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4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5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ousa\Desktop\MSc Thesis\Results\S2S Approach\"/>
    </mc:Choice>
  </mc:AlternateContent>
  <xr:revisionPtr revIDLastSave="0" documentId="13_ncr:1_{0D829C56-892D-4B23-A56D-ADA533894A7A}" xr6:coauthVersionLast="47" xr6:coauthVersionMax="47" xr10:uidLastSave="{00000000-0000-0000-0000-000000000000}"/>
  <bookViews>
    <workbookView xWindow="-110" yWindow="-110" windowWidth="19420" windowHeight="10300" tabRatio="814" firstSheet="1" activeTab="4" xr2:uid="{00000000-000D-0000-FFFF-FFFF00000000}"/>
  </bookViews>
  <sheets>
    <sheet name="Parameters" sheetId="3" r:id="rId1"/>
    <sheet name="MSE Loss" sheetId="2" r:id="rId2"/>
    <sheet name="MAE Loss" sheetId="12" r:id="rId3"/>
    <sheet name="SSIM Index" sheetId="1" r:id="rId4"/>
    <sheet name="Boxplot" sheetId="6" r:id="rId5"/>
    <sheet name="Parameter Scatter" sheetId="7" r:id="rId6"/>
    <sheet name="Parameter Jitter" sheetId="10" r:id="rId7"/>
    <sheet name="Source vs. Target" sheetId="5" r:id="rId8"/>
    <sheet name="Source Parameters" sheetId="11" r:id="rId9"/>
  </sheets>
  <externalReferences>
    <externalReference r:id="rId10"/>
  </externalReferences>
  <definedNames>
    <definedName name="_xlnm._FilterDatabase" localSheetId="8" hidden="1">'Source Parameters'!$B$3:$B$502</definedName>
    <definedName name="_xlchart.v1.0" hidden="1">'SSIM Index'!$H$2:$H$1345</definedName>
    <definedName name="_xlchart.v1.1" hidden="1">'SSIM Index'!$I$2:$I$1345</definedName>
    <definedName name="_xlchart.v1.10" hidden="1">'Source vs. Target'!$O$4:$O$1097</definedName>
    <definedName name="_xlchart.v1.11" hidden="1">'Source vs. Target'!$S$4:$S$103</definedName>
    <definedName name="_xlchart.v1.12" hidden="1">'Source vs. Target'!$W$4:$W$1247</definedName>
    <definedName name="_xlchart.v1.13" hidden="1">'Source vs. Target'!$X$4:$X$1247</definedName>
    <definedName name="_xlchart.v1.14" hidden="1">'Source vs. Target'!$Z$1:$AA$1</definedName>
    <definedName name="_xlchart.v1.15" hidden="1">'Source vs. Target'!$B$4:$B$503</definedName>
    <definedName name="_xlchart.v1.16" hidden="1">'Source vs. Target'!$F$4:$F$847</definedName>
    <definedName name="_xlchart.v1.17" hidden="1">'Source vs. Target'!$J$4:$J$253</definedName>
    <definedName name="_xlchart.v1.18" hidden="1">'Source vs. Target'!$N$4:$N$1097</definedName>
    <definedName name="_xlchart.v1.19" hidden="1">'Source vs. Target'!$R$4:$R$103</definedName>
    <definedName name="_xlchart.v1.2" hidden="1">'SSIM Index'!$J$2:$J$1345</definedName>
    <definedName name="_xlchart.v1.20" hidden="1">'Source vs. Target'!$V$4:$V$1247</definedName>
    <definedName name="_xlchart.v1.21" hidden="1">'Source vs. Target'!$Z$1:$AA$1</definedName>
    <definedName name="_xlchart.v1.22" hidden="1">'Source vs. Target'!$D$4:$D$503</definedName>
    <definedName name="_xlchart.v1.23" hidden="1">'Source vs. Target'!$H$4:$H$847</definedName>
    <definedName name="_xlchart.v1.24" hidden="1">'Source vs. Target'!$L$4:$L$253</definedName>
    <definedName name="_xlchart.v1.25" hidden="1">'Source vs. Target'!$P$4:$P$1097</definedName>
    <definedName name="_xlchart.v1.26" hidden="1">'Source vs. Target'!$T$4:$T$103</definedName>
    <definedName name="_xlchart.v1.27" hidden="1">'Source vs. Target'!$X$4:$X$1247</definedName>
    <definedName name="_xlchart.v1.28" hidden="1">'Source vs. Target'!$Z$1:$AA$1</definedName>
    <definedName name="_xlchart.v1.3" hidden="1">'MSE Loss'!#REF!</definedName>
    <definedName name="_xlchart.v1.4" hidden="1">'MSE Loss'!$H$2:$H$1345</definedName>
    <definedName name="_xlchart.v1.5" hidden="1">'MSE Loss'!$I$2:$I$1345</definedName>
    <definedName name="_xlchart.v1.6" hidden="1">'MSE Loss'!$J$2:$J$1345</definedName>
    <definedName name="_xlchart.v1.7" hidden="1">'Source vs. Target'!$C$4:$C$503</definedName>
    <definedName name="_xlchart.v1.8" hidden="1">'Source vs. Target'!$G$4:$G$847</definedName>
    <definedName name="_xlchart.v1.9" hidden="1">'Source vs. Target'!$K$4:$K$253</definedName>
    <definedName name="parameters_new" localSheetId="0">Parameters!$B$2:$G$1345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9" i="6" l="1"/>
  <c r="T29" i="6"/>
  <c r="S29" i="6"/>
  <c r="R29" i="6"/>
  <c r="Q29" i="6"/>
  <c r="P29" i="6"/>
  <c r="U28" i="6"/>
  <c r="T28" i="6"/>
  <c r="S28" i="6"/>
  <c r="R28" i="6"/>
  <c r="Q28" i="6"/>
  <c r="P28" i="6"/>
  <c r="U27" i="6"/>
  <c r="T27" i="6"/>
  <c r="S27" i="6"/>
  <c r="R27" i="6"/>
  <c r="Q27" i="6"/>
  <c r="P27" i="6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H282" i="12"/>
  <c r="I282" i="12"/>
  <c r="J282" i="12"/>
  <c r="H283" i="12"/>
  <c r="I283" i="12"/>
  <c r="J283" i="12"/>
  <c r="H284" i="12"/>
  <c r="I284" i="12"/>
  <c r="J284" i="12"/>
  <c r="H285" i="12"/>
  <c r="I285" i="12"/>
  <c r="J285" i="12"/>
  <c r="H286" i="12"/>
  <c r="I286" i="12"/>
  <c r="J286" i="12"/>
  <c r="H287" i="12"/>
  <c r="I287" i="12"/>
  <c r="J287" i="12"/>
  <c r="H288" i="12"/>
  <c r="I288" i="12"/>
  <c r="J288" i="12"/>
  <c r="H289" i="12"/>
  <c r="I289" i="12"/>
  <c r="J289" i="12"/>
  <c r="H290" i="12"/>
  <c r="I290" i="12"/>
  <c r="J290" i="12"/>
  <c r="H291" i="12"/>
  <c r="I291" i="12"/>
  <c r="J291" i="12"/>
  <c r="H292" i="12"/>
  <c r="I292" i="12"/>
  <c r="J292" i="12"/>
  <c r="H293" i="12"/>
  <c r="I293" i="12"/>
  <c r="J293" i="12"/>
  <c r="H294" i="12"/>
  <c r="I294" i="12"/>
  <c r="J294" i="12"/>
  <c r="H295" i="12"/>
  <c r="I295" i="12"/>
  <c r="J295" i="12"/>
  <c r="H296" i="12"/>
  <c r="I296" i="12"/>
  <c r="J296" i="12"/>
  <c r="H297" i="12"/>
  <c r="I297" i="12"/>
  <c r="J297" i="12"/>
  <c r="H298" i="12"/>
  <c r="I298" i="12"/>
  <c r="J298" i="12"/>
  <c r="H299" i="12"/>
  <c r="I299" i="12"/>
  <c r="J299" i="12"/>
  <c r="H300" i="12"/>
  <c r="I300" i="12"/>
  <c r="J300" i="12"/>
  <c r="H301" i="12"/>
  <c r="I301" i="12"/>
  <c r="J301" i="12"/>
  <c r="H302" i="12"/>
  <c r="I302" i="12"/>
  <c r="J302" i="12"/>
  <c r="H303" i="12"/>
  <c r="I303" i="12"/>
  <c r="J303" i="12"/>
  <c r="H304" i="12"/>
  <c r="I304" i="12"/>
  <c r="J304" i="12"/>
  <c r="H305" i="12"/>
  <c r="I305" i="12"/>
  <c r="J305" i="12"/>
  <c r="H306" i="12"/>
  <c r="I306" i="12"/>
  <c r="J306" i="12"/>
  <c r="H307" i="12"/>
  <c r="I307" i="12"/>
  <c r="J307" i="12"/>
  <c r="H308" i="12"/>
  <c r="I308" i="12"/>
  <c r="J308" i="12"/>
  <c r="H309" i="12"/>
  <c r="I309" i="12"/>
  <c r="J309" i="12"/>
  <c r="H310" i="12"/>
  <c r="I310" i="12"/>
  <c r="J310" i="12"/>
  <c r="H311" i="12"/>
  <c r="I311" i="12"/>
  <c r="J311" i="12"/>
  <c r="H312" i="12"/>
  <c r="I312" i="12"/>
  <c r="J312" i="12"/>
  <c r="H313" i="12"/>
  <c r="I313" i="12"/>
  <c r="J313" i="12"/>
  <c r="H314" i="12"/>
  <c r="I314" i="12"/>
  <c r="J314" i="12"/>
  <c r="H315" i="12"/>
  <c r="I315" i="12"/>
  <c r="J315" i="12"/>
  <c r="H316" i="12"/>
  <c r="I316" i="12"/>
  <c r="J316" i="12"/>
  <c r="H317" i="12"/>
  <c r="I317" i="12"/>
  <c r="J317" i="12"/>
  <c r="H318" i="12"/>
  <c r="I318" i="12"/>
  <c r="J318" i="12"/>
  <c r="H319" i="12"/>
  <c r="I319" i="12"/>
  <c r="J319" i="12"/>
  <c r="H320" i="12"/>
  <c r="I320" i="12"/>
  <c r="J320" i="12"/>
  <c r="H321" i="12"/>
  <c r="I321" i="12"/>
  <c r="J321" i="12"/>
  <c r="H322" i="12"/>
  <c r="I322" i="12"/>
  <c r="J322" i="12"/>
  <c r="H323" i="12"/>
  <c r="I323" i="12"/>
  <c r="J323" i="12"/>
  <c r="H324" i="12"/>
  <c r="I324" i="12"/>
  <c r="J324" i="12"/>
  <c r="H325" i="12"/>
  <c r="I325" i="12"/>
  <c r="J325" i="12"/>
  <c r="H326" i="12"/>
  <c r="I326" i="12"/>
  <c r="J326" i="12"/>
  <c r="H327" i="12"/>
  <c r="I327" i="12"/>
  <c r="J327" i="12"/>
  <c r="H328" i="12"/>
  <c r="I328" i="12"/>
  <c r="J328" i="12"/>
  <c r="H329" i="12"/>
  <c r="I329" i="12"/>
  <c r="J329" i="12"/>
  <c r="H330" i="12"/>
  <c r="I330" i="12"/>
  <c r="J330" i="12"/>
  <c r="H331" i="12"/>
  <c r="I331" i="12"/>
  <c r="J331" i="12"/>
  <c r="H332" i="12"/>
  <c r="I332" i="12"/>
  <c r="J332" i="12"/>
  <c r="H333" i="12"/>
  <c r="I333" i="12"/>
  <c r="J333" i="12"/>
  <c r="H334" i="12"/>
  <c r="I334" i="12"/>
  <c r="J334" i="12"/>
  <c r="H335" i="12"/>
  <c r="I335" i="12"/>
  <c r="J335" i="12"/>
  <c r="H336" i="12"/>
  <c r="I336" i="12"/>
  <c r="J336" i="12"/>
  <c r="H337" i="12"/>
  <c r="I337" i="12"/>
  <c r="J337" i="12"/>
  <c r="H338" i="12"/>
  <c r="I338" i="12"/>
  <c r="J338" i="12"/>
  <c r="H339" i="12"/>
  <c r="I339" i="12"/>
  <c r="J339" i="12"/>
  <c r="H340" i="12"/>
  <c r="I340" i="12"/>
  <c r="J340" i="12"/>
  <c r="H341" i="12"/>
  <c r="I341" i="12"/>
  <c r="J341" i="12"/>
  <c r="H342" i="12"/>
  <c r="I342" i="12"/>
  <c r="J342" i="12"/>
  <c r="H343" i="12"/>
  <c r="I343" i="12"/>
  <c r="J343" i="12"/>
  <c r="H344" i="12"/>
  <c r="I344" i="12"/>
  <c r="J344" i="12"/>
  <c r="H345" i="12"/>
  <c r="I345" i="12"/>
  <c r="J345" i="12"/>
  <c r="H346" i="12"/>
  <c r="I346" i="12"/>
  <c r="J346" i="12"/>
  <c r="H347" i="12"/>
  <c r="I347" i="12"/>
  <c r="J347" i="12"/>
  <c r="H348" i="12"/>
  <c r="I348" i="12"/>
  <c r="J348" i="12"/>
  <c r="H349" i="12"/>
  <c r="I349" i="12"/>
  <c r="J349" i="12"/>
  <c r="H350" i="12"/>
  <c r="I350" i="12"/>
  <c r="J350" i="12"/>
  <c r="H351" i="12"/>
  <c r="I351" i="12"/>
  <c r="J351" i="12"/>
  <c r="H352" i="12"/>
  <c r="I352" i="12"/>
  <c r="J352" i="12"/>
  <c r="H353" i="12"/>
  <c r="I353" i="12"/>
  <c r="J353" i="12"/>
  <c r="H354" i="12"/>
  <c r="I354" i="12"/>
  <c r="J354" i="12"/>
  <c r="H355" i="12"/>
  <c r="I355" i="12"/>
  <c r="J355" i="12"/>
  <c r="H356" i="12"/>
  <c r="I356" i="12"/>
  <c r="J356" i="12"/>
  <c r="H357" i="12"/>
  <c r="I357" i="12"/>
  <c r="J357" i="12"/>
  <c r="H358" i="12"/>
  <c r="I358" i="12"/>
  <c r="J358" i="12"/>
  <c r="H359" i="12"/>
  <c r="I359" i="12"/>
  <c r="J359" i="12"/>
  <c r="H360" i="12"/>
  <c r="I360" i="12"/>
  <c r="J360" i="12"/>
  <c r="H361" i="12"/>
  <c r="I361" i="12"/>
  <c r="J361" i="12"/>
  <c r="H362" i="12"/>
  <c r="I362" i="12"/>
  <c r="J362" i="12"/>
  <c r="H363" i="12"/>
  <c r="I363" i="12"/>
  <c r="J363" i="12"/>
  <c r="H364" i="12"/>
  <c r="I364" i="12"/>
  <c r="J364" i="12"/>
  <c r="H365" i="12"/>
  <c r="I365" i="12"/>
  <c r="J365" i="12"/>
  <c r="H366" i="12"/>
  <c r="I366" i="12"/>
  <c r="J366" i="12"/>
  <c r="H367" i="12"/>
  <c r="I367" i="12"/>
  <c r="J367" i="12"/>
  <c r="H368" i="12"/>
  <c r="I368" i="12"/>
  <c r="J368" i="12"/>
  <c r="H369" i="12"/>
  <c r="I369" i="12"/>
  <c r="J369" i="12"/>
  <c r="H370" i="12"/>
  <c r="I370" i="12"/>
  <c r="J370" i="12"/>
  <c r="H371" i="12"/>
  <c r="I371" i="12"/>
  <c r="J371" i="12"/>
  <c r="H372" i="12"/>
  <c r="I372" i="12"/>
  <c r="J372" i="12"/>
  <c r="H373" i="12"/>
  <c r="I373" i="12"/>
  <c r="J373" i="12"/>
  <c r="H374" i="12"/>
  <c r="I374" i="12"/>
  <c r="J374" i="12"/>
  <c r="H375" i="12"/>
  <c r="I375" i="12"/>
  <c r="J375" i="12"/>
  <c r="H376" i="12"/>
  <c r="I376" i="12"/>
  <c r="J376" i="12"/>
  <c r="H377" i="12"/>
  <c r="I377" i="12"/>
  <c r="J377" i="12"/>
  <c r="H378" i="12"/>
  <c r="I378" i="12"/>
  <c r="J378" i="12"/>
  <c r="H379" i="12"/>
  <c r="I379" i="12"/>
  <c r="J379" i="12"/>
  <c r="H380" i="12"/>
  <c r="I380" i="12"/>
  <c r="J380" i="12"/>
  <c r="H381" i="12"/>
  <c r="I381" i="12"/>
  <c r="J381" i="12"/>
  <c r="H382" i="12"/>
  <c r="I382" i="12"/>
  <c r="J382" i="12"/>
  <c r="H383" i="12"/>
  <c r="I383" i="12"/>
  <c r="J383" i="12"/>
  <c r="H384" i="12"/>
  <c r="I384" i="12"/>
  <c r="J384" i="12"/>
  <c r="H385" i="12"/>
  <c r="I385" i="12"/>
  <c r="J385" i="12"/>
  <c r="H386" i="12"/>
  <c r="I386" i="12"/>
  <c r="J386" i="12"/>
  <c r="H387" i="12"/>
  <c r="I387" i="12"/>
  <c r="J387" i="12"/>
  <c r="H388" i="12"/>
  <c r="I388" i="12"/>
  <c r="J388" i="12"/>
  <c r="H389" i="12"/>
  <c r="I389" i="12"/>
  <c r="J389" i="12"/>
  <c r="H390" i="12"/>
  <c r="I390" i="12"/>
  <c r="J390" i="12"/>
  <c r="H391" i="12"/>
  <c r="I391" i="12"/>
  <c r="J391" i="12"/>
  <c r="H392" i="12"/>
  <c r="I392" i="12"/>
  <c r="J392" i="12"/>
  <c r="H393" i="12"/>
  <c r="I393" i="12"/>
  <c r="J393" i="12"/>
  <c r="H394" i="12"/>
  <c r="I394" i="12"/>
  <c r="J394" i="12"/>
  <c r="H395" i="12"/>
  <c r="I395" i="12"/>
  <c r="J395" i="12"/>
  <c r="H396" i="12"/>
  <c r="I396" i="12"/>
  <c r="J396" i="12"/>
  <c r="H397" i="12"/>
  <c r="I397" i="12"/>
  <c r="J397" i="12"/>
  <c r="H398" i="12"/>
  <c r="I398" i="12"/>
  <c r="J398" i="12"/>
  <c r="H399" i="12"/>
  <c r="I399" i="12"/>
  <c r="J399" i="12"/>
  <c r="H400" i="12"/>
  <c r="I400" i="12"/>
  <c r="J400" i="12"/>
  <c r="H401" i="12"/>
  <c r="I401" i="12"/>
  <c r="J401" i="12"/>
  <c r="H402" i="12"/>
  <c r="I402" i="12"/>
  <c r="J402" i="12"/>
  <c r="H403" i="12"/>
  <c r="I403" i="12"/>
  <c r="J403" i="12"/>
  <c r="H404" i="12"/>
  <c r="I404" i="12"/>
  <c r="J404" i="12"/>
  <c r="H405" i="12"/>
  <c r="I405" i="12"/>
  <c r="J405" i="12"/>
  <c r="H406" i="12"/>
  <c r="I406" i="12"/>
  <c r="J406" i="12"/>
  <c r="H407" i="12"/>
  <c r="I407" i="12"/>
  <c r="J407" i="12"/>
  <c r="H408" i="12"/>
  <c r="I408" i="12"/>
  <c r="J408" i="12"/>
  <c r="H409" i="12"/>
  <c r="I409" i="12"/>
  <c r="J409" i="12"/>
  <c r="H410" i="12"/>
  <c r="I410" i="12"/>
  <c r="J410" i="12"/>
  <c r="H411" i="12"/>
  <c r="I411" i="12"/>
  <c r="J411" i="12"/>
  <c r="H412" i="12"/>
  <c r="I412" i="12"/>
  <c r="J412" i="12"/>
  <c r="H413" i="12"/>
  <c r="I413" i="12"/>
  <c r="J413" i="12"/>
  <c r="H414" i="12"/>
  <c r="I414" i="12"/>
  <c r="J414" i="12"/>
  <c r="H415" i="12"/>
  <c r="I415" i="12"/>
  <c r="J415" i="12"/>
  <c r="H416" i="12"/>
  <c r="I416" i="12"/>
  <c r="J416" i="12"/>
  <c r="H417" i="12"/>
  <c r="I417" i="12"/>
  <c r="J417" i="12"/>
  <c r="H418" i="12"/>
  <c r="I418" i="12"/>
  <c r="J418" i="12"/>
  <c r="H419" i="12"/>
  <c r="I419" i="12"/>
  <c r="J419" i="12"/>
  <c r="H420" i="12"/>
  <c r="I420" i="12"/>
  <c r="J420" i="12"/>
  <c r="H421" i="12"/>
  <c r="I421" i="12"/>
  <c r="J421" i="12"/>
  <c r="H422" i="12"/>
  <c r="I422" i="12"/>
  <c r="J422" i="12"/>
  <c r="H423" i="12"/>
  <c r="I423" i="12"/>
  <c r="J423" i="12"/>
  <c r="H424" i="12"/>
  <c r="I424" i="12"/>
  <c r="J424" i="12"/>
  <c r="H425" i="12"/>
  <c r="I425" i="12"/>
  <c r="J425" i="12"/>
  <c r="H426" i="12"/>
  <c r="I426" i="12"/>
  <c r="J426" i="12"/>
  <c r="H427" i="12"/>
  <c r="I427" i="12"/>
  <c r="J427" i="12"/>
  <c r="H428" i="12"/>
  <c r="I428" i="12"/>
  <c r="J428" i="12"/>
  <c r="H429" i="12"/>
  <c r="I429" i="12"/>
  <c r="J429" i="12"/>
  <c r="H430" i="12"/>
  <c r="I430" i="12"/>
  <c r="J430" i="12"/>
  <c r="H431" i="12"/>
  <c r="I431" i="12"/>
  <c r="J431" i="12"/>
  <c r="H432" i="12"/>
  <c r="I432" i="12"/>
  <c r="J432" i="12"/>
  <c r="H433" i="12"/>
  <c r="I433" i="12"/>
  <c r="J433" i="12"/>
  <c r="H434" i="12"/>
  <c r="I434" i="12"/>
  <c r="J434" i="12"/>
  <c r="H435" i="12"/>
  <c r="I435" i="12"/>
  <c r="J435" i="12"/>
  <c r="H436" i="12"/>
  <c r="I436" i="12"/>
  <c r="J436" i="12"/>
  <c r="H437" i="12"/>
  <c r="I437" i="12"/>
  <c r="J437" i="12"/>
  <c r="H438" i="12"/>
  <c r="I438" i="12"/>
  <c r="J438" i="12"/>
  <c r="H439" i="12"/>
  <c r="I439" i="12"/>
  <c r="J439" i="12"/>
  <c r="H440" i="12"/>
  <c r="I440" i="12"/>
  <c r="J440" i="12"/>
  <c r="H441" i="12"/>
  <c r="I441" i="12"/>
  <c r="J441" i="12"/>
  <c r="H442" i="12"/>
  <c r="I442" i="12"/>
  <c r="J442" i="12"/>
  <c r="H443" i="12"/>
  <c r="I443" i="12"/>
  <c r="J443" i="12"/>
  <c r="H444" i="12"/>
  <c r="I444" i="12"/>
  <c r="J444" i="12"/>
  <c r="H445" i="12"/>
  <c r="I445" i="12"/>
  <c r="J445" i="12"/>
  <c r="H446" i="12"/>
  <c r="I446" i="12"/>
  <c r="J446" i="12"/>
  <c r="H447" i="12"/>
  <c r="I447" i="12"/>
  <c r="J447" i="12"/>
  <c r="H448" i="12"/>
  <c r="I448" i="12"/>
  <c r="J448" i="12"/>
  <c r="H449" i="12"/>
  <c r="I449" i="12"/>
  <c r="J449" i="12"/>
  <c r="H450" i="12"/>
  <c r="I450" i="12"/>
  <c r="J450" i="12"/>
  <c r="H451" i="12"/>
  <c r="I451" i="12"/>
  <c r="J451" i="12"/>
  <c r="H452" i="12"/>
  <c r="I452" i="12"/>
  <c r="J452" i="12"/>
  <c r="H453" i="12"/>
  <c r="I453" i="12"/>
  <c r="J453" i="12"/>
  <c r="H454" i="12"/>
  <c r="I454" i="12"/>
  <c r="J454" i="12"/>
  <c r="H455" i="12"/>
  <c r="I455" i="12"/>
  <c r="J455" i="12"/>
  <c r="H456" i="12"/>
  <c r="I456" i="12"/>
  <c r="J456" i="12"/>
  <c r="H457" i="12"/>
  <c r="I457" i="12"/>
  <c r="J457" i="12"/>
  <c r="H458" i="12"/>
  <c r="I458" i="12"/>
  <c r="J458" i="12"/>
  <c r="H459" i="12"/>
  <c r="I459" i="12"/>
  <c r="J459" i="12"/>
  <c r="H460" i="12"/>
  <c r="I460" i="12"/>
  <c r="J460" i="12"/>
  <c r="H461" i="12"/>
  <c r="I461" i="12"/>
  <c r="J461" i="12"/>
  <c r="H462" i="12"/>
  <c r="I462" i="12"/>
  <c r="J462" i="12"/>
  <c r="H463" i="12"/>
  <c r="I463" i="12"/>
  <c r="J463" i="12"/>
  <c r="H464" i="12"/>
  <c r="I464" i="12"/>
  <c r="J464" i="12"/>
  <c r="H465" i="12"/>
  <c r="I465" i="12"/>
  <c r="J465" i="12"/>
  <c r="H466" i="12"/>
  <c r="I466" i="12"/>
  <c r="J466" i="12"/>
  <c r="H467" i="12"/>
  <c r="I467" i="12"/>
  <c r="J467" i="12"/>
  <c r="H468" i="12"/>
  <c r="I468" i="12"/>
  <c r="J468" i="12"/>
  <c r="H469" i="12"/>
  <c r="I469" i="12"/>
  <c r="J469" i="12"/>
  <c r="H470" i="12"/>
  <c r="I470" i="12"/>
  <c r="J470" i="12"/>
  <c r="H471" i="12"/>
  <c r="I471" i="12"/>
  <c r="J471" i="12"/>
  <c r="H472" i="12"/>
  <c r="I472" i="12"/>
  <c r="J472" i="12"/>
  <c r="H473" i="12"/>
  <c r="I473" i="12"/>
  <c r="J473" i="12"/>
  <c r="H474" i="12"/>
  <c r="I474" i="12"/>
  <c r="J474" i="12"/>
  <c r="H475" i="12"/>
  <c r="I475" i="12"/>
  <c r="J475" i="12"/>
  <c r="H476" i="12"/>
  <c r="I476" i="12"/>
  <c r="J476" i="12"/>
  <c r="H477" i="12"/>
  <c r="I477" i="12"/>
  <c r="J477" i="12"/>
  <c r="H478" i="12"/>
  <c r="I478" i="12"/>
  <c r="J478" i="12"/>
  <c r="H479" i="12"/>
  <c r="I479" i="12"/>
  <c r="J479" i="12"/>
  <c r="H480" i="12"/>
  <c r="I480" i="12"/>
  <c r="J480" i="12"/>
  <c r="H481" i="12"/>
  <c r="I481" i="12"/>
  <c r="J481" i="12"/>
  <c r="H482" i="12"/>
  <c r="I482" i="12"/>
  <c r="J482" i="12"/>
  <c r="H483" i="12"/>
  <c r="I483" i="12"/>
  <c r="J483" i="12"/>
  <c r="H484" i="12"/>
  <c r="I484" i="12"/>
  <c r="J484" i="12"/>
  <c r="H485" i="12"/>
  <c r="I485" i="12"/>
  <c r="J485" i="12"/>
  <c r="H486" i="12"/>
  <c r="I486" i="12"/>
  <c r="J486" i="12"/>
  <c r="H487" i="12"/>
  <c r="I487" i="12"/>
  <c r="J487" i="12"/>
  <c r="H488" i="12"/>
  <c r="I488" i="12"/>
  <c r="J488" i="12"/>
  <c r="H489" i="12"/>
  <c r="I489" i="12"/>
  <c r="J489" i="12"/>
  <c r="H490" i="12"/>
  <c r="I490" i="12"/>
  <c r="J490" i="12"/>
  <c r="H491" i="12"/>
  <c r="I491" i="12"/>
  <c r="J491" i="12"/>
  <c r="H492" i="12"/>
  <c r="I492" i="12"/>
  <c r="J492" i="12"/>
  <c r="H493" i="12"/>
  <c r="I493" i="12"/>
  <c r="J493" i="12"/>
  <c r="H494" i="12"/>
  <c r="I494" i="12"/>
  <c r="J494" i="12"/>
  <c r="H495" i="12"/>
  <c r="I495" i="12"/>
  <c r="J495" i="12"/>
  <c r="H496" i="12"/>
  <c r="I496" i="12"/>
  <c r="J496" i="12"/>
  <c r="H497" i="12"/>
  <c r="I497" i="12"/>
  <c r="J497" i="12"/>
  <c r="H498" i="12"/>
  <c r="I498" i="12"/>
  <c r="J498" i="12"/>
  <c r="H499" i="12"/>
  <c r="I499" i="12"/>
  <c r="J499" i="12"/>
  <c r="H500" i="12"/>
  <c r="I500" i="12"/>
  <c r="J500" i="12"/>
  <c r="H501" i="12"/>
  <c r="I501" i="12"/>
  <c r="J501" i="12"/>
  <c r="H502" i="12"/>
  <c r="I502" i="12"/>
  <c r="J502" i="12"/>
  <c r="H503" i="12"/>
  <c r="I503" i="12"/>
  <c r="J503" i="12"/>
  <c r="H504" i="12"/>
  <c r="I504" i="12"/>
  <c r="J504" i="12"/>
  <c r="H505" i="12"/>
  <c r="I505" i="12"/>
  <c r="J505" i="12"/>
  <c r="H506" i="12"/>
  <c r="I506" i="12"/>
  <c r="J506" i="12"/>
  <c r="H507" i="12"/>
  <c r="I507" i="12"/>
  <c r="J507" i="12"/>
  <c r="H508" i="12"/>
  <c r="I508" i="12"/>
  <c r="J508" i="12"/>
  <c r="H509" i="12"/>
  <c r="I509" i="12"/>
  <c r="J509" i="12"/>
  <c r="H510" i="12"/>
  <c r="I510" i="12"/>
  <c r="J510" i="12"/>
  <c r="H511" i="12"/>
  <c r="I511" i="12"/>
  <c r="J511" i="12"/>
  <c r="H512" i="12"/>
  <c r="I512" i="12"/>
  <c r="J512" i="12"/>
  <c r="H513" i="12"/>
  <c r="I513" i="12"/>
  <c r="J513" i="12"/>
  <c r="H514" i="12"/>
  <c r="I514" i="12"/>
  <c r="J514" i="12"/>
  <c r="H515" i="12"/>
  <c r="I515" i="12"/>
  <c r="J515" i="12"/>
  <c r="H516" i="12"/>
  <c r="I516" i="12"/>
  <c r="J516" i="12"/>
  <c r="H517" i="12"/>
  <c r="I517" i="12"/>
  <c r="J517" i="12"/>
  <c r="H518" i="12"/>
  <c r="I518" i="12"/>
  <c r="J518" i="12"/>
  <c r="H519" i="12"/>
  <c r="I519" i="12"/>
  <c r="J519" i="12"/>
  <c r="H520" i="12"/>
  <c r="I520" i="12"/>
  <c r="J520" i="12"/>
  <c r="H521" i="12"/>
  <c r="I521" i="12"/>
  <c r="J521" i="12"/>
  <c r="H522" i="12"/>
  <c r="I522" i="12"/>
  <c r="J522" i="12"/>
  <c r="H523" i="12"/>
  <c r="I523" i="12"/>
  <c r="J523" i="12"/>
  <c r="H524" i="12"/>
  <c r="I524" i="12"/>
  <c r="J524" i="12"/>
  <c r="H525" i="12"/>
  <c r="I525" i="12"/>
  <c r="J525" i="12"/>
  <c r="H526" i="12"/>
  <c r="I526" i="12"/>
  <c r="J526" i="12"/>
  <c r="H527" i="12"/>
  <c r="I527" i="12"/>
  <c r="J527" i="12"/>
  <c r="H528" i="12"/>
  <c r="I528" i="12"/>
  <c r="J528" i="12"/>
  <c r="H529" i="12"/>
  <c r="I529" i="12"/>
  <c r="J529" i="12"/>
  <c r="H530" i="12"/>
  <c r="I530" i="12"/>
  <c r="J530" i="12"/>
  <c r="H531" i="12"/>
  <c r="I531" i="12"/>
  <c r="J531" i="12"/>
  <c r="H532" i="12"/>
  <c r="I532" i="12"/>
  <c r="J532" i="12"/>
  <c r="H533" i="12"/>
  <c r="I533" i="12"/>
  <c r="J533" i="12"/>
  <c r="H534" i="12"/>
  <c r="I534" i="12"/>
  <c r="J534" i="12"/>
  <c r="H535" i="12"/>
  <c r="I535" i="12"/>
  <c r="J535" i="12"/>
  <c r="H536" i="12"/>
  <c r="I536" i="12"/>
  <c r="J536" i="12"/>
  <c r="H537" i="12"/>
  <c r="I537" i="12"/>
  <c r="J537" i="12"/>
  <c r="H538" i="12"/>
  <c r="I538" i="12"/>
  <c r="J538" i="12"/>
  <c r="H539" i="12"/>
  <c r="I539" i="12"/>
  <c r="J539" i="12"/>
  <c r="H540" i="12"/>
  <c r="I540" i="12"/>
  <c r="J540" i="12"/>
  <c r="H541" i="12"/>
  <c r="I541" i="12"/>
  <c r="J541" i="12"/>
  <c r="H542" i="12"/>
  <c r="I542" i="12"/>
  <c r="J542" i="12"/>
  <c r="H543" i="12"/>
  <c r="I543" i="12"/>
  <c r="J543" i="12"/>
  <c r="H544" i="12"/>
  <c r="I544" i="12"/>
  <c r="J544" i="12"/>
  <c r="H545" i="12"/>
  <c r="I545" i="12"/>
  <c r="J545" i="12"/>
  <c r="H546" i="12"/>
  <c r="I546" i="12"/>
  <c r="J546" i="12"/>
  <c r="H547" i="12"/>
  <c r="I547" i="12"/>
  <c r="J547" i="12"/>
  <c r="H548" i="12"/>
  <c r="I548" i="12"/>
  <c r="J548" i="12"/>
  <c r="H549" i="12"/>
  <c r="I549" i="12"/>
  <c r="J549" i="12"/>
  <c r="H550" i="12"/>
  <c r="I550" i="12"/>
  <c r="J550" i="12"/>
  <c r="H551" i="12"/>
  <c r="I551" i="12"/>
  <c r="J551" i="12"/>
  <c r="H552" i="12"/>
  <c r="I552" i="12"/>
  <c r="J552" i="12"/>
  <c r="H553" i="12"/>
  <c r="I553" i="12"/>
  <c r="J553" i="12"/>
  <c r="H554" i="12"/>
  <c r="I554" i="12"/>
  <c r="J554" i="12"/>
  <c r="H555" i="12"/>
  <c r="I555" i="12"/>
  <c r="J555" i="12"/>
  <c r="H556" i="12"/>
  <c r="I556" i="12"/>
  <c r="J556" i="12"/>
  <c r="H557" i="12"/>
  <c r="I557" i="12"/>
  <c r="J557" i="12"/>
  <c r="H558" i="12"/>
  <c r="I558" i="12"/>
  <c r="J558" i="12"/>
  <c r="H559" i="12"/>
  <c r="I559" i="12"/>
  <c r="J559" i="12"/>
  <c r="H560" i="12"/>
  <c r="I560" i="12"/>
  <c r="J560" i="12"/>
  <c r="H561" i="12"/>
  <c r="I561" i="12"/>
  <c r="J561" i="12"/>
  <c r="H562" i="12"/>
  <c r="I562" i="12"/>
  <c r="J562" i="12"/>
  <c r="H563" i="12"/>
  <c r="I563" i="12"/>
  <c r="J563" i="12"/>
  <c r="H564" i="12"/>
  <c r="I564" i="12"/>
  <c r="J564" i="12"/>
  <c r="H565" i="12"/>
  <c r="I565" i="12"/>
  <c r="J565" i="12"/>
  <c r="H566" i="12"/>
  <c r="I566" i="12"/>
  <c r="J566" i="12"/>
  <c r="H567" i="12"/>
  <c r="I567" i="12"/>
  <c r="J567" i="12"/>
  <c r="H568" i="12"/>
  <c r="I568" i="12"/>
  <c r="J568" i="12"/>
  <c r="H569" i="12"/>
  <c r="I569" i="12"/>
  <c r="J569" i="12"/>
  <c r="H570" i="12"/>
  <c r="I570" i="12"/>
  <c r="J570" i="12"/>
  <c r="H571" i="12"/>
  <c r="I571" i="12"/>
  <c r="J571" i="12"/>
  <c r="H572" i="12"/>
  <c r="I572" i="12"/>
  <c r="J572" i="12"/>
  <c r="H573" i="12"/>
  <c r="I573" i="12"/>
  <c r="J573" i="12"/>
  <c r="H574" i="12"/>
  <c r="I574" i="12"/>
  <c r="J574" i="12"/>
  <c r="H575" i="12"/>
  <c r="I575" i="12"/>
  <c r="J575" i="12"/>
  <c r="H576" i="12"/>
  <c r="I576" i="12"/>
  <c r="J576" i="12"/>
  <c r="H577" i="12"/>
  <c r="I577" i="12"/>
  <c r="J577" i="12"/>
  <c r="H578" i="12"/>
  <c r="I578" i="12"/>
  <c r="J578" i="12"/>
  <c r="H579" i="12"/>
  <c r="I579" i="12"/>
  <c r="J579" i="12"/>
  <c r="H580" i="12"/>
  <c r="I580" i="12"/>
  <c r="J580" i="12"/>
  <c r="H581" i="12"/>
  <c r="I581" i="12"/>
  <c r="J581" i="12"/>
  <c r="H582" i="12"/>
  <c r="I582" i="12"/>
  <c r="J582" i="12"/>
  <c r="H583" i="12"/>
  <c r="I583" i="12"/>
  <c r="J583" i="12"/>
  <c r="H584" i="12"/>
  <c r="I584" i="12"/>
  <c r="J584" i="12"/>
  <c r="H585" i="12"/>
  <c r="I585" i="12"/>
  <c r="J585" i="12"/>
  <c r="H586" i="12"/>
  <c r="I586" i="12"/>
  <c r="J586" i="12"/>
  <c r="H587" i="12"/>
  <c r="I587" i="12"/>
  <c r="J587" i="12"/>
  <c r="H588" i="12"/>
  <c r="I588" i="12"/>
  <c r="J588" i="12"/>
  <c r="H589" i="12"/>
  <c r="I589" i="12"/>
  <c r="J589" i="12"/>
  <c r="H590" i="12"/>
  <c r="I590" i="12"/>
  <c r="J590" i="12"/>
  <c r="H591" i="12"/>
  <c r="I591" i="12"/>
  <c r="J591" i="12"/>
  <c r="H592" i="12"/>
  <c r="I592" i="12"/>
  <c r="J592" i="12"/>
  <c r="H593" i="12"/>
  <c r="I593" i="12"/>
  <c r="J593" i="12"/>
  <c r="H594" i="12"/>
  <c r="I594" i="12"/>
  <c r="J594" i="12"/>
  <c r="H595" i="12"/>
  <c r="I595" i="12"/>
  <c r="J595" i="12"/>
  <c r="H596" i="12"/>
  <c r="I596" i="12"/>
  <c r="J596" i="12"/>
  <c r="H597" i="12"/>
  <c r="I597" i="12"/>
  <c r="J597" i="12"/>
  <c r="H598" i="12"/>
  <c r="I598" i="12"/>
  <c r="J598" i="12"/>
  <c r="H599" i="12"/>
  <c r="I599" i="12"/>
  <c r="J599" i="12"/>
  <c r="H600" i="12"/>
  <c r="I600" i="12"/>
  <c r="J600" i="12"/>
  <c r="H601" i="12"/>
  <c r="I601" i="12"/>
  <c r="J601" i="12"/>
  <c r="H602" i="12"/>
  <c r="I602" i="12"/>
  <c r="J602" i="12"/>
  <c r="H603" i="12"/>
  <c r="I603" i="12"/>
  <c r="J603" i="12"/>
  <c r="H604" i="12"/>
  <c r="I604" i="12"/>
  <c r="J604" i="12"/>
  <c r="H605" i="12"/>
  <c r="I605" i="12"/>
  <c r="J605" i="12"/>
  <c r="H606" i="12"/>
  <c r="I606" i="12"/>
  <c r="J606" i="12"/>
  <c r="H607" i="12"/>
  <c r="I607" i="12"/>
  <c r="J607" i="12"/>
  <c r="H608" i="12"/>
  <c r="I608" i="12"/>
  <c r="J608" i="12"/>
  <c r="H609" i="12"/>
  <c r="I609" i="12"/>
  <c r="J609" i="12"/>
  <c r="H610" i="12"/>
  <c r="I610" i="12"/>
  <c r="J610" i="12"/>
  <c r="H611" i="12"/>
  <c r="I611" i="12"/>
  <c r="J611" i="12"/>
  <c r="H612" i="12"/>
  <c r="I612" i="12"/>
  <c r="J612" i="12"/>
  <c r="H613" i="12"/>
  <c r="I613" i="12"/>
  <c r="J613" i="12"/>
  <c r="H614" i="12"/>
  <c r="I614" i="12"/>
  <c r="J614" i="12"/>
  <c r="H615" i="12"/>
  <c r="I615" i="12"/>
  <c r="J615" i="12"/>
  <c r="H616" i="12"/>
  <c r="I616" i="12"/>
  <c r="J616" i="12"/>
  <c r="H617" i="12"/>
  <c r="I617" i="12"/>
  <c r="J617" i="12"/>
  <c r="H618" i="12"/>
  <c r="I618" i="12"/>
  <c r="J618" i="12"/>
  <c r="H619" i="12"/>
  <c r="I619" i="12"/>
  <c r="J619" i="12"/>
  <c r="H620" i="12"/>
  <c r="I620" i="12"/>
  <c r="J620" i="12"/>
  <c r="H621" i="12"/>
  <c r="I621" i="12"/>
  <c r="J621" i="12"/>
  <c r="H622" i="12"/>
  <c r="I622" i="12"/>
  <c r="J622" i="12"/>
  <c r="H623" i="12"/>
  <c r="I623" i="12"/>
  <c r="J623" i="12"/>
  <c r="H624" i="12"/>
  <c r="I624" i="12"/>
  <c r="J624" i="12"/>
  <c r="H625" i="12"/>
  <c r="I625" i="12"/>
  <c r="J625" i="12"/>
  <c r="H626" i="12"/>
  <c r="I626" i="12"/>
  <c r="J626" i="12"/>
  <c r="H627" i="12"/>
  <c r="I627" i="12"/>
  <c r="J627" i="12"/>
  <c r="H628" i="12"/>
  <c r="I628" i="12"/>
  <c r="J628" i="12"/>
  <c r="H629" i="12"/>
  <c r="I629" i="12"/>
  <c r="J629" i="12"/>
  <c r="H630" i="12"/>
  <c r="I630" i="12"/>
  <c r="J630" i="12"/>
  <c r="H631" i="12"/>
  <c r="I631" i="12"/>
  <c r="J631" i="12"/>
  <c r="H632" i="12"/>
  <c r="I632" i="12"/>
  <c r="J632" i="12"/>
  <c r="H633" i="12"/>
  <c r="I633" i="12"/>
  <c r="J633" i="12"/>
  <c r="H634" i="12"/>
  <c r="I634" i="12"/>
  <c r="J634" i="12"/>
  <c r="H635" i="12"/>
  <c r="I635" i="12"/>
  <c r="J635" i="12"/>
  <c r="H636" i="12"/>
  <c r="I636" i="12"/>
  <c r="J636" i="12"/>
  <c r="H637" i="12"/>
  <c r="I637" i="12"/>
  <c r="J637" i="12"/>
  <c r="H638" i="12"/>
  <c r="I638" i="12"/>
  <c r="J638" i="12"/>
  <c r="H639" i="12"/>
  <c r="I639" i="12"/>
  <c r="J639" i="12"/>
  <c r="H640" i="12"/>
  <c r="I640" i="12"/>
  <c r="J640" i="12"/>
  <c r="H641" i="12"/>
  <c r="I641" i="12"/>
  <c r="J641" i="12"/>
  <c r="H642" i="12"/>
  <c r="I642" i="12"/>
  <c r="J642" i="12"/>
  <c r="H643" i="12"/>
  <c r="I643" i="12"/>
  <c r="J643" i="12"/>
  <c r="H644" i="12"/>
  <c r="I644" i="12"/>
  <c r="J644" i="12"/>
  <c r="H645" i="12"/>
  <c r="I645" i="12"/>
  <c r="J645" i="12"/>
  <c r="H646" i="12"/>
  <c r="I646" i="12"/>
  <c r="J646" i="12"/>
  <c r="H647" i="12"/>
  <c r="I647" i="12"/>
  <c r="J647" i="12"/>
  <c r="H648" i="12"/>
  <c r="I648" i="12"/>
  <c r="J648" i="12"/>
  <c r="H649" i="12"/>
  <c r="I649" i="12"/>
  <c r="J649" i="12"/>
  <c r="H650" i="12"/>
  <c r="I650" i="12"/>
  <c r="J650" i="12"/>
  <c r="H651" i="12"/>
  <c r="I651" i="12"/>
  <c r="J651" i="12"/>
  <c r="H652" i="12"/>
  <c r="I652" i="12"/>
  <c r="J652" i="12"/>
  <c r="H653" i="12"/>
  <c r="I653" i="12"/>
  <c r="J653" i="12"/>
  <c r="H654" i="12"/>
  <c r="I654" i="12"/>
  <c r="J654" i="12"/>
  <c r="H655" i="12"/>
  <c r="I655" i="12"/>
  <c r="J655" i="12"/>
  <c r="H656" i="12"/>
  <c r="I656" i="12"/>
  <c r="J656" i="12"/>
  <c r="H657" i="12"/>
  <c r="I657" i="12"/>
  <c r="J657" i="12"/>
  <c r="H658" i="12"/>
  <c r="I658" i="12"/>
  <c r="J658" i="12"/>
  <c r="H659" i="12"/>
  <c r="I659" i="12"/>
  <c r="J659" i="12"/>
  <c r="H660" i="12"/>
  <c r="I660" i="12"/>
  <c r="J660" i="12"/>
  <c r="H661" i="12"/>
  <c r="I661" i="12"/>
  <c r="J661" i="12"/>
  <c r="H662" i="12"/>
  <c r="I662" i="12"/>
  <c r="J662" i="12"/>
  <c r="H663" i="12"/>
  <c r="I663" i="12"/>
  <c r="J663" i="12"/>
  <c r="H664" i="12"/>
  <c r="I664" i="12"/>
  <c r="J664" i="12"/>
  <c r="H665" i="12"/>
  <c r="I665" i="12"/>
  <c r="J665" i="12"/>
  <c r="H666" i="12"/>
  <c r="I666" i="12"/>
  <c r="J666" i="12"/>
  <c r="H667" i="12"/>
  <c r="I667" i="12"/>
  <c r="J667" i="12"/>
  <c r="H668" i="12"/>
  <c r="I668" i="12"/>
  <c r="J668" i="12"/>
  <c r="H669" i="12"/>
  <c r="I669" i="12"/>
  <c r="J669" i="12"/>
  <c r="H670" i="12"/>
  <c r="I670" i="12"/>
  <c r="J670" i="12"/>
  <c r="H671" i="12"/>
  <c r="I671" i="12"/>
  <c r="J671" i="12"/>
  <c r="H672" i="12"/>
  <c r="I672" i="12"/>
  <c r="J672" i="12"/>
  <c r="H673" i="12"/>
  <c r="I673" i="12"/>
  <c r="J673" i="12"/>
  <c r="H674" i="12"/>
  <c r="I674" i="12"/>
  <c r="J674" i="12"/>
  <c r="H675" i="12"/>
  <c r="I675" i="12"/>
  <c r="J675" i="12"/>
  <c r="H676" i="12"/>
  <c r="I676" i="12"/>
  <c r="J676" i="12"/>
  <c r="H677" i="12"/>
  <c r="I677" i="12"/>
  <c r="J677" i="12"/>
  <c r="H678" i="12"/>
  <c r="I678" i="12"/>
  <c r="J678" i="12"/>
  <c r="H679" i="12"/>
  <c r="I679" i="12"/>
  <c r="J679" i="12"/>
  <c r="H680" i="12"/>
  <c r="I680" i="12"/>
  <c r="J680" i="12"/>
  <c r="H681" i="12"/>
  <c r="I681" i="12"/>
  <c r="J681" i="12"/>
  <c r="H682" i="12"/>
  <c r="I682" i="12"/>
  <c r="J682" i="12"/>
  <c r="H683" i="12"/>
  <c r="I683" i="12"/>
  <c r="J683" i="12"/>
  <c r="H684" i="12"/>
  <c r="I684" i="12"/>
  <c r="J684" i="12"/>
  <c r="H685" i="12"/>
  <c r="I685" i="12"/>
  <c r="J685" i="12"/>
  <c r="H686" i="12"/>
  <c r="I686" i="12"/>
  <c r="J686" i="12"/>
  <c r="H687" i="12"/>
  <c r="I687" i="12"/>
  <c r="J687" i="12"/>
  <c r="H688" i="12"/>
  <c r="I688" i="12"/>
  <c r="J688" i="12"/>
  <c r="H689" i="12"/>
  <c r="I689" i="12"/>
  <c r="J689" i="12"/>
  <c r="H690" i="12"/>
  <c r="I690" i="12"/>
  <c r="J690" i="12"/>
  <c r="H691" i="12"/>
  <c r="I691" i="12"/>
  <c r="J691" i="12"/>
  <c r="H692" i="12"/>
  <c r="I692" i="12"/>
  <c r="J692" i="12"/>
  <c r="H693" i="12"/>
  <c r="I693" i="12"/>
  <c r="J693" i="12"/>
  <c r="H694" i="12"/>
  <c r="I694" i="12"/>
  <c r="J694" i="12"/>
  <c r="H695" i="12"/>
  <c r="I695" i="12"/>
  <c r="J695" i="12"/>
  <c r="H696" i="12"/>
  <c r="I696" i="12"/>
  <c r="J696" i="12"/>
  <c r="H697" i="12"/>
  <c r="I697" i="12"/>
  <c r="J697" i="12"/>
  <c r="H698" i="12"/>
  <c r="I698" i="12"/>
  <c r="J698" i="12"/>
  <c r="H699" i="12"/>
  <c r="I699" i="12"/>
  <c r="J699" i="12"/>
  <c r="H700" i="12"/>
  <c r="I700" i="12"/>
  <c r="J700" i="12"/>
  <c r="H701" i="12"/>
  <c r="I701" i="12"/>
  <c r="J701" i="12"/>
  <c r="H702" i="12"/>
  <c r="I702" i="12"/>
  <c r="J702" i="12"/>
  <c r="H703" i="12"/>
  <c r="I703" i="12"/>
  <c r="J703" i="12"/>
  <c r="H704" i="12"/>
  <c r="I704" i="12"/>
  <c r="J704" i="12"/>
  <c r="H705" i="12"/>
  <c r="I705" i="12"/>
  <c r="J705" i="12"/>
  <c r="H706" i="12"/>
  <c r="I706" i="12"/>
  <c r="J706" i="12"/>
  <c r="H707" i="12"/>
  <c r="I707" i="12"/>
  <c r="J707" i="12"/>
  <c r="H708" i="12"/>
  <c r="I708" i="12"/>
  <c r="J708" i="12"/>
  <c r="H709" i="12"/>
  <c r="I709" i="12"/>
  <c r="J709" i="12"/>
  <c r="H710" i="12"/>
  <c r="I710" i="12"/>
  <c r="J710" i="12"/>
  <c r="H711" i="12"/>
  <c r="I711" i="12"/>
  <c r="J711" i="12"/>
  <c r="H712" i="12"/>
  <c r="I712" i="12"/>
  <c r="J712" i="12"/>
  <c r="H713" i="12"/>
  <c r="I713" i="12"/>
  <c r="J713" i="12"/>
  <c r="H714" i="12"/>
  <c r="I714" i="12"/>
  <c r="J714" i="12"/>
  <c r="H715" i="12"/>
  <c r="I715" i="12"/>
  <c r="J715" i="12"/>
  <c r="H716" i="12"/>
  <c r="I716" i="12"/>
  <c r="J716" i="12"/>
  <c r="H717" i="12"/>
  <c r="I717" i="12"/>
  <c r="J717" i="12"/>
  <c r="H718" i="12"/>
  <c r="I718" i="12"/>
  <c r="J718" i="12"/>
  <c r="H719" i="12"/>
  <c r="I719" i="12"/>
  <c r="J719" i="12"/>
  <c r="H720" i="12"/>
  <c r="I720" i="12"/>
  <c r="J720" i="12"/>
  <c r="H721" i="12"/>
  <c r="I721" i="12"/>
  <c r="J721" i="12"/>
  <c r="H722" i="12"/>
  <c r="I722" i="12"/>
  <c r="J722" i="12"/>
  <c r="H723" i="12"/>
  <c r="I723" i="12"/>
  <c r="J723" i="12"/>
  <c r="H724" i="12"/>
  <c r="I724" i="12"/>
  <c r="J724" i="12"/>
  <c r="H725" i="12"/>
  <c r="I725" i="12"/>
  <c r="J725" i="12"/>
  <c r="H726" i="12"/>
  <c r="I726" i="12"/>
  <c r="J726" i="12"/>
  <c r="H727" i="12"/>
  <c r="I727" i="12"/>
  <c r="J727" i="12"/>
  <c r="H728" i="12"/>
  <c r="I728" i="12"/>
  <c r="J728" i="12"/>
  <c r="H729" i="12"/>
  <c r="I729" i="12"/>
  <c r="J729" i="12"/>
  <c r="H730" i="12"/>
  <c r="I730" i="12"/>
  <c r="J730" i="12"/>
  <c r="H731" i="12"/>
  <c r="I731" i="12"/>
  <c r="J731" i="12"/>
  <c r="H732" i="12"/>
  <c r="I732" i="12"/>
  <c r="J732" i="12"/>
  <c r="H733" i="12"/>
  <c r="I733" i="12"/>
  <c r="J733" i="12"/>
  <c r="H734" i="12"/>
  <c r="I734" i="12"/>
  <c r="J734" i="12"/>
  <c r="H735" i="12"/>
  <c r="I735" i="12"/>
  <c r="J735" i="12"/>
  <c r="H736" i="12"/>
  <c r="I736" i="12"/>
  <c r="J736" i="12"/>
  <c r="H737" i="12"/>
  <c r="I737" i="12"/>
  <c r="J737" i="12"/>
  <c r="H738" i="12"/>
  <c r="I738" i="12"/>
  <c r="J738" i="12"/>
  <c r="H739" i="12"/>
  <c r="I739" i="12"/>
  <c r="J739" i="12"/>
  <c r="H740" i="12"/>
  <c r="I740" i="12"/>
  <c r="J740" i="12"/>
  <c r="H741" i="12"/>
  <c r="I741" i="12"/>
  <c r="J741" i="12"/>
  <c r="H742" i="12"/>
  <c r="I742" i="12"/>
  <c r="J742" i="12"/>
  <c r="H743" i="12"/>
  <c r="I743" i="12"/>
  <c r="J743" i="12"/>
  <c r="H744" i="12"/>
  <c r="I744" i="12"/>
  <c r="J744" i="12"/>
  <c r="H745" i="12"/>
  <c r="I745" i="12"/>
  <c r="J745" i="12"/>
  <c r="H746" i="12"/>
  <c r="I746" i="12"/>
  <c r="J746" i="12"/>
  <c r="H747" i="12"/>
  <c r="I747" i="12"/>
  <c r="J747" i="12"/>
  <c r="H748" i="12"/>
  <c r="I748" i="12"/>
  <c r="J748" i="12"/>
  <c r="H749" i="12"/>
  <c r="I749" i="12"/>
  <c r="J749" i="12"/>
  <c r="H750" i="12"/>
  <c r="I750" i="12"/>
  <c r="J750" i="12"/>
  <c r="H751" i="12"/>
  <c r="I751" i="12"/>
  <c r="J751" i="12"/>
  <c r="H752" i="12"/>
  <c r="I752" i="12"/>
  <c r="J752" i="12"/>
  <c r="H753" i="12"/>
  <c r="I753" i="12"/>
  <c r="J753" i="12"/>
  <c r="H754" i="12"/>
  <c r="I754" i="12"/>
  <c r="J754" i="12"/>
  <c r="H755" i="12"/>
  <c r="I755" i="12"/>
  <c r="J755" i="12"/>
  <c r="H756" i="12"/>
  <c r="I756" i="12"/>
  <c r="J756" i="12"/>
  <c r="H757" i="12"/>
  <c r="I757" i="12"/>
  <c r="J757" i="12"/>
  <c r="H758" i="12"/>
  <c r="I758" i="12"/>
  <c r="J758" i="12"/>
  <c r="H759" i="12"/>
  <c r="I759" i="12"/>
  <c r="J759" i="12"/>
  <c r="H760" i="12"/>
  <c r="I760" i="12"/>
  <c r="J760" i="12"/>
  <c r="H761" i="12"/>
  <c r="I761" i="12"/>
  <c r="J761" i="12"/>
  <c r="H762" i="12"/>
  <c r="I762" i="12"/>
  <c r="J762" i="12"/>
  <c r="H763" i="12"/>
  <c r="I763" i="12"/>
  <c r="J763" i="12"/>
  <c r="H764" i="12"/>
  <c r="I764" i="12"/>
  <c r="J764" i="12"/>
  <c r="H765" i="12"/>
  <c r="I765" i="12"/>
  <c r="J765" i="12"/>
  <c r="H766" i="12"/>
  <c r="I766" i="12"/>
  <c r="J766" i="12"/>
  <c r="H767" i="12"/>
  <c r="I767" i="12"/>
  <c r="J767" i="12"/>
  <c r="H768" i="12"/>
  <c r="I768" i="12"/>
  <c r="J768" i="12"/>
  <c r="H769" i="12"/>
  <c r="I769" i="12"/>
  <c r="J769" i="12"/>
  <c r="H770" i="12"/>
  <c r="I770" i="12"/>
  <c r="J770" i="12"/>
  <c r="H771" i="12"/>
  <c r="I771" i="12"/>
  <c r="J771" i="12"/>
  <c r="H772" i="12"/>
  <c r="I772" i="12"/>
  <c r="J772" i="12"/>
  <c r="H773" i="12"/>
  <c r="I773" i="12"/>
  <c r="J773" i="12"/>
  <c r="H774" i="12"/>
  <c r="I774" i="12"/>
  <c r="J774" i="12"/>
  <c r="H775" i="12"/>
  <c r="I775" i="12"/>
  <c r="J775" i="12"/>
  <c r="H776" i="12"/>
  <c r="I776" i="12"/>
  <c r="J776" i="12"/>
  <c r="H777" i="12"/>
  <c r="I777" i="12"/>
  <c r="J777" i="12"/>
  <c r="H778" i="12"/>
  <c r="I778" i="12"/>
  <c r="J778" i="12"/>
  <c r="H779" i="12"/>
  <c r="I779" i="12"/>
  <c r="J779" i="12"/>
  <c r="H780" i="12"/>
  <c r="I780" i="12"/>
  <c r="J780" i="12"/>
  <c r="H781" i="12"/>
  <c r="I781" i="12"/>
  <c r="J781" i="12"/>
  <c r="H782" i="12"/>
  <c r="I782" i="12"/>
  <c r="J782" i="12"/>
  <c r="H783" i="12"/>
  <c r="I783" i="12"/>
  <c r="J783" i="12"/>
  <c r="H784" i="12"/>
  <c r="I784" i="12"/>
  <c r="J784" i="12"/>
  <c r="H785" i="12"/>
  <c r="I785" i="12"/>
  <c r="J785" i="12"/>
  <c r="H786" i="12"/>
  <c r="I786" i="12"/>
  <c r="J786" i="12"/>
  <c r="H787" i="12"/>
  <c r="I787" i="12"/>
  <c r="J787" i="12"/>
  <c r="H788" i="12"/>
  <c r="I788" i="12"/>
  <c r="J788" i="12"/>
  <c r="H789" i="12"/>
  <c r="I789" i="12"/>
  <c r="J789" i="12"/>
  <c r="H790" i="12"/>
  <c r="I790" i="12"/>
  <c r="J790" i="12"/>
  <c r="H791" i="12"/>
  <c r="I791" i="12"/>
  <c r="J791" i="12"/>
  <c r="H792" i="12"/>
  <c r="I792" i="12"/>
  <c r="J792" i="12"/>
  <c r="H793" i="12"/>
  <c r="I793" i="12"/>
  <c r="J793" i="12"/>
  <c r="H794" i="12"/>
  <c r="I794" i="12"/>
  <c r="J794" i="12"/>
  <c r="H795" i="12"/>
  <c r="I795" i="12"/>
  <c r="J795" i="12"/>
  <c r="H796" i="12"/>
  <c r="I796" i="12"/>
  <c r="J796" i="12"/>
  <c r="H797" i="12"/>
  <c r="I797" i="12"/>
  <c r="J797" i="12"/>
  <c r="H798" i="12"/>
  <c r="I798" i="12"/>
  <c r="J798" i="12"/>
  <c r="H799" i="12"/>
  <c r="I799" i="12"/>
  <c r="J799" i="12"/>
  <c r="H800" i="12"/>
  <c r="I800" i="12"/>
  <c r="J800" i="12"/>
  <c r="H801" i="12"/>
  <c r="I801" i="12"/>
  <c r="J801" i="12"/>
  <c r="H802" i="12"/>
  <c r="I802" i="12"/>
  <c r="J802" i="12"/>
  <c r="H803" i="12"/>
  <c r="I803" i="12"/>
  <c r="J803" i="12"/>
  <c r="H804" i="12"/>
  <c r="I804" i="12"/>
  <c r="J804" i="12"/>
  <c r="H805" i="12"/>
  <c r="I805" i="12"/>
  <c r="J805" i="12"/>
  <c r="H806" i="12"/>
  <c r="I806" i="12"/>
  <c r="J806" i="12"/>
  <c r="H807" i="12"/>
  <c r="I807" i="12"/>
  <c r="J807" i="12"/>
  <c r="H808" i="12"/>
  <c r="I808" i="12"/>
  <c r="J808" i="12"/>
  <c r="H809" i="12"/>
  <c r="I809" i="12"/>
  <c r="J809" i="12"/>
  <c r="H810" i="12"/>
  <c r="I810" i="12"/>
  <c r="J810" i="12"/>
  <c r="H811" i="12"/>
  <c r="I811" i="12"/>
  <c r="J811" i="12"/>
  <c r="H812" i="12"/>
  <c r="I812" i="12"/>
  <c r="J812" i="12"/>
  <c r="H813" i="12"/>
  <c r="I813" i="12"/>
  <c r="J813" i="12"/>
  <c r="H814" i="12"/>
  <c r="I814" i="12"/>
  <c r="J814" i="12"/>
  <c r="H815" i="12"/>
  <c r="I815" i="12"/>
  <c r="J815" i="12"/>
  <c r="H816" i="12"/>
  <c r="I816" i="12"/>
  <c r="J816" i="12"/>
  <c r="H817" i="12"/>
  <c r="I817" i="12"/>
  <c r="J817" i="12"/>
  <c r="H818" i="12"/>
  <c r="I818" i="12"/>
  <c r="J818" i="12"/>
  <c r="H819" i="12"/>
  <c r="I819" i="12"/>
  <c r="J819" i="12"/>
  <c r="H820" i="12"/>
  <c r="I820" i="12"/>
  <c r="J820" i="12"/>
  <c r="H821" i="12"/>
  <c r="I821" i="12"/>
  <c r="J821" i="12"/>
  <c r="H822" i="12"/>
  <c r="I822" i="12"/>
  <c r="J822" i="12"/>
  <c r="H823" i="12"/>
  <c r="I823" i="12"/>
  <c r="J823" i="12"/>
  <c r="H824" i="12"/>
  <c r="I824" i="12"/>
  <c r="J824" i="12"/>
  <c r="H825" i="12"/>
  <c r="I825" i="12"/>
  <c r="J825" i="12"/>
  <c r="H826" i="12"/>
  <c r="I826" i="12"/>
  <c r="J826" i="12"/>
  <c r="H827" i="12"/>
  <c r="I827" i="12"/>
  <c r="J827" i="12"/>
  <c r="H828" i="12"/>
  <c r="I828" i="12"/>
  <c r="J828" i="12"/>
  <c r="H829" i="12"/>
  <c r="I829" i="12"/>
  <c r="J829" i="12"/>
  <c r="H830" i="12"/>
  <c r="I830" i="12"/>
  <c r="J830" i="12"/>
  <c r="H831" i="12"/>
  <c r="I831" i="12"/>
  <c r="J831" i="12"/>
  <c r="H832" i="12"/>
  <c r="I832" i="12"/>
  <c r="J832" i="12"/>
  <c r="H833" i="12"/>
  <c r="I833" i="12"/>
  <c r="J833" i="12"/>
  <c r="H834" i="12"/>
  <c r="I834" i="12"/>
  <c r="J834" i="12"/>
  <c r="H835" i="12"/>
  <c r="I835" i="12"/>
  <c r="J835" i="12"/>
  <c r="H836" i="12"/>
  <c r="I836" i="12"/>
  <c r="J836" i="12"/>
  <c r="H837" i="12"/>
  <c r="I837" i="12"/>
  <c r="J837" i="12"/>
  <c r="H838" i="12"/>
  <c r="I838" i="12"/>
  <c r="J838" i="12"/>
  <c r="H839" i="12"/>
  <c r="I839" i="12"/>
  <c r="J839" i="12"/>
  <c r="H840" i="12"/>
  <c r="I840" i="12"/>
  <c r="J840" i="12"/>
  <c r="H841" i="12"/>
  <c r="I841" i="12"/>
  <c r="J841" i="12"/>
  <c r="H842" i="12"/>
  <c r="I842" i="12"/>
  <c r="J842" i="12"/>
  <c r="H843" i="12"/>
  <c r="I843" i="12"/>
  <c r="J843" i="12"/>
  <c r="H844" i="12"/>
  <c r="I844" i="12"/>
  <c r="J844" i="12"/>
  <c r="H845" i="12"/>
  <c r="I845" i="12"/>
  <c r="J845" i="12"/>
  <c r="H846" i="12"/>
  <c r="I846" i="12"/>
  <c r="J846" i="12"/>
  <c r="H847" i="12"/>
  <c r="I847" i="12"/>
  <c r="J847" i="12"/>
  <c r="H848" i="12"/>
  <c r="I848" i="12"/>
  <c r="J848" i="12"/>
  <c r="H849" i="12"/>
  <c r="I849" i="12"/>
  <c r="J849" i="12"/>
  <c r="H850" i="12"/>
  <c r="I850" i="12"/>
  <c r="J850" i="12"/>
  <c r="H851" i="12"/>
  <c r="I851" i="12"/>
  <c r="J851" i="12"/>
  <c r="H852" i="12"/>
  <c r="I852" i="12"/>
  <c r="J852" i="12"/>
  <c r="H853" i="12"/>
  <c r="I853" i="12"/>
  <c r="J853" i="12"/>
  <c r="H854" i="12"/>
  <c r="I854" i="12"/>
  <c r="J854" i="12"/>
  <c r="H855" i="12"/>
  <c r="I855" i="12"/>
  <c r="J855" i="12"/>
  <c r="H856" i="12"/>
  <c r="I856" i="12"/>
  <c r="J856" i="12"/>
  <c r="H857" i="12"/>
  <c r="I857" i="12"/>
  <c r="J857" i="12"/>
  <c r="H858" i="12"/>
  <c r="I858" i="12"/>
  <c r="J858" i="12"/>
  <c r="H859" i="12"/>
  <c r="I859" i="12"/>
  <c r="J859" i="12"/>
  <c r="H860" i="12"/>
  <c r="I860" i="12"/>
  <c r="J860" i="12"/>
  <c r="H861" i="12"/>
  <c r="I861" i="12"/>
  <c r="J861" i="12"/>
  <c r="H862" i="12"/>
  <c r="I862" i="12"/>
  <c r="J862" i="12"/>
  <c r="H863" i="12"/>
  <c r="I863" i="12"/>
  <c r="J863" i="12"/>
  <c r="H864" i="12"/>
  <c r="I864" i="12"/>
  <c r="J864" i="12"/>
  <c r="H865" i="12"/>
  <c r="I865" i="12"/>
  <c r="J865" i="12"/>
  <c r="H866" i="12"/>
  <c r="I866" i="12"/>
  <c r="J866" i="12"/>
  <c r="H867" i="12"/>
  <c r="I867" i="12"/>
  <c r="J867" i="12"/>
  <c r="H868" i="12"/>
  <c r="I868" i="12"/>
  <c r="J868" i="12"/>
  <c r="H869" i="12"/>
  <c r="I869" i="12"/>
  <c r="J869" i="12"/>
  <c r="H870" i="12"/>
  <c r="I870" i="12"/>
  <c r="J870" i="12"/>
  <c r="H871" i="12"/>
  <c r="I871" i="12"/>
  <c r="J871" i="12"/>
  <c r="H872" i="12"/>
  <c r="I872" i="12"/>
  <c r="J872" i="12"/>
  <c r="H873" i="12"/>
  <c r="I873" i="12"/>
  <c r="J873" i="12"/>
  <c r="H874" i="12"/>
  <c r="I874" i="12"/>
  <c r="J874" i="12"/>
  <c r="H875" i="12"/>
  <c r="I875" i="12"/>
  <c r="J875" i="12"/>
  <c r="H876" i="12"/>
  <c r="I876" i="12"/>
  <c r="J876" i="12"/>
  <c r="H877" i="12"/>
  <c r="I877" i="12"/>
  <c r="J877" i="12"/>
  <c r="H878" i="12"/>
  <c r="I878" i="12"/>
  <c r="J878" i="12"/>
  <c r="H879" i="12"/>
  <c r="I879" i="12"/>
  <c r="J879" i="12"/>
  <c r="H880" i="12"/>
  <c r="I880" i="12"/>
  <c r="J880" i="12"/>
  <c r="H881" i="12"/>
  <c r="I881" i="12"/>
  <c r="J881" i="12"/>
  <c r="H882" i="12"/>
  <c r="I882" i="12"/>
  <c r="J882" i="12"/>
  <c r="H883" i="12"/>
  <c r="I883" i="12"/>
  <c r="J883" i="12"/>
  <c r="H884" i="12"/>
  <c r="I884" i="12"/>
  <c r="J884" i="12"/>
  <c r="H885" i="12"/>
  <c r="I885" i="12"/>
  <c r="J885" i="12"/>
  <c r="H886" i="12"/>
  <c r="I886" i="12"/>
  <c r="J886" i="12"/>
  <c r="H887" i="12"/>
  <c r="I887" i="12"/>
  <c r="J887" i="12"/>
  <c r="H888" i="12"/>
  <c r="I888" i="12"/>
  <c r="J888" i="12"/>
  <c r="H889" i="12"/>
  <c r="I889" i="12"/>
  <c r="J889" i="12"/>
  <c r="H890" i="12"/>
  <c r="I890" i="12"/>
  <c r="J890" i="12"/>
  <c r="H891" i="12"/>
  <c r="I891" i="12"/>
  <c r="J891" i="12"/>
  <c r="H892" i="12"/>
  <c r="I892" i="12"/>
  <c r="J892" i="12"/>
  <c r="H893" i="12"/>
  <c r="I893" i="12"/>
  <c r="J893" i="12"/>
  <c r="H894" i="12"/>
  <c r="I894" i="12"/>
  <c r="J894" i="12"/>
  <c r="H895" i="12"/>
  <c r="I895" i="12"/>
  <c r="J895" i="12"/>
  <c r="H896" i="12"/>
  <c r="I896" i="12"/>
  <c r="J896" i="12"/>
  <c r="H897" i="12"/>
  <c r="I897" i="12"/>
  <c r="J897" i="12"/>
  <c r="H898" i="12"/>
  <c r="I898" i="12"/>
  <c r="J898" i="12"/>
  <c r="H899" i="12"/>
  <c r="I899" i="12"/>
  <c r="J899" i="12"/>
  <c r="H900" i="12"/>
  <c r="I900" i="12"/>
  <c r="J900" i="12"/>
  <c r="H901" i="12"/>
  <c r="I901" i="12"/>
  <c r="J901" i="12"/>
  <c r="H902" i="12"/>
  <c r="I902" i="12"/>
  <c r="J902" i="12"/>
  <c r="H903" i="12"/>
  <c r="I903" i="12"/>
  <c r="J903" i="12"/>
  <c r="H904" i="12"/>
  <c r="I904" i="12"/>
  <c r="J904" i="12"/>
  <c r="H905" i="12"/>
  <c r="I905" i="12"/>
  <c r="J905" i="12"/>
  <c r="H906" i="12"/>
  <c r="I906" i="12"/>
  <c r="J906" i="12"/>
  <c r="H907" i="12"/>
  <c r="I907" i="12"/>
  <c r="J907" i="12"/>
  <c r="H908" i="12"/>
  <c r="I908" i="12"/>
  <c r="J908" i="12"/>
  <c r="H909" i="12"/>
  <c r="I909" i="12"/>
  <c r="J909" i="12"/>
  <c r="H910" i="12"/>
  <c r="I910" i="12"/>
  <c r="J910" i="12"/>
  <c r="H911" i="12"/>
  <c r="I911" i="12"/>
  <c r="J911" i="12"/>
  <c r="H912" i="12"/>
  <c r="I912" i="12"/>
  <c r="J912" i="12"/>
  <c r="H913" i="12"/>
  <c r="I913" i="12"/>
  <c r="J913" i="12"/>
  <c r="H914" i="12"/>
  <c r="I914" i="12"/>
  <c r="J914" i="12"/>
  <c r="H915" i="12"/>
  <c r="I915" i="12"/>
  <c r="J915" i="12"/>
  <c r="H916" i="12"/>
  <c r="I916" i="12"/>
  <c r="J916" i="12"/>
  <c r="H917" i="12"/>
  <c r="I917" i="12"/>
  <c r="J917" i="12"/>
  <c r="H918" i="12"/>
  <c r="I918" i="12"/>
  <c r="J918" i="12"/>
  <c r="H919" i="12"/>
  <c r="I919" i="12"/>
  <c r="J919" i="12"/>
  <c r="H920" i="12"/>
  <c r="I920" i="12"/>
  <c r="J920" i="12"/>
  <c r="H921" i="12"/>
  <c r="I921" i="12"/>
  <c r="J921" i="12"/>
  <c r="H922" i="12"/>
  <c r="I922" i="12"/>
  <c r="J922" i="12"/>
  <c r="H923" i="12"/>
  <c r="I923" i="12"/>
  <c r="J923" i="12"/>
  <c r="H924" i="12"/>
  <c r="I924" i="12"/>
  <c r="J924" i="12"/>
  <c r="H925" i="12"/>
  <c r="I925" i="12"/>
  <c r="J925" i="12"/>
  <c r="H926" i="12"/>
  <c r="I926" i="12"/>
  <c r="J926" i="12"/>
  <c r="H927" i="12"/>
  <c r="I927" i="12"/>
  <c r="J927" i="12"/>
  <c r="H928" i="12"/>
  <c r="I928" i="12"/>
  <c r="J928" i="12"/>
  <c r="H929" i="12"/>
  <c r="I929" i="12"/>
  <c r="J929" i="12"/>
  <c r="H930" i="12"/>
  <c r="I930" i="12"/>
  <c r="J930" i="12"/>
  <c r="H931" i="12"/>
  <c r="I931" i="12"/>
  <c r="J931" i="12"/>
  <c r="H932" i="12"/>
  <c r="I932" i="12"/>
  <c r="J932" i="12"/>
  <c r="H933" i="12"/>
  <c r="I933" i="12"/>
  <c r="J933" i="12"/>
  <c r="H934" i="12"/>
  <c r="I934" i="12"/>
  <c r="J934" i="12"/>
  <c r="H935" i="12"/>
  <c r="I935" i="12"/>
  <c r="J935" i="12"/>
  <c r="H936" i="12"/>
  <c r="I936" i="12"/>
  <c r="J936" i="12"/>
  <c r="H937" i="12"/>
  <c r="I937" i="12"/>
  <c r="J937" i="12"/>
  <c r="H938" i="12"/>
  <c r="I938" i="12"/>
  <c r="J938" i="12"/>
  <c r="H939" i="12"/>
  <c r="I939" i="12"/>
  <c r="J939" i="12"/>
  <c r="H940" i="12"/>
  <c r="I940" i="12"/>
  <c r="J940" i="12"/>
  <c r="H941" i="12"/>
  <c r="I941" i="12"/>
  <c r="J941" i="12"/>
  <c r="H942" i="12"/>
  <c r="I942" i="12"/>
  <c r="J942" i="12"/>
  <c r="H943" i="12"/>
  <c r="I943" i="12"/>
  <c r="J943" i="12"/>
  <c r="H944" i="12"/>
  <c r="I944" i="12"/>
  <c r="J944" i="12"/>
  <c r="H945" i="12"/>
  <c r="I945" i="12"/>
  <c r="J945" i="12"/>
  <c r="H946" i="12"/>
  <c r="I946" i="12"/>
  <c r="J946" i="12"/>
  <c r="H947" i="12"/>
  <c r="I947" i="12"/>
  <c r="J947" i="12"/>
  <c r="H948" i="12"/>
  <c r="I948" i="12"/>
  <c r="J948" i="12"/>
  <c r="H949" i="12"/>
  <c r="I949" i="12"/>
  <c r="J949" i="12"/>
  <c r="H950" i="12"/>
  <c r="I950" i="12"/>
  <c r="J950" i="12"/>
  <c r="H951" i="12"/>
  <c r="I951" i="12"/>
  <c r="J951" i="12"/>
  <c r="H952" i="12"/>
  <c r="I952" i="12"/>
  <c r="J952" i="12"/>
  <c r="H953" i="12"/>
  <c r="I953" i="12"/>
  <c r="J953" i="12"/>
  <c r="H954" i="12"/>
  <c r="I954" i="12"/>
  <c r="J954" i="12"/>
  <c r="H955" i="12"/>
  <c r="I955" i="12"/>
  <c r="J955" i="12"/>
  <c r="H956" i="12"/>
  <c r="I956" i="12"/>
  <c r="J956" i="12"/>
  <c r="H957" i="12"/>
  <c r="I957" i="12"/>
  <c r="J957" i="12"/>
  <c r="H958" i="12"/>
  <c r="I958" i="12"/>
  <c r="J958" i="12"/>
  <c r="H959" i="12"/>
  <c r="I959" i="12"/>
  <c r="J959" i="12"/>
  <c r="H960" i="12"/>
  <c r="I960" i="12"/>
  <c r="J960" i="12"/>
  <c r="H961" i="12"/>
  <c r="I961" i="12"/>
  <c r="J961" i="12"/>
  <c r="H962" i="12"/>
  <c r="I962" i="12"/>
  <c r="J962" i="12"/>
  <c r="H963" i="12"/>
  <c r="I963" i="12"/>
  <c r="J963" i="12"/>
  <c r="H964" i="12"/>
  <c r="I964" i="12"/>
  <c r="J964" i="12"/>
  <c r="H965" i="12"/>
  <c r="I965" i="12"/>
  <c r="J965" i="12"/>
  <c r="H966" i="12"/>
  <c r="I966" i="12"/>
  <c r="J966" i="12"/>
  <c r="H967" i="12"/>
  <c r="I967" i="12"/>
  <c r="J967" i="12"/>
  <c r="H968" i="12"/>
  <c r="I968" i="12"/>
  <c r="J968" i="12"/>
  <c r="H969" i="12"/>
  <c r="I969" i="12"/>
  <c r="J969" i="12"/>
  <c r="H970" i="12"/>
  <c r="I970" i="12"/>
  <c r="J970" i="12"/>
  <c r="H971" i="12"/>
  <c r="I971" i="12"/>
  <c r="J971" i="12"/>
  <c r="H972" i="12"/>
  <c r="I972" i="12"/>
  <c r="J972" i="12"/>
  <c r="H973" i="12"/>
  <c r="I973" i="12"/>
  <c r="J973" i="12"/>
  <c r="H974" i="12"/>
  <c r="I974" i="12"/>
  <c r="J974" i="12"/>
  <c r="H975" i="12"/>
  <c r="I975" i="12"/>
  <c r="J975" i="12"/>
  <c r="H976" i="12"/>
  <c r="I976" i="12"/>
  <c r="J976" i="12"/>
  <c r="H977" i="12"/>
  <c r="I977" i="12"/>
  <c r="J977" i="12"/>
  <c r="H978" i="12"/>
  <c r="I978" i="12"/>
  <c r="J978" i="12"/>
  <c r="H979" i="12"/>
  <c r="I979" i="12"/>
  <c r="J979" i="12"/>
  <c r="H980" i="12"/>
  <c r="I980" i="12"/>
  <c r="J980" i="12"/>
  <c r="H981" i="12"/>
  <c r="I981" i="12"/>
  <c r="J981" i="12"/>
  <c r="H982" i="12"/>
  <c r="I982" i="12"/>
  <c r="J982" i="12"/>
  <c r="H983" i="12"/>
  <c r="I983" i="12"/>
  <c r="J983" i="12"/>
  <c r="H984" i="12"/>
  <c r="I984" i="12"/>
  <c r="J984" i="12"/>
  <c r="H985" i="12"/>
  <c r="I985" i="12"/>
  <c r="J985" i="12"/>
  <c r="H986" i="12"/>
  <c r="I986" i="12"/>
  <c r="J986" i="12"/>
  <c r="H987" i="12"/>
  <c r="I987" i="12"/>
  <c r="J987" i="12"/>
  <c r="H988" i="12"/>
  <c r="I988" i="12"/>
  <c r="J988" i="12"/>
  <c r="H989" i="12"/>
  <c r="I989" i="12"/>
  <c r="J989" i="12"/>
  <c r="H990" i="12"/>
  <c r="I990" i="12"/>
  <c r="J990" i="12"/>
  <c r="H991" i="12"/>
  <c r="I991" i="12"/>
  <c r="J991" i="12"/>
  <c r="H992" i="12"/>
  <c r="I992" i="12"/>
  <c r="J992" i="12"/>
  <c r="H993" i="12"/>
  <c r="I993" i="12"/>
  <c r="J993" i="12"/>
  <c r="H994" i="12"/>
  <c r="I994" i="12"/>
  <c r="J994" i="12"/>
  <c r="H995" i="12"/>
  <c r="I995" i="12"/>
  <c r="J995" i="12"/>
  <c r="H996" i="12"/>
  <c r="I996" i="12"/>
  <c r="J996" i="12"/>
  <c r="H997" i="12"/>
  <c r="I997" i="12"/>
  <c r="J997" i="12"/>
  <c r="H998" i="12"/>
  <c r="I998" i="12"/>
  <c r="J998" i="12"/>
  <c r="H999" i="12"/>
  <c r="I999" i="12"/>
  <c r="J999" i="12"/>
  <c r="H1000" i="12"/>
  <c r="I1000" i="12"/>
  <c r="J1000" i="12"/>
  <c r="H1001" i="12"/>
  <c r="I1001" i="12"/>
  <c r="J1001" i="12"/>
  <c r="H1002" i="12"/>
  <c r="I1002" i="12"/>
  <c r="J1002" i="12"/>
  <c r="H1003" i="12"/>
  <c r="I1003" i="12"/>
  <c r="J1003" i="12"/>
  <c r="H1004" i="12"/>
  <c r="I1004" i="12"/>
  <c r="J1004" i="12"/>
  <c r="H1005" i="12"/>
  <c r="I1005" i="12"/>
  <c r="J1005" i="12"/>
  <c r="H1006" i="12"/>
  <c r="I1006" i="12"/>
  <c r="J1006" i="12"/>
  <c r="H1007" i="12"/>
  <c r="I1007" i="12"/>
  <c r="J1007" i="12"/>
  <c r="H1008" i="12"/>
  <c r="I1008" i="12"/>
  <c r="J1008" i="12"/>
  <c r="H1009" i="12"/>
  <c r="I1009" i="12"/>
  <c r="J1009" i="12"/>
  <c r="H1010" i="12"/>
  <c r="I1010" i="12"/>
  <c r="J1010" i="12"/>
  <c r="H1011" i="12"/>
  <c r="I1011" i="12"/>
  <c r="J1011" i="12"/>
  <c r="H1012" i="12"/>
  <c r="I1012" i="12"/>
  <c r="J1012" i="12"/>
  <c r="H1013" i="12"/>
  <c r="I1013" i="12"/>
  <c r="J1013" i="12"/>
  <c r="H1014" i="12"/>
  <c r="I1014" i="12"/>
  <c r="J1014" i="12"/>
  <c r="H1015" i="12"/>
  <c r="I1015" i="12"/>
  <c r="J1015" i="12"/>
  <c r="H1016" i="12"/>
  <c r="I1016" i="12"/>
  <c r="J1016" i="12"/>
  <c r="H1017" i="12"/>
  <c r="I1017" i="12"/>
  <c r="J1017" i="12"/>
  <c r="H1018" i="12"/>
  <c r="I1018" i="12"/>
  <c r="J1018" i="12"/>
  <c r="H1019" i="12"/>
  <c r="I1019" i="12"/>
  <c r="J1019" i="12"/>
  <c r="H1020" i="12"/>
  <c r="I1020" i="12"/>
  <c r="J1020" i="12"/>
  <c r="H1021" i="12"/>
  <c r="I1021" i="12"/>
  <c r="J1021" i="12"/>
  <c r="H1022" i="12"/>
  <c r="I1022" i="12"/>
  <c r="J1022" i="12"/>
  <c r="H1023" i="12"/>
  <c r="I1023" i="12"/>
  <c r="J1023" i="12"/>
  <c r="H1024" i="12"/>
  <c r="I1024" i="12"/>
  <c r="J1024" i="12"/>
  <c r="H1025" i="12"/>
  <c r="I1025" i="12"/>
  <c r="J1025" i="12"/>
  <c r="H1026" i="12"/>
  <c r="I1026" i="12"/>
  <c r="J1026" i="12"/>
  <c r="H1027" i="12"/>
  <c r="I1027" i="12"/>
  <c r="J1027" i="12"/>
  <c r="H1028" i="12"/>
  <c r="I1028" i="12"/>
  <c r="J1028" i="12"/>
  <c r="H1029" i="12"/>
  <c r="I1029" i="12"/>
  <c r="J1029" i="12"/>
  <c r="H1030" i="12"/>
  <c r="I1030" i="12"/>
  <c r="J1030" i="12"/>
  <c r="H1031" i="12"/>
  <c r="I1031" i="12"/>
  <c r="J1031" i="12"/>
  <c r="H1032" i="12"/>
  <c r="I1032" i="12"/>
  <c r="J1032" i="12"/>
  <c r="H1033" i="12"/>
  <c r="I1033" i="12"/>
  <c r="J1033" i="12"/>
  <c r="H1034" i="12"/>
  <c r="I1034" i="12"/>
  <c r="J1034" i="12"/>
  <c r="H1035" i="12"/>
  <c r="I1035" i="12"/>
  <c r="J1035" i="12"/>
  <c r="H1036" i="12"/>
  <c r="I1036" i="12"/>
  <c r="J1036" i="12"/>
  <c r="H1037" i="12"/>
  <c r="I1037" i="12"/>
  <c r="J1037" i="12"/>
  <c r="H1038" i="12"/>
  <c r="I1038" i="12"/>
  <c r="J1038" i="12"/>
  <c r="H1039" i="12"/>
  <c r="I1039" i="12"/>
  <c r="J1039" i="12"/>
  <c r="H1040" i="12"/>
  <c r="I1040" i="12"/>
  <c r="J1040" i="12"/>
  <c r="H1041" i="12"/>
  <c r="I1041" i="12"/>
  <c r="J1041" i="12"/>
  <c r="H1042" i="12"/>
  <c r="I1042" i="12"/>
  <c r="J1042" i="12"/>
  <c r="H1043" i="12"/>
  <c r="I1043" i="12"/>
  <c r="J1043" i="12"/>
  <c r="H1044" i="12"/>
  <c r="I1044" i="12"/>
  <c r="J1044" i="12"/>
  <c r="H1045" i="12"/>
  <c r="I1045" i="12"/>
  <c r="J1045" i="12"/>
  <c r="H1046" i="12"/>
  <c r="I1046" i="12"/>
  <c r="J1046" i="12"/>
  <c r="H1047" i="12"/>
  <c r="I1047" i="12"/>
  <c r="J1047" i="12"/>
  <c r="H1048" i="12"/>
  <c r="I1048" i="12"/>
  <c r="J1048" i="12"/>
  <c r="H1049" i="12"/>
  <c r="I1049" i="12"/>
  <c r="J1049" i="12"/>
  <c r="H1050" i="12"/>
  <c r="I1050" i="12"/>
  <c r="J1050" i="12"/>
  <c r="H1051" i="12"/>
  <c r="I1051" i="12"/>
  <c r="J1051" i="12"/>
  <c r="H1052" i="12"/>
  <c r="I1052" i="12"/>
  <c r="J1052" i="12"/>
  <c r="H1053" i="12"/>
  <c r="I1053" i="12"/>
  <c r="J1053" i="12"/>
  <c r="H1054" i="12"/>
  <c r="I1054" i="12"/>
  <c r="J1054" i="12"/>
  <c r="H1055" i="12"/>
  <c r="I1055" i="12"/>
  <c r="J1055" i="12"/>
  <c r="H1056" i="12"/>
  <c r="I1056" i="12"/>
  <c r="J1056" i="12"/>
  <c r="H1057" i="12"/>
  <c r="I1057" i="12"/>
  <c r="J1057" i="12"/>
  <c r="H1058" i="12"/>
  <c r="I1058" i="12"/>
  <c r="J1058" i="12"/>
  <c r="H1059" i="12"/>
  <c r="I1059" i="12"/>
  <c r="J1059" i="12"/>
  <c r="H1060" i="12"/>
  <c r="I1060" i="12"/>
  <c r="J1060" i="12"/>
  <c r="H1061" i="12"/>
  <c r="I1061" i="12"/>
  <c r="J1061" i="12"/>
  <c r="H1062" i="12"/>
  <c r="I1062" i="12"/>
  <c r="J1062" i="12"/>
  <c r="H1063" i="12"/>
  <c r="I1063" i="12"/>
  <c r="J1063" i="12"/>
  <c r="H1064" i="12"/>
  <c r="I1064" i="12"/>
  <c r="J1064" i="12"/>
  <c r="H1065" i="12"/>
  <c r="I1065" i="12"/>
  <c r="J1065" i="12"/>
  <c r="H1066" i="12"/>
  <c r="I1066" i="12"/>
  <c r="J1066" i="12"/>
  <c r="H1067" i="12"/>
  <c r="I1067" i="12"/>
  <c r="J1067" i="12"/>
  <c r="H1068" i="12"/>
  <c r="I1068" i="12"/>
  <c r="J1068" i="12"/>
  <c r="H1069" i="12"/>
  <c r="I1069" i="12"/>
  <c r="J1069" i="12"/>
  <c r="H1070" i="12"/>
  <c r="I1070" i="12"/>
  <c r="J1070" i="12"/>
  <c r="H1071" i="12"/>
  <c r="I1071" i="12"/>
  <c r="J1071" i="12"/>
  <c r="H1072" i="12"/>
  <c r="I1072" i="12"/>
  <c r="J1072" i="12"/>
  <c r="H1073" i="12"/>
  <c r="I1073" i="12"/>
  <c r="J1073" i="12"/>
  <c r="H1074" i="12"/>
  <c r="I1074" i="12"/>
  <c r="J1074" i="12"/>
  <c r="H1075" i="12"/>
  <c r="I1075" i="12"/>
  <c r="J1075" i="12"/>
  <c r="H1076" i="12"/>
  <c r="I1076" i="12"/>
  <c r="J1076" i="12"/>
  <c r="H1077" i="12"/>
  <c r="I1077" i="12"/>
  <c r="J1077" i="12"/>
  <c r="H1078" i="12"/>
  <c r="I1078" i="12"/>
  <c r="J1078" i="12"/>
  <c r="H1079" i="12"/>
  <c r="I1079" i="12"/>
  <c r="J1079" i="12"/>
  <c r="H1080" i="12"/>
  <c r="I1080" i="12"/>
  <c r="J1080" i="12"/>
  <c r="H1081" i="12"/>
  <c r="I1081" i="12"/>
  <c r="J1081" i="12"/>
  <c r="H1082" i="12"/>
  <c r="I1082" i="12"/>
  <c r="J1082" i="12"/>
  <c r="H1083" i="12"/>
  <c r="I1083" i="12"/>
  <c r="J1083" i="12"/>
  <c r="H1084" i="12"/>
  <c r="I1084" i="12"/>
  <c r="J1084" i="12"/>
  <c r="H1085" i="12"/>
  <c r="I1085" i="12"/>
  <c r="J1085" i="12"/>
  <c r="H1086" i="12"/>
  <c r="I1086" i="12"/>
  <c r="J1086" i="12"/>
  <c r="H1087" i="12"/>
  <c r="I1087" i="12"/>
  <c r="J1087" i="12"/>
  <c r="H1088" i="12"/>
  <c r="I1088" i="12"/>
  <c r="J1088" i="12"/>
  <c r="H1089" i="12"/>
  <c r="I1089" i="12"/>
  <c r="J1089" i="12"/>
  <c r="H1090" i="12"/>
  <c r="I1090" i="12"/>
  <c r="J1090" i="12"/>
  <c r="H1091" i="12"/>
  <c r="I1091" i="12"/>
  <c r="J1091" i="12"/>
  <c r="H1092" i="12"/>
  <c r="I1092" i="12"/>
  <c r="J1092" i="12"/>
  <c r="H1093" i="12"/>
  <c r="I1093" i="12"/>
  <c r="J1093" i="12"/>
  <c r="H1094" i="12"/>
  <c r="I1094" i="12"/>
  <c r="J1094" i="12"/>
  <c r="H1095" i="12"/>
  <c r="I1095" i="12"/>
  <c r="J1095" i="12"/>
  <c r="H1096" i="12"/>
  <c r="I1096" i="12"/>
  <c r="J1096" i="12"/>
  <c r="H1097" i="12"/>
  <c r="I1097" i="12"/>
  <c r="J1097" i="12"/>
  <c r="H1098" i="12"/>
  <c r="I1098" i="12"/>
  <c r="J1098" i="12"/>
  <c r="H1099" i="12"/>
  <c r="I1099" i="12"/>
  <c r="J1099" i="12"/>
  <c r="H1100" i="12"/>
  <c r="I1100" i="12"/>
  <c r="J1100" i="12"/>
  <c r="H1101" i="12"/>
  <c r="I1101" i="12"/>
  <c r="J1101" i="12"/>
  <c r="H1102" i="12"/>
  <c r="I1102" i="12"/>
  <c r="J1102" i="12"/>
  <c r="H1103" i="12"/>
  <c r="I1103" i="12"/>
  <c r="J1103" i="12"/>
  <c r="H1104" i="12"/>
  <c r="I1104" i="12"/>
  <c r="J1104" i="12"/>
  <c r="H1105" i="12"/>
  <c r="I1105" i="12"/>
  <c r="J1105" i="12"/>
  <c r="H1106" i="12"/>
  <c r="I1106" i="12"/>
  <c r="J1106" i="12"/>
  <c r="H1107" i="12"/>
  <c r="I1107" i="12"/>
  <c r="J1107" i="12"/>
  <c r="H1108" i="12"/>
  <c r="I1108" i="12"/>
  <c r="J1108" i="12"/>
  <c r="H1109" i="12"/>
  <c r="I1109" i="12"/>
  <c r="J1109" i="12"/>
  <c r="H1110" i="12"/>
  <c r="I1110" i="12"/>
  <c r="J1110" i="12"/>
  <c r="H1111" i="12"/>
  <c r="I1111" i="12"/>
  <c r="J1111" i="12"/>
  <c r="H1112" i="12"/>
  <c r="I1112" i="12"/>
  <c r="J1112" i="12"/>
  <c r="H1113" i="12"/>
  <c r="I1113" i="12"/>
  <c r="J1113" i="12"/>
  <c r="H1114" i="12"/>
  <c r="I1114" i="12"/>
  <c r="J1114" i="12"/>
  <c r="H1115" i="12"/>
  <c r="I1115" i="12"/>
  <c r="J1115" i="12"/>
  <c r="H1116" i="12"/>
  <c r="I1116" i="12"/>
  <c r="J1116" i="12"/>
  <c r="H1117" i="12"/>
  <c r="I1117" i="12"/>
  <c r="J1117" i="12"/>
  <c r="H1118" i="12"/>
  <c r="I1118" i="12"/>
  <c r="J1118" i="12"/>
  <c r="H1119" i="12"/>
  <c r="I1119" i="12"/>
  <c r="J1119" i="12"/>
  <c r="H1120" i="12"/>
  <c r="I1120" i="12"/>
  <c r="J1120" i="12"/>
  <c r="H1121" i="12"/>
  <c r="I1121" i="12"/>
  <c r="J1121" i="12"/>
  <c r="H1122" i="12"/>
  <c r="I1122" i="12"/>
  <c r="J1122" i="12"/>
  <c r="H1123" i="12"/>
  <c r="I1123" i="12"/>
  <c r="J1123" i="12"/>
  <c r="H1124" i="12"/>
  <c r="I1124" i="12"/>
  <c r="J1124" i="12"/>
  <c r="H1125" i="12"/>
  <c r="I1125" i="12"/>
  <c r="J1125" i="12"/>
  <c r="H1126" i="12"/>
  <c r="I1126" i="12"/>
  <c r="J1126" i="12"/>
  <c r="H1127" i="12"/>
  <c r="I1127" i="12"/>
  <c r="J1127" i="12"/>
  <c r="H1128" i="12"/>
  <c r="I1128" i="12"/>
  <c r="J1128" i="12"/>
  <c r="H1129" i="12"/>
  <c r="I1129" i="12"/>
  <c r="J1129" i="12"/>
  <c r="H1130" i="12"/>
  <c r="I1130" i="12"/>
  <c r="J1130" i="12"/>
  <c r="H1131" i="12"/>
  <c r="I1131" i="12"/>
  <c r="J1131" i="12"/>
  <c r="H1132" i="12"/>
  <c r="I1132" i="12"/>
  <c r="J1132" i="12"/>
  <c r="H1133" i="12"/>
  <c r="I1133" i="12"/>
  <c r="J1133" i="12"/>
  <c r="H1134" i="12"/>
  <c r="I1134" i="12"/>
  <c r="J1134" i="12"/>
  <c r="H1135" i="12"/>
  <c r="I1135" i="12"/>
  <c r="J1135" i="12"/>
  <c r="H1136" i="12"/>
  <c r="I1136" i="12"/>
  <c r="J1136" i="12"/>
  <c r="H1137" i="12"/>
  <c r="I1137" i="12"/>
  <c r="J1137" i="12"/>
  <c r="H1138" i="12"/>
  <c r="I1138" i="12"/>
  <c r="J1138" i="12"/>
  <c r="H1139" i="12"/>
  <c r="I1139" i="12"/>
  <c r="J1139" i="12"/>
  <c r="H1140" i="12"/>
  <c r="I1140" i="12"/>
  <c r="J1140" i="12"/>
  <c r="H1141" i="12"/>
  <c r="I1141" i="12"/>
  <c r="J1141" i="12"/>
  <c r="H1142" i="12"/>
  <c r="I1142" i="12"/>
  <c r="J1142" i="12"/>
  <c r="H1143" i="12"/>
  <c r="I1143" i="12"/>
  <c r="J1143" i="12"/>
  <c r="H1144" i="12"/>
  <c r="I1144" i="12"/>
  <c r="J1144" i="12"/>
  <c r="H1145" i="12"/>
  <c r="I1145" i="12"/>
  <c r="J1145" i="12"/>
  <c r="H1146" i="12"/>
  <c r="I1146" i="12"/>
  <c r="J1146" i="12"/>
  <c r="H1147" i="12"/>
  <c r="I1147" i="12"/>
  <c r="J1147" i="12"/>
  <c r="H1148" i="12"/>
  <c r="I1148" i="12"/>
  <c r="J1148" i="12"/>
  <c r="H1149" i="12"/>
  <c r="I1149" i="12"/>
  <c r="J1149" i="12"/>
  <c r="H1150" i="12"/>
  <c r="I1150" i="12"/>
  <c r="J1150" i="12"/>
  <c r="H1151" i="12"/>
  <c r="I1151" i="12"/>
  <c r="J1151" i="12"/>
  <c r="H1152" i="12"/>
  <c r="I1152" i="12"/>
  <c r="J1152" i="12"/>
  <c r="H1153" i="12"/>
  <c r="I1153" i="12"/>
  <c r="J1153" i="12"/>
  <c r="H1154" i="12"/>
  <c r="I1154" i="12"/>
  <c r="J1154" i="12"/>
  <c r="H1155" i="12"/>
  <c r="I1155" i="12"/>
  <c r="J1155" i="12"/>
  <c r="H1156" i="12"/>
  <c r="I1156" i="12"/>
  <c r="J1156" i="12"/>
  <c r="H1157" i="12"/>
  <c r="I1157" i="12"/>
  <c r="J1157" i="12"/>
  <c r="H1158" i="12"/>
  <c r="I1158" i="12"/>
  <c r="J1158" i="12"/>
  <c r="H1159" i="12"/>
  <c r="I1159" i="12"/>
  <c r="J1159" i="12"/>
  <c r="H1160" i="12"/>
  <c r="I1160" i="12"/>
  <c r="J1160" i="12"/>
  <c r="H1161" i="12"/>
  <c r="I1161" i="12"/>
  <c r="J1161" i="12"/>
  <c r="H1162" i="12"/>
  <c r="I1162" i="12"/>
  <c r="J1162" i="12"/>
  <c r="H1163" i="12"/>
  <c r="I1163" i="12"/>
  <c r="J1163" i="12"/>
  <c r="H1164" i="12"/>
  <c r="I1164" i="12"/>
  <c r="J1164" i="12"/>
  <c r="H1165" i="12"/>
  <c r="I1165" i="12"/>
  <c r="J1165" i="12"/>
  <c r="H1166" i="12"/>
  <c r="I1166" i="12"/>
  <c r="J1166" i="12"/>
  <c r="H1167" i="12"/>
  <c r="I1167" i="12"/>
  <c r="J1167" i="12"/>
  <c r="H1168" i="12"/>
  <c r="I1168" i="12"/>
  <c r="J1168" i="12"/>
  <c r="H1169" i="12"/>
  <c r="I1169" i="12"/>
  <c r="J1169" i="12"/>
  <c r="H1170" i="12"/>
  <c r="I1170" i="12"/>
  <c r="J1170" i="12"/>
  <c r="H1171" i="12"/>
  <c r="I1171" i="12"/>
  <c r="J1171" i="12"/>
  <c r="H1172" i="12"/>
  <c r="I1172" i="12"/>
  <c r="J1172" i="12"/>
  <c r="H1173" i="12"/>
  <c r="I1173" i="12"/>
  <c r="J1173" i="12"/>
  <c r="H1174" i="12"/>
  <c r="I1174" i="12"/>
  <c r="J1174" i="12"/>
  <c r="H1175" i="12"/>
  <c r="I1175" i="12"/>
  <c r="J1175" i="12"/>
  <c r="H1176" i="12"/>
  <c r="I1176" i="12"/>
  <c r="J1176" i="12"/>
  <c r="H1177" i="12"/>
  <c r="I1177" i="12"/>
  <c r="J1177" i="12"/>
  <c r="H1178" i="12"/>
  <c r="I1178" i="12"/>
  <c r="J1178" i="12"/>
  <c r="H1179" i="12"/>
  <c r="I1179" i="12"/>
  <c r="J1179" i="12"/>
  <c r="H1180" i="12"/>
  <c r="I1180" i="12"/>
  <c r="J1180" i="12"/>
  <c r="H1181" i="12"/>
  <c r="I1181" i="12"/>
  <c r="J1181" i="12"/>
  <c r="H1182" i="12"/>
  <c r="I1182" i="12"/>
  <c r="J1182" i="12"/>
  <c r="H1183" i="12"/>
  <c r="I1183" i="12"/>
  <c r="J1183" i="12"/>
  <c r="H1184" i="12"/>
  <c r="I1184" i="12"/>
  <c r="J1184" i="12"/>
  <c r="H1185" i="12"/>
  <c r="I1185" i="12"/>
  <c r="J1185" i="12"/>
  <c r="H1186" i="12"/>
  <c r="I1186" i="12"/>
  <c r="J1186" i="12"/>
  <c r="H1187" i="12"/>
  <c r="I1187" i="12"/>
  <c r="J1187" i="12"/>
  <c r="H1188" i="12"/>
  <c r="I1188" i="12"/>
  <c r="J1188" i="12"/>
  <c r="H1189" i="12"/>
  <c r="I1189" i="12"/>
  <c r="J1189" i="12"/>
  <c r="H1190" i="12"/>
  <c r="I1190" i="12"/>
  <c r="J1190" i="12"/>
  <c r="H1191" i="12"/>
  <c r="I1191" i="12"/>
  <c r="J1191" i="12"/>
  <c r="H1192" i="12"/>
  <c r="I1192" i="12"/>
  <c r="J1192" i="12"/>
  <c r="H1193" i="12"/>
  <c r="I1193" i="12"/>
  <c r="J1193" i="12"/>
  <c r="H1194" i="12"/>
  <c r="I1194" i="12"/>
  <c r="J1194" i="12"/>
  <c r="H1195" i="12"/>
  <c r="I1195" i="12"/>
  <c r="J1195" i="12"/>
  <c r="H1196" i="12"/>
  <c r="I1196" i="12"/>
  <c r="J1196" i="12"/>
  <c r="H1197" i="12"/>
  <c r="I1197" i="12"/>
  <c r="J1197" i="12"/>
  <c r="H1198" i="12"/>
  <c r="I1198" i="12"/>
  <c r="J1198" i="12"/>
  <c r="H1199" i="12"/>
  <c r="I1199" i="12"/>
  <c r="J1199" i="12"/>
  <c r="H1200" i="12"/>
  <c r="I1200" i="12"/>
  <c r="J1200" i="12"/>
  <c r="H1201" i="12"/>
  <c r="I1201" i="12"/>
  <c r="J1201" i="12"/>
  <c r="H1202" i="12"/>
  <c r="I1202" i="12"/>
  <c r="J1202" i="12"/>
  <c r="H1203" i="12"/>
  <c r="I1203" i="12"/>
  <c r="J1203" i="12"/>
  <c r="H1204" i="12"/>
  <c r="I1204" i="12"/>
  <c r="J1204" i="12"/>
  <c r="H1205" i="12"/>
  <c r="I1205" i="12"/>
  <c r="J1205" i="12"/>
  <c r="H1206" i="12"/>
  <c r="I1206" i="12"/>
  <c r="J1206" i="12"/>
  <c r="H1207" i="12"/>
  <c r="I1207" i="12"/>
  <c r="J1207" i="12"/>
  <c r="H1208" i="12"/>
  <c r="I1208" i="12"/>
  <c r="J1208" i="12"/>
  <c r="H1209" i="12"/>
  <c r="I1209" i="12"/>
  <c r="J1209" i="12"/>
  <c r="H1210" i="12"/>
  <c r="I1210" i="12"/>
  <c r="J1210" i="12"/>
  <c r="H1211" i="12"/>
  <c r="I1211" i="12"/>
  <c r="J1211" i="12"/>
  <c r="H1212" i="12"/>
  <c r="I1212" i="12"/>
  <c r="J1212" i="12"/>
  <c r="H1213" i="12"/>
  <c r="I1213" i="12"/>
  <c r="J1213" i="12"/>
  <c r="H1214" i="12"/>
  <c r="I1214" i="12"/>
  <c r="J1214" i="12"/>
  <c r="H1215" i="12"/>
  <c r="I1215" i="12"/>
  <c r="J1215" i="12"/>
  <c r="H1216" i="12"/>
  <c r="I1216" i="12"/>
  <c r="J1216" i="12"/>
  <c r="H1217" i="12"/>
  <c r="I1217" i="12"/>
  <c r="J1217" i="12"/>
  <c r="H1218" i="12"/>
  <c r="I1218" i="12"/>
  <c r="J1218" i="12"/>
  <c r="H1219" i="12"/>
  <c r="I1219" i="12"/>
  <c r="J1219" i="12"/>
  <c r="H1220" i="12"/>
  <c r="I1220" i="12"/>
  <c r="J1220" i="12"/>
  <c r="H1221" i="12"/>
  <c r="I1221" i="12"/>
  <c r="J1221" i="12"/>
  <c r="H1222" i="12"/>
  <c r="I1222" i="12"/>
  <c r="J1222" i="12"/>
  <c r="H1223" i="12"/>
  <c r="I1223" i="12"/>
  <c r="J1223" i="12"/>
  <c r="H1224" i="12"/>
  <c r="I1224" i="12"/>
  <c r="J1224" i="12"/>
  <c r="H1225" i="12"/>
  <c r="I1225" i="12"/>
  <c r="J1225" i="12"/>
  <c r="H1226" i="12"/>
  <c r="I1226" i="12"/>
  <c r="J1226" i="12"/>
  <c r="H1227" i="12"/>
  <c r="I1227" i="12"/>
  <c r="J1227" i="12"/>
  <c r="H1228" i="12"/>
  <c r="I1228" i="12"/>
  <c r="J1228" i="12"/>
  <c r="H1229" i="12"/>
  <c r="I1229" i="12"/>
  <c r="J1229" i="12"/>
  <c r="H1230" i="12"/>
  <c r="I1230" i="12"/>
  <c r="J1230" i="12"/>
  <c r="H1231" i="12"/>
  <c r="I1231" i="12"/>
  <c r="J1231" i="12"/>
  <c r="H1232" i="12"/>
  <c r="I1232" i="12"/>
  <c r="J1232" i="12"/>
  <c r="H1233" i="12"/>
  <c r="I1233" i="12"/>
  <c r="J1233" i="12"/>
  <c r="H1234" i="12"/>
  <c r="I1234" i="12"/>
  <c r="J1234" i="12"/>
  <c r="H1235" i="12"/>
  <c r="I1235" i="12"/>
  <c r="J1235" i="12"/>
  <c r="H1236" i="12"/>
  <c r="I1236" i="12"/>
  <c r="J1236" i="12"/>
  <c r="H1237" i="12"/>
  <c r="I1237" i="12"/>
  <c r="J1237" i="12"/>
  <c r="H1238" i="12"/>
  <c r="I1238" i="12"/>
  <c r="J1238" i="12"/>
  <c r="H1239" i="12"/>
  <c r="I1239" i="12"/>
  <c r="J1239" i="12"/>
  <c r="H1240" i="12"/>
  <c r="I1240" i="12"/>
  <c r="J1240" i="12"/>
  <c r="H1241" i="12"/>
  <c r="I1241" i="12"/>
  <c r="J1241" i="12"/>
  <c r="H1242" i="12"/>
  <c r="I1242" i="12"/>
  <c r="J1242" i="12"/>
  <c r="H1243" i="12"/>
  <c r="I1243" i="12"/>
  <c r="J1243" i="12"/>
  <c r="H1244" i="12"/>
  <c r="I1244" i="12"/>
  <c r="J1244" i="12"/>
  <c r="H1245" i="12"/>
  <c r="I1245" i="12"/>
  <c r="J1245" i="12"/>
  <c r="H1246" i="12"/>
  <c r="I1246" i="12"/>
  <c r="J1246" i="12"/>
  <c r="H1247" i="12"/>
  <c r="I1247" i="12"/>
  <c r="J1247" i="12"/>
  <c r="H1248" i="12"/>
  <c r="I1248" i="12"/>
  <c r="J1248" i="12"/>
  <c r="H1249" i="12"/>
  <c r="I1249" i="12"/>
  <c r="J1249" i="12"/>
  <c r="H1250" i="12"/>
  <c r="I1250" i="12"/>
  <c r="J1250" i="12"/>
  <c r="H1251" i="12"/>
  <c r="I1251" i="12"/>
  <c r="J1251" i="12"/>
  <c r="H1252" i="12"/>
  <c r="I1252" i="12"/>
  <c r="J1252" i="12"/>
  <c r="H1253" i="12"/>
  <c r="I1253" i="12"/>
  <c r="J1253" i="12"/>
  <c r="H1254" i="12"/>
  <c r="I1254" i="12"/>
  <c r="J1254" i="12"/>
  <c r="H1255" i="12"/>
  <c r="I1255" i="12"/>
  <c r="J1255" i="12"/>
  <c r="H1256" i="12"/>
  <c r="I1256" i="12"/>
  <c r="J1256" i="12"/>
  <c r="H1257" i="12"/>
  <c r="I1257" i="12"/>
  <c r="J1257" i="12"/>
  <c r="H1258" i="12"/>
  <c r="I1258" i="12"/>
  <c r="J1258" i="12"/>
  <c r="H1259" i="12"/>
  <c r="I1259" i="12"/>
  <c r="J1259" i="12"/>
  <c r="H1260" i="12"/>
  <c r="I1260" i="12"/>
  <c r="J1260" i="12"/>
  <c r="H1261" i="12"/>
  <c r="I1261" i="12"/>
  <c r="J1261" i="12"/>
  <c r="H1262" i="12"/>
  <c r="I1262" i="12"/>
  <c r="J1262" i="12"/>
  <c r="H1263" i="12"/>
  <c r="I1263" i="12"/>
  <c r="J1263" i="12"/>
  <c r="H1264" i="12"/>
  <c r="I1264" i="12"/>
  <c r="J1264" i="12"/>
  <c r="H1265" i="12"/>
  <c r="I1265" i="12"/>
  <c r="J1265" i="12"/>
  <c r="H1266" i="12"/>
  <c r="I1266" i="12"/>
  <c r="J1266" i="12"/>
  <c r="H1267" i="12"/>
  <c r="I1267" i="12"/>
  <c r="J1267" i="12"/>
  <c r="H1268" i="12"/>
  <c r="I1268" i="12"/>
  <c r="J1268" i="12"/>
  <c r="H1269" i="12"/>
  <c r="I1269" i="12"/>
  <c r="J1269" i="12"/>
  <c r="H1270" i="12"/>
  <c r="I1270" i="12"/>
  <c r="J1270" i="12"/>
  <c r="H1271" i="12"/>
  <c r="I1271" i="12"/>
  <c r="J1271" i="12"/>
  <c r="H1272" i="12"/>
  <c r="I1272" i="12"/>
  <c r="J1272" i="12"/>
  <c r="H1273" i="12"/>
  <c r="I1273" i="12"/>
  <c r="J1273" i="12"/>
  <c r="H1274" i="12"/>
  <c r="I1274" i="12"/>
  <c r="J1274" i="12"/>
  <c r="H1275" i="12"/>
  <c r="I1275" i="12"/>
  <c r="J1275" i="12"/>
  <c r="H1276" i="12"/>
  <c r="I1276" i="12"/>
  <c r="J1276" i="12"/>
  <c r="H1277" i="12"/>
  <c r="I1277" i="12"/>
  <c r="J1277" i="12"/>
  <c r="H1278" i="12"/>
  <c r="I1278" i="12"/>
  <c r="J1278" i="12"/>
  <c r="H1279" i="12"/>
  <c r="I1279" i="12"/>
  <c r="J1279" i="12"/>
  <c r="H1280" i="12"/>
  <c r="I1280" i="12"/>
  <c r="J1280" i="12"/>
  <c r="H1281" i="12"/>
  <c r="I1281" i="12"/>
  <c r="J1281" i="12"/>
  <c r="H1282" i="12"/>
  <c r="I1282" i="12"/>
  <c r="J1282" i="12"/>
  <c r="H1283" i="12"/>
  <c r="I1283" i="12"/>
  <c r="J1283" i="12"/>
  <c r="H1284" i="12"/>
  <c r="I1284" i="12"/>
  <c r="J1284" i="12"/>
  <c r="H1285" i="12"/>
  <c r="I1285" i="12"/>
  <c r="J1285" i="12"/>
  <c r="H1286" i="12"/>
  <c r="I1286" i="12"/>
  <c r="J1286" i="12"/>
  <c r="H1287" i="12"/>
  <c r="I1287" i="12"/>
  <c r="J1287" i="12"/>
  <c r="H1288" i="12"/>
  <c r="I1288" i="12"/>
  <c r="J1288" i="12"/>
  <c r="H1289" i="12"/>
  <c r="I1289" i="12"/>
  <c r="J1289" i="12"/>
  <c r="H1290" i="12"/>
  <c r="I1290" i="12"/>
  <c r="J1290" i="12"/>
  <c r="H1291" i="12"/>
  <c r="I1291" i="12"/>
  <c r="J1291" i="12"/>
  <c r="H1292" i="12"/>
  <c r="I1292" i="12"/>
  <c r="J1292" i="12"/>
  <c r="H1293" i="12"/>
  <c r="I1293" i="12"/>
  <c r="J1293" i="12"/>
  <c r="H1294" i="12"/>
  <c r="I1294" i="12"/>
  <c r="J1294" i="12"/>
  <c r="H1295" i="12"/>
  <c r="I1295" i="12"/>
  <c r="J1295" i="12"/>
  <c r="H1296" i="12"/>
  <c r="I1296" i="12"/>
  <c r="J1296" i="12"/>
  <c r="H1297" i="12"/>
  <c r="I1297" i="12"/>
  <c r="J1297" i="12"/>
  <c r="H1298" i="12"/>
  <c r="I1298" i="12"/>
  <c r="J1298" i="12"/>
  <c r="H1299" i="12"/>
  <c r="I1299" i="12"/>
  <c r="J1299" i="12"/>
  <c r="H1300" i="12"/>
  <c r="I1300" i="12"/>
  <c r="J1300" i="12"/>
  <c r="H1301" i="12"/>
  <c r="I1301" i="12"/>
  <c r="J1301" i="12"/>
  <c r="H1302" i="12"/>
  <c r="I1302" i="12"/>
  <c r="J1302" i="12"/>
  <c r="H1303" i="12"/>
  <c r="I1303" i="12"/>
  <c r="J1303" i="12"/>
  <c r="H1304" i="12"/>
  <c r="I1304" i="12"/>
  <c r="J1304" i="12"/>
  <c r="H1305" i="12"/>
  <c r="I1305" i="12"/>
  <c r="J1305" i="12"/>
  <c r="H1306" i="12"/>
  <c r="I1306" i="12"/>
  <c r="J1306" i="12"/>
  <c r="H1307" i="12"/>
  <c r="I1307" i="12"/>
  <c r="J1307" i="12"/>
  <c r="H1308" i="12"/>
  <c r="I1308" i="12"/>
  <c r="J1308" i="12"/>
  <c r="H1309" i="12"/>
  <c r="I1309" i="12"/>
  <c r="J1309" i="12"/>
  <c r="H1310" i="12"/>
  <c r="I1310" i="12"/>
  <c r="J1310" i="12"/>
  <c r="H1311" i="12"/>
  <c r="I1311" i="12"/>
  <c r="J1311" i="12"/>
  <c r="H1312" i="12"/>
  <c r="I1312" i="12"/>
  <c r="J1312" i="12"/>
  <c r="H1313" i="12"/>
  <c r="I1313" i="12"/>
  <c r="J1313" i="12"/>
  <c r="H1314" i="12"/>
  <c r="I1314" i="12"/>
  <c r="J1314" i="12"/>
  <c r="H1315" i="12"/>
  <c r="I1315" i="12"/>
  <c r="J1315" i="12"/>
  <c r="H1316" i="12"/>
  <c r="I1316" i="12"/>
  <c r="J1316" i="12"/>
  <c r="H1317" i="12"/>
  <c r="I1317" i="12"/>
  <c r="J1317" i="12"/>
  <c r="H1318" i="12"/>
  <c r="I1318" i="12"/>
  <c r="J1318" i="12"/>
  <c r="H1319" i="12"/>
  <c r="I1319" i="12"/>
  <c r="J1319" i="12"/>
  <c r="H1320" i="12"/>
  <c r="I1320" i="12"/>
  <c r="J1320" i="12"/>
  <c r="H1321" i="12"/>
  <c r="I1321" i="12"/>
  <c r="J1321" i="12"/>
  <c r="H1322" i="12"/>
  <c r="I1322" i="12"/>
  <c r="J1322" i="12"/>
  <c r="H1323" i="12"/>
  <c r="I1323" i="12"/>
  <c r="J1323" i="12"/>
  <c r="H1324" i="12"/>
  <c r="I1324" i="12"/>
  <c r="J1324" i="12"/>
  <c r="H1325" i="12"/>
  <c r="I1325" i="12"/>
  <c r="J1325" i="12"/>
  <c r="H1326" i="12"/>
  <c r="I1326" i="12"/>
  <c r="J1326" i="12"/>
  <c r="H1327" i="12"/>
  <c r="I1327" i="12"/>
  <c r="J1327" i="12"/>
  <c r="H1328" i="12"/>
  <c r="I1328" i="12"/>
  <c r="J1328" i="12"/>
  <c r="H1329" i="12"/>
  <c r="I1329" i="12"/>
  <c r="J1329" i="12"/>
  <c r="H1330" i="12"/>
  <c r="I1330" i="12"/>
  <c r="J1330" i="12"/>
  <c r="H1331" i="12"/>
  <c r="I1331" i="12"/>
  <c r="J1331" i="12"/>
  <c r="H1332" i="12"/>
  <c r="I1332" i="12"/>
  <c r="J1332" i="12"/>
  <c r="H1333" i="12"/>
  <c r="I1333" i="12"/>
  <c r="J1333" i="12"/>
  <c r="H1334" i="12"/>
  <c r="I1334" i="12"/>
  <c r="J1334" i="12"/>
  <c r="H1335" i="12"/>
  <c r="I1335" i="12"/>
  <c r="J1335" i="12"/>
  <c r="H1336" i="12"/>
  <c r="I1336" i="12"/>
  <c r="J1336" i="12"/>
  <c r="H1337" i="12"/>
  <c r="I1337" i="12"/>
  <c r="J1337" i="12"/>
  <c r="H1338" i="12"/>
  <c r="I1338" i="12"/>
  <c r="J1338" i="12"/>
  <c r="H1339" i="12"/>
  <c r="I1339" i="12"/>
  <c r="J1339" i="12"/>
  <c r="H1340" i="12"/>
  <c r="I1340" i="12"/>
  <c r="J1340" i="12"/>
  <c r="H1341" i="12"/>
  <c r="I1341" i="12"/>
  <c r="J1341" i="12"/>
  <c r="H1342" i="12"/>
  <c r="I1342" i="12"/>
  <c r="J1342" i="12"/>
  <c r="H1343" i="12"/>
  <c r="I1343" i="12"/>
  <c r="J1343" i="12"/>
  <c r="H1344" i="12"/>
  <c r="I1344" i="12"/>
  <c r="J1344" i="12"/>
  <c r="H1345" i="12"/>
  <c r="I1345" i="12"/>
  <c r="J1345" i="12"/>
  <c r="H3" i="12"/>
  <c r="I3" i="12"/>
  <c r="J3" i="12"/>
  <c r="H4" i="12"/>
  <c r="I4" i="12"/>
  <c r="J4" i="12"/>
  <c r="H5" i="12"/>
  <c r="I5" i="12"/>
  <c r="J5" i="12"/>
  <c r="J2" i="12"/>
  <c r="I2" i="12"/>
  <c r="H2" i="12"/>
  <c r="B2" i="12"/>
  <c r="G1345" i="12"/>
  <c r="F1345" i="12"/>
  <c r="E1345" i="12"/>
  <c r="D1345" i="12"/>
  <c r="C1345" i="12"/>
  <c r="B1345" i="12"/>
  <c r="G1344" i="12"/>
  <c r="F1344" i="12"/>
  <c r="E1344" i="12"/>
  <c r="D1344" i="12"/>
  <c r="C1344" i="12"/>
  <c r="B1344" i="12"/>
  <c r="G1343" i="12"/>
  <c r="F1343" i="12"/>
  <c r="E1343" i="12"/>
  <c r="D1343" i="12"/>
  <c r="C1343" i="12"/>
  <c r="B1343" i="12"/>
  <c r="G1342" i="12"/>
  <c r="F1342" i="12"/>
  <c r="E1342" i="12"/>
  <c r="D1342" i="12"/>
  <c r="C1342" i="12"/>
  <c r="B1342" i="12"/>
  <c r="G1341" i="12"/>
  <c r="F1341" i="12"/>
  <c r="E1341" i="12"/>
  <c r="D1341" i="12"/>
  <c r="C1341" i="12"/>
  <c r="B1341" i="12"/>
  <c r="G1340" i="12"/>
  <c r="F1340" i="12"/>
  <c r="E1340" i="12"/>
  <c r="D1340" i="12"/>
  <c r="C1340" i="12"/>
  <c r="B1340" i="12"/>
  <c r="G1339" i="12"/>
  <c r="F1339" i="12"/>
  <c r="E1339" i="12"/>
  <c r="D1339" i="12"/>
  <c r="C1339" i="12"/>
  <c r="B1339" i="12"/>
  <c r="G1338" i="12"/>
  <c r="F1338" i="12"/>
  <c r="E1338" i="12"/>
  <c r="D1338" i="12"/>
  <c r="C1338" i="12"/>
  <c r="B1338" i="12"/>
  <c r="G1337" i="12"/>
  <c r="F1337" i="12"/>
  <c r="E1337" i="12"/>
  <c r="D1337" i="12"/>
  <c r="C1337" i="12"/>
  <c r="B1337" i="12"/>
  <c r="G1336" i="12"/>
  <c r="F1336" i="12"/>
  <c r="E1336" i="12"/>
  <c r="D1336" i="12"/>
  <c r="C1336" i="12"/>
  <c r="B1336" i="12"/>
  <c r="G1335" i="12"/>
  <c r="F1335" i="12"/>
  <c r="E1335" i="12"/>
  <c r="D1335" i="12"/>
  <c r="C1335" i="12"/>
  <c r="B1335" i="12"/>
  <c r="G1334" i="12"/>
  <c r="F1334" i="12"/>
  <c r="E1334" i="12"/>
  <c r="D1334" i="12"/>
  <c r="C1334" i="12"/>
  <c r="B1334" i="12"/>
  <c r="G1333" i="12"/>
  <c r="F1333" i="12"/>
  <c r="E1333" i="12"/>
  <c r="D1333" i="12"/>
  <c r="C1333" i="12"/>
  <c r="B1333" i="12"/>
  <c r="G1332" i="12"/>
  <c r="F1332" i="12"/>
  <c r="E1332" i="12"/>
  <c r="D1332" i="12"/>
  <c r="C1332" i="12"/>
  <c r="B1332" i="12"/>
  <c r="G1331" i="12"/>
  <c r="F1331" i="12"/>
  <c r="E1331" i="12"/>
  <c r="D1331" i="12"/>
  <c r="C1331" i="12"/>
  <c r="B1331" i="12"/>
  <c r="G1330" i="12"/>
  <c r="F1330" i="12"/>
  <c r="E1330" i="12"/>
  <c r="D1330" i="12"/>
  <c r="C1330" i="12"/>
  <c r="B1330" i="12"/>
  <c r="G1329" i="12"/>
  <c r="F1329" i="12"/>
  <c r="E1329" i="12"/>
  <c r="D1329" i="12"/>
  <c r="C1329" i="12"/>
  <c r="B1329" i="12"/>
  <c r="G1328" i="12"/>
  <c r="F1328" i="12"/>
  <c r="E1328" i="12"/>
  <c r="D1328" i="12"/>
  <c r="C1328" i="12"/>
  <c r="B1328" i="12"/>
  <c r="G1327" i="12"/>
  <c r="F1327" i="12"/>
  <c r="E1327" i="12"/>
  <c r="D1327" i="12"/>
  <c r="C1327" i="12"/>
  <c r="B1327" i="12"/>
  <c r="G1326" i="12"/>
  <c r="F1326" i="12"/>
  <c r="E1326" i="12"/>
  <c r="D1326" i="12"/>
  <c r="C1326" i="12"/>
  <c r="B1326" i="12"/>
  <c r="G1325" i="12"/>
  <c r="F1325" i="12"/>
  <c r="E1325" i="12"/>
  <c r="D1325" i="12"/>
  <c r="C1325" i="12"/>
  <c r="B1325" i="12"/>
  <c r="G1324" i="12"/>
  <c r="F1324" i="12"/>
  <c r="E1324" i="12"/>
  <c r="D1324" i="12"/>
  <c r="C1324" i="12"/>
  <c r="B1324" i="12"/>
  <c r="G1323" i="12"/>
  <c r="F1323" i="12"/>
  <c r="E1323" i="12"/>
  <c r="D1323" i="12"/>
  <c r="C1323" i="12"/>
  <c r="B1323" i="12"/>
  <c r="G1322" i="12"/>
  <c r="F1322" i="12"/>
  <c r="E1322" i="12"/>
  <c r="D1322" i="12"/>
  <c r="C1322" i="12"/>
  <c r="B1322" i="12"/>
  <c r="G1321" i="12"/>
  <c r="F1321" i="12"/>
  <c r="E1321" i="12"/>
  <c r="D1321" i="12"/>
  <c r="C1321" i="12"/>
  <c r="B1321" i="12"/>
  <c r="G1320" i="12"/>
  <c r="F1320" i="12"/>
  <c r="E1320" i="12"/>
  <c r="D1320" i="12"/>
  <c r="C1320" i="12"/>
  <c r="B1320" i="12"/>
  <c r="G1319" i="12"/>
  <c r="F1319" i="12"/>
  <c r="E1319" i="12"/>
  <c r="D1319" i="12"/>
  <c r="C1319" i="12"/>
  <c r="B1319" i="12"/>
  <c r="G1318" i="12"/>
  <c r="F1318" i="12"/>
  <c r="E1318" i="12"/>
  <c r="D1318" i="12"/>
  <c r="C1318" i="12"/>
  <c r="B1318" i="12"/>
  <c r="G1317" i="12"/>
  <c r="F1317" i="12"/>
  <c r="E1317" i="12"/>
  <c r="D1317" i="12"/>
  <c r="C1317" i="12"/>
  <c r="B1317" i="12"/>
  <c r="G1316" i="12"/>
  <c r="F1316" i="12"/>
  <c r="E1316" i="12"/>
  <c r="D1316" i="12"/>
  <c r="C1316" i="12"/>
  <c r="B1316" i="12"/>
  <c r="G1315" i="12"/>
  <c r="F1315" i="12"/>
  <c r="E1315" i="12"/>
  <c r="D1315" i="12"/>
  <c r="C1315" i="12"/>
  <c r="B1315" i="12"/>
  <c r="G1314" i="12"/>
  <c r="F1314" i="12"/>
  <c r="E1314" i="12"/>
  <c r="D1314" i="12"/>
  <c r="C1314" i="12"/>
  <c r="B1314" i="12"/>
  <c r="G1313" i="12"/>
  <c r="F1313" i="12"/>
  <c r="E1313" i="12"/>
  <c r="D1313" i="12"/>
  <c r="C1313" i="12"/>
  <c r="B1313" i="12"/>
  <c r="G1312" i="12"/>
  <c r="F1312" i="12"/>
  <c r="E1312" i="12"/>
  <c r="D1312" i="12"/>
  <c r="C1312" i="12"/>
  <c r="B1312" i="12"/>
  <c r="G1311" i="12"/>
  <c r="F1311" i="12"/>
  <c r="E1311" i="12"/>
  <c r="D1311" i="12"/>
  <c r="C1311" i="12"/>
  <c r="B1311" i="12"/>
  <c r="G1310" i="12"/>
  <c r="F1310" i="12"/>
  <c r="E1310" i="12"/>
  <c r="D1310" i="12"/>
  <c r="C1310" i="12"/>
  <c r="B1310" i="12"/>
  <c r="G1309" i="12"/>
  <c r="F1309" i="12"/>
  <c r="E1309" i="12"/>
  <c r="D1309" i="12"/>
  <c r="C1309" i="12"/>
  <c r="B1309" i="12"/>
  <c r="G1308" i="12"/>
  <c r="F1308" i="12"/>
  <c r="E1308" i="12"/>
  <c r="D1308" i="12"/>
  <c r="C1308" i="12"/>
  <c r="B1308" i="12"/>
  <c r="G1307" i="12"/>
  <c r="F1307" i="12"/>
  <c r="E1307" i="12"/>
  <c r="D1307" i="12"/>
  <c r="C1307" i="12"/>
  <c r="B1307" i="12"/>
  <c r="G1306" i="12"/>
  <c r="F1306" i="12"/>
  <c r="E1306" i="12"/>
  <c r="D1306" i="12"/>
  <c r="C1306" i="12"/>
  <c r="B1306" i="12"/>
  <c r="G1305" i="12"/>
  <c r="F1305" i="12"/>
  <c r="E1305" i="12"/>
  <c r="D1305" i="12"/>
  <c r="C1305" i="12"/>
  <c r="B1305" i="12"/>
  <c r="G1304" i="12"/>
  <c r="F1304" i="12"/>
  <c r="E1304" i="12"/>
  <c r="D1304" i="12"/>
  <c r="C1304" i="12"/>
  <c r="B1304" i="12"/>
  <c r="G1303" i="12"/>
  <c r="F1303" i="12"/>
  <c r="E1303" i="12"/>
  <c r="D1303" i="12"/>
  <c r="C1303" i="12"/>
  <c r="B1303" i="12"/>
  <c r="G1302" i="12"/>
  <c r="F1302" i="12"/>
  <c r="E1302" i="12"/>
  <c r="D1302" i="12"/>
  <c r="C1302" i="12"/>
  <c r="B1302" i="12"/>
  <c r="G1301" i="12"/>
  <c r="F1301" i="12"/>
  <c r="E1301" i="12"/>
  <c r="D1301" i="12"/>
  <c r="C1301" i="12"/>
  <c r="B1301" i="12"/>
  <c r="G1300" i="12"/>
  <c r="F1300" i="12"/>
  <c r="E1300" i="12"/>
  <c r="D1300" i="12"/>
  <c r="C1300" i="12"/>
  <c r="B1300" i="12"/>
  <c r="G1299" i="12"/>
  <c r="F1299" i="12"/>
  <c r="E1299" i="12"/>
  <c r="D1299" i="12"/>
  <c r="C1299" i="12"/>
  <c r="B1299" i="12"/>
  <c r="G1298" i="12"/>
  <c r="F1298" i="12"/>
  <c r="E1298" i="12"/>
  <c r="D1298" i="12"/>
  <c r="C1298" i="12"/>
  <c r="B1298" i="12"/>
  <c r="G1297" i="12"/>
  <c r="F1297" i="12"/>
  <c r="E1297" i="12"/>
  <c r="D1297" i="12"/>
  <c r="C1297" i="12"/>
  <c r="B1297" i="12"/>
  <c r="G1296" i="12"/>
  <c r="F1296" i="12"/>
  <c r="E1296" i="12"/>
  <c r="D1296" i="12"/>
  <c r="C1296" i="12"/>
  <c r="B1296" i="12"/>
  <c r="G1295" i="12"/>
  <c r="F1295" i="12"/>
  <c r="E1295" i="12"/>
  <c r="D1295" i="12"/>
  <c r="C1295" i="12"/>
  <c r="B1295" i="12"/>
  <c r="G1294" i="12"/>
  <c r="F1294" i="12"/>
  <c r="E1294" i="12"/>
  <c r="D1294" i="12"/>
  <c r="C1294" i="12"/>
  <c r="B1294" i="12"/>
  <c r="G1293" i="12"/>
  <c r="F1293" i="12"/>
  <c r="E1293" i="12"/>
  <c r="D1293" i="12"/>
  <c r="C1293" i="12"/>
  <c r="B1293" i="12"/>
  <c r="G1292" i="12"/>
  <c r="F1292" i="12"/>
  <c r="E1292" i="12"/>
  <c r="D1292" i="12"/>
  <c r="C1292" i="12"/>
  <c r="B1292" i="12"/>
  <c r="G1291" i="12"/>
  <c r="F1291" i="12"/>
  <c r="E1291" i="12"/>
  <c r="D1291" i="12"/>
  <c r="C1291" i="12"/>
  <c r="B1291" i="12"/>
  <c r="G1290" i="12"/>
  <c r="F1290" i="12"/>
  <c r="E1290" i="12"/>
  <c r="D1290" i="12"/>
  <c r="C1290" i="12"/>
  <c r="B1290" i="12"/>
  <c r="G1289" i="12"/>
  <c r="F1289" i="12"/>
  <c r="E1289" i="12"/>
  <c r="D1289" i="12"/>
  <c r="C1289" i="12"/>
  <c r="B1289" i="12"/>
  <c r="G1288" i="12"/>
  <c r="F1288" i="12"/>
  <c r="E1288" i="12"/>
  <c r="D1288" i="12"/>
  <c r="C1288" i="12"/>
  <c r="B1288" i="12"/>
  <c r="G1287" i="12"/>
  <c r="F1287" i="12"/>
  <c r="E1287" i="12"/>
  <c r="D1287" i="12"/>
  <c r="C1287" i="12"/>
  <c r="B1287" i="12"/>
  <c r="G1286" i="12"/>
  <c r="F1286" i="12"/>
  <c r="E1286" i="12"/>
  <c r="D1286" i="12"/>
  <c r="C1286" i="12"/>
  <c r="B1286" i="12"/>
  <c r="G1285" i="12"/>
  <c r="F1285" i="12"/>
  <c r="E1285" i="12"/>
  <c r="D1285" i="12"/>
  <c r="C1285" i="12"/>
  <c r="B1285" i="12"/>
  <c r="G1284" i="12"/>
  <c r="F1284" i="12"/>
  <c r="E1284" i="12"/>
  <c r="D1284" i="12"/>
  <c r="C1284" i="12"/>
  <c r="B1284" i="12"/>
  <c r="G1283" i="12"/>
  <c r="F1283" i="12"/>
  <c r="E1283" i="12"/>
  <c r="D1283" i="12"/>
  <c r="C1283" i="12"/>
  <c r="B1283" i="12"/>
  <c r="G1282" i="12"/>
  <c r="F1282" i="12"/>
  <c r="E1282" i="12"/>
  <c r="D1282" i="12"/>
  <c r="C1282" i="12"/>
  <c r="B1282" i="12"/>
  <c r="G1281" i="12"/>
  <c r="F1281" i="12"/>
  <c r="E1281" i="12"/>
  <c r="D1281" i="12"/>
  <c r="C1281" i="12"/>
  <c r="B1281" i="12"/>
  <c r="G1280" i="12"/>
  <c r="F1280" i="12"/>
  <c r="E1280" i="12"/>
  <c r="D1280" i="12"/>
  <c r="C1280" i="12"/>
  <c r="B1280" i="12"/>
  <c r="G1279" i="12"/>
  <c r="F1279" i="12"/>
  <c r="E1279" i="12"/>
  <c r="D1279" i="12"/>
  <c r="C1279" i="12"/>
  <c r="B1279" i="12"/>
  <c r="G1278" i="12"/>
  <c r="F1278" i="12"/>
  <c r="E1278" i="12"/>
  <c r="D1278" i="12"/>
  <c r="C1278" i="12"/>
  <c r="B1278" i="12"/>
  <c r="G1277" i="12"/>
  <c r="F1277" i="12"/>
  <c r="E1277" i="12"/>
  <c r="D1277" i="12"/>
  <c r="C1277" i="12"/>
  <c r="B1277" i="12"/>
  <c r="G1276" i="12"/>
  <c r="F1276" i="12"/>
  <c r="E1276" i="12"/>
  <c r="D1276" i="12"/>
  <c r="C1276" i="12"/>
  <c r="B1276" i="12"/>
  <c r="G1275" i="12"/>
  <c r="F1275" i="12"/>
  <c r="E1275" i="12"/>
  <c r="D1275" i="12"/>
  <c r="C1275" i="12"/>
  <c r="B1275" i="12"/>
  <c r="G1274" i="12"/>
  <c r="F1274" i="12"/>
  <c r="E1274" i="12"/>
  <c r="D1274" i="12"/>
  <c r="C1274" i="12"/>
  <c r="B1274" i="12"/>
  <c r="G1273" i="12"/>
  <c r="F1273" i="12"/>
  <c r="E1273" i="12"/>
  <c r="D1273" i="12"/>
  <c r="C1273" i="12"/>
  <c r="B1273" i="12"/>
  <c r="G1272" i="12"/>
  <c r="F1272" i="12"/>
  <c r="E1272" i="12"/>
  <c r="D1272" i="12"/>
  <c r="C1272" i="12"/>
  <c r="B1272" i="12"/>
  <c r="G1271" i="12"/>
  <c r="F1271" i="12"/>
  <c r="E1271" i="12"/>
  <c r="D1271" i="12"/>
  <c r="C1271" i="12"/>
  <c r="B1271" i="12"/>
  <c r="G1270" i="12"/>
  <c r="F1270" i="12"/>
  <c r="E1270" i="12"/>
  <c r="D1270" i="12"/>
  <c r="C1270" i="12"/>
  <c r="B1270" i="12"/>
  <c r="G1269" i="12"/>
  <c r="F1269" i="12"/>
  <c r="E1269" i="12"/>
  <c r="D1269" i="12"/>
  <c r="C1269" i="12"/>
  <c r="B1269" i="12"/>
  <c r="G1268" i="12"/>
  <c r="F1268" i="12"/>
  <c r="E1268" i="12"/>
  <c r="D1268" i="12"/>
  <c r="C1268" i="12"/>
  <c r="B1268" i="12"/>
  <c r="G1267" i="12"/>
  <c r="F1267" i="12"/>
  <c r="E1267" i="12"/>
  <c r="D1267" i="12"/>
  <c r="C1267" i="12"/>
  <c r="B1267" i="12"/>
  <c r="G1266" i="12"/>
  <c r="F1266" i="12"/>
  <c r="E1266" i="12"/>
  <c r="D1266" i="12"/>
  <c r="C1266" i="12"/>
  <c r="B1266" i="12"/>
  <c r="G1265" i="12"/>
  <c r="F1265" i="12"/>
  <c r="E1265" i="12"/>
  <c r="D1265" i="12"/>
  <c r="C1265" i="12"/>
  <c r="B1265" i="12"/>
  <c r="G1264" i="12"/>
  <c r="F1264" i="12"/>
  <c r="E1264" i="12"/>
  <c r="D1264" i="12"/>
  <c r="C1264" i="12"/>
  <c r="B1264" i="12"/>
  <c r="G1263" i="12"/>
  <c r="F1263" i="12"/>
  <c r="E1263" i="12"/>
  <c r="D1263" i="12"/>
  <c r="C1263" i="12"/>
  <c r="B1263" i="12"/>
  <c r="G1262" i="12"/>
  <c r="F1262" i="12"/>
  <c r="E1262" i="12"/>
  <c r="D1262" i="12"/>
  <c r="C1262" i="12"/>
  <c r="B1262" i="12"/>
  <c r="G1261" i="12"/>
  <c r="F1261" i="12"/>
  <c r="E1261" i="12"/>
  <c r="D1261" i="12"/>
  <c r="C1261" i="12"/>
  <c r="B1261" i="12"/>
  <c r="G1260" i="12"/>
  <c r="F1260" i="12"/>
  <c r="E1260" i="12"/>
  <c r="D1260" i="12"/>
  <c r="C1260" i="12"/>
  <c r="B1260" i="12"/>
  <c r="G1259" i="12"/>
  <c r="F1259" i="12"/>
  <c r="E1259" i="12"/>
  <c r="D1259" i="12"/>
  <c r="C1259" i="12"/>
  <c r="B1259" i="12"/>
  <c r="G1258" i="12"/>
  <c r="F1258" i="12"/>
  <c r="E1258" i="12"/>
  <c r="D1258" i="12"/>
  <c r="C1258" i="12"/>
  <c r="B1258" i="12"/>
  <c r="G1257" i="12"/>
  <c r="F1257" i="12"/>
  <c r="E1257" i="12"/>
  <c r="D1257" i="12"/>
  <c r="C1257" i="12"/>
  <c r="B1257" i="12"/>
  <c r="G1256" i="12"/>
  <c r="F1256" i="12"/>
  <c r="E1256" i="12"/>
  <c r="D1256" i="12"/>
  <c r="C1256" i="12"/>
  <c r="B1256" i="12"/>
  <c r="G1255" i="12"/>
  <c r="F1255" i="12"/>
  <c r="E1255" i="12"/>
  <c r="D1255" i="12"/>
  <c r="C1255" i="12"/>
  <c r="B1255" i="12"/>
  <c r="G1254" i="12"/>
  <c r="F1254" i="12"/>
  <c r="E1254" i="12"/>
  <c r="D1254" i="12"/>
  <c r="C1254" i="12"/>
  <c r="B1254" i="12"/>
  <c r="G1253" i="12"/>
  <c r="F1253" i="12"/>
  <c r="E1253" i="12"/>
  <c r="D1253" i="12"/>
  <c r="C1253" i="12"/>
  <c r="B1253" i="12"/>
  <c r="G1252" i="12"/>
  <c r="F1252" i="12"/>
  <c r="E1252" i="12"/>
  <c r="D1252" i="12"/>
  <c r="C1252" i="12"/>
  <c r="B1252" i="12"/>
  <c r="G1251" i="12"/>
  <c r="F1251" i="12"/>
  <c r="E1251" i="12"/>
  <c r="D1251" i="12"/>
  <c r="C1251" i="12"/>
  <c r="B1251" i="12"/>
  <c r="G1250" i="12"/>
  <c r="F1250" i="12"/>
  <c r="E1250" i="12"/>
  <c r="D1250" i="12"/>
  <c r="C1250" i="12"/>
  <c r="B1250" i="12"/>
  <c r="G1249" i="12"/>
  <c r="F1249" i="12"/>
  <c r="E1249" i="12"/>
  <c r="D1249" i="12"/>
  <c r="C1249" i="12"/>
  <c r="B1249" i="12"/>
  <c r="G1248" i="12"/>
  <c r="F1248" i="12"/>
  <c r="E1248" i="12"/>
  <c r="D1248" i="12"/>
  <c r="C1248" i="12"/>
  <c r="B1248" i="12"/>
  <c r="G1247" i="12"/>
  <c r="F1247" i="12"/>
  <c r="E1247" i="12"/>
  <c r="D1247" i="12"/>
  <c r="C1247" i="12"/>
  <c r="B1247" i="12"/>
  <c r="G1246" i="12"/>
  <c r="F1246" i="12"/>
  <c r="E1246" i="12"/>
  <c r="D1246" i="12"/>
  <c r="C1246" i="12"/>
  <c r="B1246" i="12"/>
  <c r="G1245" i="12"/>
  <c r="F1245" i="12"/>
  <c r="E1245" i="12"/>
  <c r="D1245" i="12"/>
  <c r="C1245" i="12"/>
  <c r="B1245" i="12"/>
  <c r="G1244" i="12"/>
  <c r="F1244" i="12"/>
  <c r="E1244" i="12"/>
  <c r="D1244" i="12"/>
  <c r="C1244" i="12"/>
  <c r="B1244" i="12"/>
  <c r="G1243" i="12"/>
  <c r="F1243" i="12"/>
  <c r="E1243" i="12"/>
  <c r="D1243" i="12"/>
  <c r="C1243" i="12"/>
  <c r="B1243" i="12"/>
  <c r="G1242" i="12"/>
  <c r="F1242" i="12"/>
  <c r="E1242" i="12"/>
  <c r="D1242" i="12"/>
  <c r="C1242" i="12"/>
  <c r="B1242" i="12"/>
  <c r="G1241" i="12"/>
  <c r="F1241" i="12"/>
  <c r="E1241" i="12"/>
  <c r="D1241" i="12"/>
  <c r="C1241" i="12"/>
  <c r="B1241" i="12"/>
  <c r="G1240" i="12"/>
  <c r="F1240" i="12"/>
  <c r="E1240" i="12"/>
  <c r="D1240" i="12"/>
  <c r="C1240" i="12"/>
  <c r="B1240" i="12"/>
  <c r="G1239" i="12"/>
  <c r="F1239" i="12"/>
  <c r="E1239" i="12"/>
  <c r="D1239" i="12"/>
  <c r="C1239" i="12"/>
  <c r="B1239" i="12"/>
  <c r="G1238" i="12"/>
  <c r="F1238" i="12"/>
  <c r="E1238" i="12"/>
  <c r="D1238" i="12"/>
  <c r="C1238" i="12"/>
  <c r="B1238" i="12"/>
  <c r="G1237" i="12"/>
  <c r="F1237" i="12"/>
  <c r="E1237" i="12"/>
  <c r="D1237" i="12"/>
  <c r="C1237" i="12"/>
  <c r="B1237" i="12"/>
  <c r="G1236" i="12"/>
  <c r="F1236" i="12"/>
  <c r="E1236" i="12"/>
  <c r="D1236" i="12"/>
  <c r="C1236" i="12"/>
  <c r="B1236" i="12"/>
  <c r="G1235" i="12"/>
  <c r="F1235" i="12"/>
  <c r="E1235" i="12"/>
  <c r="D1235" i="12"/>
  <c r="C1235" i="12"/>
  <c r="B1235" i="12"/>
  <c r="G1234" i="12"/>
  <c r="F1234" i="12"/>
  <c r="E1234" i="12"/>
  <c r="D1234" i="12"/>
  <c r="C1234" i="12"/>
  <c r="B1234" i="12"/>
  <c r="G1233" i="12"/>
  <c r="F1233" i="12"/>
  <c r="E1233" i="12"/>
  <c r="D1233" i="12"/>
  <c r="C1233" i="12"/>
  <c r="B1233" i="12"/>
  <c r="G1232" i="12"/>
  <c r="F1232" i="12"/>
  <c r="E1232" i="12"/>
  <c r="D1232" i="12"/>
  <c r="C1232" i="12"/>
  <c r="B1232" i="12"/>
  <c r="G1231" i="12"/>
  <c r="F1231" i="12"/>
  <c r="E1231" i="12"/>
  <c r="D1231" i="12"/>
  <c r="C1231" i="12"/>
  <c r="B1231" i="12"/>
  <c r="G1230" i="12"/>
  <c r="F1230" i="12"/>
  <c r="E1230" i="12"/>
  <c r="D1230" i="12"/>
  <c r="C1230" i="12"/>
  <c r="B1230" i="12"/>
  <c r="G1229" i="12"/>
  <c r="F1229" i="12"/>
  <c r="E1229" i="12"/>
  <c r="D1229" i="12"/>
  <c r="C1229" i="12"/>
  <c r="B1229" i="12"/>
  <c r="G1228" i="12"/>
  <c r="F1228" i="12"/>
  <c r="E1228" i="12"/>
  <c r="D1228" i="12"/>
  <c r="C1228" i="12"/>
  <c r="B1228" i="12"/>
  <c r="G1227" i="12"/>
  <c r="F1227" i="12"/>
  <c r="E1227" i="12"/>
  <c r="D1227" i="12"/>
  <c r="C1227" i="12"/>
  <c r="B1227" i="12"/>
  <c r="G1226" i="12"/>
  <c r="F1226" i="12"/>
  <c r="E1226" i="12"/>
  <c r="D1226" i="12"/>
  <c r="C1226" i="12"/>
  <c r="B1226" i="12"/>
  <c r="G1225" i="12"/>
  <c r="F1225" i="12"/>
  <c r="E1225" i="12"/>
  <c r="D1225" i="12"/>
  <c r="C1225" i="12"/>
  <c r="B1225" i="12"/>
  <c r="G1224" i="12"/>
  <c r="F1224" i="12"/>
  <c r="E1224" i="12"/>
  <c r="D1224" i="12"/>
  <c r="C1224" i="12"/>
  <c r="B1224" i="12"/>
  <c r="G1223" i="12"/>
  <c r="F1223" i="12"/>
  <c r="E1223" i="12"/>
  <c r="D1223" i="12"/>
  <c r="C1223" i="12"/>
  <c r="B1223" i="12"/>
  <c r="G1222" i="12"/>
  <c r="F1222" i="12"/>
  <c r="E1222" i="12"/>
  <c r="D1222" i="12"/>
  <c r="C1222" i="12"/>
  <c r="B1222" i="12"/>
  <c r="G1221" i="12"/>
  <c r="F1221" i="12"/>
  <c r="E1221" i="12"/>
  <c r="D1221" i="12"/>
  <c r="C1221" i="12"/>
  <c r="B1221" i="12"/>
  <c r="G1220" i="12"/>
  <c r="F1220" i="12"/>
  <c r="E1220" i="12"/>
  <c r="D1220" i="12"/>
  <c r="C1220" i="12"/>
  <c r="B1220" i="12"/>
  <c r="G1219" i="12"/>
  <c r="F1219" i="12"/>
  <c r="E1219" i="12"/>
  <c r="D1219" i="12"/>
  <c r="C1219" i="12"/>
  <c r="B1219" i="12"/>
  <c r="G1218" i="12"/>
  <c r="F1218" i="12"/>
  <c r="E1218" i="12"/>
  <c r="D1218" i="12"/>
  <c r="C1218" i="12"/>
  <c r="B1218" i="12"/>
  <c r="G1217" i="12"/>
  <c r="F1217" i="12"/>
  <c r="E1217" i="12"/>
  <c r="D1217" i="12"/>
  <c r="C1217" i="12"/>
  <c r="B1217" i="12"/>
  <c r="G1216" i="12"/>
  <c r="F1216" i="12"/>
  <c r="E1216" i="12"/>
  <c r="D1216" i="12"/>
  <c r="C1216" i="12"/>
  <c r="B1216" i="12"/>
  <c r="G1215" i="12"/>
  <c r="F1215" i="12"/>
  <c r="E1215" i="12"/>
  <c r="D1215" i="12"/>
  <c r="C1215" i="12"/>
  <c r="B1215" i="12"/>
  <c r="G1214" i="12"/>
  <c r="F1214" i="12"/>
  <c r="E1214" i="12"/>
  <c r="D1214" i="12"/>
  <c r="C1214" i="12"/>
  <c r="B1214" i="12"/>
  <c r="G1213" i="12"/>
  <c r="F1213" i="12"/>
  <c r="E1213" i="12"/>
  <c r="D1213" i="12"/>
  <c r="C1213" i="12"/>
  <c r="B1213" i="12"/>
  <c r="G1212" i="12"/>
  <c r="F1212" i="12"/>
  <c r="E1212" i="12"/>
  <c r="D1212" i="12"/>
  <c r="C1212" i="12"/>
  <c r="B1212" i="12"/>
  <c r="G1211" i="12"/>
  <c r="F1211" i="12"/>
  <c r="E1211" i="12"/>
  <c r="D1211" i="12"/>
  <c r="C1211" i="12"/>
  <c r="B1211" i="12"/>
  <c r="G1210" i="12"/>
  <c r="F1210" i="12"/>
  <c r="E1210" i="12"/>
  <c r="D1210" i="12"/>
  <c r="C1210" i="12"/>
  <c r="B1210" i="12"/>
  <c r="G1209" i="12"/>
  <c r="F1209" i="12"/>
  <c r="E1209" i="12"/>
  <c r="D1209" i="12"/>
  <c r="C1209" i="12"/>
  <c r="B1209" i="12"/>
  <c r="G1208" i="12"/>
  <c r="F1208" i="12"/>
  <c r="E1208" i="12"/>
  <c r="D1208" i="12"/>
  <c r="C1208" i="12"/>
  <c r="B1208" i="12"/>
  <c r="G1207" i="12"/>
  <c r="F1207" i="12"/>
  <c r="E1207" i="12"/>
  <c r="D1207" i="12"/>
  <c r="C1207" i="12"/>
  <c r="B1207" i="12"/>
  <c r="G1206" i="12"/>
  <c r="F1206" i="12"/>
  <c r="E1206" i="12"/>
  <c r="D1206" i="12"/>
  <c r="C1206" i="12"/>
  <c r="B1206" i="12"/>
  <c r="G1205" i="12"/>
  <c r="F1205" i="12"/>
  <c r="E1205" i="12"/>
  <c r="D1205" i="12"/>
  <c r="C1205" i="12"/>
  <c r="B1205" i="12"/>
  <c r="G1204" i="12"/>
  <c r="F1204" i="12"/>
  <c r="E1204" i="12"/>
  <c r="D1204" i="12"/>
  <c r="C1204" i="12"/>
  <c r="B1204" i="12"/>
  <c r="G1203" i="12"/>
  <c r="F1203" i="12"/>
  <c r="E1203" i="12"/>
  <c r="D1203" i="12"/>
  <c r="C1203" i="12"/>
  <c r="B1203" i="12"/>
  <c r="G1202" i="12"/>
  <c r="F1202" i="12"/>
  <c r="E1202" i="12"/>
  <c r="D1202" i="12"/>
  <c r="C1202" i="12"/>
  <c r="B1202" i="12"/>
  <c r="G1201" i="12"/>
  <c r="F1201" i="12"/>
  <c r="E1201" i="12"/>
  <c r="D1201" i="12"/>
  <c r="C1201" i="12"/>
  <c r="B1201" i="12"/>
  <c r="G1200" i="12"/>
  <c r="F1200" i="12"/>
  <c r="E1200" i="12"/>
  <c r="D1200" i="12"/>
  <c r="C1200" i="12"/>
  <c r="B1200" i="12"/>
  <c r="G1199" i="12"/>
  <c r="F1199" i="12"/>
  <c r="E1199" i="12"/>
  <c r="D1199" i="12"/>
  <c r="C1199" i="12"/>
  <c r="B1199" i="12"/>
  <c r="G1198" i="12"/>
  <c r="F1198" i="12"/>
  <c r="E1198" i="12"/>
  <c r="D1198" i="12"/>
  <c r="C1198" i="12"/>
  <c r="B1198" i="12"/>
  <c r="G1197" i="12"/>
  <c r="F1197" i="12"/>
  <c r="E1197" i="12"/>
  <c r="D1197" i="12"/>
  <c r="C1197" i="12"/>
  <c r="B1197" i="12"/>
  <c r="G1196" i="12"/>
  <c r="F1196" i="12"/>
  <c r="E1196" i="12"/>
  <c r="D1196" i="12"/>
  <c r="C1196" i="12"/>
  <c r="B1196" i="12"/>
  <c r="G1195" i="12"/>
  <c r="F1195" i="12"/>
  <c r="E1195" i="12"/>
  <c r="D1195" i="12"/>
  <c r="C1195" i="12"/>
  <c r="B1195" i="12"/>
  <c r="G1194" i="12"/>
  <c r="F1194" i="12"/>
  <c r="E1194" i="12"/>
  <c r="D1194" i="12"/>
  <c r="C1194" i="12"/>
  <c r="B1194" i="12"/>
  <c r="G1193" i="12"/>
  <c r="F1193" i="12"/>
  <c r="E1193" i="12"/>
  <c r="D1193" i="12"/>
  <c r="C1193" i="12"/>
  <c r="B1193" i="12"/>
  <c r="G1192" i="12"/>
  <c r="F1192" i="12"/>
  <c r="E1192" i="12"/>
  <c r="D1192" i="12"/>
  <c r="C1192" i="12"/>
  <c r="B1192" i="12"/>
  <c r="G1191" i="12"/>
  <c r="F1191" i="12"/>
  <c r="E1191" i="12"/>
  <c r="D1191" i="12"/>
  <c r="C1191" i="12"/>
  <c r="B1191" i="12"/>
  <c r="G1190" i="12"/>
  <c r="F1190" i="12"/>
  <c r="E1190" i="12"/>
  <c r="D1190" i="12"/>
  <c r="C1190" i="12"/>
  <c r="B1190" i="12"/>
  <c r="G1189" i="12"/>
  <c r="F1189" i="12"/>
  <c r="E1189" i="12"/>
  <c r="D1189" i="12"/>
  <c r="C1189" i="12"/>
  <c r="B1189" i="12"/>
  <c r="G1188" i="12"/>
  <c r="F1188" i="12"/>
  <c r="E1188" i="12"/>
  <c r="D1188" i="12"/>
  <c r="C1188" i="12"/>
  <c r="B1188" i="12"/>
  <c r="G1187" i="12"/>
  <c r="F1187" i="12"/>
  <c r="E1187" i="12"/>
  <c r="D1187" i="12"/>
  <c r="C1187" i="12"/>
  <c r="B1187" i="12"/>
  <c r="G1186" i="12"/>
  <c r="F1186" i="12"/>
  <c r="E1186" i="12"/>
  <c r="D1186" i="12"/>
  <c r="C1186" i="12"/>
  <c r="B1186" i="12"/>
  <c r="G1185" i="12"/>
  <c r="F1185" i="12"/>
  <c r="E1185" i="12"/>
  <c r="D1185" i="12"/>
  <c r="C1185" i="12"/>
  <c r="B1185" i="12"/>
  <c r="G1184" i="12"/>
  <c r="F1184" i="12"/>
  <c r="E1184" i="12"/>
  <c r="D1184" i="12"/>
  <c r="C1184" i="12"/>
  <c r="B1184" i="12"/>
  <c r="G1183" i="12"/>
  <c r="F1183" i="12"/>
  <c r="E1183" i="12"/>
  <c r="D1183" i="12"/>
  <c r="C1183" i="12"/>
  <c r="B1183" i="12"/>
  <c r="G1182" i="12"/>
  <c r="F1182" i="12"/>
  <c r="E1182" i="12"/>
  <c r="D1182" i="12"/>
  <c r="C1182" i="12"/>
  <c r="B1182" i="12"/>
  <c r="G1181" i="12"/>
  <c r="F1181" i="12"/>
  <c r="E1181" i="12"/>
  <c r="D1181" i="12"/>
  <c r="C1181" i="12"/>
  <c r="B1181" i="12"/>
  <c r="G1180" i="12"/>
  <c r="F1180" i="12"/>
  <c r="E1180" i="12"/>
  <c r="D1180" i="12"/>
  <c r="C1180" i="12"/>
  <c r="B1180" i="12"/>
  <c r="G1179" i="12"/>
  <c r="F1179" i="12"/>
  <c r="E1179" i="12"/>
  <c r="D1179" i="12"/>
  <c r="C1179" i="12"/>
  <c r="B1179" i="12"/>
  <c r="G1178" i="12"/>
  <c r="F1178" i="12"/>
  <c r="E1178" i="12"/>
  <c r="D1178" i="12"/>
  <c r="C1178" i="12"/>
  <c r="B1178" i="12"/>
  <c r="G1177" i="12"/>
  <c r="F1177" i="12"/>
  <c r="E1177" i="12"/>
  <c r="D1177" i="12"/>
  <c r="C1177" i="12"/>
  <c r="B1177" i="12"/>
  <c r="G1176" i="12"/>
  <c r="F1176" i="12"/>
  <c r="E1176" i="12"/>
  <c r="D1176" i="12"/>
  <c r="C1176" i="12"/>
  <c r="B1176" i="12"/>
  <c r="G1175" i="12"/>
  <c r="F1175" i="12"/>
  <c r="E1175" i="12"/>
  <c r="D1175" i="12"/>
  <c r="C1175" i="12"/>
  <c r="B1175" i="12"/>
  <c r="G1174" i="12"/>
  <c r="F1174" i="12"/>
  <c r="E1174" i="12"/>
  <c r="D1174" i="12"/>
  <c r="C1174" i="12"/>
  <c r="B1174" i="12"/>
  <c r="G1173" i="12"/>
  <c r="F1173" i="12"/>
  <c r="E1173" i="12"/>
  <c r="D1173" i="12"/>
  <c r="C1173" i="12"/>
  <c r="B1173" i="12"/>
  <c r="G1172" i="12"/>
  <c r="F1172" i="12"/>
  <c r="E1172" i="12"/>
  <c r="D1172" i="12"/>
  <c r="C1172" i="12"/>
  <c r="B1172" i="12"/>
  <c r="G1171" i="12"/>
  <c r="F1171" i="12"/>
  <c r="E1171" i="12"/>
  <c r="D1171" i="12"/>
  <c r="C1171" i="12"/>
  <c r="B1171" i="12"/>
  <c r="G1170" i="12"/>
  <c r="F1170" i="12"/>
  <c r="E1170" i="12"/>
  <c r="D1170" i="12"/>
  <c r="C1170" i="12"/>
  <c r="B1170" i="12"/>
  <c r="G1169" i="12"/>
  <c r="F1169" i="12"/>
  <c r="E1169" i="12"/>
  <c r="D1169" i="12"/>
  <c r="C1169" i="12"/>
  <c r="B1169" i="12"/>
  <c r="G1168" i="12"/>
  <c r="F1168" i="12"/>
  <c r="E1168" i="12"/>
  <c r="D1168" i="12"/>
  <c r="C1168" i="12"/>
  <c r="B1168" i="12"/>
  <c r="G1167" i="12"/>
  <c r="F1167" i="12"/>
  <c r="E1167" i="12"/>
  <c r="D1167" i="12"/>
  <c r="C1167" i="12"/>
  <c r="B1167" i="12"/>
  <c r="G1166" i="12"/>
  <c r="F1166" i="12"/>
  <c r="E1166" i="12"/>
  <c r="D1166" i="12"/>
  <c r="C1166" i="12"/>
  <c r="B1166" i="12"/>
  <c r="G1165" i="12"/>
  <c r="F1165" i="12"/>
  <c r="E1165" i="12"/>
  <c r="D1165" i="12"/>
  <c r="C1165" i="12"/>
  <c r="B1165" i="12"/>
  <c r="G1164" i="12"/>
  <c r="F1164" i="12"/>
  <c r="E1164" i="12"/>
  <c r="D1164" i="12"/>
  <c r="C1164" i="12"/>
  <c r="B1164" i="12"/>
  <c r="G1163" i="12"/>
  <c r="F1163" i="12"/>
  <c r="E1163" i="12"/>
  <c r="D1163" i="12"/>
  <c r="C1163" i="12"/>
  <c r="B1163" i="12"/>
  <c r="G1162" i="12"/>
  <c r="F1162" i="12"/>
  <c r="E1162" i="12"/>
  <c r="D1162" i="12"/>
  <c r="C1162" i="12"/>
  <c r="B1162" i="12"/>
  <c r="G1161" i="12"/>
  <c r="F1161" i="12"/>
  <c r="E1161" i="12"/>
  <c r="D1161" i="12"/>
  <c r="C1161" i="12"/>
  <c r="B1161" i="12"/>
  <c r="G1160" i="12"/>
  <c r="F1160" i="12"/>
  <c r="E1160" i="12"/>
  <c r="D1160" i="12"/>
  <c r="C1160" i="12"/>
  <c r="B1160" i="12"/>
  <c r="G1159" i="12"/>
  <c r="F1159" i="12"/>
  <c r="E1159" i="12"/>
  <c r="D1159" i="12"/>
  <c r="C1159" i="12"/>
  <c r="B1159" i="12"/>
  <c r="G1158" i="12"/>
  <c r="F1158" i="12"/>
  <c r="E1158" i="12"/>
  <c r="D1158" i="12"/>
  <c r="C1158" i="12"/>
  <c r="B1158" i="12"/>
  <c r="G1157" i="12"/>
  <c r="F1157" i="12"/>
  <c r="E1157" i="12"/>
  <c r="D1157" i="12"/>
  <c r="C1157" i="12"/>
  <c r="B1157" i="12"/>
  <c r="G1156" i="12"/>
  <c r="F1156" i="12"/>
  <c r="E1156" i="12"/>
  <c r="D1156" i="12"/>
  <c r="C1156" i="12"/>
  <c r="B1156" i="12"/>
  <c r="G1155" i="12"/>
  <c r="F1155" i="12"/>
  <c r="E1155" i="12"/>
  <c r="D1155" i="12"/>
  <c r="C1155" i="12"/>
  <c r="B1155" i="12"/>
  <c r="G1154" i="12"/>
  <c r="F1154" i="12"/>
  <c r="E1154" i="12"/>
  <c r="D1154" i="12"/>
  <c r="C1154" i="12"/>
  <c r="B1154" i="12"/>
  <c r="G1153" i="12"/>
  <c r="F1153" i="12"/>
  <c r="E1153" i="12"/>
  <c r="D1153" i="12"/>
  <c r="C1153" i="12"/>
  <c r="B1153" i="12"/>
  <c r="G1152" i="12"/>
  <c r="F1152" i="12"/>
  <c r="E1152" i="12"/>
  <c r="D1152" i="12"/>
  <c r="C1152" i="12"/>
  <c r="B1152" i="12"/>
  <c r="G1151" i="12"/>
  <c r="F1151" i="12"/>
  <c r="E1151" i="12"/>
  <c r="D1151" i="12"/>
  <c r="C1151" i="12"/>
  <c r="B1151" i="12"/>
  <c r="G1150" i="12"/>
  <c r="F1150" i="12"/>
  <c r="E1150" i="12"/>
  <c r="D1150" i="12"/>
  <c r="C1150" i="12"/>
  <c r="B1150" i="12"/>
  <c r="G1149" i="12"/>
  <c r="F1149" i="12"/>
  <c r="E1149" i="12"/>
  <c r="D1149" i="12"/>
  <c r="C1149" i="12"/>
  <c r="B1149" i="12"/>
  <c r="G1148" i="12"/>
  <c r="F1148" i="12"/>
  <c r="E1148" i="12"/>
  <c r="D1148" i="12"/>
  <c r="C1148" i="12"/>
  <c r="B1148" i="12"/>
  <c r="G1147" i="12"/>
  <c r="F1147" i="12"/>
  <c r="E1147" i="12"/>
  <c r="D1147" i="12"/>
  <c r="C1147" i="12"/>
  <c r="B1147" i="12"/>
  <c r="G1146" i="12"/>
  <c r="F1146" i="12"/>
  <c r="E1146" i="12"/>
  <c r="D1146" i="12"/>
  <c r="C1146" i="12"/>
  <c r="B1146" i="12"/>
  <c r="G1145" i="12"/>
  <c r="F1145" i="12"/>
  <c r="E1145" i="12"/>
  <c r="D1145" i="12"/>
  <c r="C1145" i="12"/>
  <c r="B1145" i="12"/>
  <c r="G1144" i="12"/>
  <c r="F1144" i="12"/>
  <c r="E1144" i="12"/>
  <c r="D1144" i="12"/>
  <c r="C1144" i="12"/>
  <c r="B1144" i="12"/>
  <c r="G1143" i="12"/>
  <c r="F1143" i="12"/>
  <c r="E1143" i="12"/>
  <c r="D1143" i="12"/>
  <c r="C1143" i="12"/>
  <c r="B1143" i="12"/>
  <c r="G1142" i="12"/>
  <c r="F1142" i="12"/>
  <c r="E1142" i="12"/>
  <c r="D1142" i="12"/>
  <c r="C1142" i="12"/>
  <c r="B1142" i="12"/>
  <c r="G1141" i="12"/>
  <c r="F1141" i="12"/>
  <c r="E1141" i="12"/>
  <c r="D1141" i="12"/>
  <c r="C1141" i="12"/>
  <c r="B1141" i="12"/>
  <c r="G1140" i="12"/>
  <c r="F1140" i="12"/>
  <c r="E1140" i="12"/>
  <c r="D1140" i="12"/>
  <c r="C1140" i="12"/>
  <c r="B1140" i="12"/>
  <c r="G1139" i="12"/>
  <c r="F1139" i="12"/>
  <c r="E1139" i="12"/>
  <c r="D1139" i="12"/>
  <c r="C1139" i="12"/>
  <c r="B1139" i="12"/>
  <c r="G1138" i="12"/>
  <c r="F1138" i="12"/>
  <c r="E1138" i="12"/>
  <c r="D1138" i="12"/>
  <c r="C1138" i="12"/>
  <c r="B1138" i="12"/>
  <c r="G1137" i="12"/>
  <c r="F1137" i="12"/>
  <c r="E1137" i="12"/>
  <c r="D1137" i="12"/>
  <c r="C1137" i="12"/>
  <c r="B1137" i="12"/>
  <c r="G1136" i="12"/>
  <c r="F1136" i="12"/>
  <c r="E1136" i="12"/>
  <c r="D1136" i="12"/>
  <c r="C1136" i="12"/>
  <c r="B1136" i="12"/>
  <c r="G1135" i="12"/>
  <c r="F1135" i="12"/>
  <c r="E1135" i="12"/>
  <c r="D1135" i="12"/>
  <c r="C1135" i="12"/>
  <c r="B1135" i="12"/>
  <c r="G1134" i="12"/>
  <c r="F1134" i="12"/>
  <c r="E1134" i="12"/>
  <c r="D1134" i="12"/>
  <c r="C1134" i="12"/>
  <c r="B1134" i="12"/>
  <c r="G1133" i="12"/>
  <c r="F1133" i="12"/>
  <c r="E1133" i="12"/>
  <c r="D1133" i="12"/>
  <c r="C1133" i="12"/>
  <c r="B1133" i="12"/>
  <c r="G1132" i="12"/>
  <c r="F1132" i="12"/>
  <c r="E1132" i="12"/>
  <c r="D1132" i="12"/>
  <c r="C1132" i="12"/>
  <c r="B1132" i="12"/>
  <c r="G1131" i="12"/>
  <c r="F1131" i="12"/>
  <c r="E1131" i="12"/>
  <c r="D1131" i="12"/>
  <c r="C1131" i="12"/>
  <c r="B1131" i="12"/>
  <c r="G1130" i="12"/>
  <c r="F1130" i="12"/>
  <c r="E1130" i="12"/>
  <c r="D1130" i="12"/>
  <c r="C1130" i="12"/>
  <c r="B1130" i="12"/>
  <c r="G1129" i="12"/>
  <c r="F1129" i="12"/>
  <c r="E1129" i="12"/>
  <c r="D1129" i="12"/>
  <c r="C1129" i="12"/>
  <c r="B1129" i="12"/>
  <c r="G1128" i="12"/>
  <c r="F1128" i="12"/>
  <c r="E1128" i="12"/>
  <c r="D1128" i="12"/>
  <c r="C1128" i="12"/>
  <c r="B1128" i="12"/>
  <c r="G1127" i="12"/>
  <c r="F1127" i="12"/>
  <c r="E1127" i="12"/>
  <c r="D1127" i="12"/>
  <c r="C1127" i="12"/>
  <c r="B1127" i="12"/>
  <c r="G1126" i="12"/>
  <c r="F1126" i="12"/>
  <c r="E1126" i="12"/>
  <c r="D1126" i="12"/>
  <c r="C1126" i="12"/>
  <c r="B1126" i="12"/>
  <c r="G1125" i="12"/>
  <c r="F1125" i="12"/>
  <c r="E1125" i="12"/>
  <c r="D1125" i="12"/>
  <c r="C1125" i="12"/>
  <c r="B1125" i="12"/>
  <c r="G1124" i="12"/>
  <c r="F1124" i="12"/>
  <c r="E1124" i="12"/>
  <c r="D1124" i="12"/>
  <c r="C1124" i="12"/>
  <c r="B1124" i="12"/>
  <c r="G1123" i="12"/>
  <c r="F1123" i="12"/>
  <c r="E1123" i="12"/>
  <c r="D1123" i="12"/>
  <c r="C1123" i="12"/>
  <c r="B1123" i="12"/>
  <c r="G1122" i="12"/>
  <c r="F1122" i="12"/>
  <c r="E1122" i="12"/>
  <c r="D1122" i="12"/>
  <c r="C1122" i="12"/>
  <c r="B1122" i="12"/>
  <c r="G1121" i="12"/>
  <c r="F1121" i="12"/>
  <c r="E1121" i="12"/>
  <c r="D1121" i="12"/>
  <c r="C1121" i="12"/>
  <c r="B1121" i="12"/>
  <c r="G1120" i="12"/>
  <c r="F1120" i="12"/>
  <c r="E1120" i="12"/>
  <c r="D1120" i="12"/>
  <c r="C1120" i="12"/>
  <c r="B1120" i="12"/>
  <c r="G1119" i="12"/>
  <c r="F1119" i="12"/>
  <c r="E1119" i="12"/>
  <c r="D1119" i="12"/>
  <c r="C1119" i="12"/>
  <c r="B1119" i="12"/>
  <c r="G1118" i="12"/>
  <c r="F1118" i="12"/>
  <c r="E1118" i="12"/>
  <c r="D1118" i="12"/>
  <c r="C1118" i="12"/>
  <c r="B1118" i="12"/>
  <c r="G1117" i="12"/>
  <c r="F1117" i="12"/>
  <c r="E1117" i="12"/>
  <c r="D1117" i="12"/>
  <c r="C1117" i="12"/>
  <c r="B1117" i="12"/>
  <c r="G1116" i="12"/>
  <c r="F1116" i="12"/>
  <c r="E1116" i="12"/>
  <c r="D1116" i="12"/>
  <c r="C1116" i="12"/>
  <c r="B1116" i="12"/>
  <c r="G1115" i="12"/>
  <c r="F1115" i="12"/>
  <c r="E1115" i="12"/>
  <c r="D1115" i="12"/>
  <c r="C1115" i="12"/>
  <c r="B1115" i="12"/>
  <c r="G1114" i="12"/>
  <c r="F1114" i="12"/>
  <c r="E1114" i="12"/>
  <c r="D1114" i="12"/>
  <c r="C1114" i="12"/>
  <c r="B1114" i="12"/>
  <c r="G1113" i="12"/>
  <c r="F1113" i="12"/>
  <c r="E1113" i="12"/>
  <c r="D1113" i="12"/>
  <c r="C1113" i="12"/>
  <c r="B1113" i="12"/>
  <c r="G1112" i="12"/>
  <c r="F1112" i="12"/>
  <c r="E1112" i="12"/>
  <c r="D1112" i="12"/>
  <c r="C1112" i="12"/>
  <c r="B1112" i="12"/>
  <c r="G1111" i="12"/>
  <c r="F1111" i="12"/>
  <c r="E1111" i="12"/>
  <c r="D1111" i="12"/>
  <c r="C1111" i="12"/>
  <c r="B1111" i="12"/>
  <c r="G1110" i="12"/>
  <c r="F1110" i="12"/>
  <c r="E1110" i="12"/>
  <c r="D1110" i="12"/>
  <c r="C1110" i="12"/>
  <c r="B1110" i="12"/>
  <c r="G1109" i="12"/>
  <c r="F1109" i="12"/>
  <c r="E1109" i="12"/>
  <c r="D1109" i="12"/>
  <c r="C1109" i="12"/>
  <c r="B1109" i="12"/>
  <c r="G1108" i="12"/>
  <c r="F1108" i="12"/>
  <c r="E1108" i="12"/>
  <c r="D1108" i="12"/>
  <c r="C1108" i="12"/>
  <c r="B1108" i="12"/>
  <c r="G1107" i="12"/>
  <c r="F1107" i="12"/>
  <c r="E1107" i="12"/>
  <c r="D1107" i="12"/>
  <c r="C1107" i="12"/>
  <c r="B1107" i="12"/>
  <c r="G1106" i="12"/>
  <c r="F1106" i="12"/>
  <c r="E1106" i="12"/>
  <c r="D1106" i="12"/>
  <c r="C1106" i="12"/>
  <c r="B1106" i="12"/>
  <c r="G1105" i="12"/>
  <c r="F1105" i="12"/>
  <c r="E1105" i="12"/>
  <c r="D1105" i="12"/>
  <c r="C1105" i="12"/>
  <c r="B1105" i="12"/>
  <c r="G1104" i="12"/>
  <c r="F1104" i="12"/>
  <c r="E1104" i="12"/>
  <c r="D1104" i="12"/>
  <c r="C1104" i="12"/>
  <c r="B1104" i="12"/>
  <c r="G1103" i="12"/>
  <c r="F1103" i="12"/>
  <c r="E1103" i="12"/>
  <c r="D1103" i="12"/>
  <c r="C1103" i="12"/>
  <c r="B1103" i="12"/>
  <c r="G1102" i="12"/>
  <c r="F1102" i="12"/>
  <c r="E1102" i="12"/>
  <c r="D1102" i="12"/>
  <c r="C1102" i="12"/>
  <c r="B1102" i="12"/>
  <c r="G1101" i="12"/>
  <c r="F1101" i="12"/>
  <c r="E1101" i="12"/>
  <c r="D1101" i="12"/>
  <c r="C1101" i="12"/>
  <c r="B1101" i="12"/>
  <c r="G1100" i="12"/>
  <c r="F1100" i="12"/>
  <c r="E1100" i="12"/>
  <c r="D1100" i="12"/>
  <c r="C1100" i="12"/>
  <c r="B1100" i="12"/>
  <c r="G1099" i="12"/>
  <c r="F1099" i="12"/>
  <c r="E1099" i="12"/>
  <c r="D1099" i="12"/>
  <c r="C1099" i="12"/>
  <c r="B1099" i="12"/>
  <c r="G1098" i="12"/>
  <c r="F1098" i="12"/>
  <c r="E1098" i="12"/>
  <c r="D1098" i="12"/>
  <c r="C1098" i="12"/>
  <c r="B1098" i="12"/>
  <c r="G1097" i="12"/>
  <c r="F1097" i="12"/>
  <c r="E1097" i="12"/>
  <c r="D1097" i="12"/>
  <c r="C1097" i="12"/>
  <c r="B1097" i="12"/>
  <c r="G1096" i="12"/>
  <c r="F1096" i="12"/>
  <c r="E1096" i="12"/>
  <c r="D1096" i="12"/>
  <c r="C1096" i="12"/>
  <c r="B1096" i="12"/>
  <c r="G1095" i="12"/>
  <c r="F1095" i="12"/>
  <c r="E1095" i="12"/>
  <c r="D1095" i="12"/>
  <c r="C1095" i="12"/>
  <c r="B1095" i="12"/>
  <c r="G1094" i="12"/>
  <c r="F1094" i="12"/>
  <c r="E1094" i="12"/>
  <c r="D1094" i="12"/>
  <c r="C1094" i="12"/>
  <c r="B1094" i="12"/>
  <c r="G1093" i="12"/>
  <c r="F1093" i="12"/>
  <c r="E1093" i="12"/>
  <c r="D1093" i="12"/>
  <c r="C1093" i="12"/>
  <c r="B1093" i="12"/>
  <c r="G1092" i="12"/>
  <c r="F1092" i="12"/>
  <c r="E1092" i="12"/>
  <c r="D1092" i="12"/>
  <c r="C1092" i="12"/>
  <c r="B1092" i="12"/>
  <c r="G1091" i="12"/>
  <c r="F1091" i="12"/>
  <c r="E1091" i="12"/>
  <c r="D1091" i="12"/>
  <c r="C1091" i="12"/>
  <c r="B1091" i="12"/>
  <c r="G1090" i="12"/>
  <c r="F1090" i="12"/>
  <c r="E1090" i="12"/>
  <c r="D1090" i="12"/>
  <c r="C1090" i="12"/>
  <c r="B1090" i="12"/>
  <c r="G1089" i="12"/>
  <c r="F1089" i="12"/>
  <c r="E1089" i="12"/>
  <c r="D1089" i="12"/>
  <c r="C1089" i="12"/>
  <c r="B1089" i="12"/>
  <c r="G1088" i="12"/>
  <c r="F1088" i="12"/>
  <c r="E1088" i="12"/>
  <c r="D1088" i="12"/>
  <c r="C1088" i="12"/>
  <c r="B1088" i="12"/>
  <c r="G1087" i="12"/>
  <c r="F1087" i="12"/>
  <c r="E1087" i="12"/>
  <c r="D1087" i="12"/>
  <c r="C1087" i="12"/>
  <c r="B1087" i="12"/>
  <c r="G1086" i="12"/>
  <c r="F1086" i="12"/>
  <c r="E1086" i="12"/>
  <c r="D1086" i="12"/>
  <c r="C1086" i="12"/>
  <c r="B1086" i="12"/>
  <c r="G1085" i="12"/>
  <c r="F1085" i="12"/>
  <c r="E1085" i="12"/>
  <c r="D1085" i="12"/>
  <c r="C1085" i="12"/>
  <c r="B1085" i="12"/>
  <c r="G1084" i="12"/>
  <c r="F1084" i="12"/>
  <c r="E1084" i="12"/>
  <c r="D1084" i="12"/>
  <c r="C1084" i="12"/>
  <c r="B1084" i="12"/>
  <c r="G1083" i="12"/>
  <c r="F1083" i="12"/>
  <c r="E1083" i="12"/>
  <c r="D1083" i="12"/>
  <c r="C1083" i="12"/>
  <c r="B1083" i="12"/>
  <c r="G1082" i="12"/>
  <c r="F1082" i="12"/>
  <c r="E1082" i="12"/>
  <c r="D1082" i="12"/>
  <c r="C1082" i="12"/>
  <c r="B1082" i="12"/>
  <c r="G1081" i="12"/>
  <c r="F1081" i="12"/>
  <c r="E1081" i="12"/>
  <c r="D1081" i="12"/>
  <c r="C1081" i="12"/>
  <c r="B1081" i="12"/>
  <c r="G1080" i="12"/>
  <c r="F1080" i="12"/>
  <c r="E1080" i="12"/>
  <c r="D1080" i="12"/>
  <c r="C1080" i="12"/>
  <c r="B1080" i="12"/>
  <c r="G1079" i="12"/>
  <c r="F1079" i="12"/>
  <c r="E1079" i="12"/>
  <c r="D1079" i="12"/>
  <c r="C1079" i="12"/>
  <c r="B1079" i="12"/>
  <c r="G1078" i="12"/>
  <c r="F1078" i="12"/>
  <c r="E1078" i="12"/>
  <c r="D1078" i="12"/>
  <c r="C1078" i="12"/>
  <c r="B1078" i="12"/>
  <c r="G1077" i="12"/>
  <c r="F1077" i="12"/>
  <c r="E1077" i="12"/>
  <c r="D1077" i="12"/>
  <c r="C1077" i="12"/>
  <c r="B1077" i="12"/>
  <c r="G1076" i="12"/>
  <c r="F1076" i="12"/>
  <c r="E1076" i="12"/>
  <c r="D1076" i="12"/>
  <c r="C1076" i="12"/>
  <c r="B1076" i="12"/>
  <c r="G1075" i="12"/>
  <c r="F1075" i="12"/>
  <c r="E1075" i="12"/>
  <c r="D1075" i="12"/>
  <c r="C1075" i="12"/>
  <c r="B1075" i="12"/>
  <c r="G1074" i="12"/>
  <c r="F1074" i="12"/>
  <c r="E1074" i="12"/>
  <c r="D1074" i="12"/>
  <c r="C1074" i="12"/>
  <c r="B1074" i="12"/>
  <c r="G1073" i="12"/>
  <c r="F1073" i="12"/>
  <c r="E1073" i="12"/>
  <c r="D1073" i="12"/>
  <c r="C1073" i="12"/>
  <c r="B1073" i="12"/>
  <c r="G1072" i="12"/>
  <c r="F1072" i="12"/>
  <c r="E1072" i="12"/>
  <c r="D1072" i="12"/>
  <c r="C1072" i="12"/>
  <c r="B1072" i="12"/>
  <c r="G1071" i="12"/>
  <c r="F1071" i="12"/>
  <c r="E1071" i="12"/>
  <c r="D1071" i="12"/>
  <c r="C1071" i="12"/>
  <c r="B1071" i="12"/>
  <c r="G1070" i="12"/>
  <c r="F1070" i="12"/>
  <c r="E1070" i="12"/>
  <c r="D1070" i="12"/>
  <c r="C1070" i="12"/>
  <c r="B1070" i="12"/>
  <c r="G1069" i="12"/>
  <c r="F1069" i="12"/>
  <c r="E1069" i="12"/>
  <c r="D1069" i="12"/>
  <c r="C1069" i="12"/>
  <c r="B1069" i="12"/>
  <c r="G1068" i="12"/>
  <c r="F1068" i="12"/>
  <c r="E1068" i="12"/>
  <c r="D1068" i="12"/>
  <c r="C1068" i="12"/>
  <c r="B1068" i="12"/>
  <c r="G1067" i="12"/>
  <c r="F1067" i="12"/>
  <c r="E1067" i="12"/>
  <c r="D1067" i="12"/>
  <c r="C1067" i="12"/>
  <c r="B1067" i="12"/>
  <c r="G1066" i="12"/>
  <c r="F1066" i="12"/>
  <c r="E1066" i="12"/>
  <c r="D1066" i="12"/>
  <c r="C1066" i="12"/>
  <c r="B1066" i="12"/>
  <c r="G1065" i="12"/>
  <c r="F1065" i="12"/>
  <c r="E1065" i="12"/>
  <c r="D1065" i="12"/>
  <c r="C1065" i="12"/>
  <c r="B1065" i="12"/>
  <c r="G1064" i="12"/>
  <c r="F1064" i="12"/>
  <c r="E1064" i="12"/>
  <c r="D1064" i="12"/>
  <c r="C1064" i="12"/>
  <c r="B1064" i="12"/>
  <c r="G1063" i="12"/>
  <c r="F1063" i="12"/>
  <c r="E1063" i="12"/>
  <c r="D1063" i="12"/>
  <c r="C1063" i="12"/>
  <c r="B1063" i="12"/>
  <c r="G1062" i="12"/>
  <c r="F1062" i="12"/>
  <c r="E1062" i="12"/>
  <c r="D1062" i="12"/>
  <c r="C1062" i="12"/>
  <c r="B1062" i="12"/>
  <c r="G1061" i="12"/>
  <c r="F1061" i="12"/>
  <c r="E1061" i="12"/>
  <c r="D1061" i="12"/>
  <c r="C1061" i="12"/>
  <c r="B1061" i="12"/>
  <c r="G1060" i="12"/>
  <c r="F1060" i="12"/>
  <c r="E1060" i="12"/>
  <c r="D1060" i="12"/>
  <c r="C1060" i="12"/>
  <c r="B1060" i="12"/>
  <c r="G1059" i="12"/>
  <c r="F1059" i="12"/>
  <c r="E1059" i="12"/>
  <c r="D1059" i="12"/>
  <c r="C1059" i="12"/>
  <c r="B1059" i="12"/>
  <c r="G1058" i="12"/>
  <c r="F1058" i="12"/>
  <c r="E1058" i="12"/>
  <c r="D1058" i="12"/>
  <c r="C1058" i="12"/>
  <c r="B1058" i="12"/>
  <c r="G1057" i="12"/>
  <c r="F1057" i="12"/>
  <c r="E1057" i="12"/>
  <c r="D1057" i="12"/>
  <c r="C1057" i="12"/>
  <c r="B1057" i="12"/>
  <c r="G1056" i="12"/>
  <c r="F1056" i="12"/>
  <c r="E1056" i="12"/>
  <c r="D1056" i="12"/>
  <c r="C1056" i="12"/>
  <c r="B1056" i="12"/>
  <c r="G1055" i="12"/>
  <c r="F1055" i="12"/>
  <c r="E1055" i="12"/>
  <c r="D1055" i="12"/>
  <c r="C1055" i="12"/>
  <c r="B1055" i="12"/>
  <c r="G1054" i="12"/>
  <c r="F1054" i="12"/>
  <c r="E1054" i="12"/>
  <c r="D1054" i="12"/>
  <c r="C1054" i="12"/>
  <c r="B1054" i="12"/>
  <c r="G1053" i="12"/>
  <c r="F1053" i="12"/>
  <c r="E1053" i="12"/>
  <c r="D1053" i="12"/>
  <c r="C1053" i="12"/>
  <c r="B1053" i="12"/>
  <c r="G1052" i="12"/>
  <c r="F1052" i="12"/>
  <c r="E1052" i="12"/>
  <c r="D1052" i="12"/>
  <c r="C1052" i="12"/>
  <c r="B1052" i="12"/>
  <c r="G1051" i="12"/>
  <c r="F1051" i="12"/>
  <c r="E1051" i="12"/>
  <c r="D1051" i="12"/>
  <c r="C1051" i="12"/>
  <c r="B1051" i="12"/>
  <c r="G1050" i="12"/>
  <c r="F1050" i="12"/>
  <c r="E1050" i="12"/>
  <c r="D1050" i="12"/>
  <c r="C1050" i="12"/>
  <c r="B1050" i="12"/>
  <c r="G1049" i="12"/>
  <c r="F1049" i="12"/>
  <c r="E1049" i="12"/>
  <c r="D1049" i="12"/>
  <c r="C1049" i="12"/>
  <c r="B1049" i="12"/>
  <c r="G1048" i="12"/>
  <c r="F1048" i="12"/>
  <c r="E1048" i="12"/>
  <c r="D1048" i="12"/>
  <c r="C1048" i="12"/>
  <c r="B1048" i="12"/>
  <c r="G1047" i="12"/>
  <c r="F1047" i="12"/>
  <c r="E1047" i="12"/>
  <c r="D1047" i="12"/>
  <c r="C1047" i="12"/>
  <c r="B1047" i="12"/>
  <c r="G1046" i="12"/>
  <c r="F1046" i="12"/>
  <c r="E1046" i="12"/>
  <c r="D1046" i="12"/>
  <c r="C1046" i="12"/>
  <c r="B1046" i="12"/>
  <c r="G1045" i="12"/>
  <c r="F1045" i="12"/>
  <c r="E1045" i="12"/>
  <c r="D1045" i="12"/>
  <c r="C1045" i="12"/>
  <c r="B1045" i="12"/>
  <c r="G1044" i="12"/>
  <c r="F1044" i="12"/>
  <c r="E1044" i="12"/>
  <c r="D1044" i="12"/>
  <c r="C1044" i="12"/>
  <c r="B1044" i="12"/>
  <c r="G1043" i="12"/>
  <c r="F1043" i="12"/>
  <c r="E1043" i="12"/>
  <c r="D1043" i="12"/>
  <c r="C1043" i="12"/>
  <c r="B1043" i="12"/>
  <c r="G1042" i="12"/>
  <c r="F1042" i="12"/>
  <c r="E1042" i="12"/>
  <c r="D1042" i="12"/>
  <c r="C1042" i="12"/>
  <c r="B1042" i="12"/>
  <c r="G1041" i="12"/>
  <c r="F1041" i="12"/>
  <c r="E1041" i="12"/>
  <c r="D1041" i="12"/>
  <c r="C1041" i="12"/>
  <c r="B1041" i="12"/>
  <c r="G1040" i="12"/>
  <c r="F1040" i="12"/>
  <c r="E1040" i="12"/>
  <c r="D1040" i="12"/>
  <c r="C1040" i="12"/>
  <c r="B1040" i="12"/>
  <c r="G1039" i="12"/>
  <c r="F1039" i="12"/>
  <c r="E1039" i="12"/>
  <c r="D1039" i="12"/>
  <c r="C1039" i="12"/>
  <c r="B1039" i="12"/>
  <c r="G1038" i="12"/>
  <c r="F1038" i="12"/>
  <c r="E1038" i="12"/>
  <c r="D1038" i="12"/>
  <c r="C1038" i="12"/>
  <c r="B1038" i="12"/>
  <c r="G1037" i="12"/>
  <c r="F1037" i="12"/>
  <c r="E1037" i="12"/>
  <c r="D1037" i="12"/>
  <c r="C1037" i="12"/>
  <c r="B1037" i="12"/>
  <c r="G1036" i="12"/>
  <c r="F1036" i="12"/>
  <c r="E1036" i="12"/>
  <c r="D1036" i="12"/>
  <c r="C1036" i="12"/>
  <c r="B1036" i="12"/>
  <c r="G1035" i="12"/>
  <c r="F1035" i="12"/>
  <c r="E1035" i="12"/>
  <c r="D1035" i="12"/>
  <c r="C1035" i="12"/>
  <c r="B1035" i="12"/>
  <c r="G1034" i="12"/>
  <c r="F1034" i="12"/>
  <c r="E1034" i="12"/>
  <c r="D1034" i="12"/>
  <c r="C1034" i="12"/>
  <c r="B1034" i="12"/>
  <c r="G1033" i="12"/>
  <c r="F1033" i="12"/>
  <c r="E1033" i="12"/>
  <c r="D1033" i="12"/>
  <c r="C1033" i="12"/>
  <c r="B1033" i="12"/>
  <c r="G1032" i="12"/>
  <c r="F1032" i="12"/>
  <c r="E1032" i="12"/>
  <c r="D1032" i="12"/>
  <c r="C1032" i="12"/>
  <c r="B1032" i="12"/>
  <c r="G1031" i="12"/>
  <c r="F1031" i="12"/>
  <c r="E1031" i="12"/>
  <c r="D1031" i="12"/>
  <c r="C1031" i="12"/>
  <c r="B1031" i="12"/>
  <c r="G1030" i="12"/>
  <c r="F1030" i="12"/>
  <c r="E1030" i="12"/>
  <c r="D1030" i="12"/>
  <c r="C1030" i="12"/>
  <c r="B1030" i="12"/>
  <c r="G1029" i="12"/>
  <c r="F1029" i="12"/>
  <c r="E1029" i="12"/>
  <c r="D1029" i="12"/>
  <c r="C1029" i="12"/>
  <c r="B1029" i="12"/>
  <c r="G1028" i="12"/>
  <c r="F1028" i="12"/>
  <c r="E1028" i="12"/>
  <c r="D1028" i="12"/>
  <c r="C1028" i="12"/>
  <c r="B1028" i="12"/>
  <c r="G1027" i="12"/>
  <c r="F1027" i="12"/>
  <c r="E1027" i="12"/>
  <c r="D1027" i="12"/>
  <c r="C1027" i="12"/>
  <c r="B1027" i="12"/>
  <c r="G1026" i="12"/>
  <c r="F1026" i="12"/>
  <c r="E1026" i="12"/>
  <c r="D1026" i="12"/>
  <c r="C1026" i="12"/>
  <c r="B1026" i="12"/>
  <c r="G1025" i="12"/>
  <c r="F1025" i="12"/>
  <c r="E1025" i="12"/>
  <c r="D1025" i="12"/>
  <c r="C1025" i="12"/>
  <c r="B1025" i="12"/>
  <c r="G1024" i="12"/>
  <c r="F1024" i="12"/>
  <c r="E1024" i="12"/>
  <c r="D1024" i="12"/>
  <c r="C1024" i="12"/>
  <c r="B1024" i="12"/>
  <c r="G1023" i="12"/>
  <c r="F1023" i="12"/>
  <c r="E1023" i="12"/>
  <c r="D1023" i="12"/>
  <c r="C1023" i="12"/>
  <c r="B1023" i="12"/>
  <c r="G1022" i="12"/>
  <c r="F1022" i="12"/>
  <c r="E1022" i="12"/>
  <c r="D1022" i="12"/>
  <c r="C1022" i="12"/>
  <c r="B1022" i="12"/>
  <c r="G1021" i="12"/>
  <c r="F1021" i="12"/>
  <c r="E1021" i="12"/>
  <c r="D1021" i="12"/>
  <c r="C1021" i="12"/>
  <c r="B1021" i="12"/>
  <c r="G1020" i="12"/>
  <c r="F1020" i="12"/>
  <c r="E1020" i="12"/>
  <c r="D1020" i="12"/>
  <c r="C1020" i="12"/>
  <c r="B1020" i="12"/>
  <c r="G1019" i="12"/>
  <c r="F1019" i="12"/>
  <c r="E1019" i="12"/>
  <c r="D1019" i="12"/>
  <c r="C1019" i="12"/>
  <c r="B1019" i="12"/>
  <c r="G1018" i="12"/>
  <c r="F1018" i="12"/>
  <c r="E1018" i="12"/>
  <c r="D1018" i="12"/>
  <c r="C1018" i="12"/>
  <c r="B1018" i="12"/>
  <c r="G1017" i="12"/>
  <c r="F1017" i="12"/>
  <c r="E1017" i="12"/>
  <c r="D1017" i="12"/>
  <c r="C1017" i="12"/>
  <c r="B1017" i="12"/>
  <c r="G1016" i="12"/>
  <c r="F1016" i="12"/>
  <c r="E1016" i="12"/>
  <c r="D1016" i="12"/>
  <c r="C1016" i="12"/>
  <c r="B1016" i="12"/>
  <c r="G1015" i="12"/>
  <c r="F1015" i="12"/>
  <c r="E1015" i="12"/>
  <c r="D1015" i="12"/>
  <c r="C1015" i="12"/>
  <c r="B1015" i="12"/>
  <c r="G1014" i="12"/>
  <c r="F1014" i="12"/>
  <c r="E1014" i="12"/>
  <c r="D1014" i="12"/>
  <c r="C1014" i="12"/>
  <c r="B1014" i="12"/>
  <c r="G1013" i="12"/>
  <c r="F1013" i="12"/>
  <c r="E1013" i="12"/>
  <c r="D1013" i="12"/>
  <c r="C1013" i="12"/>
  <c r="B1013" i="12"/>
  <c r="G1012" i="12"/>
  <c r="F1012" i="12"/>
  <c r="E1012" i="12"/>
  <c r="D1012" i="12"/>
  <c r="C1012" i="12"/>
  <c r="B1012" i="12"/>
  <c r="G1011" i="12"/>
  <c r="F1011" i="12"/>
  <c r="E1011" i="12"/>
  <c r="D1011" i="12"/>
  <c r="C1011" i="12"/>
  <c r="B1011" i="12"/>
  <c r="G1010" i="12"/>
  <c r="F1010" i="12"/>
  <c r="E1010" i="12"/>
  <c r="D1010" i="12"/>
  <c r="C1010" i="12"/>
  <c r="B1010" i="12"/>
  <c r="G1009" i="12"/>
  <c r="F1009" i="12"/>
  <c r="E1009" i="12"/>
  <c r="D1009" i="12"/>
  <c r="C1009" i="12"/>
  <c r="B1009" i="12"/>
  <c r="G1008" i="12"/>
  <c r="F1008" i="12"/>
  <c r="E1008" i="12"/>
  <c r="D1008" i="12"/>
  <c r="C1008" i="12"/>
  <c r="B1008" i="12"/>
  <c r="G1007" i="12"/>
  <c r="F1007" i="12"/>
  <c r="E1007" i="12"/>
  <c r="D1007" i="12"/>
  <c r="C1007" i="12"/>
  <c r="B1007" i="12"/>
  <c r="G1006" i="12"/>
  <c r="F1006" i="12"/>
  <c r="E1006" i="12"/>
  <c r="D1006" i="12"/>
  <c r="C1006" i="12"/>
  <c r="B1006" i="12"/>
  <c r="G1005" i="12"/>
  <c r="F1005" i="12"/>
  <c r="E1005" i="12"/>
  <c r="D1005" i="12"/>
  <c r="C1005" i="12"/>
  <c r="B1005" i="12"/>
  <c r="G1004" i="12"/>
  <c r="F1004" i="12"/>
  <c r="E1004" i="12"/>
  <c r="D1004" i="12"/>
  <c r="C1004" i="12"/>
  <c r="B1004" i="12"/>
  <c r="G1003" i="12"/>
  <c r="F1003" i="12"/>
  <c r="E1003" i="12"/>
  <c r="D1003" i="12"/>
  <c r="C1003" i="12"/>
  <c r="B1003" i="12"/>
  <c r="G1002" i="12"/>
  <c r="F1002" i="12"/>
  <c r="E1002" i="12"/>
  <c r="D1002" i="12"/>
  <c r="C1002" i="12"/>
  <c r="B1002" i="12"/>
  <c r="G1001" i="12"/>
  <c r="F1001" i="12"/>
  <c r="E1001" i="12"/>
  <c r="D1001" i="12"/>
  <c r="C1001" i="12"/>
  <c r="B1001" i="12"/>
  <c r="G1000" i="12"/>
  <c r="F1000" i="12"/>
  <c r="E1000" i="12"/>
  <c r="D1000" i="12"/>
  <c r="C1000" i="12"/>
  <c r="B1000" i="12"/>
  <c r="G999" i="12"/>
  <c r="F999" i="12"/>
  <c r="E999" i="12"/>
  <c r="D999" i="12"/>
  <c r="C999" i="12"/>
  <c r="B999" i="12"/>
  <c r="G998" i="12"/>
  <c r="F998" i="12"/>
  <c r="E998" i="12"/>
  <c r="D998" i="12"/>
  <c r="C998" i="12"/>
  <c r="B998" i="12"/>
  <c r="G997" i="12"/>
  <c r="F997" i="12"/>
  <c r="E997" i="12"/>
  <c r="D997" i="12"/>
  <c r="C997" i="12"/>
  <c r="B997" i="12"/>
  <c r="G996" i="12"/>
  <c r="F996" i="12"/>
  <c r="E996" i="12"/>
  <c r="D996" i="12"/>
  <c r="C996" i="12"/>
  <c r="B996" i="12"/>
  <c r="G995" i="12"/>
  <c r="F995" i="12"/>
  <c r="E995" i="12"/>
  <c r="D995" i="12"/>
  <c r="C995" i="12"/>
  <c r="B995" i="12"/>
  <c r="G994" i="12"/>
  <c r="F994" i="12"/>
  <c r="E994" i="12"/>
  <c r="D994" i="12"/>
  <c r="C994" i="12"/>
  <c r="B994" i="12"/>
  <c r="G993" i="12"/>
  <c r="F993" i="12"/>
  <c r="E993" i="12"/>
  <c r="D993" i="12"/>
  <c r="C993" i="12"/>
  <c r="B993" i="12"/>
  <c r="G992" i="12"/>
  <c r="F992" i="12"/>
  <c r="E992" i="12"/>
  <c r="D992" i="12"/>
  <c r="C992" i="12"/>
  <c r="B992" i="12"/>
  <c r="G991" i="12"/>
  <c r="F991" i="12"/>
  <c r="E991" i="12"/>
  <c r="D991" i="12"/>
  <c r="C991" i="12"/>
  <c r="B991" i="12"/>
  <c r="G990" i="12"/>
  <c r="F990" i="12"/>
  <c r="E990" i="12"/>
  <c r="D990" i="12"/>
  <c r="C990" i="12"/>
  <c r="B990" i="12"/>
  <c r="G989" i="12"/>
  <c r="F989" i="12"/>
  <c r="E989" i="12"/>
  <c r="D989" i="12"/>
  <c r="C989" i="12"/>
  <c r="B989" i="12"/>
  <c r="G988" i="12"/>
  <c r="F988" i="12"/>
  <c r="E988" i="12"/>
  <c r="D988" i="12"/>
  <c r="C988" i="12"/>
  <c r="B988" i="12"/>
  <c r="G987" i="12"/>
  <c r="F987" i="12"/>
  <c r="E987" i="12"/>
  <c r="D987" i="12"/>
  <c r="C987" i="12"/>
  <c r="B987" i="12"/>
  <c r="G986" i="12"/>
  <c r="F986" i="12"/>
  <c r="E986" i="12"/>
  <c r="D986" i="12"/>
  <c r="C986" i="12"/>
  <c r="B986" i="12"/>
  <c r="G985" i="12"/>
  <c r="F985" i="12"/>
  <c r="E985" i="12"/>
  <c r="D985" i="12"/>
  <c r="C985" i="12"/>
  <c r="B985" i="12"/>
  <c r="G984" i="12"/>
  <c r="F984" i="12"/>
  <c r="E984" i="12"/>
  <c r="D984" i="12"/>
  <c r="C984" i="12"/>
  <c r="B984" i="12"/>
  <c r="G983" i="12"/>
  <c r="F983" i="12"/>
  <c r="E983" i="12"/>
  <c r="D983" i="12"/>
  <c r="C983" i="12"/>
  <c r="B983" i="12"/>
  <c r="G982" i="12"/>
  <c r="F982" i="12"/>
  <c r="E982" i="12"/>
  <c r="D982" i="12"/>
  <c r="C982" i="12"/>
  <c r="B982" i="12"/>
  <c r="G981" i="12"/>
  <c r="F981" i="12"/>
  <c r="E981" i="12"/>
  <c r="D981" i="12"/>
  <c r="C981" i="12"/>
  <c r="B981" i="12"/>
  <c r="G980" i="12"/>
  <c r="F980" i="12"/>
  <c r="E980" i="12"/>
  <c r="D980" i="12"/>
  <c r="C980" i="12"/>
  <c r="B980" i="12"/>
  <c r="G979" i="12"/>
  <c r="F979" i="12"/>
  <c r="E979" i="12"/>
  <c r="D979" i="12"/>
  <c r="C979" i="12"/>
  <c r="B979" i="12"/>
  <c r="G978" i="12"/>
  <c r="F978" i="12"/>
  <c r="E978" i="12"/>
  <c r="D978" i="12"/>
  <c r="C978" i="12"/>
  <c r="B978" i="12"/>
  <c r="G977" i="12"/>
  <c r="F977" i="12"/>
  <c r="E977" i="12"/>
  <c r="D977" i="12"/>
  <c r="C977" i="12"/>
  <c r="B977" i="12"/>
  <c r="G976" i="12"/>
  <c r="F976" i="12"/>
  <c r="E976" i="12"/>
  <c r="D976" i="12"/>
  <c r="C976" i="12"/>
  <c r="B976" i="12"/>
  <c r="G975" i="12"/>
  <c r="F975" i="12"/>
  <c r="E975" i="12"/>
  <c r="D975" i="12"/>
  <c r="C975" i="12"/>
  <c r="B975" i="12"/>
  <c r="G974" i="12"/>
  <c r="F974" i="12"/>
  <c r="E974" i="12"/>
  <c r="D974" i="12"/>
  <c r="C974" i="12"/>
  <c r="B974" i="12"/>
  <c r="G973" i="12"/>
  <c r="F973" i="12"/>
  <c r="E973" i="12"/>
  <c r="D973" i="12"/>
  <c r="C973" i="12"/>
  <c r="B973" i="12"/>
  <c r="G972" i="12"/>
  <c r="F972" i="12"/>
  <c r="E972" i="12"/>
  <c r="D972" i="12"/>
  <c r="C972" i="12"/>
  <c r="B972" i="12"/>
  <c r="G971" i="12"/>
  <c r="F971" i="12"/>
  <c r="E971" i="12"/>
  <c r="D971" i="12"/>
  <c r="C971" i="12"/>
  <c r="B971" i="12"/>
  <c r="G970" i="12"/>
  <c r="F970" i="12"/>
  <c r="E970" i="12"/>
  <c r="D970" i="12"/>
  <c r="C970" i="12"/>
  <c r="B970" i="12"/>
  <c r="G969" i="12"/>
  <c r="F969" i="12"/>
  <c r="E969" i="12"/>
  <c r="D969" i="12"/>
  <c r="C969" i="12"/>
  <c r="B969" i="12"/>
  <c r="G968" i="12"/>
  <c r="F968" i="12"/>
  <c r="E968" i="12"/>
  <c r="D968" i="12"/>
  <c r="C968" i="12"/>
  <c r="B968" i="12"/>
  <c r="G967" i="12"/>
  <c r="F967" i="12"/>
  <c r="E967" i="12"/>
  <c r="D967" i="12"/>
  <c r="C967" i="12"/>
  <c r="B967" i="12"/>
  <c r="G966" i="12"/>
  <c r="F966" i="12"/>
  <c r="E966" i="12"/>
  <c r="D966" i="12"/>
  <c r="C966" i="12"/>
  <c r="B966" i="12"/>
  <c r="G965" i="12"/>
  <c r="F965" i="12"/>
  <c r="E965" i="12"/>
  <c r="D965" i="12"/>
  <c r="C965" i="12"/>
  <c r="B965" i="12"/>
  <c r="G964" i="12"/>
  <c r="F964" i="12"/>
  <c r="E964" i="12"/>
  <c r="D964" i="12"/>
  <c r="C964" i="12"/>
  <c r="B964" i="12"/>
  <c r="G963" i="12"/>
  <c r="F963" i="12"/>
  <c r="E963" i="12"/>
  <c r="D963" i="12"/>
  <c r="C963" i="12"/>
  <c r="B963" i="12"/>
  <c r="G962" i="12"/>
  <c r="F962" i="12"/>
  <c r="E962" i="12"/>
  <c r="D962" i="12"/>
  <c r="C962" i="12"/>
  <c r="B962" i="12"/>
  <c r="G961" i="12"/>
  <c r="F961" i="12"/>
  <c r="E961" i="12"/>
  <c r="D961" i="12"/>
  <c r="C961" i="12"/>
  <c r="B961" i="12"/>
  <c r="G960" i="12"/>
  <c r="F960" i="12"/>
  <c r="E960" i="12"/>
  <c r="D960" i="12"/>
  <c r="C960" i="12"/>
  <c r="B960" i="12"/>
  <c r="G959" i="12"/>
  <c r="F959" i="12"/>
  <c r="E959" i="12"/>
  <c r="D959" i="12"/>
  <c r="C959" i="12"/>
  <c r="B959" i="12"/>
  <c r="G958" i="12"/>
  <c r="F958" i="12"/>
  <c r="E958" i="12"/>
  <c r="D958" i="12"/>
  <c r="C958" i="12"/>
  <c r="B958" i="12"/>
  <c r="G957" i="12"/>
  <c r="F957" i="12"/>
  <c r="E957" i="12"/>
  <c r="D957" i="12"/>
  <c r="C957" i="12"/>
  <c r="B957" i="12"/>
  <c r="G956" i="12"/>
  <c r="F956" i="12"/>
  <c r="E956" i="12"/>
  <c r="D956" i="12"/>
  <c r="C956" i="12"/>
  <c r="B956" i="12"/>
  <c r="G955" i="12"/>
  <c r="F955" i="12"/>
  <c r="E955" i="12"/>
  <c r="D955" i="12"/>
  <c r="C955" i="12"/>
  <c r="B955" i="12"/>
  <c r="G954" i="12"/>
  <c r="F954" i="12"/>
  <c r="E954" i="12"/>
  <c r="D954" i="12"/>
  <c r="C954" i="12"/>
  <c r="B954" i="12"/>
  <c r="G953" i="12"/>
  <c r="F953" i="12"/>
  <c r="E953" i="12"/>
  <c r="D953" i="12"/>
  <c r="C953" i="12"/>
  <c r="B953" i="12"/>
  <c r="G952" i="12"/>
  <c r="F952" i="12"/>
  <c r="E952" i="12"/>
  <c r="D952" i="12"/>
  <c r="C952" i="12"/>
  <c r="B952" i="12"/>
  <c r="G951" i="12"/>
  <c r="F951" i="12"/>
  <c r="E951" i="12"/>
  <c r="D951" i="12"/>
  <c r="C951" i="12"/>
  <c r="B951" i="12"/>
  <c r="G950" i="12"/>
  <c r="F950" i="12"/>
  <c r="E950" i="12"/>
  <c r="D950" i="12"/>
  <c r="C950" i="12"/>
  <c r="B950" i="12"/>
  <c r="G949" i="12"/>
  <c r="F949" i="12"/>
  <c r="E949" i="12"/>
  <c r="D949" i="12"/>
  <c r="C949" i="12"/>
  <c r="B949" i="12"/>
  <c r="G948" i="12"/>
  <c r="F948" i="12"/>
  <c r="E948" i="12"/>
  <c r="D948" i="12"/>
  <c r="C948" i="12"/>
  <c r="B948" i="12"/>
  <c r="G947" i="12"/>
  <c r="F947" i="12"/>
  <c r="E947" i="12"/>
  <c r="D947" i="12"/>
  <c r="C947" i="12"/>
  <c r="B947" i="12"/>
  <c r="G946" i="12"/>
  <c r="F946" i="12"/>
  <c r="E946" i="12"/>
  <c r="D946" i="12"/>
  <c r="C946" i="12"/>
  <c r="B946" i="12"/>
  <c r="G945" i="12"/>
  <c r="F945" i="12"/>
  <c r="E945" i="12"/>
  <c r="D945" i="12"/>
  <c r="C945" i="12"/>
  <c r="B945" i="12"/>
  <c r="G944" i="12"/>
  <c r="F944" i="12"/>
  <c r="E944" i="12"/>
  <c r="D944" i="12"/>
  <c r="C944" i="12"/>
  <c r="B944" i="12"/>
  <c r="G943" i="12"/>
  <c r="F943" i="12"/>
  <c r="E943" i="12"/>
  <c r="D943" i="12"/>
  <c r="C943" i="12"/>
  <c r="B943" i="12"/>
  <c r="G942" i="12"/>
  <c r="F942" i="12"/>
  <c r="E942" i="12"/>
  <c r="D942" i="12"/>
  <c r="C942" i="12"/>
  <c r="B942" i="12"/>
  <c r="G941" i="12"/>
  <c r="F941" i="12"/>
  <c r="E941" i="12"/>
  <c r="D941" i="12"/>
  <c r="C941" i="12"/>
  <c r="B941" i="12"/>
  <c r="G940" i="12"/>
  <c r="F940" i="12"/>
  <c r="E940" i="12"/>
  <c r="D940" i="12"/>
  <c r="C940" i="12"/>
  <c r="B940" i="12"/>
  <c r="G939" i="12"/>
  <c r="F939" i="12"/>
  <c r="E939" i="12"/>
  <c r="D939" i="12"/>
  <c r="C939" i="12"/>
  <c r="B939" i="12"/>
  <c r="G938" i="12"/>
  <c r="F938" i="12"/>
  <c r="E938" i="12"/>
  <c r="D938" i="12"/>
  <c r="C938" i="12"/>
  <c r="B938" i="12"/>
  <c r="G937" i="12"/>
  <c r="F937" i="12"/>
  <c r="E937" i="12"/>
  <c r="D937" i="12"/>
  <c r="C937" i="12"/>
  <c r="B937" i="12"/>
  <c r="G936" i="12"/>
  <c r="F936" i="12"/>
  <c r="E936" i="12"/>
  <c r="D936" i="12"/>
  <c r="C936" i="12"/>
  <c r="B936" i="12"/>
  <c r="G935" i="12"/>
  <c r="F935" i="12"/>
  <c r="E935" i="12"/>
  <c r="D935" i="12"/>
  <c r="C935" i="12"/>
  <c r="B935" i="12"/>
  <c r="G934" i="12"/>
  <c r="F934" i="12"/>
  <c r="E934" i="12"/>
  <c r="D934" i="12"/>
  <c r="C934" i="12"/>
  <c r="B934" i="12"/>
  <c r="G933" i="12"/>
  <c r="F933" i="12"/>
  <c r="E933" i="12"/>
  <c r="D933" i="12"/>
  <c r="C933" i="12"/>
  <c r="B933" i="12"/>
  <c r="G932" i="12"/>
  <c r="F932" i="12"/>
  <c r="E932" i="12"/>
  <c r="D932" i="12"/>
  <c r="C932" i="12"/>
  <c r="B932" i="12"/>
  <c r="G931" i="12"/>
  <c r="F931" i="12"/>
  <c r="E931" i="12"/>
  <c r="D931" i="12"/>
  <c r="C931" i="12"/>
  <c r="B931" i="12"/>
  <c r="G930" i="12"/>
  <c r="F930" i="12"/>
  <c r="E930" i="12"/>
  <c r="D930" i="12"/>
  <c r="C930" i="12"/>
  <c r="B930" i="12"/>
  <c r="G929" i="12"/>
  <c r="F929" i="12"/>
  <c r="E929" i="12"/>
  <c r="D929" i="12"/>
  <c r="C929" i="12"/>
  <c r="B929" i="12"/>
  <c r="G928" i="12"/>
  <c r="F928" i="12"/>
  <c r="E928" i="12"/>
  <c r="D928" i="12"/>
  <c r="C928" i="12"/>
  <c r="B928" i="12"/>
  <c r="G927" i="12"/>
  <c r="F927" i="12"/>
  <c r="E927" i="12"/>
  <c r="D927" i="12"/>
  <c r="C927" i="12"/>
  <c r="B927" i="12"/>
  <c r="G926" i="12"/>
  <c r="F926" i="12"/>
  <c r="E926" i="12"/>
  <c r="D926" i="12"/>
  <c r="C926" i="12"/>
  <c r="B926" i="12"/>
  <c r="G925" i="12"/>
  <c r="F925" i="12"/>
  <c r="E925" i="12"/>
  <c r="D925" i="12"/>
  <c r="C925" i="12"/>
  <c r="B925" i="12"/>
  <c r="G924" i="12"/>
  <c r="F924" i="12"/>
  <c r="E924" i="12"/>
  <c r="D924" i="12"/>
  <c r="C924" i="12"/>
  <c r="B924" i="12"/>
  <c r="G923" i="12"/>
  <c r="F923" i="12"/>
  <c r="E923" i="12"/>
  <c r="D923" i="12"/>
  <c r="C923" i="12"/>
  <c r="B923" i="12"/>
  <c r="G922" i="12"/>
  <c r="F922" i="12"/>
  <c r="E922" i="12"/>
  <c r="D922" i="12"/>
  <c r="C922" i="12"/>
  <c r="B922" i="12"/>
  <c r="G921" i="12"/>
  <c r="F921" i="12"/>
  <c r="E921" i="12"/>
  <c r="D921" i="12"/>
  <c r="C921" i="12"/>
  <c r="B921" i="12"/>
  <c r="G920" i="12"/>
  <c r="F920" i="12"/>
  <c r="E920" i="12"/>
  <c r="D920" i="12"/>
  <c r="C920" i="12"/>
  <c r="B920" i="12"/>
  <c r="G919" i="12"/>
  <c r="F919" i="12"/>
  <c r="E919" i="12"/>
  <c r="D919" i="12"/>
  <c r="C919" i="12"/>
  <c r="B919" i="12"/>
  <c r="G918" i="12"/>
  <c r="F918" i="12"/>
  <c r="E918" i="12"/>
  <c r="D918" i="12"/>
  <c r="C918" i="12"/>
  <c r="B918" i="12"/>
  <c r="G917" i="12"/>
  <c r="F917" i="12"/>
  <c r="E917" i="12"/>
  <c r="D917" i="12"/>
  <c r="C917" i="12"/>
  <c r="B917" i="12"/>
  <c r="G916" i="12"/>
  <c r="F916" i="12"/>
  <c r="E916" i="12"/>
  <c r="D916" i="12"/>
  <c r="C916" i="12"/>
  <c r="B916" i="12"/>
  <c r="G915" i="12"/>
  <c r="F915" i="12"/>
  <c r="E915" i="12"/>
  <c r="D915" i="12"/>
  <c r="C915" i="12"/>
  <c r="B915" i="12"/>
  <c r="G914" i="12"/>
  <c r="F914" i="12"/>
  <c r="E914" i="12"/>
  <c r="D914" i="12"/>
  <c r="C914" i="12"/>
  <c r="B914" i="12"/>
  <c r="G913" i="12"/>
  <c r="F913" i="12"/>
  <c r="E913" i="12"/>
  <c r="D913" i="12"/>
  <c r="C913" i="12"/>
  <c r="B913" i="12"/>
  <c r="G912" i="12"/>
  <c r="F912" i="12"/>
  <c r="E912" i="12"/>
  <c r="D912" i="12"/>
  <c r="C912" i="12"/>
  <c r="B912" i="12"/>
  <c r="G911" i="12"/>
  <c r="F911" i="12"/>
  <c r="E911" i="12"/>
  <c r="D911" i="12"/>
  <c r="C911" i="12"/>
  <c r="B911" i="12"/>
  <c r="G910" i="12"/>
  <c r="F910" i="12"/>
  <c r="E910" i="12"/>
  <c r="D910" i="12"/>
  <c r="C910" i="12"/>
  <c r="B910" i="12"/>
  <c r="G909" i="12"/>
  <c r="F909" i="12"/>
  <c r="E909" i="12"/>
  <c r="D909" i="12"/>
  <c r="C909" i="12"/>
  <c r="B909" i="12"/>
  <c r="G908" i="12"/>
  <c r="F908" i="12"/>
  <c r="E908" i="12"/>
  <c r="D908" i="12"/>
  <c r="C908" i="12"/>
  <c r="B908" i="12"/>
  <c r="G907" i="12"/>
  <c r="F907" i="12"/>
  <c r="E907" i="12"/>
  <c r="D907" i="12"/>
  <c r="C907" i="12"/>
  <c r="B907" i="12"/>
  <c r="G906" i="12"/>
  <c r="F906" i="12"/>
  <c r="E906" i="12"/>
  <c r="D906" i="12"/>
  <c r="C906" i="12"/>
  <c r="B906" i="12"/>
  <c r="G905" i="12"/>
  <c r="F905" i="12"/>
  <c r="E905" i="12"/>
  <c r="D905" i="12"/>
  <c r="C905" i="12"/>
  <c r="B905" i="12"/>
  <c r="G904" i="12"/>
  <c r="F904" i="12"/>
  <c r="E904" i="12"/>
  <c r="D904" i="12"/>
  <c r="C904" i="12"/>
  <c r="B904" i="12"/>
  <c r="G903" i="12"/>
  <c r="F903" i="12"/>
  <c r="E903" i="12"/>
  <c r="D903" i="12"/>
  <c r="C903" i="12"/>
  <c r="B903" i="12"/>
  <c r="G902" i="12"/>
  <c r="F902" i="12"/>
  <c r="E902" i="12"/>
  <c r="D902" i="12"/>
  <c r="C902" i="12"/>
  <c r="B902" i="12"/>
  <c r="G901" i="12"/>
  <c r="F901" i="12"/>
  <c r="E901" i="12"/>
  <c r="D901" i="12"/>
  <c r="C901" i="12"/>
  <c r="B901" i="12"/>
  <c r="G900" i="12"/>
  <c r="F900" i="12"/>
  <c r="E900" i="12"/>
  <c r="D900" i="12"/>
  <c r="C900" i="12"/>
  <c r="B900" i="12"/>
  <c r="G899" i="12"/>
  <c r="F899" i="12"/>
  <c r="E899" i="12"/>
  <c r="D899" i="12"/>
  <c r="C899" i="12"/>
  <c r="B899" i="12"/>
  <c r="G898" i="12"/>
  <c r="F898" i="12"/>
  <c r="E898" i="12"/>
  <c r="D898" i="12"/>
  <c r="C898" i="12"/>
  <c r="B898" i="12"/>
  <c r="G897" i="12"/>
  <c r="F897" i="12"/>
  <c r="E897" i="12"/>
  <c r="D897" i="12"/>
  <c r="C897" i="12"/>
  <c r="B897" i="12"/>
  <c r="G896" i="12"/>
  <c r="F896" i="12"/>
  <c r="E896" i="12"/>
  <c r="D896" i="12"/>
  <c r="C896" i="12"/>
  <c r="B896" i="12"/>
  <c r="G895" i="12"/>
  <c r="F895" i="12"/>
  <c r="E895" i="12"/>
  <c r="D895" i="12"/>
  <c r="C895" i="12"/>
  <c r="B895" i="12"/>
  <c r="G894" i="12"/>
  <c r="F894" i="12"/>
  <c r="E894" i="12"/>
  <c r="D894" i="12"/>
  <c r="C894" i="12"/>
  <c r="B894" i="12"/>
  <c r="G893" i="12"/>
  <c r="F893" i="12"/>
  <c r="E893" i="12"/>
  <c r="D893" i="12"/>
  <c r="C893" i="12"/>
  <c r="B893" i="12"/>
  <c r="G892" i="12"/>
  <c r="F892" i="12"/>
  <c r="E892" i="12"/>
  <c r="D892" i="12"/>
  <c r="C892" i="12"/>
  <c r="B892" i="12"/>
  <c r="G891" i="12"/>
  <c r="F891" i="12"/>
  <c r="E891" i="12"/>
  <c r="D891" i="12"/>
  <c r="C891" i="12"/>
  <c r="B891" i="12"/>
  <c r="G890" i="12"/>
  <c r="F890" i="12"/>
  <c r="E890" i="12"/>
  <c r="D890" i="12"/>
  <c r="C890" i="12"/>
  <c r="B890" i="12"/>
  <c r="G889" i="12"/>
  <c r="F889" i="12"/>
  <c r="E889" i="12"/>
  <c r="D889" i="12"/>
  <c r="C889" i="12"/>
  <c r="B889" i="12"/>
  <c r="G888" i="12"/>
  <c r="F888" i="12"/>
  <c r="E888" i="12"/>
  <c r="D888" i="12"/>
  <c r="C888" i="12"/>
  <c r="B888" i="12"/>
  <c r="G887" i="12"/>
  <c r="F887" i="12"/>
  <c r="E887" i="12"/>
  <c r="D887" i="12"/>
  <c r="C887" i="12"/>
  <c r="B887" i="12"/>
  <c r="G886" i="12"/>
  <c r="F886" i="12"/>
  <c r="E886" i="12"/>
  <c r="D886" i="12"/>
  <c r="C886" i="12"/>
  <c r="B886" i="12"/>
  <c r="G885" i="12"/>
  <c r="F885" i="12"/>
  <c r="E885" i="12"/>
  <c r="D885" i="12"/>
  <c r="C885" i="12"/>
  <c r="B885" i="12"/>
  <c r="G884" i="12"/>
  <c r="F884" i="12"/>
  <c r="E884" i="12"/>
  <c r="D884" i="12"/>
  <c r="C884" i="12"/>
  <c r="B884" i="12"/>
  <c r="G883" i="12"/>
  <c r="F883" i="12"/>
  <c r="E883" i="12"/>
  <c r="D883" i="12"/>
  <c r="C883" i="12"/>
  <c r="B883" i="12"/>
  <c r="G882" i="12"/>
  <c r="F882" i="12"/>
  <c r="E882" i="12"/>
  <c r="D882" i="12"/>
  <c r="C882" i="12"/>
  <c r="B882" i="12"/>
  <c r="G881" i="12"/>
  <c r="F881" i="12"/>
  <c r="E881" i="12"/>
  <c r="D881" i="12"/>
  <c r="C881" i="12"/>
  <c r="B881" i="12"/>
  <c r="G880" i="12"/>
  <c r="F880" i="12"/>
  <c r="E880" i="12"/>
  <c r="D880" i="12"/>
  <c r="C880" i="12"/>
  <c r="B880" i="12"/>
  <c r="G879" i="12"/>
  <c r="F879" i="12"/>
  <c r="E879" i="12"/>
  <c r="D879" i="12"/>
  <c r="C879" i="12"/>
  <c r="B879" i="12"/>
  <c r="G878" i="12"/>
  <c r="F878" i="12"/>
  <c r="E878" i="12"/>
  <c r="D878" i="12"/>
  <c r="C878" i="12"/>
  <c r="B878" i="12"/>
  <c r="G877" i="12"/>
  <c r="F877" i="12"/>
  <c r="E877" i="12"/>
  <c r="D877" i="12"/>
  <c r="C877" i="12"/>
  <c r="B877" i="12"/>
  <c r="G876" i="12"/>
  <c r="F876" i="12"/>
  <c r="E876" i="12"/>
  <c r="D876" i="12"/>
  <c r="C876" i="12"/>
  <c r="B876" i="12"/>
  <c r="G875" i="12"/>
  <c r="F875" i="12"/>
  <c r="E875" i="12"/>
  <c r="D875" i="12"/>
  <c r="C875" i="12"/>
  <c r="B875" i="12"/>
  <c r="G874" i="12"/>
  <c r="F874" i="12"/>
  <c r="E874" i="12"/>
  <c r="D874" i="12"/>
  <c r="C874" i="12"/>
  <c r="B874" i="12"/>
  <c r="G873" i="12"/>
  <c r="F873" i="12"/>
  <c r="E873" i="12"/>
  <c r="D873" i="12"/>
  <c r="C873" i="12"/>
  <c r="B873" i="12"/>
  <c r="G872" i="12"/>
  <c r="F872" i="12"/>
  <c r="E872" i="12"/>
  <c r="D872" i="12"/>
  <c r="C872" i="12"/>
  <c r="B872" i="12"/>
  <c r="G871" i="12"/>
  <c r="F871" i="12"/>
  <c r="E871" i="12"/>
  <c r="D871" i="12"/>
  <c r="C871" i="12"/>
  <c r="B871" i="12"/>
  <c r="G870" i="12"/>
  <c r="F870" i="12"/>
  <c r="E870" i="12"/>
  <c r="D870" i="12"/>
  <c r="C870" i="12"/>
  <c r="B870" i="12"/>
  <c r="G869" i="12"/>
  <c r="F869" i="12"/>
  <c r="E869" i="12"/>
  <c r="D869" i="12"/>
  <c r="C869" i="12"/>
  <c r="B869" i="12"/>
  <c r="G868" i="12"/>
  <c r="F868" i="12"/>
  <c r="E868" i="12"/>
  <c r="D868" i="12"/>
  <c r="C868" i="12"/>
  <c r="B868" i="12"/>
  <c r="G867" i="12"/>
  <c r="F867" i="12"/>
  <c r="E867" i="12"/>
  <c r="D867" i="12"/>
  <c r="C867" i="12"/>
  <c r="B867" i="12"/>
  <c r="G866" i="12"/>
  <c r="F866" i="12"/>
  <c r="E866" i="12"/>
  <c r="D866" i="12"/>
  <c r="C866" i="12"/>
  <c r="B866" i="12"/>
  <c r="G865" i="12"/>
  <c r="F865" i="12"/>
  <c r="E865" i="12"/>
  <c r="D865" i="12"/>
  <c r="C865" i="12"/>
  <c r="B865" i="12"/>
  <c r="G864" i="12"/>
  <c r="F864" i="12"/>
  <c r="E864" i="12"/>
  <c r="D864" i="12"/>
  <c r="C864" i="12"/>
  <c r="B864" i="12"/>
  <c r="G863" i="12"/>
  <c r="F863" i="12"/>
  <c r="E863" i="12"/>
  <c r="D863" i="12"/>
  <c r="C863" i="12"/>
  <c r="B863" i="12"/>
  <c r="G862" i="12"/>
  <c r="F862" i="12"/>
  <c r="E862" i="12"/>
  <c r="D862" i="12"/>
  <c r="C862" i="12"/>
  <c r="B862" i="12"/>
  <c r="G861" i="12"/>
  <c r="F861" i="12"/>
  <c r="E861" i="12"/>
  <c r="D861" i="12"/>
  <c r="C861" i="12"/>
  <c r="B861" i="12"/>
  <c r="G860" i="12"/>
  <c r="F860" i="12"/>
  <c r="E860" i="12"/>
  <c r="D860" i="12"/>
  <c r="C860" i="12"/>
  <c r="B860" i="12"/>
  <c r="G859" i="12"/>
  <c r="F859" i="12"/>
  <c r="E859" i="12"/>
  <c r="D859" i="12"/>
  <c r="C859" i="12"/>
  <c r="B859" i="12"/>
  <c r="G858" i="12"/>
  <c r="F858" i="12"/>
  <c r="E858" i="12"/>
  <c r="D858" i="12"/>
  <c r="C858" i="12"/>
  <c r="B858" i="12"/>
  <c r="G857" i="12"/>
  <c r="F857" i="12"/>
  <c r="E857" i="12"/>
  <c r="D857" i="12"/>
  <c r="C857" i="12"/>
  <c r="B857" i="12"/>
  <c r="G856" i="12"/>
  <c r="F856" i="12"/>
  <c r="E856" i="12"/>
  <c r="D856" i="12"/>
  <c r="C856" i="12"/>
  <c r="B856" i="12"/>
  <c r="G855" i="12"/>
  <c r="F855" i="12"/>
  <c r="E855" i="12"/>
  <c r="D855" i="12"/>
  <c r="C855" i="12"/>
  <c r="B855" i="12"/>
  <c r="G854" i="12"/>
  <c r="F854" i="12"/>
  <c r="E854" i="12"/>
  <c r="D854" i="12"/>
  <c r="C854" i="12"/>
  <c r="B854" i="12"/>
  <c r="G853" i="12"/>
  <c r="F853" i="12"/>
  <c r="E853" i="12"/>
  <c r="D853" i="12"/>
  <c r="C853" i="12"/>
  <c r="B853" i="12"/>
  <c r="G852" i="12"/>
  <c r="F852" i="12"/>
  <c r="E852" i="12"/>
  <c r="D852" i="12"/>
  <c r="C852" i="12"/>
  <c r="B852" i="12"/>
  <c r="G851" i="12"/>
  <c r="F851" i="12"/>
  <c r="E851" i="12"/>
  <c r="D851" i="12"/>
  <c r="C851" i="12"/>
  <c r="B851" i="12"/>
  <c r="G850" i="12"/>
  <c r="F850" i="12"/>
  <c r="E850" i="12"/>
  <c r="D850" i="12"/>
  <c r="C850" i="12"/>
  <c r="B850" i="12"/>
  <c r="G849" i="12"/>
  <c r="F849" i="12"/>
  <c r="E849" i="12"/>
  <c r="D849" i="12"/>
  <c r="C849" i="12"/>
  <c r="B849" i="12"/>
  <c r="G848" i="12"/>
  <c r="F848" i="12"/>
  <c r="E848" i="12"/>
  <c r="D848" i="12"/>
  <c r="C848" i="12"/>
  <c r="B848" i="12"/>
  <c r="G847" i="12"/>
  <c r="F847" i="12"/>
  <c r="E847" i="12"/>
  <c r="D847" i="12"/>
  <c r="C847" i="12"/>
  <c r="B847" i="12"/>
  <c r="G846" i="12"/>
  <c r="F846" i="12"/>
  <c r="E846" i="12"/>
  <c r="D846" i="12"/>
  <c r="C846" i="12"/>
  <c r="B846" i="12"/>
  <c r="G845" i="12"/>
  <c r="F845" i="12"/>
  <c r="E845" i="12"/>
  <c r="D845" i="12"/>
  <c r="C845" i="12"/>
  <c r="B845" i="12"/>
  <c r="G844" i="12"/>
  <c r="F844" i="12"/>
  <c r="E844" i="12"/>
  <c r="D844" i="12"/>
  <c r="C844" i="12"/>
  <c r="B844" i="12"/>
  <c r="G843" i="12"/>
  <c r="F843" i="12"/>
  <c r="E843" i="12"/>
  <c r="D843" i="12"/>
  <c r="C843" i="12"/>
  <c r="B843" i="12"/>
  <c r="G842" i="12"/>
  <c r="F842" i="12"/>
  <c r="E842" i="12"/>
  <c r="D842" i="12"/>
  <c r="C842" i="12"/>
  <c r="B842" i="12"/>
  <c r="G841" i="12"/>
  <c r="F841" i="12"/>
  <c r="E841" i="12"/>
  <c r="D841" i="12"/>
  <c r="C841" i="12"/>
  <c r="B841" i="12"/>
  <c r="G840" i="12"/>
  <c r="F840" i="12"/>
  <c r="E840" i="12"/>
  <c r="D840" i="12"/>
  <c r="C840" i="12"/>
  <c r="B840" i="12"/>
  <c r="G839" i="12"/>
  <c r="F839" i="12"/>
  <c r="E839" i="12"/>
  <c r="D839" i="12"/>
  <c r="C839" i="12"/>
  <c r="B839" i="12"/>
  <c r="G838" i="12"/>
  <c r="F838" i="12"/>
  <c r="E838" i="12"/>
  <c r="D838" i="12"/>
  <c r="C838" i="12"/>
  <c r="B838" i="12"/>
  <c r="G837" i="12"/>
  <c r="F837" i="12"/>
  <c r="E837" i="12"/>
  <c r="D837" i="12"/>
  <c r="C837" i="12"/>
  <c r="B837" i="12"/>
  <c r="G836" i="12"/>
  <c r="F836" i="12"/>
  <c r="E836" i="12"/>
  <c r="D836" i="12"/>
  <c r="C836" i="12"/>
  <c r="B836" i="12"/>
  <c r="G835" i="12"/>
  <c r="F835" i="12"/>
  <c r="E835" i="12"/>
  <c r="D835" i="12"/>
  <c r="C835" i="12"/>
  <c r="B835" i="12"/>
  <c r="G834" i="12"/>
  <c r="F834" i="12"/>
  <c r="E834" i="12"/>
  <c r="D834" i="12"/>
  <c r="C834" i="12"/>
  <c r="B834" i="12"/>
  <c r="G833" i="12"/>
  <c r="F833" i="12"/>
  <c r="E833" i="12"/>
  <c r="D833" i="12"/>
  <c r="C833" i="12"/>
  <c r="B833" i="12"/>
  <c r="G832" i="12"/>
  <c r="F832" i="12"/>
  <c r="E832" i="12"/>
  <c r="D832" i="12"/>
  <c r="C832" i="12"/>
  <c r="B832" i="12"/>
  <c r="G831" i="12"/>
  <c r="F831" i="12"/>
  <c r="E831" i="12"/>
  <c r="D831" i="12"/>
  <c r="C831" i="12"/>
  <c r="B831" i="12"/>
  <c r="G830" i="12"/>
  <c r="F830" i="12"/>
  <c r="E830" i="12"/>
  <c r="D830" i="12"/>
  <c r="C830" i="12"/>
  <c r="B830" i="12"/>
  <c r="G829" i="12"/>
  <c r="F829" i="12"/>
  <c r="E829" i="12"/>
  <c r="D829" i="12"/>
  <c r="C829" i="12"/>
  <c r="B829" i="12"/>
  <c r="G828" i="12"/>
  <c r="F828" i="12"/>
  <c r="E828" i="12"/>
  <c r="D828" i="12"/>
  <c r="C828" i="12"/>
  <c r="B828" i="12"/>
  <c r="G827" i="12"/>
  <c r="F827" i="12"/>
  <c r="E827" i="12"/>
  <c r="D827" i="12"/>
  <c r="C827" i="12"/>
  <c r="B827" i="12"/>
  <c r="G826" i="12"/>
  <c r="F826" i="12"/>
  <c r="E826" i="12"/>
  <c r="D826" i="12"/>
  <c r="C826" i="12"/>
  <c r="B826" i="12"/>
  <c r="G825" i="12"/>
  <c r="F825" i="12"/>
  <c r="E825" i="12"/>
  <c r="D825" i="12"/>
  <c r="C825" i="12"/>
  <c r="B825" i="12"/>
  <c r="G824" i="12"/>
  <c r="F824" i="12"/>
  <c r="E824" i="12"/>
  <c r="D824" i="12"/>
  <c r="C824" i="12"/>
  <c r="B824" i="12"/>
  <c r="G823" i="12"/>
  <c r="F823" i="12"/>
  <c r="E823" i="12"/>
  <c r="D823" i="12"/>
  <c r="C823" i="12"/>
  <c r="B823" i="12"/>
  <c r="G822" i="12"/>
  <c r="F822" i="12"/>
  <c r="E822" i="12"/>
  <c r="D822" i="12"/>
  <c r="C822" i="12"/>
  <c r="B822" i="12"/>
  <c r="G821" i="12"/>
  <c r="F821" i="12"/>
  <c r="E821" i="12"/>
  <c r="D821" i="12"/>
  <c r="C821" i="12"/>
  <c r="B821" i="12"/>
  <c r="G820" i="12"/>
  <c r="F820" i="12"/>
  <c r="E820" i="12"/>
  <c r="D820" i="12"/>
  <c r="C820" i="12"/>
  <c r="B820" i="12"/>
  <c r="G819" i="12"/>
  <c r="F819" i="12"/>
  <c r="E819" i="12"/>
  <c r="D819" i="12"/>
  <c r="C819" i="12"/>
  <c r="B819" i="12"/>
  <c r="G818" i="12"/>
  <c r="F818" i="12"/>
  <c r="E818" i="12"/>
  <c r="D818" i="12"/>
  <c r="C818" i="12"/>
  <c r="B818" i="12"/>
  <c r="G817" i="12"/>
  <c r="F817" i="12"/>
  <c r="E817" i="12"/>
  <c r="D817" i="12"/>
  <c r="C817" i="12"/>
  <c r="B817" i="12"/>
  <c r="G816" i="12"/>
  <c r="F816" i="12"/>
  <c r="E816" i="12"/>
  <c r="D816" i="12"/>
  <c r="C816" i="12"/>
  <c r="B816" i="12"/>
  <c r="G815" i="12"/>
  <c r="F815" i="12"/>
  <c r="E815" i="12"/>
  <c r="D815" i="12"/>
  <c r="C815" i="12"/>
  <c r="B815" i="12"/>
  <c r="G814" i="12"/>
  <c r="F814" i="12"/>
  <c r="E814" i="12"/>
  <c r="D814" i="12"/>
  <c r="C814" i="12"/>
  <c r="B814" i="12"/>
  <c r="G813" i="12"/>
  <c r="F813" i="12"/>
  <c r="E813" i="12"/>
  <c r="D813" i="12"/>
  <c r="C813" i="12"/>
  <c r="B813" i="12"/>
  <c r="G812" i="12"/>
  <c r="F812" i="12"/>
  <c r="E812" i="12"/>
  <c r="D812" i="12"/>
  <c r="C812" i="12"/>
  <c r="B812" i="12"/>
  <c r="G811" i="12"/>
  <c r="F811" i="12"/>
  <c r="E811" i="12"/>
  <c r="D811" i="12"/>
  <c r="C811" i="12"/>
  <c r="B811" i="12"/>
  <c r="G810" i="12"/>
  <c r="F810" i="12"/>
  <c r="E810" i="12"/>
  <c r="D810" i="12"/>
  <c r="C810" i="12"/>
  <c r="B810" i="12"/>
  <c r="G809" i="12"/>
  <c r="F809" i="12"/>
  <c r="E809" i="12"/>
  <c r="D809" i="12"/>
  <c r="C809" i="12"/>
  <c r="B809" i="12"/>
  <c r="G808" i="12"/>
  <c r="F808" i="12"/>
  <c r="E808" i="12"/>
  <c r="D808" i="12"/>
  <c r="C808" i="12"/>
  <c r="B808" i="12"/>
  <c r="G807" i="12"/>
  <c r="F807" i="12"/>
  <c r="E807" i="12"/>
  <c r="D807" i="12"/>
  <c r="C807" i="12"/>
  <c r="B807" i="12"/>
  <c r="G806" i="12"/>
  <c r="F806" i="12"/>
  <c r="E806" i="12"/>
  <c r="D806" i="12"/>
  <c r="C806" i="12"/>
  <c r="B806" i="12"/>
  <c r="G805" i="12"/>
  <c r="F805" i="12"/>
  <c r="E805" i="12"/>
  <c r="D805" i="12"/>
  <c r="C805" i="12"/>
  <c r="B805" i="12"/>
  <c r="G804" i="12"/>
  <c r="F804" i="12"/>
  <c r="E804" i="12"/>
  <c r="D804" i="12"/>
  <c r="C804" i="12"/>
  <c r="B804" i="12"/>
  <c r="G803" i="12"/>
  <c r="F803" i="12"/>
  <c r="E803" i="12"/>
  <c r="D803" i="12"/>
  <c r="C803" i="12"/>
  <c r="B803" i="12"/>
  <c r="G802" i="12"/>
  <c r="F802" i="12"/>
  <c r="E802" i="12"/>
  <c r="D802" i="12"/>
  <c r="C802" i="12"/>
  <c r="B802" i="12"/>
  <c r="G801" i="12"/>
  <c r="F801" i="12"/>
  <c r="E801" i="12"/>
  <c r="D801" i="12"/>
  <c r="C801" i="12"/>
  <c r="B801" i="12"/>
  <c r="G800" i="12"/>
  <c r="F800" i="12"/>
  <c r="E800" i="12"/>
  <c r="D800" i="12"/>
  <c r="C800" i="12"/>
  <c r="B800" i="12"/>
  <c r="G799" i="12"/>
  <c r="F799" i="12"/>
  <c r="E799" i="12"/>
  <c r="D799" i="12"/>
  <c r="C799" i="12"/>
  <c r="B799" i="12"/>
  <c r="G798" i="12"/>
  <c r="F798" i="12"/>
  <c r="E798" i="12"/>
  <c r="D798" i="12"/>
  <c r="C798" i="12"/>
  <c r="B798" i="12"/>
  <c r="G797" i="12"/>
  <c r="F797" i="12"/>
  <c r="E797" i="12"/>
  <c r="D797" i="12"/>
  <c r="C797" i="12"/>
  <c r="B797" i="12"/>
  <c r="G796" i="12"/>
  <c r="F796" i="12"/>
  <c r="E796" i="12"/>
  <c r="D796" i="12"/>
  <c r="C796" i="12"/>
  <c r="B796" i="12"/>
  <c r="G795" i="12"/>
  <c r="F795" i="12"/>
  <c r="E795" i="12"/>
  <c r="D795" i="12"/>
  <c r="C795" i="12"/>
  <c r="B795" i="12"/>
  <c r="G794" i="12"/>
  <c r="F794" i="12"/>
  <c r="E794" i="12"/>
  <c r="D794" i="12"/>
  <c r="C794" i="12"/>
  <c r="B794" i="12"/>
  <c r="G793" i="12"/>
  <c r="F793" i="12"/>
  <c r="E793" i="12"/>
  <c r="D793" i="12"/>
  <c r="C793" i="12"/>
  <c r="B793" i="12"/>
  <c r="G792" i="12"/>
  <c r="F792" i="12"/>
  <c r="E792" i="12"/>
  <c r="D792" i="12"/>
  <c r="C792" i="12"/>
  <c r="B792" i="12"/>
  <c r="G791" i="12"/>
  <c r="F791" i="12"/>
  <c r="E791" i="12"/>
  <c r="D791" i="12"/>
  <c r="C791" i="12"/>
  <c r="B791" i="12"/>
  <c r="G790" i="12"/>
  <c r="F790" i="12"/>
  <c r="E790" i="12"/>
  <c r="D790" i="12"/>
  <c r="C790" i="12"/>
  <c r="B790" i="12"/>
  <c r="G789" i="12"/>
  <c r="F789" i="12"/>
  <c r="E789" i="12"/>
  <c r="D789" i="12"/>
  <c r="C789" i="12"/>
  <c r="B789" i="12"/>
  <c r="G788" i="12"/>
  <c r="F788" i="12"/>
  <c r="E788" i="12"/>
  <c r="D788" i="12"/>
  <c r="C788" i="12"/>
  <c r="B788" i="12"/>
  <c r="G787" i="12"/>
  <c r="F787" i="12"/>
  <c r="E787" i="12"/>
  <c r="D787" i="12"/>
  <c r="C787" i="12"/>
  <c r="B787" i="12"/>
  <c r="G786" i="12"/>
  <c r="F786" i="12"/>
  <c r="E786" i="12"/>
  <c r="D786" i="12"/>
  <c r="C786" i="12"/>
  <c r="B786" i="12"/>
  <c r="G785" i="12"/>
  <c r="F785" i="12"/>
  <c r="E785" i="12"/>
  <c r="D785" i="12"/>
  <c r="C785" i="12"/>
  <c r="B785" i="12"/>
  <c r="G784" i="12"/>
  <c r="F784" i="12"/>
  <c r="E784" i="12"/>
  <c r="D784" i="12"/>
  <c r="C784" i="12"/>
  <c r="B784" i="12"/>
  <c r="G783" i="12"/>
  <c r="F783" i="12"/>
  <c r="E783" i="12"/>
  <c r="D783" i="12"/>
  <c r="C783" i="12"/>
  <c r="B783" i="12"/>
  <c r="G782" i="12"/>
  <c r="F782" i="12"/>
  <c r="E782" i="12"/>
  <c r="D782" i="12"/>
  <c r="C782" i="12"/>
  <c r="B782" i="12"/>
  <c r="G781" i="12"/>
  <c r="F781" i="12"/>
  <c r="E781" i="12"/>
  <c r="D781" i="12"/>
  <c r="C781" i="12"/>
  <c r="B781" i="12"/>
  <c r="G780" i="12"/>
  <c r="F780" i="12"/>
  <c r="E780" i="12"/>
  <c r="D780" i="12"/>
  <c r="C780" i="12"/>
  <c r="B780" i="12"/>
  <c r="G779" i="12"/>
  <c r="F779" i="12"/>
  <c r="E779" i="12"/>
  <c r="D779" i="12"/>
  <c r="C779" i="12"/>
  <c r="B779" i="12"/>
  <c r="G778" i="12"/>
  <c r="F778" i="12"/>
  <c r="E778" i="12"/>
  <c r="D778" i="12"/>
  <c r="C778" i="12"/>
  <c r="B778" i="12"/>
  <c r="G777" i="12"/>
  <c r="F777" i="12"/>
  <c r="E777" i="12"/>
  <c r="D777" i="12"/>
  <c r="C777" i="12"/>
  <c r="B777" i="12"/>
  <c r="G776" i="12"/>
  <c r="F776" i="12"/>
  <c r="E776" i="12"/>
  <c r="D776" i="12"/>
  <c r="C776" i="12"/>
  <c r="B776" i="12"/>
  <c r="G775" i="12"/>
  <c r="F775" i="12"/>
  <c r="E775" i="12"/>
  <c r="D775" i="12"/>
  <c r="C775" i="12"/>
  <c r="B775" i="12"/>
  <c r="G774" i="12"/>
  <c r="F774" i="12"/>
  <c r="E774" i="12"/>
  <c r="D774" i="12"/>
  <c r="C774" i="12"/>
  <c r="B774" i="12"/>
  <c r="G773" i="12"/>
  <c r="F773" i="12"/>
  <c r="E773" i="12"/>
  <c r="D773" i="12"/>
  <c r="C773" i="12"/>
  <c r="B773" i="12"/>
  <c r="G772" i="12"/>
  <c r="F772" i="12"/>
  <c r="E772" i="12"/>
  <c r="D772" i="12"/>
  <c r="C772" i="12"/>
  <c r="B772" i="12"/>
  <c r="G771" i="12"/>
  <c r="F771" i="12"/>
  <c r="E771" i="12"/>
  <c r="D771" i="12"/>
  <c r="C771" i="12"/>
  <c r="B771" i="12"/>
  <c r="G770" i="12"/>
  <c r="F770" i="12"/>
  <c r="E770" i="12"/>
  <c r="D770" i="12"/>
  <c r="C770" i="12"/>
  <c r="B770" i="12"/>
  <c r="G769" i="12"/>
  <c r="F769" i="12"/>
  <c r="E769" i="12"/>
  <c r="D769" i="12"/>
  <c r="C769" i="12"/>
  <c r="B769" i="12"/>
  <c r="G768" i="12"/>
  <c r="F768" i="12"/>
  <c r="E768" i="12"/>
  <c r="D768" i="12"/>
  <c r="C768" i="12"/>
  <c r="B768" i="12"/>
  <c r="G767" i="12"/>
  <c r="F767" i="12"/>
  <c r="E767" i="12"/>
  <c r="D767" i="12"/>
  <c r="C767" i="12"/>
  <c r="B767" i="12"/>
  <c r="G766" i="12"/>
  <c r="F766" i="12"/>
  <c r="E766" i="12"/>
  <c r="D766" i="12"/>
  <c r="C766" i="12"/>
  <c r="B766" i="12"/>
  <c r="G765" i="12"/>
  <c r="F765" i="12"/>
  <c r="E765" i="12"/>
  <c r="D765" i="12"/>
  <c r="C765" i="12"/>
  <c r="B765" i="12"/>
  <c r="G764" i="12"/>
  <c r="F764" i="12"/>
  <c r="E764" i="12"/>
  <c r="D764" i="12"/>
  <c r="C764" i="12"/>
  <c r="B764" i="12"/>
  <c r="G763" i="12"/>
  <c r="F763" i="12"/>
  <c r="E763" i="12"/>
  <c r="D763" i="12"/>
  <c r="C763" i="12"/>
  <c r="B763" i="12"/>
  <c r="G762" i="12"/>
  <c r="F762" i="12"/>
  <c r="E762" i="12"/>
  <c r="D762" i="12"/>
  <c r="C762" i="12"/>
  <c r="B762" i="12"/>
  <c r="G761" i="12"/>
  <c r="F761" i="12"/>
  <c r="E761" i="12"/>
  <c r="D761" i="12"/>
  <c r="C761" i="12"/>
  <c r="B761" i="12"/>
  <c r="G760" i="12"/>
  <c r="F760" i="12"/>
  <c r="E760" i="12"/>
  <c r="D760" i="12"/>
  <c r="C760" i="12"/>
  <c r="B760" i="12"/>
  <c r="G759" i="12"/>
  <c r="F759" i="12"/>
  <c r="E759" i="12"/>
  <c r="D759" i="12"/>
  <c r="C759" i="12"/>
  <c r="B759" i="12"/>
  <c r="G758" i="12"/>
  <c r="F758" i="12"/>
  <c r="E758" i="12"/>
  <c r="D758" i="12"/>
  <c r="C758" i="12"/>
  <c r="B758" i="12"/>
  <c r="G757" i="12"/>
  <c r="F757" i="12"/>
  <c r="E757" i="12"/>
  <c r="D757" i="12"/>
  <c r="C757" i="12"/>
  <c r="B757" i="12"/>
  <c r="G756" i="12"/>
  <c r="F756" i="12"/>
  <c r="E756" i="12"/>
  <c r="D756" i="12"/>
  <c r="C756" i="12"/>
  <c r="B756" i="12"/>
  <c r="G755" i="12"/>
  <c r="F755" i="12"/>
  <c r="E755" i="12"/>
  <c r="D755" i="12"/>
  <c r="C755" i="12"/>
  <c r="B755" i="12"/>
  <c r="G754" i="12"/>
  <c r="F754" i="12"/>
  <c r="E754" i="12"/>
  <c r="D754" i="12"/>
  <c r="C754" i="12"/>
  <c r="B754" i="12"/>
  <c r="G753" i="12"/>
  <c r="F753" i="12"/>
  <c r="E753" i="12"/>
  <c r="D753" i="12"/>
  <c r="C753" i="12"/>
  <c r="B753" i="12"/>
  <c r="G752" i="12"/>
  <c r="F752" i="12"/>
  <c r="E752" i="12"/>
  <c r="D752" i="12"/>
  <c r="C752" i="12"/>
  <c r="B752" i="12"/>
  <c r="G751" i="12"/>
  <c r="F751" i="12"/>
  <c r="E751" i="12"/>
  <c r="D751" i="12"/>
  <c r="C751" i="12"/>
  <c r="B751" i="12"/>
  <c r="G750" i="12"/>
  <c r="F750" i="12"/>
  <c r="E750" i="12"/>
  <c r="D750" i="12"/>
  <c r="C750" i="12"/>
  <c r="B750" i="12"/>
  <c r="G749" i="12"/>
  <c r="F749" i="12"/>
  <c r="E749" i="12"/>
  <c r="D749" i="12"/>
  <c r="C749" i="12"/>
  <c r="B749" i="12"/>
  <c r="G748" i="12"/>
  <c r="F748" i="12"/>
  <c r="E748" i="12"/>
  <c r="D748" i="12"/>
  <c r="C748" i="12"/>
  <c r="B748" i="12"/>
  <c r="G747" i="12"/>
  <c r="F747" i="12"/>
  <c r="E747" i="12"/>
  <c r="D747" i="12"/>
  <c r="C747" i="12"/>
  <c r="B747" i="12"/>
  <c r="G746" i="12"/>
  <c r="F746" i="12"/>
  <c r="E746" i="12"/>
  <c r="D746" i="12"/>
  <c r="C746" i="12"/>
  <c r="B746" i="12"/>
  <c r="G745" i="12"/>
  <c r="F745" i="12"/>
  <c r="E745" i="12"/>
  <c r="D745" i="12"/>
  <c r="C745" i="12"/>
  <c r="B745" i="12"/>
  <c r="G744" i="12"/>
  <c r="F744" i="12"/>
  <c r="E744" i="12"/>
  <c r="D744" i="12"/>
  <c r="C744" i="12"/>
  <c r="B744" i="12"/>
  <c r="G743" i="12"/>
  <c r="F743" i="12"/>
  <c r="E743" i="12"/>
  <c r="D743" i="12"/>
  <c r="C743" i="12"/>
  <c r="B743" i="12"/>
  <c r="G742" i="12"/>
  <c r="F742" i="12"/>
  <c r="E742" i="12"/>
  <c r="D742" i="12"/>
  <c r="C742" i="12"/>
  <c r="B742" i="12"/>
  <c r="G741" i="12"/>
  <c r="F741" i="12"/>
  <c r="E741" i="12"/>
  <c r="D741" i="12"/>
  <c r="C741" i="12"/>
  <c r="B741" i="12"/>
  <c r="G740" i="12"/>
  <c r="F740" i="12"/>
  <c r="E740" i="12"/>
  <c r="D740" i="12"/>
  <c r="C740" i="12"/>
  <c r="B740" i="12"/>
  <c r="G739" i="12"/>
  <c r="F739" i="12"/>
  <c r="E739" i="12"/>
  <c r="D739" i="12"/>
  <c r="C739" i="12"/>
  <c r="B739" i="12"/>
  <c r="G738" i="12"/>
  <c r="F738" i="12"/>
  <c r="E738" i="12"/>
  <c r="D738" i="12"/>
  <c r="C738" i="12"/>
  <c r="B738" i="12"/>
  <c r="G737" i="12"/>
  <c r="F737" i="12"/>
  <c r="E737" i="12"/>
  <c r="D737" i="12"/>
  <c r="C737" i="12"/>
  <c r="B737" i="12"/>
  <c r="G736" i="12"/>
  <c r="F736" i="12"/>
  <c r="E736" i="12"/>
  <c r="D736" i="12"/>
  <c r="C736" i="12"/>
  <c r="B736" i="12"/>
  <c r="G735" i="12"/>
  <c r="F735" i="12"/>
  <c r="E735" i="12"/>
  <c r="D735" i="12"/>
  <c r="C735" i="12"/>
  <c r="B735" i="12"/>
  <c r="G734" i="12"/>
  <c r="F734" i="12"/>
  <c r="E734" i="12"/>
  <c r="D734" i="12"/>
  <c r="C734" i="12"/>
  <c r="B734" i="12"/>
  <c r="G733" i="12"/>
  <c r="F733" i="12"/>
  <c r="E733" i="12"/>
  <c r="D733" i="12"/>
  <c r="C733" i="12"/>
  <c r="B733" i="12"/>
  <c r="G732" i="12"/>
  <c r="F732" i="12"/>
  <c r="E732" i="12"/>
  <c r="D732" i="12"/>
  <c r="C732" i="12"/>
  <c r="B732" i="12"/>
  <c r="G731" i="12"/>
  <c r="F731" i="12"/>
  <c r="E731" i="12"/>
  <c r="D731" i="12"/>
  <c r="C731" i="12"/>
  <c r="B731" i="12"/>
  <c r="G730" i="12"/>
  <c r="F730" i="12"/>
  <c r="E730" i="12"/>
  <c r="D730" i="12"/>
  <c r="C730" i="12"/>
  <c r="B730" i="12"/>
  <c r="G729" i="12"/>
  <c r="F729" i="12"/>
  <c r="E729" i="12"/>
  <c r="D729" i="12"/>
  <c r="C729" i="12"/>
  <c r="B729" i="12"/>
  <c r="G728" i="12"/>
  <c r="F728" i="12"/>
  <c r="E728" i="12"/>
  <c r="D728" i="12"/>
  <c r="C728" i="12"/>
  <c r="B728" i="12"/>
  <c r="G727" i="12"/>
  <c r="F727" i="12"/>
  <c r="E727" i="12"/>
  <c r="D727" i="12"/>
  <c r="C727" i="12"/>
  <c r="B727" i="12"/>
  <c r="G726" i="12"/>
  <c r="F726" i="12"/>
  <c r="E726" i="12"/>
  <c r="D726" i="12"/>
  <c r="C726" i="12"/>
  <c r="B726" i="12"/>
  <c r="G725" i="12"/>
  <c r="F725" i="12"/>
  <c r="E725" i="12"/>
  <c r="D725" i="12"/>
  <c r="C725" i="12"/>
  <c r="B725" i="12"/>
  <c r="G724" i="12"/>
  <c r="F724" i="12"/>
  <c r="E724" i="12"/>
  <c r="D724" i="12"/>
  <c r="C724" i="12"/>
  <c r="B724" i="12"/>
  <c r="G723" i="12"/>
  <c r="F723" i="12"/>
  <c r="E723" i="12"/>
  <c r="D723" i="12"/>
  <c r="C723" i="12"/>
  <c r="B723" i="12"/>
  <c r="G722" i="12"/>
  <c r="F722" i="12"/>
  <c r="E722" i="12"/>
  <c r="D722" i="12"/>
  <c r="C722" i="12"/>
  <c r="B722" i="12"/>
  <c r="G721" i="12"/>
  <c r="F721" i="12"/>
  <c r="E721" i="12"/>
  <c r="D721" i="12"/>
  <c r="C721" i="12"/>
  <c r="B721" i="12"/>
  <c r="G720" i="12"/>
  <c r="F720" i="12"/>
  <c r="E720" i="12"/>
  <c r="D720" i="12"/>
  <c r="C720" i="12"/>
  <c r="B720" i="12"/>
  <c r="G719" i="12"/>
  <c r="F719" i="12"/>
  <c r="E719" i="12"/>
  <c r="D719" i="12"/>
  <c r="C719" i="12"/>
  <c r="B719" i="12"/>
  <c r="G718" i="12"/>
  <c r="F718" i="12"/>
  <c r="E718" i="12"/>
  <c r="D718" i="12"/>
  <c r="C718" i="12"/>
  <c r="B718" i="12"/>
  <c r="G717" i="12"/>
  <c r="F717" i="12"/>
  <c r="E717" i="12"/>
  <c r="D717" i="12"/>
  <c r="C717" i="12"/>
  <c r="B717" i="12"/>
  <c r="G716" i="12"/>
  <c r="F716" i="12"/>
  <c r="E716" i="12"/>
  <c r="D716" i="12"/>
  <c r="C716" i="12"/>
  <c r="B716" i="12"/>
  <c r="G715" i="12"/>
  <c r="F715" i="12"/>
  <c r="E715" i="12"/>
  <c r="D715" i="12"/>
  <c r="C715" i="12"/>
  <c r="B715" i="12"/>
  <c r="G714" i="12"/>
  <c r="F714" i="12"/>
  <c r="E714" i="12"/>
  <c r="D714" i="12"/>
  <c r="C714" i="12"/>
  <c r="B714" i="12"/>
  <c r="G713" i="12"/>
  <c r="F713" i="12"/>
  <c r="E713" i="12"/>
  <c r="D713" i="12"/>
  <c r="C713" i="12"/>
  <c r="B713" i="12"/>
  <c r="G712" i="12"/>
  <c r="F712" i="12"/>
  <c r="E712" i="12"/>
  <c r="D712" i="12"/>
  <c r="C712" i="12"/>
  <c r="B712" i="12"/>
  <c r="G711" i="12"/>
  <c r="F711" i="12"/>
  <c r="E711" i="12"/>
  <c r="D711" i="12"/>
  <c r="C711" i="12"/>
  <c r="B711" i="12"/>
  <c r="G710" i="12"/>
  <c r="F710" i="12"/>
  <c r="E710" i="12"/>
  <c r="D710" i="12"/>
  <c r="C710" i="12"/>
  <c r="B710" i="12"/>
  <c r="G709" i="12"/>
  <c r="F709" i="12"/>
  <c r="E709" i="12"/>
  <c r="D709" i="12"/>
  <c r="C709" i="12"/>
  <c r="B709" i="12"/>
  <c r="G708" i="12"/>
  <c r="F708" i="12"/>
  <c r="E708" i="12"/>
  <c r="D708" i="12"/>
  <c r="C708" i="12"/>
  <c r="B708" i="12"/>
  <c r="G707" i="12"/>
  <c r="F707" i="12"/>
  <c r="E707" i="12"/>
  <c r="D707" i="12"/>
  <c r="C707" i="12"/>
  <c r="B707" i="12"/>
  <c r="G706" i="12"/>
  <c r="F706" i="12"/>
  <c r="E706" i="12"/>
  <c r="D706" i="12"/>
  <c r="C706" i="12"/>
  <c r="B706" i="12"/>
  <c r="G705" i="12"/>
  <c r="F705" i="12"/>
  <c r="E705" i="12"/>
  <c r="D705" i="12"/>
  <c r="C705" i="12"/>
  <c r="B705" i="12"/>
  <c r="G704" i="12"/>
  <c r="F704" i="12"/>
  <c r="E704" i="12"/>
  <c r="D704" i="12"/>
  <c r="C704" i="12"/>
  <c r="B704" i="12"/>
  <c r="G703" i="12"/>
  <c r="F703" i="12"/>
  <c r="E703" i="12"/>
  <c r="D703" i="12"/>
  <c r="C703" i="12"/>
  <c r="B703" i="12"/>
  <c r="G702" i="12"/>
  <c r="F702" i="12"/>
  <c r="E702" i="12"/>
  <c r="D702" i="12"/>
  <c r="C702" i="12"/>
  <c r="B702" i="12"/>
  <c r="G701" i="12"/>
  <c r="F701" i="12"/>
  <c r="E701" i="12"/>
  <c r="D701" i="12"/>
  <c r="C701" i="12"/>
  <c r="B701" i="12"/>
  <c r="G700" i="12"/>
  <c r="F700" i="12"/>
  <c r="E700" i="12"/>
  <c r="D700" i="12"/>
  <c r="C700" i="12"/>
  <c r="B700" i="12"/>
  <c r="G699" i="12"/>
  <c r="F699" i="12"/>
  <c r="E699" i="12"/>
  <c r="D699" i="12"/>
  <c r="C699" i="12"/>
  <c r="B699" i="12"/>
  <c r="G698" i="12"/>
  <c r="F698" i="12"/>
  <c r="E698" i="12"/>
  <c r="D698" i="12"/>
  <c r="C698" i="12"/>
  <c r="B698" i="12"/>
  <c r="G697" i="12"/>
  <c r="F697" i="12"/>
  <c r="E697" i="12"/>
  <c r="D697" i="12"/>
  <c r="C697" i="12"/>
  <c r="B697" i="12"/>
  <c r="G696" i="12"/>
  <c r="F696" i="12"/>
  <c r="E696" i="12"/>
  <c r="D696" i="12"/>
  <c r="C696" i="12"/>
  <c r="B696" i="12"/>
  <c r="G695" i="12"/>
  <c r="F695" i="12"/>
  <c r="E695" i="12"/>
  <c r="D695" i="12"/>
  <c r="C695" i="12"/>
  <c r="B695" i="12"/>
  <c r="G694" i="12"/>
  <c r="F694" i="12"/>
  <c r="E694" i="12"/>
  <c r="D694" i="12"/>
  <c r="C694" i="12"/>
  <c r="B694" i="12"/>
  <c r="G693" i="12"/>
  <c r="F693" i="12"/>
  <c r="E693" i="12"/>
  <c r="D693" i="12"/>
  <c r="C693" i="12"/>
  <c r="B693" i="12"/>
  <c r="G692" i="12"/>
  <c r="F692" i="12"/>
  <c r="E692" i="12"/>
  <c r="D692" i="12"/>
  <c r="C692" i="12"/>
  <c r="B692" i="12"/>
  <c r="G691" i="12"/>
  <c r="F691" i="12"/>
  <c r="E691" i="12"/>
  <c r="D691" i="12"/>
  <c r="C691" i="12"/>
  <c r="B691" i="12"/>
  <c r="G690" i="12"/>
  <c r="F690" i="12"/>
  <c r="E690" i="12"/>
  <c r="D690" i="12"/>
  <c r="C690" i="12"/>
  <c r="B690" i="12"/>
  <c r="G689" i="12"/>
  <c r="F689" i="12"/>
  <c r="E689" i="12"/>
  <c r="D689" i="12"/>
  <c r="C689" i="12"/>
  <c r="B689" i="12"/>
  <c r="G688" i="12"/>
  <c r="F688" i="12"/>
  <c r="E688" i="12"/>
  <c r="D688" i="12"/>
  <c r="C688" i="12"/>
  <c r="B688" i="12"/>
  <c r="G687" i="12"/>
  <c r="F687" i="12"/>
  <c r="E687" i="12"/>
  <c r="D687" i="12"/>
  <c r="C687" i="12"/>
  <c r="B687" i="12"/>
  <c r="G686" i="12"/>
  <c r="F686" i="12"/>
  <c r="E686" i="12"/>
  <c r="D686" i="12"/>
  <c r="C686" i="12"/>
  <c r="B686" i="12"/>
  <c r="G685" i="12"/>
  <c r="F685" i="12"/>
  <c r="E685" i="12"/>
  <c r="D685" i="12"/>
  <c r="C685" i="12"/>
  <c r="B685" i="12"/>
  <c r="G684" i="12"/>
  <c r="F684" i="12"/>
  <c r="E684" i="12"/>
  <c r="D684" i="12"/>
  <c r="C684" i="12"/>
  <c r="B684" i="12"/>
  <c r="G683" i="12"/>
  <c r="F683" i="12"/>
  <c r="E683" i="12"/>
  <c r="D683" i="12"/>
  <c r="C683" i="12"/>
  <c r="B683" i="12"/>
  <c r="G682" i="12"/>
  <c r="F682" i="12"/>
  <c r="E682" i="12"/>
  <c r="D682" i="12"/>
  <c r="C682" i="12"/>
  <c r="B682" i="12"/>
  <c r="G681" i="12"/>
  <c r="F681" i="12"/>
  <c r="E681" i="12"/>
  <c r="D681" i="12"/>
  <c r="C681" i="12"/>
  <c r="B681" i="12"/>
  <c r="G680" i="12"/>
  <c r="F680" i="12"/>
  <c r="E680" i="12"/>
  <c r="D680" i="12"/>
  <c r="C680" i="12"/>
  <c r="B680" i="12"/>
  <c r="G679" i="12"/>
  <c r="F679" i="12"/>
  <c r="E679" i="12"/>
  <c r="D679" i="12"/>
  <c r="C679" i="12"/>
  <c r="B679" i="12"/>
  <c r="G678" i="12"/>
  <c r="F678" i="12"/>
  <c r="E678" i="12"/>
  <c r="D678" i="12"/>
  <c r="C678" i="12"/>
  <c r="B678" i="12"/>
  <c r="G677" i="12"/>
  <c r="F677" i="12"/>
  <c r="E677" i="12"/>
  <c r="D677" i="12"/>
  <c r="C677" i="12"/>
  <c r="B677" i="12"/>
  <c r="G676" i="12"/>
  <c r="F676" i="12"/>
  <c r="E676" i="12"/>
  <c r="D676" i="12"/>
  <c r="C676" i="12"/>
  <c r="B676" i="12"/>
  <c r="G675" i="12"/>
  <c r="F675" i="12"/>
  <c r="E675" i="12"/>
  <c r="D675" i="12"/>
  <c r="C675" i="12"/>
  <c r="B675" i="12"/>
  <c r="G674" i="12"/>
  <c r="F674" i="12"/>
  <c r="E674" i="12"/>
  <c r="D674" i="12"/>
  <c r="C674" i="12"/>
  <c r="B674" i="12"/>
  <c r="G673" i="12"/>
  <c r="F673" i="12"/>
  <c r="E673" i="12"/>
  <c r="D673" i="12"/>
  <c r="C673" i="12"/>
  <c r="B673" i="12"/>
  <c r="G672" i="12"/>
  <c r="F672" i="12"/>
  <c r="E672" i="12"/>
  <c r="D672" i="12"/>
  <c r="C672" i="12"/>
  <c r="B672" i="12"/>
  <c r="G671" i="12"/>
  <c r="F671" i="12"/>
  <c r="E671" i="12"/>
  <c r="D671" i="12"/>
  <c r="C671" i="12"/>
  <c r="B671" i="12"/>
  <c r="G670" i="12"/>
  <c r="F670" i="12"/>
  <c r="E670" i="12"/>
  <c r="D670" i="12"/>
  <c r="C670" i="12"/>
  <c r="B670" i="12"/>
  <c r="G669" i="12"/>
  <c r="F669" i="12"/>
  <c r="E669" i="12"/>
  <c r="D669" i="12"/>
  <c r="C669" i="12"/>
  <c r="B669" i="12"/>
  <c r="G668" i="12"/>
  <c r="F668" i="12"/>
  <c r="E668" i="12"/>
  <c r="D668" i="12"/>
  <c r="C668" i="12"/>
  <c r="B668" i="12"/>
  <c r="G667" i="12"/>
  <c r="F667" i="12"/>
  <c r="E667" i="12"/>
  <c r="D667" i="12"/>
  <c r="C667" i="12"/>
  <c r="B667" i="12"/>
  <c r="G666" i="12"/>
  <c r="F666" i="12"/>
  <c r="E666" i="12"/>
  <c r="D666" i="12"/>
  <c r="C666" i="12"/>
  <c r="B666" i="12"/>
  <c r="G665" i="12"/>
  <c r="F665" i="12"/>
  <c r="E665" i="12"/>
  <c r="D665" i="12"/>
  <c r="C665" i="12"/>
  <c r="B665" i="12"/>
  <c r="G664" i="12"/>
  <c r="F664" i="12"/>
  <c r="E664" i="12"/>
  <c r="D664" i="12"/>
  <c r="C664" i="12"/>
  <c r="B664" i="12"/>
  <c r="G663" i="12"/>
  <c r="F663" i="12"/>
  <c r="E663" i="12"/>
  <c r="D663" i="12"/>
  <c r="C663" i="12"/>
  <c r="B663" i="12"/>
  <c r="G662" i="12"/>
  <c r="F662" i="12"/>
  <c r="E662" i="12"/>
  <c r="D662" i="12"/>
  <c r="C662" i="12"/>
  <c r="B662" i="12"/>
  <c r="G661" i="12"/>
  <c r="F661" i="12"/>
  <c r="E661" i="12"/>
  <c r="D661" i="12"/>
  <c r="C661" i="12"/>
  <c r="B661" i="12"/>
  <c r="G660" i="12"/>
  <c r="F660" i="12"/>
  <c r="E660" i="12"/>
  <c r="D660" i="12"/>
  <c r="C660" i="12"/>
  <c r="B660" i="12"/>
  <c r="G659" i="12"/>
  <c r="F659" i="12"/>
  <c r="E659" i="12"/>
  <c r="D659" i="12"/>
  <c r="C659" i="12"/>
  <c r="B659" i="12"/>
  <c r="G658" i="12"/>
  <c r="F658" i="12"/>
  <c r="E658" i="12"/>
  <c r="D658" i="12"/>
  <c r="C658" i="12"/>
  <c r="B658" i="12"/>
  <c r="G657" i="12"/>
  <c r="F657" i="12"/>
  <c r="E657" i="12"/>
  <c r="D657" i="12"/>
  <c r="C657" i="12"/>
  <c r="B657" i="12"/>
  <c r="G656" i="12"/>
  <c r="F656" i="12"/>
  <c r="E656" i="12"/>
  <c r="D656" i="12"/>
  <c r="C656" i="12"/>
  <c r="B656" i="12"/>
  <c r="G655" i="12"/>
  <c r="F655" i="12"/>
  <c r="E655" i="12"/>
  <c r="D655" i="12"/>
  <c r="C655" i="12"/>
  <c r="B655" i="12"/>
  <c r="G654" i="12"/>
  <c r="F654" i="12"/>
  <c r="E654" i="12"/>
  <c r="D654" i="12"/>
  <c r="C654" i="12"/>
  <c r="B654" i="12"/>
  <c r="G653" i="12"/>
  <c r="F653" i="12"/>
  <c r="E653" i="12"/>
  <c r="D653" i="12"/>
  <c r="C653" i="12"/>
  <c r="B653" i="12"/>
  <c r="G652" i="12"/>
  <c r="F652" i="12"/>
  <c r="E652" i="12"/>
  <c r="D652" i="12"/>
  <c r="C652" i="12"/>
  <c r="B652" i="12"/>
  <c r="G651" i="12"/>
  <c r="F651" i="12"/>
  <c r="E651" i="12"/>
  <c r="D651" i="12"/>
  <c r="C651" i="12"/>
  <c r="B651" i="12"/>
  <c r="G650" i="12"/>
  <c r="F650" i="12"/>
  <c r="E650" i="12"/>
  <c r="D650" i="12"/>
  <c r="C650" i="12"/>
  <c r="B650" i="12"/>
  <c r="G649" i="12"/>
  <c r="F649" i="12"/>
  <c r="E649" i="12"/>
  <c r="D649" i="12"/>
  <c r="C649" i="12"/>
  <c r="B649" i="12"/>
  <c r="G648" i="12"/>
  <c r="F648" i="12"/>
  <c r="E648" i="12"/>
  <c r="D648" i="12"/>
  <c r="C648" i="12"/>
  <c r="B648" i="12"/>
  <c r="G647" i="12"/>
  <c r="F647" i="12"/>
  <c r="E647" i="12"/>
  <c r="D647" i="12"/>
  <c r="C647" i="12"/>
  <c r="B647" i="12"/>
  <c r="G646" i="12"/>
  <c r="F646" i="12"/>
  <c r="E646" i="12"/>
  <c r="D646" i="12"/>
  <c r="C646" i="12"/>
  <c r="B646" i="12"/>
  <c r="G645" i="12"/>
  <c r="F645" i="12"/>
  <c r="E645" i="12"/>
  <c r="D645" i="12"/>
  <c r="C645" i="12"/>
  <c r="B645" i="12"/>
  <c r="G644" i="12"/>
  <c r="F644" i="12"/>
  <c r="E644" i="12"/>
  <c r="D644" i="12"/>
  <c r="C644" i="12"/>
  <c r="B644" i="12"/>
  <c r="G643" i="12"/>
  <c r="F643" i="12"/>
  <c r="E643" i="12"/>
  <c r="D643" i="12"/>
  <c r="C643" i="12"/>
  <c r="B643" i="12"/>
  <c r="G642" i="12"/>
  <c r="F642" i="12"/>
  <c r="E642" i="12"/>
  <c r="D642" i="12"/>
  <c r="C642" i="12"/>
  <c r="B642" i="12"/>
  <c r="G641" i="12"/>
  <c r="F641" i="12"/>
  <c r="E641" i="12"/>
  <c r="D641" i="12"/>
  <c r="C641" i="12"/>
  <c r="B641" i="12"/>
  <c r="G640" i="12"/>
  <c r="F640" i="12"/>
  <c r="E640" i="12"/>
  <c r="D640" i="12"/>
  <c r="C640" i="12"/>
  <c r="B640" i="12"/>
  <c r="G639" i="12"/>
  <c r="F639" i="12"/>
  <c r="E639" i="12"/>
  <c r="D639" i="12"/>
  <c r="C639" i="12"/>
  <c r="B639" i="12"/>
  <c r="G638" i="12"/>
  <c r="F638" i="12"/>
  <c r="E638" i="12"/>
  <c r="D638" i="12"/>
  <c r="C638" i="12"/>
  <c r="B638" i="12"/>
  <c r="G637" i="12"/>
  <c r="F637" i="12"/>
  <c r="E637" i="12"/>
  <c r="D637" i="12"/>
  <c r="C637" i="12"/>
  <c r="B637" i="12"/>
  <c r="G636" i="12"/>
  <c r="F636" i="12"/>
  <c r="E636" i="12"/>
  <c r="D636" i="12"/>
  <c r="C636" i="12"/>
  <c r="B636" i="12"/>
  <c r="G635" i="12"/>
  <c r="F635" i="12"/>
  <c r="E635" i="12"/>
  <c r="D635" i="12"/>
  <c r="C635" i="12"/>
  <c r="B635" i="12"/>
  <c r="G634" i="12"/>
  <c r="F634" i="12"/>
  <c r="E634" i="12"/>
  <c r="D634" i="12"/>
  <c r="C634" i="12"/>
  <c r="B634" i="12"/>
  <c r="G633" i="12"/>
  <c r="F633" i="12"/>
  <c r="E633" i="12"/>
  <c r="D633" i="12"/>
  <c r="C633" i="12"/>
  <c r="B633" i="12"/>
  <c r="G632" i="12"/>
  <c r="F632" i="12"/>
  <c r="E632" i="12"/>
  <c r="D632" i="12"/>
  <c r="C632" i="12"/>
  <c r="B632" i="12"/>
  <c r="G631" i="12"/>
  <c r="F631" i="12"/>
  <c r="E631" i="12"/>
  <c r="D631" i="12"/>
  <c r="C631" i="12"/>
  <c r="B631" i="12"/>
  <c r="G630" i="12"/>
  <c r="F630" i="12"/>
  <c r="E630" i="12"/>
  <c r="D630" i="12"/>
  <c r="C630" i="12"/>
  <c r="B630" i="12"/>
  <c r="G629" i="12"/>
  <c r="F629" i="12"/>
  <c r="E629" i="12"/>
  <c r="D629" i="12"/>
  <c r="C629" i="12"/>
  <c r="B629" i="12"/>
  <c r="G628" i="12"/>
  <c r="F628" i="12"/>
  <c r="E628" i="12"/>
  <c r="D628" i="12"/>
  <c r="C628" i="12"/>
  <c r="B628" i="12"/>
  <c r="G627" i="12"/>
  <c r="F627" i="12"/>
  <c r="E627" i="12"/>
  <c r="D627" i="12"/>
  <c r="C627" i="12"/>
  <c r="B627" i="12"/>
  <c r="G626" i="12"/>
  <c r="F626" i="12"/>
  <c r="E626" i="12"/>
  <c r="D626" i="12"/>
  <c r="C626" i="12"/>
  <c r="B626" i="12"/>
  <c r="G625" i="12"/>
  <c r="F625" i="12"/>
  <c r="E625" i="12"/>
  <c r="D625" i="12"/>
  <c r="C625" i="12"/>
  <c r="B625" i="12"/>
  <c r="G624" i="12"/>
  <c r="F624" i="12"/>
  <c r="E624" i="12"/>
  <c r="D624" i="12"/>
  <c r="C624" i="12"/>
  <c r="B624" i="12"/>
  <c r="G623" i="12"/>
  <c r="F623" i="12"/>
  <c r="E623" i="12"/>
  <c r="D623" i="12"/>
  <c r="C623" i="12"/>
  <c r="B623" i="12"/>
  <c r="G622" i="12"/>
  <c r="F622" i="12"/>
  <c r="E622" i="12"/>
  <c r="D622" i="12"/>
  <c r="C622" i="12"/>
  <c r="B622" i="12"/>
  <c r="G621" i="12"/>
  <c r="F621" i="12"/>
  <c r="E621" i="12"/>
  <c r="D621" i="12"/>
  <c r="C621" i="12"/>
  <c r="B621" i="12"/>
  <c r="G620" i="12"/>
  <c r="F620" i="12"/>
  <c r="E620" i="12"/>
  <c r="D620" i="12"/>
  <c r="C620" i="12"/>
  <c r="B620" i="12"/>
  <c r="G619" i="12"/>
  <c r="F619" i="12"/>
  <c r="E619" i="12"/>
  <c r="D619" i="12"/>
  <c r="C619" i="12"/>
  <c r="B619" i="12"/>
  <c r="G618" i="12"/>
  <c r="F618" i="12"/>
  <c r="E618" i="12"/>
  <c r="D618" i="12"/>
  <c r="C618" i="12"/>
  <c r="B618" i="12"/>
  <c r="G617" i="12"/>
  <c r="F617" i="12"/>
  <c r="E617" i="12"/>
  <c r="D617" i="12"/>
  <c r="C617" i="12"/>
  <c r="B617" i="12"/>
  <c r="G616" i="12"/>
  <c r="F616" i="12"/>
  <c r="E616" i="12"/>
  <c r="D616" i="12"/>
  <c r="C616" i="12"/>
  <c r="B616" i="12"/>
  <c r="G615" i="12"/>
  <c r="F615" i="12"/>
  <c r="E615" i="12"/>
  <c r="D615" i="12"/>
  <c r="C615" i="12"/>
  <c r="B615" i="12"/>
  <c r="G614" i="12"/>
  <c r="F614" i="12"/>
  <c r="E614" i="12"/>
  <c r="D614" i="12"/>
  <c r="C614" i="12"/>
  <c r="B614" i="12"/>
  <c r="G613" i="12"/>
  <c r="F613" i="12"/>
  <c r="E613" i="12"/>
  <c r="D613" i="12"/>
  <c r="C613" i="12"/>
  <c r="B613" i="12"/>
  <c r="G612" i="12"/>
  <c r="F612" i="12"/>
  <c r="E612" i="12"/>
  <c r="D612" i="12"/>
  <c r="C612" i="12"/>
  <c r="B612" i="12"/>
  <c r="G611" i="12"/>
  <c r="F611" i="12"/>
  <c r="E611" i="12"/>
  <c r="D611" i="12"/>
  <c r="C611" i="12"/>
  <c r="B611" i="12"/>
  <c r="G610" i="12"/>
  <c r="F610" i="12"/>
  <c r="E610" i="12"/>
  <c r="D610" i="12"/>
  <c r="C610" i="12"/>
  <c r="B610" i="12"/>
  <c r="G609" i="12"/>
  <c r="F609" i="12"/>
  <c r="E609" i="12"/>
  <c r="D609" i="12"/>
  <c r="C609" i="12"/>
  <c r="B609" i="12"/>
  <c r="G608" i="12"/>
  <c r="F608" i="12"/>
  <c r="E608" i="12"/>
  <c r="D608" i="12"/>
  <c r="C608" i="12"/>
  <c r="B608" i="12"/>
  <c r="G607" i="12"/>
  <c r="F607" i="12"/>
  <c r="E607" i="12"/>
  <c r="D607" i="12"/>
  <c r="C607" i="12"/>
  <c r="B607" i="12"/>
  <c r="G606" i="12"/>
  <c r="F606" i="12"/>
  <c r="E606" i="12"/>
  <c r="D606" i="12"/>
  <c r="C606" i="12"/>
  <c r="B606" i="12"/>
  <c r="G605" i="12"/>
  <c r="F605" i="12"/>
  <c r="E605" i="12"/>
  <c r="D605" i="12"/>
  <c r="C605" i="12"/>
  <c r="B605" i="12"/>
  <c r="G604" i="12"/>
  <c r="F604" i="12"/>
  <c r="E604" i="12"/>
  <c r="D604" i="12"/>
  <c r="C604" i="12"/>
  <c r="B604" i="12"/>
  <c r="G603" i="12"/>
  <c r="F603" i="12"/>
  <c r="E603" i="12"/>
  <c r="D603" i="12"/>
  <c r="C603" i="12"/>
  <c r="B603" i="12"/>
  <c r="G602" i="12"/>
  <c r="F602" i="12"/>
  <c r="E602" i="12"/>
  <c r="D602" i="12"/>
  <c r="C602" i="12"/>
  <c r="B602" i="12"/>
  <c r="G601" i="12"/>
  <c r="F601" i="12"/>
  <c r="E601" i="12"/>
  <c r="D601" i="12"/>
  <c r="C601" i="12"/>
  <c r="B601" i="12"/>
  <c r="G600" i="12"/>
  <c r="F600" i="12"/>
  <c r="E600" i="12"/>
  <c r="D600" i="12"/>
  <c r="C600" i="12"/>
  <c r="B600" i="12"/>
  <c r="G599" i="12"/>
  <c r="F599" i="12"/>
  <c r="E599" i="12"/>
  <c r="D599" i="12"/>
  <c r="C599" i="12"/>
  <c r="B599" i="12"/>
  <c r="G598" i="12"/>
  <c r="F598" i="12"/>
  <c r="E598" i="12"/>
  <c r="D598" i="12"/>
  <c r="C598" i="12"/>
  <c r="B598" i="12"/>
  <c r="G597" i="12"/>
  <c r="F597" i="12"/>
  <c r="E597" i="12"/>
  <c r="D597" i="12"/>
  <c r="C597" i="12"/>
  <c r="B597" i="12"/>
  <c r="G596" i="12"/>
  <c r="F596" i="12"/>
  <c r="E596" i="12"/>
  <c r="D596" i="12"/>
  <c r="C596" i="12"/>
  <c r="B596" i="12"/>
  <c r="G595" i="12"/>
  <c r="F595" i="12"/>
  <c r="E595" i="12"/>
  <c r="D595" i="12"/>
  <c r="C595" i="12"/>
  <c r="B595" i="12"/>
  <c r="G594" i="12"/>
  <c r="F594" i="12"/>
  <c r="E594" i="12"/>
  <c r="D594" i="12"/>
  <c r="C594" i="12"/>
  <c r="B594" i="12"/>
  <c r="G593" i="12"/>
  <c r="F593" i="12"/>
  <c r="E593" i="12"/>
  <c r="D593" i="12"/>
  <c r="C593" i="12"/>
  <c r="B593" i="12"/>
  <c r="G592" i="12"/>
  <c r="F592" i="12"/>
  <c r="E592" i="12"/>
  <c r="D592" i="12"/>
  <c r="C592" i="12"/>
  <c r="B592" i="12"/>
  <c r="G591" i="12"/>
  <c r="F591" i="12"/>
  <c r="E591" i="12"/>
  <c r="D591" i="12"/>
  <c r="C591" i="12"/>
  <c r="B591" i="12"/>
  <c r="G590" i="12"/>
  <c r="F590" i="12"/>
  <c r="E590" i="12"/>
  <c r="D590" i="12"/>
  <c r="C590" i="12"/>
  <c r="B590" i="12"/>
  <c r="G589" i="12"/>
  <c r="F589" i="12"/>
  <c r="E589" i="12"/>
  <c r="D589" i="12"/>
  <c r="C589" i="12"/>
  <c r="B589" i="12"/>
  <c r="G588" i="12"/>
  <c r="F588" i="12"/>
  <c r="E588" i="12"/>
  <c r="D588" i="12"/>
  <c r="C588" i="12"/>
  <c r="B588" i="12"/>
  <c r="G587" i="12"/>
  <c r="F587" i="12"/>
  <c r="E587" i="12"/>
  <c r="D587" i="12"/>
  <c r="C587" i="12"/>
  <c r="B587" i="12"/>
  <c r="G586" i="12"/>
  <c r="F586" i="12"/>
  <c r="E586" i="12"/>
  <c r="D586" i="12"/>
  <c r="C586" i="12"/>
  <c r="B586" i="12"/>
  <c r="G585" i="12"/>
  <c r="F585" i="12"/>
  <c r="E585" i="12"/>
  <c r="D585" i="12"/>
  <c r="C585" i="12"/>
  <c r="B585" i="12"/>
  <c r="G584" i="12"/>
  <c r="F584" i="12"/>
  <c r="E584" i="12"/>
  <c r="D584" i="12"/>
  <c r="C584" i="12"/>
  <c r="B584" i="12"/>
  <c r="G583" i="12"/>
  <c r="F583" i="12"/>
  <c r="E583" i="12"/>
  <c r="D583" i="12"/>
  <c r="C583" i="12"/>
  <c r="B583" i="12"/>
  <c r="G582" i="12"/>
  <c r="F582" i="12"/>
  <c r="E582" i="12"/>
  <c r="D582" i="12"/>
  <c r="C582" i="12"/>
  <c r="B582" i="12"/>
  <c r="G581" i="12"/>
  <c r="F581" i="12"/>
  <c r="E581" i="12"/>
  <c r="D581" i="12"/>
  <c r="C581" i="12"/>
  <c r="B581" i="12"/>
  <c r="G580" i="12"/>
  <c r="F580" i="12"/>
  <c r="E580" i="12"/>
  <c r="D580" i="12"/>
  <c r="C580" i="12"/>
  <c r="B580" i="12"/>
  <c r="G579" i="12"/>
  <c r="F579" i="12"/>
  <c r="E579" i="12"/>
  <c r="D579" i="12"/>
  <c r="C579" i="12"/>
  <c r="B579" i="12"/>
  <c r="G578" i="12"/>
  <c r="F578" i="12"/>
  <c r="E578" i="12"/>
  <c r="D578" i="12"/>
  <c r="C578" i="12"/>
  <c r="B578" i="12"/>
  <c r="G577" i="12"/>
  <c r="F577" i="12"/>
  <c r="E577" i="12"/>
  <c r="D577" i="12"/>
  <c r="C577" i="12"/>
  <c r="B577" i="12"/>
  <c r="G576" i="12"/>
  <c r="F576" i="12"/>
  <c r="E576" i="12"/>
  <c r="D576" i="12"/>
  <c r="C576" i="12"/>
  <c r="B576" i="12"/>
  <c r="G575" i="12"/>
  <c r="F575" i="12"/>
  <c r="E575" i="12"/>
  <c r="D575" i="12"/>
  <c r="C575" i="12"/>
  <c r="B575" i="12"/>
  <c r="G574" i="12"/>
  <c r="F574" i="12"/>
  <c r="E574" i="12"/>
  <c r="D574" i="12"/>
  <c r="C574" i="12"/>
  <c r="B574" i="12"/>
  <c r="G573" i="12"/>
  <c r="F573" i="12"/>
  <c r="E573" i="12"/>
  <c r="D573" i="12"/>
  <c r="C573" i="12"/>
  <c r="B573" i="12"/>
  <c r="G572" i="12"/>
  <c r="F572" i="12"/>
  <c r="E572" i="12"/>
  <c r="D572" i="12"/>
  <c r="C572" i="12"/>
  <c r="B572" i="12"/>
  <c r="G571" i="12"/>
  <c r="F571" i="12"/>
  <c r="E571" i="12"/>
  <c r="D571" i="12"/>
  <c r="C571" i="12"/>
  <c r="B571" i="12"/>
  <c r="G570" i="12"/>
  <c r="F570" i="12"/>
  <c r="E570" i="12"/>
  <c r="D570" i="12"/>
  <c r="C570" i="12"/>
  <c r="B570" i="12"/>
  <c r="G569" i="12"/>
  <c r="F569" i="12"/>
  <c r="E569" i="12"/>
  <c r="D569" i="12"/>
  <c r="C569" i="12"/>
  <c r="B569" i="12"/>
  <c r="G568" i="12"/>
  <c r="F568" i="12"/>
  <c r="E568" i="12"/>
  <c r="D568" i="12"/>
  <c r="C568" i="12"/>
  <c r="B568" i="12"/>
  <c r="G567" i="12"/>
  <c r="F567" i="12"/>
  <c r="E567" i="12"/>
  <c r="D567" i="12"/>
  <c r="C567" i="12"/>
  <c r="B567" i="12"/>
  <c r="G566" i="12"/>
  <c r="F566" i="12"/>
  <c r="E566" i="12"/>
  <c r="D566" i="12"/>
  <c r="C566" i="12"/>
  <c r="B566" i="12"/>
  <c r="G565" i="12"/>
  <c r="F565" i="12"/>
  <c r="E565" i="12"/>
  <c r="D565" i="12"/>
  <c r="C565" i="12"/>
  <c r="B565" i="12"/>
  <c r="G564" i="12"/>
  <c r="F564" i="12"/>
  <c r="E564" i="12"/>
  <c r="D564" i="12"/>
  <c r="C564" i="12"/>
  <c r="B564" i="12"/>
  <c r="G563" i="12"/>
  <c r="F563" i="12"/>
  <c r="E563" i="12"/>
  <c r="D563" i="12"/>
  <c r="C563" i="12"/>
  <c r="B563" i="12"/>
  <c r="G562" i="12"/>
  <c r="F562" i="12"/>
  <c r="E562" i="12"/>
  <c r="D562" i="12"/>
  <c r="C562" i="12"/>
  <c r="B562" i="12"/>
  <c r="G561" i="12"/>
  <c r="F561" i="12"/>
  <c r="E561" i="12"/>
  <c r="D561" i="12"/>
  <c r="C561" i="12"/>
  <c r="B561" i="12"/>
  <c r="G560" i="12"/>
  <c r="F560" i="12"/>
  <c r="E560" i="12"/>
  <c r="D560" i="12"/>
  <c r="C560" i="12"/>
  <c r="B560" i="12"/>
  <c r="G559" i="12"/>
  <c r="F559" i="12"/>
  <c r="E559" i="12"/>
  <c r="D559" i="12"/>
  <c r="C559" i="12"/>
  <c r="B559" i="12"/>
  <c r="G558" i="12"/>
  <c r="F558" i="12"/>
  <c r="E558" i="12"/>
  <c r="D558" i="12"/>
  <c r="C558" i="12"/>
  <c r="B558" i="12"/>
  <c r="G557" i="12"/>
  <c r="F557" i="12"/>
  <c r="E557" i="12"/>
  <c r="D557" i="12"/>
  <c r="C557" i="12"/>
  <c r="B557" i="12"/>
  <c r="G556" i="12"/>
  <c r="F556" i="12"/>
  <c r="E556" i="12"/>
  <c r="D556" i="12"/>
  <c r="C556" i="12"/>
  <c r="B556" i="12"/>
  <c r="G555" i="12"/>
  <c r="F555" i="12"/>
  <c r="E555" i="12"/>
  <c r="D555" i="12"/>
  <c r="C555" i="12"/>
  <c r="B555" i="12"/>
  <c r="G554" i="12"/>
  <c r="F554" i="12"/>
  <c r="E554" i="12"/>
  <c r="D554" i="12"/>
  <c r="C554" i="12"/>
  <c r="B554" i="12"/>
  <c r="G553" i="12"/>
  <c r="F553" i="12"/>
  <c r="E553" i="12"/>
  <c r="D553" i="12"/>
  <c r="C553" i="12"/>
  <c r="B553" i="12"/>
  <c r="G552" i="12"/>
  <c r="F552" i="12"/>
  <c r="E552" i="12"/>
  <c r="D552" i="12"/>
  <c r="C552" i="12"/>
  <c r="B552" i="12"/>
  <c r="G551" i="12"/>
  <c r="F551" i="12"/>
  <c r="E551" i="12"/>
  <c r="D551" i="12"/>
  <c r="C551" i="12"/>
  <c r="B551" i="12"/>
  <c r="G550" i="12"/>
  <c r="F550" i="12"/>
  <c r="E550" i="12"/>
  <c r="D550" i="12"/>
  <c r="C550" i="12"/>
  <c r="B550" i="12"/>
  <c r="G549" i="12"/>
  <c r="F549" i="12"/>
  <c r="E549" i="12"/>
  <c r="D549" i="12"/>
  <c r="C549" i="12"/>
  <c r="B549" i="12"/>
  <c r="G548" i="12"/>
  <c r="F548" i="12"/>
  <c r="E548" i="12"/>
  <c r="D548" i="12"/>
  <c r="C548" i="12"/>
  <c r="B548" i="12"/>
  <c r="G547" i="12"/>
  <c r="F547" i="12"/>
  <c r="E547" i="12"/>
  <c r="D547" i="12"/>
  <c r="C547" i="12"/>
  <c r="B547" i="12"/>
  <c r="G546" i="12"/>
  <c r="F546" i="12"/>
  <c r="E546" i="12"/>
  <c r="D546" i="12"/>
  <c r="C546" i="12"/>
  <c r="B546" i="12"/>
  <c r="G545" i="12"/>
  <c r="F545" i="12"/>
  <c r="E545" i="12"/>
  <c r="D545" i="12"/>
  <c r="C545" i="12"/>
  <c r="B545" i="12"/>
  <c r="G544" i="12"/>
  <c r="F544" i="12"/>
  <c r="E544" i="12"/>
  <c r="D544" i="12"/>
  <c r="C544" i="12"/>
  <c r="B544" i="12"/>
  <c r="G543" i="12"/>
  <c r="F543" i="12"/>
  <c r="E543" i="12"/>
  <c r="D543" i="12"/>
  <c r="C543" i="12"/>
  <c r="B543" i="12"/>
  <c r="G542" i="12"/>
  <c r="F542" i="12"/>
  <c r="E542" i="12"/>
  <c r="D542" i="12"/>
  <c r="C542" i="12"/>
  <c r="B542" i="12"/>
  <c r="G541" i="12"/>
  <c r="F541" i="12"/>
  <c r="E541" i="12"/>
  <c r="D541" i="12"/>
  <c r="C541" i="12"/>
  <c r="B541" i="12"/>
  <c r="G540" i="12"/>
  <c r="F540" i="12"/>
  <c r="E540" i="12"/>
  <c r="D540" i="12"/>
  <c r="C540" i="12"/>
  <c r="B540" i="12"/>
  <c r="G539" i="12"/>
  <c r="F539" i="12"/>
  <c r="E539" i="12"/>
  <c r="D539" i="12"/>
  <c r="C539" i="12"/>
  <c r="B539" i="12"/>
  <c r="G538" i="12"/>
  <c r="F538" i="12"/>
  <c r="E538" i="12"/>
  <c r="D538" i="12"/>
  <c r="C538" i="12"/>
  <c r="B538" i="12"/>
  <c r="G537" i="12"/>
  <c r="F537" i="12"/>
  <c r="E537" i="12"/>
  <c r="D537" i="12"/>
  <c r="C537" i="12"/>
  <c r="B537" i="12"/>
  <c r="G536" i="12"/>
  <c r="F536" i="12"/>
  <c r="E536" i="12"/>
  <c r="D536" i="12"/>
  <c r="C536" i="12"/>
  <c r="B536" i="12"/>
  <c r="G535" i="12"/>
  <c r="F535" i="12"/>
  <c r="E535" i="12"/>
  <c r="D535" i="12"/>
  <c r="C535" i="12"/>
  <c r="B535" i="12"/>
  <c r="G534" i="12"/>
  <c r="F534" i="12"/>
  <c r="E534" i="12"/>
  <c r="D534" i="12"/>
  <c r="C534" i="12"/>
  <c r="B534" i="12"/>
  <c r="G533" i="12"/>
  <c r="F533" i="12"/>
  <c r="E533" i="12"/>
  <c r="D533" i="12"/>
  <c r="C533" i="12"/>
  <c r="B533" i="12"/>
  <c r="G532" i="12"/>
  <c r="F532" i="12"/>
  <c r="E532" i="12"/>
  <c r="D532" i="12"/>
  <c r="C532" i="12"/>
  <c r="B532" i="12"/>
  <c r="G531" i="12"/>
  <c r="F531" i="12"/>
  <c r="E531" i="12"/>
  <c r="D531" i="12"/>
  <c r="C531" i="12"/>
  <c r="B531" i="12"/>
  <c r="G530" i="12"/>
  <c r="F530" i="12"/>
  <c r="E530" i="12"/>
  <c r="D530" i="12"/>
  <c r="C530" i="12"/>
  <c r="B530" i="12"/>
  <c r="G529" i="12"/>
  <c r="F529" i="12"/>
  <c r="E529" i="12"/>
  <c r="D529" i="12"/>
  <c r="C529" i="12"/>
  <c r="B529" i="12"/>
  <c r="G528" i="12"/>
  <c r="F528" i="12"/>
  <c r="E528" i="12"/>
  <c r="D528" i="12"/>
  <c r="C528" i="12"/>
  <c r="B528" i="12"/>
  <c r="G527" i="12"/>
  <c r="F527" i="12"/>
  <c r="E527" i="12"/>
  <c r="D527" i="12"/>
  <c r="C527" i="12"/>
  <c r="B527" i="12"/>
  <c r="G526" i="12"/>
  <c r="F526" i="12"/>
  <c r="E526" i="12"/>
  <c r="D526" i="12"/>
  <c r="C526" i="12"/>
  <c r="B526" i="12"/>
  <c r="G525" i="12"/>
  <c r="F525" i="12"/>
  <c r="E525" i="12"/>
  <c r="D525" i="12"/>
  <c r="C525" i="12"/>
  <c r="B525" i="12"/>
  <c r="G524" i="12"/>
  <c r="F524" i="12"/>
  <c r="E524" i="12"/>
  <c r="D524" i="12"/>
  <c r="C524" i="12"/>
  <c r="B524" i="12"/>
  <c r="G523" i="12"/>
  <c r="F523" i="12"/>
  <c r="E523" i="12"/>
  <c r="D523" i="12"/>
  <c r="C523" i="12"/>
  <c r="B523" i="12"/>
  <c r="G522" i="12"/>
  <c r="F522" i="12"/>
  <c r="E522" i="12"/>
  <c r="D522" i="12"/>
  <c r="C522" i="12"/>
  <c r="B522" i="12"/>
  <c r="G521" i="12"/>
  <c r="F521" i="12"/>
  <c r="E521" i="12"/>
  <c r="D521" i="12"/>
  <c r="C521" i="12"/>
  <c r="B521" i="12"/>
  <c r="G520" i="12"/>
  <c r="F520" i="12"/>
  <c r="E520" i="12"/>
  <c r="D520" i="12"/>
  <c r="C520" i="12"/>
  <c r="B520" i="12"/>
  <c r="G519" i="12"/>
  <c r="F519" i="12"/>
  <c r="E519" i="12"/>
  <c r="D519" i="12"/>
  <c r="C519" i="12"/>
  <c r="B519" i="12"/>
  <c r="G518" i="12"/>
  <c r="F518" i="12"/>
  <c r="E518" i="12"/>
  <c r="D518" i="12"/>
  <c r="C518" i="12"/>
  <c r="B518" i="12"/>
  <c r="G517" i="12"/>
  <c r="F517" i="12"/>
  <c r="E517" i="12"/>
  <c r="D517" i="12"/>
  <c r="C517" i="12"/>
  <c r="B517" i="12"/>
  <c r="G516" i="12"/>
  <c r="F516" i="12"/>
  <c r="E516" i="12"/>
  <c r="D516" i="12"/>
  <c r="C516" i="12"/>
  <c r="B516" i="12"/>
  <c r="G515" i="12"/>
  <c r="F515" i="12"/>
  <c r="E515" i="12"/>
  <c r="D515" i="12"/>
  <c r="C515" i="12"/>
  <c r="B515" i="12"/>
  <c r="G514" i="12"/>
  <c r="F514" i="12"/>
  <c r="E514" i="12"/>
  <c r="D514" i="12"/>
  <c r="C514" i="12"/>
  <c r="B514" i="12"/>
  <c r="G513" i="12"/>
  <c r="F513" i="12"/>
  <c r="E513" i="12"/>
  <c r="D513" i="12"/>
  <c r="C513" i="12"/>
  <c r="B513" i="12"/>
  <c r="G512" i="12"/>
  <c r="F512" i="12"/>
  <c r="E512" i="12"/>
  <c r="D512" i="12"/>
  <c r="C512" i="12"/>
  <c r="B512" i="12"/>
  <c r="G511" i="12"/>
  <c r="F511" i="12"/>
  <c r="E511" i="12"/>
  <c r="D511" i="12"/>
  <c r="C511" i="12"/>
  <c r="B511" i="12"/>
  <c r="G510" i="12"/>
  <c r="F510" i="12"/>
  <c r="E510" i="12"/>
  <c r="D510" i="12"/>
  <c r="C510" i="12"/>
  <c r="B510" i="12"/>
  <c r="G509" i="12"/>
  <c r="F509" i="12"/>
  <c r="E509" i="12"/>
  <c r="D509" i="12"/>
  <c r="C509" i="12"/>
  <c r="B509" i="12"/>
  <c r="G508" i="12"/>
  <c r="F508" i="12"/>
  <c r="E508" i="12"/>
  <c r="D508" i="12"/>
  <c r="C508" i="12"/>
  <c r="B508" i="12"/>
  <c r="G507" i="12"/>
  <c r="F507" i="12"/>
  <c r="E507" i="12"/>
  <c r="D507" i="12"/>
  <c r="C507" i="12"/>
  <c r="B507" i="12"/>
  <c r="G506" i="12"/>
  <c r="F506" i="12"/>
  <c r="E506" i="12"/>
  <c r="D506" i="12"/>
  <c r="C506" i="12"/>
  <c r="B506" i="12"/>
  <c r="G505" i="12"/>
  <c r="F505" i="12"/>
  <c r="E505" i="12"/>
  <c r="D505" i="12"/>
  <c r="C505" i="12"/>
  <c r="B505" i="12"/>
  <c r="G504" i="12"/>
  <c r="F504" i="12"/>
  <c r="E504" i="12"/>
  <c r="D504" i="12"/>
  <c r="C504" i="12"/>
  <c r="B504" i="12"/>
  <c r="G503" i="12"/>
  <c r="F503" i="12"/>
  <c r="E503" i="12"/>
  <c r="D503" i="12"/>
  <c r="C503" i="12"/>
  <c r="B503" i="12"/>
  <c r="G502" i="12"/>
  <c r="F502" i="12"/>
  <c r="E502" i="12"/>
  <c r="D502" i="12"/>
  <c r="C502" i="12"/>
  <c r="B502" i="12"/>
  <c r="G501" i="12"/>
  <c r="F501" i="12"/>
  <c r="E501" i="12"/>
  <c r="D501" i="12"/>
  <c r="C501" i="12"/>
  <c r="B501" i="12"/>
  <c r="G500" i="12"/>
  <c r="F500" i="12"/>
  <c r="E500" i="12"/>
  <c r="D500" i="12"/>
  <c r="C500" i="12"/>
  <c r="B500" i="12"/>
  <c r="G499" i="12"/>
  <c r="F499" i="12"/>
  <c r="E499" i="12"/>
  <c r="D499" i="12"/>
  <c r="C499" i="12"/>
  <c r="B499" i="12"/>
  <c r="G498" i="12"/>
  <c r="F498" i="12"/>
  <c r="E498" i="12"/>
  <c r="D498" i="12"/>
  <c r="C498" i="12"/>
  <c r="B498" i="12"/>
  <c r="G497" i="12"/>
  <c r="F497" i="12"/>
  <c r="E497" i="12"/>
  <c r="D497" i="12"/>
  <c r="C497" i="12"/>
  <c r="B497" i="12"/>
  <c r="G496" i="12"/>
  <c r="F496" i="12"/>
  <c r="E496" i="12"/>
  <c r="D496" i="12"/>
  <c r="C496" i="12"/>
  <c r="B496" i="12"/>
  <c r="G495" i="12"/>
  <c r="F495" i="12"/>
  <c r="E495" i="12"/>
  <c r="D495" i="12"/>
  <c r="C495" i="12"/>
  <c r="B495" i="12"/>
  <c r="G494" i="12"/>
  <c r="F494" i="12"/>
  <c r="E494" i="12"/>
  <c r="D494" i="12"/>
  <c r="C494" i="12"/>
  <c r="B494" i="12"/>
  <c r="G493" i="12"/>
  <c r="F493" i="12"/>
  <c r="E493" i="12"/>
  <c r="D493" i="12"/>
  <c r="C493" i="12"/>
  <c r="B493" i="12"/>
  <c r="G492" i="12"/>
  <c r="F492" i="12"/>
  <c r="E492" i="12"/>
  <c r="D492" i="12"/>
  <c r="C492" i="12"/>
  <c r="B492" i="12"/>
  <c r="G491" i="12"/>
  <c r="F491" i="12"/>
  <c r="E491" i="12"/>
  <c r="D491" i="12"/>
  <c r="C491" i="12"/>
  <c r="B491" i="12"/>
  <c r="G490" i="12"/>
  <c r="F490" i="12"/>
  <c r="E490" i="12"/>
  <c r="D490" i="12"/>
  <c r="C490" i="12"/>
  <c r="B490" i="12"/>
  <c r="G489" i="12"/>
  <c r="F489" i="12"/>
  <c r="E489" i="12"/>
  <c r="D489" i="12"/>
  <c r="C489" i="12"/>
  <c r="B489" i="12"/>
  <c r="G488" i="12"/>
  <c r="F488" i="12"/>
  <c r="E488" i="12"/>
  <c r="D488" i="12"/>
  <c r="C488" i="12"/>
  <c r="B488" i="12"/>
  <c r="G487" i="12"/>
  <c r="F487" i="12"/>
  <c r="E487" i="12"/>
  <c r="D487" i="12"/>
  <c r="C487" i="12"/>
  <c r="B487" i="12"/>
  <c r="G486" i="12"/>
  <c r="F486" i="12"/>
  <c r="E486" i="12"/>
  <c r="D486" i="12"/>
  <c r="C486" i="12"/>
  <c r="B486" i="12"/>
  <c r="G485" i="12"/>
  <c r="F485" i="12"/>
  <c r="E485" i="12"/>
  <c r="D485" i="12"/>
  <c r="C485" i="12"/>
  <c r="B485" i="12"/>
  <c r="G484" i="12"/>
  <c r="F484" i="12"/>
  <c r="E484" i="12"/>
  <c r="D484" i="12"/>
  <c r="C484" i="12"/>
  <c r="B484" i="12"/>
  <c r="G483" i="12"/>
  <c r="F483" i="12"/>
  <c r="E483" i="12"/>
  <c r="D483" i="12"/>
  <c r="C483" i="12"/>
  <c r="B483" i="12"/>
  <c r="G482" i="12"/>
  <c r="F482" i="12"/>
  <c r="E482" i="12"/>
  <c r="D482" i="12"/>
  <c r="C482" i="12"/>
  <c r="B482" i="12"/>
  <c r="G481" i="12"/>
  <c r="F481" i="12"/>
  <c r="E481" i="12"/>
  <c r="D481" i="12"/>
  <c r="C481" i="12"/>
  <c r="B481" i="12"/>
  <c r="G480" i="12"/>
  <c r="F480" i="12"/>
  <c r="E480" i="12"/>
  <c r="D480" i="12"/>
  <c r="C480" i="12"/>
  <c r="B480" i="12"/>
  <c r="G479" i="12"/>
  <c r="F479" i="12"/>
  <c r="E479" i="12"/>
  <c r="D479" i="12"/>
  <c r="C479" i="12"/>
  <c r="B479" i="12"/>
  <c r="G478" i="12"/>
  <c r="F478" i="12"/>
  <c r="E478" i="12"/>
  <c r="D478" i="12"/>
  <c r="C478" i="12"/>
  <c r="B478" i="12"/>
  <c r="G477" i="12"/>
  <c r="F477" i="12"/>
  <c r="E477" i="12"/>
  <c r="D477" i="12"/>
  <c r="C477" i="12"/>
  <c r="B477" i="12"/>
  <c r="G476" i="12"/>
  <c r="F476" i="12"/>
  <c r="E476" i="12"/>
  <c r="D476" i="12"/>
  <c r="C476" i="12"/>
  <c r="B476" i="12"/>
  <c r="G475" i="12"/>
  <c r="F475" i="12"/>
  <c r="E475" i="12"/>
  <c r="D475" i="12"/>
  <c r="C475" i="12"/>
  <c r="B475" i="12"/>
  <c r="G474" i="12"/>
  <c r="F474" i="12"/>
  <c r="E474" i="12"/>
  <c r="D474" i="12"/>
  <c r="C474" i="12"/>
  <c r="B474" i="12"/>
  <c r="G473" i="12"/>
  <c r="F473" i="12"/>
  <c r="E473" i="12"/>
  <c r="D473" i="12"/>
  <c r="C473" i="12"/>
  <c r="B473" i="12"/>
  <c r="G472" i="12"/>
  <c r="F472" i="12"/>
  <c r="E472" i="12"/>
  <c r="D472" i="12"/>
  <c r="C472" i="12"/>
  <c r="B472" i="12"/>
  <c r="G471" i="12"/>
  <c r="F471" i="12"/>
  <c r="E471" i="12"/>
  <c r="D471" i="12"/>
  <c r="C471" i="12"/>
  <c r="B471" i="12"/>
  <c r="G470" i="12"/>
  <c r="F470" i="12"/>
  <c r="E470" i="12"/>
  <c r="D470" i="12"/>
  <c r="C470" i="12"/>
  <c r="B470" i="12"/>
  <c r="G469" i="12"/>
  <c r="F469" i="12"/>
  <c r="E469" i="12"/>
  <c r="D469" i="12"/>
  <c r="C469" i="12"/>
  <c r="B469" i="12"/>
  <c r="G468" i="12"/>
  <c r="F468" i="12"/>
  <c r="E468" i="12"/>
  <c r="D468" i="12"/>
  <c r="C468" i="12"/>
  <c r="B468" i="12"/>
  <c r="G467" i="12"/>
  <c r="F467" i="12"/>
  <c r="E467" i="12"/>
  <c r="D467" i="12"/>
  <c r="C467" i="12"/>
  <c r="B467" i="12"/>
  <c r="G466" i="12"/>
  <c r="F466" i="12"/>
  <c r="E466" i="12"/>
  <c r="D466" i="12"/>
  <c r="C466" i="12"/>
  <c r="B466" i="12"/>
  <c r="G465" i="12"/>
  <c r="F465" i="12"/>
  <c r="E465" i="12"/>
  <c r="D465" i="12"/>
  <c r="C465" i="12"/>
  <c r="B465" i="12"/>
  <c r="G464" i="12"/>
  <c r="F464" i="12"/>
  <c r="E464" i="12"/>
  <c r="D464" i="12"/>
  <c r="C464" i="12"/>
  <c r="B464" i="12"/>
  <c r="G463" i="12"/>
  <c r="F463" i="12"/>
  <c r="E463" i="12"/>
  <c r="D463" i="12"/>
  <c r="C463" i="12"/>
  <c r="B463" i="12"/>
  <c r="G462" i="12"/>
  <c r="F462" i="12"/>
  <c r="E462" i="12"/>
  <c r="D462" i="12"/>
  <c r="C462" i="12"/>
  <c r="B462" i="12"/>
  <c r="G461" i="12"/>
  <c r="F461" i="12"/>
  <c r="E461" i="12"/>
  <c r="D461" i="12"/>
  <c r="C461" i="12"/>
  <c r="B461" i="12"/>
  <c r="G460" i="12"/>
  <c r="F460" i="12"/>
  <c r="E460" i="12"/>
  <c r="D460" i="12"/>
  <c r="C460" i="12"/>
  <c r="B460" i="12"/>
  <c r="G459" i="12"/>
  <c r="F459" i="12"/>
  <c r="E459" i="12"/>
  <c r="D459" i="12"/>
  <c r="C459" i="12"/>
  <c r="B459" i="12"/>
  <c r="G458" i="12"/>
  <c r="F458" i="12"/>
  <c r="E458" i="12"/>
  <c r="D458" i="12"/>
  <c r="C458" i="12"/>
  <c r="B458" i="12"/>
  <c r="G457" i="12"/>
  <c r="F457" i="12"/>
  <c r="E457" i="12"/>
  <c r="D457" i="12"/>
  <c r="C457" i="12"/>
  <c r="B457" i="12"/>
  <c r="G456" i="12"/>
  <c r="F456" i="12"/>
  <c r="E456" i="12"/>
  <c r="D456" i="12"/>
  <c r="C456" i="12"/>
  <c r="B456" i="12"/>
  <c r="G455" i="12"/>
  <c r="F455" i="12"/>
  <c r="E455" i="12"/>
  <c r="D455" i="12"/>
  <c r="C455" i="12"/>
  <c r="B455" i="12"/>
  <c r="G454" i="12"/>
  <c r="F454" i="12"/>
  <c r="E454" i="12"/>
  <c r="D454" i="12"/>
  <c r="C454" i="12"/>
  <c r="B454" i="12"/>
  <c r="G453" i="12"/>
  <c r="F453" i="12"/>
  <c r="E453" i="12"/>
  <c r="D453" i="12"/>
  <c r="C453" i="12"/>
  <c r="B453" i="12"/>
  <c r="G452" i="12"/>
  <c r="F452" i="12"/>
  <c r="E452" i="12"/>
  <c r="D452" i="12"/>
  <c r="C452" i="12"/>
  <c r="B452" i="12"/>
  <c r="G451" i="12"/>
  <c r="F451" i="12"/>
  <c r="E451" i="12"/>
  <c r="D451" i="12"/>
  <c r="C451" i="12"/>
  <c r="B451" i="12"/>
  <c r="G450" i="12"/>
  <c r="F450" i="12"/>
  <c r="E450" i="12"/>
  <c r="D450" i="12"/>
  <c r="C450" i="12"/>
  <c r="B450" i="12"/>
  <c r="G449" i="12"/>
  <c r="F449" i="12"/>
  <c r="E449" i="12"/>
  <c r="D449" i="12"/>
  <c r="C449" i="12"/>
  <c r="B449" i="12"/>
  <c r="G448" i="12"/>
  <c r="F448" i="12"/>
  <c r="E448" i="12"/>
  <c r="D448" i="12"/>
  <c r="C448" i="12"/>
  <c r="B448" i="12"/>
  <c r="G447" i="12"/>
  <c r="F447" i="12"/>
  <c r="E447" i="12"/>
  <c r="D447" i="12"/>
  <c r="C447" i="12"/>
  <c r="B447" i="12"/>
  <c r="G446" i="12"/>
  <c r="F446" i="12"/>
  <c r="E446" i="12"/>
  <c r="D446" i="12"/>
  <c r="C446" i="12"/>
  <c r="B446" i="12"/>
  <c r="G445" i="12"/>
  <c r="F445" i="12"/>
  <c r="E445" i="12"/>
  <c r="D445" i="12"/>
  <c r="C445" i="12"/>
  <c r="B445" i="12"/>
  <c r="G444" i="12"/>
  <c r="F444" i="12"/>
  <c r="E444" i="12"/>
  <c r="D444" i="12"/>
  <c r="C444" i="12"/>
  <c r="B444" i="12"/>
  <c r="G443" i="12"/>
  <c r="F443" i="12"/>
  <c r="E443" i="12"/>
  <c r="D443" i="12"/>
  <c r="C443" i="12"/>
  <c r="B443" i="12"/>
  <c r="G442" i="12"/>
  <c r="F442" i="12"/>
  <c r="E442" i="12"/>
  <c r="D442" i="12"/>
  <c r="C442" i="12"/>
  <c r="B442" i="12"/>
  <c r="G441" i="12"/>
  <c r="F441" i="12"/>
  <c r="E441" i="12"/>
  <c r="D441" i="12"/>
  <c r="C441" i="12"/>
  <c r="B441" i="12"/>
  <c r="G440" i="12"/>
  <c r="F440" i="12"/>
  <c r="E440" i="12"/>
  <c r="D440" i="12"/>
  <c r="C440" i="12"/>
  <c r="B440" i="12"/>
  <c r="G439" i="12"/>
  <c r="F439" i="12"/>
  <c r="E439" i="12"/>
  <c r="D439" i="12"/>
  <c r="C439" i="12"/>
  <c r="B439" i="12"/>
  <c r="G438" i="12"/>
  <c r="F438" i="12"/>
  <c r="E438" i="12"/>
  <c r="D438" i="12"/>
  <c r="C438" i="12"/>
  <c r="B438" i="12"/>
  <c r="G437" i="12"/>
  <c r="F437" i="12"/>
  <c r="E437" i="12"/>
  <c r="D437" i="12"/>
  <c r="C437" i="12"/>
  <c r="B437" i="12"/>
  <c r="G436" i="12"/>
  <c r="F436" i="12"/>
  <c r="E436" i="12"/>
  <c r="D436" i="12"/>
  <c r="C436" i="12"/>
  <c r="B436" i="12"/>
  <c r="G435" i="12"/>
  <c r="F435" i="12"/>
  <c r="E435" i="12"/>
  <c r="D435" i="12"/>
  <c r="C435" i="12"/>
  <c r="B435" i="12"/>
  <c r="G434" i="12"/>
  <c r="F434" i="12"/>
  <c r="E434" i="12"/>
  <c r="D434" i="12"/>
  <c r="C434" i="12"/>
  <c r="B434" i="12"/>
  <c r="G433" i="12"/>
  <c r="F433" i="12"/>
  <c r="E433" i="12"/>
  <c r="D433" i="12"/>
  <c r="C433" i="12"/>
  <c r="B433" i="12"/>
  <c r="G432" i="12"/>
  <c r="F432" i="12"/>
  <c r="E432" i="12"/>
  <c r="D432" i="12"/>
  <c r="C432" i="12"/>
  <c r="B432" i="12"/>
  <c r="G431" i="12"/>
  <c r="F431" i="12"/>
  <c r="E431" i="12"/>
  <c r="D431" i="12"/>
  <c r="C431" i="12"/>
  <c r="B431" i="12"/>
  <c r="G430" i="12"/>
  <c r="F430" i="12"/>
  <c r="E430" i="12"/>
  <c r="D430" i="12"/>
  <c r="C430" i="12"/>
  <c r="B430" i="12"/>
  <c r="G429" i="12"/>
  <c r="F429" i="12"/>
  <c r="E429" i="12"/>
  <c r="D429" i="12"/>
  <c r="C429" i="12"/>
  <c r="B429" i="12"/>
  <c r="G428" i="12"/>
  <c r="F428" i="12"/>
  <c r="E428" i="12"/>
  <c r="D428" i="12"/>
  <c r="C428" i="12"/>
  <c r="B428" i="12"/>
  <c r="G427" i="12"/>
  <c r="F427" i="12"/>
  <c r="E427" i="12"/>
  <c r="D427" i="12"/>
  <c r="C427" i="12"/>
  <c r="B427" i="12"/>
  <c r="G426" i="12"/>
  <c r="F426" i="12"/>
  <c r="E426" i="12"/>
  <c r="D426" i="12"/>
  <c r="C426" i="12"/>
  <c r="B426" i="12"/>
  <c r="G425" i="12"/>
  <c r="F425" i="12"/>
  <c r="E425" i="12"/>
  <c r="D425" i="12"/>
  <c r="C425" i="12"/>
  <c r="B425" i="12"/>
  <c r="G424" i="12"/>
  <c r="F424" i="12"/>
  <c r="E424" i="12"/>
  <c r="D424" i="12"/>
  <c r="C424" i="12"/>
  <c r="B424" i="12"/>
  <c r="G423" i="12"/>
  <c r="F423" i="12"/>
  <c r="E423" i="12"/>
  <c r="D423" i="12"/>
  <c r="C423" i="12"/>
  <c r="B423" i="12"/>
  <c r="G422" i="12"/>
  <c r="F422" i="12"/>
  <c r="E422" i="12"/>
  <c r="D422" i="12"/>
  <c r="C422" i="12"/>
  <c r="B422" i="12"/>
  <c r="G421" i="12"/>
  <c r="F421" i="12"/>
  <c r="E421" i="12"/>
  <c r="D421" i="12"/>
  <c r="C421" i="12"/>
  <c r="B421" i="12"/>
  <c r="G420" i="12"/>
  <c r="F420" i="12"/>
  <c r="E420" i="12"/>
  <c r="D420" i="12"/>
  <c r="C420" i="12"/>
  <c r="B420" i="12"/>
  <c r="G419" i="12"/>
  <c r="F419" i="12"/>
  <c r="E419" i="12"/>
  <c r="D419" i="12"/>
  <c r="C419" i="12"/>
  <c r="B419" i="12"/>
  <c r="G418" i="12"/>
  <c r="F418" i="12"/>
  <c r="E418" i="12"/>
  <c r="D418" i="12"/>
  <c r="C418" i="12"/>
  <c r="B418" i="12"/>
  <c r="G417" i="12"/>
  <c r="F417" i="12"/>
  <c r="E417" i="12"/>
  <c r="D417" i="12"/>
  <c r="C417" i="12"/>
  <c r="B417" i="12"/>
  <c r="G416" i="12"/>
  <c r="F416" i="12"/>
  <c r="E416" i="12"/>
  <c r="D416" i="12"/>
  <c r="C416" i="12"/>
  <c r="B416" i="12"/>
  <c r="G415" i="12"/>
  <c r="F415" i="12"/>
  <c r="E415" i="12"/>
  <c r="D415" i="12"/>
  <c r="C415" i="12"/>
  <c r="B415" i="12"/>
  <c r="G414" i="12"/>
  <c r="F414" i="12"/>
  <c r="E414" i="12"/>
  <c r="D414" i="12"/>
  <c r="C414" i="12"/>
  <c r="B414" i="12"/>
  <c r="G413" i="12"/>
  <c r="F413" i="12"/>
  <c r="E413" i="12"/>
  <c r="D413" i="12"/>
  <c r="C413" i="12"/>
  <c r="B413" i="12"/>
  <c r="G412" i="12"/>
  <c r="F412" i="12"/>
  <c r="E412" i="12"/>
  <c r="D412" i="12"/>
  <c r="C412" i="12"/>
  <c r="B412" i="12"/>
  <c r="G411" i="12"/>
  <c r="F411" i="12"/>
  <c r="E411" i="12"/>
  <c r="D411" i="12"/>
  <c r="C411" i="12"/>
  <c r="B411" i="12"/>
  <c r="G410" i="12"/>
  <c r="F410" i="12"/>
  <c r="E410" i="12"/>
  <c r="D410" i="12"/>
  <c r="C410" i="12"/>
  <c r="B410" i="12"/>
  <c r="G409" i="12"/>
  <c r="F409" i="12"/>
  <c r="E409" i="12"/>
  <c r="D409" i="12"/>
  <c r="C409" i="12"/>
  <c r="B409" i="12"/>
  <c r="G408" i="12"/>
  <c r="F408" i="12"/>
  <c r="E408" i="12"/>
  <c r="D408" i="12"/>
  <c r="C408" i="12"/>
  <c r="B408" i="12"/>
  <c r="G407" i="12"/>
  <c r="F407" i="12"/>
  <c r="E407" i="12"/>
  <c r="D407" i="12"/>
  <c r="C407" i="12"/>
  <c r="B407" i="12"/>
  <c r="G406" i="12"/>
  <c r="F406" i="12"/>
  <c r="E406" i="12"/>
  <c r="D406" i="12"/>
  <c r="C406" i="12"/>
  <c r="B406" i="12"/>
  <c r="G405" i="12"/>
  <c r="F405" i="12"/>
  <c r="E405" i="12"/>
  <c r="D405" i="12"/>
  <c r="C405" i="12"/>
  <c r="B405" i="12"/>
  <c r="G404" i="12"/>
  <c r="F404" i="12"/>
  <c r="E404" i="12"/>
  <c r="D404" i="12"/>
  <c r="C404" i="12"/>
  <c r="B404" i="12"/>
  <c r="G403" i="12"/>
  <c r="F403" i="12"/>
  <c r="E403" i="12"/>
  <c r="D403" i="12"/>
  <c r="C403" i="12"/>
  <c r="B403" i="12"/>
  <c r="G402" i="12"/>
  <c r="F402" i="12"/>
  <c r="E402" i="12"/>
  <c r="D402" i="12"/>
  <c r="C402" i="12"/>
  <c r="B402" i="12"/>
  <c r="G401" i="12"/>
  <c r="F401" i="12"/>
  <c r="E401" i="12"/>
  <c r="D401" i="12"/>
  <c r="C401" i="12"/>
  <c r="B401" i="12"/>
  <c r="G400" i="12"/>
  <c r="F400" i="12"/>
  <c r="E400" i="12"/>
  <c r="D400" i="12"/>
  <c r="C400" i="12"/>
  <c r="B400" i="12"/>
  <c r="G399" i="12"/>
  <c r="F399" i="12"/>
  <c r="E399" i="12"/>
  <c r="D399" i="12"/>
  <c r="C399" i="12"/>
  <c r="B399" i="12"/>
  <c r="G398" i="12"/>
  <c r="F398" i="12"/>
  <c r="E398" i="12"/>
  <c r="D398" i="12"/>
  <c r="C398" i="12"/>
  <c r="B398" i="12"/>
  <c r="G397" i="12"/>
  <c r="F397" i="12"/>
  <c r="E397" i="12"/>
  <c r="D397" i="12"/>
  <c r="C397" i="12"/>
  <c r="B397" i="12"/>
  <c r="G396" i="12"/>
  <c r="F396" i="12"/>
  <c r="E396" i="12"/>
  <c r="D396" i="12"/>
  <c r="C396" i="12"/>
  <c r="B396" i="12"/>
  <c r="G395" i="12"/>
  <c r="F395" i="12"/>
  <c r="E395" i="12"/>
  <c r="D395" i="12"/>
  <c r="C395" i="12"/>
  <c r="B395" i="12"/>
  <c r="G394" i="12"/>
  <c r="F394" i="12"/>
  <c r="E394" i="12"/>
  <c r="D394" i="12"/>
  <c r="C394" i="12"/>
  <c r="B394" i="12"/>
  <c r="G393" i="12"/>
  <c r="F393" i="12"/>
  <c r="E393" i="12"/>
  <c r="D393" i="12"/>
  <c r="C393" i="12"/>
  <c r="B393" i="12"/>
  <c r="G392" i="12"/>
  <c r="F392" i="12"/>
  <c r="E392" i="12"/>
  <c r="D392" i="12"/>
  <c r="C392" i="12"/>
  <c r="B392" i="12"/>
  <c r="G391" i="12"/>
  <c r="F391" i="12"/>
  <c r="E391" i="12"/>
  <c r="D391" i="12"/>
  <c r="C391" i="12"/>
  <c r="B391" i="12"/>
  <c r="G390" i="12"/>
  <c r="F390" i="12"/>
  <c r="E390" i="12"/>
  <c r="D390" i="12"/>
  <c r="C390" i="12"/>
  <c r="B390" i="12"/>
  <c r="G389" i="12"/>
  <c r="F389" i="12"/>
  <c r="E389" i="12"/>
  <c r="D389" i="12"/>
  <c r="C389" i="12"/>
  <c r="B389" i="12"/>
  <c r="G388" i="12"/>
  <c r="F388" i="12"/>
  <c r="E388" i="12"/>
  <c r="D388" i="12"/>
  <c r="C388" i="12"/>
  <c r="B388" i="12"/>
  <c r="G387" i="12"/>
  <c r="F387" i="12"/>
  <c r="E387" i="12"/>
  <c r="D387" i="12"/>
  <c r="C387" i="12"/>
  <c r="B387" i="12"/>
  <c r="G386" i="12"/>
  <c r="F386" i="12"/>
  <c r="E386" i="12"/>
  <c r="D386" i="12"/>
  <c r="C386" i="12"/>
  <c r="B386" i="12"/>
  <c r="G385" i="12"/>
  <c r="F385" i="12"/>
  <c r="E385" i="12"/>
  <c r="D385" i="12"/>
  <c r="C385" i="12"/>
  <c r="B385" i="12"/>
  <c r="G384" i="12"/>
  <c r="F384" i="12"/>
  <c r="E384" i="12"/>
  <c r="D384" i="12"/>
  <c r="C384" i="12"/>
  <c r="B384" i="12"/>
  <c r="G383" i="12"/>
  <c r="F383" i="12"/>
  <c r="E383" i="12"/>
  <c r="D383" i="12"/>
  <c r="C383" i="12"/>
  <c r="B383" i="12"/>
  <c r="G382" i="12"/>
  <c r="F382" i="12"/>
  <c r="E382" i="12"/>
  <c r="D382" i="12"/>
  <c r="C382" i="12"/>
  <c r="B382" i="12"/>
  <c r="G381" i="12"/>
  <c r="F381" i="12"/>
  <c r="E381" i="12"/>
  <c r="D381" i="12"/>
  <c r="C381" i="12"/>
  <c r="B381" i="12"/>
  <c r="G380" i="12"/>
  <c r="F380" i="12"/>
  <c r="E380" i="12"/>
  <c r="D380" i="12"/>
  <c r="C380" i="12"/>
  <c r="B380" i="12"/>
  <c r="G379" i="12"/>
  <c r="F379" i="12"/>
  <c r="E379" i="12"/>
  <c r="D379" i="12"/>
  <c r="C379" i="12"/>
  <c r="B379" i="12"/>
  <c r="G378" i="12"/>
  <c r="F378" i="12"/>
  <c r="E378" i="12"/>
  <c r="D378" i="12"/>
  <c r="C378" i="12"/>
  <c r="B378" i="12"/>
  <c r="G377" i="12"/>
  <c r="F377" i="12"/>
  <c r="E377" i="12"/>
  <c r="D377" i="12"/>
  <c r="C377" i="12"/>
  <c r="B377" i="12"/>
  <c r="G376" i="12"/>
  <c r="F376" i="12"/>
  <c r="E376" i="12"/>
  <c r="D376" i="12"/>
  <c r="C376" i="12"/>
  <c r="B376" i="12"/>
  <c r="G375" i="12"/>
  <c r="F375" i="12"/>
  <c r="E375" i="12"/>
  <c r="D375" i="12"/>
  <c r="C375" i="12"/>
  <c r="B375" i="12"/>
  <c r="G374" i="12"/>
  <c r="F374" i="12"/>
  <c r="E374" i="12"/>
  <c r="D374" i="12"/>
  <c r="C374" i="12"/>
  <c r="B374" i="12"/>
  <c r="G373" i="12"/>
  <c r="F373" i="12"/>
  <c r="E373" i="12"/>
  <c r="D373" i="12"/>
  <c r="C373" i="12"/>
  <c r="B373" i="12"/>
  <c r="G372" i="12"/>
  <c r="F372" i="12"/>
  <c r="E372" i="12"/>
  <c r="D372" i="12"/>
  <c r="C372" i="12"/>
  <c r="B372" i="12"/>
  <c r="G371" i="12"/>
  <c r="F371" i="12"/>
  <c r="E371" i="12"/>
  <c r="D371" i="12"/>
  <c r="C371" i="12"/>
  <c r="B371" i="12"/>
  <c r="G370" i="12"/>
  <c r="F370" i="12"/>
  <c r="E370" i="12"/>
  <c r="D370" i="12"/>
  <c r="C370" i="12"/>
  <c r="B370" i="12"/>
  <c r="G369" i="12"/>
  <c r="F369" i="12"/>
  <c r="E369" i="12"/>
  <c r="D369" i="12"/>
  <c r="C369" i="12"/>
  <c r="B369" i="12"/>
  <c r="G368" i="12"/>
  <c r="F368" i="12"/>
  <c r="E368" i="12"/>
  <c r="D368" i="12"/>
  <c r="C368" i="12"/>
  <c r="B368" i="12"/>
  <c r="G367" i="12"/>
  <c r="F367" i="12"/>
  <c r="E367" i="12"/>
  <c r="D367" i="12"/>
  <c r="C367" i="12"/>
  <c r="B367" i="12"/>
  <c r="G366" i="12"/>
  <c r="F366" i="12"/>
  <c r="E366" i="12"/>
  <c r="D366" i="12"/>
  <c r="C366" i="12"/>
  <c r="B366" i="12"/>
  <c r="G365" i="12"/>
  <c r="F365" i="12"/>
  <c r="E365" i="12"/>
  <c r="D365" i="12"/>
  <c r="C365" i="12"/>
  <c r="B365" i="12"/>
  <c r="G364" i="12"/>
  <c r="F364" i="12"/>
  <c r="E364" i="12"/>
  <c r="D364" i="12"/>
  <c r="C364" i="12"/>
  <c r="B364" i="12"/>
  <c r="G363" i="12"/>
  <c r="F363" i="12"/>
  <c r="E363" i="12"/>
  <c r="D363" i="12"/>
  <c r="C363" i="12"/>
  <c r="B363" i="12"/>
  <c r="G362" i="12"/>
  <c r="F362" i="12"/>
  <c r="E362" i="12"/>
  <c r="D362" i="12"/>
  <c r="C362" i="12"/>
  <c r="B362" i="12"/>
  <c r="G361" i="12"/>
  <c r="F361" i="12"/>
  <c r="E361" i="12"/>
  <c r="D361" i="12"/>
  <c r="C361" i="12"/>
  <c r="B361" i="12"/>
  <c r="G360" i="12"/>
  <c r="F360" i="12"/>
  <c r="E360" i="12"/>
  <c r="D360" i="12"/>
  <c r="C360" i="12"/>
  <c r="B360" i="12"/>
  <c r="G359" i="12"/>
  <c r="F359" i="12"/>
  <c r="E359" i="12"/>
  <c r="D359" i="12"/>
  <c r="C359" i="12"/>
  <c r="B359" i="12"/>
  <c r="G358" i="12"/>
  <c r="F358" i="12"/>
  <c r="E358" i="12"/>
  <c r="D358" i="12"/>
  <c r="C358" i="12"/>
  <c r="B358" i="12"/>
  <c r="G357" i="12"/>
  <c r="F357" i="12"/>
  <c r="E357" i="12"/>
  <c r="D357" i="12"/>
  <c r="C357" i="12"/>
  <c r="B357" i="12"/>
  <c r="G356" i="12"/>
  <c r="F356" i="12"/>
  <c r="E356" i="12"/>
  <c r="D356" i="12"/>
  <c r="C356" i="12"/>
  <c r="B356" i="12"/>
  <c r="G355" i="12"/>
  <c r="F355" i="12"/>
  <c r="E355" i="12"/>
  <c r="D355" i="12"/>
  <c r="C355" i="12"/>
  <c r="B355" i="12"/>
  <c r="G354" i="12"/>
  <c r="F354" i="12"/>
  <c r="E354" i="12"/>
  <c r="D354" i="12"/>
  <c r="C354" i="12"/>
  <c r="B354" i="12"/>
  <c r="G353" i="12"/>
  <c r="F353" i="12"/>
  <c r="E353" i="12"/>
  <c r="D353" i="12"/>
  <c r="C353" i="12"/>
  <c r="B353" i="12"/>
  <c r="G352" i="12"/>
  <c r="F352" i="12"/>
  <c r="E352" i="12"/>
  <c r="D352" i="12"/>
  <c r="C352" i="12"/>
  <c r="B352" i="12"/>
  <c r="G351" i="12"/>
  <c r="F351" i="12"/>
  <c r="E351" i="12"/>
  <c r="D351" i="12"/>
  <c r="C351" i="12"/>
  <c r="B351" i="12"/>
  <c r="G350" i="12"/>
  <c r="F350" i="12"/>
  <c r="E350" i="12"/>
  <c r="D350" i="12"/>
  <c r="C350" i="12"/>
  <c r="B350" i="12"/>
  <c r="G349" i="12"/>
  <c r="F349" i="12"/>
  <c r="E349" i="12"/>
  <c r="D349" i="12"/>
  <c r="C349" i="12"/>
  <c r="B349" i="12"/>
  <c r="G348" i="12"/>
  <c r="F348" i="12"/>
  <c r="E348" i="12"/>
  <c r="D348" i="12"/>
  <c r="C348" i="12"/>
  <c r="B348" i="12"/>
  <c r="G347" i="12"/>
  <c r="F347" i="12"/>
  <c r="E347" i="12"/>
  <c r="D347" i="12"/>
  <c r="C347" i="12"/>
  <c r="B347" i="12"/>
  <c r="G346" i="12"/>
  <c r="F346" i="12"/>
  <c r="E346" i="12"/>
  <c r="D346" i="12"/>
  <c r="C346" i="12"/>
  <c r="B346" i="12"/>
  <c r="G345" i="12"/>
  <c r="F345" i="12"/>
  <c r="E345" i="12"/>
  <c r="D345" i="12"/>
  <c r="C345" i="12"/>
  <c r="B345" i="12"/>
  <c r="G344" i="12"/>
  <c r="F344" i="12"/>
  <c r="E344" i="12"/>
  <c r="D344" i="12"/>
  <c r="C344" i="12"/>
  <c r="B344" i="12"/>
  <c r="G343" i="12"/>
  <c r="F343" i="12"/>
  <c r="E343" i="12"/>
  <c r="D343" i="12"/>
  <c r="C343" i="12"/>
  <c r="B343" i="12"/>
  <c r="G342" i="12"/>
  <c r="F342" i="12"/>
  <c r="E342" i="12"/>
  <c r="D342" i="12"/>
  <c r="C342" i="12"/>
  <c r="B342" i="12"/>
  <c r="G341" i="12"/>
  <c r="F341" i="12"/>
  <c r="E341" i="12"/>
  <c r="D341" i="12"/>
  <c r="C341" i="12"/>
  <c r="B341" i="12"/>
  <c r="G340" i="12"/>
  <c r="F340" i="12"/>
  <c r="E340" i="12"/>
  <c r="D340" i="12"/>
  <c r="C340" i="12"/>
  <c r="B340" i="12"/>
  <c r="G339" i="12"/>
  <c r="F339" i="12"/>
  <c r="E339" i="12"/>
  <c r="D339" i="12"/>
  <c r="C339" i="12"/>
  <c r="B339" i="12"/>
  <c r="G338" i="12"/>
  <c r="F338" i="12"/>
  <c r="E338" i="12"/>
  <c r="D338" i="12"/>
  <c r="C338" i="12"/>
  <c r="B338" i="12"/>
  <c r="G337" i="12"/>
  <c r="F337" i="12"/>
  <c r="E337" i="12"/>
  <c r="D337" i="12"/>
  <c r="C337" i="12"/>
  <c r="B337" i="12"/>
  <c r="G336" i="12"/>
  <c r="F336" i="12"/>
  <c r="E336" i="12"/>
  <c r="D336" i="12"/>
  <c r="C336" i="12"/>
  <c r="B336" i="12"/>
  <c r="G335" i="12"/>
  <c r="F335" i="12"/>
  <c r="E335" i="12"/>
  <c r="D335" i="12"/>
  <c r="C335" i="12"/>
  <c r="B335" i="12"/>
  <c r="G334" i="12"/>
  <c r="F334" i="12"/>
  <c r="E334" i="12"/>
  <c r="D334" i="12"/>
  <c r="C334" i="12"/>
  <c r="B334" i="12"/>
  <c r="G333" i="12"/>
  <c r="F333" i="12"/>
  <c r="E333" i="12"/>
  <c r="D333" i="12"/>
  <c r="C333" i="12"/>
  <c r="B333" i="12"/>
  <c r="G332" i="12"/>
  <c r="F332" i="12"/>
  <c r="E332" i="12"/>
  <c r="D332" i="12"/>
  <c r="C332" i="12"/>
  <c r="B332" i="12"/>
  <c r="G331" i="12"/>
  <c r="F331" i="12"/>
  <c r="E331" i="12"/>
  <c r="D331" i="12"/>
  <c r="C331" i="12"/>
  <c r="B331" i="12"/>
  <c r="G330" i="12"/>
  <c r="F330" i="12"/>
  <c r="E330" i="12"/>
  <c r="D330" i="12"/>
  <c r="C330" i="12"/>
  <c r="B330" i="12"/>
  <c r="G329" i="12"/>
  <c r="F329" i="12"/>
  <c r="E329" i="12"/>
  <c r="D329" i="12"/>
  <c r="C329" i="12"/>
  <c r="B329" i="12"/>
  <c r="G328" i="12"/>
  <c r="F328" i="12"/>
  <c r="E328" i="12"/>
  <c r="D328" i="12"/>
  <c r="C328" i="12"/>
  <c r="B328" i="12"/>
  <c r="G327" i="12"/>
  <c r="F327" i="12"/>
  <c r="E327" i="12"/>
  <c r="D327" i="12"/>
  <c r="C327" i="12"/>
  <c r="B327" i="12"/>
  <c r="G326" i="12"/>
  <c r="F326" i="12"/>
  <c r="E326" i="12"/>
  <c r="D326" i="12"/>
  <c r="C326" i="12"/>
  <c r="B326" i="12"/>
  <c r="G325" i="12"/>
  <c r="F325" i="12"/>
  <c r="E325" i="12"/>
  <c r="D325" i="12"/>
  <c r="C325" i="12"/>
  <c r="B325" i="12"/>
  <c r="G324" i="12"/>
  <c r="F324" i="12"/>
  <c r="E324" i="12"/>
  <c r="D324" i="12"/>
  <c r="C324" i="12"/>
  <c r="B324" i="12"/>
  <c r="G323" i="12"/>
  <c r="F323" i="12"/>
  <c r="E323" i="12"/>
  <c r="D323" i="12"/>
  <c r="C323" i="12"/>
  <c r="B323" i="12"/>
  <c r="G322" i="12"/>
  <c r="F322" i="12"/>
  <c r="E322" i="12"/>
  <c r="D322" i="12"/>
  <c r="C322" i="12"/>
  <c r="B322" i="12"/>
  <c r="G321" i="12"/>
  <c r="F321" i="12"/>
  <c r="E321" i="12"/>
  <c r="D321" i="12"/>
  <c r="C321" i="12"/>
  <c r="B321" i="12"/>
  <c r="G320" i="12"/>
  <c r="F320" i="12"/>
  <c r="E320" i="12"/>
  <c r="D320" i="12"/>
  <c r="C320" i="12"/>
  <c r="B320" i="12"/>
  <c r="G319" i="12"/>
  <c r="F319" i="12"/>
  <c r="E319" i="12"/>
  <c r="D319" i="12"/>
  <c r="C319" i="12"/>
  <c r="B319" i="12"/>
  <c r="G318" i="12"/>
  <c r="F318" i="12"/>
  <c r="E318" i="12"/>
  <c r="D318" i="12"/>
  <c r="C318" i="12"/>
  <c r="B318" i="12"/>
  <c r="G317" i="12"/>
  <c r="F317" i="12"/>
  <c r="E317" i="12"/>
  <c r="D317" i="12"/>
  <c r="C317" i="12"/>
  <c r="B317" i="12"/>
  <c r="G316" i="12"/>
  <c r="F316" i="12"/>
  <c r="E316" i="12"/>
  <c r="D316" i="12"/>
  <c r="C316" i="12"/>
  <c r="B316" i="12"/>
  <c r="G315" i="12"/>
  <c r="F315" i="12"/>
  <c r="E315" i="12"/>
  <c r="D315" i="12"/>
  <c r="C315" i="12"/>
  <c r="B315" i="12"/>
  <c r="G314" i="12"/>
  <c r="F314" i="12"/>
  <c r="E314" i="12"/>
  <c r="D314" i="12"/>
  <c r="C314" i="12"/>
  <c r="B314" i="12"/>
  <c r="G313" i="12"/>
  <c r="F313" i="12"/>
  <c r="E313" i="12"/>
  <c r="D313" i="12"/>
  <c r="C313" i="12"/>
  <c r="B313" i="12"/>
  <c r="G312" i="12"/>
  <c r="F312" i="12"/>
  <c r="E312" i="12"/>
  <c r="D312" i="12"/>
  <c r="C312" i="12"/>
  <c r="B312" i="12"/>
  <c r="G311" i="12"/>
  <c r="F311" i="12"/>
  <c r="E311" i="12"/>
  <c r="D311" i="12"/>
  <c r="C311" i="12"/>
  <c r="B311" i="12"/>
  <c r="G310" i="12"/>
  <c r="F310" i="12"/>
  <c r="E310" i="12"/>
  <c r="D310" i="12"/>
  <c r="C310" i="12"/>
  <c r="B310" i="12"/>
  <c r="G309" i="12"/>
  <c r="F309" i="12"/>
  <c r="E309" i="12"/>
  <c r="D309" i="12"/>
  <c r="C309" i="12"/>
  <c r="B309" i="12"/>
  <c r="G308" i="12"/>
  <c r="F308" i="12"/>
  <c r="E308" i="12"/>
  <c r="D308" i="12"/>
  <c r="C308" i="12"/>
  <c r="B308" i="12"/>
  <c r="G307" i="12"/>
  <c r="F307" i="12"/>
  <c r="E307" i="12"/>
  <c r="D307" i="12"/>
  <c r="C307" i="12"/>
  <c r="B307" i="12"/>
  <c r="G306" i="12"/>
  <c r="F306" i="12"/>
  <c r="E306" i="12"/>
  <c r="D306" i="12"/>
  <c r="C306" i="12"/>
  <c r="B306" i="12"/>
  <c r="G305" i="12"/>
  <c r="F305" i="12"/>
  <c r="E305" i="12"/>
  <c r="D305" i="12"/>
  <c r="C305" i="12"/>
  <c r="B305" i="12"/>
  <c r="G304" i="12"/>
  <c r="F304" i="12"/>
  <c r="E304" i="12"/>
  <c r="D304" i="12"/>
  <c r="C304" i="12"/>
  <c r="B304" i="12"/>
  <c r="G303" i="12"/>
  <c r="F303" i="12"/>
  <c r="E303" i="12"/>
  <c r="D303" i="12"/>
  <c r="C303" i="12"/>
  <c r="B303" i="12"/>
  <c r="G302" i="12"/>
  <c r="F302" i="12"/>
  <c r="E302" i="12"/>
  <c r="D302" i="12"/>
  <c r="C302" i="12"/>
  <c r="B302" i="12"/>
  <c r="G301" i="12"/>
  <c r="F301" i="12"/>
  <c r="E301" i="12"/>
  <c r="D301" i="12"/>
  <c r="C301" i="12"/>
  <c r="B301" i="12"/>
  <c r="G300" i="12"/>
  <c r="F300" i="12"/>
  <c r="E300" i="12"/>
  <c r="D300" i="12"/>
  <c r="C300" i="12"/>
  <c r="B300" i="12"/>
  <c r="G299" i="12"/>
  <c r="F299" i="12"/>
  <c r="E299" i="12"/>
  <c r="D299" i="12"/>
  <c r="C299" i="12"/>
  <c r="B299" i="12"/>
  <c r="G298" i="12"/>
  <c r="F298" i="12"/>
  <c r="E298" i="12"/>
  <c r="D298" i="12"/>
  <c r="C298" i="12"/>
  <c r="B298" i="12"/>
  <c r="G297" i="12"/>
  <c r="F297" i="12"/>
  <c r="E297" i="12"/>
  <c r="D297" i="12"/>
  <c r="C297" i="12"/>
  <c r="B297" i="12"/>
  <c r="G296" i="12"/>
  <c r="F296" i="12"/>
  <c r="E296" i="12"/>
  <c r="D296" i="12"/>
  <c r="C296" i="12"/>
  <c r="B296" i="12"/>
  <c r="G295" i="12"/>
  <c r="F295" i="12"/>
  <c r="E295" i="12"/>
  <c r="D295" i="12"/>
  <c r="C295" i="12"/>
  <c r="B295" i="12"/>
  <c r="G294" i="12"/>
  <c r="F294" i="12"/>
  <c r="E294" i="12"/>
  <c r="D294" i="12"/>
  <c r="C294" i="12"/>
  <c r="B294" i="12"/>
  <c r="G293" i="12"/>
  <c r="F293" i="12"/>
  <c r="E293" i="12"/>
  <c r="D293" i="12"/>
  <c r="C293" i="12"/>
  <c r="B293" i="12"/>
  <c r="G292" i="12"/>
  <c r="F292" i="12"/>
  <c r="E292" i="12"/>
  <c r="D292" i="12"/>
  <c r="C292" i="12"/>
  <c r="B292" i="12"/>
  <c r="G291" i="12"/>
  <c r="F291" i="12"/>
  <c r="E291" i="12"/>
  <c r="D291" i="12"/>
  <c r="C291" i="12"/>
  <c r="B291" i="12"/>
  <c r="G290" i="12"/>
  <c r="F290" i="12"/>
  <c r="E290" i="12"/>
  <c r="D290" i="12"/>
  <c r="C290" i="12"/>
  <c r="B290" i="12"/>
  <c r="G289" i="12"/>
  <c r="F289" i="12"/>
  <c r="E289" i="12"/>
  <c r="D289" i="12"/>
  <c r="C289" i="12"/>
  <c r="B289" i="12"/>
  <c r="G288" i="12"/>
  <c r="F288" i="12"/>
  <c r="E288" i="12"/>
  <c r="D288" i="12"/>
  <c r="C288" i="12"/>
  <c r="B288" i="12"/>
  <c r="G287" i="12"/>
  <c r="F287" i="12"/>
  <c r="E287" i="12"/>
  <c r="D287" i="12"/>
  <c r="C287" i="12"/>
  <c r="B287" i="12"/>
  <c r="G286" i="12"/>
  <c r="F286" i="12"/>
  <c r="E286" i="12"/>
  <c r="D286" i="12"/>
  <c r="C286" i="12"/>
  <c r="B286" i="12"/>
  <c r="G285" i="12"/>
  <c r="F285" i="12"/>
  <c r="E285" i="12"/>
  <c r="D285" i="12"/>
  <c r="C285" i="12"/>
  <c r="B285" i="12"/>
  <c r="G284" i="12"/>
  <c r="F284" i="12"/>
  <c r="E284" i="12"/>
  <c r="D284" i="12"/>
  <c r="C284" i="12"/>
  <c r="B284" i="12"/>
  <c r="G283" i="12"/>
  <c r="F283" i="12"/>
  <c r="E283" i="12"/>
  <c r="D283" i="12"/>
  <c r="C283" i="12"/>
  <c r="B283" i="12"/>
  <c r="G282" i="12"/>
  <c r="F282" i="12"/>
  <c r="E282" i="12"/>
  <c r="D282" i="12"/>
  <c r="C282" i="12"/>
  <c r="B282" i="12"/>
  <c r="G281" i="12"/>
  <c r="F281" i="12"/>
  <c r="E281" i="12"/>
  <c r="D281" i="12"/>
  <c r="C281" i="12"/>
  <c r="B281" i="12"/>
  <c r="G280" i="12"/>
  <c r="F280" i="12"/>
  <c r="E280" i="12"/>
  <c r="D280" i="12"/>
  <c r="C280" i="12"/>
  <c r="B280" i="12"/>
  <c r="G279" i="12"/>
  <c r="F279" i="12"/>
  <c r="E279" i="12"/>
  <c r="D279" i="12"/>
  <c r="C279" i="12"/>
  <c r="B279" i="12"/>
  <c r="G278" i="12"/>
  <c r="F278" i="12"/>
  <c r="E278" i="12"/>
  <c r="D278" i="12"/>
  <c r="C278" i="12"/>
  <c r="B278" i="12"/>
  <c r="G277" i="12"/>
  <c r="F277" i="12"/>
  <c r="E277" i="12"/>
  <c r="D277" i="12"/>
  <c r="C277" i="12"/>
  <c r="B277" i="12"/>
  <c r="G276" i="12"/>
  <c r="F276" i="12"/>
  <c r="E276" i="12"/>
  <c r="D276" i="12"/>
  <c r="C276" i="12"/>
  <c r="B276" i="12"/>
  <c r="G275" i="12"/>
  <c r="F275" i="12"/>
  <c r="E275" i="12"/>
  <c r="D275" i="12"/>
  <c r="C275" i="12"/>
  <c r="B275" i="12"/>
  <c r="G274" i="12"/>
  <c r="F274" i="12"/>
  <c r="E274" i="12"/>
  <c r="D274" i="12"/>
  <c r="C274" i="12"/>
  <c r="B274" i="12"/>
  <c r="G273" i="12"/>
  <c r="F273" i="12"/>
  <c r="E273" i="12"/>
  <c r="D273" i="12"/>
  <c r="C273" i="12"/>
  <c r="B273" i="12"/>
  <c r="G272" i="12"/>
  <c r="F272" i="12"/>
  <c r="E272" i="12"/>
  <c r="D272" i="12"/>
  <c r="C272" i="12"/>
  <c r="B272" i="12"/>
  <c r="G271" i="12"/>
  <c r="F271" i="12"/>
  <c r="E271" i="12"/>
  <c r="D271" i="12"/>
  <c r="C271" i="12"/>
  <c r="B271" i="12"/>
  <c r="G270" i="12"/>
  <c r="F270" i="12"/>
  <c r="E270" i="12"/>
  <c r="D270" i="12"/>
  <c r="C270" i="12"/>
  <c r="B270" i="12"/>
  <c r="G269" i="12"/>
  <c r="F269" i="12"/>
  <c r="E269" i="12"/>
  <c r="D269" i="12"/>
  <c r="C269" i="12"/>
  <c r="B269" i="12"/>
  <c r="G268" i="12"/>
  <c r="F268" i="12"/>
  <c r="E268" i="12"/>
  <c r="D268" i="12"/>
  <c r="C268" i="12"/>
  <c r="B268" i="12"/>
  <c r="G267" i="12"/>
  <c r="F267" i="12"/>
  <c r="E267" i="12"/>
  <c r="D267" i="12"/>
  <c r="C267" i="12"/>
  <c r="B267" i="12"/>
  <c r="G266" i="12"/>
  <c r="F266" i="12"/>
  <c r="E266" i="12"/>
  <c r="D266" i="12"/>
  <c r="C266" i="12"/>
  <c r="B266" i="12"/>
  <c r="G265" i="12"/>
  <c r="F265" i="12"/>
  <c r="E265" i="12"/>
  <c r="D265" i="12"/>
  <c r="C265" i="12"/>
  <c r="B265" i="12"/>
  <c r="G264" i="12"/>
  <c r="F264" i="12"/>
  <c r="E264" i="12"/>
  <c r="D264" i="12"/>
  <c r="C264" i="12"/>
  <c r="B264" i="12"/>
  <c r="G263" i="12"/>
  <c r="F263" i="12"/>
  <c r="E263" i="12"/>
  <c r="D263" i="12"/>
  <c r="C263" i="12"/>
  <c r="B263" i="12"/>
  <c r="G262" i="12"/>
  <c r="F262" i="12"/>
  <c r="E262" i="12"/>
  <c r="D262" i="12"/>
  <c r="C262" i="12"/>
  <c r="B262" i="12"/>
  <c r="G261" i="12"/>
  <c r="F261" i="12"/>
  <c r="E261" i="12"/>
  <c r="D261" i="12"/>
  <c r="C261" i="12"/>
  <c r="B261" i="12"/>
  <c r="G260" i="12"/>
  <c r="F260" i="12"/>
  <c r="E260" i="12"/>
  <c r="D260" i="12"/>
  <c r="C260" i="12"/>
  <c r="B260" i="12"/>
  <c r="G259" i="12"/>
  <c r="F259" i="12"/>
  <c r="E259" i="12"/>
  <c r="D259" i="12"/>
  <c r="C259" i="12"/>
  <c r="B259" i="12"/>
  <c r="G258" i="12"/>
  <c r="F258" i="12"/>
  <c r="E258" i="12"/>
  <c r="D258" i="12"/>
  <c r="C258" i="12"/>
  <c r="B258" i="12"/>
  <c r="G257" i="12"/>
  <c r="F257" i="12"/>
  <c r="E257" i="12"/>
  <c r="D257" i="12"/>
  <c r="C257" i="12"/>
  <c r="B257" i="12"/>
  <c r="G256" i="12"/>
  <c r="F256" i="12"/>
  <c r="E256" i="12"/>
  <c r="D256" i="12"/>
  <c r="C256" i="12"/>
  <c r="B256" i="12"/>
  <c r="G255" i="12"/>
  <c r="F255" i="12"/>
  <c r="E255" i="12"/>
  <c r="D255" i="12"/>
  <c r="C255" i="12"/>
  <c r="B255" i="12"/>
  <c r="G254" i="12"/>
  <c r="F254" i="12"/>
  <c r="E254" i="12"/>
  <c r="D254" i="12"/>
  <c r="C254" i="12"/>
  <c r="B254" i="12"/>
  <c r="G253" i="12"/>
  <c r="F253" i="12"/>
  <c r="E253" i="12"/>
  <c r="D253" i="12"/>
  <c r="C253" i="12"/>
  <c r="B253" i="12"/>
  <c r="G252" i="12"/>
  <c r="F252" i="12"/>
  <c r="E252" i="12"/>
  <c r="D252" i="12"/>
  <c r="C252" i="12"/>
  <c r="B252" i="12"/>
  <c r="G251" i="12"/>
  <c r="F251" i="12"/>
  <c r="E251" i="12"/>
  <c r="D251" i="12"/>
  <c r="C251" i="12"/>
  <c r="B251" i="12"/>
  <c r="G250" i="12"/>
  <c r="F250" i="12"/>
  <c r="E250" i="12"/>
  <c r="D250" i="12"/>
  <c r="C250" i="12"/>
  <c r="B250" i="12"/>
  <c r="G249" i="12"/>
  <c r="F249" i="12"/>
  <c r="E249" i="12"/>
  <c r="D249" i="12"/>
  <c r="C249" i="12"/>
  <c r="B249" i="12"/>
  <c r="G248" i="12"/>
  <c r="F248" i="12"/>
  <c r="E248" i="12"/>
  <c r="D248" i="12"/>
  <c r="C248" i="12"/>
  <c r="B248" i="12"/>
  <c r="G247" i="12"/>
  <c r="F247" i="12"/>
  <c r="E247" i="12"/>
  <c r="D247" i="12"/>
  <c r="C247" i="12"/>
  <c r="B247" i="12"/>
  <c r="G246" i="12"/>
  <c r="F246" i="12"/>
  <c r="E246" i="12"/>
  <c r="D246" i="12"/>
  <c r="C246" i="12"/>
  <c r="B246" i="12"/>
  <c r="G245" i="12"/>
  <c r="F245" i="12"/>
  <c r="E245" i="12"/>
  <c r="D245" i="12"/>
  <c r="C245" i="12"/>
  <c r="B245" i="12"/>
  <c r="G244" i="12"/>
  <c r="F244" i="12"/>
  <c r="E244" i="12"/>
  <c r="D244" i="12"/>
  <c r="C244" i="12"/>
  <c r="B244" i="12"/>
  <c r="G243" i="12"/>
  <c r="F243" i="12"/>
  <c r="E243" i="12"/>
  <c r="D243" i="12"/>
  <c r="C243" i="12"/>
  <c r="B243" i="12"/>
  <c r="G242" i="12"/>
  <c r="F242" i="12"/>
  <c r="E242" i="12"/>
  <c r="D242" i="12"/>
  <c r="C242" i="12"/>
  <c r="B242" i="12"/>
  <c r="G241" i="12"/>
  <c r="F241" i="12"/>
  <c r="E241" i="12"/>
  <c r="D241" i="12"/>
  <c r="C241" i="12"/>
  <c r="B241" i="12"/>
  <c r="G240" i="12"/>
  <c r="F240" i="12"/>
  <c r="E240" i="12"/>
  <c r="D240" i="12"/>
  <c r="C240" i="12"/>
  <c r="B240" i="12"/>
  <c r="G239" i="12"/>
  <c r="F239" i="12"/>
  <c r="E239" i="12"/>
  <c r="D239" i="12"/>
  <c r="C239" i="12"/>
  <c r="B239" i="12"/>
  <c r="G238" i="12"/>
  <c r="F238" i="12"/>
  <c r="E238" i="12"/>
  <c r="D238" i="12"/>
  <c r="C238" i="12"/>
  <c r="B238" i="12"/>
  <c r="G237" i="12"/>
  <c r="F237" i="12"/>
  <c r="E237" i="12"/>
  <c r="D237" i="12"/>
  <c r="C237" i="12"/>
  <c r="B237" i="12"/>
  <c r="G236" i="12"/>
  <c r="F236" i="12"/>
  <c r="E236" i="12"/>
  <c r="D236" i="12"/>
  <c r="C236" i="12"/>
  <c r="B236" i="12"/>
  <c r="G235" i="12"/>
  <c r="F235" i="12"/>
  <c r="E235" i="12"/>
  <c r="D235" i="12"/>
  <c r="C235" i="12"/>
  <c r="B235" i="12"/>
  <c r="G234" i="12"/>
  <c r="F234" i="12"/>
  <c r="E234" i="12"/>
  <c r="D234" i="12"/>
  <c r="C234" i="12"/>
  <c r="B234" i="12"/>
  <c r="G233" i="12"/>
  <c r="F233" i="12"/>
  <c r="E233" i="12"/>
  <c r="D233" i="12"/>
  <c r="C233" i="12"/>
  <c r="B233" i="12"/>
  <c r="G232" i="12"/>
  <c r="F232" i="12"/>
  <c r="E232" i="12"/>
  <c r="D232" i="12"/>
  <c r="C232" i="12"/>
  <c r="B232" i="12"/>
  <c r="G231" i="12"/>
  <c r="F231" i="12"/>
  <c r="E231" i="12"/>
  <c r="D231" i="12"/>
  <c r="C231" i="12"/>
  <c r="B231" i="12"/>
  <c r="G230" i="12"/>
  <c r="F230" i="12"/>
  <c r="E230" i="12"/>
  <c r="D230" i="12"/>
  <c r="C230" i="12"/>
  <c r="B230" i="12"/>
  <c r="G229" i="12"/>
  <c r="F229" i="12"/>
  <c r="E229" i="12"/>
  <c r="D229" i="12"/>
  <c r="C229" i="12"/>
  <c r="B229" i="12"/>
  <c r="G228" i="12"/>
  <c r="F228" i="12"/>
  <c r="E228" i="12"/>
  <c r="D228" i="12"/>
  <c r="C228" i="12"/>
  <c r="B228" i="12"/>
  <c r="G227" i="12"/>
  <c r="F227" i="12"/>
  <c r="E227" i="12"/>
  <c r="D227" i="12"/>
  <c r="C227" i="12"/>
  <c r="B227" i="12"/>
  <c r="G226" i="12"/>
  <c r="F226" i="12"/>
  <c r="E226" i="12"/>
  <c r="D226" i="12"/>
  <c r="C226" i="12"/>
  <c r="B226" i="12"/>
  <c r="G225" i="12"/>
  <c r="F225" i="12"/>
  <c r="E225" i="12"/>
  <c r="D225" i="12"/>
  <c r="C225" i="12"/>
  <c r="B225" i="12"/>
  <c r="G224" i="12"/>
  <c r="F224" i="12"/>
  <c r="E224" i="12"/>
  <c r="D224" i="12"/>
  <c r="C224" i="12"/>
  <c r="B224" i="12"/>
  <c r="G223" i="12"/>
  <c r="F223" i="12"/>
  <c r="E223" i="12"/>
  <c r="D223" i="12"/>
  <c r="C223" i="12"/>
  <c r="B223" i="12"/>
  <c r="G222" i="12"/>
  <c r="F222" i="12"/>
  <c r="E222" i="12"/>
  <c r="D222" i="12"/>
  <c r="C222" i="12"/>
  <c r="B222" i="12"/>
  <c r="G221" i="12"/>
  <c r="F221" i="12"/>
  <c r="E221" i="12"/>
  <c r="D221" i="12"/>
  <c r="C221" i="12"/>
  <c r="B221" i="12"/>
  <c r="G220" i="12"/>
  <c r="F220" i="12"/>
  <c r="E220" i="12"/>
  <c r="D220" i="12"/>
  <c r="C220" i="12"/>
  <c r="B220" i="12"/>
  <c r="G219" i="12"/>
  <c r="F219" i="12"/>
  <c r="E219" i="12"/>
  <c r="D219" i="12"/>
  <c r="C219" i="12"/>
  <c r="B219" i="12"/>
  <c r="G218" i="12"/>
  <c r="F218" i="12"/>
  <c r="E218" i="12"/>
  <c r="D218" i="12"/>
  <c r="C218" i="12"/>
  <c r="B218" i="12"/>
  <c r="G217" i="12"/>
  <c r="F217" i="12"/>
  <c r="E217" i="12"/>
  <c r="D217" i="12"/>
  <c r="C217" i="12"/>
  <c r="B217" i="12"/>
  <c r="G216" i="12"/>
  <c r="F216" i="12"/>
  <c r="E216" i="12"/>
  <c r="D216" i="12"/>
  <c r="C216" i="12"/>
  <c r="B216" i="12"/>
  <c r="G215" i="12"/>
  <c r="F215" i="12"/>
  <c r="E215" i="12"/>
  <c r="D215" i="12"/>
  <c r="C215" i="12"/>
  <c r="B215" i="12"/>
  <c r="G214" i="12"/>
  <c r="F214" i="12"/>
  <c r="E214" i="12"/>
  <c r="D214" i="12"/>
  <c r="C214" i="12"/>
  <c r="B214" i="12"/>
  <c r="G213" i="12"/>
  <c r="F213" i="12"/>
  <c r="E213" i="12"/>
  <c r="D213" i="12"/>
  <c r="C213" i="12"/>
  <c r="B213" i="12"/>
  <c r="G212" i="12"/>
  <c r="F212" i="12"/>
  <c r="E212" i="12"/>
  <c r="D212" i="12"/>
  <c r="C212" i="12"/>
  <c r="B212" i="12"/>
  <c r="G211" i="12"/>
  <c r="F211" i="12"/>
  <c r="E211" i="12"/>
  <c r="D211" i="12"/>
  <c r="C211" i="12"/>
  <c r="B211" i="12"/>
  <c r="G210" i="12"/>
  <c r="F210" i="12"/>
  <c r="E210" i="12"/>
  <c r="D210" i="12"/>
  <c r="C210" i="12"/>
  <c r="B210" i="12"/>
  <c r="G209" i="12"/>
  <c r="F209" i="12"/>
  <c r="E209" i="12"/>
  <c r="D209" i="12"/>
  <c r="C209" i="12"/>
  <c r="B209" i="12"/>
  <c r="G208" i="12"/>
  <c r="F208" i="12"/>
  <c r="E208" i="12"/>
  <c r="D208" i="12"/>
  <c r="C208" i="12"/>
  <c r="B208" i="12"/>
  <c r="G207" i="12"/>
  <c r="F207" i="12"/>
  <c r="E207" i="12"/>
  <c r="D207" i="12"/>
  <c r="C207" i="12"/>
  <c r="B207" i="12"/>
  <c r="G206" i="12"/>
  <c r="F206" i="12"/>
  <c r="E206" i="12"/>
  <c r="D206" i="12"/>
  <c r="C206" i="12"/>
  <c r="B206" i="12"/>
  <c r="G205" i="12"/>
  <c r="F205" i="12"/>
  <c r="E205" i="12"/>
  <c r="D205" i="12"/>
  <c r="C205" i="12"/>
  <c r="B205" i="12"/>
  <c r="G204" i="12"/>
  <c r="F204" i="12"/>
  <c r="E204" i="12"/>
  <c r="D204" i="12"/>
  <c r="C204" i="12"/>
  <c r="B204" i="12"/>
  <c r="G203" i="12"/>
  <c r="F203" i="12"/>
  <c r="E203" i="12"/>
  <c r="D203" i="12"/>
  <c r="C203" i="12"/>
  <c r="B203" i="12"/>
  <c r="G202" i="12"/>
  <c r="F202" i="12"/>
  <c r="E202" i="12"/>
  <c r="D202" i="12"/>
  <c r="C202" i="12"/>
  <c r="B202" i="12"/>
  <c r="G201" i="12"/>
  <c r="F201" i="12"/>
  <c r="E201" i="12"/>
  <c r="D201" i="12"/>
  <c r="C201" i="12"/>
  <c r="B201" i="12"/>
  <c r="G200" i="12"/>
  <c r="F200" i="12"/>
  <c r="E200" i="12"/>
  <c r="D200" i="12"/>
  <c r="C200" i="12"/>
  <c r="B200" i="12"/>
  <c r="G199" i="12"/>
  <c r="F199" i="12"/>
  <c r="E199" i="12"/>
  <c r="D199" i="12"/>
  <c r="C199" i="12"/>
  <c r="B199" i="12"/>
  <c r="G198" i="12"/>
  <c r="F198" i="12"/>
  <c r="E198" i="12"/>
  <c r="D198" i="12"/>
  <c r="C198" i="12"/>
  <c r="B198" i="12"/>
  <c r="G197" i="12"/>
  <c r="F197" i="12"/>
  <c r="E197" i="12"/>
  <c r="D197" i="12"/>
  <c r="C197" i="12"/>
  <c r="B197" i="12"/>
  <c r="G196" i="12"/>
  <c r="F196" i="12"/>
  <c r="E196" i="12"/>
  <c r="D196" i="12"/>
  <c r="C196" i="12"/>
  <c r="B196" i="12"/>
  <c r="G195" i="12"/>
  <c r="F195" i="12"/>
  <c r="E195" i="12"/>
  <c r="D195" i="12"/>
  <c r="C195" i="12"/>
  <c r="B195" i="12"/>
  <c r="G194" i="12"/>
  <c r="F194" i="12"/>
  <c r="E194" i="12"/>
  <c r="D194" i="12"/>
  <c r="C194" i="12"/>
  <c r="B194" i="12"/>
  <c r="G193" i="12"/>
  <c r="F193" i="12"/>
  <c r="E193" i="12"/>
  <c r="D193" i="12"/>
  <c r="C193" i="12"/>
  <c r="B193" i="12"/>
  <c r="G192" i="12"/>
  <c r="F192" i="12"/>
  <c r="E192" i="12"/>
  <c r="D192" i="12"/>
  <c r="C192" i="12"/>
  <c r="B192" i="12"/>
  <c r="G191" i="12"/>
  <c r="F191" i="12"/>
  <c r="E191" i="12"/>
  <c r="D191" i="12"/>
  <c r="C191" i="12"/>
  <c r="B191" i="12"/>
  <c r="G190" i="12"/>
  <c r="F190" i="12"/>
  <c r="E190" i="12"/>
  <c r="D190" i="12"/>
  <c r="C190" i="12"/>
  <c r="B190" i="12"/>
  <c r="G189" i="12"/>
  <c r="F189" i="12"/>
  <c r="E189" i="12"/>
  <c r="D189" i="12"/>
  <c r="C189" i="12"/>
  <c r="B189" i="12"/>
  <c r="G188" i="12"/>
  <c r="F188" i="12"/>
  <c r="E188" i="12"/>
  <c r="D188" i="12"/>
  <c r="C188" i="12"/>
  <c r="B188" i="12"/>
  <c r="G187" i="12"/>
  <c r="F187" i="12"/>
  <c r="E187" i="12"/>
  <c r="D187" i="12"/>
  <c r="C187" i="12"/>
  <c r="B187" i="12"/>
  <c r="G186" i="12"/>
  <c r="F186" i="12"/>
  <c r="E186" i="12"/>
  <c r="D186" i="12"/>
  <c r="C186" i="12"/>
  <c r="B186" i="12"/>
  <c r="G185" i="12"/>
  <c r="F185" i="12"/>
  <c r="E185" i="12"/>
  <c r="D185" i="12"/>
  <c r="C185" i="12"/>
  <c r="B185" i="12"/>
  <c r="G184" i="12"/>
  <c r="F184" i="12"/>
  <c r="E184" i="12"/>
  <c r="D184" i="12"/>
  <c r="C184" i="12"/>
  <c r="B184" i="12"/>
  <c r="G183" i="12"/>
  <c r="F183" i="12"/>
  <c r="E183" i="12"/>
  <c r="D183" i="12"/>
  <c r="C183" i="12"/>
  <c r="B183" i="12"/>
  <c r="G182" i="12"/>
  <c r="F182" i="12"/>
  <c r="E182" i="12"/>
  <c r="D182" i="12"/>
  <c r="C182" i="12"/>
  <c r="B182" i="12"/>
  <c r="G181" i="12"/>
  <c r="F181" i="12"/>
  <c r="E181" i="12"/>
  <c r="D181" i="12"/>
  <c r="C181" i="12"/>
  <c r="B181" i="12"/>
  <c r="G180" i="12"/>
  <c r="F180" i="12"/>
  <c r="E180" i="12"/>
  <c r="D180" i="12"/>
  <c r="C180" i="12"/>
  <c r="B180" i="12"/>
  <c r="G179" i="12"/>
  <c r="F179" i="12"/>
  <c r="E179" i="12"/>
  <c r="D179" i="12"/>
  <c r="C179" i="12"/>
  <c r="B179" i="12"/>
  <c r="G178" i="12"/>
  <c r="F178" i="12"/>
  <c r="E178" i="12"/>
  <c r="D178" i="12"/>
  <c r="C178" i="12"/>
  <c r="B178" i="12"/>
  <c r="G177" i="12"/>
  <c r="F177" i="12"/>
  <c r="E177" i="12"/>
  <c r="D177" i="12"/>
  <c r="C177" i="12"/>
  <c r="B177" i="12"/>
  <c r="G176" i="12"/>
  <c r="F176" i="12"/>
  <c r="E176" i="12"/>
  <c r="D176" i="12"/>
  <c r="C176" i="12"/>
  <c r="B176" i="12"/>
  <c r="G175" i="12"/>
  <c r="F175" i="12"/>
  <c r="E175" i="12"/>
  <c r="D175" i="12"/>
  <c r="C175" i="12"/>
  <c r="B175" i="12"/>
  <c r="G174" i="12"/>
  <c r="F174" i="12"/>
  <c r="E174" i="12"/>
  <c r="D174" i="12"/>
  <c r="C174" i="12"/>
  <c r="B174" i="12"/>
  <c r="G173" i="12"/>
  <c r="F173" i="12"/>
  <c r="E173" i="12"/>
  <c r="D173" i="12"/>
  <c r="C173" i="12"/>
  <c r="B173" i="12"/>
  <c r="G172" i="12"/>
  <c r="F172" i="12"/>
  <c r="E172" i="12"/>
  <c r="D172" i="12"/>
  <c r="C172" i="12"/>
  <c r="B172" i="12"/>
  <c r="G171" i="12"/>
  <c r="F171" i="12"/>
  <c r="E171" i="12"/>
  <c r="D171" i="12"/>
  <c r="C171" i="12"/>
  <c r="B171" i="12"/>
  <c r="G170" i="12"/>
  <c r="F170" i="12"/>
  <c r="E170" i="12"/>
  <c r="D170" i="12"/>
  <c r="C170" i="12"/>
  <c r="B170" i="12"/>
  <c r="G169" i="12"/>
  <c r="F169" i="12"/>
  <c r="E169" i="12"/>
  <c r="D169" i="12"/>
  <c r="C169" i="12"/>
  <c r="B169" i="12"/>
  <c r="G168" i="12"/>
  <c r="F168" i="12"/>
  <c r="E168" i="12"/>
  <c r="D168" i="12"/>
  <c r="C168" i="12"/>
  <c r="B168" i="12"/>
  <c r="G167" i="12"/>
  <c r="F167" i="12"/>
  <c r="E167" i="12"/>
  <c r="D167" i="12"/>
  <c r="C167" i="12"/>
  <c r="B167" i="12"/>
  <c r="G166" i="12"/>
  <c r="F166" i="12"/>
  <c r="E166" i="12"/>
  <c r="D166" i="12"/>
  <c r="C166" i="12"/>
  <c r="B166" i="12"/>
  <c r="G165" i="12"/>
  <c r="F165" i="12"/>
  <c r="E165" i="12"/>
  <c r="D165" i="12"/>
  <c r="C165" i="12"/>
  <c r="B165" i="12"/>
  <c r="G164" i="12"/>
  <c r="F164" i="12"/>
  <c r="E164" i="12"/>
  <c r="D164" i="12"/>
  <c r="C164" i="12"/>
  <c r="B164" i="12"/>
  <c r="G163" i="12"/>
  <c r="F163" i="12"/>
  <c r="E163" i="12"/>
  <c r="D163" i="12"/>
  <c r="C163" i="12"/>
  <c r="B163" i="12"/>
  <c r="G162" i="12"/>
  <c r="F162" i="12"/>
  <c r="E162" i="12"/>
  <c r="D162" i="12"/>
  <c r="C162" i="12"/>
  <c r="B162" i="12"/>
  <c r="G161" i="12"/>
  <c r="F161" i="12"/>
  <c r="E161" i="12"/>
  <c r="D161" i="12"/>
  <c r="C161" i="12"/>
  <c r="B161" i="12"/>
  <c r="G160" i="12"/>
  <c r="F160" i="12"/>
  <c r="E160" i="12"/>
  <c r="D160" i="12"/>
  <c r="C160" i="12"/>
  <c r="B160" i="12"/>
  <c r="G159" i="12"/>
  <c r="F159" i="12"/>
  <c r="E159" i="12"/>
  <c r="D159" i="12"/>
  <c r="C159" i="12"/>
  <c r="B159" i="12"/>
  <c r="G158" i="12"/>
  <c r="F158" i="12"/>
  <c r="E158" i="12"/>
  <c r="D158" i="12"/>
  <c r="C158" i="12"/>
  <c r="B158" i="12"/>
  <c r="G157" i="12"/>
  <c r="F157" i="12"/>
  <c r="E157" i="12"/>
  <c r="D157" i="12"/>
  <c r="C157" i="12"/>
  <c r="B157" i="12"/>
  <c r="G156" i="12"/>
  <c r="F156" i="12"/>
  <c r="E156" i="12"/>
  <c r="D156" i="12"/>
  <c r="C156" i="12"/>
  <c r="B156" i="12"/>
  <c r="G155" i="12"/>
  <c r="F155" i="12"/>
  <c r="E155" i="12"/>
  <c r="D155" i="12"/>
  <c r="C155" i="12"/>
  <c r="B155" i="12"/>
  <c r="G154" i="12"/>
  <c r="F154" i="12"/>
  <c r="E154" i="12"/>
  <c r="D154" i="12"/>
  <c r="C154" i="12"/>
  <c r="B154" i="12"/>
  <c r="G153" i="12"/>
  <c r="F153" i="12"/>
  <c r="E153" i="12"/>
  <c r="D153" i="12"/>
  <c r="C153" i="12"/>
  <c r="B153" i="12"/>
  <c r="G152" i="12"/>
  <c r="F152" i="12"/>
  <c r="E152" i="12"/>
  <c r="D152" i="12"/>
  <c r="C152" i="12"/>
  <c r="B152" i="12"/>
  <c r="G151" i="12"/>
  <c r="F151" i="12"/>
  <c r="E151" i="12"/>
  <c r="D151" i="12"/>
  <c r="C151" i="12"/>
  <c r="B151" i="12"/>
  <c r="G150" i="12"/>
  <c r="F150" i="12"/>
  <c r="E150" i="12"/>
  <c r="D150" i="12"/>
  <c r="C150" i="12"/>
  <c r="B150" i="12"/>
  <c r="G149" i="12"/>
  <c r="F149" i="12"/>
  <c r="E149" i="12"/>
  <c r="D149" i="12"/>
  <c r="C149" i="12"/>
  <c r="B149" i="12"/>
  <c r="G148" i="12"/>
  <c r="F148" i="12"/>
  <c r="E148" i="12"/>
  <c r="D148" i="12"/>
  <c r="C148" i="12"/>
  <c r="B148" i="12"/>
  <c r="G147" i="12"/>
  <c r="F147" i="12"/>
  <c r="E147" i="12"/>
  <c r="D147" i="12"/>
  <c r="C147" i="12"/>
  <c r="B147" i="12"/>
  <c r="G146" i="12"/>
  <c r="F146" i="12"/>
  <c r="E146" i="12"/>
  <c r="D146" i="12"/>
  <c r="C146" i="12"/>
  <c r="B146" i="12"/>
  <c r="G145" i="12"/>
  <c r="F145" i="12"/>
  <c r="E145" i="12"/>
  <c r="D145" i="12"/>
  <c r="C145" i="12"/>
  <c r="B145" i="12"/>
  <c r="G144" i="12"/>
  <c r="F144" i="12"/>
  <c r="E144" i="12"/>
  <c r="D144" i="12"/>
  <c r="C144" i="12"/>
  <c r="B144" i="12"/>
  <c r="G143" i="12"/>
  <c r="F143" i="12"/>
  <c r="E143" i="12"/>
  <c r="D143" i="12"/>
  <c r="C143" i="12"/>
  <c r="B143" i="12"/>
  <c r="G142" i="12"/>
  <c r="F142" i="12"/>
  <c r="E142" i="12"/>
  <c r="D142" i="12"/>
  <c r="C142" i="12"/>
  <c r="B142" i="12"/>
  <c r="G141" i="12"/>
  <c r="F141" i="12"/>
  <c r="E141" i="12"/>
  <c r="D141" i="12"/>
  <c r="C141" i="12"/>
  <c r="B141" i="12"/>
  <c r="G140" i="12"/>
  <c r="F140" i="12"/>
  <c r="E140" i="12"/>
  <c r="D140" i="12"/>
  <c r="C140" i="12"/>
  <c r="B140" i="12"/>
  <c r="G139" i="12"/>
  <c r="F139" i="12"/>
  <c r="E139" i="12"/>
  <c r="D139" i="12"/>
  <c r="C139" i="12"/>
  <c r="B139" i="12"/>
  <c r="G138" i="12"/>
  <c r="F138" i="12"/>
  <c r="E138" i="12"/>
  <c r="D138" i="12"/>
  <c r="C138" i="12"/>
  <c r="B138" i="12"/>
  <c r="G137" i="12"/>
  <c r="F137" i="12"/>
  <c r="E137" i="12"/>
  <c r="D137" i="12"/>
  <c r="C137" i="12"/>
  <c r="B137" i="12"/>
  <c r="G136" i="12"/>
  <c r="F136" i="12"/>
  <c r="E136" i="12"/>
  <c r="D136" i="12"/>
  <c r="C136" i="12"/>
  <c r="B136" i="12"/>
  <c r="G135" i="12"/>
  <c r="F135" i="12"/>
  <c r="E135" i="12"/>
  <c r="D135" i="12"/>
  <c r="C135" i="12"/>
  <c r="B135" i="12"/>
  <c r="G134" i="12"/>
  <c r="F134" i="12"/>
  <c r="E134" i="12"/>
  <c r="D134" i="12"/>
  <c r="C134" i="12"/>
  <c r="B134" i="12"/>
  <c r="G133" i="12"/>
  <c r="F133" i="12"/>
  <c r="E133" i="12"/>
  <c r="D133" i="12"/>
  <c r="C133" i="12"/>
  <c r="B133" i="12"/>
  <c r="G132" i="12"/>
  <c r="F132" i="12"/>
  <c r="E132" i="12"/>
  <c r="D132" i="12"/>
  <c r="C132" i="12"/>
  <c r="B132" i="12"/>
  <c r="G131" i="12"/>
  <c r="F131" i="12"/>
  <c r="E131" i="12"/>
  <c r="D131" i="12"/>
  <c r="C131" i="12"/>
  <c r="B131" i="12"/>
  <c r="G130" i="12"/>
  <c r="F130" i="12"/>
  <c r="E130" i="12"/>
  <c r="D130" i="12"/>
  <c r="C130" i="12"/>
  <c r="B130" i="12"/>
  <c r="G129" i="12"/>
  <c r="F129" i="12"/>
  <c r="E129" i="12"/>
  <c r="D129" i="12"/>
  <c r="C129" i="12"/>
  <c r="B129" i="12"/>
  <c r="G128" i="12"/>
  <c r="F128" i="12"/>
  <c r="E128" i="12"/>
  <c r="D128" i="12"/>
  <c r="C128" i="12"/>
  <c r="B128" i="12"/>
  <c r="G127" i="12"/>
  <c r="F127" i="12"/>
  <c r="E127" i="12"/>
  <c r="D127" i="12"/>
  <c r="C127" i="12"/>
  <c r="B127" i="12"/>
  <c r="G126" i="12"/>
  <c r="F126" i="12"/>
  <c r="E126" i="12"/>
  <c r="D126" i="12"/>
  <c r="C126" i="12"/>
  <c r="B126" i="12"/>
  <c r="G125" i="12"/>
  <c r="F125" i="12"/>
  <c r="E125" i="12"/>
  <c r="D125" i="12"/>
  <c r="C125" i="12"/>
  <c r="B125" i="12"/>
  <c r="G124" i="12"/>
  <c r="F124" i="12"/>
  <c r="E124" i="12"/>
  <c r="D124" i="12"/>
  <c r="C124" i="12"/>
  <c r="B124" i="12"/>
  <c r="G123" i="12"/>
  <c r="F123" i="12"/>
  <c r="E123" i="12"/>
  <c r="D123" i="12"/>
  <c r="C123" i="12"/>
  <c r="B123" i="12"/>
  <c r="G122" i="12"/>
  <c r="F122" i="12"/>
  <c r="E122" i="12"/>
  <c r="D122" i="12"/>
  <c r="C122" i="12"/>
  <c r="B122" i="12"/>
  <c r="G121" i="12"/>
  <c r="F121" i="12"/>
  <c r="E121" i="12"/>
  <c r="D121" i="12"/>
  <c r="C121" i="12"/>
  <c r="B121" i="12"/>
  <c r="G120" i="12"/>
  <c r="F120" i="12"/>
  <c r="E120" i="12"/>
  <c r="D120" i="12"/>
  <c r="C120" i="12"/>
  <c r="B120" i="12"/>
  <c r="G119" i="12"/>
  <c r="F119" i="12"/>
  <c r="E119" i="12"/>
  <c r="D119" i="12"/>
  <c r="C119" i="12"/>
  <c r="B119" i="12"/>
  <c r="G118" i="12"/>
  <c r="F118" i="12"/>
  <c r="E118" i="12"/>
  <c r="D118" i="12"/>
  <c r="C118" i="12"/>
  <c r="B118" i="12"/>
  <c r="G117" i="12"/>
  <c r="F117" i="12"/>
  <c r="E117" i="12"/>
  <c r="D117" i="12"/>
  <c r="C117" i="12"/>
  <c r="B117" i="12"/>
  <c r="G116" i="12"/>
  <c r="F116" i="12"/>
  <c r="E116" i="12"/>
  <c r="D116" i="12"/>
  <c r="C116" i="12"/>
  <c r="B116" i="12"/>
  <c r="G115" i="12"/>
  <c r="F115" i="12"/>
  <c r="E115" i="12"/>
  <c r="D115" i="12"/>
  <c r="C115" i="12"/>
  <c r="B115" i="12"/>
  <c r="G114" i="12"/>
  <c r="F114" i="12"/>
  <c r="E114" i="12"/>
  <c r="D114" i="12"/>
  <c r="C114" i="12"/>
  <c r="B114" i="12"/>
  <c r="G113" i="12"/>
  <c r="F113" i="12"/>
  <c r="E113" i="12"/>
  <c r="D113" i="12"/>
  <c r="C113" i="12"/>
  <c r="B113" i="12"/>
  <c r="G112" i="12"/>
  <c r="F112" i="12"/>
  <c r="E112" i="12"/>
  <c r="D112" i="12"/>
  <c r="C112" i="12"/>
  <c r="B112" i="12"/>
  <c r="G111" i="12"/>
  <c r="F111" i="12"/>
  <c r="E111" i="12"/>
  <c r="D111" i="12"/>
  <c r="C111" i="12"/>
  <c r="B111" i="12"/>
  <c r="G110" i="12"/>
  <c r="F110" i="12"/>
  <c r="E110" i="12"/>
  <c r="D110" i="12"/>
  <c r="C110" i="12"/>
  <c r="B110" i="12"/>
  <c r="G109" i="12"/>
  <c r="F109" i="12"/>
  <c r="E109" i="12"/>
  <c r="D109" i="12"/>
  <c r="C109" i="12"/>
  <c r="B109" i="12"/>
  <c r="G108" i="12"/>
  <c r="F108" i="12"/>
  <c r="E108" i="12"/>
  <c r="D108" i="12"/>
  <c r="C108" i="12"/>
  <c r="B108" i="12"/>
  <c r="G107" i="12"/>
  <c r="F107" i="12"/>
  <c r="E107" i="12"/>
  <c r="D107" i="12"/>
  <c r="C107" i="12"/>
  <c r="B107" i="12"/>
  <c r="G106" i="12"/>
  <c r="F106" i="12"/>
  <c r="E106" i="12"/>
  <c r="D106" i="12"/>
  <c r="C106" i="12"/>
  <c r="B106" i="12"/>
  <c r="G105" i="12"/>
  <c r="F105" i="12"/>
  <c r="E105" i="12"/>
  <c r="D105" i="12"/>
  <c r="C105" i="12"/>
  <c r="B105" i="12"/>
  <c r="G104" i="12"/>
  <c r="F104" i="12"/>
  <c r="E104" i="12"/>
  <c r="D104" i="12"/>
  <c r="C104" i="12"/>
  <c r="B104" i="12"/>
  <c r="G103" i="12"/>
  <c r="F103" i="12"/>
  <c r="E103" i="12"/>
  <c r="D103" i="12"/>
  <c r="C103" i="12"/>
  <c r="B103" i="12"/>
  <c r="G102" i="12"/>
  <c r="F102" i="12"/>
  <c r="E102" i="12"/>
  <c r="D102" i="12"/>
  <c r="C102" i="12"/>
  <c r="B102" i="12"/>
  <c r="G101" i="12"/>
  <c r="F101" i="12"/>
  <c r="E101" i="12"/>
  <c r="D101" i="12"/>
  <c r="C101" i="12"/>
  <c r="B101" i="12"/>
  <c r="G100" i="12"/>
  <c r="F100" i="12"/>
  <c r="E100" i="12"/>
  <c r="D100" i="12"/>
  <c r="C100" i="12"/>
  <c r="B100" i="12"/>
  <c r="G99" i="12"/>
  <c r="F99" i="12"/>
  <c r="E99" i="12"/>
  <c r="D99" i="12"/>
  <c r="C99" i="12"/>
  <c r="B99" i="12"/>
  <c r="G98" i="12"/>
  <c r="F98" i="12"/>
  <c r="E98" i="12"/>
  <c r="D98" i="12"/>
  <c r="C98" i="12"/>
  <c r="B98" i="12"/>
  <c r="G97" i="12"/>
  <c r="F97" i="12"/>
  <c r="E97" i="12"/>
  <c r="D97" i="12"/>
  <c r="C97" i="12"/>
  <c r="B97" i="12"/>
  <c r="G96" i="12"/>
  <c r="F96" i="12"/>
  <c r="E96" i="12"/>
  <c r="D96" i="12"/>
  <c r="C96" i="12"/>
  <c r="B96" i="12"/>
  <c r="G95" i="12"/>
  <c r="F95" i="12"/>
  <c r="E95" i="12"/>
  <c r="D95" i="12"/>
  <c r="C95" i="12"/>
  <c r="B95" i="12"/>
  <c r="G94" i="12"/>
  <c r="F94" i="12"/>
  <c r="E94" i="12"/>
  <c r="D94" i="12"/>
  <c r="C94" i="12"/>
  <c r="B94" i="12"/>
  <c r="G93" i="12"/>
  <c r="F93" i="12"/>
  <c r="E93" i="12"/>
  <c r="D93" i="12"/>
  <c r="C93" i="12"/>
  <c r="B93" i="12"/>
  <c r="G92" i="12"/>
  <c r="F92" i="12"/>
  <c r="E92" i="12"/>
  <c r="D92" i="12"/>
  <c r="C92" i="12"/>
  <c r="B92" i="12"/>
  <c r="G91" i="12"/>
  <c r="F91" i="12"/>
  <c r="E91" i="12"/>
  <c r="D91" i="12"/>
  <c r="C91" i="12"/>
  <c r="B91" i="12"/>
  <c r="G90" i="12"/>
  <c r="F90" i="12"/>
  <c r="E90" i="12"/>
  <c r="D90" i="12"/>
  <c r="C90" i="12"/>
  <c r="B90" i="12"/>
  <c r="G89" i="12"/>
  <c r="F89" i="12"/>
  <c r="E89" i="12"/>
  <c r="D89" i="12"/>
  <c r="C89" i="12"/>
  <c r="B89" i="12"/>
  <c r="G88" i="12"/>
  <c r="F88" i="12"/>
  <c r="E88" i="12"/>
  <c r="D88" i="12"/>
  <c r="C88" i="12"/>
  <c r="B88" i="12"/>
  <c r="G87" i="12"/>
  <c r="F87" i="12"/>
  <c r="E87" i="12"/>
  <c r="D87" i="12"/>
  <c r="C87" i="12"/>
  <c r="B87" i="12"/>
  <c r="G86" i="12"/>
  <c r="F86" i="12"/>
  <c r="E86" i="12"/>
  <c r="D86" i="12"/>
  <c r="C86" i="12"/>
  <c r="B86" i="12"/>
  <c r="G85" i="12"/>
  <c r="F85" i="12"/>
  <c r="E85" i="12"/>
  <c r="D85" i="12"/>
  <c r="C85" i="12"/>
  <c r="B85" i="12"/>
  <c r="G84" i="12"/>
  <c r="F84" i="12"/>
  <c r="E84" i="12"/>
  <c r="D84" i="12"/>
  <c r="C84" i="12"/>
  <c r="B84" i="12"/>
  <c r="G83" i="12"/>
  <c r="F83" i="12"/>
  <c r="E83" i="12"/>
  <c r="D83" i="12"/>
  <c r="C83" i="12"/>
  <c r="B83" i="12"/>
  <c r="G82" i="12"/>
  <c r="F82" i="12"/>
  <c r="E82" i="12"/>
  <c r="D82" i="12"/>
  <c r="C82" i="12"/>
  <c r="B82" i="12"/>
  <c r="G81" i="12"/>
  <c r="F81" i="12"/>
  <c r="E81" i="12"/>
  <c r="D81" i="12"/>
  <c r="C81" i="12"/>
  <c r="B81" i="12"/>
  <c r="G80" i="12"/>
  <c r="F80" i="12"/>
  <c r="E80" i="12"/>
  <c r="D80" i="12"/>
  <c r="C80" i="12"/>
  <c r="B80" i="12"/>
  <c r="G79" i="12"/>
  <c r="F79" i="12"/>
  <c r="E79" i="12"/>
  <c r="D79" i="12"/>
  <c r="C79" i="12"/>
  <c r="B79" i="12"/>
  <c r="G78" i="12"/>
  <c r="F78" i="12"/>
  <c r="E78" i="12"/>
  <c r="D78" i="12"/>
  <c r="C78" i="12"/>
  <c r="B78" i="12"/>
  <c r="G77" i="12"/>
  <c r="F77" i="12"/>
  <c r="E77" i="12"/>
  <c r="D77" i="12"/>
  <c r="C77" i="12"/>
  <c r="B77" i="12"/>
  <c r="G76" i="12"/>
  <c r="F76" i="12"/>
  <c r="E76" i="12"/>
  <c r="D76" i="12"/>
  <c r="C76" i="12"/>
  <c r="B76" i="12"/>
  <c r="G75" i="12"/>
  <c r="F75" i="12"/>
  <c r="E75" i="12"/>
  <c r="D75" i="12"/>
  <c r="C75" i="12"/>
  <c r="B75" i="12"/>
  <c r="G74" i="12"/>
  <c r="F74" i="12"/>
  <c r="E74" i="12"/>
  <c r="D74" i="12"/>
  <c r="C74" i="12"/>
  <c r="B74" i="12"/>
  <c r="G73" i="12"/>
  <c r="F73" i="12"/>
  <c r="E73" i="12"/>
  <c r="D73" i="12"/>
  <c r="C73" i="12"/>
  <c r="B73" i="12"/>
  <c r="G72" i="12"/>
  <c r="F72" i="12"/>
  <c r="E72" i="12"/>
  <c r="D72" i="12"/>
  <c r="C72" i="12"/>
  <c r="B72" i="12"/>
  <c r="G71" i="12"/>
  <c r="F71" i="12"/>
  <c r="E71" i="12"/>
  <c r="D71" i="12"/>
  <c r="C71" i="12"/>
  <c r="B71" i="12"/>
  <c r="G70" i="12"/>
  <c r="F70" i="12"/>
  <c r="E70" i="12"/>
  <c r="D70" i="12"/>
  <c r="C70" i="12"/>
  <c r="B70" i="12"/>
  <c r="G69" i="12"/>
  <c r="F69" i="12"/>
  <c r="E69" i="12"/>
  <c r="D69" i="12"/>
  <c r="C69" i="12"/>
  <c r="B69" i="12"/>
  <c r="G68" i="12"/>
  <c r="F68" i="12"/>
  <c r="E68" i="12"/>
  <c r="D68" i="12"/>
  <c r="C68" i="12"/>
  <c r="B68" i="12"/>
  <c r="G67" i="12"/>
  <c r="F67" i="12"/>
  <c r="E67" i="12"/>
  <c r="D67" i="12"/>
  <c r="C67" i="12"/>
  <c r="B67" i="12"/>
  <c r="G66" i="12"/>
  <c r="F66" i="12"/>
  <c r="E66" i="12"/>
  <c r="D66" i="12"/>
  <c r="C66" i="12"/>
  <c r="B66" i="12"/>
  <c r="G65" i="12"/>
  <c r="F65" i="12"/>
  <c r="E65" i="12"/>
  <c r="D65" i="12"/>
  <c r="C65" i="12"/>
  <c r="B65" i="12"/>
  <c r="G64" i="12"/>
  <c r="F64" i="12"/>
  <c r="E64" i="12"/>
  <c r="D64" i="12"/>
  <c r="C64" i="12"/>
  <c r="B64" i="12"/>
  <c r="G63" i="12"/>
  <c r="F63" i="12"/>
  <c r="E63" i="12"/>
  <c r="D63" i="12"/>
  <c r="C63" i="12"/>
  <c r="B63" i="12"/>
  <c r="G62" i="12"/>
  <c r="F62" i="12"/>
  <c r="E62" i="12"/>
  <c r="D62" i="12"/>
  <c r="C62" i="12"/>
  <c r="B62" i="12"/>
  <c r="G61" i="12"/>
  <c r="F61" i="12"/>
  <c r="E61" i="12"/>
  <c r="D61" i="12"/>
  <c r="C61" i="12"/>
  <c r="B61" i="12"/>
  <c r="G60" i="12"/>
  <c r="F60" i="12"/>
  <c r="E60" i="12"/>
  <c r="D60" i="12"/>
  <c r="C60" i="12"/>
  <c r="B60" i="12"/>
  <c r="G59" i="12"/>
  <c r="F59" i="12"/>
  <c r="E59" i="12"/>
  <c r="D59" i="12"/>
  <c r="C59" i="12"/>
  <c r="B59" i="12"/>
  <c r="G58" i="12"/>
  <c r="F58" i="12"/>
  <c r="E58" i="12"/>
  <c r="D58" i="12"/>
  <c r="C58" i="12"/>
  <c r="B58" i="12"/>
  <c r="G57" i="12"/>
  <c r="F57" i="12"/>
  <c r="E57" i="12"/>
  <c r="D57" i="12"/>
  <c r="C57" i="12"/>
  <c r="B57" i="12"/>
  <c r="G56" i="12"/>
  <c r="F56" i="12"/>
  <c r="E56" i="12"/>
  <c r="D56" i="12"/>
  <c r="C56" i="12"/>
  <c r="B56" i="12"/>
  <c r="G55" i="12"/>
  <c r="F55" i="12"/>
  <c r="E55" i="12"/>
  <c r="D55" i="12"/>
  <c r="C55" i="12"/>
  <c r="B55" i="12"/>
  <c r="G54" i="12"/>
  <c r="F54" i="12"/>
  <c r="E54" i="12"/>
  <c r="D54" i="12"/>
  <c r="C54" i="12"/>
  <c r="B54" i="12"/>
  <c r="G53" i="12"/>
  <c r="F53" i="12"/>
  <c r="E53" i="12"/>
  <c r="D53" i="12"/>
  <c r="C53" i="12"/>
  <c r="B53" i="12"/>
  <c r="G52" i="12"/>
  <c r="F52" i="12"/>
  <c r="E52" i="12"/>
  <c r="D52" i="12"/>
  <c r="C52" i="12"/>
  <c r="B52" i="12"/>
  <c r="G51" i="12"/>
  <c r="F51" i="12"/>
  <c r="E51" i="12"/>
  <c r="D51" i="12"/>
  <c r="C51" i="12"/>
  <c r="B51" i="12"/>
  <c r="G50" i="12"/>
  <c r="F50" i="12"/>
  <c r="E50" i="12"/>
  <c r="D50" i="12"/>
  <c r="C50" i="12"/>
  <c r="B50" i="12"/>
  <c r="G49" i="12"/>
  <c r="F49" i="12"/>
  <c r="E49" i="12"/>
  <c r="D49" i="12"/>
  <c r="C49" i="12"/>
  <c r="B49" i="12"/>
  <c r="G48" i="12"/>
  <c r="F48" i="12"/>
  <c r="E48" i="12"/>
  <c r="D48" i="12"/>
  <c r="C48" i="12"/>
  <c r="B48" i="12"/>
  <c r="G47" i="12"/>
  <c r="F47" i="12"/>
  <c r="E47" i="12"/>
  <c r="D47" i="12"/>
  <c r="C47" i="12"/>
  <c r="B47" i="12"/>
  <c r="G46" i="12"/>
  <c r="F46" i="12"/>
  <c r="E46" i="12"/>
  <c r="D46" i="12"/>
  <c r="C46" i="12"/>
  <c r="B46" i="12"/>
  <c r="G45" i="12"/>
  <c r="F45" i="12"/>
  <c r="E45" i="12"/>
  <c r="D45" i="12"/>
  <c r="C45" i="12"/>
  <c r="B45" i="12"/>
  <c r="G44" i="12"/>
  <c r="F44" i="12"/>
  <c r="E44" i="12"/>
  <c r="D44" i="12"/>
  <c r="C44" i="12"/>
  <c r="B44" i="12"/>
  <c r="G43" i="12"/>
  <c r="F43" i="12"/>
  <c r="E43" i="12"/>
  <c r="D43" i="12"/>
  <c r="C43" i="12"/>
  <c r="B43" i="12"/>
  <c r="G42" i="12"/>
  <c r="F42" i="12"/>
  <c r="E42" i="12"/>
  <c r="D42" i="12"/>
  <c r="C42" i="12"/>
  <c r="B42" i="12"/>
  <c r="G41" i="12"/>
  <c r="F41" i="12"/>
  <c r="E41" i="12"/>
  <c r="D41" i="12"/>
  <c r="C41" i="12"/>
  <c r="B41" i="12"/>
  <c r="G40" i="12"/>
  <c r="F40" i="12"/>
  <c r="E40" i="12"/>
  <c r="D40" i="12"/>
  <c r="C40" i="12"/>
  <c r="B40" i="12"/>
  <c r="G39" i="12"/>
  <c r="F39" i="12"/>
  <c r="E39" i="12"/>
  <c r="D39" i="12"/>
  <c r="C39" i="12"/>
  <c r="B39" i="12"/>
  <c r="G38" i="12"/>
  <c r="F38" i="12"/>
  <c r="E38" i="12"/>
  <c r="D38" i="12"/>
  <c r="C38" i="12"/>
  <c r="B38" i="12"/>
  <c r="G37" i="12"/>
  <c r="F37" i="12"/>
  <c r="E37" i="12"/>
  <c r="D37" i="12"/>
  <c r="C37" i="12"/>
  <c r="B37" i="12"/>
  <c r="G36" i="12"/>
  <c r="F36" i="12"/>
  <c r="E36" i="12"/>
  <c r="D36" i="12"/>
  <c r="C36" i="12"/>
  <c r="B36" i="12"/>
  <c r="G35" i="12"/>
  <c r="F35" i="12"/>
  <c r="E35" i="12"/>
  <c r="D35" i="12"/>
  <c r="C35" i="12"/>
  <c r="B35" i="12"/>
  <c r="G34" i="12"/>
  <c r="F34" i="12"/>
  <c r="E34" i="12"/>
  <c r="D34" i="12"/>
  <c r="C34" i="12"/>
  <c r="B34" i="12"/>
  <c r="G33" i="12"/>
  <c r="F33" i="12"/>
  <c r="E33" i="12"/>
  <c r="D33" i="12"/>
  <c r="C33" i="12"/>
  <c r="B33" i="12"/>
  <c r="G32" i="12"/>
  <c r="F32" i="12"/>
  <c r="E32" i="12"/>
  <c r="D32" i="12"/>
  <c r="C32" i="12"/>
  <c r="B32" i="12"/>
  <c r="G31" i="12"/>
  <c r="F31" i="12"/>
  <c r="E31" i="12"/>
  <c r="D31" i="12"/>
  <c r="C31" i="12"/>
  <c r="B31" i="12"/>
  <c r="G30" i="12"/>
  <c r="F30" i="12"/>
  <c r="E30" i="12"/>
  <c r="D30" i="12"/>
  <c r="C30" i="12"/>
  <c r="B30" i="12"/>
  <c r="G29" i="12"/>
  <c r="F29" i="12"/>
  <c r="E29" i="12"/>
  <c r="D29" i="12"/>
  <c r="C29" i="12"/>
  <c r="B29" i="12"/>
  <c r="G28" i="12"/>
  <c r="F28" i="12"/>
  <c r="E28" i="12"/>
  <c r="D28" i="12"/>
  <c r="C28" i="12"/>
  <c r="B28" i="12"/>
  <c r="G27" i="12"/>
  <c r="F27" i="12"/>
  <c r="E27" i="12"/>
  <c r="D27" i="12"/>
  <c r="C27" i="12"/>
  <c r="B27" i="12"/>
  <c r="G26" i="12"/>
  <c r="F26" i="12"/>
  <c r="E26" i="12"/>
  <c r="D26" i="12"/>
  <c r="C26" i="12"/>
  <c r="B26" i="12"/>
  <c r="G25" i="12"/>
  <c r="F25" i="12"/>
  <c r="E25" i="12"/>
  <c r="D25" i="12"/>
  <c r="C25" i="12"/>
  <c r="B25" i="12"/>
  <c r="G24" i="12"/>
  <c r="F24" i="12"/>
  <c r="E24" i="12"/>
  <c r="D24" i="12"/>
  <c r="C24" i="12"/>
  <c r="B24" i="12"/>
  <c r="G23" i="12"/>
  <c r="F23" i="12"/>
  <c r="E23" i="12"/>
  <c r="D23" i="12"/>
  <c r="C23" i="12"/>
  <c r="B23" i="12"/>
  <c r="G22" i="12"/>
  <c r="F22" i="12"/>
  <c r="E22" i="12"/>
  <c r="D22" i="12"/>
  <c r="C22" i="12"/>
  <c r="B22" i="12"/>
  <c r="G21" i="12"/>
  <c r="F21" i="12"/>
  <c r="E21" i="12"/>
  <c r="D21" i="12"/>
  <c r="C21" i="12"/>
  <c r="B21" i="12"/>
  <c r="G20" i="12"/>
  <c r="F20" i="12"/>
  <c r="E20" i="12"/>
  <c r="D20" i="12"/>
  <c r="C20" i="12"/>
  <c r="B20" i="12"/>
  <c r="G19" i="12"/>
  <c r="F19" i="12"/>
  <c r="E19" i="12"/>
  <c r="D19" i="12"/>
  <c r="C19" i="12"/>
  <c r="B19" i="12"/>
  <c r="G18" i="12"/>
  <c r="F18" i="12"/>
  <c r="E18" i="12"/>
  <c r="D18" i="12"/>
  <c r="C18" i="12"/>
  <c r="B18" i="12"/>
  <c r="G17" i="12"/>
  <c r="F17" i="12"/>
  <c r="E17" i="12"/>
  <c r="D17" i="12"/>
  <c r="C17" i="12"/>
  <c r="B17" i="12"/>
  <c r="G16" i="12"/>
  <c r="F16" i="12"/>
  <c r="E16" i="12"/>
  <c r="D16" i="12"/>
  <c r="C16" i="12"/>
  <c r="B16" i="12"/>
  <c r="G15" i="12"/>
  <c r="F15" i="12"/>
  <c r="E15" i="12"/>
  <c r="D15" i="12"/>
  <c r="C15" i="12"/>
  <c r="B15" i="12"/>
  <c r="G14" i="12"/>
  <c r="F14" i="12"/>
  <c r="E14" i="12"/>
  <c r="D14" i="12"/>
  <c r="C14" i="12"/>
  <c r="B14" i="12"/>
  <c r="G13" i="12"/>
  <c r="F13" i="12"/>
  <c r="E13" i="12"/>
  <c r="D13" i="12"/>
  <c r="C13" i="12"/>
  <c r="B13" i="12"/>
  <c r="G12" i="12"/>
  <c r="F12" i="12"/>
  <c r="E12" i="12"/>
  <c r="D12" i="12"/>
  <c r="C12" i="12"/>
  <c r="B12" i="12"/>
  <c r="G11" i="12"/>
  <c r="F11" i="12"/>
  <c r="E11" i="12"/>
  <c r="D11" i="12"/>
  <c r="C11" i="12"/>
  <c r="B11" i="12"/>
  <c r="G10" i="12"/>
  <c r="F10" i="12"/>
  <c r="E10" i="12"/>
  <c r="D10" i="12"/>
  <c r="C10" i="12"/>
  <c r="B10" i="12"/>
  <c r="G9" i="12"/>
  <c r="F9" i="12"/>
  <c r="E9" i="12"/>
  <c r="D9" i="12"/>
  <c r="C9" i="12"/>
  <c r="B9" i="12"/>
  <c r="G8" i="12"/>
  <c r="F8" i="12"/>
  <c r="E8" i="12"/>
  <c r="D8" i="12"/>
  <c r="C8" i="12"/>
  <c r="B8" i="12"/>
  <c r="G7" i="12"/>
  <c r="F7" i="12"/>
  <c r="E7" i="12"/>
  <c r="D7" i="12"/>
  <c r="C7" i="12"/>
  <c r="B7" i="12"/>
  <c r="G6" i="12"/>
  <c r="F6" i="12"/>
  <c r="E6" i="12"/>
  <c r="D6" i="12"/>
  <c r="C6" i="12"/>
  <c r="B6" i="12"/>
  <c r="G5" i="12"/>
  <c r="F5" i="12"/>
  <c r="E5" i="12"/>
  <c r="D5" i="12"/>
  <c r="C5" i="12"/>
  <c r="B5" i="12"/>
  <c r="G4" i="12"/>
  <c r="F4" i="12"/>
  <c r="E4" i="12"/>
  <c r="D4" i="12"/>
  <c r="C4" i="12"/>
  <c r="B4" i="12"/>
  <c r="G3" i="12"/>
  <c r="F3" i="12"/>
  <c r="E3" i="12"/>
  <c r="D3" i="12"/>
  <c r="C3" i="12"/>
  <c r="B3" i="12"/>
  <c r="G2" i="12"/>
  <c r="F2" i="12"/>
  <c r="E2" i="12"/>
  <c r="D2" i="12"/>
  <c r="C2" i="12"/>
  <c r="O3" i="11"/>
  <c r="B2" i="2"/>
  <c r="O3" i="2"/>
  <c r="P3" i="2"/>
  <c r="Q3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O11" i="2"/>
  <c r="P11" i="2"/>
  <c r="Q11" i="2"/>
  <c r="O12" i="2"/>
  <c r="P12" i="2"/>
  <c r="Q12" i="2"/>
  <c r="O13" i="2"/>
  <c r="P13" i="2"/>
  <c r="Q13" i="2"/>
  <c r="O14" i="2"/>
  <c r="P14" i="2"/>
  <c r="Q14" i="2"/>
  <c r="O15" i="2"/>
  <c r="P15" i="2"/>
  <c r="Q15" i="2"/>
  <c r="O16" i="2"/>
  <c r="P16" i="2"/>
  <c r="Q16" i="2"/>
  <c r="O17" i="2"/>
  <c r="P17" i="2"/>
  <c r="Q17" i="2"/>
  <c r="O18" i="2"/>
  <c r="P18" i="2"/>
  <c r="Q18" i="2"/>
  <c r="O19" i="2"/>
  <c r="P19" i="2"/>
  <c r="Q19" i="2"/>
  <c r="O20" i="2"/>
  <c r="P20" i="2"/>
  <c r="Q20" i="2"/>
  <c r="O21" i="2"/>
  <c r="P21" i="2"/>
  <c r="Q21" i="2"/>
  <c r="O22" i="2"/>
  <c r="P22" i="2"/>
  <c r="Q22" i="2"/>
  <c r="O23" i="2"/>
  <c r="P23" i="2"/>
  <c r="Q23" i="2"/>
  <c r="O24" i="2"/>
  <c r="P24" i="2"/>
  <c r="Q24" i="2"/>
  <c r="O25" i="2"/>
  <c r="P25" i="2"/>
  <c r="Q25" i="2"/>
  <c r="O26" i="2"/>
  <c r="P26" i="2"/>
  <c r="Q26" i="2"/>
  <c r="O27" i="2"/>
  <c r="P27" i="2"/>
  <c r="Q27" i="2"/>
  <c r="O28" i="2"/>
  <c r="P28" i="2"/>
  <c r="Q28" i="2"/>
  <c r="O29" i="2"/>
  <c r="P29" i="2"/>
  <c r="Q29" i="2"/>
  <c r="O30" i="2"/>
  <c r="P30" i="2"/>
  <c r="Q30" i="2"/>
  <c r="O31" i="2"/>
  <c r="P31" i="2"/>
  <c r="Q31" i="2"/>
  <c r="O32" i="2"/>
  <c r="P32" i="2"/>
  <c r="Q32" i="2"/>
  <c r="O33" i="2"/>
  <c r="P33" i="2"/>
  <c r="Q33" i="2"/>
  <c r="O34" i="2"/>
  <c r="P34" i="2"/>
  <c r="Q34" i="2"/>
  <c r="O35" i="2"/>
  <c r="P35" i="2"/>
  <c r="Q35" i="2"/>
  <c r="O36" i="2"/>
  <c r="P36" i="2"/>
  <c r="Q36" i="2"/>
  <c r="O37" i="2"/>
  <c r="P37" i="2"/>
  <c r="Q37" i="2"/>
  <c r="O38" i="2"/>
  <c r="P38" i="2"/>
  <c r="Q38" i="2"/>
  <c r="O39" i="2"/>
  <c r="P39" i="2"/>
  <c r="Q39" i="2"/>
  <c r="O40" i="2"/>
  <c r="P40" i="2"/>
  <c r="Q40" i="2"/>
  <c r="O41" i="2"/>
  <c r="P41" i="2"/>
  <c r="Q41" i="2"/>
  <c r="O42" i="2"/>
  <c r="P42" i="2"/>
  <c r="Q42" i="2"/>
  <c r="O43" i="2"/>
  <c r="P43" i="2"/>
  <c r="Q43" i="2"/>
  <c r="O44" i="2"/>
  <c r="P44" i="2"/>
  <c r="Q44" i="2"/>
  <c r="O45" i="2"/>
  <c r="P45" i="2"/>
  <c r="Q45" i="2"/>
  <c r="O46" i="2"/>
  <c r="P46" i="2"/>
  <c r="Q46" i="2"/>
  <c r="O47" i="2"/>
  <c r="P47" i="2"/>
  <c r="Q47" i="2"/>
  <c r="O48" i="2"/>
  <c r="P48" i="2"/>
  <c r="Q48" i="2"/>
  <c r="O49" i="2"/>
  <c r="P49" i="2"/>
  <c r="Q49" i="2"/>
  <c r="O50" i="2"/>
  <c r="P50" i="2"/>
  <c r="Q50" i="2"/>
  <c r="O51" i="2"/>
  <c r="P51" i="2"/>
  <c r="Q51" i="2"/>
  <c r="O52" i="2"/>
  <c r="P52" i="2"/>
  <c r="Q52" i="2"/>
  <c r="O53" i="2"/>
  <c r="P53" i="2"/>
  <c r="Q53" i="2"/>
  <c r="O54" i="2"/>
  <c r="P54" i="2"/>
  <c r="Q54" i="2"/>
  <c r="O55" i="2"/>
  <c r="P55" i="2"/>
  <c r="Q55" i="2"/>
  <c r="O56" i="2"/>
  <c r="P56" i="2"/>
  <c r="Q56" i="2"/>
  <c r="O57" i="2"/>
  <c r="P57" i="2"/>
  <c r="Q57" i="2"/>
  <c r="O58" i="2"/>
  <c r="P58" i="2"/>
  <c r="Q58" i="2"/>
  <c r="O59" i="2"/>
  <c r="P59" i="2"/>
  <c r="Q59" i="2"/>
  <c r="O60" i="2"/>
  <c r="P60" i="2"/>
  <c r="Q60" i="2"/>
  <c r="O61" i="2"/>
  <c r="P61" i="2"/>
  <c r="Q61" i="2"/>
  <c r="O62" i="2"/>
  <c r="P62" i="2"/>
  <c r="Q62" i="2"/>
  <c r="O63" i="2"/>
  <c r="P63" i="2"/>
  <c r="Q63" i="2"/>
  <c r="O64" i="2"/>
  <c r="P64" i="2"/>
  <c r="Q64" i="2"/>
  <c r="O65" i="2"/>
  <c r="P65" i="2"/>
  <c r="Q65" i="2"/>
  <c r="O66" i="2"/>
  <c r="P66" i="2"/>
  <c r="Q66" i="2"/>
  <c r="O67" i="2"/>
  <c r="P67" i="2"/>
  <c r="Q67" i="2"/>
  <c r="O68" i="2"/>
  <c r="P68" i="2"/>
  <c r="Q68" i="2"/>
  <c r="O69" i="2"/>
  <c r="P69" i="2"/>
  <c r="Q69" i="2"/>
  <c r="O70" i="2"/>
  <c r="P70" i="2"/>
  <c r="Q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P77" i="2"/>
  <c r="Q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91" i="2"/>
  <c r="P91" i="2"/>
  <c r="Q91" i="2"/>
  <c r="O92" i="2"/>
  <c r="P92" i="2"/>
  <c r="Q92" i="2"/>
  <c r="O93" i="2"/>
  <c r="P93" i="2"/>
  <c r="Q93" i="2"/>
  <c r="O94" i="2"/>
  <c r="P94" i="2"/>
  <c r="Q94" i="2"/>
  <c r="O95" i="2"/>
  <c r="P95" i="2"/>
  <c r="Q95" i="2"/>
  <c r="O96" i="2"/>
  <c r="P96" i="2"/>
  <c r="Q96" i="2"/>
  <c r="O97" i="2"/>
  <c r="P97" i="2"/>
  <c r="Q97" i="2"/>
  <c r="O98" i="2"/>
  <c r="P98" i="2"/>
  <c r="Q98" i="2"/>
  <c r="O99" i="2"/>
  <c r="P99" i="2"/>
  <c r="Q99" i="2"/>
  <c r="O100" i="2"/>
  <c r="P100" i="2"/>
  <c r="Q100" i="2"/>
  <c r="O101" i="2"/>
  <c r="P101" i="2"/>
  <c r="Q101" i="2"/>
  <c r="O102" i="2"/>
  <c r="P102" i="2"/>
  <c r="Q102" i="2"/>
  <c r="O103" i="2"/>
  <c r="P103" i="2"/>
  <c r="Q103" i="2"/>
  <c r="O104" i="2"/>
  <c r="P104" i="2"/>
  <c r="Q104" i="2"/>
  <c r="O105" i="2"/>
  <c r="P105" i="2"/>
  <c r="Q105" i="2"/>
  <c r="O106" i="2"/>
  <c r="P106" i="2"/>
  <c r="Q106" i="2"/>
  <c r="O107" i="2"/>
  <c r="P107" i="2"/>
  <c r="Q107" i="2"/>
  <c r="O108" i="2"/>
  <c r="P108" i="2"/>
  <c r="Q108" i="2"/>
  <c r="O109" i="2"/>
  <c r="P109" i="2"/>
  <c r="Q109" i="2"/>
  <c r="O110" i="2"/>
  <c r="P110" i="2"/>
  <c r="Q110" i="2"/>
  <c r="O111" i="2"/>
  <c r="P111" i="2"/>
  <c r="Q111" i="2"/>
  <c r="O112" i="2"/>
  <c r="P112" i="2"/>
  <c r="Q112" i="2"/>
  <c r="O113" i="2"/>
  <c r="P113" i="2"/>
  <c r="Q113" i="2"/>
  <c r="O114" i="2"/>
  <c r="P114" i="2"/>
  <c r="Q114" i="2"/>
  <c r="O115" i="2"/>
  <c r="P115" i="2"/>
  <c r="Q115" i="2"/>
  <c r="O116" i="2"/>
  <c r="P116" i="2"/>
  <c r="Q116" i="2"/>
  <c r="O117" i="2"/>
  <c r="P117" i="2"/>
  <c r="Q117" i="2"/>
  <c r="O118" i="2"/>
  <c r="P118" i="2"/>
  <c r="Q118" i="2"/>
  <c r="O119" i="2"/>
  <c r="P119" i="2"/>
  <c r="Q119" i="2"/>
  <c r="O120" i="2"/>
  <c r="P120" i="2"/>
  <c r="Q120" i="2"/>
  <c r="O121" i="2"/>
  <c r="P121" i="2"/>
  <c r="Q121" i="2"/>
  <c r="O122" i="2"/>
  <c r="P122" i="2"/>
  <c r="Q122" i="2"/>
  <c r="O123" i="2"/>
  <c r="P123" i="2"/>
  <c r="Q123" i="2"/>
  <c r="O124" i="2"/>
  <c r="P124" i="2"/>
  <c r="Q124" i="2"/>
  <c r="O125" i="2"/>
  <c r="P125" i="2"/>
  <c r="Q125" i="2"/>
  <c r="O126" i="2"/>
  <c r="P126" i="2"/>
  <c r="Q126" i="2"/>
  <c r="O127" i="2"/>
  <c r="P127" i="2"/>
  <c r="Q127" i="2"/>
  <c r="O128" i="2"/>
  <c r="P128" i="2"/>
  <c r="Q128" i="2"/>
  <c r="O129" i="2"/>
  <c r="P129" i="2"/>
  <c r="Q129" i="2"/>
  <c r="O130" i="2"/>
  <c r="P130" i="2"/>
  <c r="Q130" i="2"/>
  <c r="O131" i="2"/>
  <c r="P131" i="2"/>
  <c r="Q131" i="2"/>
  <c r="O132" i="2"/>
  <c r="P132" i="2"/>
  <c r="Q132" i="2"/>
  <c r="O133" i="2"/>
  <c r="P133" i="2"/>
  <c r="Q133" i="2"/>
  <c r="O134" i="2"/>
  <c r="P134" i="2"/>
  <c r="Q134" i="2"/>
  <c r="O135" i="2"/>
  <c r="P135" i="2"/>
  <c r="Q135" i="2"/>
  <c r="O136" i="2"/>
  <c r="P136" i="2"/>
  <c r="Q136" i="2"/>
  <c r="O137" i="2"/>
  <c r="P137" i="2"/>
  <c r="Q137" i="2"/>
  <c r="O138" i="2"/>
  <c r="P138" i="2"/>
  <c r="Q138" i="2"/>
  <c r="O139" i="2"/>
  <c r="P139" i="2"/>
  <c r="Q139" i="2"/>
  <c r="O140" i="2"/>
  <c r="P140" i="2"/>
  <c r="Q140" i="2"/>
  <c r="O141" i="2"/>
  <c r="P141" i="2"/>
  <c r="Q141" i="2"/>
  <c r="O142" i="2"/>
  <c r="P142" i="2"/>
  <c r="Q142" i="2"/>
  <c r="O143" i="2"/>
  <c r="P143" i="2"/>
  <c r="Q143" i="2"/>
  <c r="O144" i="2"/>
  <c r="P144" i="2"/>
  <c r="Q144" i="2"/>
  <c r="O145" i="2"/>
  <c r="P145" i="2"/>
  <c r="Q145" i="2"/>
  <c r="O146" i="2"/>
  <c r="P146" i="2"/>
  <c r="Q146" i="2"/>
  <c r="O147" i="2"/>
  <c r="P147" i="2"/>
  <c r="Q147" i="2"/>
  <c r="O148" i="2"/>
  <c r="P148" i="2"/>
  <c r="Q148" i="2"/>
  <c r="O149" i="2"/>
  <c r="P149" i="2"/>
  <c r="Q149" i="2"/>
  <c r="O150" i="2"/>
  <c r="P150" i="2"/>
  <c r="Q150" i="2"/>
  <c r="O151" i="2"/>
  <c r="P151" i="2"/>
  <c r="Q151" i="2"/>
  <c r="O152" i="2"/>
  <c r="P152" i="2"/>
  <c r="Q152" i="2"/>
  <c r="O153" i="2"/>
  <c r="P153" i="2"/>
  <c r="Q153" i="2"/>
  <c r="O154" i="2"/>
  <c r="P154" i="2"/>
  <c r="Q154" i="2"/>
  <c r="O155" i="2"/>
  <c r="P155" i="2"/>
  <c r="Q155" i="2"/>
  <c r="O156" i="2"/>
  <c r="P156" i="2"/>
  <c r="Q156" i="2"/>
  <c r="O157" i="2"/>
  <c r="P157" i="2"/>
  <c r="Q157" i="2"/>
  <c r="O158" i="2"/>
  <c r="P158" i="2"/>
  <c r="Q158" i="2"/>
  <c r="O159" i="2"/>
  <c r="P159" i="2"/>
  <c r="Q159" i="2"/>
  <c r="O160" i="2"/>
  <c r="P160" i="2"/>
  <c r="Q160" i="2"/>
  <c r="O161" i="2"/>
  <c r="P161" i="2"/>
  <c r="Q161" i="2"/>
  <c r="O162" i="2"/>
  <c r="P162" i="2"/>
  <c r="Q162" i="2"/>
  <c r="O163" i="2"/>
  <c r="P163" i="2"/>
  <c r="Q163" i="2"/>
  <c r="O164" i="2"/>
  <c r="P164" i="2"/>
  <c r="Q164" i="2"/>
  <c r="O165" i="2"/>
  <c r="P165" i="2"/>
  <c r="Q165" i="2"/>
  <c r="O166" i="2"/>
  <c r="P166" i="2"/>
  <c r="Q166" i="2"/>
  <c r="O167" i="2"/>
  <c r="P167" i="2"/>
  <c r="Q167" i="2"/>
  <c r="O168" i="2"/>
  <c r="P168" i="2"/>
  <c r="Q168" i="2"/>
  <c r="O169" i="2"/>
  <c r="P169" i="2"/>
  <c r="Q169" i="2"/>
  <c r="O170" i="2"/>
  <c r="P170" i="2"/>
  <c r="Q170" i="2"/>
  <c r="O171" i="2"/>
  <c r="P171" i="2"/>
  <c r="Q171" i="2"/>
  <c r="O172" i="2"/>
  <c r="P172" i="2"/>
  <c r="Q172" i="2"/>
  <c r="O173" i="2"/>
  <c r="P173" i="2"/>
  <c r="Q173" i="2"/>
  <c r="O174" i="2"/>
  <c r="P174" i="2"/>
  <c r="Q174" i="2"/>
  <c r="O175" i="2"/>
  <c r="P175" i="2"/>
  <c r="Q175" i="2"/>
  <c r="O176" i="2"/>
  <c r="P176" i="2"/>
  <c r="Q176" i="2"/>
  <c r="O177" i="2"/>
  <c r="P177" i="2"/>
  <c r="Q177" i="2"/>
  <c r="O178" i="2"/>
  <c r="P178" i="2"/>
  <c r="Q178" i="2"/>
  <c r="O179" i="2"/>
  <c r="P179" i="2"/>
  <c r="Q179" i="2"/>
  <c r="O180" i="2"/>
  <c r="P180" i="2"/>
  <c r="Q180" i="2"/>
  <c r="O181" i="2"/>
  <c r="P181" i="2"/>
  <c r="Q181" i="2"/>
  <c r="O182" i="2"/>
  <c r="P182" i="2"/>
  <c r="Q182" i="2"/>
  <c r="O183" i="2"/>
  <c r="P183" i="2"/>
  <c r="Q183" i="2"/>
  <c r="O184" i="2"/>
  <c r="P184" i="2"/>
  <c r="Q184" i="2"/>
  <c r="O185" i="2"/>
  <c r="P185" i="2"/>
  <c r="Q185" i="2"/>
  <c r="O186" i="2"/>
  <c r="P186" i="2"/>
  <c r="Q186" i="2"/>
  <c r="O187" i="2"/>
  <c r="P187" i="2"/>
  <c r="Q187" i="2"/>
  <c r="O188" i="2"/>
  <c r="P188" i="2"/>
  <c r="Q188" i="2"/>
  <c r="O189" i="2"/>
  <c r="P189" i="2"/>
  <c r="Q189" i="2"/>
  <c r="O190" i="2"/>
  <c r="P190" i="2"/>
  <c r="Q190" i="2"/>
  <c r="O191" i="2"/>
  <c r="P191" i="2"/>
  <c r="Q191" i="2"/>
  <c r="O192" i="2"/>
  <c r="P192" i="2"/>
  <c r="Q192" i="2"/>
  <c r="O193" i="2"/>
  <c r="P193" i="2"/>
  <c r="Q193" i="2"/>
  <c r="O194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O211" i="2"/>
  <c r="P211" i="2"/>
  <c r="Q211" i="2"/>
  <c r="O212" i="2"/>
  <c r="P212" i="2"/>
  <c r="Q212" i="2"/>
  <c r="O213" i="2"/>
  <c r="P213" i="2"/>
  <c r="Q213" i="2"/>
  <c r="O214" i="2"/>
  <c r="P214" i="2"/>
  <c r="Q214" i="2"/>
  <c r="O215" i="2"/>
  <c r="P215" i="2"/>
  <c r="Q215" i="2"/>
  <c r="O216" i="2"/>
  <c r="P216" i="2"/>
  <c r="Q216" i="2"/>
  <c r="O217" i="2"/>
  <c r="P217" i="2"/>
  <c r="Q217" i="2"/>
  <c r="O218" i="2"/>
  <c r="P218" i="2"/>
  <c r="Q218" i="2"/>
  <c r="O219" i="2"/>
  <c r="P219" i="2"/>
  <c r="Q219" i="2"/>
  <c r="O220" i="2"/>
  <c r="P220" i="2"/>
  <c r="Q220" i="2"/>
  <c r="O221" i="2"/>
  <c r="P221" i="2"/>
  <c r="Q221" i="2"/>
  <c r="O222" i="2"/>
  <c r="P222" i="2"/>
  <c r="Q222" i="2"/>
  <c r="O223" i="2"/>
  <c r="P223" i="2"/>
  <c r="Q223" i="2"/>
  <c r="O224" i="2"/>
  <c r="P224" i="2"/>
  <c r="Q224" i="2"/>
  <c r="O225" i="2"/>
  <c r="P225" i="2"/>
  <c r="Q225" i="2"/>
  <c r="O226" i="2"/>
  <c r="P226" i="2"/>
  <c r="Q226" i="2"/>
  <c r="O227" i="2"/>
  <c r="P227" i="2"/>
  <c r="Q227" i="2"/>
  <c r="O228" i="2"/>
  <c r="P228" i="2"/>
  <c r="Q228" i="2"/>
  <c r="O229" i="2"/>
  <c r="P229" i="2"/>
  <c r="Q229" i="2"/>
  <c r="O230" i="2"/>
  <c r="P230" i="2"/>
  <c r="Q230" i="2"/>
  <c r="O231" i="2"/>
  <c r="P231" i="2"/>
  <c r="Q231" i="2"/>
  <c r="O232" i="2"/>
  <c r="P232" i="2"/>
  <c r="Q232" i="2"/>
  <c r="O233" i="2"/>
  <c r="P233" i="2"/>
  <c r="Q233" i="2"/>
  <c r="O234" i="2"/>
  <c r="P234" i="2"/>
  <c r="Q234" i="2"/>
  <c r="O235" i="2"/>
  <c r="P235" i="2"/>
  <c r="Q235" i="2"/>
  <c r="O236" i="2"/>
  <c r="P236" i="2"/>
  <c r="Q236" i="2"/>
  <c r="O237" i="2"/>
  <c r="P237" i="2"/>
  <c r="Q237" i="2"/>
  <c r="O238" i="2"/>
  <c r="P238" i="2"/>
  <c r="Q238" i="2"/>
  <c r="O239" i="2"/>
  <c r="P239" i="2"/>
  <c r="Q239" i="2"/>
  <c r="O240" i="2"/>
  <c r="P240" i="2"/>
  <c r="Q240" i="2"/>
  <c r="O241" i="2"/>
  <c r="P241" i="2"/>
  <c r="Q241" i="2"/>
  <c r="O242" i="2"/>
  <c r="P242" i="2"/>
  <c r="Q242" i="2"/>
  <c r="O243" i="2"/>
  <c r="P243" i="2"/>
  <c r="Q243" i="2"/>
  <c r="O244" i="2"/>
  <c r="P244" i="2"/>
  <c r="Q244" i="2"/>
  <c r="O245" i="2"/>
  <c r="P245" i="2"/>
  <c r="Q245" i="2"/>
  <c r="O246" i="2"/>
  <c r="P246" i="2"/>
  <c r="Q246" i="2"/>
  <c r="O247" i="2"/>
  <c r="P247" i="2"/>
  <c r="Q247" i="2"/>
  <c r="O248" i="2"/>
  <c r="P248" i="2"/>
  <c r="Q248" i="2"/>
  <c r="O249" i="2"/>
  <c r="P249" i="2"/>
  <c r="Q249" i="2"/>
  <c r="O250" i="2"/>
  <c r="P250" i="2"/>
  <c r="Q250" i="2"/>
  <c r="O251" i="2"/>
  <c r="P251" i="2"/>
  <c r="Q251" i="2"/>
  <c r="O252" i="2"/>
  <c r="P252" i="2"/>
  <c r="Q252" i="2"/>
  <c r="O253" i="2"/>
  <c r="P253" i="2"/>
  <c r="Q253" i="2"/>
  <c r="O254" i="2"/>
  <c r="P254" i="2"/>
  <c r="Q254" i="2"/>
  <c r="O255" i="2"/>
  <c r="P255" i="2"/>
  <c r="Q255" i="2"/>
  <c r="O256" i="2"/>
  <c r="P256" i="2"/>
  <c r="Q256" i="2"/>
  <c r="O257" i="2"/>
  <c r="P257" i="2"/>
  <c r="Q257" i="2"/>
  <c r="O258" i="2"/>
  <c r="P258" i="2"/>
  <c r="Q258" i="2"/>
  <c r="O259" i="2"/>
  <c r="P259" i="2"/>
  <c r="Q259" i="2"/>
  <c r="O260" i="2"/>
  <c r="P260" i="2"/>
  <c r="Q260" i="2"/>
  <c r="O261" i="2"/>
  <c r="P261" i="2"/>
  <c r="Q261" i="2"/>
  <c r="O262" i="2"/>
  <c r="P262" i="2"/>
  <c r="Q262" i="2"/>
  <c r="O263" i="2"/>
  <c r="P263" i="2"/>
  <c r="Q263" i="2"/>
  <c r="O264" i="2"/>
  <c r="P264" i="2"/>
  <c r="Q264" i="2"/>
  <c r="O265" i="2"/>
  <c r="P265" i="2"/>
  <c r="Q265" i="2"/>
  <c r="O266" i="2"/>
  <c r="P266" i="2"/>
  <c r="Q266" i="2"/>
  <c r="O267" i="2"/>
  <c r="P267" i="2"/>
  <c r="Q267" i="2"/>
  <c r="O268" i="2"/>
  <c r="P268" i="2"/>
  <c r="Q268" i="2"/>
  <c r="O269" i="2"/>
  <c r="P269" i="2"/>
  <c r="Q269" i="2"/>
  <c r="O270" i="2"/>
  <c r="P270" i="2"/>
  <c r="Q270" i="2"/>
  <c r="O271" i="2"/>
  <c r="P271" i="2"/>
  <c r="Q271" i="2"/>
  <c r="O272" i="2"/>
  <c r="P272" i="2"/>
  <c r="Q272" i="2"/>
  <c r="O273" i="2"/>
  <c r="P273" i="2"/>
  <c r="Q273" i="2"/>
  <c r="O274" i="2"/>
  <c r="P274" i="2"/>
  <c r="Q274" i="2"/>
  <c r="O275" i="2"/>
  <c r="P275" i="2"/>
  <c r="Q275" i="2"/>
  <c r="O276" i="2"/>
  <c r="P276" i="2"/>
  <c r="Q276" i="2"/>
  <c r="O277" i="2"/>
  <c r="P277" i="2"/>
  <c r="Q277" i="2"/>
  <c r="O278" i="2"/>
  <c r="P278" i="2"/>
  <c r="Q278" i="2"/>
  <c r="O279" i="2"/>
  <c r="P279" i="2"/>
  <c r="Q279" i="2"/>
  <c r="O280" i="2"/>
  <c r="P280" i="2"/>
  <c r="Q280" i="2"/>
  <c r="O281" i="2"/>
  <c r="P281" i="2"/>
  <c r="Q281" i="2"/>
  <c r="O282" i="2"/>
  <c r="P282" i="2"/>
  <c r="Q282" i="2"/>
  <c r="O283" i="2"/>
  <c r="P283" i="2"/>
  <c r="Q283" i="2"/>
  <c r="O284" i="2"/>
  <c r="P284" i="2"/>
  <c r="Q284" i="2"/>
  <c r="O285" i="2"/>
  <c r="P285" i="2"/>
  <c r="Q285" i="2"/>
  <c r="O286" i="2"/>
  <c r="P286" i="2"/>
  <c r="Q286" i="2"/>
  <c r="O287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O296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O309" i="2"/>
  <c r="P309" i="2"/>
  <c r="Q309" i="2"/>
  <c r="O310" i="2"/>
  <c r="P310" i="2"/>
  <c r="Q310" i="2"/>
  <c r="O311" i="2"/>
  <c r="P311" i="2"/>
  <c r="Q311" i="2"/>
  <c r="O312" i="2"/>
  <c r="P312" i="2"/>
  <c r="Q312" i="2"/>
  <c r="O313" i="2"/>
  <c r="P313" i="2"/>
  <c r="Q313" i="2"/>
  <c r="O314" i="2"/>
  <c r="P314" i="2"/>
  <c r="Q314" i="2"/>
  <c r="O315" i="2"/>
  <c r="P315" i="2"/>
  <c r="Q315" i="2"/>
  <c r="O316" i="2"/>
  <c r="P316" i="2"/>
  <c r="Q316" i="2"/>
  <c r="O317" i="2"/>
  <c r="P317" i="2"/>
  <c r="Q317" i="2"/>
  <c r="O318" i="2"/>
  <c r="P318" i="2"/>
  <c r="Q318" i="2"/>
  <c r="O319" i="2"/>
  <c r="P319" i="2"/>
  <c r="Q319" i="2"/>
  <c r="O320" i="2"/>
  <c r="P320" i="2"/>
  <c r="Q320" i="2"/>
  <c r="O321" i="2"/>
  <c r="P321" i="2"/>
  <c r="Q321" i="2"/>
  <c r="O322" i="2"/>
  <c r="P322" i="2"/>
  <c r="Q322" i="2"/>
  <c r="O323" i="2"/>
  <c r="P323" i="2"/>
  <c r="Q323" i="2"/>
  <c r="O324" i="2"/>
  <c r="P324" i="2"/>
  <c r="Q324" i="2"/>
  <c r="O325" i="2"/>
  <c r="P325" i="2"/>
  <c r="Q325" i="2"/>
  <c r="O326" i="2"/>
  <c r="P326" i="2"/>
  <c r="Q326" i="2"/>
  <c r="O327" i="2"/>
  <c r="P327" i="2"/>
  <c r="Q327" i="2"/>
  <c r="O328" i="2"/>
  <c r="P328" i="2"/>
  <c r="Q328" i="2"/>
  <c r="O329" i="2"/>
  <c r="P329" i="2"/>
  <c r="Q329" i="2"/>
  <c r="O330" i="2"/>
  <c r="P330" i="2"/>
  <c r="Q330" i="2"/>
  <c r="O331" i="2"/>
  <c r="P331" i="2"/>
  <c r="Q331" i="2"/>
  <c r="O332" i="2"/>
  <c r="P332" i="2"/>
  <c r="Q332" i="2"/>
  <c r="O333" i="2"/>
  <c r="P333" i="2"/>
  <c r="Q333" i="2"/>
  <c r="O334" i="2"/>
  <c r="P334" i="2"/>
  <c r="Q334" i="2"/>
  <c r="O335" i="2"/>
  <c r="P335" i="2"/>
  <c r="Q335" i="2"/>
  <c r="O336" i="2"/>
  <c r="P336" i="2"/>
  <c r="Q336" i="2"/>
  <c r="O337" i="2"/>
  <c r="P337" i="2"/>
  <c r="Q337" i="2"/>
  <c r="O338" i="2"/>
  <c r="P338" i="2"/>
  <c r="Q338" i="2"/>
  <c r="O339" i="2"/>
  <c r="P339" i="2"/>
  <c r="Q339" i="2"/>
  <c r="O340" i="2"/>
  <c r="P340" i="2"/>
  <c r="Q340" i="2"/>
  <c r="O341" i="2"/>
  <c r="P341" i="2"/>
  <c r="Q341" i="2"/>
  <c r="O342" i="2"/>
  <c r="P342" i="2"/>
  <c r="Q342" i="2"/>
  <c r="O343" i="2"/>
  <c r="P343" i="2"/>
  <c r="Q343" i="2"/>
  <c r="O344" i="2"/>
  <c r="P344" i="2"/>
  <c r="Q344" i="2"/>
  <c r="O345" i="2"/>
  <c r="P345" i="2"/>
  <c r="Q345" i="2"/>
  <c r="O346" i="2"/>
  <c r="P346" i="2"/>
  <c r="Q346" i="2"/>
  <c r="O347" i="2"/>
  <c r="P347" i="2"/>
  <c r="Q347" i="2"/>
  <c r="O348" i="2"/>
  <c r="P348" i="2"/>
  <c r="Q348" i="2"/>
  <c r="O349" i="2"/>
  <c r="P349" i="2"/>
  <c r="Q349" i="2"/>
  <c r="O350" i="2"/>
  <c r="P350" i="2"/>
  <c r="Q350" i="2"/>
  <c r="O351" i="2"/>
  <c r="P351" i="2"/>
  <c r="Q351" i="2"/>
  <c r="O352" i="2"/>
  <c r="P352" i="2"/>
  <c r="Q352" i="2"/>
  <c r="O353" i="2"/>
  <c r="P353" i="2"/>
  <c r="Q353" i="2"/>
  <c r="O354" i="2"/>
  <c r="P354" i="2"/>
  <c r="Q354" i="2"/>
  <c r="O355" i="2"/>
  <c r="P355" i="2"/>
  <c r="Q355" i="2"/>
  <c r="O356" i="2"/>
  <c r="P356" i="2"/>
  <c r="Q356" i="2"/>
  <c r="O357" i="2"/>
  <c r="P357" i="2"/>
  <c r="Q357" i="2"/>
  <c r="O358" i="2"/>
  <c r="P358" i="2"/>
  <c r="Q358" i="2"/>
  <c r="O359" i="2"/>
  <c r="P359" i="2"/>
  <c r="Q359" i="2"/>
  <c r="O360" i="2"/>
  <c r="P360" i="2"/>
  <c r="Q360" i="2"/>
  <c r="O361" i="2"/>
  <c r="P361" i="2"/>
  <c r="Q361" i="2"/>
  <c r="O362" i="2"/>
  <c r="P362" i="2"/>
  <c r="Q362" i="2"/>
  <c r="O363" i="2"/>
  <c r="P363" i="2"/>
  <c r="Q363" i="2"/>
  <c r="O364" i="2"/>
  <c r="P364" i="2"/>
  <c r="Q364" i="2"/>
  <c r="O365" i="2"/>
  <c r="P365" i="2"/>
  <c r="Q365" i="2"/>
  <c r="O366" i="2"/>
  <c r="P366" i="2"/>
  <c r="Q366" i="2"/>
  <c r="O367" i="2"/>
  <c r="P367" i="2"/>
  <c r="Q367" i="2"/>
  <c r="O368" i="2"/>
  <c r="P368" i="2"/>
  <c r="Q368" i="2"/>
  <c r="O369" i="2"/>
  <c r="P369" i="2"/>
  <c r="Q369" i="2"/>
  <c r="O370" i="2"/>
  <c r="P370" i="2"/>
  <c r="Q370" i="2"/>
  <c r="O371" i="2"/>
  <c r="P371" i="2"/>
  <c r="Q371" i="2"/>
  <c r="O372" i="2"/>
  <c r="P372" i="2"/>
  <c r="Q372" i="2"/>
  <c r="O373" i="2"/>
  <c r="P373" i="2"/>
  <c r="Q373" i="2"/>
  <c r="O374" i="2"/>
  <c r="P374" i="2"/>
  <c r="Q374" i="2"/>
  <c r="O375" i="2"/>
  <c r="P375" i="2"/>
  <c r="Q375" i="2"/>
  <c r="O376" i="2"/>
  <c r="P376" i="2"/>
  <c r="Q376" i="2"/>
  <c r="O377" i="2"/>
  <c r="P377" i="2"/>
  <c r="Q377" i="2"/>
  <c r="O378" i="2"/>
  <c r="P378" i="2"/>
  <c r="Q378" i="2"/>
  <c r="O379" i="2"/>
  <c r="P379" i="2"/>
  <c r="Q379" i="2"/>
  <c r="O380" i="2"/>
  <c r="P380" i="2"/>
  <c r="Q380" i="2"/>
  <c r="O381" i="2"/>
  <c r="P381" i="2"/>
  <c r="Q381" i="2"/>
  <c r="O382" i="2"/>
  <c r="P382" i="2"/>
  <c r="Q382" i="2"/>
  <c r="O383" i="2"/>
  <c r="P383" i="2"/>
  <c r="Q383" i="2"/>
  <c r="O384" i="2"/>
  <c r="P384" i="2"/>
  <c r="Q384" i="2"/>
  <c r="O385" i="2"/>
  <c r="P385" i="2"/>
  <c r="Q385" i="2"/>
  <c r="O386" i="2"/>
  <c r="P386" i="2"/>
  <c r="Q386" i="2"/>
  <c r="O387" i="2"/>
  <c r="P387" i="2"/>
  <c r="Q387" i="2"/>
  <c r="O388" i="2"/>
  <c r="P388" i="2"/>
  <c r="Q388" i="2"/>
  <c r="O389" i="2"/>
  <c r="P389" i="2"/>
  <c r="Q389" i="2"/>
  <c r="O390" i="2"/>
  <c r="P390" i="2"/>
  <c r="Q390" i="2"/>
  <c r="O391" i="2"/>
  <c r="P391" i="2"/>
  <c r="Q391" i="2"/>
  <c r="O392" i="2"/>
  <c r="P392" i="2"/>
  <c r="Q392" i="2"/>
  <c r="O393" i="2"/>
  <c r="P393" i="2"/>
  <c r="Q393" i="2"/>
  <c r="O394" i="2"/>
  <c r="P394" i="2"/>
  <c r="Q394" i="2"/>
  <c r="O395" i="2"/>
  <c r="P395" i="2"/>
  <c r="Q395" i="2"/>
  <c r="O396" i="2"/>
  <c r="P396" i="2"/>
  <c r="Q396" i="2"/>
  <c r="O397" i="2"/>
  <c r="P397" i="2"/>
  <c r="Q397" i="2"/>
  <c r="O398" i="2"/>
  <c r="P398" i="2"/>
  <c r="Q398" i="2"/>
  <c r="O399" i="2"/>
  <c r="P399" i="2"/>
  <c r="Q399" i="2"/>
  <c r="O400" i="2"/>
  <c r="P400" i="2"/>
  <c r="Q400" i="2"/>
  <c r="O401" i="2"/>
  <c r="P401" i="2"/>
  <c r="Q401" i="2"/>
  <c r="O402" i="2"/>
  <c r="P402" i="2"/>
  <c r="Q402" i="2"/>
  <c r="O403" i="2"/>
  <c r="P403" i="2"/>
  <c r="Q403" i="2"/>
  <c r="O404" i="2"/>
  <c r="P404" i="2"/>
  <c r="Q404" i="2"/>
  <c r="O405" i="2"/>
  <c r="P405" i="2"/>
  <c r="Q405" i="2"/>
  <c r="O406" i="2"/>
  <c r="P406" i="2"/>
  <c r="Q406" i="2"/>
  <c r="O407" i="2"/>
  <c r="P407" i="2"/>
  <c r="Q407" i="2"/>
  <c r="O408" i="2"/>
  <c r="P408" i="2"/>
  <c r="Q408" i="2"/>
  <c r="O409" i="2"/>
  <c r="P409" i="2"/>
  <c r="Q409" i="2"/>
  <c r="O410" i="2"/>
  <c r="P410" i="2"/>
  <c r="Q410" i="2"/>
  <c r="O411" i="2"/>
  <c r="P411" i="2"/>
  <c r="Q411" i="2"/>
  <c r="O412" i="2"/>
  <c r="P412" i="2"/>
  <c r="Q412" i="2"/>
  <c r="O413" i="2"/>
  <c r="P413" i="2"/>
  <c r="Q413" i="2"/>
  <c r="O414" i="2"/>
  <c r="P414" i="2"/>
  <c r="Q414" i="2"/>
  <c r="O415" i="2"/>
  <c r="P415" i="2"/>
  <c r="Q415" i="2"/>
  <c r="O416" i="2"/>
  <c r="P416" i="2"/>
  <c r="Q416" i="2"/>
  <c r="O417" i="2"/>
  <c r="P417" i="2"/>
  <c r="Q417" i="2"/>
  <c r="O418" i="2"/>
  <c r="P418" i="2"/>
  <c r="Q418" i="2"/>
  <c r="O419" i="2"/>
  <c r="P419" i="2"/>
  <c r="Q419" i="2"/>
  <c r="O420" i="2"/>
  <c r="P420" i="2"/>
  <c r="Q420" i="2"/>
  <c r="O421" i="2"/>
  <c r="P421" i="2"/>
  <c r="Q421" i="2"/>
  <c r="O422" i="2"/>
  <c r="P422" i="2"/>
  <c r="Q422" i="2"/>
  <c r="O423" i="2"/>
  <c r="P423" i="2"/>
  <c r="Q423" i="2"/>
  <c r="O424" i="2"/>
  <c r="P424" i="2"/>
  <c r="Q424" i="2"/>
  <c r="O425" i="2"/>
  <c r="P425" i="2"/>
  <c r="Q425" i="2"/>
  <c r="O426" i="2"/>
  <c r="P426" i="2"/>
  <c r="Q426" i="2"/>
  <c r="O427" i="2"/>
  <c r="P427" i="2"/>
  <c r="Q427" i="2"/>
  <c r="O428" i="2"/>
  <c r="P428" i="2"/>
  <c r="Q428" i="2"/>
  <c r="O429" i="2"/>
  <c r="P429" i="2"/>
  <c r="Q429" i="2"/>
  <c r="O430" i="2"/>
  <c r="P430" i="2"/>
  <c r="Q430" i="2"/>
  <c r="O431" i="2"/>
  <c r="P431" i="2"/>
  <c r="Q431" i="2"/>
  <c r="O432" i="2"/>
  <c r="P432" i="2"/>
  <c r="Q432" i="2"/>
  <c r="O433" i="2"/>
  <c r="P433" i="2"/>
  <c r="Q433" i="2"/>
  <c r="O434" i="2"/>
  <c r="P434" i="2"/>
  <c r="Q434" i="2"/>
  <c r="O435" i="2"/>
  <c r="P435" i="2"/>
  <c r="Q435" i="2"/>
  <c r="O436" i="2"/>
  <c r="P436" i="2"/>
  <c r="Q436" i="2"/>
  <c r="O437" i="2"/>
  <c r="P437" i="2"/>
  <c r="Q437" i="2"/>
  <c r="O438" i="2"/>
  <c r="P438" i="2"/>
  <c r="Q438" i="2"/>
  <c r="O439" i="2"/>
  <c r="P439" i="2"/>
  <c r="Q439" i="2"/>
  <c r="O440" i="2"/>
  <c r="P440" i="2"/>
  <c r="Q440" i="2"/>
  <c r="O441" i="2"/>
  <c r="P441" i="2"/>
  <c r="Q441" i="2"/>
  <c r="O442" i="2"/>
  <c r="P442" i="2"/>
  <c r="Q442" i="2"/>
  <c r="O443" i="2"/>
  <c r="P443" i="2"/>
  <c r="Q443" i="2"/>
  <c r="O444" i="2"/>
  <c r="P444" i="2"/>
  <c r="Q444" i="2"/>
  <c r="O445" i="2"/>
  <c r="P445" i="2"/>
  <c r="Q445" i="2"/>
  <c r="O446" i="2"/>
  <c r="P446" i="2"/>
  <c r="Q446" i="2"/>
  <c r="O447" i="2"/>
  <c r="P447" i="2"/>
  <c r="Q447" i="2"/>
  <c r="O448" i="2"/>
  <c r="P448" i="2"/>
  <c r="Q448" i="2"/>
  <c r="O449" i="2"/>
  <c r="P449" i="2"/>
  <c r="Q449" i="2"/>
  <c r="O450" i="2"/>
  <c r="P450" i="2"/>
  <c r="Q450" i="2"/>
  <c r="O451" i="2"/>
  <c r="P451" i="2"/>
  <c r="Q451" i="2"/>
  <c r="O452" i="2"/>
  <c r="P452" i="2"/>
  <c r="Q452" i="2"/>
  <c r="O453" i="2"/>
  <c r="P453" i="2"/>
  <c r="Q453" i="2"/>
  <c r="O454" i="2"/>
  <c r="P454" i="2"/>
  <c r="Q454" i="2"/>
  <c r="O455" i="2"/>
  <c r="P455" i="2"/>
  <c r="Q455" i="2"/>
  <c r="O456" i="2"/>
  <c r="P456" i="2"/>
  <c r="Q456" i="2"/>
  <c r="O457" i="2"/>
  <c r="P457" i="2"/>
  <c r="Q457" i="2"/>
  <c r="O458" i="2"/>
  <c r="P458" i="2"/>
  <c r="Q458" i="2"/>
  <c r="O459" i="2"/>
  <c r="P459" i="2"/>
  <c r="Q459" i="2"/>
  <c r="O460" i="2"/>
  <c r="P460" i="2"/>
  <c r="Q460" i="2"/>
  <c r="O461" i="2"/>
  <c r="P461" i="2"/>
  <c r="Q461" i="2"/>
  <c r="O462" i="2"/>
  <c r="P462" i="2"/>
  <c r="Q462" i="2"/>
  <c r="O463" i="2"/>
  <c r="P463" i="2"/>
  <c r="Q463" i="2"/>
  <c r="O464" i="2"/>
  <c r="P464" i="2"/>
  <c r="Q464" i="2"/>
  <c r="O465" i="2"/>
  <c r="P465" i="2"/>
  <c r="Q465" i="2"/>
  <c r="O466" i="2"/>
  <c r="P466" i="2"/>
  <c r="Q466" i="2"/>
  <c r="O467" i="2"/>
  <c r="P467" i="2"/>
  <c r="Q467" i="2"/>
  <c r="O468" i="2"/>
  <c r="P468" i="2"/>
  <c r="Q468" i="2"/>
  <c r="O469" i="2"/>
  <c r="P469" i="2"/>
  <c r="Q469" i="2"/>
  <c r="O470" i="2"/>
  <c r="P470" i="2"/>
  <c r="Q470" i="2"/>
  <c r="O471" i="2"/>
  <c r="P471" i="2"/>
  <c r="Q471" i="2"/>
  <c r="O472" i="2"/>
  <c r="P472" i="2"/>
  <c r="Q472" i="2"/>
  <c r="O473" i="2"/>
  <c r="P473" i="2"/>
  <c r="Q473" i="2"/>
  <c r="O474" i="2"/>
  <c r="P474" i="2"/>
  <c r="Q474" i="2"/>
  <c r="O475" i="2"/>
  <c r="P475" i="2"/>
  <c r="Q475" i="2"/>
  <c r="O476" i="2"/>
  <c r="P476" i="2"/>
  <c r="Q476" i="2"/>
  <c r="O477" i="2"/>
  <c r="P477" i="2"/>
  <c r="Q477" i="2"/>
  <c r="O478" i="2"/>
  <c r="P478" i="2"/>
  <c r="Q478" i="2"/>
  <c r="O479" i="2"/>
  <c r="P479" i="2"/>
  <c r="Q479" i="2"/>
  <c r="O480" i="2"/>
  <c r="P480" i="2"/>
  <c r="Q480" i="2"/>
  <c r="O481" i="2"/>
  <c r="P481" i="2"/>
  <c r="Q481" i="2"/>
  <c r="O482" i="2"/>
  <c r="P482" i="2"/>
  <c r="Q482" i="2"/>
  <c r="O483" i="2"/>
  <c r="P483" i="2"/>
  <c r="Q483" i="2"/>
  <c r="O484" i="2"/>
  <c r="P484" i="2"/>
  <c r="Q484" i="2"/>
  <c r="O485" i="2"/>
  <c r="P485" i="2"/>
  <c r="Q485" i="2"/>
  <c r="O486" i="2"/>
  <c r="P486" i="2"/>
  <c r="Q486" i="2"/>
  <c r="O487" i="2"/>
  <c r="P487" i="2"/>
  <c r="Q487" i="2"/>
  <c r="O488" i="2"/>
  <c r="P488" i="2"/>
  <c r="Q488" i="2"/>
  <c r="O489" i="2"/>
  <c r="P489" i="2"/>
  <c r="Q489" i="2"/>
  <c r="O490" i="2"/>
  <c r="P490" i="2"/>
  <c r="Q490" i="2"/>
  <c r="O491" i="2"/>
  <c r="P491" i="2"/>
  <c r="Q491" i="2"/>
  <c r="O492" i="2"/>
  <c r="P492" i="2"/>
  <c r="Q492" i="2"/>
  <c r="O493" i="2"/>
  <c r="P493" i="2"/>
  <c r="Q493" i="2"/>
  <c r="O494" i="2"/>
  <c r="P494" i="2"/>
  <c r="Q494" i="2"/>
  <c r="O495" i="2"/>
  <c r="P495" i="2"/>
  <c r="Q495" i="2"/>
  <c r="O496" i="2"/>
  <c r="P496" i="2"/>
  <c r="Q496" i="2"/>
  <c r="O497" i="2"/>
  <c r="P497" i="2"/>
  <c r="Q497" i="2"/>
  <c r="O498" i="2"/>
  <c r="P498" i="2"/>
  <c r="Q498" i="2"/>
  <c r="O499" i="2"/>
  <c r="P499" i="2"/>
  <c r="Q499" i="2"/>
  <c r="O500" i="2"/>
  <c r="P500" i="2"/>
  <c r="Q500" i="2"/>
  <c r="O501" i="2"/>
  <c r="P501" i="2"/>
  <c r="Q501" i="2"/>
  <c r="O502" i="2"/>
  <c r="P502" i="2"/>
  <c r="Q502" i="2"/>
  <c r="O503" i="2"/>
  <c r="P503" i="2"/>
  <c r="Q503" i="2"/>
  <c r="O504" i="2"/>
  <c r="P504" i="2"/>
  <c r="Q504" i="2"/>
  <c r="O505" i="2"/>
  <c r="P505" i="2"/>
  <c r="Q505" i="2"/>
  <c r="O506" i="2"/>
  <c r="P506" i="2"/>
  <c r="Q506" i="2"/>
  <c r="O507" i="2"/>
  <c r="P507" i="2"/>
  <c r="Q507" i="2"/>
  <c r="O508" i="2"/>
  <c r="P508" i="2"/>
  <c r="Q508" i="2"/>
  <c r="O509" i="2"/>
  <c r="P509" i="2"/>
  <c r="Q509" i="2"/>
  <c r="O510" i="2"/>
  <c r="P510" i="2"/>
  <c r="Q510" i="2"/>
  <c r="O511" i="2"/>
  <c r="P511" i="2"/>
  <c r="Q511" i="2"/>
  <c r="O512" i="2"/>
  <c r="P512" i="2"/>
  <c r="Q512" i="2"/>
  <c r="O513" i="2"/>
  <c r="P513" i="2"/>
  <c r="Q513" i="2"/>
  <c r="O514" i="2"/>
  <c r="P514" i="2"/>
  <c r="Q514" i="2"/>
  <c r="O515" i="2"/>
  <c r="P515" i="2"/>
  <c r="Q515" i="2"/>
  <c r="O516" i="2"/>
  <c r="P516" i="2"/>
  <c r="Q516" i="2"/>
  <c r="O517" i="2"/>
  <c r="P517" i="2"/>
  <c r="Q517" i="2"/>
  <c r="O518" i="2"/>
  <c r="P518" i="2"/>
  <c r="Q518" i="2"/>
  <c r="O519" i="2"/>
  <c r="P519" i="2"/>
  <c r="Q519" i="2"/>
  <c r="O520" i="2"/>
  <c r="P520" i="2"/>
  <c r="Q520" i="2"/>
  <c r="O521" i="2"/>
  <c r="P521" i="2"/>
  <c r="Q521" i="2"/>
  <c r="O522" i="2"/>
  <c r="P522" i="2"/>
  <c r="Q522" i="2"/>
  <c r="O523" i="2"/>
  <c r="P523" i="2"/>
  <c r="Q523" i="2"/>
  <c r="O524" i="2"/>
  <c r="P524" i="2"/>
  <c r="Q524" i="2"/>
  <c r="O525" i="2"/>
  <c r="P525" i="2"/>
  <c r="Q525" i="2"/>
  <c r="O526" i="2"/>
  <c r="P526" i="2"/>
  <c r="Q526" i="2"/>
  <c r="O527" i="2"/>
  <c r="P527" i="2"/>
  <c r="Q527" i="2"/>
  <c r="O528" i="2"/>
  <c r="P528" i="2"/>
  <c r="Q528" i="2"/>
  <c r="O529" i="2"/>
  <c r="P529" i="2"/>
  <c r="Q529" i="2"/>
  <c r="O530" i="2"/>
  <c r="P530" i="2"/>
  <c r="Q530" i="2"/>
  <c r="O531" i="2"/>
  <c r="P531" i="2"/>
  <c r="Q531" i="2"/>
  <c r="O532" i="2"/>
  <c r="P532" i="2"/>
  <c r="Q532" i="2"/>
  <c r="O533" i="2"/>
  <c r="P533" i="2"/>
  <c r="Q533" i="2"/>
  <c r="O534" i="2"/>
  <c r="P534" i="2"/>
  <c r="Q534" i="2"/>
  <c r="O535" i="2"/>
  <c r="P535" i="2"/>
  <c r="Q535" i="2"/>
  <c r="O536" i="2"/>
  <c r="P536" i="2"/>
  <c r="Q536" i="2"/>
  <c r="O537" i="2"/>
  <c r="P537" i="2"/>
  <c r="Q537" i="2"/>
  <c r="O538" i="2"/>
  <c r="P538" i="2"/>
  <c r="Q538" i="2"/>
  <c r="O539" i="2"/>
  <c r="P539" i="2"/>
  <c r="Q539" i="2"/>
  <c r="O540" i="2"/>
  <c r="P540" i="2"/>
  <c r="Q540" i="2"/>
  <c r="O541" i="2"/>
  <c r="P541" i="2"/>
  <c r="Q541" i="2"/>
  <c r="O542" i="2"/>
  <c r="P542" i="2"/>
  <c r="Q542" i="2"/>
  <c r="O543" i="2"/>
  <c r="P543" i="2"/>
  <c r="Q543" i="2"/>
  <c r="O544" i="2"/>
  <c r="P544" i="2"/>
  <c r="Q544" i="2"/>
  <c r="O545" i="2"/>
  <c r="P545" i="2"/>
  <c r="Q545" i="2"/>
  <c r="O546" i="2"/>
  <c r="P546" i="2"/>
  <c r="Q546" i="2"/>
  <c r="O547" i="2"/>
  <c r="P547" i="2"/>
  <c r="Q547" i="2"/>
  <c r="O548" i="2"/>
  <c r="P548" i="2"/>
  <c r="Q548" i="2"/>
  <c r="O549" i="2"/>
  <c r="P549" i="2"/>
  <c r="Q549" i="2"/>
  <c r="O550" i="2"/>
  <c r="P550" i="2"/>
  <c r="Q550" i="2"/>
  <c r="O551" i="2"/>
  <c r="P551" i="2"/>
  <c r="Q551" i="2"/>
  <c r="O552" i="2"/>
  <c r="P552" i="2"/>
  <c r="Q552" i="2"/>
  <c r="O553" i="2"/>
  <c r="P553" i="2"/>
  <c r="Q553" i="2"/>
  <c r="O554" i="2"/>
  <c r="P554" i="2"/>
  <c r="Q554" i="2"/>
  <c r="O555" i="2"/>
  <c r="P555" i="2"/>
  <c r="Q555" i="2"/>
  <c r="O556" i="2"/>
  <c r="P556" i="2"/>
  <c r="Q556" i="2"/>
  <c r="O557" i="2"/>
  <c r="P557" i="2"/>
  <c r="Q557" i="2"/>
  <c r="O558" i="2"/>
  <c r="P558" i="2"/>
  <c r="Q558" i="2"/>
  <c r="O559" i="2"/>
  <c r="P559" i="2"/>
  <c r="Q559" i="2"/>
  <c r="O560" i="2"/>
  <c r="P560" i="2"/>
  <c r="Q560" i="2"/>
  <c r="O561" i="2"/>
  <c r="P561" i="2"/>
  <c r="Q561" i="2"/>
  <c r="O562" i="2"/>
  <c r="P562" i="2"/>
  <c r="Q562" i="2"/>
  <c r="O563" i="2"/>
  <c r="P563" i="2"/>
  <c r="Q563" i="2"/>
  <c r="O564" i="2"/>
  <c r="P564" i="2"/>
  <c r="Q564" i="2"/>
  <c r="O565" i="2"/>
  <c r="P565" i="2"/>
  <c r="Q565" i="2"/>
  <c r="O566" i="2"/>
  <c r="P566" i="2"/>
  <c r="Q566" i="2"/>
  <c r="O567" i="2"/>
  <c r="P567" i="2"/>
  <c r="Q567" i="2"/>
  <c r="O568" i="2"/>
  <c r="P568" i="2"/>
  <c r="Q568" i="2"/>
  <c r="O569" i="2"/>
  <c r="P569" i="2"/>
  <c r="Q569" i="2"/>
  <c r="O570" i="2"/>
  <c r="P570" i="2"/>
  <c r="Q570" i="2"/>
  <c r="O571" i="2"/>
  <c r="P571" i="2"/>
  <c r="Q571" i="2"/>
  <c r="O572" i="2"/>
  <c r="P572" i="2"/>
  <c r="Q572" i="2"/>
  <c r="O573" i="2"/>
  <c r="P573" i="2"/>
  <c r="Q573" i="2"/>
  <c r="O574" i="2"/>
  <c r="P574" i="2"/>
  <c r="Q574" i="2"/>
  <c r="O575" i="2"/>
  <c r="P575" i="2"/>
  <c r="Q575" i="2"/>
  <c r="O576" i="2"/>
  <c r="P576" i="2"/>
  <c r="Q576" i="2"/>
  <c r="O577" i="2"/>
  <c r="P577" i="2"/>
  <c r="Q577" i="2"/>
  <c r="O578" i="2"/>
  <c r="P578" i="2"/>
  <c r="Q578" i="2"/>
  <c r="O579" i="2"/>
  <c r="P579" i="2"/>
  <c r="Q579" i="2"/>
  <c r="O580" i="2"/>
  <c r="P580" i="2"/>
  <c r="Q580" i="2"/>
  <c r="O581" i="2"/>
  <c r="P581" i="2"/>
  <c r="Q581" i="2"/>
  <c r="O582" i="2"/>
  <c r="P582" i="2"/>
  <c r="Q582" i="2"/>
  <c r="O583" i="2"/>
  <c r="P583" i="2"/>
  <c r="Q583" i="2"/>
  <c r="O584" i="2"/>
  <c r="P584" i="2"/>
  <c r="Q584" i="2"/>
  <c r="O585" i="2"/>
  <c r="P585" i="2"/>
  <c r="Q585" i="2"/>
  <c r="O586" i="2"/>
  <c r="P586" i="2"/>
  <c r="Q586" i="2"/>
  <c r="O587" i="2"/>
  <c r="P587" i="2"/>
  <c r="Q587" i="2"/>
  <c r="O588" i="2"/>
  <c r="P588" i="2"/>
  <c r="Q588" i="2"/>
  <c r="O589" i="2"/>
  <c r="P589" i="2"/>
  <c r="Q589" i="2"/>
  <c r="O590" i="2"/>
  <c r="P590" i="2"/>
  <c r="Q590" i="2"/>
  <c r="O591" i="2"/>
  <c r="P591" i="2"/>
  <c r="Q591" i="2"/>
  <c r="O592" i="2"/>
  <c r="P592" i="2"/>
  <c r="Q592" i="2"/>
  <c r="O593" i="2"/>
  <c r="P593" i="2"/>
  <c r="Q593" i="2"/>
  <c r="O594" i="2"/>
  <c r="P594" i="2"/>
  <c r="Q594" i="2"/>
  <c r="O595" i="2"/>
  <c r="P595" i="2"/>
  <c r="Q595" i="2"/>
  <c r="O596" i="2"/>
  <c r="P596" i="2"/>
  <c r="Q596" i="2"/>
  <c r="O597" i="2"/>
  <c r="P597" i="2"/>
  <c r="Q597" i="2"/>
  <c r="O598" i="2"/>
  <c r="P598" i="2"/>
  <c r="Q598" i="2"/>
  <c r="O599" i="2"/>
  <c r="P599" i="2"/>
  <c r="Q599" i="2"/>
  <c r="O600" i="2"/>
  <c r="P600" i="2"/>
  <c r="Q600" i="2"/>
  <c r="O601" i="2"/>
  <c r="P601" i="2"/>
  <c r="Q601" i="2"/>
  <c r="O602" i="2"/>
  <c r="P602" i="2"/>
  <c r="Q602" i="2"/>
  <c r="O603" i="2"/>
  <c r="P603" i="2"/>
  <c r="Q603" i="2"/>
  <c r="O604" i="2"/>
  <c r="P604" i="2"/>
  <c r="Q604" i="2"/>
  <c r="O605" i="2"/>
  <c r="P605" i="2"/>
  <c r="Q605" i="2"/>
  <c r="O606" i="2"/>
  <c r="P606" i="2"/>
  <c r="Q606" i="2"/>
  <c r="O607" i="2"/>
  <c r="P607" i="2"/>
  <c r="Q607" i="2"/>
  <c r="O608" i="2"/>
  <c r="P608" i="2"/>
  <c r="Q608" i="2"/>
  <c r="O609" i="2"/>
  <c r="P609" i="2"/>
  <c r="Q609" i="2"/>
  <c r="O610" i="2"/>
  <c r="P610" i="2"/>
  <c r="Q610" i="2"/>
  <c r="O611" i="2"/>
  <c r="P611" i="2"/>
  <c r="Q611" i="2"/>
  <c r="O612" i="2"/>
  <c r="P612" i="2"/>
  <c r="Q612" i="2"/>
  <c r="O613" i="2"/>
  <c r="P613" i="2"/>
  <c r="Q613" i="2"/>
  <c r="O614" i="2"/>
  <c r="P614" i="2"/>
  <c r="Q614" i="2"/>
  <c r="O615" i="2"/>
  <c r="P615" i="2"/>
  <c r="Q615" i="2"/>
  <c r="O616" i="2"/>
  <c r="P616" i="2"/>
  <c r="Q616" i="2"/>
  <c r="O617" i="2"/>
  <c r="P617" i="2"/>
  <c r="Q617" i="2"/>
  <c r="O618" i="2"/>
  <c r="P618" i="2"/>
  <c r="Q618" i="2"/>
  <c r="O619" i="2"/>
  <c r="P619" i="2"/>
  <c r="Q619" i="2"/>
  <c r="O620" i="2"/>
  <c r="P620" i="2"/>
  <c r="Q620" i="2"/>
  <c r="O621" i="2"/>
  <c r="P621" i="2"/>
  <c r="Q621" i="2"/>
  <c r="O622" i="2"/>
  <c r="P622" i="2"/>
  <c r="Q622" i="2"/>
  <c r="O623" i="2"/>
  <c r="P623" i="2"/>
  <c r="Q623" i="2"/>
  <c r="O624" i="2"/>
  <c r="P624" i="2"/>
  <c r="Q624" i="2"/>
  <c r="O625" i="2"/>
  <c r="P625" i="2"/>
  <c r="Q625" i="2"/>
  <c r="O626" i="2"/>
  <c r="P626" i="2"/>
  <c r="Q626" i="2"/>
  <c r="O627" i="2"/>
  <c r="P627" i="2"/>
  <c r="Q627" i="2"/>
  <c r="O628" i="2"/>
  <c r="P628" i="2"/>
  <c r="Q628" i="2"/>
  <c r="O629" i="2"/>
  <c r="P629" i="2"/>
  <c r="Q629" i="2"/>
  <c r="O630" i="2"/>
  <c r="P630" i="2"/>
  <c r="Q630" i="2"/>
  <c r="O631" i="2"/>
  <c r="P631" i="2"/>
  <c r="Q631" i="2"/>
  <c r="O632" i="2"/>
  <c r="P632" i="2"/>
  <c r="Q632" i="2"/>
  <c r="O633" i="2"/>
  <c r="P633" i="2"/>
  <c r="Q633" i="2"/>
  <c r="O634" i="2"/>
  <c r="P634" i="2"/>
  <c r="Q634" i="2"/>
  <c r="O635" i="2"/>
  <c r="P635" i="2"/>
  <c r="Q635" i="2"/>
  <c r="O636" i="2"/>
  <c r="P636" i="2"/>
  <c r="Q636" i="2"/>
  <c r="O637" i="2"/>
  <c r="P637" i="2"/>
  <c r="Q637" i="2"/>
  <c r="O638" i="2"/>
  <c r="P638" i="2"/>
  <c r="Q638" i="2"/>
  <c r="O639" i="2"/>
  <c r="P639" i="2"/>
  <c r="Q639" i="2"/>
  <c r="O640" i="2"/>
  <c r="P640" i="2"/>
  <c r="Q640" i="2"/>
  <c r="O641" i="2"/>
  <c r="P641" i="2"/>
  <c r="Q641" i="2"/>
  <c r="O642" i="2"/>
  <c r="P642" i="2"/>
  <c r="Q642" i="2"/>
  <c r="O643" i="2"/>
  <c r="P643" i="2"/>
  <c r="Q643" i="2"/>
  <c r="O644" i="2"/>
  <c r="P644" i="2"/>
  <c r="Q644" i="2"/>
  <c r="O645" i="2"/>
  <c r="P645" i="2"/>
  <c r="Q645" i="2"/>
  <c r="O646" i="2"/>
  <c r="P646" i="2"/>
  <c r="Q646" i="2"/>
  <c r="O647" i="2"/>
  <c r="P647" i="2"/>
  <c r="Q647" i="2"/>
  <c r="O648" i="2"/>
  <c r="P648" i="2"/>
  <c r="Q648" i="2"/>
  <c r="O649" i="2"/>
  <c r="P649" i="2"/>
  <c r="Q649" i="2"/>
  <c r="O650" i="2"/>
  <c r="P650" i="2"/>
  <c r="Q650" i="2"/>
  <c r="O651" i="2"/>
  <c r="P651" i="2"/>
  <c r="Q651" i="2"/>
  <c r="O652" i="2"/>
  <c r="P652" i="2"/>
  <c r="Q652" i="2"/>
  <c r="O653" i="2"/>
  <c r="P653" i="2"/>
  <c r="Q653" i="2"/>
  <c r="O654" i="2"/>
  <c r="P654" i="2"/>
  <c r="Q654" i="2"/>
  <c r="O655" i="2"/>
  <c r="P655" i="2"/>
  <c r="Q655" i="2"/>
  <c r="O656" i="2"/>
  <c r="P656" i="2"/>
  <c r="Q656" i="2"/>
  <c r="O657" i="2"/>
  <c r="P657" i="2"/>
  <c r="Q657" i="2"/>
  <c r="O658" i="2"/>
  <c r="P658" i="2"/>
  <c r="Q658" i="2"/>
  <c r="O659" i="2"/>
  <c r="P659" i="2"/>
  <c r="Q659" i="2"/>
  <c r="O660" i="2"/>
  <c r="P660" i="2"/>
  <c r="Q660" i="2"/>
  <c r="O661" i="2"/>
  <c r="P661" i="2"/>
  <c r="Q661" i="2"/>
  <c r="O662" i="2"/>
  <c r="P662" i="2"/>
  <c r="Q662" i="2"/>
  <c r="O663" i="2"/>
  <c r="P663" i="2"/>
  <c r="Q663" i="2"/>
  <c r="O664" i="2"/>
  <c r="P664" i="2"/>
  <c r="Q664" i="2"/>
  <c r="O665" i="2"/>
  <c r="P665" i="2"/>
  <c r="Q665" i="2"/>
  <c r="O666" i="2"/>
  <c r="P666" i="2"/>
  <c r="Q666" i="2"/>
  <c r="O667" i="2"/>
  <c r="P667" i="2"/>
  <c r="Q667" i="2"/>
  <c r="O668" i="2"/>
  <c r="P668" i="2"/>
  <c r="Q668" i="2"/>
  <c r="O669" i="2"/>
  <c r="P669" i="2"/>
  <c r="Q669" i="2"/>
  <c r="O670" i="2"/>
  <c r="P670" i="2"/>
  <c r="Q670" i="2"/>
  <c r="O671" i="2"/>
  <c r="P671" i="2"/>
  <c r="Q671" i="2"/>
  <c r="O672" i="2"/>
  <c r="P672" i="2"/>
  <c r="Q672" i="2"/>
  <c r="O673" i="2"/>
  <c r="P673" i="2"/>
  <c r="Q673" i="2"/>
  <c r="O674" i="2"/>
  <c r="P674" i="2"/>
  <c r="Q674" i="2"/>
  <c r="O675" i="2"/>
  <c r="P675" i="2"/>
  <c r="Q675" i="2"/>
  <c r="O676" i="2"/>
  <c r="P676" i="2"/>
  <c r="Q676" i="2"/>
  <c r="O677" i="2"/>
  <c r="P677" i="2"/>
  <c r="Q677" i="2"/>
  <c r="O678" i="2"/>
  <c r="P678" i="2"/>
  <c r="Q678" i="2"/>
  <c r="O679" i="2"/>
  <c r="P679" i="2"/>
  <c r="Q679" i="2"/>
  <c r="O680" i="2"/>
  <c r="P680" i="2"/>
  <c r="Q680" i="2"/>
  <c r="O681" i="2"/>
  <c r="P681" i="2"/>
  <c r="Q681" i="2"/>
  <c r="O682" i="2"/>
  <c r="P682" i="2"/>
  <c r="Q682" i="2"/>
  <c r="O683" i="2"/>
  <c r="P683" i="2"/>
  <c r="Q683" i="2"/>
  <c r="O684" i="2"/>
  <c r="P684" i="2"/>
  <c r="Q684" i="2"/>
  <c r="O685" i="2"/>
  <c r="P685" i="2"/>
  <c r="Q685" i="2"/>
  <c r="O686" i="2"/>
  <c r="P686" i="2"/>
  <c r="Q686" i="2"/>
  <c r="O687" i="2"/>
  <c r="P687" i="2"/>
  <c r="Q687" i="2"/>
  <c r="O688" i="2"/>
  <c r="P688" i="2"/>
  <c r="Q688" i="2"/>
  <c r="O689" i="2"/>
  <c r="P689" i="2"/>
  <c r="Q689" i="2"/>
  <c r="O690" i="2"/>
  <c r="P690" i="2"/>
  <c r="Q690" i="2"/>
  <c r="O691" i="2"/>
  <c r="P691" i="2"/>
  <c r="Q691" i="2"/>
  <c r="O692" i="2"/>
  <c r="P692" i="2"/>
  <c r="Q692" i="2"/>
  <c r="O693" i="2"/>
  <c r="P693" i="2"/>
  <c r="Q693" i="2"/>
  <c r="O694" i="2"/>
  <c r="P694" i="2"/>
  <c r="Q694" i="2"/>
  <c r="O695" i="2"/>
  <c r="P695" i="2"/>
  <c r="Q695" i="2"/>
  <c r="O696" i="2"/>
  <c r="P696" i="2"/>
  <c r="Q696" i="2"/>
  <c r="O697" i="2"/>
  <c r="P697" i="2"/>
  <c r="Q697" i="2"/>
  <c r="O698" i="2"/>
  <c r="P698" i="2"/>
  <c r="Q698" i="2"/>
  <c r="O699" i="2"/>
  <c r="P699" i="2"/>
  <c r="Q699" i="2"/>
  <c r="O700" i="2"/>
  <c r="P700" i="2"/>
  <c r="Q700" i="2"/>
  <c r="O701" i="2"/>
  <c r="P701" i="2"/>
  <c r="Q701" i="2"/>
  <c r="O702" i="2"/>
  <c r="P702" i="2"/>
  <c r="Q702" i="2"/>
  <c r="O703" i="2"/>
  <c r="P703" i="2"/>
  <c r="Q703" i="2"/>
  <c r="O704" i="2"/>
  <c r="P704" i="2"/>
  <c r="Q704" i="2"/>
  <c r="O705" i="2"/>
  <c r="P705" i="2"/>
  <c r="Q705" i="2"/>
  <c r="O706" i="2"/>
  <c r="P706" i="2"/>
  <c r="Q706" i="2"/>
  <c r="O707" i="2"/>
  <c r="P707" i="2"/>
  <c r="Q707" i="2"/>
  <c r="O708" i="2"/>
  <c r="P708" i="2"/>
  <c r="Q708" i="2"/>
  <c r="O709" i="2"/>
  <c r="P709" i="2"/>
  <c r="Q709" i="2"/>
  <c r="O710" i="2"/>
  <c r="P710" i="2"/>
  <c r="Q710" i="2"/>
  <c r="O711" i="2"/>
  <c r="P711" i="2"/>
  <c r="Q711" i="2"/>
  <c r="O712" i="2"/>
  <c r="P712" i="2"/>
  <c r="Q712" i="2"/>
  <c r="O713" i="2"/>
  <c r="P713" i="2"/>
  <c r="Q713" i="2"/>
  <c r="O714" i="2"/>
  <c r="P714" i="2"/>
  <c r="Q714" i="2"/>
  <c r="O715" i="2"/>
  <c r="P715" i="2"/>
  <c r="Q715" i="2"/>
  <c r="O716" i="2"/>
  <c r="P716" i="2"/>
  <c r="Q716" i="2"/>
  <c r="O717" i="2"/>
  <c r="P717" i="2"/>
  <c r="Q717" i="2"/>
  <c r="O718" i="2"/>
  <c r="P718" i="2"/>
  <c r="Q718" i="2"/>
  <c r="O719" i="2"/>
  <c r="P719" i="2"/>
  <c r="Q719" i="2"/>
  <c r="O720" i="2"/>
  <c r="P720" i="2"/>
  <c r="Q720" i="2"/>
  <c r="O721" i="2"/>
  <c r="P721" i="2"/>
  <c r="Q721" i="2"/>
  <c r="O722" i="2"/>
  <c r="P722" i="2"/>
  <c r="Q722" i="2"/>
  <c r="O723" i="2"/>
  <c r="P723" i="2"/>
  <c r="Q723" i="2"/>
  <c r="O724" i="2"/>
  <c r="P724" i="2"/>
  <c r="Q724" i="2"/>
  <c r="O725" i="2"/>
  <c r="P725" i="2"/>
  <c r="Q725" i="2"/>
  <c r="O726" i="2"/>
  <c r="P726" i="2"/>
  <c r="Q726" i="2"/>
  <c r="O727" i="2"/>
  <c r="P727" i="2"/>
  <c r="Q727" i="2"/>
  <c r="O728" i="2"/>
  <c r="P728" i="2"/>
  <c r="Q728" i="2"/>
  <c r="O729" i="2"/>
  <c r="P729" i="2"/>
  <c r="Q729" i="2"/>
  <c r="O730" i="2"/>
  <c r="P730" i="2"/>
  <c r="Q730" i="2"/>
  <c r="O731" i="2"/>
  <c r="P731" i="2"/>
  <c r="Q731" i="2"/>
  <c r="O732" i="2"/>
  <c r="P732" i="2"/>
  <c r="Q732" i="2"/>
  <c r="O733" i="2"/>
  <c r="P733" i="2"/>
  <c r="Q733" i="2"/>
  <c r="O734" i="2"/>
  <c r="P734" i="2"/>
  <c r="Q734" i="2"/>
  <c r="O735" i="2"/>
  <c r="P735" i="2"/>
  <c r="Q735" i="2"/>
  <c r="O736" i="2"/>
  <c r="P736" i="2"/>
  <c r="Q736" i="2"/>
  <c r="O737" i="2"/>
  <c r="P737" i="2"/>
  <c r="Q737" i="2"/>
  <c r="O738" i="2"/>
  <c r="P738" i="2"/>
  <c r="Q738" i="2"/>
  <c r="O739" i="2"/>
  <c r="P739" i="2"/>
  <c r="Q739" i="2"/>
  <c r="O740" i="2"/>
  <c r="P740" i="2"/>
  <c r="Q740" i="2"/>
  <c r="O741" i="2"/>
  <c r="P741" i="2"/>
  <c r="Q741" i="2"/>
  <c r="O742" i="2"/>
  <c r="P742" i="2"/>
  <c r="Q742" i="2"/>
  <c r="O743" i="2"/>
  <c r="P743" i="2"/>
  <c r="Q743" i="2"/>
  <c r="O744" i="2"/>
  <c r="P744" i="2"/>
  <c r="Q744" i="2"/>
  <c r="O745" i="2"/>
  <c r="P745" i="2"/>
  <c r="Q745" i="2"/>
  <c r="O746" i="2"/>
  <c r="P746" i="2"/>
  <c r="Q746" i="2"/>
  <c r="O747" i="2"/>
  <c r="P747" i="2"/>
  <c r="Q747" i="2"/>
  <c r="O748" i="2"/>
  <c r="P748" i="2"/>
  <c r="Q748" i="2"/>
  <c r="O749" i="2"/>
  <c r="P749" i="2"/>
  <c r="Q749" i="2"/>
  <c r="O750" i="2"/>
  <c r="P750" i="2"/>
  <c r="Q750" i="2"/>
  <c r="O751" i="2"/>
  <c r="P751" i="2"/>
  <c r="Q751" i="2"/>
  <c r="O752" i="2"/>
  <c r="P752" i="2"/>
  <c r="Q752" i="2"/>
  <c r="O753" i="2"/>
  <c r="P753" i="2"/>
  <c r="Q753" i="2"/>
  <c r="O754" i="2"/>
  <c r="P754" i="2"/>
  <c r="Q754" i="2"/>
  <c r="O755" i="2"/>
  <c r="P755" i="2"/>
  <c r="Q755" i="2"/>
  <c r="O756" i="2"/>
  <c r="P756" i="2"/>
  <c r="Q756" i="2"/>
  <c r="O757" i="2"/>
  <c r="P757" i="2"/>
  <c r="Q757" i="2"/>
  <c r="O758" i="2"/>
  <c r="P758" i="2"/>
  <c r="Q758" i="2"/>
  <c r="O759" i="2"/>
  <c r="P759" i="2"/>
  <c r="Q759" i="2"/>
  <c r="O760" i="2"/>
  <c r="P760" i="2"/>
  <c r="Q760" i="2"/>
  <c r="O761" i="2"/>
  <c r="P761" i="2"/>
  <c r="Q761" i="2"/>
  <c r="O762" i="2"/>
  <c r="P762" i="2"/>
  <c r="Q762" i="2"/>
  <c r="O763" i="2"/>
  <c r="P763" i="2"/>
  <c r="Q763" i="2"/>
  <c r="O764" i="2"/>
  <c r="P764" i="2"/>
  <c r="Q764" i="2"/>
  <c r="O765" i="2"/>
  <c r="P765" i="2"/>
  <c r="Q765" i="2"/>
  <c r="O766" i="2"/>
  <c r="P766" i="2"/>
  <c r="Q766" i="2"/>
  <c r="O767" i="2"/>
  <c r="P767" i="2"/>
  <c r="Q767" i="2"/>
  <c r="O768" i="2"/>
  <c r="P768" i="2"/>
  <c r="Q768" i="2"/>
  <c r="O769" i="2"/>
  <c r="P769" i="2"/>
  <c r="Q769" i="2"/>
  <c r="O770" i="2"/>
  <c r="P770" i="2"/>
  <c r="Q770" i="2"/>
  <c r="O771" i="2"/>
  <c r="P771" i="2"/>
  <c r="Q771" i="2"/>
  <c r="O772" i="2"/>
  <c r="P772" i="2"/>
  <c r="Q772" i="2"/>
  <c r="O773" i="2"/>
  <c r="P773" i="2"/>
  <c r="Q773" i="2"/>
  <c r="O774" i="2"/>
  <c r="P774" i="2"/>
  <c r="Q774" i="2"/>
  <c r="O775" i="2"/>
  <c r="P775" i="2"/>
  <c r="Q775" i="2"/>
  <c r="O776" i="2"/>
  <c r="P776" i="2"/>
  <c r="Q776" i="2"/>
  <c r="O777" i="2"/>
  <c r="P777" i="2"/>
  <c r="Q777" i="2"/>
  <c r="O778" i="2"/>
  <c r="P778" i="2"/>
  <c r="Q778" i="2"/>
  <c r="O779" i="2"/>
  <c r="P779" i="2"/>
  <c r="Q779" i="2"/>
  <c r="O780" i="2"/>
  <c r="P780" i="2"/>
  <c r="Q780" i="2"/>
  <c r="O781" i="2"/>
  <c r="P781" i="2"/>
  <c r="Q781" i="2"/>
  <c r="O782" i="2"/>
  <c r="P782" i="2"/>
  <c r="Q782" i="2"/>
  <c r="O783" i="2"/>
  <c r="P783" i="2"/>
  <c r="Q783" i="2"/>
  <c r="O784" i="2"/>
  <c r="P784" i="2"/>
  <c r="Q784" i="2"/>
  <c r="O785" i="2"/>
  <c r="P785" i="2"/>
  <c r="Q785" i="2"/>
  <c r="O786" i="2"/>
  <c r="P786" i="2"/>
  <c r="Q786" i="2"/>
  <c r="O787" i="2"/>
  <c r="P787" i="2"/>
  <c r="Q787" i="2"/>
  <c r="O788" i="2"/>
  <c r="P788" i="2"/>
  <c r="Q788" i="2"/>
  <c r="O789" i="2"/>
  <c r="P789" i="2"/>
  <c r="Q789" i="2"/>
  <c r="O790" i="2"/>
  <c r="P790" i="2"/>
  <c r="Q790" i="2"/>
  <c r="O791" i="2"/>
  <c r="P791" i="2"/>
  <c r="Q791" i="2"/>
  <c r="O792" i="2"/>
  <c r="P792" i="2"/>
  <c r="Q792" i="2"/>
  <c r="O793" i="2"/>
  <c r="P793" i="2"/>
  <c r="Q793" i="2"/>
  <c r="O794" i="2"/>
  <c r="P794" i="2"/>
  <c r="Q794" i="2"/>
  <c r="O795" i="2"/>
  <c r="P795" i="2"/>
  <c r="Q795" i="2"/>
  <c r="O796" i="2"/>
  <c r="P796" i="2"/>
  <c r="Q796" i="2"/>
  <c r="O797" i="2"/>
  <c r="P797" i="2"/>
  <c r="Q797" i="2"/>
  <c r="O798" i="2"/>
  <c r="P798" i="2"/>
  <c r="Q798" i="2"/>
  <c r="O799" i="2"/>
  <c r="P799" i="2"/>
  <c r="Q799" i="2"/>
  <c r="O800" i="2"/>
  <c r="P800" i="2"/>
  <c r="Q800" i="2"/>
  <c r="O801" i="2"/>
  <c r="P801" i="2"/>
  <c r="Q801" i="2"/>
  <c r="O802" i="2"/>
  <c r="P802" i="2"/>
  <c r="Q802" i="2"/>
  <c r="O803" i="2"/>
  <c r="P803" i="2"/>
  <c r="Q803" i="2"/>
  <c r="O804" i="2"/>
  <c r="P804" i="2"/>
  <c r="Q804" i="2"/>
  <c r="O805" i="2"/>
  <c r="P805" i="2"/>
  <c r="Q805" i="2"/>
  <c r="O806" i="2"/>
  <c r="P806" i="2"/>
  <c r="Q806" i="2"/>
  <c r="O807" i="2"/>
  <c r="P807" i="2"/>
  <c r="Q807" i="2"/>
  <c r="O808" i="2"/>
  <c r="P808" i="2"/>
  <c r="Q808" i="2"/>
  <c r="O809" i="2"/>
  <c r="P809" i="2"/>
  <c r="Q809" i="2"/>
  <c r="O810" i="2"/>
  <c r="P810" i="2"/>
  <c r="Q810" i="2"/>
  <c r="O811" i="2"/>
  <c r="P811" i="2"/>
  <c r="Q811" i="2"/>
  <c r="O812" i="2"/>
  <c r="P812" i="2"/>
  <c r="Q812" i="2"/>
  <c r="O813" i="2"/>
  <c r="P813" i="2"/>
  <c r="Q813" i="2"/>
  <c r="O814" i="2"/>
  <c r="P814" i="2"/>
  <c r="Q814" i="2"/>
  <c r="O815" i="2"/>
  <c r="P815" i="2"/>
  <c r="Q815" i="2"/>
  <c r="O816" i="2"/>
  <c r="P816" i="2"/>
  <c r="Q816" i="2"/>
  <c r="O817" i="2"/>
  <c r="P817" i="2"/>
  <c r="Q817" i="2"/>
  <c r="O818" i="2"/>
  <c r="P818" i="2"/>
  <c r="Q818" i="2"/>
  <c r="O819" i="2"/>
  <c r="P819" i="2"/>
  <c r="Q819" i="2"/>
  <c r="O820" i="2"/>
  <c r="P820" i="2"/>
  <c r="Q820" i="2"/>
  <c r="O821" i="2"/>
  <c r="P821" i="2"/>
  <c r="Q821" i="2"/>
  <c r="O822" i="2"/>
  <c r="P822" i="2"/>
  <c r="Q822" i="2"/>
  <c r="O823" i="2"/>
  <c r="P823" i="2"/>
  <c r="Q823" i="2"/>
  <c r="O824" i="2"/>
  <c r="P824" i="2"/>
  <c r="Q824" i="2"/>
  <c r="O825" i="2"/>
  <c r="P825" i="2"/>
  <c r="Q825" i="2"/>
  <c r="O826" i="2"/>
  <c r="P826" i="2"/>
  <c r="Q826" i="2"/>
  <c r="O827" i="2"/>
  <c r="P827" i="2"/>
  <c r="Q827" i="2"/>
  <c r="O828" i="2"/>
  <c r="P828" i="2"/>
  <c r="Q828" i="2"/>
  <c r="O829" i="2"/>
  <c r="P829" i="2"/>
  <c r="Q829" i="2"/>
  <c r="O830" i="2"/>
  <c r="P830" i="2"/>
  <c r="Q830" i="2"/>
  <c r="O831" i="2"/>
  <c r="P831" i="2"/>
  <c r="Q831" i="2"/>
  <c r="O832" i="2"/>
  <c r="P832" i="2"/>
  <c r="Q832" i="2"/>
  <c r="O833" i="2"/>
  <c r="P833" i="2"/>
  <c r="Q833" i="2"/>
  <c r="O834" i="2"/>
  <c r="P834" i="2"/>
  <c r="Q834" i="2"/>
  <c r="O835" i="2"/>
  <c r="P835" i="2"/>
  <c r="Q835" i="2"/>
  <c r="O836" i="2"/>
  <c r="P836" i="2"/>
  <c r="Q836" i="2"/>
  <c r="O837" i="2"/>
  <c r="P837" i="2"/>
  <c r="Q837" i="2"/>
  <c r="O838" i="2"/>
  <c r="P838" i="2"/>
  <c r="Q838" i="2"/>
  <c r="O839" i="2"/>
  <c r="P839" i="2"/>
  <c r="Q839" i="2"/>
  <c r="O840" i="2"/>
  <c r="P840" i="2"/>
  <c r="Q840" i="2"/>
  <c r="O841" i="2"/>
  <c r="P841" i="2"/>
  <c r="Q841" i="2"/>
  <c r="O842" i="2"/>
  <c r="P842" i="2"/>
  <c r="Q842" i="2"/>
  <c r="O843" i="2"/>
  <c r="P843" i="2"/>
  <c r="Q843" i="2"/>
  <c r="O844" i="2"/>
  <c r="P844" i="2"/>
  <c r="Q844" i="2"/>
  <c r="O845" i="2"/>
  <c r="P845" i="2"/>
  <c r="Q845" i="2"/>
  <c r="O846" i="2"/>
  <c r="P846" i="2"/>
  <c r="Q846" i="2"/>
  <c r="O847" i="2"/>
  <c r="P847" i="2"/>
  <c r="Q847" i="2"/>
  <c r="O848" i="2"/>
  <c r="P848" i="2"/>
  <c r="Q848" i="2"/>
  <c r="O849" i="2"/>
  <c r="P849" i="2"/>
  <c r="Q849" i="2"/>
  <c r="O850" i="2"/>
  <c r="P850" i="2"/>
  <c r="Q850" i="2"/>
  <c r="O851" i="2"/>
  <c r="P851" i="2"/>
  <c r="Q851" i="2"/>
  <c r="O852" i="2"/>
  <c r="P852" i="2"/>
  <c r="Q852" i="2"/>
  <c r="O853" i="2"/>
  <c r="P853" i="2"/>
  <c r="Q853" i="2"/>
  <c r="O854" i="2"/>
  <c r="P854" i="2"/>
  <c r="Q854" i="2"/>
  <c r="O855" i="2"/>
  <c r="P855" i="2"/>
  <c r="Q855" i="2"/>
  <c r="O856" i="2"/>
  <c r="P856" i="2"/>
  <c r="Q856" i="2"/>
  <c r="O857" i="2"/>
  <c r="P857" i="2"/>
  <c r="Q857" i="2"/>
  <c r="O858" i="2"/>
  <c r="P858" i="2"/>
  <c r="Q858" i="2"/>
  <c r="O859" i="2"/>
  <c r="P859" i="2"/>
  <c r="Q859" i="2"/>
  <c r="O860" i="2"/>
  <c r="P860" i="2"/>
  <c r="Q860" i="2"/>
  <c r="O861" i="2"/>
  <c r="P861" i="2"/>
  <c r="Q861" i="2"/>
  <c r="O862" i="2"/>
  <c r="P862" i="2"/>
  <c r="Q862" i="2"/>
  <c r="O863" i="2"/>
  <c r="P863" i="2"/>
  <c r="Q863" i="2"/>
  <c r="O864" i="2"/>
  <c r="P864" i="2"/>
  <c r="Q864" i="2"/>
  <c r="O865" i="2"/>
  <c r="P865" i="2"/>
  <c r="Q865" i="2"/>
  <c r="O866" i="2"/>
  <c r="P866" i="2"/>
  <c r="Q866" i="2"/>
  <c r="O867" i="2"/>
  <c r="P867" i="2"/>
  <c r="Q867" i="2"/>
  <c r="O868" i="2"/>
  <c r="P868" i="2"/>
  <c r="Q868" i="2"/>
  <c r="O869" i="2"/>
  <c r="P869" i="2"/>
  <c r="Q869" i="2"/>
  <c r="O870" i="2"/>
  <c r="P870" i="2"/>
  <c r="Q870" i="2"/>
  <c r="O871" i="2"/>
  <c r="P871" i="2"/>
  <c r="Q871" i="2"/>
  <c r="O872" i="2"/>
  <c r="P872" i="2"/>
  <c r="Q872" i="2"/>
  <c r="O873" i="2"/>
  <c r="P873" i="2"/>
  <c r="Q873" i="2"/>
  <c r="O874" i="2"/>
  <c r="P874" i="2"/>
  <c r="Q874" i="2"/>
  <c r="O875" i="2"/>
  <c r="P875" i="2"/>
  <c r="Q875" i="2"/>
  <c r="O876" i="2"/>
  <c r="P876" i="2"/>
  <c r="Q876" i="2"/>
  <c r="O877" i="2"/>
  <c r="P877" i="2"/>
  <c r="Q877" i="2"/>
  <c r="O878" i="2"/>
  <c r="P878" i="2"/>
  <c r="Q878" i="2"/>
  <c r="O879" i="2"/>
  <c r="P879" i="2"/>
  <c r="Q879" i="2"/>
  <c r="O880" i="2"/>
  <c r="P880" i="2"/>
  <c r="Q880" i="2"/>
  <c r="O881" i="2"/>
  <c r="P881" i="2"/>
  <c r="Q881" i="2"/>
  <c r="O882" i="2"/>
  <c r="P882" i="2"/>
  <c r="Q882" i="2"/>
  <c r="O883" i="2"/>
  <c r="P883" i="2"/>
  <c r="Q883" i="2"/>
  <c r="O884" i="2"/>
  <c r="P884" i="2"/>
  <c r="Q884" i="2"/>
  <c r="O885" i="2"/>
  <c r="P885" i="2"/>
  <c r="Q885" i="2"/>
  <c r="O886" i="2"/>
  <c r="P886" i="2"/>
  <c r="Q886" i="2"/>
  <c r="O887" i="2"/>
  <c r="P887" i="2"/>
  <c r="Q887" i="2"/>
  <c r="O888" i="2"/>
  <c r="P888" i="2"/>
  <c r="Q888" i="2"/>
  <c r="O889" i="2"/>
  <c r="P889" i="2"/>
  <c r="Q889" i="2"/>
  <c r="O890" i="2"/>
  <c r="P890" i="2"/>
  <c r="Q890" i="2"/>
  <c r="O891" i="2"/>
  <c r="P891" i="2"/>
  <c r="Q891" i="2"/>
  <c r="O892" i="2"/>
  <c r="P892" i="2"/>
  <c r="Q892" i="2"/>
  <c r="O893" i="2"/>
  <c r="P893" i="2"/>
  <c r="Q893" i="2"/>
  <c r="O894" i="2"/>
  <c r="P894" i="2"/>
  <c r="Q894" i="2"/>
  <c r="O895" i="2"/>
  <c r="P895" i="2"/>
  <c r="Q895" i="2"/>
  <c r="O896" i="2"/>
  <c r="P896" i="2"/>
  <c r="Q896" i="2"/>
  <c r="O897" i="2"/>
  <c r="P897" i="2"/>
  <c r="Q897" i="2"/>
  <c r="O898" i="2"/>
  <c r="P898" i="2"/>
  <c r="Q898" i="2"/>
  <c r="O899" i="2"/>
  <c r="P899" i="2"/>
  <c r="Q899" i="2"/>
  <c r="O900" i="2"/>
  <c r="P900" i="2"/>
  <c r="Q900" i="2"/>
  <c r="O901" i="2"/>
  <c r="P901" i="2"/>
  <c r="Q901" i="2"/>
  <c r="O902" i="2"/>
  <c r="P902" i="2"/>
  <c r="Q902" i="2"/>
  <c r="O903" i="2"/>
  <c r="P903" i="2"/>
  <c r="Q903" i="2"/>
  <c r="O904" i="2"/>
  <c r="P904" i="2"/>
  <c r="Q904" i="2"/>
  <c r="O905" i="2"/>
  <c r="P905" i="2"/>
  <c r="Q905" i="2"/>
  <c r="O906" i="2"/>
  <c r="P906" i="2"/>
  <c r="Q906" i="2"/>
  <c r="O907" i="2"/>
  <c r="P907" i="2"/>
  <c r="Q907" i="2"/>
  <c r="O908" i="2"/>
  <c r="P908" i="2"/>
  <c r="Q908" i="2"/>
  <c r="O909" i="2"/>
  <c r="P909" i="2"/>
  <c r="Q909" i="2"/>
  <c r="O910" i="2"/>
  <c r="P910" i="2"/>
  <c r="Q910" i="2"/>
  <c r="O911" i="2"/>
  <c r="P911" i="2"/>
  <c r="Q911" i="2"/>
  <c r="O912" i="2"/>
  <c r="P912" i="2"/>
  <c r="Q912" i="2"/>
  <c r="O913" i="2"/>
  <c r="P913" i="2"/>
  <c r="Q913" i="2"/>
  <c r="O914" i="2"/>
  <c r="P914" i="2"/>
  <c r="Q914" i="2"/>
  <c r="O915" i="2"/>
  <c r="P915" i="2"/>
  <c r="Q915" i="2"/>
  <c r="O916" i="2"/>
  <c r="P916" i="2"/>
  <c r="Q916" i="2"/>
  <c r="O917" i="2"/>
  <c r="P917" i="2"/>
  <c r="Q917" i="2"/>
  <c r="O918" i="2"/>
  <c r="P918" i="2"/>
  <c r="Q918" i="2"/>
  <c r="O919" i="2"/>
  <c r="P919" i="2"/>
  <c r="Q919" i="2"/>
  <c r="O920" i="2"/>
  <c r="P920" i="2"/>
  <c r="Q920" i="2"/>
  <c r="O921" i="2"/>
  <c r="P921" i="2"/>
  <c r="Q921" i="2"/>
  <c r="O922" i="2"/>
  <c r="P922" i="2"/>
  <c r="Q922" i="2"/>
  <c r="O923" i="2"/>
  <c r="P923" i="2"/>
  <c r="Q923" i="2"/>
  <c r="O924" i="2"/>
  <c r="P924" i="2"/>
  <c r="Q924" i="2"/>
  <c r="O925" i="2"/>
  <c r="P925" i="2"/>
  <c r="Q925" i="2"/>
  <c r="O926" i="2"/>
  <c r="P926" i="2"/>
  <c r="Q926" i="2"/>
  <c r="O927" i="2"/>
  <c r="P927" i="2"/>
  <c r="Q927" i="2"/>
  <c r="O928" i="2"/>
  <c r="P928" i="2"/>
  <c r="Q928" i="2"/>
  <c r="O929" i="2"/>
  <c r="P929" i="2"/>
  <c r="Q929" i="2"/>
  <c r="O930" i="2"/>
  <c r="P930" i="2"/>
  <c r="Q930" i="2"/>
  <c r="O931" i="2"/>
  <c r="P931" i="2"/>
  <c r="Q931" i="2"/>
  <c r="O932" i="2"/>
  <c r="P932" i="2"/>
  <c r="Q932" i="2"/>
  <c r="O933" i="2"/>
  <c r="P933" i="2"/>
  <c r="Q933" i="2"/>
  <c r="O934" i="2"/>
  <c r="P934" i="2"/>
  <c r="Q934" i="2"/>
  <c r="O935" i="2"/>
  <c r="P935" i="2"/>
  <c r="Q935" i="2"/>
  <c r="O936" i="2"/>
  <c r="P936" i="2"/>
  <c r="Q936" i="2"/>
  <c r="O937" i="2"/>
  <c r="P937" i="2"/>
  <c r="Q937" i="2"/>
  <c r="O938" i="2"/>
  <c r="P938" i="2"/>
  <c r="Q938" i="2"/>
  <c r="O939" i="2"/>
  <c r="P939" i="2"/>
  <c r="Q939" i="2"/>
  <c r="O940" i="2"/>
  <c r="P940" i="2"/>
  <c r="Q940" i="2"/>
  <c r="O941" i="2"/>
  <c r="P941" i="2"/>
  <c r="Q941" i="2"/>
  <c r="O942" i="2"/>
  <c r="P942" i="2"/>
  <c r="Q942" i="2"/>
  <c r="O943" i="2"/>
  <c r="P943" i="2"/>
  <c r="Q943" i="2"/>
  <c r="O944" i="2"/>
  <c r="P944" i="2"/>
  <c r="Q944" i="2"/>
  <c r="O945" i="2"/>
  <c r="P945" i="2"/>
  <c r="Q945" i="2"/>
  <c r="O946" i="2"/>
  <c r="P946" i="2"/>
  <c r="Q946" i="2"/>
  <c r="O947" i="2"/>
  <c r="P947" i="2"/>
  <c r="Q947" i="2"/>
  <c r="O948" i="2"/>
  <c r="P948" i="2"/>
  <c r="Q948" i="2"/>
  <c r="O949" i="2"/>
  <c r="P949" i="2"/>
  <c r="Q949" i="2"/>
  <c r="O950" i="2"/>
  <c r="P950" i="2"/>
  <c r="Q950" i="2"/>
  <c r="O951" i="2"/>
  <c r="P951" i="2"/>
  <c r="Q951" i="2"/>
  <c r="O952" i="2"/>
  <c r="P952" i="2"/>
  <c r="Q952" i="2"/>
  <c r="O953" i="2"/>
  <c r="P953" i="2"/>
  <c r="Q953" i="2"/>
  <c r="O954" i="2"/>
  <c r="P954" i="2"/>
  <c r="Q954" i="2"/>
  <c r="O955" i="2"/>
  <c r="P955" i="2"/>
  <c r="Q955" i="2"/>
  <c r="O956" i="2"/>
  <c r="P956" i="2"/>
  <c r="Q956" i="2"/>
  <c r="O957" i="2"/>
  <c r="P957" i="2"/>
  <c r="Q957" i="2"/>
  <c r="O958" i="2"/>
  <c r="P958" i="2"/>
  <c r="Q958" i="2"/>
  <c r="O959" i="2"/>
  <c r="P959" i="2"/>
  <c r="Q959" i="2"/>
  <c r="O960" i="2"/>
  <c r="P960" i="2"/>
  <c r="Q960" i="2"/>
  <c r="O961" i="2"/>
  <c r="P961" i="2"/>
  <c r="Q961" i="2"/>
  <c r="O962" i="2"/>
  <c r="P962" i="2"/>
  <c r="Q962" i="2"/>
  <c r="O963" i="2"/>
  <c r="P963" i="2"/>
  <c r="Q963" i="2"/>
  <c r="O964" i="2"/>
  <c r="P964" i="2"/>
  <c r="Q964" i="2"/>
  <c r="O965" i="2"/>
  <c r="P965" i="2"/>
  <c r="Q965" i="2"/>
  <c r="O966" i="2"/>
  <c r="P966" i="2"/>
  <c r="Q966" i="2"/>
  <c r="O967" i="2"/>
  <c r="P967" i="2"/>
  <c r="Q967" i="2"/>
  <c r="O968" i="2"/>
  <c r="P968" i="2"/>
  <c r="Q968" i="2"/>
  <c r="O969" i="2"/>
  <c r="P969" i="2"/>
  <c r="Q969" i="2"/>
  <c r="O970" i="2"/>
  <c r="P970" i="2"/>
  <c r="Q970" i="2"/>
  <c r="O971" i="2"/>
  <c r="P971" i="2"/>
  <c r="Q971" i="2"/>
  <c r="O972" i="2"/>
  <c r="P972" i="2"/>
  <c r="Q972" i="2"/>
  <c r="O973" i="2"/>
  <c r="P973" i="2"/>
  <c r="Q973" i="2"/>
  <c r="O974" i="2"/>
  <c r="P974" i="2"/>
  <c r="Q974" i="2"/>
  <c r="O975" i="2"/>
  <c r="P975" i="2"/>
  <c r="Q975" i="2"/>
  <c r="O976" i="2"/>
  <c r="P976" i="2"/>
  <c r="Q976" i="2"/>
  <c r="O977" i="2"/>
  <c r="P977" i="2"/>
  <c r="Q977" i="2"/>
  <c r="O978" i="2"/>
  <c r="P978" i="2"/>
  <c r="Q978" i="2"/>
  <c r="O979" i="2"/>
  <c r="P979" i="2"/>
  <c r="Q979" i="2"/>
  <c r="O980" i="2"/>
  <c r="P980" i="2"/>
  <c r="Q980" i="2"/>
  <c r="O981" i="2"/>
  <c r="P981" i="2"/>
  <c r="Q981" i="2"/>
  <c r="O982" i="2"/>
  <c r="P982" i="2"/>
  <c r="Q982" i="2"/>
  <c r="O983" i="2"/>
  <c r="P983" i="2"/>
  <c r="Q983" i="2"/>
  <c r="O984" i="2"/>
  <c r="P984" i="2"/>
  <c r="Q984" i="2"/>
  <c r="O985" i="2"/>
  <c r="P985" i="2"/>
  <c r="Q985" i="2"/>
  <c r="O986" i="2"/>
  <c r="P986" i="2"/>
  <c r="Q986" i="2"/>
  <c r="O987" i="2"/>
  <c r="P987" i="2"/>
  <c r="Q987" i="2"/>
  <c r="O988" i="2"/>
  <c r="P988" i="2"/>
  <c r="Q988" i="2"/>
  <c r="O989" i="2"/>
  <c r="P989" i="2"/>
  <c r="Q989" i="2"/>
  <c r="O990" i="2"/>
  <c r="P990" i="2"/>
  <c r="Q990" i="2"/>
  <c r="O991" i="2"/>
  <c r="P991" i="2"/>
  <c r="Q991" i="2"/>
  <c r="O992" i="2"/>
  <c r="P992" i="2"/>
  <c r="Q992" i="2"/>
  <c r="O993" i="2"/>
  <c r="P993" i="2"/>
  <c r="Q993" i="2"/>
  <c r="O994" i="2"/>
  <c r="P994" i="2"/>
  <c r="Q994" i="2"/>
  <c r="O995" i="2"/>
  <c r="P995" i="2"/>
  <c r="Q995" i="2"/>
  <c r="O996" i="2"/>
  <c r="P996" i="2"/>
  <c r="Q996" i="2"/>
  <c r="O997" i="2"/>
  <c r="P997" i="2"/>
  <c r="Q997" i="2"/>
  <c r="O998" i="2"/>
  <c r="P998" i="2"/>
  <c r="Q998" i="2"/>
  <c r="O999" i="2"/>
  <c r="P999" i="2"/>
  <c r="Q999" i="2"/>
  <c r="O1000" i="2"/>
  <c r="P1000" i="2"/>
  <c r="Q1000" i="2"/>
  <c r="O1001" i="2"/>
  <c r="P1001" i="2"/>
  <c r="Q1001" i="2"/>
  <c r="O1002" i="2"/>
  <c r="P1002" i="2"/>
  <c r="Q1002" i="2"/>
  <c r="O1003" i="2"/>
  <c r="P1003" i="2"/>
  <c r="Q1003" i="2"/>
  <c r="O1004" i="2"/>
  <c r="P1004" i="2"/>
  <c r="Q1004" i="2"/>
  <c r="O1005" i="2"/>
  <c r="P1005" i="2"/>
  <c r="Q1005" i="2"/>
  <c r="O1006" i="2"/>
  <c r="P1006" i="2"/>
  <c r="Q1006" i="2"/>
  <c r="O1007" i="2"/>
  <c r="P1007" i="2"/>
  <c r="Q1007" i="2"/>
  <c r="O1008" i="2"/>
  <c r="P1008" i="2"/>
  <c r="Q1008" i="2"/>
  <c r="O1009" i="2"/>
  <c r="P1009" i="2"/>
  <c r="Q1009" i="2"/>
  <c r="O1010" i="2"/>
  <c r="P1010" i="2"/>
  <c r="Q1010" i="2"/>
  <c r="O1011" i="2"/>
  <c r="P1011" i="2"/>
  <c r="Q1011" i="2"/>
  <c r="O1012" i="2"/>
  <c r="P1012" i="2"/>
  <c r="Q1012" i="2"/>
  <c r="O1013" i="2"/>
  <c r="P1013" i="2"/>
  <c r="Q1013" i="2"/>
  <c r="O1014" i="2"/>
  <c r="P1014" i="2"/>
  <c r="Q1014" i="2"/>
  <c r="O1015" i="2"/>
  <c r="P1015" i="2"/>
  <c r="Q1015" i="2"/>
  <c r="O1016" i="2"/>
  <c r="P1016" i="2"/>
  <c r="Q1016" i="2"/>
  <c r="O1017" i="2"/>
  <c r="P1017" i="2"/>
  <c r="Q1017" i="2"/>
  <c r="O1018" i="2"/>
  <c r="P1018" i="2"/>
  <c r="Q1018" i="2"/>
  <c r="O1019" i="2"/>
  <c r="P1019" i="2"/>
  <c r="Q1019" i="2"/>
  <c r="O1020" i="2"/>
  <c r="P1020" i="2"/>
  <c r="Q1020" i="2"/>
  <c r="O1021" i="2"/>
  <c r="P1021" i="2"/>
  <c r="Q1021" i="2"/>
  <c r="O1022" i="2"/>
  <c r="P1022" i="2"/>
  <c r="Q1022" i="2"/>
  <c r="O1023" i="2"/>
  <c r="P1023" i="2"/>
  <c r="Q1023" i="2"/>
  <c r="O1024" i="2"/>
  <c r="P1024" i="2"/>
  <c r="Q1024" i="2"/>
  <c r="O1025" i="2"/>
  <c r="P1025" i="2"/>
  <c r="Q1025" i="2"/>
  <c r="O1026" i="2"/>
  <c r="P1026" i="2"/>
  <c r="Q1026" i="2"/>
  <c r="O1027" i="2"/>
  <c r="P1027" i="2"/>
  <c r="Q1027" i="2"/>
  <c r="O1028" i="2"/>
  <c r="P1028" i="2"/>
  <c r="Q1028" i="2"/>
  <c r="O1029" i="2"/>
  <c r="P1029" i="2"/>
  <c r="Q1029" i="2"/>
  <c r="O1030" i="2"/>
  <c r="P1030" i="2"/>
  <c r="Q1030" i="2"/>
  <c r="O1031" i="2"/>
  <c r="P1031" i="2"/>
  <c r="Q1031" i="2"/>
  <c r="O1032" i="2"/>
  <c r="P1032" i="2"/>
  <c r="Q1032" i="2"/>
  <c r="O1033" i="2"/>
  <c r="P1033" i="2"/>
  <c r="Q1033" i="2"/>
  <c r="O1034" i="2"/>
  <c r="P1034" i="2"/>
  <c r="Q1034" i="2"/>
  <c r="O1035" i="2"/>
  <c r="P1035" i="2"/>
  <c r="Q1035" i="2"/>
  <c r="O1036" i="2"/>
  <c r="P1036" i="2"/>
  <c r="Q1036" i="2"/>
  <c r="O1037" i="2"/>
  <c r="P1037" i="2"/>
  <c r="Q1037" i="2"/>
  <c r="O1038" i="2"/>
  <c r="P1038" i="2"/>
  <c r="Q1038" i="2"/>
  <c r="O1039" i="2"/>
  <c r="P1039" i="2"/>
  <c r="Q1039" i="2"/>
  <c r="O1040" i="2"/>
  <c r="P1040" i="2"/>
  <c r="Q1040" i="2"/>
  <c r="O1041" i="2"/>
  <c r="P1041" i="2"/>
  <c r="Q1041" i="2"/>
  <c r="O1042" i="2"/>
  <c r="P1042" i="2"/>
  <c r="Q1042" i="2"/>
  <c r="O1043" i="2"/>
  <c r="P1043" i="2"/>
  <c r="Q1043" i="2"/>
  <c r="O1044" i="2"/>
  <c r="P1044" i="2"/>
  <c r="Q1044" i="2"/>
  <c r="O1045" i="2"/>
  <c r="P1045" i="2"/>
  <c r="Q1045" i="2"/>
  <c r="O1046" i="2"/>
  <c r="P1046" i="2"/>
  <c r="Q1046" i="2"/>
  <c r="O1047" i="2"/>
  <c r="P1047" i="2"/>
  <c r="Q1047" i="2"/>
  <c r="O1048" i="2"/>
  <c r="P1048" i="2"/>
  <c r="Q1048" i="2"/>
  <c r="O1049" i="2"/>
  <c r="P1049" i="2"/>
  <c r="Q1049" i="2"/>
  <c r="O1050" i="2"/>
  <c r="P1050" i="2"/>
  <c r="Q1050" i="2"/>
  <c r="O1051" i="2"/>
  <c r="P1051" i="2"/>
  <c r="Q1051" i="2"/>
  <c r="O1052" i="2"/>
  <c r="P1052" i="2"/>
  <c r="Q1052" i="2"/>
  <c r="O1053" i="2"/>
  <c r="P1053" i="2"/>
  <c r="Q1053" i="2"/>
  <c r="O1054" i="2"/>
  <c r="P1054" i="2"/>
  <c r="Q1054" i="2"/>
  <c r="O1055" i="2"/>
  <c r="P1055" i="2"/>
  <c r="Q1055" i="2"/>
  <c r="O1056" i="2"/>
  <c r="P1056" i="2"/>
  <c r="Q1056" i="2"/>
  <c r="O1057" i="2"/>
  <c r="P1057" i="2"/>
  <c r="Q1057" i="2"/>
  <c r="O1058" i="2"/>
  <c r="P1058" i="2"/>
  <c r="Q1058" i="2"/>
  <c r="O1059" i="2"/>
  <c r="P1059" i="2"/>
  <c r="Q1059" i="2"/>
  <c r="O1060" i="2"/>
  <c r="P1060" i="2"/>
  <c r="Q1060" i="2"/>
  <c r="O1061" i="2"/>
  <c r="P1061" i="2"/>
  <c r="Q1061" i="2"/>
  <c r="O1062" i="2"/>
  <c r="P1062" i="2"/>
  <c r="Q1062" i="2"/>
  <c r="O1063" i="2"/>
  <c r="P1063" i="2"/>
  <c r="Q1063" i="2"/>
  <c r="O1064" i="2"/>
  <c r="P1064" i="2"/>
  <c r="Q1064" i="2"/>
  <c r="O1065" i="2"/>
  <c r="P1065" i="2"/>
  <c r="Q1065" i="2"/>
  <c r="O1066" i="2"/>
  <c r="P1066" i="2"/>
  <c r="Q1066" i="2"/>
  <c r="O1067" i="2"/>
  <c r="P1067" i="2"/>
  <c r="Q1067" i="2"/>
  <c r="O1068" i="2"/>
  <c r="P1068" i="2"/>
  <c r="Q1068" i="2"/>
  <c r="O1069" i="2"/>
  <c r="P1069" i="2"/>
  <c r="Q1069" i="2"/>
  <c r="O1070" i="2"/>
  <c r="P1070" i="2"/>
  <c r="Q1070" i="2"/>
  <c r="O1071" i="2"/>
  <c r="P1071" i="2"/>
  <c r="Q1071" i="2"/>
  <c r="O1072" i="2"/>
  <c r="P1072" i="2"/>
  <c r="Q1072" i="2"/>
  <c r="O1073" i="2"/>
  <c r="P1073" i="2"/>
  <c r="Q1073" i="2"/>
  <c r="O1074" i="2"/>
  <c r="P1074" i="2"/>
  <c r="Q1074" i="2"/>
  <c r="O1075" i="2"/>
  <c r="P1075" i="2"/>
  <c r="Q1075" i="2"/>
  <c r="O1076" i="2"/>
  <c r="P1076" i="2"/>
  <c r="Q1076" i="2"/>
  <c r="O1077" i="2"/>
  <c r="P1077" i="2"/>
  <c r="Q1077" i="2"/>
  <c r="O1078" i="2"/>
  <c r="P1078" i="2"/>
  <c r="Q1078" i="2"/>
  <c r="O1079" i="2"/>
  <c r="P1079" i="2"/>
  <c r="Q1079" i="2"/>
  <c r="O1080" i="2"/>
  <c r="P1080" i="2"/>
  <c r="Q1080" i="2"/>
  <c r="O1081" i="2"/>
  <c r="P1081" i="2"/>
  <c r="Q1081" i="2"/>
  <c r="O1082" i="2"/>
  <c r="P1082" i="2"/>
  <c r="Q1082" i="2"/>
  <c r="O1083" i="2"/>
  <c r="P1083" i="2"/>
  <c r="Q1083" i="2"/>
  <c r="O1084" i="2"/>
  <c r="P1084" i="2"/>
  <c r="Q1084" i="2"/>
  <c r="O1085" i="2"/>
  <c r="P1085" i="2"/>
  <c r="Q1085" i="2"/>
  <c r="O1086" i="2"/>
  <c r="P1086" i="2"/>
  <c r="Q1086" i="2"/>
  <c r="O1087" i="2"/>
  <c r="P1087" i="2"/>
  <c r="Q1087" i="2"/>
  <c r="O1088" i="2"/>
  <c r="P1088" i="2"/>
  <c r="Q1088" i="2"/>
  <c r="O1089" i="2"/>
  <c r="P1089" i="2"/>
  <c r="Q1089" i="2"/>
  <c r="O1090" i="2"/>
  <c r="P1090" i="2"/>
  <c r="Q1090" i="2"/>
  <c r="O1091" i="2"/>
  <c r="P1091" i="2"/>
  <c r="Q1091" i="2"/>
  <c r="O1092" i="2"/>
  <c r="P1092" i="2"/>
  <c r="Q1092" i="2"/>
  <c r="O1093" i="2"/>
  <c r="P1093" i="2"/>
  <c r="Q1093" i="2"/>
  <c r="O1094" i="2"/>
  <c r="P1094" i="2"/>
  <c r="Q1094" i="2"/>
  <c r="O1095" i="2"/>
  <c r="P1095" i="2"/>
  <c r="Q1095" i="2"/>
  <c r="O1096" i="2"/>
  <c r="P1096" i="2"/>
  <c r="Q1096" i="2"/>
  <c r="O1097" i="2"/>
  <c r="P1097" i="2"/>
  <c r="Q1097" i="2"/>
  <c r="O1098" i="2"/>
  <c r="P1098" i="2"/>
  <c r="Q1098" i="2"/>
  <c r="O1099" i="2"/>
  <c r="P1099" i="2"/>
  <c r="Q1099" i="2"/>
  <c r="O1100" i="2"/>
  <c r="P1100" i="2"/>
  <c r="Q1100" i="2"/>
  <c r="O1101" i="2"/>
  <c r="P1101" i="2"/>
  <c r="Q1101" i="2"/>
  <c r="O1102" i="2"/>
  <c r="P1102" i="2"/>
  <c r="Q1102" i="2"/>
  <c r="O1103" i="2"/>
  <c r="P1103" i="2"/>
  <c r="Q1103" i="2"/>
  <c r="O1104" i="2"/>
  <c r="P1104" i="2"/>
  <c r="Q1104" i="2"/>
  <c r="O1105" i="2"/>
  <c r="P1105" i="2"/>
  <c r="Q1105" i="2"/>
  <c r="O1106" i="2"/>
  <c r="P1106" i="2"/>
  <c r="Q1106" i="2"/>
  <c r="O1107" i="2"/>
  <c r="P1107" i="2"/>
  <c r="Q1107" i="2"/>
  <c r="O1108" i="2"/>
  <c r="P1108" i="2"/>
  <c r="Q1108" i="2"/>
  <c r="O1109" i="2"/>
  <c r="P1109" i="2"/>
  <c r="Q1109" i="2"/>
  <c r="O1110" i="2"/>
  <c r="P1110" i="2"/>
  <c r="Q1110" i="2"/>
  <c r="O1111" i="2"/>
  <c r="P1111" i="2"/>
  <c r="Q1111" i="2"/>
  <c r="O1112" i="2"/>
  <c r="P1112" i="2"/>
  <c r="Q1112" i="2"/>
  <c r="O1113" i="2"/>
  <c r="P1113" i="2"/>
  <c r="Q1113" i="2"/>
  <c r="O1114" i="2"/>
  <c r="P1114" i="2"/>
  <c r="Q1114" i="2"/>
  <c r="O1115" i="2"/>
  <c r="P1115" i="2"/>
  <c r="Q1115" i="2"/>
  <c r="O1116" i="2"/>
  <c r="P1116" i="2"/>
  <c r="Q1116" i="2"/>
  <c r="O1117" i="2"/>
  <c r="P1117" i="2"/>
  <c r="Q1117" i="2"/>
  <c r="O1118" i="2"/>
  <c r="P1118" i="2"/>
  <c r="Q1118" i="2"/>
  <c r="O1119" i="2"/>
  <c r="P1119" i="2"/>
  <c r="Q1119" i="2"/>
  <c r="O1120" i="2"/>
  <c r="P1120" i="2"/>
  <c r="Q1120" i="2"/>
  <c r="O1121" i="2"/>
  <c r="P1121" i="2"/>
  <c r="Q1121" i="2"/>
  <c r="O1122" i="2"/>
  <c r="P1122" i="2"/>
  <c r="Q1122" i="2"/>
  <c r="O1123" i="2"/>
  <c r="P1123" i="2"/>
  <c r="Q1123" i="2"/>
  <c r="O1124" i="2"/>
  <c r="P1124" i="2"/>
  <c r="Q1124" i="2"/>
  <c r="O1125" i="2"/>
  <c r="P1125" i="2"/>
  <c r="Q1125" i="2"/>
  <c r="O1126" i="2"/>
  <c r="P1126" i="2"/>
  <c r="Q1126" i="2"/>
  <c r="O1127" i="2"/>
  <c r="P1127" i="2"/>
  <c r="Q1127" i="2"/>
  <c r="O1128" i="2"/>
  <c r="P1128" i="2"/>
  <c r="Q1128" i="2"/>
  <c r="O1129" i="2"/>
  <c r="P1129" i="2"/>
  <c r="Q1129" i="2"/>
  <c r="O1130" i="2"/>
  <c r="P1130" i="2"/>
  <c r="Q1130" i="2"/>
  <c r="O1131" i="2"/>
  <c r="P1131" i="2"/>
  <c r="Q1131" i="2"/>
  <c r="O1132" i="2"/>
  <c r="P1132" i="2"/>
  <c r="Q1132" i="2"/>
  <c r="O1133" i="2"/>
  <c r="P1133" i="2"/>
  <c r="Q1133" i="2"/>
  <c r="O1134" i="2"/>
  <c r="P1134" i="2"/>
  <c r="Q1134" i="2"/>
  <c r="O1135" i="2"/>
  <c r="P1135" i="2"/>
  <c r="Q1135" i="2"/>
  <c r="O1136" i="2"/>
  <c r="P1136" i="2"/>
  <c r="Q1136" i="2"/>
  <c r="O1137" i="2"/>
  <c r="P1137" i="2"/>
  <c r="Q1137" i="2"/>
  <c r="O1138" i="2"/>
  <c r="P1138" i="2"/>
  <c r="Q1138" i="2"/>
  <c r="O1139" i="2"/>
  <c r="P1139" i="2"/>
  <c r="Q1139" i="2"/>
  <c r="O1140" i="2"/>
  <c r="P1140" i="2"/>
  <c r="Q1140" i="2"/>
  <c r="O1141" i="2"/>
  <c r="P1141" i="2"/>
  <c r="Q1141" i="2"/>
  <c r="O1142" i="2"/>
  <c r="P1142" i="2"/>
  <c r="Q1142" i="2"/>
  <c r="O1143" i="2"/>
  <c r="P1143" i="2"/>
  <c r="Q1143" i="2"/>
  <c r="O1144" i="2"/>
  <c r="P1144" i="2"/>
  <c r="Q1144" i="2"/>
  <c r="O1145" i="2"/>
  <c r="P1145" i="2"/>
  <c r="Q1145" i="2"/>
  <c r="O1146" i="2"/>
  <c r="P1146" i="2"/>
  <c r="Q1146" i="2"/>
  <c r="O1147" i="2"/>
  <c r="P1147" i="2"/>
  <c r="Q1147" i="2"/>
  <c r="O1148" i="2"/>
  <c r="P1148" i="2"/>
  <c r="Q1148" i="2"/>
  <c r="O1149" i="2"/>
  <c r="P1149" i="2"/>
  <c r="Q1149" i="2"/>
  <c r="O1150" i="2"/>
  <c r="P1150" i="2"/>
  <c r="Q1150" i="2"/>
  <c r="O1151" i="2"/>
  <c r="P1151" i="2"/>
  <c r="Q1151" i="2"/>
  <c r="O1152" i="2"/>
  <c r="P1152" i="2"/>
  <c r="Q1152" i="2"/>
  <c r="O1153" i="2"/>
  <c r="P1153" i="2"/>
  <c r="Q1153" i="2"/>
  <c r="O1154" i="2"/>
  <c r="P1154" i="2"/>
  <c r="Q1154" i="2"/>
  <c r="O1155" i="2"/>
  <c r="P1155" i="2"/>
  <c r="Q1155" i="2"/>
  <c r="O1156" i="2"/>
  <c r="P1156" i="2"/>
  <c r="Q1156" i="2"/>
  <c r="O1157" i="2"/>
  <c r="P1157" i="2"/>
  <c r="Q1157" i="2"/>
  <c r="O1158" i="2"/>
  <c r="P1158" i="2"/>
  <c r="Q1158" i="2"/>
  <c r="O1159" i="2"/>
  <c r="P1159" i="2"/>
  <c r="Q1159" i="2"/>
  <c r="O1160" i="2"/>
  <c r="P1160" i="2"/>
  <c r="Q1160" i="2"/>
  <c r="O1161" i="2"/>
  <c r="P1161" i="2"/>
  <c r="Q1161" i="2"/>
  <c r="O1162" i="2"/>
  <c r="P1162" i="2"/>
  <c r="Q1162" i="2"/>
  <c r="O1163" i="2"/>
  <c r="P1163" i="2"/>
  <c r="Q1163" i="2"/>
  <c r="O1164" i="2"/>
  <c r="P1164" i="2"/>
  <c r="Q1164" i="2"/>
  <c r="O1165" i="2"/>
  <c r="P1165" i="2"/>
  <c r="Q1165" i="2"/>
  <c r="O1166" i="2"/>
  <c r="P1166" i="2"/>
  <c r="Q1166" i="2"/>
  <c r="O1167" i="2"/>
  <c r="P1167" i="2"/>
  <c r="Q1167" i="2"/>
  <c r="O1168" i="2"/>
  <c r="P1168" i="2"/>
  <c r="Q1168" i="2"/>
  <c r="O1169" i="2"/>
  <c r="P1169" i="2"/>
  <c r="Q1169" i="2"/>
  <c r="O1170" i="2"/>
  <c r="P1170" i="2"/>
  <c r="Q1170" i="2"/>
  <c r="O1171" i="2"/>
  <c r="P1171" i="2"/>
  <c r="Q1171" i="2"/>
  <c r="O1172" i="2"/>
  <c r="P1172" i="2"/>
  <c r="Q1172" i="2"/>
  <c r="O1173" i="2"/>
  <c r="P1173" i="2"/>
  <c r="Q1173" i="2"/>
  <c r="O1174" i="2"/>
  <c r="P1174" i="2"/>
  <c r="Q1174" i="2"/>
  <c r="O1175" i="2"/>
  <c r="P1175" i="2"/>
  <c r="Q1175" i="2"/>
  <c r="O1176" i="2"/>
  <c r="P1176" i="2"/>
  <c r="Q1176" i="2"/>
  <c r="O1177" i="2"/>
  <c r="P1177" i="2"/>
  <c r="Q1177" i="2"/>
  <c r="O1178" i="2"/>
  <c r="P1178" i="2"/>
  <c r="Q1178" i="2"/>
  <c r="O1179" i="2"/>
  <c r="P1179" i="2"/>
  <c r="Q1179" i="2"/>
  <c r="O1180" i="2"/>
  <c r="P1180" i="2"/>
  <c r="Q1180" i="2"/>
  <c r="O1181" i="2"/>
  <c r="P1181" i="2"/>
  <c r="Q1181" i="2"/>
  <c r="O1182" i="2"/>
  <c r="P1182" i="2"/>
  <c r="Q1182" i="2"/>
  <c r="O1183" i="2"/>
  <c r="P1183" i="2"/>
  <c r="Q1183" i="2"/>
  <c r="O1184" i="2"/>
  <c r="P1184" i="2"/>
  <c r="Q1184" i="2"/>
  <c r="O1185" i="2"/>
  <c r="P1185" i="2"/>
  <c r="Q1185" i="2"/>
  <c r="O1186" i="2"/>
  <c r="P1186" i="2"/>
  <c r="Q1186" i="2"/>
  <c r="O1187" i="2"/>
  <c r="P1187" i="2"/>
  <c r="Q1187" i="2"/>
  <c r="O1188" i="2"/>
  <c r="P1188" i="2"/>
  <c r="Q1188" i="2"/>
  <c r="O1189" i="2"/>
  <c r="P1189" i="2"/>
  <c r="Q1189" i="2"/>
  <c r="O1190" i="2"/>
  <c r="P1190" i="2"/>
  <c r="Q1190" i="2"/>
  <c r="O1191" i="2"/>
  <c r="P1191" i="2"/>
  <c r="Q1191" i="2"/>
  <c r="O1192" i="2"/>
  <c r="P1192" i="2"/>
  <c r="Q1192" i="2"/>
  <c r="O1193" i="2"/>
  <c r="P1193" i="2"/>
  <c r="Q1193" i="2"/>
  <c r="O1194" i="2"/>
  <c r="P1194" i="2"/>
  <c r="Q1194" i="2"/>
  <c r="O1195" i="2"/>
  <c r="P1195" i="2"/>
  <c r="Q1195" i="2"/>
  <c r="O1196" i="2"/>
  <c r="P1196" i="2"/>
  <c r="Q1196" i="2"/>
  <c r="O1197" i="2"/>
  <c r="P1197" i="2"/>
  <c r="Q1197" i="2"/>
  <c r="O1198" i="2"/>
  <c r="P1198" i="2"/>
  <c r="Q1198" i="2"/>
  <c r="O1199" i="2"/>
  <c r="P1199" i="2"/>
  <c r="Q1199" i="2"/>
  <c r="O1200" i="2"/>
  <c r="P1200" i="2"/>
  <c r="Q1200" i="2"/>
  <c r="O1201" i="2"/>
  <c r="P1201" i="2"/>
  <c r="Q1201" i="2"/>
  <c r="O1202" i="2"/>
  <c r="P1202" i="2"/>
  <c r="Q1202" i="2"/>
  <c r="O1203" i="2"/>
  <c r="P1203" i="2"/>
  <c r="Q1203" i="2"/>
  <c r="O1204" i="2"/>
  <c r="P1204" i="2"/>
  <c r="Q1204" i="2"/>
  <c r="O1205" i="2"/>
  <c r="P1205" i="2"/>
  <c r="Q1205" i="2"/>
  <c r="O1206" i="2"/>
  <c r="P1206" i="2"/>
  <c r="Q1206" i="2"/>
  <c r="O1207" i="2"/>
  <c r="P1207" i="2"/>
  <c r="Q1207" i="2"/>
  <c r="O1208" i="2"/>
  <c r="P1208" i="2"/>
  <c r="Q1208" i="2"/>
  <c r="O1209" i="2"/>
  <c r="P1209" i="2"/>
  <c r="Q1209" i="2"/>
  <c r="O1210" i="2"/>
  <c r="P1210" i="2"/>
  <c r="Q1210" i="2"/>
  <c r="O1211" i="2"/>
  <c r="P1211" i="2"/>
  <c r="Q1211" i="2"/>
  <c r="O1212" i="2"/>
  <c r="P1212" i="2"/>
  <c r="Q1212" i="2"/>
  <c r="O1213" i="2"/>
  <c r="P1213" i="2"/>
  <c r="Q1213" i="2"/>
  <c r="O1214" i="2"/>
  <c r="P1214" i="2"/>
  <c r="Q1214" i="2"/>
  <c r="O1215" i="2"/>
  <c r="P1215" i="2"/>
  <c r="Q1215" i="2"/>
  <c r="O1216" i="2"/>
  <c r="P1216" i="2"/>
  <c r="Q1216" i="2"/>
  <c r="O1217" i="2"/>
  <c r="P1217" i="2"/>
  <c r="Q1217" i="2"/>
  <c r="O1218" i="2"/>
  <c r="P1218" i="2"/>
  <c r="Q1218" i="2"/>
  <c r="O1219" i="2"/>
  <c r="P1219" i="2"/>
  <c r="Q1219" i="2"/>
  <c r="O1220" i="2"/>
  <c r="P1220" i="2"/>
  <c r="Q1220" i="2"/>
  <c r="O1221" i="2"/>
  <c r="P1221" i="2"/>
  <c r="Q1221" i="2"/>
  <c r="O1222" i="2"/>
  <c r="P1222" i="2"/>
  <c r="Q1222" i="2"/>
  <c r="O1223" i="2"/>
  <c r="P1223" i="2"/>
  <c r="Q1223" i="2"/>
  <c r="O1224" i="2"/>
  <c r="P1224" i="2"/>
  <c r="Q1224" i="2"/>
  <c r="O1225" i="2"/>
  <c r="P1225" i="2"/>
  <c r="Q1225" i="2"/>
  <c r="O1226" i="2"/>
  <c r="P1226" i="2"/>
  <c r="Q1226" i="2"/>
  <c r="O1227" i="2"/>
  <c r="P1227" i="2"/>
  <c r="Q1227" i="2"/>
  <c r="O1228" i="2"/>
  <c r="P1228" i="2"/>
  <c r="Q1228" i="2"/>
  <c r="O1229" i="2"/>
  <c r="P1229" i="2"/>
  <c r="Q1229" i="2"/>
  <c r="O1230" i="2"/>
  <c r="P1230" i="2"/>
  <c r="Q1230" i="2"/>
  <c r="O1231" i="2"/>
  <c r="P1231" i="2"/>
  <c r="Q1231" i="2"/>
  <c r="O1232" i="2"/>
  <c r="P1232" i="2"/>
  <c r="Q1232" i="2"/>
  <c r="O1233" i="2"/>
  <c r="P1233" i="2"/>
  <c r="Q1233" i="2"/>
  <c r="O1234" i="2"/>
  <c r="P1234" i="2"/>
  <c r="Q1234" i="2"/>
  <c r="O1235" i="2"/>
  <c r="P1235" i="2"/>
  <c r="Q1235" i="2"/>
  <c r="O1236" i="2"/>
  <c r="P1236" i="2"/>
  <c r="Q1236" i="2"/>
  <c r="O1237" i="2"/>
  <c r="P1237" i="2"/>
  <c r="Q1237" i="2"/>
  <c r="O1238" i="2"/>
  <c r="P1238" i="2"/>
  <c r="Q1238" i="2"/>
  <c r="O1239" i="2"/>
  <c r="P1239" i="2"/>
  <c r="Q1239" i="2"/>
  <c r="O1240" i="2"/>
  <c r="P1240" i="2"/>
  <c r="Q1240" i="2"/>
  <c r="O1241" i="2"/>
  <c r="P1241" i="2"/>
  <c r="Q1241" i="2"/>
  <c r="O1242" i="2"/>
  <c r="P1242" i="2"/>
  <c r="Q1242" i="2"/>
  <c r="O1243" i="2"/>
  <c r="P1243" i="2"/>
  <c r="Q1243" i="2"/>
  <c r="O1244" i="2"/>
  <c r="P1244" i="2"/>
  <c r="Q1244" i="2"/>
  <c r="O1245" i="2"/>
  <c r="P1245" i="2"/>
  <c r="Q1245" i="2"/>
  <c r="O1246" i="2"/>
  <c r="P1246" i="2"/>
  <c r="Q1246" i="2"/>
  <c r="O1247" i="2"/>
  <c r="P1247" i="2"/>
  <c r="Q1247" i="2"/>
  <c r="O1248" i="2"/>
  <c r="P1248" i="2"/>
  <c r="Q1248" i="2"/>
  <c r="O1249" i="2"/>
  <c r="P1249" i="2"/>
  <c r="Q1249" i="2"/>
  <c r="O1250" i="2"/>
  <c r="P1250" i="2"/>
  <c r="Q1250" i="2"/>
  <c r="O1251" i="2"/>
  <c r="P1251" i="2"/>
  <c r="Q1251" i="2"/>
  <c r="O1252" i="2"/>
  <c r="P1252" i="2"/>
  <c r="Q1252" i="2"/>
  <c r="O1253" i="2"/>
  <c r="P1253" i="2"/>
  <c r="Q1253" i="2"/>
  <c r="O1254" i="2"/>
  <c r="P1254" i="2"/>
  <c r="Q1254" i="2"/>
  <c r="O1255" i="2"/>
  <c r="P1255" i="2"/>
  <c r="Q1255" i="2"/>
  <c r="O1256" i="2"/>
  <c r="P1256" i="2"/>
  <c r="Q1256" i="2"/>
  <c r="O1257" i="2"/>
  <c r="P1257" i="2"/>
  <c r="Q1257" i="2"/>
  <c r="O1258" i="2"/>
  <c r="P1258" i="2"/>
  <c r="Q1258" i="2"/>
  <c r="O1259" i="2"/>
  <c r="P1259" i="2"/>
  <c r="Q1259" i="2"/>
  <c r="O1260" i="2"/>
  <c r="P1260" i="2"/>
  <c r="Q1260" i="2"/>
  <c r="O1261" i="2"/>
  <c r="P1261" i="2"/>
  <c r="Q1261" i="2"/>
  <c r="O1262" i="2"/>
  <c r="P1262" i="2"/>
  <c r="Q1262" i="2"/>
  <c r="O1263" i="2"/>
  <c r="P1263" i="2"/>
  <c r="Q1263" i="2"/>
  <c r="O1264" i="2"/>
  <c r="P1264" i="2"/>
  <c r="Q1264" i="2"/>
  <c r="O1265" i="2"/>
  <c r="P1265" i="2"/>
  <c r="Q1265" i="2"/>
  <c r="O1266" i="2"/>
  <c r="P1266" i="2"/>
  <c r="Q1266" i="2"/>
  <c r="O1267" i="2"/>
  <c r="P1267" i="2"/>
  <c r="Q1267" i="2"/>
  <c r="O1268" i="2"/>
  <c r="P1268" i="2"/>
  <c r="Q1268" i="2"/>
  <c r="O1269" i="2"/>
  <c r="P1269" i="2"/>
  <c r="Q1269" i="2"/>
  <c r="O1270" i="2"/>
  <c r="P1270" i="2"/>
  <c r="Q1270" i="2"/>
  <c r="O1271" i="2"/>
  <c r="P1271" i="2"/>
  <c r="Q1271" i="2"/>
  <c r="O1272" i="2"/>
  <c r="P1272" i="2"/>
  <c r="Q1272" i="2"/>
  <c r="O1273" i="2"/>
  <c r="P1273" i="2"/>
  <c r="Q1273" i="2"/>
  <c r="O1274" i="2"/>
  <c r="P1274" i="2"/>
  <c r="Q1274" i="2"/>
  <c r="O1275" i="2"/>
  <c r="P1275" i="2"/>
  <c r="Q1275" i="2"/>
  <c r="O1276" i="2"/>
  <c r="P1276" i="2"/>
  <c r="Q1276" i="2"/>
  <c r="O1277" i="2"/>
  <c r="P1277" i="2"/>
  <c r="Q1277" i="2"/>
  <c r="O1278" i="2"/>
  <c r="P1278" i="2"/>
  <c r="Q1278" i="2"/>
  <c r="O1279" i="2"/>
  <c r="P1279" i="2"/>
  <c r="Q1279" i="2"/>
  <c r="O1280" i="2"/>
  <c r="P1280" i="2"/>
  <c r="Q1280" i="2"/>
  <c r="O1281" i="2"/>
  <c r="P1281" i="2"/>
  <c r="Q1281" i="2"/>
  <c r="O1282" i="2"/>
  <c r="P1282" i="2"/>
  <c r="Q1282" i="2"/>
  <c r="O1283" i="2"/>
  <c r="P1283" i="2"/>
  <c r="Q1283" i="2"/>
  <c r="O1284" i="2"/>
  <c r="P1284" i="2"/>
  <c r="Q1284" i="2"/>
  <c r="O1285" i="2"/>
  <c r="P1285" i="2"/>
  <c r="Q1285" i="2"/>
  <c r="O1286" i="2"/>
  <c r="P1286" i="2"/>
  <c r="Q1286" i="2"/>
  <c r="O1287" i="2"/>
  <c r="P1287" i="2"/>
  <c r="Q1287" i="2"/>
  <c r="O1288" i="2"/>
  <c r="P1288" i="2"/>
  <c r="Q1288" i="2"/>
  <c r="O1289" i="2"/>
  <c r="P1289" i="2"/>
  <c r="Q1289" i="2"/>
  <c r="O1290" i="2"/>
  <c r="P1290" i="2"/>
  <c r="Q1290" i="2"/>
  <c r="O1291" i="2"/>
  <c r="P1291" i="2"/>
  <c r="Q1291" i="2"/>
  <c r="O1292" i="2"/>
  <c r="P1292" i="2"/>
  <c r="Q1292" i="2"/>
  <c r="O1293" i="2"/>
  <c r="P1293" i="2"/>
  <c r="Q1293" i="2"/>
  <c r="O1294" i="2"/>
  <c r="P1294" i="2"/>
  <c r="Q1294" i="2"/>
  <c r="O1295" i="2"/>
  <c r="P1295" i="2"/>
  <c r="Q1295" i="2"/>
  <c r="O1296" i="2"/>
  <c r="P1296" i="2"/>
  <c r="Q1296" i="2"/>
  <c r="O1297" i="2"/>
  <c r="P1297" i="2"/>
  <c r="Q1297" i="2"/>
  <c r="O1298" i="2"/>
  <c r="P1298" i="2"/>
  <c r="Q1298" i="2"/>
  <c r="O1299" i="2"/>
  <c r="P1299" i="2"/>
  <c r="Q1299" i="2"/>
  <c r="O1300" i="2"/>
  <c r="P1300" i="2"/>
  <c r="Q1300" i="2"/>
  <c r="O1301" i="2"/>
  <c r="P1301" i="2"/>
  <c r="Q1301" i="2"/>
  <c r="O1302" i="2"/>
  <c r="P1302" i="2"/>
  <c r="Q1302" i="2"/>
  <c r="O1303" i="2"/>
  <c r="P1303" i="2"/>
  <c r="Q1303" i="2"/>
  <c r="O1304" i="2"/>
  <c r="P1304" i="2"/>
  <c r="Q1304" i="2"/>
  <c r="O1305" i="2"/>
  <c r="P1305" i="2"/>
  <c r="Q1305" i="2"/>
  <c r="O1306" i="2"/>
  <c r="P1306" i="2"/>
  <c r="Q1306" i="2"/>
  <c r="O1307" i="2"/>
  <c r="P1307" i="2"/>
  <c r="Q1307" i="2"/>
  <c r="O1308" i="2"/>
  <c r="P1308" i="2"/>
  <c r="Q1308" i="2"/>
  <c r="O1309" i="2"/>
  <c r="P1309" i="2"/>
  <c r="Q1309" i="2"/>
  <c r="O1310" i="2"/>
  <c r="P1310" i="2"/>
  <c r="Q1310" i="2"/>
  <c r="O1311" i="2"/>
  <c r="P1311" i="2"/>
  <c r="Q1311" i="2"/>
  <c r="O1312" i="2"/>
  <c r="P1312" i="2"/>
  <c r="Q1312" i="2"/>
  <c r="O1313" i="2"/>
  <c r="P1313" i="2"/>
  <c r="Q1313" i="2"/>
  <c r="O1314" i="2"/>
  <c r="P1314" i="2"/>
  <c r="Q1314" i="2"/>
  <c r="O1315" i="2"/>
  <c r="P1315" i="2"/>
  <c r="Q1315" i="2"/>
  <c r="O1316" i="2"/>
  <c r="P1316" i="2"/>
  <c r="Q1316" i="2"/>
  <c r="O1317" i="2"/>
  <c r="P1317" i="2"/>
  <c r="Q1317" i="2"/>
  <c r="O1318" i="2"/>
  <c r="P1318" i="2"/>
  <c r="Q1318" i="2"/>
  <c r="O1319" i="2"/>
  <c r="P1319" i="2"/>
  <c r="Q1319" i="2"/>
  <c r="O1320" i="2"/>
  <c r="P1320" i="2"/>
  <c r="Q1320" i="2"/>
  <c r="O1321" i="2"/>
  <c r="P1321" i="2"/>
  <c r="Q1321" i="2"/>
  <c r="O1322" i="2"/>
  <c r="P1322" i="2"/>
  <c r="Q1322" i="2"/>
  <c r="O1323" i="2"/>
  <c r="P1323" i="2"/>
  <c r="Q1323" i="2"/>
  <c r="O1324" i="2"/>
  <c r="P1324" i="2"/>
  <c r="Q1324" i="2"/>
  <c r="O1325" i="2"/>
  <c r="P1325" i="2"/>
  <c r="Q1325" i="2"/>
  <c r="O1326" i="2"/>
  <c r="P1326" i="2"/>
  <c r="Q1326" i="2"/>
  <c r="O1327" i="2"/>
  <c r="P1327" i="2"/>
  <c r="Q1327" i="2"/>
  <c r="O1328" i="2"/>
  <c r="P1328" i="2"/>
  <c r="Q1328" i="2"/>
  <c r="O1329" i="2"/>
  <c r="P1329" i="2"/>
  <c r="Q1329" i="2"/>
  <c r="O1330" i="2"/>
  <c r="P1330" i="2"/>
  <c r="Q1330" i="2"/>
  <c r="O1331" i="2"/>
  <c r="P1331" i="2"/>
  <c r="Q1331" i="2"/>
  <c r="O1332" i="2"/>
  <c r="P1332" i="2"/>
  <c r="Q1332" i="2"/>
  <c r="O1333" i="2"/>
  <c r="P1333" i="2"/>
  <c r="Q1333" i="2"/>
  <c r="O1334" i="2"/>
  <c r="P1334" i="2"/>
  <c r="Q1334" i="2"/>
  <c r="O1335" i="2"/>
  <c r="P1335" i="2"/>
  <c r="Q1335" i="2"/>
  <c r="O1336" i="2"/>
  <c r="P1336" i="2"/>
  <c r="Q1336" i="2"/>
  <c r="O1337" i="2"/>
  <c r="P1337" i="2"/>
  <c r="Q1337" i="2"/>
  <c r="O1338" i="2"/>
  <c r="P1338" i="2"/>
  <c r="Q1338" i="2"/>
  <c r="O1339" i="2"/>
  <c r="P1339" i="2"/>
  <c r="Q1339" i="2"/>
  <c r="O1340" i="2"/>
  <c r="P1340" i="2"/>
  <c r="Q1340" i="2"/>
  <c r="O1341" i="2"/>
  <c r="P1341" i="2"/>
  <c r="Q1341" i="2"/>
  <c r="O1342" i="2"/>
  <c r="P1342" i="2"/>
  <c r="Q1342" i="2"/>
  <c r="O1343" i="2"/>
  <c r="P1343" i="2"/>
  <c r="Q1343" i="2"/>
  <c r="O1344" i="2"/>
  <c r="P1344" i="2"/>
  <c r="Q1344" i="2"/>
  <c r="O1345" i="2"/>
  <c r="P1345" i="2"/>
  <c r="Q1345" i="2"/>
  <c r="P2" i="2"/>
  <c r="Q2" i="2"/>
  <c r="O2" i="2"/>
  <c r="L3" i="2"/>
  <c r="M3" i="2"/>
  <c r="N3" i="2"/>
  <c r="L4" i="2"/>
  <c r="M4" i="2"/>
  <c r="N4" i="2"/>
  <c r="L5" i="2"/>
  <c r="M5" i="2"/>
  <c r="N5" i="2"/>
  <c r="L6" i="2"/>
  <c r="M6" i="2"/>
  <c r="N6" i="2"/>
  <c r="L7" i="2"/>
  <c r="M7" i="2"/>
  <c r="N7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1266" i="2"/>
  <c r="M1266" i="2"/>
  <c r="N1266" i="2"/>
  <c r="L1267" i="2"/>
  <c r="M1267" i="2"/>
  <c r="N1267" i="2"/>
  <c r="L1268" i="2"/>
  <c r="M1268" i="2"/>
  <c r="N1268" i="2"/>
  <c r="L1269" i="2"/>
  <c r="M1269" i="2"/>
  <c r="N1269" i="2"/>
  <c r="L1270" i="2"/>
  <c r="M1270" i="2"/>
  <c r="N1270" i="2"/>
  <c r="L1271" i="2"/>
  <c r="M1271" i="2"/>
  <c r="N1271" i="2"/>
  <c r="L1272" i="2"/>
  <c r="M1272" i="2"/>
  <c r="N1272" i="2"/>
  <c r="L1273" i="2"/>
  <c r="M1273" i="2"/>
  <c r="N1273" i="2"/>
  <c r="L1274" i="2"/>
  <c r="M1274" i="2"/>
  <c r="N1274" i="2"/>
  <c r="L1275" i="2"/>
  <c r="M1275" i="2"/>
  <c r="N1275" i="2"/>
  <c r="L1276" i="2"/>
  <c r="M1276" i="2"/>
  <c r="N1276" i="2"/>
  <c r="L1277" i="2"/>
  <c r="M1277" i="2"/>
  <c r="N1277" i="2"/>
  <c r="L1278" i="2"/>
  <c r="M1278" i="2"/>
  <c r="N1278" i="2"/>
  <c r="L1279" i="2"/>
  <c r="M1279" i="2"/>
  <c r="N1279" i="2"/>
  <c r="L1280" i="2"/>
  <c r="M1280" i="2"/>
  <c r="N1280" i="2"/>
  <c r="L1281" i="2"/>
  <c r="M1281" i="2"/>
  <c r="N1281" i="2"/>
  <c r="L1282" i="2"/>
  <c r="M1282" i="2"/>
  <c r="N1282" i="2"/>
  <c r="L1283" i="2"/>
  <c r="M1283" i="2"/>
  <c r="N1283" i="2"/>
  <c r="L1284" i="2"/>
  <c r="M1284" i="2"/>
  <c r="N1284" i="2"/>
  <c r="L1285" i="2"/>
  <c r="M1285" i="2"/>
  <c r="N1285" i="2"/>
  <c r="L1286" i="2"/>
  <c r="M1286" i="2"/>
  <c r="N1286" i="2"/>
  <c r="L1287" i="2"/>
  <c r="M1287" i="2"/>
  <c r="N1287" i="2"/>
  <c r="L1288" i="2"/>
  <c r="M1288" i="2"/>
  <c r="N1288" i="2"/>
  <c r="L1289" i="2"/>
  <c r="M1289" i="2"/>
  <c r="N1289" i="2"/>
  <c r="L1290" i="2"/>
  <c r="M1290" i="2"/>
  <c r="N1290" i="2"/>
  <c r="L1291" i="2"/>
  <c r="M1291" i="2"/>
  <c r="N1291" i="2"/>
  <c r="L1292" i="2"/>
  <c r="M1292" i="2"/>
  <c r="N1292" i="2"/>
  <c r="L1293" i="2"/>
  <c r="M1293" i="2"/>
  <c r="N1293" i="2"/>
  <c r="L1294" i="2"/>
  <c r="M1294" i="2"/>
  <c r="N1294" i="2"/>
  <c r="L1295" i="2"/>
  <c r="M1295" i="2"/>
  <c r="N1295" i="2"/>
  <c r="L1296" i="2"/>
  <c r="M1296" i="2"/>
  <c r="N1296" i="2"/>
  <c r="L1297" i="2"/>
  <c r="M1297" i="2"/>
  <c r="N1297" i="2"/>
  <c r="L1298" i="2"/>
  <c r="M1298" i="2"/>
  <c r="N1298" i="2"/>
  <c r="L1299" i="2"/>
  <c r="M1299" i="2"/>
  <c r="N1299" i="2"/>
  <c r="L1300" i="2"/>
  <c r="M1300" i="2"/>
  <c r="N1300" i="2"/>
  <c r="L1301" i="2"/>
  <c r="M1301" i="2"/>
  <c r="N1301" i="2"/>
  <c r="L1302" i="2"/>
  <c r="M1302" i="2"/>
  <c r="N1302" i="2"/>
  <c r="L1303" i="2"/>
  <c r="M1303" i="2"/>
  <c r="N1303" i="2"/>
  <c r="L1304" i="2"/>
  <c r="M1304" i="2"/>
  <c r="N1304" i="2"/>
  <c r="L1305" i="2"/>
  <c r="M1305" i="2"/>
  <c r="N1305" i="2"/>
  <c r="L1306" i="2"/>
  <c r="M1306" i="2"/>
  <c r="N1306" i="2"/>
  <c r="L1307" i="2"/>
  <c r="M1307" i="2"/>
  <c r="N1307" i="2"/>
  <c r="L1308" i="2"/>
  <c r="M1308" i="2"/>
  <c r="N1308" i="2"/>
  <c r="L1309" i="2"/>
  <c r="M1309" i="2"/>
  <c r="N1309" i="2"/>
  <c r="L1310" i="2"/>
  <c r="M1310" i="2"/>
  <c r="N1310" i="2"/>
  <c r="L1311" i="2"/>
  <c r="M1311" i="2"/>
  <c r="N1311" i="2"/>
  <c r="L1312" i="2"/>
  <c r="M1312" i="2"/>
  <c r="N1312" i="2"/>
  <c r="L1313" i="2"/>
  <c r="M1313" i="2"/>
  <c r="N1313" i="2"/>
  <c r="L1314" i="2"/>
  <c r="M1314" i="2"/>
  <c r="N1314" i="2"/>
  <c r="L1315" i="2"/>
  <c r="M1315" i="2"/>
  <c r="N1315" i="2"/>
  <c r="L1316" i="2"/>
  <c r="M1316" i="2"/>
  <c r="N1316" i="2"/>
  <c r="L1317" i="2"/>
  <c r="M1317" i="2"/>
  <c r="N1317" i="2"/>
  <c r="L1318" i="2"/>
  <c r="M1318" i="2"/>
  <c r="N1318" i="2"/>
  <c r="L1319" i="2"/>
  <c r="M1319" i="2"/>
  <c r="N1319" i="2"/>
  <c r="L1320" i="2"/>
  <c r="M1320" i="2"/>
  <c r="N1320" i="2"/>
  <c r="L1321" i="2"/>
  <c r="M1321" i="2"/>
  <c r="N1321" i="2"/>
  <c r="L1322" i="2"/>
  <c r="M1322" i="2"/>
  <c r="N1322" i="2"/>
  <c r="L1323" i="2"/>
  <c r="M1323" i="2"/>
  <c r="N1323" i="2"/>
  <c r="L1324" i="2"/>
  <c r="M1324" i="2"/>
  <c r="N1324" i="2"/>
  <c r="L1325" i="2"/>
  <c r="M1325" i="2"/>
  <c r="N1325" i="2"/>
  <c r="L1326" i="2"/>
  <c r="M1326" i="2"/>
  <c r="N1326" i="2"/>
  <c r="L1327" i="2"/>
  <c r="M1327" i="2"/>
  <c r="N1327" i="2"/>
  <c r="L1328" i="2"/>
  <c r="M1328" i="2"/>
  <c r="N1328" i="2"/>
  <c r="L1329" i="2"/>
  <c r="M1329" i="2"/>
  <c r="N1329" i="2"/>
  <c r="L1330" i="2"/>
  <c r="M1330" i="2"/>
  <c r="N1330" i="2"/>
  <c r="L1331" i="2"/>
  <c r="M1331" i="2"/>
  <c r="N1331" i="2"/>
  <c r="L1332" i="2"/>
  <c r="M1332" i="2"/>
  <c r="N1332" i="2"/>
  <c r="L1333" i="2"/>
  <c r="M1333" i="2"/>
  <c r="N1333" i="2"/>
  <c r="L1334" i="2"/>
  <c r="M1334" i="2"/>
  <c r="N1334" i="2"/>
  <c r="L1335" i="2"/>
  <c r="M1335" i="2"/>
  <c r="N1335" i="2"/>
  <c r="L1336" i="2"/>
  <c r="M1336" i="2"/>
  <c r="N1336" i="2"/>
  <c r="L1337" i="2"/>
  <c r="M1337" i="2"/>
  <c r="N1337" i="2"/>
  <c r="L1338" i="2"/>
  <c r="M1338" i="2"/>
  <c r="N1338" i="2"/>
  <c r="L1339" i="2"/>
  <c r="M1339" i="2"/>
  <c r="N1339" i="2"/>
  <c r="L1340" i="2"/>
  <c r="M1340" i="2"/>
  <c r="N1340" i="2"/>
  <c r="L1341" i="2"/>
  <c r="M1341" i="2"/>
  <c r="N1341" i="2"/>
  <c r="L1342" i="2"/>
  <c r="M1342" i="2"/>
  <c r="N1342" i="2"/>
  <c r="L1343" i="2"/>
  <c r="M1343" i="2"/>
  <c r="N1343" i="2"/>
  <c r="L1344" i="2"/>
  <c r="M1344" i="2"/>
  <c r="N1344" i="2"/>
  <c r="L1345" i="2"/>
  <c r="M1345" i="2"/>
  <c r="N1345" i="2"/>
  <c r="M2" i="2"/>
  <c r="N2" i="2"/>
  <c r="L2" i="2"/>
  <c r="P47" i="11"/>
  <c r="Q47" i="11"/>
  <c r="O47" i="11"/>
  <c r="O45" i="11"/>
  <c r="P45" i="11"/>
  <c r="Q45" i="11"/>
  <c r="O46" i="11"/>
  <c r="P46" i="11"/>
  <c r="Q46" i="11"/>
  <c r="Q44" i="11"/>
  <c r="P44" i="11"/>
  <c r="O44" i="11"/>
  <c r="S44" i="11"/>
  <c r="R46" i="11"/>
  <c r="S46" i="11" s="1"/>
  <c r="R45" i="11"/>
  <c r="S45" i="11" s="1"/>
  <c r="S47" i="11" s="1"/>
  <c r="O15" i="11"/>
  <c r="P15" i="11"/>
  <c r="Q15" i="11"/>
  <c r="O16" i="11"/>
  <c r="P16" i="11"/>
  <c r="Q16" i="11"/>
  <c r="O17" i="11"/>
  <c r="P17" i="11"/>
  <c r="P40" i="11" s="1"/>
  <c r="Q17" i="11"/>
  <c r="O18" i="11"/>
  <c r="P18" i="11"/>
  <c r="Q18" i="11"/>
  <c r="O19" i="11"/>
  <c r="P19" i="11"/>
  <c r="Q19" i="11"/>
  <c r="Q40" i="11" s="1"/>
  <c r="O20" i="11"/>
  <c r="P20" i="11"/>
  <c r="Q20" i="11"/>
  <c r="O21" i="11"/>
  <c r="P21" i="11"/>
  <c r="Q21" i="11"/>
  <c r="O22" i="11"/>
  <c r="P22" i="11"/>
  <c r="Q22" i="11"/>
  <c r="O23" i="11"/>
  <c r="P23" i="11"/>
  <c r="Q23" i="11"/>
  <c r="O24" i="11"/>
  <c r="P24" i="11"/>
  <c r="Q24" i="11"/>
  <c r="O25" i="11"/>
  <c r="P25" i="11"/>
  <c r="Q25" i="11"/>
  <c r="O26" i="11"/>
  <c r="P26" i="11"/>
  <c r="Q26" i="11"/>
  <c r="O27" i="11"/>
  <c r="P27" i="11"/>
  <c r="Q27" i="11"/>
  <c r="O28" i="11"/>
  <c r="P28" i="11"/>
  <c r="Q28" i="11"/>
  <c r="O29" i="11"/>
  <c r="P29" i="11"/>
  <c r="Q29" i="11"/>
  <c r="O30" i="11"/>
  <c r="P30" i="11"/>
  <c r="Q30" i="11"/>
  <c r="O31" i="11"/>
  <c r="P31" i="11"/>
  <c r="Q31" i="11"/>
  <c r="O32" i="11"/>
  <c r="P32" i="11"/>
  <c r="Q32" i="11"/>
  <c r="O33" i="11"/>
  <c r="P33" i="11"/>
  <c r="Q33" i="11"/>
  <c r="O34" i="11"/>
  <c r="P34" i="11"/>
  <c r="Q34" i="11"/>
  <c r="O35" i="11"/>
  <c r="P35" i="11"/>
  <c r="Q35" i="11"/>
  <c r="O36" i="11"/>
  <c r="P36" i="11"/>
  <c r="Q36" i="11"/>
  <c r="O37" i="11"/>
  <c r="P37" i="11"/>
  <c r="Q37" i="11"/>
  <c r="O38" i="11"/>
  <c r="P38" i="11"/>
  <c r="Q38" i="11"/>
  <c r="O39" i="11"/>
  <c r="P39" i="11"/>
  <c r="Q39" i="11"/>
  <c r="O13" i="11"/>
  <c r="P13" i="11"/>
  <c r="Q13" i="11"/>
  <c r="O14" i="11"/>
  <c r="P14" i="11"/>
  <c r="Q14" i="11"/>
  <c r="Q12" i="11"/>
  <c r="P12" i="11"/>
  <c r="O12" i="11"/>
  <c r="O5" i="11"/>
  <c r="P5" i="11"/>
  <c r="Q5" i="11"/>
  <c r="O6" i="11"/>
  <c r="P6" i="11"/>
  <c r="Q6" i="11"/>
  <c r="O7" i="11"/>
  <c r="P7" i="11"/>
  <c r="Q7" i="11"/>
  <c r="O4" i="11"/>
  <c r="P4" i="11"/>
  <c r="Q4" i="11"/>
  <c r="Q3" i="11"/>
  <c r="P3" i="11"/>
  <c r="S13" i="11"/>
  <c r="S40" i="11" s="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R40" i="11"/>
  <c r="S12" i="11"/>
  <c r="R8" i="11"/>
  <c r="S8" i="11"/>
  <c r="S4" i="11"/>
  <c r="S5" i="11"/>
  <c r="S6" i="11"/>
  <c r="S7" i="11"/>
  <c r="S3" i="11"/>
  <c r="J4" i="11"/>
  <c r="K4" i="11"/>
  <c r="L4" i="11"/>
  <c r="J5" i="11"/>
  <c r="K5" i="11"/>
  <c r="L5" i="11"/>
  <c r="J6" i="11"/>
  <c r="K6" i="11"/>
  <c r="L6" i="11"/>
  <c r="J7" i="11"/>
  <c r="K7" i="11"/>
  <c r="L7" i="11"/>
  <c r="J8" i="11"/>
  <c r="K8" i="11"/>
  <c r="L8" i="11"/>
  <c r="J9" i="11"/>
  <c r="K9" i="11"/>
  <c r="L9" i="11"/>
  <c r="J10" i="11"/>
  <c r="K10" i="11"/>
  <c r="L10" i="11"/>
  <c r="J11" i="11"/>
  <c r="K11" i="11"/>
  <c r="L11" i="11"/>
  <c r="J12" i="11"/>
  <c r="K12" i="11"/>
  <c r="L12" i="11"/>
  <c r="J13" i="11"/>
  <c r="K13" i="11"/>
  <c r="L13" i="11"/>
  <c r="J14" i="11"/>
  <c r="K14" i="11"/>
  <c r="L14" i="11"/>
  <c r="J15" i="11"/>
  <c r="K15" i="11"/>
  <c r="L15" i="11"/>
  <c r="J16" i="11"/>
  <c r="K16" i="11"/>
  <c r="L16" i="11"/>
  <c r="J17" i="11"/>
  <c r="K17" i="11"/>
  <c r="L17" i="11"/>
  <c r="J18" i="11"/>
  <c r="K18" i="11"/>
  <c r="L18" i="11"/>
  <c r="J19" i="11"/>
  <c r="K19" i="11"/>
  <c r="L19" i="11"/>
  <c r="J20" i="11"/>
  <c r="K20" i="11"/>
  <c r="L20" i="11"/>
  <c r="J21" i="11"/>
  <c r="K21" i="11"/>
  <c r="L21" i="11"/>
  <c r="J22" i="11"/>
  <c r="K22" i="11"/>
  <c r="L22" i="11"/>
  <c r="J23" i="11"/>
  <c r="K23" i="11"/>
  <c r="L23" i="11"/>
  <c r="J24" i="11"/>
  <c r="K24" i="11"/>
  <c r="L24" i="11"/>
  <c r="J25" i="11"/>
  <c r="K25" i="11"/>
  <c r="L25" i="11"/>
  <c r="J26" i="11"/>
  <c r="K26" i="11"/>
  <c r="L26" i="11"/>
  <c r="J27" i="11"/>
  <c r="K27" i="11"/>
  <c r="L27" i="11"/>
  <c r="J28" i="11"/>
  <c r="K28" i="11"/>
  <c r="L28" i="11"/>
  <c r="J29" i="11"/>
  <c r="K29" i="11"/>
  <c r="L29" i="11"/>
  <c r="J30" i="11"/>
  <c r="K30" i="11"/>
  <c r="L30" i="11"/>
  <c r="J31" i="11"/>
  <c r="K31" i="11"/>
  <c r="L31" i="11"/>
  <c r="J32" i="11"/>
  <c r="K32" i="11"/>
  <c r="L32" i="11"/>
  <c r="J33" i="11"/>
  <c r="K33" i="11"/>
  <c r="L33" i="11"/>
  <c r="J34" i="11"/>
  <c r="K34" i="11"/>
  <c r="L34" i="11"/>
  <c r="J35" i="11"/>
  <c r="K35" i="11"/>
  <c r="L35" i="11"/>
  <c r="J36" i="11"/>
  <c r="K36" i="11"/>
  <c r="L36" i="11"/>
  <c r="J37" i="11"/>
  <c r="K37" i="11"/>
  <c r="L37" i="11"/>
  <c r="J38" i="11"/>
  <c r="K38" i="11"/>
  <c r="L38" i="11"/>
  <c r="J39" i="11"/>
  <c r="K39" i="11"/>
  <c r="L39" i="11"/>
  <c r="J40" i="11"/>
  <c r="K40" i="11"/>
  <c r="L40" i="11"/>
  <c r="J41" i="11"/>
  <c r="K41" i="11"/>
  <c r="L41" i="11"/>
  <c r="J42" i="11"/>
  <c r="K42" i="11"/>
  <c r="L42" i="11"/>
  <c r="J43" i="11"/>
  <c r="K43" i="11"/>
  <c r="L43" i="11"/>
  <c r="J44" i="11"/>
  <c r="K44" i="11"/>
  <c r="L44" i="11"/>
  <c r="J45" i="11"/>
  <c r="K45" i="11"/>
  <c r="L45" i="11"/>
  <c r="J46" i="11"/>
  <c r="K46" i="11"/>
  <c r="L46" i="11"/>
  <c r="J47" i="11"/>
  <c r="K47" i="11"/>
  <c r="L47" i="11"/>
  <c r="J48" i="11"/>
  <c r="K48" i="11"/>
  <c r="L48" i="11"/>
  <c r="J49" i="11"/>
  <c r="K49" i="11"/>
  <c r="L49" i="11"/>
  <c r="J50" i="11"/>
  <c r="K50" i="11"/>
  <c r="L50" i="11"/>
  <c r="J51" i="11"/>
  <c r="K51" i="11"/>
  <c r="L51" i="11"/>
  <c r="J52" i="11"/>
  <c r="K52" i="11"/>
  <c r="L52" i="11"/>
  <c r="J53" i="11"/>
  <c r="K53" i="11"/>
  <c r="L53" i="11"/>
  <c r="J54" i="11"/>
  <c r="K54" i="11"/>
  <c r="L54" i="11"/>
  <c r="J55" i="11"/>
  <c r="K55" i="11"/>
  <c r="L55" i="11"/>
  <c r="J56" i="11"/>
  <c r="K56" i="11"/>
  <c r="L56" i="11"/>
  <c r="J57" i="11"/>
  <c r="K57" i="11"/>
  <c r="L57" i="11"/>
  <c r="J58" i="11"/>
  <c r="K58" i="11"/>
  <c r="L58" i="11"/>
  <c r="J59" i="11"/>
  <c r="K59" i="11"/>
  <c r="L59" i="11"/>
  <c r="J60" i="11"/>
  <c r="K60" i="11"/>
  <c r="L60" i="11"/>
  <c r="J61" i="11"/>
  <c r="K61" i="11"/>
  <c r="L61" i="11"/>
  <c r="J62" i="11"/>
  <c r="K62" i="11"/>
  <c r="L62" i="11"/>
  <c r="J63" i="11"/>
  <c r="K63" i="11"/>
  <c r="L63" i="11"/>
  <c r="J64" i="11"/>
  <c r="K64" i="11"/>
  <c r="L64" i="11"/>
  <c r="J65" i="11"/>
  <c r="K65" i="11"/>
  <c r="L65" i="11"/>
  <c r="J66" i="11"/>
  <c r="K66" i="11"/>
  <c r="L66" i="11"/>
  <c r="J67" i="11"/>
  <c r="K67" i="11"/>
  <c r="L67" i="11"/>
  <c r="J68" i="11"/>
  <c r="K68" i="11"/>
  <c r="L68" i="11"/>
  <c r="J69" i="11"/>
  <c r="K69" i="11"/>
  <c r="L69" i="11"/>
  <c r="J70" i="11"/>
  <c r="K70" i="11"/>
  <c r="L70" i="11"/>
  <c r="J71" i="11"/>
  <c r="K71" i="11"/>
  <c r="L71" i="11"/>
  <c r="J72" i="11"/>
  <c r="K72" i="11"/>
  <c r="L72" i="11"/>
  <c r="J73" i="11"/>
  <c r="K73" i="11"/>
  <c r="L73" i="11"/>
  <c r="J74" i="11"/>
  <c r="K74" i="11"/>
  <c r="L74" i="11"/>
  <c r="J75" i="11"/>
  <c r="K75" i="11"/>
  <c r="L75" i="11"/>
  <c r="J76" i="11"/>
  <c r="K76" i="11"/>
  <c r="L76" i="11"/>
  <c r="J77" i="11"/>
  <c r="K77" i="11"/>
  <c r="L77" i="11"/>
  <c r="J78" i="11"/>
  <c r="K78" i="11"/>
  <c r="L78" i="11"/>
  <c r="J79" i="11"/>
  <c r="K79" i="11"/>
  <c r="L79" i="11"/>
  <c r="J80" i="11"/>
  <c r="K80" i="11"/>
  <c r="L80" i="11"/>
  <c r="J81" i="11"/>
  <c r="K81" i="11"/>
  <c r="L81" i="11"/>
  <c r="J82" i="11"/>
  <c r="K82" i="11"/>
  <c r="L82" i="11"/>
  <c r="J83" i="11"/>
  <c r="K83" i="11"/>
  <c r="L83" i="11"/>
  <c r="J84" i="11"/>
  <c r="K84" i="11"/>
  <c r="L84" i="11"/>
  <c r="J85" i="11"/>
  <c r="K85" i="11"/>
  <c r="L85" i="11"/>
  <c r="J86" i="11"/>
  <c r="K86" i="11"/>
  <c r="L86" i="11"/>
  <c r="J87" i="11"/>
  <c r="K87" i="11"/>
  <c r="L87" i="11"/>
  <c r="J88" i="11"/>
  <c r="K88" i="11"/>
  <c r="L88" i="11"/>
  <c r="J89" i="11"/>
  <c r="K89" i="11"/>
  <c r="L89" i="11"/>
  <c r="J90" i="11"/>
  <c r="K90" i="11"/>
  <c r="L90" i="11"/>
  <c r="J91" i="11"/>
  <c r="K91" i="11"/>
  <c r="L91" i="11"/>
  <c r="J92" i="11"/>
  <c r="K92" i="11"/>
  <c r="L92" i="11"/>
  <c r="J93" i="11"/>
  <c r="K93" i="11"/>
  <c r="L93" i="11"/>
  <c r="J94" i="11"/>
  <c r="K94" i="11"/>
  <c r="L94" i="11"/>
  <c r="J95" i="11"/>
  <c r="K95" i="11"/>
  <c r="L95" i="11"/>
  <c r="J96" i="11"/>
  <c r="K96" i="11"/>
  <c r="L96" i="11"/>
  <c r="J97" i="11"/>
  <c r="K97" i="11"/>
  <c r="L97" i="11"/>
  <c r="J98" i="11"/>
  <c r="K98" i="11"/>
  <c r="L98" i="11"/>
  <c r="J99" i="11"/>
  <c r="K99" i="11"/>
  <c r="L99" i="11"/>
  <c r="J100" i="11"/>
  <c r="K100" i="11"/>
  <c r="L100" i="11"/>
  <c r="J101" i="11"/>
  <c r="K101" i="11"/>
  <c r="L101" i="11"/>
  <c r="J102" i="11"/>
  <c r="K102" i="11"/>
  <c r="L102" i="11"/>
  <c r="K3" i="11"/>
  <c r="L3" i="11"/>
  <c r="J3" i="11"/>
  <c r="F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14" i="11"/>
  <c r="G14" i="11"/>
  <c r="H14" i="11"/>
  <c r="F15" i="11"/>
  <c r="G15" i="11"/>
  <c r="H15" i="11"/>
  <c r="F16" i="11"/>
  <c r="G16" i="11"/>
  <c r="H16" i="11"/>
  <c r="F17" i="11"/>
  <c r="G17" i="11"/>
  <c r="H17" i="11"/>
  <c r="F18" i="11"/>
  <c r="G18" i="11"/>
  <c r="H18" i="11"/>
  <c r="F19" i="11"/>
  <c r="G19" i="11"/>
  <c r="H19" i="11"/>
  <c r="F20" i="11"/>
  <c r="G20" i="11"/>
  <c r="H20" i="11"/>
  <c r="F21" i="11"/>
  <c r="G21" i="11"/>
  <c r="H21" i="11"/>
  <c r="F22" i="11"/>
  <c r="G22" i="11"/>
  <c r="H22" i="11"/>
  <c r="F23" i="11"/>
  <c r="G23" i="11"/>
  <c r="H23" i="11"/>
  <c r="F24" i="11"/>
  <c r="G24" i="11"/>
  <c r="H24" i="11"/>
  <c r="F25" i="11"/>
  <c r="G25" i="11"/>
  <c r="H25" i="11"/>
  <c r="F26" i="11"/>
  <c r="G26" i="11"/>
  <c r="H26" i="11"/>
  <c r="F27" i="11"/>
  <c r="G27" i="11"/>
  <c r="H27" i="11"/>
  <c r="F28" i="11"/>
  <c r="G28" i="11"/>
  <c r="H28" i="11"/>
  <c r="F29" i="11"/>
  <c r="G29" i="11"/>
  <c r="H29" i="11"/>
  <c r="F30" i="11"/>
  <c r="G30" i="11"/>
  <c r="H30" i="11"/>
  <c r="F31" i="11"/>
  <c r="G31" i="11"/>
  <c r="H31" i="11"/>
  <c r="F32" i="11"/>
  <c r="G32" i="11"/>
  <c r="H32" i="11"/>
  <c r="F33" i="11"/>
  <c r="G33" i="11"/>
  <c r="H33" i="11"/>
  <c r="F34" i="11"/>
  <c r="G34" i="11"/>
  <c r="H34" i="11"/>
  <c r="F35" i="11"/>
  <c r="G35" i="11"/>
  <c r="H35" i="11"/>
  <c r="F36" i="11"/>
  <c r="G36" i="11"/>
  <c r="H36" i="11"/>
  <c r="F37" i="11"/>
  <c r="G37" i="11"/>
  <c r="H37" i="11"/>
  <c r="F38" i="11"/>
  <c r="G38" i="11"/>
  <c r="H38" i="11"/>
  <c r="F39" i="11"/>
  <c r="G39" i="11"/>
  <c r="H39" i="11"/>
  <c r="F40" i="11"/>
  <c r="G40" i="11"/>
  <c r="H40" i="11"/>
  <c r="F41" i="11"/>
  <c r="G41" i="11"/>
  <c r="H41" i="11"/>
  <c r="F42" i="11"/>
  <c r="G42" i="11"/>
  <c r="H42" i="11"/>
  <c r="F43" i="11"/>
  <c r="G43" i="11"/>
  <c r="H43" i="11"/>
  <c r="F44" i="11"/>
  <c r="G44" i="11"/>
  <c r="H44" i="11"/>
  <c r="F45" i="11"/>
  <c r="G45" i="11"/>
  <c r="H45" i="11"/>
  <c r="F46" i="11"/>
  <c r="G46" i="11"/>
  <c r="H46" i="11"/>
  <c r="F47" i="11"/>
  <c r="G47" i="11"/>
  <c r="H47" i="11"/>
  <c r="F48" i="11"/>
  <c r="G48" i="11"/>
  <c r="H48" i="11"/>
  <c r="F49" i="11"/>
  <c r="G49" i="11"/>
  <c r="H49" i="11"/>
  <c r="F50" i="11"/>
  <c r="G50" i="11"/>
  <c r="H50" i="11"/>
  <c r="F51" i="11"/>
  <c r="G51" i="11"/>
  <c r="H51" i="11"/>
  <c r="F52" i="11"/>
  <c r="G52" i="11"/>
  <c r="H52" i="11"/>
  <c r="F53" i="11"/>
  <c r="G53" i="11"/>
  <c r="H53" i="11"/>
  <c r="F54" i="11"/>
  <c r="G54" i="11"/>
  <c r="H54" i="11"/>
  <c r="F55" i="11"/>
  <c r="G55" i="11"/>
  <c r="H55" i="11"/>
  <c r="F56" i="11"/>
  <c r="G56" i="11"/>
  <c r="H56" i="11"/>
  <c r="F57" i="11"/>
  <c r="G57" i="11"/>
  <c r="H57" i="11"/>
  <c r="F58" i="11"/>
  <c r="G58" i="11"/>
  <c r="H58" i="11"/>
  <c r="F59" i="11"/>
  <c r="G59" i="11"/>
  <c r="H59" i="11"/>
  <c r="F60" i="11"/>
  <c r="G60" i="11"/>
  <c r="H60" i="11"/>
  <c r="F61" i="11"/>
  <c r="G61" i="11"/>
  <c r="H61" i="11"/>
  <c r="F62" i="11"/>
  <c r="G62" i="11"/>
  <c r="H62" i="11"/>
  <c r="F63" i="11"/>
  <c r="G63" i="11"/>
  <c r="H63" i="11"/>
  <c r="F64" i="11"/>
  <c r="G64" i="11"/>
  <c r="H64" i="11"/>
  <c r="F65" i="11"/>
  <c r="G65" i="11"/>
  <c r="H65" i="11"/>
  <c r="F66" i="11"/>
  <c r="G66" i="11"/>
  <c r="H66" i="11"/>
  <c r="F67" i="11"/>
  <c r="G67" i="11"/>
  <c r="H67" i="11"/>
  <c r="F68" i="11"/>
  <c r="G68" i="11"/>
  <c r="H68" i="11"/>
  <c r="F69" i="11"/>
  <c r="G69" i="11"/>
  <c r="H69" i="11"/>
  <c r="F70" i="11"/>
  <c r="G70" i="11"/>
  <c r="H70" i="11"/>
  <c r="F71" i="11"/>
  <c r="G71" i="11"/>
  <c r="H71" i="11"/>
  <c r="F72" i="11"/>
  <c r="G72" i="11"/>
  <c r="H72" i="11"/>
  <c r="F73" i="11"/>
  <c r="G73" i="11"/>
  <c r="H73" i="11"/>
  <c r="F74" i="11"/>
  <c r="G74" i="11"/>
  <c r="H74" i="11"/>
  <c r="F75" i="11"/>
  <c r="G75" i="11"/>
  <c r="H75" i="11"/>
  <c r="F76" i="11"/>
  <c r="G76" i="11"/>
  <c r="H76" i="11"/>
  <c r="F77" i="11"/>
  <c r="G77" i="11"/>
  <c r="H77" i="11"/>
  <c r="F78" i="11"/>
  <c r="G78" i="11"/>
  <c r="H78" i="11"/>
  <c r="F79" i="11"/>
  <c r="G79" i="11"/>
  <c r="H79" i="11"/>
  <c r="F80" i="11"/>
  <c r="G80" i="11"/>
  <c r="H80" i="11"/>
  <c r="F81" i="11"/>
  <c r="G81" i="11"/>
  <c r="H81" i="11"/>
  <c r="F82" i="11"/>
  <c r="G82" i="11"/>
  <c r="H82" i="11"/>
  <c r="F83" i="11"/>
  <c r="G83" i="11"/>
  <c r="H83" i="11"/>
  <c r="F84" i="11"/>
  <c r="G84" i="11"/>
  <c r="H84" i="11"/>
  <c r="F85" i="11"/>
  <c r="G85" i="11"/>
  <c r="H85" i="11"/>
  <c r="F86" i="11"/>
  <c r="G86" i="11"/>
  <c r="H86" i="11"/>
  <c r="F87" i="11"/>
  <c r="G87" i="11"/>
  <c r="H87" i="11"/>
  <c r="F88" i="11"/>
  <c r="G88" i="11"/>
  <c r="H88" i="11"/>
  <c r="F89" i="11"/>
  <c r="G89" i="11"/>
  <c r="H89" i="11"/>
  <c r="F90" i="11"/>
  <c r="G90" i="11"/>
  <c r="H90" i="11"/>
  <c r="F91" i="11"/>
  <c r="G91" i="11"/>
  <c r="H91" i="11"/>
  <c r="F92" i="11"/>
  <c r="G92" i="11"/>
  <c r="H92" i="11"/>
  <c r="F93" i="11"/>
  <c r="G93" i="11"/>
  <c r="H93" i="11"/>
  <c r="F94" i="11"/>
  <c r="G94" i="11"/>
  <c r="H94" i="11"/>
  <c r="F95" i="11"/>
  <c r="G95" i="11"/>
  <c r="H95" i="11"/>
  <c r="F96" i="11"/>
  <c r="G96" i="11"/>
  <c r="H96" i="11"/>
  <c r="F97" i="11"/>
  <c r="G97" i="11"/>
  <c r="H97" i="11"/>
  <c r="F98" i="11"/>
  <c r="G98" i="11"/>
  <c r="H98" i="11"/>
  <c r="F99" i="11"/>
  <c r="G99" i="11"/>
  <c r="H99" i="11"/>
  <c r="F100" i="11"/>
  <c r="G100" i="11"/>
  <c r="H100" i="11"/>
  <c r="F101" i="11"/>
  <c r="G101" i="11"/>
  <c r="H101" i="11"/>
  <c r="F102" i="11"/>
  <c r="G102" i="11"/>
  <c r="H102" i="11"/>
  <c r="F103" i="11"/>
  <c r="G103" i="11"/>
  <c r="H103" i="11"/>
  <c r="F104" i="11"/>
  <c r="G104" i="11"/>
  <c r="H104" i="11"/>
  <c r="F105" i="11"/>
  <c r="G105" i="11"/>
  <c r="H105" i="11"/>
  <c r="F106" i="11"/>
  <c r="G106" i="11"/>
  <c r="H106" i="11"/>
  <c r="F107" i="11"/>
  <c r="G107" i="11"/>
  <c r="H107" i="11"/>
  <c r="F108" i="11"/>
  <c r="G108" i="11"/>
  <c r="H108" i="11"/>
  <c r="F109" i="11"/>
  <c r="G109" i="11"/>
  <c r="H109" i="11"/>
  <c r="F110" i="11"/>
  <c r="G110" i="11"/>
  <c r="H110" i="11"/>
  <c r="F111" i="11"/>
  <c r="G111" i="11"/>
  <c r="H111" i="11"/>
  <c r="F112" i="11"/>
  <c r="G112" i="11"/>
  <c r="H112" i="11"/>
  <c r="F113" i="11"/>
  <c r="G113" i="11"/>
  <c r="H113" i="11"/>
  <c r="F114" i="11"/>
  <c r="G114" i="11"/>
  <c r="H114" i="11"/>
  <c r="F115" i="11"/>
  <c r="G115" i="11"/>
  <c r="H115" i="11"/>
  <c r="F116" i="11"/>
  <c r="G116" i="11"/>
  <c r="H116" i="11"/>
  <c r="F117" i="11"/>
  <c r="G117" i="11"/>
  <c r="H117" i="11"/>
  <c r="F118" i="11"/>
  <c r="G118" i="11"/>
  <c r="H118" i="11"/>
  <c r="F119" i="11"/>
  <c r="G119" i="11"/>
  <c r="H119" i="11"/>
  <c r="F120" i="11"/>
  <c r="G120" i="11"/>
  <c r="H120" i="11"/>
  <c r="F121" i="11"/>
  <c r="G121" i="11"/>
  <c r="H121" i="11"/>
  <c r="F122" i="11"/>
  <c r="G122" i="11"/>
  <c r="H122" i="11"/>
  <c r="F123" i="11"/>
  <c r="G123" i="11"/>
  <c r="H123" i="11"/>
  <c r="F124" i="11"/>
  <c r="G124" i="11"/>
  <c r="H124" i="11"/>
  <c r="F125" i="11"/>
  <c r="G125" i="11"/>
  <c r="H125" i="11"/>
  <c r="F126" i="11"/>
  <c r="G126" i="11"/>
  <c r="H126" i="11"/>
  <c r="F127" i="11"/>
  <c r="G127" i="11"/>
  <c r="H127" i="11"/>
  <c r="F128" i="11"/>
  <c r="G128" i="11"/>
  <c r="H128" i="11"/>
  <c r="F129" i="11"/>
  <c r="G129" i="11"/>
  <c r="H129" i="11"/>
  <c r="F130" i="11"/>
  <c r="G130" i="11"/>
  <c r="H130" i="11"/>
  <c r="F131" i="11"/>
  <c r="G131" i="11"/>
  <c r="H131" i="11"/>
  <c r="F132" i="11"/>
  <c r="G132" i="11"/>
  <c r="H132" i="11"/>
  <c r="F133" i="11"/>
  <c r="G133" i="11"/>
  <c r="H133" i="11"/>
  <c r="F134" i="11"/>
  <c r="G134" i="11"/>
  <c r="H134" i="11"/>
  <c r="F135" i="11"/>
  <c r="G135" i="11"/>
  <c r="H135" i="11"/>
  <c r="F136" i="11"/>
  <c r="G136" i="11"/>
  <c r="H136" i="11"/>
  <c r="F137" i="11"/>
  <c r="G137" i="11"/>
  <c r="H137" i="11"/>
  <c r="F138" i="11"/>
  <c r="G138" i="11"/>
  <c r="H138" i="11"/>
  <c r="F139" i="11"/>
  <c r="G139" i="11"/>
  <c r="H139" i="11"/>
  <c r="F140" i="11"/>
  <c r="G140" i="11"/>
  <c r="H140" i="11"/>
  <c r="F141" i="11"/>
  <c r="G141" i="11"/>
  <c r="H141" i="11"/>
  <c r="F142" i="11"/>
  <c r="G142" i="11"/>
  <c r="H142" i="11"/>
  <c r="F143" i="11"/>
  <c r="G143" i="11"/>
  <c r="H143" i="11"/>
  <c r="F144" i="11"/>
  <c r="G144" i="11"/>
  <c r="H144" i="11"/>
  <c r="F145" i="11"/>
  <c r="G145" i="11"/>
  <c r="H145" i="11"/>
  <c r="F146" i="11"/>
  <c r="G146" i="11"/>
  <c r="H146" i="11"/>
  <c r="F147" i="11"/>
  <c r="G147" i="11"/>
  <c r="H147" i="11"/>
  <c r="F148" i="11"/>
  <c r="G148" i="11"/>
  <c r="H148" i="11"/>
  <c r="F149" i="11"/>
  <c r="G149" i="11"/>
  <c r="H149" i="11"/>
  <c r="F150" i="11"/>
  <c r="G150" i="11"/>
  <c r="H150" i="11"/>
  <c r="F151" i="11"/>
  <c r="G151" i="11"/>
  <c r="H151" i="11"/>
  <c r="F152" i="11"/>
  <c r="G152" i="11"/>
  <c r="H152" i="11"/>
  <c r="F153" i="11"/>
  <c r="G153" i="11"/>
  <c r="H153" i="11"/>
  <c r="F154" i="11"/>
  <c r="G154" i="11"/>
  <c r="H154" i="11"/>
  <c r="F155" i="11"/>
  <c r="G155" i="11"/>
  <c r="H155" i="11"/>
  <c r="F156" i="11"/>
  <c r="G156" i="11"/>
  <c r="H156" i="11"/>
  <c r="F157" i="11"/>
  <c r="G157" i="11"/>
  <c r="H157" i="11"/>
  <c r="F158" i="11"/>
  <c r="G158" i="11"/>
  <c r="H158" i="11"/>
  <c r="F159" i="11"/>
  <c r="G159" i="11"/>
  <c r="H159" i="11"/>
  <c r="F160" i="11"/>
  <c r="G160" i="11"/>
  <c r="H160" i="11"/>
  <c r="F161" i="11"/>
  <c r="G161" i="11"/>
  <c r="H161" i="11"/>
  <c r="F162" i="11"/>
  <c r="G162" i="11"/>
  <c r="H162" i="11"/>
  <c r="F163" i="11"/>
  <c r="G163" i="11"/>
  <c r="H163" i="11"/>
  <c r="F164" i="11"/>
  <c r="G164" i="11"/>
  <c r="H164" i="11"/>
  <c r="F165" i="11"/>
  <c r="G165" i="11"/>
  <c r="H165" i="11"/>
  <c r="F166" i="11"/>
  <c r="G166" i="11"/>
  <c r="H166" i="11"/>
  <c r="F167" i="11"/>
  <c r="G167" i="11"/>
  <c r="H167" i="11"/>
  <c r="F168" i="11"/>
  <c r="G168" i="11"/>
  <c r="H168" i="11"/>
  <c r="F169" i="11"/>
  <c r="G169" i="11"/>
  <c r="H169" i="11"/>
  <c r="F170" i="11"/>
  <c r="G170" i="11"/>
  <c r="H170" i="11"/>
  <c r="F171" i="11"/>
  <c r="G171" i="11"/>
  <c r="H171" i="11"/>
  <c r="F172" i="11"/>
  <c r="G172" i="11"/>
  <c r="H172" i="11"/>
  <c r="F173" i="11"/>
  <c r="G173" i="11"/>
  <c r="H173" i="11"/>
  <c r="F174" i="11"/>
  <c r="G174" i="11"/>
  <c r="H174" i="11"/>
  <c r="F175" i="11"/>
  <c r="G175" i="11"/>
  <c r="H175" i="11"/>
  <c r="F176" i="11"/>
  <c r="G176" i="11"/>
  <c r="H176" i="11"/>
  <c r="F177" i="11"/>
  <c r="G177" i="11"/>
  <c r="H177" i="11"/>
  <c r="F178" i="11"/>
  <c r="G178" i="11"/>
  <c r="H178" i="11"/>
  <c r="F179" i="11"/>
  <c r="G179" i="11"/>
  <c r="H179" i="11"/>
  <c r="F180" i="11"/>
  <c r="G180" i="11"/>
  <c r="H180" i="11"/>
  <c r="F181" i="11"/>
  <c r="G181" i="11"/>
  <c r="H181" i="11"/>
  <c r="F182" i="11"/>
  <c r="G182" i="11"/>
  <c r="H182" i="11"/>
  <c r="F183" i="11"/>
  <c r="G183" i="11"/>
  <c r="H183" i="11"/>
  <c r="F184" i="11"/>
  <c r="G184" i="11"/>
  <c r="H184" i="11"/>
  <c r="F185" i="11"/>
  <c r="G185" i="11"/>
  <c r="H185" i="11"/>
  <c r="F186" i="11"/>
  <c r="G186" i="11"/>
  <c r="H186" i="11"/>
  <c r="F187" i="11"/>
  <c r="G187" i="11"/>
  <c r="H187" i="11"/>
  <c r="F188" i="11"/>
  <c r="G188" i="11"/>
  <c r="H188" i="11"/>
  <c r="F189" i="11"/>
  <c r="G189" i="11"/>
  <c r="H189" i="11"/>
  <c r="F190" i="11"/>
  <c r="G190" i="11"/>
  <c r="H190" i="11"/>
  <c r="F191" i="11"/>
  <c r="G191" i="11"/>
  <c r="H191" i="11"/>
  <c r="F192" i="11"/>
  <c r="G192" i="11"/>
  <c r="H192" i="11"/>
  <c r="F193" i="11"/>
  <c r="G193" i="11"/>
  <c r="H193" i="11"/>
  <c r="F194" i="11"/>
  <c r="G194" i="11"/>
  <c r="H194" i="11"/>
  <c r="F195" i="11"/>
  <c r="G195" i="11"/>
  <c r="H195" i="11"/>
  <c r="F196" i="11"/>
  <c r="G196" i="11"/>
  <c r="H196" i="11"/>
  <c r="F197" i="11"/>
  <c r="G197" i="11"/>
  <c r="H197" i="11"/>
  <c r="F198" i="11"/>
  <c r="G198" i="11"/>
  <c r="H198" i="11"/>
  <c r="F199" i="11"/>
  <c r="G199" i="11"/>
  <c r="H199" i="11"/>
  <c r="F200" i="11"/>
  <c r="G200" i="11"/>
  <c r="H200" i="11"/>
  <c r="F201" i="11"/>
  <c r="G201" i="11"/>
  <c r="H201" i="11"/>
  <c r="F202" i="11"/>
  <c r="G202" i="11"/>
  <c r="H202" i="11"/>
  <c r="F203" i="11"/>
  <c r="G203" i="11"/>
  <c r="H203" i="11"/>
  <c r="F204" i="11"/>
  <c r="G204" i="11"/>
  <c r="H204" i="11"/>
  <c r="F205" i="11"/>
  <c r="G205" i="11"/>
  <c r="H205" i="11"/>
  <c r="F206" i="11"/>
  <c r="G206" i="11"/>
  <c r="H206" i="11"/>
  <c r="F207" i="11"/>
  <c r="G207" i="11"/>
  <c r="H207" i="11"/>
  <c r="F208" i="11"/>
  <c r="G208" i="11"/>
  <c r="H208" i="11"/>
  <c r="F209" i="11"/>
  <c r="G209" i="11"/>
  <c r="H209" i="11"/>
  <c r="F210" i="11"/>
  <c r="G210" i="11"/>
  <c r="H210" i="11"/>
  <c r="F211" i="11"/>
  <c r="G211" i="11"/>
  <c r="H211" i="11"/>
  <c r="F212" i="11"/>
  <c r="G212" i="11"/>
  <c r="H212" i="11"/>
  <c r="F213" i="11"/>
  <c r="G213" i="11"/>
  <c r="H213" i="11"/>
  <c r="F214" i="11"/>
  <c r="G214" i="11"/>
  <c r="H214" i="11"/>
  <c r="F215" i="11"/>
  <c r="G215" i="11"/>
  <c r="H215" i="11"/>
  <c r="F216" i="11"/>
  <c r="G216" i="11"/>
  <c r="H216" i="11"/>
  <c r="F217" i="11"/>
  <c r="G217" i="11"/>
  <c r="H217" i="11"/>
  <c r="F218" i="11"/>
  <c r="G218" i="11"/>
  <c r="H218" i="11"/>
  <c r="F219" i="11"/>
  <c r="G219" i="11"/>
  <c r="H219" i="11"/>
  <c r="F220" i="11"/>
  <c r="G220" i="11"/>
  <c r="H220" i="11"/>
  <c r="F221" i="11"/>
  <c r="G221" i="11"/>
  <c r="H221" i="11"/>
  <c r="F222" i="11"/>
  <c r="G222" i="11"/>
  <c r="H222" i="11"/>
  <c r="F223" i="11"/>
  <c r="G223" i="11"/>
  <c r="H223" i="11"/>
  <c r="F224" i="11"/>
  <c r="G224" i="11"/>
  <c r="H224" i="11"/>
  <c r="F225" i="11"/>
  <c r="G225" i="11"/>
  <c r="H225" i="11"/>
  <c r="F226" i="11"/>
  <c r="G226" i="11"/>
  <c r="H226" i="11"/>
  <c r="F227" i="11"/>
  <c r="G227" i="11"/>
  <c r="H227" i="11"/>
  <c r="F228" i="11"/>
  <c r="G228" i="11"/>
  <c r="H228" i="11"/>
  <c r="F229" i="11"/>
  <c r="G229" i="11"/>
  <c r="H229" i="11"/>
  <c r="F230" i="11"/>
  <c r="G230" i="11"/>
  <c r="H230" i="11"/>
  <c r="F231" i="11"/>
  <c r="G231" i="11"/>
  <c r="H231" i="11"/>
  <c r="F232" i="11"/>
  <c r="G232" i="11"/>
  <c r="H232" i="11"/>
  <c r="F233" i="11"/>
  <c r="G233" i="11"/>
  <c r="H233" i="11"/>
  <c r="F234" i="11"/>
  <c r="G234" i="11"/>
  <c r="H234" i="11"/>
  <c r="F235" i="11"/>
  <c r="G235" i="11"/>
  <c r="H235" i="11"/>
  <c r="F236" i="11"/>
  <c r="G236" i="11"/>
  <c r="H236" i="11"/>
  <c r="F237" i="11"/>
  <c r="G237" i="11"/>
  <c r="H237" i="11"/>
  <c r="F238" i="11"/>
  <c r="G238" i="11"/>
  <c r="H238" i="11"/>
  <c r="F239" i="11"/>
  <c r="G239" i="11"/>
  <c r="H239" i="11"/>
  <c r="F240" i="11"/>
  <c r="G240" i="11"/>
  <c r="H240" i="11"/>
  <c r="F241" i="11"/>
  <c r="G241" i="11"/>
  <c r="H241" i="11"/>
  <c r="F242" i="11"/>
  <c r="G242" i="11"/>
  <c r="H242" i="11"/>
  <c r="F243" i="11"/>
  <c r="G243" i="11"/>
  <c r="H243" i="11"/>
  <c r="F244" i="11"/>
  <c r="G244" i="11"/>
  <c r="H244" i="11"/>
  <c r="F245" i="11"/>
  <c r="G245" i="11"/>
  <c r="H245" i="11"/>
  <c r="F246" i="11"/>
  <c r="G246" i="11"/>
  <c r="H246" i="11"/>
  <c r="F247" i="11"/>
  <c r="G247" i="11"/>
  <c r="H247" i="11"/>
  <c r="F248" i="11"/>
  <c r="G248" i="11"/>
  <c r="H248" i="11"/>
  <c r="F249" i="11"/>
  <c r="G249" i="11"/>
  <c r="H249" i="11"/>
  <c r="F250" i="11"/>
  <c r="G250" i="11"/>
  <c r="H250" i="11"/>
  <c r="F251" i="11"/>
  <c r="G251" i="11"/>
  <c r="H251" i="11"/>
  <c r="F252" i="11"/>
  <c r="G252" i="11"/>
  <c r="H252" i="11"/>
  <c r="G3" i="11"/>
  <c r="H3" i="11"/>
  <c r="B3" i="11"/>
  <c r="B4" i="11"/>
  <c r="C4" i="11"/>
  <c r="D4" i="11"/>
  <c r="B5" i="11"/>
  <c r="C5" i="11"/>
  <c r="D5" i="11"/>
  <c r="B6" i="11"/>
  <c r="C6" i="11"/>
  <c r="D6" i="11"/>
  <c r="B7" i="11"/>
  <c r="C7" i="11"/>
  <c r="D7" i="11"/>
  <c r="B8" i="11"/>
  <c r="C8" i="11"/>
  <c r="D8" i="11"/>
  <c r="B9" i="11"/>
  <c r="C9" i="11"/>
  <c r="D9" i="11"/>
  <c r="B10" i="11"/>
  <c r="C10" i="11"/>
  <c r="D10" i="11"/>
  <c r="B11" i="11"/>
  <c r="C11" i="11"/>
  <c r="D11" i="11"/>
  <c r="B12" i="11"/>
  <c r="C12" i="11"/>
  <c r="D12" i="11"/>
  <c r="B13" i="11"/>
  <c r="C13" i="11"/>
  <c r="D13" i="11"/>
  <c r="B14" i="11"/>
  <c r="C14" i="11"/>
  <c r="D14" i="11"/>
  <c r="B15" i="11"/>
  <c r="C15" i="11"/>
  <c r="D15" i="11"/>
  <c r="B16" i="11"/>
  <c r="C16" i="11"/>
  <c r="D16" i="11"/>
  <c r="B17" i="11"/>
  <c r="C17" i="11"/>
  <c r="D17" i="11"/>
  <c r="B18" i="11"/>
  <c r="C18" i="11"/>
  <c r="D18" i="11"/>
  <c r="B19" i="11"/>
  <c r="C19" i="11"/>
  <c r="D19" i="11"/>
  <c r="B20" i="11"/>
  <c r="C20" i="11"/>
  <c r="D20" i="11"/>
  <c r="B21" i="11"/>
  <c r="C21" i="11"/>
  <c r="D21" i="11"/>
  <c r="B22" i="11"/>
  <c r="C22" i="11"/>
  <c r="D22" i="11"/>
  <c r="B23" i="11"/>
  <c r="C23" i="11"/>
  <c r="D23" i="11"/>
  <c r="B24" i="11"/>
  <c r="C24" i="11"/>
  <c r="D24" i="11"/>
  <c r="B25" i="11"/>
  <c r="C25" i="11"/>
  <c r="D25" i="11"/>
  <c r="B26" i="11"/>
  <c r="C26" i="11"/>
  <c r="D26" i="11"/>
  <c r="B27" i="11"/>
  <c r="C27" i="11"/>
  <c r="D27" i="11"/>
  <c r="B28" i="11"/>
  <c r="C28" i="11"/>
  <c r="D28" i="11"/>
  <c r="B29" i="11"/>
  <c r="C29" i="11"/>
  <c r="D29" i="11"/>
  <c r="B30" i="11"/>
  <c r="C30" i="11"/>
  <c r="D30" i="11"/>
  <c r="B31" i="11"/>
  <c r="C31" i="11"/>
  <c r="D31" i="11"/>
  <c r="B32" i="11"/>
  <c r="C32" i="11"/>
  <c r="D32" i="11"/>
  <c r="B33" i="11"/>
  <c r="C33" i="11"/>
  <c r="D33" i="11"/>
  <c r="B34" i="11"/>
  <c r="C34" i="11"/>
  <c r="D34" i="11"/>
  <c r="B35" i="11"/>
  <c r="C35" i="11"/>
  <c r="D35" i="11"/>
  <c r="B36" i="11"/>
  <c r="C36" i="11"/>
  <c r="D36" i="11"/>
  <c r="B37" i="11"/>
  <c r="C37" i="11"/>
  <c r="D37" i="11"/>
  <c r="B38" i="11"/>
  <c r="C38" i="11"/>
  <c r="D38" i="11"/>
  <c r="B39" i="11"/>
  <c r="C39" i="11"/>
  <c r="D39" i="11"/>
  <c r="B40" i="11"/>
  <c r="C40" i="11"/>
  <c r="D40" i="11"/>
  <c r="B41" i="11"/>
  <c r="C41" i="11"/>
  <c r="D41" i="11"/>
  <c r="B42" i="11"/>
  <c r="C42" i="11"/>
  <c r="D42" i="11"/>
  <c r="B43" i="11"/>
  <c r="C43" i="11"/>
  <c r="D43" i="11"/>
  <c r="B44" i="11"/>
  <c r="C44" i="11"/>
  <c r="D44" i="11"/>
  <c r="B45" i="11"/>
  <c r="C45" i="11"/>
  <c r="D45" i="11"/>
  <c r="B46" i="11"/>
  <c r="C46" i="11"/>
  <c r="D46" i="11"/>
  <c r="B47" i="11"/>
  <c r="C47" i="11"/>
  <c r="D47" i="11"/>
  <c r="B48" i="11"/>
  <c r="C48" i="11"/>
  <c r="D48" i="11"/>
  <c r="B49" i="11"/>
  <c r="C49" i="11"/>
  <c r="D49" i="11"/>
  <c r="B50" i="11"/>
  <c r="C50" i="11"/>
  <c r="D50" i="11"/>
  <c r="B51" i="11"/>
  <c r="C51" i="11"/>
  <c r="D51" i="11"/>
  <c r="B52" i="11"/>
  <c r="C52" i="11"/>
  <c r="D52" i="11"/>
  <c r="B53" i="11"/>
  <c r="C53" i="11"/>
  <c r="D53" i="11"/>
  <c r="B54" i="11"/>
  <c r="C54" i="11"/>
  <c r="D54" i="11"/>
  <c r="B55" i="11"/>
  <c r="C55" i="11"/>
  <c r="D55" i="11"/>
  <c r="B56" i="11"/>
  <c r="C56" i="11"/>
  <c r="D56" i="11"/>
  <c r="B57" i="11"/>
  <c r="C57" i="11"/>
  <c r="D57" i="11"/>
  <c r="B58" i="11"/>
  <c r="C58" i="11"/>
  <c r="D58" i="11"/>
  <c r="B59" i="11"/>
  <c r="C59" i="11"/>
  <c r="D59" i="11"/>
  <c r="B60" i="11"/>
  <c r="C60" i="11"/>
  <c r="D60" i="11"/>
  <c r="B61" i="11"/>
  <c r="C61" i="11"/>
  <c r="D61" i="11"/>
  <c r="B62" i="11"/>
  <c r="C62" i="11"/>
  <c r="D62" i="11"/>
  <c r="B63" i="11"/>
  <c r="C63" i="11"/>
  <c r="D63" i="11"/>
  <c r="B64" i="11"/>
  <c r="C64" i="11"/>
  <c r="D64" i="11"/>
  <c r="B65" i="11"/>
  <c r="C65" i="11"/>
  <c r="D65" i="11"/>
  <c r="B66" i="11"/>
  <c r="C66" i="11"/>
  <c r="D66" i="11"/>
  <c r="B67" i="11"/>
  <c r="C67" i="11"/>
  <c r="D67" i="11"/>
  <c r="B68" i="11"/>
  <c r="C68" i="11"/>
  <c r="D68" i="11"/>
  <c r="B69" i="11"/>
  <c r="C69" i="11"/>
  <c r="D69" i="11"/>
  <c r="B70" i="11"/>
  <c r="C70" i="11"/>
  <c r="D70" i="11"/>
  <c r="B71" i="11"/>
  <c r="C71" i="11"/>
  <c r="D71" i="11"/>
  <c r="B72" i="11"/>
  <c r="C72" i="11"/>
  <c r="D72" i="11"/>
  <c r="B73" i="11"/>
  <c r="C73" i="11"/>
  <c r="D73" i="11"/>
  <c r="B74" i="11"/>
  <c r="C74" i="11"/>
  <c r="D74" i="11"/>
  <c r="B75" i="11"/>
  <c r="C75" i="11"/>
  <c r="D75" i="11"/>
  <c r="B76" i="11"/>
  <c r="C76" i="11"/>
  <c r="D76" i="11"/>
  <c r="B77" i="11"/>
  <c r="C77" i="11"/>
  <c r="D77" i="11"/>
  <c r="B78" i="11"/>
  <c r="C78" i="11"/>
  <c r="D78" i="11"/>
  <c r="B79" i="11"/>
  <c r="C79" i="11"/>
  <c r="D79" i="11"/>
  <c r="B80" i="11"/>
  <c r="C80" i="11"/>
  <c r="D80" i="11"/>
  <c r="B81" i="11"/>
  <c r="C81" i="11"/>
  <c r="D81" i="11"/>
  <c r="B82" i="11"/>
  <c r="C82" i="11"/>
  <c r="D82" i="11"/>
  <c r="B83" i="11"/>
  <c r="C83" i="11"/>
  <c r="D83" i="11"/>
  <c r="B84" i="11"/>
  <c r="C84" i="11"/>
  <c r="D84" i="11"/>
  <c r="B85" i="11"/>
  <c r="C85" i="11"/>
  <c r="D85" i="11"/>
  <c r="B86" i="11"/>
  <c r="C86" i="11"/>
  <c r="D86" i="11"/>
  <c r="B87" i="11"/>
  <c r="C87" i="11"/>
  <c r="D87" i="11"/>
  <c r="B88" i="11"/>
  <c r="C88" i="11"/>
  <c r="D88" i="11"/>
  <c r="B89" i="11"/>
  <c r="C89" i="11"/>
  <c r="D89" i="11"/>
  <c r="B90" i="11"/>
  <c r="C90" i="11"/>
  <c r="D90" i="11"/>
  <c r="B91" i="11"/>
  <c r="C91" i="11"/>
  <c r="D91" i="11"/>
  <c r="B92" i="11"/>
  <c r="C92" i="11"/>
  <c r="D92" i="11"/>
  <c r="B93" i="11"/>
  <c r="C93" i="11"/>
  <c r="D93" i="11"/>
  <c r="B94" i="11"/>
  <c r="C94" i="11"/>
  <c r="D94" i="11"/>
  <c r="B95" i="11"/>
  <c r="C95" i="11"/>
  <c r="D95" i="11"/>
  <c r="B96" i="11"/>
  <c r="C96" i="11"/>
  <c r="D96" i="11"/>
  <c r="B97" i="11"/>
  <c r="C97" i="11"/>
  <c r="D97" i="11"/>
  <c r="B98" i="11"/>
  <c r="C98" i="11"/>
  <c r="D98" i="11"/>
  <c r="B99" i="11"/>
  <c r="C99" i="11"/>
  <c r="D99" i="11"/>
  <c r="B100" i="11"/>
  <c r="C100" i="11"/>
  <c r="D100" i="11"/>
  <c r="B101" i="11"/>
  <c r="C101" i="11"/>
  <c r="D101" i="11"/>
  <c r="B102" i="11"/>
  <c r="C102" i="11"/>
  <c r="D102" i="11"/>
  <c r="B103" i="11"/>
  <c r="C103" i="11"/>
  <c r="D103" i="11"/>
  <c r="B104" i="11"/>
  <c r="C104" i="11"/>
  <c r="D104" i="11"/>
  <c r="B105" i="11"/>
  <c r="C105" i="11"/>
  <c r="D105" i="11"/>
  <c r="B106" i="11"/>
  <c r="C106" i="11"/>
  <c r="D106" i="11"/>
  <c r="B107" i="11"/>
  <c r="C107" i="11"/>
  <c r="D107" i="11"/>
  <c r="B108" i="11"/>
  <c r="C108" i="11"/>
  <c r="D108" i="11"/>
  <c r="B109" i="11"/>
  <c r="C109" i="11"/>
  <c r="D109" i="11"/>
  <c r="B110" i="11"/>
  <c r="C110" i="11"/>
  <c r="D110" i="11"/>
  <c r="B111" i="11"/>
  <c r="C111" i="11"/>
  <c r="D111" i="11"/>
  <c r="B112" i="11"/>
  <c r="C112" i="11"/>
  <c r="D112" i="11"/>
  <c r="B113" i="11"/>
  <c r="C113" i="11"/>
  <c r="D113" i="11"/>
  <c r="B114" i="11"/>
  <c r="C114" i="11"/>
  <c r="D114" i="11"/>
  <c r="B115" i="11"/>
  <c r="C115" i="11"/>
  <c r="D115" i="11"/>
  <c r="B116" i="11"/>
  <c r="C116" i="11"/>
  <c r="D116" i="11"/>
  <c r="B117" i="11"/>
  <c r="C117" i="11"/>
  <c r="D117" i="11"/>
  <c r="B118" i="11"/>
  <c r="C118" i="11"/>
  <c r="D118" i="11"/>
  <c r="B119" i="11"/>
  <c r="C119" i="11"/>
  <c r="D119" i="11"/>
  <c r="B120" i="11"/>
  <c r="C120" i="11"/>
  <c r="D120" i="11"/>
  <c r="B121" i="11"/>
  <c r="C121" i="11"/>
  <c r="D121" i="11"/>
  <c r="B122" i="11"/>
  <c r="C122" i="11"/>
  <c r="D122" i="11"/>
  <c r="B123" i="11"/>
  <c r="C123" i="11"/>
  <c r="D123" i="11"/>
  <c r="B124" i="11"/>
  <c r="C124" i="11"/>
  <c r="D124" i="11"/>
  <c r="B125" i="11"/>
  <c r="C125" i="11"/>
  <c r="D125" i="11"/>
  <c r="B126" i="11"/>
  <c r="C126" i="11"/>
  <c r="D126" i="11"/>
  <c r="B127" i="11"/>
  <c r="C127" i="11"/>
  <c r="D127" i="11"/>
  <c r="B128" i="11"/>
  <c r="C128" i="11"/>
  <c r="D128" i="11"/>
  <c r="B129" i="11"/>
  <c r="C129" i="11"/>
  <c r="D129" i="11"/>
  <c r="B130" i="11"/>
  <c r="C130" i="11"/>
  <c r="D130" i="11"/>
  <c r="B131" i="11"/>
  <c r="C131" i="11"/>
  <c r="D131" i="11"/>
  <c r="B132" i="11"/>
  <c r="C132" i="11"/>
  <c r="D132" i="11"/>
  <c r="B133" i="11"/>
  <c r="C133" i="11"/>
  <c r="D133" i="11"/>
  <c r="B134" i="11"/>
  <c r="C134" i="11"/>
  <c r="D134" i="11"/>
  <c r="B135" i="11"/>
  <c r="C135" i="11"/>
  <c r="D135" i="11"/>
  <c r="B136" i="11"/>
  <c r="C136" i="11"/>
  <c r="D136" i="11"/>
  <c r="B137" i="11"/>
  <c r="C137" i="11"/>
  <c r="D137" i="11"/>
  <c r="B138" i="11"/>
  <c r="C138" i="11"/>
  <c r="D138" i="11"/>
  <c r="B139" i="11"/>
  <c r="C139" i="11"/>
  <c r="D139" i="11"/>
  <c r="B140" i="11"/>
  <c r="C140" i="11"/>
  <c r="D140" i="11"/>
  <c r="B141" i="11"/>
  <c r="C141" i="11"/>
  <c r="D141" i="11"/>
  <c r="B142" i="11"/>
  <c r="C142" i="11"/>
  <c r="D142" i="11"/>
  <c r="B143" i="11"/>
  <c r="C143" i="11"/>
  <c r="D143" i="11"/>
  <c r="B144" i="11"/>
  <c r="C144" i="11"/>
  <c r="D144" i="11"/>
  <c r="B145" i="11"/>
  <c r="C145" i="11"/>
  <c r="D145" i="11"/>
  <c r="B146" i="11"/>
  <c r="C146" i="11"/>
  <c r="D146" i="11"/>
  <c r="B147" i="11"/>
  <c r="C147" i="11"/>
  <c r="D147" i="11"/>
  <c r="B148" i="11"/>
  <c r="C148" i="11"/>
  <c r="D148" i="11"/>
  <c r="B149" i="11"/>
  <c r="C149" i="11"/>
  <c r="D149" i="11"/>
  <c r="B150" i="11"/>
  <c r="C150" i="11"/>
  <c r="D150" i="11"/>
  <c r="B151" i="11"/>
  <c r="C151" i="11"/>
  <c r="D151" i="11"/>
  <c r="B152" i="11"/>
  <c r="C152" i="11"/>
  <c r="D152" i="11"/>
  <c r="B153" i="11"/>
  <c r="C153" i="11"/>
  <c r="D153" i="11"/>
  <c r="B154" i="11"/>
  <c r="C154" i="11"/>
  <c r="D154" i="11"/>
  <c r="B155" i="11"/>
  <c r="C155" i="11"/>
  <c r="D155" i="11"/>
  <c r="B156" i="11"/>
  <c r="C156" i="11"/>
  <c r="D156" i="11"/>
  <c r="B157" i="11"/>
  <c r="C157" i="11"/>
  <c r="D157" i="11"/>
  <c r="B158" i="11"/>
  <c r="C158" i="11"/>
  <c r="D158" i="11"/>
  <c r="B159" i="11"/>
  <c r="C159" i="11"/>
  <c r="D159" i="11"/>
  <c r="B160" i="11"/>
  <c r="C160" i="11"/>
  <c r="D160" i="11"/>
  <c r="B161" i="11"/>
  <c r="C161" i="11"/>
  <c r="D161" i="11"/>
  <c r="B162" i="11"/>
  <c r="C162" i="11"/>
  <c r="D162" i="11"/>
  <c r="B163" i="11"/>
  <c r="C163" i="11"/>
  <c r="D163" i="11"/>
  <c r="B164" i="11"/>
  <c r="C164" i="11"/>
  <c r="D164" i="11"/>
  <c r="B165" i="11"/>
  <c r="C165" i="11"/>
  <c r="D165" i="11"/>
  <c r="B166" i="11"/>
  <c r="C166" i="11"/>
  <c r="D166" i="11"/>
  <c r="B167" i="11"/>
  <c r="C167" i="11"/>
  <c r="D167" i="11"/>
  <c r="B168" i="11"/>
  <c r="C168" i="11"/>
  <c r="D168" i="11"/>
  <c r="B169" i="11"/>
  <c r="C169" i="11"/>
  <c r="D169" i="11"/>
  <c r="B170" i="11"/>
  <c r="C170" i="11"/>
  <c r="D170" i="11"/>
  <c r="B171" i="11"/>
  <c r="C171" i="11"/>
  <c r="D171" i="11"/>
  <c r="B172" i="11"/>
  <c r="C172" i="11"/>
  <c r="D172" i="11"/>
  <c r="B173" i="11"/>
  <c r="C173" i="11"/>
  <c r="D173" i="11"/>
  <c r="B174" i="11"/>
  <c r="C174" i="11"/>
  <c r="D174" i="11"/>
  <c r="B175" i="11"/>
  <c r="C175" i="11"/>
  <c r="D175" i="11"/>
  <c r="B176" i="11"/>
  <c r="C176" i="11"/>
  <c r="D176" i="11"/>
  <c r="B177" i="11"/>
  <c r="C177" i="11"/>
  <c r="D177" i="11"/>
  <c r="B178" i="11"/>
  <c r="C178" i="11"/>
  <c r="D178" i="11"/>
  <c r="B179" i="11"/>
  <c r="C179" i="11"/>
  <c r="D179" i="11"/>
  <c r="B180" i="11"/>
  <c r="C180" i="11"/>
  <c r="D180" i="11"/>
  <c r="B181" i="11"/>
  <c r="C181" i="11"/>
  <c r="D181" i="11"/>
  <c r="B182" i="11"/>
  <c r="C182" i="11"/>
  <c r="D182" i="11"/>
  <c r="B183" i="11"/>
  <c r="C183" i="11"/>
  <c r="D183" i="11"/>
  <c r="B184" i="11"/>
  <c r="C184" i="11"/>
  <c r="D184" i="11"/>
  <c r="B185" i="11"/>
  <c r="C185" i="11"/>
  <c r="D185" i="11"/>
  <c r="B186" i="11"/>
  <c r="C186" i="11"/>
  <c r="D186" i="11"/>
  <c r="B187" i="11"/>
  <c r="C187" i="11"/>
  <c r="D187" i="11"/>
  <c r="B188" i="11"/>
  <c r="C188" i="11"/>
  <c r="D188" i="11"/>
  <c r="B189" i="11"/>
  <c r="C189" i="11"/>
  <c r="D189" i="11"/>
  <c r="B190" i="11"/>
  <c r="C190" i="11"/>
  <c r="D190" i="11"/>
  <c r="B191" i="11"/>
  <c r="C191" i="11"/>
  <c r="D191" i="11"/>
  <c r="B192" i="11"/>
  <c r="C192" i="11"/>
  <c r="D192" i="11"/>
  <c r="B193" i="11"/>
  <c r="C193" i="11"/>
  <c r="D193" i="11"/>
  <c r="B194" i="11"/>
  <c r="C194" i="11"/>
  <c r="D194" i="11"/>
  <c r="B195" i="11"/>
  <c r="C195" i="11"/>
  <c r="D195" i="11"/>
  <c r="B196" i="11"/>
  <c r="C196" i="11"/>
  <c r="D196" i="11"/>
  <c r="B197" i="11"/>
  <c r="C197" i="11"/>
  <c r="D197" i="11"/>
  <c r="B198" i="11"/>
  <c r="C198" i="11"/>
  <c r="D198" i="11"/>
  <c r="B199" i="11"/>
  <c r="C199" i="11"/>
  <c r="D199" i="11"/>
  <c r="B200" i="11"/>
  <c r="C200" i="11"/>
  <c r="D200" i="11"/>
  <c r="B201" i="11"/>
  <c r="C201" i="11"/>
  <c r="D201" i="11"/>
  <c r="B202" i="11"/>
  <c r="C202" i="11"/>
  <c r="D202" i="11"/>
  <c r="B203" i="11"/>
  <c r="C203" i="11"/>
  <c r="D203" i="11"/>
  <c r="B204" i="11"/>
  <c r="C204" i="11"/>
  <c r="D204" i="11"/>
  <c r="B205" i="11"/>
  <c r="C205" i="11"/>
  <c r="D205" i="11"/>
  <c r="B206" i="11"/>
  <c r="C206" i="11"/>
  <c r="D206" i="11"/>
  <c r="B207" i="11"/>
  <c r="C207" i="11"/>
  <c r="D207" i="11"/>
  <c r="B208" i="11"/>
  <c r="C208" i="11"/>
  <c r="D208" i="11"/>
  <c r="B209" i="11"/>
  <c r="C209" i="11"/>
  <c r="D209" i="11"/>
  <c r="B210" i="11"/>
  <c r="C210" i="11"/>
  <c r="D210" i="11"/>
  <c r="B211" i="11"/>
  <c r="C211" i="11"/>
  <c r="D211" i="11"/>
  <c r="B212" i="11"/>
  <c r="C212" i="11"/>
  <c r="D212" i="11"/>
  <c r="B213" i="11"/>
  <c r="C213" i="11"/>
  <c r="D213" i="11"/>
  <c r="B214" i="11"/>
  <c r="C214" i="11"/>
  <c r="D214" i="11"/>
  <c r="B215" i="11"/>
  <c r="C215" i="11"/>
  <c r="D215" i="11"/>
  <c r="B216" i="11"/>
  <c r="C216" i="11"/>
  <c r="D216" i="11"/>
  <c r="B217" i="11"/>
  <c r="C217" i="11"/>
  <c r="D217" i="11"/>
  <c r="B218" i="11"/>
  <c r="C218" i="11"/>
  <c r="D218" i="11"/>
  <c r="B219" i="11"/>
  <c r="C219" i="11"/>
  <c r="D219" i="11"/>
  <c r="B220" i="11"/>
  <c r="C220" i="11"/>
  <c r="D220" i="11"/>
  <c r="B221" i="11"/>
  <c r="C221" i="11"/>
  <c r="D221" i="11"/>
  <c r="B222" i="11"/>
  <c r="C222" i="11"/>
  <c r="D222" i="11"/>
  <c r="B223" i="11"/>
  <c r="C223" i="11"/>
  <c r="D223" i="11"/>
  <c r="B224" i="11"/>
  <c r="C224" i="11"/>
  <c r="D224" i="11"/>
  <c r="B225" i="11"/>
  <c r="C225" i="11"/>
  <c r="D225" i="11"/>
  <c r="B226" i="11"/>
  <c r="C226" i="11"/>
  <c r="D226" i="11"/>
  <c r="B227" i="11"/>
  <c r="C227" i="11"/>
  <c r="D227" i="11"/>
  <c r="B228" i="11"/>
  <c r="C228" i="11"/>
  <c r="D228" i="11"/>
  <c r="B229" i="11"/>
  <c r="C229" i="11"/>
  <c r="D229" i="11"/>
  <c r="B230" i="11"/>
  <c r="C230" i="11"/>
  <c r="D230" i="11"/>
  <c r="B231" i="11"/>
  <c r="C231" i="11"/>
  <c r="D231" i="11"/>
  <c r="B232" i="11"/>
  <c r="C232" i="11"/>
  <c r="D232" i="11"/>
  <c r="B233" i="11"/>
  <c r="C233" i="11"/>
  <c r="D233" i="11"/>
  <c r="B234" i="11"/>
  <c r="C234" i="11"/>
  <c r="D234" i="11"/>
  <c r="B235" i="11"/>
  <c r="C235" i="11"/>
  <c r="D235" i="11"/>
  <c r="B236" i="11"/>
  <c r="C236" i="11"/>
  <c r="D236" i="11"/>
  <c r="B237" i="11"/>
  <c r="C237" i="11"/>
  <c r="D237" i="11"/>
  <c r="B238" i="11"/>
  <c r="C238" i="11"/>
  <c r="D238" i="11"/>
  <c r="B239" i="11"/>
  <c r="C239" i="11"/>
  <c r="D239" i="11"/>
  <c r="B240" i="11"/>
  <c r="C240" i="11"/>
  <c r="D240" i="11"/>
  <c r="B241" i="11"/>
  <c r="C241" i="11"/>
  <c r="D241" i="11"/>
  <c r="B242" i="11"/>
  <c r="C242" i="11"/>
  <c r="D242" i="11"/>
  <c r="B243" i="11"/>
  <c r="C243" i="11"/>
  <c r="D243" i="11"/>
  <c r="B244" i="11"/>
  <c r="C244" i="11"/>
  <c r="D244" i="11"/>
  <c r="B245" i="11"/>
  <c r="C245" i="11"/>
  <c r="D245" i="11"/>
  <c r="B246" i="11"/>
  <c r="C246" i="11"/>
  <c r="D246" i="11"/>
  <c r="B247" i="11"/>
  <c r="C247" i="11"/>
  <c r="D247" i="11"/>
  <c r="B248" i="11"/>
  <c r="C248" i="11"/>
  <c r="D248" i="11"/>
  <c r="B249" i="11"/>
  <c r="C249" i="11"/>
  <c r="D249" i="11"/>
  <c r="B250" i="11"/>
  <c r="C250" i="11"/>
  <c r="D250" i="11"/>
  <c r="B251" i="11"/>
  <c r="C251" i="11"/>
  <c r="D251" i="11"/>
  <c r="B252" i="11"/>
  <c r="C252" i="11"/>
  <c r="D252" i="11"/>
  <c r="B253" i="11"/>
  <c r="C253" i="11"/>
  <c r="D253" i="11"/>
  <c r="B254" i="11"/>
  <c r="C254" i="11"/>
  <c r="D254" i="11"/>
  <c r="B255" i="11"/>
  <c r="C255" i="11"/>
  <c r="D255" i="11"/>
  <c r="B256" i="11"/>
  <c r="C256" i="11"/>
  <c r="D256" i="11"/>
  <c r="B257" i="11"/>
  <c r="C257" i="11"/>
  <c r="D257" i="11"/>
  <c r="B258" i="11"/>
  <c r="C258" i="11"/>
  <c r="D258" i="11"/>
  <c r="B259" i="11"/>
  <c r="C259" i="11"/>
  <c r="D259" i="11"/>
  <c r="B260" i="11"/>
  <c r="C260" i="11"/>
  <c r="D260" i="11"/>
  <c r="B261" i="11"/>
  <c r="C261" i="11"/>
  <c r="D261" i="11"/>
  <c r="B262" i="11"/>
  <c r="C262" i="11"/>
  <c r="D262" i="11"/>
  <c r="B263" i="11"/>
  <c r="C263" i="11"/>
  <c r="D263" i="11"/>
  <c r="B264" i="11"/>
  <c r="C264" i="11"/>
  <c r="D264" i="11"/>
  <c r="B265" i="11"/>
  <c r="C265" i="11"/>
  <c r="D265" i="11"/>
  <c r="B266" i="11"/>
  <c r="C266" i="11"/>
  <c r="D266" i="11"/>
  <c r="B267" i="11"/>
  <c r="C267" i="11"/>
  <c r="D267" i="11"/>
  <c r="B268" i="11"/>
  <c r="C268" i="11"/>
  <c r="D268" i="11"/>
  <c r="B269" i="11"/>
  <c r="C269" i="11"/>
  <c r="D269" i="11"/>
  <c r="B270" i="11"/>
  <c r="C270" i="11"/>
  <c r="D270" i="11"/>
  <c r="B271" i="11"/>
  <c r="C271" i="11"/>
  <c r="D271" i="11"/>
  <c r="B272" i="11"/>
  <c r="C272" i="11"/>
  <c r="D272" i="11"/>
  <c r="B273" i="11"/>
  <c r="C273" i="11"/>
  <c r="D273" i="11"/>
  <c r="B274" i="11"/>
  <c r="C274" i="11"/>
  <c r="D274" i="11"/>
  <c r="B275" i="11"/>
  <c r="C275" i="11"/>
  <c r="D275" i="11"/>
  <c r="B276" i="11"/>
  <c r="C276" i="11"/>
  <c r="D276" i="11"/>
  <c r="B277" i="11"/>
  <c r="C277" i="11"/>
  <c r="D277" i="11"/>
  <c r="B278" i="11"/>
  <c r="C278" i="11"/>
  <c r="D278" i="11"/>
  <c r="B279" i="11"/>
  <c r="C279" i="11"/>
  <c r="D279" i="11"/>
  <c r="B280" i="11"/>
  <c r="C280" i="11"/>
  <c r="D280" i="11"/>
  <c r="B281" i="11"/>
  <c r="C281" i="11"/>
  <c r="D281" i="11"/>
  <c r="B282" i="11"/>
  <c r="C282" i="11"/>
  <c r="D282" i="11"/>
  <c r="B283" i="11"/>
  <c r="C283" i="11"/>
  <c r="D283" i="11"/>
  <c r="B284" i="11"/>
  <c r="C284" i="11"/>
  <c r="D284" i="11"/>
  <c r="B285" i="11"/>
  <c r="C285" i="11"/>
  <c r="D285" i="11"/>
  <c r="B286" i="11"/>
  <c r="C286" i="11"/>
  <c r="D286" i="11"/>
  <c r="B287" i="11"/>
  <c r="C287" i="11"/>
  <c r="D287" i="11"/>
  <c r="B288" i="11"/>
  <c r="C288" i="11"/>
  <c r="D288" i="11"/>
  <c r="B289" i="11"/>
  <c r="C289" i="11"/>
  <c r="D289" i="11"/>
  <c r="B290" i="11"/>
  <c r="C290" i="11"/>
  <c r="D290" i="11"/>
  <c r="B291" i="11"/>
  <c r="C291" i="11"/>
  <c r="D291" i="11"/>
  <c r="B292" i="11"/>
  <c r="C292" i="11"/>
  <c r="D292" i="11"/>
  <c r="B293" i="11"/>
  <c r="C293" i="11"/>
  <c r="D293" i="11"/>
  <c r="B294" i="11"/>
  <c r="C294" i="11"/>
  <c r="D294" i="11"/>
  <c r="B295" i="11"/>
  <c r="C295" i="11"/>
  <c r="D295" i="11"/>
  <c r="B296" i="11"/>
  <c r="C296" i="11"/>
  <c r="D296" i="11"/>
  <c r="B297" i="11"/>
  <c r="C297" i="11"/>
  <c r="D297" i="11"/>
  <c r="B298" i="11"/>
  <c r="C298" i="11"/>
  <c r="D298" i="11"/>
  <c r="B299" i="11"/>
  <c r="C299" i="11"/>
  <c r="D299" i="11"/>
  <c r="B300" i="11"/>
  <c r="C300" i="11"/>
  <c r="D300" i="11"/>
  <c r="B301" i="11"/>
  <c r="C301" i="11"/>
  <c r="D301" i="11"/>
  <c r="B302" i="11"/>
  <c r="C302" i="11"/>
  <c r="D302" i="11"/>
  <c r="B303" i="11"/>
  <c r="C303" i="11"/>
  <c r="D303" i="11"/>
  <c r="B304" i="11"/>
  <c r="C304" i="11"/>
  <c r="D304" i="11"/>
  <c r="B305" i="11"/>
  <c r="C305" i="11"/>
  <c r="D305" i="11"/>
  <c r="B306" i="11"/>
  <c r="C306" i="11"/>
  <c r="D306" i="11"/>
  <c r="B307" i="11"/>
  <c r="C307" i="11"/>
  <c r="D307" i="11"/>
  <c r="B308" i="11"/>
  <c r="C308" i="11"/>
  <c r="D308" i="11"/>
  <c r="B309" i="11"/>
  <c r="C309" i="11"/>
  <c r="D309" i="11"/>
  <c r="B310" i="11"/>
  <c r="C310" i="11"/>
  <c r="D310" i="11"/>
  <c r="B311" i="11"/>
  <c r="C311" i="11"/>
  <c r="D311" i="11"/>
  <c r="B312" i="11"/>
  <c r="C312" i="11"/>
  <c r="D312" i="11"/>
  <c r="B313" i="11"/>
  <c r="C313" i="11"/>
  <c r="D313" i="11"/>
  <c r="B314" i="11"/>
  <c r="C314" i="11"/>
  <c r="D314" i="11"/>
  <c r="B315" i="11"/>
  <c r="C315" i="11"/>
  <c r="D315" i="11"/>
  <c r="B316" i="11"/>
  <c r="C316" i="11"/>
  <c r="D316" i="11"/>
  <c r="B317" i="11"/>
  <c r="C317" i="11"/>
  <c r="D317" i="11"/>
  <c r="B318" i="11"/>
  <c r="C318" i="11"/>
  <c r="D318" i="11"/>
  <c r="B319" i="11"/>
  <c r="C319" i="11"/>
  <c r="D319" i="11"/>
  <c r="B320" i="11"/>
  <c r="C320" i="11"/>
  <c r="D320" i="11"/>
  <c r="B321" i="11"/>
  <c r="C321" i="11"/>
  <c r="D321" i="11"/>
  <c r="B322" i="11"/>
  <c r="C322" i="11"/>
  <c r="D322" i="11"/>
  <c r="B323" i="11"/>
  <c r="C323" i="11"/>
  <c r="D323" i="11"/>
  <c r="B324" i="11"/>
  <c r="C324" i="11"/>
  <c r="D324" i="11"/>
  <c r="B325" i="11"/>
  <c r="C325" i="11"/>
  <c r="D325" i="11"/>
  <c r="B326" i="11"/>
  <c r="C326" i="11"/>
  <c r="D326" i="11"/>
  <c r="B327" i="11"/>
  <c r="C327" i="11"/>
  <c r="D327" i="11"/>
  <c r="B328" i="11"/>
  <c r="C328" i="11"/>
  <c r="D328" i="11"/>
  <c r="B329" i="11"/>
  <c r="C329" i="11"/>
  <c r="D329" i="11"/>
  <c r="B330" i="11"/>
  <c r="C330" i="11"/>
  <c r="D330" i="11"/>
  <c r="B331" i="11"/>
  <c r="C331" i="11"/>
  <c r="D331" i="11"/>
  <c r="B332" i="11"/>
  <c r="C332" i="11"/>
  <c r="D332" i="11"/>
  <c r="B333" i="11"/>
  <c r="C333" i="11"/>
  <c r="D333" i="11"/>
  <c r="B334" i="11"/>
  <c r="C334" i="11"/>
  <c r="D334" i="11"/>
  <c r="B335" i="11"/>
  <c r="C335" i="11"/>
  <c r="D335" i="11"/>
  <c r="B336" i="11"/>
  <c r="C336" i="11"/>
  <c r="D336" i="11"/>
  <c r="B337" i="11"/>
  <c r="C337" i="11"/>
  <c r="D337" i="11"/>
  <c r="B338" i="11"/>
  <c r="C338" i="11"/>
  <c r="D338" i="11"/>
  <c r="B339" i="11"/>
  <c r="C339" i="11"/>
  <c r="D339" i="11"/>
  <c r="B340" i="11"/>
  <c r="C340" i="11"/>
  <c r="D340" i="11"/>
  <c r="B341" i="11"/>
  <c r="C341" i="11"/>
  <c r="D341" i="11"/>
  <c r="B342" i="11"/>
  <c r="C342" i="11"/>
  <c r="D342" i="11"/>
  <c r="B343" i="11"/>
  <c r="C343" i="11"/>
  <c r="D343" i="11"/>
  <c r="B344" i="11"/>
  <c r="C344" i="11"/>
  <c r="D344" i="11"/>
  <c r="B345" i="11"/>
  <c r="C345" i="11"/>
  <c r="D345" i="11"/>
  <c r="B346" i="11"/>
  <c r="C346" i="11"/>
  <c r="D346" i="11"/>
  <c r="B347" i="11"/>
  <c r="C347" i="11"/>
  <c r="D347" i="11"/>
  <c r="B348" i="11"/>
  <c r="C348" i="11"/>
  <c r="D348" i="11"/>
  <c r="B349" i="11"/>
  <c r="C349" i="11"/>
  <c r="D349" i="11"/>
  <c r="B350" i="11"/>
  <c r="C350" i="11"/>
  <c r="D350" i="11"/>
  <c r="B351" i="11"/>
  <c r="C351" i="11"/>
  <c r="D351" i="11"/>
  <c r="B352" i="11"/>
  <c r="C352" i="11"/>
  <c r="D352" i="11"/>
  <c r="B353" i="11"/>
  <c r="C353" i="11"/>
  <c r="D353" i="11"/>
  <c r="B354" i="11"/>
  <c r="C354" i="11"/>
  <c r="D354" i="11"/>
  <c r="B355" i="11"/>
  <c r="C355" i="11"/>
  <c r="D355" i="11"/>
  <c r="B356" i="11"/>
  <c r="C356" i="11"/>
  <c r="D356" i="11"/>
  <c r="B357" i="11"/>
  <c r="C357" i="11"/>
  <c r="D357" i="11"/>
  <c r="B358" i="11"/>
  <c r="C358" i="11"/>
  <c r="D358" i="11"/>
  <c r="B359" i="11"/>
  <c r="C359" i="11"/>
  <c r="D359" i="11"/>
  <c r="B360" i="11"/>
  <c r="C360" i="11"/>
  <c r="D360" i="11"/>
  <c r="B361" i="11"/>
  <c r="C361" i="11"/>
  <c r="D361" i="11"/>
  <c r="B362" i="11"/>
  <c r="C362" i="11"/>
  <c r="D362" i="11"/>
  <c r="B363" i="11"/>
  <c r="C363" i="11"/>
  <c r="D363" i="11"/>
  <c r="B364" i="11"/>
  <c r="C364" i="11"/>
  <c r="D364" i="11"/>
  <c r="B365" i="11"/>
  <c r="C365" i="11"/>
  <c r="D365" i="11"/>
  <c r="B366" i="11"/>
  <c r="C366" i="11"/>
  <c r="D366" i="11"/>
  <c r="B367" i="11"/>
  <c r="C367" i="11"/>
  <c r="D367" i="11"/>
  <c r="B368" i="11"/>
  <c r="C368" i="11"/>
  <c r="D368" i="11"/>
  <c r="B369" i="11"/>
  <c r="C369" i="11"/>
  <c r="D369" i="11"/>
  <c r="B370" i="11"/>
  <c r="C370" i="11"/>
  <c r="D370" i="11"/>
  <c r="B371" i="11"/>
  <c r="C371" i="11"/>
  <c r="D371" i="11"/>
  <c r="B372" i="11"/>
  <c r="C372" i="11"/>
  <c r="D372" i="11"/>
  <c r="B373" i="11"/>
  <c r="C373" i="11"/>
  <c r="D373" i="11"/>
  <c r="B374" i="11"/>
  <c r="C374" i="11"/>
  <c r="D374" i="11"/>
  <c r="B375" i="11"/>
  <c r="C375" i="11"/>
  <c r="D375" i="11"/>
  <c r="B376" i="11"/>
  <c r="C376" i="11"/>
  <c r="D376" i="11"/>
  <c r="B377" i="11"/>
  <c r="C377" i="11"/>
  <c r="D377" i="11"/>
  <c r="B378" i="11"/>
  <c r="C378" i="11"/>
  <c r="D378" i="11"/>
  <c r="B379" i="11"/>
  <c r="C379" i="11"/>
  <c r="D379" i="11"/>
  <c r="B380" i="11"/>
  <c r="C380" i="11"/>
  <c r="D380" i="11"/>
  <c r="B381" i="11"/>
  <c r="C381" i="11"/>
  <c r="D381" i="11"/>
  <c r="B382" i="11"/>
  <c r="C382" i="11"/>
  <c r="D382" i="11"/>
  <c r="B383" i="11"/>
  <c r="C383" i="11"/>
  <c r="D383" i="11"/>
  <c r="B384" i="11"/>
  <c r="C384" i="11"/>
  <c r="D384" i="11"/>
  <c r="B385" i="11"/>
  <c r="C385" i="11"/>
  <c r="D385" i="11"/>
  <c r="B386" i="11"/>
  <c r="C386" i="11"/>
  <c r="D386" i="11"/>
  <c r="B387" i="11"/>
  <c r="C387" i="11"/>
  <c r="D387" i="11"/>
  <c r="B388" i="11"/>
  <c r="C388" i="11"/>
  <c r="D388" i="11"/>
  <c r="B389" i="11"/>
  <c r="C389" i="11"/>
  <c r="D389" i="11"/>
  <c r="B390" i="11"/>
  <c r="C390" i="11"/>
  <c r="D390" i="11"/>
  <c r="B391" i="11"/>
  <c r="C391" i="11"/>
  <c r="D391" i="11"/>
  <c r="B392" i="11"/>
  <c r="C392" i="11"/>
  <c r="D392" i="11"/>
  <c r="B393" i="11"/>
  <c r="C393" i="11"/>
  <c r="D393" i="11"/>
  <c r="B394" i="11"/>
  <c r="C394" i="11"/>
  <c r="D394" i="11"/>
  <c r="B395" i="11"/>
  <c r="C395" i="11"/>
  <c r="D395" i="11"/>
  <c r="B396" i="11"/>
  <c r="C396" i="11"/>
  <c r="D396" i="11"/>
  <c r="B397" i="11"/>
  <c r="C397" i="11"/>
  <c r="D397" i="11"/>
  <c r="B398" i="11"/>
  <c r="C398" i="11"/>
  <c r="D398" i="11"/>
  <c r="B399" i="11"/>
  <c r="C399" i="11"/>
  <c r="D399" i="11"/>
  <c r="B400" i="11"/>
  <c r="C400" i="11"/>
  <c r="D400" i="11"/>
  <c r="B401" i="11"/>
  <c r="C401" i="11"/>
  <c r="D401" i="11"/>
  <c r="B402" i="11"/>
  <c r="C402" i="11"/>
  <c r="D402" i="11"/>
  <c r="B403" i="11"/>
  <c r="C403" i="11"/>
  <c r="D403" i="11"/>
  <c r="B404" i="11"/>
  <c r="C404" i="11"/>
  <c r="D404" i="11"/>
  <c r="B405" i="11"/>
  <c r="C405" i="11"/>
  <c r="D405" i="11"/>
  <c r="B406" i="11"/>
  <c r="C406" i="11"/>
  <c r="D406" i="11"/>
  <c r="B407" i="11"/>
  <c r="C407" i="11"/>
  <c r="D407" i="11"/>
  <c r="B408" i="11"/>
  <c r="C408" i="11"/>
  <c r="D408" i="11"/>
  <c r="B409" i="11"/>
  <c r="C409" i="11"/>
  <c r="D409" i="11"/>
  <c r="B410" i="11"/>
  <c r="C410" i="11"/>
  <c r="D410" i="11"/>
  <c r="B411" i="11"/>
  <c r="C411" i="11"/>
  <c r="D411" i="11"/>
  <c r="B412" i="11"/>
  <c r="C412" i="11"/>
  <c r="D412" i="11"/>
  <c r="B413" i="11"/>
  <c r="C413" i="11"/>
  <c r="D413" i="11"/>
  <c r="B414" i="11"/>
  <c r="C414" i="11"/>
  <c r="D414" i="11"/>
  <c r="B415" i="11"/>
  <c r="C415" i="11"/>
  <c r="D415" i="11"/>
  <c r="B416" i="11"/>
  <c r="C416" i="11"/>
  <c r="D416" i="11"/>
  <c r="B417" i="11"/>
  <c r="C417" i="11"/>
  <c r="D417" i="11"/>
  <c r="B418" i="11"/>
  <c r="C418" i="11"/>
  <c r="D418" i="11"/>
  <c r="B419" i="11"/>
  <c r="C419" i="11"/>
  <c r="D419" i="11"/>
  <c r="B420" i="11"/>
  <c r="C420" i="11"/>
  <c r="D420" i="11"/>
  <c r="B421" i="11"/>
  <c r="C421" i="11"/>
  <c r="D421" i="11"/>
  <c r="B422" i="11"/>
  <c r="C422" i="11"/>
  <c r="D422" i="11"/>
  <c r="B423" i="11"/>
  <c r="C423" i="11"/>
  <c r="D423" i="11"/>
  <c r="B424" i="11"/>
  <c r="C424" i="11"/>
  <c r="D424" i="11"/>
  <c r="B425" i="11"/>
  <c r="C425" i="11"/>
  <c r="D425" i="11"/>
  <c r="B426" i="11"/>
  <c r="C426" i="11"/>
  <c r="D426" i="11"/>
  <c r="B427" i="11"/>
  <c r="C427" i="11"/>
  <c r="D427" i="11"/>
  <c r="B428" i="11"/>
  <c r="C428" i="11"/>
  <c r="D428" i="11"/>
  <c r="B429" i="11"/>
  <c r="C429" i="11"/>
  <c r="D429" i="11"/>
  <c r="B430" i="11"/>
  <c r="C430" i="11"/>
  <c r="D430" i="11"/>
  <c r="B431" i="11"/>
  <c r="C431" i="11"/>
  <c r="D431" i="11"/>
  <c r="B432" i="11"/>
  <c r="C432" i="11"/>
  <c r="D432" i="11"/>
  <c r="B433" i="11"/>
  <c r="C433" i="11"/>
  <c r="D433" i="11"/>
  <c r="B434" i="11"/>
  <c r="C434" i="11"/>
  <c r="D434" i="11"/>
  <c r="B435" i="11"/>
  <c r="C435" i="11"/>
  <c r="D435" i="11"/>
  <c r="B436" i="11"/>
  <c r="C436" i="11"/>
  <c r="D436" i="11"/>
  <c r="B437" i="11"/>
  <c r="C437" i="11"/>
  <c r="D437" i="11"/>
  <c r="B438" i="11"/>
  <c r="C438" i="11"/>
  <c r="D438" i="11"/>
  <c r="B439" i="11"/>
  <c r="C439" i="11"/>
  <c r="D439" i="11"/>
  <c r="B440" i="11"/>
  <c r="C440" i="11"/>
  <c r="D440" i="11"/>
  <c r="B441" i="11"/>
  <c r="C441" i="11"/>
  <c r="D441" i="11"/>
  <c r="B442" i="11"/>
  <c r="C442" i="11"/>
  <c r="D442" i="11"/>
  <c r="B443" i="11"/>
  <c r="C443" i="11"/>
  <c r="D443" i="11"/>
  <c r="B444" i="11"/>
  <c r="C444" i="11"/>
  <c r="D444" i="11"/>
  <c r="B445" i="11"/>
  <c r="C445" i="11"/>
  <c r="D445" i="11"/>
  <c r="B446" i="11"/>
  <c r="C446" i="11"/>
  <c r="D446" i="11"/>
  <c r="B447" i="11"/>
  <c r="C447" i="11"/>
  <c r="D447" i="11"/>
  <c r="B448" i="11"/>
  <c r="C448" i="11"/>
  <c r="D448" i="11"/>
  <c r="B449" i="11"/>
  <c r="C449" i="11"/>
  <c r="D449" i="11"/>
  <c r="B450" i="11"/>
  <c r="C450" i="11"/>
  <c r="D450" i="11"/>
  <c r="B451" i="11"/>
  <c r="C451" i="11"/>
  <c r="D451" i="11"/>
  <c r="B452" i="11"/>
  <c r="C452" i="11"/>
  <c r="D452" i="11"/>
  <c r="B453" i="11"/>
  <c r="C453" i="11"/>
  <c r="D453" i="11"/>
  <c r="B454" i="11"/>
  <c r="C454" i="11"/>
  <c r="D454" i="11"/>
  <c r="B455" i="11"/>
  <c r="C455" i="11"/>
  <c r="D455" i="11"/>
  <c r="B456" i="11"/>
  <c r="C456" i="11"/>
  <c r="D456" i="11"/>
  <c r="B457" i="11"/>
  <c r="C457" i="11"/>
  <c r="D457" i="11"/>
  <c r="B458" i="11"/>
  <c r="C458" i="11"/>
  <c r="D458" i="11"/>
  <c r="B459" i="11"/>
  <c r="C459" i="11"/>
  <c r="D459" i="11"/>
  <c r="B460" i="11"/>
  <c r="C460" i="11"/>
  <c r="D460" i="11"/>
  <c r="B461" i="11"/>
  <c r="C461" i="11"/>
  <c r="D461" i="11"/>
  <c r="B462" i="11"/>
  <c r="C462" i="11"/>
  <c r="D462" i="11"/>
  <c r="B463" i="11"/>
  <c r="C463" i="11"/>
  <c r="D463" i="11"/>
  <c r="B464" i="11"/>
  <c r="C464" i="11"/>
  <c r="D464" i="11"/>
  <c r="B465" i="11"/>
  <c r="C465" i="11"/>
  <c r="D465" i="11"/>
  <c r="B466" i="11"/>
  <c r="C466" i="11"/>
  <c r="D466" i="11"/>
  <c r="B467" i="11"/>
  <c r="C467" i="11"/>
  <c r="D467" i="11"/>
  <c r="B468" i="11"/>
  <c r="C468" i="11"/>
  <c r="D468" i="11"/>
  <c r="B469" i="11"/>
  <c r="C469" i="11"/>
  <c r="D469" i="11"/>
  <c r="B470" i="11"/>
  <c r="C470" i="11"/>
  <c r="D470" i="11"/>
  <c r="B471" i="11"/>
  <c r="C471" i="11"/>
  <c r="D471" i="11"/>
  <c r="B472" i="11"/>
  <c r="C472" i="11"/>
  <c r="D472" i="11"/>
  <c r="B473" i="11"/>
  <c r="C473" i="11"/>
  <c r="D473" i="11"/>
  <c r="B474" i="11"/>
  <c r="C474" i="11"/>
  <c r="D474" i="11"/>
  <c r="B475" i="11"/>
  <c r="C475" i="11"/>
  <c r="D475" i="11"/>
  <c r="B476" i="11"/>
  <c r="C476" i="11"/>
  <c r="D476" i="11"/>
  <c r="B477" i="11"/>
  <c r="C477" i="11"/>
  <c r="D477" i="11"/>
  <c r="B478" i="11"/>
  <c r="C478" i="11"/>
  <c r="D478" i="11"/>
  <c r="B479" i="11"/>
  <c r="C479" i="11"/>
  <c r="D479" i="11"/>
  <c r="B480" i="11"/>
  <c r="C480" i="11"/>
  <c r="D480" i="11"/>
  <c r="B481" i="11"/>
  <c r="C481" i="11"/>
  <c r="D481" i="11"/>
  <c r="B482" i="11"/>
  <c r="C482" i="11"/>
  <c r="D482" i="11"/>
  <c r="B483" i="11"/>
  <c r="C483" i="11"/>
  <c r="D483" i="11"/>
  <c r="B484" i="11"/>
  <c r="C484" i="11"/>
  <c r="D484" i="11"/>
  <c r="B485" i="11"/>
  <c r="C485" i="11"/>
  <c r="D485" i="11"/>
  <c r="B486" i="11"/>
  <c r="C486" i="11"/>
  <c r="D486" i="11"/>
  <c r="B487" i="11"/>
  <c r="C487" i="11"/>
  <c r="D487" i="11"/>
  <c r="B488" i="11"/>
  <c r="C488" i="11"/>
  <c r="D488" i="11"/>
  <c r="B489" i="11"/>
  <c r="C489" i="11"/>
  <c r="D489" i="11"/>
  <c r="B490" i="11"/>
  <c r="C490" i="11"/>
  <c r="D490" i="11"/>
  <c r="B491" i="11"/>
  <c r="C491" i="11"/>
  <c r="D491" i="11"/>
  <c r="B492" i="11"/>
  <c r="C492" i="11"/>
  <c r="D492" i="11"/>
  <c r="B493" i="11"/>
  <c r="C493" i="11"/>
  <c r="D493" i="11"/>
  <c r="B494" i="11"/>
  <c r="C494" i="11"/>
  <c r="D494" i="11"/>
  <c r="B495" i="11"/>
  <c r="C495" i="11"/>
  <c r="D495" i="11"/>
  <c r="B496" i="11"/>
  <c r="C496" i="11"/>
  <c r="D496" i="11"/>
  <c r="B497" i="11"/>
  <c r="C497" i="11"/>
  <c r="D497" i="11"/>
  <c r="B498" i="11"/>
  <c r="C498" i="11"/>
  <c r="D498" i="11"/>
  <c r="B499" i="11"/>
  <c r="C499" i="11"/>
  <c r="D499" i="11"/>
  <c r="B500" i="11"/>
  <c r="C500" i="11"/>
  <c r="D500" i="11"/>
  <c r="B501" i="11"/>
  <c r="C501" i="11"/>
  <c r="D501" i="11"/>
  <c r="B502" i="11"/>
  <c r="C502" i="11"/>
  <c r="D502" i="11"/>
  <c r="C3" i="11"/>
  <c r="D3" i="11"/>
  <c r="B2" i="1"/>
  <c r="R47" i="11" l="1"/>
  <c r="O40" i="11"/>
  <c r="O8" i="11"/>
  <c r="Q8" i="11"/>
  <c r="P8" i="11"/>
  <c r="V5" i="5" l="1"/>
  <c r="X5" i="5"/>
  <c r="V6" i="5"/>
  <c r="X6" i="5"/>
  <c r="V7" i="5"/>
  <c r="X7" i="5"/>
  <c r="V8" i="5"/>
  <c r="X8" i="5"/>
  <c r="V9" i="5"/>
  <c r="X9" i="5"/>
  <c r="V10" i="5"/>
  <c r="X10" i="5"/>
  <c r="V11" i="5"/>
  <c r="X11" i="5"/>
  <c r="V12" i="5"/>
  <c r="X12" i="5"/>
  <c r="V13" i="5"/>
  <c r="X13" i="5"/>
  <c r="V14" i="5"/>
  <c r="X14" i="5"/>
  <c r="V15" i="5"/>
  <c r="X15" i="5"/>
  <c r="V16" i="5"/>
  <c r="X16" i="5"/>
  <c r="V17" i="5"/>
  <c r="X17" i="5"/>
  <c r="V18" i="5"/>
  <c r="X18" i="5"/>
  <c r="V19" i="5"/>
  <c r="X19" i="5"/>
  <c r="V20" i="5"/>
  <c r="X20" i="5"/>
  <c r="V21" i="5"/>
  <c r="X21" i="5"/>
  <c r="V22" i="5"/>
  <c r="X22" i="5"/>
  <c r="V23" i="5"/>
  <c r="X23" i="5"/>
  <c r="V24" i="5"/>
  <c r="X24" i="5"/>
  <c r="V25" i="5"/>
  <c r="X25" i="5"/>
  <c r="V26" i="5"/>
  <c r="X26" i="5"/>
  <c r="V27" i="5"/>
  <c r="X27" i="5"/>
  <c r="V28" i="5"/>
  <c r="X28" i="5"/>
  <c r="V29" i="5"/>
  <c r="X29" i="5"/>
  <c r="V30" i="5"/>
  <c r="X30" i="5"/>
  <c r="V31" i="5"/>
  <c r="X31" i="5"/>
  <c r="V32" i="5"/>
  <c r="X32" i="5"/>
  <c r="V33" i="5"/>
  <c r="X33" i="5"/>
  <c r="V34" i="5"/>
  <c r="X34" i="5"/>
  <c r="V35" i="5"/>
  <c r="X35" i="5"/>
  <c r="V36" i="5"/>
  <c r="X36" i="5"/>
  <c r="V37" i="5"/>
  <c r="X37" i="5"/>
  <c r="V38" i="5"/>
  <c r="X38" i="5"/>
  <c r="V39" i="5"/>
  <c r="X39" i="5"/>
  <c r="V40" i="5"/>
  <c r="X40" i="5"/>
  <c r="V41" i="5"/>
  <c r="X41" i="5"/>
  <c r="V42" i="5"/>
  <c r="X42" i="5"/>
  <c r="V43" i="5"/>
  <c r="X43" i="5"/>
  <c r="V44" i="5"/>
  <c r="X44" i="5"/>
  <c r="V45" i="5"/>
  <c r="X45" i="5"/>
  <c r="V46" i="5"/>
  <c r="X46" i="5"/>
  <c r="V47" i="5"/>
  <c r="X47" i="5"/>
  <c r="V48" i="5"/>
  <c r="X48" i="5"/>
  <c r="V49" i="5"/>
  <c r="X49" i="5"/>
  <c r="V50" i="5"/>
  <c r="X50" i="5"/>
  <c r="V51" i="5"/>
  <c r="X51" i="5"/>
  <c r="V52" i="5"/>
  <c r="X52" i="5"/>
  <c r="V53" i="5"/>
  <c r="X53" i="5"/>
  <c r="V54" i="5"/>
  <c r="X54" i="5"/>
  <c r="V55" i="5"/>
  <c r="X55" i="5"/>
  <c r="V56" i="5"/>
  <c r="X56" i="5"/>
  <c r="V57" i="5"/>
  <c r="X57" i="5"/>
  <c r="V58" i="5"/>
  <c r="X58" i="5"/>
  <c r="V59" i="5"/>
  <c r="X59" i="5"/>
  <c r="V60" i="5"/>
  <c r="X60" i="5"/>
  <c r="V61" i="5"/>
  <c r="X61" i="5"/>
  <c r="V62" i="5"/>
  <c r="X62" i="5"/>
  <c r="V63" i="5"/>
  <c r="X63" i="5"/>
  <c r="V64" i="5"/>
  <c r="X64" i="5"/>
  <c r="V65" i="5"/>
  <c r="X65" i="5"/>
  <c r="V66" i="5"/>
  <c r="X66" i="5"/>
  <c r="V67" i="5"/>
  <c r="X67" i="5"/>
  <c r="V68" i="5"/>
  <c r="X68" i="5"/>
  <c r="V69" i="5"/>
  <c r="X69" i="5"/>
  <c r="V70" i="5"/>
  <c r="X70" i="5"/>
  <c r="V71" i="5"/>
  <c r="X71" i="5"/>
  <c r="V72" i="5"/>
  <c r="X72" i="5"/>
  <c r="V73" i="5"/>
  <c r="X73" i="5"/>
  <c r="V74" i="5"/>
  <c r="X74" i="5"/>
  <c r="V75" i="5"/>
  <c r="X75" i="5"/>
  <c r="V76" i="5"/>
  <c r="X76" i="5"/>
  <c r="V77" i="5"/>
  <c r="X77" i="5"/>
  <c r="V78" i="5"/>
  <c r="X78" i="5"/>
  <c r="V79" i="5"/>
  <c r="X79" i="5"/>
  <c r="V80" i="5"/>
  <c r="X80" i="5"/>
  <c r="V81" i="5"/>
  <c r="X81" i="5"/>
  <c r="V82" i="5"/>
  <c r="X82" i="5"/>
  <c r="V83" i="5"/>
  <c r="X83" i="5"/>
  <c r="V84" i="5"/>
  <c r="X84" i="5"/>
  <c r="V85" i="5"/>
  <c r="X85" i="5"/>
  <c r="V86" i="5"/>
  <c r="X86" i="5"/>
  <c r="V87" i="5"/>
  <c r="X87" i="5"/>
  <c r="V88" i="5"/>
  <c r="X88" i="5"/>
  <c r="V89" i="5"/>
  <c r="X89" i="5"/>
  <c r="V90" i="5"/>
  <c r="X90" i="5"/>
  <c r="V91" i="5"/>
  <c r="X91" i="5"/>
  <c r="V92" i="5"/>
  <c r="X92" i="5"/>
  <c r="V93" i="5"/>
  <c r="X93" i="5"/>
  <c r="V94" i="5"/>
  <c r="X94" i="5"/>
  <c r="V95" i="5"/>
  <c r="X95" i="5"/>
  <c r="V96" i="5"/>
  <c r="X96" i="5"/>
  <c r="V97" i="5"/>
  <c r="X97" i="5"/>
  <c r="V98" i="5"/>
  <c r="X98" i="5"/>
  <c r="V99" i="5"/>
  <c r="X99" i="5"/>
  <c r="V100" i="5"/>
  <c r="X100" i="5"/>
  <c r="V101" i="5"/>
  <c r="X101" i="5"/>
  <c r="V102" i="5"/>
  <c r="X102" i="5"/>
  <c r="V103" i="5"/>
  <c r="X103" i="5"/>
  <c r="V104" i="5"/>
  <c r="X104" i="5"/>
  <c r="V105" i="5"/>
  <c r="X105" i="5"/>
  <c r="V106" i="5"/>
  <c r="X106" i="5"/>
  <c r="V107" i="5"/>
  <c r="X107" i="5"/>
  <c r="V108" i="5"/>
  <c r="X108" i="5"/>
  <c r="V109" i="5"/>
  <c r="X109" i="5"/>
  <c r="V110" i="5"/>
  <c r="X110" i="5"/>
  <c r="V111" i="5"/>
  <c r="X111" i="5"/>
  <c r="V112" i="5"/>
  <c r="X112" i="5"/>
  <c r="V113" i="5"/>
  <c r="X113" i="5"/>
  <c r="V114" i="5"/>
  <c r="X114" i="5"/>
  <c r="V115" i="5"/>
  <c r="X115" i="5"/>
  <c r="V116" i="5"/>
  <c r="X116" i="5"/>
  <c r="V117" i="5"/>
  <c r="X117" i="5"/>
  <c r="V118" i="5"/>
  <c r="X118" i="5"/>
  <c r="V119" i="5"/>
  <c r="X119" i="5"/>
  <c r="V120" i="5"/>
  <c r="X120" i="5"/>
  <c r="V121" i="5"/>
  <c r="X121" i="5"/>
  <c r="V122" i="5"/>
  <c r="X122" i="5"/>
  <c r="V123" i="5"/>
  <c r="X123" i="5"/>
  <c r="V124" i="5"/>
  <c r="X124" i="5"/>
  <c r="V125" i="5"/>
  <c r="X125" i="5"/>
  <c r="V126" i="5"/>
  <c r="X126" i="5"/>
  <c r="V127" i="5"/>
  <c r="X127" i="5"/>
  <c r="V128" i="5"/>
  <c r="X128" i="5"/>
  <c r="V129" i="5"/>
  <c r="X129" i="5"/>
  <c r="V130" i="5"/>
  <c r="X130" i="5"/>
  <c r="V131" i="5"/>
  <c r="X131" i="5"/>
  <c r="V132" i="5"/>
  <c r="X132" i="5"/>
  <c r="V133" i="5"/>
  <c r="X133" i="5"/>
  <c r="V134" i="5"/>
  <c r="X134" i="5"/>
  <c r="V135" i="5"/>
  <c r="X135" i="5"/>
  <c r="V136" i="5"/>
  <c r="X136" i="5"/>
  <c r="V137" i="5"/>
  <c r="X137" i="5"/>
  <c r="V138" i="5"/>
  <c r="X138" i="5"/>
  <c r="V139" i="5"/>
  <c r="X139" i="5"/>
  <c r="V140" i="5"/>
  <c r="X140" i="5"/>
  <c r="V141" i="5"/>
  <c r="X141" i="5"/>
  <c r="V142" i="5"/>
  <c r="X142" i="5"/>
  <c r="V143" i="5"/>
  <c r="X143" i="5"/>
  <c r="V144" i="5"/>
  <c r="X144" i="5"/>
  <c r="V145" i="5"/>
  <c r="X145" i="5"/>
  <c r="V146" i="5"/>
  <c r="X146" i="5"/>
  <c r="V147" i="5"/>
  <c r="X147" i="5"/>
  <c r="V148" i="5"/>
  <c r="X148" i="5"/>
  <c r="V149" i="5"/>
  <c r="X149" i="5"/>
  <c r="V150" i="5"/>
  <c r="X150" i="5"/>
  <c r="V151" i="5"/>
  <c r="X151" i="5"/>
  <c r="V152" i="5"/>
  <c r="X152" i="5"/>
  <c r="V153" i="5"/>
  <c r="X153" i="5"/>
  <c r="V154" i="5"/>
  <c r="X154" i="5"/>
  <c r="V155" i="5"/>
  <c r="X155" i="5"/>
  <c r="V156" i="5"/>
  <c r="X156" i="5"/>
  <c r="V157" i="5"/>
  <c r="X157" i="5"/>
  <c r="V158" i="5"/>
  <c r="X158" i="5"/>
  <c r="V159" i="5"/>
  <c r="X159" i="5"/>
  <c r="V160" i="5"/>
  <c r="X160" i="5"/>
  <c r="V161" i="5"/>
  <c r="X161" i="5"/>
  <c r="V162" i="5"/>
  <c r="X162" i="5"/>
  <c r="V163" i="5"/>
  <c r="X163" i="5"/>
  <c r="V164" i="5"/>
  <c r="X164" i="5"/>
  <c r="V165" i="5"/>
  <c r="X165" i="5"/>
  <c r="V166" i="5"/>
  <c r="X166" i="5"/>
  <c r="V167" i="5"/>
  <c r="X167" i="5"/>
  <c r="V168" i="5"/>
  <c r="X168" i="5"/>
  <c r="V169" i="5"/>
  <c r="X169" i="5"/>
  <c r="V170" i="5"/>
  <c r="X170" i="5"/>
  <c r="V171" i="5"/>
  <c r="X171" i="5"/>
  <c r="V172" i="5"/>
  <c r="X172" i="5"/>
  <c r="V173" i="5"/>
  <c r="X173" i="5"/>
  <c r="V174" i="5"/>
  <c r="X174" i="5"/>
  <c r="V175" i="5"/>
  <c r="X175" i="5"/>
  <c r="V176" i="5"/>
  <c r="X176" i="5"/>
  <c r="V177" i="5"/>
  <c r="X177" i="5"/>
  <c r="V178" i="5"/>
  <c r="X178" i="5"/>
  <c r="V179" i="5"/>
  <c r="X179" i="5"/>
  <c r="V180" i="5"/>
  <c r="X180" i="5"/>
  <c r="V181" i="5"/>
  <c r="X181" i="5"/>
  <c r="V182" i="5"/>
  <c r="X182" i="5"/>
  <c r="V183" i="5"/>
  <c r="X183" i="5"/>
  <c r="V184" i="5"/>
  <c r="X184" i="5"/>
  <c r="V185" i="5"/>
  <c r="X185" i="5"/>
  <c r="V186" i="5"/>
  <c r="X186" i="5"/>
  <c r="V187" i="5"/>
  <c r="X187" i="5"/>
  <c r="V188" i="5"/>
  <c r="X188" i="5"/>
  <c r="V189" i="5"/>
  <c r="X189" i="5"/>
  <c r="V190" i="5"/>
  <c r="X190" i="5"/>
  <c r="V191" i="5"/>
  <c r="X191" i="5"/>
  <c r="V192" i="5"/>
  <c r="X192" i="5"/>
  <c r="V193" i="5"/>
  <c r="X193" i="5"/>
  <c r="V194" i="5"/>
  <c r="X194" i="5"/>
  <c r="V195" i="5"/>
  <c r="X195" i="5"/>
  <c r="V196" i="5"/>
  <c r="X196" i="5"/>
  <c r="V197" i="5"/>
  <c r="X197" i="5"/>
  <c r="V198" i="5"/>
  <c r="X198" i="5"/>
  <c r="V199" i="5"/>
  <c r="X199" i="5"/>
  <c r="V200" i="5"/>
  <c r="X200" i="5"/>
  <c r="V201" i="5"/>
  <c r="X201" i="5"/>
  <c r="V202" i="5"/>
  <c r="X202" i="5"/>
  <c r="V203" i="5"/>
  <c r="X203" i="5"/>
  <c r="V204" i="5"/>
  <c r="X204" i="5"/>
  <c r="V205" i="5"/>
  <c r="X205" i="5"/>
  <c r="V206" i="5"/>
  <c r="X206" i="5"/>
  <c r="V207" i="5"/>
  <c r="X207" i="5"/>
  <c r="V208" i="5"/>
  <c r="X208" i="5"/>
  <c r="V209" i="5"/>
  <c r="X209" i="5"/>
  <c r="V210" i="5"/>
  <c r="X210" i="5"/>
  <c r="V211" i="5"/>
  <c r="X211" i="5"/>
  <c r="V212" i="5"/>
  <c r="X212" i="5"/>
  <c r="V213" i="5"/>
  <c r="X213" i="5"/>
  <c r="V214" i="5"/>
  <c r="X214" i="5"/>
  <c r="V215" i="5"/>
  <c r="X215" i="5"/>
  <c r="V216" i="5"/>
  <c r="X216" i="5"/>
  <c r="V217" i="5"/>
  <c r="X217" i="5"/>
  <c r="V218" i="5"/>
  <c r="X218" i="5"/>
  <c r="V219" i="5"/>
  <c r="X219" i="5"/>
  <c r="V220" i="5"/>
  <c r="X220" i="5"/>
  <c r="V221" i="5"/>
  <c r="X221" i="5"/>
  <c r="V222" i="5"/>
  <c r="X222" i="5"/>
  <c r="V223" i="5"/>
  <c r="X223" i="5"/>
  <c r="V224" i="5"/>
  <c r="X224" i="5"/>
  <c r="V225" i="5"/>
  <c r="X225" i="5"/>
  <c r="V226" i="5"/>
  <c r="X226" i="5"/>
  <c r="V227" i="5"/>
  <c r="X227" i="5"/>
  <c r="V228" i="5"/>
  <c r="X228" i="5"/>
  <c r="V229" i="5"/>
  <c r="X229" i="5"/>
  <c r="V230" i="5"/>
  <c r="X230" i="5"/>
  <c r="V231" i="5"/>
  <c r="X231" i="5"/>
  <c r="V232" i="5"/>
  <c r="X232" i="5"/>
  <c r="V233" i="5"/>
  <c r="X233" i="5"/>
  <c r="V234" i="5"/>
  <c r="X234" i="5"/>
  <c r="V235" i="5"/>
  <c r="X235" i="5"/>
  <c r="V236" i="5"/>
  <c r="X236" i="5"/>
  <c r="V237" i="5"/>
  <c r="X237" i="5"/>
  <c r="V238" i="5"/>
  <c r="X238" i="5"/>
  <c r="V239" i="5"/>
  <c r="X239" i="5"/>
  <c r="V240" i="5"/>
  <c r="X240" i="5"/>
  <c r="V241" i="5"/>
  <c r="X241" i="5"/>
  <c r="V242" i="5"/>
  <c r="X242" i="5"/>
  <c r="V243" i="5"/>
  <c r="X243" i="5"/>
  <c r="V244" i="5"/>
  <c r="X244" i="5"/>
  <c r="V245" i="5"/>
  <c r="X245" i="5"/>
  <c r="V246" i="5"/>
  <c r="X246" i="5"/>
  <c r="V247" i="5"/>
  <c r="X247" i="5"/>
  <c r="V248" i="5"/>
  <c r="X248" i="5"/>
  <c r="V249" i="5"/>
  <c r="X249" i="5"/>
  <c r="V250" i="5"/>
  <c r="X250" i="5"/>
  <c r="V251" i="5"/>
  <c r="X251" i="5"/>
  <c r="V252" i="5"/>
  <c r="X252" i="5"/>
  <c r="V253" i="5"/>
  <c r="X253" i="5"/>
  <c r="V254" i="5"/>
  <c r="X254" i="5"/>
  <c r="V255" i="5"/>
  <c r="X255" i="5"/>
  <c r="V256" i="5"/>
  <c r="X256" i="5"/>
  <c r="V257" i="5"/>
  <c r="X257" i="5"/>
  <c r="V258" i="5"/>
  <c r="X258" i="5"/>
  <c r="V259" i="5"/>
  <c r="X259" i="5"/>
  <c r="V260" i="5"/>
  <c r="X260" i="5"/>
  <c r="V261" i="5"/>
  <c r="X261" i="5"/>
  <c r="V262" i="5"/>
  <c r="X262" i="5"/>
  <c r="V263" i="5"/>
  <c r="X263" i="5"/>
  <c r="V264" i="5"/>
  <c r="X264" i="5"/>
  <c r="V265" i="5"/>
  <c r="X265" i="5"/>
  <c r="V266" i="5"/>
  <c r="X266" i="5"/>
  <c r="V267" i="5"/>
  <c r="X267" i="5"/>
  <c r="V268" i="5"/>
  <c r="X268" i="5"/>
  <c r="V269" i="5"/>
  <c r="X269" i="5"/>
  <c r="V270" i="5"/>
  <c r="X270" i="5"/>
  <c r="V271" i="5"/>
  <c r="X271" i="5"/>
  <c r="V272" i="5"/>
  <c r="X272" i="5"/>
  <c r="V273" i="5"/>
  <c r="X273" i="5"/>
  <c r="V274" i="5"/>
  <c r="X274" i="5"/>
  <c r="V275" i="5"/>
  <c r="X275" i="5"/>
  <c r="V276" i="5"/>
  <c r="X276" i="5"/>
  <c r="V277" i="5"/>
  <c r="X277" i="5"/>
  <c r="V278" i="5"/>
  <c r="X278" i="5"/>
  <c r="V279" i="5"/>
  <c r="X279" i="5"/>
  <c r="V280" i="5"/>
  <c r="X280" i="5"/>
  <c r="V281" i="5"/>
  <c r="X281" i="5"/>
  <c r="V282" i="5"/>
  <c r="X282" i="5"/>
  <c r="V283" i="5"/>
  <c r="X283" i="5"/>
  <c r="V284" i="5"/>
  <c r="X284" i="5"/>
  <c r="V285" i="5"/>
  <c r="X285" i="5"/>
  <c r="V286" i="5"/>
  <c r="X286" i="5"/>
  <c r="V287" i="5"/>
  <c r="X287" i="5"/>
  <c r="V288" i="5"/>
  <c r="X288" i="5"/>
  <c r="V289" i="5"/>
  <c r="X289" i="5"/>
  <c r="V290" i="5"/>
  <c r="X290" i="5"/>
  <c r="V291" i="5"/>
  <c r="X291" i="5"/>
  <c r="V292" i="5"/>
  <c r="X292" i="5"/>
  <c r="V293" i="5"/>
  <c r="X293" i="5"/>
  <c r="V294" i="5"/>
  <c r="X294" i="5"/>
  <c r="V295" i="5"/>
  <c r="X295" i="5"/>
  <c r="V296" i="5"/>
  <c r="X296" i="5"/>
  <c r="V297" i="5"/>
  <c r="X297" i="5"/>
  <c r="V298" i="5"/>
  <c r="X298" i="5"/>
  <c r="V299" i="5"/>
  <c r="X299" i="5"/>
  <c r="V300" i="5"/>
  <c r="X300" i="5"/>
  <c r="V301" i="5"/>
  <c r="X301" i="5"/>
  <c r="V302" i="5"/>
  <c r="X302" i="5"/>
  <c r="V303" i="5"/>
  <c r="X303" i="5"/>
  <c r="V304" i="5"/>
  <c r="X304" i="5"/>
  <c r="V305" i="5"/>
  <c r="X305" i="5"/>
  <c r="V306" i="5"/>
  <c r="X306" i="5"/>
  <c r="V307" i="5"/>
  <c r="X307" i="5"/>
  <c r="V308" i="5"/>
  <c r="X308" i="5"/>
  <c r="V309" i="5"/>
  <c r="X309" i="5"/>
  <c r="V310" i="5"/>
  <c r="X310" i="5"/>
  <c r="V311" i="5"/>
  <c r="X311" i="5"/>
  <c r="V312" i="5"/>
  <c r="X312" i="5"/>
  <c r="V313" i="5"/>
  <c r="X313" i="5"/>
  <c r="V314" i="5"/>
  <c r="X314" i="5"/>
  <c r="V315" i="5"/>
  <c r="X315" i="5"/>
  <c r="V316" i="5"/>
  <c r="X316" i="5"/>
  <c r="V317" i="5"/>
  <c r="X317" i="5"/>
  <c r="V318" i="5"/>
  <c r="X318" i="5"/>
  <c r="V319" i="5"/>
  <c r="X319" i="5"/>
  <c r="V320" i="5"/>
  <c r="X320" i="5"/>
  <c r="V321" i="5"/>
  <c r="X321" i="5"/>
  <c r="V322" i="5"/>
  <c r="X322" i="5"/>
  <c r="V323" i="5"/>
  <c r="X323" i="5"/>
  <c r="V324" i="5"/>
  <c r="X324" i="5"/>
  <c r="V325" i="5"/>
  <c r="X325" i="5"/>
  <c r="V326" i="5"/>
  <c r="X326" i="5"/>
  <c r="V327" i="5"/>
  <c r="X327" i="5"/>
  <c r="V328" i="5"/>
  <c r="X328" i="5"/>
  <c r="V329" i="5"/>
  <c r="X329" i="5"/>
  <c r="V330" i="5"/>
  <c r="X330" i="5"/>
  <c r="V331" i="5"/>
  <c r="X331" i="5"/>
  <c r="V332" i="5"/>
  <c r="X332" i="5"/>
  <c r="V333" i="5"/>
  <c r="X333" i="5"/>
  <c r="V334" i="5"/>
  <c r="X334" i="5"/>
  <c r="V335" i="5"/>
  <c r="X335" i="5"/>
  <c r="V336" i="5"/>
  <c r="X336" i="5"/>
  <c r="V337" i="5"/>
  <c r="X337" i="5"/>
  <c r="V338" i="5"/>
  <c r="X338" i="5"/>
  <c r="V339" i="5"/>
  <c r="X339" i="5"/>
  <c r="V340" i="5"/>
  <c r="X340" i="5"/>
  <c r="V341" i="5"/>
  <c r="X341" i="5"/>
  <c r="V342" i="5"/>
  <c r="X342" i="5"/>
  <c r="V343" i="5"/>
  <c r="X343" i="5"/>
  <c r="V344" i="5"/>
  <c r="X344" i="5"/>
  <c r="V345" i="5"/>
  <c r="X345" i="5"/>
  <c r="V346" i="5"/>
  <c r="X346" i="5"/>
  <c r="V347" i="5"/>
  <c r="X347" i="5"/>
  <c r="V348" i="5"/>
  <c r="X348" i="5"/>
  <c r="V349" i="5"/>
  <c r="X349" i="5"/>
  <c r="V350" i="5"/>
  <c r="X350" i="5"/>
  <c r="V351" i="5"/>
  <c r="X351" i="5"/>
  <c r="V352" i="5"/>
  <c r="X352" i="5"/>
  <c r="V353" i="5"/>
  <c r="X353" i="5"/>
  <c r="V354" i="5"/>
  <c r="X354" i="5"/>
  <c r="V355" i="5"/>
  <c r="X355" i="5"/>
  <c r="V356" i="5"/>
  <c r="X356" i="5"/>
  <c r="V357" i="5"/>
  <c r="X357" i="5"/>
  <c r="V358" i="5"/>
  <c r="X358" i="5"/>
  <c r="V359" i="5"/>
  <c r="X359" i="5"/>
  <c r="V360" i="5"/>
  <c r="X360" i="5"/>
  <c r="V361" i="5"/>
  <c r="X361" i="5"/>
  <c r="V362" i="5"/>
  <c r="X362" i="5"/>
  <c r="V363" i="5"/>
  <c r="X363" i="5"/>
  <c r="V364" i="5"/>
  <c r="X364" i="5"/>
  <c r="V365" i="5"/>
  <c r="X365" i="5"/>
  <c r="V366" i="5"/>
  <c r="X366" i="5"/>
  <c r="V367" i="5"/>
  <c r="X367" i="5"/>
  <c r="V368" i="5"/>
  <c r="X368" i="5"/>
  <c r="V369" i="5"/>
  <c r="X369" i="5"/>
  <c r="V370" i="5"/>
  <c r="X370" i="5"/>
  <c r="V371" i="5"/>
  <c r="X371" i="5"/>
  <c r="V372" i="5"/>
  <c r="X372" i="5"/>
  <c r="V373" i="5"/>
  <c r="X373" i="5"/>
  <c r="V374" i="5"/>
  <c r="X374" i="5"/>
  <c r="V375" i="5"/>
  <c r="X375" i="5"/>
  <c r="V376" i="5"/>
  <c r="X376" i="5"/>
  <c r="V377" i="5"/>
  <c r="X377" i="5"/>
  <c r="V378" i="5"/>
  <c r="X378" i="5"/>
  <c r="V379" i="5"/>
  <c r="X379" i="5"/>
  <c r="V380" i="5"/>
  <c r="X380" i="5"/>
  <c r="V381" i="5"/>
  <c r="X381" i="5"/>
  <c r="V382" i="5"/>
  <c r="X382" i="5"/>
  <c r="V383" i="5"/>
  <c r="X383" i="5"/>
  <c r="V384" i="5"/>
  <c r="X384" i="5"/>
  <c r="V385" i="5"/>
  <c r="X385" i="5"/>
  <c r="V386" i="5"/>
  <c r="X386" i="5"/>
  <c r="V387" i="5"/>
  <c r="X387" i="5"/>
  <c r="V388" i="5"/>
  <c r="X388" i="5"/>
  <c r="V389" i="5"/>
  <c r="X389" i="5"/>
  <c r="V390" i="5"/>
  <c r="X390" i="5"/>
  <c r="V391" i="5"/>
  <c r="X391" i="5"/>
  <c r="V392" i="5"/>
  <c r="X392" i="5"/>
  <c r="V393" i="5"/>
  <c r="X393" i="5"/>
  <c r="V394" i="5"/>
  <c r="X394" i="5"/>
  <c r="V395" i="5"/>
  <c r="X395" i="5"/>
  <c r="V396" i="5"/>
  <c r="X396" i="5"/>
  <c r="V397" i="5"/>
  <c r="X397" i="5"/>
  <c r="V398" i="5"/>
  <c r="X398" i="5"/>
  <c r="V399" i="5"/>
  <c r="X399" i="5"/>
  <c r="V400" i="5"/>
  <c r="X400" i="5"/>
  <c r="V401" i="5"/>
  <c r="X401" i="5"/>
  <c r="V402" i="5"/>
  <c r="X402" i="5"/>
  <c r="V403" i="5"/>
  <c r="X403" i="5"/>
  <c r="V404" i="5"/>
  <c r="X404" i="5"/>
  <c r="V405" i="5"/>
  <c r="X405" i="5"/>
  <c r="V406" i="5"/>
  <c r="X406" i="5"/>
  <c r="V407" i="5"/>
  <c r="X407" i="5"/>
  <c r="V408" i="5"/>
  <c r="X408" i="5"/>
  <c r="V409" i="5"/>
  <c r="X409" i="5"/>
  <c r="V410" i="5"/>
  <c r="X410" i="5"/>
  <c r="V411" i="5"/>
  <c r="X411" i="5"/>
  <c r="V412" i="5"/>
  <c r="X412" i="5"/>
  <c r="V413" i="5"/>
  <c r="X413" i="5"/>
  <c r="V414" i="5"/>
  <c r="X414" i="5"/>
  <c r="V415" i="5"/>
  <c r="X415" i="5"/>
  <c r="V416" i="5"/>
  <c r="X416" i="5"/>
  <c r="V417" i="5"/>
  <c r="X417" i="5"/>
  <c r="V418" i="5"/>
  <c r="X418" i="5"/>
  <c r="V419" i="5"/>
  <c r="X419" i="5"/>
  <c r="V420" i="5"/>
  <c r="X420" i="5"/>
  <c r="V421" i="5"/>
  <c r="X421" i="5"/>
  <c r="V422" i="5"/>
  <c r="X422" i="5"/>
  <c r="V423" i="5"/>
  <c r="X423" i="5"/>
  <c r="V424" i="5"/>
  <c r="X424" i="5"/>
  <c r="V425" i="5"/>
  <c r="X425" i="5"/>
  <c r="V426" i="5"/>
  <c r="X426" i="5"/>
  <c r="V427" i="5"/>
  <c r="X427" i="5"/>
  <c r="V428" i="5"/>
  <c r="X428" i="5"/>
  <c r="V429" i="5"/>
  <c r="X429" i="5"/>
  <c r="V430" i="5"/>
  <c r="X430" i="5"/>
  <c r="V431" i="5"/>
  <c r="X431" i="5"/>
  <c r="V432" i="5"/>
  <c r="X432" i="5"/>
  <c r="V433" i="5"/>
  <c r="X433" i="5"/>
  <c r="V434" i="5"/>
  <c r="X434" i="5"/>
  <c r="V435" i="5"/>
  <c r="X435" i="5"/>
  <c r="V436" i="5"/>
  <c r="X436" i="5"/>
  <c r="V437" i="5"/>
  <c r="X437" i="5"/>
  <c r="V438" i="5"/>
  <c r="X438" i="5"/>
  <c r="V439" i="5"/>
  <c r="X439" i="5"/>
  <c r="V440" i="5"/>
  <c r="X440" i="5"/>
  <c r="V441" i="5"/>
  <c r="X441" i="5"/>
  <c r="V442" i="5"/>
  <c r="X442" i="5"/>
  <c r="V443" i="5"/>
  <c r="X443" i="5"/>
  <c r="V444" i="5"/>
  <c r="X444" i="5"/>
  <c r="V445" i="5"/>
  <c r="X445" i="5"/>
  <c r="V446" i="5"/>
  <c r="X446" i="5"/>
  <c r="V447" i="5"/>
  <c r="X447" i="5"/>
  <c r="V448" i="5"/>
  <c r="X448" i="5"/>
  <c r="V449" i="5"/>
  <c r="X449" i="5"/>
  <c r="V450" i="5"/>
  <c r="X450" i="5"/>
  <c r="V451" i="5"/>
  <c r="X451" i="5"/>
  <c r="V452" i="5"/>
  <c r="X452" i="5"/>
  <c r="V453" i="5"/>
  <c r="X453" i="5"/>
  <c r="V454" i="5"/>
  <c r="X454" i="5"/>
  <c r="V455" i="5"/>
  <c r="X455" i="5"/>
  <c r="V456" i="5"/>
  <c r="X456" i="5"/>
  <c r="V457" i="5"/>
  <c r="X457" i="5"/>
  <c r="V458" i="5"/>
  <c r="X458" i="5"/>
  <c r="V459" i="5"/>
  <c r="X459" i="5"/>
  <c r="V460" i="5"/>
  <c r="X460" i="5"/>
  <c r="V461" i="5"/>
  <c r="X461" i="5"/>
  <c r="V462" i="5"/>
  <c r="X462" i="5"/>
  <c r="V463" i="5"/>
  <c r="X463" i="5"/>
  <c r="V464" i="5"/>
  <c r="X464" i="5"/>
  <c r="V465" i="5"/>
  <c r="X465" i="5"/>
  <c r="V466" i="5"/>
  <c r="X466" i="5"/>
  <c r="V467" i="5"/>
  <c r="X467" i="5"/>
  <c r="V468" i="5"/>
  <c r="X468" i="5"/>
  <c r="V469" i="5"/>
  <c r="X469" i="5"/>
  <c r="V470" i="5"/>
  <c r="X470" i="5"/>
  <c r="V471" i="5"/>
  <c r="X471" i="5"/>
  <c r="V472" i="5"/>
  <c r="X472" i="5"/>
  <c r="V473" i="5"/>
  <c r="X473" i="5"/>
  <c r="V474" i="5"/>
  <c r="X474" i="5"/>
  <c r="V475" i="5"/>
  <c r="X475" i="5"/>
  <c r="V476" i="5"/>
  <c r="X476" i="5"/>
  <c r="V477" i="5"/>
  <c r="X477" i="5"/>
  <c r="V478" i="5"/>
  <c r="X478" i="5"/>
  <c r="V479" i="5"/>
  <c r="X479" i="5"/>
  <c r="V480" i="5"/>
  <c r="X480" i="5"/>
  <c r="V481" i="5"/>
  <c r="X481" i="5"/>
  <c r="V482" i="5"/>
  <c r="X482" i="5"/>
  <c r="V483" i="5"/>
  <c r="X483" i="5"/>
  <c r="V484" i="5"/>
  <c r="X484" i="5"/>
  <c r="V485" i="5"/>
  <c r="X485" i="5"/>
  <c r="V486" i="5"/>
  <c r="X486" i="5"/>
  <c r="V487" i="5"/>
  <c r="X487" i="5"/>
  <c r="V488" i="5"/>
  <c r="X488" i="5"/>
  <c r="V489" i="5"/>
  <c r="X489" i="5"/>
  <c r="V490" i="5"/>
  <c r="X490" i="5"/>
  <c r="V491" i="5"/>
  <c r="X491" i="5"/>
  <c r="V492" i="5"/>
  <c r="X492" i="5"/>
  <c r="V493" i="5"/>
  <c r="X493" i="5"/>
  <c r="V494" i="5"/>
  <c r="X494" i="5"/>
  <c r="V495" i="5"/>
  <c r="X495" i="5"/>
  <c r="V496" i="5"/>
  <c r="X496" i="5"/>
  <c r="V497" i="5"/>
  <c r="X497" i="5"/>
  <c r="V498" i="5"/>
  <c r="X498" i="5"/>
  <c r="V499" i="5"/>
  <c r="X499" i="5"/>
  <c r="V500" i="5"/>
  <c r="X500" i="5"/>
  <c r="V501" i="5"/>
  <c r="X501" i="5"/>
  <c r="V502" i="5"/>
  <c r="X502" i="5"/>
  <c r="V503" i="5"/>
  <c r="X503" i="5"/>
  <c r="V504" i="5"/>
  <c r="X504" i="5"/>
  <c r="V505" i="5"/>
  <c r="X505" i="5"/>
  <c r="V506" i="5"/>
  <c r="X506" i="5"/>
  <c r="V507" i="5"/>
  <c r="X507" i="5"/>
  <c r="V508" i="5"/>
  <c r="X508" i="5"/>
  <c r="V509" i="5"/>
  <c r="X509" i="5"/>
  <c r="V510" i="5"/>
  <c r="X510" i="5"/>
  <c r="V511" i="5"/>
  <c r="X511" i="5"/>
  <c r="V512" i="5"/>
  <c r="X512" i="5"/>
  <c r="V513" i="5"/>
  <c r="X513" i="5"/>
  <c r="V514" i="5"/>
  <c r="X514" i="5"/>
  <c r="V515" i="5"/>
  <c r="X515" i="5"/>
  <c r="V516" i="5"/>
  <c r="X516" i="5"/>
  <c r="V517" i="5"/>
  <c r="X517" i="5"/>
  <c r="V518" i="5"/>
  <c r="X518" i="5"/>
  <c r="V519" i="5"/>
  <c r="X519" i="5"/>
  <c r="V520" i="5"/>
  <c r="X520" i="5"/>
  <c r="V521" i="5"/>
  <c r="X521" i="5"/>
  <c r="V522" i="5"/>
  <c r="X522" i="5"/>
  <c r="V523" i="5"/>
  <c r="X523" i="5"/>
  <c r="V524" i="5"/>
  <c r="X524" i="5"/>
  <c r="V525" i="5"/>
  <c r="X525" i="5"/>
  <c r="V526" i="5"/>
  <c r="X526" i="5"/>
  <c r="V527" i="5"/>
  <c r="X527" i="5"/>
  <c r="V528" i="5"/>
  <c r="X528" i="5"/>
  <c r="V529" i="5"/>
  <c r="X529" i="5"/>
  <c r="V530" i="5"/>
  <c r="X530" i="5"/>
  <c r="V531" i="5"/>
  <c r="X531" i="5"/>
  <c r="V532" i="5"/>
  <c r="X532" i="5"/>
  <c r="V533" i="5"/>
  <c r="X533" i="5"/>
  <c r="V534" i="5"/>
  <c r="X534" i="5"/>
  <c r="V535" i="5"/>
  <c r="X535" i="5"/>
  <c r="V536" i="5"/>
  <c r="X536" i="5"/>
  <c r="V537" i="5"/>
  <c r="X537" i="5"/>
  <c r="V538" i="5"/>
  <c r="X538" i="5"/>
  <c r="V539" i="5"/>
  <c r="X539" i="5"/>
  <c r="V540" i="5"/>
  <c r="X540" i="5"/>
  <c r="V541" i="5"/>
  <c r="X541" i="5"/>
  <c r="V542" i="5"/>
  <c r="X542" i="5"/>
  <c r="V543" i="5"/>
  <c r="X543" i="5"/>
  <c r="V544" i="5"/>
  <c r="X544" i="5"/>
  <c r="V545" i="5"/>
  <c r="X545" i="5"/>
  <c r="V546" i="5"/>
  <c r="X546" i="5"/>
  <c r="V547" i="5"/>
  <c r="X547" i="5"/>
  <c r="V548" i="5"/>
  <c r="X548" i="5"/>
  <c r="V549" i="5"/>
  <c r="X549" i="5"/>
  <c r="V550" i="5"/>
  <c r="X550" i="5"/>
  <c r="V551" i="5"/>
  <c r="X551" i="5"/>
  <c r="V552" i="5"/>
  <c r="X552" i="5"/>
  <c r="V553" i="5"/>
  <c r="X553" i="5"/>
  <c r="V554" i="5"/>
  <c r="X554" i="5"/>
  <c r="V555" i="5"/>
  <c r="X555" i="5"/>
  <c r="V556" i="5"/>
  <c r="X556" i="5"/>
  <c r="V557" i="5"/>
  <c r="X557" i="5"/>
  <c r="V558" i="5"/>
  <c r="X558" i="5"/>
  <c r="V559" i="5"/>
  <c r="X559" i="5"/>
  <c r="V560" i="5"/>
  <c r="X560" i="5"/>
  <c r="V561" i="5"/>
  <c r="X561" i="5"/>
  <c r="V562" i="5"/>
  <c r="X562" i="5"/>
  <c r="V563" i="5"/>
  <c r="X563" i="5"/>
  <c r="V564" i="5"/>
  <c r="X564" i="5"/>
  <c r="V565" i="5"/>
  <c r="X565" i="5"/>
  <c r="V566" i="5"/>
  <c r="X566" i="5"/>
  <c r="V567" i="5"/>
  <c r="X567" i="5"/>
  <c r="V568" i="5"/>
  <c r="X568" i="5"/>
  <c r="V569" i="5"/>
  <c r="X569" i="5"/>
  <c r="V570" i="5"/>
  <c r="X570" i="5"/>
  <c r="V571" i="5"/>
  <c r="X571" i="5"/>
  <c r="V572" i="5"/>
  <c r="X572" i="5"/>
  <c r="V573" i="5"/>
  <c r="X573" i="5"/>
  <c r="V574" i="5"/>
  <c r="X574" i="5"/>
  <c r="V575" i="5"/>
  <c r="X575" i="5"/>
  <c r="V576" i="5"/>
  <c r="X576" i="5"/>
  <c r="V577" i="5"/>
  <c r="X577" i="5"/>
  <c r="V578" i="5"/>
  <c r="X578" i="5"/>
  <c r="V579" i="5"/>
  <c r="X579" i="5"/>
  <c r="V580" i="5"/>
  <c r="X580" i="5"/>
  <c r="V581" i="5"/>
  <c r="X581" i="5"/>
  <c r="V582" i="5"/>
  <c r="X582" i="5"/>
  <c r="V583" i="5"/>
  <c r="X583" i="5"/>
  <c r="V584" i="5"/>
  <c r="X584" i="5"/>
  <c r="V585" i="5"/>
  <c r="X585" i="5"/>
  <c r="V586" i="5"/>
  <c r="X586" i="5"/>
  <c r="V587" i="5"/>
  <c r="X587" i="5"/>
  <c r="V588" i="5"/>
  <c r="X588" i="5"/>
  <c r="V589" i="5"/>
  <c r="X589" i="5"/>
  <c r="V590" i="5"/>
  <c r="X590" i="5"/>
  <c r="V591" i="5"/>
  <c r="X591" i="5"/>
  <c r="V592" i="5"/>
  <c r="X592" i="5"/>
  <c r="V593" i="5"/>
  <c r="X593" i="5"/>
  <c r="V594" i="5"/>
  <c r="X594" i="5"/>
  <c r="V595" i="5"/>
  <c r="X595" i="5"/>
  <c r="V596" i="5"/>
  <c r="X596" i="5"/>
  <c r="V597" i="5"/>
  <c r="X597" i="5"/>
  <c r="V598" i="5"/>
  <c r="X598" i="5"/>
  <c r="V599" i="5"/>
  <c r="X599" i="5"/>
  <c r="V600" i="5"/>
  <c r="X600" i="5"/>
  <c r="V601" i="5"/>
  <c r="X601" i="5"/>
  <c r="V602" i="5"/>
  <c r="X602" i="5"/>
  <c r="V603" i="5"/>
  <c r="X603" i="5"/>
  <c r="V604" i="5"/>
  <c r="X604" i="5"/>
  <c r="V605" i="5"/>
  <c r="X605" i="5"/>
  <c r="V606" i="5"/>
  <c r="X606" i="5"/>
  <c r="V607" i="5"/>
  <c r="X607" i="5"/>
  <c r="V608" i="5"/>
  <c r="X608" i="5"/>
  <c r="V609" i="5"/>
  <c r="X609" i="5"/>
  <c r="V610" i="5"/>
  <c r="X610" i="5"/>
  <c r="V611" i="5"/>
  <c r="X611" i="5"/>
  <c r="V612" i="5"/>
  <c r="X612" i="5"/>
  <c r="V613" i="5"/>
  <c r="X613" i="5"/>
  <c r="V614" i="5"/>
  <c r="X614" i="5"/>
  <c r="V615" i="5"/>
  <c r="X615" i="5"/>
  <c r="V616" i="5"/>
  <c r="X616" i="5"/>
  <c r="V617" i="5"/>
  <c r="X617" i="5"/>
  <c r="V618" i="5"/>
  <c r="X618" i="5"/>
  <c r="V619" i="5"/>
  <c r="X619" i="5"/>
  <c r="V620" i="5"/>
  <c r="X620" i="5"/>
  <c r="V621" i="5"/>
  <c r="X621" i="5"/>
  <c r="V622" i="5"/>
  <c r="X622" i="5"/>
  <c r="V623" i="5"/>
  <c r="X623" i="5"/>
  <c r="V624" i="5"/>
  <c r="X624" i="5"/>
  <c r="V625" i="5"/>
  <c r="X625" i="5"/>
  <c r="V626" i="5"/>
  <c r="X626" i="5"/>
  <c r="V627" i="5"/>
  <c r="X627" i="5"/>
  <c r="V628" i="5"/>
  <c r="X628" i="5"/>
  <c r="V629" i="5"/>
  <c r="X629" i="5"/>
  <c r="V630" i="5"/>
  <c r="X630" i="5"/>
  <c r="V631" i="5"/>
  <c r="X631" i="5"/>
  <c r="V632" i="5"/>
  <c r="X632" i="5"/>
  <c r="V633" i="5"/>
  <c r="X633" i="5"/>
  <c r="V634" i="5"/>
  <c r="X634" i="5"/>
  <c r="V635" i="5"/>
  <c r="X635" i="5"/>
  <c r="V636" i="5"/>
  <c r="X636" i="5"/>
  <c r="V637" i="5"/>
  <c r="X637" i="5"/>
  <c r="V638" i="5"/>
  <c r="X638" i="5"/>
  <c r="V639" i="5"/>
  <c r="X639" i="5"/>
  <c r="V640" i="5"/>
  <c r="X640" i="5"/>
  <c r="V641" i="5"/>
  <c r="X641" i="5"/>
  <c r="V642" i="5"/>
  <c r="X642" i="5"/>
  <c r="V643" i="5"/>
  <c r="X643" i="5"/>
  <c r="V644" i="5"/>
  <c r="X644" i="5"/>
  <c r="V645" i="5"/>
  <c r="X645" i="5"/>
  <c r="V646" i="5"/>
  <c r="X646" i="5"/>
  <c r="V647" i="5"/>
  <c r="X647" i="5"/>
  <c r="V648" i="5"/>
  <c r="X648" i="5"/>
  <c r="V649" i="5"/>
  <c r="X649" i="5"/>
  <c r="V650" i="5"/>
  <c r="X650" i="5"/>
  <c r="V651" i="5"/>
  <c r="X651" i="5"/>
  <c r="V652" i="5"/>
  <c r="X652" i="5"/>
  <c r="V653" i="5"/>
  <c r="X653" i="5"/>
  <c r="V654" i="5"/>
  <c r="X654" i="5"/>
  <c r="V655" i="5"/>
  <c r="X655" i="5"/>
  <c r="V656" i="5"/>
  <c r="X656" i="5"/>
  <c r="V657" i="5"/>
  <c r="X657" i="5"/>
  <c r="V658" i="5"/>
  <c r="X658" i="5"/>
  <c r="V659" i="5"/>
  <c r="X659" i="5"/>
  <c r="V660" i="5"/>
  <c r="X660" i="5"/>
  <c r="V661" i="5"/>
  <c r="X661" i="5"/>
  <c r="V662" i="5"/>
  <c r="X662" i="5"/>
  <c r="V663" i="5"/>
  <c r="X663" i="5"/>
  <c r="V664" i="5"/>
  <c r="X664" i="5"/>
  <c r="V665" i="5"/>
  <c r="X665" i="5"/>
  <c r="V666" i="5"/>
  <c r="X666" i="5"/>
  <c r="V667" i="5"/>
  <c r="X667" i="5"/>
  <c r="V668" i="5"/>
  <c r="X668" i="5"/>
  <c r="V669" i="5"/>
  <c r="X669" i="5"/>
  <c r="V670" i="5"/>
  <c r="X670" i="5"/>
  <c r="V671" i="5"/>
  <c r="X671" i="5"/>
  <c r="V672" i="5"/>
  <c r="X672" i="5"/>
  <c r="V673" i="5"/>
  <c r="X673" i="5"/>
  <c r="V674" i="5"/>
  <c r="X674" i="5"/>
  <c r="V675" i="5"/>
  <c r="X675" i="5"/>
  <c r="V676" i="5"/>
  <c r="X676" i="5"/>
  <c r="V677" i="5"/>
  <c r="X677" i="5"/>
  <c r="V678" i="5"/>
  <c r="X678" i="5"/>
  <c r="V679" i="5"/>
  <c r="X679" i="5"/>
  <c r="V680" i="5"/>
  <c r="X680" i="5"/>
  <c r="V681" i="5"/>
  <c r="X681" i="5"/>
  <c r="V682" i="5"/>
  <c r="X682" i="5"/>
  <c r="V683" i="5"/>
  <c r="X683" i="5"/>
  <c r="V684" i="5"/>
  <c r="X684" i="5"/>
  <c r="V685" i="5"/>
  <c r="X685" i="5"/>
  <c r="V686" i="5"/>
  <c r="X686" i="5"/>
  <c r="V687" i="5"/>
  <c r="X687" i="5"/>
  <c r="V688" i="5"/>
  <c r="X688" i="5"/>
  <c r="V689" i="5"/>
  <c r="X689" i="5"/>
  <c r="V690" i="5"/>
  <c r="X690" i="5"/>
  <c r="V691" i="5"/>
  <c r="X691" i="5"/>
  <c r="V692" i="5"/>
  <c r="X692" i="5"/>
  <c r="V693" i="5"/>
  <c r="X693" i="5"/>
  <c r="V694" i="5"/>
  <c r="X694" i="5"/>
  <c r="V695" i="5"/>
  <c r="X695" i="5"/>
  <c r="V696" i="5"/>
  <c r="X696" i="5"/>
  <c r="V697" i="5"/>
  <c r="X697" i="5"/>
  <c r="V698" i="5"/>
  <c r="X698" i="5"/>
  <c r="V699" i="5"/>
  <c r="X699" i="5"/>
  <c r="V700" i="5"/>
  <c r="X700" i="5"/>
  <c r="V701" i="5"/>
  <c r="X701" i="5"/>
  <c r="V702" i="5"/>
  <c r="X702" i="5"/>
  <c r="V703" i="5"/>
  <c r="X703" i="5"/>
  <c r="V704" i="5"/>
  <c r="X704" i="5"/>
  <c r="V705" i="5"/>
  <c r="X705" i="5"/>
  <c r="V706" i="5"/>
  <c r="X706" i="5"/>
  <c r="V707" i="5"/>
  <c r="X707" i="5"/>
  <c r="V708" i="5"/>
  <c r="X708" i="5"/>
  <c r="V709" i="5"/>
  <c r="X709" i="5"/>
  <c r="V710" i="5"/>
  <c r="X710" i="5"/>
  <c r="V711" i="5"/>
  <c r="X711" i="5"/>
  <c r="V712" i="5"/>
  <c r="X712" i="5"/>
  <c r="V713" i="5"/>
  <c r="X713" i="5"/>
  <c r="V714" i="5"/>
  <c r="X714" i="5"/>
  <c r="V715" i="5"/>
  <c r="X715" i="5"/>
  <c r="V716" i="5"/>
  <c r="X716" i="5"/>
  <c r="V717" i="5"/>
  <c r="X717" i="5"/>
  <c r="V718" i="5"/>
  <c r="X718" i="5"/>
  <c r="V719" i="5"/>
  <c r="X719" i="5"/>
  <c r="V720" i="5"/>
  <c r="X720" i="5"/>
  <c r="V721" i="5"/>
  <c r="X721" i="5"/>
  <c r="V722" i="5"/>
  <c r="X722" i="5"/>
  <c r="V723" i="5"/>
  <c r="X723" i="5"/>
  <c r="V724" i="5"/>
  <c r="X724" i="5"/>
  <c r="V725" i="5"/>
  <c r="X725" i="5"/>
  <c r="V726" i="5"/>
  <c r="X726" i="5"/>
  <c r="V727" i="5"/>
  <c r="X727" i="5"/>
  <c r="V728" i="5"/>
  <c r="X728" i="5"/>
  <c r="V729" i="5"/>
  <c r="X729" i="5"/>
  <c r="V730" i="5"/>
  <c r="X730" i="5"/>
  <c r="V731" i="5"/>
  <c r="X731" i="5"/>
  <c r="V732" i="5"/>
  <c r="X732" i="5"/>
  <c r="V733" i="5"/>
  <c r="X733" i="5"/>
  <c r="V734" i="5"/>
  <c r="X734" i="5"/>
  <c r="V735" i="5"/>
  <c r="X735" i="5"/>
  <c r="V736" i="5"/>
  <c r="X736" i="5"/>
  <c r="V737" i="5"/>
  <c r="X737" i="5"/>
  <c r="V738" i="5"/>
  <c r="X738" i="5"/>
  <c r="V739" i="5"/>
  <c r="X739" i="5"/>
  <c r="V740" i="5"/>
  <c r="X740" i="5"/>
  <c r="V741" i="5"/>
  <c r="X741" i="5"/>
  <c r="V742" i="5"/>
  <c r="X742" i="5"/>
  <c r="V743" i="5"/>
  <c r="X743" i="5"/>
  <c r="V744" i="5"/>
  <c r="X744" i="5"/>
  <c r="V745" i="5"/>
  <c r="X745" i="5"/>
  <c r="V746" i="5"/>
  <c r="X746" i="5"/>
  <c r="V747" i="5"/>
  <c r="X747" i="5"/>
  <c r="V748" i="5"/>
  <c r="X748" i="5"/>
  <c r="V749" i="5"/>
  <c r="X749" i="5"/>
  <c r="V750" i="5"/>
  <c r="X750" i="5"/>
  <c r="V751" i="5"/>
  <c r="X751" i="5"/>
  <c r="V752" i="5"/>
  <c r="X752" i="5"/>
  <c r="V753" i="5"/>
  <c r="X753" i="5"/>
  <c r="V754" i="5"/>
  <c r="X754" i="5"/>
  <c r="V755" i="5"/>
  <c r="X755" i="5"/>
  <c r="V756" i="5"/>
  <c r="X756" i="5"/>
  <c r="V757" i="5"/>
  <c r="X757" i="5"/>
  <c r="V758" i="5"/>
  <c r="X758" i="5"/>
  <c r="V759" i="5"/>
  <c r="X759" i="5"/>
  <c r="V760" i="5"/>
  <c r="X760" i="5"/>
  <c r="V761" i="5"/>
  <c r="X761" i="5"/>
  <c r="V762" i="5"/>
  <c r="X762" i="5"/>
  <c r="V763" i="5"/>
  <c r="X763" i="5"/>
  <c r="V764" i="5"/>
  <c r="X764" i="5"/>
  <c r="V765" i="5"/>
  <c r="X765" i="5"/>
  <c r="V766" i="5"/>
  <c r="X766" i="5"/>
  <c r="V767" i="5"/>
  <c r="X767" i="5"/>
  <c r="V768" i="5"/>
  <c r="X768" i="5"/>
  <c r="V769" i="5"/>
  <c r="X769" i="5"/>
  <c r="V770" i="5"/>
  <c r="X770" i="5"/>
  <c r="V771" i="5"/>
  <c r="X771" i="5"/>
  <c r="V772" i="5"/>
  <c r="X772" i="5"/>
  <c r="V773" i="5"/>
  <c r="X773" i="5"/>
  <c r="V774" i="5"/>
  <c r="X774" i="5"/>
  <c r="V775" i="5"/>
  <c r="X775" i="5"/>
  <c r="V776" i="5"/>
  <c r="X776" i="5"/>
  <c r="V777" i="5"/>
  <c r="X777" i="5"/>
  <c r="V778" i="5"/>
  <c r="X778" i="5"/>
  <c r="V779" i="5"/>
  <c r="X779" i="5"/>
  <c r="V780" i="5"/>
  <c r="X780" i="5"/>
  <c r="V781" i="5"/>
  <c r="X781" i="5"/>
  <c r="V782" i="5"/>
  <c r="X782" i="5"/>
  <c r="V783" i="5"/>
  <c r="X783" i="5"/>
  <c r="V784" i="5"/>
  <c r="X784" i="5"/>
  <c r="V785" i="5"/>
  <c r="X785" i="5"/>
  <c r="V786" i="5"/>
  <c r="X786" i="5"/>
  <c r="V787" i="5"/>
  <c r="X787" i="5"/>
  <c r="V788" i="5"/>
  <c r="X788" i="5"/>
  <c r="V789" i="5"/>
  <c r="X789" i="5"/>
  <c r="V790" i="5"/>
  <c r="X790" i="5"/>
  <c r="V791" i="5"/>
  <c r="X791" i="5"/>
  <c r="V792" i="5"/>
  <c r="X792" i="5"/>
  <c r="V793" i="5"/>
  <c r="X793" i="5"/>
  <c r="V794" i="5"/>
  <c r="X794" i="5"/>
  <c r="V795" i="5"/>
  <c r="X795" i="5"/>
  <c r="V796" i="5"/>
  <c r="X796" i="5"/>
  <c r="V797" i="5"/>
  <c r="X797" i="5"/>
  <c r="V798" i="5"/>
  <c r="X798" i="5"/>
  <c r="V799" i="5"/>
  <c r="X799" i="5"/>
  <c r="V800" i="5"/>
  <c r="X800" i="5"/>
  <c r="V801" i="5"/>
  <c r="X801" i="5"/>
  <c r="V802" i="5"/>
  <c r="X802" i="5"/>
  <c r="V803" i="5"/>
  <c r="X803" i="5"/>
  <c r="V804" i="5"/>
  <c r="X804" i="5"/>
  <c r="V805" i="5"/>
  <c r="X805" i="5"/>
  <c r="V806" i="5"/>
  <c r="X806" i="5"/>
  <c r="V807" i="5"/>
  <c r="X807" i="5"/>
  <c r="V808" i="5"/>
  <c r="X808" i="5"/>
  <c r="V809" i="5"/>
  <c r="X809" i="5"/>
  <c r="V810" i="5"/>
  <c r="X810" i="5"/>
  <c r="V811" i="5"/>
  <c r="X811" i="5"/>
  <c r="V812" i="5"/>
  <c r="X812" i="5"/>
  <c r="V813" i="5"/>
  <c r="X813" i="5"/>
  <c r="V814" i="5"/>
  <c r="X814" i="5"/>
  <c r="V815" i="5"/>
  <c r="X815" i="5"/>
  <c r="V816" i="5"/>
  <c r="X816" i="5"/>
  <c r="V817" i="5"/>
  <c r="X817" i="5"/>
  <c r="V818" i="5"/>
  <c r="X818" i="5"/>
  <c r="V819" i="5"/>
  <c r="X819" i="5"/>
  <c r="V820" i="5"/>
  <c r="X820" i="5"/>
  <c r="V821" i="5"/>
  <c r="X821" i="5"/>
  <c r="V822" i="5"/>
  <c r="X822" i="5"/>
  <c r="V823" i="5"/>
  <c r="X823" i="5"/>
  <c r="V824" i="5"/>
  <c r="X824" i="5"/>
  <c r="V825" i="5"/>
  <c r="X825" i="5"/>
  <c r="V826" i="5"/>
  <c r="X826" i="5"/>
  <c r="V827" i="5"/>
  <c r="X827" i="5"/>
  <c r="V828" i="5"/>
  <c r="X828" i="5"/>
  <c r="V829" i="5"/>
  <c r="X829" i="5"/>
  <c r="V830" i="5"/>
  <c r="X830" i="5"/>
  <c r="V831" i="5"/>
  <c r="X831" i="5"/>
  <c r="V832" i="5"/>
  <c r="X832" i="5"/>
  <c r="V833" i="5"/>
  <c r="X833" i="5"/>
  <c r="V834" i="5"/>
  <c r="X834" i="5"/>
  <c r="V835" i="5"/>
  <c r="X835" i="5"/>
  <c r="V836" i="5"/>
  <c r="X836" i="5"/>
  <c r="V837" i="5"/>
  <c r="X837" i="5"/>
  <c r="V838" i="5"/>
  <c r="X838" i="5"/>
  <c r="V839" i="5"/>
  <c r="X839" i="5"/>
  <c r="V840" i="5"/>
  <c r="X840" i="5"/>
  <c r="V841" i="5"/>
  <c r="X841" i="5"/>
  <c r="V842" i="5"/>
  <c r="X842" i="5"/>
  <c r="V843" i="5"/>
  <c r="X843" i="5"/>
  <c r="V844" i="5"/>
  <c r="X844" i="5"/>
  <c r="V845" i="5"/>
  <c r="X845" i="5"/>
  <c r="V846" i="5"/>
  <c r="X846" i="5"/>
  <c r="V847" i="5"/>
  <c r="X847" i="5"/>
  <c r="V848" i="5"/>
  <c r="X848" i="5"/>
  <c r="V849" i="5"/>
  <c r="X849" i="5"/>
  <c r="V850" i="5"/>
  <c r="X850" i="5"/>
  <c r="V851" i="5"/>
  <c r="X851" i="5"/>
  <c r="V852" i="5"/>
  <c r="X852" i="5"/>
  <c r="V853" i="5"/>
  <c r="X853" i="5"/>
  <c r="V854" i="5"/>
  <c r="X854" i="5"/>
  <c r="V855" i="5"/>
  <c r="X855" i="5"/>
  <c r="V856" i="5"/>
  <c r="X856" i="5"/>
  <c r="V857" i="5"/>
  <c r="X857" i="5"/>
  <c r="V858" i="5"/>
  <c r="X858" i="5"/>
  <c r="V859" i="5"/>
  <c r="X859" i="5"/>
  <c r="V860" i="5"/>
  <c r="X860" i="5"/>
  <c r="V861" i="5"/>
  <c r="X861" i="5"/>
  <c r="V862" i="5"/>
  <c r="X862" i="5"/>
  <c r="V863" i="5"/>
  <c r="X863" i="5"/>
  <c r="V864" i="5"/>
  <c r="X864" i="5"/>
  <c r="V865" i="5"/>
  <c r="X865" i="5"/>
  <c r="V866" i="5"/>
  <c r="X866" i="5"/>
  <c r="V867" i="5"/>
  <c r="X867" i="5"/>
  <c r="V868" i="5"/>
  <c r="X868" i="5"/>
  <c r="V869" i="5"/>
  <c r="X869" i="5"/>
  <c r="V870" i="5"/>
  <c r="X870" i="5"/>
  <c r="V871" i="5"/>
  <c r="X871" i="5"/>
  <c r="V872" i="5"/>
  <c r="X872" i="5"/>
  <c r="V873" i="5"/>
  <c r="X873" i="5"/>
  <c r="V874" i="5"/>
  <c r="X874" i="5"/>
  <c r="V875" i="5"/>
  <c r="X875" i="5"/>
  <c r="V876" i="5"/>
  <c r="X876" i="5"/>
  <c r="V877" i="5"/>
  <c r="X877" i="5"/>
  <c r="V878" i="5"/>
  <c r="X878" i="5"/>
  <c r="V879" i="5"/>
  <c r="X879" i="5"/>
  <c r="V880" i="5"/>
  <c r="X880" i="5"/>
  <c r="V881" i="5"/>
  <c r="X881" i="5"/>
  <c r="V882" i="5"/>
  <c r="X882" i="5"/>
  <c r="V883" i="5"/>
  <c r="X883" i="5"/>
  <c r="V884" i="5"/>
  <c r="X884" i="5"/>
  <c r="V885" i="5"/>
  <c r="X885" i="5"/>
  <c r="V886" i="5"/>
  <c r="X886" i="5"/>
  <c r="V887" i="5"/>
  <c r="X887" i="5"/>
  <c r="V888" i="5"/>
  <c r="X888" i="5"/>
  <c r="V889" i="5"/>
  <c r="X889" i="5"/>
  <c r="V890" i="5"/>
  <c r="X890" i="5"/>
  <c r="V891" i="5"/>
  <c r="X891" i="5"/>
  <c r="V892" i="5"/>
  <c r="X892" i="5"/>
  <c r="V893" i="5"/>
  <c r="X893" i="5"/>
  <c r="V894" i="5"/>
  <c r="X894" i="5"/>
  <c r="V895" i="5"/>
  <c r="X895" i="5"/>
  <c r="V896" i="5"/>
  <c r="X896" i="5"/>
  <c r="V897" i="5"/>
  <c r="X897" i="5"/>
  <c r="V898" i="5"/>
  <c r="X898" i="5"/>
  <c r="V899" i="5"/>
  <c r="X899" i="5"/>
  <c r="V900" i="5"/>
  <c r="X900" i="5"/>
  <c r="V901" i="5"/>
  <c r="X901" i="5"/>
  <c r="V902" i="5"/>
  <c r="X902" i="5"/>
  <c r="V903" i="5"/>
  <c r="X903" i="5"/>
  <c r="V904" i="5"/>
  <c r="X904" i="5"/>
  <c r="V905" i="5"/>
  <c r="X905" i="5"/>
  <c r="V906" i="5"/>
  <c r="X906" i="5"/>
  <c r="V907" i="5"/>
  <c r="X907" i="5"/>
  <c r="V908" i="5"/>
  <c r="X908" i="5"/>
  <c r="V909" i="5"/>
  <c r="X909" i="5"/>
  <c r="V910" i="5"/>
  <c r="X910" i="5"/>
  <c r="V911" i="5"/>
  <c r="X911" i="5"/>
  <c r="V912" i="5"/>
  <c r="X912" i="5"/>
  <c r="V913" i="5"/>
  <c r="X913" i="5"/>
  <c r="V914" i="5"/>
  <c r="X914" i="5"/>
  <c r="V915" i="5"/>
  <c r="X915" i="5"/>
  <c r="V916" i="5"/>
  <c r="X916" i="5"/>
  <c r="V917" i="5"/>
  <c r="X917" i="5"/>
  <c r="V918" i="5"/>
  <c r="X918" i="5"/>
  <c r="V919" i="5"/>
  <c r="X919" i="5"/>
  <c r="V920" i="5"/>
  <c r="X920" i="5"/>
  <c r="V921" i="5"/>
  <c r="X921" i="5"/>
  <c r="V922" i="5"/>
  <c r="X922" i="5"/>
  <c r="V923" i="5"/>
  <c r="X923" i="5"/>
  <c r="V924" i="5"/>
  <c r="X924" i="5"/>
  <c r="V925" i="5"/>
  <c r="X925" i="5"/>
  <c r="V926" i="5"/>
  <c r="X926" i="5"/>
  <c r="V927" i="5"/>
  <c r="X927" i="5"/>
  <c r="V928" i="5"/>
  <c r="X928" i="5"/>
  <c r="V929" i="5"/>
  <c r="X929" i="5"/>
  <c r="V930" i="5"/>
  <c r="X930" i="5"/>
  <c r="V931" i="5"/>
  <c r="X931" i="5"/>
  <c r="V932" i="5"/>
  <c r="X932" i="5"/>
  <c r="V933" i="5"/>
  <c r="X933" i="5"/>
  <c r="V934" i="5"/>
  <c r="X934" i="5"/>
  <c r="V935" i="5"/>
  <c r="X935" i="5"/>
  <c r="V936" i="5"/>
  <c r="X936" i="5"/>
  <c r="V937" i="5"/>
  <c r="X937" i="5"/>
  <c r="V938" i="5"/>
  <c r="X938" i="5"/>
  <c r="V939" i="5"/>
  <c r="X939" i="5"/>
  <c r="V940" i="5"/>
  <c r="X940" i="5"/>
  <c r="V941" i="5"/>
  <c r="X941" i="5"/>
  <c r="V942" i="5"/>
  <c r="X942" i="5"/>
  <c r="V943" i="5"/>
  <c r="X943" i="5"/>
  <c r="V944" i="5"/>
  <c r="X944" i="5"/>
  <c r="V945" i="5"/>
  <c r="X945" i="5"/>
  <c r="V946" i="5"/>
  <c r="X946" i="5"/>
  <c r="V947" i="5"/>
  <c r="X947" i="5"/>
  <c r="V948" i="5"/>
  <c r="X948" i="5"/>
  <c r="V949" i="5"/>
  <c r="X949" i="5"/>
  <c r="V950" i="5"/>
  <c r="X950" i="5"/>
  <c r="V951" i="5"/>
  <c r="X951" i="5"/>
  <c r="V952" i="5"/>
  <c r="X952" i="5"/>
  <c r="V953" i="5"/>
  <c r="X953" i="5"/>
  <c r="V954" i="5"/>
  <c r="X954" i="5"/>
  <c r="V955" i="5"/>
  <c r="X955" i="5"/>
  <c r="V956" i="5"/>
  <c r="X956" i="5"/>
  <c r="V957" i="5"/>
  <c r="X957" i="5"/>
  <c r="V958" i="5"/>
  <c r="X958" i="5"/>
  <c r="V959" i="5"/>
  <c r="X959" i="5"/>
  <c r="V960" i="5"/>
  <c r="X960" i="5"/>
  <c r="V961" i="5"/>
  <c r="X961" i="5"/>
  <c r="V962" i="5"/>
  <c r="X962" i="5"/>
  <c r="V963" i="5"/>
  <c r="X963" i="5"/>
  <c r="V964" i="5"/>
  <c r="X964" i="5"/>
  <c r="V965" i="5"/>
  <c r="X965" i="5"/>
  <c r="V966" i="5"/>
  <c r="X966" i="5"/>
  <c r="V967" i="5"/>
  <c r="X967" i="5"/>
  <c r="V968" i="5"/>
  <c r="X968" i="5"/>
  <c r="V969" i="5"/>
  <c r="X969" i="5"/>
  <c r="V970" i="5"/>
  <c r="X970" i="5"/>
  <c r="V971" i="5"/>
  <c r="X971" i="5"/>
  <c r="V972" i="5"/>
  <c r="X972" i="5"/>
  <c r="V973" i="5"/>
  <c r="X973" i="5"/>
  <c r="V974" i="5"/>
  <c r="X974" i="5"/>
  <c r="V975" i="5"/>
  <c r="X975" i="5"/>
  <c r="V976" i="5"/>
  <c r="X976" i="5"/>
  <c r="V977" i="5"/>
  <c r="X977" i="5"/>
  <c r="V978" i="5"/>
  <c r="X978" i="5"/>
  <c r="V979" i="5"/>
  <c r="X979" i="5"/>
  <c r="V980" i="5"/>
  <c r="X980" i="5"/>
  <c r="V981" i="5"/>
  <c r="X981" i="5"/>
  <c r="V982" i="5"/>
  <c r="X982" i="5"/>
  <c r="V983" i="5"/>
  <c r="X983" i="5"/>
  <c r="V984" i="5"/>
  <c r="X984" i="5"/>
  <c r="V985" i="5"/>
  <c r="X985" i="5"/>
  <c r="V986" i="5"/>
  <c r="X986" i="5"/>
  <c r="V987" i="5"/>
  <c r="X987" i="5"/>
  <c r="V988" i="5"/>
  <c r="X988" i="5"/>
  <c r="V989" i="5"/>
  <c r="X989" i="5"/>
  <c r="V990" i="5"/>
  <c r="X990" i="5"/>
  <c r="V991" i="5"/>
  <c r="X991" i="5"/>
  <c r="V992" i="5"/>
  <c r="X992" i="5"/>
  <c r="V993" i="5"/>
  <c r="X993" i="5"/>
  <c r="V994" i="5"/>
  <c r="X994" i="5"/>
  <c r="V995" i="5"/>
  <c r="X995" i="5"/>
  <c r="V996" i="5"/>
  <c r="X996" i="5"/>
  <c r="V997" i="5"/>
  <c r="X997" i="5"/>
  <c r="V998" i="5"/>
  <c r="X998" i="5"/>
  <c r="V999" i="5"/>
  <c r="X999" i="5"/>
  <c r="V1000" i="5"/>
  <c r="X1000" i="5"/>
  <c r="V1001" i="5"/>
  <c r="X1001" i="5"/>
  <c r="V1002" i="5"/>
  <c r="X1002" i="5"/>
  <c r="V1003" i="5"/>
  <c r="X1003" i="5"/>
  <c r="V1004" i="5"/>
  <c r="X1004" i="5"/>
  <c r="V1005" i="5"/>
  <c r="X1005" i="5"/>
  <c r="V1006" i="5"/>
  <c r="X1006" i="5"/>
  <c r="V1007" i="5"/>
  <c r="X1007" i="5"/>
  <c r="V1008" i="5"/>
  <c r="X1008" i="5"/>
  <c r="V1009" i="5"/>
  <c r="X1009" i="5"/>
  <c r="V1010" i="5"/>
  <c r="X1010" i="5"/>
  <c r="V1011" i="5"/>
  <c r="X1011" i="5"/>
  <c r="V1012" i="5"/>
  <c r="X1012" i="5"/>
  <c r="V1013" i="5"/>
  <c r="X1013" i="5"/>
  <c r="V1014" i="5"/>
  <c r="X1014" i="5"/>
  <c r="V1015" i="5"/>
  <c r="X1015" i="5"/>
  <c r="V1016" i="5"/>
  <c r="X1016" i="5"/>
  <c r="V1017" i="5"/>
  <c r="X1017" i="5"/>
  <c r="V1018" i="5"/>
  <c r="X1018" i="5"/>
  <c r="V1019" i="5"/>
  <c r="X1019" i="5"/>
  <c r="V1020" i="5"/>
  <c r="X1020" i="5"/>
  <c r="V1021" i="5"/>
  <c r="X1021" i="5"/>
  <c r="V1022" i="5"/>
  <c r="X1022" i="5"/>
  <c r="V1023" i="5"/>
  <c r="X1023" i="5"/>
  <c r="V1024" i="5"/>
  <c r="X1024" i="5"/>
  <c r="V1025" i="5"/>
  <c r="X1025" i="5"/>
  <c r="V1026" i="5"/>
  <c r="X1026" i="5"/>
  <c r="V1027" i="5"/>
  <c r="X1027" i="5"/>
  <c r="V1028" i="5"/>
  <c r="X1028" i="5"/>
  <c r="V1029" i="5"/>
  <c r="X1029" i="5"/>
  <c r="V1030" i="5"/>
  <c r="X1030" i="5"/>
  <c r="V1031" i="5"/>
  <c r="X1031" i="5"/>
  <c r="V1032" i="5"/>
  <c r="X1032" i="5"/>
  <c r="V1033" i="5"/>
  <c r="X1033" i="5"/>
  <c r="V1034" i="5"/>
  <c r="X1034" i="5"/>
  <c r="V1035" i="5"/>
  <c r="X1035" i="5"/>
  <c r="V1036" i="5"/>
  <c r="X1036" i="5"/>
  <c r="V1037" i="5"/>
  <c r="X1037" i="5"/>
  <c r="V1038" i="5"/>
  <c r="X1038" i="5"/>
  <c r="V1039" i="5"/>
  <c r="X1039" i="5"/>
  <c r="V1040" i="5"/>
  <c r="X1040" i="5"/>
  <c r="V1041" i="5"/>
  <c r="X1041" i="5"/>
  <c r="V1042" i="5"/>
  <c r="X1042" i="5"/>
  <c r="V1043" i="5"/>
  <c r="X1043" i="5"/>
  <c r="V1044" i="5"/>
  <c r="X1044" i="5"/>
  <c r="V1045" i="5"/>
  <c r="X1045" i="5"/>
  <c r="V1046" i="5"/>
  <c r="X1046" i="5"/>
  <c r="V1047" i="5"/>
  <c r="X1047" i="5"/>
  <c r="V1048" i="5"/>
  <c r="X1048" i="5"/>
  <c r="V1049" i="5"/>
  <c r="X1049" i="5"/>
  <c r="V1050" i="5"/>
  <c r="X1050" i="5"/>
  <c r="V1051" i="5"/>
  <c r="X1051" i="5"/>
  <c r="V1052" i="5"/>
  <c r="X1052" i="5"/>
  <c r="V1053" i="5"/>
  <c r="X1053" i="5"/>
  <c r="V1054" i="5"/>
  <c r="X1054" i="5"/>
  <c r="V1055" i="5"/>
  <c r="X1055" i="5"/>
  <c r="V1056" i="5"/>
  <c r="X1056" i="5"/>
  <c r="V1057" i="5"/>
  <c r="X1057" i="5"/>
  <c r="V1058" i="5"/>
  <c r="X1058" i="5"/>
  <c r="V1059" i="5"/>
  <c r="X1059" i="5"/>
  <c r="V1060" i="5"/>
  <c r="X1060" i="5"/>
  <c r="V1061" i="5"/>
  <c r="X1061" i="5"/>
  <c r="V1062" i="5"/>
  <c r="X1062" i="5"/>
  <c r="V1063" i="5"/>
  <c r="X1063" i="5"/>
  <c r="V1064" i="5"/>
  <c r="X1064" i="5"/>
  <c r="V1065" i="5"/>
  <c r="X1065" i="5"/>
  <c r="V1066" i="5"/>
  <c r="X1066" i="5"/>
  <c r="V1067" i="5"/>
  <c r="X1067" i="5"/>
  <c r="V1068" i="5"/>
  <c r="X1068" i="5"/>
  <c r="V1069" i="5"/>
  <c r="X1069" i="5"/>
  <c r="V1070" i="5"/>
  <c r="X1070" i="5"/>
  <c r="V1071" i="5"/>
  <c r="X1071" i="5"/>
  <c r="V1072" i="5"/>
  <c r="X1072" i="5"/>
  <c r="V1073" i="5"/>
  <c r="X1073" i="5"/>
  <c r="V1074" i="5"/>
  <c r="X1074" i="5"/>
  <c r="V1075" i="5"/>
  <c r="X1075" i="5"/>
  <c r="V1076" i="5"/>
  <c r="X1076" i="5"/>
  <c r="V1077" i="5"/>
  <c r="X1077" i="5"/>
  <c r="V1078" i="5"/>
  <c r="X1078" i="5"/>
  <c r="V1079" i="5"/>
  <c r="X1079" i="5"/>
  <c r="V1080" i="5"/>
  <c r="X1080" i="5"/>
  <c r="V1081" i="5"/>
  <c r="X1081" i="5"/>
  <c r="V1082" i="5"/>
  <c r="X1082" i="5"/>
  <c r="V1083" i="5"/>
  <c r="X1083" i="5"/>
  <c r="V1084" i="5"/>
  <c r="X1084" i="5"/>
  <c r="V1085" i="5"/>
  <c r="X1085" i="5"/>
  <c r="V1086" i="5"/>
  <c r="X1086" i="5"/>
  <c r="V1087" i="5"/>
  <c r="X1087" i="5"/>
  <c r="V1088" i="5"/>
  <c r="X1088" i="5"/>
  <c r="V1089" i="5"/>
  <c r="X1089" i="5"/>
  <c r="V1090" i="5"/>
  <c r="X1090" i="5"/>
  <c r="V1091" i="5"/>
  <c r="X1091" i="5"/>
  <c r="V1092" i="5"/>
  <c r="X1092" i="5"/>
  <c r="V1093" i="5"/>
  <c r="X1093" i="5"/>
  <c r="V1094" i="5"/>
  <c r="X1094" i="5"/>
  <c r="V1095" i="5"/>
  <c r="X1095" i="5"/>
  <c r="V1096" i="5"/>
  <c r="X1096" i="5"/>
  <c r="V1097" i="5"/>
  <c r="X1097" i="5"/>
  <c r="V1098" i="5"/>
  <c r="X1098" i="5"/>
  <c r="V1099" i="5"/>
  <c r="X1099" i="5"/>
  <c r="V1100" i="5"/>
  <c r="X1100" i="5"/>
  <c r="V1101" i="5"/>
  <c r="X1101" i="5"/>
  <c r="V1102" i="5"/>
  <c r="X1102" i="5"/>
  <c r="V1103" i="5"/>
  <c r="X1103" i="5"/>
  <c r="V1104" i="5"/>
  <c r="X1104" i="5"/>
  <c r="V1105" i="5"/>
  <c r="X1105" i="5"/>
  <c r="V1106" i="5"/>
  <c r="X1106" i="5"/>
  <c r="V1107" i="5"/>
  <c r="X1107" i="5"/>
  <c r="V1108" i="5"/>
  <c r="X1108" i="5"/>
  <c r="V1109" i="5"/>
  <c r="X1109" i="5"/>
  <c r="V1110" i="5"/>
  <c r="X1110" i="5"/>
  <c r="V1111" i="5"/>
  <c r="X1111" i="5"/>
  <c r="V1112" i="5"/>
  <c r="X1112" i="5"/>
  <c r="V1113" i="5"/>
  <c r="X1113" i="5"/>
  <c r="V1114" i="5"/>
  <c r="X1114" i="5"/>
  <c r="V1115" i="5"/>
  <c r="X1115" i="5"/>
  <c r="V1116" i="5"/>
  <c r="X1116" i="5"/>
  <c r="V1117" i="5"/>
  <c r="X1117" i="5"/>
  <c r="V1118" i="5"/>
  <c r="X1118" i="5"/>
  <c r="V1119" i="5"/>
  <c r="X1119" i="5"/>
  <c r="V1120" i="5"/>
  <c r="X1120" i="5"/>
  <c r="V1121" i="5"/>
  <c r="X1121" i="5"/>
  <c r="V1122" i="5"/>
  <c r="X1122" i="5"/>
  <c r="V1123" i="5"/>
  <c r="X1123" i="5"/>
  <c r="V1124" i="5"/>
  <c r="X1124" i="5"/>
  <c r="V1125" i="5"/>
  <c r="X1125" i="5"/>
  <c r="V1126" i="5"/>
  <c r="X1126" i="5"/>
  <c r="V1127" i="5"/>
  <c r="X1127" i="5"/>
  <c r="V1128" i="5"/>
  <c r="X1128" i="5"/>
  <c r="V1129" i="5"/>
  <c r="X1129" i="5"/>
  <c r="V1130" i="5"/>
  <c r="X1130" i="5"/>
  <c r="V1131" i="5"/>
  <c r="X1131" i="5"/>
  <c r="V1132" i="5"/>
  <c r="X1132" i="5"/>
  <c r="V1133" i="5"/>
  <c r="X1133" i="5"/>
  <c r="V1134" i="5"/>
  <c r="X1134" i="5"/>
  <c r="V1135" i="5"/>
  <c r="X1135" i="5"/>
  <c r="V1136" i="5"/>
  <c r="X1136" i="5"/>
  <c r="V1137" i="5"/>
  <c r="X1137" i="5"/>
  <c r="V1138" i="5"/>
  <c r="X1138" i="5"/>
  <c r="V1139" i="5"/>
  <c r="X1139" i="5"/>
  <c r="V1140" i="5"/>
  <c r="X1140" i="5"/>
  <c r="V1141" i="5"/>
  <c r="X1141" i="5"/>
  <c r="V1142" i="5"/>
  <c r="X1142" i="5"/>
  <c r="V1143" i="5"/>
  <c r="X1143" i="5"/>
  <c r="V1144" i="5"/>
  <c r="X1144" i="5"/>
  <c r="V1145" i="5"/>
  <c r="X1145" i="5"/>
  <c r="V1146" i="5"/>
  <c r="X1146" i="5"/>
  <c r="V1147" i="5"/>
  <c r="X1147" i="5"/>
  <c r="V1148" i="5"/>
  <c r="X1148" i="5"/>
  <c r="V1149" i="5"/>
  <c r="X1149" i="5"/>
  <c r="V1150" i="5"/>
  <c r="X1150" i="5"/>
  <c r="V1151" i="5"/>
  <c r="X1151" i="5"/>
  <c r="V1152" i="5"/>
  <c r="X1152" i="5"/>
  <c r="V1153" i="5"/>
  <c r="X1153" i="5"/>
  <c r="V1154" i="5"/>
  <c r="X1154" i="5"/>
  <c r="V1155" i="5"/>
  <c r="X1155" i="5"/>
  <c r="V1156" i="5"/>
  <c r="X1156" i="5"/>
  <c r="V1157" i="5"/>
  <c r="X1157" i="5"/>
  <c r="V1158" i="5"/>
  <c r="X1158" i="5"/>
  <c r="V1159" i="5"/>
  <c r="X1159" i="5"/>
  <c r="V1160" i="5"/>
  <c r="X1160" i="5"/>
  <c r="V1161" i="5"/>
  <c r="X1161" i="5"/>
  <c r="V1162" i="5"/>
  <c r="X1162" i="5"/>
  <c r="V1163" i="5"/>
  <c r="X1163" i="5"/>
  <c r="V1164" i="5"/>
  <c r="X1164" i="5"/>
  <c r="V1165" i="5"/>
  <c r="X1165" i="5"/>
  <c r="V1166" i="5"/>
  <c r="X1166" i="5"/>
  <c r="V1167" i="5"/>
  <c r="X1167" i="5"/>
  <c r="V1168" i="5"/>
  <c r="X1168" i="5"/>
  <c r="V1169" i="5"/>
  <c r="X1169" i="5"/>
  <c r="V1170" i="5"/>
  <c r="X1170" i="5"/>
  <c r="V1171" i="5"/>
  <c r="X1171" i="5"/>
  <c r="V1172" i="5"/>
  <c r="X1172" i="5"/>
  <c r="V1173" i="5"/>
  <c r="X1173" i="5"/>
  <c r="V1174" i="5"/>
  <c r="X1174" i="5"/>
  <c r="V1175" i="5"/>
  <c r="X1175" i="5"/>
  <c r="V1176" i="5"/>
  <c r="X1176" i="5"/>
  <c r="V1177" i="5"/>
  <c r="X1177" i="5"/>
  <c r="V1178" i="5"/>
  <c r="X1178" i="5"/>
  <c r="V1179" i="5"/>
  <c r="X1179" i="5"/>
  <c r="V1180" i="5"/>
  <c r="X1180" i="5"/>
  <c r="V1181" i="5"/>
  <c r="X1181" i="5"/>
  <c r="V1182" i="5"/>
  <c r="X1182" i="5"/>
  <c r="V1183" i="5"/>
  <c r="X1183" i="5"/>
  <c r="V1184" i="5"/>
  <c r="X1184" i="5"/>
  <c r="V1185" i="5"/>
  <c r="X1185" i="5"/>
  <c r="V1186" i="5"/>
  <c r="X1186" i="5"/>
  <c r="V1187" i="5"/>
  <c r="X1187" i="5"/>
  <c r="V1188" i="5"/>
  <c r="X1188" i="5"/>
  <c r="V1189" i="5"/>
  <c r="X1189" i="5"/>
  <c r="V1190" i="5"/>
  <c r="X1190" i="5"/>
  <c r="V1191" i="5"/>
  <c r="X1191" i="5"/>
  <c r="V1192" i="5"/>
  <c r="X1192" i="5"/>
  <c r="V1193" i="5"/>
  <c r="X1193" i="5"/>
  <c r="V1194" i="5"/>
  <c r="X1194" i="5"/>
  <c r="V1195" i="5"/>
  <c r="X1195" i="5"/>
  <c r="V1196" i="5"/>
  <c r="X1196" i="5"/>
  <c r="V1197" i="5"/>
  <c r="X1197" i="5"/>
  <c r="V1198" i="5"/>
  <c r="X1198" i="5"/>
  <c r="V1199" i="5"/>
  <c r="X1199" i="5"/>
  <c r="V1200" i="5"/>
  <c r="X1200" i="5"/>
  <c r="V1201" i="5"/>
  <c r="X1201" i="5"/>
  <c r="V1202" i="5"/>
  <c r="X1202" i="5"/>
  <c r="V1203" i="5"/>
  <c r="X1203" i="5"/>
  <c r="V1204" i="5"/>
  <c r="X1204" i="5"/>
  <c r="V1205" i="5"/>
  <c r="X1205" i="5"/>
  <c r="V1206" i="5"/>
  <c r="X1206" i="5"/>
  <c r="V1207" i="5"/>
  <c r="X1207" i="5"/>
  <c r="V1208" i="5"/>
  <c r="X1208" i="5"/>
  <c r="V1209" i="5"/>
  <c r="X1209" i="5"/>
  <c r="V1210" i="5"/>
  <c r="X1210" i="5"/>
  <c r="V1211" i="5"/>
  <c r="X1211" i="5"/>
  <c r="V1212" i="5"/>
  <c r="X1212" i="5"/>
  <c r="V1213" i="5"/>
  <c r="X1213" i="5"/>
  <c r="V1214" i="5"/>
  <c r="X1214" i="5"/>
  <c r="V1215" i="5"/>
  <c r="X1215" i="5"/>
  <c r="V1216" i="5"/>
  <c r="X1216" i="5"/>
  <c r="V1217" i="5"/>
  <c r="X1217" i="5"/>
  <c r="V1218" i="5"/>
  <c r="X1218" i="5"/>
  <c r="V1219" i="5"/>
  <c r="X1219" i="5"/>
  <c r="V1220" i="5"/>
  <c r="X1220" i="5"/>
  <c r="V1221" i="5"/>
  <c r="X1221" i="5"/>
  <c r="V1222" i="5"/>
  <c r="X1222" i="5"/>
  <c r="V1223" i="5"/>
  <c r="X1223" i="5"/>
  <c r="V1224" i="5"/>
  <c r="X1224" i="5"/>
  <c r="V1225" i="5"/>
  <c r="X1225" i="5"/>
  <c r="V1226" i="5"/>
  <c r="X1226" i="5"/>
  <c r="V1227" i="5"/>
  <c r="X1227" i="5"/>
  <c r="V1228" i="5"/>
  <c r="X1228" i="5"/>
  <c r="V1229" i="5"/>
  <c r="X1229" i="5"/>
  <c r="V1230" i="5"/>
  <c r="X1230" i="5"/>
  <c r="V1231" i="5"/>
  <c r="X1231" i="5"/>
  <c r="V1232" i="5"/>
  <c r="X1232" i="5"/>
  <c r="V1233" i="5"/>
  <c r="X1233" i="5"/>
  <c r="V1234" i="5"/>
  <c r="X1234" i="5"/>
  <c r="V1235" i="5"/>
  <c r="X1235" i="5"/>
  <c r="V1236" i="5"/>
  <c r="X1236" i="5"/>
  <c r="V1237" i="5"/>
  <c r="X1237" i="5"/>
  <c r="V1238" i="5"/>
  <c r="X1238" i="5"/>
  <c r="V1239" i="5"/>
  <c r="X1239" i="5"/>
  <c r="V1240" i="5"/>
  <c r="X1240" i="5"/>
  <c r="V1241" i="5"/>
  <c r="X1241" i="5"/>
  <c r="V1242" i="5"/>
  <c r="X1242" i="5"/>
  <c r="V1243" i="5"/>
  <c r="X1243" i="5"/>
  <c r="V1244" i="5"/>
  <c r="X1244" i="5"/>
  <c r="V1245" i="5"/>
  <c r="X1245" i="5"/>
  <c r="V1246" i="5"/>
  <c r="X1246" i="5"/>
  <c r="V1247" i="5"/>
  <c r="X1247" i="5"/>
  <c r="R5" i="5"/>
  <c r="T5" i="5"/>
  <c r="R6" i="5"/>
  <c r="T6" i="5"/>
  <c r="R7" i="5"/>
  <c r="T7" i="5"/>
  <c r="R8" i="5"/>
  <c r="T8" i="5"/>
  <c r="R9" i="5"/>
  <c r="T9" i="5"/>
  <c r="R10" i="5"/>
  <c r="T10" i="5"/>
  <c r="R11" i="5"/>
  <c r="T11" i="5"/>
  <c r="R12" i="5"/>
  <c r="T12" i="5"/>
  <c r="R13" i="5"/>
  <c r="T13" i="5"/>
  <c r="R14" i="5"/>
  <c r="T14" i="5"/>
  <c r="R15" i="5"/>
  <c r="T15" i="5"/>
  <c r="R16" i="5"/>
  <c r="T16" i="5"/>
  <c r="R17" i="5"/>
  <c r="T17" i="5"/>
  <c r="R18" i="5"/>
  <c r="T18" i="5"/>
  <c r="R19" i="5"/>
  <c r="T19" i="5"/>
  <c r="R20" i="5"/>
  <c r="T20" i="5"/>
  <c r="R21" i="5"/>
  <c r="T21" i="5"/>
  <c r="R22" i="5"/>
  <c r="T22" i="5"/>
  <c r="R23" i="5"/>
  <c r="T23" i="5"/>
  <c r="R24" i="5"/>
  <c r="T24" i="5"/>
  <c r="R25" i="5"/>
  <c r="T25" i="5"/>
  <c r="R26" i="5"/>
  <c r="T26" i="5"/>
  <c r="R27" i="5"/>
  <c r="T27" i="5"/>
  <c r="R28" i="5"/>
  <c r="T28" i="5"/>
  <c r="R29" i="5"/>
  <c r="T29" i="5"/>
  <c r="R30" i="5"/>
  <c r="T30" i="5"/>
  <c r="R31" i="5"/>
  <c r="T31" i="5"/>
  <c r="R32" i="5"/>
  <c r="T32" i="5"/>
  <c r="R33" i="5"/>
  <c r="T33" i="5"/>
  <c r="R34" i="5"/>
  <c r="T34" i="5"/>
  <c r="R35" i="5"/>
  <c r="T35" i="5"/>
  <c r="R36" i="5"/>
  <c r="T36" i="5"/>
  <c r="R37" i="5"/>
  <c r="T37" i="5"/>
  <c r="R38" i="5"/>
  <c r="T38" i="5"/>
  <c r="R39" i="5"/>
  <c r="T39" i="5"/>
  <c r="R40" i="5"/>
  <c r="T40" i="5"/>
  <c r="R41" i="5"/>
  <c r="T41" i="5"/>
  <c r="R42" i="5"/>
  <c r="T42" i="5"/>
  <c r="R43" i="5"/>
  <c r="T43" i="5"/>
  <c r="R44" i="5"/>
  <c r="T44" i="5"/>
  <c r="R45" i="5"/>
  <c r="T45" i="5"/>
  <c r="R46" i="5"/>
  <c r="T46" i="5"/>
  <c r="R47" i="5"/>
  <c r="T47" i="5"/>
  <c r="R48" i="5"/>
  <c r="T48" i="5"/>
  <c r="R49" i="5"/>
  <c r="T49" i="5"/>
  <c r="R50" i="5"/>
  <c r="T50" i="5"/>
  <c r="R51" i="5"/>
  <c r="T51" i="5"/>
  <c r="R52" i="5"/>
  <c r="T52" i="5"/>
  <c r="R53" i="5"/>
  <c r="T53" i="5"/>
  <c r="R54" i="5"/>
  <c r="T54" i="5"/>
  <c r="R55" i="5"/>
  <c r="T55" i="5"/>
  <c r="R56" i="5"/>
  <c r="T56" i="5"/>
  <c r="R57" i="5"/>
  <c r="T57" i="5"/>
  <c r="R58" i="5"/>
  <c r="T58" i="5"/>
  <c r="R59" i="5"/>
  <c r="T59" i="5"/>
  <c r="R60" i="5"/>
  <c r="T60" i="5"/>
  <c r="R61" i="5"/>
  <c r="T61" i="5"/>
  <c r="R62" i="5"/>
  <c r="T62" i="5"/>
  <c r="R63" i="5"/>
  <c r="T63" i="5"/>
  <c r="R64" i="5"/>
  <c r="T64" i="5"/>
  <c r="R65" i="5"/>
  <c r="T65" i="5"/>
  <c r="R66" i="5"/>
  <c r="T66" i="5"/>
  <c r="R67" i="5"/>
  <c r="T67" i="5"/>
  <c r="R68" i="5"/>
  <c r="T68" i="5"/>
  <c r="R69" i="5"/>
  <c r="T69" i="5"/>
  <c r="R70" i="5"/>
  <c r="T70" i="5"/>
  <c r="R71" i="5"/>
  <c r="T71" i="5"/>
  <c r="R72" i="5"/>
  <c r="T72" i="5"/>
  <c r="R73" i="5"/>
  <c r="T73" i="5"/>
  <c r="R74" i="5"/>
  <c r="T74" i="5"/>
  <c r="R75" i="5"/>
  <c r="T75" i="5"/>
  <c r="R76" i="5"/>
  <c r="T76" i="5"/>
  <c r="R77" i="5"/>
  <c r="T77" i="5"/>
  <c r="R78" i="5"/>
  <c r="T78" i="5"/>
  <c r="R79" i="5"/>
  <c r="T79" i="5"/>
  <c r="R80" i="5"/>
  <c r="T80" i="5"/>
  <c r="R81" i="5"/>
  <c r="T81" i="5"/>
  <c r="R82" i="5"/>
  <c r="T82" i="5"/>
  <c r="R83" i="5"/>
  <c r="T83" i="5"/>
  <c r="R84" i="5"/>
  <c r="T84" i="5"/>
  <c r="R85" i="5"/>
  <c r="T85" i="5"/>
  <c r="R86" i="5"/>
  <c r="T86" i="5"/>
  <c r="R87" i="5"/>
  <c r="T87" i="5"/>
  <c r="R88" i="5"/>
  <c r="T88" i="5"/>
  <c r="R89" i="5"/>
  <c r="T89" i="5"/>
  <c r="R90" i="5"/>
  <c r="T90" i="5"/>
  <c r="R91" i="5"/>
  <c r="T91" i="5"/>
  <c r="R92" i="5"/>
  <c r="T92" i="5"/>
  <c r="R93" i="5"/>
  <c r="T93" i="5"/>
  <c r="R94" i="5"/>
  <c r="T94" i="5"/>
  <c r="R95" i="5"/>
  <c r="T95" i="5"/>
  <c r="R96" i="5"/>
  <c r="T96" i="5"/>
  <c r="R97" i="5"/>
  <c r="T97" i="5"/>
  <c r="R98" i="5"/>
  <c r="T98" i="5"/>
  <c r="R99" i="5"/>
  <c r="T99" i="5"/>
  <c r="R100" i="5"/>
  <c r="T100" i="5"/>
  <c r="R101" i="5"/>
  <c r="T101" i="5"/>
  <c r="R102" i="5"/>
  <c r="T102" i="5"/>
  <c r="R103" i="5"/>
  <c r="T103" i="5"/>
  <c r="X4" i="5"/>
  <c r="V4" i="5"/>
  <c r="T4" i="5"/>
  <c r="R4" i="5"/>
  <c r="N5" i="5"/>
  <c r="P5" i="5"/>
  <c r="N6" i="5"/>
  <c r="P6" i="5"/>
  <c r="N7" i="5"/>
  <c r="P7" i="5"/>
  <c r="N8" i="5"/>
  <c r="P8" i="5"/>
  <c r="N9" i="5"/>
  <c r="P9" i="5"/>
  <c r="N10" i="5"/>
  <c r="P10" i="5"/>
  <c r="N11" i="5"/>
  <c r="P11" i="5"/>
  <c r="N12" i="5"/>
  <c r="P12" i="5"/>
  <c r="N13" i="5"/>
  <c r="P13" i="5"/>
  <c r="N14" i="5"/>
  <c r="P14" i="5"/>
  <c r="N15" i="5"/>
  <c r="P15" i="5"/>
  <c r="N16" i="5"/>
  <c r="P16" i="5"/>
  <c r="N17" i="5"/>
  <c r="P17" i="5"/>
  <c r="N18" i="5"/>
  <c r="P18" i="5"/>
  <c r="N19" i="5"/>
  <c r="P19" i="5"/>
  <c r="N20" i="5"/>
  <c r="P20" i="5"/>
  <c r="N21" i="5"/>
  <c r="P21" i="5"/>
  <c r="N22" i="5"/>
  <c r="P22" i="5"/>
  <c r="N23" i="5"/>
  <c r="P23" i="5"/>
  <c r="N24" i="5"/>
  <c r="P24" i="5"/>
  <c r="N25" i="5"/>
  <c r="P25" i="5"/>
  <c r="N26" i="5"/>
  <c r="P26" i="5"/>
  <c r="N27" i="5"/>
  <c r="P27" i="5"/>
  <c r="N28" i="5"/>
  <c r="P28" i="5"/>
  <c r="N29" i="5"/>
  <c r="P29" i="5"/>
  <c r="N30" i="5"/>
  <c r="P30" i="5"/>
  <c r="N31" i="5"/>
  <c r="P31" i="5"/>
  <c r="N32" i="5"/>
  <c r="P32" i="5"/>
  <c r="N33" i="5"/>
  <c r="P33" i="5"/>
  <c r="N34" i="5"/>
  <c r="P34" i="5"/>
  <c r="N35" i="5"/>
  <c r="P35" i="5"/>
  <c r="N36" i="5"/>
  <c r="P36" i="5"/>
  <c r="N37" i="5"/>
  <c r="P37" i="5"/>
  <c r="N38" i="5"/>
  <c r="P38" i="5"/>
  <c r="N39" i="5"/>
  <c r="P39" i="5"/>
  <c r="N40" i="5"/>
  <c r="P40" i="5"/>
  <c r="N41" i="5"/>
  <c r="P41" i="5"/>
  <c r="N42" i="5"/>
  <c r="P42" i="5"/>
  <c r="N43" i="5"/>
  <c r="P43" i="5"/>
  <c r="N44" i="5"/>
  <c r="P44" i="5"/>
  <c r="N45" i="5"/>
  <c r="P45" i="5"/>
  <c r="N46" i="5"/>
  <c r="P46" i="5"/>
  <c r="N47" i="5"/>
  <c r="P47" i="5"/>
  <c r="N48" i="5"/>
  <c r="P48" i="5"/>
  <c r="N49" i="5"/>
  <c r="P49" i="5"/>
  <c r="N50" i="5"/>
  <c r="P50" i="5"/>
  <c r="N51" i="5"/>
  <c r="P51" i="5"/>
  <c r="N52" i="5"/>
  <c r="P52" i="5"/>
  <c r="N53" i="5"/>
  <c r="P53" i="5"/>
  <c r="N54" i="5"/>
  <c r="P54" i="5"/>
  <c r="N55" i="5"/>
  <c r="P55" i="5"/>
  <c r="N56" i="5"/>
  <c r="P56" i="5"/>
  <c r="N57" i="5"/>
  <c r="P57" i="5"/>
  <c r="N58" i="5"/>
  <c r="P58" i="5"/>
  <c r="N59" i="5"/>
  <c r="P59" i="5"/>
  <c r="N60" i="5"/>
  <c r="P60" i="5"/>
  <c r="N61" i="5"/>
  <c r="P61" i="5"/>
  <c r="N62" i="5"/>
  <c r="P62" i="5"/>
  <c r="N63" i="5"/>
  <c r="P63" i="5"/>
  <c r="N64" i="5"/>
  <c r="P64" i="5"/>
  <c r="N65" i="5"/>
  <c r="P65" i="5"/>
  <c r="N66" i="5"/>
  <c r="P66" i="5"/>
  <c r="N67" i="5"/>
  <c r="P67" i="5"/>
  <c r="N68" i="5"/>
  <c r="P68" i="5"/>
  <c r="N69" i="5"/>
  <c r="P69" i="5"/>
  <c r="N70" i="5"/>
  <c r="P70" i="5"/>
  <c r="N71" i="5"/>
  <c r="P71" i="5"/>
  <c r="N72" i="5"/>
  <c r="P72" i="5"/>
  <c r="N73" i="5"/>
  <c r="P73" i="5"/>
  <c r="N74" i="5"/>
  <c r="P74" i="5"/>
  <c r="N75" i="5"/>
  <c r="P75" i="5"/>
  <c r="N76" i="5"/>
  <c r="P76" i="5"/>
  <c r="N77" i="5"/>
  <c r="P77" i="5"/>
  <c r="N78" i="5"/>
  <c r="P78" i="5"/>
  <c r="N79" i="5"/>
  <c r="P79" i="5"/>
  <c r="N80" i="5"/>
  <c r="P80" i="5"/>
  <c r="N81" i="5"/>
  <c r="P81" i="5"/>
  <c r="N82" i="5"/>
  <c r="P82" i="5"/>
  <c r="N83" i="5"/>
  <c r="P83" i="5"/>
  <c r="N84" i="5"/>
  <c r="P84" i="5"/>
  <c r="N85" i="5"/>
  <c r="P85" i="5"/>
  <c r="N86" i="5"/>
  <c r="P86" i="5"/>
  <c r="N87" i="5"/>
  <c r="P87" i="5"/>
  <c r="N88" i="5"/>
  <c r="P88" i="5"/>
  <c r="N89" i="5"/>
  <c r="P89" i="5"/>
  <c r="N90" i="5"/>
  <c r="P90" i="5"/>
  <c r="N91" i="5"/>
  <c r="P91" i="5"/>
  <c r="N92" i="5"/>
  <c r="P92" i="5"/>
  <c r="N93" i="5"/>
  <c r="P93" i="5"/>
  <c r="N94" i="5"/>
  <c r="P94" i="5"/>
  <c r="N95" i="5"/>
  <c r="P95" i="5"/>
  <c r="N96" i="5"/>
  <c r="P96" i="5"/>
  <c r="N97" i="5"/>
  <c r="P97" i="5"/>
  <c r="N98" i="5"/>
  <c r="P98" i="5"/>
  <c r="N99" i="5"/>
  <c r="P99" i="5"/>
  <c r="N100" i="5"/>
  <c r="P100" i="5"/>
  <c r="N101" i="5"/>
  <c r="P101" i="5"/>
  <c r="N102" i="5"/>
  <c r="P102" i="5"/>
  <c r="N103" i="5"/>
  <c r="P103" i="5"/>
  <c r="N104" i="5"/>
  <c r="P104" i="5"/>
  <c r="N105" i="5"/>
  <c r="P105" i="5"/>
  <c r="N106" i="5"/>
  <c r="P106" i="5"/>
  <c r="N107" i="5"/>
  <c r="P107" i="5"/>
  <c r="N108" i="5"/>
  <c r="P108" i="5"/>
  <c r="N109" i="5"/>
  <c r="P109" i="5"/>
  <c r="N110" i="5"/>
  <c r="P110" i="5"/>
  <c r="N111" i="5"/>
  <c r="P111" i="5"/>
  <c r="N112" i="5"/>
  <c r="P112" i="5"/>
  <c r="N113" i="5"/>
  <c r="P113" i="5"/>
  <c r="N114" i="5"/>
  <c r="P114" i="5"/>
  <c r="N115" i="5"/>
  <c r="P115" i="5"/>
  <c r="N116" i="5"/>
  <c r="P116" i="5"/>
  <c r="N117" i="5"/>
  <c r="P117" i="5"/>
  <c r="N118" i="5"/>
  <c r="P118" i="5"/>
  <c r="N119" i="5"/>
  <c r="P119" i="5"/>
  <c r="N120" i="5"/>
  <c r="P120" i="5"/>
  <c r="N121" i="5"/>
  <c r="P121" i="5"/>
  <c r="N122" i="5"/>
  <c r="P122" i="5"/>
  <c r="N123" i="5"/>
  <c r="P123" i="5"/>
  <c r="N124" i="5"/>
  <c r="P124" i="5"/>
  <c r="N125" i="5"/>
  <c r="P125" i="5"/>
  <c r="N126" i="5"/>
  <c r="P126" i="5"/>
  <c r="N127" i="5"/>
  <c r="P127" i="5"/>
  <c r="N128" i="5"/>
  <c r="P128" i="5"/>
  <c r="N129" i="5"/>
  <c r="P129" i="5"/>
  <c r="N130" i="5"/>
  <c r="P130" i="5"/>
  <c r="N131" i="5"/>
  <c r="P131" i="5"/>
  <c r="N132" i="5"/>
  <c r="P132" i="5"/>
  <c r="N133" i="5"/>
  <c r="P133" i="5"/>
  <c r="N134" i="5"/>
  <c r="P134" i="5"/>
  <c r="N135" i="5"/>
  <c r="P135" i="5"/>
  <c r="N136" i="5"/>
  <c r="P136" i="5"/>
  <c r="N137" i="5"/>
  <c r="P137" i="5"/>
  <c r="N138" i="5"/>
  <c r="P138" i="5"/>
  <c r="N139" i="5"/>
  <c r="P139" i="5"/>
  <c r="N140" i="5"/>
  <c r="P140" i="5"/>
  <c r="N141" i="5"/>
  <c r="P141" i="5"/>
  <c r="N142" i="5"/>
  <c r="P142" i="5"/>
  <c r="N143" i="5"/>
  <c r="P143" i="5"/>
  <c r="N144" i="5"/>
  <c r="P144" i="5"/>
  <c r="N145" i="5"/>
  <c r="P145" i="5"/>
  <c r="N146" i="5"/>
  <c r="P146" i="5"/>
  <c r="N147" i="5"/>
  <c r="P147" i="5"/>
  <c r="N148" i="5"/>
  <c r="P148" i="5"/>
  <c r="N149" i="5"/>
  <c r="P149" i="5"/>
  <c r="N150" i="5"/>
  <c r="P150" i="5"/>
  <c r="N151" i="5"/>
  <c r="P151" i="5"/>
  <c r="N152" i="5"/>
  <c r="P152" i="5"/>
  <c r="N153" i="5"/>
  <c r="P153" i="5"/>
  <c r="N154" i="5"/>
  <c r="P154" i="5"/>
  <c r="N155" i="5"/>
  <c r="P155" i="5"/>
  <c r="N156" i="5"/>
  <c r="P156" i="5"/>
  <c r="N157" i="5"/>
  <c r="P157" i="5"/>
  <c r="N158" i="5"/>
  <c r="P158" i="5"/>
  <c r="N159" i="5"/>
  <c r="P159" i="5"/>
  <c r="N160" i="5"/>
  <c r="P160" i="5"/>
  <c r="N161" i="5"/>
  <c r="P161" i="5"/>
  <c r="N162" i="5"/>
  <c r="P162" i="5"/>
  <c r="N163" i="5"/>
  <c r="P163" i="5"/>
  <c r="N164" i="5"/>
  <c r="P164" i="5"/>
  <c r="N165" i="5"/>
  <c r="P165" i="5"/>
  <c r="N166" i="5"/>
  <c r="P166" i="5"/>
  <c r="N167" i="5"/>
  <c r="P167" i="5"/>
  <c r="N168" i="5"/>
  <c r="P168" i="5"/>
  <c r="N169" i="5"/>
  <c r="P169" i="5"/>
  <c r="N170" i="5"/>
  <c r="P170" i="5"/>
  <c r="N171" i="5"/>
  <c r="P171" i="5"/>
  <c r="N172" i="5"/>
  <c r="P172" i="5"/>
  <c r="N173" i="5"/>
  <c r="P173" i="5"/>
  <c r="N174" i="5"/>
  <c r="P174" i="5"/>
  <c r="N175" i="5"/>
  <c r="P175" i="5"/>
  <c r="N176" i="5"/>
  <c r="P176" i="5"/>
  <c r="N177" i="5"/>
  <c r="P177" i="5"/>
  <c r="N178" i="5"/>
  <c r="P178" i="5"/>
  <c r="N179" i="5"/>
  <c r="P179" i="5"/>
  <c r="N180" i="5"/>
  <c r="P180" i="5"/>
  <c r="N181" i="5"/>
  <c r="P181" i="5"/>
  <c r="N182" i="5"/>
  <c r="P182" i="5"/>
  <c r="N183" i="5"/>
  <c r="P183" i="5"/>
  <c r="N184" i="5"/>
  <c r="P184" i="5"/>
  <c r="N185" i="5"/>
  <c r="P185" i="5"/>
  <c r="N186" i="5"/>
  <c r="P186" i="5"/>
  <c r="N187" i="5"/>
  <c r="P187" i="5"/>
  <c r="N188" i="5"/>
  <c r="P188" i="5"/>
  <c r="N189" i="5"/>
  <c r="P189" i="5"/>
  <c r="N190" i="5"/>
  <c r="P190" i="5"/>
  <c r="N191" i="5"/>
  <c r="P191" i="5"/>
  <c r="N192" i="5"/>
  <c r="P192" i="5"/>
  <c r="N193" i="5"/>
  <c r="P193" i="5"/>
  <c r="N194" i="5"/>
  <c r="P194" i="5"/>
  <c r="N195" i="5"/>
  <c r="P195" i="5"/>
  <c r="N196" i="5"/>
  <c r="P196" i="5"/>
  <c r="N197" i="5"/>
  <c r="P197" i="5"/>
  <c r="N198" i="5"/>
  <c r="P198" i="5"/>
  <c r="N199" i="5"/>
  <c r="P199" i="5"/>
  <c r="N200" i="5"/>
  <c r="P200" i="5"/>
  <c r="N201" i="5"/>
  <c r="P201" i="5"/>
  <c r="N202" i="5"/>
  <c r="P202" i="5"/>
  <c r="N203" i="5"/>
  <c r="P203" i="5"/>
  <c r="N204" i="5"/>
  <c r="P204" i="5"/>
  <c r="N205" i="5"/>
  <c r="P205" i="5"/>
  <c r="N206" i="5"/>
  <c r="P206" i="5"/>
  <c r="N207" i="5"/>
  <c r="P207" i="5"/>
  <c r="N208" i="5"/>
  <c r="P208" i="5"/>
  <c r="N209" i="5"/>
  <c r="P209" i="5"/>
  <c r="N210" i="5"/>
  <c r="P210" i="5"/>
  <c r="N211" i="5"/>
  <c r="P211" i="5"/>
  <c r="N212" i="5"/>
  <c r="P212" i="5"/>
  <c r="N213" i="5"/>
  <c r="P213" i="5"/>
  <c r="N214" i="5"/>
  <c r="P214" i="5"/>
  <c r="N215" i="5"/>
  <c r="P215" i="5"/>
  <c r="N216" i="5"/>
  <c r="P216" i="5"/>
  <c r="N217" i="5"/>
  <c r="P217" i="5"/>
  <c r="N218" i="5"/>
  <c r="P218" i="5"/>
  <c r="N219" i="5"/>
  <c r="P219" i="5"/>
  <c r="N220" i="5"/>
  <c r="P220" i="5"/>
  <c r="N221" i="5"/>
  <c r="P221" i="5"/>
  <c r="N222" i="5"/>
  <c r="P222" i="5"/>
  <c r="N223" i="5"/>
  <c r="P223" i="5"/>
  <c r="N224" i="5"/>
  <c r="P224" i="5"/>
  <c r="N225" i="5"/>
  <c r="P225" i="5"/>
  <c r="N226" i="5"/>
  <c r="P226" i="5"/>
  <c r="N227" i="5"/>
  <c r="P227" i="5"/>
  <c r="N228" i="5"/>
  <c r="P228" i="5"/>
  <c r="N229" i="5"/>
  <c r="P229" i="5"/>
  <c r="N230" i="5"/>
  <c r="P230" i="5"/>
  <c r="N231" i="5"/>
  <c r="P231" i="5"/>
  <c r="N232" i="5"/>
  <c r="P232" i="5"/>
  <c r="N233" i="5"/>
  <c r="P233" i="5"/>
  <c r="N234" i="5"/>
  <c r="P234" i="5"/>
  <c r="N235" i="5"/>
  <c r="P235" i="5"/>
  <c r="N236" i="5"/>
  <c r="P236" i="5"/>
  <c r="N237" i="5"/>
  <c r="P237" i="5"/>
  <c r="N238" i="5"/>
  <c r="P238" i="5"/>
  <c r="N239" i="5"/>
  <c r="P239" i="5"/>
  <c r="N240" i="5"/>
  <c r="P240" i="5"/>
  <c r="N241" i="5"/>
  <c r="P241" i="5"/>
  <c r="N242" i="5"/>
  <c r="P242" i="5"/>
  <c r="N243" i="5"/>
  <c r="P243" i="5"/>
  <c r="N244" i="5"/>
  <c r="P244" i="5"/>
  <c r="N245" i="5"/>
  <c r="P245" i="5"/>
  <c r="N246" i="5"/>
  <c r="P246" i="5"/>
  <c r="N247" i="5"/>
  <c r="P247" i="5"/>
  <c r="N248" i="5"/>
  <c r="P248" i="5"/>
  <c r="N249" i="5"/>
  <c r="P249" i="5"/>
  <c r="N250" i="5"/>
  <c r="P250" i="5"/>
  <c r="N251" i="5"/>
  <c r="P251" i="5"/>
  <c r="N252" i="5"/>
  <c r="P252" i="5"/>
  <c r="N253" i="5"/>
  <c r="P253" i="5"/>
  <c r="N254" i="5"/>
  <c r="P254" i="5"/>
  <c r="N255" i="5"/>
  <c r="P255" i="5"/>
  <c r="N256" i="5"/>
  <c r="P256" i="5"/>
  <c r="N257" i="5"/>
  <c r="P257" i="5"/>
  <c r="N258" i="5"/>
  <c r="P258" i="5"/>
  <c r="N259" i="5"/>
  <c r="P259" i="5"/>
  <c r="N260" i="5"/>
  <c r="P260" i="5"/>
  <c r="N261" i="5"/>
  <c r="P261" i="5"/>
  <c r="N262" i="5"/>
  <c r="P262" i="5"/>
  <c r="N263" i="5"/>
  <c r="P263" i="5"/>
  <c r="N264" i="5"/>
  <c r="P264" i="5"/>
  <c r="N265" i="5"/>
  <c r="P265" i="5"/>
  <c r="N266" i="5"/>
  <c r="P266" i="5"/>
  <c r="N267" i="5"/>
  <c r="P267" i="5"/>
  <c r="N268" i="5"/>
  <c r="P268" i="5"/>
  <c r="N269" i="5"/>
  <c r="P269" i="5"/>
  <c r="N270" i="5"/>
  <c r="P270" i="5"/>
  <c r="N271" i="5"/>
  <c r="P271" i="5"/>
  <c r="N272" i="5"/>
  <c r="P272" i="5"/>
  <c r="N273" i="5"/>
  <c r="P273" i="5"/>
  <c r="N274" i="5"/>
  <c r="P274" i="5"/>
  <c r="N275" i="5"/>
  <c r="P275" i="5"/>
  <c r="N276" i="5"/>
  <c r="P276" i="5"/>
  <c r="N277" i="5"/>
  <c r="P277" i="5"/>
  <c r="N278" i="5"/>
  <c r="P278" i="5"/>
  <c r="N279" i="5"/>
  <c r="P279" i="5"/>
  <c r="N280" i="5"/>
  <c r="P280" i="5"/>
  <c r="N281" i="5"/>
  <c r="P281" i="5"/>
  <c r="N282" i="5"/>
  <c r="P282" i="5"/>
  <c r="N283" i="5"/>
  <c r="P283" i="5"/>
  <c r="N284" i="5"/>
  <c r="P284" i="5"/>
  <c r="N285" i="5"/>
  <c r="P285" i="5"/>
  <c r="N286" i="5"/>
  <c r="P286" i="5"/>
  <c r="N287" i="5"/>
  <c r="P287" i="5"/>
  <c r="N288" i="5"/>
  <c r="P288" i="5"/>
  <c r="N289" i="5"/>
  <c r="P289" i="5"/>
  <c r="N290" i="5"/>
  <c r="P290" i="5"/>
  <c r="N291" i="5"/>
  <c r="P291" i="5"/>
  <c r="N292" i="5"/>
  <c r="P292" i="5"/>
  <c r="N293" i="5"/>
  <c r="P293" i="5"/>
  <c r="N294" i="5"/>
  <c r="P294" i="5"/>
  <c r="N295" i="5"/>
  <c r="P295" i="5"/>
  <c r="N296" i="5"/>
  <c r="P296" i="5"/>
  <c r="N297" i="5"/>
  <c r="P297" i="5"/>
  <c r="N298" i="5"/>
  <c r="P298" i="5"/>
  <c r="N299" i="5"/>
  <c r="P299" i="5"/>
  <c r="N300" i="5"/>
  <c r="P300" i="5"/>
  <c r="N301" i="5"/>
  <c r="P301" i="5"/>
  <c r="N302" i="5"/>
  <c r="P302" i="5"/>
  <c r="N303" i="5"/>
  <c r="P303" i="5"/>
  <c r="N304" i="5"/>
  <c r="P304" i="5"/>
  <c r="N305" i="5"/>
  <c r="P305" i="5"/>
  <c r="N306" i="5"/>
  <c r="P306" i="5"/>
  <c r="N307" i="5"/>
  <c r="P307" i="5"/>
  <c r="N308" i="5"/>
  <c r="P308" i="5"/>
  <c r="N309" i="5"/>
  <c r="P309" i="5"/>
  <c r="N310" i="5"/>
  <c r="P310" i="5"/>
  <c r="N311" i="5"/>
  <c r="P311" i="5"/>
  <c r="N312" i="5"/>
  <c r="P312" i="5"/>
  <c r="N313" i="5"/>
  <c r="P313" i="5"/>
  <c r="N314" i="5"/>
  <c r="P314" i="5"/>
  <c r="N315" i="5"/>
  <c r="P315" i="5"/>
  <c r="N316" i="5"/>
  <c r="P316" i="5"/>
  <c r="N317" i="5"/>
  <c r="P317" i="5"/>
  <c r="N318" i="5"/>
  <c r="P318" i="5"/>
  <c r="N319" i="5"/>
  <c r="P319" i="5"/>
  <c r="N320" i="5"/>
  <c r="P320" i="5"/>
  <c r="N321" i="5"/>
  <c r="P321" i="5"/>
  <c r="N322" i="5"/>
  <c r="P322" i="5"/>
  <c r="N323" i="5"/>
  <c r="P323" i="5"/>
  <c r="N324" i="5"/>
  <c r="P324" i="5"/>
  <c r="N325" i="5"/>
  <c r="P325" i="5"/>
  <c r="N326" i="5"/>
  <c r="P326" i="5"/>
  <c r="N327" i="5"/>
  <c r="P327" i="5"/>
  <c r="N328" i="5"/>
  <c r="P328" i="5"/>
  <c r="N329" i="5"/>
  <c r="P329" i="5"/>
  <c r="N330" i="5"/>
  <c r="P330" i="5"/>
  <c r="N331" i="5"/>
  <c r="P331" i="5"/>
  <c r="N332" i="5"/>
  <c r="P332" i="5"/>
  <c r="N333" i="5"/>
  <c r="P333" i="5"/>
  <c r="N334" i="5"/>
  <c r="P334" i="5"/>
  <c r="N335" i="5"/>
  <c r="P335" i="5"/>
  <c r="N336" i="5"/>
  <c r="P336" i="5"/>
  <c r="N337" i="5"/>
  <c r="P337" i="5"/>
  <c r="N338" i="5"/>
  <c r="P338" i="5"/>
  <c r="N339" i="5"/>
  <c r="P339" i="5"/>
  <c r="N340" i="5"/>
  <c r="P340" i="5"/>
  <c r="N341" i="5"/>
  <c r="P341" i="5"/>
  <c r="N342" i="5"/>
  <c r="P342" i="5"/>
  <c r="N343" i="5"/>
  <c r="P343" i="5"/>
  <c r="N344" i="5"/>
  <c r="P344" i="5"/>
  <c r="N345" i="5"/>
  <c r="P345" i="5"/>
  <c r="N346" i="5"/>
  <c r="P346" i="5"/>
  <c r="N347" i="5"/>
  <c r="P347" i="5"/>
  <c r="N348" i="5"/>
  <c r="P348" i="5"/>
  <c r="N349" i="5"/>
  <c r="P349" i="5"/>
  <c r="N350" i="5"/>
  <c r="P350" i="5"/>
  <c r="N351" i="5"/>
  <c r="P351" i="5"/>
  <c r="N352" i="5"/>
  <c r="P352" i="5"/>
  <c r="N353" i="5"/>
  <c r="P353" i="5"/>
  <c r="N354" i="5"/>
  <c r="P354" i="5"/>
  <c r="N355" i="5"/>
  <c r="P355" i="5"/>
  <c r="N356" i="5"/>
  <c r="P356" i="5"/>
  <c r="N357" i="5"/>
  <c r="P357" i="5"/>
  <c r="N358" i="5"/>
  <c r="P358" i="5"/>
  <c r="N359" i="5"/>
  <c r="P359" i="5"/>
  <c r="N360" i="5"/>
  <c r="P360" i="5"/>
  <c r="N361" i="5"/>
  <c r="P361" i="5"/>
  <c r="N362" i="5"/>
  <c r="P362" i="5"/>
  <c r="N363" i="5"/>
  <c r="P363" i="5"/>
  <c r="N364" i="5"/>
  <c r="P364" i="5"/>
  <c r="N365" i="5"/>
  <c r="P365" i="5"/>
  <c r="N366" i="5"/>
  <c r="P366" i="5"/>
  <c r="N367" i="5"/>
  <c r="P367" i="5"/>
  <c r="N368" i="5"/>
  <c r="P368" i="5"/>
  <c r="N369" i="5"/>
  <c r="P369" i="5"/>
  <c r="N370" i="5"/>
  <c r="P370" i="5"/>
  <c r="N371" i="5"/>
  <c r="P371" i="5"/>
  <c r="N372" i="5"/>
  <c r="P372" i="5"/>
  <c r="N373" i="5"/>
  <c r="P373" i="5"/>
  <c r="N374" i="5"/>
  <c r="P374" i="5"/>
  <c r="N375" i="5"/>
  <c r="P375" i="5"/>
  <c r="N376" i="5"/>
  <c r="P376" i="5"/>
  <c r="N377" i="5"/>
  <c r="P377" i="5"/>
  <c r="N378" i="5"/>
  <c r="P378" i="5"/>
  <c r="N379" i="5"/>
  <c r="P379" i="5"/>
  <c r="N380" i="5"/>
  <c r="P380" i="5"/>
  <c r="N381" i="5"/>
  <c r="P381" i="5"/>
  <c r="N382" i="5"/>
  <c r="P382" i="5"/>
  <c r="N383" i="5"/>
  <c r="P383" i="5"/>
  <c r="N384" i="5"/>
  <c r="P384" i="5"/>
  <c r="N385" i="5"/>
  <c r="P385" i="5"/>
  <c r="N386" i="5"/>
  <c r="P386" i="5"/>
  <c r="N387" i="5"/>
  <c r="P387" i="5"/>
  <c r="N388" i="5"/>
  <c r="P388" i="5"/>
  <c r="N389" i="5"/>
  <c r="P389" i="5"/>
  <c r="N390" i="5"/>
  <c r="P390" i="5"/>
  <c r="N391" i="5"/>
  <c r="P391" i="5"/>
  <c r="N392" i="5"/>
  <c r="P392" i="5"/>
  <c r="N393" i="5"/>
  <c r="P393" i="5"/>
  <c r="N394" i="5"/>
  <c r="P394" i="5"/>
  <c r="N395" i="5"/>
  <c r="P395" i="5"/>
  <c r="N396" i="5"/>
  <c r="P396" i="5"/>
  <c r="N397" i="5"/>
  <c r="P397" i="5"/>
  <c r="N398" i="5"/>
  <c r="P398" i="5"/>
  <c r="N399" i="5"/>
  <c r="P399" i="5"/>
  <c r="N400" i="5"/>
  <c r="P400" i="5"/>
  <c r="N401" i="5"/>
  <c r="P401" i="5"/>
  <c r="N402" i="5"/>
  <c r="P402" i="5"/>
  <c r="N403" i="5"/>
  <c r="P403" i="5"/>
  <c r="N404" i="5"/>
  <c r="P404" i="5"/>
  <c r="N405" i="5"/>
  <c r="P405" i="5"/>
  <c r="N406" i="5"/>
  <c r="P406" i="5"/>
  <c r="N407" i="5"/>
  <c r="P407" i="5"/>
  <c r="N408" i="5"/>
  <c r="P408" i="5"/>
  <c r="N409" i="5"/>
  <c r="P409" i="5"/>
  <c r="N410" i="5"/>
  <c r="P410" i="5"/>
  <c r="N411" i="5"/>
  <c r="P411" i="5"/>
  <c r="N412" i="5"/>
  <c r="P412" i="5"/>
  <c r="N413" i="5"/>
  <c r="P413" i="5"/>
  <c r="N414" i="5"/>
  <c r="P414" i="5"/>
  <c r="N415" i="5"/>
  <c r="P415" i="5"/>
  <c r="N416" i="5"/>
  <c r="P416" i="5"/>
  <c r="N417" i="5"/>
  <c r="P417" i="5"/>
  <c r="N418" i="5"/>
  <c r="P418" i="5"/>
  <c r="N419" i="5"/>
  <c r="P419" i="5"/>
  <c r="N420" i="5"/>
  <c r="P420" i="5"/>
  <c r="N421" i="5"/>
  <c r="P421" i="5"/>
  <c r="N422" i="5"/>
  <c r="P422" i="5"/>
  <c r="N423" i="5"/>
  <c r="P423" i="5"/>
  <c r="N424" i="5"/>
  <c r="P424" i="5"/>
  <c r="N425" i="5"/>
  <c r="P425" i="5"/>
  <c r="N426" i="5"/>
  <c r="P426" i="5"/>
  <c r="N427" i="5"/>
  <c r="P427" i="5"/>
  <c r="N428" i="5"/>
  <c r="P428" i="5"/>
  <c r="N429" i="5"/>
  <c r="P429" i="5"/>
  <c r="N430" i="5"/>
  <c r="P430" i="5"/>
  <c r="N431" i="5"/>
  <c r="P431" i="5"/>
  <c r="N432" i="5"/>
  <c r="P432" i="5"/>
  <c r="N433" i="5"/>
  <c r="P433" i="5"/>
  <c r="N434" i="5"/>
  <c r="P434" i="5"/>
  <c r="N435" i="5"/>
  <c r="P435" i="5"/>
  <c r="N436" i="5"/>
  <c r="P436" i="5"/>
  <c r="N437" i="5"/>
  <c r="P437" i="5"/>
  <c r="N438" i="5"/>
  <c r="P438" i="5"/>
  <c r="N439" i="5"/>
  <c r="P439" i="5"/>
  <c r="N440" i="5"/>
  <c r="P440" i="5"/>
  <c r="N441" i="5"/>
  <c r="P441" i="5"/>
  <c r="N442" i="5"/>
  <c r="P442" i="5"/>
  <c r="N443" i="5"/>
  <c r="P443" i="5"/>
  <c r="N444" i="5"/>
  <c r="P444" i="5"/>
  <c r="N445" i="5"/>
  <c r="P445" i="5"/>
  <c r="N446" i="5"/>
  <c r="P446" i="5"/>
  <c r="N447" i="5"/>
  <c r="P447" i="5"/>
  <c r="N448" i="5"/>
  <c r="P448" i="5"/>
  <c r="N449" i="5"/>
  <c r="P449" i="5"/>
  <c r="N450" i="5"/>
  <c r="P450" i="5"/>
  <c r="N451" i="5"/>
  <c r="P451" i="5"/>
  <c r="N452" i="5"/>
  <c r="P452" i="5"/>
  <c r="N453" i="5"/>
  <c r="P453" i="5"/>
  <c r="N454" i="5"/>
  <c r="P454" i="5"/>
  <c r="N455" i="5"/>
  <c r="P455" i="5"/>
  <c r="N456" i="5"/>
  <c r="P456" i="5"/>
  <c r="N457" i="5"/>
  <c r="P457" i="5"/>
  <c r="N458" i="5"/>
  <c r="P458" i="5"/>
  <c r="N459" i="5"/>
  <c r="P459" i="5"/>
  <c r="N460" i="5"/>
  <c r="P460" i="5"/>
  <c r="N461" i="5"/>
  <c r="P461" i="5"/>
  <c r="N462" i="5"/>
  <c r="P462" i="5"/>
  <c r="N463" i="5"/>
  <c r="P463" i="5"/>
  <c r="N464" i="5"/>
  <c r="P464" i="5"/>
  <c r="N465" i="5"/>
  <c r="P465" i="5"/>
  <c r="N466" i="5"/>
  <c r="P466" i="5"/>
  <c r="N467" i="5"/>
  <c r="P467" i="5"/>
  <c r="N468" i="5"/>
  <c r="P468" i="5"/>
  <c r="N469" i="5"/>
  <c r="P469" i="5"/>
  <c r="N470" i="5"/>
  <c r="P470" i="5"/>
  <c r="N471" i="5"/>
  <c r="P471" i="5"/>
  <c r="N472" i="5"/>
  <c r="P472" i="5"/>
  <c r="N473" i="5"/>
  <c r="P473" i="5"/>
  <c r="N474" i="5"/>
  <c r="P474" i="5"/>
  <c r="N475" i="5"/>
  <c r="P475" i="5"/>
  <c r="N476" i="5"/>
  <c r="P476" i="5"/>
  <c r="N477" i="5"/>
  <c r="P477" i="5"/>
  <c r="N478" i="5"/>
  <c r="P478" i="5"/>
  <c r="N479" i="5"/>
  <c r="P479" i="5"/>
  <c r="N480" i="5"/>
  <c r="P480" i="5"/>
  <c r="N481" i="5"/>
  <c r="P481" i="5"/>
  <c r="N482" i="5"/>
  <c r="P482" i="5"/>
  <c r="N483" i="5"/>
  <c r="P483" i="5"/>
  <c r="N484" i="5"/>
  <c r="P484" i="5"/>
  <c r="N485" i="5"/>
  <c r="P485" i="5"/>
  <c r="N486" i="5"/>
  <c r="P486" i="5"/>
  <c r="N487" i="5"/>
  <c r="P487" i="5"/>
  <c r="N488" i="5"/>
  <c r="P488" i="5"/>
  <c r="N489" i="5"/>
  <c r="P489" i="5"/>
  <c r="N490" i="5"/>
  <c r="P490" i="5"/>
  <c r="N491" i="5"/>
  <c r="P491" i="5"/>
  <c r="N492" i="5"/>
  <c r="P492" i="5"/>
  <c r="N493" i="5"/>
  <c r="P493" i="5"/>
  <c r="N494" i="5"/>
  <c r="P494" i="5"/>
  <c r="N495" i="5"/>
  <c r="P495" i="5"/>
  <c r="N496" i="5"/>
  <c r="P496" i="5"/>
  <c r="N497" i="5"/>
  <c r="P497" i="5"/>
  <c r="N498" i="5"/>
  <c r="P498" i="5"/>
  <c r="N499" i="5"/>
  <c r="P499" i="5"/>
  <c r="N500" i="5"/>
  <c r="P500" i="5"/>
  <c r="N501" i="5"/>
  <c r="P501" i="5"/>
  <c r="N502" i="5"/>
  <c r="P502" i="5"/>
  <c r="N503" i="5"/>
  <c r="P503" i="5"/>
  <c r="N504" i="5"/>
  <c r="P504" i="5"/>
  <c r="N505" i="5"/>
  <c r="P505" i="5"/>
  <c r="N506" i="5"/>
  <c r="P506" i="5"/>
  <c r="N507" i="5"/>
  <c r="P507" i="5"/>
  <c r="N508" i="5"/>
  <c r="P508" i="5"/>
  <c r="N509" i="5"/>
  <c r="P509" i="5"/>
  <c r="N510" i="5"/>
  <c r="P510" i="5"/>
  <c r="N511" i="5"/>
  <c r="P511" i="5"/>
  <c r="N512" i="5"/>
  <c r="P512" i="5"/>
  <c r="N513" i="5"/>
  <c r="P513" i="5"/>
  <c r="N514" i="5"/>
  <c r="P514" i="5"/>
  <c r="N515" i="5"/>
  <c r="P515" i="5"/>
  <c r="N516" i="5"/>
  <c r="P516" i="5"/>
  <c r="N517" i="5"/>
  <c r="P517" i="5"/>
  <c r="N518" i="5"/>
  <c r="P518" i="5"/>
  <c r="N519" i="5"/>
  <c r="P519" i="5"/>
  <c r="N520" i="5"/>
  <c r="P520" i="5"/>
  <c r="N521" i="5"/>
  <c r="P521" i="5"/>
  <c r="N522" i="5"/>
  <c r="P522" i="5"/>
  <c r="N523" i="5"/>
  <c r="P523" i="5"/>
  <c r="N524" i="5"/>
  <c r="P524" i="5"/>
  <c r="N525" i="5"/>
  <c r="P525" i="5"/>
  <c r="N526" i="5"/>
  <c r="P526" i="5"/>
  <c r="N527" i="5"/>
  <c r="P527" i="5"/>
  <c r="N528" i="5"/>
  <c r="P528" i="5"/>
  <c r="N529" i="5"/>
  <c r="P529" i="5"/>
  <c r="N530" i="5"/>
  <c r="P530" i="5"/>
  <c r="N531" i="5"/>
  <c r="P531" i="5"/>
  <c r="N532" i="5"/>
  <c r="P532" i="5"/>
  <c r="N533" i="5"/>
  <c r="P533" i="5"/>
  <c r="N534" i="5"/>
  <c r="P534" i="5"/>
  <c r="N535" i="5"/>
  <c r="P535" i="5"/>
  <c r="N536" i="5"/>
  <c r="P536" i="5"/>
  <c r="N537" i="5"/>
  <c r="P537" i="5"/>
  <c r="N538" i="5"/>
  <c r="P538" i="5"/>
  <c r="N539" i="5"/>
  <c r="P539" i="5"/>
  <c r="N540" i="5"/>
  <c r="P540" i="5"/>
  <c r="N541" i="5"/>
  <c r="P541" i="5"/>
  <c r="N542" i="5"/>
  <c r="P542" i="5"/>
  <c r="N543" i="5"/>
  <c r="P543" i="5"/>
  <c r="N544" i="5"/>
  <c r="P544" i="5"/>
  <c r="N545" i="5"/>
  <c r="P545" i="5"/>
  <c r="N546" i="5"/>
  <c r="P546" i="5"/>
  <c r="N547" i="5"/>
  <c r="P547" i="5"/>
  <c r="N548" i="5"/>
  <c r="P548" i="5"/>
  <c r="N549" i="5"/>
  <c r="P549" i="5"/>
  <c r="N550" i="5"/>
  <c r="P550" i="5"/>
  <c r="N551" i="5"/>
  <c r="P551" i="5"/>
  <c r="N552" i="5"/>
  <c r="P552" i="5"/>
  <c r="N553" i="5"/>
  <c r="P553" i="5"/>
  <c r="N554" i="5"/>
  <c r="P554" i="5"/>
  <c r="N555" i="5"/>
  <c r="P555" i="5"/>
  <c r="N556" i="5"/>
  <c r="P556" i="5"/>
  <c r="N557" i="5"/>
  <c r="P557" i="5"/>
  <c r="N558" i="5"/>
  <c r="P558" i="5"/>
  <c r="N559" i="5"/>
  <c r="P559" i="5"/>
  <c r="N560" i="5"/>
  <c r="P560" i="5"/>
  <c r="N561" i="5"/>
  <c r="P561" i="5"/>
  <c r="N562" i="5"/>
  <c r="P562" i="5"/>
  <c r="N563" i="5"/>
  <c r="P563" i="5"/>
  <c r="N564" i="5"/>
  <c r="P564" i="5"/>
  <c r="N565" i="5"/>
  <c r="P565" i="5"/>
  <c r="N566" i="5"/>
  <c r="P566" i="5"/>
  <c r="N567" i="5"/>
  <c r="P567" i="5"/>
  <c r="N568" i="5"/>
  <c r="P568" i="5"/>
  <c r="N569" i="5"/>
  <c r="P569" i="5"/>
  <c r="N570" i="5"/>
  <c r="P570" i="5"/>
  <c r="N571" i="5"/>
  <c r="P571" i="5"/>
  <c r="N572" i="5"/>
  <c r="P572" i="5"/>
  <c r="N573" i="5"/>
  <c r="P573" i="5"/>
  <c r="N574" i="5"/>
  <c r="P574" i="5"/>
  <c r="N575" i="5"/>
  <c r="P575" i="5"/>
  <c r="N576" i="5"/>
  <c r="P576" i="5"/>
  <c r="N577" i="5"/>
  <c r="P577" i="5"/>
  <c r="N578" i="5"/>
  <c r="P578" i="5"/>
  <c r="N579" i="5"/>
  <c r="P579" i="5"/>
  <c r="N580" i="5"/>
  <c r="P580" i="5"/>
  <c r="N581" i="5"/>
  <c r="P581" i="5"/>
  <c r="N582" i="5"/>
  <c r="P582" i="5"/>
  <c r="N583" i="5"/>
  <c r="P583" i="5"/>
  <c r="N584" i="5"/>
  <c r="P584" i="5"/>
  <c r="N585" i="5"/>
  <c r="P585" i="5"/>
  <c r="N586" i="5"/>
  <c r="P586" i="5"/>
  <c r="N587" i="5"/>
  <c r="P587" i="5"/>
  <c r="N588" i="5"/>
  <c r="P588" i="5"/>
  <c r="N589" i="5"/>
  <c r="P589" i="5"/>
  <c r="N590" i="5"/>
  <c r="P590" i="5"/>
  <c r="N591" i="5"/>
  <c r="P591" i="5"/>
  <c r="N592" i="5"/>
  <c r="P592" i="5"/>
  <c r="N593" i="5"/>
  <c r="P593" i="5"/>
  <c r="N594" i="5"/>
  <c r="P594" i="5"/>
  <c r="N595" i="5"/>
  <c r="P595" i="5"/>
  <c r="N596" i="5"/>
  <c r="P596" i="5"/>
  <c r="N597" i="5"/>
  <c r="P597" i="5"/>
  <c r="N598" i="5"/>
  <c r="P598" i="5"/>
  <c r="N599" i="5"/>
  <c r="P599" i="5"/>
  <c r="N600" i="5"/>
  <c r="P600" i="5"/>
  <c r="N601" i="5"/>
  <c r="P601" i="5"/>
  <c r="N602" i="5"/>
  <c r="P602" i="5"/>
  <c r="N603" i="5"/>
  <c r="P603" i="5"/>
  <c r="N604" i="5"/>
  <c r="P604" i="5"/>
  <c r="N605" i="5"/>
  <c r="P605" i="5"/>
  <c r="N606" i="5"/>
  <c r="P606" i="5"/>
  <c r="N607" i="5"/>
  <c r="P607" i="5"/>
  <c r="N608" i="5"/>
  <c r="P608" i="5"/>
  <c r="N609" i="5"/>
  <c r="P609" i="5"/>
  <c r="N610" i="5"/>
  <c r="P610" i="5"/>
  <c r="N611" i="5"/>
  <c r="P611" i="5"/>
  <c r="N612" i="5"/>
  <c r="P612" i="5"/>
  <c r="N613" i="5"/>
  <c r="P613" i="5"/>
  <c r="N614" i="5"/>
  <c r="P614" i="5"/>
  <c r="N615" i="5"/>
  <c r="P615" i="5"/>
  <c r="N616" i="5"/>
  <c r="P616" i="5"/>
  <c r="N617" i="5"/>
  <c r="P617" i="5"/>
  <c r="N618" i="5"/>
  <c r="P618" i="5"/>
  <c r="N619" i="5"/>
  <c r="P619" i="5"/>
  <c r="N620" i="5"/>
  <c r="P620" i="5"/>
  <c r="N621" i="5"/>
  <c r="P621" i="5"/>
  <c r="N622" i="5"/>
  <c r="P622" i="5"/>
  <c r="N623" i="5"/>
  <c r="P623" i="5"/>
  <c r="N624" i="5"/>
  <c r="P624" i="5"/>
  <c r="N625" i="5"/>
  <c r="P625" i="5"/>
  <c r="N626" i="5"/>
  <c r="P626" i="5"/>
  <c r="N627" i="5"/>
  <c r="P627" i="5"/>
  <c r="N628" i="5"/>
  <c r="P628" i="5"/>
  <c r="N629" i="5"/>
  <c r="P629" i="5"/>
  <c r="N630" i="5"/>
  <c r="P630" i="5"/>
  <c r="N631" i="5"/>
  <c r="P631" i="5"/>
  <c r="N632" i="5"/>
  <c r="P632" i="5"/>
  <c r="N633" i="5"/>
  <c r="P633" i="5"/>
  <c r="N634" i="5"/>
  <c r="P634" i="5"/>
  <c r="N635" i="5"/>
  <c r="P635" i="5"/>
  <c r="N636" i="5"/>
  <c r="P636" i="5"/>
  <c r="N637" i="5"/>
  <c r="P637" i="5"/>
  <c r="N638" i="5"/>
  <c r="P638" i="5"/>
  <c r="N639" i="5"/>
  <c r="P639" i="5"/>
  <c r="N640" i="5"/>
  <c r="P640" i="5"/>
  <c r="N641" i="5"/>
  <c r="P641" i="5"/>
  <c r="N642" i="5"/>
  <c r="P642" i="5"/>
  <c r="N643" i="5"/>
  <c r="P643" i="5"/>
  <c r="N644" i="5"/>
  <c r="P644" i="5"/>
  <c r="N645" i="5"/>
  <c r="P645" i="5"/>
  <c r="N646" i="5"/>
  <c r="P646" i="5"/>
  <c r="N647" i="5"/>
  <c r="P647" i="5"/>
  <c r="N648" i="5"/>
  <c r="P648" i="5"/>
  <c r="N649" i="5"/>
  <c r="P649" i="5"/>
  <c r="N650" i="5"/>
  <c r="P650" i="5"/>
  <c r="N651" i="5"/>
  <c r="P651" i="5"/>
  <c r="N652" i="5"/>
  <c r="P652" i="5"/>
  <c r="N653" i="5"/>
  <c r="P653" i="5"/>
  <c r="N654" i="5"/>
  <c r="P654" i="5"/>
  <c r="N655" i="5"/>
  <c r="P655" i="5"/>
  <c r="N656" i="5"/>
  <c r="P656" i="5"/>
  <c r="N657" i="5"/>
  <c r="P657" i="5"/>
  <c r="N658" i="5"/>
  <c r="P658" i="5"/>
  <c r="N659" i="5"/>
  <c r="P659" i="5"/>
  <c r="N660" i="5"/>
  <c r="P660" i="5"/>
  <c r="N661" i="5"/>
  <c r="P661" i="5"/>
  <c r="N662" i="5"/>
  <c r="P662" i="5"/>
  <c r="N663" i="5"/>
  <c r="P663" i="5"/>
  <c r="N664" i="5"/>
  <c r="P664" i="5"/>
  <c r="N665" i="5"/>
  <c r="P665" i="5"/>
  <c r="N666" i="5"/>
  <c r="P666" i="5"/>
  <c r="N667" i="5"/>
  <c r="P667" i="5"/>
  <c r="N668" i="5"/>
  <c r="P668" i="5"/>
  <c r="N669" i="5"/>
  <c r="P669" i="5"/>
  <c r="N670" i="5"/>
  <c r="P670" i="5"/>
  <c r="N671" i="5"/>
  <c r="P671" i="5"/>
  <c r="N672" i="5"/>
  <c r="P672" i="5"/>
  <c r="N673" i="5"/>
  <c r="P673" i="5"/>
  <c r="N674" i="5"/>
  <c r="P674" i="5"/>
  <c r="N675" i="5"/>
  <c r="P675" i="5"/>
  <c r="N676" i="5"/>
  <c r="P676" i="5"/>
  <c r="N677" i="5"/>
  <c r="P677" i="5"/>
  <c r="N678" i="5"/>
  <c r="P678" i="5"/>
  <c r="N679" i="5"/>
  <c r="P679" i="5"/>
  <c r="N680" i="5"/>
  <c r="P680" i="5"/>
  <c r="N681" i="5"/>
  <c r="P681" i="5"/>
  <c r="N682" i="5"/>
  <c r="P682" i="5"/>
  <c r="N683" i="5"/>
  <c r="P683" i="5"/>
  <c r="N684" i="5"/>
  <c r="P684" i="5"/>
  <c r="N685" i="5"/>
  <c r="P685" i="5"/>
  <c r="N686" i="5"/>
  <c r="P686" i="5"/>
  <c r="N687" i="5"/>
  <c r="P687" i="5"/>
  <c r="N688" i="5"/>
  <c r="P688" i="5"/>
  <c r="N689" i="5"/>
  <c r="P689" i="5"/>
  <c r="N690" i="5"/>
  <c r="P690" i="5"/>
  <c r="N691" i="5"/>
  <c r="P691" i="5"/>
  <c r="N692" i="5"/>
  <c r="P692" i="5"/>
  <c r="N693" i="5"/>
  <c r="P693" i="5"/>
  <c r="N694" i="5"/>
  <c r="P694" i="5"/>
  <c r="N695" i="5"/>
  <c r="P695" i="5"/>
  <c r="N696" i="5"/>
  <c r="P696" i="5"/>
  <c r="N697" i="5"/>
  <c r="P697" i="5"/>
  <c r="N698" i="5"/>
  <c r="P698" i="5"/>
  <c r="N699" i="5"/>
  <c r="P699" i="5"/>
  <c r="N700" i="5"/>
  <c r="P700" i="5"/>
  <c r="N701" i="5"/>
  <c r="P701" i="5"/>
  <c r="N702" i="5"/>
  <c r="P702" i="5"/>
  <c r="N703" i="5"/>
  <c r="P703" i="5"/>
  <c r="N704" i="5"/>
  <c r="P704" i="5"/>
  <c r="N705" i="5"/>
  <c r="P705" i="5"/>
  <c r="N706" i="5"/>
  <c r="P706" i="5"/>
  <c r="N707" i="5"/>
  <c r="P707" i="5"/>
  <c r="N708" i="5"/>
  <c r="P708" i="5"/>
  <c r="N709" i="5"/>
  <c r="P709" i="5"/>
  <c r="N710" i="5"/>
  <c r="P710" i="5"/>
  <c r="N711" i="5"/>
  <c r="P711" i="5"/>
  <c r="N712" i="5"/>
  <c r="P712" i="5"/>
  <c r="N713" i="5"/>
  <c r="P713" i="5"/>
  <c r="N714" i="5"/>
  <c r="P714" i="5"/>
  <c r="N715" i="5"/>
  <c r="P715" i="5"/>
  <c r="N716" i="5"/>
  <c r="P716" i="5"/>
  <c r="N717" i="5"/>
  <c r="P717" i="5"/>
  <c r="N718" i="5"/>
  <c r="P718" i="5"/>
  <c r="N719" i="5"/>
  <c r="P719" i="5"/>
  <c r="N720" i="5"/>
  <c r="P720" i="5"/>
  <c r="N721" i="5"/>
  <c r="P721" i="5"/>
  <c r="N722" i="5"/>
  <c r="P722" i="5"/>
  <c r="N723" i="5"/>
  <c r="P723" i="5"/>
  <c r="N724" i="5"/>
  <c r="P724" i="5"/>
  <c r="N725" i="5"/>
  <c r="P725" i="5"/>
  <c r="N726" i="5"/>
  <c r="P726" i="5"/>
  <c r="N727" i="5"/>
  <c r="P727" i="5"/>
  <c r="N728" i="5"/>
  <c r="P728" i="5"/>
  <c r="N729" i="5"/>
  <c r="P729" i="5"/>
  <c r="N730" i="5"/>
  <c r="P730" i="5"/>
  <c r="N731" i="5"/>
  <c r="P731" i="5"/>
  <c r="N732" i="5"/>
  <c r="P732" i="5"/>
  <c r="N733" i="5"/>
  <c r="P733" i="5"/>
  <c r="N734" i="5"/>
  <c r="P734" i="5"/>
  <c r="N735" i="5"/>
  <c r="P735" i="5"/>
  <c r="N736" i="5"/>
  <c r="P736" i="5"/>
  <c r="N737" i="5"/>
  <c r="P737" i="5"/>
  <c r="N738" i="5"/>
  <c r="P738" i="5"/>
  <c r="N739" i="5"/>
  <c r="P739" i="5"/>
  <c r="N740" i="5"/>
  <c r="P740" i="5"/>
  <c r="N741" i="5"/>
  <c r="P741" i="5"/>
  <c r="N742" i="5"/>
  <c r="P742" i="5"/>
  <c r="N743" i="5"/>
  <c r="P743" i="5"/>
  <c r="N744" i="5"/>
  <c r="P744" i="5"/>
  <c r="N745" i="5"/>
  <c r="P745" i="5"/>
  <c r="N746" i="5"/>
  <c r="P746" i="5"/>
  <c r="N747" i="5"/>
  <c r="P747" i="5"/>
  <c r="N748" i="5"/>
  <c r="P748" i="5"/>
  <c r="N749" i="5"/>
  <c r="P749" i="5"/>
  <c r="N750" i="5"/>
  <c r="P750" i="5"/>
  <c r="N751" i="5"/>
  <c r="P751" i="5"/>
  <c r="N752" i="5"/>
  <c r="P752" i="5"/>
  <c r="N753" i="5"/>
  <c r="P753" i="5"/>
  <c r="N754" i="5"/>
  <c r="P754" i="5"/>
  <c r="N755" i="5"/>
  <c r="P755" i="5"/>
  <c r="N756" i="5"/>
  <c r="P756" i="5"/>
  <c r="N757" i="5"/>
  <c r="P757" i="5"/>
  <c r="N758" i="5"/>
  <c r="P758" i="5"/>
  <c r="N759" i="5"/>
  <c r="P759" i="5"/>
  <c r="N760" i="5"/>
  <c r="P760" i="5"/>
  <c r="N761" i="5"/>
  <c r="P761" i="5"/>
  <c r="N762" i="5"/>
  <c r="P762" i="5"/>
  <c r="N763" i="5"/>
  <c r="P763" i="5"/>
  <c r="N764" i="5"/>
  <c r="P764" i="5"/>
  <c r="N765" i="5"/>
  <c r="P765" i="5"/>
  <c r="N766" i="5"/>
  <c r="P766" i="5"/>
  <c r="N767" i="5"/>
  <c r="P767" i="5"/>
  <c r="N768" i="5"/>
  <c r="P768" i="5"/>
  <c r="N769" i="5"/>
  <c r="P769" i="5"/>
  <c r="N770" i="5"/>
  <c r="P770" i="5"/>
  <c r="N771" i="5"/>
  <c r="P771" i="5"/>
  <c r="N772" i="5"/>
  <c r="P772" i="5"/>
  <c r="N773" i="5"/>
  <c r="P773" i="5"/>
  <c r="N774" i="5"/>
  <c r="P774" i="5"/>
  <c r="N775" i="5"/>
  <c r="P775" i="5"/>
  <c r="N776" i="5"/>
  <c r="P776" i="5"/>
  <c r="N777" i="5"/>
  <c r="P777" i="5"/>
  <c r="N778" i="5"/>
  <c r="P778" i="5"/>
  <c r="N779" i="5"/>
  <c r="P779" i="5"/>
  <c r="N780" i="5"/>
  <c r="P780" i="5"/>
  <c r="N781" i="5"/>
  <c r="P781" i="5"/>
  <c r="N782" i="5"/>
  <c r="P782" i="5"/>
  <c r="N783" i="5"/>
  <c r="P783" i="5"/>
  <c r="N784" i="5"/>
  <c r="P784" i="5"/>
  <c r="N785" i="5"/>
  <c r="P785" i="5"/>
  <c r="N786" i="5"/>
  <c r="P786" i="5"/>
  <c r="N787" i="5"/>
  <c r="P787" i="5"/>
  <c r="N788" i="5"/>
  <c r="P788" i="5"/>
  <c r="N789" i="5"/>
  <c r="P789" i="5"/>
  <c r="N790" i="5"/>
  <c r="P790" i="5"/>
  <c r="N791" i="5"/>
  <c r="P791" i="5"/>
  <c r="N792" i="5"/>
  <c r="P792" i="5"/>
  <c r="N793" i="5"/>
  <c r="P793" i="5"/>
  <c r="N794" i="5"/>
  <c r="P794" i="5"/>
  <c r="N795" i="5"/>
  <c r="P795" i="5"/>
  <c r="N796" i="5"/>
  <c r="P796" i="5"/>
  <c r="N797" i="5"/>
  <c r="P797" i="5"/>
  <c r="N798" i="5"/>
  <c r="P798" i="5"/>
  <c r="N799" i="5"/>
  <c r="P799" i="5"/>
  <c r="N800" i="5"/>
  <c r="P800" i="5"/>
  <c r="N801" i="5"/>
  <c r="P801" i="5"/>
  <c r="N802" i="5"/>
  <c r="P802" i="5"/>
  <c r="N803" i="5"/>
  <c r="P803" i="5"/>
  <c r="N804" i="5"/>
  <c r="P804" i="5"/>
  <c r="N805" i="5"/>
  <c r="P805" i="5"/>
  <c r="N806" i="5"/>
  <c r="P806" i="5"/>
  <c r="N807" i="5"/>
  <c r="P807" i="5"/>
  <c r="N808" i="5"/>
  <c r="P808" i="5"/>
  <c r="N809" i="5"/>
  <c r="P809" i="5"/>
  <c r="N810" i="5"/>
  <c r="P810" i="5"/>
  <c r="N811" i="5"/>
  <c r="P811" i="5"/>
  <c r="N812" i="5"/>
  <c r="P812" i="5"/>
  <c r="N813" i="5"/>
  <c r="P813" i="5"/>
  <c r="N814" i="5"/>
  <c r="P814" i="5"/>
  <c r="N815" i="5"/>
  <c r="P815" i="5"/>
  <c r="N816" i="5"/>
  <c r="P816" i="5"/>
  <c r="N817" i="5"/>
  <c r="P817" i="5"/>
  <c r="N818" i="5"/>
  <c r="P818" i="5"/>
  <c r="N819" i="5"/>
  <c r="P819" i="5"/>
  <c r="N820" i="5"/>
  <c r="P820" i="5"/>
  <c r="N821" i="5"/>
  <c r="P821" i="5"/>
  <c r="N822" i="5"/>
  <c r="P822" i="5"/>
  <c r="N823" i="5"/>
  <c r="P823" i="5"/>
  <c r="N824" i="5"/>
  <c r="P824" i="5"/>
  <c r="N825" i="5"/>
  <c r="P825" i="5"/>
  <c r="N826" i="5"/>
  <c r="P826" i="5"/>
  <c r="N827" i="5"/>
  <c r="P827" i="5"/>
  <c r="N828" i="5"/>
  <c r="P828" i="5"/>
  <c r="N829" i="5"/>
  <c r="P829" i="5"/>
  <c r="N830" i="5"/>
  <c r="P830" i="5"/>
  <c r="N831" i="5"/>
  <c r="P831" i="5"/>
  <c r="N832" i="5"/>
  <c r="P832" i="5"/>
  <c r="N833" i="5"/>
  <c r="P833" i="5"/>
  <c r="N834" i="5"/>
  <c r="P834" i="5"/>
  <c r="N835" i="5"/>
  <c r="P835" i="5"/>
  <c r="N836" i="5"/>
  <c r="P836" i="5"/>
  <c r="N837" i="5"/>
  <c r="P837" i="5"/>
  <c r="N838" i="5"/>
  <c r="P838" i="5"/>
  <c r="N839" i="5"/>
  <c r="P839" i="5"/>
  <c r="N840" i="5"/>
  <c r="P840" i="5"/>
  <c r="N841" i="5"/>
  <c r="P841" i="5"/>
  <c r="N842" i="5"/>
  <c r="P842" i="5"/>
  <c r="N843" i="5"/>
  <c r="P843" i="5"/>
  <c r="N844" i="5"/>
  <c r="P844" i="5"/>
  <c r="N845" i="5"/>
  <c r="P845" i="5"/>
  <c r="N846" i="5"/>
  <c r="P846" i="5"/>
  <c r="N847" i="5"/>
  <c r="P847" i="5"/>
  <c r="N848" i="5"/>
  <c r="P848" i="5"/>
  <c r="N849" i="5"/>
  <c r="P849" i="5"/>
  <c r="N850" i="5"/>
  <c r="P850" i="5"/>
  <c r="N851" i="5"/>
  <c r="P851" i="5"/>
  <c r="N852" i="5"/>
  <c r="P852" i="5"/>
  <c r="N853" i="5"/>
  <c r="P853" i="5"/>
  <c r="N854" i="5"/>
  <c r="P854" i="5"/>
  <c r="N855" i="5"/>
  <c r="P855" i="5"/>
  <c r="N856" i="5"/>
  <c r="P856" i="5"/>
  <c r="N857" i="5"/>
  <c r="P857" i="5"/>
  <c r="N858" i="5"/>
  <c r="P858" i="5"/>
  <c r="N859" i="5"/>
  <c r="P859" i="5"/>
  <c r="N860" i="5"/>
  <c r="P860" i="5"/>
  <c r="N861" i="5"/>
  <c r="P861" i="5"/>
  <c r="N862" i="5"/>
  <c r="P862" i="5"/>
  <c r="N863" i="5"/>
  <c r="P863" i="5"/>
  <c r="N864" i="5"/>
  <c r="P864" i="5"/>
  <c r="N865" i="5"/>
  <c r="P865" i="5"/>
  <c r="N866" i="5"/>
  <c r="P866" i="5"/>
  <c r="N867" i="5"/>
  <c r="P867" i="5"/>
  <c r="N868" i="5"/>
  <c r="P868" i="5"/>
  <c r="N869" i="5"/>
  <c r="P869" i="5"/>
  <c r="N870" i="5"/>
  <c r="P870" i="5"/>
  <c r="N871" i="5"/>
  <c r="P871" i="5"/>
  <c r="N872" i="5"/>
  <c r="P872" i="5"/>
  <c r="N873" i="5"/>
  <c r="P873" i="5"/>
  <c r="N874" i="5"/>
  <c r="P874" i="5"/>
  <c r="N875" i="5"/>
  <c r="P875" i="5"/>
  <c r="N876" i="5"/>
  <c r="P876" i="5"/>
  <c r="N877" i="5"/>
  <c r="P877" i="5"/>
  <c r="N878" i="5"/>
  <c r="P878" i="5"/>
  <c r="N879" i="5"/>
  <c r="P879" i="5"/>
  <c r="N880" i="5"/>
  <c r="P880" i="5"/>
  <c r="N881" i="5"/>
  <c r="P881" i="5"/>
  <c r="N882" i="5"/>
  <c r="P882" i="5"/>
  <c r="N883" i="5"/>
  <c r="P883" i="5"/>
  <c r="N884" i="5"/>
  <c r="P884" i="5"/>
  <c r="N885" i="5"/>
  <c r="P885" i="5"/>
  <c r="N886" i="5"/>
  <c r="P886" i="5"/>
  <c r="N887" i="5"/>
  <c r="P887" i="5"/>
  <c r="N888" i="5"/>
  <c r="P888" i="5"/>
  <c r="N889" i="5"/>
  <c r="P889" i="5"/>
  <c r="N890" i="5"/>
  <c r="P890" i="5"/>
  <c r="N891" i="5"/>
  <c r="P891" i="5"/>
  <c r="N892" i="5"/>
  <c r="P892" i="5"/>
  <c r="N893" i="5"/>
  <c r="P893" i="5"/>
  <c r="N894" i="5"/>
  <c r="P894" i="5"/>
  <c r="N895" i="5"/>
  <c r="P895" i="5"/>
  <c r="N896" i="5"/>
  <c r="P896" i="5"/>
  <c r="N897" i="5"/>
  <c r="P897" i="5"/>
  <c r="N898" i="5"/>
  <c r="P898" i="5"/>
  <c r="N899" i="5"/>
  <c r="P899" i="5"/>
  <c r="N900" i="5"/>
  <c r="P900" i="5"/>
  <c r="N901" i="5"/>
  <c r="P901" i="5"/>
  <c r="N902" i="5"/>
  <c r="P902" i="5"/>
  <c r="N903" i="5"/>
  <c r="P903" i="5"/>
  <c r="N904" i="5"/>
  <c r="P904" i="5"/>
  <c r="N905" i="5"/>
  <c r="P905" i="5"/>
  <c r="N906" i="5"/>
  <c r="P906" i="5"/>
  <c r="N907" i="5"/>
  <c r="P907" i="5"/>
  <c r="N908" i="5"/>
  <c r="P908" i="5"/>
  <c r="N909" i="5"/>
  <c r="P909" i="5"/>
  <c r="N910" i="5"/>
  <c r="P910" i="5"/>
  <c r="N911" i="5"/>
  <c r="P911" i="5"/>
  <c r="N912" i="5"/>
  <c r="P912" i="5"/>
  <c r="N913" i="5"/>
  <c r="P913" i="5"/>
  <c r="N914" i="5"/>
  <c r="P914" i="5"/>
  <c r="N915" i="5"/>
  <c r="P915" i="5"/>
  <c r="N916" i="5"/>
  <c r="P916" i="5"/>
  <c r="N917" i="5"/>
  <c r="P917" i="5"/>
  <c r="N918" i="5"/>
  <c r="P918" i="5"/>
  <c r="N919" i="5"/>
  <c r="P919" i="5"/>
  <c r="N920" i="5"/>
  <c r="P920" i="5"/>
  <c r="N921" i="5"/>
  <c r="P921" i="5"/>
  <c r="N922" i="5"/>
  <c r="P922" i="5"/>
  <c r="N923" i="5"/>
  <c r="P923" i="5"/>
  <c r="N924" i="5"/>
  <c r="P924" i="5"/>
  <c r="N925" i="5"/>
  <c r="P925" i="5"/>
  <c r="N926" i="5"/>
  <c r="P926" i="5"/>
  <c r="N927" i="5"/>
  <c r="P927" i="5"/>
  <c r="N928" i="5"/>
  <c r="P928" i="5"/>
  <c r="N929" i="5"/>
  <c r="P929" i="5"/>
  <c r="N930" i="5"/>
  <c r="P930" i="5"/>
  <c r="N931" i="5"/>
  <c r="P931" i="5"/>
  <c r="N932" i="5"/>
  <c r="P932" i="5"/>
  <c r="N933" i="5"/>
  <c r="P933" i="5"/>
  <c r="N934" i="5"/>
  <c r="P934" i="5"/>
  <c r="N935" i="5"/>
  <c r="P935" i="5"/>
  <c r="N936" i="5"/>
  <c r="P936" i="5"/>
  <c r="N937" i="5"/>
  <c r="P937" i="5"/>
  <c r="N938" i="5"/>
  <c r="P938" i="5"/>
  <c r="N939" i="5"/>
  <c r="P939" i="5"/>
  <c r="N940" i="5"/>
  <c r="P940" i="5"/>
  <c r="N941" i="5"/>
  <c r="P941" i="5"/>
  <c r="N942" i="5"/>
  <c r="P942" i="5"/>
  <c r="N943" i="5"/>
  <c r="P943" i="5"/>
  <c r="N944" i="5"/>
  <c r="P944" i="5"/>
  <c r="N945" i="5"/>
  <c r="P945" i="5"/>
  <c r="N946" i="5"/>
  <c r="P946" i="5"/>
  <c r="N947" i="5"/>
  <c r="P947" i="5"/>
  <c r="N948" i="5"/>
  <c r="P948" i="5"/>
  <c r="N949" i="5"/>
  <c r="P949" i="5"/>
  <c r="N950" i="5"/>
  <c r="P950" i="5"/>
  <c r="N951" i="5"/>
  <c r="P951" i="5"/>
  <c r="N952" i="5"/>
  <c r="P952" i="5"/>
  <c r="N953" i="5"/>
  <c r="P953" i="5"/>
  <c r="N954" i="5"/>
  <c r="P954" i="5"/>
  <c r="N955" i="5"/>
  <c r="P955" i="5"/>
  <c r="N956" i="5"/>
  <c r="P956" i="5"/>
  <c r="N957" i="5"/>
  <c r="P957" i="5"/>
  <c r="N958" i="5"/>
  <c r="P958" i="5"/>
  <c r="N959" i="5"/>
  <c r="P959" i="5"/>
  <c r="N960" i="5"/>
  <c r="P960" i="5"/>
  <c r="N961" i="5"/>
  <c r="P961" i="5"/>
  <c r="N962" i="5"/>
  <c r="P962" i="5"/>
  <c r="N963" i="5"/>
  <c r="P963" i="5"/>
  <c r="N964" i="5"/>
  <c r="P964" i="5"/>
  <c r="N965" i="5"/>
  <c r="P965" i="5"/>
  <c r="N966" i="5"/>
  <c r="P966" i="5"/>
  <c r="N967" i="5"/>
  <c r="P967" i="5"/>
  <c r="N968" i="5"/>
  <c r="P968" i="5"/>
  <c r="N969" i="5"/>
  <c r="P969" i="5"/>
  <c r="N970" i="5"/>
  <c r="P970" i="5"/>
  <c r="N971" i="5"/>
  <c r="P971" i="5"/>
  <c r="N972" i="5"/>
  <c r="P972" i="5"/>
  <c r="N973" i="5"/>
  <c r="P973" i="5"/>
  <c r="N974" i="5"/>
  <c r="P974" i="5"/>
  <c r="N975" i="5"/>
  <c r="P975" i="5"/>
  <c r="N976" i="5"/>
  <c r="P976" i="5"/>
  <c r="N977" i="5"/>
  <c r="P977" i="5"/>
  <c r="N978" i="5"/>
  <c r="P978" i="5"/>
  <c r="N979" i="5"/>
  <c r="P979" i="5"/>
  <c r="N980" i="5"/>
  <c r="P980" i="5"/>
  <c r="N981" i="5"/>
  <c r="P981" i="5"/>
  <c r="N982" i="5"/>
  <c r="P982" i="5"/>
  <c r="N983" i="5"/>
  <c r="P983" i="5"/>
  <c r="N984" i="5"/>
  <c r="P984" i="5"/>
  <c r="N985" i="5"/>
  <c r="P985" i="5"/>
  <c r="N986" i="5"/>
  <c r="P986" i="5"/>
  <c r="N987" i="5"/>
  <c r="P987" i="5"/>
  <c r="N988" i="5"/>
  <c r="P988" i="5"/>
  <c r="N989" i="5"/>
  <c r="P989" i="5"/>
  <c r="N990" i="5"/>
  <c r="P990" i="5"/>
  <c r="N991" i="5"/>
  <c r="P991" i="5"/>
  <c r="N992" i="5"/>
  <c r="P992" i="5"/>
  <c r="N993" i="5"/>
  <c r="P993" i="5"/>
  <c r="N994" i="5"/>
  <c r="P994" i="5"/>
  <c r="N995" i="5"/>
  <c r="P995" i="5"/>
  <c r="N996" i="5"/>
  <c r="P996" i="5"/>
  <c r="N997" i="5"/>
  <c r="P997" i="5"/>
  <c r="N998" i="5"/>
  <c r="P998" i="5"/>
  <c r="N999" i="5"/>
  <c r="P999" i="5"/>
  <c r="N1000" i="5"/>
  <c r="P1000" i="5"/>
  <c r="N1001" i="5"/>
  <c r="P1001" i="5"/>
  <c r="N1002" i="5"/>
  <c r="P1002" i="5"/>
  <c r="N1003" i="5"/>
  <c r="P1003" i="5"/>
  <c r="N1004" i="5"/>
  <c r="P1004" i="5"/>
  <c r="N1005" i="5"/>
  <c r="P1005" i="5"/>
  <c r="N1006" i="5"/>
  <c r="P1006" i="5"/>
  <c r="N1007" i="5"/>
  <c r="P1007" i="5"/>
  <c r="N1008" i="5"/>
  <c r="P1008" i="5"/>
  <c r="N1009" i="5"/>
  <c r="P1009" i="5"/>
  <c r="N1010" i="5"/>
  <c r="P1010" i="5"/>
  <c r="N1011" i="5"/>
  <c r="P1011" i="5"/>
  <c r="N1012" i="5"/>
  <c r="P1012" i="5"/>
  <c r="N1013" i="5"/>
  <c r="P1013" i="5"/>
  <c r="N1014" i="5"/>
  <c r="P1014" i="5"/>
  <c r="N1015" i="5"/>
  <c r="P1015" i="5"/>
  <c r="N1016" i="5"/>
  <c r="P1016" i="5"/>
  <c r="N1017" i="5"/>
  <c r="P1017" i="5"/>
  <c r="N1018" i="5"/>
  <c r="P1018" i="5"/>
  <c r="N1019" i="5"/>
  <c r="P1019" i="5"/>
  <c r="N1020" i="5"/>
  <c r="P1020" i="5"/>
  <c r="N1021" i="5"/>
  <c r="P1021" i="5"/>
  <c r="N1022" i="5"/>
  <c r="P1022" i="5"/>
  <c r="N1023" i="5"/>
  <c r="P1023" i="5"/>
  <c r="N1024" i="5"/>
  <c r="P1024" i="5"/>
  <c r="N1025" i="5"/>
  <c r="P1025" i="5"/>
  <c r="N1026" i="5"/>
  <c r="P1026" i="5"/>
  <c r="N1027" i="5"/>
  <c r="P1027" i="5"/>
  <c r="N1028" i="5"/>
  <c r="P1028" i="5"/>
  <c r="N1029" i="5"/>
  <c r="P1029" i="5"/>
  <c r="N1030" i="5"/>
  <c r="P1030" i="5"/>
  <c r="N1031" i="5"/>
  <c r="P1031" i="5"/>
  <c r="N1032" i="5"/>
  <c r="P1032" i="5"/>
  <c r="N1033" i="5"/>
  <c r="P1033" i="5"/>
  <c r="N1034" i="5"/>
  <c r="P1034" i="5"/>
  <c r="N1035" i="5"/>
  <c r="P1035" i="5"/>
  <c r="N1036" i="5"/>
  <c r="P1036" i="5"/>
  <c r="N1037" i="5"/>
  <c r="P1037" i="5"/>
  <c r="N1038" i="5"/>
  <c r="P1038" i="5"/>
  <c r="N1039" i="5"/>
  <c r="P1039" i="5"/>
  <c r="N1040" i="5"/>
  <c r="P1040" i="5"/>
  <c r="N1041" i="5"/>
  <c r="P1041" i="5"/>
  <c r="N1042" i="5"/>
  <c r="P1042" i="5"/>
  <c r="N1043" i="5"/>
  <c r="P1043" i="5"/>
  <c r="N1044" i="5"/>
  <c r="P1044" i="5"/>
  <c r="N1045" i="5"/>
  <c r="P1045" i="5"/>
  <c r="N1046" i="5"/>
  <c r="P1046" i="5"/>
  <c r="N1047" i="5"/>
  <c r="P1047" i="5"/>
  <c r="N1048" i="5"/>
  <c r="P1048" i="5"/>
  <c r="N1049" i="5"/>
  <c r="P1049" i="5"/>
  <c r="N1050" i="5"/>
  <c r="P1050" i="5"/>
  <c r="N1051" i="5"/>
  <c r="P1051" i="5"/>
  <c r="N1052" i="5"/>
  <c r="P1052" i="5"/>
  <c r="N1053" i="5"/>
  <c r="P1053" i="5"/>
  <c r="N1054" i="5"/>
  <c r="P1054" i="5"/>
  <c r="N1055" i="5"/>
  <c r="P1055" i="5"/>
  <c r="N1056" i="5"/>
  <c r="P1056" i="5"/>
  <c r="N1057" i="5"/>
  <c r="P1057" i="5"/>
  <c r="N1058" i="5"/>
  <c r="P1058" i="5"/>
  <c r="N1059" i="5"/>
  <c r="P1059" i="5"/>
  <c r="N1060" i="5"/>
  <c r="P1060" i="5"/>
  <c r="N1061" i="5"/>
  <c r="P1061" i="5"/>
  <c r="N1062" i="5"/>
  <c r="P1062" i="5"/>
  <c r="N1063" i="5"/>
  <c r="P1063" i="5"/>
  <c r="N1064" i="5"/>
  <c r="P1064" i="5"/>
  <c r="N1065" i="5"/>
  <c r="P1065" i="5"/>
  <c r="N1066" i="5"/>
  <c r="P1066" i="5"/>
  <c r="N1067" i="5"/>
  <c r="P1067" i="5"/>
  <c r="N1068" i="5"/>
  <c r="P1068" i="5"/>
  <c r="N1069" i="5"/>
  <c r="P1069" i="5"/>
  <c r="N1070" i="5"/>
  <c r="P1070" i="5"/>
  <c r="N1071" i="5"/>
  <c r="P1071" i="5"/>
  <c r="N1072" i="5"/>
  <c r="P1072" i="5"/>
  <c r="N1073" i="5"/>
  <c r="P1073" i="5"/>
  <c r="N1074" i="5"/>
  <c r="P1074" i="5"/>
  <c r="N1075" i="5"/>
  <c r="P1075" i="5"/>
  <c r="N1076" i="5"/>
  <c r="P1076" i="5"/>
  <c r="N1077" i="5"/>
  <c r="P1077" i="5"/>
  <c r="N1078" i="5"/>
  <c r="P1078" i="5"/>
  <c r="N1079" i="5"/>
  <c r="P1079" i="5"/>
  <c r="N1080" i="5"/>
  <c r="P1080" i="5"/>
  <c r="N1081" i="5"/>
  <c r="P1081" i="5"/>
  <c r="N1082" i="5"/>
  <c r="P1082" i="5"/>
  <c r="N1083" i="5"/>
  <c r="P1083" i="5"/>
  <c r="N1084" i="5"/>
  <c r="P1084" i="5"/>
  <c r="N1085" i="5"/>
  <c r="P1085" i="5"/>
  <c r="N1086" i="5"/>
  <c r="P1086" i="5"/>
  <c r="N1087" i="5"/>
  <c r="P1087" i="5"/>
  <c r="N1088" i="5"/>
  <c r="P1088" i="5"/>
  <c r="N1089" i="5"/>
  <c r="P1089" i="5"/>
  <c r="N1090" i="5"/>
  <c r="P1090" i="5"/>
  <c r="N1091" i="5"/>
  <c r="P1091" i="5"/>
  <c r="N1092" i="5"/>
  <c r="P1092" i="5"/>
  <c r="N1093" i="5"/>
  <c r="P1093" i="5"/>
  <c r="N1094" i="5"/>
  <c r="P1094" i="5"/>
  <c r="N1095" i="5"/>
  <c r="P1095" i="5"/>
  <c r="N1096" i="5"/>
  <c r="P1096" i="5"/>
  <c r="N1097" i="5"/>
  <c r="P1097" i="5"/>
  <c r="P4" i="5"/>
  <c r="N4" i="5"/>
  <c r="F5" i="5"/>
  <c r="H5" i="5"/>
  <c r="F6" i="5"/>
  <c r="H6" i="5"/>
  <c r="F7" i="5"/>
  <c r="H7" i="5"/>
  <c r="F8" i="5"/>
  <c r="H8" i="5"/>
  <c r="F9" i="5"/>
  <c r="H9" i="5"/>
  <c r="F10" i="5"/>
  <c r="H10" i="5"/>
  <c r="F11" i="5"/>
  <c r="H11" i="5"/>
  <c r="F12" i="5"/>
  <c r="H12" i="5"/>
  <c r="F13" i="5"/>
  <c r="H13" i="5"/>
  <c r="F14" i="5"/>
  <c r="H14" i="5"/>
  <c r="F15" i="5"/>
  <c r="H15" i="5"/>
  <c r="F16" i="5"/>
  <c r="H16" i="5"/>
  <c r="F17" i="5"/>
  <c r="H17" i="5"/>
  <c r="F18" i="5"/>
  <c r="H18" i="5"/>
  <c r="F19" i="5"/>
  <c r="H19" i="5"/>
  <c r="F20" i="5"/>
  <c r="H20" i="5"/>
  <c r="F21" i="5"/>
  <c r="H21" i="5"/>
  <c r="F22" i="5"/>
  <c r="H22" i="5"/>
  <c r="F23" i="5"/>
  <c r="H23" i="5"/>
  <c r="F24" i="5"/>
  <c r="H24" i="5"/>
  <c r="F25" i="5"/>
  <c r="H25" i="5"/>
  <c r="F26" i="5"/>
  <c r="H26" i="5"/>
  <c r="F27" i="5"/>
  <c r="H27" i="5"/>
  <c r="F28" i="5"/>
  <c r="H28" i="5"/>
  <c r="F29" i="5"/>
  <c r="H29" i="5"/>
  <c r="F30" i="5"/>
  <c r="H30" i="5"/>
  <c r="F31" i="5"/>
  <c r="H31" i="5"/>
  <c r="F32" i="5"/>
  <c r="H32" i="5"/>
  <c r="F33" i="5"/>
  <c r="H33" i="5"/>
  <c r="F34" i="5"/>
  <c r="H34" i="5"/>
  <c r="F35" i="5"/>
  <c r="H35" i="5"/>
  <c r="F36" i="5"/>
  <c r="H36" i="5"/>
  <c r="F37" i="5"/>
  <c r="H37" i="5"/>
  <c r="F38" i="5"/>
  <c r="H38" i="5"/>
  <c r="F39" i="5"/>
  <c r="H39" i="5"/>
  <c r="F40" i="5"/>
  <c r="H40" i="5"/>
  <c r="F41" i="5"/>
  <c r="H41" i="5"/>
  <c r="F42" i="5"/>
  <c r="H42" i="5"/>
  <c r="F43" i="5"/>
  <c r="H43" i="5"/>
  <c r="F44" i="5"/>
  <c r="H44" i="5"/>
  <c r="F45" i="5"/>
  <c r="H45" i="5"/>
  <c r="F46" i="5"/>
  <c r="H46" i="5"/>
  <c r="F47" i="5"/>
  <c r="H47" i="5"/>
  <c r="F48" i="5"/>
  <c r="H48" i="5"/>
  <c r="F49" i="5"/>
  <c r="H49" i="5"/>
  <c r="F50" i="5"/>
  <c r="H50" i="5"/>
  <c r="F51" i="5"/>
  <c r="H51" i="5"/>
  <c r="F52" i="5"/>
  <c r="H52" i="5"/>
  <c r="F53" i="5"/>
  <c r="H53" i="5"/>
  <c r="F54" i="5"/>
  <c r="H54" i="5"/>
  <c r="F55" i="5"/>
  <c r="H55" i="5"/>
  <c r="F56" i="5"/>
  <c r="H56" i="5"/>
  <c r="F57" i="5"/>
  <c r="H57" i="5"/>
  <c r="F58" i="5"/>
  <c r="H58" i="5"/>
  <c r="F59" i="5"/>
  <c r="H59" i="5"/>
  <c r="F60" i="5"/>
  <c r="H60" i="5"/>
  <c r="F61" i="5"/>
  <c r="H61" i="5"/>
  <c r="F62" i="5"/>
  <c r="H62" i="5"/>
  <c r="F63" i="5"/>
  <c r="H63" i="5"/>
  <c r="F64" i="5"/>
  <c r="H64" i="5"/>
  <c r="F65" i="5"/>
  <c r="H65" i="5"/>
  <c r="F66" i="5"/>
  <c r="H66" i="5"/>
  <c r="F67" i="5"/>
  <c r="H67" i="5"/>
  <c r="F68" i="5"/>
  <c r="H68" i="5"/>
  <c r="F69" i="5"/>
  <c r="H69" i="5"/>
  <c r="F70" i="5"/>
  <c r="H70" i="5"/>
  <c r="F71" i="5"/>
  <c r="H71" i="5"/>
  <c r="F72" i="5"/>
  <c r="H72" i="5"/>
  <c r="F73" i="5"/>
  <c r="H73" i="5"/>
  <c r="F74" i="5"/>
  <c r="H74" i="5"/>
  <c r="F75" i="5"/>
  <c r="H75" i="5"/>
  <c r="F76" i="5"/>
  <c r="H76" i="5"/>
  <c r="F77" i="5"/>
  <c r="H77" i="5"/>
  <c r="F78" i="5"/>
  <c r="H78" i="5"/>
  <c r="F79" i="5"/>
  <c r="H79" i="5"/>
  <c r="F80" i="5"/>
  <c r="H80" i="5"/>
  <c r="F81" i="5"/>
  <c r="H81" i="5"/>
  <c r="F82" i="5"/>
  <c r="H82" i="5"/>
  <c r="F83" i="5"/>
  <c r="H83" i="5"/>
  <c r="F84" i="5"/>
  <c r="H84" i="5"/>
  <c r="F85" i="5"/>
  <c r="H85" i="5"/>
  <c r="F86" i="5"/>
  <c r="H86" i="5"/>
  <c r="F87" i="5"/>
  <c r="H87" i="5"/>
  <c r="F88" i="5"/>
  <c r="H88" i="5"/>
  <c r="F89" i="5"/>
  <c r="H89" i="5"/>
  <c r="F90" i="5"/>
  <c r="H90" i="5"/>
  <c r="F91" i="5"/>
  <c r="H91" i="5"/>
  <c r="F92" i="5"/>
  <c r="H92" i="5"/>
  <c r="F93" i="5"/>
  <c r="H93" i="5"/>
  <c r="F94" i="5"/>
  <c r="H94" i="5"/>
  <c r="F95" i="5"/>
  <c r="H95" i="5"/>
  <c r="F96" i="5"/>
  <c r="H96" i="5"/>
  <c r="F97" i="5"/>
  <c r="H97" i="5"/>
  <c r="F98" i="5"/>
  <c r="H98" i="5"/>
  <c r="F99" i="5"/>
  <c r="H99" i="5"/>
  <c r="F100" i="5"/>
  <c r="H100" i="5"/>
  <c r="F101" i="5"/>
  <c r="H101" i="5"/>
  <c r="F102" i="5"/>
  <c r="H102" i="5"/>
  <c r="F103" i="5"/>
  <c r="H103" i="5"/>
  <c r="F104" i="5"/>
  <c r="H104" i="5"/>
  <c r="F105" i="5"/>
  <c r="H105" i="5"/>
  <c r="F106" i="5"/>
  <c r="H106" i="5"/>
  <c r="F107" i="5"/>
  <c r="H107" i="5"/>
  <c r="F108" i="5"/>
  <c r="H108" i="5"/>
  <c r="F109" i="5"/>
  <c r="H109" i="5"/>
  <c r="F110" i="5"/>
  <c r="H110" i="5"/>
  <c r="F111" i="5"/>
  <c r="H111" i="5"/>
  <c r="F112" i="5"/>
  <c r="H112" i="5"/>
  <c r="F113" i="5"/>
  <c r="H113" i="5"/>
  <c r="F114" i="5"/>
  <c r="H114" i="5"/>
  <c r="F115" i="5"/>
  <c r="H115" i="5"/>
  <c r="F116" i="5"/>
  <c r="H116" i="5"/>
  <c r="F117" i="5"/>
  <c r="H117" i="5"/>
  <c r="F118" i="5"/>
  <c r="H118" i="5"/>
  <c r="F119" i="5"/>
  <c r="H119" i="5"/>
  <c r="F120" i="5"/>
  <c r="H120" i="5"/>
  <c r="F121" i="5"/>
  <c r="H121" i="5"/>
  <c r="F122" i="5"/>
  <c r="H122" i="5"/>
  <c r="F123" i="5"/>
  <c r="H123" i="5"/>
  <c r="F124" i="5"/>
  <c r="H124" i="5"/>
  <c r="F125" i="5"/>
  <c r="H125" i="5"/>
  <c r="F126" i="5"/>
  <c r="H126" i="5"/>
  <c r="F127" i="5"/>
  <c r="H127" i="5"/>
  <c r="F128" i="5"/>
  <c r="H128" i="5"/>
  <c r="F129" i="5"/>
  <c r="H129" i="5"/>
  <c r="F130" i="5"/>
  <c r="H130" i="5"/>
  <c r="F131" i="5"/>
  <c r="H131" i="5"/>
  <c r="F132" i="5"/>
  <c r="H132" i="5"/>
  <c r="F133" i="5"/>
  <c r="H133" i="5"/>
  <c r="F134" i="5"/>
  <c r="H134" i="5"/>
  <c r="F135" i="5"/>
  <c r="H135" i="5"/>
  <c r="F136" i="5"/>
  <c r="H136" i="5"/>
  <c r="F137" i="5"/>
  <c r="H137" i="5"/>
  <c r="F138" i="5"/>
  <c r="H138" i="5"/>
  <c r="F139" i="5"/>
  <c r="H139" i="5"/>
  <c r="F140" i="5"/>
  <c r="H140" i="5"/>
  <c r="F141" i="5"/>
  <c r="H141" i="5"/>
  <c r="F142" i="5"/>
  <c r="H142" i="5"/>
  <c r="F143" i="5"/>
  <c r="H143" i="5"/>
  <c r="F144" i="5"/>
  <c r="H144" i="5"/>
  <c r="F145" i="5"/>
  <c r="H145" i="5"/>
  <c r="F146" i="5"/>
  <c r="H146" i="5"/>
  <c r="F147" i="5"/>
  <c r="H147" i="5"/>
  <c r="F148" i="5"/>
  <c r="H148" i="5"/>
  <c r="F149" i="5"/>
  <c r="H149" i="5"/>
  <c r="F150" i="5"/>
  <c r="H150" i="5"/>
  <c r="F151" i="5"/>
  <c r="H151" i="5"/>
  <c r="F152" i="5"/>
  <c r="H152" i="5"/>
  <c r="F153" i="5"/>
  <c r="H153" i="5"/>
  <c r="F154" i="5"/>
  <c r="H154" i="5"/>
  <c r="F155" i="5"/>
  <c r="H155" i="5"/>
  <c r="F156" i="5"/>
  <c r="H156" i="5"/>
  <c r="F157" i="5"/>
  <c r="H157" i="5"/>
  <c r="F158" i="5"/>
  <c r="H158" i="5"/>
  <c r="F159" i="5"/>
  <c r="H159" i="5"/>
  <c r="F160" i="5"/>
  <c r="H160" i="5"/>
  <c r="F161" i="5"/>
  <c r="H161" i="5"/>
  <c r="F162" i="5"/>
  <c r="H162" i="5"/>
  <c r="F163" i="5"/>
  <c r="H163" i="5"/>
  <c r="F164" i="5"/>
  <c r="H164" i="5"/>
  <c r="F165" i="5"/>
  <c r="H165" i="5"/>
  <c r="F166" i="5"/>
  <c r="H166" i="5"/>
  <c r="F167" i="5"/>
  <c r="H167" i="5"/>
  <c r="F168" i="5"/>
  <c r="H168" i="5"/>
  <c r="F169" i="5"/>
  <c r="H169" i="5"/>
  <c r="F170" i="5"/>
  <c r="H170" i="5"/>
  <c r="F171" i="5"/>
  <c r="H171" i="5"/>
  <c r="F172" i="5"/>
  <c r="H172" i="5"/>
  <c r="F173" i="5"/>
  <c r="H173" i="5"/>
  <c r="F174" i="5"/>
  <c r="H174" i="5"/>
  <c r="F175" i="5"/>
  <c r="H175" i="5"/>
  <c r="F176" i="5"/>
  <c r="H176" i="5"/>
  <c r="F177" i="5"/>
  <c r="H177" i="5"/>
  <c r="F178" i="5"/>
  <c r="H178" i="5"/>
  <c r="F179" i="5"/>
  <c r="H179" i="5"/>
  <c r="F180" i="5"/>
  <c r="H180" i="5"/>
  <c r="F181" i="5"/>
  <c r="H181" i="5"/>
  <c r="F182" i="5"/>
  <c r="H182" i="5"/>
  <c r="F183" i="5"/>
  <c r="H183" i="5"/>
  <c r="F184" i="5"/>
  <c r="H184" i="5"/>
  <c r="F185" i="5"/>
  <c r="H185" i="5"/>
  <c r="F186" i="5"/>
  <c r="H186" i="5"/>
  <c r="F187" i="5"/>
  <c r="H187" i="5"/>
  <c r="F188" i="5"/>
  <c r="H188" i="5"/>
  <c r="F189" i="5"/>
  <c r="H189" i="5"/>
  <c r="F190" i="5"/>
  <c r="H190" i="5"/>
  <c r="F191" i="5"/>
  <c r="H191" i="5"/>
  <c r="F192" i="5"/>
  <c r="H192" i="5"/>
  <c r="F193" i="5"/>
  <c r="H193" i="5"/>
  <c r="F194" i="5"/>
  <c r="H194" i="5"/>
  <c r="F195" i="5"/>
  <c r="H195" i="5"/>
  <c r="F196" i="5"/>
  <c r="H196" i="5"/>
  <c r="F197" i="5"/>
  <c r="H197" i="5"/>
  <c r="F198" i="5"/>
  <c r="H198" i="5"/>
  <c r="F199" i="5"/>
  <c r="H199" i="5"/>
  <c r="F200" i="5"/>
  <c r="H200" i="5"/>
  <c r="F201" i="5"/>
  <c r="H201" i="5"/>
  <c r="F202" i="5"/>
  <c r="H202" i="5"/>
  <c r="F203" i="5"/>
  <c r="H203" i="5"/>
  <c r="F204" i="5"/>
  <c r="H204" i="5"/>
  <c r="F205" i="5"/>
  <c r="H205" i="5"/>
  <c r="F206" i="5"/>
  <c r="H206" i="5"/>
  <c r="F207" i="5"/>
  <c r="H207" i="5"/>
  <c r="F208" i="5"/>
  <c r="H208" i="5"/>
  <c r="F209" i="5"/>
  <c r="H209" i="5"/>
  <c r="F210" i="5"/>
  <c r="H210" i="5"/>
  <c r="F211" i="5"/>
  <c r="H211" i="5"/>
  <c r="F212" i="5"/>
  <c r="H212" i="5"/>
  <c r="F213" i="5"/>
  <c r="H213" i="5"/>
  <c r="F214" i="5"/>
  <c r="H214" i="5"/>
  <c r="F215" i="5"/>
  <c r="H215" i="5"/>
  <c r="F216" i="5"/>
  <c r="H216" i="5"/>
  <c r="F217" i="5"/>
  <c r="H217" i="5"/>
  <c r="F218" i="5"/>
  <c r="H218" i="5"/>
  <c r="F219" i="5"/>
  <c r="H219" i="5"/>
  <c r="F220" i="5"/>
  <c r="H220" i="5"/>
  <c r="F221" i="5"/>
  <c r="H221" i="5"/>
  <c r="F222" i="5"/>
  <c r="H222" i="5"/>
  <c r="F223" i="5"/>
  <c r="H223" i="5"/>
  <c r="F224" i="5"/>
  <c r="H224" i="5"/>
  <c r="F225" i="5"/>
  <c r="H225" i="5"/>
  <c r="F226" i="5"/>
  <c r="H226" i="5"/>
  <c r="F227" i="5"/>
  <c r="H227" i="5"/>
  <c r="F228" i="5"/>
  <c r="H228" i="5"/>
  <c r="F229" i="5"/>
  <c r="H229" i="5"/>
  <c r="F230" i="5"/>
  <c r="H230" i="5"/>
  <c r="F231" i="5"/>
  <c r="H231" i="5"/>
  <c r="F232" i="5"/>
  <c r="H232" i="5"/>
  <c r="F233" i="5"/>
  <c r="H233" i="5"/>
  <c r="F234" i="5"/>
  <c r="H234" i="5"/>
  <c r="F235" i="5"/>
  <c r="H235" i="5"/>
  <c r="F236" i="5"/>
  <c r="H236" i="5"/>
  <c r="F237" i="5"/>
  <c r="H237" i="5"/>
  <c r="F238" i="5"/>
  <c r="H238" i="5"/>
  <c r="F239" i="5"/>
  <c r="H239" i="5"/>
  <c r="F240" i="5"/>
  <c r="H240" i="5"/>
  <c r="F241" i="5"/>
  <c r="H241" i="5"/>
  <c r="F242" i="5"/>
  <c r="H242" i="5"/>
  <c r="F243" i="5"/>
  <c r="H243" i="5"/>
  <c r="F244" i="5"/>
  <c r="H244" i="5"/>
  <c r="F245" i="5"/>
  <c r="H245" i="5"/>
  <c r="F246" i="5"/>
  <c r="H246" i="5"/>
  <c r="F247" i="5"/>
  <c r="H247" i="5"/>
  <c r="F248" i="5"/>
  <c r="H248" i="5"/>
  <c r="F249" i="5"/>
  <c r="H249" i="5"/>
  <c r="F250" i="5"/>
  <c r="H250" i="5"/>
  <c r="F251" i="5"/>
  <c r="H251" i="5"/>
  <c r="F252" i="5"/>
  <c r="H252" i="5"/>
  <c r="F253" i="5"/>
  <c r="H253" i="5"/>
  <c r="F254" i="5"/>
  <c r="H254" i="5"/>
  <c r="F255" i="5"/>
  <c r="H255" i="5"/>
  <c r="F256" i="5"/>
  <c r="H256" i="5"/>
  <c r="F257" i="5"/>
  <c r="H257" i="5"/>
  <c r="F258" i="5"/>
  <c r="H258" i="5"/>
  <c r="F259" i="5"/>
  <c r="H259" i="5"/>
  <c r="F260" i="5"/>
  <c r="H260" i="5"/>
  <c r="F261" i="5"/>
  <c r="H261" i="5"/>
  <c r="F262" i="5"/>
  <c r="H262" i="5"/>
  <c r="F263" i="5"/>
  <c r="H263" i="5"/>
  <c r="F264" i="5"/>
  <c r="H264" i="5"/>
  <c r="F265" i="5"/>
  <c r="H265" i="5"/>
  <c r="F266" i="5"/>
  <c r="H266" i="5"/>
  <c r="F267" i="5"/>
  <c r="H267" i="5"/>
  <c r="F268" i="5"/>
  <c r="H268" i="5"/>
  <c r="F269" i="5"/>
  <c r="H269" i="5"/>
  <c r="F270" i="5"/>
  <c r="H270" i="5"/>
  <c r="F271" i="5"/>
  <c r="H271" i="5"/>
  <c r="F272" i="5"/>
  <c r="H272" i="5"/>
  <c r="F273" i="5"/>
  <c r="H273" i="5"/>
  <c r="F274" i="5"/>
  <c r="H274" i="5"/>
  <c r="F275" i="5"/>
  <c r="H275" i="5"/>
  <c r="F276" i="5"/>
  <c r="H276" i="5"/>
  <c r="F277" i="5"/>
  <c r="H277" i="5"/>
  <c r="F278" i="5"/>
  <c r="H278" i="5"/>
  <c r="F279" i="5"/>
  <c r="H279" i="5"/>
  <c r="F280" i="5"/>
  <c r="H280" i="5"/>
  <c r="F281" i="5"/>
  <c r="H281" i="5"/>
  <c r="F282" i="5"/>
  <c r="H282" i="5"/>
  <c r="F283" i="5"/>
  <c r="H283" i="5"/>
  <c r="F284" i="5"/>
  <c r="H284" i="5"/>
  <c r="F285" i="5"/>
  <c r="H285" i="5"/>
  <c r="F286" i="5"/>
  <c r="H286" i="5"/>
  <c r="F287" i="5"/>
  <c r="H287" i="5"/>
  <c r="F288" i="5"/>
  <c r="H288" i="5"/>
  <c r="F289" i="5"/>
  <c r="H289" i="5"/>
  <c r="F290" i="5"/>
  <c r="H290" i="5"/>
  <c r="F291" i="5"/>
  <c r="H291" i="5"/>
  <c r="F292" i="5"/>
  <c r="H292" i="5"/>
  <c r="F293" i="5"/>
  <c r="H293" i="5"/>
  <c r="F294" i="5"/>
  <c r="H294" i="5"/>
  <c r="F295" i="5"/>
  <c r="H295" i="5"/>
  <c r="F296" i="5"/>
  <c r="H296" i="5"/>
  <c r="F297" i="5"/>
  <c r="H297" i="5"/>
  <c r="F298" i="5"/>
  <c r="H298" i="5"/>
  <c r="F299" i="5"/>
  <c r="H299" i="5"/>
  <c r="F300" i="5"/>
  <c r="H300" i="5"/>
  <c r="F301" i="5"/>
  <c r="H301" i="5"/>
  <c r="F302" i="5"/>
  <c r="H302" i="5"/>
  <c r="F303" i="5"/>
  <c r="H303" i="5"/>
  <c r="F304" i="5"/>
  <c r="H304" i="5"/>
  <c r="F305" i="5"/>
  <c r="H305" i="5"/>
  <c r="F306" i="5"/>
  <c r="H306" i="5"/>
  <c r="F307" i="5"/>
  <c r="H307" i="5"/>
  <c r="F308" i="5"/>
  <c r="H308" i="5"/>
  <c r="F309" i="5"/>
  <c r="H309" i="5"/>
  <c r="F310" i="5"/>
  <c r="H310" i="5"/>
  <c r="F311" i="5"/>
  <c r="H311" i="5"/>
  <c r="F312" i="5"/>
  <c r="H312" i="5"/>
  <c r="F313" i="5"/>
  <c r="H313" i="5"/>
  <c r="F314" i="5"/>
  <c r="H314" i="5"/>
  <c r="F315" i="5"/>
  <c r="H315" i="5"/>
  <c r="F316" i="5"/>
  <c r="H316" i="5"/>
  <c r="F317" i="5"/>
  <c r="H317" i="5"/>
  <c r="F318" i="5"/>
  <c r="H318" i="5"/>
  <c r="F319" i="5"/>
  <c r="H319" i="5"/>
  <c r="F320" i="5"/>
  <c r="H320" i="5"/>
  <c r="F321" i="5"/>
  <c r="H321" i="5"/>
  <c r="F322" i="5"/>
  <c r="H322" i="5"/>
  <c r="F323" i="5"/>
  <c r="H323" i="5"/>
  <c r="F324" i="5"/>
  <c r="H324" i="5"/>
  <c r="F325" i="5"/>
  <c r="H325" i="5"/>
  <c r="F326" i="5"/>
  <c r="H326" i="5"/>
  <c r="F327" i="5"/>
  <c r="H327" i="5"/>
  <c r="F328" i="5"/>
  <c r="H328" i="5"/>
  <c r="F329" i="5"/>
  <c r="H329" i="5"/>
  <c r="F330" i="5"/>
  <c r="H330" i="5"/>
  <c r="F331" i="5"/>
  <c r="H331" i="5"/>
  <c r="F332" i="5"/>
  <c r="H332" i="5"/>
  <c r="F333" i="5"/>
  <c r="H333" i="5"/>
  <c r="F334" i="5"/>
  <c r="H334" i="5"/>
  <c r="F335" i="5"/>
  <c r="H335" i="5"/>
  <c r="F336" i="5"/>
  <c r="H336" i="5"/>
  <c r="F337" i="5"/>
  <c r="H337" i="5"/>
  <c r="F338" i="5"/>
  <c r="H338" i="5"/>
  <c r="F339" i="5"/>
  <c r="H339" i="5"/>
  <c r="F340" i="5"/>
  <c r="H340" i="5"/>
  <c r="F341" i="5"/>
  <c r="H341" i="5"/>
  <c r="F342" i="5"/>
  <c r="H342" i="5"/>
  <c r="F343" i="5"/>
  <c r="H343" i="5"/>
  <c r="F344" i="5"/>
  <c r="H344" i="5"/>
  <c r="F345" i="5"/>
  <c r="H345" i="5"/>
  <c r="F346" i="5"/>
  <c r="H346" i="5"/>
  <c r="F347" i="5"/>
  <c r="H347" i="5"/>
  <c r="F348" i="5"/>
  <c r="H348" i="5"/>
  <c r="F349" i="5"/>
  <c r="H349" i="5"/>
  <c r="F350" i="5"/>
  <c r="H350" i="5"/>
  <c r="F351" i="5"/>
  <c r="H351" i="5"/>
  <c r="F352" i="5"/>
  <c r="H352" i="5"/>
  <c r="F353" i="5"/>
  <c r="H353" i="5"/>
  <c r="F354" i="5"/>
  <c r="H354" i="5"/>
  <c r="F355" i="5"/>
  <c r="H355" i="5"/>
  <c r="F356" i="5"/>
  <c r="H356" i="5"/>
  <c r="F357" i="5"/>
  <c r="H357" i="5"/>
  <c r="F358" i="5"/>
  <c r="H358" i="5"/>
  <c r="F359" i="5"/>
  <c r="H359" i="5"/>
  <c r="F360" i="5"/>
  <c r="H360" i="5"/>
  <c r="F361" i="5"/>
  <c r="H361" i="5"/>
  <c r="F362" i="5"/>
  <c r="H362" i="5"/>
  <c r="F363" i="5"/>
  <c r="H363" i="5"/>
  <c r="F364" i="5"/>
  <c r="H364" i="5"/>
  <c r="F365" i="5"/>
  <c r="H365" i="5"/>
  <c r="F366" i="5"/>
  <c r="H366" i="5"/>
  <c r="F367" i="5"/>
  <c r="H367" i="5"/>
  <c r="F368" i="5"/>
  <c r="H368" i="5"/>
  <c r="F369" i="5"/>
  <c r="H369" i="5"/>
  <c r="F370" i="5"/>
  <c r="H370" i="5"/>
  <c r="F371" i="5"/>
  <c r="H371" i="5"/>
  <c r="F372" i="5"/>
  <c r="H372" i="5"/>
  <c r="F373" i="5"/>
  <c r="H373" i="5"/>
  <c r="F374" i="5"/>
  <c r="H374" i="5"/>
  <c r="F375" i="5"/>
  <c r="H375" i="5"/>
  <c r="F376" i="5"/>
  <c r="H376" i="5"/>
  <c r="F377" i="5"/>
  <c r="H377" i="5"/>
  <c r="F378" i="5"/>
  <c r="H378" i="5"/>
  <c r="F379" i="5"/>
  <c r="H379" i="5"/>
  <c r="F380" i="5"/>
  <c r="H380" i="5"/>
  <c r="F381" i="5"/>
  <c r="H381" i="5"/>
  <c r="F382" i="5"/>
  <c r="H382" i="5"/>
  <c r="F383" i="5"/>
  <c r="H383" i="5"/>
  <c r="F384" i="5"/>
  <c r="H384" i="5"/>
  <c r="F385" i="5"/>
  <c r="H385" i="5"/>
  <c r="F386" i="5"/>
  <c r="H386" i="5"/>
  <c r="F387" i="5"/>
  <c r="H387" i="5"/>
  <c r="F388" i="5"/>
  <c r="H388" i="5"/>
  <c r="F389" i="5"/>
  <c r="H389" i="5"/>
  <c r="F390" i="5"/>
  <c r="H390" i="5"/>
  <c r="F391" i="5"/>
  <c r="H391" i="5"/>
  <c r="F392" i="5"/>
  <c r="H392" i="5"/>
  <c r="F393" i="5"/>
  <c r="H393" i="5"/>
  <c r="F394" i="5"/>
  <c r="H394" i="5"/>
  <c r="F395" i="5"/>
  <c r="H395" i="5"/>
  <c r="F396" i="5"/>
  <c r="H396" i="5"/>
  <c r="F397" i="5"/>
  <c r="H397" i="5"/>
  <c r="F398" i="5"/>
  <c r="H398" i="5"/>
  <c r="F399" i="5"/>
  <c r="H399" i="5"/>
  <c r="F400" i="5"/>
  <c r="H400" i="5"/>
  <c r="F401" i="5"/>
  <c r="H401" i="5"/>
  <c r="F402" i="5"/>
  <c r="H402" i="5"/>
  <c r="F403" i="5"/>
  <c r="H403" i="5"/>
  <c r="F404" i="5"/>
  <c r="H404" i="5"/>
  <c r="F405" i="5"/>
  <c r="H405" i="5"/>
  <c r="F406" i="5"/>
  <c r="H406" i="5"/>
  <c r="F407" i="5"/>
  <c r="H407" i="5"/>
  <c r="F408" i="5"/>
  <c r="H408" i="5"/>
  <c r="F409" i="5"/>
  <c r="H409" i="5"/>
  <c r="F410" i="5"/>
  <c r="H410" i="5"/>
  <c r="F411" i="5"/>
  <c r="H411" i="5"/>
  <c r="F412" i="5"/>
  <c r="H412" i="5"/>
  <c r="F413" i="5"/>
  <c r="H413" i="5"/>
  <c r="F414" i="5"/>
  <c r="H414" i="5"/>
  <c r="F415" i="5"/>
  <c r="H415" i="5"/>
  <c r="F416" i="5"/>
  <c r="H416" i="5"/>
  <c r="F417" i="5"/>
  <c r="H417" i="5"/>
  <c r="F418" i="5"/>
  <c r="H418" i="5"/>
  <c r="F419" i="5"/>
  <c r="H419" i="5"/>
  <c r="F420" i="5"/>
  <c r="H420" i="5"/>
  <c r="F421" i="5"/>
  <c r="H421" i="5"/>
  <c r="F422" i="5"/>
  <c r="H422" i="5"/>
  <c r="F423" i="5"/>
  <c r="H423" i="5"/>
  <c r="F424" i="5"/>
  <c r="H424" i="5"/>
  <c r="F425" i="5"/>
  <c r="H425" i="5"/>
  <c r="F426" i="5"/>
  <c r="H426" i="5"/>
  <c r="F427" i="5"/>
  <c r="H427" i="5"/>
  <c r="F428" i="5"/>
  <c r="H428" i="5"/>
  <c r="F429" i="5"/>
  <c r="H429" i="5"/>
  <c r="F430" i="5"/>
  <c r="H430" i="5"/>
  <c r="F431" i="5"/>
  <c r="H431" i="5"/>
  <c r="F432" i="5"/>
  <c r="H432" i="5"/>
  <c r="F433" i="5"/>
  <c r="H433" i="5"/>
  <c r="F434" i="5"/>
  <c r="H434" i="5"/>
  <c r="F435" i="5"/>
  <c r="H435" i="5"/>
  <c r="F436" i="5"/>
  <c r="H436" i="5"/>
  <c r="F437" i="5"/>
  <c r="H437" i="5"/>
  <c r="F438" i="5"/>
  <c r="H438" i="5"/>
  <c r="F439" i="5"/>
  <c r="H439" i="5"/>
  <c r="F440" i="5"/>
  <c r="H440" i="5"/>
  <c r="F441" i="5"/>
  <c r="H441" i="5"/>
  <c r="F442" i="5"/>
  <c r="H442" i="5"/>
  <c r="F443" i="5"/>
  <c r="H443" i="5"/>
  <c r="F444" i="5"/>
  <c r="H444" i="5"/>
  <c r="F445" i="5"/>
  <c r="H445" i="5"/>
  <c r="F446" i="5"/>
  <c r="H446" i="5"/>
  <c r="F447" i="5"/>
  <c r="H447" i="5"/>
  <c r="F448" i="5"/>
  <c r="H448" i="5"/>
  <c r="F449" i="5"/>
  <c r="H449" i="5"/>
  <c r="F450" i="5"/>
  <c r="H450" i="5"/>
  <c r="F451" i="5"/>
  <c r="H451" i="5"/>
  <c r="F452" i="5"/>
  <c r="H452" i="5"/>
  <c r="F453" i="5"/>
  <c r="H453" i="5"/>
  <c r="F454" i="5"/>
  <c r="H454" i="5"/>
  <c r="F455" i="5"/>
  <c r="H455" i="5"/>
  <c r="F456" i="5"/>
  <c r="H456" i="5"/>
  <c r="F457" i="5"/>
  <c r="H457" i="5"/>
  <c r="F458" i="5"/>
  <c r="H458" i="5"/>
  <c r="F459" i="5"/>
  <c r="H459" i="5"/>
  <c r="F460" i="5"/>
  <c r="H460" i="5"/>
  <c r="F461" i="5"/>
  <c r="H461" i="5"/>
  <c r="F462" i="5"/>
  <c r="H462" i="5"/>
  <c r="F463" i="5"/>
  <c r="H463" i="5"/>
  <c r="F464" i="5"/>
  <c r="H464" i="5"/>
  <c r="F465" i="5"/>
  <c r="H465" i="5"/>
  <c r="F466" i="5"/>
  <c r="H466" i="5"/>
  <c r="F467" i="5"/>
  <c r="H467" i="5"/>
  <c r="F468" i="5"/>
  <c r="H468" i="5"/>
  <c r="F469" i="5"/>
  <c r="H469" i="5"/>
  <c r="F470" i="5"/>
  <c r="H470" i="5"/>
  <c r="F471" i="5"/>
  <c r="H471" i="5"/>
  <c r="F472" i="5"/>
  <c r="H472" i="5"/>
  <c r="F473" i="5"/>
  <c r="H473" i="5"/>
  <c r="F474" i="5"/>
  <c r="H474" i="5"/>
  <c r="F475" i="5"/>
  <c r="H475" i="5"/>
  <c r="F476" i="5"/>
  <c r="H476" i="5"/>
  <c r="F477" i="5"/>
  <c r="H477" i="5"/>
  <c r="F478" i="5"/>
  <c r="H478" i="5"/>
  <c r="F479" i="5"/>
  <c r="H479" i="5"/>
  <c r="F480" i="5"/>
  <c r="H480" i="5"/>
  <c r="F481" i="5"/>
  <c r="H481" i="5"/>
  <c r="F482" i="5"/>
  <c r="H482" i="5"/>
  <c r="F483" i="5"/>
  <c r="H483" i="5"/>
  <c r="F484" i="5"/>
  <c r="H484" i="5"/>
  <c r="F485" i="5"/>
  <c r="H485" i="5"/>
  <c r="F486" i="5"/>
  <c r="H486" i="5"/>
  <c r="F487" i="5"/>
  <c r="H487" i="5"/>
  <c r="F488" i="5"/>
  <c r="H488" i="5"/>
  <c r="F489" i="5"/>
  <c r="H489" i="5"/>
  <c r="F490" i="5"/>
  <c r="H490" i="5"/>
  <c r="F491" i="5"/>
  <c r="H491" i="5"/>
  <c r="F492" i="5"/>
  <c r="H492" i="5"/>
  <c r="F493" i="5"/>
  <c r="H493" i="5"/>
  <c r="F494" i="5"/>
  <c r="H494" i="5"/>
  <c r="F495" i="5"/>
  <c r="H495" i="5"/>
  <c r="F496" i="5"/>
  <c r="H496" i="5"/>
  <c r="F497" i="5"/>
  <c r="H497" i="5"/>
  <c r="F498" i="5"/>
  <c r="H498" i="5"/>
  <c r="F499" i="5"/>
  <c r="H499" i="5"/>
  <c r="F500" i="5"/>
  <c r="H500" i="5"/>
  <c r="F501" i="5"/>
  <c r="H501" i="5"/>
  <c r="F502" i="5"/>
  <c r="H502" i="5"/>
  <c r="F503" i="5"/>
  <c r="H503" i="5"/>
  <c r="F504" i="5"/>
  <c r="H504" i="5"/>
  <c r="F505" i="5"/>
  <c r="H505" i="5"/>
  <c r="F506" i="5"/>
  <c r="H506" i="5"/>
  <c r="F507" i="5"/>
  <c r="H507" i="5"/>
  <c r="F508" i="5"/>
  <c r="H508" i="5"/>
  <c r="F509" i="5"/>
  <c r="H509" i="5"/>
  <c r="F510" i="5"/>
  <c r="H510" i="5"/>
  <c r="F511" i="5"/>
  <c r="H511" i="5"/>
  <c r="F512" i="5"/>
  <c r="H512" i="5"/>
  <c r="F513" i="5"/>
  <c r="H513" i="5"/>
  <c r="F514" i="5"/>
  <c r="H514" i="5"/>
  <c r="F515" i="5"/>
  <c r="H515" i="5"/>
  <c r="F516" i="5"/>
  <c r="H516" i="5"/>
  <c r="F517" i="5"/>
  <c r="H517" i="5"/>
  <c r="F518" i="5"/>
  <c r="H518" i="5"/>
  <c r="F519" i="5"/>
  <c r="H519" i="5"/>
  <c r="F520" i="5"/>
  <c r="H520" i="5"/>
  <c r="F521" i="5"/>
  <c r="H521" i="5"/>
  <c r="F522" i="5"/>
  <c r="H522" i="5"/>
  <c r="F523" i="5"/>
  <c r="H523" i="5"/>
  <c r="F524" i="5"/>
  <c r="H524" i="5"/>
  <c r="F525" i="5"/>
  <c r="H525" i="5"/>
  <c r="F526" i="5"/>
  <c r="H526" i="5"/>
  <c r="F527" i="5"/>
  <c r="H527" i="5"/>
  <c r="F528" i="5"/>
  <c r="H528" i="5"/>
  <c r="F529" i="5"/>
  <c r="H529" i="5"/>
  <c r="F530" i="5"/>
  <c r="H530" i="5"/>
  <c r="F531" i="5"/>
  <c r="H531" i="5"/>
  <c r="F532" i="5"/>
  <c r="H532" i="5"/>
  <c r="F533" i="5"/>
  <c r="H533" i="5"/>
  <c r="F534" i="5"/>
  <c r="H534" i="5"/>
  <c r="F535" i="5"/>
  <c r="H535" i="5"/>
  <c r="F536" i="5"/>
  <c r="H536" i="5"/>
  <c r="F537" i="5"/>
  <c r="H537" i="5"/>
  <c r="F538" i="5"/>
  <c r="H538" i="5"/>
  <c r="F539" i="5"/>
  <c r="H539" i="5"/>
  <c r="F540" i="5"/>
  <c r="H540" i="5"/>
  <c r="F541" i="5"/>
  <c r="H541" i="5"/>
  <c r="F542" i="5"/>
  <c r="H542" i="5"/>
  <c r="F543" i="5"/>
  <c r="H543" i="5"/>
  <c r="F544" i="5"/>
  <c r="H544" i="5"/>
  <c r="F545" i="5"/>
  <c r="H545" i="5"/>
  <c r="F546" i="5"/>
  <c r="H546" i="5"/>
  <c r="F547" i="5"/>
  <c r="H547" i="5"/>
  <c r="F548" i="5"/>
  <c r="H548" i="5"/>
  <c r="F549" i="5"/>
  <c r="H549" i="5"/>
  <c r="F550" i="5"/>
  <c r="H550" i="5"/>
  <c r="F551" i="5"/>
  <c r="H551" i="5"/>
  <c r="F552" i="5"/>
  <c r="H552" i="5"/>
  <c r="F553" i="5"/>
  <c r="H553" i="5"/>
  <c r="F554" i="5"/>
  <c r="H554" i="5"/>
  <c r="F555" i="5"/>
  <c r="H555" i="5"/>
  <c r="F556" i="5"/>
  <c r="H556" i="5"/>
  <c r="F557" i="5"/>
  <c r="H557" i="5"/>
  <c r="F558" i="5"/>
  <c r="H558" i="5"/>
  <c r="F559" i="5"/>
  <c r="H559" i="5"/>
  <c r="F560" i="5"/>
  <c r="H560" i="5"/>
  <c r="F561" i="5"/>
  <c r="H561" i="5"/>
  <c r="F562" i="5"/>
  <c r="H562" i="5"/>
  <c r="F563" i="5"/>
  <c r="H563" i="5"/>
  <c r="F564" i="5"/>
  <c r="H564" i="5"/>
  <c r="F565" i="5"/>
  <c r="H565" i="5"/>
  <c r="F566" i="5"/>
  <c r="H566" i="5"/>
  <c r="F567" i="5"/>
  <c r="H567" i="5"/>
  <c r="F568" i="5"/>
  <c r="H568" i="5"/>
  <c r="F569" i="5"/>
  <c r="H569" i="5"/>
  <c r="F570" i="5"/>
  <c r="H570" i="5"/>
  <c r="F571" i="5"/>
  <c r="H571" i="5"/>
  <c r="F572" i="5"/>
  <c r="H572" i="5"/>
  <c r="F573" i="5"/>
  <c r="H573" i="5"/>
  <c r="F574" i="5"/>
  <c r="H574" i="5"/>
  <c r="F575" i="5"/>
  <c r="H575" i="5"/>
  <c r="F576" i="5"/>
  <c r="H576" i="5"/>
  <c r="F577" i="5"/>
  <c r="H577" i="5"/>
  <c r="F578" i="5"/>
  <c r="H578" i="5"/>
  <c r="F579" i="5"/>
  <c r="H579" i="5"/>
  <c r="F580" i="5"/>
  <c r="H580" i="5"/>
  <c r="F581" i="5"/>
  <c r="H581" i="5"/>
  <c r="F582" i="5"/>
  <c r="H582" i="5"/>
  <c r="F583" i="5"/>
  <c r="H583" i="5"/>
  <c r="F584" i="5"/>
  <c r="H584" i="5"/>
  <c r="F585" i="5"/>
  <c r="H585" i="5"/>
  <c r="F586" i="5"/>
  <c r="H586" i="5"/>
  <c r="F587" i="5"/>
  <c r="H587" i="5"/>
  <c r="F588" i="5"/>
  <c r="H588" i="5"/>
  <c r="F589" i="5"/>
  <c r="H589" i="5"/>
  <c r="F590" i="5"/>
  <c r="H590" i="5"/>
  <c r="F591" i="5"/>
  <c r="H591" i="5"/>
  <c r="F592" i="5"/>
  <c r="H592" i="5"/>
  <c r="F593" i="5"/>
  <c r="H593" i="5"/>
  <c r="F594" i="5"/>
  <c r="H594" i="5"/>
  <c r="F595" i="5"/>
  <c r="H595" i="5"/>
  <c r="F596" i="5"/>
  <c r="H596" i="5"/>
  <c r="F597" i="5"/>
  <c r="H597" i="5"/>
  <c r="F598" i="5"/>
  <c r="H598" i="5"/>
  <c r="F599" i="5"/>
  <c r="H599" i="5"/>
  <c r="F600" i="5"/>
  <c r="H600" i="5"/>
  <c r="F601" i="5"/>
  <c r="H601" i="5"/>
  <c r="F602" i="5"/>
  <c r="H602" i="5"/>
  <c r="F603" i="5"/>
  <c r="H603" i="5"/>
  <c r="F604" i="5"/>
  <c r="H604" i="5"/>
  <c r="F605" i="5"/>
  <c r="H605" i="5"/>
  <c r="F606" i="5"/>
  <c r="H606" i="5"/>
  <c r="F607" i="5"/>
  <c r="H607" i="5"/>
  <c r="F608" i="5"/>
  <c r="H608" i="5"/>
  <c r="F609" i="5"/>
  <c r="H609" i="5"/>
  <c r="F610" i="5"/>
  <c r="H610" i="5"/>
  <c r="F611" i="5"/>
  <c r="H611" i="5"/>
  <c r="F612" i="5"/>
  <c r="H612" i="5"/>
  <c r="F613" i="5"/>
  <c r="H613" i="5"/>
  <c r="F614" i="5"/>
  <c r="H614" i="5"/>
  <c r="F615" i="5"/>
  <c r="H615" i="5"/>
  <c r="F616" i="5"/>
  <c r="H616" i="5"/>
  <c r="F617" i="5"/>
  <c r="H617" i="5"/>
  <c r="F618" i="5"/>
  <c r="H618" i="5"/>
  <c r="F619" i="5"/>
  <c r="H619" i="5"/>
  <c r="F620" i="5"/>
  <c r="H620" i="5"/>
  <c r="F621" i="5"/>
  <c r="H621" i="5"/>
  <c r="F622" i="5"/>
  <c r="H622" i="5"/>
  <c r="F623" i="5"/>
  <c r="H623" i="5"/>
  <c r="F624" i="5"/>
  <c r="H624" i="5"/>
  <c r="F625" i="5"/>
  <c r="H625" i="5"/>
  <c r="F626" i="5"/>
  <c r="H626" i="5"/>
  <c r="F627" i="5"/>
  <c r="H627" i="5"/>
  <c r="F628" i="5"/>
  <c r="H628" i="5"/>
  <c r="F629" i="5"/>
  <c r="H629" i="5"/>
  <c r="F630" i="5"/>
  <c r="H630" i="5"/>
  <c r="F631" i="5"/>
  <c r="H631" i="5"/>
  <c r="F632" i="5"/>
  <c r="H632" i="5"/>
  <c r="F633" i="5"/>
  <c r="H633" i="5"/>
  <c r="F634" i="5"/>
  <c r="H634" i="5"/>
  <c r="F635" i="5"/>
  <c r="H635" i="5"/>
  <c r="F636" i="5"/>
  <c r="H636" i="5"/>
  <c r="F637" i="5"/>
  <c r="H637" i="5"/>
  <c r="F638" i="5"/>
  <c r="H638" i="5"/>
  <c r="F639" i="5"/>
  <c r="H639" i="5"/>
  <c r="F640" i="5"/>
  <c r="H640" i="5"/>
  <c r="F641" i="5"/>
  <c r="H641" i="5"/>
  <c r="F642" i="5"/>
  <c r="H642" i="5"/>
  <c r="F643" i="5"/>
  <c r="H643" i="5"/>
  <c r="F644" i="5"/>
  <c r="H644" i="5"/>
  <c r="F645" i="5"/>
  <c r="H645" i="5"/>
  <c r="F646" i="5"/>
  <c r="H646" i="5"/>
  <c r="F647" i="5"/>
  <c r="H647" i="5"/>
  <c r="F648" i="5"/>
  <c r="H648" i="5"/>
  <c r="F649" i="5"/>
  <c r="H649" i="5"/>
  <c r="F650" i="5"/>
  <c r="H650" i="5"/>
  <c r="F651" i="5"/>
  <c r="H651" i="5"/>
  <c r="F652" i="5"/>
  <c r="H652" i="5"/>
  <c r="F653" i="5"/>
  <c r="H653" i="5"/>
  <c r="F654" i="5"/>
  <c r="H654" i="5"/>
  <c r="F655" i="5"/>
  <c r="H655" i="5"/>
  <c r="F656" i="5"/>
  <c r="H656" i="5"/>
  <c r="F657" i="5"/>
  <c r="H657" i="5"/>
  <c r="F658" i="5"/>
  <c r="H658" i="5"/>
  <c r="F659" i="5"/>
  <c r="H659" i="5"/>
  <c r="F660" i="5"/>
  <c r="H660" i="5"/>
  <c r="F661" i="5"/>
  <c r="H661" i="5"/>
  <c r="F662" i="5"/>
  <c r="H662" i="5"/>
  <c r="F663" i="5"/>
  <c r="H663" i="5"/>
  <c r="F664" i="5"/>
  <c r="H664" i="5"/>
  <c r="F665" i="5"/>
  <c r="H665" i="5"/>
  <c r="F666" i="5"/>
  <c r="H666" i="5"/>
  <c r="F667" i="5"/>
  <c r="H667" i="5"/>
  <c r="F668" i="5"/>
  <c r="H668" i="5"/>
  <c r="F669" i="5"/>
  <c r="H669" i="5"/>
  <c r="F670" i="5"/>
  <c r="H670" i="5"/>
  <c r="F671" i="5"/>
  <c r="H671" i="5"/>
  <c r="F672" i="5"/>
  <c r="H672" i="5"/>
  <c r="F673" i="5"/>
  <c r="H673" i="5"/>
  <c r="F674" i="5"/>
  <c r="H674" i="5"/>
  <c r="F675" i="5"/>
  <c r="H675" i="5"/>
  <c r="F676" i="5"/>
  <c r="H676" i="5"/>
  <c r="F677" i="5"/>
  <c r="H677" i="5"/>
  <c r="F678" i="5"/>
  <c r="H678" i="5"/>
  <c r="F679" i="5"/>
  <c r="H679" i="5"/>
  <c r="F680" i="5"/>
  <c r="H680" i="5"/>
  <c r="F681" i="5"/>
  <c r="H681" i="5"/>
  <c r="F682" i="5"/>
  <c r="H682" i="5"/>
  <c r="F683" i="5"/>
  <c r="H683" i="5"/>
  <c r="F684" i="5"/>
  <c r="H684" i="5"/>
  <c r="F685" i="5"/>
  <c r="H685" i="5"/>
  <c r="F686" i="5"/>
  <c r="H686" i="5"/>
  <c r="F687" i="5"/>
  <c r="H687" i="5"/>
  <c r="F688" i="5"/>
  <c r="H688" i="5"/>
  <c r="F689" i="5"/>
  <c r="H689" i="5"/>
  <c r="F690" i="5"/>
  <c r="H690" i="5"/>
  <c r="F691" i="5"/>
  <c r="H691" i="5"/>
  <c r="F692" i="5"/>
  <c r="H692" i="5"/>
  <c r="F693" i="5"/>
  <c r="H693" i="5"/>
  <c r="F694" i="5"/>
  <c r="H694" i="5"/>
  <c r="F695" i="5"/>
  <c r="H695" i="5"/>
  <c r="F696" i="5"/>
  <c r="H696" i="5"/>
  <c r="F697" i="5"/>
  <c r="H697" i="5"/>
  <c r="F698" i="5"/>
  <c r="H698" i="5"/>
  <c r="F699" i="5"/>
  <c r="H699" i="5"/>
  <c r="F700" i="5"/>
  <c r="H700" i="5"/>
  <c r="F701" i="5"/>
  <c r="H701" i="5"/>
  <c r="F702" i="5"/>
  <c r="H702" i="5"/>
  <c r="F703" i="5"/>
  <c r="H703" i="5"/>
  <c r="F704" i="5"/>
  <c r="H704" i="5"/>
  <c r="F705" i="5"/>
  <c r="H705" i="5"/>
  <c r="F706" i="5"/>
  <c r="H706" i="5"/>
  <c r="F707" i="5"/>
  <c r="H707" i="5"/>
  <c r="F708" i="5"/>
  <c r="H708" i="5"/>
  <c r="F709" i="5"/>
  <c r="H709" i="5"/>
  <c r="F710" i="5"/>
  <c r="H710" i="5"/>
  <c r="F711" i="5"/>
  <c r="H711" i="5"/>
  <c r="F712" i="5"/>
  <c r="H712" i="5"/>
  <c r="F713" i="5"/>
  <c r="H713" i="5"/>
  <c r="F714" i="5"/>
  <c r="H714" i="5"/>
  <c r="F715" i="5"/>
  <c r="H715" i="5"/>
  <c r="F716" i="5"/>
  <c r="H716" i="5"/>
  <c r="F717" i="5"/>
  <c r="H717" i="5"/>
  <c r="F718" i="5"/>
  <c r="H718" i="5"/>
  <c r="F719" i="5"/>
  <c r="H719" i="5"/>
  <c r="F720" i="5"/>
  <c r="H720" i="5"/>
  <c r="F721" i="5"/>
  <c r="H721" i="5"/>
  <c r="F722" i="5"/>
  <c r="H722" i="5"/>
  <c r="F723" i="5"/>
  <c r="H723" i="5"/>
  <c r="F724" i="5"/>
  <c r="H724" i="5"/>
  <c r="F725" i="5"/>
  <c r="H725" i="5"/>
  <c r="F726" i="5"/>
  <c r="H726" i="5"/>
  <c r="F727" i="5"/>
  <c r="H727" i="5"/>
  <c r="F728" i="5"/>
  <c r="H728" i="5"/>
  <c r="F729" i="5"/>
  <c r="H729" i="5"/>
  <c r="F730" i="5"/>
  <c r="H730" i="5"/>
  <c r="F731" i="5"/>
  <c r="H731" i="5"/>
  <c r="F732" i="5"/>
  <c r="H732" i="5"/>
  <c r="F733" i="5"/>
  <c r="H733" i="5"/>
  <c r="F734" i="5"/>
  <c r="H734" i="5"/>
  <c r="F735" i="5"/>
  <c r="H735" i="5"/>
  <c r="F736" i="5"/>
  <c r="H736" i="5"/>
  <c r="F737" i="5"/>
  <c r="H737" i="5"/>
  <c r="F738" i="5"/>
  <c r="H738" i="5"/>
  <c r="F739" i="5"/>
  <c r="H739" i="5"/>
  <c r="F740" i="5"/>
  <c r="H740" i="5"/>
  <c r="F741" i="5"/>
  <c r="H741" i="5"/>
  <c r="F742" i="5"/>
  <c r="H742" i="5"/>
  <c r="F743" i="5"/>
  <c r="H743" i="5"/>
  <c r="F744" i="5"/>
  <c r="H744" i="5"/>
  <c r="F745" i="5"/>
  <c r="H745" i="5"/>
  <c r="F746" i="5"/>
  <c r="H746" i="5"/>
  <c r="F747" i="5"/>
  <c r="H747" i="5"/>
  <c r="F748" i="5"/>
  <c r="H748" i="5"/>
  <c r="F749" i="5"/>
  <c r="H749" i="5"/>
  <c r="F750" i="5"/>
  <c r="H750" i="5"/>
  <c r="F751" i="5"/>
  <c r="H751" i="5"/>
  <c r="F752" i="5"/>
  <c r="H752" i="5"/>
  <c r="F753" i="5"/>
  <c r="H753" i="5"/>
  <c r="F754" i="5"/>
  <c r="H754" i="5"/>
  <c r="F755" i="5"/>
  <c r="H755" i="5"/>
  <c r="F756" i="5"/>
  <c r="H756" i="5"/>
  <c r="F757" i="5"/>
  <c r="H757" i="5"/>
  <c r="F758" i="5"/>
  <c r="H758" i="5"/>
  <c r="F759" i="5"/>
  <c r="H759" i="5"/>
  <c r="F760" i="5"/>
  <c r="H760" i="5"/>
  <c r="F761" i="5"/>
  <c r="H761" i="5"/>
  <c r="F762" i="5"/>
  <c r="H762" i="5"/>
  <c r="F763" i="5"/>
  <c r="H763" i="5"/>
  <c r="F764" i="5"/>
  <c r="H764" i="5"/>
  <c r="F765" i="5"/>
  <c r="H765" i="5"/>
  <c r="F766" i="5"/>
  <c r="H766" i="5"/>
  <c r="F767" i="5"/>
  <c r="H767" i="5"/>
  <c r="F768" i="5"/>
  <c r="H768" i="5"/>
  <c r="F769" i="5"/>
  <c r="H769" i="5"/>
  <c r="F770" i="5"/>
  <c r="H770" i="5"/>
  <c r="F771" i="5"/>
  <c r="H771" i="5"/>
  <c r="F772" i="5"/>
  <c r="H772" i="5"/>
  <c r="F773" i="5"/>
  <c r="H773" i="5"/>
  <c r="F774" i="5"/>
  <c r="H774" i="5"/>
  <c r="F775" i="5"/>
  <c r="H775" i="5"/>
  <c r="F776" i="5"/>
  <c r="H776" i="5"/>
  <c r="F777" i="5"/>
  <c r="H777" i="5"/>
  <c r="F778" i="5"/>
  <c r="H778" i="5"/>
  <c r="F779" i="5"/>
  <c r="H779" i="5"/>
  <c r="F780" i="5"/>
  <c r="H780" i="5"/>
  <c r="F781" i="5"/>
  <c r="H781" i="5"/>
  <c r="F782" i="5"/>
  <c r="H782" i="5"/>
  <c r="F783" i="5"/>
  <c r="H783" i="5"/>
  <c r="F784" i="5"/>
  <c r="H784" i="5"/>
  <c r="F785" i="5"/>
  <c r="H785" i="5"/>
  <c r="F786" i="5"/>
  <c r="H786" i="5"/>
  <c r="F787" i="5"/>
  <c r="H787" i="5"/>
  <c r="F788" i="5"/>
  <c r="H788" i="5"/>
  <c r="F789" i="5"/>
  <c r="H789" i="5"/>
  <c r="F790" i="5"/>
  <c r="H790" i="5"/>
  <c r="F791" i="5"/>
  <c r="H791" i="5"/>
  <c r="F792" i="5"/>
  <c r="H792" i="5"/>
  <c r="F793" i="5"/>
  <c r="H793" i="5"/>
  <c r="F794" i="5"/>
  <c r="H794" i="5"/>
  <c r="F795" i="5"/>
  <c r="H795" i="5"/>
  <c r="F796" i="5"/>
  <c r="H796" i="5"/>
  <c r="F797" i="5"/>
  <c r="H797" i="5"/>
  <c r="F798" i="5"/>
  <c r="H798" i="5"/>
  <c r="F799" i="5"/>
  <c r="H799" i="5"/>
  <c r="F800" i="5"/>
  <c r="H800" i="5"/>
  <c r="F801" i="5"/>
  <c r="H801" i="5"/>
  <c r="F802" i="5"/>
  <c r="H802" i="5"/>
  <c r="F803" i="5"/>
  <c r="H803" i="5"/>
  <c r="F804" i="5"/>
  <c r="H804" i="5"/>
  <c r="F805" i="5"/>
  <c r="H805" i="5"/>
  <c r="F806" i="5"/>
  <c r="H806" i="5"/>
  <c r="F807" i="5"/>
  <c r="H807" i="5"/>
  <c r="F808" i="5"/>
  <c r="H808" i="5"/>
  <c r="F809" i="5"/>
  <c r="H809" i="5"/>
  <c r="F810" i="5"/>
  <c r="H810" i="5"/>
  <c r="F811" i="5"/>
  <c r="H811" i="5"/>
  <c r="F812" i="5"/>
  <c r="H812" i="5"/>
  <c r="F813" i="5"/>
  <c r="H813" i="5"/>
  <c r="F814" i="5"/>
  <c r="H814" i="5"/>
  <c r="F815" i="5"/>
  <c r="H815" i="5"/>
  <c r="F816" i="5"/>
  <c r="H816" i="5"/>
  <c r="F817" i="5"/>
  <c r="H817" i="5"/>
  <c r="F818" i="5"/>
  <c r="H818" i="5"/>
  <c r="F819" i="5"/>
  <c r="H819" i="5"/>
  <c r="F820" i="5"/>
  <c r="H820" i="5"/>
  <c r="F821" i="5"/>
  <c r="H821" i="5"/>
  <c r="F822" i="5"/>
  <c r="H822" i="5"/>
  <c r="F823" i="5"/>
  <c r="H823" i="5"/>
  <c r="F824" i="5"/>
  <c r="H824" i="5"/>
  <c r="F825" i="5"/>
  <c r="H825" i="5"/>
  <c r="F826" i="5"/>
  <c r="H826" i="5"/>
  <c r="F827" i="5"/>
  <c r="H827" i="5"/>
  <c r="F828" i="5"/>
  <c r="H828" i="5"/>
  <c r="F829" i="5"/>
  <c r="H829" i="5"/>
  <c r="F830" i="5"/>
  <c r="H830" i="5"/>
  <c r="F831" i="5"/>
  <c r="H831" i="5"/>
  <c r="F832" i="5"/>
  <c r="H832" i="5"/>
  <c r="F833" i="5"/>
  <c r="H833" i="5"/>
  <c r="F834" i="5"/>
  <c r="H834" i="5"/>
  <c r="F835" i="5"/>
  <c r="H835" i="5"/>
  <c r="F836" i="5"/>
  <c r="H836" i="5"/>
  <c r="F837" i="5"/>
  <c r="H837" i="5"/>
  <c r="F838" i="5"/>
  <c r="H838" i="5"/>
  <c r="F839" i="5"/>
  <c r="H839" i="5"/>
  <c r="F840" i="5"/>
  <c r="H840" i="5"/>
  <c r="F841" i="5"/>
  <c r="H841" i="5"/>
  <c r="F842" i="5"/>
  <c r="H842" i="5"/>
  <c r="F843" i="5"/>
  <c r="H843" i="5"/>
  <c r="F844" i="5"/>
  <c r="H844" i="5"/>
  <c r="F845" i="5"/>
  <c r="H845" i="5"/>
  <c r="F846" i="5"/>
  <c r="H846" i="5"/>
  <c r="F847" i="5"/>
  <c r="H847" i="5"/>
  <c r="H4" i="5"/>
  <c r="F4" i="5"/>
  <c r="B4" i="5"/>
  <c r="L253" i="5"/>
  <c r="J253" i="5"/>
  <c r="L252" i="5"/>
  <c r="J252" i="5"/>
  <c r="L251" i="5"/>
  <c r="J251" i="5"/>
  <c r="L250" i="5"/>
  <c r="J250" i="5"/>
  <c r="L249" i="5"/>
  <c r="J249" i="5"/>
  <c r="L248" i="5"/>
  <c r="J248" i="5"/>
  <c r="L247" i="5"/>
  <c r="J247" i="5"/>
  <c r="L246" i="5"/>
  <c r="J246" i="5"/>
  <c r="L245" i="5"/>
  <c r="J245" i="5"/>
  <c r="L244" i="5"/>
  <c r="J244" i="5"/>
  <c r="L243" i="5"/>
  <c r="J243" i="5"/>
  <c r="L242" i="5"/>
  <c r="J242" i="5"/>
  <c r="L241" i="5"/>
  <c r="J241" i="5"/>
  <c r="L240" i="5"/>
  <c r="J240" i="5"/>
  <c r="L239" i="5"/>
  <c r="J239" i="5"/>
  <c r="L238" i="5"/>
  <c r="J238" i="5"/>
  <c r="L237" i="5"/>
  <c r="J237" i="5"/>
  <c r="L236" i="5"/>
  <c r="J236" i="5"/>
  <c r="L235" i="5"/>
  <c r="J235" i="5"/>
  <c r="L234" i="5"/>
  <c r="J234" i="5"/>
  <c r="L233" i="5"/>
  <c r="J233" i="5"/>
  <c r="L232" i="5"/>
  <c r="J232" i="5"/>
  <c r="L231" i="5"/>
  <c r="J231" i="5"/>
  <c r="L230" i="5"/>
  <c r="J230" i="5"/>
  <c r="L229" i="5"/>
  <c r="J229" i="5"/>
  <c r="L228" i="5"/>
  <c r="J228" i="5"/>
  <c r="L227" i="5"/>
  <c r="J227" i="5"/>
  <c r="L226" i="5"/>
  <c r="J226" i="5"/>
  <c r="L225" i="5"/>
  <c r="J225" i="5"/>
  <c r="L224" i="5"/>
  <c r="J224" i="5"/>
  <c r="L223" i="5"/>
  <c r="J223" i="5"/>
  <c r="L222" i="5"/>
  <c r="J222" i="5"/>
  <c r="L221" i="5"/>
  <c r="J221" i="5"/>
  <c r="L220" i="5"/>
  <c r="J220" i="5"/>
  <c r="L219" i="5"/>
  <c r="J219" i="5"/>
  <c r="L218" i="5"/>
  <c r="J218" i="5"/>
  <c r="L217" i="5"/>
  <c r="J217" i="5"/>
  <c r="L216" i="5"/>
  <c r="J216" i="5"/>
  <c r="L215" i="5"/>
  <c r="J215" i="5"/>
  <c r="L214" i="5"/>
  <c r="J214" i="5"/>
  <c r="L213" i="5"/>
  <c r="J213" i="5"/>
  <c r="L212" i="5"/>
  <c r="J212" i="5"/>
  <c r="L211" i="5"/>
  <c r="J211" i="5"/>
  <c r="L210" i="5"/>
  <c r="J210" i="5"/>
  <c r="L209" i="5"/>
  <c r="J209" i="5"/>
  <c r="L208" i="5"/>
  <c r="J208" i="5"/>
  <c r="L207" i="5"/>
  <c r="J207" i="5"/>
  <c r="L206" i="5"/>
  <c r="J206" i="5"/>
  <c r="L205" i="5"/>
  <c r="J205" i="5"/>
  <c r="L204" i="5"/>
  <c r="J204" i="5"/>
  <c r="L203" i="5"/>
  <c r="J203" i="5"/>
  <c r="L202" i="5"/>
  <c r="J202" i="5"/>
  <c r="L201" i="5"/>
  <c r="J201" i="5"/>
  <c r="L200" i="5"/>
  <c r="J200" i="5"/>
  <c r="L199" i="5"/>
  <c r="J199" i="5"/>
  <c r="L198" i="5"/>
  <c r="J198" i="5"/>
  <c r="L197" i="5"/>
  <c r="J197" i="5"/>
  <c r="L196" i="5"/>
  <c r="J196" i="5"/>
  <c r="L195" i="5"/>
  <c r="J195" i="5"/>
  <c r="L194" i="5"/>
  <c r="J194" i="5"/>
  <c r="L193" i="5"/>
  <c r="J193" i="5"/>
  <c r="L192" i="5"/>
  <c r="J192" i="5"/>
  <c r="L191" i="5"/>
  <c r="J191" i="5"/>
  <c r="L190" i="5"/>
  <c r="J190" i="5"/>
  <c r="L189" i="5"/>
  <c r="J189" i="5"/>
  <c r="L188" i="5"/>
  <c r="J188" i="5"/>
  <c r="L187" i="5"/>
  <c r="J187" i="5"/>
  <c r="L186" i="5"/>
  <c r="J186" i="5"/>
  <c r="L185" i="5"/>
  <c r="J185" i="5"/>
  <c r="L184" i="5"/>
  <c r="J184" i="5"/>
  <c r="L183" i="5"/>
  <c r="J183" i="5"/>
  <c r="L182" i="5"/>
  <c r="J182" i="5"/>
  <c r="L181" i="5"/>
  <c r="J181" i="5"/>
  <c r="L180" i="5"/>
  <c r="J180" i="5"/>
  <c r="L179" i="5"/>
  <c r="J179" i="5"/>
  <c r="L178" i="5"/>
  <c r="J178" i="5"/>
  <c r="L177" i="5"/>
  <c r="J177" i="5"/>
  <c r="L176" i="5"/>
  <c r="J176" i="5"/>
  <c r="L175" i="5"/>
  <c r="J175" i="5"/>
  <c r="L174" i="5"/>
  <c r="J174" i="5"/>
  <c r="L173" i="5"/>
  <c r="J173" i="5"/>
  <c r="L172" i="5"/>
  <c r="J172" i="5"/>
  <c r="L171" i="5"/>
  <c r="J171" i="5"/>
  <c r="L170" i="5"/>
  <c r="J170" i="5"/>
  <c r="L169" i="5"/>
  <c r="J169" i="5"/>
  <c r="L168" i="5"/>
  <c r="J168" i="5"/>
  <c r="L167" i="5"/>
  <c r="J167" i="5"/>
  <c r="L166" i="5"/>
  <c r="J166" i="5"/>
  <c r="L165" i="5"/>
  <c r="J165" i="5"/>
  <c r="L164" i="5"/>
  <c r="J164" i="5"/>
  <c r="L163" i="5"/>
  <c r="J163" i="5"/>
  <c r="L162" i="5"/>
  <c r="J162" i="5"/>
  <c r="L161" i="5"/>
  <c r="J161" i="5"/>
  <c r="L160" i="5"/>
  <c r="J160" i="5"/>
  <c r="L159" i="5"/>
  <c r="J159" i="5"/>
  <c r="L158" i="5"/>
  <c r="J158" i="5"/>
  <c r="L157" i="5"/>
  <c r="J157" i="5"/>
  <c r="L156" i="5"/>
  <c r="J156" i="5"/>
  <c r="L155" i="5"/>
  <c r="J155" i="5"/>
  <c r="L154" i="5"/>
  <c r="J154" i="5"/>
  <c r="L153" i="5"/>
  <c r="J153" i="5"/>
  <c r="L152" i="5"/>
  <c r="J152" i="5"/>
  <c r="L151" i="5"/>
  <c r="J151" i="5"/>
  <c r="L150" i="5"/>
  <c r="J150" i="5"/>
  <c r="L149" i="5"/>
  <c r="J149" i="5"/>
  <c r="L148" i="5"/>
  <c r="J148" i="5"/>
  <c r="L147" i="5"/>
  <c r="J147" i="5"/>
  <c r="L146" i="5"/>
  <c r="J146" i="5"/>
  <c r="L145" i="5"/>
  <c r="J145" i="5"/>
  <c r="L144" i="5"/>
  <c r="J144" i="5"/>
  <c r="L143" i="5"/>
  <c r="J143" i="5"/>
  <c r="L142" i="5"/>
  <c r="J142" i="5"/>
  <c r="L141" i="5"/>
  <c r="J141" i="5"/>
  <c r="L140" i="5"/>
  <c r="J140" i="5"/>
  <c r="L139" i="5"/>
  <c r="J139" i="5"/>
  <c r="L138" i="5"/>
  <c r="J138" i="5"/>
  <c r="L137" i="5"/>
  <c r="J137" i="5"/>
  <c r="L136" i="5"/>
  <c r="J136" i="5"/>
  <c r="L135" i="5"/>
  <c r="J135" i="5"/>
  <c r="L134" i="5"/>
  <c r="J134" i="5"/>
  <c r="L133" i="5"/>
  <c r="J133" i="5"/>
  <c r="L132" i="5"/>
  <c r="J132" i="5"/>
  <c r="L131" i="5"/>
  <c r="J131" i="5"/>
  <c r="L130" i="5"/>
  <c r="J130" i="5"/>
  <c r="L129" i="5"/>
  <c r="J129" i="5"/>
  <c r="L128" i="5"/>
  <c r="J128" i="5"/>
  <c r="L127" i="5"/>
  <c r="J127" i="5"/>
  <c r="L126" i="5"/>
  <c r="J126" i="5"/>
  <c r="L125" i="5"/>
  <c r="J125" i="5"/>
  <c r="L124" i="5"/>
  <c r="J124" i="5"/>
  <c r="L123" i="5"/>
  <c r="J123" i="5"/>
  <c r="L122" i="5"/>
  <c r="J122" i="5"/>
  <c r="L121" i="5"/>
  <c r="J121" i="5"/>
  <c r="L120" i="5"/>
  <c r="J120" i="5"/>
  <c r="L119" i="5"/>
  <c r="J119" i="5"/>
  <c r="L118" i="5"/>
  <c r="J118" i="5"/>
  <c r="L117" i="5"/>
  <c r="J117" i="5"/>
  <c r="L116" i="5"/>
  <c r="J116" i="5"/>
  <c r="L115" i="5"/>
  <c r="J115" i="5"/>
  <c r="L114" i="5"/>
  <c r="J114" i="5"/>
  <c r="L113" i="5"/>
  <c r="J113" i="5"/>
  <c r="L112" i="5"/>
  <c r="J112" i="5"/>
  <c r="L111" i="5"/>
  <c r="J111" i="5"/>
  <c r="L110" i="5"/>
  <c r="J110" i="5"/>
  <c r="L109" i="5"/>
  <c r="J109" i="5"/>
  <c r="L108" i="5"/>
  <c r="J108" i="5"/>
  <c r="L107" i="5"/>
  <c r="J107" i="5"/>
  <c r="L106" i="5"/>
  <c r="J106" i="5"/>
  <c r="L105" i="5"/>
  <c r="J105" i="5"/>
  <c r="L104" i="5"/>
  <c r="J104" i="5"/>
  <c r="L103" i="5"/>
  <c r="J103" i="5"/>
  <c r="L102" i="5"/>
  <c r="J102" i="5"/>
  <c r="L101" i="5"/>
  <c r="J101" i="5"/>
  <c r="L100" i="5"/>
  <c r="J100" i="5"/>
  <c r="L99" i="5"/>
  <c r="J99" i="5"/>
  <c r="L98" i="5"/>
  <c r="J98" i="5"/>
  <c r="L97" i="5"/>
  <c r="J97" i="5"/>
  <c r="L96" i="5"/>
  <c r="J96" i="5"/>
  <c r="L95" i="5"/>
  <c r="J95" i="5"/>
  <c r="L94" i="5"/>
  <c r="J94" i="5"/>
  <c r="L93" i="5"/>
  <c r="J93" i="5"/>
  <c r="L92" i="5"/>
  <c r="J92" i="5"/>
  <c r="L91" i="5"/>
  <c r="J91" i="5"/>
  <c r="L90" i="5"/>
  <c r="J90" i="5"/>
  <c r="L89" i="5"/>
  <c r="J89" i="5"/>
  <c r="L88" i="5"/>
  <c r="J88" i="5"/>
  <c r="L87" i="5"/>
  <c r="J87" i="5"/>
  <c r="L86" i="5"/>
  <c r="J86" i="5"/>
  <c r="L85" i="5"/>
  <c r="J85" i="5"/>
  <c r="L84" i="5"/>
  <c r="J84" i="5"/>
  <c r="L83" i="5"/>
  <c r="J83" i="5"/>
  <c r="L82" i="5"/>
  <c r="J82" i="5"/>
  <c r="L81" i="5"/>
  <c r="J81" i="5"/>
  <c r="L80" i="5"/>
  <c r="J80" i="5"/>
  <c r="L79" i="5"/>
  <c r="J79" i="5"/>
  <c r="L78" i="5"/>
  <c r="J78" i="5"/>
  <c r="L77" i="5"/>
  <c r="J77" i="5"/>
  <c r="L76" i="5"/>
  <c r="J76" i="5"/>
  <c r="L75" i="5"/>
  <c r="J75" i="5"/>
  <c r="L74" i="5"/>
  <c r="J74" i="5"/>
  <c r="L73" i="5"/>
  <c r="J73" i="5"/>
  <c r="L72" i="5"/>
  <c r="J72" i="5"/>
  <c r="L71" i="5"/>
  <c r="J71" i="5"/>
  <c r="L70" i="5"/>
  <c r="J70" i="5"/>
  <c r="L69" i="5"/>
  <c r="J69" i="5"/>
  <c r="L68" i="5"/>
  <c r="J68" i="5"/>
  <c r="L67" i="5"/>
  <c r="J67" i="5"/>
  <c r="L66" i="5"/>
  <c r="J66" i="5"/>
  <c r="L65" i="5"/>
  <c r="J65" i="5"/>
  <c r="L64" i="5"/>
  <c r="J64" i="5"/>
  <c r="L63" i="5"/>
  <c r="J63" i="5"/>
  <c r="L62" i="5"/>
  <c r="J62" i="5"/>
  <c r="L61" i="5"/>
  <c r="J61" i="5"/>
  <c r="L60" i="5"/>
  <c r="J60" i="5"/>
  <c r="L59" i="5"/>
  <c r="J59" i="5"/>
  <c r="L58" i="5"/>
  <c r="J58" i="5"/>
  <c r="L57" i="5"/>
  <c r="J57" i="5"/>
  <c r="L56" i="5"/>
  <c r="J56" i="5"/>
  <c r="L55" i="5"/>
  <c r="J55" i="5"/>
  <c r="L54" i="5"/>
  <c r="J54" i="5"/>
  <c r="L53" i="5"/>
  <c r="J53" i="5"/>
  <c r="L52" i="5"/>
  <c r="J52" i="5"/>
  <c r="L51" i="5"/>
  <c r="J51" i="5"/>
  <c r="L50" i="5"/>
  <c r="J50" i="5"/>
  <c r="L49" i="5"/>
  <c r="J49" i="5"/>
  <c r="L48" i="5"/>
  <c r="J48" i="5"/>
  <c r="L47" i="5"/>
  <c r="J47" i="5"/>
  <c r="L46" i="5"/>
  <c r="J46" i="5"/>
  <c r="L45" i="5"/>
  <c r="J45" i="5"/>
  <c r="L44" i="5"/>
  <c r="J44" i="5"/>
  <c r="L43" i="5"/>
  <c r="J43" i="5"/>
  <c r="L42" i="5"/>
  <c r="J42" i="5"/>
  <c r="L41" i="5"/>
  <c r="J41" i="5"/>
  <c r="L40" i="5"/>
  <c r="J40" i="5"/>
  <c r="L39" i="5"/>
  <c r="J39" i="5"/>
  <c r="L38" i="5"/>
  <c r="J38" i="5"/>
  <c r="L37" i="5"/>
  <c r="J37" i="5"/>
  <c r="L36" i="5"/>
  <c r="J36" i="5"/>
  <c r="L35" i="5"/>
  <c r="J35" i="5"/>
  <c r="L34" i="5"/>
  <c r="J34" i="5"/>
  <c r="L33" i="5"/>
  <c r="J33" i="5"/>
  <c r="L32" i="5"/>
  <c r="J32" i="5"/>
  <c r="L31" i="5"/>
  <c r="J31" i="5"/>
  <c r="L30" i="5"/>
  <c r="J30" i="5"/>
  <c r="L29" i="5"/>
  <c r="J29" i="5"/>
  <c r="L28" i="5"/>
  <c r="J28" i="5"/>
  <c r="L27" i="5"/>
  <c r="J27" i="5"/>
  <c r="L26" i="5"/>
  <c r="J26" i="5"/>
  <c r="L25" i="5"/>
  <c r="J25" i="5"/>
  <c r="L24" i="5"/>
  <c r="J24" i="5"/>
  <c r="L23" i="5"/>
  <c r="J23" i="5"/>
  <c r="L22" i="5"/>
  <c r="J22" i="5"/>
  <c r="L21" i="5"/>
  <c r="J21" i="5"/>
  <c r="L20" i="5"/>
  <c r="J20" i="5"/>
  <c r="L19" i="5"/>
  <c r="J19" i="5"/>
  <c r="L18" i="5"/>
  <c r="J18" i="5"/>
  <c r="L17" i="5"/>
  <c r="J17" i="5"/>
  <c r="L16" i="5"/>
  <c r="J16" i="5"/>
  <c r="L15" i="5"/>
  <c r="J15" i="5"/>
  <c r="L14" i="5"/>
  <c r="J14" i="5"/>
  <c r="L13" i="5"/>
  <c r="J13" i="5"/>
  <c r="L12" i="5"/>
  <c r="J12" i="5"/>
  <c r="L11" i="5"/>
  <c r="J11" i="5"/>
  <c r="L10" i="5"/>
  <c r="J10" i="5"/>
  <c r="L9" i="5"/>
  <c r="J9" i="5"/>
  <c r="L8" i="5"/>
  <c r="J8" i="5"/>
  <c r="L7" i="5"/>
  <c r="J7" i="5"/>
  <c r="L6" i="5"/>
  <c r="J6" i="5"/>
  <c r="L5" i="5"/>
  <c r="J5" i="5"/>
  <c r="L4" i="5"/>
  <c r="J4" i="5"/>
  <c r="B503" i="5"/>
  <c r="D503" i="5"/>
  <c r="B5" i="5"/>
  <c r="D5" i="5"/>
  <c r="B6" i="5"/>
  <c r="D6" i="5"/>
  <c r="B7" i="5"/>
  <c r="D7" i="5"/>
  <c r="B8" i="5"/>
  <c r="D8" i="5"/>
  <c r="B9" i="5"/>
  <c r="D9" i="5"/>
  <c r="B10" i="5"/>
  <c r="D10" i="5"/>
  <c r="B11" i="5"/>
  <c r="D11" i="5"/>
  <c r="B12" i="5"/>
  <c r="D12" i="5"/>
  <c r="B13" i="5"/>
  <c r="D13" i="5"/>
  <c r="B14" i="5"/>
  <c r="D14" i="5"/>
  <c r="B15" i="5"/>
  <c r="D15" i="5"/>
  <c r="B16" i="5"/>
  <c r="D16" i="5"/>
  <c r="B17" i="5"/>
  <c r="D17" i="5"/>
  <c r="B18" i="5"/>
  <c r="D18" i="5"/>
  <c r="B19" i="5"/>
  <c r="D19" i="5"/>
  <c r="B20" i="5"/>
  <c r="D20" i="5"/>
  <c r="B21" i="5"/>
  <c r="D21" i="5"/>
  <c r="B22" i="5"/>
  <c r="D22" i="5"/>
  <c r="B23" i="5"/>
  <c r="D23" i="5"/>
  <c r="B24" i="5"/>
  <c r="D24" i="5"/>
  <c r="B25" i="5"/>
  <c r="D25" i="5"/>
  <c r="B26" i="5"/>
  <c r="D26" i="5"/>
  <c r="B27" i="5"/>
  <c r="D27" i="5"/>
  <c r="B28" i="5"/>
  <c r="D28" i="5"/>
  <c r="B29" i="5"/>
  <c r="D29" i="5"/>
  <c r="B30" i="5"/>
  <c r="D30" i="5"/>
  <c r="B31" i="5"/>
  <c r="D31" i="5"/>
  <c r="B32" i="5"/>
  <c r="D32" i="5"/>
  <c r="B33" i="5"/>
  <c r="D33" i="5"/>
  <c r="B34" i="5"/>
  <c r="D34" i="5"/>
  <c r="B35" i="5"/>
  <c r="D35" i="5"/>
  <c r="B36" i="5"/>
  <c r="D36" i="5"/>
  <c r="B37" i="5"/>
  <c r="D37" i="5"/>
  <c r="B38" i="5"/>
  <c r="D38" i="5"/>
  <c r="B39" i="5"/>
  <c r="D39" i="5"/>
  <c r="B40" i="5"/>
  <c r="D40" i="5"/>
  <c r="B41" i="5"/>
  <c r="D41" i="5"/>
  <c r="B42" i="5"/>
  <c r="D42" i="5"/>
  <c r="B43" i="5"/>
  <c r="D43" i="5"/>
  <c r="B44" i="5"/>
  <c r="D44" i="5"/>
  <c r="B45" i="5"/>
  <c r="D45" i="5"/>
  <c r="B46" i="5"/>
  <c r="D46" i="5"/>
  <c r="B47" i="5"/>
  <c r="D47" i="5"/>
  <c r="B48" i="5"/>
  <c r="D48" i="5"/>
  <c r="B49" i="5"/>
  <c r="D49" i="5"/>
  <c r="B50" i="5"/>
  <c r="D50" i="5"/>
  <c r="B51" i="5"/>
  <c r="D51" i="5"/>
  <c r="B52" i="5"/>
  <c r="D52" i="5"/>
  <c r="B53" i="5"/>
  <c r="D53" i="5"/>
  <c r="B54" i="5"/>
  <c r="D54" i="5"/>
  <c r="B55" i="5"/>
  <c r="D55" i="5"/>
  <c r="B56" i="5"/>
  <c r="D56" i="5"/>
  <c r="B57" i="5"/>
  <c r="D57" i="5"/>
  <c r="B58" i="5"/>
  <c r="D58" i="5"/>
  <c r="B59" i="5"/>
  <c r="D59" i="5"/>
  <c r="B60" i="5"/>
  <c r="D60" i="5"/>
  <c r="B61" i="5"/>
  <c r="D61" i="5"/>
  <c r="B62" i="5"/>
  <c r="D62" i="5"/>
  <c r="B63" i="5"/>
  <c r="D63" i="5"/>
  <c r="B64" i="5"/>
  <c r="D64" i="5"/>
  <c r="B65" i="5"/>
  <c r="D65" i="5"/>
  <c r="B66" i="5"/>
  <c r="D66" i="5"/>
  <c r="B67" i="5"/>
  <c r="D67" i="5"/>
  <c r="B68" i="5"/>
  <c r="D68" i="5"/>
  <c r="B69" i="5"/>
  <c r="D69" i="5"/>
  <c r="B70" i="5"/>
  <c r="D70" i="5"/>
  <c r="B71" i="5"/>
  <c r="D71" i="5"/>
  <c r="B72" i="5"/>
  <c r="D72" i="5"/>
  <c r="B73" i="5"/>
  <c r="D73" i="5"/>
  <c r="B74" i="5"/>
  <c r="D74" i="5"/>
  <c r="B75" i="5"/>
  <c r="D75" i="5"/>
  <c r="B76" i="5"/>
  <c r="D76" i="5"/>
  <c r="B77" i="5"/>
  <c r="D77" i="5"/>
  <c r="B78" i="5"/>
  <c r="D78" i="5"/>
  <c r="B79" i="5"/>
  <c r="D79" i="5"/>
  <c r="B80" i="5"/>
  <c r="D80" i="5"/>
  <c r="B81" i="5"/>
  <c r="D81" i="5"/>
  <c r="B82" i="5"/>
  <c r="D82" i="5"/>
  <c r="B83" i="5"/>
  <c r="D83" i="5"/>
  <c r="B84" i="5"/>
  <c r="D84" i="5"/>
  <c r="B85" i="5"/>
  <c r="D85" i="5"/>
  <c r="B86" i="5"/>
  <c r="D86" i="5"/>
  <c r="B87" i="5"/>
  <c r="D87" i="5"/>
  <c r="B88" i="5"/>
  <c r="D88" i="5"/>
  <c r="B89" i="5"/>
  <c r="D89" i="5"/>
  <c r="B90" i="5"/>
  <c r="D90" i="5"/>
  <c r="B91" i="5"/>
  <c r="D91" i="5"/>
  <c r="B92" i="5"/>
  <c r="D92" i="5"/>
  <c r="B93" i="5"/>
  <c r="D93" i="5"/>
  <c r="B94" i="5"/>
  <c r="D94" i="5"/>
  <c r="B95" i="5"/>
  <c r="D95" i="5"/>
  <c r="B96" i="5"/>
  <c r="D96" i="5"/>
  <c r="B97" i="5"/>
  <c r="D97" i="5"/>
  <c r="B98" i="5"/>
  <c r="D98" i="5"/>
  <c r="B99" i="5"/>
  <c r="D99" i="5"/>
  <c r="B100" i="5"/>
  <c r="D100" i="5"/>
  <c r="B101" i="5"/>
  <c r="D101" i="5"/>
  <c r="B102" i="5"/>
  <c r="D102" i="5"/>
  <c r="B103" i="5"/>
  <c r="D103" i="5"/>
  <c r="B104" i="5"/>
  <c r="D104" i="5"/>
  <c r="B105" i="5"/>
  <c r="D105" i="5"/>
  <c r="B106" i="5"/>
  <c r="D106" i="5"/>
  <c r="B107" i="5"/>
  <c r="D107" i="5"/>
  <c r="B108" i="5"/>
  <c r="D108" i="5"/>
  <c r="B109" i="5"/>
  <c r="D109" i="5"/>
  <c r="B110" i="5"/>
  <c r="D110" i="5"/>
  <c r="B111" i="5"/>
  <c r="D111" i="5"/>
  <c r="B112" i="5"/>
  <c r="D112" i="5"/>
  <c r="B113" i="5"/>
  <c r="D113" i="5"/>
  <c r="B114" i="5"/>
  <c r="D114" i="5"/>
  <c r="B115" i="5"/>
  <c r="D115" i="5"/>
  <c r="B116" i="5"/>
  <c r="D116" i="5"/>
  <c r="B117" i="5"/>
  <c r="D117" i="5"/>
  <c r="B118" i="5"/>
  <c r="D118" i="5"/>
  <c r="B119" i="5"/>
  <c r="D119" i="5"/>
  <c r="B120" i="5"/>
  <c r="D120" i="5"/>
  <c r="B121" i="5"/>
  <c r="D121" i="5"/>
  <c r="B122" i="5"/>
  <c r="D122" i="5"/>
  <c r="B123" i="5"/>
  <c r="D123" i="5"/>
  <c r="B124" i="5"/>
  <c r="D124" i="5"/>
  <c r="B125" i="5"/>
  <c r="D125" i="5"/>
  <c r="B126" i="5"/>
  <c r="D126" i="5"/>
  <c r="B127" i="5"/>
  <c r="D127" i="5"/>
  <c r="B128" i="5"/>
  <c r="D128" i="5"/>
  <c r="B129" i="5"/>
  <c r="D129" i="5"/>
  <c r="B130" i="5"/>
  <c r="D130" i="5"/>
  <c r="B131" i="5"/>
  <c r="D131" i="5"/>
  <c r="B132" i="5"/>
  <c r="D132" i="5"/>
  <c r="B133" i="5"/>
  <c r="D133" i="5"/>
  <c r="B134" i="5"/>
  <c r="D134" i="5"/>
  <c r="B135" i="5"/>
  <c r="D135" i="5"/>
  <c r="B136" i="5"/>
  <c r="D136" i="5"/>
  <c r="B137" i="5"/>
  <c r="D137" i="5"/>
  <c r="B138" i="5"/>
  <c r="D138" i="5"/>
  <c r="B139" i="5"/>
  <c r="D139" i="5"/>
  <c r="B140" i="5"/>
  <c r="D140" i="5"/>
  <c r="B141" i="5"/>
  <c r="D141" i="5"/>
  <c r="B142" i="5"/>
  <c r="D142" i="5"/>
  <c r="B143" i="5"/>
  <c r="D143" i="5"/>
  <c r="B144" i="5"/>
  <c r="D144" i="5"/>
  <c r="B145" i="5"/>
  <c r="D145" i="5"/>
  <c r="B146" i="5"/>
  <c r="D146" i="5"/>
  <c r="B147" i="5"/>
  <c r="D147" i="5"/>
  <c r="B148" i="5"/>
  <c r="D148" i="5"/>
  <c r="B149" i="5"/>
  <c r="D149" i="5"/>
  <c r="B150" i="5"/>
  <c r="D150" i="5"/>
  <c r="B151" i="5"/>
  <c r="D151" i="5"/>
  <c r="B152" i="5"/>
  <c r="D152" i="5"/>
  <c r="B153" i="5"/>
  <c r="D153" i="5"/>
  <c r="B154" i="5"/>
  <c r="D154" i="5"/>
  <c r="B155" i="5"/>
  <c r="D155" i="5"/>
  <c r="B156" i="5"/>
  <c r="D156" i="5"/>
  <c r="B157" i="5"/>
  <c r="D157" i="5"/>
  <c r="B158" i="5"/>
  <c r="D158" i="5"/>
  <c r="B159" i="5"/>
  <c r="D159" i="5"/>
  <c r="B160" i="5"/>
  <c r="D160" i="5"/>
  <c r="B161" i="5"/>
  <c r="D161" i="5"/>
  <c r="B162" i="5"/>
  <c r="D162" i="5"/>
  <c r="B163" i="5"/>
  <c r="D163" i="5"/>
  <c r="B164" i="5"/>
  <c r="D164" i="5"/>
  <c r="B165" i="5"/>
  <c r="D165" i="5"/>
  <c r="B166" i="5"/>
  <c r="D166" i="5"/>
  <c r="B167" i="5"/>
  <c r="D167" i="5"/>
  <c r="B168" i="5"/>
  <c r="D168" i="5"/>
  <c r="B169" i="5"/>
  <c r="D169" i="5"/>
  <c r="B170" i="5"/>
  <c r="D170" i="5"/>
  <c r="B171" i="5"/>
  <c r="D171" i="5"/>
  <c r="B172" i="5"/>
  <c r="D172" i="5"/>
  <c r="B173" i="5"/>
  <c r="D173" i="5"/>
  <c r="B174" i="5"/>
  <c r="D174" i="5"/>
  <c r="B175" i="5"/>
  <c r="D175" i="5"/>
  <c r="B176" i="5"/>
  <c r="D176" i="5"/>
  <c r="B177" i="5"/>
  <c r="D177" i="5"/>
  <c r="B178" i="5"/>
  <c r="D178" i="5"/>
  <c r="B179" i="5"/>
  <c r="D179" i="5"/>
  <c r="B180" i="5"/>
  <c r="D180" i="5"/>
  <c r="B181" i="5"/>
  <c r="D181" i="5"/>
  <c r="B182" i="5"/>
  <c r="D182" i="5"/>
  <c r="B183" i="5"/>
  <c r="D183" i="5"/>
  <c r="B184" i="5"/>
  <c r="D184" i="5"/>
  <c r="B185" i="5"/>
  <c r="D185" i="5"/>
  <c r="B186" i="5"/>
  <c r="D186" i="5"/>
  <c r="B187" i="5"/>
  <c r="D187" i="5"/>
  <c r="B188" i="5"/>
  <c r="D188" i="5"/>
  <c r="B189" i="5"/>
  <c r="D189" i="5"/>
  <c r="B190" i="5"/>
  <c r="D190" i="5"/>
  <c r="B191" i="5"/>
  <c r="D191" i="5"/>
  <c r="B192" i="5"/>
  <c r="D192" i="5"/>
  <c r="B193" i="5"/>
  <c r="D193" i="5"/>
  <c r="B194" i="5"/>
  <c r="D194" i="5"/>
  <c r="B195" i="5"/>
  <c r="D195" i="5"/>
  <c r="B196" i="5"/>
  <c r="D196" i="5"/>
  <c r="B197" i="5"/>
  <c r="D197" i="5"/>
  <c r="B198" i="5"/>
  <c r="D198" i="5"/>
  <c r="B199" i="5"/>
  <c r="D199" i="5"/>
  <c r="B200" i="5"/>
  <c r="D200" i="5"/>
  <c r="B201" i="5"/>
  <c r="D201" i="5"/>
  <c r="B202" i="5"/>
  <c r="D202" i="5"/>
  <c r="B203" i="5"/>
  <c r="D203" i="5"/>
  <c r="B204" i="5"/>
  <c r="D204" i="5"/>
  <c r="B205" i="5"/>
  <c r="D205" i="5"/>
  <c r="B206" i="5"/>
  <c r="D206" i="5"/>
  <c r="B207" i="5"/>
  <c r="D207" i="5"/>
  <c r="B208" i="5"/>
  <c r="D208" i="5"/>
  <c r="B209" i="5"/>
  <c r="D209" i="5"/>
  <c r="B210" i="5"/>
  <c r="D210" i="5"/>
  <c r="B211" i="5"/>
  <c r="D211" i="5"/>
  <c r="B212" i="5"/>
  <c r="D212" i="5"/>
  <c r="B213" i="5"/>
  <c r="D213" i="5"/>
  <c r="B214" i="5"/>
  <c r="D214" i="5"/>
  <c r="B215" i="5"/>
  <c r="D215" i="5"/>
  <c r="B216" i="5"/>
  <c r="D216" i="5"/>
  <c r="B217" i="5"/>
  <c r="D217" i="5"/>
  <c r="B218" i="5"/>
  <c r="D218" i="5"/>
  <c r="B219" i="5"/>
  <c r="D219" i="5"/>
  <c r="B220" i="5"/>
  <c r="D220" i="5"/>
  <c r="B221" i="5"/>
  <c r="D221" i="5"/>
  <c r="B222" i="5"/>
  <c r="D222" i="5"/>
  <c r="B223" i="5"/>
  <c r="D223" i="5"/>
  <c r="B224" i="5"/>
  <c r="D224" i="5"/>
  <c r="B225" i="5"/>
  <c r="D225" i="5"/>
  <c r="B226" i="5"/>
  <c r="D226" i="5"/>
  <c r="B227" i="5"/>
  <c r="D227" i="5"/>
  <c r="B228" i="5"/>
  <c r="D228" i="5"/>
  <c r="B229" i="5"/>
  <c r="D229" i="5"/>
  <c r="B230" i="5"/>
  <c r="D230" i="5"/>
  <c r="B231" i="5"/>
  <c r="D231" i="5"/>
  <c r="B232" i="5"/>
  <c r="D232" i="5"/>
  <c r="B233" i="5"/>
  <c r="D233" i="5"/>
  <c r="B234" i="5"/>
  <c r="D234" i="5"/>
  <c r="B235" i="5"/>
  <c r="D235" i="5"/>
  <c r="B236" i="5"/>
  <c r="D236" i="5"/>
  <c r="B237" i="5"/>
  <c r="D237" i="5"/>
  <c r="B238" i="5"/>
  <c r="D238" i="5"/>
  <c r="B239" i="5"/>
  <c r="D239" i="5"/>
  <c r="B240" i="5"/>
  <c r="D240" i="5"/>
  <c r="B241" i="5"/>
  <c r="D241" i="5"/>
  <c r="B242" i="5"/>
  <c r="D242" i="5"/>
  <c r="B243" i="5"/>
  <c r="D243" i="5"/>
  <c r="B244" i="5"/>
  <c r="D244" i="5"/>
  <c r="B245" i="5"/>
  <c r="D245" i="5"/>
  <c r="B246" i="5"/>
  <c r="D246" i="5"/>
  <c r="B247" i="5"/>
  <c r="D247" i="5"/>
  <c r="B248" i="5"/>
  <c r="D248" i="5"/>
  <c r="B249" i="5"/>
  <c r="D249" i="5"/>
  <c r="B250" i="5"/>
  <c r="D250" i="5"/>
  <c r="B251" i="5"/>
  <c r="D251" i="5"/>
  <c r="B252" i="5"/>
  <c r="D252" i="5"/>
  <c r="B253" i="5"/>
  <c r="D253" i="5"/>
  <c r="B254" i="5"/>
  <c r="D254" i="5"/>
  <c r="B255" i="5"/>
  <c r="D255" i="5"/>
  <c r="B256" i="5"/>
  <c r="D256" i="5"/>
  <c r="B257" i="5"/>
  <c r="D257" i="5"/>
  <c r="B258" i="5"/>
  <c r="D258" i="5"/>
  <c r="B259" i="5"/>
  <c r="D259" i="5"/>
  <c r="B260" i="5"/>
  <c r="D260" i="5"/>
  <c r="B261" i="5"/>
  <c r="D261" i="5"/>
  <c r="B262" i="5"/>
  <c r="D262" i="5"/>
  <c r="B263" i="5"/>
  <c r="D263" i="5"/>
  <c r="B264" i="5"/>
  <c r="D264" i="5"/>
  <c r="B265" i="5"/>
  <c r="D265" i="5"/>
  <c r="B266" i="5"/>
  <c r="D266" i="5"/>
  <c r="B267" i="5"/>
  <c r="D267" i="5"/>
  <c r="B268" i="5"/>
  <c r="D268" i="5"/>
  <c r="B269" i="5"/>
  <c r="D269" i="5"/>
  <c r="B270" i="5"/>
  <c r="D270" i="5"/>
  <c r="B271" i="5"/>
  <c r="D271" i="5"/>
  <c r="B272" i="5"/>
  <c r="D272" i="5"/>
  <c r="B273" i="5"/>
  <c r="D273" i="5"/>
  <c r="B274" i="5"/>
  <c r="D274" i="5"/>
  <c r="B275" i="5"/>
  <c r="D275" i="5"/>
  <c r="B276" i="5"/>
  <c r="D276" i="5"/>
  <c r="B277" i="5"/>
  <c r="D277" i="5"/>
  <c r="B278" i="5"/>
  <c r="D278" i="5"/>
  <c r="B279" i="5"/>
  <c r="D279" i="5"/>
  <c r="B280" i="5"/>
  <c r="D280" i="5"/>
  <c r="B281" i="5"/>
  <c r="D281" i="5"/>
  <c r="B282" i="5"/>
  <c r="D282" i="5"/>
  <c r="B283" i="5"/>
  <c r="D283" i="5"/>
  <c r="B284" i="5"/>
  <c r="D284" i="5"/>
  <c r="B285" i="5"/>
  <c r="D285" i="5"/>
  <c r="B286" i="5"/>
  <c r="D286" i="5"/>
  <c r="B287" i="5"/>
  <c r="D287" i="5"/>
  <c r="B288" i="5"/>
  <c r="D288" i="5"/>
  <c r="B289" i="5"/>
  <c r="D289" i="5"/>
  <c r="B290" i="5"/>
  <c r="D290" i="5"/>
  <c r="B291" i="5"/>
  <c r="D291" i="5"/>
  <c r="B292" i="5"/>
  <c r="D292" i="5"/>
  <c r="B293" i="5"/>
  <c r="D293" i="5"/>
  <c r="B294" i="5"/>
  <c r="D294" i="5"/>
  <c r="B295" i="5"/>
  <c r="D295" i="5"/>
  <c r="B296" i="5"/>
  <c r="D296" i="5"/>
  <c r="B297" i="5"/>
  <c r="D297" i="5"/>
  <c r="B298" i="5"/>
  <c r="D298" i="5"/>
  <c r="B299" i="5"/>
  <c r="D299" i="5"/>
  <c r="B300" i="5"/>
  <c r="D300" i="5"/>
  <c r="B301" i="5"/>
  <c r="D301" i="5"/>
  <c r="B302" i="5"/>
  <c r="D302" i="5"/>
  <c r="B303" i="5"/>
  <c r="D303" i="5"/>
  <c r="B304" i="5"/>
  <c r="D304" i="5"/>
  <c r="B305" i="5"/>
  <c r="D305" i="5"/>
  <c r="B306" i="5"/>
  <c r="D306" i="5"/>
  <c r="B307" i="5"/>
  <c r="D307" i="5"/>
  <c r="B308" i="5"/>
  <c r="D308" i="5"/>
  <c r="B309" i="5"/>
  <c r="D309" i="5"/>
  <c r="B310" i="5"/>
  <c r="D310" i="5"/>
  <c r="B311" i="5"/>
  <c r="D311" i="5"/>
  <c r="B312" i="5"/>
  <c r="D312" i="5"/>
  <c r="B313" i="5"/>
  <c r="D313" i="5"/>
  <c r="B314" i="5"/>
  <c r="D314" i="5"/>
  <c r="B315" i="5"/>
  <c r="D315" i="5"/>
  <c r="B316" i="5"/>
  <c r="D316" i="5"/>
  <c r="B317" i="5"/>
  <c r="D317" i="5"/>
  <c r="B318" i="5"/>
  <c r="D318" i="5"/>
  <c r="B319" i="5"/>
  <c r="D319" i="5"/>
  <c r="B320" i="5"/>
  <c r="D320" i="5"/>
  <c r="B321" i="5"/>
  <c r="D321" i="5"/>
  <c r="B322" i="5"/>
  <c r="D322" i="5"/>
  <c r="B323" i="5"/>
  <c r="D323" i="5"/>
  <c r="B324" i="5"/>
  <c r="D324" i="5"/>
  <c r="B325" i="5"/>
  <c r="D325" i="5"/>
  <c r="B326" i="5"/>
  <c r="D326" i="5"/>
  <c r="B327" i="5"/>
  <c r="D327" i="5"/>
  <c r="B328" i="5"/>
  <c r="D328" i="5"/>
  <c r="B329" i="5"/>
  <c r="D329" i="5"/>
  <c r="B330" i="5"/>
  <c r="D330" i="5"/>
  <c r="B331" i="5"/>
  <c r="D331" i="5"/>
  <c r="B332" i="5"/>
  <c r="D332" i="5"/>
  <c r="B333" i="5"/>
  <c r="D333" i="5"/>
  <c r="B334" i="5"/>
  <c r="D334" i="5"/>
  <c r="B335" i="5"/>
  <c r="D335" i="5"/>
  <c r="B336" i="5"/>
  <c r="D336" i="5"/>
  <c r="B337" i="5"/>
  <c r="D337" i="5"/>
  <c r="B338" i="5"/>
  <c r="D338" i="5"/>
  <c r="B339" i="5"/>
  <c r="D339" i="5"/>
  <c r="B340" i="5"/>
  <c r="D340" i="5"/>
  <c r="B341" i="5"/>
  <c r="D341" i="5"/>
  <c r="B342" i="5"/>
  <c r="D342" i="5"/>
  <c r="B343" i="5"/>
  <c r="D343" i="5"/>
  <c r="B344" i="5"/>
  <c r="D344" i="5"/>
  <c r="B345" i="5"/>
  <c r="D345" i="5"/>
  <c r="B346" i="5"/>
  <c r="D346" i="5"/>
  <c r="B347" i="5"/>
  <c r="D347" i="5"/>
  <c r="B348" i="5"/>
  <c r="D348" i="5"/>
  <c r="B349" i="5"/>
  <c r="D349" i="5"/>
  <c r="B350" i="5"/>
  <c r="D350" i="5"/>
  <c r="B351" i="5"/>
  <c r="D351" i="5"/>
  <c r="B352" i="5"/>
  <c r="D352" i="5"/>
  <c r="B353" i="5"/>
  <c r="D353" i="5"/>
  <c r="B354" i="5"/>
  <c r="D354" i="5"/>
  <c r="B355" i="5"/>
  <c r="D355" i="5"/>
  <c r="B356" i="5"/>
  <c r="D356" i="5"/>
  <c r="B357" i="5"/>
  <c r="D357" i="5"/>
  <c r="B358" i="5"/>
  <c r="D358" i="5"/>
  <c r="B359" i="5"/>
  <c r="D359" i="5"/>
  <c r="B360" i="5"/>
  <c r="D360" i="5"/>
  <c r="B361" i="5"/>
  <c r="D361" i="5"/>
  <c r="B362" i="5"/>
  <c r="D362" i="5"/>
  <c r="B363" i="5"/>
  <c r="D363" i="5"/>
  <c r="B364" i="5"/>
  <c r="D364" i="5"/>
  <c r="B365" i="5"/>
  <c r="D365" i="5"/>
  <c r="B366" i="5"/>
  <c r="D366" i="5"/>
  <c r="B367" i="5"/>
  <c r="D367" i="5"/>
  <c r="B368" i="5"/>
  <c r="D368" i="5"/>
  <c r="B369" i="5"/>
  <c r="D369" i="5"/>
  <c r="B370" i="5"/>
  <c r="D370" i="5"/>
  <c r="B371" i="5"/>
  <c r="D371" i="5"/>
  <c r="B372" i="5"/>
  <c r="D372" i="5"/>
  <c r="B373" i="5"/>
  <c r="D373" i="5"/>
  <c r="B374" i="5"/>
  <c r="D374" i="5"/>
  <c r="B375" i="5"/>
  <c r="D375" i="5"/>
  <c r="B376" i="5"/>
  <c r="D376" i="5"/>
  <c r="B377" i="5"/>
  <c r="D377" i="5"/>
  <c r="B378" i="5"/>
  <c r="D378" i="5"/>
  <c r="B379" i="5"/>
  <c r="D379" i="5"/>
  <c r="B380" i="5"/>
  <c r="D380" i="5"/>
  <c r="B381" i="5"/>
  <c r="D381" i="5"/>
  <c r="B382" i="5"/>
  <c r="D382" i="5"/>
  <c r="B383" i="5"/>
  <c r="D383" i="5"/>
  <c r="B384" i="5"/>
  <c r="D384" i="5"/>
  <c r="B385" i="5"/>
  <c r="D385" i="5"/>
  <c r="B386" i="5"/>
  <c r="D386" i="5"/>
  <c r="B387" i="5"/>
  <c r="D387" i="5"/>
  <c r="B388" i="5"/>
  <c r="D388" i="5"/>
  <c r="B389" i="5"/>
  <c r="D389" i="5"/>
  <c r="B390" i="5"/>
  <c r="D390" i="5"/>
  <c r="B391" i="5"/>
  <c r="D391" i="5"/>
  <c r="B392" i="5"/>
  <c r="D392" i="5"/>
  <c r="B393" i="5"/>
  <c r="D393" i="5"/>
  <c r="B394" i="5"/>
  <c r="D394" i="5"/>
  <c r="B395" i="5"/>
  <c r="D395" i="5"/>
  <c r="B396" i="5"/>
  <c r="D396" i="5"/>
  <c r="B397" i="5"/>
  <c r="D397" i="5"/>
  <c r="B398" i="5"/>
  <c r="D398" i="5"/>
  <c r="B399" i="5"/>
  <c r="D399" i="5"/>
  <c r="B400" i="5"/>
  <c r="D400" i="5"/>
  <c r="B401" i="5"/>
  <c r="D401" i="5"/>
  <c r="B402" i="5"/>
  <c r="D402" i="5"/>
  <c r="B403" i="5"/>
  <c r="D403" i="5"/>
  <c r="B404" i="5"/>
  <c r="D404" i="5"/>
  <c r="B405" i="5"/>
  <c r="D405" i="5"/>
  <c r="B406" i="5"/>
  <c r="D406" i="5"/>
  <c r="B407" i="5"/>
  <c r="D407" i="5"/>
  <c r="B408" i="5"/>
  <c r="D408" i="5"/>
  <c r="B409" i="5"/>
  <c r="D409" i="5"/>
  <c r="B410" i="5"/>
  <c r="D410" i="5"/>
  <c r="B411" i="5"/>
  <c r="D411" i="5"/>
  <c r="B412" i="5"/>
  <c r="D412" i="5"/>
  <c r="B413" i="5"/>
  <c r="D413" i="5"/>
  <c r="B414" i="5"/>
  <c r="D414" i="5"/>
  <c r="B415" i="5"/>
  <c r="D415" i="5"/>
  <c r="B416" i="5"/>
  <c r="D416" i="5"/>
  <c r="B417" i="5"/>
  <c r="D417" i="5"/>
  <c r="B418" i="5"/>
  <c r="D418" i="5"/>
  <c r="B419" i="5"/>
  <c r="D419" i="5"/>
  <c r="B420" i="5"/>
  <c r="D420" i="5"/>
  <c r="B421" i="5"/>
  <c r="D421" i="5"/>
  <c r="B422" i="5"/>
  <c r="D422" i="5"/>
  <c r="B423" i="5"/>
  <c r="D423" i="5"/>
  <c r="B424" i="5"/>
  <c r="D424" i="5"/>
  <c r="B425" i="5"/>
  <c r="D425" i="5"/>
  <c r="B426" i="5"/>
  <c r="D426" i="5"/>
  <c r="B427" i="5"/>
  <c r="D427" i="5"/>
  <c r="B428" i="5"/>
  <c r="D428" i="5"/>
  <c r="B429" i="5"/>
  <c r="D429" i="5"/>
  <c r="B430" i="5"/>
  <c r="D430" i="5"/>
  <c r="B431" i="5"/>
  <c r="D431" i="5"/>
  <c r="B432" i="5"/>
  <c r="D432" i="5"/>
  <c r="B433" i="5"/>
  <c r="D433" i="5"/>
  <c r="B434" i="5"/>
  <c r="D434" i="5"/>
  <c r="B435" i="5"/>
  <c r="D435" i="5"/>
  <c r="B436" i="5"/>
  <c r="D436" i="5"/>
  <c r="B437" i="5"/>
  <c r="D437" i="5"/>
  <c r="B438" i="5"/>
  <c r="D438" i="5"/>
  <c r="B439" i="5"/>
  <c r="D439" i="5"/>
  <c r="B440" i="5"/>
  <c r="D440" i="5"/>
  <c r="B441" i="5"/>
  <c r="D441" i="5"/>
  <c r="B442" i="5"/>
  <c r="D442" i="5"/>
  <c r="B443" i="5"/>
  <c r="D443" i="5"/>
  <c r="B444" i="5"/>
  <c r="D444" i="5"/>
  <c r="B445" i="5"/>
  <c r="D445" i="5"/>
  <c r="B446" i="5"/>
  <c r="D446" i="5"/>
  <c r="B447" i="5"/>
  <c r="D447" i="5"/>
  <c r="B448" i="5"/>
  <c r="D448" i="5"/>
  <c r="B449" i="5"/>
  <c r="D449" i="5"/>
  <c r="B450" i="5"/>
  <c r="D450" i="5"/>
  <c r="B451" i="5"/>
  <c r="D451" i="5"/>
  <c r="B452" i="5"/>
  <c r="D452" i="5"/>
  <c r="B453" i="5"/>
  <c r="D453" i="5"/>
  <c r="B454" i="5"/>
  <c r="D454" i="5"/>
  <c r="B455" i="5"/>
  <c r="D455" i="5"/>
  <c r="B456" i="5"/>
  <c r="D456" i="5"/>
  <c r="B457" i="5"/>
  <c r="D457" i="5"/>
  <c r="B458" i="5"/>
  <c r="D458" i="5"/>
  <c r="B459" i="5"/>
  <c r="D459" i="5"/>
  <c r="B460" i="5"/>
  <c r="D460" i="5"/>
  <c r="B461" i="5"/>
  <c r="D461" i="5"/>
  <c r="B462" i="5"/>
  <c r="D462" i="5"/>
  <c r="B463" i="5"/>
  <c r="D463" i="5"/>
  <c r="B464" i="5"/>
  <c r="D464" i="5"/>
  <c r="B465" i="5"/>
  <c r="D465" i="5"/>
  <c r="B466" i="5"/>
  <c r="D466" i="5"/>
  <c r="B467" i="5"/>
  <c r="D467" i="5"/>
  <c r="B468" i="5"/>
  <c r="D468" i="5"/>
  <c r="B469" i="5"/>
  <c r="D469" i="5"/>
  <c r="B470" i="5"/>
  <c r="D470" i="5"/>
  <c r="B471" i="5"/>
  <c r="D471" i="5"/>
  <c r="B472" i="5"/>
  <c r="D472" i="5"/>
  <c r="B473" i="5"/>
  <c r="D473" i="5"/>
  <c r="B474" i="5"/>
  <c r="D474" i="5"/>
  <c r="B475" i="5"/>
  <c r="D475" i="5"/>
  <c r="B476" i="5"/>
  <c r="D476" i="5"/>
  <c r="B477" i="5"/>
  <c r="D477" i="5"/>
  <c r="B478" i="5"/>
  <c r="D478" i="5"/>
  <c r="B479" i="5"/>
  <c r="D479" i="5"/>
  <c r="B480" i="5"/>
  <c r="D480" i="5"/>
  <c r="B481" i="5"/>
  <c r="D481" i="5"/>
  <c r="B482" i="5"/>
  <c r="D482" i="5"/>
  <c r="B483" i="5"/>
  <c r="D483" i="5"/>
  <c r="B484" i="5"/>
  <c r="D484" i="5"/>
  <c r="B485" i="5"/>
  <c r="D485" i="5"/>
  <c r="B486" i="5"/>
  <c r="D486" i="5"/>
  <c r="B487" i="5"/>
  <c r="D487" i="5"/>
  <c r="B488" i="5"/>
  <c r="D488" i="5"/>
  <c r="B489" i="5"/>
  <c r="D489" i="5"/>
  <c r="B490" i="5"/>
  <c r="D490" i="5"/>
  <c r="B491" i="5"/>
  <c r="D491" i="5"/>
  <c r="B492" i="5"/>
  <c r="D492" i="5"/>
  <c r="B493" i="5"/>
  <c r="D493" i="5"/>
  <c r="B494" i="5"/>
  <c r="D494" i="5"/>
  <c r="B495" i="5"/>
  <c r="D495" i="5"/>
  <c r="B496" i="5"/>
  <c r="D496" i="5"/>
  <c r="B497" i="5"/>
  <c r="D497" i="5"/>
  <c r="B498" i="5"/>
  <c r="D498" i="5"/>
  <c r="B499" i="5"/>
  <c r="D499" i="5"/>
  <c r="B500" i="5"/>
  <c r="D500" i="5"/>
  <c r="B501" i="5"/>
  <c r="D501" i="5"/>
  <c r="B502" i="5"/>
  <c r="D502" i="5"/>
  <c r="D4" i="5"/>
  <c r="B3" i="1"/>
  <c r="C3" i="1"/>
  <c r="D3" i="1"/>
  <c r="E3" i="1"/>
  <c r="F3" i="1"/>
  <c r="G3" i="1"/>
  <c r="B4" i="1"/>
  <c r="C4" i="1"/>
  <c r="D4" i="1"/>
  <c r="E4" i="1"/>
  <c r="F4" i="1"/>
  <c r="G4" i="1"/>
  <c r="B5" i="1"/>
  <c r="C5" i="1"/>
  <c r="D5" i="1"/>
  <c r="E5" i="1"/>
  <c r="F5" i="1"/>
  <c r="G5" i="1"/>
  <c r="B6" i="1"/>
  <c r="C6" i="1"/>
  <c r="D6" i="1"/>
  <c r="E6" i="1"/>
  <c r="F6" i="1"/>
  <c r="G6" i="1"/>
  <c r="B7" i="1"/>
  <c r="C7" i="1"/>
  <c r="D7" i="1"/>
  <c r="E7" i="1"/>
  <c r="F7" i="1"/>
  <c r="G7" i="1"/>
  <c r="B8" i="1"/>
  <c r="C8" i="1"/>
  <c r="D8" i="1"/>
  <c r="E8" i="1"/>
  <c r="F8" i="1"/>
  <c r="G8" i="1"/>
  <c r="B9" i="1"/>
  <c r="C9" i="1"/>
  <c r="D9" i="1"/>
  <c r="E9" i="1"/>
  <c r="F9" i="1"/>
  <c r="G9" i="1"/>
  <c r="B10" i="1"/>
  <c r="C10" i="1"/>
  <c r="D10" i="1"/>
  <c r="E10" i="1"/>
  <c r="F10" i="1"/>
  <c r="G10" i="1"/>
  <c r="B11" i="1"/>
  <c r="C11" i="1"/>
  <c r="D11" i="1"/>
  <c r="E11" i="1"/>
  <c r="F11" i="1"/>
  <c r="G11" i="1"/>
  <c r="B12" i="1"/>
  <c r="C12" i="1"/>
  <c r="D12" i="1"/>
  <c r="E12" i="1"/>
  <c r="F12" i="1"/>
  <c r="G12" i="1"/>
  <c r="B13" i="1"/>
  <c r="C13" i="1"/>
  <c r="D13" i="1"/>
  <c r="E13" i="1"/>
  <c r="F13" i="1"/>
  <c r="G13" i="1"/>
  <c r="B14" i="1"/>
  <c r="C14" i="1"/>
  <c r="D14" i="1"/>
  <c r="E14" i="1"/>
  <c r="F14" i="1"/>
  <c r="G14" i="1"/>
  <c r="B15" i="1"/>
  <c r="C15" i="1"/>
  <c r="D15" i="1"/>
  <c r="E15" i="1"/>
  <c r="F15" i="1"/>
  <c r="G15" i="1"/>
  <c r="B16" i="1"/>
  <c r="C16" i="1"/>
  <c r="D16" i="1"/>
  <c r="E16" i="1"/>
  <c r="F16" i="1"/>
  <c r="G16" i="1"/>
  <c r="B17" i="1"/>
  <c r="C17" i="1"/>
  <c r="D17" i="1"/>
  <c r="E17" i="1"/>
  <c r="F17" i="1"/>
  <c r="G17" i="1"/>
  <c r="B18" i="1"/>
  <c r="C18" i="1"/>
  <c r="D18" i="1"/>
  <c r="E18" i="1"/>
  <c r="F18" i="1"/>
  <c r="G18" i="1"/>
  <c r="B19" i="1"/>
  <c r="C19" i="1"/>
  <c r="D19" i="1"/>
  <c r="E19" i="1"/>
  <c r="F19" i="1"/>
  <c r="G19" i="1"/>
  <c r="B20" i="1"/>
  <c r="C20" i="1"/>
  <c r="D20" i="1"/>
  <c r="E20" i="1"/>
  <c r="F20" i="1"/>
  <c r="G20" i="1"/>
  <c r="B21" i="1"/>
  <c r="C21" i="1"/>
  <c r="D21" i="1"/>
  <c r="E21" i="1"/>
  <c r="F21" i="1"/>
  <c r="G21" i="1"/>
  <c r="B22" i="1"/>
  <c r="C22" i="1"/>
  <c r="D22" i="1"/>
  <c r="E22" i="1"/>
  <c r="F22" i="1"/>
  <c r="G22" i="1"/>
  <c r="B23" i="1"/>
  <c r="C23" i="1"/>
  <c r="D23" i="1"/>
  <c r="E23" i="1"/>
  <c r="F23" i="1"/>
  <c r="G23" i="1"/>
  <c r="B24" i="1"/>
  <c r="C24" i="1"/>
  <c r="D24" i="1"/>
  <c r="E24" i="1"/>
  <c r="F24" i="1"/>
  <c r="G24" i="1"/>
  <c r="B25" i="1"/>
  <c r="C25" i="1"/>
  <c r="D25" i="1"/>
  <c r="E25" i="1"/>
  <c r="F25" i="1"/>
  <c r="G25" i="1"/>
  <c r="B26" i="1"/>
  <c r="C26" i="1"/>
  <c r="D26" i="1"/>
  <c r="E26" i="1"/>
  <c r="F26" i="1"/>
  <c r="G26" i="1"/>
  <c r="B27" i="1"/>
  <c r="C27" i="1"/>
  <c r="D27" i="1"/>
  <c r="E27" i="1"/>
  <c r="F27" i="1"/>
  <c r="G27" i="1"/>
  <c r="B28" i="1"/>
  <c r="C28" i="1"/>
  <c r="D28" i="1"/>
  <c r="E28" i="1"/>
  <c r="F28" i="1"/>
  <c r="G28" i="1"/>
  <c r="B29" i="1"/>
  <c r="C29" i="1"/>
  <c r="D29" i="1"/>
  <c r="E29" i="1"/>
  <c r="F29" i="1"/>
  <c r="G29" i="1"/>
  <c r="B30" i="1"/>
  <c r="C30" i="1"/>
  <c r="D30" i="1"/>
  <c r="E30" i="1"/>
  <c r="F30" i="1"/>
  <c r="G30" i="1"/>
  <c r="B31" i="1"/>
  <c r="C31" i="1"/>
  <c r="D31" i="1"/>
  <c r="E31" i="1"/>
  <c r="F31" i="1"/>
  <c r="G31" i="1"/>
  <c r="B32" i="1"/>
  <c r="C32" i="1"/>
  <c r="D32" i="1"/>
  <c r="E32" i="1"/>
  <c r="F32" i="1"/>
  <c r="G32" i="1"/>
  <c r="B33" i="1"/>
  <c r="C33" i="1"/>
  <c r="D33" i="1"/>
  <c r="E33" i="1"/>
  <c r="F33" i="1"/>
  <c r="G33" i="1"/>
  <c r="B34" i="1"/>
  <c r="C34" i="1"/>
  <c r="D34" i="1"/>
  <c r="E34" i="1"/>
  <c r="F34" i="1"/>
  <c r="G34" i="1"/>
  <c r="B35" i="1"/>
  <c r="C35" i="1"/>
  <c r="D35" i="1"/>
  <c r="E35" i="1"/>
  <c r="F35" i="1"/>
  <c r="G35" i="1"/>
  <c r="B36" i="1"/>
  <c r="C36" i="1"/>
  <c r="D36" i="1"/>
  <c r="E36" i="1"/>
  <c r="F36" i="1"/>
  <c r="G36" i="1"/>
  <c r="B37" i="1"/>
  <c r="C37" i="1"/>
  <c r="D37" i="1"/>
  <c r="E37" i="1"/>
  <c r="F37" i="1"/>
  <c r="G37" i="1"/>
  <c r="B38" i="1"/>
  <c r="C38" i="1"/>
  <c r="D38" i="1"/>
  <c r="E38" i="1"/>
  <c r="F38" i="1"/>
  <c r="G38" i="1"/>
  <c r="B39" i="1"/>
  <c r="C39" i="1"/>
  <c r="D39" i="1"/>
  <c r="E39" i="1"/>
  <c r="F39" i="1"/>
  <c r="G39" i="1"/>
  <c r="B40" i="1"/>
  <c r="C40" i="1"/>
  <c r="D40" i="1"/>
  <c r="E40" i="1"/>
  <c r="F40" i="1"/>
  <c r="G40" i="1"/>
  <c r="B41" i="1"/>
  <c r="C41" i="1"/>
  <c r="D41" i="1"/>
  <c r="E41" i="1"/>
  <c r="F41" i="1"/>
  <c r="G41" i="1"/>
  <c r="B42" i="1"/>
  <c r="C42" i="1"/>
  <c r="D42" i="1"/>
  <c r="E42" i="1"/>
  <c r="F42" i="1"/>
  <c r="G42" i="1"/>
  <c r="B43" i="1"/>
  <c r="C43" i="1"/>
  <c r="D43" i="1"/>
  <c r="E43" i="1"/>
  <c r="F43" i="1"/>
  <c r="G43" i="1"/>
  <c r="B44" i="1"/>
  <c r="C44" i="1"/>
  <c r="D44" i="1"/>
  <c r="E44" i="1"/>
  <c r="F44" i="1"/>
  <c r="G44" i="1"/>
  <c r="B45" i="1"/>
  <c r="C45" i="1"/>
  <c r="D45" i="1"/>
  <c r="E45" i="1"/>
  <c r="F45" i="1"/>
  <c r="G45" i="1"/>
  <c r="B46" i="1"/>
  <c r="C46" i="1"/>
  <c r="D46" i="1"/>
  <c r="E46" i="1"/>
  <c r="F46" i="1"/>
  <c r="G46" i="1"/>
  <c r="B47" i="1"/>
  <c r="C47" i="1"/>
  <c r="D47" i="1"/>
  <c r="E47" i="1"/>
  <c r="F47" i="1"/>
  <c r="G47" i="1"/>
  <c r="B48" i="1"/>
  <c r="C48" i="1"/>
  <c r="D48" i="1"/>
  <c r="E48" i="1"/>
  <c r="F48" i="1"/>
  <c r="G48" i="1"/>
  <c r="B49" i="1"/>
  <c r="C49" i="1"/>
  <c r="D49" i="1"/>
  <c r="E49" i="1"/>
  <c r="F49" i="1"/>
  <c r="G49" i="1"/>
  <c r="B50" i="1"/>
  <c r="C50" i="1"/>
  <c r="D50" i="1"/>
  <c r="E50" i="1"/>
  <c r="F50" i="1"/>
  <c r="G50" i="1"/>
  <c r="B51" i="1"/>
  <c r="C51" i="1"/>
  <c r="D51" i="1"/>
  <c r="E51" i="1"/>
  <c r="F51" i="1"/>
  <c r="G51" i="1"/>
  <c r="B52" i="1"/>
  <c r="C52" i="1"/>
  <c r="D52" i="1"/>
  <c r="E52" i="1"/>
  <c r="F52" i="1"/>
  <c r="G52" i="1"/>
  <c r="B53" i="1"/>
  <c r="C53" i="1"/>
  <c r="D53" i="1"/>
  <c r="E53" i="1"/>
  <c r="F53" i="1"/>
  <c r="G53" i="1"/>
  <c r="B54" i="1"/>
  <c r="C54" i="1"/>
  <c r="D54" i="1"/>
  <c r="E54" i="1"/>
  <c r="F54" i="1"/>
  <c r="G54" i="1"/>
  <c r="B55" i="1"/>
  <c r="C55" i="1"/>
  <c r="D55" i="1"/>
  <c r="E55" i="1"/>
  <c r="F55" i="1"/>
  <c r="G55" i="1"/>
  <c r="B56" i="1"/>
  <c r="C56" i="1"/>
  <c r="D56" i="1"/>
  <c r="E56" i="1"/>
  <c r="F56" i="1"/>
  <c r="G56" i="1"/>
  <c r="B57" i="1"/>
  <c r="C57" i="1"/>
  <c r="D57" i="1"/>
  <c r="E57" i="1"/>
  <c r="F57" i="1"/>
  <c r="G57" i="1"/>
  <c r="B58" i="1"/>
  <c r="C58" i="1"/>
  <c r="D58" i="1"/>
  <c r="E58" i="1"/>
  <c r="F58" i="1"/>
  <c r="G58" i="1"/>
  <c r="B59" i="1"/>
  <c r="C59" i="1"/>
  <c r="D59" i="1"/>
  <c r="E59" i="1"/>
  <c r="F59" i="1"/>
  <c r="G59" i="1"/>
  <c r="B60" i="1"/>
  <c r="C60" i="1"/>
  <c r="D60" i="1"/>
  <c r="E60" i="1"/>
  <c r="F60" i="1"/>
  <c r="G60" i="1"/>
  <c r="B61" i="1"/>
  <c r="C61" i="1"/>
  <c r="D61" i="1"/>
  <c r="E61" i="1"/>
  <c r="F61" i="1"/>
  <c r="G61" i="1"/>
  <c r="B62" i="1"/>
  <c r="C62" i="1"/>
  <c r="D62" i="1"/>
  <c r="E62" i="1"/>
  <c r="F62" i="1"/>
  <c r="G62" i="1"/>
  <c r="B63" i="1"/>
  <c r="C63" i="1"/>
  <c r="D63" i="1"/>
  <c r="E63" i="1"/>
  <c r="F63" i="1"/>
  <c r="G63" i="1"/>
  <c r="B64" i="1"/>
  <c r="C64" i="1"/>
  <c r="D64" i="1"/>
  <c r="E64" i="1"/>
  <c r="F64" i="1"/>
  <c r="G64" i="1"/>
  <c r="B65" i="1"/>
  <c r="C65" i="1"/>
  <c r="D65" i="1"/>
  <c r="E65" i="1"/>
  <c r="F65" i="1"/>
  <c r="G65" i="1"/>
  <c r="B66" i="1"/>
  <c r="C66" i="1"/>
  <c r="D66" i="1"/>
  <c r="E66" i="1"/>
  <c r="F66" i="1"/>
  <c r="G66" i="1"/>
  <c r="B67" i="1"/>
  <c r="C67" i="1"/>
  <c r="D67" i="1"/>
  <c r="E67" i="1"/>
  <c r="F67" i="1"/>
  <c r="G67" i="1"/>
  <c r="B68" i="1"/>
  <c r="C68" i="1"/>
  <c r="D68" i="1"/>
  <c r="E68" i="1"/>
  <c r="F68" i="1"/>
  <c r="G68" i="1"/>
  <c r="B69" i="1"/>
  <c r="C69" i="1"/>
  <c r="D69" i="1"/>
  <c r="E69" i="1"/>
  <c r="F69" i="1"/>
  <c r="G69" i="1"/>
  <c r="B70" i="1"/>
  <c r="C70" i="1"/>
  <c r="D70" i="1"/>
  <c r="E70" i="1"/>
  <c r="F70" i="1"/>
  <c r="G70" i="1"/>
  <c r="B71" i="1"/>
  <c r="C71" i="1"/>
  <c r="D71" i="1"/>
  <c r="E71" i="1"/>
  <c r="F71" i="1"/>
  <c r="G71" i="1"/>
  <c r="B72" i="1"/>
  <c r="C72" i="1"/>
  <c r="D72" i="1"/>
  <c r="E72" i="1"/>
  <c r="F72" i="1"/>
  <c r="G72" i="1"/>
  <c r="B73" i="1"/>
  <c r="C73" i="1"/>
  <c r="D73" i="1"/>
  <c r="E73" i="1"/>
  <c r="F73" i="1"/>
  <c r="G73" i="1"/>
  <c r="B74" i="1"/>
  <c r="C74" i="1"/>
  <c r="D74" i="1"/>
  <c r="E74" i="1"/>
  <c r="F74" i="1"/>
  <c r="G74" i="1"/>
  <c r="B75" i="1"/>
  <c r="C75" i="1"/>
  <c r="D75" i="1"/>
  <c r="E75" i="1"/>
  <c r="F75" i="1"/>
  <c r="G75" i="1"/>
  <c r="B76" i="1"/>
  <c r="C76" i="1"/>
  <c r="D76" i="1"/>
  <c r="E76" i="1"/>
  <c r="F76" i="1"/>
  <c r="G76" i="1"/>
  <c r="B77" i="1"/>
  <c r="C77" i="1"/>
  <c r="D77" i="1"/>
  <c r="E77" i="1"/>
  <c r="F77" i="1"/>
  <c r="G77" i="1"/>
  <c r="B78" i="1"/>
  <c r="C78" i="1"/>
  <c r="D78" i="1"/>
  <c r="E78" i="1"/>
  <c r="F78" i="1"/>
  <c r="G78" i="1"/>
  <c r="B79" i="1"/>
  <c r="C79" i="1"/>
  <c r="D79" i="1"/>
  <c r="E79" i="1"/>
  <c r="F79" i="1"/>
  <c r="G79" i="1"/>
  <c r="B80" i="1"/>
  <c r="C80" i="1"/>
  <c r="D80" i="1"/>
  <c r="E80" i="1"/>
  <c r="F80" i="1"/>
  <c r="G80" i="1"/>
  <c r="B81" i="1"/>
  <c r="C81" i="1"/>
  <c r="D81" i="1"/>
  <c r="E81" i="1"/>
  <c r="F81" i="1"/>
  <c r="G81" i="1"/>
  <c r="B82" i="1"/>
  <c r="C82" i="1"/>
  <c r="D82" i="1"/>
  <c r="E82" i="1"/>
  <c r="F82" i="1"/>
  <c r="G82" i="1"/>
  <c r="B83" i="1"/>
  <c r="C83" i="1"/>
  <c r="D83" i="1"/>
  <c r="E83" i="1"/>
  <c r="F83" i="1"/>
  <c r="G83" i="1"/>
  <c r="B84" i="1"/>
  <c r="C84" i="1"/>
  <c r="D84" i="1"/>
  <c r="E84" i="1"/>
  <c r="F84" i="1"/>
  <c r="G84" i="1"/>
  <c r="B85" i="1"/>
  <c r="C85" i="1"/>
  <c r="D85" i="1"/>
  <c r="E85" i="1"/>
  <c r="F85" i="1"/>
  <c r="G85" i="1"/>
  <c r="B86" i="1"/>
  <c r="C86" i="1"/>
  <c r="D86" i="1"/>
  <c r="E86" i="1"/>
  <c r="F86" i="1"/>
  <c r="G86" i="1"/>
  <c r="B87" i="1"/>
  <c r="C87" i="1"/>
  <c r="D87" i="1"/>
  <c r="E87" i="1"/>
  <c r="F87" i="1"/>
  <c r="G87" i="1"/>
  <c r="B88" i="1"/>
  <c r="C88" i="1"/>
  <c r="D88" i="1"/>
  <c r="E88" i="1"/>
  <c r="F88" i="1"/>
  <c r="G88" i="1"/>
  <c r="B89" i="1"/>
  <c r="C89" i="1"/>
  <c r="D89" i="1"/>
  <c r="E89" i="1"/>
  <c r="F89" i="1"/>
  <c r="G89" i="1"/>
  <c r="B90" i="1"/>
  <c r="C90" i="1"/>
  <c r="D90" i="1"/>
  <c r="E90" i="1"/>
  <c r="F90" i="1"/>
  <c r="G90" i="1"/>
  <c r="B91" i="1"/>
  <c r="C91" i="1"/>
  <c r="D91" i="1"/>
  <c r="E91" i="1"/>
  <c r="F91" i="1"/>
  <c r="G91" i="1"/>
  <c r="B92" i="1"/>
  <c r="C92" i="1"/>
  <c r="D92" i="1"/>
  <c r="E92" i="1"/>
  <c r="F92" i="1"/>
  <c r="G92" i="1"/>
  <c r="B93" i="1"/>
  <c r="C93" i="1"/>
  <c r="D93" i="1"/>
  <c r="E93" i="1"/>
  <c r="F93" i="1"/>
  <c r="G93" i="1"/>
  <c r="B94" i="1"/>
  <c r="C94" i="1"/>
  <c r="D94" i="1"/>
  <c r="E94" i="1"/>
  <c r="F94" i="1"/>
  <c r="G94" i="1"/>
  <c r="B95" i="1"/>
  <c r="C95" i="1"/>
  <c r="D95" i="1"/>
  <c r="E95" i="1"/>
  <c r="F95" i="1"/>
  <c r="G95" i="1"/>
  <c r="B96" i="1"/>
  <c r="C96" i="1"/>
  <c r="D96" i="1"/>
  <c r="E96" i="1"/>
  <c r="F96" i="1"/>
  <c r="G96" i="1"/>
  <c r="B97" i="1"/>
  <c r="C97" i="1"/>
  <c r="D97" i="1"/>
  <c r="E97" i="1"/>
  <c r="F97" i="1"/>
  <c r="G97" i="1"/>
  <c r="B98" i="1"/>
  <c r="C98" i="1"/>
  <c r="D98" i="1"/>
  <c r="E98" i="1"/>
  <c r="F98" i="1"/>
  <c r="G98" i="1"/>
  <c r="B99" i="1"/>
  <c r="C99" i="1"/>
  <c r="D99" i="1"/>
  <c r="E99" i="1"/>
  <c r="F99" i="1"/>
  <c r="G99" i="1"/>
  <c r="B100" i="1"/>
  <c r="C100" i="1"/>
  <c r="D100" i="1"/>
  <c r="E100" i="1"/>
  <c r="F100" i="1"/>
  <c r="G100" i="1"/>
  <c r="B101" i="1"/>
  <c r="C101" i="1"/>
  <c r="D101" i="1"/>
  <c r="E101" i="1"/>
  <c r="F101" i="1"/>
  <c r="G101" i="1"/>
  <c r="B102" i="1"/>
  <c r="C102" i="1"/>
  <c r="D102" i="1"/>
  <c r="E102" i="1"/>
  <c r="F102" i="1"/>
  <c r="G102" i="1"/>
  <c r="B103" i="1"/>
  <c r="C103" i="1"/>
  <c r="D103" i="1"/>
  <c r="E103" i="1"/>
  <c r="F103" i="1"/>
  <c r="G103" i="1"/>
  <c r="B104" i="1"/>
  <c r="C104" i="1"/>
  <c r="D104" i="1"/>
  <c r="E104" i="1"/>
  <c r="F104" i="1"/>
  <c r="G104" i="1"/>
  <c r="B105" i="1"/>
  <c r="C105" i="1"/>
  <c r="D105" i="1"/>
  <c r="E105" i="1"/>
  <c r="F105" i="1"/>
  <c r="G105" i="1"/>
  <c r="B106" i="1"/>
  <c r="C106" i="1"/>
  <c r="D106" i="1"/>
  <c r="E106" i="1"/>
  <c r="F106" i="1"/>
  <c r="G106" i="1"/>
  <c r="B107" i="1"/>
  <c r="C107" i="1"/>
  <c r="D107" i="1"/>
  <c r="E107" i="1"/>
  <c r="F107" i="1"/>
  <c r="G107" i="1"/>
  <c r="B108" i="1"/>
  <c r="C108" i="1"/>
  <c r="D108" i="1"/>
  <c r="E108" i="1"/>
  <c r="F108" i="1"/>
  <c r="G108" i="1"/>
  <c r="B109" i="1"/>
  <c r="C109" i="1"/>
  <c r="D109" i="1"/>
  <c r="E109" i="1"/>
  <c r="F109" i="1"/>
  <c r="G109" i="1"/>
  <c r="B110" i="1"/>
  <c r="C110" i="1"/>
  <c r="D110" i="1"/>
  <c r="E110" i="1"/>
  <c r="F110" i="1"/>
  <c r="G110" i="1"/>
  <c r="B111" i="1"/>
  <c r="C111" i="1"/>
  <c r="D111" i="1"/>
  <c r="E111" i="1"/>
  <c r="F111" i="1"/>
  <c r="G111" i="1"/>
  <c r="B112" i="1"/>
  <c r="C112" i="1"/>
  <c r="D112" i="1"/>
  <c r="E112" i="1"/>
  <c r="F112" i="1"/>
  <c r="G112" i="1"/>
  <c r="B113" i="1"/>
  <c r="C113" i="1"/>
  <c r="D113" i="1"/>
  <c r="E113" i="1"/>
  <c r="F113" i="1"/>
  <c r="G113" i="1"/>
  <c r="B114" i="1"/>
  <c r="C114" i="1"/>
  <c r="D114" i="1"/>
  <c r="E114" i="1"/>
  <c r="F114" i="1"/>
  <c r="G114" i="1"/>
  <c r="B115" i="1"/>
  <c r="C115" i="1"/>
  <c r="D115" i="1"/>
  <c r="E115" i="1"/>
  <c r="F115" i="1"/>
  <c r="G115" i="1"/>
  <c r="B116" i="1"/>
  <c r="C116" i="1"/>
  <c r="D116" i="1"/>
  <c r="E116" i="1"/>
  <c r="F116" i="1"/>
  <c r="G116" i="1"/>
  <c r="B117" i="1"/>
  <c r="C117" i="1"/>
  <c r="D117" i="1"/>
  <c r="E117" i="1"/>
  <c r="F117" i="1"/>
  <c r="G117" i="1"/>
  <c r="B118" i="1"/>
  <c r="C118" i="1"/>
  <c r="D118" i="1"/>
  <c r="E118" i="1"/>
  <c r="F118" i="1"/>
  <c r="G118" i="1"/>
  <c r="B119" i="1"/>
  <c r="C119" i="1"/>
  <c r="D119" i="1"/>
  <c r="E119" i="1"/>
  <c r="F119" i="1"/>
  <c r="G119" i="1"/>
  <c r="B120" i="1"/>
  <c r="C120" i="1"/>
  <c r="D120" i="1"/>
  <c r="E120" i="1"/>
  <c r="F120" i="1"/>
  <c r="G120" i="1"/>
  <c r="B121" i="1"/>
  <c r="C121" i="1"/>
  <c r="D121" i="1"/>
  <c r="E121" i="1"/>
  <c r="F121" i="1"/>
  <c r="G121" i="1"/>
  <c r="B122" i="1"/>
  <c r="C122" i="1"/>
  <c r="D122" i="1"/>
  <c r="E122" i="1"/>
  <c r="F122" i="1"/>
  <c r="G122" i="1"/>
  <c r="B123" i="1"/>
  <c r="C123" i="1"/>
  <c r="D123" i="1"/>
  <c r="E123" i="1"/>
  <c r="F123" i="1"/>
  <c r="G123" i="1"/>
  <c r="B124" i="1"/>
  <c r="C124" i="1"/>
  <c r="D124" i="1"/>
  <c r="E124" i="1"/>
  <c r="F124" i="1"/>
  <c r="G124" i="1"/>
  <c r="B125" i="1"/>
  <c r="C125" i="1"/>
  <c r="D125" i="1"/>
  <c r="E125" i="1"/>
  <c r="F125" i="1"/>
  <c r="G125" i="1"/>
  <c r="B126" i="1"/>
  <c r="C126" i="1"/>
  <c r="D126" i="1"/>
  <c r="E126" i="1"/>
  <c r="F126" i="1"/>
  <c r="G126" i="1"/>
  <c r="B127" i="1"/>
  <c r="C127" i="1"/>
  <c r="D127" i="1"/>
  <c r="E127" i="1"/>
  <c r="F127" i="1"/>
  <c r="G127" i="1"/>
  <c r="B128" i="1"/>
  <c r="C128" i="1"/>
  <c r="D128" i="1"/>
  <c r="E128" i="1"/>
  <c r="F128" i="1"/>
  <c r="G128" i="1"/>
  <c r="B129" i="1"/>
  <c r="C129" i="1"/>
  <c r="D129" i="1"/>
  <c r="E129" i="1"/>
  <c r="F129" i="1"/>
  <c r="G129" i="1"/>
  <c r="B130" i="1"/>
  <c r="C130" i="1"/>
  <c r="D130" i="1"/>
  <c r="E130" i="1"/>
  <c r="F130" i="1"/>
  <c r="G130" i="1"/>
  <c r="B131" i="1"/>
  <c r="C131" i="1"/>
  <c r="D131" i="1"/>
  <c r="E131" i="1"/>
  <c r="F131" i="1"/>
  <c r="G131" i="1"/>
  <c r="B132" i="1"/>
  <c r="C132" i="1"/>
  <c r="D132" i="1"/>
  <c r="E132" i="1"/>
  <c r="F132" i="1"/>
  <c r="G132" i="1"/>
  <c r="B133" i="1"/>
  <c r="C133" i="1"/>
  <c r="D133" i="1"/>
  <c r="E133" i="1"/>
  <c r="F133" i="1"/>
  <c r="G133" i="1"/>
  <c r="B134" i="1"/>
  <c r="C134" i="1"/>
  <c r="D134" i="1"/>
  <c r="E134" i="1"/>
  <c r="F134" i="1"/>
  <c r="G134" i="1"/>
  <c r="B135" i="1"/>
  <c r="C135" i="1"/>
  <c r="D135" i="1"/>
  <c r="E135" i="1"/>
  <c r="F135" i="1"/>
  <c r="G135" i="1"/>
  <c r="B136" i="1"/>
  <c r="C136" i="1"/>
  <c r="D136" i="1"/>
  <c r="E136" i="1"/>
  <c r="F136" i="1"/>
  <c r="G136" i="1"/>
  <c r="B137" i="1"/>
  <c r="C137" i="1"/>
  <c r="D137" i="1"/>
  <c r="E137" i="1"/>
  <c r="F137" i="1"/>
  <c r="G137" i="1"/>
  <c r="B138" i="1"/>
  <c r="C138" i="1"/>
  <c r="D138" i="1"/>
  <c r="E138" i="1"/>
  <c r="F138" i="1"/>
  <c r="G138" i="1"/>
  <c r="B139" i="1"/>
  <c r="C139" i="1"/>
  <c r="D139" i="1"/>
  <c r="E139" i="1"/>
  <c r="F139" i="1"/>
  <c r="G139" i="1"/>
  <c r="B140" i="1"/>
  <c r="C140" i="1"/>
  <c r="D140" i="1"/>
  <c r="E140" i="1"/>
  <c r="F140" i="1"/>
  <c r="G140" i="1"/>
  <c r="B141" i="1"/>
  <c r="C141" i="1"/>
  <c r="D141" i="1"/>
  <c r="E141" i="1"/>
  <c r="F141" i="1"/>
  <c r="G141" i="1"/>
  <c r="B142" i="1"/>
  <c r="C142" i="1"/>
  <c r="D142" i="1"/>
  <c r="E142" i="1"/>
  <c r="F142" i="1"/>
  <c r="G142" i="1"/>
  <c r="B143" i="1"/>
  <c r="C143" i="1"/>
  <c r="D143" i="1"/>
  <c r="E143" i="1"/>
  <c r="F143" i="1"/>
  <c r="G143" i="1"/>
  <c r="B144" i="1"/>
  <c r="C144" i="1"/>
  <c r="D144" i="1"/>
  <c r="E144" i="1"/>
  <c r="F144" i="1"/>
  <c r="G144" i="1"/>
  <c r="B145" i="1"/>
  <c r="C145" i="1"/>
  <c r="D145" i="1"/>
  <c r="E145" i="1"/>
  <c r="F145" i="1"/>
  <c r="G145" i="1"/>
  <c r="B146" i="1"/>
  <c r="C146" i="1"/>
  <c r="D146" i="1"/>
  <c r="E146" i="1"/>
  <c r="F146" i="1"/>
  <c r="G146" i="1"/>
  <c r="B147" i="1"/>
  <c r="C147" i="1"/>
  <c r="D147" i="1"/>
  <c r="E147" i="1"/>
  <c r="F147" i="1"/>
  <c r="G147" i="1"/>
  <c r="B148" i="1"/>
  <c r="C148" i="1"/>
  <c r="D148" i="1"/>
  <c r="E148" i="1"/>
  <c r="F148" i="1"/>
  <c r="G148" i="1"/>
  <c r="B149" i="1"/>
  <c r="C149" i="1"/>
  <c r="D149" i="1"/>
  <c r="E149" i="1"/>
  <c r="F149" i="1"/>
  <c r="G149" i="1"/>
  <c r="B150" i="1"/>
  <c r="C150" i="1"/>
  <c r="D150" i="1"/>
  <c r="E150" i="1"/>
  <c r="F150" i="1"/>
  <c r="G150" i="1"/>
  <c r="B151" i="1"/>
  <c r="C151" i="1"/>
  <c r="D151" i="1"/>
  <c r="E151" i="1"/>
  <c r="F151" i="1"/>
  <c r="G151" i="1"/>
  <c r="B152" i="1"/>
  <c r="C152" i="1"/>
  <c r="D152" i="1"/>
  <c r="E152" i="1"/>
  <c r="F152" i="1"/>
  <c r="G152" i="1"/>
  <c r="B153" i="1"/>
  <c r="C153" i="1"/>
  <c r="D153" i="1"/>
  <c r="E153" i="1"/>
  <c r="F153" i="1"/>
  <c r="G153" i="1"/>
  <c r="B154" i="1"/>
  <c r="C154" i="1"/>
  <c r="D154" i="1"/>
  <c r="E154" i="1"/>
  <c r="F154" i="1"/>
  <c r="G154" i="1"/>
  <c r="B155" i="1"/>
  <c r="C155" i="1"/>
  <c r="D155" i="1"/>
  <c r="E155" i="1"/>
  <c r="F155" i="1"/>
  <c r="G155" i="1"/>
  <c r="B156" i="1"/>
  <c r="C156" i="1"/>
  <c r="D156" i="1"/>
  <c r="E156" i="1"/>
  <c r="F156" i="1"/>
  <c r="G156" i="1"/>
  <c r="B157" i="1"/>
  <c r="C157" i="1"/>
  <c r="D157" i="1"/>
  <c r="E157" i="1"/>
  <c r="F157" i="1"/>
  <c r="G157" i="1"/>
  <c r="B158" i="1"/>
  <c r="C158" i="1"/>
  <c r="D158" i="1"/>
  <c r="E158" i="1"/>
  <c r="F158" i="1"/>
  <c r="G158" i="1"/>
  <c r="B159" i="1"/>
  <c r="C159" i="1"/>
  <c r="D159" i="1"/>
  <c r="E159" i="1"/>
  <c r="F159" i="1"/>
  <c r="G159" i="1"/>
  <c r="B160" i="1"/>
  <c r="C160" i="1"/>
  <c r="D160" i="1"/>
  <c r="E160" i="1"/>
  <c r="F160" i="1"/>
  <c r="G160" i="1"/>
  <c r="B161" i="1"/>
  <c r="C161" i="1"/>
  <c r="D161" i="1"/>
  <c r="E161" i="1"/>
  <c r="F161" i="1"/>
  <c r="G161" i="1"/>
  <c r="B162" i="1"/>
  <c r="C162" i="1"/>
  <c r="D162" i="1"/>
  <c r="E162" i="1"/>
  <c r="F162" i="1"/>
  <c r="G162" i="1"/>
  <c r="B163" i="1"/>
  <c r="C163" i="1"/>
  <c r="D163" i="1"/>
  <c r="E163" i="1"/>
  <c r="F163" i="1"/>
  <c r="G163" i="1"/>
  <c r="B164" i="1"/>
  <c r="C164" i="1"/>
  <c r="D164" i="1"/>
  <c r="E164" i="1"/>
  <c r="F164" i="1"/>
  <c r="G164" i="1"/>
  <c r="B165" i="1"/>
  <c r="C165" i="1"/>
  <c r="D165" i="1"/>
  <c r="E165" i="1"/>
  <c r="F165" i="1"/>
  <c r="G165" i="1"/>
  <c r="B166" i="1"/>
  <c r="C166" i="1"/>
  <c r="D166" i="1"/>
  <c r="E166" i="1"/>
  <c r="F166" i="1"/>
  <c r="G166" i="1"/>
  <c r="B167" i="1"/>
  <c r="C167" i="1"/>
  <c r="D167" i="1"/>
  <c r="E167" i="1"/>
  <c r="F167" i="1"/>
  <c r="G167" i="1"/>
  <c r="B168" i="1"/>
  <c r="C168" i="1"/>
  <c r="D168" i="1"/>
  <c r="E168" i="1"/>
  <c r="F168" i="1"/>
  <c r="G168" i="1"/>
  <c r="B169" i="1"/>
  <c r="C169" i="1"/>
  <c r="D169" i="1"/>
  <c r="E169" i="1"/>
  <c r="F169" i="1"/>
  <c r="G169" i="1"/>
  <c r="B170" i="1"/>
  <c r="C170" i="1"/>
  <c r="D170" i="1"/>
  <c r="E170" i="1"/>
  <c r="F170" i="1"/>
  <c r="G170" i="1"/>
  <c r="B171" i="1"/>
  <c r="C171" i="1"/>
  <c r="D171" i="1"/>
  <c r="E171" i="1"/>
  <c r="F171" i="1"/>
  <c r="G171" i="1"/>
  <c r="B172" i="1"/>
  <c r="C172" i="1"/>
  <c r="D172" i="1"/>
  <c r="E172" i="1"/>
  <c r="F172" i="1"/>
  <c r="G172" i="1"/>
  <c r="B173" i="1"/>
  <c r="C173" i="1"/>
  <c r="D173" i="1"/>
  <c r="E173" i="1"/>
  <c r="F173" i="1"/>
  <c r="G173" i="1"/>
  <c r="B174" i="1"/>
  <c r="C174" i="1"/>
  <c r="D174" i="1"/>
  <c r="E174" i="1"/>
  <c r="F174" i="1"/>
  <c r="G174" i="1"/>
  <c r="B175" i="1"/>
  <c r="C175" i="1"/>
  <c r="D175" i="1"/>
  <c r="E175" i="1"/>
  <c r="F175" i="1"/>
  <c r="G175" i="1"/>
  <c r="B176" i="1"/>
  <c r="C176" i="1"/>
  <c r="D176" i="1"/>
  <c r="E176" i="1"/>
  <c r="F176" i="1"/>
  <c r="G176" i="1"/>
  <c r="B177" i="1"/>
  <c r="C177" i="1"/>
  <c r="D177" i="1"/>
  <c r="E177" i="1"/>
  <c r="F177" i="1"/>
  <c r="G177" i="1"/>
  <c r="B178" i="1"/>
  <c r="C178" i="1"/>
  <c r="D178" i="1"/>
  <c r="E178" i="1"/>
  <c r="F178" i="1"/>
  <c r="G178" i="1"/>
  <c r="B179" i="1"/>
  <c r="C179" i="1"/>
  <c r="D179" i="1"/>
  <c r="E179" i="1"/>
  <c r="F179" i="1"/>
  <c r="G179" i="1"/>
  <c r="B180" i="1"/>
  <c r="C180" i="1"/>
  <c r="D180" i="1"/>
  <c r="E180" i="1"/>
  <c r="F180" i="1"/>
  <c r="G180" i="1"/>
  <c r="B181" i="1"/>
  <c r="C181" i="1"/>
  <c r="D181" i="1"/>
  <c r="E181" i="1"/>
  <c r="F181" i="1"/>
  <c r="G181" i="1"/>
  <c r="B182" i="1"/>
  <c r="C182" i="1"/>
  <c r="D182" i="1"/>
  <c r="E182" i="1"/>
  <c r="F182" i="1"/>
  <c r="G182" i="1"/>
  <c r="B183" i="1"/>
  <c r="C183" i="1"/>
  <c r="D183" i="1"/>
  <c r="E183" i="1"/>
  <c r="F183" i="1"/>
  <c r="G183" i="1"/>
  <c r="B184" i="1"/>
  <c r="C184" i="1"/>
  <c r="D184" i="1"/>
  <c r="E184" i="1"/>
  <c r="F184" i="1"/>
  <c r="G184" i="1"/>
  <c r="B185" i="1"/>
  <c r="C185" i="1"/>
  <c r="D185" i="1"/>
  <c r="E185" i="1"/>
  <c r="F185" i="1"/>
  <c r="G185" i="1"/>
  <c r="B186" i="1"/>
  <c r="C186" i="1"/>
  <c r="D186" i="1"/>
  <c r="E186" i="1"/>
  <c r="F186" i="1"/>
  <c r="G186" i="1"/>
  <c r="B187" i="1"/>
  <c r="C187" i="1"/>
  <c r="D187" i="1"/>
  <c r="E187" i="1"/>
  <c r="F187" i="1"/>
  <c r="G187" i="1"/>
  <c r="B188" i="1"/>
  <c r="C188" i="1"/>
  <c r="D188" i="1"/>
  <c r="E188" i="1"/>
  <c r="F188" i="1"/>
  <c r="G188" i="1"/>
  <c r="B189" i="1"/>
  <c r="C189" i="1"/>
  <c r="D189" i="1"/>
  <c r="E189" i="1"/>
  <c r="F189" i="1"/>
  <c r="G189" i="1"/>
  <c r="B190" i="1"/>
  <c r="C190" i="1"/>
  <c r="D190" i="1"/>
  <c r="E190" i="1"/>
  <c r="F190" i="1"/>
  <c r="G190" i="1"/>
  <c r="B191" i="1"/>
  <c r="C191" i="1"/>
  <c r="D191" i="1"/>
  <c r="E191" i="1"/>
  <c r="F191" i="1"/>
  <c r="G191" i="1"/>
  <c r="B192" i="1"/>
  <c r="C192" i="1"/>
  <c r="D192" i="1"/>
  <c r="E192" i="1"/>
  <c r="F192" i="1"/>
  <c r="G192" i="1"/>
  <c r="B193" i="1"/>
  <c r="C193" i="1"/>
  <c r="D193" i="1"/>
  <c r="E193" i="1"/>
  <c r="F193" i="1"/>
  <c r="G193" i="1"/>
  <c r="B194" i="1"/>
  <c r="C194" i="1"/>
  <c r="D194" i="1"/>
  <c r="E194" i="1"/>
  <c r="F194" i="1"/>
  <c r="G194" i="1"/>
  <c r="B195" i="1"/>
  <c r="C195" i="1"/>
  <c r="D195" i="1"/>
  <c r="E195" i="1"/>
  <c r="F195" i="1"/>
  <c r="G195" i="1"/>
  <c r="B196" i="1"/>
  <c r="C196" i="1"/>
  <c r="D196" i="1"/>
  <c r="E196" i="1"/>
  <c r="F196" i="1"/>
  <c r="G196" i="1"/>
  <c r="B197" i="1"/>
  <c r="C197" i="1"/>
  <c r="D197" i="1"/>
  <c r="E197" i="1"/>
  <c r="F197" i="1"/>
  <c r="G197" i="1"/>
  <c r="B198" i="1"/>
  <c r="C198" i="1"/>
  <c r="D198" i="1"/>
  <c r="E198" i="1"/>
  <c r="F198" i="1"/>
  <c r="G198" i="1"/>
  <c r="B199" i="1"/>
  <c r="C199" i="1"/>
  <c r="D199" i="1"/>
  <c r="E199" i="1"/>
  <c r="F199" i="1"/>
  <c r="G199" i="1"/>
  <c r="B200" i="1"/>
  <c r="C200" i="1"/>
  <c r="D200" i="1"/>
  <c r="E200" i="1"/>
  <c r="F200" i="1"/>
  <c r="G200" i="1"/>
  <c r="B201" i="1"/>
  <c r="C201" i="1"/>
  <c r="D201" i="1"/>
  <c r="E201" i="1"/>
  <c r="F201" i="1"/>
  <c r="G201" i="1"/>
  <c r="B202" i="1"/>
  <c r="C202" i="1"/>
  <c r="D202" i="1"/>
  <c r="E202" i="1"/>
  <c r="F202" i="1"/>
  <c r="G202" i="1"/>
  <c r="B203" i="1"/>
  <c r="C203" i="1"/>
  <c r="D203" i="1"/>
  <c r="E203" i="1"/>
  <c r="F203" i="1"/>
  <c r="G203" i="1"/>
  <c r="B204" i="1"/>
  <c r="C204" i="1"/>
  <c r="D204" i="1"/>
  <c r="E204" i="1"/>
  <c r="F204" i="1"/>
  <c r="G204" i="1"/>
  <c r="B205" i="1"/>
  <c r="C205" i="1"/>
  <c r="D205" i="1"/>
  <c r="E205" i="1"/>
  <c r="F205" i="1"/>
  <c r="G205" i="1"/>
  <c r="B206" i="1"/>
  <c r="C206" i="1"/>
  <c r="D206" i="1"/>
  <c r="E206" i="1"/>
  <c r="F206" i="1"/>
  <c r="G206" i="1"/>
  <c r="B207" i="1"/>
  <c r="C207" i="1"/>
  <c r="D207" i="1"/>
  <c r="E207" i="1"/>
  <c r="F207" i="1"/>
  <c r="G207" i="1"/>
  <c r="B208" i="1"/>
  <c r="C208" i="1"/>
  <c r="D208" i="1"/>
  <c r="E208" i="1"/>
  <c r="F208" i="1"/>
  <c r="G208" i="1"/>
  <c r="B209" i="1"/>
  <c r="C209" i="1"/>
  <c r="D209" i="1"/>
  <c r="E209" i="1"/>
  <c r="F209" i="1"/>
  <c r="G209" i="1"/>
  <c r="B210" i="1"/>
  <c r="C210" i="1"/>
  <c r="D210" i="1"/>
  <c r="E210" i="1"/>
  <c r="F210" i="1"/>
  <c r="G210" i="1"/>
  <c r="B211" i="1"/>
  <c r="C211" i="1"/>
  <c r="D211" i="1"/>
  <c r="E211" i="1"/>
  <c r="F211" i="1"/>
  <c r="G211" i="1"/>
  <c r="B212" i="1"/>
  <c r="C212" i="1"/>
  <c r="D212" i="1"/>
  <c r="E212" i="1"/>
  <c r="F212" i="1"/>
  <c r="G212" i="1"/>
  <c r="B213" i="1"/>
  <c r="C213" i="1"/>
  <c r="D213" i="1"/>
  <c r="E213" i="1"/>
  <c r="F213" i="1"/>
  <c r="G213" i="1"/>
  <c r="B214" i="1"/>
  <c r="C214" i="1"/>
  <c r="D214" i="1"/>
  <c r="E214" i="1"/>
  <c r="F214" i="1"/>
  <c r="G214" i="1"/>
  <c r="B215" i="1"/>
  <c r="C215" i="1"/>
  <c r="D215" i="1"/>
  <c r="E215" i="1"/>
  <c r="F215" i="1"/>
  <c r="G215" i="1"/>
  <c r="B216" i="1"/>
  <c r="C216" i="1"/>
  <c r="D216" i="1"/>
  <c r="E216" i="1"/>
  <c r="F216" i="1"/>
  <c r="G216" i="1"/>
  <c r="B217" i="1"/>
  <c r="C217" i="1"/>
  <c r="D217" i="1"/>
  <c r="E217" i="1"/>
  <c r="F217" i="1"/>
  <c r="G217" i="1"/>
  <c r="B218" i="1"/>
  <c r="C218" i="1"/>
  <c r="D218" i="1"/>
  <c r="E218" i="1"/>
  <c r="F218" i="1"/>
  <c r="G218" i="1"/>
  <c r="B219" i="1"/>
  <c r="C219" i="1"/>
  <c r="D219" i="1"/>
  <c r="E219" i="1"/>
  <c r="F219" i="1"/>
  <c r="G219" i="1"/>
  <c r="B220" i="1"/>
  <c r="C220" i="1"/>
  <c r="D220" i="1"/>
  <c r="E220" i="1"/>
  <c r="F220" i="1"/>
  <c r="G220" i="1"/>
  <c r="B221" i="1"/>
  <c r="C221" i="1"/>
  <c r="D221" i="1"/>
  <c r="E221" i="1"/>
  <c r="F221" i="1"/>
  <c r="G221" i="1"/>
  <c r="B222" i="1"/>
  <c r="C222" i="1"/>
  <c r="D222" i="1"/>
  <c r="E222" i="1"/>
  <c r="F222" i="1"/>
  <c r="G222" i="1"/>
  <c r="B223" i="1"/>
  <c r="C223" i="1"/>
  <c r="D223" i="1"/>
  <c r="E223" i="1"/>
  <c r="F223" i="1"/>
  <c r="G223" i="1"/>
  <c r="B224" i="1"/>
  <c r="C224" i="1"/>
  <c r="D224" i="1"/>
  <c r="E224" i="1"/>
  <c r="F224" i="1"/>
  <c r="G224" i="1"/>
  <c r="B225" i="1"/>
  <c r="C225" i="1"/>
  <c r="D225" i="1"/>
  <c r="E225" i="1"/>
  <c r="F225" i="1"/>
  <c r="G225" i="1"/>
  <c r="B226" i="1"/>
  <c r="C226" i="1"/>
  <c r="D226" i="1"/>
  <c r="E226" i="1"/>
  <c r="F226" i="1"/>
  <c r="G226" i="1"/>
  <c r="B227" i="1"/>
  <c r="C227" i="1"/>
  <c r="D227" i="1"/>
  <c r="E227" i="1"/>
  <c r="F227" i="1"/>
  <c r="G227" i="1"/>
  <c r="B228" i="1"/>
  <c r="C228" i="1"/>
  <c r="D228" i="1"/>
  <c r="E228" i="1"/>
  <c r="F228" i="1"/>
  <c r="G228" i="1"/>
  <c r="B229" i="1"/>
  <c r="C229" i="1"/>
  <c r="D229" i="1"/>
  <c r="E229" i="1"/>
  <c r="F229" i="1"/>
  <c r="G229" i="1"/>
  <c r="B230" i="1"/>
  <c r="C230" i="1"/>
  <c r="D230" i="1"/>
  <c r="E230" i="1"/>
  <c r="F230" i="1"/>
  <c r="G230" i="1"/>
  <c r="B231" i="1"/>
  <c r="C231" i="1"/>
  <c r="D231" i="1"/>
  <c r="E231" i="1"/>
  <c r="F231" i="1"/>
  <c r="G231" i="1"/>
  <c r="B232" i="1"/>
  <c r="C232" i="1"/>
  <c r="D232" i="1"/>
  <c r="E232" i="1"/>
  <c r="F232" i="1"/>
  <c r="G232" i="1"/>
  <c r="B233" i="1"/>
  <c r="C233" i="1"/>
  <c r="D233" i="1"/>
  <c r="E233" i="1"/>
  <c r="F233" i="1"/>
  <c r="G233" i="1"/>
  <c r="B234" i="1"/>
  <c r="C234" i="1"/>
  <c r="D234" i="1"/>
  <c r="E234" i="1"/>
  <c r="F234" i="1"/>
  <c r="G234" i="1"/>
  <c r="B235" i="1"/>
  <c r="C235" i="1"/>
  <c r="D235" i="1"/>
  <c r="E235" i="1"/>
  <c r="F235" i="1"/>
  <c r="G235" i="1"/>
  <c r="B236" i="1"/>
  <c r="C236" i="1"/>
  <c r="D236" i="1"/>
  <c r="E236" i="1"/>
  <c r="F236" i="1"/>
  <c r="G236" i="1"/>
  <c r="B237" i="1"/>
  <c r="C237" i="1"/>
  <c r="D237" i="1"/>
  <c r="E237" i="1"/>
  <c r="F237" i="1"/>
  <c r="G237" i="1"/>
  <c r="B238" i="1"/>
  <c r="C238" i="1"/>
  <c r="D238" i="1"/>
  <c r="E238" i="1"/>
  <c r="F238" i="1"/>
  <c r="G238" i="1"/>
  <c r="B239" i="1"/>
  <c r="C239" i="1"/>
  <c r="D239" i="1"/>
  <c r="E239" i="1"/>
  <c r="F239" i="1"/>
  <c r="G239" i="1"/>
  <c r="B240" i="1"/>
  <c r="C240" i="1"/>
  <c r="D240" i="1"/>
  <c r="E240" i="1"/>
  <c r="F240" i="1"/>
  <c r="G240" i="1"/>
  <c r="B241" i="1"/>
  <c r="C241" i="1"/>
  <c r="D241" i="1"/>
  <c r="E241" i="1"/>
  <c r="F241" i="1"/>
  <c r="G241" i="1"/>
  <c r="B242" i="1"/>
  <c r="C242" i="1"/>
  <c r="D242" i="1"/>
  <c r="E242" i="1"/>
  <c r="F242" i="1"/>
  <c r="G242" i="1"/>
  <c r="B243" i="1"/>
  <c r="C243" i="1"/>
  <c r="D243" i="1"/>
  <c r="E243" i="1"/>
  <c r="F243" i="1"/>
  <c r="G243" i="1"/>
  <c r="B244" i="1"/>
  <c r="C244" i="1"/>
  <c r="D244" i="1"/>
  <c r="E244" i="1"/>
  <c r="F244" i="1"/>
  <c r="G244" i="1"/>
  <c r="B245" i="1"/>
  <c r="C245" i="1"/>
  <c r="D245" i="1"/>
  <c r="E245" i="1"/>
  <c r="F245" i="1"/>
  <c r="G245" i="1"/>
  <c r="B246" i="1"/>
  <c r="C246" i="1"/>
  <c r="D246" i="1"/>
  <c r="E246" i="1"/>
  <c r="F246" i="1"/>
  <c r="G246" i="1"/>
  <c r="B247" i="1"/>
  <c r="C247" i="1"/>
  <c r="D247" i="1"/>
  <c r="E247" i="1"/>
  <c r="F247" i="1"/>
  <c r="G247" i="1"/>
  <c r="B248" i="1"/>
  <c r="C248" i="1"/>
  <c r="D248" i="1"/>
  <c r="E248" i="1"/>
  <c r="F248" i="1"/>
  <c r="G248" i="1"/>
  <c r="B249" i="1"/>
  <c r="C249" i="1"/>
  <c r="D249" i="1"/>
  <c r="E249" i="1"/>
  <c r="F249" i="1"/>
  <c r="G249" i="1"/>
  <c r="B250" i="1"/>
  <c r="C250" i="1"/>
  <c r="D250" i="1"/>
  <c r="E250" i="1"/>
  <c r="F250" i="1"/>
  <c r="G250" i="1"/>
  <c r="B251" i="1"/>
  <c r="C251" i="1"/>
  <c r="D251" i="1"/>
  <c r="E251" i="1"/>
  <c r="F251" i="1"/>
  <c r="G251" i="1"/>
  <c r="B252" i="1"/>
  <c r="C252" i="1"/>
  <c r="D252" i="1"/>
  <c r="E252" i="1"/>
  <c r="F252" i="1"/>
  <c r="G252" i="1"/>
  <c r="B253" i="1"/>
  <c r="C253" i="1"/>
  <c r="D253" i="1"/>
  <c r="E253" i="1"/>
  <c r="F253" i="1"/>
  <c r="G253" i="1"/>
  <c r="B254" i="1"/>
  <c r="C254" i="1"/>
  <c r="D254" i="1"/>
  <c r="E254" i="1"/>
  <c r="F254" i="1"/>
  <c r="G254" i="1"/>
  <c r="B255" i="1"/>
  <c r="C255" i="1"/>
  <c r="D255" i="1"/>
  <c r="E255" i="1"/>
  <c r="F255" i="1"/>
  <c r="G255" i="1"/>
  <c r="B256" i="1"/>
  <c r="C256" i="1"/>
  <c r="D256" i="1"/>
  <c r="E256" i="1"/>
  <c r="F256" i="1"/>
  <c r="G256" i="1"/>
  <c r="B257" i="1"/>
  <c r="C257" i="1"/>
  <c r="D257" i="1"/>
  <c r="E257" i="1"/>
  <c r="F257" i="1"/>
  <c r="G257" i="1"/>
  <c r="B258" i="1"/>
  <c r="C258" i="1"/>
  <c r="D258" i="1"/>
  <c r="E258" i="1"/>
  <c r="F258" i="1"/>
  <c r="G258" i="1"/>
  <c r="B259" i="1"/>
  <c r="C259" i="1"/>
  <c r="D259" i="1"/>
  <c r="E259" i="1"/>
  <c r="F259" i="1"/>
  <c r="G259" i="1"/>
  <c r="B260" i="1"/>
  <c r="C260" i="1"/>
  <c r="D260" i="1"/>
  <c r="E260" i="1"/>
  <c r="F260" i="1"/>
  <c r="G260" i="1"/>
  <c r="B261" i="1"/>
  <c r="C261" i="1"/>
  <c r="D261" i="1"/>
  <c r="E261" i="1"/>
  <c r="F261" i="1"/>
  <c r="G261" i="1"/>
  <c r="B262" i="1"/>
  <c r="C262" i="1"/>
  <c r="D262" i="1"/>
  <c r="E262" i="1"/>
  <c r="F262" i="1"/>
  <c r="G262" i="1"/>
  <c r="B263" i="1"/>
  <c r="C263" i="1"/>
  <c r="D263" i="1"/>
  <c r="E263" i="1"/>
  <c r="F263" i="1"/>
  <c r="G263" i="1"/>
  <c r="B264" i="1"/>
  <c r="C264" i="1"/>
  <c r="D264" i="1"/>
  <c r="E264" i="1"/>
  <c r="F264" i="1"/>
  <c r="G264" i="1"/>
  <c r="B265" i="1"/>
  <c r="C265" i="1"/>
  <c r="D265" i="1"/>
  <c r="E265" i="1"/>
  <c r="F265" i="1"/>
  <c r="G265" i="1"/>
  <c r="B266" i="1"/>
  <c r="C266" i="1"/>
  <c r="D266" i="1"/>
  <c r="E266" i="1"/>
  <c r="F266" i="1"/>
  <c r="G266" i="1"/>
  <c r="B267" i="1"/>
  <c r="C267" i="1"/>
  <c r="D267" i="1"/>
  <c r="E267" i="1"/>
  <c r="F267" i="1"/>
  <c r="G267" i="1"/>
  <c r="B268" i="1"/>
  <c r="C268" i="1"/>
  <c r="D268" i="1"/>
  <c r="E268" i="1"/>
  <c r="F268" i="1"/>
  <c r="G268" i="1"/>
  <c r="B269" i="1"/>
  <c r="C269" i="1"/>
  <c r="D269" i="1"/>
  <c r="E269" i="1"/>
  <c r="F269" i="1"/>
  <c r="G269" i="1"/>
  <c r="B270" i="1"/>
  <c r="C270" i="1"/>
  <c r="D270" i="1"/>
  <c r="E270" i="1"/>
  <c r="F270" i="1"/>
  <c r="G270" i="1"/>
  <c r="B271" i="1"/>
  <c r="C271" i="1"/>
  <c r="D271" i="1"/>
  <c r="E271" i="1"/>
  <c r="F271" i="1"/>
  <c r="G271" i="1"/>
  <c r="B272" i="1"/>
  <c r="C272" i="1"/>
  <c r="D272" i="1"/>
  <c r="E272" i="1"/>
  <c r="F272" i="1"/>
  <c r="G272" i="1"/>
  <c r="B273" i="1"/>
  <c r="C273" i="1"/>
  <c r="D273" i="1"/>
  <c r="E273" i="1"/>
  <c r="F273" i="1"/>
  <c r="G273" i="1"/>
  <c r="B274" i="1"/>
  <c r="C274" i="1"/>
  <c r="D274" i="1"/>
  <c r="E274" i="1"/>
  <c r="F274" i="1"/>
  <c r="G274" i="1"/>
  <c r="B275" i="1"/>
  <c r="C275" i="1"/>
  <c r="D275" i="1"/>
  <c r="E275" i="1"/>
  <c r="F275" i="1"/>
  <c r="G275" i="1"/>
  <c r="B276" i="1"/>
  <c r="C276" i="1"/>
  <c r="D276" i="1"/>
  <c r="E276" i="1"/>
  <c r="F276" i="1"/>
  <c r="G276" i="1"/>
  <c r="B277" i="1"/>
  <c r="C277" i="1"/>
  <c r="D277" i="1"/>
  <c r="E277" i="1"/>
  <c r="F277" i="1"/>
  <c r="G277" i="1"/>
  <c r="B278" i="1"/>
  <c r="C278" i="1"/>
  <c r="D278" i="1"/>
  <c r="E278" i="1"/>
  <c r="F278" i="1"/>
  <c r="G278" i="1"/>
  <c r="B279" i="1"/>
  <c r="C279" i="1"/>
  <c r="D279" i="1"/>
  <c r="E279" i="1"/>
  <c r="F279" i="1"/>
  <c r="G279" i="1"/>
  <c r="B280" i="1"/>
  <c r="C280" i="1"/>
  <c r="D280" i="1"/>
  <c r="E280" i="1"/>
  <c r="F280" i="1"/>
  <c r="G280" i="1"/>
  <c r="B281" i="1"/>
  <c r="C281" i="1"/>
  <c r="D281" i="1"/>
  <c r="E281" i="1"/>
  <c r="F281" i="1"/>
  <c r="G281" i="1"/>
  <c r="B282" i="1"/>
  <c r="C282" i="1"/>
  <c r="D282" i="1"/>
  <c r="E282" i="1"/>
  <c r="F282" i="1"/>
  <c r="G282" i="1"/>
  <c r="B283" i="1"/>
  <c r="C283" i="1"/>
  <c r="D283" i="1"/>
  <c r="E283" i="1"/>
  <c r="F283" i="1"/>
  <c r="G283" i="1"/>
  <c r="B284" i="1"/>
  <c r="C284" i="1"/>
  <c r="D284" i="1"/>
  <c r="E284" i="1"/>
  <c r="F284" i="1"/>
  <c r="G284" i="1"/>
  <c r="B285" i="1"/>
  <c r="C285" i="1"/>
  <c r="D285" i="1"/>
  <c r="E285" i="1"/>
  <c r="F285" i="1"/>
  <c r="G285" i="1"/>
  <c r="B286" i="1"/>
  <c r="C286" i="1"/>
  <c r="D286" i="1"/>
  <c r="E286" i="1"/>
  <c r="F286" i="1"/>
  <c r="G286" i="1"/>
  <c r="B287" i="1"/>
  <c r="C287" i="1"/>
  <c r="D287" i="1"/>
  <c r="E287" i="1"/>
  <c r="F287" i="1"/>
  <c r="G287" i="1"/>
  <c r="B288" i="1"/>
  <c r="C288" i="1"/>
  <c r="D288" i="1"/>
  <c r="E288" i="1"/>
  <c r="F288" i="1"/>
  <c r="G288" i="1"/>
  <c r="B289" i="1"/>
  <c r="C289" i="1"/>
  <c r="D289" i="1"/>
  <c r="E289" i="1"/>
  <c r="F289" i="1"/>
  <c r="G289" i="1"/>
  <c r="B290" i="1"/>
  <c r="C290" i="1"/>
  <c r="D290" i="1"/>
  <c r="E290" i="1"/>
  <c r="F290" i="1"/>
  <c r="G290" i="1"/>
  <c r="B291" i="1"/>
  <c r="C291" i="1"/>
  <c r="D291" i="1"/>
  <c r="E291" i="1"/>
  <c r="F291" i="1"/>
  <c r="G291" i="1"/>
  <c r="B292" i="1"/>
  <c r="C292" i="1"/>
  <c r="D292" i="1"/>
  <c r="E292" i="1"/>
  <c r="F292" i="1"/>
  <c r="G292" i="1"/>
  <c r="B293" i="1"/>
  <c r="C293" i="1"/>
  <c r="D293" i="1"/>
  <c r="E293" i="1"/>
  <c r="F293" i="1"/>
  <c r="G293" i="1"/>
  <c r="B294" i="1"/>
  <c r="C294" i="1"/>
  <c r="D294" i="1"/>
  <c r="E294" i="1"/>
  <c r="F294" i="1"/>
  <c r="G294" i="1"/>
  <c r="B295" i="1"/>
  <c r="C295" i="1"/>
  <c r="D295" i="1"/>
  <c r="E295" i="1"/>
  <c r="F295" i="1"/>
  <c r="G295" i="1"/>
  <c r="B296" i="1"/>
  <c r="C296" i="1"/>
  <c r="D296" i="1"/>
  <c r="E296" i="1"/>
  <c r="F296" i="1"/>
  <c r="G296" i="1"/>
  <c r="B297" i="1"/>
  <c r="C297" i="1"/>
  <c r="D297" i="1"/>
  <c r="E297" i="1"/>
  <c r="F297" i="1"/>
  <c r="G297" i="1"/>
  <c r="B298" i="1"/>
  <c r="C298" i="1"/>
  <c r="D298" i="1"/>
  <c r="E298" i="1"/>
  <c r="F298" i="1"/>
  <c r="G298" i="1"/>
  <c r="B299" i="1"/>
  <c r="C299" i="1"/>
  <c r="D299" i="1"/>
  <c r="E299" i="1"/>
  <c r="F299" i="1"/>
  <c r="G299" i="1"/>
  <c r="B300" i="1"/>
  <c r="C300" i="1"/>
  <c r="D300" i="1"/>
  <c r="E300" i="1"/>
  <c r="F300" i="1"/>
  <c r="G300" i="1"/>
  <c r="B301" i="1"/>
  <c r="C301" i="1"/>
  <c r="D301" i="1"/>
  <c r="E301" i="1"/>
  <c r="F301" i="1"/>
  <c r="G301" i="1"/>
  <c r="B302" i="1"/>
  <c r="C302" i="1"/>
  <c r="D302" i="1"/>
  <c r="E302" i="1"/>
  <c r="F302" i="1"/>
  <c r="G302" i="1"/>
  <c r="B303" i="1"/>
  <c r="C303" i="1"/>
  <c r="D303" i="1"/>
  <c r="E303" i="1"/>
  <c r="F303" i="1"/>
  <c r="G303" i="1"/>
  <c r="B304" i="1"/>
  <c r="C304" i="1"/>
  <c r="D304" i="1"/>
  <c r="E304" i="1"/>
  <c r="F304" i="1"/>
  <c r="G304" i="1"/>
  <c r="B305" i="1"/>
  <c r="C305" i="1"/>
  <c r="D305" i="1"/>
  <c r="E305" i="1"/>
  <c r="F305" i="1"/>
  <c r="G305" i="1"/>
  <c r="B306" i="1"/>
  <c r="C306" i="1"/>
  <c r="D306" i="1"/>
  <c r="E306" i="1"/>
  <c r="F306" i="1"/>
  <c r="G306" i="1"/>
  <c r="B307" i="1"/>
  <c r="C307" i="1"/>
  <c r="D307" i="1"/>
  <c r="E307" i="1"/>
  <c r="F307" i="1"/>
  <c r="G307" i="1"/>
  <c r="B308" i="1"/>
  <c r="C308" i="1"/>
  <c r="D308" i="1"/>
  <c r="E308" i="1"/>
  <c r="F308" i="1"/>
  <c r="G308" i="1"/>
  <c r="B309" i="1"/>
  <c r="C309" i="1"/>
  <c r="D309" i="1"/>
  <c r="E309" i="1"/>
  <c r="F309" i="1"/>
  <c r="G309" i="1"/>
  <c r="B310" i="1"/>
  <c r="C310" i="1"/>
  <c r="D310" i="1"/>
  <c r="E310" i="1"/>
  <c r="F310" i="1"/>
  <c r="G310" i="1"/>
  <c r="B311" i="1"/>
  <c r="C311" i="1"/>
  <c r="D311" i="1"/>
  <c r="E311" i="1"/>
  <c r="F311" i="1"/>
  <c r="G311" i="1"/>
  <c r="B312" i="1"/>
  <c r="C312" i="1"/>
  <c r="D312" i="1"/>
  <c r="E312" i="1"/>
  <c r="F312" i="1"/>
  <c r="G312" i="1"/>
  <c r="B313" i="1"/>
  <c r="C313" i="1"/>
  <c r="D313" i="1"/>
  <c r="E313" i="1"/>
  <c r="F313" i="1"/>
  <c r="G313" i="1"/>
  <c r="B314" i="1"/>
  <c r="C314" i="1"/>
  <c r="D314" i="1"/>
  <c r="E314" i="1"/>
  <c r="F314" i="1"/>
  <c r="G314" i="1"/>
  <c r="B315" i="1"/>
  <c r="C315" i="1"/>
  <c r="D315" i="1"/>
  <c r="E315" i="1"/>
  <c r="F315" i="1"/>
  <c r="G315" i="1"/>
  <c r="B316" i="1"/>
  <c r="C316" i="1"/>
  <c r="D316" i="1"/>
  <c r="E316" i="1"/>
  <c r="F316" i="1"/>
  <c r="G316" i="1"/>
  <c r="B317" i="1"/>
  <c r="C317" i="1"/>
  <c r="D317" i="1"/>
  <c r="E317" i="1"/>
  <c r="F317" i="1"/>
  <c r="G317" i="1"/>
  <c r="B318" i="1"/>
  <c r="C318" i="1"/>
  <c r="D318" i="1"/>
  <c r="E318" i="1"/>
  <c r="F318" i="1"/>
  <c r="G318" i="1"/>
  <c r="B319" i="1"/>
  <c r="C319" i="1"/>
  <c r="D319" i="1"/>
  <c r="E319" i="1"/>
  <c r="F319" i="1"/>
  <c r="G319" i="1"/>
  <c r="B320" i="1"/>
  <c r="C320" i="1"/>
  <c r="D320" i="1"/>
  <c r="E320" i="1"/>
  <c r="F320" i="1"/>
  <c r="G320" i="1"/>
  <c r="B321" i="1"/>
  <c r="C321" i="1"/>
  <c r="D321" i="1"/>
  <c r="E321" i="1"/>
  <c r="F321" i="1"/>
  <c r="G321" i="1"/>
  <c r="B322" i="1"/>
  <c r="C322" i="1"/>
  <c r="D322" i="1"/>
  <c r="E322" i="1"/>
  <c r="F322" i="1"/>
  <c r="G322" i="1"/>
  <c r="B323" i="1"/>
  <c r="C323" i="1"/>
  <c r="D323" i="1"/>
  <c r="E323" i="1"/>
  <c r="F323" i="1"/>
  <c r="G323" i="1"/>
  <c r="B324" i="1"/>
  <c r="C324" i="1"/>
  <c r="D324" i="1"/>
  <c r="E324" i="1"/>
  <c r="F324" i="1"/>
  <c r="G324" i="1"/>
  <c r="B325" i="1"/>
  <c r="C325" i="1"/>
  <c r="D325" i="1"/>
  <c r="E325" i="1"/>
  <c r="F325" i="1"/>
  <c r="G325" i="1"/>
  <c r="B326" i="1"/>
  <c r="C326" i="1"/>
  <c r="D326" i="1"/>
  <c r="E326" i="1"/>
  <c r="F326" i="1"/>
  <c r="G326" i="1"/>
  <c r="B327" i="1"/>
  <c r="C327" i="1"/>
  <c r="D327" i="1"/>
  <c r="E327" i="1"/>
  <c r="F327" i="1"/>
  <c r="G327" i="1"/>
  <c r="B328" i="1"/>
  <c r="C328" i="1"/>
  <c r="D328" i="1"/>
  <c r="E328" i="1"/>
  <c r="F328" i="1"/>
  <c r="G328" i="1"/>
  <c r="B329" i="1"/>
  <c r="C329" i="1"/>
  <c r="D329" i="1"/>
  <c r="E329" i="1"/>
  <c r="F329" i="1"/>
  <c r="G329" i="1"/>
  <c r="B330" i="1"/>
  <c r="C330" i="1"/>
  <c r="D330" i="1"/>
  <c r="E330" i="1"/>
  <c r="F330" i="1"/>
  <c r="G330" i="1"/>
  <c r="B331" i="1"/>
  <c r="C331" i="1"/>
  <c r="D331" i="1"/>
  <c r="E331" i="1"/>
  <c r="F331" i="1"/>
  <c r="G331" i="1"/>
  <c r="B332" i="1"/>
  <c r="C332" i="1"/>
  <c r="D332" i="1"/>
  <c r="E332" i="1"/>
  <c r="F332" i="1"/>
  <c r="G332" i="1"/>
  <c r="B333" i="1"/>
  <c r="C333" i="1"/>
  <c r="D333" i="1"/>
  <c r="E333" i="1"/>
  <c r="F333" i="1"/>
  <c r="G333" i="1"/>
  <c r="B334" i="1"/>
  <c r="C334" i="1"/>
  <c r="D334" i="1"/>
  <c r="E334" i="1"/>
  <c r="F334" i="1"/>
  <c r="G334" i="1"/>
  <c r="B335" i="1"/>
  <c r="C335" i="1"/>
  <c r="D335" i="1"/>
  <c r="E335" i="1"/>
  <c r="F335" i="1"/>
  <c r="G335" i="1"/>
  <c r="B336" i="1"/>
  <c r="C336" i="1"/>
  <c r="D336" i="1"/>
  <c r="E336" i="1"/>
  <c r="F336" i="1"/>
  <c r="G336" i="1"/>
  <c r="B337" i="1"/>
  <c r="C337" i="1"/>
  <c r="D337" i="1"/>
  <c r="E337" i="1"/>
  <c r="F337" i="1"/>
  <c r="G337" i="1"/>
  <c r="B338" i="1"/>
  <c r="C338" i="1"/>
  <c r="D338" i="1"/>
  <c r="E338" i="1"/>
  <c r="F338" i="1"/>
  <c r="G338" i="1"/>
  <c r="B339" i="1"/>
  <c r="C339" i="1"/>
  <c r="D339" i="1"/>
  <c r="E339" i="1"/>
  <c r="F339" i="1"/>
  <c r="G339" i="1"/>
  <c r="B340" i="1"/>
  <c r="C340" i="1"/>
  <c r="D340" i="1"/>
  <c r="E340" i="1"/>
  <c r="F340" i="1"/>
  <c r="G340" i="1"/>
  <c r="B341" i="1"/>
  <c r="C341" i="1"/>
  <c r="D341" i="1"/>
  <c r="E341" i="1"/>
  <c r="F341" i="1"/>
  <c r="G341" i="1"/>
  <c r="B342" i="1"/>
  <c r="C342" i="1"/>
  <c r="D342" i="1"/>
  <c r="E342" i="1"/>
  <c r="F342" i="1"/>
  <c r="G342" i="1"/>
  <c r="B343" i="1"/>
  <c r="C343" i="1"/>
  <c r="D343" i="1"/>
  <c r="E343" i="1"/>
  <c r="F343" i="1"/>
  <c r="G343" i="1"/>
  <c r="B344" i="1"/>
  <c r="C344" i="1"/>
  <c r="D344" i="1"/>
  <c r="E344" i="1"/>
  <c r="F344" i="1"/>
  <c r="G344" i="1"/>
  <c r="B345" i="1"/>
  <c r="C345" i="1"/>
  <c r="D345" i="1"/>
  <c r="E345" i="1"/>
  <c r="F345" i="1"/>
  <c r="G345" i="1"/>
  <c r="B346" i="1"/>
  <c r="C346" i="1"/>
  <c r="D346" i="1"/>
  <c r="E346" i="1"/>
  <c r="F346" i="1"/>
  <c r="G346" i="1"/>
  <c r="B347" i="1"/>
  <c r="C347" i="1"/>
  <c r="D347" i="1"/>
  <c r="E347" i="1"/>
  <c r="F347" i="1"/>
  <c r="G347" i="1"/>
  <c r="B348" i="1"/>
  <c r="C348" i="1"/>
  <c r="D348" i="1"/>
  <c r="E348" i="1"/>
  <c r="F348" i="1"/>
  <c r="G348" i="1"/>
  <c r="B349" i="1"/>
  <c r="C349" i="1"/>
  <c r="D349" i="1"/>
  <c r="E349" i="1"/>
  <c r="F349" i="1"/>
  <c r="G349" i="1"/>
  <c r="B350" i="1"/>
  <c r="C350" i="1"/>
  <c r="D350" i="1"/>
  <c r="E350" i="1"/>
  <c r="F350" i="1"/>
  <c r="G350" i="1"/>
  <c r="B351" i="1"/>
  <c r="C351" i="1"/>
  <c r="D351" i="1"/>
  <c r="E351" i="1"/>
  <c r="F351" i="1"/>
  <c r="G351" i="1"/>
  <c r="B352" i="1"/>
  <c r="C352" i="1"/>
  <c r="D352" i="1"/>
  <c r="E352" i="1"/>
  <c r="F352" i="1"/>
  <c r="G352" i="1"/>
  <c r="B353" i="1"/>
  <c r="C353" i="1"/>
  <c r="D353" i="1"/>
  <c r="E353" i="1"/>
  <c r="F353" i="1"/>
  <c r="G353" i="1"/>
  <c r="B354" i="1"/>
  <c r="C354" i="1"/>
  <c r="D354" i="1"/>
  <c r="E354" i="1"/>
  <c r="F354" i="1"/>
  <c r="G354" i="1"/>
  <c r="B355" i="1"/>
  <c r="C355" i="1"/>
  <c r="D355" i="1"/>
  <c r="E355" i="1"/>
  <c r="F355" i="1"/>
  <c r="G355" i="1"/>
  <c r="B356" i="1"/>
  <c r="C356" i="1"/>
  <c r="D356" i="1"/>
  <c r="E356" i="1"/>
  <c r="F356" i="1"/>
  <c r="G356" i="1"/>
  <c r="B357" i="1"/>
  <c r="C357" i="1"/>
  <c r="D357" i="1"/>
  <c r="E357" i="1"/>
  <c r="F357" i="1"/>
  <c r="G357" i="1"/>
  <c r="B358" i="1"/>
  <c r="C358" i="1"/>
  <c r="D358" i="1"/>
  <c r="E358" i="1"/>
  <c r="F358" i="1"/>
  <c r="G358" i="1"/>
  <c r="B359" i="1"/>
  <c r="C359" i="1"/>
  <c r="D359" i="1"/>
  <c r="E359" i="1"/>
  <c r="F359" i="1"/>
  <c r="G359" i="1"/>
  <c r="B360" i="1"/>
  <c r="C360" i="1"/>
  <c r="D360" i="1"/>
  <c r="E360" i="1"/>
  <c r="F360" i="1"/>
  <c r="G360" i="1"/>
  <c r="B361" i="1"/>
  <c r="C361" i="1"/>
  <c r="D361" i="1"/>
  <c r="E361" i="1"/>
  <c r="F361" i="1"/>
  <c r="G361" i="1"/>
  <c r="B362" i="1"/>
  <c r="C362" i="1"/>
  <c r="D362" i="1"/>
  <c r="E362" i="1"/>
  <c r="F362" i="1"/>
  <c r="G362" i="1"/>
  <c r="B363" i="1"/>
  <c r="C363" i="1"/>
  <c r="D363" i="1"/>
  <c r="E363" i="1"/>
  <c r="F363" i="1"/>
  <c r="G363" i="1"/>
  <c r="B364" i="1"/>
  <c r="C364" i="1"/>
  <c r="D364" i="1"/>
  <c r="E364" i="1"/>
  <c r="F364" i="1"/>
  <c r="G364" i="1"/>
  <c r="B365" i="1"/>
  <c r="C365" i="1"/>
  <c r="D365" i="1"/>
  <c r="E365" i="1"/>
  <c r="F365" i="1"/>
  <c r="G365" i="1"/>
  <c r="B366" i="1"/>
  <c r="C366" i="1"/>
  <c r="D366" i="1"/>
  <c r="E366" i="1"/>
  <c r="F366" i="1"/>
  <c r="G366" i="1"/>
  <c r="B367" i="1"/>
  <c r="C367" i="1"/>
  <c r="D367" i="1"/>
  <c r="E367" i="1"/>
  <c r="F367" i="1"/>
  <c r="G367" i="1"/>
  <c r="B368" i="1"/>
  <c r="C368" i="1"/>
  <c r="D368" i="1"/>
  <c r="E368" i="1"/>
  <c r="F368" i="1"/>
  <c r="G368" i="1"/>
  <c r="B369" i="1"/>
  <c r="C369" i="1"/>
  <c r="D369" i="1"/>
  <c r="E369" i="1"/>
  <c r="F369" i="1"/>
  <c r="G369" i="1"/>
  <c r="B370" i="1"/>
  <c r="C370" i="1"/>
  <c r="D370" i="1"/>
  <c r="E370" i="1"/>
  <c r="F370" i="1"/>
  <c r="G370" i="1"/>
  <c r="B371" i="1"/>
  <c r="C371" i="1"/>
  <c r="D371" i="1"/>
  <c r="E371" i="1"/>
  <c r="F371" i="1"/>
  <c r="G371" i="1"/>
  <c r="B372" i="1"/>
  <c r="C372" i="1"/>
  <c r="D372" i="1"/>
  <c r="E372" i="1"/>
  <c r="F372" i="1"/>
  <c r="G372" i="1"/>
  <c r="B373" i="1"/>
  <c r="C373" i="1"/>
  <c r="D373" i="1"/>
  <c r="E373" i="1"/>
  <c r="F373" i="1"/>
  <c r="G373" i="1"/>
  <c r="B374" i="1"/>
  <c r="C374" i="1"/>
  <c r="D374" i="1"/>
  <c r="E374" i="1"/>
  <c r="F374" i="1"/>
  <c r="G374" i="1"/>
  <c r="B375" i="1"/>
  <c r="C375" i="1"/>
  <c r="D375" i="1"/>
  <c r="E375" i="1"/>
  <c r="F375" i="1"/>
  <c r="G375" i="1"/>
  <c r="B376" i="1"/>
  <c r="C376" i="1"/>
  <c r="D376" i="1"/>
  <c r="E376" i="1"/>
  <c r="F376" i="1"/>
  <c r="G376" i="1"/>
  <c r="B377" i="1"/>
  <c r="C377" i="1"/>
  <c r="D377" i="1"/>
  <c r="E377" i="1"/>
  <c r="F377" i="1"/>
  <c r="G377" i="1"/>
  <c r="B378" i="1"/>
  <c r="C378" i="1"/>
  <c r="D378" i="1"/>
  <c r="E378" i="1"/>
  <c r="F378" i="1"/>
  <c r="G378" i="1"/>
  <c r="B379" i="1"/>
  <c r="C379" i="1"/>
  <c r="D379" i="1"/>
  <c r="E379" i="1"/>
  <c r="F379" i="1"/>
  <c r="G379" i="1"/>
  <c r="B380" i="1"/>
  <c r="C380" i="1"/>
  <c r="D380" i="1"/>
  <c r="E380" i="1"/>
  <c r="F380" i="1"/>
  <c r="G380" i="1"/>
  <c r="B381" i="1"/>
  <c r="C381" i="1"/>
  <c r="D381" i="1"/>
  <c r="E381" i="1"/>
  <c r="F381" i="1"/>
  <c r="G381" i="1"/>
  <c r="B382" i="1"/>
  <c r="C382" i="1"/>
  <c r="D382" i="1"/>
  <c r="E382" i="1"/>
  <c r="F382" i="1"/>
  <c r="G382" i="1"/>
  <c r="B383" i="1"/>
  <c r="C383" i="1"/>
  <c r="D383" i="1"/>
  <c r="E383" i="1"/>
  <c r="F383" i="1"/>
  <c r="G383" i="1"/>
  <c r="B384" i="1"/>
  <c r="C384" i="1"/>
  <c r="D384" i="1"/>
  <c r="E384" i="1"/>
  <c r="F384" i="1"/>
  <c r="G384" i="1"/>
  <c r="B385" i="1"/>
  <c r="C385" i="1"/>
  <c r="D385" i="1"/>
  <c r="E385" i="1"/>
  <c r="F385" i="1"/>
  <c r="G385" i="1"/>
  <c r="B386" i="1"/>
  <c r="C386" i="1"/>
  <c r="D386" i="1"/>
  <c r="E386" i="1"/>
  <c r="F386" i="1"/>
  <c r="G386" i="1"/>
  <c r="B387" i="1"/>
  <c r="C387" i="1"/>
  <c r="D387" i="1"/>
  <c r="E387" i="1"/>
  <c r="F387" i="1"/>
  <c r="G387" i="1"/>
  <c r="B388" i="1"/>
  <c r="C388" i="1"/>
  <c r="D388" i="1"/>
  <c r="E388" i="1"/>
  <c r="F388" i="1"/>
  <c r="G388" i="1"/>
  <c r="B389" i="1"/>
  <c r="C389" i="1"/>
  <c r="D389" i="1"/>
  <c r="E389" i="1"/>
  <c r="F389" i="1"/>
  <c r="G389" i="1"/>
  <c r="B390" i="1"/>
  <c r="C390" i="1"/>
  <c r="D390" i="1"/>
  <c r="E390" i="1"/>
  <c r="F390" i="1"/>
  <c r="G390" i="1"/>
  <c r="B391" i="1"/>
  <c r="C391" i="1"/>
  <c r="D391" i="1"/>
  <c r="E391" i="1"/>
  <c r="F391" i="1"/>
  <c r="G391" i="1"/>
  <c r="B392" i="1"/>
  <c r="C392" i="1"/>
  <c r="D392" i="1"/>
  <c r="E392" i="1"/>
  <c r="F392" i="1"/>
  <c r="G392" i="1"/>
  <c r="B393" i="1"/>
  <c r="C393" i="1"/>
  <c r="D393" i="1"/>
  <c r="E393" i="1"/>
  <c r="F393" i="1"/>
  <c r="G393" i="1"/>
  <c r="B394" i="1"/>
  <c r="C394" i="1"/>
  <c r="D394" i="1"/>
  <c r="E394" i="1"/>
  <c r="F394" i="1"/>
  <c r="G394" i="1"/>
  <c r="B395" i="1"/>
  <c r="C395" i="1"/>
  <c r="D395" i="1"/>
  <c r="E395" i="1"/>
  <c r="F395" i="1"/>
  <c r="G395" i="1"/>
  <c r="B396" i="1"/>
  <c r="C396" i="1"/>
  <c r="D396" i="1"/>
  <c r="E396" i="1"/>
  <c r="F396" i="1"/>
  <c r="G396" i="1"/>
  <c r="B397" i="1"/>
  <c r="C397" i="1"/>
  <c r="D397" i="1"/>
  <c r="E397" i="1"/>
  <c r="F397" i="1"/>
  <c r="G397" i="1"/>
  <c r="B398" i="1"/>
  <c r="C398" i="1"/>
  <c r="D398" i="1"/>
  <c r="E398" i="1"/>
  <c r="F398" i="1"/>
  <c r="G398" i="1"/>
  <c r="B399" i="1"/>
  <c r="C399" i="1"/>
  <c r="D399" i="1"/>
  <c r="E399" i="1"/>
  <c r="F399" i="1"/>
  <c r="G399" i="1"/>
  <c r="B400" i="1"/>
  <c r="C400" i="1"/>
  <c r="D400" i="1"/>
  <c r="E400" i="1"/>
  <c r="F400" i="1"/>
  <c r="G400" i="1"/>
  <c r="B401" i="1"/>
  <c r="C401" i="1"/>
  <c r="D401" i="1"/>
  <c r="E401" i="1"/>
  <c r="F401" i="1"/>
  <c r="G401" i="1"/>
  <c r="B402" i="1"/>
  <c r="C402" i="1"/>
  <c r="D402" i="1"/>
  <c r="E402" i="1"/>
  <c r="F402" i="1"/>
  <c r="G402" i="1"/>
  <c r="B403" i="1"/>
  <c r="C403" i="1"/>
  <c r="D403" i="1"/>
  <c r="E403" i="1"/>
  <c r="F403" i="1"/>
  <c r="G403" i="1"/>
  <c r="B404" i="1"/>
  <c r="C404" i="1"/>
  <c r="D404" i="1"/>
  <c r="E404" i="1"/>
  <c r="F404" i="1"/>
  <c r="G404" i="1"/>
  <c r="B405" i="1"/>
  <c r="C405" i="1"/>
  <c r="D405" i="1"/>
  <c r="E405" i="1"/>
  <c r="F405" i="1"/>
  <c r="G405" i="1"/>
  <c r="B406" i="1"/>
  <c r="C406" i="1"/>
  <c r="D406" i="1"/>
  <c r="E406" i="1"/>
  <c r="F406" i="1"/>
  <c r="G406" i="1"/>
  <c r="B407" i="1"/>
  <c r="C407" i="1"/>
  <c r="D407" i="1"/>
  <c r="E407" i="1"/>
  <c r="F407" i="1"/>
  <c r="G407" i="1"/>
  <c r="B408" i="1"/>
  <c r="C408" i="1"/>
  <c r="D408" i="1"/>
  <c r="E408" i="1"/>
  <c r="F408" i="1"/>
  <c r="G408" i="1"/>
  <c r="B409" i="1"/>
  <c r="C409" i="1"/>
  <c r="D409" i="1"/>
  <c r="E409" i="1"/>
  <c r="F409" i="1"/>
  <c r="G409" i="1"/>
  <c r="B410" i="1"/>
  <c r="C410" i="1"/>
  <c r="D410" i="1"/>
  <c r="E410" i="1"/>
  <c r="F410" i="1"/>
  <c r="G410" i="1"/>
  <c r="B411" i="1"/>
  <c r="C411" i="1"/>
  <c r="D411" i="1"/>
  <c r="E411" i="1"/>
  <c r="F411" i="1"/>
  <c r="G411" i="1"/>
  <c r="B412" i="1"/>
  <c r="C412" i="1"/>
  <c r="D412" i="1"/>
  <c r="E412" i="1"/>
  <c r="F412" i="1"/>
  <c r="G412" i="1"/>
  <c r="B413" i="1"/>
  <c r="C413" i="1"/>
  <c r="D413" i="1"/>
  <c r="E413" i="1"/>
  <c r="F413" i="1"/>
  <c r="G413" i="1"/>
  <c r="B414" i="1"/>
  <c r="C414" i="1"/>
  <c r="D414" i="1"/>
  <c r="E414" i="1"/>
  <c r="F414" i="1"/>
  <c r="G414" i="1"/>
  <c r="B415" i="1"/>
  <c r="C415" i="1"/>
  <c r="D415" i="1"/>
  <c r="E415" i="1"/>
  <c r="F415" i="1"/>
  <c r="G415" i="1"/>
  <c r="B416" i="1"/>
  <c r="C416" i="1"/>
  <c r="D416" i="1"/>
  <c r="E416" i="1"/>
  <c r="F416" i="1"/>
  <c r="G416" i="1"/>
  <c r="B417" i="1"/>
  <c r="C417" i="1"/>
  <c r="D417" i="1"/>
  <c r="E417" i="1"/>
  <c r="F417" i="1"/>
  <c r="G417" i="1"/>
  <c r="B418" i="1"/>
  <c r="C418" i="1"/>
  <c r="D418" i="1"/>
  <c r="E418" i="1"/>
  <c r="F418" i="1"/>
  <c r="G418" i="1"/>
  <c r="B419" i="1"/>
  <c r="C419" i="1"/>
  <c r="D419" i="1"/>
  <c r="E419" i="1"/>
  <c r="F419" i="1"/>
  <c r="G419" i="1"/>
  <c r="B420" i="1"/>
  <c r="C420" i="1"/>
  <c r="D420" i="1"/>
  <c r="E420" i="1"/>
  <c r="F420" i="1"/>
  <c r="G420" i="1"/>
  <c r="B421" i="1"/>
  <c r="C421" i="1"/>
  <c r="D421" i="1"/>
  <c r="E421" i="1"/>
  <c r="F421" i="1"/>
  <c r="G421" i="1"/>
  <c r="B422" i="1"/>
  <c r="C422" i="1"/>
  <c r="D422" i="1"/>
  <c r="E422" i="1"/>
  <c r="F422" i="1"/>
  <c r="G422" i="1"/>
  <c r="B423" i="1"/>
  <c r="C423" i="1"/>
  <c r="D423" i="1"/>
  <c r="E423" i="1"/>
  <c r="F423" i="1"/>
  <c r="G423" i="1"/>
  <c r="B424" i="1"/>
  <c r="C424" i="1"/>
  <c r="D424" i="1"/>
  <c r="E424" i="1"/>
  <c r="F424" i="1"/>
  <c r="G424" i="1"/>
  <c r="B425" i="1"/>
  <c r="C425" i="1"/>
  <c r="D425" i="1"/>
  <c r="E425" i="1"/>
  <c r="F425" i="1"/>
  <c r="G425" i="1"/>
  <c r="B426" i="1"/>
  <c r="C426" i="1"/>
  <c r="D426" i="1"/>
  <c r="E426" i="1"/>
  <c r="F426" i="1"/>
  <c r="G426" i="1"/>
  <c r="B427" i="1"/>
  <c r="C427" i="1"/>
  <c r="D427" i="1"/>
  <c r="E427" i="1"/>
  <c r="F427" i="1"/>
  <c r="G427" i="1"/>
  <c r="B428" i="1"/>
  <c r="C428" i="1"/>
  <c r="D428" i="1"/>
  <c r="E428" i="1"/>
  <c r="F428" i="1"/>
  <c r="G428" i="1"/>
  <c r="B429" i="1"/>
  <c r="C429" i="1"/>
  <c r="D429" i="1"/>
  <c r="E429" i="1"/>
  <c r="F429" i="1"/>
  <c r="G429" i="1"/>
  <c r="B430" i="1"/>
  <c r="C430" i="1"/>
  <c r="D430" i="1"/>
  <c r="E430" i="1"/>
  <c r="F430" i="1"/>
  <c r="G430" i="1"/>
  <c r="B431" i="1"/>
  <c r="C431" i="1"/>
  <c r="D431" i="1"/>
  <c r="E431" i="1"/>
  <c r="F431" i="1"/>
  <c r="G431" i="1"/>
  <c r="B432" i="1"/>
  <c r="C432" i="1"/>
  <c r="D432" i="1"/>
  <c r="E432" i="1"/>
  <c r="F432" i="1"/>
  <c r="G432" i="1"/>
  <c r="B433" i="1"/>
  <c r="C433" i="1"/>
  <c r="D433" i="1"/>
  <c r="E433" i="1"/>
  <c r="F433" i="1"/>
  <c r="G433" i="1"/>
  <c r="B434" i="1"/>
  <c r="C434" i="1"/>
  <c r="D434" i="1"/>
  <c r="E434" i="1"/>
  <c r="F434" i="1"/>
  <c r="G434" i="1"/>
  <c r="B435" i="1"/>
  <c r="C435" i="1"/>
  <c r="D435" i="1"/>
  <c r="E435" i="1"/>
  <c r="F435" i="1"/>
  <c r="G435" i="1"/>
  <c r="B436" i="1"/>
  <c r="C436" i="1"/>
  <c r="D436" i="1"/>
  <c r="E436" i="1"/>
  <c r="F436" i="1"/>
  <c r="G436" i="1"/>
  <c r="B437" i="1"/>
  <c r="C437" i="1"/>
  <c r="D437" i="1"/>
  <c r="E437" i="1"/>
  <c r="F437" i="1"/>
  <c r="G437" i="1"/>
  <c r="B438" i="1"/>
  <c r="C438" i="1"/>
  <c r="D438" i="1"/>
  <c r="E438" i="1"/>
  <c r="F438" i="1"/>
  <c r="G438" i="1"/>
  <c r="B439" i="1"/>
  <c r="C439" i="1"/>
  <c r="D439" i="1"/>
  <c r="E439" i="1"/>
  <c r="F439" i="1"/>
  <c r="G439" i="1"/>
  <c r="B440" i="1"/>
  <c r="C440" i="1"/>
  <c r="D440" i="1"/>
  <c r="E440" i="1"/>
  <c r="F440" i="1"/>
  <c r="G440" i="1"/>
  <c r="B441" i="1"/>
  <c r="C441" i="1"/>
  <c r="D441" i="1"/>
  <c r="E441" i="1"/>
  <c r="F441" i="1"/>
  <c r="G441" i="1"/>
  <c r="B442" i="1"/>
  <c r="C442" i="1"/>
  <c r="D442" i="1"/>
  <c r="E442" i="1"/>
  <c r="F442" i="1"/>
  <c r="G442" i="1"/>
  <c r="B443" i="1"/>
  <c r="C443" i="1"/>
  <c r="D443" i="1"/>
  <c r="E443" i="1"/>
  <c r="F443" i="1"/>
  <c r="G443" i="1"/>
  <c r="B444" i="1"/>
  <c r="C444" i="1"/>
  <c r="D444" i="1"/>
  <c r="E444" i="1"/>
  <c r="F444" i="1"/>
  <c r="G444" i="1"/>
  <c r="B445" i="1"/>
  <c r="C445" i="1"/>
  <c r="D445" i="1"/>
  <c r="E445" i="1"/>
  <c r="F445" i="1"/>
  <c r="G445" i="1"/>
  <c r="B446" i="1"/>
  <c r="C446" i="1"/>
  <c r="D446" i="1"/>
  <c r="E446" i="1"/>
  <c r="F446" i="1"/>
  <c r="G446" i="1"/>
  <c r="B447" i="1"/>
  <c r="C447" i="1"/>
  <c r="D447" i="1"/>
  <c r="E447" i="1"/>
  <c r="F447" i="1"/>
  <c r="G447" i="1"/>
  <c r="B448" i="1"/>
  <c r="C448" i="1"/>
  <c r="D448" i="1"/>
  <c r="E448" i="1"/>
  <c r="F448" i="1"/>
  <c r="G448" i="1"/>
  <c r="B449" i="1"/>
  <c r="C449" i="1"/>
  <c r="D449" i="1"/>
  <c r="E449" i="1"/>
  <c r="F449" i="1"/>
  <c r="G449" i="1"/>
  <c r="B450" i="1"/>
  <c r="C450" i="1"/>
  <c r="D450" i="1"/>
  <c r="E450" i="1"/>
  <c r="F450" i="1"/>
  <c r="G450" i="1"/>
  <c r="B451" i="1"/>
  <c r="C451" i="1"/>
  <c r="D451" i="1"/>
  <c r="E451" i="1"/>
  <c r="F451" i="1"/>
  <c r="G451" i="1"/>
  <c r="B452" i="1"/>
  <c r="C452" i="1"/>
  <c r="D452" i="1"/>
  <c r="E452" i="1"/>
  <c r="F452" i="1"/>
  <c r="G452" i="1"/>
  <c r="B453" i="1"/>
  <c r="C453" i="1"/>
  <c r="D453" i="1"/>
  <c r="E453" i="1"/>
  <c r="F453" i="1"/>
  <c r="G453" i="1"/>
  <c r="B454" i="1"/>
  <c r="C454" i="1"/>
  <c r="D454" i="1"/>
  <c r="E454" i="1"/>
  <c r="F454" i="1"/>
  <c r="G454" i="1"/>
  <c r="B455" i="1"/>
  <c r="C455" i="1"/>
  <c r="D455" i="1"/>
  <c r="E455" i="1"/>
  <c r="F455" i="1"/>
  <c r="G455" i="1"/>
  <c r="B456" i="1"/>
  <c r="C456" i="1"/>
  <c r="D456" i="1"/>
  <c r="E456" i="1"/>
  <c r="F456" i="1"/>
  <c r="G456" i="1"/>
  <c r="B457" i="1"/>
  <c r="C457" i="1"/>
  <c r="D457" i="1"/>
  <c r="E457" i="1"/>
  <c r="F457" i="1"/>
  <c r="G457" i="1"/>
  <c r="B458" i="1"/>
  <c r="C458" i="1"/>
  <c r="D458" i="1"/>
  <c r="E458" i="1"/>
  <c r="F458" i="1"/>
  <c r="G458" i="1"/>
  <c r="B459" i="1"/>
  <c r="C459" i="1"/>
  <c r="D459" i="1"/>
  <c r="E459" i="1"/>
  <c r="F459" i="1"/>
  <c r="G459" i="1"/>
  <c r="B460" i="1"/>
  <c r="C460" i="1"/>
  <c r="D460" i="1"/>
  <c r="E460" i="1"/>
  <c r="F460" i="1"/>
  <c r="G460" i="1"/>
  <c r="B461" i="1"/>
  <c r="C461" i="1"/>
  <c r="D461" i="1"/>
  <c r="E461" i="1"/>
  <c r="F461" i="1"/>
  <c r="G461" i="1"/>
  <c r="B462" i="1"/>
  <c r="C462" i="1"/>
  <c r="D462" i="1"/>
  <c r="E462" i="1"/>
  <c r="F462" i="1"/>
  <c r="G462" i="1"/>
  <c r="B463" i="1"/>
  <c r="C463" i="1"/>
  <c r="D463" i="1"/>
  <c r="E463" i="1"/>
  <c r="F463" i="1"/>
  <c r="G463" i="1"/>
  <c r="B464" i="1"/>
  <c r="C464" i="1"/>
  <c r="D464" i="1"/>
  <c r="E464" i="1"/>
  <c r="F464" i="1"/>
  <c r="G464" i="1"/>
  <c r="B465" i="1"/>
  <c r="C465" i="1"/>
  <c r="D465" i="1"/>
  <c r="E465" i="1"/>
  <c r="F465" i="1"/>
  <c r="G465" i="1"/>
  <c r="B466" i="1"/>
  <c r="C466" i="1"/>
  <c r="D466" i="1"/>
  <c r="E466" i="1"/>
  <c r="F466" i="1"/>
  <c r="G466" i="1"/>
  <c r="B467" i="1"/>
  <c r="C467" i="1"/>
  <c r="D467" i="1"/>
  <c r="E467" i="1"/>
  <c r="F467" i="1"/>
  <c r="G467" i="1"/>
  <c r="B468" i="1"/>
  <c r="C468" i="1"/>
  <c r="D468" i="1"/>
  <c r="E468" i="1"/>
  <c r="F468" i="1"/>
  <c r="G468" i="1"/>
  <c r="B469" i="1"/>
  <c r="C469" i="1"/>
  <c r="D469" i="1"/>
  <c r="E469" i="1"/>
  <c r="F469" i="1"/>
  <c r="G469" i="1"/>
  <c r="B470" i="1"/>
  <c r="C470" i="1"/>
  <c r="D470" i="1"/>
  <c r="E470" i="1"/>
  <c r="F470" i="1"/>
  <c r="G470" i="1"/>
  <c r="B471" i="1"/>
  <c r="C471" i="1"/>
  <c r="D471" i="1"/>
  <c r="E471" i="1"/>
  <c r="F471" i="1"/>
  <c r="G471" i="1"/>
  <c r="B472" i="1"/>
  <c r="C472" i="1"/>
  <c r="D472" i="1"/>
  <c r="E472" i="1"/>
  <c r="F472" i="1"/>
  <c r="G472" i="1"/>
  <c r="B473" i="1"/>
  <c r="C473" i="1"/>
  <c r="D473" i="1"/>
  <c r="E473" i="1"/>
  <c r="F473" i="1"/>
  <c r="G473" i="1"/>
  <c r="B474" i="1"/>
  <c r="C474" i="1"/>
  <c r="D474" i="1"/>
  <c r="E474" i="1"/>
  <c r="F474" i="1"/>
  <c r="G474" i="1"/>
  <c r="B475" i="1"/>
  <c r="C475" i="1"/>
  <c r="D475" i="1"/>
  <c r="E475" i="1"/>
  <c r="F475" i="1"/>
  <c r="G475" i="1"/>
  <c r="B476" i="1"/>
  <c r="C476" i="1"/>
  <c r="D476" i="1"/>
  <c r="E476" i="1"/>
  <c r="F476" i="1"/>
  <c r="G476" i="1"/>
  <c r="B477" i="1"/>
  <c r="C477" i="1"/>
  <c r="D477" i="1"/>
  <c r="E477" i="1"/>
  <c r="F477" i="1"/>
  <c r="G477" i="1"/>
  <c r="B478" i="1"/>
  <c r="C478" i="1"/>
  <c r="D478" i="1"/>
  <c r="E478" i="1"/>
  <c r="F478" i="1"/>
  <c r="G478" i="1"/>
  <c r="B479" i="1"/>
  <c r="C479" i="1"/>
  <c r="D479" i="1"/>
  <c r="E479" i="1"/>
  <c r="F479" i="1"/>
  <c r="G479" i="1"/>
  <c r="B480" i="1"/>
  <c r="C480" i="1"/>
  <c r="D480" i="1"/>
  <c r="E480" i="1"/>
  <c r="F480" i="1"/>
  <c r="G480" i="1"/>
  <c r="B481" i="1"/>
  <c r="C481" i="1"/>
  <c r="D481" i="1"/>
  <c r="E481" i="1"/>
  <c r="F481" i="1"/>
  <c r="G481" i="1"/>
  <c r="B482" i="1"/>
  <c r="C482" i="1"/>
  <c r="D482" i="1"/>
  <c r="E482" i="1"/>
  <c r="F482" i="1"/>
  <c r="G482" i="1"/>
  <c r="B483" i="1"/>
  <c r="C483" i="1"/>
  <c r="D483" i="1"/>
  <c r="E483" i="1"/>
  <c r="F483" i="1"/>
  <c r="G483" i="1"/>
  <c r="B484" i="1"/>
  <c r="C484" i="1"/>
  <c r="D484" i="1"/>
  <c r="E484" i="1"/>
  <c r="F484" i="1"/>
  <c r="G484" i="1"/>
  <c r="B485" i="1"/>
  <c r="C485" i="1"/>
  <c r="D485" i="1"/>
  <c r="E485" i="1"/>
  <c r="F485" i="1"/>
  <c r="G485" i="1"/>
  <c r="B486" i="1"/>
  <c r="C486" i="1"/>
  <c r="D486" i="1"/>
  <c r="E486" i="1"/>
  <c r="F486" i="1"/>
  <c r="G486" i="1"/>
  <c r="B487" i="1"/>
  <c r="C487" i="1"/>
  <c r="D487" i="1"/>
  <c r="E487" i="1"/>
  <c r="F487" i="1"/>
  <c r="G487" i="1"/>
  <c r="B488" i="1"/>
  <c r="C488" i="1"/>
  <c r="D488" i="1"/>
  <c r="E488" i="1"/>
  <c r="F488" i="1"/>
  <c r="G488" i="1"/>
  <c r="B489" i="1"/>
  <c r="C489" i="1"/>
  <c r="D489" i="1"/>
  <c r="E489" i="1"/>
  <c r="F489" i="1"/>
  <c r="G489" i="1"/>
  <c r="B490" i="1"/>
  <c r="C490" i="1"/>
  <c r="D490" i="1"/>
  <c r="E490" i="1"/>
  <c r="F490" i="1"/>
  <c r="G490" i="1"/>
  <c r="B491" i="1"/>
  <c r="C491" i="1"/>
  <c r="D491" i="1"/>
  <c r="E491" i="1"/>
  <c r="F491" i="1"/>
  <c r="G491" i="1"/>
  <c r="B492" i="1"/>
  <c r="C492" i="1"/>
  <c r="D492" i="1"/>
  <c r="E492" i="1"/>
  <c r="F492" i="1"/>
  <c r="G492" i="1"/>
  <c r="B493" i="1"/>
  <c r="C493" i="1"/>
  <c r="D493" i="1"/>
  <c r="E493" i="1"/>
  <c r="F493" i="1"/>
  <c r="G493" i="1"/>
  <c r="B494" i="1"/>
  <c r="C494" i="1"/>
  <c r="D494" i="1"/>
  <c r="E494" i="1"/>
  <c r="F494" i="1"/>
  <c r="G494" i="1"/>
  <c r="B495" i="1"/>
  <c r="C495" i="1"/>
  <c r="D495" i="1"/>
  <c r="E495" i="1"/>
  <c r="F495" i="1"/>
  <c r="G495" i="1"/>
  <c r="B496" i="1"/>
  <c r="C496" i="1"/>
  <c r="D496" i="1"/>
  <c r="E496" i="1"/>
  <c r="F496" i="1"/>
  <c r="G496" i="1"/>
  <c r="B497" i="1"/>
  <c r="C497" i="1"/>
  <c r="D497" i="1"/>
  <c r="E497" i="1"/>
  <c r="F497" i="1"/>
  <c r="G497" i="1"/>
  <c r="B498" i="1"/>
  <c r="C498" i="1"/>
  <c r="D498" i="1"/>
  <c r="E498" i="1"/>
  <c r="F498" i="1"/>
  <c r="G498" i="1"/>
  <c r="B499" i="1"/>
  <c r="C499" i="1"/>
  <c r="D499" i="1"/>
  <c r="E499" i="1"/>
  <c r="F499" i="1"/>
  <c r="G499" i="1"/>
  <c r="B500" i="1"/>
  <c r="C500" i="1"/>
  <c r="D500" i="1"/>
  <c r="E500" i="1"/>
  <c r="F500" i="1"/>
  <c r="G500" i="1"/>
  <c r="B501" i="1"/>
  <c r="C501" i="1"/>
  <c r="D501" i="1"/>
  <c r="E501" i="1"/>
  <c r="F501" i="1"/>
  <c r="G501" i="1"/>
  <c r="B502" i="1"/>
  <c r="C502" i="1"/>
  <c r="D502" i="1"/>
  <c r="E502" i="1"/>
  <c r="F502" i="1"/>
  <c r="G502" i="1"/>
  <c r="B503" i="1"/>
  <c r="C503" i="1"/>
  <c r="D503" i="1"/>
  <c r="E503" i="1"/>
  <c r="F503" i="1"/>
  <c r="G503" i="1"/>
  <c r="B504" i="1"/>
  <c r="C504" i="1"/>
  <c r="D504" i="1"/>
  <c r="E504" i="1"/>
  <c r="F504" i="1"/>
  <c r="G504" i="1"/>
  <c r="B505" i="1"/>
  <c r="C505" i="1"/>
  <c r="D505" i="1"/>
  <c r="E505" i="1"/>
  <c r="F505" i="1"/>
  <c r="G505" i="1"/>
  <c r="B506" i="1"/>
  <c r="C506" i="1"/>
  <c r="D506" i="1"/>
  <c r="E506" i="1"/>
  <c r="F506" i="1"/>
  <c r="G506" i="1"/>
  <c r="B507" i="1"/>
  <c r="C507" i="1"/>
  <c r="D507" i="1"/>
  <c r="E507" i="1"/>
  <c r="F507" i="1"/>
  <c r="G507" i="1"/>
  <c r="B508" i="1"/>
  <c r="C508" i="1"/>
  <c r="D508" i="1"/>
  <c r="E508" i="1"/>
  <c r="F508" i="1"/>
  <c r="G508" i="1"/>
  <c r="B509" i="1"/>
  <c r="C509" i="1"/>
  <c r="D509" i="1"/>
  <c r="E509" i="1"/>
  <c r="F509" i="1"/>
  <c r="G509" i="1"/>
  <c r="B510" i="1"/>
  <c r="C510" i="1"/>
  <c r="D510" i="1"/>
  <c r="E510" i="1"/>
  <c r="F510" i="1"/>
  <c r="G510" i="1"/>
  <c r="B511" i="1"/>
  <c r="C511" i="1"/>
  <c r="D511" i="1"/>
  <c r="E511" i="1"/>
  <c r="F511" i="1"/>
  <c r="G511" i="1"/>
  <c r="B512" i="1"/>
  <c r="C512" i="1"/>
  <c r="D512" i="1"/>
  <c r="E512" i="1"/>
  <c r="F512" i="1"/>
  <c r="G512" i="1"/>
  <c r="B513" i="1"/>
  <c r="C513" i="1"/>
  <c r="D513" i="1"/>
  <c r="E513" i="1"/>
  <c r="F513" i="1"/>
  <c r="G513" i="1"/>
  <c r="B514" i="1"/>
  <c r="C514" i="1"/>
  <c r="D514" i="1"/>
  <c r="E514" i="1"/>
  <c r="F514" i="1"/>
  <c r="G514" i="1"/>
  <c r="B515" i="1"/>
  <c r="C515" i="1"/>
  <c r="D515" i="1"/>
  <c r="E515" i="1"/>
  <c r="F515" i="1"/>
  <c r="G515" i="1"/>
  <c r="B516" i="1"/>
  <c r="C516" i="1"/>
  <c r="D516" i="1"/>
  <c r="E516" i="1"/>
  <c r="F516" i="1"/>
  <c r="G516" i="1"/>
  <c r="B517" i="1"/>
  <c r="C517" i="1"/>
  <c r="D517" i="1"/>
  <c r="E517" i="1"/>
  <c r="F517" i="1"/>
  <c r="G517" i="1"/>
  <c r="B518" i="1"/>
  <c r="C518" i="1"/>
  <c r="D518" i="1"/>
  <c r="E518" i="1"/>
  <c r="F518" i="1"/>
  <c r="G518" i="1"/>
  <c r="B519" i="1"/>
  <c r="C519" i="1"/>
  <c r="D519" i="1"/>
  <c r="E519" i="1"/>
  <c r="F519" i="1"/>
  <c r="G519" i="1"/>
  <c r="B520" i="1"/>
  <c r="C520" i="1"/>
  <c r="D520" i="1"/>
  <c r="E520" i="1"/>
  <c r="F520" i="1"/>
  <c r="G520" i="1"/>
  <c r="B521" i="1"/>
  <c r="C521" i="1"/>
  <c r="D521" i="1"/>
  <c r="E521" i="1"/>
  <c r="F521" i="1"/>
  <c r="G521" i="1"/>
  <c r="B522" i="1"/>
  <c r="C522" i="1"/>
  <c r="D522" i="1"/>
  <c r="E522" i="1"/>
  <c r="F522" i="1"/>
  <c r="G522" i="1"/>
  <c r="B523" i="1"/>
  <c r="C523" i="1"/>
  <c r="D523" i="1"/>
  <c r="E523" i="1"/>
  <c r="F523" i="1"/>
  <c r="G523" i="1"/>
  <c r="B524" i="1"/>
  <c r="C524" i="1"/>
  <c r="D524" i="1"/>
  <c r="E524" i="1"/>
  <c r="F524" i="1"/>
  <c r="G524" i="1"/>
  <c r="B525" i="1"/>
  <c r="C525" i="1"/>
  <c r="D525" i="1"/>
  <c r="E525" i="1"/>
  <c r="F525" i="1"/>
  <c r="G525" i="1"/>
  <c r="B526" i="1"/>
  <c r="C526" i="1"/>
  <c r="D526" i="1"/>
  <c r="E526" i="1"/>
  <c r="F526" i="1"/>
  <c r="G526" i="1"/>
  <c r="B527" i="1"/>
  <c r="C527" i="1"/>
  <c r="D527" i="1"/>
  <c r="E527" i="1"/>
  <c r="F527" i="1"/>
  <c r="G527" i="1"/>
  <c r="B528" i="1"/>
  <c r="C528" i="1"/>
  <c r="D528" i="1"/>
  <c r="E528" i="1"/>
  <c r="F528" i="1"/>
  <c r="G528" i="1"/>
  <c r="B529" i="1"/>
  <c r="C529" i="1"/>
  <c r="D529" i="1"/>
  <c r="E529" i="1"/>
  <c r="F529" i="1"/>
  <c r="G529" i="1"/>
  <c r="B530" i="1"/>
  <c r="C530" i="1"/>
  <c r="D530" i="1"/>
  <c r="E530" i="1"/>
  <c r="F530" i="1"/>
  <c r="G530" i="1"/>
  <c r="B531" i="1"/>
  <c r="C531" i="1"/>
  <c r="D531" i="1"/>
  <c r="E531" i="1"/>
  <c r="F531" i="1"/>
  <c r="G531" i="1"/>
  <c r="B532" i="1"/>
  <c r="C532" i="1"/>
  <c r="D532" i="1"/>
  <c r="E532" i="1"/>
  <c r="F532" i="1"/>
  <c r="G532" i="1"/>
  <c r="B533" i="1"/>
  <c r="C533" i="1"/>
  <c r="D533" i="1"/>
  <c r="E533" i="1"/>
  <c r="F533" i="1"/>
  <c r="G533" i="1"/>
  <c r="B534" i="1"/>
  <c r="C534" i="1"/>
  <c r="D534" i="1"/>
  <c r="E534" i="1"/>
  <c r="F534" i="1"/>
  <c r="G534" i="1"/>
  <c r="B535" i="1"/>
  <c r="C535" i="1"/>
  <c r="D535" i="1"/>
  <c r="E535" i="1"/>
  <c r="F535" i="1"/>
  <c r="G535" i="1"/>
  <c r="B536" i="1"/>
  <c r="C536" i="1"/>
  <c r="D536" i="1"/>
  <c r="E536" i="1"/>
  <c r="F536" i="1"/>
  <c r="G536" i="1"/>
  <c r="B537" i="1"/>
  <c r="C537" i="1"/>
  <c r="D537" i="1"/>
  <c r="E537" i="1"/>
  <c r="F537" i="1"/>
  <c r="G537" i="1"/>
  <c r="B538" i="1"/>
  <c r="C538" i="1"/>
  <c r="D538" i="1"/>
  <c r="E538" i="1"/>
  <c r="F538" i="1"/>
  <c r="G538" i="1"/>
  <c r="B539" i="1"/>
  <c r="C539" i="1"/>
  <c r="D539" i="1"/>
  <c r="E539" i="1"/>
  <c r="F539" i="1"/>
  <c r="G539" i="1"/>
  <c r="B540" i="1"/>
  <c r="C540" i="1"/>
  <c r="D540" i="1"/>
  <c r="E540" i="1"/>
  <c r="F540" i="1"/>
  <c r="G540" i="1"/>
  <c r="B541" i="1"/>
  <c r="C541" i="1"/>
  <c r="D541" i="1"/>
  <c r="E541" i="1"/>
  <c r="F541" i="1"/>
  <c r="G541" i="1"/>
  <c r="B542" i="1"/>
  <c r="C542" i="1"/>
  <c r="D542" i="1"/>
  <c r="E542" i="1"/>
  <c r="F542" i="1"/>
  <c r="G542" i="1"/>
  <c r="B543" i="1"/>
  <c r="C543" i="1"/>
  <c r="D543" i="1"/>
  <c r="E543" i="1"/>
  <c r="F543" i="1"/>
  <c r="G543" i="1"/>
  <c r="B544" i="1"/>
  <c r="C544" i="1"/>
  <c r="D544" i="1"/>
  <c r="E544" i="1"/>
  <c r="F544" i="1"/>
  <c r="G544" i="1"/>
  <c r="B545" i="1"/>
  <c r="C545" i="1"/>
  <c r="D545" i="1"/>
  <c r="E545" i="1"/>
  <c r="F545" i="1"/>
  <c r="G545" i="1"/>
  <c r="B546" i="1"/>
  <c r="C546" i="1"/>
  <c r="D546" i="1"/>
  <c r="E546" i="1"/>
  <c r="F546" i="1"/>
  <c r="G546" i="1"/>
  <c r="B547" i="1"/>
  <c r="C547" i="1"/>
  <c r="D547" i="1"/>
  <c r="E547" i="1"/>
  <c r="F547" i="1"/>
  <c r="G547" i="1"/>
  <c r="B548" i="1"/>
  <c r="C548" i="1"/>
  <c r="D548" i="1"/>
  <c r="E548" i="1"/>
  <c r="F548" i="1"/>
  <c r="G548" i="1"/>
  <c r="B549" i="1"/>
  <c r="C549" i="1"/>
  <c r="D549" i="1"/>
  <c r="E549" i="1"/>
  <c r="F549" i="1"/>
  <c r="G549" i="1"/>
  <c r="B550" i="1"/>
  <c r="C550" i="1"/>
  <c r="D550" i="1"/>
  <c r="E550" i="1"/>
  <c r="F550" i="1"/>
  <c r="G550" i="1"/>
  <c r="B551" i="1"/>
  <c r="C551" i="1"/>
  <c r="D551" i="1"/>
  <c r="E551" i="1"/>
  <c r="F551" i="1"/>
  <c r="G551" i="1"/>
  <c r="B552" i="1"/>
  <c r="C552" i="1"/>
  <c r="D552" i="1"/>
  <c r="E552" i="1"/>
  <c r="F552" i="1"/>
  <c r="G552" i="1"/>
  <c r="B553" i="1"/>
  <c r="C553" i="1"/>
  <c r="D553" i="1"/>
  <c r="E553" i="1"/>
  <c r="F553" i="1"/>
  <c r="G553" i="1"/>
  <c r="B554" i="1"/>
  <c r="C554" i="1"/>
  <c r="D554" i="1"/>
  <c r="E554" i="1"/>
  <c r="F554" i="1"/>
  <c r="G554" i="1"/>
  <c r="B555" i="1"/>
  <c r="C555" i="1"/>
  <c r="D555" i="1"/>
  <c r="E555" i="1"/>
  <c r="F555" i="1"/>
  <c r="G555" i="1"/>
  <c r="B556" i="1"/>
  <c r="C556" i="1"/>
  <c r="D556" i="1"/>
  <c r="E556" i="1"/>
  <c r="F556" i="1"/>
  <c r="G556" i="1"/>
  <c r="B557" i="1"/>
  <c r="C557" i="1"/>
  <c r="D557" i="1"/>
  <c r="E557" i="1"/>
  <c r="F557" i="1"/>
  <c r="G557" i="1"/>
  <c r="B558" i="1"/>
  <c r="C558" i="1"/>
  <c r="D558" i="1"/>
  <c r="E558" i="1"/>
  <c r="F558" i="1"/>
  <c r="G558" i="1"/>
  <c r="B559" i="1"/>
  <c r="C559" i="1"/>
  <c r="D559" i="1"/>
  <c r="E559" i="1"/>
  <c r="F559" i="1"/>
  <c r="G559" i="1"/>
  <c r="B560" i="1"/>
  <c r="C560" i="1"/>
  <c r="D560" i="1"/>
  <c r="E560" i="1"/>
  <c r="F560" i="1"/>
  <c r="G560" i="1"/>
  <c r="B561" i="1"/>
  <c r="C561" i="1"/>
  <c r="D561" i="1"/>
  <c r="E561" i="1"/>
  <c r="F561" i="1"/>
  <c r="G561" i="1"/>
  <c r="B562" i="1"/>
  <c r="C562" i="1"/>
  <c r="D562" i="1"/>
  <c r="E562" i="1"/>
  <c r="F562" i="1"/>
  <c r="G562" i="1"/>
  <c r="B563" i="1"/>
  <c r="C563" i="1"/>
  <c r="D563" i="1"/>
  <c r="E563" i="1"/>
  <c r="F563" i="1"/>
  <c r="G563" i="1"/>
  <c r="B564" i="1"/>
  <c r="C564" i="1"/>
  <c r="D564" i="1"/>
  <c r="E564" i="1"/>
  <c r="F564" i="1"/>
  <c r="G564" i="1"/>
  <c r="B565" i="1"/>
  <c r="C565" i="1"/>
  <c r="D565" i="1"/>
  <c r="E565" i="1"/>
  <c r="F565" i="1"/>
  <c r="G565" i="1"/>
  <c r="B566" i="1"/>
  <c r="C566" i="1"/>
  <c r="D566" i="1"/>
  <c r="E566" i="1"/>
  <c r="F566" i="1"/>
  <c r="G566" i="1"/>
  <c r="B567" i="1"/>
  <c r="C567" i="1"/>
  <c r="D567" i="1"/>
  <c r="E567" i="1"/>
  <c r="F567" i="1"/>
  <c r="G567" i="1"/>
  <c r="B568" i="1"/>
  <c r="C568" i="1"/>
  <c r="D568" i="1"/>
  <c r="E568" i="1"/>
  <c r="F568" i="1"/>
  <c r="G568" i="1"/>
  <c r="B569" i="1"/>
  <c r="C569" i="1"/>
  <c r="D569" i="1"/>
  <c r="E569" i="1"/>
  <c r="F569" i="1"/>
  <c r="G569" i="1"/>
  <c r="B570" i="1"/>
  <c r="C570" i="1"/>
  <c r="D570" i="1"/>
  <c r="E570" i="1"/>
  <c r="F570" i="1"/>
  <c r="G570" i="1"/>
  <c r="B571" i="1"/>
  <c r="C571" i="1"/>
  <c r="D571" i="1"/>
  <c r="E571" i="1"/>
  <c r="F571" i="1"/>
  <c r="G571" i="1"/>
  <c r="B572" i="1"/>
  <c r="C572" i="1"/>
  <c r="D572" i="1"/>
  <c r="E572" i="1"/>
  <c r="F572" i="1"/>
  <c r="G572" i="1"/>
  <c r="B573" i="1"/>
  <c r="C573" i="1"/>
  <c r="D573" i="1"/>
  <c r="E573" i="1"/>
  <c r="F573" i="1"/>
  <c r="G573" i="1"/>
  <c r="B574" i="1"/>
  <c r="C574" i="1"/>
  <c r="D574" i="1"/>
  <c r="E574" i="1"/>
  <c r="F574" i="1"/>
  <c r="G574" i="1"/>
  <c r="B575" i="1"/>
  <c r="C575" i="1"/>
  <c r="D575" i="1"/>
  <c r="E575" i="1"/>
  <c r="F575" i="1"/>
  <c r="G575" i="1"/>
  <c r="B576" i="1"/>
  <c r="C576" i="1"/>
  <c r="D576" i="1"/>
  <c r="E576" i="1"/>
  <c r="F576" i="1"/>
  <c r="G576" i="1"/>
  <c r="B577" i="1"/>
  <c r="C577" i="1"/>
  <c r="D577" i="1"/>
  <c r="E577" i="1"/>
  <c r="F577" i="1"/>
  <c r="G577" i="1"/>
  <c r="B578" i="1"/>
  <c r="C578" i="1"/>
  <c r="D578" i="1"/>
  <c r="E578" i="1"/>
  <c r="F578" i="1"/>
  <c r="G578" i="1"/>
  <c r="B579" i="1"/>
  <c r="C579" i="1"/>
  <c r="D579" i="1"/>
  <c r="E579" i="1"/>
  <c r="F579" i="1"/>
  <c r="G579" i="1"/>
  <c r="B580" i="1"/>
  <c r="C580" i="1"/>
  <c r="D580" i="1"/>
  <c r="E580" i="1"/>
  <c r="F580" i="1"/>
  <c r="G580" i="1"/>
  <c r="B581" i="1"/>
  <c r="C581" i="1"/>
  <c r="D581" i="1"/>
  <c r="E581" i="1"/>
  <c r="F581" i="1"/>
  <c r="G581" i="1"/>
  <c r="B582" i="1"/>
  <c r="C582" i="1"/>
  <c r="D582" i="1"/>
  <c r="E582" i="1"/>
  <c r="F582" i="1"/>
  <c r="G582" i="1"/>
  <c r="B583" i="1"/>
  <c r="C583" i="1"/>
  <c r="D583" i="1"/>
  <c r="E583" i="1"/>
  <c r="F583" i="1"/>
  <c r="G583" i="1"/>
  <c r="B584" i="1"/>
  <c r="C584" i="1"/>
  <c r="D584" i="1"/>
  <c r="E584" i="1"/>
  <c r="F584" i="1"/>
  <c r="G584" i="1"/>
  <c r="B585" i="1"/>
  <c r="C585" i="1"/>
  <c r="D585" i="1"/>
  <c r="E585" i="1"/>
  <c r="F585" i="1"/>
  <c r="G585" i="1"/>
  <c r="B586" i="1"/>
  <c r="C586" i="1"/>
  <c r="D586" i="1"/>
  <c r="E586" i="1"/>
  <c r="F586" i="1"/>
  <c r="G586" i="1"/>
  <c r="B587" i="1"/>
  <c r="C587" i="1"/>
  <c r="D587" i="1"/>
  <c r="E587" i="1"/>
  <c r="F587" i="1"/>
  <c r="G587" i="1"/>
  <c r="B588" i="1"/>
  <c r="C588" i="1"/>
  <c r="D588" i="1"/>
  <c r="E588" i="1"/>
  <c r="F588" i="1"/>
  <c r="G588" i="1"/>
  <c r="B589" i="1"/>
  <c r="C589" i="1"/>
  <c r="D589" i="1"/>
  <c r="E589" i="1"/>
  <c r="F589" i="1"/>
  <c r="G589" i="1"/>
  <c r="B590" i="1"/>
  <c r="C590" i="1"/>
  <c r="D590" i="1"/>
  <c r="E590" i="1"/>
  <c r="F590" i="1"/>
  <c r="G590" i="1"/>
  <c r="B591" i="1"/>
  <c r="C591" i="1"/>
  <c r="D591" i="1"/>
  <c r="E591" i="1"/>
  <c r="F591" i="1"/>
  <c r="G591" i="1"/>
  <c r="B592" i="1"/>
  <c r="C592" i="1"/>
  <c r="D592" i="1"/>
  <c r="E592" i="1"/>
  <c r="F592" i="1"/>
  <c r="G592" i="1"/>
  <c r="B593" i="1"/>
  <c r="C593" i="1"/>
  <c r="D593" i="1"/>
  <c r="E593" i="1"/>
  <c r="F593" i="1"/>
  <c r="G593" i="1"/>
  <c r="B594" i="1"/>
  <c r="C594" i="1"/>
  <c r="D594" i="1"/>
  <c r="E594" i="1"/>
  <c r="F594" i="1"/>
  <c r="G594" i="1"/>
  <c r="B595" i="1"/>
  <c r="C595" i="1"/>
  <c r="D595" i="1"/>
  <c r="E595" i="1"/>
  <c r="F595" i="1"/>
  <c r="G595" i="1"/>
  <c r="B596" i="1"/>
  <c r="C596" i="1"/>
  <c r="D596" i="1"/>
  <c r="E596" i="1"/>
  <c r="F596" i="1"/>
  <c r="G596" i="1"/>
  <c r="B597" i="1"/>
  <c r="C597" i="1"/>
  <c r="D597" i="1"/>
  <c r="E597" i="1"/>
  <c r="F597" i="1"/>
  <c r="G597" i="1"/>
  <c r="B598" i="1"/>
  <c r="C598" i="1"/>
  <c r="D598" i="1"/>
  <c r="E598" i="1"/>
  <c r="F598" i="1"/>
  <c r="G598" i="1"/>
  <c r="B599" i="1"/>
  <c r="C599" i="1"/>
  <c r="D599" i="1"/>
  <c r="E599" i="1"/>
  <c r="F599" i="1"/>
  <c r="G599" i="1"/>
  <c r="B600" i="1"/>
  <c r="C600" i="1"/>
  <c r="D600" i="1"/>
  <c r="E600" i="1"/>
  <c r="F600" i="1"/>
  <c r="G600" i="1"/>
  <c r="B601" i="1"/>
  <c r="C601" i="1"/>
  <c r="D601" i="1"/>
  <c r="E601" i="1"/>
  <c r="F601" i="1"/>
  <c r="G601" i="1"/>
  <c r="B602" i="1"/>
  <c r="C602" i="1"/>
  <c r="D602" i="1"/>
  <c r="E602" i="1"/>
  <c r="F602" i="1"/>
  <c r="G602" i="1"/>
  <c r="B603" i="1"/>
  <c r="C603" i="1"/>
  <c r="D603" i="1"/>
  <c r="E603" i="1"/>
  <c r="F603" i="1"/>
  <c r="G603" i="1"/>
  <c r="B604" i="1"/>
  <c r="C604" i="1"/>
  <c r="D604" i="1"/>
  <c r="E604" i="1"/>
  <c r="F604" i="1"/>
  <c r="G604" i="1"/>
  <c r="B605" i="1"/>
  <c r="C605" i="1"/>
  <c r="D605" i="1"/>
  <c r="E605" i="1"/>
  <c r="F605" i="1"/>
  <c r="G605" i="1"/>
  <c r="B606" i="1"/>
  <c r="C606" i="1"/>
  <c r="D606" i="1"/>
  <c r="E606" i="1"/>
  <c r="F606" i="1"/>
  <c r="G606" i="1"/>
  <c r="B607" i="1"/>
  <c r="C607" i="1"/>
  <c r="D607" i="1"/>
  <c r="E607" i="1"/>
  <c r="F607" i="1"/>
  <c r="G607" i="1"/>
  <c r="B608" i="1"/>
  <c r="C608" i="1"/>
  <c r="D608" i="1"/>
  <c r="E608" i="1"/>
  <c r="F608" i="1"/>
  <c r="G608" i="1"/>
  <c r="B609" i="1"/>
  <c r="C609" i="1"/>
  <c r="D609" i="1"/>
  <c r="E609" i="1"/>
  <c r="F609" i="1"/>
  <c r="G609" i="1"/>
  <c r="B610" i="1"/>
  <c r="C610" i="1"/>
  <c r="D610" i="1"/>
  <c r="E610" i="1"/>
  <c r="F610" i="1"/>
  <c r="G610" i="1"/>
  <c r="B611" i="1"/>
  <c r="C611" i="1"/>
  <c r="D611" i="1"/>
  <c r="E611" i="1"/>
  <c r="F611" i="1"/>
  <c r="G611" i="1"/>
  <c r="B612" i="1"/>
  <c r="C612" i="1"/>
  <c r="D612" i="1"/>
  <c r="E612" i="1"/>
  <c r="F612" i="1"/>
  <c r="G612" i="1"/>
  <c r="B613" i="1"/>
  <c r="C613" i="1"/>
  <c r="D613" i="1"/>
  <c r="E613" i="1"/>
  <c r="F613" i="1"/>
  <c r="G613" i="1"/>
  <c r="B614" i="1"/>
  <c r="C614" i="1"/>
  <c r="D614" i="1"/>
  <c r="E614" i="1"/>
  <c r="F614" i="1"/>
  <c r="G614" i="1"/>
  <c r="B615" i="1"/>
  <c r="C615" i="1"/>
  <c r="D615" i="1"/>
  <c r="E615" i="1"/>
  <c r="F615" i="1"/>
  <c r="G615" i="1"/>
  <c r="B616" i="1"/>
  <c r="C616" i="1"/>
  <c r="D616" i="1"/>
  <c r="E616" i="1"/>
  <c r="F616" i="1"/>
  <c r="G616" i="1"/>
  <c r="B617" i="1"/>
  <c r="C617" i="1"/>
  <c r="D617" i="1"/>
  <c r="E617" i="1"/>
  <c r="F617" i="1"/>
  <c r="G617" i="1"/>
  <c r="B618" i="1"/>
  <c r="C618" i="1"/>
  <c r="D618" i="1"/>
  <c r="E618" i="1"/>
  <c r="F618" i="1"/>
  <c r="G618" i="1"/>
  <c r="B619" i="1"/>
  <c r="C619" i="1"/>
  <c r="D619" i="1"/>
  <c r="E619" i="1"/>
  <c r="F619" i="1"/>
  <c r="G619" i="1"/>
  <c r="B620" i="1"/>
  <c r="C620" i="1"/>
  <c r="D620" i="1"/>
  <c r="E620" i="1"/>
  <c r="F620" i="1"/>
  <c r="G620" i="1"/>
  <c r="B621" i="1"/>
  <c r="C621" i="1"/>
  <c r="D621" i="1"/>
  <c r="E621" i="1"/>
  <c r="F621" i="1"/>
  <c r="G621" i="1"/>
  <c r="B622" i="1"/>
  <c r="C622" i="1"/>
  <c r="D622" i="1"/>
  <c r="E622" i="1"/>
  <c r="F622" i="1"/>
  <c r="G622" i="1"/>
  <c r="B623" i="1"/>
  <c r="C623" i="1"/>
  <c r="D623" i="1"/>
  <c r="E623" i="1"/>
  <c r="F623" i="1"/>
  <c r="G623" i="1"/>
  <c r="B624" i="1"/>
  <c r="C624" i="1"/>
  <c r="D624" i="1"/>
  <c r="E624" i="1"/>
  <c r="F624" i="1"/>
  <c r="G624" i="1"/>
  <c r="B625" i="1"/>
  <c r="C625" i="1"/>
  <c r="D625" i="1"/>
  <c r="E625" i="1"/>
  <c r="F625" i="1"/>
  <c r="G625" i="1"/>
  <c r="B626" i="1"/>
  <c r="C626" i="1"/>
  <c r="D626" i="1"/>
  <c r="E626" i="1"/>
  <c r="F626" i="1"/>
  <c r="G626" i="1"/>
  <c r="B627" i="1"/>
  <c r="C627" i="1"/>
  <c r="D627" i="1"/>
  <c r="E627" i="1"/>
  <c r="F627" i="1"/>
  <c r="G627" i="1"/>
  <c r="B628" i="1"/>
  <c r="C628" i="1"/>
  <c r="D628" i="1"/>
  <c r="E628" i="1"/>
  <c r="F628" i="1"/>
  <c r="G628" i="1"/>
  <c r="B629" i="1"/>
  <c r="C629" i="1"/>
  <c r="D629" i="1"/>
  <c r="E629" i="1"/>
  <c r="F629" i="1"/>
  <c r="G629" i="1"/>
  <c r="B630" i="1"/>
  <c r="C630" i="1"/>
  <c r="D630" i="1"/>
  <c r="E630" i="1"/>
  <c r="F630" i="1"/>
  <c r="G630" i="1"/>
  <c r="B631" i="1"/>
  <c r="C631" i="1"/>
  <c r="D631" i="1"/>
  <c r="E631" i="1"/>
  <c r="F631" i="1"/>
  <c r="G631" i="1"/>
  <c r="B632" i="1"/>
  <c r="C632" i="1"/>
  <c r="D632" i="1"/>
  <c r="E632" i="1"/>
  <c r="F632" i="1"/>
  <c r="G632" i="1"/>
  <c r="B633" i="1"/>
  <c r="C633" i="1"/>
  <c r="D633" i="1"/>
  <c r="E633" i="1"/>
  <c r="F633" i="1"/>
  <c r="G633" i="1"/>
  <c r="B634" i="1"/>
  <c r="C634" i="1"/>
  <c r="D634" i="1"/>
  <c r="E634" i="1"/>
  <c r="F634" i="1"/>
  <c r="G634" i="1"/>
  <c r="B635" i="1"/>
  <c r="C635" i="1"/>
  <c r="D635" i="1"/>
  <c r="E635" i="1"/>
  <c r="F635" i="1"/>
  <c r="G635" i="1"/>
  <c r="B636" i="1"/>
  <c r="C636" i="1"/>
  <c r="D636" i="1"/>
  <c r="E636" i="1"/>
  <c r="F636" i="1"/>
  <c r="G636" i="1"/>
  <c r="B637" i="1"/>
  <c r="C637" i="1"/>
  <c r="D637" i="1"/>
  <c r="E637" i="1"/>
  <c r="F637" i="1"/>
  <c r="G637" i="1"/>
  <c r="B638" i="1"/>
  <c r="C638" i="1"/>
  <c r="D638" i="1"/>
  <c r="E638" i="1"/>
  <c r="F638" i="1"/>
  <c r="G638" i="1"/>
  <c r="B639" i="1"/>
  <c r="C639" i="1"/>
  <c r="D639" i="1"/>
  <c r="E639" i="1"/>
  <c r="F639" i="1"/>
  <c r="G639" i="1"/>
  <c r="B640" i="1"/>
  <c r="C640" i="1"/>
  <c r="D640" i="1"/>
  <c r="E640" i="1"/>
  <c r="F640" i="1"/>
  <c r="G640" i="1"/>
  <c r="B641" i="1"/>
  <c r="C641" i="1"/>
  <c r="D641" i="1"/>
  <c r="E641" i="1"/>
  <c r="F641" i="1"/>
  <c r="G641" i="1"/>
  <c r="B642" i="1"/>
  <c r="C642" i="1"/>
  <c r="D642" i="1"/>
  <c r="E642" i="1"/>
  <c r="F642" i="1"/>
  <c r="G642" i="1"/>
  <c r="B643" i="1"/>
  <c r="C643" i="1"/>
  <c r="D643" i="1"/>
  <c r="E643" i="1"/>
  <c r="F643" i="1"/>
  <c r="G643" i="1"/>
  <c r="B644" i="1"/>
  <c r="C644" i="1"/>
  <c r="D644" i="1"/>
  <c r="E644" i="1"/>
  <c r="F644" i="1"/>
  <c r="G644" i="1"/>
  <c r="B645" i="1"/>
  <c r="C645" i="1"/>
  <c r="D645" i="1"/>
  <c r="E645" i="1"/>
  <c r="F645" i="1"/>
  <c r="G645" i="1"/>
  <c r="B646" i="1"/>
  <c r="C646" i="1"/>
  <c r="D646" i="1"/>
  <c r="E646" i="1"/>
  <c r="F646" i="1"/>
  <c r="G646" i="1"/>
  <c r="B647" i="1"/>
  <c r="C647" i="1"/>
  <c r="D647" i="1"/>
  <c r="E647" i="1"/>
  <c r="F647" i="1"/>
  <c r="G647" i="1"/>
  <c r="B648" i="1"/>
  <c r="C648" i="1"/>
  <c r="D648" i="1"/>
  <c r="E648" i="1"/>
  <c r="F648" i="1"/>
  <c r="G648" i="1"/>
  <c r="B649" i="1"/>
  <c r="C649" i="1"/>
  <c r="D649" i="1"/>
  <c r="E649" i="1"/>
  <c r="F649" i="1"/>
  <c r="G649" i="1"/>
  <c r="B650" i="1"/>
  <c r="C650" i="1"/>
  <c r="D650" i="1"/>
  <c r="E650" i="1"/>
  <c r="F650" i="1"/>
  <c r="G650" i="1"/>
  <c r="B651" i="1"/>
  <c r="C651" i="1"/>
  <c r="D651" i="1"/>
  <c r="E651" i="1"/>
  <c r="F651" i="1"/>
  <c r="G651" i="1"/>
  <c r="B652" i="1"/>
  <c r="C652" i="1"/>
  <c r="D652" i="1"/>
  <c r="E652" i="1"/>
  <c r="F652" i="1"/>
  <c r="G652" i="1"/>
  <c r="B653" i="1"/>
  <c r="C653" i="1"/>
  <c r="D653" i="1"/>
  <c r="E653" i="1"/>
  <c r="F653" i="1"/>
  <c r="G653" i="1"/>
  <c r="B654" i="1"/>
  <c r="C654" i="1"/>
  <c r="D654" i="1"/>
  <c r="E654" i="1"/>
  <c r="F654" i="1"/>
  <c r="G654" i="1"/>
  <c r="B655" i="1"/>
  <c r="C655" i="1"/>
  <c r="D655" i="1"/>
  <c r="E655" i="1"/>
  <c r="F655" i="1"/>
  <c r="G655" i="1"/>
  <c r="B656" i="1"/>
  <c r="C656" i="1"/>
  <c r="D656" i="1"/>
  <c r="E656" i="1"/>
  <c r="F656" i="1"/>
  <c r="G656" i="1"/>
  <c r="B657" i="1"/>
  <c r="C657" i="1"/>
  <c r="D657" i="1"/>
  <c r="E657" i="1"/>
  <c r="F657" i="1"/>
  <c r="G657" i="1"/>
  <c r="B658" i="1"/>
  <c r="C658" i="1"/>
  <c r="D658" i="1"/>
  <c r="E658" i="1"/>
  <c r="F658" i="1"/>
  <c r="G658" i="1"/>
  <c r="B659" i="1"/>
  <c r="C659" i="1"/>
  <c r="D659" i="1"/>
  <c r="E659" i="1"/>
  <c r="F659" i="1"/>
  <c r="G659" i="1"/>
  <c r="B660" i="1"/>
  <c r="C660" i="1"/>
  <c r="D660" i="1"/>
  <c r="E660" i="1"/>
  <c r="F660" i="1"/>
  <c r="G660" i="1"/>
  <c r="B661" i="1"/>
  <c r="C661" i="1"/>
  <c r="D661" i="1"/>
  <c r="E661" i="1"/>
  <c r="F661" i="1"/>
  <c r="G661" i="1"/>
  <c r="B662" i="1"/>
  <c r="C662" i="1"/>
  <c r="D662" i="1"/>
  <c r="E662" i="1"/>
  <c r="F662" i="1"/>
  <c r="G662" i="1"/>
  <c r="B663" i="1"/>
  <c r="C663" i="1"/>
  <c r="D663" i="1"/>
  <c r="E663" i="1"/>
  <c r="F663" i="1"/>
  <c r="G663" i="1"/>
  <c r="B664" i="1"/>
  <c r="C664" i="1"/>
  <c r="D664" i="1"/>
  <c r="E664" i="1"/>
  <c r="F664" i="1"/>
  <c r="G664" i="1"/>
  <c r="B665" i="1"/>
  <c r="C665" i="1"/>
  <c r="D665" i="1"/>
  <c r="E665" i="1"/>
  <c r="F665" i="1"/>
  <c r="G665" i="1"/>
  <c r="B666" i="1"/>
  <c r="C666" i="1"/>
  <c r="D666" i="1"/>
  <c r="E666" i="1"/>
  <c r="F666" i="1"/>
  <c r="G666" i="1"/>
  <c r="B667" i="1"/>
  <c r="C667" i="1"/>
  <c r="D667" i="1"/>
  <c r="E667" i="1"/>
  <c r="F667" i="1"/>
  <c r="G667" i="1"/>
  <c r="B668" i="1"/>
  <c r="C668" i="1"/>
  <c r="D668" i="1"/>
  <c r="E668" i="1"/>
  <c r="F668" i="1"/>
  <c r="G668" i="1"/>
  <c r="B669" i="1"/>
  <c r="C669" i="1"/>
  <c r="D669" i="1"/>
  <c r="E669" i="1"/>
  <c r="F669" i="1"/>
  <c r="G669" i="1"/>
  <c r="B670" i="1"/>
  <c r="C670" i="1"/>
  <c r="D670" i="1"/>
  <c r="E670" i="1"/>
  <c r="F670" i="1"/>
  <c r="G670" i="1"/>
  <c r="B671" i="1"/>
  <c r="C671" i="1"/>
  <c r="D671" i="1"/>
  <c r="E671" i="1"/>
  <c r="F671" i="1"/>
  <c r="G671" i="1"/>
  <c r="B672" i="1"/>
  <c r="C672" i="1"/>
  <c r="D672" i="1"/>
  <c r="E672" i="1"/>
  <c r="F672" i="1"/>
  <c r="G672" i="1"/>
  <c r="B673" i="1"/>
  <c r="C673" i="1"/>
  <c r="D673" i="1"/>
  <c r="E673" i="1"/>
  <c r="F673" i="1"/>
  <c r="G673" i="1"/>
  <c r="B674" i="1"/>
  <c r="C674" i="1"/>
  <c r="D674" i="1"/>
  <c r="E674" i="1"/>
  <c r="F674" i="1"/>
  <c r="G674" i="1"/>
  <c r="B675" i="1"/>
  <c r="C675" i="1"/>
  <c r="D675" i="1"/>
  <c r="E675" i="1"/>
  <c r="F675" i="1"/>
  <c r="G675" i="1"/>
  <c r="B676" i="1"/>
  <c r="C676" i="1"/>
  <c r="D676" i="1"/>
  <c r="E676" i="1"/>
  <c r="F676" i="1"/>
  <c r="G676" i="1"/>
  <c r="B677" i="1"/>
  <c r="C677" i="1"/>
  <c r="D677" i="1"/>
  <c r="E677" i="1"/>
  <c r="F677" i="1"/>
  <c r="G677" i="1"/>
  <c r="B678" i="1"/>
  <c r="C678" i="1"/>
  <c r="D678" i="1"/>
  <c r="E678" i="1"/>
  <c r="F678" i="1"/>
  <c r="G678" i="1"/>
  <c r="B679" i="1"/>
  <c r="C679" i="1"/>
  <c r="D679" i="1"/>
  <c r="E679" i="1"/>
  <c r="F679" i="1"/>
  <c r="G679" i="1"/>
  <c r="B680" i="1"/>
  <c r="C680" i="1"/>
  <c r="D680" i="1"/>
  <c r="E680" i="1"/>
  <c r="F680" i="1"/>
  <c r="G680" i="1"/>
  <c r="B681" i="1"/>
  <c r="C681" i="1"/>
  <c r="D681" i="1"/>
  <c r="E681" i="1"/>
  <c r="F681" i="1"/>
  <c r="G681" i="1"/>
  <c r="B682" i="1"/>
  <c r="C682" i="1"/>
  <c r="D682" i="1"/>
  <c r="E682" i="1"/>
  <c r="F682" i="1"/>
  <c r="G682" i="1"/>
  <c r="B683" i="1"/>
  <c r="C683" i="1"/>
  <c r="D683" i="1"/>
  <c r="E683" i="1"/>
  <c r="F683" i="1"/>
  <c r="G683" i="1"/>
  <c r="B684" i="1"/>
  <c r="C684" i="1"/>
  <c r="D684" i="1"/>
  <c r="E684" i="1"/>
  <c r="F684" i="1"/>
  <c r="G684" i="1"/>
  <c r="B685" i="1"/>
  <c r="C685" i="1"/>
  <c r="D685" i="1"/>
  <c r="E685" i="1"/>
  <c r="F685" i="1"/>
  <c r="G685" i="1"/>
  <c r="B686" i="1"/>
  <c r="C686" i="1"/>
  <c r="D686" i="1"/>
  <c r="E686" i="1"/>
  <c r="F686" i="1"/>
  <c r="G686" i="1"/>
  <c r="B687" i="1"/>
  <c r="C687" i="1"/>
  <c r="D687" i="1"/>
  <c r="E687" i="1"/>
  <c r="F687" i="1"/>
  <c r="G687" i="1"/>
  <c r="B688" i="1"/>
  <c r="C688" i="1"/>
  <c r="D688" i="1"/>
  <c r="E688" i="1"/>
  <c r="F688" i="1"/>
  <c r="G688" i="1"/>
  <c r="B689" i="1"/>
  <c r="C689" i="1"/>
  <c r="D689" i="1"/>
  <c r="E689" i="1"/>
  <c r="F689" i="1"/>
  <c r="G689" i="1"/>
  <c r="B690" i="1"/>
  <c r="C690" i="1"/>
  <c r="D690" i="1"/>
  <c r="E690" i="1"/>
  <c r="F690" i="1"/>
  <c r="G690" i="1"/>
  <c r="B691" i="1"/>
  <c r="C691" i="1"/>
  <c r="D691" i="1"/>
  <c r="E691" i="1"/>
  <c r="F691" i="1"/>
  <c r="G691" i="1"/>
  <c r="B692" i="1"/>
  <c r="C692" i="1"/>
  <c r="D692" i="1"/>
  <c r="E692" i="1"/>
  <c r="F692" i="1"/>
  <c r="G692" i="1"/>
  <c r="B693" i="1"/>
  <c r="C693" i="1"/>
  <c r="D693" i="1"/>
  <c r="E693" i="1"/>
  <c r="F693" i="1"/>
  <c r="G693" i="1"/>
  <c r="B694" i="1"/>
  <c r="C694" i="1"/>
  <c r="D694" i="1"/>
  <c r="E694" i="1"/>
  <c r="F694" i="1"/>
  <c r="G694" i="1"/>
  <c r="B695" i="1"/>
  <c r="C695" i="1"/>
  <c r="D695" i="1"/>
  <c r="E695" i="1"/>
  <c r="F695" i="1"/>
  <c r="G695" i="1"/>
  <c r="B696" i="1"/>
  <c r="C696" i="1"/>
  <c r="D696" i="1"/>
  <c r="E696" i="1"/>
  <c r="F696" i="1"/>
  <c r="G696" i="1"/>
  <c r="B697" i="1"/>
  <c r="C697" i="1"/>
  <c r="D697" i="1"/>
  <c r="E697" i="1"/>
  <c r="F697" i="1"/>
  <c r="G697" i="1"/>
  <c r="B698" i="1"/>
  <c r="C698" i="1"/>
  <c r="D698" i="1"/>
  <c r="E698" i="1"/>
  <c r="F698" i="1"/>
  <c r="G698" i="1"/>
  <c r="B699" i="1"/>
  <c r="C699" i="1"/>
  <c r="D699" i="1"/>
  <c r="E699" i="1"/>
  <c r="F699" i="1"/>
  <c r="G699" i="1"/>
  <c r="B700" i="1"/>
  <c r="C700" i="1"/>
  <c r="D700" i="1"/>
  <c r="E700" i="1"/>
  <c r="F700" i="1"/>
  <c r="G700" i="1"/>
  <c r="B701" i="1"/>
  <c r="C701" i="1"/>
  <c r="D701" i="1"/>
  <c r="E701" i="1"/>
  <c r="F701" i="1"/>
  <c r="G701" i="1"/>
  <c r="B702" i="1"/>
  <c r="C702" i="1"/>
  <c r="D702" i="1"/>
  <c r="E702" i="1"/>
  <c r="F702" i="1"/>
  <c r="G702" i="1"/>
  <c r="B703" i="1"/>
  <c r="C703" i="1"/>
  <c r="D703" i="1"/>
  <c r="E703" i="1"/>
  <c r="F703" i="1"/>
  <c r="G703" i="1"/>
  <c r="B704" i="1"/>
  <c r="C704" i="1"/>
  <c r="D704" i="1"/>
  <c r="E704" i="1"/>
  <c r="F704" i="1"/>
  <c r="G704" i="1"/>
  <c r="B705" i="1"/>
  <c r="C705" i="1"/>
  <c r="D705" i="1"/>
  <c r="E705" i="1"/>
  <c r="F705" i="1"/>
  <c r="G705" i="1"/>
  <c r="B706" i="1"/>
  <c r="C706" i="1"/>
  <c r="D706" i="1"/>
  <c r="E706" i="1"/>
  <c r="F706" i="1"/>
  <c r="G706" i="1"/>
  <c r="B707" i="1"/>
  <c r="C707" i="1"/>
  <c r="D707" i="1"/>
  <c r="E707" i="1"/>
  <c r="F707" i="1"/>
  <c r="G707" i="1"/>
  <c r="B708" i="1"/>
  <c r="C708" i="1"/>
  <c r="D708" i="1"/>
  <c r="E708" i="1"/>
  <c r="F708" i="1"/>
  <c r="G708" i="1"/>
  <c r="B709" i="1"/>
  <c r="C709" i="1"/>
  <c r="D709" i="1"/>
  <c r="E709" i="1"/>
  <c r="F709" i="1"/>
  <c r="G709" i="1"/>
  <c r="B710" i="1"/>
  <c r="C710" i="1"/>
  <c r="D710" i="1"/>
  <c r="E710" i="1"/>
  <c r="F710" i="1"/>
  <c r="G710" i="1"/>
  <c r="B711" i="1"/>
  <c r="C711" i="1"/>
  <c r="D711" i="1"/>
  <c r="E711" i="1"/>
  <c r="F711" i="1"/>
  <c r="G711" i="1"/>
  <c r="B712" i="1"/>
  <c r="C712" i="1"/>
  <c r="D712" i="1"/>
  <c r="E712" i="1"/>
  <c r="F712" i="1"/>
  <c r="G712" i="1"/>
  <c r="B713" i="1"/>
  <c r="C713" i="1"/>
  <c r="D713" i="1"/>
  <c r="E713" i="1"/>
  <c r="F713" i="1"/>
  <c r="G713" i="1"/>
  <c r="B714" i="1"/>
  <c r="C714" i="1"/>
  <c r="D714" i="1"/>
  <c r="E714" i="1"/>
  <c r="F714" i="1"/>
  <c r="G714" i="1"/>
  <c r="B715" i="1"/>
  <c r="C715" i="1"/>
  <c r="D715" i="1"/>
  <c r="E715" i="1"/>
  <c r="F715" i="1"/>
  <c r="G715" i="1"/>
  <c r="B716" i="1"/>
  <c r="C716" i="1"/>
  <c r="D716" i="1"/>
  <c r="E716" i="1"/>
  <c r="F716" i="1"/>
  <c r="G716" i="1"/>
  <c r="B717" i="1"/>
  <c r="C717" i="1"/>
  <c r="D717" i="1"/>
  <c r="E717" i="1"/>
  <c r="F717" i="1"/>
  <c r="G717" i="1"/>
  <c r="B718" i="1"/>
  <c r="C718" i="1"/>
  <c r="D718" i="1"/>
  <c r="E718" i="1"/>
  <c r="F718" i="1"/>
  <c r="G718" i="1"/>
  <c r="B719" i="1"/>
  <c r="C719" i="1"/>
  <c r="D719" i="1"/>
  <c r="E719" i="1"/>
  <c r="F719" i="1"/>
  <c r="G719" i="1"/>
  <c r="B720" i="1"/>
  <c r="C720" i="1"/>
  <c r="D720" i="1"/>
  <c r="E720" i="1"/>
  <c r="F720" i="1"/>
  <c r="G720" i="1"/>
  <c r="B721" i="1"/>
  <c r="C721" i="1"/>
  <c r="D721" i="1"/>
  <c r="E721" i="1"/>
  <c r="F721" i="1"/>
  <c r="G721" i="1"/>
  <c r="B722" i="1"/>
  <c r="C722" i="1"/>
  <c r="D722" i="1"/>
  <c r="E722" i="1"/>
  <c r="F722" i="1"/>
  <c r="G722" i="1"/>
  <c r="B723" i="1"/>
  <c r="C723" i="1"/>
  <c r="D723" i="1"/>
  <c r="E723" i="1"/>
  <c r="F723" i="1"/>
  <c r="G723" i="1"/>
  <c r="B724" i="1"/>
  <c r="C724" i="1"/>
  <c r="D724" i="1"/>
  <c r="E724" i="1"/>
  <c r="F724" i="1"/>
  <c r="G724" i="1"/>
  <c r="B725" i="1"/>
  <c r="C725" i="1"/>
  <c r="D725" i="1"/>
  <c r="E725" i="1"/>
  <c r="F725" i="1"/>
  <c r="G725" i="1"/>
  <c r="B726" i="1"/>
  <c r="C726" i="1"/>
  <c r="D726" i="1"/>
  <c r="E726" i="1"/>
  <c r="F726" i="1"/>
  <c r="G726" i="1"/>
  <c r="B727" i="1"/>
  <c r="C727" i="1"/>
  <c r="D727" i="1"/>
  <c r="E727" i="1"/>
  <c r="F727" i="1"/>
  <c r="G727" i="1"/>
  <c r="B728" i="1"/>
  <c r="C728" i="1"/>
  <c r="D728" i="1"/>
  <c r="E728" i="1"/>
  <c r="F728" i="1"/>
  <c r="G728" i="1"/>
  <c r="B729" i="1"/>
  <c r="C729" i="1"/>
  <c r="D729" i="1"/>
  <c r="E729" i="1"/>
  <c r="F729" i="1"/>
  <c r="G729" i="1"/>
  <c r="B730" i="1"/>
  <c r="C730" i="1"/>
  <c r="D730" i="1"/>
  <c r="E730" i="1"/>
  <c r="F730" i="1"/>
  <c r="G730" i="1"/>
  <c r="B731" i="1"/>
  <c r="C731" i="1"/>
  <c r="D731" i="1"/>
  <c r="E731" i="1"/>
  <c r="F731" i="1"/>
  <c r="G731" i="1"/>
  <c r="B732" i="1"/>
  <c r="C732" i="1"/>
  <c r="D732" i="1"/>
  <c r="E732" i="1"/>
  <c r="F732" i="1"/>
  <c r="G732" i="1"/>
  <c r="B733" i="1"/>
  <c r="C733" i="1"/>
  <c r="D733" i="1"/>
  <c r="E733" i="1"/>
  <c r="F733" i="1"/>
  <c r="G733" i="1"/>
  <c r="B734" i="1"/>
  <c r="C734" i="1"/>
  <c r="D734" i="1"/>
  <c r="E734" i="1"/>
  <c r="F734" i="1"/>
  <c r="G734" i="1"/>
  <c r="B735" i="1"/>
  <c r="C735" i="1"/>
  <c r="D735" i="1"/>
  <c r="E735" i="1"/>
  <c r="F735" i="1"/>
  <c r="G735" i="1"/>
  <c r="B736" i="1"/>
  <c r="C736" i="1"/>
  <c r="D736" i="1"/>
  <c r="E736" i="1"/>
  <c r="F736" i="1"/>
  <c r="G736" i="1"/>
  <c r="B737" i="1"/>
  <c r="C737" i="1"/>
  <c r="D737" i="1"/>
  <c r="E737" i="1"/>
  <c r="F737" i="1"/>
  <c r="G737" i="1"/>
  <c r="B738" i="1"/>
  <c r="C738" i="1"/>
  <c r="D738" i="1"/>
  <c r="E738" i="1"/>
  <c r="F738" i="1"/>
  <c r="G738" i="1"/>
  <c r="B739" i="1"/>
  <c r="C739" i="1"/>
  <c r="D739" i="1"/>
  <c r="E739" i="1"/>
  <c r="F739" i="1"/>
  <c r="G739" i="1"/>
  <c r="B740" i="1"/>
  <c r="C740" i="1"/>
  <c r="D740" i="1"/>
  <c r="E740" i="1"/>
  <c r="F740" i="1"/>
  <c r="G740" i="1"/>
  <c r="B741" i="1"/>
  <c r="C741" i="1"/>
  <c r="D741" i="1"/>
  <c r="E741" i="1"/>
  <c r="F741" i="1"/>
  <c r="G741" i="1"/>
  <c r="B742" i="1"/>
  <c r="C742" i="1"/>
  <c r="D742" i="1"/>
  <c r="E742" i="1"/>
  <c r="F742" i="1"/>
  <c r="G742" i="1"/>
  <c r="B743" i="1"/>
  <c r="C743" i="1"/>
  <c r="D743" i="1"/>
  <c r="E743" i="1"/>
  <c r="F743" i="1"/>
  <c r="G743" i="1"/>
  <c r="B744" i="1"/>
  <c r="C744" i="1"/>
  <c r="D744" i="1"/>
  <c r="E744" i="1"/>
  <c r="F744" i="1"/>
  <c r="G744" i="1"/>
  <c r="B745" i="1"/>
  <c r="C745" i="1"/>
  <c r="D745" i="1"/>
  <c r="E745" i="1"/>
  <c r="F745" i="1"/>
  <c r="G745" i="1"/>
  <c r="B746" i="1"/>
  <c r="C746" i="1"/>
  <c r="D746" i="1"/>
  <c r="E746" i="1"/>
  <c r="F746" i="1"/>
  <c r="G746" i="1"/>
  <c r="B747" i="1"/>
  <c r="C747" i="1"/>
  <c r="D747" i="1"/>
  <c r="E747" i="1"/>
  <c r="F747" i="1"/>
  <c r="G747" i="1"/>
  <c r="B748" i="1"/>
  <c r="C748" i="1"/>
  <c r="D748" i="1"/>
  <c r="E748" i="1"/>
  <c r="F748" i="1"/>
  <c r="G748" i="1"/>
  <c r="B749" i="1"/>
  <c r="C749" i="1"/>
  <c r="D749" i="1"/>
  <c r="E749" i="1"/>
  <c r="F749" i="1"/>
  <c r="G749" i="1"/>
  <c r="B750" i="1"/>
  <c r="C750" i="1"/>
  <c r="D750" i="1"/>
  <c r="E750" i="1"/>
  <c r="F750" i="1"/>
  <c r="G750" i="1"/>
  <c r="B751" i="1"/>
  <c r="C751" i="1"/>
  <c r="D751" i="1"/>
  <c r="E751" i="1"/>
  <c r="F751" i="1"/>
  <c r="G751" i="1"/>
  <c r="B752" i="1"/>
  <c r="C752" i="1"/>
  <c r="D752" i="1"/>
  <c r="E752" i="1"/>
  <c r="F752" i="1"/>
  <c r="G752" i="1"/>
  <c r="B753" i="1"/>
  <c r="C753" i="1"/>
  <c r="D753" i="1"/>
  <c r="E753" i="1"/>
  <c r="F753" i="1"/>
  <c r="G753" i="1"/>
  <c r="B754" i="1"/>
  <c r="C754" i="1"/>
  <c r="D754" i="1"/>
  <c r="E754" i="1"/>
  <c r="F754" i="1"/>
  <c r="G754" i="1"/>
  <c r="B755" i="1"/>
  <c r="C755" i="1"/>
  <c r="D755" i="1"/>
  <c r="E755" i="1"/>
  <c r="F755" i="1"/>
  <c r="G755" i="1"/>
  <c r="B756" i="1"/>
  <c r="C756" i="1"/>
  <c r="D756" i="1"/>
  <c r="E756" i="1"/>
  <c r="F756" i="1"/>
  <c r="G756" i="1"/>
  <c r="B757" i="1"/>
  <c r="C757" i="1"/>
  <c r="D757" i="1"/>
  <c r="E757" i="1"/>
  <c r="F757" i="1"/>
  <c r="G757" i="1"/>
  <c r="B758" i="1"/>
  <c r="C758" i="1"/>
  <c r="D758" i="1"/>
  <c r="E758" i="1"/>
  <c r="F758" i="1"/>
  <c r="G758" i="1"/>
  <c r="B759" i="1"/>
  <c r="C759" i="1"/>
  <c r="D759" i="1"/>
  <c r="E759" i="1"/>
  <c r="F759" i="1"/>
  <c r="G759" i="1"/>
  <c r="B760" i="1"/>
  <c r="C760" i="1"/>
  <c r="D760" i="1"/>
  <c r="E760" i="1"/>
  <c r="F760" i="1"/>
  <c r="G760" i="1"/>
  <c r="B761" i="1"/>
  <c r="C761" i="1"/>
  <c r="D761" i="1"/>
  <c r="E761" i="1"/>
  <c r="F761" i="1"/>
  <c r="G761" i="1"/>
  <c r="B762" i="1"/>
  <c r="C762" i="1"/>
  <c r="D762" i="1"/>
  <c r="E762" i="1"/>
  <c r="F762" i="1"/>
  <c r="G762" i="1"/>
  <c r="B763" i="1"/>
  <c r="C763" i="1"/>
  <c r="D763" i="1"/>
  <c r="E763" i="1"/>
  <c r="F763" i="1"/>
  <c r="G763" i="1"/>
  <c r="B764" i="1"/>
  <c r="C764" i="1"/>
  <c r="D764" i="1"/>
  <c r="E764" i="1"/>
  <c r="F764" i="1"/>
  <c r="G764" i="1"/>
  <c r="B765" i="1"/>
  <c r="C765" i="1"/>
  <c r="D765" i="1"/>
  <c r="E765" i="1"/>
  <c r="F765" i="1"/>
  <c r="G765" i="1"/>
  <c r="B766" i="1"/>
  <c r="C766" i="1"/>
  <c r="D766" i="1"/>
  <c r="E766" i="1"/>
  <c r="F766" i="1"/>
  <c r="G766" i="1"/>
  <c r="B767" i="1"/>
  <c r="C767" i="1"/>
  <c r="D767" i="1"/>
  <c r="E767" i="1"/>
  <c r="F767" i="1"/>
  <c r="G767" i="1"/>
  <c r="B768" i="1"/>
  <c r="C768" i="1"/>
  <c r="D768" i="1"/>
  <c r="E768" i="1"/>
  <c r="F768" i="1"/>
  <c r="G768" i="1"/>
  <c r="B769" i="1"/>
  <c r="C769" i="1"/>
  <c r="D769" i="1"/>
  <c r="E769" i="1"/>
  <c r="F769" i="1"/>
  <c r="G769" i="1"/>
  <c r="B770" i="1"/>
  <c r="C770" i="1"/>
  <c r="D770" i="1"/>
  <c r="E770" i="1"/>
  <c r="F770" i="1"/>
  <c r="G770" i="1"/>
  <c r="B771" i="1"/>
  <c r="C771" i="1"/>
  <c r="D771" i="1"/>
  <c r="E771" i="1"/>
  <c r="F771" i="1"/>
  <c r="G771" i="1"/>
  <c r="B772" i="1"/>
  <c r="C772" i="1"/>
  <c r="D772" i="1"/>
  <c r="E772" i="1"/>
  <c r="F772" i="1"/>
  <c r="G772" i="1"/>
  <c r="B773" i="1"/>
  <c r="C773" i="1"/>
  <c r="D773" i="1"/>
  <c r="E773" i="1"/>
  <c r="F773" i="1"/>
  <c r="G773" i="1"/>
  <c r="B774" i="1"/>
  <c r="C774" i="1"/>
  <c r="D774" i="1"/>
  <c r="E774" i="1"/>
  <c r="F774" i="1"/>
  <c r="G774" i="1"/>
  <c r="B775" i="1"/>
  <c r="C775" i="1"/>
  <c r="D775" i="1"/>
  <c r="E775" i="1"/>
  <c r="F775" i="1"/>
  <c r="G775" i="1"/>
  <c r="B776" i="1"/>
  <c r="C776" i="1"/>
  <c r="D776" i="1"/>
  <c r="E776" i="1"/>
  <c r="F776" i="1"/>
  <c r="G776" i="1"/>
  <c r="B777" i="1"/>
  <c r="C777" i="1"/>
  <c r="D777" i="1"/>
  <c r="E777" i="1"/>
  <c r="F777" i="1"/>
  <c r="G777" i="1"/>
  <c r="B778" i="1"/>
  <c r="C778" i="1"/>
  <c r="D778" i="1"/>
  <c r="E778" i="1"/>
  <c r="F778" i="1"/>
  <c r="G778" i="1"/>
  <c r="B779" i="1"/>
  <c r="C779" i="1"/>
  <c r="D779" i="1"/>
  <c r="E779" i="1"/>
  <c r="F779" i="1"/>
  <c r="G779" i="1"/>
  <c r="B780" i="1"/>
  <c r="C780" i="1"/>
  <c r="D780" i="1"/>
  <c r="E780" i="1"/>
  <c r="F780" i="1"/>
  <c r="G780" i="1"/>
  <c r="B781" i="1"/>
  <c r="C781" i="1"/>
  <c r="D781" i="1"/>
  <c r="E781" i="1"/>
  <c r="F781" i="1"/>
  <c r="G781" i="1"/>
  <c r="B782" i="1"/>
  <c r="C782" i="1"/>
  <c r="D782" i="1"/>
  <c r="E782" i="1"/>
  <c r="F782" i="1"/>
  <c r="G782" i="1"/>
  <c r="B783" i="1"/>
  <c r="C783" i="1"/>
  <c r="D783" i="1"/>
  <c r="E783" i="1"/>
  <c r="F783" i="1"/>
  <c r="G783" i="1"/>
  <c r="B784" i="1"/>
  <c r="C784" i="1"/>
  <c r="D784" i="1"/>
  <c r="E784" i="1"/>
  <c r="F784" i="1"/>
  <c r="G784" i="1"/>
  <c r="B785" i="1"/>
  <c r="C785" i="1"/>
  <c r="D785" i="1"/>
  <c r="E785" i="1"/>
  <c r="F785" i="1"/>
  <c r="G785" i="1"/>
  <c r="B786" i="1"/>
  <c r="C786" i="1"/>
  <c r="D786" i="1"/>
  <c r="E786" i="1"/>
  <c r="F786" i="1"/>
  <c r="G786" i="1"/>
  <c r="B787" i="1"/>
  <c r="C787" i="1"/>
  <c r="D787" i="1"/>
  <c r="E787" i="1"/>
  <c r="F787" i="1"/>
  <c r="G787" i="1"/>
  <c r="B788" i="1"/>
  <c r="C788" i="1"/>
  <c r="D788" i="1"/>
  <c r="E788" i="1"/>
  <c r="F788" i="1"/>
  <c r="G788" i="1"/>
  <c r="B789" i="1"/>
  <c r="C789" i="1"/>
  <c r="D789" i="1"/>
  <c r="E789" i="1"/>
  <c r="F789" i="1"/>
  <c r="G789" i="1"/>
  <c r="B790" i="1"/>
  <c r="C790" i="1"/>
  <c r="D790" i="1"/>
  <c r="E790" i="1"/>
  <c r="F790" i="1"/>
  <c r="G790" i="1"/>
  <c r="B791" i="1"/>
  <c r="C791" i="1"/>
  <c r="D791" i="1"/>
  <c r="E791" i="1"/>
  <c r="F791" i="1"/>
  <c r="G791" i="1"/>
  <c r="B792" i="1"/>
  <c r="C792" i="1"/>
  <c r="D792" i="1"/>
  <c r="E792" i="1"/>
  <c r="F792" i="1"/>
  <c r="G792" i="1"/>
  <c r="B793" i="1"/>
  <c r="C793" i="1"/>
  <c r="D793" i="1"/>
  <c r="E793" i="1"/>
  <c r="F793" i="1"/>
  <c r="G793" i="1"/>
  <c r="B794" i="1"/>
  <c r="C794" i="1"/>
  <c r="D794" i="1"/>
  <c r="E794" i="1"/>
  <c r="F794" i="1"/>
  <c r="G794" i="1"/>
  <c r="B795" i="1"/>
  <c r="C795" i="1"/>
  <c r="D795" i="1"/>
  <c r="E795" i="1"/>
  <c r="F795" i="1"/>
  <c r="G795" i="1"/>
  <c r="B796" i="1"/>
  <c r="C796" i="1"/>
  <c r="D796" i="1"/>
  <c r="E796" i="1"/>
  <c r="F796" i="1"/>
  <c r="G796" i="1"/>
  <c r="B797" i="1"/>
  <c r="C797" i="1"/>
  <c r="D797" i="1"/>
  <c r="E797" i="1"/>
  <c r="F797" i="1"/>
  <c r="G797" i="1"/>
  <c r="B798" i="1"/>
  <c r="C798" i="1"/>
  <c r="D798" i="1"/>
  <c r="E798" i="1"/>
  <c r="F798" i="1"/>
  <c r="G798" i="1"/>
  <c r="B799" i="1"/>
  <c r="C799" i="1"/>
  <c r="D799" i="1"/>
  <c r="E799" i="1"/>
  <c r="F799" i="1"/>
  <c r="G799" i="1"/>
  <c r="B800" i="1"/>
  <c r="C800" i="1"/>
  <c r="D800" i="1"/>
  <c r="E800" i="1"/>
  <c r="F800" i="1"/>
  <c r="G800" i="1"/>
  <c r="B801" i="1"/>
  <c r="C801" i="1"/>
  <c r="D801" i="1"/>
  <c r="E801" i="1"/>
  <c r="F801" i="1"/>
  <c r="G801" i="1"/>
  <c r="B802" i="1"/>
  <c r="C802" i="1"/>
  <c r="D802" i="1"/>
  <c r="E802" i="1"/>
  <c r="F802" i="1"/>
  <c r="G802" i="1"/>
  <c r="B803" i="1"/>
  <c r="C803" i="1"/>
  <c r="D803" i="1"/>
  <c r="E803" i="1"/>
  <c r="F803" i="1"/>
  <c r="G803" i="1"/>
  <c r="B804" i="1"/>
  <c r="C804" i="1"/>
  <c r="D804" i="1"/>
  <c r="E804" i="1"/>
  <c r="F804" i="1"/>
  <c r="G804" i="1"/>
  <c r="B805" i="1"/>
  <c r="C805" i="1"/>
  <c r="D805" i="1"/>
  <c r="E805" i="1"/>
  <c r="F805" i="1"/>
  <c r="G805" i="1"/>
  <c r="B806" i="1"/>
  <c r="C806" i="1"/>
  <c r="D806" i="1"/>
  <c r="E806" i="1"/>
  <c r="F806" i="1"/>
  <c r="G806" i="1"/>
  <c r="B807" i="1"/>
  <c r="C807" i="1"/>
  <c r="D807" i="1"/>
  <c r="E807" i="1"/>
  <c r="F807" i="1"/>
  <c r="G807" i="1"/>
  <c r="B808" i="1"/>
  <c r="C808" i="1"/>
  <c r="D808" i="1"/>
  <c r="E808" i="1"/>
  <c r="F808" i="1"/>
  <c r="G808" i="1"/>
  <c r="B809" i="1"/>
  <c r="C809" i="1"/>
  <c r="D809" i="1"/>
  <c r="E809" i="1"/>
  <c r="F809" i="1"/>
  <c r="G809" i="1"/>
  <c r="B810" i="1"/>
  <c r="C810" i="1"/>
  <c r="D810" i="1"/>
  <c r="E810" i="1"/>
  <c r="F810" i="1"/>
  <c r="G810" i="1"/>
  <c r="B811" i="1"/>
  <c r="C811" i="1"/>
  <c r="D811" i="1"/>
  <c r="E811" i="1"/>
  <c r="F811" i="1"/>
  <c r="G811" i="1"/>
  <c r="B812" i="1"/>
  <c r="C812" i="1"/>
  <c r="D812" i="1"/>
  <c r="E812" i="1"/>
  <c r="F812" i="1"/>
  <c r="G812" i="1"/>
  <c r="B813" i="1"/>
  <c r="C813" i="1"/>
  <c r="D813" i="1"/>
  <c r="E813" i="1"/>
  <c r="F813" i="1"/>
  <c r="G813" i="1"/>
  <c r="B814" i="1"/>
  <c r="C814" i="1"/>
  <c r="D814" i="1"/>
  <c r="E814" i="1"/>
  <c r="F814" i="1"/>
  <c r="G814" i="1"/>
  <c r="B815" i="1"/>
  <c r="C815" i="1"/>
  <c r="D815" i="1"/>
  <c r="E815" i="1"/>
  <c r="F815" i="1"/>
  <c r="G815" i="1"/>
  <c r="B816" i="1"/>
  <c r="C816" i="1"/>
  <c r="D816" i="1"/>
  <c r="E816" i="1"/>
  <c r="F816" i="1"/>
  <c r="G816" i="1"/>
  <c r="B817" i="1"/>
  <c r="C817" i="1"/>
  <c r="D817" i="1"/>
  <c r="E817" i="1"/>
  <c r="F817" i="1"/>
  <c r="G817" i="1"/>
  <c r="B818" i="1"/>
  <c r="C818" i="1"/>
  <c r="D818" i="1"/>
  <c r="E818" i="1"/>
  <c r="F818" i="1"/>
  <c r="G818" i="1"/>
  <c r="B819" i="1"/>
  <c r="C819" i="1"/>
  <c r="D819" i="1"/>
  <c r="E819" i="1"/>
  <c r="F819" i="1"/>
  <c r="G819" i="1"/>
  <c r="B820" i="1"/>
  <c r="C820" i="1"/>
  <c r="D820" i="1"/>
  <c r="E820" i="1"/>
  <c r="F820" i="1"/>
  <c r="G820" i="1"/>
  <c r="B821" i="1"/>
  <c r="C821" i="1"/>
  <c r="D821" i="1"/>
  <c r="E821" i="1"/>
  <c r="F821" i="1"/>
  <c r="G821" i="1"/>
  <c r="B822" i="1"/>
  <c r="C822" i="1"/>
  <c r="D822" i="1"/>
  <c r="E822" i="1"/>
  <c r="F822" i="1"/>
  <c r="G822" i="1"/>
  <c r="B823" i="1"/>
  <c r="C823" i="1"/>
  <c r="D823" i="1"/>
  <c r="E823" i="1"/>
  <c r="F823" i="1"/>
  <c r="G823" i="1"/>
  <c r="B824" i="1"/>
  <c r="C824" i="1"/>
  <c r="D824" i="1"/>
  <c r="E824" i="1"/>
  <c r="F824" i="1"/>
  <c r="G824" i="1"/>
  <c r="B825" i="1"/>
  <c r="C825" i="1"/>
  <c r="D825" i="1"/>
  <c r="E825" i="1"/>
  <c r="F825" i="1"/>
  <c r="G825" i="1"/>
  <c r="B826" i="1"/>
  <c r="C826" i="1"/>
  <c r="D826" i="1"/>
  <c r="E826" i="1"/>
  <c r="F826" i="1"/>
  <c r="G826" i="1"/>
  <c r="B827" i="1"/>
  <c r="C827" i="1"/>
  <c r="D827" i="1"/>
  <c r="E827" i="1"/>
  <c r="F827" i="1"/>
  <c r="G827" i="1"/>
  <c r="B828" i="1"/>
  <c r="C828" i="1"/>
  <c r="D828" i="1"/>
  <c r="E828" i="1"/>
  <c r="F828" i="1"/>
  <c r="G828" i="1"/>
  <c r="B829" i="1"/>
  <c r="C829" i="1"/>
  <c r="D829" i="1"/>
  <c r="E829" i="1"/>
  <c r="F829" i="1"/>
  <c r="G829" i="1"/>
  <c r="B830" i="1"/>
  <c r="C830" i="1"/>
  <c r="D830" i="1"/>
  <c r="E830" i="1"/>
  <c r="F830" i="1"/>
  <c r="G830" i="1"/>
  <c r="B831" i="1"/>
  <c r="C831" i="1"/>
  <c r="D831" i="1"/>
  <c r="E831" i="1"/>
  <c r="F831" i="1"/>
  <c r="G831" i="1"/>
  <c r="B832" i="1"/>
  <c r="C832" i="1"/>
  <c r="D832" i="1"/>
  <c r="E832" i="1"/>
  <c r="F832" i="1"/>
  <c r="G832" i="1"/>
  <c r="B833" i="1"/>
  <c r="C833" i="1"/>
  <c r="D833" i="1"/>
  <c r="E833" i="1"/>
  <c r="F833" i="1"/>
  <c r="G833" i="1"/>
  <c r="B834" i="1"/>
  <c r="C834" i="1"/>
  <c r="D834" i="1"/>
  <c r="E834" i="1"/>
  <c r="F834" i="1"/>
  <c r="G834" i="1"/>
  <c r="B835" i="1"/>
  <c r="C835" i="1"/>
  <c r="D835" i="1"/>
  <c r="E835" i="1"/>
  <c r="F835" i="1"/>
  <c r="G835" i="1"/>
  <c r="B836" i="1"/>
  <c r="C836" i="1"/>
  <c r="D836" i="1"/>
  <c r="E836" i="1"/>
  <c r="F836" i="1"/>
  <c r="G836" i="1"/>
  <c r="B837" i="1"/>
  <c r="C837" i="1"/>
  <c r="D837" i="1"/>
  <c r="E837" i="1"/>
  <c r="F837" i="1"/>
  <c r="G837" i="1"/>
  <c r="B838" i="1"/>
  <c r="C838" i="1"/>
  <c r="D838" i="1"/>
  <c r="E838" i="1"/>
  <c r="F838" i="1"/>
  <c r="G838" i="1"/>
  <c r="B839" i="1"/>
  <c r="C839" i="1"/>
  <c r="D839" i="1"/>
  <c r="E839" i="1"/>
  <c r="F839" i="1"/>
  <c r="G839" i="1"/>
  <c r="B840" i="1"/>
  <c r="C840" i="1"/>
  <c r="D840" i="1"/>
  <c r="E840" i="1"/>
  <c r="F840" i="1"/>
  <c r="G840" i="1"/>
  <c r="B841" i="1"/>
  <c r="C841" i="1"/>
  <c r="D841" i="1"/>
  <c r="E841" i="1"/>
  <c r="F841" i="1"/>
  <c r="G841" i="1"/>
  <c r="B842" i="1"/>
  <c r="C842" i="1"/>
  <c r="D842" i="1"/>
  <c r="E842" i="1"/>
  <c r="F842" i="1"/>
  <c r="G842" i="1"/>
  <c r="B843" i="1"/>
  <c r="C843" i="1"/>
  <c r="D843" i="1"/>
  <c r="E843" i="1"/>
  <c r="F843" i="1"/>
  <c r="G843" i="1"/>
  <c r="B844" i="1"/>
  <c r="C844" i="1"/>
  <c r="D844" i="1"/>
  <c r="E844" i="1"/>
  <c r="F844" i="1"/>
  <c r="G844" i="1"/>
  <c r="B845" i="1"/>
  <c r="C845" i="1"/>
  <c r="D845" i="1"/>
  <c r="E845" i="1"/>
  <c r="F845" i="1"/>
  <c r="G845" i="1"/>
  <c r="B846" i="1"/>
  <c r="C846" i="1"/>
  <c r="D846" i="1"/>
  <c r="E846" i="1"/>
  <c r="F846" i="1"/>
  <c r="G846" i="1"/>
  <c r="B847" i="1"/>
  <c r="C847" i="1"/>
  <c r="D847" i="1"/>
  <c r="E847" i="1"/>
  <c r="F847" i="1"/>
  <c r="G847" i="1"/>
  <c r="B848" i="1"/>
  <c r="C848" i="1"/>
  <c r="D848" i="1"/>
  <c r="E848" i="1"/>
  <c r="F848" i="1"/>
  <c r="G848" i="1"/>
  <c r="B849" i="1"/>
  <c r="C849" i="1"/>
  <c r="D849" i="1"/>
  <c r="E849" i="1"/>
  <c r="F849" i="1"/>
  <c r="G849" i="1"/>
  <c r="B850" i="1"/>
  <c r="C850" i="1"/>
  <c r="D850" i="1"/>
  <c r="E850" i="1"/>
  <c r="F850" i="1"/>
  <c r="G850" i="1"/>
  <c r="B851" i="1"/>
  <c r="C851" i="1"/>
  <c r="D851" i="1"/>
  <c r="E851" i="1"/>
  <c r="F851" i="1"/>
  <c r="G851" i="1"/>
  <c r="B852" i="1"/>
  <c r="C852" i="1"/>
  <c r="D852" i="1"/>
  <c r="E852" i="1"/>
  <c r="F852" i="1"/>
  <c r="G852" i="1"/>
  <c r="B853" i="1"/>
  <c r="C853" i="1"/>
  <c r="D853" i="1"/>
  <c r="E853" i="1"/>
  <c r="F853" i="1"/>
  <c r="G853" i="1"/>
  <c r="B854" i="1"/>
  <c r="C854" i="1"/>
  <c r="D854" i="1"/>
  <c r="E854" i="1"/>
  <c r="F854" i="1"/>
  <c r="G854" i="1"/>
  <c r="B855" i="1"/>
  <c r="C855" i="1"/>
  <c r="D855" i="1"/>
  <c r="E855" i="1"/>
  <c r="F855" i="1"/>
  <c r="G855" i="1"/>
  <c r="B856" i="1"/>
  <c r="C856" i="1"/>
  <c r="D856" i="1"/>
  <c r="E856" i="1"/>
  <c r="F856" i="1"/>
  <c r="G856" i="1"/>
  <c r="B857" i="1"/>
  <c r="C857" i="1"/>
  <c r="D857" i="1"/>
  <c r="E857" i="1"/>
  <c r="F857" i="1"/>
  <c r="G857" i="1"/>
  <c r="B858" i="1"/>
  <c r="C858" i="1"/>
  <c r="D858" i="1"/>
  <c r="E858" i="1"/>
  <c r="F858" i="1"/>
  <c r="G858" i="1"/>
  <c r="B859" i="1"/>
  <c r="C859" i="1"/>
  <c r="D859" i="1"/>
  <c r="E859" i="1"/>
  <c r="F859" i="1"/>
  <c r="G859" i="1"/>
  <c r="B860" i="1"/>
  <c r="C860" i="1"/>
  <c r="D860" i="1"/>
  <c r="E860" i="1"/>
  <c r="F860" i="1"/>
  <c r="G860" i="1"/>
  <c r="B861" i="1"/>
  <c r="C861" i="1"/>
  <c r="D861" i="1"/>
  <c r="E861" i="1"/>
  <c r="F861" i="1"/>
  <c r="G861" i="1"/>
  <c r="B862" i="1"/>
  <c r="C862" i="1"/>
  <c r="D862" i="1"/>
  <c r="E862" i="1"/>
  <c r="F862" i="1"/>
  <c r="G862" i="1"/>
  <c r="B863" i="1"/>
  <c r="C863" i="1"/>
  <c r="D863" i="1"/>
  <c r="E863" i="1"/>
  <c r="F863" i="1"/>
  <c r="G863" i="1"/>
  <c r="B864" i="1"/>
  <c r="C864" i="1"/>
  <c r="D864" i="1"/>
  <c r="E864" i="1"/>
  <c r="F864" i="1"/>
  <c r="G864" i="1"/>
  <c r="B865" i="1"/>
  <c r="C865" i="1"/>
  <c r="D865" i="1"/>
  <c r="E865" i="1"/>
  <c r="F865" i="1"/>
  <c r="G865" i="1"/>
  <c r="B866" i="1"/>
  <c r="C866" i="1"/>
  <c r="D866" i="1"/>
  <c r="E866" i="1"/>
  <c r="F866" i="1"/>
  <c r="G866" i="1"/>
  <c r="B867" i="1"/>
  <c r="C867" i="1"/>
  <c r="D867" i="1"/>
  <c r="E867" i="1"/>
  <c r="F867" i="1"/>
  <c r="G867" i="1"/>
  <c r="B868" i="1"/>
  <c r="C868" i="1"/>
  <c r="D868" i="1"/>
  <c r="E868" i="1"/>
  <c r="F868" i="1"/>
  <c r="G868" i="1"/>
  <c r="B869" i="1"/>
  <c r="C869" i="1"/>
  <c r="D869" i="1"/>
  <c r="E869" i="1"/>
  <c r="F869" i="1"/>
  <c r="G869" i="1"/>
  <c r="B870" i="1"/>
  <c r="C870" i="1"/>
  <c r="D870" i="1"/>
  <c r="E870" i="1"/>
  <c r="F870" i="1"/>
  <c r="G870" i="1"/>
  <c r="B871" i="1"/>
  <c r="C871" i="1"/>
  <c r="D871" i="1"/>
  <c r="E871" i="1"/>
  <c r="F871" i="1"/>
  <c r="G871" i="1"/>
  <c r="B872" i="1"/>
  <c r="C872" i="1"/>
  <c r="D872" i="1"/>
  <c r="E872" i="1"/>
  <c r="F872" i="1"/>
  <c r="G872" i="1"/>
  <c r="B873" i="1"/>
  <c r="C873" i="1"/>
  <c r="D873" i="1"/>
  <c r="E873" i="1"/>
  <c r="F873" i="1"/>
  <c r="G873" i="1"/>
  <c r="B874" i="1"/>
  <c r="C874" i="1"/>
  <c r="D874" i="1"/>
  <c r="E874" i="1"/>
  <c r="F874" i="1"/>
  <c r="G874" i="1"/>
  <c r="B875" i="1"/>
  <c r="C875" i="1"/>
  <c r="D875" i="1"/>
  <c r="E875" i="1"/>
  <c r="F875" i="1"/>
  <c r="G875" i="1"/>
  <c r="B876" i="1"/>
  <c r="C876" i="1"/>
  <c r="D876" i="1"/>
  <c r="E876" i="1"/>
  <c r="F876" i="1"/>
  <c r="G876" i="1"/>
  <c r="B877" i="1"/>
  <c r="C877" i="1"/>
  <c r="D877" i="1"/>
  <c r="E877" i="1"/>
  <c r="F877" i="1"/>
  <c r="G877" i="1"/>
  <c r="B878" i="1"/>
  <c r="C878" i="1"/>
  <c r="D878" i="1"/>
  <c r="E878" i="1"/>
  <c r="F878" i="1"/>
  <c r="G878" i="1"/>
  <c r="B879" i="1"/>
  <c r="C879" i="1"/>
  <c r="D879" i="1"/>
  <c r="E879" i="1"/>
  <c r="F879" i="1"/>
  <c r="G879" i="1"/>
  <c r="B880" i="1"/>
  <c r="C880" i="1"/>
  <c r="D880" i="1"/>
  <c r="E880" i="1"/>
  <c r="F880" i="1"/>
  <c r="G880" i="1"/>
  <c r="B881" i="1"/>
  <c r="C881" i="1"/>
  <c r="D881" i="1"/>
  <c r="E881" i="1"/>
  <c r="F881" i="1"/>
  <c r="G881" i="1"/>
  <c r="B882" i="1"/>
  <c r="C882" i="1"/>
  <c r="D882" i="1"/>
  <c r="E882" i="1"/>
  <c r="F882" i="1"/>
  <c r="G882" i="1"/>
  <c r="B883" i="1"/>
  <c r="C883" i="1"/>
  <c r="D883" i="1"/>
  <c r="E883" i="1"/>
  <c r="F883" i="1"/>
  <c r="G883" i="1"/>
  <c r="B884" i="1"/>
  <c r="C884" i="1"/>
  <c r="D884" i="1"/>
  <c r="E884" i="1"/>
  <c r="F884" i="1"/>
  <c r="G884" i="1"/>
  <c r="B885" i="1"/>
  <c r="C885" i="1"/>
  <c r="D885" i="1"/>
  <c r="E885" i="1"/>
  <c r="F885" i="1"/>
  <c r="G885" i="1"/>
  <c r="B886" i="1"/>
  <c r="C886" i="1"/>
  <c r="D886" i="1"/>
  <c r="E886" i="1"/>
  <c r="F886" i="1"/>
  <c r="G886" i="1"/>
  <c r="B887" i="1"/>
  <c r="C887" i="1"/>
  <c r="D887" i="1"/>
  <c r="E887" i="1"/>
  <c r="F887" i="1"/>
  <c r="G887" i="1"/>
  <c r="B888" i="1"/>
  <c r="C888" i="1"/>
  <c r="D888" i="1"/>
  <c r="E888" i="1"/>
  <c r="F888" i="1"/>
  <c r="G888" i="1"/>
  <c r="B889" i="1"/>
  <c r="C889" i="1"/>
  <c r="D889" i="1"/>
  <c r="E889" i="1"/>
  <c r="F889" i="1"/>
  <c r="G889" i="1"/>
  <c r="B890" i="1"/>
  <c r="C890" i="1"/>
  <c r="D890" i="1"/>
  <c r="E890" i="1"/>
  <c r="F890" i="1"/>
  <c r="G890" i="1"/>
  <c r="B891" i="1"/>
  <c r="C891" i="1"/>
  <c r="D891" i="1"/>
  <c r="E891" i="1"/>
  <c r="F891" i="1"/>
  <c r="G891" i="1"/>
  <c r="B892" i="1"/>
  <c r="C892" i="1"/>
  <c r="D892" i="1"/>
  <c r="E892" i="1"/>
  <c r="F892" i="1"/>
  <c r="G892" i="1"/>
  <c r="B893" i="1"/>
  <c r="C893" i="1"/>
  <c r="D893" i="1"/>
  <c r="E893" i="1"/>
  <c r="F893" i="1"/>
  <c r="G893" i="1"/>
  <c r="B894" i="1"/>
  <c r="C894" i="1"/>
  <c r="D894" i="1"/>
  <c r="E894" i="1"/>
  <c r="F894" i="1"/>
  <c r="G894" i="1"/>
  <c r="B895" i="1"/>
  <c r="C895" i="1"/>
  <c r="D895" i="1"/>
  <c r="E895" i="1"/>
  <c r="F895" i="1"/>
  <c r="G895" i="1"/>
  <c r="B896" i="1"/>
  <c r="C896" i="1"/>
  <c r="D896" i="1"/>
  <c r="E896" i="1"/>
  <c r="F896" i="1"/>
  <c r="G896" i="1"/>
  <c r="B897" i="1"/>
  <c r="C897" i="1"/>
  <c r="D897" i="1"/>
  <c r="E897" i="1"/>
  <c r="F897" i="1"/>
  <c r="G897" i="1"/>
  <c r="B898" i="1"/>
  <c r="C898" i="1"/>
  <c r="D898" i="1"/>
  <c r="E898" i="1"/>
  <c r="F898" i="1"/>
  <c r="G898" i="1"/>
  <c r="B899" i="1"/>
  <c r="C899" i="1"/>
  <c r="D899" i="1"/>
  <c r="E899" i="1"/>
  <c r="F899" i="1"/>
  <c r="G899" i="1"/>
  <c r="B900" i="1"/>
  <c r="C900" i="1"/>
  <c r="D900" i="1"/>
  <c r="E900" i="1"/>
  <c r="F900" i="1"/>
  <c r="G900" i="1"/>
  <c r="B901" i="1"/>
  <c r="C901" i="1"/>
  <c r="D901" i="1"/>
  <c r="E901" i="1"/>
  <c r="F901" i="1"/>
  <c r="G901" i="1"/>
  <c r="B902" i="1"/>
  <c r="C902" i="1"/>
  <c r="D902" i="1"/>
  <c r="E902" i="1"/>
  <c r="F902" i="1"/>
  <c r="G902" i="1"/>
  <c r="B903" i="1"/>
  <c r="C903" i="1"/>
  <c r="D903" i="1"/>
  <c r="E903" i="1"/>
  <c r="F903" i="1"/>
  <c r="G903" i="1"/>
  <c r="B904" i="1"/>
  <c r="C904" i="1"/>
  <c r="D904" i="1"/>
  <c r="E904" i="1"/>
  <c r="F904" i="1"/>
  <c r="G904" i="1"/>
  <c r="B905" i="1"/>
  <c r="C905" i="1"/>
  <c r="D905" i="1"/>
  <c r="E905" i="1"/>
  <c r="F905" i="1"/>
  <c r="G905" i="1"/>
  <c r="B906" i="1"/>
  <c r="C906" i="1"/>
  <c r="D906" i="1"/>
  <c r="E906" i="1"/>
  <c r="F906" i="1"/>
  <c r="G906" i="1"/>
  <c r="B907" i="1"/>
  <c r="C907" i="1"/>
  <c r="D907" i="1"/>
  <c r="E907" i="1"/>
  <c r="F907" i="1"/>
  <c r="G907" i="1"/>
  <c r="B908" i="1"/>
  <c r="C908" i="1"/>
  <c r="D908" i="1"/>
  <c r="E908" i="1"/>
  <c r="F908" i="1"/>
  <c r="G908" i="1"/>
  <c r="B909" i="1"/>
  <c r="C909" i="1"/>
  <c r="D909" i="1"/>
  <c r="E909" i="1"/>
  <c r="F909" i="1"/>
  <c r="G909" i="1"/>
  <c r="B910" i="1"/>
  <c r="C910" i="1"/>
  <c r="D910" i="1"/>
  <c r="E910" i="1"/>
  <c r="F910" i="1"/>
  <c r="G910" i="1"/>
  <c r="B911" i="1"/>
  <c r="C911" i="1"/>
  <c r="D911" i="1"/>
  <c r="E911" i="1"/>
  <c r="F911" i="1"/>
  <c r="G911" i="1"/>
  <c r="B912" i="1"/>
  <c r="C912" i="1"/>
  <c r="D912" i="1"/>
  <c r="E912" i="1"/>
  <c r="F912" i="1"/>
  <c r="G912" i="1"/>
  <c r="B913" i="1"/>
  <c r="C913" i="1"/>
  <c r="D913" i="1"/>
  <c r="E913" i="1"/>
  <c r="F913" i="1"/>
  <c r="G913" i="1"/>
  <c r="B914" i="1"/>
  <c r="C914" i="1"/>
  <c r="D914" i="1"/>
  <c r="E914" i="1"/>
  <c r="F914" i="1"/>
  <c r="G914" i="1"/>
  <c r="B915" i="1"/>
  <c r="C915" i="1"/>
  <c r="D915" i="1"/>
  <c r="E915" i="1"/>
  <c r="F915" i="1"/>
  <c r="G915" i="1"/>
  <c r="B916" i="1"/>
  <c r="C916" i="1"/>
  <c r="D916" i="1"/>
  <c r="E916" i="1"/>
  <c r="F916" i="1"/>
  <c r="G916" i="1"/>
  <c r="B917" i="1"/>
  <c r="C917" i="1"/>
  <c r="D917" i="1"/>
  <c r="E917" i="1"/>
  <c r="F917" i="1"/>
  <c r="G917" i="1"/>
  <c r="B918" i="1"/>
  <c r="C918" i="1"/>
  <c r="D918" i="1"/>
  <c r="E918" i="1"/>
  <c r="F918" i="1"/>
  <c r="G918" i="1"/>
  <c r="B919" i="1"/>
  <c r="C919" i="1"/>
  <c r="D919" i="1"/>
  <c r="E919" i="1"/>
  <c r="F919" i="1"/>
  <c r="G919" i="1"/>
  <c r="B920" i="1"/>
  <c r="C920" i="1"/>
  <c r="D920" i="1"/>
  <c r="E920" i="1"/>
  <c r="F920" i="1"/>
  <c r="G920" i="1"/>
  <c r="B921" i="1"/>
  <c r="C921" i="1"/>
  <c r="D921" i="1"/>
  <c r="E921" i="1"/>
  <c r="F921" i="1"/>
  <c r="G921" i="1"/>
  <c r="B922" i="1"/>
  <c r="C922" i="1"/>
  <c r="D922" i="1"/>
  <c r="E922" i="1"/>
  <c r="F922" i="1"/>
  <c r="G922" i="1"/>
  <c r="B923" i="1"/>
  <c r="C923" i="1"/>
  <c r="D923" i="1"/>
  <c r="E923" i="1"/>
  <c r="F923" i="1"/>
  <c r="G923" i="1"/>
  <c r="B924" i="1"/>
  <c r="C924" i="1"/>
  <c r="D924" i="1"/>
  <c r="E924" i="1"/>
  <c r="F924" i="1"/>
  <c r="G924" i="1"/>
  <c r="B925" i="1"/>
  <c r="C925" i="1"/>
  <c r="D925" i="1"/>
  <c r="E925" i="1"/>
  <c r="F925" i="1"/>
  <c r="G925" i="1"/>
  <c r="B926" i="1"/>
  <c r="C926" i="1"/>
  <c r="D926" i="1"/>
  <c r="E926" i="1"/>
  <c r="F926" i="1"/>
  <c r="G926" i="1"/>
  <c r="B927" i="1"/>
  <c r="C927" i="1"/>
  <c r="D927" i="1"/>
  <c r="E927" i="1"/>
  <c r="F927" i="1"/>
  <c r="G927" i="1"/>
  <c r="B928" i="1"/>
  <c r="C928" i="1"/>
  <c r="D928" i="1"/>
  <c r="E928" i="1"/>
  <c r="F928" i="1"/>
  <c r="G928" i="1"/>
  <c r="B929" i="1"/>
  <c r="C929" i="1"/>
  <c r="D929" i="1"/>
  <c r="E929" i="1"/>
  <c r="F929" i="1"/>
  <c r="G929" i="1"/>
  <c r="B930" i="1"/>
  <c r="C930" i="1"/>
  <c r="D930" i="1"/>
  <c r="E930" i="1"/>
  <c r="F930" i="1"/>
  <c r="G930" i="1"/>
  <c r="B931" i="1"/>
  <c r="C931" i="1"/>
  <c r="D931" i="1"/>
  <c r="E931" i="1"/>
  <c r="F931" i="1"/>
  <c r="G931" i="1"/>
  <c r="B932" i="1"/>
  <c r="C932" i="1"/>
  <c r="D932" i="1"/>
  <c r="E932" i="1"/>
  <c r="F932" i="1"/>
  <c r="G932" i="1"/>
  <c r="B933" i="1"/>
  <c r="C933" i="1"/>
  <c r="D933" i="1"/>
  <c r="E933" i="1"/>
  <c r="F933" i="1"/>
  <c r="G933" i="1"/>
  <c r="B934" i="1"/>
  <c r="C934" i="1"/>
  <c r="D934" i="1"/>
  <c r="E934" i="1"/>
  <c r="F934" i="1"/>
  <c r="G934" i="1"/>
  <c r="B935" i="1"/>
  <c r="C935" i="1"/>
  <c r="D935" i="1"/>
  <c r="E935" i="1"/>
  <c r="F935" i="1"/>
  <c r="G935" i="1"/>
  <c r="B936" i="1"/>
  <c r="C936" i="1"/>
  <c r="D936" i="1"/>
  <c r="E936" i="1"/>
  <c r="F936" i="1"/>
  <c r="G936" i="1"/>
  <c r="B937" i="1"/>
  <c r="C937" i="1"/>
  <c r="D937" i="1"/>
  <c r="E937" i="1"/>
  <c r="F937" i="1"/>
  <c r="G937" i="1"/>
  <c r="B938" i="1"/>
  <c r="C938" i="1"/>
  <c r="D938" i="1"/>
  <c r="E938" i="1"/>
  <c r="F938" i="1"/>
  <c r="G938" i="1"/>
  <c r="B939" i="1"/>
  <c r="C939" i="1"/>
  <c r="D939" i="1"/>
  <c r="E939" i="1"/>
  <c r="F939" i="1"/>
  <c r="G939" i="1"/>
  <c r="B940" i="1"/>
  <c r="C940" i="1"/>
  <c r="D940" i="1"/>
  <c r="E940" i="1"/>
  <c r="F940" i="1"/>
  <c r="G940" i="1"/>
  <c r="B941" i="1"/>
  <c r="C941" i="1"/>
  <c r="D941" i="1"/>
  <c r="E941" i="1"/>
  <c r="F941" i="1"/>
  <c r="G941" i="1"/>
  <c r="B942" i="1"/>
  <c r="C942" i="1"/>
  <c r="D942" i="1"/>
  <c r="E942" i="1"/>
  <c r="F942" i="1"/>
  <c r="G942" i="1"/>
  <c r="B943" i="1"/>
  <c r="C943" i="1"/>
  <c r="D943" i="1"/>
  <c r="E943" i="1"/>
  <c r="F943" i="1"/>
  <c r="G943" i="1"/>
  <c r="B944" i="1"/>
  <c r="C944" i="1"/>
  <c r="D944" i="1"/>
  <c r="E944" i="1"/>
  <c r="F944" i="1"/>
  <c r="G944" i="1"/>
  <c r="B945" i="1"/>
  <c r="C945" i="1"/>
  <c r="D945" i="1"/>
  <c r="E945" i="1"/>
  <c r="F945" i="1"/>
  <c r="G945" i="1"/>
  <c r="B946" i="1"/>
  <c r="C946" i="1"/>
  <c r="D946" i="1"/>
  <c r="E946" i="1"/>
  <c r="F946" i="1"/>
  <c r="G946" i="1"/>
  <c r="B947" i="1"/>
  <c r="C947" i="1"/>
  <c r="D947" i="1"/>
  <c r="E947" i="1"/>
  <c r="F947" i="1"/>
  <c r="G947" i="1"/>
  <c r="B948" i="1"/>
  <c r="C948" i="1"/>
  <c r="D948" i="1"/>
  <c r="E948" i="1"/>
  <c r="F948" i="1"/>
  <c r="G948" i="1"/>
  <c r="B949" i="1"/>
  <c r="C949" i="1"/>
  <c r="D949" i="1"/>
  <c r="E949" i="1"/>
  <c r="F949" i="1"/>
  <c r="G949" i="1"/>
  <c r="B950" i="1"/>
  <c r="C950" i="1"/>
  <c r="D950" i="1"/>
  <c r="E950" i="1"/>
  <c r="F950" i="1"/>
  <c r="G950" i="1"/>
  <c r="B951" i="1"/>
  <c r="C951" i="1"/>
  <c r="D951" i="1"/>
  <c r="E951" i="1"/>
  <c r="F951" i="1"/>
  <c r="G951" i="1"/>
  <c r="B952" i="1"/>
  <c r="C952" i="1"/>
  <c r="D952" i="1"/>
  <c r="E952" i="1"/>
  <c r="F952" i="1"/>
  <c r="G952" i="1"/>
  <c r="B953" i="1"/>
  <c r="C953" i="1"/>
  <c r="D953" i="1"/>
  <c r="E953" i="1"/>
  <c r="F953" i="1"/>
  <c r="G953" i="1"/>
  <c r="B954" i="1"/>
  <c r="C954" i="1"/>
  <c r="D954" i="1"/>
  <c r="E954" i="1"/>
  <c r="F954" i="1"/>
  <c r="G954" i="1"/>
  <c r="B955" i="1"/>
  <c r="C955" i="1"/>
  <c r="D955" i="1"/>
  <c r="E955" i="1"/>
  <c r="F955" i="1"/>
  <c r="G955" i="1"/>
  <c r="B956" i="1"/>
  <c r="C956" i="1"/>
  <c r="D956" i="1"/>
  <c r="E956" i="1"/>
  <c r="F956" i="1"/>
  <c r="G956" i="1"/>
  <c r="B957" i="1"/>
  <c r="C957" i="1"/>
  <c r="D957" i="1"/>
  <c r="E957" i="1"/>
  <c r="F957" i="1"/>
  <c r="G957" i="1"/>
  <c r="B958" i="1"/>
  <c r="C958" i="1"/>
  <c r="D958" i="1"/>
  <c r="E958" i="1"/>
  <c r="F958" i="1"/>
  <c r="G958" i="1"/>
  <c r="B959" i="1"/>
  <c r="C959" i="1"/>
  <c r="D959" i="1"/>
  <c r="E959" i="1"/>
  <c r="F959" i="1"/>
  <c r="G959" i="1"/>
  <c r="B960" i="1"/>
  <c r="C960" i="1"/>
  <c r="D960" i="1"/>
  <c r="E960" i="1"/>
  <c r="F960" i="1"/>
  <c r="G960" i="1"/>
  <c r="B961" i="1"/>
  <c r="C961" i="1"/>
  <c r="D961" i="1"/>
  <c r="E961" i="1"/>
  <c r="F961" i="1"/>
  <c r="G961" i="1"/>
  <c r="B962" i="1"/>
  <c r="C962" i="1"/>
  <c r="D962" i="1"/>
  <c r="E962" i="1"/>
  <c r="F962" i="1"/>
  <c r="G962" i="1"/>
  <c r="B963" i="1"/>
  <c r="C963" i="1"/>
  <c r="D963" i="1"/>
  <c r="E963" i="1"/>
  <c r="F963" i="1"/>
  <c r="G963" i="1"/>
  <c r="B964" i="1"/>
  <c r="C964" i="1"/>
  <c r="D964" i="1"/>
  <c r="E964" i="1"/>
  <c r="F964" i="1"/>
  <c r="G964" i="1"/>
  <c r="B965" i="1"/>
  <c r="C965" i="1"/>
  <c r="D965" i="1"/>
  <c r="E965" i="1"/>
  <c r="F965" i="1"/>
  <c r="G965" i="1"/>
  <c r="B966" i="1"/>
  <c r="C966" i="1"/>
  <c r="D966" i="1"/>
  <c r="E966" i="1"/>
  <c r="F966" i="1"/>
  <c r="G966" i="1"/>
  <c r="B967" i="1"/>
  <c r="C967" i="1"/>
  <c r="D967" i="1"/>
  <c r="E967" i="1"/>
  <c r="F967" i="1"/>
  <c r="G967" i="1"/>
  <c r="B968" i="1"/>
  <c r="C968" i="1"/>
  <c r="D968" i="1"/>
  <c r="E968" i="1"/>
  <c r="F968" i="1"/>
  <c r="G968" i="1"/>
  <c r="B969" i="1"/>
  <c r="C969" i="1"/>
  <c r="D969" i="1"/>
  <c r="E969" i="1"/>
  <c r="F969" i="1"/>
  <c r="G969" i="1"/>
  <c r="B970" i="1"/>
  <c r="C970" i="1"/>
  <c r="D970" i="1"/>
  <c r="E970" i="1"/>
  <c r="F970" i="1"/>
  <c r="G970" i="1"/>
  <c r="B971" i="1"/>
  <c r="C971" i="1"/>
  <c r="D971" i="1"/>
  <c r="E971" i="1"/>
  <c r="F971" i="1"/>
  <c r="G971" i="1"/>
  <c r="B972" i="1"/>
  <c r="C972" i="1"/>
  <c r="D972" i="1"/>
  <c r="E972" i="1"/>
  <c r="F972" i="1"/>
  <c r="G972" i="1"/>
  <c r="B973" i="1"/>
  <c r="C973" i="1"/>
  <c r="D973" i="1"/>
  <c r="E973" i="1"/>
  <c r="F973" i="1"/>
  <c r="G973" i="1"/>
  <c r="B974" i="1"/>
  <c r="C974" i="1"/>
  <c r="D974" i="1"/>
  <c r="E974" i="1"/>
  <c r="F974" i="1"/>
  <c r="G974" i="1"/>
  <c r="B975" i="1"/>
  <c r="C975" i="1"/>
  <c r="D975" i="1"/>
  <c r="E975" i="1"/>
  <c r="F975" i="1"/>
  <c r="G975" i="1"/>
  <c r="B976" i="1"/>
  <c r="C976" i="1"/>
  <c r="D976" i="1"/>
  <c r="E976" i="1"/>
  <c r="F976" i="1"/>
  <c r="G976" i="1"/>
  <c r="B977" i="1"/>
  <c r="C977" i="1"/>
  <c r="D977" i="1"/>
  <c r="E977" i="1"/>
  <c r="F977" i="1"/>
  <c r="G977" i="1"/>
  <c r="B978" i="1"/>
  <c r="C978" i="1"/>
  <c r="D978" i="1"/>
  <c r="E978" i="1"/>
  <c r="F978" i="1"/>
  <c r="G978" i="1"/>
  <c r="B979" i="1"/>
  <c r="C979" i="1"/>
  <c r="D979" i="1"/>
  <c r="E979" i="1"/>
  <c r="F979" i="1"/>
  <c r="G979" i="1"/>
  <c r="B980" i="1"/>
  <c r="C980" i="1"/>
  <c r="D980" i="1"/>
  <c r="E980" i="1"/>
  <c r="F980" i="1"/>
  <c r="G980" i="1"/>
  <c r="B981" i="1"/>
  <c r="C981" i="1"/>
  <c r="D981" i="1"/>
  <c r="E981" i="1"/>
  <c r="F981" i="1"/>
  <c r="G981" i="1"/>
  <c r="B982" i="1"/>
  <c r="C982" i="1"/>
  <c r="D982" i="1"/>
  <c r="E982" i="1"/>
  <c r="F982" i="1"/>
  <c r="G982" i="1"/>
  <c r="B983" i="1"/>
  <c r="C983" i="1"/>
  <c r="D983" i="1"/>
  <c r="E983" i="1"/>
  <c r="F983" i="1"/>
  <c r="G983" i="1"/>
  <c r="B984" i="1"/>
  <c r="C984" i="1"/>
  <c r="D984" i="1"/>
  <c r="E984" i="1"/>
  <c r="F984" i="1"/>
  <c r="G984" i="1"/>
  <c r="B985" i="1"/>
  <c r="C985" i="1"/>
  <c r="D985" i="1"/>
  <c r="E985" i="1"/>
  <c r="F985" i="1"/>
  <c r="G985" i="1"/>
  <c r="B986" i="1"/>
  <c r="C986" i="1"/>
  <c r="D986" i="1"/>
  <c r="E986" i="1"/>
  <c r="F986" i="1"/>
  <c r="G986" i="1"/>
  <c r="B987" i="1"/>
  <c r="C987" i="1"/>
  <c r="D987" i="1"/>
  <c r="E987" i="1"/>
  <c r="F987" i="1"/>
  <c r="G987" i="1"/>
  <c r="B988" i="1"/>
  <c r="C988" i="1"/>
  <c r="D988" i="1"/>
  <c r="E988" i="1"/>
  <c r="F988" i="1"/>
  <c r="G988" i="1"/>
  <c r="B989" i="1"/>
  <c r="C989" i="1"/>
  <c r="D989" i="1"/>
  <c r="E989" i="1"/>
  <c r="F989" i="1"/>
  <c r="G989" i="1"/>
  <c r="B990" i="1"/>
  <c r="C990" i="1"/>
  <c r="D990" i="1"/>
  <c r="E990" i="1"/>
  <c r="F990" i="1"/>
  <c r="G990" i="1"/>
  <c r="B991" i="1"/>
  <c r="C991" i="1"/>
  <c r="D991" i="1"/>
  <c r="E991" i="1"/>
  <c r="F991" i="1"/>
  <c r="G991" i="1"/>
  <c r="B992" i="1"/>
  <c r="C992" i="1"/>
  <c r="D992" i="1"/>
  <c r="E992" i="1"/>
  <c r="F992" i="1"/>
  <c r="G992" i="1"/>
  <c r="B993" i="1"/>
  <c r="C993" i="1"/>
  <c r="D993" i="1"/>
  <c r="E993" i="1"/>
  <c r="F993" i="1"/>
  <c r="G993" i="1"/>
  <c r="B994" i="1"/>
  <c r="C994" i="1"/>
  <c r="D994" i="1"/>
  <c r="E994" i="1"/>
  <c r="F994" i="1"/>
  <c r="G994" i="1"/>
  <c r="B995" i="1"/>
  <c r="C995" i="1"/>
  <c r="D995" i="1"/>
  <c r="E995" i="1"/>
  <c r="F995" i="1"/>
  <c r="G995" i="1"/>
  <c r="B996" i="1"/>
  <c r="C996" i="1"/>
  <c r="D996" i="1"/>
  <c r="E996" i="1"/>
  <c r="F996" i="1"/>
  <c r="G996" i="1"/>
  <c r="B997" i="1"/>
  <c r="C997" i="1"/>
  <c r="D997" i="1"/>
  <c r="E997" i="1"/>
  <c r="F997" i="1"/>
  <c r="G997" i="1"/>
  <c r="B998" i="1"/>
  <c r="C998" i="1"/>
  <c r="D998" i="1"/>
  <c r="E998" i="1"/>
  <c r="F998" i="1"/>
  <c r="G998" i="1"/>
  <c r="B999" i="1"/>
  <c r="C999" i="1"/>
  <c r="D999" i="1"/>
  <c r="E999" i="1"/>
  <c r="F999" i="1"/>
  <c r="G999" i="1"/>
  <c r="B1000" i="1"/>
  <c r="C1000" i="1"/>
  <c r="D1000" i="1"/>
  <c r="E1000" i="1"/>
  <c r="F1000" i="1"/>
  <c r="G1000" i="1"/>
  <c r="B1001" i="1"/>
  <c r="C1001" i="1"/>
  <c r="D1001" i="1"/>
  <c r="E1001" i="1"/>
  <c r="F1001" i="1"/>
  <c r="G1001" i="1"/>
  <c r="B1002" i="1"/>
  <c r="C1002" i="1"/>
  <c r="D1002" i="1"/>
  <c r="E1002" i="1"/>
  <c r="F1002" i="1"/>
  <c r="G1002" i="1"/>
  <c r="B1003" i="1"/>
  <c r="C1003" i="1"/>
  <c r="D1003" i="1"/>
  <c r="E1003" i="1"/>
  <c r="F1003" i="1"/>
  <c r="G1003" i="1"/>
  <c r="B1004" i="1"/>
  <c r="C1004" i="1"/>
  <c r="D1004" i="1"/>
  <c r="E1004" i="1"/>
  <c r="F1004" i="1"/>
  <c r="G1004" i="1"/>
  <c r="B1005" i="1"/>
  <c r="C1005" i="1"/>
  <c r="D1005" i="1"/>
  <c r="E1005" i="1"/>
  <c r="F1005" i="1"/>
  <c r="G1005" i="1"/>
  <c r="B1006" i="1"/>
  <c r="C1006" i="1"/>
  <c r="D1006" i="1"/>
  <c r="E1006" i="1"/>
  <c r="F1006" i="1"/>
  <c r="G1006" i="1"/>
  <c r="B1007" i="1"/>
  <c r="C1007" i="1"/>
  <c r="D1007" i="1"/>
  <c r="E1007" i="1"/>
  <c r="F1007" i="1"/>
  <c r="G1007" i="1"/>
  <c r="B1008" i="1"/>
  <c r="C1008" i="1"/>
  <c r="D1008" i="1"/>
  <c r="E1008" i="1"/>
  <c r="F1008" i="1"/>
  <c r="G1008" i="1"/>
  <c r="B1009" i="1"/>
  <c r="C1009" i="1"/>
  <c r="D1009" i="1"/>
  <c r="E1009" i="1"/>
  <c r="F1009" i="1"/>
  <c r="G1009" i="1"/>
  <c r="B1010" i="1"/>
  <c r="C1010" i="1"/>
  <c r="D1010" i="1"/>
  <c r="E1010" i="1"/>
  <c r="F1010" i="1"/>
  <c r="G1010" i="1"/>
  <c r="B1011" i="1"/>
  <c r="C1011" i="1"/>
  <c r="D1011" i="1"/>
  <c r="E1011" i="1"/>
  <c r="F1011" i="1"/>
  <c r="G1011" i="1"/>
  <c r="B1012" i="1"/>
  <c r="C1012" i="1"/>
  <c r="D1012" i="1"/>
  <c r="E1012" i="1"/>
  <c r="F1012" i="1"/>
  <c r="G1012" i="1"/>
  <c r="B1013" i="1"/>
  <c r="C1013" i="1"/>
  <c r="D1013" i="1"/>
  <c r="E1013" i="1"/>
  <c r="F1013" i="1"/>
  <c r="G1013" i="1"/>
  <c r="B1014" i="1"/>
  <c r="C1014" i="1"/>
  <c r="D1014" i="1"/>
  <c r="E1014" i="1"/>
  <c r="F1014" i="1"/>
  <c r="G1014" i="1"/>
  <c r="B1015" i="1"/>
  <c r="C1015" i="1"/>
  <c r="D1015" i="1"/>
  <c r="E1015" i="1"/>
  <c r="F1015" i="1"/>
  <c r="G1015" i="1"/>
  <c r="B1016" i="1"/>
  <c r="C1016" i="1"/>
  <c r="D1016" i="1"/>
  <c r="E1016" i="1"/>
  <c r="F1016" i="1"/>
  <c r="G1016" i="1"/>
  <c r="B1017" i="1"/>
  <c r="C1017" i="1"/>
  <c r="D1017" i="1"/>
  <c r="E1017" i="1"/>
  <c r="F1017" i="1"/>
  <c r="G1017" i="1"/>
  <c r="B1018" i="1"/>
  <c r="C1018" i="1"/>
  <c r="D1018" i="1"/>
  <c r="E1018" i="1"/>
  <c r="F1018" i="1"/>
  <c r="G1018" i="1"/>
  <c r="B1019" i="1"/>
  <c r="C1019" i="1"/>
  <c r="D1019" i="1"/>
  <c r="E1019" i="1"/>
  <c r="F1019" i="1"/>
  <c r="G1019" i="1"/>
  <c r="B1020" i="1"/>
  <c r="C1020" i="1"/>
  <c r="D1020" i="1"/>
  <c r="E1020" i="1"/>
  <c r="F1020" i="1"/>
  <c r="G1020" i="1"/>
  <c r="B1021" i="1"/>
  <c r="C1021" i="1"/>
  <c r="D1021" i="1"/>
  <c r="E1021" i="1"/>
  <c r="F1021" i="1"/>
  <c r="G1021" i="1"/>
  <c r="B1022" i="1"/>
  <c r="C1022" i="1"/>
  <c r="D1022" i="1"/>
  <c r="E1022" i="1"/>
  <c r="F1022" i="1"/>
  <c r="G1022" i="1"/>
  <c r="B1023" i="1"/>
  <c r="C1023" i="1"/>
  <c r="D1023" i="1"/>
  <c r="E1023" i="1"/>
  <c r="F1023" i="1"/>
  <c r="G1023" i="1"/>
  <c r="B1024" i="1"/>
  <c r="C1024" i="1"/>
  <c r="D1024" i="1"/>
  <c r="E1024" i="1"/>
  <c r="F1024" i="1"/>
  <c r="G1024" i="1"/>
  <c r="B1025" i="1"/>
  <c r="C1025" i="1"/>
  <c r="D1025" i="1"/>
  <c r="E1025" i="1"/>
  <c r="F1025" i="1"/>
  <c r="G1025" i="1"/>
  <c r="B1026" i="1"/>
  <c r="C1026" i="1"/>
  <c r="D1026" i="1"/>
  <c r="E1026" i="1"/>
  <c r="F1026" i="1"/>
  <c r="G1026" i="1"/>
  <c r="B1027" i="1"/>
  <c r="C1027" i="1"/>
  <c r="D1027" i="1"/>
  <c r="E1027" i="1"/>
  <c r="F1027" i="1"/>
  <c r="G1027" i="1"/>
  <c r="B1028" i="1"/>
  <c r="C1028" i="1"/>
  <c r="D1028" i="1"/>
  <c r="E1028" i="1"/>
  <c r="F1028" i="1"/>
  <c r="G1028" i="1"/>
  <c r="B1029" i="1"/>
  <c r="C1029" i="1"/>
  <c r="D1029" i="1"/>
  <c r="E1029" i="1"/>
  <c r="F1029" i="1"/>
  <c r="G1029" i="1"/>
  <c r="B1030" i="1"/>
  <c r="C1030" i="1"/>
  <c r="D1030" i="1"/>
  <c r="E1030" i="1"/>
  <c r="F1030" i="1"/>
  <c r="G1030" i="1"/>
  <c r="B1031" i="1"/>
  <c r="C1031" i="1"/>
  <c r="D1031" i="1"/>
  <c r="E1031" i="1"/>
  <c r="F1031" i="1"/>
  <c r="G1031" i="1"/>
  <c r="B1032" i="1"/>
  <c r="C1032" i="1"/>
  <c r="D1032" i="1"/>
  <c r="E1032" i="1"/>
  <c r="F1032" i="1"/>
  <c r="G1032" i="1"/>
  <c r="B1033" i="1"/>
  <c r="C1033" i="1"/>
  <c r="D1033" i="1"/>
  <c r="E1033" i="1"/>
  <c r="F1033" i="1"/>
  <c r="G1033" i="1"/>
  <c r="B1034" i="1"/>
  <c r="C1034" i="1"/>
  <c r="D1034" i="1"/>
  <c r="E1034" i="1"/>
  <c r="F1034" i="1"/>
  <c r="G1034" i="1"/>
  <c r="B1035" i="1"/>
  <c r="C1035" i="1"/>
  <c r="D1035" i="1"/>
  <c r="E1035" i="1"/>
  <c r="F1035" i="1"/>
  <c r="G1035" i="1"/>
  <c r="B1036" i="1"/>
  <c r="C1036" i="1"/>
  <c r="D1036" i="1"/>
  <c r="E1036" i="1"/>
  <c r="F1036" i="1"/>
  <c r="G1036" i="1"/>
  <c r="B1037" i="1"/>
  <c r="C1037" i="1"/>
  <c r="D1037" i="1"/>
  <c r="E1037" i="1"/>
  <c r="F1037" i="1"/>
  <c r="G1037" i="1"/>
  <c r="B1038" i="1"/>
  <c r="C1038" i="1"/>
  <c r="D1038" i="1"/>
  <c r="E1038" i="1"/>
  <c r="F1038" i="1"/>
  <c r="G1038" i="1"/>
  <c r="B1039" i="1"/>
  <c r="C1039" i="1"/>
  <c r="D1039" i="1"/>
  <c r="E1039" i="1"/>
  <c r="F1039" i="1"/>
  <c r="G1039" i="1"/>
  <c r="B1040" i="1"/>
  <c r="C1040" i="1"/>
  <c r="D1040" i="1"/>
  <c r="E1040" i="1"/>
  <c r="F1040" i="1"/>
  <c r="G1040" i="1"/>
  <c r="B1041" i="1"/>
  <c r="C1041" i="1"/>
  <c r="D1041" i="1"/>
  <c r="E1041" i="1"/>
  <c r="F1041" i="1"/>
  <c r="G1041" i="1"/>
  <c r="B1042" i="1"/>
  <c r="C1042" i="1"/>
  <c r="D1042" i="1"/>
  <c r="E1042" i="1"/>
  <c r="F1042" i="1"/>
  <c r="G1042" i="1"/>
  <c r="B1043" i="1"/>
  <c r="C1043" i="1"/>
  <c r="D1043" i="1"/>
  <c r="E1043" i="1"/>
  <c r="F1043" i="1"/>
  <c r="G1043" i="1"/>
  <c r="B1044" i="1"/>
  <c r="C1044" i="1"/>
  <c r="D1044" i="1"/>
  <c r="E1044" i="1"/>
  <c r="F1044" i="1"/>
  <c r="G1044" i="1"/>
  <c r="B1045" i="1"/>
  <c r="C1045" i="1"/>
  <c r="D1045" i="1"/>
  <c r="E1045" i="1"/>
  <c r="F1045" i="1"/>
  <c r="G1045" i="1"/>
  <c r="B1046" i="1"/>
  <c r="C1046" i="1"/>
  <c r="D1046" i="1"/>
  <c r="E1046" i="1"/>
  <c r="F1046" i="1"/>
  <c r="G1046" i="1"/>
  <c r="B1047" i="1"/>
  <c r="C1047" i="1"/>
  <c r="D1047" i="1"/>
  <c r="E1047" i="1"/>
  <c r="F1047" i="1"/>
  <c r="G1047" i="1"/>
  <c r="B1048" i="1"/>
  <c r="C1048" i="1"/>
  <c r="D1048" i="1"/>
  <c r="E1048" i="1"/>
  <c r="F1048" i="1"/>
  <c r="G1048" i="1"/>
  <c r="B1049" i="1"/>
  <c r="C1049" i="1"/>
  <c r="D1049" i="1"/>
  <c r="E1049" i="1"/>
  <c r="F1049" i="1"/>
  <c r="G1049" i="1"/>
  <c r="B1050" i="1"/>
  <c r="C1050" i="1"/>
  <c r="D1050" i="1"/>
  <c r="E1050" i="1"/>
  <c r="F1050" i="1"/>
  <c r="G1050" i="1"/>
  <c r="B1051" i="1"/>
  <c r="C1051" i="1"/>
  <c r="D1051" i="1"/>
  <c r="E1051" i="1"/>
  <c r="F1051" i="1"/>
  <c r="G1051" i="1"/>
  <c r="B1052" i="1"/>
  <c r="C1052" i="1"/>
  <c r="D1052" i="1"/>
  <c r="E1052" i="1"/>
  <c r="F1052" i="1"/>
  <c r="G1052" i="1"/>
  <c r="B1053" i="1"/>
  <c r="C1053" i="1"/>
  <c r="D1053" i="1"/>
  <c r="E1053" i="1"/>
  <c r="F1053" i="1"/>
  <c r="G1053" i="1"/>
  <c r="B1054" i="1"/>
  <c r="C1054" i="1"/>
  <c r="D1054" i="1"/>
  <c r="E1054" i="1"/>
  <c r="F1054" i="1"/>
  <c r="G1054" i="1"/>
  <c r="B1055" i="1"/>
  <c r="C1055" i="1"/>
  <c r="D1055" i="1"/>
  <c r="E1055" i="1"/>
  <c r="F1055" i="1"/>
  <c r="G1055" i="1"/>
  <c r="B1056" i="1"/>
  <c r="C1056" i="1"/>
  <c r="D1056" i="1"/>
  <c r="E1056" i="1"/>
  <c r="F1056" i="1"/>
  <c r="G1056" i="1"/>
  <c r="B1057" i="1"/>
  <c r="C1057" i="1"/>
  <c r="D1057" i="1"/>
  <c r="E1057" i="1"/>
  <c r="F1057" i="1"/>
  <c r="G1057" i="1"/>
  <c r="B1058" i="1"/>
  <c r="C1058" i="1"/>
  <c r="D1058" i="1"/>
  <c r="E1058" i="1"/>
  <c r="F1058" i="1"/>
  <c r="G1058" i="1"/>
  <c r="B1059" i="1"/>
  <c r="C1059" i="1"/>
  <c r="D1059" i="1"/>
  <c r="E1059" i="1"/>
  <c r="F1059" i="1"/>
  <c r="G1059" i="1"/>
  <c r="B1060" i="1"/>
  <c r="C1060" i="1"/>
  <c r="D1060" i="1"/>
  <c r="E1060" i="1"/>
  <c r="F1060" i="1"/>
  <c r="G1060" i="1"/>
  <c r="B1061" i="1"/>
  <c r="C1061" i="1"/>
  <c r="D1061" i="1"/>
  <c r="E1061" i="1"/>
  <c r="F1061" i="1"/>
  <c r="G1061" i="1"/>
  <c r="B1062" i="1"/>
  <c r="C1062" i="1"/>
  <c r="D1062" i="1"/>
  <c r="E1062" i="1"/>
  <c r="F1062" i="1"/>
  <c r="G1062" i="1"/>
  <c r="B1063" i="1"/>
  <c r="C1063" i="1"/>
  <c r="D1063" i="1"/>
  <c r="E1063" i="1"/>
  <c r="F1063" i="1"/>
  <c r="G1063" i="1"/>
  <c r="B1064" i="1"/>
  <c r="C1064" i="1"/>
  <c r="D1064" i="1"/>
  <c r="E1064" i="1"/>
  <c r="F1064" i="1"/>
  <c r="G1064" i="1"/>
  <c r="B1065" i="1"/>
  <c r="C1065" i="1"/>
  <c r="D1065" i="1"/>
  <c r="E1065" i="1"/>
  <c r="F1065" i="1"/>
  <c r="G1065" i="1"/>
  <c r="B1066" i="1"/>
  <c r="C1066" i="1"/>
  <c r="D1066" i="1"/>
  <c r="E1066" i="1"/>
  <c r="F1066" i="1"/>
  <c r="G1066" i="1"/>
  <c r="B1067" i="1"/>
  <c r="C1067" i="1"/>
  <c r="D1067" i="1"/>
  <c r="E1067" i="1"/>
  <c r="F1067" i="1"/>
  <c r="G1067" i="1"/>
  <c r="B1068" i="1"/>
  <c r="C1068" i="1"/>
  <c r="D1068" i="1"/>
  <c r="E1068" i="1"/>
  <c r="F1068" i="1"/>
  <c r="G1068" i="1"/>
  <c r="B1069" i="1"/>
  <c r="C1069" i="1"/>
  <c r="D1069" i="1"/>
  <c r="E1069" i="1"/>
  <c r="F1069" i="1"/>
  <c r="G1069" i="1"/>
  <c r="B1070" i="1"/>
  <c r="C1070" i="1"/>
  <c r="D1070" i="1"/>
  <c r="E1070" i="1"/>
  <c r="F1070" i="1"/>
  <c r="G1070" i="1"/>
  <c r="B1071" i="1"/>
  <c r="C1071" i="1"/>
  <c r="D1071" i="1"/>
  <c r="E1071" i="1"/>
  <c r="F1071" i="1"/>
  <c r="G1071" i="1"/>
  <c r="B1072" i="1"/>
  <c r="C1072" i="1"/>
  <c r="D1072" i="1"/>
  <c r="E1072" i="1"/>
  <c r="F1072" i="1"/>
  <c r="G1072" i="1"/>
  <c r="B1073" i="1"/>
  <c r="C1073" i="1"/>
  <c r="D1073" i="1"/>
  <c r="E1073" i="1"/>
  <c r="F1073" i="1"/>
  <c r="G1073" i="1"/>
  <c r="B1074" i="1"/>
  <c r="C1074" i="1"/>
  <c r="D1074" i="1"/>
  <c r="E1074" i="1"/>
  <c r="F1074" i="1"/>
  <c r="G1074" i="1"/>
  <c r="B1075" i="1"/>
  <c r="C1075" i="1"/>
  <c r="D1075" i="1"/>
  <c r="E1075" i="1"/>
  <c r="F1075" i="1"/>
  <c r="G1075" i="1"/>
  <c r="B1076" i="1"/>
  <c r="C1076" i="1"/>
  <c r="D1076" i="1"/>
  <c r="E1076" i="1"/>
  <c r="F1076" i="1"/>
  <c r="G1076" i="1"/>
  <c r="B1077" i="1"/>
  <c r="C1077" i="1"/>
  <c r="D1077" i="1"/>
  <c r="E1077" i="1"/>
  <c r="F1077" i="1"/>
  <c r="G1077" i="1"/>
  <c r="B1078" i="1"/>
  <c r="C1078" i="1"/>
  <c r="D1078" i="1"/>
  <c r="E1078" i="1"/>
  <c r="F1078" i="1"/>
  <c r="G1078" i="1"/>
  <c r="B1079" i="1"/>
  <c r="C1079" i="1"/>
  <c r="D1079" i="1"/>
  <c r="E1079" i="1"/>
  <c r="F1079" i="1"/>
  <c r="G1079" i="1"/>
  <c r="B1080" i="1"/>
  <c r="C1080" i="1"/>
  <c r="D1080" i="1"/>
  <c r="E1080" i="1"/>
  <c r="F1080" i="1"/>
  <c r="G1080" i="1"/>
  <c r="B1081" i="1"/>
  <c r="C1081" i="1"/>
  <c r="D1081" i="1"/>
  <c r="E1081" i="1"/>
  <c r="F1081" i="1"/>
  <c r="G1081" i="1"/>
  <c r="B1082" i="1"/>
  <c r="C1082" i="1"/>
  <c r="D1082" i="1"/>
  <c r="E1082" i="1"/>
  <c r="F1082" i="1"/>
  <c r="G1082" i="1"/>
  <c r="B1083" i="1"/>
  <c r="C1083" i="1"/>
  <c r="D1083" i="1"/>
  <c r="E1083" i="1"/>
  <c r="F1083" i="1"/>
  <c r="G1083" i="1"/>
  <c r="B1084" i="1"/>
  <c r="C1084" i="1"/>
  <c r="D1084" i="1"/>
  <c r="E1084" i="1"/>
  <c r="F1084" i="1"/>
  <c r="G1084" i="1"/>
  <c r="B1085" i="1"/>
  <c r="C1085" i="1"/>
  <c r="D1085" i="1"/>
  <c r="E1085" i="1"/>
  <c r="F1085" i="1"/>
  <c r="G1085" i="1"/>
  <c r="B1086" i="1"/>
  <c r="C1086" i="1"/>
  <c r="D1086" i="1"/>
  <c r="E1086" i="1"/>
  <c r="F1086" i="1"/>
  <c r="G1086" i="1"/>
  <c r="B1087" i="1"/>
  <c r="C1087" i="1"/>
  <c r="D1087" i="1"/>
  <c r="E1087" i="1"/>
  <c r="F1087" i="1"/>
  <c r="G1087" i="1"/>
  <c r="B1088" i="1"/>
  <c r="C1088" i="1"/>
  <c r="D1088" i="1"/>
  <c r="E1088" i="1"/>
  <c r="F1088" i="1"/>
  <c r="G1088" i="1"/>
  <c r="B1089" i="1"/>
  <c r="C1089" i="1"/>
  <c r="D1089" i="1"/>
  <c r="E1089" i="1"/>
  <c r="F1089" i="1"/>
  <c r="G1089" i="1"/>
  <c r="B1090" i="1"/>
  <c r="C1090" i="1"/>
  <c r="D1090" i="1"/>
  <c r="E1090" i="1"/>
  <c r="F1090" i="1"/>
  <c r="G1090" i="1"/>
  <c r="B1091" i="1"/>
  <c r="C1091" i="1"/>
  <c r="D1091" i="1"/>
  <c r="E1091" i="1"/>
  <c r="F1091" i="1"/>
  <c r="G1091" i="1"/>
  <c r="B1092" i="1"/>
  <c r="C1092" i="1"/>
  <c r="D1092" i="1"/>
  <c r="E1092" i="1"/>
  <c r="F1092" i="1"/>
  <c r="G1092" i="1"/>
  <c r="B1093" i="1"/>
  <c r="C1093" i="1"/>
  <c r="D1093" i="1"/>
  <c r="E1093" i="1"/>
  <c r="F1093" i="1"/>
  <c r="G1093" i="1"/>
  <c r="B1094" i="1"/>
  <c r="C1094" i="1"/>
  <c r="D1094" i="1"/>
  <c r="E1094" i="1"/>
  <c r="F1094" i="1"/>
  <c r="G1094" i="1"/>
  <c r="B1095" i="1"/>
  <c r="C1095" i="1"/>
  <c r="D1095" i="1"/>
  <c r="E1095" i="1"/>
  <c r="F1095" i="1"/>
  <c r="G1095" i="1"/>
  <c r="B1096" i="1"/>
  <c r="C1096" i="1"/>
  <c r="D1096" i="1"/>
  <c r="E1096" i="1"/>
  <c r="F1096" i="1"/>
  <c r="G1096" i="1"/>
  <c r="B1097" i="1"/>
  <c r="C1097" i="1"/>
  <c r="D1097" i="1"/>
  <c r="E1097" i="1"/>
  <c r="F1097" i="1"/>
  <c r="G1097" i="1"/>
  <c r="B1098" i="1"/>
  <c r="C1098" i="1"/>
  <c r="D1098" i="1"/>
  <c r="E1098" i="1"/>
  <c r="F1098" i="1"/>
  <c r="G1098" i="1"/>
  <c r="B1099" i="1"/>
  <c r="C1099" i="1"/>
  <c r="D1099" i="1"/>
  <c r="E1099" i="1"/>
  <c r="F1099" i="1"/>
  <c r="G1099" i="1"/>
  <c r="B1100" i="1"/>
  <c r="C1100" i="1"/>
  <c r="D1100" i="1"/>
  <c r="E1100" i="1"/>
  <c r="F1100" i="1"/>
  <c r="G1100" i="1"/>
  <c r="B1101" i="1"/>
  <c r="C1101" i="1"/>
  <c r="D1101" i="1"/>
  <c r="E1101" i="1"/>
  <c r="F1101" i="1"/>
  <c r="G1101" i="1"/>
  <c r="B1102" i="1"/>
  <c r="C1102" i="1"/>
  <c r="D1102" i="1"/>
  <c r="E1102" i="1"/>
  <c r="F1102" i="1"/>
  <c r="G1102" i="1"/>
  <c r="B1103" i="1"/>
  <c r="C1103" i="1"/>
  <c r="D1103" i="1"/>
  <c r="E1103" i="1"/>
  <c r="F1103" i="1"/>
  <c r="G1103" i="1"/>
  <c r="B1104" i="1"/>
  <c r="C1104" i="1"/>
  <c r="D1104" i="1"/>
  <c r="E1104" i="1"/>
  <c r="F1104" i="1"/>
  <c r="G1104" i="1"/>
  <c r="B1105" i="1"/>
  <c r="C1105" i="1"/>
  <c r="D1105" i="1"/>
  <c r="E1105" i="1"/>
  <c r="F1105" i="1"/>
  <c r="G1105" i="1"/>
  <c r="B1106" i="1"/>
  <c r="C1106" i="1"/>
  <c r="D1106" i="1"/>
  <c r="E1106" i="1"/>
  <c r="F1106" i="1"/>
  <c r="G1106" i="1"/>
  <c r="B1107" i="1"/>
  <c r="C1107" i="1"/>
  <c r="D1107" i="1"/>
  <c r="E1107" i="1"/>
  <c r="F1107" i="1"/>
  <c r="G1107" i="1"/>
  <c r="B1108" i="1"/>
  <c r="C1108" i="1"/>
  <c r="D1108" i="1"/>
  <c r="E1108" i="1"/>
  <c r="F1108" i="1"/>
  <c r="G1108" i="1"/>
  <c r="B1109" i="1"/>
  <c r="C1109" i="1"/>
  <c r="D1109" i="1"/>
  <c r="E1109" i="1"/>
  <c r="F1109" i="1"/>
  <c r="G1109" i="1"/>
  <c r="B1110" i="1"/>
  <c r="C1110" i="1"/>
  <c r="D1110" i="1"/>
  <c r="E1110" i="1"/>
  <c r="F1110" i="1"/>
  <c r="G1110" i="1"/>
  <c r="B1111" i="1"/>
  <c r="C1111" i="1"/>
  <c r="D1111" i="1"/>
  <c r="E1111" i="1"/>
  <c r="F1111" i="1"/>
  <c r="G1111" i="1"/>
  <c r="B1112" i="1"/>
  <c r="C1112" i="1"/>
  <c r="D1112" i="1"/>
  <c r="E1112" i="1"/>
  <c r="F1112" i="1"/>
  <c r="G1112" i="1"/>
  <c r="B1113" i="1"/>
  <c r="C1113" i="1"/>
  <c r="D1113" i="1"/>
  <c r="E1113" i="1"/>
  <c r="F1113" i="1"/>
  <c r="G1113" i="1"/>
  <c r="B1114" i="1"/>
  <c r="C1114" i="1"/>
  <c r="D1114" i="1"/>
  <c r="E1114" i="1"/>
  <c r="F1114" i="1"/>
  <c r="G1114" i="1"/>
  <c r="B1115" i="1"/>
  <c r="C1115" i="1"/>
  <c r="D1115" i="1"/>
  <c r="E1115" i="1"/>
  <c r="F1115" i="1"/>
  <c r="G1115" i="1"/>
  <c r="B1116" i="1"/>
  <c r="C1116" i="1"/>
  <c r="D1116" i="1"/>
  <c r="E1116" i="1"/>
  <c r="F1116" i="1"/>
  <c r="G1116" i="1"/>
  <c r="B1117" i="1"/>
  <c r="C1117" i="1"/>
  <c r="D1117" i="1"/>
  <c r="E1117" i="1"/>
  <c r="F1117" i="1"/>
  <c r="G1117" i="1"/>
  <c r="B1118" i="1"/>
  <c r="C1118" i="1"/>
  <c r="D1118" i="1"/>
  <c r="E1118" i="1"/>
  <c r="F1118" i="1"/>
  <c r="G1118" i="1"/>
  <c r="B1119" i="1"/>
  <c r="C1119" i="1"/>
  <c r="D1119" i="1"/>
  <c r="E1119" i="1"/>
  <c r="F1119" i="1"/>
  <c r="G1119" i="1"/>
  <c r="B1120" i="1"/>
  <c r="C1120" i="1"/>
  <c r="D1120" i="1"/>
  <c r="E1120" i="1"/>
  <c r="F1120" i="1"/>
  <c r="G1120" i="1"/>
  <c r="B1121" i="1"/>
  <c r="C1121" i="1"/>
  <c r="D1121" i="1"/>
  <c r="E1121" i="1"/>
  <c r="F1121" i="1"/>
  <c r="G1121" i="1"/>
  <c r="B1122" i="1"/>
  <c r="C1122" i="1"/>
  <c r="D1122" i="1"/>
  <c r="E1122" i="1"/>
  <c r="F1122" i="1"/>
  <c r="G1122" i="1"/>
  <c r="B1123" i="1"/>
  <c r="C1123" i="1"/>
  <c r="D1123" i="1"/>
  <c r="E1123" i="1"/>
  <c r="F1123" i="1"/>
  <c r="G1123" i="1"/>
  <c r="B1124" i="1"/>
  <c r="C1124" i="1"/>
  <c r="D1124" i="1"/>
  <c r="E1124" i="1"/>
  <c r="F1124" i="1"/>
  <c r="G1124" i="1"/>
  <c r="B1125" i="1"/>
  <c r="C1125" i="1"/>
  <c r="D1125" i="1"/>
  <c r="E1125" i="1"/>
  <c r="F1125" i="1"/>
  <c r="G1125" i="1"/>
  <c r="B1126" i="1"/>
  <c r="C1126" i="1"/>
  <c r="D1126" i="1"/>
  <c r="E1126" i="1"/>
  <c r="F1126" i="1"/>
  <c r="G1126" i="1"/>
  <c r="B1127" i="1"/>
  <c r="C1127" i="1"/>
  <c r="D1127" i="1"/>
  <c r="E1127" i="1"/>
  <c r="F1127" i="1"/>
  <c r="G1127" i="1"/>
  <c r="B1128" i="1"/>
  <c r="C1128" i="1"/>
  <c r="D1128" i="1"/>
  <c r="E1128" i="1"/>
  <c r="F1128" i="1"/>
  <c r="G1128" i="1"/>
  <c r="B1129" i="1"/>
  <c r="C1129" i="1"/>
  <c r="D1129" i="1"/>
  <c r="E1129" i="1"/>
  <c r="F1129" i="1"/>
  <c r="G1129" i="1"/>
  <c r="B1130" i="1"/>
  <c r="C1130" i="1"/>
  <c r="D1130" i="1"/>
  <c r="E1130" i="1"/>
  <c r="F1130" i="1"/>
  <c r="G1130" i="1"/>
  <c r="B1131" i="1"/>
  <c r="C1131" i="1"/>
  <c r="D1131" i="1"/>
  <c r="E1131" i="1"/>
  <c r="F1131" i="1"/>
  <c r="G1131" i="1"/>
  <c r="B1132" i="1"/>
  <c r="C1132" i="1"/>
  <c r="D1132" i="1"/>
  <c r="E1132" i="1"/>
  <c r="F1132" i="1"/>
  <c r="G1132" i="1"/>
  <c r="B1133" i="1"/>
  <c r="C1133" i="1"/>
  <c r="D1133" i="1"/>
  <c r="E1133" i="1"/>
  <c r="F1133" i="1"/>
  <c r="G1133" i="1"/>
  <c r="B1134" i="1"/>
  <c r="C1134" i="1"/>
  <c r="D1134" i="1"/>
  <c r="E1134" i="1"/>
  <c r="F1134" i="1"/>
  <c r="G1134" i="1"/>
  <c r="B1135" i="1"/>
  <c r="C1135" i="1"/>
  <c r="D1135" i="1"/>
  <c r="E1135" i="1"/>
  <c r="F1135" i="1"/>
  <c r="G1135" i="1"/>
  <c r="B1136" i="1"/>
  <c r="C1136" i="1"/>
  <c r="D1136" i="1"/>
  <c r="E1136" i="1"/>
  <c r="F1136" i="1"/>
  <c r="G1136" i="1"/>
  <c r="B1137" i="1"/>
  <c r="C1137" i="1"/>
  <c r="D1137" i="1"/>
  <c r="E1137" i="1"/>
  <c r="F1137" i="1"/>
  <c r="G1137" i="1"/>
  <c r="B1138" i="1"/>
  <c r="C1138" i="1"/>
  <c r="D1138" i="1"/>
  <c r="E1138" i="1"/>
  <c r="F1138" i="1"/>
  <c r="G1138" i="1"/>
  <c r="B1139" i="1"/>
  <c r="C1139" i="1"/>
  <c r="D1139" i="1"/>
  <c r="E1139" i="1"/>
  <c r="F1139" i="1"/>
  <c r="G1139" i="1"/>
  <c r="B1140" i="1"/>
  <c r="C1140" i="1"/>
  <c r="D1140" i="1"/>
  <c r="E1140" i="1"/>
  <c r="F1140" i="1"/>
  <c r="G1140" i="1"/>
  <c r="B1141" i="1"/>
  <c r="C1141" i="1"/>
  <c r="D1141" i="1"/>
  <c r="E1141" i="1"/>
  <c r="F1141" i="1"/>
  <c r="G1141" i="1"/>
  <c r="B1142" i="1"/>
  <c r="C1142" i="1"/>
  <c r="D1142" i="1"/>
  <c r="E1142" i="1"/>
  <c r="F1142" i="1"/>
  <c r="G1142" i="1"/>
  <c r="B1143" i="1"/>
  <c r="C1143" i="1"/>
  <c r="D1143" i="1"/>
  <c r="E1143" i="1"/>
  <c r="F1143" i="1"/>
  <c r="G1143" i="1"/>
  <c r="B1144" i="1"/>
  <c r="C1144" i="1"/>
  <c r="D1144" i="1"/>
  <c r="E1144" i="1"/>
  <c r="F1144" i="1"/>
  <c r="G1144" i="1"/>
  <c r="B1145" i="1"/>
  <c r="C1145" i="1"/>
  <c r="D1145" i="1"/>
  <c r="E1145" i="1"/>
  <c r="F1145" i="1"/>
  <c r="G1145" i="1"/>
  <c r="B1146" i="1"/>
  <c r="C1146" i="1"/>
  <c r="D1146" i="1"/>
  <c r="E1146" i="1"/>
  <c r="F1146" i="1"/>
  <c r="G1146" i="1"/>
  <c r="B1147" i="1"/>
  <c r="C1147" i="1"/>
  <c r="D1147" i="1"/>
  <c r="E1147" i="1"/>
  <c r="F1147" i="1"/>
  <c r="G1147" i="1"/>
  <c r="B1148" i="1"/>
  <c r="C1148" i="1"/>
  <c r="D1148" i="1"/>
  <c r="E1148" i="1"/>
  <c r="F1148" i="1"/>
  <c r="G1148" i="1"/>
  <c r="B1149" i="1"/>
  <c r="C1149" i="1"/>
  <c r="D1149" i="1"/>
  <c r="E1149" i="1"/>
  <c r="F1149" i="1"/>
  <c r="G1149" i="1"/>
  <c r="B1150" i="1"/>
  <c r="C1150" i="1"/>
  <c r="D1150" i="1"/>
  <c r="E1150" i="1"/>
  <c r="F1150" i="1"/>
  <c r="G1150" i="1"/>
  <c r="B1151" i="1"/>
  <c r="C1151" i="1"/>
  <c r="D1151" i="1"/>
  <c r="E1151" i="1"/>
  <c r="F1151" i="1"/>
  <c r="G1151" i="1"/>
  <c r="B1152" i="1"/>
  <c r="C1152" i="1"/>
  <c r="D1152" i="1"/>
  <c r="E1152" i="1"/>
  <c r="F1152" i="1"/>
  <c r="G1152" i="1"/>
  <c r="B1153" i="1"/>
  <c r="C1153" i="1"/>
  <c r="D1153" i="1"/>
  <c r="E1153" i="1"/>
  <c r="F1153" i="1"/>
  <c r="G1153" i="1"/>
  <c r="B1154" i="1"/>
  <c r="C1154" i="1"/>
  <c r="D1154" i="1"/>
  <c r="E1154" i="1"/>
  <c r="F1154" i="1"/>
  <c r="G1154" i="1"/>
  <c r="B1155" i="1"/>
  <c r="C1155" i="1"/>
  <c r="D1155" i="1"/>
  <c r="E1155" i="1"/>
  <c r="F1155" i="1"/>
  <c r="G1155" i="1"/>
  <c r="B1156" i="1"/>
  <c r="C1156" i="1"/>
  <c r="D1156" i="1"/>
  <c r="E1156" i="1"/>
  <c r="F1156" i="1"/>
  <c r="G1156" i="1"/>
  <c r="B1157" i="1"/>
  <c r="C1157" i="1"/>
  <c r="D1157" i="1"/>
  <c r="E1157" i="1"/>
  <c r="F1157" i="1"/>
  <c r="G1157" i="1"/>
  <c r="B1158" i="1"/>
  <c r="C1158" i="1"/>
  <c r="D1158" i="1"/>
  <c r="E1158" i="1"/>
  <c r="F1158" i="1"/>
  <c r="G1158" i="1"/>
  <c r="B1159" i="1"/>
  <c r="C1159" i="1"/>
  <c r="D1159" i="1"/>
  <c r="E1159" i="1"/>
  <c r="F1159" i="1"/>
  <c r="G1159" i="1"/>
  <c r="B1160" i="1"/>
  <c r="C1160" i="1"/>
  <c r="D1160" i="1"/>
  <c r="E1160" i="1"/>
  <c r="F1160" i="1"/>
  <c r="G1160" i="1"/>
  <c r="B1161" i="1"/>
  <c r="C1161" i="1"/>
  <c r="D1161" i="1"/>
  <c r="E1161" i="1"/>
  <c r="F1161" i="1"/>
  <c r="G1161" i="1"/>
  <c r="B1162" i="1"/>
  <c r="C1162" i="1"/>
  <c r="D1162" i="1"/>
  <c r="E1162" i="1"/>
  <c r="F1162" i="1"/>
  <c r="G1162" i="1"/>
  <c r="B1163" i="1"/>
  <c r="C1163" i="1"/>
  <c r="D1163" i="1"/>
  <c r="E1163" i="1"/>
  <c r="F1163" i="1"/>
  <c r="G1163" i="1"/>
  <c r="B1164" i="1"/>
  <c r="C1164" i="1"/>
  <c r="D1164" i="1"/>
  <c r="E1164" i="1"/>
  <c r="F1164" i="1"/>
  <c r="G1164" i="1"/>
  <c r="B1165" i="1"/>
  <c r="C1165" i="1"/>
  <c r="D1165" i="1"/>
  <c r="E1165" i="1"/>
  <c r="F1165" i="1"/>
  <c r="G1165" i="1"/>
  <c r="B1166" i="1"/>
  <c r="C1166" i="1"/>
  <c r="D1166" i="1"/>
  <c r="E1166" i="1"/>
  <c r="F1166" i="1"/>
  <c r="G1166" i="1"/>
  <c r="B1167" i="1"/>
  <c r="C1167" i="1"/>
  <c r="D1167" i="1"/>
  <c r="E1167" i="1"/>
  <c r="F1167" i="1"/>
  <c r="G1167" i="1"/>
  <c r="B1168" i="1"/>
  <c r="C1168" i="1"/>
  <c r="D1168" i="1"/>
  <c r="E1168" i="1"/>
  <c r="F1168" i="1"/>
  <c r="G1168" i="1"/>
  <c r="B1169" i="1"/>
  <c r="C1169" i="1"/>
  <c r="D1169" i="1"/>
  <c r="E1169" i="1"/>
  <c r="F1169" i="1"/>
  <c r="G1169" i="1"/>
  <c r="B1170" i="1"/>
  <c r="C1170" i="1"/>
  <c r="D1170" i="1"/>
  <c r="E1170" i="1"/>
  <c r="F1170" i="1"/>
  <c r="G1170" i="1"/>
  <c r="B1171" i="1"/>
  <c r="C1171" i="1"/>
  <c r="D1171" i="1"/>
  <c r="E1171" i="1"/>
  <c r="F1171" i="1"/>
  <c r="G1171" i="1"/>
  <c r="B1172" i="1"/>
  <c r="C1172" i="1"/>
  <c r="D1172" i="1"/>
  <c r="E1172" i="1"/>
  <c r="F1172" i="1"/>
  <c r="G1172" i="1"/>
  <c r="B1173" i="1"/>
  <c r="C1173" i="1"/>
  <c r="D1173" i="1"/>
  <c r="E1173" i="1"/>
  <c r="F1173" i="1"/>
  <c r="G1173" i="1"/>
  <c r="B1174" i="1"/>
  <c r="C1174" i="1"/>
  <c r="D1174" i="1"/>
  <c r="E1174" i="1"/>
  <c r="F1174" i="1"/>
  <c r="G1174" i="1"/>
  <c r="B1175" i="1"/>
  <c r="C1175" i="1"/>
  <c r="D1175" i="1"/>
  <c r="E1175" i="1"/>
  <c r="F1175" i="1"/>
  <c r="G1175" i="1"/>
  <c r="B1176" i="1"/>
  <c r="C1176" i="1"/>
  <c r="D1176" i="1"/>
  <c r="E1176" i="1"/>
  <c r="F1176" i="1"/>
  <c r="G1176" i="1"/>
  <c r="B1177" i="1"/>
  <c r="C1177" i="1"/>
  <c r="D1177" i="1"/>
  <c r="E1177" i="1"/>
  <c r="F1177" i="1"/>
  <c r="G1177" i="1"/>
  <c r="B1178" i="1"/>
  <c r="C1178" i="1"/>
  <c r="D1178" i="1"/>
  <c r="E1178" i="1"/>
  <c r="F1178" i="1"/>
  <c r="G1178" i="1"/>
  <c r="B1179" i="1"/>
  <c r="C1179" i="1"/>
  <c r="D1179" i="1"/>
  <c r="E1179" i="1"/>
  <c r="F1179" i="1"/>
  <c r="G1179" i="1"/>
  <c r="B1180" i="1"/>
  <c r="C1180" i="1"/>
  <c r="D1180" i="1"/>
  <c r="E1180" i="1"/>
  <c r="F1180" i="1"/>
  <c r="G1180" i="1"/>
  <c r="B1181" i="1"/>
  <c r="C1181" i="1"/>
  <c r="D1181" i="1"/>
  <c r="E1181" i="1"/>
  <c r="F1181" i="1"/>
  <c r="G1181" i="1"/>
  <c r="B1182" i="1"/>
  <c r="C1182" i="1"/>
  <c r="D1182" i="1"/>
  <c r="E1182" i="1"/>
  <c r="F1182" i="1"/>
  <c r="G1182" i="1"/>
  <c r="B1183" i="1"/>
  <c r="C1183" i="1"/>
  <c r="D1183" i="1"/>
  <c r="E1183" i="1"/>
  <c r="F1183" i="1"/>
  <c r="G1183" i="1"/>
  <c r="B1184" i="1"/>
  <c r="C1184" i="1"/>
  <c r="D1184" i="1"/>
  <c r="E1184" i="1"/>
  <c r="F1184" i="1"/>
  <c r="G1184" i="1"/>
  <c r="B1185" i="1"/>
  <c r="C1185" i="1"/>
  <c r="D1185" i="1"/>
  <c r="E1185" i="1"/>
  <c r="F1185" i="1"/>
  <c r="G1185" i="1"/>
  <c r="B1186" i="1"/>
  <c r="C1186" i="1"/>
  <c r="D1186" i="1"/>
  <c r="E1186" i="1"/>
  <c r="F1186" i="1"/>
  <c r="G1186" i="1"/>
  <c r="B1187" i="1"/>
  <c r="C1187" i="1"/>
  <c r="D1187" i="1"/>
  <c r="E1187" i="1"/>
  <c r="F1187" i="1"/>
  <c r="G1187" i="1"/>
  <c r="B1188" i="1"/>
  <c r="C1188" i="1"/>
  <c r="D1188" i="1"/>
  <c r="E1188" i="1"/>
  <c r="F1188" i="1"/>
  <c r="G1188" i="1"/>
  <c r="B1189" i="1"/>
  <c r="C1189" i="1"/>
  <c r="D1189" i="1"/>
  <c r="E1189" i="1"/>
  <c r="F1189" i="1"/>
  <c r="G1189" i="1"/>
  <c r="B1190" i="1"/>
  <c r="C1190" i="1"/>
  <c r="D1190" i="1"/>
  <c r="E1190" i="1"/>
  <c r="F1190" i="1"/>
  <c r="G1190" i="1"/>
  <c r="B1191" i="1"/>
  <c r="C1191" i="1"/>
  <c r="D1191" i="1"/>
  <c r="E1191" i="1"/>
  <c r="F1191" i="1"/>
  <c r="G1191" i="1"/>
  <c r="B1192" i="1"/>
  <c r="C1192" i="1"/>
  <c r="D1192" i="1"/>
  <c r="E1192" i="1"/>
  <c r="F1192" i="1"/>
  <c r="G1192" i="1"/>
  <c r="B1193" i="1"/>
  <c r="C1193" i="1"/>
  <c r="D1193" i="1"/>
  <c r="E1193" i="1"/>
  <c r="F1193" i="1"/>
  <c r="G1193" i="1"/>
  <c r="B1194" i="1"/>
  <c r="C1194" i="1"/>
  <c r="D1194" i="1"/>
  <c r="E1194" i="1"/>
  <c r="F1194" i="1"/>
  <c r="G1194" i="1"/>
  <c r="B1195" i="1"/>
  <c r="C1195" i="1"/>
  <c r="D1195" i="1"/>
  <c r="E1195" i="1"/>
  <c r="F1195" i="1"/>
  <c r="G1195" i="1"/>
  <c r="B1196" i="1"/>
  <c r="C1196" i="1"/>
  <c r="D1196" i="1"/>
  <c r="E1196" i="1"/>
  <c r="F1196" i="1"/>
  <c r="G1196" i="1"/>
  <c r="B1197" i="1"/>
  <c r="C1197" i="1"/>
  <c r="D1197" i="1"/>
  <c r="E1197" i="1"/>
  <c r="F1197" i="1"/>
  <c r="G1197" i="1"/>
  <c r="B1198" i="1"/>
  <c r="C1198" i="1"/>
  <c r="D1198" i="1"/>
  <c r="E1198" i="1"/>
  <c r="F1198" i="1"/>
  <c r="G1198" i="1"/>
  <c r="B1199" i="1"/>
  <c r="C1199" i="1"/>
  <c r="D1199" i="1"/>
  <c r="E1199" i="1"/>
  <c r="F1199" i="1"/>
  <c r="G1199" i="1"/>
  <c r="B1200" i="1"/>
  <c r="C1200" i="1"/>
  <c r="D1200" i="1"/>
  <c r="E1200" i="1"/>
  <c r="F1200" i="1"/>
  <c r="G1200" i="1"/>
  <c r="B1201" i="1"/>
  <c r="C1201" i="1"/>
  <c r="D1201" i="1"/>
  <c r="E1201" i="1"/>
  <c r="F1201" i="1"/>
  <c r="G1201" i="1"/>
  <c r="B1202" i="1"/>
  <c r="C1202" i="1"/>
  <c r="D1202" i="1"/>
  <c r="E1202" i="1"/>
  <c r="F1202" i="1"/>
  <c r="G1202" i="1"/>
  <c r="B1203" i="1"/>
  <c r="C1203" i="1"/>
  <c r="D1203" i="1"/>
  <c r="E1203" i="1"/>
  <c r="F1203" i="1"/>
  <c r="G1203" i="1"/>
  <c r="B1204" i="1"/>
  <c r="C1204" i="1"/>
  <c r="D1204" i="1"/>
  <c r="E1204" i="1"/>
  <c r="F1204" i="1"/>
  <c r="G1204" i="1"/>
  <c r="B1205" i="1"/>
  <c r="C1205" i="1"/>
  <c r="D1205" i="1"/>
  <c r="E1205" i="1"/>
  <c r="F1205" i="1"/>
  <c r="G1205" i="1"/>
  <c r="B1206" i="1"/>
  <c r="C1206" i="1"/>
  <c r="D1206" i="1"/>
  <c r="E1206" i="1"/>
  <c r="F1206" i="1"/>
  <c r="G1206" i="1"/>
  <c r="B1207" i="1"/>
  <c r="C1207" i="1"/>
  <c r="D1207" i="1"/>
  <c r="E1207" i="1"/>
  <c r="F1207" i="1"/>
  <c r="G1207" i="1"/>
  <c r="B1208" i="1"/>
  <c r="C1208" i="1"/>
  <c r="D1208" i="1"/>
  <c r="E1208" i="1"/>
  <c r="F1208" i="1"/>
  <c r="G1208" i="1"/>
  <c r="B1209" i="1"/>
  <c r="C1209" i="1"/>
  <c r="D1209" i="1"/>
  <c r="E1209" i="1"/>
  <c r="F1209" i="1"/>
  <c r="G1209" i="1"/>
  <c r="B1210" i="1"/>
  <c r="C1210" i="1"/>
  <c r="D1210" i="1"/>
  <c r="E1210" i="1"/>
  <c r="F1210" i="1"/>
  <c r="G1210" i="1"/>
  <c r="B1211" i="1"/>
  <c r="C1211" i="1"/>
  <c r="D1211" i="1"/>
  <c r="E1211" i="1"/>
  <c r="F1211" i="1"/>
  <c r="G1211" i="1"/>
  <c r="B1212" i="1"/>
  <c r="C1212" i="1"/>
  <c r="D1212" i="1"/>
  <c r="E1212" i="1"/>
  <c r="F1212" i="1"/>
  <c r="G1212" i="1"/>
  <c r="B1213" i="1"/>
  <c r="C1213" i="1"/>
  <c r="D1213" i="1"/>
  <c r="E1213" i="1"/>
  <c r="F1213" i="1"/>
  <c r="G1213" i="1"/>
  <c r="B1214" i="1"/>
  <c r="C1214" i="1"/>
  <c r="D1214" i="1"/>
  <c r="E1214" i="1"/>
  <c r="F1214" i="1"/>
  <c r="G1214" i="1"/>
  <c r="B1215" i="1"/>
  <c r="C1215" i="1"/>
  <c r="D1215" i="1"/>
  <c r="E1215" i="1"/>
  <c r="F1215" i="1"/>
  <c r="G1215" i="1"/>
  <c r="B1216" i="1"/>
  <c r="C1216" i="1"/>
  <c r="D1216" i="1"/>
  <c r="E1216" i="1"/>
  <c r="F1216" i="1"/>
  <c r="G1216" i="1"/>
  <c r="B1217" i="1"/>
  <c r="C1217" i="1"/>
  <c r="D1217" i="1"/>
  <c r="E1217" i="1"/>
  <c r="F1217" i="1"/>
  <c r="G1217" i="1"/>
  <c r="B1218" i="1"/>
  <c r="C1218" i="1"/>
  <c r="D1218" i="1"/>
  <c r="E1218" i="1"/>
  <c r="F1218" i="1"/>
  <c r="G1218" i="1"/>
  <c r="B1219" i="1"/>
  <c r="C1219" i="1"/>
  <c r="D1219" i="1"/>
  <c r="E1219" i="1"/>
  <c r="F1219" i="1"/>
  <c r="G1219" i="1"/>
  <c r="B1220" i="1"/>
  <c r="C1220" i="1"/>
  <c r="D1220" i="1"/>
  <c r="E1220" i="1"/>
  <c r="F1220" i="1"/>
  <c r="G1220" i="1"/>
  <c r="B1221" i="1"/>
  <c r="C1221" i="1"/>
  <c r="D1221" i="1"/>
  <c r="E1221" i="1"/>
  <c r="F1221" i="1"/>
  <c r="G1221" i="1"/>
  <c r="B1222" i="1"/>
  <c r="C1222" i="1"/>
  <c r="D1222" i="1"/>
  <c r="E1222" i="1"/>
  <c r="F1222" i="1"/>
  <c r="G1222" i="1"/>
  <c r="B1223" i="1"/>
  <c r="C1223" i="1"/>
  <c r="D1223" i="1"/>
  <c r="E1223" i="1"/>
  <c r="F1223" i="1"/>
  <c r="G1223" i="1"/>
  <c r="B1224" i="1"/>
  <c r="C1224" i="1"/>
  <c r="D1224" i="1"/>
  <c r="E1224" i="1"/>
  <c r="F1224" i="1"/>
  <c r="G1224" i="1"/>
  <c r="B1225" i="1"/>
  <c r="C1225" i="1"/>
  <c r="D1225" i="1"/>
  <c r="E1225" i="1"/>
  <c r="F1225" i="1"/>
  <c r="G1225" i="1"/>
  <c r="B1226" i="1"/>
  <c r="C1226" i="1"/>
  <c r="D1226" i="1"/>
  <c r="E1226" i="1"/>
  <c r="F1226" i="1"/>
  <c r="G1226" i="1"/>
  <c r="B1227" i="1"/>
  <c r="C1227" i="1"/>
  <c r="D1227" i="1"/>
  <c r="E1227" i="1"/>
  <c r="F1227" i="1"/>
  <c r="G1227" i="1"/>
  <c r="B1228" i="1"/>
  <c r="C1228" i="1"/>
  <c r="D1228" i="1"/>
  <c r="E1228" i="1"/>
  <c r="F1228" i="1"/>
  <c r="G1228" i="1"/>
  <c r="B1229" i="1"/>
  <c r="C1229" i="1"/>
  <c r="D1229" i="1"/>
  <c r="E1229" i="1"/>
  <c r="F1229" i="1"/>
  <c r="G1229" i="1"/>
  <c r="B1230" i="1"/>
  <c r="C1230" i="1"/>
  <c r="D1230" i="1"/>
  <c r="E1230" i="1"/>
  <c r="F1230" i="1"/>
  <c r="G1230" i="1"/>
  <c r="B1231" i="1"/>
  <c r="C1231" i="1"/>
  <c r="D1231" i="1"/>
  <c r="E1231" i="1"/>
  <c r="F1231" i="1"/>
  <c r="G1231" i="1"/>
  <c r="B1232" i="1"/>
  <c r="C1232" i="1"/>
  <c r="D1232" i="1"/>
  <c r="E1232" i="1"/>
  <c r="F1232" i="1"/>
  <c r="G1232" i="1"/>
  <c r="B1233" i="1"/>
  <c r="C1233" i="1"/>
  <c r="D1233" i="1"/>
  <c r="E1233" i="1"/>
  <c r="F1233" i="1"/>
  <c r="G1233" i="1"/>
  <c r="B1234" i="1"/>
  <c r="C1234" i="1"/>
  <c r="D1234" i="1"/>
  <c r="E1234" i="1"/>
  <c r="F1234" i="1"/>
  <c r="G1234" i="1"/>
  <c r="B1235" i="1"/>
  <c r="C1235" i="1"/>
  <c r="D1235" i="1"/>
  <c r="E1235" i="1"/>
  <c r="F1235" i="1"/>
  <c r="G1235" i="1"/>
  <c r="B1236" i="1"/>
  <c r="C1236" i="1"/>
  <c r="D1236" i="1"/>
  <c r="E1236" i="1"/>
  <c r="F1236" i="1"/>
  <c r="G1236" i="1"/>
  <c r="B1237" i="1"/>
  <c r="C1237" i="1"/>
  <c r="D1237" i="1"/>
  <c r="E1237" i="1"/>
  <c r="F1237" i="1"/>
  <c r="G1237" i="1"/>
  <c r="B1238" i="1"/>
  <c r="C1238" i="1"/>
  <c r="D1238" i="1"/>
  <c r="E1238" i="1"/>
  <c r="F1238" i="1"/>
  <c r="G1238" i="1"/>
  <c r="B1239" i="1"/>
  <c r="C1239" i="1"/>
  <c r="D1239" i="1"/>
  <c r="E1239" i="1"/>
  <c r="F1239" i="1"/>
  <c r="G1239" i="1"/>
  <c r="B1240" i="1"/>
  <c r="C1240" i="1"/>
  <c r="D1240" i="1"/>
  <c r="E1240" i="1"/>
  <c r="F1240" i="1"/>
  <c r="G1240" i="1"/>
  <c r="B1241" i="1"/>
  <c r="C1241" i="1"/>
  <c r="D1241" i="1"/>
  <c r="E1241" i="1"/>
  <c r="F1241" i="1"/>
  <c r="G1241" i="1"/>
  <c r="B1242" i="1"/>
  <c r="C1242" i="1"/>
  <c r="D1242" i="1"/>
  <c r="E1242" i="1"/>
  <c r="F1242" i="1"/>
  <c r="G1242" i="1"/>
  <c r="B1243" i="1"/>
  <c r="C1243" i="1"/>
  <c r="D1243" i="1"/>
  <c r="E1243" i="1"/>
  <c r="F1243" i="1"/>
  <c r="G1243" i="1"/>
  <c r="B1244" i="1"/>
  <c r="C1244" i="1"/>
  <c r="D1244" i="1"/>
  <c r="E1244" i="1"/>
  <c r="F1244" i="1"/>
  <c r="G1244" i="1"/>
  <c r="B1245" i="1"/>
  <c r="C1245" i="1"/>
  <c r="D1245" i="1"/>
  <c r="E1245" i="1"/>
  <c r="F1245" i="1"/>
  <c r="G1245" i="1"/>
  <c r="B1246" i="1"/>
  <c r="C1246" i="1"/>
  <c r="D1246" i="1"/>
  <c r="E1246" i="1"/>
  <c r="F1246" i="1"/>
  <c r="G1246" i="1"/>
  <c r="B1247" i="1"/>
  <c r="C1247" i="1"/>
  <c r="D1247" i="1"/>
  <c r="E1247" i="1"/>
  <c r="F1247" i="1"/>
  <c r="G1247" i="1"/>
  <c r="B1248" i="1"/>
  <c r="C1248" i="1"/>
  <c r="D1248" i="1"/>
  <c r="E1248" i="1"/>
  <c r="F1248" i="1"/>
  <c r="G1248" i="1"/>
  <c r="B1249" i="1"/>
  <c r="C1249" i="1"/>
  <c r="D1249" i="1"/>
  <c r="E1249" i="1"/>
  <c r="F1249" i="1"/>
  <c r="G1249" i="1"/>
  <c r="B1250" i="1"/>
  <c r="C1250" i="1"/>
  <c r="D1250" i="1"/>
  <c r="E1250" i="1"/>
  <c r="F1250" i="1"/>
  <c r="G1250" i="1"/>
  <c r="B1251" i="1"/>
  <c r="C1251" i="1"/>
  <c r="D1251" i="1"/>
  <c r="E1251" i="1"/>
  <c r="F1251" i="1"/>
  <c r="G1251" i="1"/>
  <c r="B1252" i="1"/>
  <c r="C1252" i="1"/>
  <c r="D1252" i="1"/>
  <c r="E1252" i="1"/>
  <c r="F1252" i="1"/>
  <c r="G1252" i="1"/>
  <c r="B1253" i="1"/>
  <c r="C1253" i="1"/>
  <c r="D1253" i="1"/>
  <c r="E1253" i="1"/>
  <c r="F1253" i="1"/>
  <c r="G1253" i="1"/>
  <c r="B1254" i="1"/>
  <c r="C1254" i="1"/>
  <c r="D1254" i="1"/>
  <c r="E1254" i="1"/>
  <c r="F1254" i="1"/>
  <c r="G1254" i="1"/>
  <c r="B1255" i="1"/>
  <c r="C1255" i="1"/>
  <c r="D1255" i="1"/>
  <c r="E1255" i="1"/>
  <c r="F1255" i="1"/>
  <c r="G1255" i="1"/>
  <c r="B1256" i="1"/>
  <c r="C1256" i="1"/>
  <c r="D1256" i="1"/>
  <c r="E1256" i="1"/>
  <c r="F1256" i="1"/>
  <c r="G1256" i="1"/>
  <c r="B1257" i="1"/>
  <c r="C1257" i="1"/>
  <c r="D1257" i="1"/>
  <c r="E1257" i="1"/>
  <c r="F1257" i="1"/>
  <c r="G1257" i="1"/>
  <c r="B1258" i="1"/>
  <c r="C1258" i="1"/>
  <c r="D1258" i="1"/>
  <c r="E1258" i="1"/>
  <c r="F1258" i="1"/>
  <c r="G1258" i="1"/>
  <c r="B1259" i="1"/>
  <c r="C1259" i="1"/>
  <c r="D1259" i="1"/>
  <c r="E1259" i="1"/>
  <c r="F1259" i="1"/>
  <c r="G1259" i="1"/>
  <c r="B1260" i="1"/>
  <c r="C1260" i="1"/>
  <c r="D1260" i="1"/>
  <c r="E1260" i="1"/>
  <c r="F1260" i="1"/>
  <c r="G1260" i="1"/>
  <c r="B1261" i="1"/>
  <c r="C1261" i="1"/>
  <c r="D1261" i="1"/>
  <c r="E1261" i="1"/>
  <c r="F1261" i="1"/>
  <c r="G1261" i="1"/>
  <c r="B1262" i="1"/>
  <c r="C1262" i="1"/>
  <c r="D1262" i="1"/>
  <c r="E1262" i="1"/>
  <c r="F1262" i="1"/>
  <c r="G1262" i="1"/>
  <c r="B1263" i="1"/>
  <c r="C1263" i="1"/>
  <c r="D1263" i="1"/>
  <c r="E1263" i="1"/>
  <c r="F1263" i="1"/>
  <c r="G1263" i="1"/>
  <c r="B1264" i="1"/>
  <c r="C1264" i="1"/>
  <c r="D1264" i="1"/>
  <c r="E1264" i="1"/>
  <c r="F1264" i="1"/>
  <c r="G1264" i="1"/>
  <c r="B1265" i="1"/>
  <c r="C1265" i="1"/>
  <c r="D1265" i="1"/>
  <c r="E1265" i="1"/>
  <c r="F1265" i="1"/>
  <c r="G1265" i="1"/>
  <c r="B1266" i="1"/>
  <c r="C1266" i="1"/>
  <c r="D1266" i="1"/>
  <c r="E1266" i="1"/>
  <c r="F1266" i="1"/>
  <c r="G1266" i="1"/>
  <c r="B1267" i="1"/>
  <c r="C1267" i="1"/>
  <c r="D1267" i="1"/>
  <c r="E1267" i="1"/>
  <c r="F1267" i="1"/>
  <c r="G1267" i="1"/>
  <c r="B1268" i="1"/>
  <c r="C1268" i="1"/>
  <c r="D1268" i="1"/>
  <c r="E1268" i="1"/>
  <c r="F1268" i="1"/>
  <c r="G1268" i="1"/>
  <c r="B1269" i="1"/>
  <c r="C1269" i="1"/>
  <c r="D1269" i="1"/>
  <c r="E1269" i="1"/>
  <c r="F1269" i="1"/>
  <c r="G1269" i="1"/>
  <c r="B1270" i="1"/>
  <c r="C1270" i="1"/>
  <c r="D1270" i="1"/>
  <c r="E1270" i="1"/>
  <c r="F1270" i="1"/>
  <c r="G1270" i="1"/>
  <c r="B1271" i="1"/>
  <c r="C1271" i="1"/>
  <c r="D1271" i="1"/>
  <c r="E1271" i="1"/>
  <c r="F1271" i="1"/>
  <c r="G1271" i="1"/>
  <c r="B1272" i="1"/>
  <c r="C1272" i="1"/>
  <c r="D1272" i="1"/>
  <c r="E1272" i="1"/>
  <c r="F1272" i="1"/>
  <c r="G1272" i="1"/>
  <c r="B1273" i="1"/>
  <c r="C1273" i="1"/>
  <c r="D1273" i="1"/>
  <c r="E1273" i="1"/>
  <c r="F1273" i="1"/>
  <c r="G1273" i="1"/>
  <c r="B1274" i="1"/>
  <c r="C1274" i="1"/>
  <c r="D1274" i="1"/>
  <c r="E1274" i="1"/>
  <c r="F1274" i="1"/>
  <c r="G1274" i="1"/>
  <c r="B1275" i="1"/>
  <c r="C1275" i="1"/>
  <c r="D1275" i="1"/>
  <c r="E1275" i="1"/>
  <c r="F1275" i="1"/>
  <c r="G1275" i="1"/>
  <c r="B1276" i="1"/>
  <c r="C1276" i="1"/>
  <c r="D1276" i="1"/>
  <c r="E1276" i="1"/>
  <c r="F1276" i="1"/>
  <c r="G1276" i="1"/>
  <c r="B1277" i="1"/>
  <c r="C1277" i="1"/>
  <c r="D1277" i="1"/>
  <c r="E1277" i="1"/>
  <c r="F1277" i="1"/>
  <c r="G1277" i="1"/>
  <c r="B1278" i="1"/>
  <c r="C1278" i="1"/>
  <c r="D1278" i="1"/>
  <c r="E1278" i="1"/>
  <c r="F1278" i="1"/>
  <c r="G1278" i="1"/>
  <c r="B1279" i="1"/>
  <c r="C1279" i="1"/>
  <c r="D1279" i="1"/>
  <c r="E1279" i="1"/>
  <c r="F1279" i="1"/>
  <c r="G1279" i="1"/>
  <c r="B1280" i="1"/>
  <c r="C1280" i="1"/>
  <c r="D1280" i="1"/>
  <c r="E1280" i="1"/>
  <c r="F1280" i="1"/>
  <c r="G1280" i="1"/>
  <c r="B1281" i="1"/>
  <c r="C1281" i="1"/>
  <c r="D1281" i="1"/>
  <c r="E1281" i="1"/>
  <c r="F1281" i="1"/>
  <c r="G1281" i="1"/>
  <c r="B1282" i="1"/>
  <c r="C1282" i="1"/>
  <c r="D1282" i="1"/>
  <c r="E1282" i="1"/>
  <c r="F1282" i="1"/>
  <c r="G1282" i="1"/>
  <c r="B1283" i="1"/>
  <c r="C1283" i="1"/>
  <c r="D1283" i="1"/>
  <c r="E1283" i="1"/>
  <c r="F1283" i="1"/>
  <c r="G1283" i="1"/>
  <c r="B1284" i="1"/>
  <c r="C1284" i="1"/>
  <c r="D1284" i="1"/>
  <c r="E1284" i="1"/>
  <c r="F1284" i="1"/>
  <c r="G1284" i="1"/>
  <c r="B1285" i="1"/>
  <c r="C1285" i="1"/>
  <c r="D1285" i="1"/>
  <c r="E1285" i="1"/>
  <c r="F1285" i="1"/>
  <c r="G1285" i="1"/>
  <c r="B1286" i="1"/>
  <c r="C1286" i="1"/>
  <c r="D1286" i="1"/>
  <c r="E1286" i="1"/>
  <c r="F1286" i="1"/>
  <c r="G1286" i="1"/>
  <c r="B1287" i="1"/>
  <c r="C1287" i="1"/>
  <c r="D1287" i="1"/>
  <c r="E1287" i="1"/>
  <c r="F1287" i="1"/>
  <c r="G1287" i="1"/>
  <c r="B1288" i="1"/>
  <c r="C1288" i="1"/>
  <c r="D1288" i="1"/>
  <c r="E1288" i="1"/>
  <c r="F1288" i="1"/>
  <c r="G1288" i="1"/>
  <c r="B1289" i="1"/>
  <c r="C1289" i="1"/>
  <c r="D1289" i="1"/>
  <c r="E1289" i="1"/>
  <c r="F1289" i="1"/>
  <c r="G1289" i="1"/>
  <c r="B1290" i="1"/>
  <c r="C1290" i="1"/>
  <c r="D1290" i="1"/>
  <c r="E1290" i="1"/>
  <c r="F1290" i="1"/>
  <c r="G1290" i="1"/>
  <c r="B1291" i="1"/>
  <c r="C1291" i="1"/>
  <c r="D1291" i="1"/>
  <c r="E1291" i="1"/>
  <c r="F1291" i="1"/>
  <c r="G1291" i="1"/>
  <c r="B1292" i="1"/>
  <c r="C1292" i="1"/>
  <c r="D1292" i="1"/>
  <c r="E1292" i="1"/>
  <c r="F1292" i="1"/>
  <c r="G1292" i="1"/>
  <c r="B1293" i="1"/>
  <c r="C1293" i="1"/>
  <c r="D1293" i="1"/>
  <c r="E1293" i="1"/>
  <c r="F1293" i="1"/>
  <c r="G1293" i="1"/>
  <c r="B1294" i="1"/>
  <c r="C1294" i="1"/>
  <c r="D1294" i="1"/>
  <c r="E1294" i="1"/>
  <c r="F1294" i="1"/>
  <c r="G1294" i="1"/>
  <c r="B1295" i="1"/>
  <c r="C1295" i="1"/>
  <c r="D1295" i="1"/>
  <c r="E1295" i="1"/>
  <c r="F1295" i="1"/>
  <c r="G1295" i="1"/>
  <c r="B1296" i="1"/>
  <c r="C1296" i="1"/>
  <c r="D1296" i="1"/>
  <c r="E1296" i="1"/>
  <c r="F1296" i="1"/>
  <c r="G1296" i="1"/>
  <c r="B1297" i="1"/>
  <c r="C1297" i="1"/>
  <c r="D1297" i="1"/>
  <c r="E1297" i="1"/>
  <c r="F1297" i="1"/>
  <c r="G1297" i="1"/>
  <c r="B1298" i="1"/>
  <c r="C1298" i="1"/>
  <c r="D1298" i="1"/>
  <c r="E1298" i="1"/>
  <c r="F1298" i="1"/>
  <c r="G1298" i="1"/>
  <c r="B1299" i="1"/>
  <c r="C1299" i="1"/>
  <c r="D1299" i="1"/>
  <c r="E1299" i="1"/>
  <c r="F1299" i="1"/>
  <c r="G1299" i="1"/>
  <c r="B1300" i="1"/>
  <c r="C1300" i="1"/>
  <c r="D1300" i="1"/>
  <c r="E1300" i="1"/>
  <c r="F1300" i="1"/>
  <c r="G1300" i="1"/>
  <c r="B1301" i="1"/>
  <c r="C1301" i="1"/>
  <c r="D1301" i="1"/>
  <c r="E1301" i="1"/>
  <c r="F1301" i="1"/>
  <c r="G1301" i="1"/>
  <c r="B1302" i="1"/>
  <c r="C1302" i="1"/>
  <c r="D1302" i="1"/>
  <c r="E1302" i="1"/>
  <c r="F1302" i="1"/>
  <c r="G1302" i="1"/>
  <c r="B1303" i="1"/>
  <c r="C1303" i="1"/>
  <c r="D1303" i="1"/>
  <c r="E1303" i="1"/>
  <c r="F1303" i="1"/>
  <c r="G1303" i="1"/>
  <c r="B1304" i="1"/>
  <c r="C1304" i="1"/>
  <c r="D1304" i="1"/>
  <c r="E1304" i="1"/>
  <c r="F1304" i="1"/>
  <c r="G1304" i="1"/>
  <c r="B1305" i="1"/>
  <c r="C1305" i="1"/>
  <c r="D1305" i="1"/>
  <c r="E1305" i="1"/>
  <c r="F1305" i="1"/>
  <c r="G1305" i="1"/>
  <c r="B1306" i="1"/>
  <c r="C1306" i="1"/>
  <c r="D1306" i="1"/>
  <c r="E1306" i="1"/>
  <c r="F1306" i="1"/>
  <c r="G1306" i="1"/>
  <c r="B1307" i="1"/>
  <c r="C1307" i="1"/>
  <c r="D1307" i="1"/>
  <c r="E1307" i="1"/>
  <c r="F1307" i="1"/>
  <c r="G1307" i="1"/>
  <c r="B1308" i="1"/>
  <c r="C1308" i="1"/>
  <c r="D1308" i="1"/>
  <c r="E1308" i="1"/>
  <c r="F1308" i="1"/>
  <c r="G1308" i="1"/>
  <c r="B1309" i="1"/>
  <c r="C1309" i="1"/>
  <c r="D1309" i="1"/>
  <c r="E1309" i="1"/>
  <c r="F1309" i="1"/>
  <c r="G1309" i="1"/>
  <c r="B1310" i="1"/>
  <c r="C1310" i="1"/>
  <c r="D1310" i="1"/>
  <c r="E1310" i="1"/>
  <c r="F1310" i="1"/>
  <c r="G1310" i="1"/>
  <c r="B1311" i="1"/>
  <c r="C1311" i="1"/>
  <c r="D1311" i="1"/>
  <c r="E1311" i="1"/>
  <c r="F1311" i="1"/>
  <c r="G1311" i="1"/>
  <c r="B1312" i="1"/>
  <c r="C1312" i="1"/>
  <c r="D1312" i="1"/>
  <c r="E1312" i="1"/>
  <c r="F1312" i="1"/>
  <c r="G1312" i="1"/>
  <c r="B1313" i="1"/>
  <c r="C1313" i="1"/>
  <c r="D1313" i="1"/>
  <c r="E1313" i="1"/>
  <c r="F1313" i="1"/>
  <c r="G1313" i="1"/>
  <c r="B1314" i="1"/>
  <c r="C1314" i="1"/>
  <c r="D1314" i="1"/>
  <c r="E1314" i="1"/>
  <c r="F1314" i="1"/>
  <c r="G1314" i="1"/>
  <c r="B1315" i="1"/>
  <c r="C1315" i="1"/>
  <c r="D1315" i="1"/>
  <c r="E1315" i="1"/>
  <c r="F1315" i="1"/>
  <c r="G1315" i="1"/>
  <c r="B1316" i="1"/>
  <c r="C1316" i="1"/>
  <c r="D1316" i="1"/>
  <c r="E1316" i="1"/>
  <c r="F1316" i="1"/>
  <c r="G1316" i="1"/>
  <c r="B1317" i="1"/>
  <c r="C1317" i="1"/>
  <c r="D1317" i="1"/>
  <c r="E1317" i="1"/>
  <c r="F1317" i="1"/>
  <c r="G1317" i="1"/>
  <c r="B1318" i="1"/>
  <c r="C1318" i="1"/>
  <c r="D1318" i="1"/>
  <c r="E1318" i="1"/>
  <c r="F1318" i="1"/>
  <c r="G1318" i="1"/>
  <c r="B1319" i="1"/>
  <c r="C1319" i="1"/>
  <c r="D1319" i="1"/>
  <c r="E1319" i="1"/>
  <c r="F1319" i="1"/>
  <c r="G1319" i="1"/>
  <c r="B1320" i="1"/>
  <c r="C1320" i="1"/>
  <c r="D1320" i="1"/>
  <c r="E1320" i="1"/>
  <c r="F1320" i="1"/>
  <c r="G1320" i="1"/>
  <c r="B1321" i="1"/>
  <c r="C1321" i="1"/>
  <c r="D1321" i="1"/>
  <c r="E1321" i="1"/>
  <c r="F1321" i="1"/>
  <c r="G1321" i="1"/>
  <c r="B1322" i="1"/>
  <c r="C1322" i="1"/>
  <c r="D1322" i="1"/>
  <c r="E1322" i="1"/>
  <c r="F1322" i="1"/>
  <c r="G1322" i="1"/>
  <c r="B1323" i="1"/>
  <c r="C1323" i="1"/>
  <c r="D1323" i="1"/>
  <c r="E1323" i="1"/>
  <c r="F1323" i="1"/>
  <c r="G1323" i="1"/>
  <c r="B1324" i="1"/>
  <c r="C1324" i="1"/>
  <c r="D1324" i="1"/>
  <c r="E1324" i="1"/>
  <c r="F1324" i="1"/>
  <c r="G1324" i="1"/>
  <c r="B1325" i="1"/>
  <c r="C1325" i="1"/>
  <c r="D1325" i="1"/>
  <c r="E1325" i="1"/>
  <c r="F1325" i="1"/>
  <c r="G1325" i="1"/>
  <c r="B1326" i="1"/>
  <c r="C1326" i="1"/>
  <c r="D1326" i="1"/>
  <c r="E1326" i="1"/>
  <c r="F1326" i="1"/>
  <c r="G1326" i="1"/>
  <c r="B1327" i="1"/>
  <c r="C1327" i="1"/>
  <c r="D1327" i="1"/>
  <c r="E1327" i="1"/>
  <c r="F1327" i="1"/>
  <c r="G1327" i="1"/>
  <c r="B1328" i="1"/>
  <c r="C1328" i="1"/>
  <c r="D1328" i="1"/>
  <c r="E1328" i="1"/>
  <c r="F1328" i="1"/>
  <c r="G1328" i="1"/>
  <c r="B1329" i="1"/>
  <c r="C1329" i="1"/>
  <c r="D1329" i="1"/>
  <c r="E1329" i="1"/>
  <c r="F1329" i="1"/>
  <c r="G1329" i="1"/>
  <c r="B1330" i="1"/>
  <c r="C1330" i="1"/>
  <c r="D1330" i="1"/>
  <c r="E1330" i="1"/>
  <c r="F1330" i="1"/>
  <c r="G1330" i="1"/>
  <c r="B1331" i="1"/>
  <c r="C1331" i="1"/>
  <c r="D1331" i="1"/>
  <c r="E1331" i="1"/>
  <c r="F1331" i="1"/>
  <c r="G1331" i="1"/>
  <c r="B1332" i="1"/>
  <c r="C1332" i="1"/>
  <c r="D1332" i="1"/>
  <c r="E1332" i="1"/>
  <c r="F1332" i="1"/>
  <c r="G1332" i="1"/>
  <c r="B1333" i="1"/>
  <c r="C1333" i="1"/>
  <c r="D1333" i="1"/>
  <c r="E1333" i="1"/>
  <c r="F1333" i="1"/>
  <c r="G1333" i="1"/>
  <c r="B1334" i="1"/>
  <c r="C1334" i="1"/>
  <c r="D1334" i="1"/>
  <c r="E1334" i="1"/>
  <c r="F1334" i="1"/>
  <c r="G1334" i="1"/>
  <c r="B1335" i="1"/>
  <c r="C1335" i="1"/>
  <c r="D1335" i="1"/>
  <c r="E1335" i="1"/>
  <c r="F1335" i="1"/>
  <c r="G1335" i="1"/>
  <c r="B1336" i="1"/>
  <c r="C1336" i="1"/>
  <c r="D1336" i="1"/>
  <c r="E1336" i="1"/>
  <c r="F1336" i="1"/>
  <c r="G1336" i="1"/>
  <c r="B1337" i="1"/>
  <c r="C1337" i="1"/>
  <c r="D1337" i="1"/>
  <c r="E1337" i="1"/>
  <c r="F1337" i="1"/>
  <c r="G1337" i="1"/>
  <c r="B1338" i="1"/>
  <c r="C1338" i="1"/>
  <c r="D1338" i="1"/>
  <c r="E1338" i="1"/>
  <c r="F1338" i="1"/>
  <c r="G1338" i="1"/>
  <c r="B1339" i="1"/>
  <c r="C1339" i="1"/>
  <c r="D1339" i="1"/>
  <c r="E1339" i="1"/>
  <c r="F1339" i="1"/>
  <c r="G1339" i="1"/>
  <c r="B1340" i="1"/>
  <c r="C1340" i="1"/>
  <c r="D1340" i="1"/>
  <c r="E1340" i="1"/>
  <c r="F1340" i="1"/>
  <c r="G1340" i="1"/>
  <c r="B1341" i="1"/>
  <c r="C1341" i="1"/>
  <c r="D1341" i="1"/>
  <c r="E1341" i="1"/>
  <c r="F1341" i="1"/>
  <c r="G1341" i="1"/>
  <c r="B1342" i="1"/>
  <c r="C1342" i="1"/>
  <c r="D1342" i="1"/>
  <c r="E1342" i="1"/>
  <c r="F1342" i="1"/>
  <c r="G1342" i="1"/>
  <c r="B1343" i="1"/>
  <c r="C1343" i="1"/>
  <c r="D1343" i="1"/>
  <c r="E1343" i="1"/>
  <c r="F1343" i="1"/>
  <c r="G1343" i="1"/>
  <c r="B1344" i="1"/>
  <c r="C1344" i="1"/>
  <c r="D1344" i="1"/>
  <c r="E1344" i="1"/>
  <c r="F1344" i="1"/>
  <c r="G1344" i="1"/>
  <c r="B1345" i="1"/>
  <c r="C1345" i="1"/>
  <c r="D1345" i="1"/>
  <c r="E1345" i="1"/>
  <c r="F1345" i="1"/>
  <c r="G1345" i="1"/>
  <c r="C2" i="1"/>
  <c r="D2" i="1"/>
  <c r="E2" i="1"/>
  <c r="F2" i="1"/>
  <c r="G2" i="1"/>
  <c r="B3" i="2"/>
  <c r="C3" i="2"/>
  <c r="D3" i="2"/>
  <c r="E3" i="2"/>
  <c r="F3" i="2"/>
  <c r="G3" i="2"/>
  <c r="B4" i="2"/>
  <c r="C4" i="2"/>
  <c r="D4" i="2"/>
  <c r="E4" i="2"/>
  <c r="F4" i="2"/>
  <c r="G4" i="2"/>
  <c r="B5" i="2"/>
  <c r="C5" i="2"/>
  <c r="D5" i="2"/>
  <c r="E5" i="2"/>
  <c r="F5" i="2"/>
  <c r="G5" i="2"/>
  <c r="B6" i="2"/>
  <c r="C6" i="2"/>
  <c r="D6" i="2"/>
  <c r="E6" i="2"/>
  <c r="F6" i="2"/>
  <c r="G6" i="2"/>
  <c r="B7" i="2"/>
  <c r="C7" i="2"/>
  <c r="D7" i="2"/>
  <c r="E7" i="2"/>
  <c r="F7" i="2"/>
  <c r="G7" i="2"/>
  <c r="B8" i="2"/>
  <c r="C8" i="2"/>
  <c r="D8" i="2"/>
  <c r="E8" i="2"/>
  <c r="F8" i="2"/>
  <c r="G8" i="2"/>
  <c r="B9" i="2"/>
  <c r="C9" i="2"/>
  <c r="D9" i="2"/>
  <c r="E9" i="2"/>
  <c r="F9" i="2"/>
  <c r="G9" i="2"/>
  <c r="B10" i="2"/>
  <c r="C10" i="2"/>
  <c r="D10" i="2"/>
  <c r="E10" i="2"/>
  <c r="F10" i="2"/>
  <c r="G10" i="2"/>
  <c r="B11" i="2"/>
  <c r="C11" i="2"/>
  <c r="D11" i="2"/>
  <c r="E11" i="2"/>
  <c r="F11" i="2"/>
  <c r="G11" i="2"/>
  <c r="B12" i="2"/>
  <c r="C12" i="2"/>
  <c r="D12" i="2"/>
  <c r="E12" i="2"/>
  <c r="F12" i="2"/>
  <c r="G12" i="2"/>
  <c r="B13" i="2"/>
  <c r="C13" i="2"/>
  <c r="D13" i="2"/>
  <c r="E13" i="2"/>
  <c r="F13" i="2"/>
  <c r="G13" i="2"/>
  <c r="B14" i="2"/>
  <c r="C14" i="2"/>
  <c r="D14" i="2"/>
  <c r="E14" i="2"/>
  <c r="F14" i="2"/>
  <c r="G14" i="2"/>
  <c r="B15" i="2"/>
  <c r="C15" i="2"/>
  <c r="D15" i="2"/>
  <c r="E15" i="2"/>
  <c r="F15" i="2"/>
  <c r="G15" i="2"/>
  <c r="B16" i="2"/>
  <c r="C16" i="2"/>
  <c r="D16" i="2"/>
  <c r="E16" i="2"/>
  <c r="F16" i="2"/>
  <c r="G16" i="2"/>
  <c r="B17" i="2"/>
  <c r="C17" i="2"/>
  <c r="D17" i="2"/>
  <c r="E17" i="2"/>
  <c r="F17" i="2"/>
  <c r="G17" i="2"/>
  <c r="B18" i="2"/>
  <c r="C18" i="2"/>
  <c r="D18" i="2"/>
  <c r="E18" i="2"/>
  <c r="F18" i="2"/>
  <c r="G18" i="2"/>
  <c r="B19" i="2"/>
  <c r="C19" i="2"/>
  <c r="D19" i="2"/>
  <c r="E19" i="2"/>
  <c r="F19" i="2"/>
  <c r="G19" i="2"/>
  <c r="B20" i="2"/>
  <c r="C20" i="2"/>
  <c r="D20" i="2"/>
  <c r="E20" i="2"/>
  <c r="F20" i="2"/>
  <c r="G20" i="2"/>
  <c r="B21" i="2"/>
  <c r="C22" i="10" s="1"/>
  <c r="C21" i="2"/>
  <c r="D21" i="2"/>
  <c r="E21" i="2"/>
  <c r="F21" i="2"/>
  <c r="G21" i="2"/>
  <c r="B22" i="2"/>
  <c r="C22" i="2"/>
  <c r="D22" i="2"/>
  <c r="E22" i="2"/>
  <c r="F22" i="2"/>
  <c r="G22" i="2"/>
  <c r="B23" i="2"/>
  <c r="C23" i="2"/>
  <c r="D23" i="2"/>
  <c r="E23" i="2"/>
  <c r="F23" i="2"/>
  <c r="G23" i="2"/>
  <c r="B24" i="2"/>
  <c r="C24" i="2"/>
  <c r="D24" i="2"/>
  <c r="E24" i="2"/>
  <c r="F24" i="2"/>
  <c r="G24" i="2"/>
  <c r="B25" i="2"/>
  <c r="B26" i="10" s="1"/>
  <c r="C25" i="2"/>
  <c r="D25" i="2"/>
  <c r="E25" i="2"/>
  <c r="F25" i="2"/>
  <c r="G25" i="2"/>
  <c r="B26" i="2"/>
  <c r="C26" i="2"/>
  <c r="D26" i="2"/>
  <c r="E26" i="2"/>
  <c r="F26" i="2"/>
  <c r="G26" i="2"/>
  <c r="B27" i="2"/>
  <c r="C27" i="2"/>
  <c r="D27" i="2"/>
  <c r="E27" i="2"/>
  <c r="F27" i="2"/>
  <c r="G27" i="2"/>
  <c r="B28" i="2"/>
  <c r="C28" i="2"/>
  <c r="D28" i="2"/>
  <c r="E28" i="2"/>
  <c r="F28" i="2"/>
  <c r="G28" i="2"/>
  <c r="B29" i="2"/>
  <c r="A30" i="10" s="1"/>
  <c r="C29" i="2"/>
  <c r="D29" i="2"/>
  <c r="E29" i="2"/>
  <c r="F29" i="2"/>
  <c r="G29" i="2"/>
  <c r="B30" i="2"/>
  <c r="C30" i="2"/>
  <c r="D30" i="2"/>
  <c r="E30" i="2"/>
  <c r="F30" i="2"/>
  <c r="G30" i="2"/>
  <c r="B31" i="2"/>
  <c r="C31" i="2"/>
  <c r="D31" i="2"/>
  <c r="E31" i="2"/>
  <c r="F31" i="2"/>
  <c r="G31" i="2"/>
  <c r="B32" i="2"/>
  <c r="C32" i="2"/>
  <c r="D32" i="2"/>
  <c r="E32" i="2"/>
  <c r="F32" i="2"/>
  <c r="G32" i="2"/>
  <c r="B33" i="2"/>
  <c r="C33" i="2"/>
  <c r="D33" i="2"/>
  <c r="E33" i="2"/>
  <c r="F33" i="2"/>
  <c r="G33" i="2"/>
  <c r="B34" i="2"/>
  <c r="C34" i="2"/>
  <c r="D34" i="2"/>
  <c r="E34" i="2"/>
  <c r="F34" i="2"/>
  <c r="G34" i="2"/>
  <c r="B35" i="2"/>
  <c r="C35" i="2"/>
  <c r="D35" i="2"/>
  <c r="E35" i="2"/>
  <c r="F35" i="2"/>
  <c r="G35" i="2"/>
  <c r="B36" i="2"/>
  <c r="C36" i="2"/>
  <c r="D36" i="2"/>
  <c r="E36" i="2"/>
  <c r="F36" i="2"/>
  <c r="G36" i="2"/>
  <c r="B37" i="2"/>
  <c r="C37" i="2"/>
  <c r="D37" i="2"/>
  <c r="E37" i="2"/>
  <c r="F37" i="2"/>
  <c r="G37" i="2"/>
  <c r="B38" i="2"/>
  <c r="C38" i="2"/>
  <c r="D38" i="2"/>
  <c r="E38" i="2"/>
  <c r="F38" i="2"/>
  <c r="G38" i="2"/>
  <c r="B39" i="2"/>
  <c r="C39" i="2"/>
  <c r="D39" i="2"/>
  <c r="E39" i="2"/>
  <c r="F39" i="2"/>
  <c r="G39" i="2"/>
  <c r="B40" i="2"/>
  <c r="C40" i="2"/>
  <c r="D40" i="2"/>
  <c r="E40" i="2"/>
  <c r="F40" i="2"/>
  <c r="G40" i="2"/>
  <c r="B41" i="2"/>
  <c r="C41" i="2"/>
  <c r="D41" i="2"/>
  <c r="E41" i="2"/>
  <c r="F41" i="2"/>
  <c r="G41" i="2"/>
  <c r="B42" i="2"/>
  <c r="C42" i="2"/>
  <c r="D42" i="2"/>
  <c r="E42" i="2"/>
  <c r="F42" i="2"/>
  <c r="G42" i="2"/>
  <c r="B43" i="2"/>
  <c r="C43" i="2"/>
  <c r="D43" i="2"/>
  <c r="E43" i="2"/>
  <c r="F43" i="2"/>
  <c r="G43" i="2"/>
  <c r="B44" i="2"/>
  <c r="C44" i="2"/>
  <c r="D44" i="2"/>
  <c r="E44" i="2"/>
  <c r="F44" i="2"/>
  <c r="G44" i="2"/>
  <c r="B45" i="2"/>
  <c r="C45" i="2"/>
  <c r="D45" i="2"/>
  <c r="E45" i="2"/>
  <c r="F45" i="2"/>
  <c r="G45" i="2"/>
  <c r="B46" i="2"/>
  <c r="C46" i="2"/>
  <c r="D46" i="2"/>
  <c r="E46" i="2"/>
  <c r="F46" i="2"/>
  <c r="G46" i="2"/>
  <c r="B47" i="2"/>
  <c r="C47" i="2"/>
  <c r="D47" i="2"/>
  <c r="E47" i="2"/>
  <c r="F47" i="2"/>
  <c r="G47" i="2"/>
  <c r="B48" i="2"/>
  <c r="C48" i="2"/>
  <c r="D48" i="2"/>
  <c r="E48" i="2"/>
  <c r="F48" i="2"/>
  <c r="G48" i="2"/>
  <c r="B49" i="2"/>
  <c r="C49" i="2"/>
  <c r="D49" i="2"/>
  <c r="E49" i="2"/>
  <c r="F49" i="2"/>
  <c r="G49" i="2"/>
  <c r="B50" i="2"/>
  <c r="C50" i="2"/>
  <c r="D50" i="2"/>
  <c r="E50" i="2"/>
  <c r="F50" i="2"/>
  <c r="G50" i="2"/>
  <c r="B51" i="2"/>
  <c r="C51" i="2"/>
  <c r="D51" i="2"/>
  <c r="E51" i="2"/>
  <c r="F51" i="2"/>
  <c r="G51" i="2"/>
  <c r="B52" i="2"/>
  <c r="C52" i="2"/>
  <c r="D52" i="2"/>
  <c r="E52" i="2"/>
  <c r="F52" i="2"/>
  <c r="G52" i="2"/>
  <c r="B53" i="2"/>
  <c r="C54" i="10" s="1"/>
  <c r="C53" i="2"/>
  <c r="D53" i="2"/>
  <c r="E53" i="2"/>
  <c r="F53" i="2"/>
  <c r="G53" i="2"/>
  <c r="B54" i="2"/>
  <c r="C54" i="2"/>
  <c r="D54" i="2"/>
  <c r="E54" i="2"/>
  <c r="F54" i="2"/>
  <c r="G54" i="2"/>
  <c r="B55" i="2"/>
  <c r="C55" i="2"/>
  <c r="D55" i="2"/>
  <c r="E55" i="2"/>
  <c r="F55" i="2"/>
  <c r="G55" i="2"/>
  <c r="B56" i="2"/>
  <c r="C56" i="2"/>
  <c r="D56" i="2"/>
  <c r="E56" i="2"/>
  <c r="F56" i="2"/>
  <c r="G56" i="2"/>
  <c r="B57" i="2"/>
  <c r="B58" i="10" s="1"/>
  <c r="C57" i="2"/>
  <c r="D57" i="2"/>
  <c r="E57" i="2"/>
  <c r="F57" i="2"/>
  <c r="G57" i="2"/>
  <c r="B58" i="2"/>
  <c r="C58" i="2"/>
  <c r="D58" i="2"/>
  <c r="E58" i="2"/>
  <c r="F58" i="2"/>
  <c r="G58" i="2"/>
  <c r="B59" i="2"/>
  <c r="C59" i="2"/>
  <c r="D59" i="2"/>
  <c r="E59" i="2"/>
  <c r="F59" i="2"/>
  <c r="G59" i="2"/>
  <c r="B60" i="2"/>
  <c r="C60" i="2"/>
  <c r="D60" i="2"/>
  <c r="E60" i="2"/>
  <c r="F60" i="2"/>
  <c r="G60" i="2"/>
  <c r="B61" i="2"/>
  <c r="C61" i="2"/>
  <c r="D61" i="2"/>
  <c r="E61" i="2"/>
  <c r="F61" i="2"/>
  <c r="G61" i="2"/>
  <c r="B62" i="2"/>
  <c r="C62" i="2"/>
  <c r="D62" i="2"/>
  <c r="E62" i="2"/>
  <c r="F62" i="2"/>
  <c r="G62" i="2"/>
  <c r="B63" i="2"/>
  <c r="C63" i="2"/>
  <c r="D63" i="2"/>
  <c r="E63" i="2"/>
  <c r="F63" i="2"/>
  <c r="G63" i="2"/>
  <c r="B64" i="2"/>
  <c r="C64" i="2"/>
  <c r="D64" i="2"/>
  <c r="E64" i="2"/>
  <c r="F64" i="2"/>
  <c r="G64" i="2"/>
  <c r="B65" i="2"/>
  <c r="C65" i="2"/>
  <c r="D65" i="2"/>
  <c r="E65" i="2"/>
  <c r="F65" i="2"/>
  <c r="G65" i="2"/>
  <c r="B66" i="2"/>
  <c r="C66" i="2"/>
  <c r="D66" i="2"/>
  <c r="E66" i="2"/>
  <c r="F66" i="2"/>
  <c r="G66" i="2"/>
  <c r="B67" i="2"/>
  <c r="C67" i="2"/>
  <c r="D67" i="2"/>
  <c r="E67" i="2"/>
  <c r="F67" i="2"/>
  <c r="G67" i="2"/>
  <c r="B68" i="2"/>
  <c r="C68" i="2"/>
  <c r="D68" i="2"/>
  <c r="E68" i="2"/>
  <c r="F68" i="2"/>
  <c r="G68" i="2"/>
  <c r="B69" i="2"/>
  <c r="C69" i="2"/>
  <c r="D69" i="2"/>
  <c r="E69" i="2"/>
  <c r="F69" i="2"/>
  <c r="G69" i="2"/>
  <c r="B70" i="2"/>
  <c r="C70" i="2"/>
  <c r="D70" i="2"/>
  <c r="E70" i="2"/>
  <c r="F70" i="2"/>
  <c r="G70" i="2"/>
  <c r="B71" i="2"/>
  <c r="C71" i="2"/>
  <c r="D71" i="2"/>
  <c r="E71" i="2"/>
  <c r="F71" i="2"/>
  <c r="G71" i="2"/>
  <c r="B72" i="2"/>
  <c r="C72" i="2"/>
  <c r="D72" i="2"/>
  <c r="E72" i="2"/>
  <c r="F72" i="2"/>
  <c r="G72" i="2"/>
  <c r="B73" i="2"/>
  <c r="C73" i="2"/>
  <c r="D73" i="2"/>
  <c r="E73" i="2"/>
  <c r="F73" i="2"/>
  <c r="G73" i="2"/>
  <c r="B74" i="2"/>
  <c r="C74" i="2"/>
  <c r="D74" i="2"/>
  <c r="E74" i="2"/>
  <c r="F74" i="2"/>
  <c r="G74" i="2"/>
  <c r="B75" i="2"/>
  <c r="C75" i="2"/>
  <c r="D75" i="2"/>
  <c r="E75" i="2"/>
  <c r="F75" i="2"/>
  <c r="G75" i="2"/>
  <c r="B76" i="2"/>
  <c r="C76" i="2"/>
  <c r="D76" i="2"/>
  <c r="E76" i="2"/>
  <c r="F76" i="2"/>
  <c r="G76" i="2"/>
  <c r="B77" i="2"/>
  <c r="C77" i="2"/>
  <c r="D77" i="2"/>
  <c r="E77" i="2"/>
  <c r="F77" i="2"/>
  <c r="G77" i="2"/>
  <c r="B78" i="2"/>
  <c r="C78" i="2"/>
  <c r="D78" i="2"/>
  <c r="E78" i="2"/>
  <c r="F78" i="2"/>
  <c r="G78" i="2"/>
  <c r="B79" i="2"/>
  <c r="C79" i="2"/>
  <c r="D79" i="2"/>
  <c r="E79" i="2"/>
  <c r="F79" i="2"/>
  <c r="G79" i="2"/>
  <c r="B80" i="2"/>
  <c r="C80" i="2"/>
  <c r="D80" i="2"/>
  <c r="E80" i="2"/>
  <c r="F80" i="2"/>
  <c r="G80" i="2"/>
  <c r="B81" i="2"/>
  <c r="C81" i="2"/>
  <c r="D81" i="2"/>
  <c r="E81" i="2"/>
  <c r="F81" i="2"/>
  <c r="G81" i="2"/>
  <c r="B82" i="2"/>
  <c r="C82" i="2"/>
  <c r="D82" i="2"/>
  <c r="E82" i="2"/>
  <c r="F82" i="2"/>
  <c r="G82" i="2"/>
  <c r="B83" i="2"/>
  <c r="C83" i="2"/>
  <c r="D83" i="2"/>
  <c r="E83" i="2"/>
  <c r="F83" i="2"/>
  <c r="G83" i="2"/>
  <c r="B84" i="2"/>
  <c r="C84" i="2"/>
  <c r="D84" i="2"/>
  <c r="E84" i="2"/>
  <c r="F84" i="2"/>
  <c r="G84" i="2"/>
  <c r="B85" i="2"/>
  <c r="C86" i="10" s="1"/>
  <c r="C85" i="2"/>
  <c r="D85" i="2"/>
  <c r="E85" i="2"/>
  <c r="F85" i="2"/>
  <c r="G85" i="2"/>
  <c r="B86" i="2"/>
  <c r="C86" i="2"/>
  <c r="D86" i="2"/>
  <c r="E86" i="2"/>
  <c r="F86" i="2"/>
  <c r="G86" i="2"/>
  <c r="B87" i="2"/>
  <c r="C87" i="2"/>
  <c r="D87" i="2"/>
  <c r="E87" i="2"/>
  <c r="F87" i="2"/>
  <c r="G87" i="2"/>
  <c r="B88" i="2"/>
  <c r="C88" i="2"/>
  <c r="D88" i="2"/>
  <c r="E88" i="2"/>
  <c r="F88" i="2"/>
  <c r="G88" i="2"/>
  <c r="B89" i="2"/>
  <c r="C89" i="2"/>
  <c r="D89" i="2"/>
  <c r="E89" i="2"/>
  <c r="F89" i="2"/>
  <c r="G89" i="2"/>
  <c r="B90" i="2"/>
  <c r="C90" i="2"/>
  <c r="D90" i="2"/>
  <c r="E90" i="2"/>
  <c r="F90" i="2"/>
  <c r="G90" i="2"/>
  <c r="B91" i="2"/>
  <c r="C91" i="2"/>
  <c r="D91" i="2"/>
  <c r="E91" i="2"/>
  <c r="F91" i="2"/>
  <c r="G91" i="2"/>
  <c r="B92" i="2"/>
  <c r="C92" i="2"/>
  <c r="D92" i="2"/>
  <c r="E92" i="2"/>
  <c r="F92" i="2"/>
  <c r="G92" i="2"/>
  <c r="B93" i="2"/>
  <c r="C93" i="2"/>
  <c r="D93" i="2"/>
  <c r="E93" i="2"/>
  <c r="F93" i="2"/>
  <c r="G93" i="2"/>
  <c r="B94" i="2"/>
  <c r="C94" i="2"/>
  <c r="D94" i="2"/>
  <c r="E94" i="2"/>
  <c r="F94" i="2"/>
  <c r="G94" i="2"/>
  <c r="B95" i="2"/>
  <c r="C95" i="2"/>
  <c r="D95" i="2"/>
  <c r="E95" i="2"/>
  <c r="F95" i="2"/>
  <c r="G95" i="2"/>
  <c r="B96" i="2"/>
  <c r="C96" i="2"/>
  <c r="D96" i="2"/>
  <c r="E96" i="2"/>
  <c r="F96" i="2"/>
  <c r="G96" i="2"/>
  <c r="B97" i="2"/>
  <c r="C97" i="2"/>
  <c r="D97" i="2"/>
  <c r="E97" i="2"/>
  <c r="F97" i="2"/>
  <c r="G97" i="2"/>
  <c r="B98" i="2"/>
  <c r="C98" i="2"/>
  <c r="D98" i="2"/>
  <c r="E98" i="2"/>
  <c r="F98" i="2"/>
  <c r="G98" i="2"/>
  <c r="B99" i="2"/>
  <c r="C99" i="2"/>
  <c r="D99" i="2"/>
  <c r="E99" i="2"/>
  <c r="F99" i="2"/>
  <c r="G99" i="2"/>
  <c r="B100" i="2"/>
  <c r="C100" i="2"/>
  <c r="D100" i="2"/>
  <c r="E100" i="2"/>
  <c r="F100" i="2"/>
  <c r="G100" i="2"/>
  <c r="B101" i="2"/>
  <c r="C101" i="2"/>
  <c r="D101" i="2"/>
  <c r="E101" i="2"/>
  <c r="F101" i="2"/>
  <c r="G101" i="2"/>
  <c r="B102" i="2"/>
  <c r="C102" i="2"/>
  <c r="D102" i="2"/>
  <c r="E102" i="2"/>
  <c r="F102" i="2"/>
  <c r="G102" i="2"/>
  <c r="B103" i="2"/>
  <c r="C103" i="2"/>
  <c r="D103" i="2"/>
  <c r="E103" i="2"/>
  <c r="F103" i="2"/>
  <c r="G103" i="2"/>
  <c r="B104" i="2"/>
  <c r="C104" i="2"/>
  <c r="D104" i="2"/>
  <c r="E104" i="2"/>
  <c r="F104" i="2"/>
  <c r="G104" i="2"/>
  <c r="B105" i="2"/>
  <c r="C105" i="2"/>
  <c r="D105" i="2"/>
  <c r="E105" i="2"/>
  <c r="F105" i="2"/>
  <c r="G105" i="2"/>
  <c r="B106" i="2"/>
  <c r="C106" i="2"/>
  <c r="D106" i="2"/>
  <c r="E106" i="2"/>
  <c r="F106" i="2"/>
  <c r="G106" i="2"/>
  <c r="B107" i="2"/>
  <c r="C107" i="2"/>
  <c r="D107" i="2"/>
  <c r="E107" i="2"/>
  <c r="F107" i="2"/>
  <c r="G107" i="2"/>
  <c r="B108" i="2"/>
  <c r="C108" i="2"/>
  <c r="D108" i="2"/>
  <c r="E108" i="2"/>
  <c r="F108" i="2"/>
  <c r="G108" i="2"/>
  <c r="B109" i="2"/>
  <c r="C109" i="2"/>
  <c r="D109" i="2"/>
  <c r="E109" i="2"/>
  <c r="F109" i="2"/>
  <c r="G109" i="2"/>
  <c r="B110" i="2"/>
  <c r="C110" i="2"/>
  <c r="D110" i="2"/>
  <c r="E110" i="2"/>
  <c r="F110" i="2"/>
  <c r="G110" i="2"/>
  <c r="B111" i="2"/>
  <c r="C111" i="2"/>
  <c r="D111" i="2"/>
  <c r="E111" i="2"/>
  <c r="F111" i="2"/>
  <c r="G111" i="2"/>
  <c r="B112" i="2"/>
  <c r="C112" i="2"/>
  <c r="D112" i="2"/>
  <c r="E112" i="2"/>
  <c r="F112" i="2"/>
  <c r="G112" i="2"/>
  <c r="B113" i="2"/>
  <c r="C113" i="2"/>
  <c r="D113" i="2"/>
  <c r="E113" i="2"/>
  <c r="F113" i="2"/>
  <c r="G113" i="2"/>
  <c r="B114" i="2"/>
  <c r="C114" i="2"/>
  <c r="D114" i="2"/>
  <c r="E114" i="2"/>
  <c r="F114" i="2"/>
  <c r="G114" i="2"/>
  <c r="B115" i="2"/>
  <c r="C115" i="2"/>
  <c r="D115" i="2"/>
  <c r="E115" i="2"/>
  <c r="F115" i="2"/>
  <c r="G115" i="2"/>
  <c r="B116" i="2"/>
  <c r="C116" i="2"/>
  <c r="D116" i="2"/>
  <c r="E116" i="2"/>
  <c r="F116" i="2"/>
  <c r="G116" i="2"/>
  <c r="B117" i="2"/>
  <c r="C117" i="2"/>
  <c r="D117" i="2"/>
  <c r="E117" i="2"/>
  <c r="F117" i="2"/>
  <c r="G117" i="2"/>
  <c r="B118" i="2"/>
  <c r="C118" i="2"/>
  <c r="D118" i="2"/>
  <c r="E118" i="2"/>
  <c r="F118" i="2"/>
  <c r="G118" i="2"/>
  <c r="B119" i="2"/>
  <c r="C119" i="2"/>
  <c r="D119" i="2"/>
  <c r="E119" i="2"/>
  <c r="F119" i="2"/>
  <c r="G119" i="2"/>
  <c r="B120" i="2"/>
  <c r="C120" i="2"/>
  <c r="D120" i="2"/>
  <c r="E120" i="2"/>
  <c r="F120" i="2"/>
  <c r="G120" i="2"/>
  <c r="B121" i="2"/>
  <c r="C121" i="2"/>
  <c r="D121" i="2"/>
  <c r="E121" i="2"/>
  <c r="F121" i="2"/>
  <c r="G121" i="2"/>
  <c r="B122" i="2"/>
  <c r="C122" i="2"/>
  <c r="D122" i="2"/>
  <c r="E122" i="2"/>
  <c r="F122" i="2"/>
  <c r="G122" i="2"/>
  <c r="B123" i="2"/>
  <c r="C123" i="2"/>
  <c r="D123" i="2"/>
  <c r="E123" i="2"/>
  <c r="F123" i="2"/>
  <c r="G123" i="2"/>
  <c r="B124" i="2"/>
  <c r="C124" i="2"/>
  <c r="D124" i="2"/>
  <c r="E124" i="2"/>
  <c r="F124" i="2"/>
  <c r="G124" i="2"/>
  <c r="B125" i="2"/>
  <c r="C125" i="2"/>
  <c r="D125" i="2"/>
  <c r="E125" i="2"/>
  <c r="F125" i="2"/>
  <c r="G125" i="2"/>
  <c r="B126" i="2"/>
  <c r="C126" i="2"/>
  <c r="D126" i="2"/>
  <c r="E126" i="2"/>
  <c r="F126" i="2"/>
  <c r="G126" i="2"/>
  <c r="B127" i="2"/>
  <c r="C127" i="2"/>
  <c r="D127" i="2"/>
  <c r="E127" i="2"/>
  <c r="F127" i="2"/>
  <c r="G127" i="2"/>
  <c r="B128" i="2"/>
  <c r="C128" i="2"/>
  <c r="D128" i="2"/>
  <c r="E128" i="2"/>
  <c r="F128" i="2"/>
  <c r="G128" i="2"/>
  <c r="B129" i="2"/>
  <c r="C130" i="10" s="1"/>
  <c r="C129" i="2"/>
  <c r="D129" i="2"/>
  <c r="E129" i="2"/>
  <c r="F129" i="2"/>
  <c r="G129" i="2"/>
  <c r="B130" i="2"/>
  <c r="C130" i="2"/>
  <c r="D130" i="2"/>
  <c r="E130" i="2"/>
  <c r="F130" i="2"/>
  <c r="G130" i="2"/>
  <c r="B131" i="2"/>
  <c r="C131" i="2"/>
  <c r="D131" i="2"/>
  <c r="E131" i="2"/>
  <c r="F131" i="2"/>
  <c r="G131" i="2"/>
  <c r="B132" i="2"/>
  <c r="B133" i="10" s="1"/>
  <c r="C132" i="2"/>
  <c r="D132" i="2"/>
  <c r="E132" i="2"/>
  <c r="F132" i="2"/>
  <c r="G132" i="2"/>
  <c r="B133" i="2"/>
  <c r="C133" i="2"/>
  <c r="D133" i="2"/>
  <c r="E133" i="2"/>
  <c r="F133" i="2"/>
  <c r="G133" i="2"/>
  <c r="B134" i="2"/>
  <c r="C134" i="2"/>
  <c r="D134" i="2"/>
  <c r="E134" i="2"/>
  <c r="F134" i="2"/>
  <c r="G134" i="2"/>
  <c r="B135" i="2"/>
  <c r="C135" i="2"/>
  <c r="D135" i="2"/>
  <c r="E135" i="2"/>
  <c r="F135" i="2"/>
  <c r="G135" i="2"/>
  <c r="B136" i="2"/>
  <c r="C136" i="2"/>
  <c r="D136" i="2"/>
  <c r="E136" i="2"/>
  <c r="F136" i="2"/>
  <c r="G136" i="2"/>
  <c r="B137" i="2"/>
  <c r="C138" i="10" s="1"/>
  <c r="C137" i="2"/>
  <c r="D137" i="2"/>
  <c r="E137" i="2"/>
  <c r="F137" i="2"/>
  <c r="G137" i="2"/>
  <c r="B138" i="2"/>
  <c r="C138" i="2"/>
  <c r="D138" i="2"/>
  <c r="E138" i="2"/>
  <c r="F138" i="2"/>
  <c r="G138" i="2"/>
  <c r="B139" i="2"/>
  <c r="C139" i="2"/>
  <c r="D139" i="2"/>
  <c r="E139" i="2"/>
  <c r="F139" i="2"/>
  <c r="G139" i="2"/>
  <c r="B140" i="2"/>
  <c r="C140" i="2"/>
  <c r="D140" i="2"/>
  <c r="E140" i="2"/>
  <c r="F140" i="2"/>
  <c r="G140" i="2"/>
  <c r="B141" i="2"/>
  <c r="C141" i="2"/>
  <c r="D141" i="2"/>
  <c r="E141" i="2"/>
  <c r="F141" i="2"/>
  <c r="G141" i="2"/>
  <c r="B142" i="2"/>
  <c r="C142" i="2"/>
  <c r="D142" i="2"/>
  <c r="E142" i="2"/>
  <c r="F142" i="2"/>
  <c r="G142" i="2"/>
  <c r="B143" i="2"/>
  <c r="C143" i="2"/>
  <c r="D143" i="2"/>
  <c r="E143" i="2"/>
  <c r="F143" i="2"/>
  <c r="G143" i="2"/>
  <c r="B144" i="2"/>
  <c r="C144" i="2"/>
  <c r="D144" i="2"/>
  <c r="E144" i="2"/>
  <c r="F144" i="2"/>
  <c r="G144" i="2"/>
  <c r="B145" i="2"/>
  <c r="C145" i="2"/>
  <c r="D145" i="2"/>
  <c r="E145" i="2"/>
  <c r="F145" i="2"/>
  <c r="G145" i="2"/>
  <c r="B146" i="2"/>
  <c r="C146" i="2"/>
  <c r="D146" i="2"/>
  <c r="E146" i="2"/>
  <c r="F146" i="2"/>
  <c r="G146" i="2"/>
  <c r="B147" i="2"/>
  <c r="C147" i="2"/>
  <c r="D147" i="2"/>
  <c r="E147" i="2"/>
  <c r="F147" i="2"/>
  <c r="G147" i="2"/>
  <c r="B148" i="2"/>
  <c r="C148" i="2"/>
  <c r="D148" i="2"/>
  <c r="E148" i="2"/>
  <c r="F148" i="2"/>
  <c r="G148" i="2"/>
  <c r="B149" i="2"/>
  <c r="C149" i="2"/>
  <c r="D149" i="2"/>
  <c r="E149" i="2"/>
  <c r="F149" i="2"/>
  <c r="G149" i="2"/>
  <c r="B150" i="2"/>
  <c r="C150" i="2"/>
  <c r="D150" i="2"/>
  <c r="E150" i="2"/>
  <c r="F150" i="2"/>
  <c r="G150" i="2"/>
  <c r="B151" i="2"/>
  <c r="C151" i="2"/>
  <c r="D151" i="2"/>
  <c r="E151" i="2"/>
  <c r="F151" i="2"/>
  <c r="G151" i="2"/>
  <c r="B152" i="2"/>
  <c r="C152" i="2"/>
  <c r="D152" i="2"/>
  <c r="E152" i="2"/>
  <c r="F152" i="2"/>
  <c r="G152" i="2"/>
  <c r="B153" i="2"/>
  <c r="C154" i="10" s="1"/>
  <c r="C153" i="2"/>
  <c r="D153" i="2"/>
  <c r="E153" i="2"/>
  <c r="F153" i="2"/>
  <c r="G153" i="2"/>
  <c r="B154" i="2"/>
  <c r="C154" i="2"/>
  <c r="D154" i="2"/>
  <c r="E154" i="2"/>
  <c r="F154" i="2"/>
  <c r="G154" i="2"/>
  <c r="B155" i="2"/>
  <c r="C155" i="2"/>
  <c r="D155" i="2"/>
  <c r="E155" i="2"/>
  <c r="F155" i="2"/>
  <c r="G155" i="2"/>
  <c r="B156" i="2"/>
  <c r="B157" i="10" s="1"/>
  <c r="C156" i="2"/>
  <c r="D156" i="2"/>
  <c r="E156" i="2"/>
  <c r="F156" i="2"/>
  <c r="G156" i="2"/>
  <c r="B157" i="2"/>
  <c r="C157" i="2"/>
  <c r="D157" i="2"/>
  <c r="E157" i="2"/>
  <c r="F157" i="2"/>
  <c r="G157" i="2"/>
  <c r="B158" i="2"/>
  <c r="C158" i="2"/>
  <c r="D158" i="2"/>
  <c r="E158" i="2"/>
  <c r="F158" i="2"/>
  <c r="G158" i="2"/>
  <c r="B159" i="2"/>
  <c r="A160" i="10" s="1"/>
  <c r="C159" i="2"/>
  <c r="D159" i="2"/>
  <c r="E159" i="2"/>
  <c r="F159" i="2"/>
  <c r="G159" i="2"/>
  <c r="B160" i="2"/>
  <c r="C160" i="2"/>
  <c r="D160" i="2"/>
  <c r="E160" i="2"/>
  <c r="F160" i="2"/>
  <c r="G160" i="2"/>
  <c r="B161" i="2"/>
  <c r="C161" i="2"/>
  <c r="D161" i="2"/>
  <c r="E161" i="2"/>
  <c r="F161" i="2"/>
  <c r="G161" i="2"/>
  <c r="B162" i="2"/>
  <c r="C162" i="2"/>
  <c r="D162" i="2"/>
  <c r="E162" i="2"/>
  <c r="F162" i="2"/>
  <c r="G162" i="2"/>
  <c r="B163" i="2"/>
  <c r="C163" i="2"/>
  <c r="D163" i="2"/>
  <c r="E163" i="2"/>
  <c r="F163" i="2"/>
  <c r="G163" i="2"/>
  <c r="B164" i="2"/>
  <c r="C164" i="2"/>
  <c r="D164" i="2"/>
  <c r="E164" i="2"/>
  <c r="F164" i="2"/>
  <c r="G164" i="2"/>
  <c r="B165" i="2"/>
  <c r="C165" i="2"/>
  <c r="D165" i="2"/>
  <c r="E165" i="2"/>
  <c r="F165" i="2"/>
  <c r="G165" i="2"/>
  <c r="B166" i="2"/>
  <c r="C166" i="2"/>
  <c r="D166" i="2"/>
  <c r="E166" i="2"/>
  <c r="F166" i="2"/>
  <c r="G166" i="2"/>
  <c r="B167" i="2"/>
  <c r="C167" i="2"/>
  <c r="D167" i="2"/>
  <c r="E167" i="2"/>
  <c r="F167" i="2"/>
  <c r="G167" i="2"/>
  <c r="B168" i="2"/>
  <c r="C168" i="2"/>
  <c r="D168" i="2"/>
  <c r="E168" i="2"/>
  <c r="F168" i="2"/>
  <c r="G168" i="2"/>
  <c r="B169" i="2"/>
  <c r="C170" i="10" s="1"/>
  <c r="C169" i="2"/>
  <c r="D169" i="2"/>
  <c r="E169" i="2"/>
  <c r="F169" i="2"/>
  <c r="G169" i="2"/>
  <c r="B170" i="2"/>
  <c r="C170" i="2"/>
  <c r="D170" i="2"/>
  <c r="E170" i="2"/>
  <c r="F170" i="2"/>
  <c r="G170" i="2"/>
  <c r="B171" i="2"/>
  <c r="C171" i="2"/>
  <c r="D171" i="2"/>
  <c r="E171" i="2"/>
  <c r="F171" i="2"/>
  <c r="G171" i="2"/>
  <c r="B172" i="2"/>
  <c r="C172" i="2"/>
  <c r="D172" i="2"/>
  <c r="E172" i="2"/>
  <c r="F172" i="2"/>
  <c r="G172" i="2"/>
  <c r="B173" i="2"/>
  <c r="C173" i="2"/>
  <c r="D173" i="2"/>
  <c r="E173" i="2"/>
  <c r="F173" i="2"/>
  <c r="G173" i="2"/>
  <c r="B174" i="2"/>
  <c r="C174" i="2"/>
  <c r="D174" i="2"/>
  <c r="E174" i="2"/>
  <c r="F174" i="2"/>
  <c r="G174" i="2"/>
  <c r="B175" i="2"/>
  <c r="C175" i="2"/>
  <c r="D175" i="2"/>
  <c r="E175" i="2"/>
  <c r="F175" i="2"/>
  <c r="G175" i="2"/>
  <c r="B176" i="2"/>
  <c r="C176" i="2"/>
  <c r="D176" i="2"/>
  <c r="E176" i="2"/>
  <c r="F176" i="2"/>
  <c r="G176" i="2"/>
  <c r="B177" i="2"/>
  <c r="C178" i="10" s="1"/>
  <c r="C177" i="2"/>
  <c r="D177" i="2"/>
  <c r="E177" i="2"/>
  <c r="F177" i="2"/>
  <c r="G177" i="2"/>
  <c r="B178" i="2"/>
  <c r="C178" i="2"/>
  <c r="D178" i="2"/>
  <c r="E178" i="2"/>
  <c r="F178" i="2"/>
  <c r="G178" i="2"/>
  <c r="B179" i="2"/>
  <c r="C179" i="2"/>
  <c r="D179" i="2"/>
  <c r="E179" i="2"/>
  <c r="F179" i="2"/>
  <c r="G179" i="2"/>
  <c r="B180" i="2"/>
  <c r="B181" i="10" s="1"/>
  <c r="C180" i="2"/>
  <c r="D180" i="2"/>
  <c r="E180" i="2"/>
  <c r="F180" i="2"/>
  <c r="G180" i="2"/>
  <c r="B181" i="2"/>
  <c r="C181" i="2"/>
  <c r="D181" i="2"/>
  <c r="E181" i="2"/>
  <c r="F181" i="2"/>
  <c r="G181" i="2"/>
  <c r="B182" i="2"/>
  <c r="C182" i="2"/>
  <c r="D182" i="2"/>
  <c r="E182" i="2"/>
  <c r="F182" i="2"/>
  <c r="G182" i="2"/>
  <c r="B183" i="2"/>
  <c r="C183" i="2"/>
  <c r="D183" i="2"/>
  <c r="E183" i="2"/>
  <c r="F183" i="2"/>
  <c r="G183" i="2"/>
  <c r="B184" i="2"/>
  <c r="C184" i="2"/>
  <c r="D184" i="2"/>
  <c r="E184" i="2"/>
  <c r="F184" i="2"/>
  <c r="G184" i="2"/>
  <c r="B185" i="2"/>
  <c r="C185" i="2"/>
  <c r="D185" i="2"/>
  <c r="E185" i="2"/>
  <c r="F185" i="2"/>
  <c r="G185" i="2"/>
  <c r="B186" i="2"/>
  <c r="C186" i="2"/>
  <c r="D186" i="2"/>
  <c r="E186" i="2"/>
  <c r="F186" i="2"/>
  <c r="G186" i="2"/>
  <c r="B187" i="2"/>
  <c r="C187" i="2"/>
  <c r="D187" i="2"/>
  <c r="E187" i="2"/>
  <c r="F187" i="2"/>
  <c r="G187" i="2"/>
  <c r="B188" i="2"/>
  <c r="C188" i="2"/>
  <c r="D188" i="2"/>
  <c r="E188" i="2"/>
  <c r="F188" i="2"/>
  <c r="G188" i="2"/>
  <c r="B189" i="2"/>
  <c r="C189" i="2"/>
  <c r="D189" i="2"/>
  <c r="E189" i="2"/>
  <c r="F189" i="2"/>
  <c r="G189" i="2"/>
  <c r="B190" i="2"/>
  <c r="C190" i="2"/>
  <c r="D190" i="2"/>
  <c r="E190" i="2"/>
  <c r="F190" i="2"/>
  <c r="G190" i="2"/>
  <c r="B191" i="2"/>
  <c r="C191" i="2"/>
  <c r="D191" i="2"/>
  <c r="E191" i="2"/>
  <c r="F191" i="2"/>
  <c r="G191" i="2"/>
  <c r="B192" i="2"/>
  <c r="C192" i="2"/>
  <c r="D192" i="2"/>
  <c r="E192" i="2"/>
  <c r="F192" i="2"/>
  <c r="G192" i="2"/>
  <c r="B193" i="2"/>
  <c r="C194" i="10" s="1"/>
  <c r="C193" i="2"/>
  <c r="D193" i="2"/>
  <c r="E193" i="2"/>
  <c r="F193" i="2"/>
  <c r="G193" i="2"/>
  <c r="B194" i="2"/>
  <c r="C194" i="2"/>
  <c r="D194" i="2"/>
  <c r="E194" i="2"/>
  <c r="F194" i="2"/>
  <c r="G194" i="2"/>
  <c r="B195" i="2"/>
  <c r="C195" i="2"/>
  <c r="D195" i="2"/>
  <c r="E195" i="2"/>
  <c r="F195" i="2"/>
  <c r="G195" i="2"/>
  <c r="B196" i="2"/>
  <c r="B197" i="10" s="1"/>
  <c r="C196" i="2"/>
  <c r="D196" i="2"/>
  <c r="E196" i="2"/>
  <c r="F196" i="2"/>
  <c r="G196" i="2"/>
  <c r="B197" i="2"/>
  <c r="C197" i="2"/>
  <c r="D197" i="2"/>
  <c r="E197" i="2"/>
  <c r="F197" i="2"/>
  <c r="G197" i="2"/>
  <c r="B198" i="2"/>
  <c r="C198" i="2"/>
  <c r="D198" i="2"/>
  <c r="E198" i="2"/>
  <c r="F198" i="2"/>
  <c r="G198" i="2"/>
  <c r="B199" i="2"/>
  <c r="C199" i="2"/>
  <c r="D199" i="2"/>
  <c r="E199" i="2"/>
  <c r="F199" i="2"/>
  <c r="G199" i="2"/>
  <c r="B200" i="2"/>
  <c r="C200" i="2"/>
  <c r="D200" i="2"/>
  <c r="E200" i="2"/>
  <c r="F200" i="2"/>
  <c r="G200" i="2"/>
  <c r="B201" i="2"/>
  <c r="C202" i="10" s="1"/>
  <c r="C201" i="2"/>
  <c r="D201" i="2"/>
  <c r="E201" i="2"/>
  <c r="F201" i="2"/>
  <c r="G201" i="2"/>
  <c r="B202" i="2"/>
  <c r="C202" i="2"/>
  <c r="D202" i="2"/>
  <c r="E202" i="2"/>
  <c r="F202" i="2"/>
  <c r="G202" i="2"/>
  <c r="B203" i="2"/>
  <c r="C203" i="2"/>
  <c r="D203" i="2"/>
  <c r="E203" i="2"/>
  <c r="F203" i="2"/>
  <c r="G203" i="2"/>
  <c r="B204" i="2"/>
  <c r="C204" i="2"/>
  <c r="D204" i="2"/>
  <c r="E204" i="2"/>
  <c r="F204" i="2"/>
  <c r="G204" i="2"/>
  <c r="B205" i="2"/>
  <c r="C205" i="2"/>
  <c r="D205" i="2"/>
  <c r="E205" i="2"/>
  <c r="F205" i="2"/>
  <c r="G205" i="2"/>
  <c r="B206" i="2"/>
  <c r="C206" i="2"/>
  <c r="D206" i="2"/>
  <c r="E206" i="2"/>
  <c r="F206" i="2"/>
  <c r="G206" i="2"/>
  <c r="B207" i="2"/>
  <c r="C207" i="2"/>
  <c r="D207" i="2"/>
  <c r="E207" i="2"/>
  <c r="F207" i="2"/>
  <c r="G207" i="2"/>
  <c r="B208" i="2"/>
  <c r="C208" i="2"/>
  <c r="D208" i="2"/>
  <c r="E208" i="2"/>
  <c r="F208" i="2"/>
  <c r="G208" i="2"/>
  <c r="B209" i="2"/>
  <c r="C209" i="2"/>
  <c r="D209" i="2"/>
  <c r="E209" i="2"/>
  <c r="F209" i="2"/>
  <c r="G209" i="2"/>
  <c r="B210" i="2"/>
  <c r="C210" i="2"/>
  <c r="D210" i="2"/>
  <c r="E210" i="2"/>
  <c r="F210" i="2"/>
  <c r="G210" i="2"/>
  <c r="B211" i="2"/>
  <c r="C211" i="2"/>
  <c r="D211" i="2"/>
  <c r="E211" i="2"/>
  <c r="F211" i="2"/>
  <c r="G211" i="2"/>
  <c r="B212" i="2"/>
  <c r="C212" i="2"/>
  <c r="D212" i="2"/>
  <c r="E212" i="2"/>
  <c r="F212" i="2"/>
  <c r="G212" i="2"/>
  <c r="B213" i="2"/>
  <c r="C213" i="2"/>
  <c r="D213" i="2"/>
  <c r="E213" i="2"/>
  <c r="F213" i="2"/>
  <c r="G213" i="2"/>
  <c r="B214" i="2"/>
  <c r="C214" i="2"/>
  <c r="D214" i="2"/>
  <c r="E214" i="2"/>
  <c r="F214" i="2"/>
  <c r="G214" i="2"/>
  <c r="B215" i="2"/>
  <c r="C215" i="2"/>
  <c r="D215" i="2"/>
  <c r="E215" i="2"/>
  <c r="F215" i="2"/>
  <c r="G215" i="2"/>
  <c r="B216" i="2"/>
  <c r="C216" i="2"/>
  <c r="D216" i="2"/>
  <c r="E216" i="2"/>
  <c r="F216" i="2"/>
  <c r="G216" i="2"/>
  <c r="B217" i="2"/>
  <c r="C218" i="10" s="1"/>
  <c r="C217" i="2"/>
  <c r="D217" i="2"/>
  <c r="E217" i="2"/>
  <c r="F217" i="2"/>
  <c r="G217" i="2"/>
  <c r="B218" i="2"/>
  <c r="C218" i="2"/>
  <c r="D218" i="2"/>
  <c r="E218" i="2"/>
  <c r="F218" i="2"/>
  <c r="G218" i="2"/>
  <c r="B219" i="2"/>
  <c r="C219" i="2"/>
  <c r="D219" i="2"/>
  <c r="E219" i="2"/>
  <c r="F219" i="2"/>
  <c r="G219" i="2"/>
  <c r="B220" i="2"/>
  <c r="B221" i="10" s="1"/>
  <c r="C220" i="2"/>
  <c r="D220" i="2"/>
  <c r="E220" i="2"/>
  <c r="F220" i="2"/>
  <c r="G220" i="2"/>
  <c r="B221" i="2"/>
  <c r="C221" i="2"/>
  <c r="D221" i="2"/>
  <c r="E221" i="2"/>
  <c r="F221" i="2"/>
  <c r="G221" i="2"/>
  <c r="B222" i="2"/>
  <c r="C222" i="2"/>
  <c r="D222" i="2"/>
  <c r="E222" i="2"/>
  <c r="F222" i="2"/>
  <c r="G222" i="2"/>
  <c r="B223" i="2"/>
  <c r="A224" i="10" s="1"/>
  <c r="C223" i="2"/>
  <c r="D223" i="2"/>
  <c r="E223" i="2"/>
  <c r="F223" i="2"/>
  <c r="G223" i="2"/>
  <c r="B224" i="2"/>
  <c r="C224" i="2"/>
  <c r="D224" i="2"/>
  <c r="E224" i="2"/>
  <c r="F224" i="2"/>
  <c r="G224" i="2"/>
  <c r="B225" i="2"/>
  <c r="C225" i="2"/>
  <c r="D225" i="2"/>
  <c r="E225" i="2"/>
  <c r="F225" i="2"/>
  <c r="G225" i="2"/>
  <c r="B226" i="2"/>
  <c r="C226" i="2"/>
  <c r="D226" i="2"/>
  <c r="E226" i="2"/>
  <c r="F226" i="2"/>
  <c r="G226" i="2"/>
  <c r="B227" i="2"/>
  <c r="C227" i="2"/>
  <c r="D227" i="2"/>
  <c r="E227" i="2"/>
  <c r="F227" i="2"/>
  <c r="G227" i="2"/>
  <c r="B228" i="2"/>
  <c r="C228" i="2"/>
  <c r="D228" i="2"/>
  <c r="E228" i="2"/>
  <c r="F228" i="2"/>
  <c r="G228" i="2"/>
  <c r="B229" i="2"/>
  <c r="C229" i="2"/>
  <c r="D229" i="2"/>
  <c r="E229" i="2"/>
  <c r="F229" i="2"/>
  <c r="G229" i="2"/>
  <c r="B230" i="2"/>
  <c r="C230" i="2"/>
  <c r="D230" i="2"/>
  <c r="E230" i="2"/>
  <c r="F230" i="2"/>
  <c r="G230" i="2"/>
  <c r="B231" i="2"/>
  <c r="C231" i="2"/>
  <c r="D231" i="2"/>
  <c r="E231" i="2"/>
  <c r="F231" i="2"/>
  <c r="G231" i="2"/>
  <c r="B232" i="2"/>
  <c r="C232" i="2"/>
  <c r="D232" i="2"/>
  <c r="E232" i="2"/>
  <c r="F232" i="2"/>
  <c r="G232" i="2"/>
  <c r="B233" i="2"/>
  <c r="C234" i="10" s="1"/>
  <c r="C233" i="2"/>
  <c r="D233" i="2"/>
  <c r="E233" i="2"/>
  <c r="F233" i="2"/>
  <c r="G233" i="2"/>
  <c r="B234" i="2"/>
  <c r="C234" i="2"/>
  <c r="D234" i="2"/>
  <c r="E234" i="2"/>
  <c r="F234" i="2"/>
  <c r="G234" i="2"/>
  <c r="B235" i="2"/>
  <c r="C235" i="2"/>
  <c r="D235" i="2"/>
  <c r="E235" i="2"/>
  <c r="F235" i="2"/>
  <c r="G235" i="2"/>
  <c r="B236" i="2"/>
  <c r="C236" i="2"/>
  <c r="D236" i="2"/>
  <c r="E236" i="2"/>
  <c r="F236" i="2"/>
  <c r="G236" i="2"/>
  <c r="B237" i="2"/>
  <c r="C237" i="2"/>
  <c r="D237" i="2"/>
  <c r="E237" i="2"/>
  <c r="F237" i="2"/>
  <c r="G237" i="2"/>
  <c r="B238" i="2"/>
  <c r="C238" i="2"/>
  <c r="D238" i="2"/>
  <c r="E238" i="2"/>
  <c r="F238" i="2"/>
  <c r="G238" i="2"/>
  <c r="B239" i="2"/>
  <c r="C239" i="2"/>
  <c r="D239" i="2"/>
  <c r="E239" i="2"/>
  <c r="F239" i="2"/>
  <c r="G239" i="2"/>
  <c r="B240" i="2"/>
  <c r="C240" i="2"/>
  <c r="D240" i="2"/>
  <c r="E240" i="2"/>
  <c r="F240" i="2"/>
  <c r="G240" i="2"/>
  <c r="B241" i="2"/>
  <c r="C242" i="10" s="1"/>
  <c r="C241" i="2"/>
  <c r="D241" i="2"/>
  <c r="E241" i="2"/>
  <c r="F241" i="2"/>
  <c r="G241" i="2"/>
  <c r="B242" i="2"/>
  <c r="C242" i="2"/>
  <c r="D242" i="2"/>
  <c r="E242" i="2"/>
  <c r="F242" i="2"/>
  <c r="G242" i="2"/>
  <c r="B243" i="2"/>
  <c r="C243" i="2"/>
  <c r="D243" i="2"/>
  <c r="E243" i="2"/>
  <c r="F243" i="2"/>
  <c r="G243" i="2"/>
  <c r="B244" i="2"/>
  <c r="B245" i="10" s="1"/>
  <c r="C244" i="2"/>
  <c r="D244" i="2"/>
  <c r="E244" i="2"/>
  <c r="F244" i="2"/>
  <c r="G244" i="2"/>
  <c r="B245" i="2"/>
  <c r="C245" i="2"/>
  <c r="D245" i="2"/>
  <c r="E245" i="2"/>
  <c r="F245" i="2"/>
  <c r="G245" i="2"/>
  <c r="B246" i="2"/>
  <c r="C246" i="2"/>
  <c r="D246" i="2"/>
  <c r="E246" i="2"/>
  <c r="F246" i="2"/>
  <c r="G246" i="2"/>
  <c r="B247" i="2"/>
  <c r="C247" i="2"/>
  <c r="D247" i="2"/>
  <c r="E247" i="2"/>
  <c r="F247" i="2"/>
  <c r="G247" i="2"/>
  <c r="B248" i="2"/>
  <c r="C248" i="2"/>
  <c r="D248" i="2"/>
  <c r="E248" i="2"/>
  <c r="F248" i="2"/>
  <c r="G248" i="2"/>
  <c r="B249" i="2"/>
  <c r="C249" i="2"/>
  <c r="D249" i="2"/>
  <c r="E249" i="2"/>
  <c r="F249" i="2"/>
  <c r="G249" i="2"/>
  <c r="B250" i="2"/>
  <c r="C250" i="2"/>
  <c r="D250" i="2"/>
  <c r="E250" i="2"/>
  <c r="F250" i="2"/>
  <c r="G250" i="2"/>
  <c r="B251" i="2"/>
  <c r="C251" i="2"/>
  <c r="D251" i="2"/>
  <c r="E251" i="2"/>
  <c r="F251" i="2"/>
  <c r="G251" i="2"/>
  <c r="B252" i="2"/>
  <c r="C252" i="2"/>
  <c r="D252" i="2"/>
  <c r="E252" i="2"/>
  <c r="F252" i="2"/>
  <c r="G252" i="2"/>
  <c r="B253" i="2"/>
  <c r="C253" i="2"/>
  <c r="D253" i="2"/>
  <c r="E253" i="2"/>
  <c r="F253" i="2"/>
  <c r="G253" i="2"/>
  <c r="B254" i="2"/>
  <c r="C254" i="2"/>
  <c r="D254" i="2"/>
  <c r="E254" i="2"/>
  <c r="F254" i="2"/>
  <c r="G254" i="2"/>
  <c r="B255" i="2"/>
  <c r="C255" i="2"/>
  <c r="D255" i="2"/>
  <c r="E255" i="2"/>
  <c r="F255" i="2"/>
  <c r="G255" i="2"/>
  <c r="B256" i="2"/>
  <c r="C256" i="2"/>
  <c r="D256" i="2"/>
  <c r="E256" i="2"/>
  <c r="F256" i="2"/>
  <c r="G256" i="2"/>
  <c r="B257" i="2"/>
  <c r="C258" i="10" s="1"/>
  <c r="C257" i="2"/>
  <c r="D257" i="2"/>
  <c r="E257" i="2"/>
  <c r="F257" i="2"/>
  <c r="G257" i="2"/>
  <c r="B258" i="2"/>
  <c r="C258" i="2"/>
  <c r="D258" i="2"/>
  <c r="E258" i="2"/>
  <c r="F258" i="2"/>
  <c r="G258" i="2"/>
  <c r="B259" i="2"/>
  <c r="C259" i="2"/>
  <c r="D259" i="2"/>
  <c r="E259" i="2"/>
  <c r="F259" i="2"/>
  <c r="G259" i="2"/>
  <c r="B260" i="2"/>
  <c r="B261" i="10" s="1"/>
  <c r="C260" i="2"/>
  <c r="D260" i="2"/>
  <c r="E260" i="2"/>
  <c r="F260" i="2"/>
  <c r="G260" i="2"/>
  <c r="B261" i="2"/>
  <c r="C261" i="2"/>
  <c r="D261" i="2"/>
  <c r="E261" i="2"/>
  <c r="F261" i="2"/>
  <c r="G261" i="2"/>
  <c r="B262" i="2"/>
  <c r="C262" i="2"/>
  <c r="D262" i="2"/>
  <c r="E262" i="2"/>
  <c r="F262" i="2"/>
  <c r="G262" i="2"/>
  <c r="B263" i="2"/>
  <c r="C263" i="2"/>
  <c r="D263" i="2"/>
  <c r="E263" i="2"/>
  <c r="F263" i="2"/>
  <c r="G263" i="2"/>
  <c r="B264" i="2"/>
  <c r="C264" i="2"/>
  <c r="D264" i="2"/>
  <c r="E264" i="2"/>
  <c r="F264" i="2"/>
  <c r="G264" i="2"/>
  <c r="B265" i="2"/>
  <c r="C266" i="10" s="1"/>
  <c r="C265" i="2"/>
  <c r="D265" i="2"/>
  <c r="E265" i="2"/>
  <c r="F265" i="2"/>
  <c r="G265" i="2"/>
  <c r="B266" i="2"/>
  <c r="C266" i="2"/>
  <c r="D266" i="2"/>
  <c r="E266" i="2"/>
  <c r="F266" i="2"/>
  <c r="G266" i="2"/>
  <c r="B267" i="2"/>
  <c r="C267" i="2"/>
  <c r="D267" i="2"/>
  <c r="E267" i="2"/>
  <c r="F267" i="2"/>
  <c r="G267" i="2"/>
  <c r="B268" i="2"/>
  <c r="C268" i="2"/>
  <c r="D268" i="2"/>
  <c r="E268" i="2"/>
  <c r="F268" i="2"/>
  <c r="G268" i="2"/>
  <c r="B269" i="2"/>
  <c r="C269" i="2"/>
  <c r="D269" i="2"/>
  <c r="E269" i="2"/>
  <c r="F269" i="2"/>
  <c r="G269" i="2"/>
  <c r="B270" i="2"/>
  <c r="C270" i="2"/>
  <c r="D270" i="2"/>
  <c r="E270" i="2"/>
  <c r="F270" i="2"/>
  <c r="G270" i="2"/>
  <c r="B271" i="2"/>
  <c r="C271" i="2"/>
  <c r="D271" i="2"/>
  <c r="E271" i="2"/>
  <c r="F271" i="2"/>
  <c r="G271" i="2"/>
  <c r="B272" i="2"/>
  <c r="C272" i="2"/>
  <c r="D272" i="2"/>
  <c r="E272" i="2"/>
  <c r="F272" i="2"/>
  <c r="G272" i="2"/>
  <c r="B273" i="2"/>
  <c r="C273" i="2"/>
  <c r="D273" i="2"/>
  <c r="E273" i="2"/>
  <c r="F273" i="2"/>
  <c r="G273" i="2"/>
  <c r="B274" i="2"/>
  <c r="C274" i="2"/>
  <c r="D274" i="2"/>
  <c r="E274" i="2"/>
  <c r="F274" i="2"/>
  <c r="G274" i="2"/>
  <c r="B275" i="2"/>
  <c r="C275" i="2"/>
  <c r="D275" i="2"/>
  <c r="E275" i="2"/>
  <c r="F275" i="2"/>
  <c r="G275" i="2"/>
  <c r="B276" i="2"/>
  <c r="C276" i="2"/>
  <c r="D276" i="2"/>
  <c r="E276" i="2"/>
  <c r="F276" i="2"/>
  <c r="G276" i="2"/>
  <c r="B277" i="2"/>
  <c r="C277" i="2"/>
  <c r="D277" i="2"/>
  <c r="E277" i="2"/>
  <c r="F277" i="2"/>
  <c r="G277" i="2"/>
  <c r="B278" i="2"/>
  <c r="C278" i="2"/>
  <c r="D278" i="2"/>
  <c r="E278" i="2"/>
  <c r="F278" i="2"/>
  <c r="G278" i="2"/>
  <c r="B279" i="2"/>
  <c r="C279" i="2"/>
  <c r="D279" i="2"/>
  <c r="E279" i="2"/>
  <c r="F279" i="2"/>
  <c r="G279" i="2"/>
  <c r="B280" i="2"/>
  <c r="C280" i="2"/>
  <c r="D280" i="2"/>
  <c r="E280" i="2"/>
  <c r="F280" i="2"/>
  <c r="G280" i="2"/>
  <c r="B281" i="2"/>
  <c r="C282" i="10" s="1"/>
  <c r="C281" i="2"/>
  <c r="D281" i="2"/>
  <c r="E281" i="2"/>
  <c r="F281" i="2"/>
  <c r="G281" i="2"/>
  <c r="B282" i="2"/>
  <c r="C282" i="2"/>
  <c r="D282" i="2"/>
  <c r="E282" i="2"/>
  <c r="F282" i="2"/>
  <c r="G282" i="2"/>
  <c r="B283" i="2"/>
  <c r="C283" i="2"/>
  <c r="D283" i="2"/>
  <c r="E283" i="2"/>
  <c r="F283" i="2"/>
  <c r="G283" i="2"/>
  <c r="B284" i="2"/>
  <c r="B285" i="10" s="1"/>
  <c r="C284" i="2"/>
  <c r="D284" i="2"/>
  <c r="E284" i="2"/>
  <c r="F284" i="2"/>
  <c r="G284" i="2"/>
  <c r="B285" i="2"/>
  <c r="C285" i="2"/>
  <c r="D285" i="2"/>
  <c r="E285" i="2"/>
  <c r="F285" i="2"/>
  <c r="G285" i="2"/>
  <c r="B286" i="2"/>
  <c r="C286" i="2"/>
  <c r="D286" i="2"/>
  <c r="E286" i="2"/>
  <c r="F286" i="2"/>
  <c r="G286" i="2"/>
  <c r="B287" i="2"/>
  <c r="A288" i="10" s="1"/>
  <c r="C287" i="2"/>
  <c r="D287" i="2"/>
  <c r="E287" i="2"/>
  <c r="F287" i="2"/>
  <c r="G287" i="2"/>
  <c r="B288" i="2"/>
  <c r="C288" i="2"/>
  <c r="D288" i="2"/>
  <c r="E288" i="2"/>
  <c r="F288" i="2"/>
  <c r="G288" i="2"/>
  <c r="B289" i="2"/>
  <c r="C289" i="2"/>
  <c r="D289" i="2"/>
  <c r="E289" i="2"/>
  <c r="F289" i="2"/>
  <c r="G289" i="2"/>
  <c r="B290" i="2"/>
  <c r="C290" i="2"/>
  <c r="D290" i="2"/>
  <c r="E290" i="2"/>
  <c r="F290" i="2"/>
  <c r="G290" i="2"/>
  <c r="B291" i="2"/>
  <c r="C291" i="2"/>
  <c r="D291" i="2"/>
  <c r="E291" i="2"/>
  <c r="F291" i="2"/>
  <c r="G291" i="2"/>
  <c r="B292" i="2"/>
  <c r="C292" i="2"/>
  <c r="D292" i="2"/>
  <c r="E292" i="2"/>
  <c r="F292" i="2"/>
  <c r="G292" i="2"/>
  <c r="B293" i="2"/>
  <c r="C293" i="2"/>
  <c r="D293" i="2"/>
  <c r="E293" i="2"/>
  <c r="F293" i="2"/>
  <c r="G293" i="2"/>
  <c r="B294" i="2"/>
  <c r="C294" i="2"/>
  <c r="D294" i="2"/>
  <c r="E294" i="2"/>
  <c r="F294" i="2"/>
  <c r="G294" i="2"/>
  <c r="B295" i="2"/>
  <c r="C295" i="2"/>
  <c r="D295" i="2"/>
  <c r="E295" i="2"/>
  <c r="F295" i="2"/>
  <c r="G295" i="2"/>
  <c r="B296" i="2"/>
  <c r="C296" i="2"/>
  <c r="D296" i="2"/>
  <c r="E296" i="2"/>
  <c r="F296" i="2"/>
  <c r="G296" i="2"/>
  <c r="B297" i="2"/>
  <c r="C297" i="2"/>
  <c r="D297" i="2"/>
  <c r="E297" i="2"/>
  <c r="F297" i="2"/>
  <c r="G297" i="2"/>
  <c r="B298" i="2"/>
  <c r="C298" i="2"/>
  <c r="D298" i="2"/>
  <c r="E298" i="2"/>
  <c r="F298" i="2"/>
  <c r="G298" i="2"/>
  <c r="B299" i="2"/>
  <c r="C299" i="2"/>
  <c r="D299" i="2"/>
  <c r="E299" i="2"/>
  <c r="F299" i="2"/>
  <c r="G299" i="2"/>
  <c r="B300" i="2"/>
  <c r="C300" i="2"/>
  <c r="D300" i="2"/>
  <c r="E300" i="2"/>
  <c r="F300" i="2"/>
  <c r="G300" i="2"/>
  <c r="B301" i="2"/>
  <c r="C301" i="2"/>
  <c r="D301" i="2"/>
  <c r="E301" i="2"/>
  <c r="F301" i="2"/>
  <c r="G301" i="2"/>
  <c r="B302" i="2"/>
  <c r="C302" i="2"/>
  <c r="D302" i="2"/>
  <c r="E302" i="2"/>
  <c r="F302" i="2"/>
  <c r="G302" i="2"/>
  <c r="B303" i="2"/>
  <c r="C303" i="2"/>
  <c r="D303" i="2"/>
  <c r="E303" i="2"/>
  <c r="F303" i="2"/>
  <c r="G303" i="2"/>
  <c r="B304" i="2"/>
  <c r="C304" i="2"/>
  <c r="D304" i="2"/>
  <c r="E304" i="2"/>
  <c r="F304" i="2"/>
  <c r="G304" i="2"/>
  <c r="B305" i="2"/>
  <c r="C305" i="2"/>
  <c r="D305" i="2"/>
  <c r="E305" i="2"/>
  <c r="F305" i="2"/>
  <c r="G305" i="2"/>
  <c r="B306" i="2"/>
  <c r="C306" i="2"/>
  <c r="D306" i="2"/>
  <c r="E306" i="2"/>
  <c r="F306" i="2"/>
  <c r="G306" i="2"/>
  <c r="B307" i="2"/>
  <c r="C307" i="2"/>
  <c r="D307" i="2"/>
  <c r="E307" i="2"/>
  <c r="F307" i="2"/>
  <c r="G307" i="2"/>
  <c r="B308" i="2"/>
  <c r="B309" i="10" s="1"/>
  <c r="C308" i="2"/>
  <c r="D308" i="2"/>
  <c r="E308" i="2"/>
  <c r="F308" i="2"/>
  <c r="G308" i="2"/>
  <c r="B309" i="2"/>
  <c r="C309" i="2"/>
  <c r="D309" i="2"/>
  <c r="E309" i="2"/>
  <c r="F309" i="2"/>
  <c r="G309" i="2"/>
  <c r="B310" i="2"/>
  <c r="C310" i="2"/>
  <c r="D310" i="2"/>
  <c r="E310" i="2"/>
  <c r="F310" i="2"/>
  <c r="G310" i="2"/>
  <c r="B311" i="2"/>
  <c r="C311" i="2"/>
  <c r="D311" i="2"/>
  <c r="E311" i="2"/>
  <c r="F311" i="2"/>
  <c r="G311" i="2"/>
  <c r="B312" i="2"/>
  <c r="C312" i="2"/>
  <c r="D312" i="2"/>
  <c r="E312" i="2"/>
  <c r="F312" i="2"/>
  <c r="G312" i="2"/>
  <c r="B313" i="2"/>
  <c r="C313" i="2"/>
  <c r="D313" i="2"/>
  <c r="E313" i="2"/>
  <c r="F313" i="2"/>
  <c r="G313" i="2"/>
  <c r="B314" i="2"/>
  <c r="C314" i="2"/>
  <c r="D314" i="2"/>
  <c r="E314" i="2"/>
  <c r="F314" i="2"/>
  <c r="G314" i="2"/>
  <c r="B315" i="2"/>
  <c r="C315" i="2"/>
  <c r="D315" i="2"/>
  <c r="E315" i="2"/>
  <c r="F315" i="2"/>
  <c r="G315" i="2"/>
  <c r="B316" i="2"/>
  <c r="C316" i="2"/>
  <c r="D316" i="2"/>
  <c r="E316" i="2"/>
  <c r="F316" i="2"/>
  <c r="G316" i="2"/>
  <c r="B317" i="2"/>
  <c r="C317" i="2"/>
  <c r="D317" i="2"/>
  <c r="E317" i="2"/>
  <c r="F317" i="2"/>
  <c r="G317" i="2"/>
  <c r="B318" i="2"/>
  <c r="C318" i="2"/>
  <c r="D318" i="2"/>
  <c r="E318" i="2"/>
  <c r="F318" i="2"/>
  <c r="G318" i="2"/>
  <c r="B319" i="2"/>
  <c r="C319" i="2"/>
  <c r="D319" i="2"/>
  <c r="E319" i="2"/>
  <c r="F319" i="2"/>
  <c r="G319" i="2"/>
  <c r="B320" i="2"/>
  <c r="C320" i="2"/>
  <c r="D320" i="2"/>
  <c r="E320" i="2"/>
  <c r="F320" i="2"/>
  <c r="G320" i="2"/>
  <c r="B321" i="2"/>
  <c r="C321" i="2"/>
  <c r="D321" i="2"/>
  <c r="E321" i="2"/>
  <c r="F321" i="2"/>
  <c r="G321" i="2"/>
  <c r="B322" i="2"/>
  <c r="C322" i="2"/>
  <c r="D322" i="2"/>
  <c r="E322" i="2"/>
  <c r="F322" i="2"/>
  <c r="G322" i="2"/>
  <c r="B323" i="2"/>
  <c r="C323" i="2"/>
  <c r="D323" i="2"/>
  <c r="E323" i="2"/>
  <c r="F323" i="2"/>
  <c r="G323" i="2"/>
  <c r="B324" i="2"/>
  <c r="B325" i="10" s="1"/>
  <c r="C324" i="2"/>
  <c r="D324" i="2"/>
  <c r="E324" i="2"/>
  <c r="F324" i="2"/>
  <c r="G324" i="2"/>
  <c r="B325" i="2"/>
  <c r="C325" i="2"/>
  <c r="D325" i="2"/>
  <c r="E325" i="2"/>
  <c r="F325" i="2"/>
  <c r="G325" i="2"/>
  <c r="B326" i="2"/>
  <c r="C326" i="2"/>
  <c r="D326" i="2"/>
  <c r="E326" i="2"/>
  <c r="F326" i="2"/>
  <c r="G326" i="2"/>
  <c r="B327" i="2"/>
  <c r="C327" i="2"/>
  <c r="D327" i="2"/>
  <c r="E327" i="2"/>
  <c r="F327" i="2"/>
  <c r="G327" i="2"/>
  <c r="B328" i="2"/>
  <c r="C328" i="2"/>
  <c r="D328" i="2"/>
  <c r="E328" i="2"/>
  <c r="F328" i="2"/>
  <c r="G328" i="2"/>
  <c r="B329" i="2"/>
  <c r="C329" i="2"/>
  <c r="D329" i="2"/>
  <c r="E329" i="2"/>
  <c r="F329" i="2"/>
  <c r="G329" i="2"/>
  <c r="B330" i="2"/>
  <c r="C330" i="2"/>
  <c r="D330" i="2"/>
  <c r="E330" i="2"/>
  <c r="F330" i="2"/>
  <c r="G330" i="2"/>
  <c r="B331" i="2"/>
  <c r="C331" i="2"/>
  <c r="D331" i="2"/>
  <c r="E331" i="2"/>
  <c r="F331" i="2"/>
  <c r="G331" i="2"/>
  <c r="B332" i="2"/>
  <c r="C332" i="2"/>
  <c r="D332" i="2"/>
  <c r="E332" i="2"/>
  <c r="F332" i="2"/>
  <c r="G332" i="2"/>
  <c r="B333" i="2"/>
  <c r="C333" i="2"/>
  <c r="D333" i="2"/>
  <c r="E333" i="2"/>
  <c r="F333" i="2"/>
  <c r="G333" i="2"/>
  <c r="B334" i="2"/>
  <c r="C334" i="2"/>
  <c r="D334" i="2"/>
  <c r="E334" i="2"/>
  <c r="F334" i="2"/>
  <c r="G334" i="2"/>
  <c r="B335" i="2"/>
  <c r="C335" i="2"/>
  <c r="D335" i="2"/>
  <c r="E335" i="2"/>
  <c r="F335" i="2"/>
  <c r="G335" i="2"/>
  <c r="B336" i="2"/>
  <c r="C336" i="2"/>
  <c r="D336" i="2"/>
  <c r="E336" i="2"/>
  <c r="F336" i="2"/>
  <c r="G336" i="2"/>
  <c r="B337" i="2"/>
  <c r="C337" i="2"/>
  <c r="D337" i="2"/>
  <c r="E337" i="2"/>
  <c r="F337" i="2"/>
  <c r="G337" i="2"/>
  <c r="B338" i="2"/>
  <c r="C338" i="2"/>
  <c r="D338" i="2"/>
  <c r="E338" i="2"/>
  <c r="F338" i="2"/>
  <c r="G338" i="2"/>
  <c r="B339" i="2"/>
  <c r="C339" i="2"/>
  <c r="D339" i="2"/>
  <c r="E339" i="2"/>
  <c r="F339" i="2"/>
  <c r="G339" i="2"/>
  <c r="B340" i="2"/>
  <c r="C340" i="2"/>
  <c r="D340" i="2"/>
  <c r="E340" i="2"/>
  <c r="F340" i="2"/>
  <c r="G340" i="2"/>
  <c r="B341" i="2"/>
  <c r="C341" i="2"/>
  <c r="D341" i="2"/>
  <c r="E341" i="2"/>
  <c r="F341" i="2"/>
  <c r="G341" i="2"/>
  <c r="B342" i="2"/>
  <c r="C342" i="2"/>
  <c r="D342" i="2"/>
  <c r="E342" i="2"/>
  <c r="F342" i="2"/>
  <c r="G342" i="2"/>
  <c r="B343" i="2"/>
  <c r="C343" i="2"/>
  <c r="D343" i="2"/>
  <c r="E343" i="2"/>
  <c r="F343" i="2"/>
  <c r="G343" i="2"/>
  <c r="B344" i="2"/>
  <c r="C344" i="2"/>
  <c r="D344" i="2"/>
  <c r="E344" i="2"/>
  <c r="F344" i="2"/>
  <c r="G344" i="2"/>
  <c r="B345" i="2"/>
  <c r="C345" i="2"/>
  <c r="D345" i="2"/>
  <c r="E345" i="2"/>
  <c r="F345" i="2"/>
  <c r="G345" i="2"/>
  <c r="B346" i="2"/>
  <c r="C346" i="2"/>
  <c r="D346" i="2"/>
  <c r="E346" i="2"/>
  <c r="F346" i="2"/>
  <c r="G346" i="2"/>
  <c r="B347" i="2"/>
  <c r="C347" i="2"/>
  <c r="D347" i="2"/>
  <c r="E347" i="2"/>
  <c r="F347" i="2"/>
  <c r="G347" i="2"/>
  <c r="B348" i="2"/>
  <c r="B349" i="10" s="1"/>
  <c r="C348" i="2"/>
  <c r="D348" i="2"/>
  <c r="E348" i="2"/>
  <c r="F348" i="2"/>
  <c r="G348" i="2"/>
  <c r="B349" i="2"/>
  <c r="C349" i="2"/>
  <c r="D349" i="2"/>
  <c r="E349" i="2"/>
  <c r="F349" i="2"/>
  <c r="G349" i="2"/>
  <c r="B350" i="2"/>
  <c r="C350" i="2"/>
  <c r="D350" i="2"/>
  <c r="E350" i="2"/>
  <c r="F350" i="2"/>
  <c r="G350" i="2"/>
  <c r="B351" i="2"/>
  <c r="A352" i="10" s="1"/>
  <c r="C351" i="2"/>
  <c r="D351" i="2"/>
  <c r="E351" i="2"/>
  <c r="F351" i="2"/>
  <c r="G351" i="2"/>
  <c r="B352" i="2"/>
  <c r="C352" i="2"/>
  <c r="D352" i="2"/>
  <c r="E352" i="2"/>
  <c r="F352" i="2"/>
  <c r="G352" i="2"/>
  <c r="B353" i="2"/>
  <c r="C353" i="2"/>
  <c r="D353" i="2"/>
  <c r="E353" i="2"/>
  <c r="F353" i="2"/>
  <c r="G353" i="2"/>
  <c r="B354" i="2"/>
  <c r="C354" i="2"/>
  <c r="D354" i="2"/>
  <c r="E354" i="2"/>
  <c r="F354" i="2"/>
  <c r="G354" i="2"/>
  <c r="B355" i="2"/>
  <c r="C355" i="2"/>
  <c r="D355" i="2"/>
  <c r="E355" i="2"/>
  <c r="F355" i="2"/>
  <c r="G355" i="2"/>
  <c r="B356" i="2"/>
  <c r="C356" i="2"/>
  <c r="D356" i="2"/>
  <c r="E356" i="2"/>
  <c r="F356" i="2"/>
  <c r="G356" i="2"/>
  <c r="B357" i="2"/>
  <c r="C357" i="2"/>
  <c r="D357" i="2"/>
  <c r="E357" i="2"/>
  <c r="F357" i="2"/>
  <c r="G357" i="2"/>
  <c r="B358" i="2"/>
  <c r="C358" i="2"/>
  <c r="D358" i="2"/>
  <c r="E358" i="2"/>
  <c r="F358" i="2"/>
  <c r="G358" i="2"/>
  <c r="B359" i="2"/>
  <c r="C359" i="2"/>
  <c r="D359" i="2"/>
  <c r="E359" i="2"/>
  <c r="F359" i="2"/>
  <c r="G359" i="2"/>
  <c r="B360" i="2"/>
  <c r="C360" i="2"/>
  <c r="D360" i="2"/>
  <c r="E360" i="2"/>
  <c r="F360" i="2"/>
  <c r="G360" i="2"/>
  <c r="B361" i="2"/>
  <c r="C361" i="2"/>
  <c r="D361" i="2"/>
  <c r="E361" i="2"/>
  <c r="F361" i="2"/>
  <c r="G361" i="2"/>
  <c r="B362" i="2"/>
  <c r="C362" i="2"/>
  <c r="D362" i="2"/>
  <c r="E362" i="2"/>
  <c r="F362" i="2"/>
  <c r="G362" i="2"/>
  <c r="B363" i="2"/>
  <c r="C363" i="2"/>
  <c r="D363" i="2"/>
  <c r="E363" i="2"/>
  <c r="F363" i="2"/>
  <c r="G363" i="2"/>
  <c r="B364" i="2"/>
  <c r="C364" i="2"/>
  <c r="D364" i="2"/>
  <c r="E364" i="2"/>
  <c r="F364" i="2"/>
  <c r="G364" i="2"/>
  <c r="B365" i="2"/>
  <c r="C365" i="2"/>
  <c r="D365" i="2"/>
  <c r="E365" i="2"/>
  <c r="F365" i="2"/>
  <c r="G365" i="2"/>
  <c r="B366" i="2"/>
  <c r="C366" i="2"/>
  <c r="D366" i="2"/>
  <c r="E366" i="2"/>
  <c r="F366" i="2"/>
  <c r="G366" i="2"/>
  <c r="B367" i="2"/>
  <c r="C367" i="2"/>
  <c r="D367" i="2"/>
  <c r="E367" i="2"/>
  <c r="F367" i="2"/>
  <c r="G367" i="2"/>
  <c r="B368" i="2"/>
  <c r="C368" i="2"/>
  <c r="D368" i="2"/>
  <c r="E368" i="2"/>
  <c r="F368" i="2"/>
  <c r="G368" i="2"/>
  <c r="B369" i="2"/>
  <c r="C369" i="2"/>
  <c r="D369" i="2"/>
  <c r="E369" i="2"/>
  <c r="F369" i="2"/>
  <c r="G369" i="2"/>
  <c r="B370" i="2"/>
  <c r="C370" i="2"/>
  <c r="D370" i="2"/>
  <c r="E370" i="2"/>
  <c r="F370" i="2"/>
  <c r="G370" i="2"/>
  <c r="B371" i="2"/>
  <c r="C371" i="2"/>
  <c r="D371" i="2"/>
  <c r="E371" i="2"/>
  <c r="F371" i="2"/>
  <c r="G371" i="2"/>
  <c r="B372" i="2"/>
  <c r="B373" i="10" s="1"/>
  <c r="C372" i="2"/>
  <c r="D372" i="2"/>
  <c r="E372" i="2"/>
  <c r="F372" i="2"/>
  <c r="G372" i="2"/>
  <c r="B373" i="2"/>
  <c r="C373" i="2"/>
  <c r="D373" i="2"/>
  <c r="E373" i="2"/>
  <c r="F373" i="2"/>
  <c r="G373" i="2"/>
  <c r="B374" i="2"/>
  <c r="C374" i="2"/>
  <c r="D374" i="2"/>
  <c r="E374" i="2"/>
  <c r="F374" i="2"/>
  <c r="G374" i="2"/>
  <c r="B375" i="2"/>
  <c r="C375" i="2"/>
  <c r="D375" i="2"/>
  <c r="E375" i="2"/>
  <c r="F375" i="2"/>
  <c r="G375" i="2"/>
  <c r="B376" i="2"/>
  <c r="C376" i="2"/>
  <c r="D376" i="2"/>
  <c r="E376" i="2"/>
  <c r="F376" i="2"/>
  <c r="G376" i="2"/>
  <c r="B377" i="2"/>
  <c r="C377" i="2"/>
  <c r="D377" i="2"/>
  <c r="E377" i="2"/>
  <c r="F377" i="2"/>
  <c r="G377" i="2"/>
  <c r="B378" i="2"/>
  <c r="C378" i="2"/>
  <c r="D378" i="2"/>
  <c r="E378" i="2"/>
  <c r="F378" i="2"/>
  <c r="G378" i="2"/>
  <c r="B379" i="2"/>
  <c r="C379" i="2"/>
  <c r="D379" i="2"/>
  <c r="E379" i="2"/>
  <c r="F379" i="2"/>
  <c r="G379" i="2"/>
  <c r="B380" i="2"/>
  <c r="C380" i="2"/>
  <c r="D380" i="2"/>
  <c r="E380" i="2"/>
  <c r="F380" i="2"/>
  <c r="G380" i="2"/>
  <c r="B381" i="2"/>
  <c r="C381" i="2"/>
  <c r="D381" i="2"/>
  <c r="E381" i="2"/>
  <c r="F381" i="2"/>
  <c r="G381" i="2"/>
  <c r="B382" i="2"/>
  <c r="C382" i="2"/>
  <c r="D382" i="2"/>
  <c r="E382" i="2"/>
  <c r="F382" i="2"/>
  <c r="G382" i="2"/>
  <c r="B383" i="2"/>
  <c r="C383" i="2"/>
  <c r="D383" i="2"/>
  <c r="E383" i="2"/>
  <c r="F383" i="2"/>
  <c r="G383" i="2"/>
  <c r="B384" i="2"/>
  <c r="C384" i="2"/>
  <c r="D384" i="2"/>
  <c r="E384" i="2"/>
  <c r="F384" i="2"/>
  <c r="G384" i="2"/>
  <c r="B385" i="2"/>
  <c r="C385" i="2"/>
  <c r="D385" i="2"/>
  <c r="E385" i="2"/>
  <c r="F385" i="2"/>
  <c r="G385" i="2"/>
  <c r="B386" i="2"/>
  <c r="C386" i="2"/>
  <c r="D386" i="2"/>
  <c r="E386" i="2"/>
  <c r="F386" i="2"/>
  <c r="G386" i="2"/>
  <c r="B387" i="2"/>
  <c r="C387" i="2"/>
  <c r="D387" i="2"/>
  <c r="E387" i="2"/>
  <c r="F387" i="2"/>
  <c r="G387" i="2"/>
  <c r="B388" i="2"/>
  <c r="B389" i="10" s="1"/>
  <c r="C388" i="2"/>
  <c r="D388" i="2"/>
  <c r="E388" i="2"/>
  <c r="F388" i="2"/>
  <c r="G388" i="2"/>
  <c r="B389" i="2"/>
  <c r="C389" i="2"/>
  <c r="D389" i="2"/>
  <c r="E389" i="2"/>
  <c r="F389" i="2"/>
  <c r="G389" i="2"/>
  <c r="B390" i="2"/>
  <c r="C390" i="2"/>
  <c r="D390" i="2"/>
  <c r="E390" i="2"/>
  <c r="F390" i="2"/>
  <c r="G390" i="2"/>
  <c r="B391" i="2"/>
  <c r="C391" i="2"/>
  <c r="D391" i="2"/>
  <c r="E391" i="2"/>
  <c r="F391" i="2"/>
  <c r="G391" i="2"/>
  <c r="B392" i="2"/>
  <c r="C392" i="2"/>
  <c r="D392" i="2"/>
  <c r="E392" i="2"/>
  <c r="F392" i="2"/>
  <c r="G392" i="2"/>
  <c r="B393" i="2"/>
  <c r="C393" i="2"/>
  <c r="D393" i="2"/>
  <c r="E393" i="2"/>
  <c r="F393" i="2"/>
  <c r="G393" i="2"/>
  <c r="B394" i="2"/>
  <c r="C394" i="2"/>
  <c r="D394" i="2"/>
  <c r="E394" i="2"/>
  <c r="F394" i="2"/>
  <c r="G394" i="2"/>
  <c r="B395" i="2"/>
  <c r="C395" i="2"/>
  <c r="D395" i="2"/>
  <c r="E395" i="2"/>
  <c r="F395" i="2"/>
  <c r="G395" i="2"/>
  <c r="B396" i="2"/>
  <c r="C396" i="2"/>
  <c r="D396" i="2"/>
  <c r="E396" i="2"/>
  <c r="F396" i="2"/>
  <c r="G396" i="2"/>
  <c r="B397" i="2"/>
  <c r="C397" i="2"/>
  <c r="D397" i="2"/>
  <c r="E397" i="2"/>
  <c r="F397" i="2"/>
  <c r="G397" i="2"/>
  <c r="B398" i="2"/>
  <c r="C398" i="2"/>
  <c r="D398" i="2"/>
  <c r="E398" i="2"/>
  <c r="F398" i="2"/>
  <c r="G398" i="2"/>
  <c r="B399" i="2"/>
  <c r="C399" i="2"/>
  <c r="D399" i="2"/>
  <c r="E399" i="2"/>
  <c r="F399" i="2"/>
  <c r="G399" i="2"/>
  <c r="B400" i="2"/>
  <c r="C400" i="2"/>
  <c r="D400" i="2"/>
  <c r="E400" i="2"/>
  <c r="F400" i="2"/>
  <c r="G400" i="2"/>
  <c r="B401" i="2"/>
  <c r="C401" i="2"/>
  <c r="D401" i="2"/>
  <c r="E401" i="2"/>
  <c r="F401" i="2"/>
  <c r="G401" i="2"/>
  <c r="B402" i="2"/>
  <c r="C402" i="2"/>
  <c r="D402" i="2"/>
  <c r="E402" i="2"/>
  <c r="F402" i="2"/>
  <c r="G402" i="2"/>
  <c r="B403" i="2"/>
  <c r="C403" i="2"/>
  <c r="D403" i="2"/>
  <c r="E403" i="2"/>
  <c r="F403" i="2"/>
  <c r="G403" i="2"/>
  <c r="B404" i="2"/>
  <c r="C404" i="2"/>
  <c r="D404" i="2"/>
  <c r="E404" i="2"/>
  <c r="F404" i="2"/>
  <c r="G404" i="2"/>
  <c r="B405" i="2"/>
  <c r="C405" i="2"/>
  <c r="D405" i="2"/>
  <c r="E405" i="2"/>
  <c r="F405" i="2"/>
  <c r="G405" i="2"/>
  <c r="B406" i="2"/>
  <c r="C406" i="2"/>
  <c r="D406" i="2"/>
  <c r="E406" i="2"/>
  <c r="F406" i="2"/>
  <c r="G406" i="2"/>
  <c r="B407" i="2"/>
  <c r="C407" i="2"/>
  <c r="D407" i="2"/>
  <c r="E407" i="2"/>
  <c r="F407" i="2"/>
  <c r="G407" i="2"/>
  <c r="B408" i="2"/>
  <c r="C408" i="2"/>
  <c r="D408" i="2"/>
  <c r="E408" i="2"/>
  <c r="F408" i="2"/>
  <c r="G408" i="2"/>
  <c r="B409" i="2"/>
  <c r="C409" i="2"/>
  <c r="D409" i="2"/>
  <c r="E409" i="2"/>
  <c r="F409" i="2"/>
  <c r="G409" i="2"/>
  <c r="B410" i="2"/>
  <c r="C410" i="2"/>
  <c r="D410" i="2"/>
  <c r="E410" i="2"/>
  <c r="F410" i="2"/>
  <c r="G410" i="2"/>
  <c r="B411" i="2"/>
  <c r="C411" i="2"/>
  <c r="D411" i="2"/>
  <c r="E411" i="2"/>
  <c r="F411" i="2"/>
  <c r="G411" i="2"/>
  <c r="B412" i="2"/>
  <c r="B413" i="10" s="1"/>
  <c r="C412" i="2"/>
  <c r="D412" i="2"/>
  <c r="E412" i="2"/>
  <c r="F412" i="2"/>
  <c r="G412" i="2"/>
  <c r="B413" i="2"/>
  <c r="C413" i="2"/>
  <c r="D413" i="2"/>
  <c r="E413" i="2"/>
  <c r="F413" i="2"/>
  <c r="G413" i="2"/>
  <c r="B414" i="2"/>
  <c r="C414" i="2"/>
  <c r="D414" i="2"/>
  <c r="E414" i="2"/>
  <c r="F414" i="2"/>
  <c r="G414" i="2"/>
  <c r="B415" i="2"/>
  <c r="A416" i="10" s="1"/>
  <c r="C415" i="2"/>
  <c r="D415" i="2"/>
  <c r="E415" i="2"/>
  <c r="F415" i="2"/>
  <c r="G415" i="2"/>
  <c r="B416" i="2"/>
  <c r="C416" i="2"/>
  <c r="D416" i="2"/>
  <c r="E416" i="2"/>
  <c r="F416" i="2"/>
  <c r="G416" i="2"/>
  <c r="B417" i="2"/>
  <c r="C417" i="2"/>
  <c r="D417" i="2"/>
  <c r="E417" i="2"/>
  <c r="F417" i="2"/>
  <c r="G417" i="2"/>
  <c r="B418" i="2"/>
  <c r="C418" i="2"/>
  <c r="D418" i="2"/>
  <c r="E418" i="2"/>
  <c r="F418" i="2"/>
  <c r="G418" i="2"/>
  <c r="B419" i="2"/>
  <c r="C419" i="2"/>
  <c r="D419" i="2"/>
  <c r="E419" i="2"/>
  <c r="F419" i="2"/>
  <c r="G419" i="2"/>
  <c r="B420" i="2"/>
  <c r="C420" i="2"/>
  <c r="D420" i="2"/>
  <c r="E420" i="2"/>
  <c r="F420" i="2"/>
  <c r="G420" i="2"/>
  <c r="B421" i="2"/>
  <c r="C421" i="2"/>
  <c r="D421" i="2"/>
  <c r="E421" i="2"/>
  <c r="F421" i="2"/>
  <c r="G421" i="2"/>
  <c r="B422" i="2"/>
  <c r="C422" i="2"/>
  <c r="D422" i="2"/>
  <c r="E422" i="2"/>
  <c r="F422" i="2"/>
  <c r="G422" i="2"/>
  <c r="B423" i="2"/>
  <c r="C423" i="2"/>
  <c r="D423" i="2"/>
  <c r="E423" i="2"/>
  <c r="F423" i="2"/>
  <c r="G423" i="2"/>
  <c r="B424" i="2"/>
  <c r="C424" i="2"/>
  <c r="D424" i="2"/>
  <c r="E424" i="2"/>
  <c r="F424" i="2"/>
  <c r="G424" i="2"/>
  <c r="B425" i="2"/>
  <c r="C425" i="2"/>
  <c r="D425" i="2"/>
  <c r="E425" i="2"/>
  <c r="F425" i="2"/>
  <c r="G425" i="2"/>
  <c r="B426" i="2"/>
  <c r="C426" i="2"/>
  <c r="D426" i="2"/>
  <c r="E426" i="2"/>
  <c r="F426" i="2"/>
  <c r="G426" i="2"/>
  <c r="B427" i="2"/>
  <c r="C427" i="2"/>
  <c r="D427" i="2"/>
  <c r="E427" i="2"/>
  <c r="F427" i="2"/>
  <c r="G427" i="2"/>
  <c r="B428" i="2"/>
  <c r="C428" i="2"/>
  <c r="D428" i="2"/>
  <c r="E428" i="2"/>
  <c r="F428" i="2"/>
  <c r="G428" i="2"/>
  <c r="B429" i="2"/>
  <c r="C429" i="2"/>
  <c r="D429" i="2"/>
  <c r="E429" i="2"/>
  <c r="F429" i="2"/>
  <c r="G429" i="2"/>
  <c r="B430" i="2"/>
  <c r="C430" i="2"/>
  <c r="D430" i="2"/>
  <c r="E430" i="2"/>
  <c r="F430" i="2"/>
  <c r="G430" i="2"/>
  <c r="B431" i="2"/>
  <c r="C431" i="2"/>
  <c r="D431" i="2"/>
  <c r="E431" i="2"/>
  <c r="F431" i="2"/>
  <c r="G431" i="2"/>
  <c r="B432" i="2"/>
  <c r="C432" i="2"/>
  <c r="D432" i="2"/>
  <c r="E432" i="2"/>
  <c r="F432" i="2"/>
  <c r="G432" i="2"/>
  <c r="B433" i="2"/>
  <c r="C433" i="2"/>
  <c r="D433" i="2"/>
  <c r="E433" i="2"/>
  <c r="F433" i="2"/>
  <c r="G433" i="2"/>
  <c r="B434" i="2"/>
  <c r="C434" i="2"/>
  <c r="D434" i="2"/>
  <c r="E434" i="2"/>
  <c r="F434" i="2"/>
  <c r="G434" i="2"/>
  <c r="B435" i="2"/>
  <c r="C435" i="2"/>
  <c r="D435" i="2"/>
  <c r="E435" i="2"/>
  <c r="F435" i="2"/>
  <c r="G435" i="2"/>
  <c r="B436" i="2"/>
  <c r="B437" i="10" s="1"/>
  <c r="C436" i="2"/>
  <c r="D436" i="2"/>
  <c r="E436" i="2"/>
  <c r="F436" i="2"/>
  <c r="G436" i="2"/>
  <c r="B437" i="2"/>
  <c r="C437" i="2"/>
  <c r="D437" i="2"/>
  <c r="E437" i="2"/>
  <c r="F437" i="2"/>
  <c r="G437" i="2"/>
  <c r="B438" i="2"/>
  <c r="C438" i="2"/>
  <c r="D438" i="2"/>
  <c r="E438" i="2"/>
  <c r="F438" i="2"/>
  <c r="G438" i="2"/>
  <c r="B439" i="2"/>
  <c r="C439" i="2"/>
  <c r="D439" i="2"/>
  <c r="E439" i="2"/>
  <c r="F439" i="2"/>
  <c r="G439" i="2"/>
  <c r="B440" i="2"/>
  <c r="C440" i="2"/>
  <c r="D440" i="2"/>
  <c r="E440" i="2"/>
  <c r="F440" i="2"/>
  <c r="G440" i="2"/>
  <c r="B441" i="2"/>
  <c r="C441" i="2"/>
  <c r="D441" i="2"/>
  <c r="E441" i="2"/>
  <c r="F441" i="2"/>
  <c r="G441" i="2"/>
  <c r="B442" i="2"/>
  <c r="C442" i="2"/>
  <c r="D442" i="2"/>
  <c r="E442" i="2"/>
  <c r="F442" i="2"/>
  <c r="G442" i="2"/>
  <c r="B443" i="2"/>
  <c r="C443" i="2"/>
  <c r="D443" i="2"/>
  <c r="E443" i="2"/>
  <c r="F443" i="2"/>
  <c r="G443" i="2"/>
  <c r="B444" i="2"/>
  <c r="C444" i="2"/>
  <c r="D444" i="2"/>
  <c r="E444" i="2"/>
  <c r="F444" i="2"/>
  <c r="G444" i="2"/>
  <c r="B445" i="2"/>
  <c r="C445" i="2"/>
  <c r="D445" i="2"/>
  <c r="E445" i="2"/>
  <c r="F445" i="2"/>
  <c r="G445" i="2"/>
  <c r="B446" i="2"/>
  <c r="C446" i="2"/>
  <c r="D446" i="2"/>
  <c r="E446" i="2"/>
  <c r="F446" i="2"/>
  <c r="G446" i="2"/>
  <c r="B447" i="2"/>
  <c r="C447" i="2"/>
  <c r="D447" i="2"/>
  <c r="E447" i="2"/>
  <c r="F447" i="2"/>
  <c r="G447" i="2"/>
  <c r="B448" i="2"/>
  <c r="C448" i="2"/>
  <c r="D448" i="2"/>
  <c r="E448" i="2"/>
  <c r="F448" i="2"/>
  <c r="G448" i="2"/>
  <c r="B449" i="2"/>
  <c r="C449" i="2"/>
  <c r="D449" i="2"/>
  <c r="E449" i="2"/>
  <c r="F449" i="2"/>
  <c r="G449" i="2"/>
  <c r="B450" i="2"/>
  <c r="C450" i="2"/>
  <c r="D450" i="2"/>
  <c r="E450" i="2"/>
  <c r="F450" i="2"/>
  <c r="G450" i="2"/>
  <c r="B451" i="2"/>
  <c r="C451" i="2"/>
  <c r="D451" i="2"/>
  <c r="E451" i="2"/>
  <c r="F451" i="2"/>
  <c r="G451" i="2"/>
  <c r="B452" i="2"/>
  <c r="B453" i="10" s="1"/>
  <c r="C452" i="2"/>
  <c r="D452" i="2"/>
  <c r="E452" i="2"/>
  <c r="F452" i="2"/>
  <c r="G452" i="2"/>
  <c r="B453" i="2"/>
  <c r="C453" i="2"/>
  <c r="D453" i="2"/>
  <c r="E453" i="2"/>
  <c r="F453" i="2"/>
  <c r="G453" i="2"/>
  <c r="B454" i="2"/>
  <c r="C454" i="2"/>
  <c r="D454" i="2"/>
  <c r="E454" i="2"/>
  <c r="F454" i="2"/>
  <c r="G454" i="2"/>
  <c r="B455" i="2"/>
  <c r="C455" i="2"/>
  <c r="D455" i="2"/>
  <c r="E455" i="2"/>
  <c r="F455" i="2"/>
  <c r="G455" i="2"/>
  <c r="B456" i="2"/>
  <c r="C456" i="2"/>
  <c r="D456" i="2"/>
  <c r="E456" i="2"/>
  <c r="F456" i="2"/>
  <c r="G456" i="2"/>
  <c r="B457" i="2"/>
  <c r="C457" i="2"/>
  <c r="D457" i="2"/>
  <c r="E457" i="2"/>
  <c r="F457" i="2"/>
  <c r="G457" i="2"/>
  <c r="B458" i="2"/>
  <c r="C458" i="2"/>
  <c r="D458" i="2"/>
  <c r="E458" i="2"/>
  <c r="F458" i="2"/>
  <c r="G458" i="2"/>
  <c r="B459" i="2"/>
  <c r="C459" i="2"/>
  <c r="D459" i="2"/>
  <c r="E459" i="2"/>
  <c r="F459" i="2"/>
  <c r="G459" i="2"/>
  <c r="B460" i="2"/>
  <c r="C460" i="2"/>
  <c r="D460" i="2"/>
  <c r="E460" i="2"/>
  <c r="F460" i="2"/>
  <c r="G460" i="2"/>
  <c r="B461" i="2"/>
  <c r="C461" i="2"/>
  <c r="D461" i="2"/>
  <c r="E461" i="2"/>
  <c r="F461" i="2"/>
  <c r="G461" i="2"/>
  <c r="B462" i="2"/>
  <c r="C462" i="2"/>
  <c r="D462" i="2"/>
  <c r="E462" i="2"/>
  <c r="F462" i="2"/>
  <c r="G462" i="2"/>
  <c r="B463" i="2"/>
  <c r="C463" i="2"/>
  <c r="D463" i="2"/>
  <c r="E463" i="2"/>
  <c r="F463" i="2"/>
  <c r="G463" i="2"/>
  <c r="B464" i="2"/>
  <c r="C464" i="2"/>
  <c r="D464" i="2"/>
  <c r="E464" i="2"/>
  <c r="F464" i="2"/>
  <c r="G464" i="2"/>
  <c r="B465" i="2"/>
  <c r="C465" i="2"/>
  <c r="D465" i="2"/>
  <c r="E465" i="2"/>
  <c r="F465" i="2"/>
  <c r="G465" i="2"/>
  <c r="B466" i="2"/>
  <c r="C466" i="2"/>
  <c r="D466" i="2"/>
  <c r="E466" i="2"/>
  <c r="F466" i="2"/>
  <c r="G466" i="2"/>
  <c r="B467" i="2"/>
  <c r="C467" i="2"/>
  <c r="D467" i="2"/>
  <c r="E467" i="2"/>
  <c r="F467" i="2"/>
  <c r="G467" i="2"/>
  <c r="B468" i="2"/>
  <c r="C468" i="2"/>
  <c r="D468" i="2"/>
  <c r="E468" i="2"/>
  <c r="F468" i="2"/>
  <c r="G468" i="2"/>
  <c r="B469" i="2"/>
  <c r="C469" i="2"/>
  <c r="D469" i="2"/>
  <c r="E469" i="2"/>
  <c r="F469" i="2"/>
  <c r="G469" i="2"/>
  <c r="B470" i="2"/>
  <c r="C470" i="2"/>
  <c r="D470" i="2"/>
  <c r="E470" i="2"/>
  <c r="F470" i="2"/>
  <c r="G470" i="2"/>
  <c r="B471" i="2"/>
  <c r="C471" i="2"/>
  <c r="D471" i="2"/>
  <c r="E471" i="2"/>
  <c r="F471" i="2"/>
  <c r="G471" i="2"/>
  <c r="B472" i="2"/>
  <c r="C472" i="2"/>
  <c r="D472" i="2"/>
  <c r="E472" i="2"/>
  <c r="F472" i="2"/>
  <c r="G472" i="2"/>
  <c r="B473" i="2"/>
  <c r="C473" i="2"/>
  <c r="D473" i="2"/>
  <c r="E473" i="2"/>
  <c r="F473" i="2"/>
  <c r="G473" i="2"/>
  <c r="B474" i="2"/>
  <c r="C474" i="2"/>
  <c r="D474" i="2"/>
  <c r="E474" i="2"/>
  <c r="F474" i="2"/>
  <c r="G474" i="2"/>
  <c r="B475" i="2"/>
  <c r="C475" i="2"/>
  <c r="D475" i="2"/>
  <c r="E475" i="2"/>
  <c r="F475" i="2"/>
  <c r="G475" i="2"/>
  <c r="B476" i="2"/>
  <c r="C476" i="2"/>
  <c r="D476" i="2"/>
  <c r="E476" i="2"/>
  <c r="F476" i="2"/>
  <c r="G476" i="2"/>
  <c r="B477" i="2"/>
  <c r="C477" i="2"/>
  <c r="D477" i="2"/>
  <c r="E477" i="2"/>
  <c r="F477" i="2"/>
  <c r="G477" i="2"/>
  <c r="B478" i="2"/>
  <c r="C478" i="2"/>
  <c r="D478" i="2"/>
  <c r="E478" i="2"/>
  <c r="F478" i="2"/>
  <c r="G478" i="2"/>
  <c r="B479" i="2"/>
  <c r="A480" i="10" s="1"/>
  <c r="C479" i="2"/>
  <c r="D479" i="2"/>
  <c r="E479" i="2"/>
  <c r="F479" i="2"/>
  <c r="G479" i="2"/>
  <c r="B480" i="2"/>
  <c r="C480" i="2"/>
  <c r="D480" i="2"/>
  <c r="E480" i="2"/>
  <c r="F480" i="2"/>
  <c r="G480" i="2"/>
  <c r="B481" i="2"/>
  <c r="C481" i="2"/>
  <c r="D481" i="2"/>
  <c r="E481" i="2"/>
  <c r="F481" i="2"/>
  <c r="G481" i="2"/>
  <c r="B482" i="2"/>
  <c r="C482" i="2"/>
  <c r="D482" i="2"/>
  <c r="E482" i="2"/>
  <c r="F482" i="2"/>
  <c r="G482" i="2"/>
  <c r="B483" i="2"/>
  <c r="C483" i="2"/>
  <c r="D483" i="2"/>
  <c r="E483" i="2"/>
  <c r="F483" i="2"/>
  <c r="G483" i="2"/>
  <c r="B484" i="2"/>
  <c r="C484" i="2"/>
  <c r="D484" i="2"/>
  <c r="E484" i="2"/>
  <c r="F484" i="2"/>
  <c r="G484" i="2"/>
  <c r="B485" i="2"/>
  <c r="C485" i="2"/>
  <c r="D485" i="2"/>
  <c r="E485" i="2"/>
  <c r="F485" i="2"/>
  <c r="G485" i="2"/>
  <c r="B486" i="2"/>
  <c r="C486" i="2"/>
  <c r="D486" i="2"/>
  <c r="E486" i="2"/>
  <c r="F486" i="2"/>
  <c r="G486" i="2"/>
  <c r="B487" i="2"/>
  <c r="C487" i="2"/>
  <c r="D487" i="2"/>
  <c r="E487" i="2"/>
  <c r="F487" i="2"/>
  <c r="G487" i="2"/>
  <c r="B488" i="2"/>
  <c r="C488" i="2"/>
  <c r="D488" i="2"/>
  <c r="E488" i="2"/>
  <c r="F488" i="2"/>
  <c r="G488" i="2"/>
  <c r="B489" i="2"/>
  <c r="C489" i="2"/>
  <c r="D489" i="2"/>
  <c r="E489" i="2"/>
  <c r="F489" i="2"/>
  <c r="G489" i="2"/>
  <c r="B490" i="2"/>
  <c r="C490" i="2"/>
  <c r="D490" i="2"/>
  <c r="E490" i="2"/>
  <c r="F490" i="2"/>
  <c r="G490" i="2"/>
  <c r="B491" i="2"/>
  <c r="C491" i="2"/>
  <c r="D491" i="2"/>
  <c r="E491" i="2"/>
  <c r="F491" i="2"/>
  <c r="G491" i="2"/>
  <c r="B492" i="2"/>
  <c r="C492" i="2"/>
  <c r="D492" i="2"/>
  <c r="E492" i="2"/>
  <c r="F492" i="2"/>
  <c r="G492" i="2"/>
  <c r="B493" i="2"/>
  <c r="C493" i="2"/>
  <c r="D493" i="2"/>
  <c r="E493" i="2"/>
  <c r="F493" i="2"/>
  <c r="G493" i="2"/>
  <c r="B494" i="2"/>
  <c r="C494" i="2"/>
  <c r="D494" i="2"/>
  <c r="E494" i="2"/>
  <c r="F494" i="2"/>
  <c r="G494" i="2"/>
  <c r="B495" i="2"/>
  <c r="C495" i="2"/>
  <c r="D495" i="2"/>
  <c r="E495" i="2"/>
  <c r="F495" i="2"/>
  <c r="G495" i="2"/>
  <c r="B496" i="2"/>
  <c r="C496" i="2"/>
  <c r="D496" i="2"/>
  <c r="E496" i="2"/>
  <c r="F496" i="2"/>
  <c r="G496" i="2"/>
  <c r="B497" i="2"/>
  <c r="C497" i="2"/>
  <c r="D497" i="2"/>
  <c r="E497" i="2"/>
  <c r="F497" i="2"/>
  <c r="G497" i="2"/>
  <c r="B498" i="2"/>
  <c r="C498" i="2"/>
  <c r="D498" i="2"/>
  <c r="E498" i="2"/>
  <c r="F498" i="2"/>
  <c r="G498" i="2"/>
  <c r="B499" i="2"/>
  <c r="C499" i="2"/>
  <c r="D499" i="2"/>
  <c r="E499" i="2"/>
  <c r="F499" i="2"/>
  <c r="G499" i="2"/>
  <c r="B500" i="2"/>
  <c r="C500" i="2"/>
  <c r="D500" i="2"/>
  <c r="E500" i="2"/>
  <c r="F500" i="2"/>
  <c r="G500" i="2"/>
  <c r="B501" i="2"/>
  <c r="C501" i="2"/>
  <c r="D501" i="2"/>
  <c r="E501" i="2"/>
  <c r="F501" i="2"/>
  <c r="G501" i="2"/>
  <c r="B502" i="2"/>
  <c r="C502" i="2"/>
  <c r="D502" i="2"/>
  <c r="E502" i="2"/>
  <c r="F502" i="2"/>
  <c r="G502" i="2"/>
  <c r="B503" i="2"/>
  <c r="C503" i="2"/>
  <c r="D503" i="2"/>
  <c r="E503" i="2"/>
  <c r="F503" i="2"/>
  <c r="G503" i="2"/>
  <c r="B504" i="2"/>
  <c r="C504" i="2"/>
  <c r="D504" i="2"/>
  <c r="E504" i="2"/>
  <c r="F504" i="2"/>
  <c r="G504" i="2"/>
  <c r="B505" i="2"/>
  <c r="C505" i="2"/>
  <c r="D505" i="2"/>
  <c r="E505" i="2"/>
  <c r="F505" i="2"/>
  <c r="G505" i="2"/>
  <c r="B506" i="2"/>
  <c r="C506" i="2"/>
  <c r="D506" i="2"/>
  <c r="E506" i="2"/>
  <c r="F506" i="2"/>
  <c r="G506" i="2"/>
  <c r="B507" i="2"/>
  <c r="C507" i="2"/>
  <c r="D507" i="2"/>
  <c r="E507" i="2"/>
  <c r="F507" i="2"/>
  <c r="G507" i="2"/>
  <c r="B508" i="2"/>
  <c r="C508" i="2"/>
  <c r="D508" i="2"/>
  <c r="E508" i="2"/>
  <c r="F508" i="2"/>
  <c r="G508" i="2"/>
  <c r="B509" i="2"/>
  <c r="C509" i="2"/>
  <c r="D509" i="2"/>
  <c r="E509" i="2"/>
  <c r="F509" i="2"/>
  <c r="G509" i="2"/>
  <c r="B510" i="2"/>
  <c r="C510" i="2"/>
  <c r="D510" i="2"/>
  <c r="E510" i="2"/>
  <c r="F510" i="2"/>
  <c r="G510" i="2"/>
  <c r="B511" i="2"/>
  <c r="C511" i="2"/>
  <c r="D511" i="2"/>
  <c r="E511" i="2"/>
  <c r="F511" i="2"/>
  <c r="G511" i="2"/>
  <c r="B512" i="2"/>
  <c r="C512" i="2"/>
  <c r="D512" i="2"/>
  <c r="E512" i="2"/>
  <c r="F512" i="2"/>
  <c r="G512" i="2"/>
  <c r="B513" i="2"/>
  <c r="C513" i="2"/>
  <c r="D513" i="2"/>
  <c r="E513" i="2"/>
  <c r="F513" i="2"/>
  <c r="G513" i="2"/>
  <c r="B514" i="2"/>
  <c r="C514" i="2"/>
  <c r="D514" i="2"/>
  <c r="E514" i="2"/>
  <c r="F514" i="2"/>
  <c r="G514" i="2"/>
  <c r="B515" i="2"/>
  <c r="C515" i="2"/>
  <c r="D515" i="2"/>
  <c r="E515" i="2"/>
  <c r="F515" i="2"/>
  <c r="G515" i="2"/>
  <c r="B516" i="2"/>
  <c r="C516" i="2"/>
  <c r="D516" i="2"/>
  <c r="E516" i="2"/>
  <c r="F516" i="2"/>
  <c r="G516" i="2"/>
  <c r="B517" i="2"/>
  <c r="C517" i="2"/>
  <c r="D517" i="2"/>
  <c r="E517" i="2"/>
  <c r="F517" i="2"/>
  <c r="G517" i="2"/>
  <c r="B518" i="2"/>
  <c r="C518" i="2"/>
  <c r="D518" i="2"/>
  <c r="E518" i="2"/>
  <c r="F518" i="2"/>
  <c r="G518" i="2"/>
  <c r="B519" i="2"/>
  <c r="C519" i="2"/>
  <c r="D519" i="2"/>
  <c r="E519" i="2"/>
  <c r="F519" i="2"/>
  <c r="G519" i="2"/>
  <c r="B520" i="2"/>
  <c r="C520" i="2"/>
  <c r="D520" i="2"/>
  <c r="E520" i="2"/>
  <c r="F520" i="2"/>
  <c r="G520" i="2"/>
  <c r="B521" i="2"/>
  <c r="C521" i="2"/>
  <c r="D521" i="2"/>
  <c r="E521" i="2"/>
  <c r="F521" i="2"/>
  <c r="G521" i="2"/>
  <c r="B522" i="2"/>
  <c r="C522" i="2"/>
  <c r="D522" i="2"/>
  <c r="E522" i="2"/>
  <c r="F522" i="2"/>
  <c r="G522" i="2"/>
  <c r="B523" i="2"/>
  <c r="C523" i="2"/>
  <c r="D523" i="2"/>
  <c r="E523" i="2"/>
  <c r="F523" i="2"/>
  <c r="G523" i="2"/>
  <c r="B524" i="2"/>
  <c r="C524" i="2"/>
  <c r="D524" i="2"/>
  <c r="E524" i="2"/>
  <c r="F524" i="2"/>
  <c r="G524" i="2"/>
  <c r="B525" i="2"/>
  <c r="C525" i="2"/>
  <c r="D525" i="2"/>
  <c r="E525" i="2"/>
  <c r="F525" i="2"/>
  <c r="G525" i="2"/>
  <c r="B526" i="2"/>
  <c r="C526" i="2"/>
  <c r="D526" i="2"/>
  <c r="E526" i="2"/>
  <c r="F526" i="2"/>
  <c r="G526" i="2"/>
  <c r="B527" i="2"/>
  <c r="C527" i="2"/>
  <c r="D527" i="2"/>
  <c r="E527" i="2"/>
  <c r="F527" i="2"/>
  <c r="G527" i="2"/>
  <c r="B528" i="2"/>
  <c r="C528" i="2"/>
  <c r="D528" i="2"/>
  <c r="E528" i="2"/>
  <c r="F528" i="2"/>
  <c r="G528" i="2"/>
  <c r="B529" i="2"/>
  <c r="C529" i="2"/>
  <c r="D529" i="2"/>
  <c r="E529" i="2"/>
  <c r="F529" i="2"/>
  <c r="G529" i="2"/>
  <c r="B530" i="2"/>
  <c r="C530" i="2"/>
  <c r="D530" i="2"/>
  <c r="E530" i="2"/>
  <c r="F530" i="2"/>
  <c r="G530" i="2"/>
  <c r="B531" i="2"/>
  <c r="C531" i="2"/>
  <c r="D531" i="2"/>
  <c r="E531" i="2"/>
  <c r="F531" i="2"/>
  <c r="G531" i="2"/>
  <c r="B532" i="2"/>
  <c r="C532" i="2"/>
  <c r="D532" i="2"/>
  <c r="E532" i="2"/>
  <c r="F532" i="2"/>
  <c r="G532" i="2"/>
  <c r="B533" i="2"/>
  <c r="C533" i="2"/>
  <c r="D533" i="2"/>
  <c r="E533" i="2"/>
  <c r="F533" i="2"/>
  <c r="G533" i="2"/>
  <c r="B534" i="2"/>
  <c r="C534" i="2"/>
  <c r="D534" i="2"/>
  <c r="E534" i="2"/>
  <c r="F534" i="2"/>
  <c r="G534" i="2"/>
  <c r="B535" i="2"/>
  <c r="C535" i="2"/>
  <c r="D535" i="2"/>
  <c r="E535" i="2"/>
  <c r="F535" i="2"/>
  <c r="G535" i="2"/>
  <c r="B536" i="2"/>
  <c r="C536" i="2"/>
  <c r="D536" i="2"/>
  <c r="E536" i="2"/>
  <c r="F536" i="2"/>
  <c r="G536" i="2"/>
  <c r="B537" i="2"/>
  <c r="C537" i="2"/>
  <c r="D537" i="2"/>
  <c r="E537" i="2"/>
  <c r="F537" i="2"/>
  <c r="G537" i="2"/>
  <c r="B538" i="2"/>
  <c r="C538" i="2"/>
  <c r="D538" i="2"/>
  <c r="E538" i="2"/>
  <c r="F538" i="2"/>
  <c r="G538" i="2"/>
  <c r="B539" i="2"/>
  <c r="C539" i="2"/>
  <c r="D539" i="2"/>
  <c r="E539" i="2"/>
  <c r="F539" i="2"/>
  <c r="G539" i="2"/>
  <c r="B540" i="2"/>
  <c r="C540" i="2"/>
  <c r="D540" i="2"/>
  <c r="E540" i="2"/>
  <c r="F540" i="2"/>
  <c r="G540" i="2"/>
  <c r="B541" i="2"/>
  <c r="C541" i="2"/>
  <c r="D541" i="2"/>
  <c r="E541" i="2"/>
  <c r="F541" i="2"/>
  <c r="G541" i="2"/>
  <c r="B542" i="2"/>
  <c r="C542" i="2"/>
  <c r="D542" i="2"/>
  <c r="E542" i="2"/>
  <c r="F542" i="2"/>
  <c r="G542" i="2"/>
  <c r="B543" i="2"/>
  <c r="C543" i="2"/>
  <c r="D543" i="2"/>
  <c r="E543" i="2"/>
  <c r="F543" i="2"/>
  <c r="G543" i="2"/>
  <c r="B544" i="2"/>
  <c r="C544" i="2"/>
  <c r="D544" i="2"/>
  <c r="E544" i="2"/>
  <c r="F544" i="2"/>
  <c r="G544" i="2"/>
  <c r="B545" i="2"/>
  <c r="C545" i="2"/>
  <c r="D545" i="2"/>
  <c r="E545" i="2"/>
  <c r="F545" i="2"/>
  <c r="G545" i="2"/>
  <c r="B546" i="2"/>
  <c r="C546" i="2"/>
  <c r="D546" i="2"/>
  <c r="E546" i="2"/>
  <c r="F546" i="2"/>
  <c r="G546" i="2"/>
  <c r="B547" i="2"/>
  <c r="C547" i="2"/>
  <c r="D547" i="2"/>
  <c r="E547" i="2"/>
  <c r="F547" i="2"/>
  <c r="G547" i="2"/>
  <c r="B548" i="2"/>
  <c r="C548" i="2"/>
  <c r="D548" i="2"/>
  <c r="E548" i="2"/>
  <c r="F548" i="2"/>
  <c r="G548" i="2"/>
  <c r="B549" i="2"/>
  <c r="C549" i="2"/>
  <c r="D549" i="2"/>
  <c r="E549" i="2"/>
  <c r="F549" i="2"/>
  <c r="G549" i="2"/>
  <c r="B550" i="2"/>
  <c r="C550" i="2"/>
  <c r="D550" i="2"/>
  <c r="E550" i="2"/>
  <c r="F550" i="2"/>
  <c r="G550" i="2"/>
  <c r="B551" i="2"/>
  <c r="C551" i="2"/>
  <c r="D551" i="2"/>
  <c r="E551" i="2"/>
  <c r="F551" i="2"/>
  <c r="G551" i="2"/>
  <c r="B552" i="2"/>
  <c r="C552" i="2"/>
  <c r="D552" i="2"/>
  <c r="E552" i="2"/>
  <c r="F552" i="2"/>
  <c r="G552" i="2"/>
  <c r="B553" i="2"/>
  <c r="C553" i="2"/>
  <c r="D553" i="2"/>
  <c r="E553" i="2"/>
  <c r="F553" i="2"/>
  <c r="G553" i="2"/>
  <c r="B554" i="2"/>
  <c r="C554" i="2"/>
  <c r="D554" i="2"/>
  <c r="E554" i="2"/>
  <c r="F554" i="2"/>
  <c r="G554" i="2"/>
  <c r="B555" i="2"/>
  <c r="C555" i="2"/>
  <c r="D555" i="2"/>
  <c r="E555" i="2"/>
  <c r="F555" i="2"/>
  <c r="G555" i="2"/>
  <c r="B556" i="2"/>
  <c r="C556" i="2"/>
  <c r="D556" i="2"/>
  <c r="E556" i="2"/>
  <c r="F556" i="2"/>
  <c r="G556" i="2"/>
  <c r="B557" i="2"/>
  <c r="C557" i="2"/>
  <c r="D557" i="2"/>
  <c r="E557" i="2"/>
  <c r="F557" i="2"/>
  <c r="G557" i="2"/>
  <c r="B558" i="2"/>
  <c r="C558" i="2"/>
  <c r="D558" i="2"/>
  <c r="E558" i="2"/>
  <c r="F558" i="2"/>
  <c r="G558" i="2"/>
  <c r="B559" i="2"/>
  <c r="C559" i="2"/>
  <c r="D559" i="2"/>
  <c r="E559" i="2"/>
  <c r="F559" i="2"/>
  <c r="G559" i="2"/>
  <c r="B560" i="2"/>
  <c r="C560" i="2"/>
  <c r="D560" i="2"/>
  <c r="E560" i="2"/>
  <c r="F560" i="2"/>
  <c r="G560" i="2"/>
  <c r="B561" i="2"/>
  <c r="C561" i="2"/>
  <c r="D561" i="2"/>
  <c r="E561" i="2"/>
  <c r="F561" i="2"/>
  <c r="G561" i="2"/>
  <c r="B562" i="2"/>
  <c r="C562" i="2"/>
  <c r="D562" i="2"/>
  <c r="E562" i="2"/>
  <c r="F562" i="2"/>
  <c r="G562" i="2"/>
  <c r="B563" i="2"/>
  <c r="C563" i="2"/>
  <c r="D563" i="2"/>
  <c r="E563" i="2"/>
  <c r="F563" i="2"/>
  <c r="G563" i="2"/>
  <c r="B564" i="2"/>
  <c r="C564" i="2"/>
  <c r="D564" i="2"/>
  <c r="E564" i="2"/>
  <c r="F564" i="2"/>
  <c r="G564" i="2"/>
  <c r="B565" i="2"/>
  <c r="C565" i="2"/>
  <c r="D565" i="2"/>
  <c r="E565" i="2"/>
  <c r="F565" i="2"/>
  <c r="G565" i="2"/>
  <c r="B566" i="2"/>
  <c r="C566" i="2"/>
  <c r="D566" i="2"/>
  <c r="E566" i="2"/>
  <c r="F566" i="2"/>
  <c r="G566" i="2"/>
  <c r="B567" i="2"/>
  <c r="C567" i="2"/>
  <c r="D567" i="2"/>
  <c r="E567" i="2"/>
  <c r="F567" i="2"/>
  <c r="G567" i="2"/>
  <c r="B568" i="2"/>
  <c r="C568" i="2"/>
  <c r="D568" i="2"/>
  <c r="E568" i="2"/>
  <c r="F568" i="2"/>
  <c r="G568" i="2"/>
  <c r="B569" i="2"/>
  <c r="C569" i="2"/>
  <c r="D569" i="2"/>
  <c r="E569" i="2"/>
  <c r="F569" i="2"/>
  <c r="G569" i="2"/>
  <c r="B570" i="2"/>
  <c r="C570" i="2"/>
  <c r="D570" i="2"/>
  <c r="E570" i="2"/>
  <c r="F570" i="2"/>
  <c r="G570" i="2"/>
  <c r="B571" i="2"/>
  <c r="C571" i="2"/>
  <c r="D571" i="2"/>
  <c r="E571" i="2"/>
  <c r="F571" i="2"/>
  <c r="G571" i="2"/>
  <c r="B572" i="2"/>
  <c r="C572" i="2"/>
  <c r="D572" i="2"/>
  <c r="E572" i="2"/>
  <c r="F572" i="2"/>
  <c r="G572" i="2"/>
  <c r="B573" i="2"/>
  <c r="C573" i="2"/>
  <c r="D573" i="2"/>
  <c r="E573" i="2"/>
  <c r="F573" i="2"/>
  <c r="G573" i="2"/>
  <c r="B574" i="2"/>
  <c r="C574" i="2"/>
  <c r="D574" i="2"/>
  <c r="E574" i="2"/>
  <c r="F574" i="2"/>
  <c r="G574" i="2"/>
  <c r="B575" i="2"/>
  <c r="C575" i="2"/>
  <c r="D575" i="2"/>
  <c r="E575" i="2"/>
  <c r="F575" i="2"/>
  <c r="G575" i="2"/>
  <c r="B576" i="2"/>
  <c r="C576" i="2"/>
  <c r="D576" i="2"/>
  <c r="E576" i="2"/>
  <c r="F576" i="2"/>
  <c r="G576" i="2"/>
  <c r="B577" i="2"/>
  <c r="C577" i="2"/>
  <c r="D577" i="2"/>
  <c r="E577" i="2"/>
  <c r="F577" i="2"/>
  <c r="G577" i="2"/>
  <c r="B578" i="2"/>
  <c r="C578" i="2"/>
  <c r="D578" i="2"/>
  <c r="E578" i="2"/>
  <c r="F578" i="2"/>
  <c r="G578" i="2"/>
  <c r="B579" i="2"/>
  <c r="C579" i="2"/>
  <c r="D579" i="2"/>
  <c r="E579" i="2"/>
  <c r="F579" i="2"/>
  <c r="G579" i="2"/>
  <c r="B580" i="2"/>
  <c r="C580" i="2"/>
  <c r="D580" i="2"/>
  <c r="E580" i="2"/>
  <c r="F580" i="2"/>
  <c r="G580" i="2"/>
  <c r="B581" i="2"/>
  <c r="C581" i="2"/>
  <c r="D581" i="2"/>
  <c r="E581" i="2"/>
  <c r="F581" i="2"/>
  <c r="G581" i="2"/>
  <c r="B582" i="2"/>
  <c r="C582" i="2"/>
  <c r="D582" i="2"/>
  <c r="E582" i="2"/>
  <c r="F582" i="2"/>
  <c r="G582" i="2"/>
  <c r="B583" i="2"/>
  <c r="C583" i="2"/>
  <c r="D583" i="2"/>
  <c r="E583" i="2"/>
  <c r="F583" i="2"/>
  <c r="G583" i="2"/>
  <c r="B584" i="2"/>
  <c r="C584" i="2"/>
  <c r="D584" i="2"/>
  <c r="E584" i="2"/>
  <c r="F584" i="2"/>
  <c r="G584" i="2"/>
  <c r="B585" i="2"/>
  <c r="C585" i="2"/>
  <c r="D585" i="2"/>
  <c r="E585" i="2"/>
  <c r="F585" i="2"/>
  <c r="G585" i="2"/>
  <c r="B586" i="2"/>
  <c r="C586" i="2"/>
  <c r="D586" i="2"/>
  <c r="E586" i="2"/>
  <c r="F586" i="2"/>
  <c r="G586" i="2"/>
  <c r="B587" i="2"/>
  <c r="C587" i="2"/>
  <c r="D587" i="2"/>
  <c r="E587" i="2"/>
  <c r="F587" i="2"/>
  <c r="G587" i="2"/>
  <c r="B588" i="2"/>
  <c r="C588" i="2"/>
  <c r="D588" i="2"/>
  <c r="E588" i="2"/>
  <c r="F588" i="2"/>
  <c r="G588" i="2"/>
  <c r="B589" i="2"/>
  <c r="C589" i="2"/>
  <c r="D589" i="2"/>
  <c r="E589" i="2"/>
  <c r="F589" i="2"/>
  <c r="G589" i="2"/>
  <c r="B590" i="2"/>
  <c r="C590" i="2"/>
  <c r="D590" i="2"/>
  <c r="E590" i="2"/>
  <c r="F590" i="2"/>
  <c r="G590" i="2"/>
  <c r="B591" i="2"/>
  <c r="C591" i="2"/>
  <c r="D591" i="2"/>
  <c r="E591" i="2"/>
  <c r="F591" i="2"/>
  <c r="G591" i="2"/>
  <c r="B592" i="2"/>
  <c r="C592" i="2"/>
  <c r="D592" i="2"/>
  <c r="E592" i="2"/>
  <c r="F592" i="2"/>
  <c r="G592" i="2"/>
  <c r="B593" i="2"/>
  <c r="C593" i="2"/>
  <c r="D593" i="2"/>
  <c r="E593" i="2"/>
  <c r="F593" i="2"/>
  <c r="G593" i="2"/>
  <c r="B594" i="2"/>
  <c r="C594" i="2"/>
  <c r="D594" i="2"/>
  <c r="E594" i="2"/>
  <c r="F594" i="2"/>
  <c r="G594" i="2"/>
  <c r="B595" i="2"/>
  <c r="C595" i="2"/>
  <c r="D595" i="2"/>
  <c r="E595" i="2"/>
  <c r="F595" i="2"/>
  <c r="G595" i="2"/>
  <c r="B596" i="2"/>
  <c r="C596" i="2"/>
  <c r="D596" i="2"/>
  <c r="E596" i="2"/>
  <c r="F596" i="2"/>
  <c r="G596" i="2"/>
  <c r="B597" i="2"/>
  <c r="C597" i="2"/>
  <c r="D597" i="2"/>
  <c r="E597" i="2"/>
  <c r="F597" i="2"/>
  <c r="G597" i="2"/>
  <c r="B598" i="2"/>
  <c r="C598" i="2"/>
  <c r="D598" i="2"/>
  <c r="E598" i="2"/>
  <c r="F598" i="2"/>
  <c r="G598" i="2"/>
  <c r="B599" i="2"/>
  <c r="C599" i="2"/>
  <c r="D599" i="2"/>
  <c r="E599" i="2"/>
  <c r="F599" i="2"/>
  <c r="G599" i="2"/>
  <c r="B600" i="2"/>
  <c r="C600" i="2"/>
  <c r="D600" i="2"/>
  <c r="E600" i="2"/>
  <c r="F600" i="2"/>
  <c r="G600" i="2"/>
  <c r="B601" i="2"/>
  <c r="C601" i="2"/>
  <c r="D601" i="2"/>
  <c r="E601" i="2"/>
  <c r="F601" i="2"/>
  <c r="G601" i="2"/>
  <c r="B602" i="2"/>
  <c r="C602" i="2"/>
  <c r="D602" i="2"/>
  <c r="E602" i="2"/>
  <c r="F602" i="2"/>
  <c r="G602" i="2"/>
  <c r="B603" i="2"/>
  <c r="C603" i="2"/>
  <c r="D603" i="2"/>
  <c r="E603" i="2"/>
  <c r="F603" i="2"/>
  <c r="G603" i="2"/>
  <c r="B604" i="2"/>
  <c r="C604" i="2"/>
  <c r="D604" i="2"/>
  <c r="E604" i="2"/>
  <c r="F604" i="2"/>
  <c r="G604" i="2"/>
  <c r="B605" i="2"/>
  <c r="C605" i="2"/>
  <c r="D605" i="2"/>
  <c r="E605" i="2"/>
  <c r="F605" i="2"/>
  <c r="G605" i="2"/>
  <c r="B606" i="2"/>
  <c r="C606" i="2"/>
  <c r="D606" i="2"/>
  <c r="E606" i="2"/>
  <c r="F606" i="2"/>
  <c r="G606" i="2"/>
  <c r="B607" i="2"/>
  <c r="C607" i="2"/>
  <c r="D607" i="2"/>
  <c r="E607" i="2"/>
  <c r="F607" i="2"/>
  <c r="G607" i="2"/>
  <c r="B608" i="2"/>
  <c r="C608" i="2"/>
  <c r="D608" i="2"/>
  <c r="E608" i="2"/>
  <c r="F608" i="2"/>
  <c r="G608" i="2"/>
  <c r="B609" i="2"/>
  <c r="C609" i="2"/>
  <c r="D609" i="2"/>
  <c r="E609" i="2"/>
  <c r="F609" i="2"/>
  <c r="G609" i="2"/>
  <c r="B610" i="2"/>
  <c r="C610" i="2"/>
  <c r="D610" i="2"/>
  <c r="E610" i="2"/>
  <c r="F610" i="2"/>
  <c r="G610" i="2"/>
  <c r="B611" i="2"/>
  <c r="C611" i="2"/>
  <c r="D611" i="2"/>
  <c r="E611" i="2"/>
  <c r="F611" i="2"/>
  <c r="G611" i="2"/>
  <c r="B612" i="2"/>
  <c r="C612" i="2"/>
  <c r="D612" i="2"/>
  <c r="E612" i="2"/>
  <c r="F612" i="2"/>
  <c r="G612" i="2"/>
  <c r="B613" i="2"/>
  <c r="C613" i="2"/>
  <c r="D613" i="2"/>
  <c r="E613" i="2"/>
  <c r="F613" i="2"/>
  <c r="G613" i="2"/>
  <c r="B614" i="2"/>
  <c r="C614" i="2"/>
  <c r="D614" i="2"/>
  <c r="E614" i="2"/>
  <c r="F614" i="2"/>
  <c r="G614" i="2"/>
  <c r="B615" i="2"/>
  <c r="C615" i="2"/>
  <c r="D615" i="2"/>
  <c r="E615" i="2"/>
  <c r="F615" i="2"/>
  <c r="G615" i="2"/>
  <c r="B616" i="2"/>
  <c r="C616" i="2"/>
  <c r="D616" i="2"/>
  <c r="E616" i="2"/>
  <c r="F616" i="2"/>
  <c r="G616" i="2"/>
  <c r="B617" i="2"/>
  <c r="C617" i="2"/>
  <c r="D617" i="2"/>
  <c r="E617" i="2"/>
  <c r="F617" i="2"/>
  <c r="G617" i="2"/>
  <c r="B618" i="2"/>
  <c r="C618" i="2"/>
  <c r="D618" i="2"/>
  <c r="E618" i="2"/>
  <c r="F618" i="2"/>
  <c r="G618" i="2"/>
  <c r="B619" i="2"/>
  <c r="C619" i="2"/>
  <c r="D619" i="2"/>
  <c r="E619" i="2"/>
  <c r="F619" i="2"/>
  <c r="G619" i="2"/>
  <c r="B620" i="2"/>
  <c r="C620" i="2"/>
  <c r="D620" i="2"/>
  <c r="E620" i="2"/>
  <c r="F620" i="2"/>
  <c r="G620" i="2"/>
  <c r="B621" i="2"/>
  <c r="C621" i="2"/>
  <c r="D621" i="2"/>
  <c r="E621" i="2"/>
  <c r="F621" i="2"/>
  <c r="G621" i="2"/>
  <c r="B622" i="2"/>
  <c r="C622" i="2"/>
  <c r="D622" i="2"/>
  <c r="E622" i="2"/>
  <c r="F622" i="2"/>
  <c r="G622" i="2"/>
  <c r="B623" i="2"/>
  <c r="C623" i="2"/>
  <c r="D623" i="2"/>
  <c r="E623" i="2"/>
  <c r="F623" i="2"/>
  <c r="G623" i="2"/>
  <c r="B624" i="2"/>
  <c r="C624" i="2"/>
  <c r="D624" i="2"/>
  <c r="E624" i="2"/>
  <c r="F624" i="2"/>
  <c r="G624" i="2"/>
  <c r="B625" i="2"/>
  <c r="C625" i="2"/>
  <c r="D625" i="2"/>
  <c r="E625" i="2"/>
  <c r="F625" i="2"/>
  <c r="G625" i="2"/>
  <c r="B626" i="2"/>
  <c r="C626" i="2"/>
  <c r="D626" i="2"/>
  <c r="E626" i="2"/>
  <c r="F626" i="2"/>
  <c r="G626" i="2"/>
  <c r="B627" i="2"/>
  <c r="C627" i="2"/>
  <c r="D627" i="2"/>
  <c r="E627" i="2"/>
  <c r="F627" i="2"/>
  <c r="G627" i="2"/>
  <c r="B628" i="2"/>
  <c r="C628" i="2"/>
  <c r="D628" i="2"/>
  <c r="E628" i="2"/>
  <c r="F628" i="2"/>
  <c r="G628" i="2"/>
  <c r="B629" i="2"/>
  <c r="C629" i="2"/>
  <c r="D629" i="2"/>
  <c r="E629" i="2"/>
  <c r="F629" i="2"/>
  <c r="G629" i="2"/>
  <c r="B630" i="2"/>
  <c r="C630" i="2"/>
  <c r="D630" i="2"/>
  <c r="E630" i="2"/>
  <c r="F630" i="2"/>
  <c r="G630" i="2"/>
  <c r="B631" i="2"/>
  <c r="C631" i="2"/>
  <c r="D631" i="2"/>
  <c r="E631" i="2"/>
  <c r="F631" i="2"/>
  <c r="G631" i="2"/>
  <c r="B632" i="2"/>
  <c r="C632" i="2"/>
  <c r="D632" i="2"/>
  <c r="E632" i="2"/>
  <c r="F632" i="2"/>
  <c r="G632" i="2"/>
  <c r="B633" i="2"/>
  <c r="C633" i="2"/>
  <c r="D633" i="2"/>
  <c r="E633" i="2"/>
  <c r="F633" i="2"/>
  <c r="G633" i="2"/>
  <c r="B634" i="2"/>
  <c r="C634" i="2"/>
  <c r="D634" i="2"/>
  <c r="E634" i="2"/>
  <c r="F634" i="2"/>
  <c r="G634" i="2"/>
  <c r="B635" i="2"/>
  <c r="C635" i="2"/>
  <c r="D635" i="2"/>
  <c r="E635" i="2"/>
  <c r="F635" i="2"/>
  <c r="G635" i="2"/>
  <c r="B636" i="2"/>
  <c r="C636" i="2"/>
  <c r="D636" i="2"/>
  <c r="E636" i="2"/>
  <c r="F636" i="2"/>
  <c r="G636" i="2"/>
  <c r="B637" i="2"/>
  <c r="C637" i="2"/>
  <c r="D637" i="2"/>
  <c r="E637" i="2"/>
  <c r="F637" i="2"/>
  <c r="G637" i="2"/>
  <c r="B638" i="2"/>
  <c r="C638" i="2"/>
  <c r="D638" i="2"/>
  <c r="E638" i="2"/>
  <c r="F638" i="2"/>
  <c r="G638" i="2"/>
  <c r="B639" i="2"/>
  <c r="C639" i="2"/>
  <c r="D639" i="2"/>
  <c r="E639" i="2"/>
  <c r="F639" i="2"/>
  <c r="G639" i="2"/>
  <c r="B640" i="2"/>
  <c r="C640" i="2"/>
  <c r="D640" i="2"/>
  <c r="E640" i="2"/>
  <c r="F640" i="2"/>
  <c r="G640" i="2"/>
  <c r="B641" i="2"/>
  <c r="C641" i="2"/>
  <c r="D641" i="2"/>
  <c r="E641" i="2"/>
  <c r="F641" i="2"/>
  <c r="G641" i="2"/>
  <c r="B642" i="2"/>
  <c r="C642" i="2"/>
  <c r="D642" i="2"/>
  <c r="E642" i="2"/>
  <c r="F642" i="2"/>
  <c r="G642" i="2"/>
  <c r="B643" i="2"/>
  <c r="C643" i="2"/>
  <c r="D643" i="2"/>
  <c r="E643" i="2"/>
  <c r="F643" i="2"/>
  <c r="G643" i="2"/>
  <c r="B644" i="2"/>
  <c r="C644" i="2"/>
  <c r="D644" i="2"/>
  <c r="E644" i="2"/>
  <c r="F644" i="2"/>
  <c r="G644" i="2"/>
  <c r="B645" i="2"/>
  <c r="C645" i="2"/>
  <c r="D645" i="2"/>
  <c r="E645" i="2"/>
  <c r="F645" i="2"/>
  <c r="G645" i="2"/>
  <c r="B646" i="2"/>
  <c r="C646" i="2"/>
  <c r="D646" i="2"/>
  <c r="E646" i="2"/>
  <c r="F646" i="2"/>
  <c r="G646" i="2"/>
  <c r="B647" i="2"/>
  <c r="C647" i="2"/>
  <c r="D647" i="2"/>
  <c r="E647" i="2"/>
  <c r="F647" i="2"/>
  <c r="G647" i="2"/>
  <c r="B648" i="2"/>
  <c r="C648" i="2"/>
  <c r="D648" i="2"/>
  <c r="E648" i="2"/>
  <c r="F648" i="2"/>
  <c r="G648" i="2"/>
  <c r="B649" i="2"/>
  <c r="C649" i="2"/>
  <c r="D649" i="2"/>
  <c r="E649" i="2"/>
  <c r="F649" i="2"/>
  <c r="G649" i="2"/>
  <c r="B650" i="2"/>
  <c r="C650" i="2"/>
  <c r="D650" i="2"/>
  <c r="E650" i="2"/>
  <c r="F650" i="2"/>
  <c r="G650" i="2"/>
  <c r="B651" i="2"/>
  <c r="C651" i="2"/>
  <c r="D651" i="2"/>
  <c r="E651" i="2"/>
  <c r="F651" i="2"/>
  <c r="G651" i="2"/>
  <c r="B652" i="2"/>
  <c r="C652" i="2"/>
  <c r="D652" i="2"/>
  <c r="E652" i="2"/>
  <c r="F652" i="2"/>
  <c r="G652" i="2"/>
  <c r="B653" i="2"/>
  <c r="C653" i="2"/>
  <c r="D653" i="2"/>
  <c r="E653" i="2"/>
  <c r="F653" i="2"/>
  <c r="G653" i="2"/>
  <c r="B654" i="2"/>
  <c r="C654" i="2"/>
  <c r="D654" i="2"/>
  <c r="E654" i="2"/>
  <c r="F654" i="2"/>
  <c r="G654" i="2"/>
  <c r="B655" i="2"/>
  <c r="C655" i="2"/>
  <c r="D655" i="2"/>
  <c r="E655" i="2"/>
  <c r="F655" i="2"/>
  <c r="G655" i="2"/>
  <c r="B656" i="2"/>
  <c r="C656" i="2"/>
  <c r="D656" i="2"/>
  <c r="E656" i="2"/>
  <c r="F656" i="2"/>
  <c r="G656" i="2"/>
  <c r="B657" i="2"/>
  <c r="C657" i="2"/>
  <c r="D657" i="2"/>
  <c r="E657" i="2"/>
  <c r="F657" i="2"/>
  <c r="G657" i="2"/>
  <c r="B658" i="2"/>
  <c r="C658" i="2"/>
  <c r="D658" i="2"/>
  <c r="E658" i="2"/>
  <c r="F658" i="2"/>
  <c r="G658" i="2"/>
  <c r="B659" i="2"/>
  <c r="C659" i="2"/>
  <c r="D659" i="2"/>
  <c r="E659" i="2"/>
  <c r="F659" i="2"/>
  <c r="G659" i="2"/>
  <c r="B660" i="2"/>
  <c r="C660" i="2"/>
  <c r="D660" i="2"/>
  <c r="E660" i="2"/>
  <c r="F660" i="2"/>
  <c r="G660" i="2"/>
  <c r="B661" i="2"/>
  <c r="C661" i="2"/>
  <c r="D661" i="2"/>
  <c r="E661" i="2"/>
  <c r="F661" i="2"/>
  <c r="G661" i="2"/>
  <c r="B662" i="2"/>
  <c r="C662" i="2"/>
  <c r="D662" i="2"/>
  <c r="E662" i="2"/>
  <c r="F662" i="2"/>
  <c r="G662" i="2"/>
  <c r="B663" i="2"/>
  <c r="C663" i="2"/>
  <c r="D663" i="2"/>
  <c r="E663" i="2"/>
  <c r="F663" i="2"/>
  <c r="G663" i="2"/>
  <c r="B664" i="2"/>
  <c r="C664" i="2"/>
  <c r="D664" i="2"/>
  <c r="E664" i="2"/>
  <c r="F664" i="2"/>
  <c r="G664" i="2"/>
  <c r="B665" i="2"/>
  <c r="C665" i="2"/>
  <c r="D665" i="2"/>
  <c r="E665" i="2"/>
  <c r="F665" i="2"/>
  <c r="G665" i="2"/>
  <c r="B666" i="2"/>
  <c r="C666" i="2"/>
  <c r="D666" i="2"/>
  <c r="E666" i="2"/>
  <c r="F666" i="2"/>
  <c r="G666" i="2"/>
  <c r="B667" i="2"/>
  <c r="C667" i="2"/>
  <c r="D667" i="2"/>
  <c r="E667" i="2"/>
  <c r="F667" i="2"/>
  <c r="G667" i="2"/>
  <c r="B668" i="2"/>
  <c r="C668" i="2"/>
  <c r="D668" i="2"/>
  <c r="E668" i="2"/>
  <c r="F668" i="2"/>
  <c r="G668" i="2"/>
  <c r="B669" i="2"/>
  <c r="C669" i="2"/>
  <c r="D669" i="2"/>
  <c r="E669" i="2"/>
  <c r="F669" i="2"/>
  <c r="G669" i="2"/>
  <c r="B670" i="2"/>
  <c r="C670" i="2"/>
  <c r="D670" i="2"/>
  <c r="E670" i="2"/>
  <c r="F670" i="2"/>
  <c r="G670" i="2"/>
  <c r="B671" i="2"/>
  <c r="C671" i="2"/>
  <c r="D671" i="2"/>
  <c r="E671" i="2"/>
  <c r="F671" i="2"/>
  <c r="G671" i="2"/>
  <c r="B672" i="2"/>
  <c r="C672" i="2"/>
  <c r="D672" i="2"/>
  <c r="E672" i="2"/>
  <c r="F672" i="2"/>
  <c r="G672" i="2"/>
  <c r="B673" i="2"/>
  <c r="C673" i="2"/>
  <c r="D673" i="2"/>
  <c r="E673" i="2"/>
  <c r="F673" i="2"/>
  <c r="G673" i="2"/>
  <c r="B674" i="2"/>
  <c r="C674" i="2"/>
  <c r="D674" i="2"/>
  <c r="E674" i="2"/>
  <c r="F674" i="2"/>
  <c r="G674" i="2"/>
  <c r="B675" i="2"/>
  <c r="C675" i="2"/>
  <c r="D675" i="2"/>
  <c r="E675" i="2"/>
  <c r="F675" i="2"/>
  <c r="G675" i="2"/>
  <c r="B676" i="2"/>
  <c r="C676" i="2"/>
  <c r="D676" i="2"/>
  <c r="E676" i="2"/>
  <c r="F676" i="2"/>
  <c r="G676" i="2"/>
  <c r="B677" i="2"/>
  <c r="C677" i="2"/>
  <c r="D677" i="2"/>
  <c r="E677" i="2"/>
  <c r="F677" i="2"/>
  <c r="G677" i="2"/>
  <c r="B678" i="2"/>
  <c r="C678" i="2"/>
  <c r="D678" i="2"/>
  <c r="E678" i="2"/>
  <c r="F678" i="2"/>
  <c r="G678" i="2"/>
  <c r="B679" i="2"/>
  <c r="C679" i="2"/>
  <c r="D679" i="2"/>
  <c r="E679" i="2"/>
  <c r="F679" i="2"/>
  <c r="G679" i="2"/>
  <c r="B680" i="2"/>
  <c r="C680" i="2"/>
  <c r="D680" i="2"/>
  <c r="E680" i="2"/>
  <c r="F680" i="2"/>
  <c r="G680" i="2"/>
  <c r="B681" i="2"/>
  <c r="C681" i="2"/>
  <c r="D681" i="2"/>
  <c r="E681" i="2"/>
  <c r="F681" i="2"/>
  <c r="G681" i="2"/>
  <c r="B682" i="2"/>
  <c r="C682" i="2"/>
  <c r="D682" i="2"/>
  <c r="E682" i="2"/>
  <c r="F682" i="2"/>
  <c r="G682" i="2"/>
  <c r="B683" i="2"/>
  <c r="C683" i="2"/>
  <c r="D683" i="2"/>
  <c r="E683" i="2"/>
  <c r="F683" i="2"/>
  <c r="G683" i="2"/>
  <c r="B684" i="2"/>
  <c r="C684" i="2"/>
  <c r="D684" i="2"/>
  <c r="E684" i="2"/>
  <c r="F684" i="2"/>
  <c r="G684" i="2"/>
  <c r="B685" i="2"/>
  <c r="C685" i="2"/>
  <c r="D685" i="2"/>
  <c r="E685" i="2"/>
  <c r="F685" i="2"/>
  <c r="G685" i="2"/>
  <c r="B686" i="2"/>
  <c r="C686" i="2"/>
  <c r="D686" i="2"/>
  <c r="E686" i="2"/>
  <c r="F686" i="2"/>
  <c r="G686" i="2"/>
  <c r="B687" i="2"/>
  <c r="C687" i="2"/>
  <c r="D687" i="2"/>
  <c r="E687" i="2"/>
  <c r="F687" i="2"/>
  <c r="G687" i="2"/>
  <c r="B688" i="2"/>
  <c r="C688" i="2"/>
  <c r="D688" i="2"/>
  <c r="E688" i="2"/>
  <c r="F688" i="2"/>
  <c r="G688" i="2"/>
  <c r="B689" i="2"/>
  <c r="C689" i="2"/>
  <c r="D689" i="2"/>
  <c r="E689" i="2"/>
  <c r="F689" i="2"/>
  <c r="G689" i="2"/>
  <c r="B690" i="2"/>
  <c r="C690" i="2"/>
  <c r="D690" i="2"/>
  <c r="E690" i="2"/>
  <c r="F690" i="2"/>
  <c r="G690" i="2"/>
  <c r="B691" i="2"/>
  <c r="C691" i="2"/>
  <c r="D691" i="2"/>
  <c r="E691" i="2"/>
  <c r="F691" i="2"/>
  <c r="G691" i="2"/>
  <c r="B692" i="2"/>
  <c r="C692" i="2"/>
  <c r="D692" i="2"/>
  <c r="E692" i="2"/>
  <c r="F692" i="2"/>
  <c r="G692" i="2"/>
  <c r="B693" i="2"/>
  <c r="C693" i="2"/>
  <c r="D693" i="2"/>
  <c r="E693" i="2"/>
  <c r="F693" i="2"/>
  <c r="G693" i="2"/>
  <c r="B694" i="2"/>
  <c r="C694" i="2"/>
  <c r="D694" i="2"/>
  <c r="E694" i="2"/>
  <c r="F694" i="2"/>
  <c r="G694" i="2"/>
  <c r="B695" i="2"/>
  <c r="C695" i="2"/>
  <c r="D695" i="2"/>
  <c r="E695" i="2"/>
  <c r="F695" i="2"/>
  <c r="G695" i="2"/>
  <c r="B696" i="2"/>
  <c r="C696" i="2"/>
  <c r="D696" i="2"/>
  <c r="E696" i="2"/>
  <c r="F696" i="2"/>
  <c r="G696" i="2"/>
  <c r="B697" i="2"/>
  <c r="C697" i="2"/>
  <c r="D697" i="2"/>
  <c r="E697" i="2"/>
  <c r="F697" i="2"/>
  <c r="G697" i="2"/>
  <c r="B698" i="2"/>
  <c r="C698" i="2"/>
  <c r="D698" i="2"/>
  <c r="E698" i="2"/>
  <c r="F698" i="2"/>
  <c r="G698" i="2"/>
  <c r="B699" i="2"/>
  <c r="C699" i="2"/>
  <c r="D699" i="2"/>
  <c r="E699" i="2"/>
  <c r="F699" i="2"/>
  <c r="G699" i="2"/>
  <c r="B700" i="2"/>
  <c r="C700" i="2"/>
  <c r="D700" i="2"/>
  <c r="E700" i="2"/>
  <c r="F700" i="2"/>
  <c r="G700" i="2"/>
  <c r="B701" i="2"/>
  <c r="C701" i="2"/>
  <c r="D701" i="2"/>
  <c r="E701" i="2"/>
  <c r="F701" i="2"/>
  <c r="G701" i="2"/>
  <c r="B702" i="2"/>
  <c r="C702" i="2"/>
  <c r="D702" i="2"/>
  <c r="E702" i="2"/>
  <c r="F702" i="2"/>
  <c r="G702" i="2"/>
  <c r="B703" i="2"/>
  <c r="C703" i="2"/>
  <c r="D703" i="2"/>
  <c r="E703" i="2"/>
  <c r="F703" i="2"/>
  <c r="G703" i="2"/>
  <c r="B704" i="2"/>
  <c r="C704" i="2"/>
  <c r="D704" i="2"/>
  <c r="E704" i="2"/>
  <c r="F704" i="2"/>
  <c r="G704" i="2"/>
  <c r="B705" i="2"/>
  <c r="C705" i="2"/>
  <c r="D705" i="2"/>
  <c r="E705" i="2"/>
  <c r="F705" i="2"/>
  <c r="G705" i="2"/>
  <c r="B706" i="2"/>
  <c r="C706" i="2"/>
  <c r="D706" i="2"/>
  <c r="E706" i="2"/>
  <c r="F706" i="2"/>
  <c r="G706" i="2"/>
  <c r="B707" i="2"/>
  <c r="C707" i="2"/>
  <c r="D707" i="2"/>
  <c r="E707" i="2"/>
  <c r="F707" i="2"/>
  <c r="G707" i="2"/>
  <c r="B708" i="2"/>
  <c r="C708" i="2"/>
  <c r="D708" i="2"/>
  <c r="E708" i="2"/>
  <c r="F708" i="2"/>
  <c r="G708" i="2"/>
  <c r="B709" i="2"/>
  <c r="C709" i="2"/>
  <c r="D709" i="2"/>
  <c r="E709" i="2"/>
  <c r="F709" i="2"/>
  <c r="G709" i="2"/>
  <c r="B710" i="2"/>
  <c r="C710" i="2"/>
  <c r="D710" i="2"/>
  <c r="E710" i="2"/>
  <c r="F710" i="2"/>
  <c r="G710" i="2"/>
  <c r="B711" i="2"/>
  <c r="C711" i="2"/>
  <c r="D711" i="2"/>
  <c r="E711" i="2"/>
  <c r="F711" i="2"/>
  <c r="G711" i="2"/>
  <c r="B712" i="2"/>
  <c r="C712" i="2"/>
  <c r="D712" i="2"/>
  <c r="E712" i="2"/>
  <c r="F712" i="2"/>
  <c r="G712" i="2"/>
  <c r="B713" i="2"/>
  <c r="C713" i="2"/>
  <c r="D713" i="2"/>
  <c r="E713" i="2"/>
  <c r="F713" i="2"/>
  <c r="G713" i="2"/>
  <c r="B714" i="2"/>
  <c r="C714" i="2"/>
  <c r="D714" i="2"/>
  <c r="E714" i="2"/>
  <c r="F714" i="2"/>
  <c r="G714" i="2"/>
  <c r="B715" i="2"/>
  <c r="C715" i="2"/>
  <c r="D715" i="2"/>
  <c r="E715" i="2"/>
  <c r="F715" i="2"/>
  <c r="G715" i="2"/>
  <c r="B716" i="2"/>
  <c r="C716" i="2"/>
  <c r="D716" i="2"/>
  <c r="E716" i="2"/>
  <c r="F716" i="2"/>
  <c r="G716" i="2"/>
  <c r="B717" i="2"/>
  <c r="C717" i="2"/>
  <c r="D717" i="2"/>
  <c r="E717" i="2"/>
  <c r="F717" i="2"/>
  <c r="G717" i="2"/>
  <c r="B718" i="2"/>
  <c r="C718" i="2"/>
  <c r="D718" i="2"/>
  <c r="E718" i="2"/>
  <c r="F718" i="2"/>
  <c r="G718" i="2"/>
  <c r="B719" i="2"/>
  <c r="C719" i="2"/>
  <c r="D719" i="2"/>
  <c r="E719" i="2"/>
  <c r="F719" i="2"/>
  <c r="G719" i="2"/>
  <c r="B720" i="2"/>
  <c r="C720" i="2"/>
  <c r="D720" i="2"/>
  <c r="E720" i="2"/>
  <c r="F720" i="2"/>
  <c r="G720" i="2"/>
  <c r="B721" i="2"/>
  <c r="C721" i="2"/>
  <c r="D721" i="2"/>
  <c r="E721" i="2"/>
  <c r="F721" i="2"/>
  <c r="G721" i="2"/>
  <c r="B722" i="2"/>
  <c r="C722" i="2"/>
  <c r="D722" i="2"/>
  <c r="E722" i="2"/>
  <c r="F722" i="2"/>
  <c r="G722" i="2"/>
  <c r="B723" i="2"/>
  <c r="C723" i="2"/>
  <c r="D723" i="2"/>
  <c r="E723" i="2"/>
  <c r="F723" i="2"/>
  <c r="G723" i="2"/>
  <c r="B724" i="2"/>
  <c r="C724" i="2"/>
  <c r="D724" i="2"/>
  <c r="E724" i="2"/>
  <c r="F724" i="2"/>
  <c r="G724" i="2"/>
  <c r="B725" i="2"/>
  <c r="C725" i="2"/>
  <c r="D725" i="2"/>
  <c r="E725" i="2"/>
  <c r="F725" i="2"/>
  <c r="G725" i="2"/>
  <c r="B726" i="2"/>
  <c r="C726" i="2"/>
  <c r="D726" i="2"/>
  <c r="E726" i="2"/>
  <c r="F726" i="2"/>
  <c r="G726" i="2"/>
  <c r="B727" i="2"/>
  <c r="C727" i="2"/>
  <c r="D727" i="2"/>
  <c r="E727" i="2"/>
  <c r="F727" i="2"/>
  <c r="G727" i="2"/>
  <c r="B728" i="2"/>
  <c r="C728" i="2"/>
  <c r="D728" i="2"/>
  <c r="E728" i="2"/>
  <c r="F728" i="2"/>
  <c r="G728" i="2"/>
  <c r="B729" i="2"/>
  <c r="C729" i="2"/>
  <c r="D729" i="2"/>
  <c r="E729" i="2"/>
  <c r="F729" i="2"/>
  <c r="G729" i="2"/>
  <c r="B730" i="2"/>
  <c r="C730" i="2"/>
  <c r="D730" i="2"/>
  <c r="E730" i="2"/>
  <c r="F730" i="2"/>
  <c r="G730" i="2"/>
  <c r="B731" i="2"/>
  <c r="C731" i="2"/>
  <c r="D731" i="2"/>
  <c r="E731" i="2"/>
  <c r="F731" i="2"/>
  <c r="G731" i="2"/>
  <c r="B732" i="2"/>
  <c r="C732" i="2"/>
  <c r="D732" i="2"/>
  <c r="E732" i="2"/>
  <c r="F732" i="2"/>
  <c r="G732" i="2"/>
  <c r="B733" i="2"/>
  <c r="C733" i="2"/>
  <c r="D733" i="2"/>
  <c r="E733" i="2"/>
  <c r="F733" i="2"/>
  <c r="G733" i="2"/>
  <c r="B734" i="2"/>
  <c r="C734" i="2"/>
  <c r="D734" i="2"/>
  <c r="E734" i="2"/>
  <c r="F734" i="2"/>
  <c r="G734" i="2"/>
  <c r="B735" i="2"/>
  <c r="C735" i="2"/>
  <c r="D735" i="2"/>
  <c r="E735" i="2"/>
  <c r="F735" i="2"/>
  <c r="G735" i="2"/>
  <c r="B736" i="2"/>
  <c r="C736" i="2"/>
  <c r="D736" i="2"/>
  <c r="E736" i="2"/>
  <c r="F736" i="2"/>
  <c r="G736" i="2"/>
  <c r="B737" i="2"/>
  <c r="C737" i="2"/>
  <c r="D737" i="2"/>
  <c r="E737" i="2"/>
  <c r="F737" i="2"/>
  <c r="G737" i="2"/>
  <c r="B738" i="2"/>
  <c r="C738" i="2"/>
  <c r="D738" i="2"/>
  <c r="E738" i="2"/>
  <c r="F738" i="2"/>
  <c r="G738" i="2"/>
  <c r="B739" i="2"/>
  <c r="C739" i="2"/>
  <c r="D739" i="2"/>
  <c r="E739" i="2"/>
  <c r="F739" i="2"/>
  <c r="G739" i="2"/>
  <c r="B740" i="2"/>
  <c r="C740" i="2"/>
  <c r="D740" i="2"/>
  <c r="E740" i="2"/>
  <c r="F740" i="2"/>
  <c r="G740" i="2"/>
  <c r="B741" i="2"/>
  <c r="C741" i="2"/>
  <c r="D741" i="2"/>
  <c r="E741" i="2"/>
  <c r="F741" i="2"/>
  <c r="G741" i="2"/>
  <c r="B742" i="2"/>
  <c r="C742" i="2"/>
  <c r="D742" i="2"/>
  <c r="E742" i="2"/>
  <c r="F742" i="2"/>
  <c r="G742" i="2"/>
  <c r="B743" i="2"/>
  <c r="C743" i="2"/>
  <c r="D743" i="2"/>
  <c r="E743" i="2"/>
  <c r="F743" i="2"/>
  <c r="G743" i="2"/>
  <c r="B744" i="2"/>
  <c r="C744" i="2"/>
  <c r="D744" i="2"/>
  <c r="E744" i="2"/>
  <c r="F744" i="2"/>
  <c r="G744" i="2"/>
  <c r="B745" i="2"/>
  <c r="C745" i="2"/>
  <c r="D745" i="2"/>
  <c r="E745" i="2"/>
  <c r="F745" i="2"/>
  <c r="G745" i="2"/>
  <c r="B746" i="2"/>
  <c r="C746" i="2"/>
  <c r="D746" i="2"/>
  <c r="E746" i="2"/>
  <c r="F746" i="2"/>
  <c r="G746" i="2"/>
  <c r="B747" i="2"/>
  <c r="C747" i="2"/>
  <c r="D747" i="2"/>
  <c r="E747" i="2"/>
  <c r="F747" i="2"/>
  <c r="G747" i="2"/>
  <c r="B748" i="2"/>
  <c r="C748" i="2"/>
  <c r="D748" i="2"/>
  <c r="E748" i="2"/>
  <c r="F748" i="2"/>
  <c r="G748" i="2"/>
  <c r="B749" i="2"/>
  <c r="C749" i="2"/>
  <c r="D749" i="2"/>
  <c r="E749" i="2"/>
  <c r="F749" i="2"/>
  <c r="G749" i="2"/>
  <c r="B750" i="2"/>
  <c r="C750" i="2"/>
  <c r="D750" i="2"/>
  <c r="E750" i="2"/>
  <c r="F750" i="2"/>
  <c r="G750" i="2"/>
  <c r="B751" i="2"/>
  <c r="C751" i="2"/>
  <c r="D751" i="2"/>
  <c r="E751" i="2"/>
  <c r="F751" i="2"/>
  <c r="G751" i="2"/>
  <c r="B752" i="2"/>
  <c r="C752" i="2"/>
  <c r="D752" i="2"/>
  <c r="E752" i="2"/>
  <c r="F752" i="2"/>
  <c r="G752" i="2"/>
  <c r="B753" i="2"/>
  <c r="C753" i="2"/>
  <c r="D753" i="2"/>
  <c r="E753" i="2"/>
  <c r="F753" i="2"/>
  <c r="G753" i="2"/>
  <c r="B754" i="2"/>
  <c r="C754" i="2"/>
  <c r="D754" i="2"/>
  <c r="E754" i="2"/>
  <c r="F754" i="2"/>
  <c r="G754" i="2"/>
  <c r="B755" i="2"/>
  <c r="C755" i="2"/>
  <c r="D755" i="2"/>
  <c r="E755" i="2"/>
  <c r="F755" i="2"/>
  <c r="G755" i="2"/>
  <c r="B756" i="2"/>
  <c r="C756" i="2"/>
  <c r="D756" i="2"/>
  <c r="E756" i="2"/>
  <c r="F756" i="2"/>
  <c r="G756" i="2"/>
  <c r="B757" i="2"/>
  <c r="C757" i="2"/>
  <c r="D757" i="2"/>
  <c r="E757" i="2"/>
  <c r="F757" i="2"/>
  <c r="G757" i="2"/>
  <c r="B758" i="2"/>
  <c r="C758" i="2"/>
  <c r="D758" i="2"/>
  <c r="E758" i="2"/>
  <c r="F758" i="2"/>
  <c r="G758" i="2"/>
  <c r="B759" i="2"/>
  <c r="C759" i="2"/>
  <c r="D759" i="2"/>
  <c r="E759" i="2"/>
  <c r="F759" i="2"/>
  <c r="G759" i="2"/>
  <c r="B760" i="2"/>
  <c r="C760" i="2"/>
  <c r="D760" i="2"/>
  <c r="E760" i="2"/>
  <c r="F760" i="2"/>
  <c r="G760" i="2"/>
  <c r="B761" i="2"/>
  <c r="C761" i="2"/>
  <c r="D761" i="2"/>
  <c r="E761" i="2"/>
  <c r="F761" i="2"/>
  <c r="G761" i="2"/>
  <c r="B762" i="2"/>
  <c r="C762" i="2"/>
  <c r="D762" i="2"/>
  <c r="E762" i="2"/>
  <c r="F762" i="2"/>
  <c r="G762" i="2"/>
  <c r="B763" i="2"/>
  <c r="C763" i="2"/>
  <c r="D763" i="2"/>
  <c r="E763" i="2"/>
  <c r="F763" i="2"/>
  <c r="G763" i="2"/>
  <c r="B764" i="2"/>
  <c r="C764" i="2"/>
  <c r="D764" i="2"/>
  <c r="E764" i="2"/>
  <c r="F764" i="2"/>
  <c r="G764" i="2"/>
  <c r="B765" i="2"/>
  <c r="C765" i="2"/>
  <c r="D765" i="2"/>
  <c r="E765" i="2"/>
  <c r="F765" i="2"/>
  <c r="G765" i="2"/>
  <c r="B766" i="2"/>
  <c r="C766" i="2"/>
  <c r="D766" i="2"/>
  <c r="E766" i="2"/>
  <c r="F766" i="2"/>
  <c r="G766" i="2"/>
  <c r="B767" i="2"/>
  <c r="C767" i="2"/>
  <c r="D767" i="2"/>
  <c r="E767" i="2"/>
  <c r="F767" i="2"/>
  <c r="G767" i="2"/>
  <c r="B768" i="2"/>
  <c r="C768" i="2"/>
  <c r="D768" i="2"/>
  <c r="E768" i="2"/>
  <c r="F768" i="2"/>
  <c r="G768" i="2"/>
  <c r="B769" i="2"/>
  <c r="C769" i="2"/>
  <c r="D769" i="2"/>
  <c r="E769" i="2"/>
  <c r="F769" i="2"/>
  <c r="G769" i="2"/>
  <c r="B770" i="2"/>
  <c r="C770" i="2"/>
  <c r="D770" i="2"/>
  <c r="E770" i="2"/>
  <c r="F770" i="2"/>
  <c r="G770" i="2"/>
  <c r="B771" i="2"/>
  <c r="C771" i="2"/>
  <c r="D771" i="2"/>
  <c r="E771" i="2"/>
  <c r="F771" i="2"/>
  <c r="G771" i="2"/>
  <c r="B772" i="2"/>
  <c r="C772" i="2"/>
  <c r="D772" i="2"/>
  <c r="E772" i="2"/>
  <c r="F772" i="2"/>
  <c r="G772" i="2"/>
  <c r="B773" i="2"/>
  <c r="C773" i="2"/>
  <c r="D773" i="2"/>
  <c r="E773" i="2"/>
  <c r="F773" i="2"/>
  <c r="G773" i="2"/>
  <c r="B774" i="2"/>
  <c r="C774" i="2"/>
  <c r="D774" i="2"/>
  <c r="E774" i="2"/>
  <c r="F774" i="2"/>
  <c r="G774" i="2"/>
  <c r="B775" i="2"/>
  <c r="C775" i="2"/>
  <c r="D775" i="2"/>
  <c r="E775" i="2"/>
  <c r="F775" i="2"/>
  <c r="G775" i="2"/>
  <c r="B776" i="2"/>
  <c r="C776" i="2"/>
  <c r="D776" i="2"/>
  <c r="E776" i="2"/>
  <c r="F776" i="2"/>
  <c r="G776" i="2"/>
  <c r="B777" i="2"/>
  <c r="C777" i="2"/>
  <c r="D777" i="2"/>
  <c r="E777" i="2"/>
  <c r="F777" i="2"/>
  <c r="G777" i="2"/>
  <c r="B778" i="2"/>
  <c r="C778" i="2"/>
  <c r="D778" i="2"/>
  <c r="E778" i="2"/>
  <c r="F778" i="2"/>
  <c r="G778" i="2"/>
  <c r="B779" i="2"/>
  <c r="C779" i="2"/>
  <c r="D779" i="2"/>
  <c r="E779" i="2"/>
  <c r="F779" i="2"/>
  <c r="G779" i="2"/>
  <c r="B780" i="2"/>
  <c r="C780" i="2"/>
  <c r="D780" i="2"/>
  <c r="E780" i="2"/>
  <c r="F780" i="2"/>
  <c r="G780" i="2"/>
  <c r="B781" i="2"/>
  <c r="C781" i="2"/>
  <c r="D781" i="2"/>
  <c r="E781" i="2"/>
  <c r="F781" i="2"/>
  <c r="G781" i="2"/>
  <c r="B782" i="2"/>
  <c r="C782" i="2"/>
  <c r="D782" i="2"/>
  <c r="E782" i="2"/>
  <c r="F782" i="2"/>
  <c r="G782" i="2"/>
  <c r="B783" i="2"/>
  <c r="C783" i="2"/>
  <c r="D783" i="2"/>
  <c r="E783" i="2"/>
  <c r="F783" i="2"/>
  <c r="G783" i="2"/>
  <c r="B784" i="2"/>
  <c r="C784" i="2"/>
  <c r="D784" i="2"/>
  <c r="E784" i="2"/>
  <c r="F784" i="2"/>
  <c r="G784" i="2"/>
  <c r="B785" i="2"/>
  <c r="C785" i="2"/>
  <c r="D785" i="2"/>
  <c r="E785" i="2"/>
  <c r="F785" i="2"/>
  <c r="G785" i="2"/>
  <c r="B786" i="2"/>
  <c r="C786" i="2"/>
  <c r="D786" i="2"/>
  <c r="E786" i="2"/>
  <c r="F786" i="2"/>
  <c r="G786" i="2"/>
  <c r="B787" i="2"/>
  <c r="C787" i="2"/>
  <c r="D787" i="2"/>
  <c r="E787" i="2"/>
  <c r="F787" i="2"/>
  <c r="G787" i="2"/>
  <c r="B788" i="2"/>
  <c r="C788" i="2"/>
  <c r="D788" i="2"/>
  <c r="E788" i="2"/>
  <c r="F788" i="2"/>
  <c r="G788" i="2"/>
  <c r="B789" i="2"/>
  <c r="C789" i="2"/>
  <c r="D789" i="2"/>
  <c r="E789" i="2"/>
  <c r="F789" i="2"/>
  <c r="G789" i="2"/>
  <c r="B790" i="2"/>
  <c r="C790" i="2"/>
  <c r="D790" i="2"/>
  <c r="E790" i="2"/>
  <c r="F790" i="2"/>
  <c r="G790" i="2"/>
  <c r="B791" i="2"/>
  <c r="C791" i="2"/>
  <c r="D791" i="2"/>
  <c r="E791" i="2"/>
  <c r="F791" i="2"/>
  <c r="G791" i="2"/>
  <c r="B792" i="2"/>
  <c r="C792" i="2"/>
  <c r="D792" i="2"/>
  <c r="E792" i="2"/>
  <c r="F792" i="2"/>
  <c r="G792" i="2"/>
  <c r="B793" i="2"/>
  <c r="C793" i="2"/>
  <c r="D793" i="2"/>
  <c r="E793" i="2"/>
  <c r="F793" i="2"/>
  <c r="G793" i="2"/>
  <c r="B794" i="2"/>
  <c r="C794" i="2"/>
  <c r="D794" i="2"/>
  <c r="E794" i="2"/>
  <c r="F794" i="2"/>
  <c r="G794" i="2"/>
  <c r="B795" i="2"/>
  <c r="C795" i="2"/>
  <c r="D795" i="2"/>
  <c r="E795" i="2"/>
  <c r="F795" i="2"/>
  <c r="G795" i="2"/>
  <c r="B796" i="2"/>
  <c r="C796" i="2"/>
  <c r="D796" i="2"/>
  <c r="E796" i="2"/>
  <c r="F796" i="2"/>
  <c r="G796" i="2"/>
  <c r="B797" i="2"/>
  <c r="C797" i="2"/>
  <c r="D797" i="2"/>
  <c r="E797" i="2"/>
  <c r="F797" i="2"/>
  <c r="G797" i="2"/>
  <c r="B798" i="2"/>
  <c r="C798" i="2"/>
  <c r="D798" i="2"/>
  <c r="E798" i="2"/>
  <c r="F798" i="2"/>
  <c r="G798" i="2"/>
  <c r="B799" i="2"/>
  <c r="C799" i="2"/>
  <c r="D799" i="2"/>
  <c r="E799" i="2"/>
  <c r="F799" i="2"/>
  <c r="G799" i="2"/>
  <c r="B800" i="2"/>
  <c r="C800" i="2"/>
  <c r="D800" i="2"/>
  <c r="E800" i="2"/>
  <c r="F800" i="2"/>
  <c r="G800" i="2"/>
  <c r="B801" i="2"/>
  <c r="C801" i="2"/>
  <c r="D801" i="2"/>
  <c r="E801" i="2"/>
  <c r="F801" i="2"/>
  <c r="G801" i="2"/>
  <c r="B802" i="2"/>
  <c r="C802" i="2"/>
  <c r="D802" i="2"/>
  <c r="E802" i="2"/>
  <c r="F802" i="2"/>
  <c r="G802" i="2"/>
  <c r="B803" i="2"/>
  <c r="C803" i="2"/>
  <c r="D803" i="2"/>
  <c r="E803" i="2"/>
  <c r="F803" i="2"/>
  <c r="G803" i="2"/>
  <c r="B804" i="2"/>
  <c r="C804" i="2"/>
  <c r="D804" i="2"/>
  <c r="E804" i="2"/>
  <c r="F804" i="2"/>
  <c r="G804" i="2"/>
  <c r="B805" i="2"/>
  <c r="C805" i="2"/>
  <c r="D805" i="2"/>
  <c r="E805" i="2"/>
  <c r="F805" i="2"/>
  <c r="G805" i="2"/>
  <c r="B806" i="2"/>
  <c r="C806" i="2"/>
  <c r="D806" i="2"/>
  <c r="E806" i="2"/>
  <c r="F806" i="2"/>
  <c r="G806" i="2"/>
  <c r="B807" i="2"/>
  <c r="C807" i="2"/>
  <c r="D807" i="2"/>
  <c r="E807" i="2"/>
  <c r="F807" i="2"/>
  <c r="G807" i="2"/>
  <c r="B808" i="2"/>
  <c r="C808" i="2"/>
  <c r="D808" i="2"/>
  <c r="E808" i="2"/>
  <c r="F808" i="2"/>
  <c r="G808" i="2"/>
  <c r="B809" i="2"/>
  <c r="C809" i="2"/>
  <c r="D809" i="2"/>
  <c r="E809" i="2"/>
  <c r="F809" i="2"/>
  <c r="G809" i="2"/>
  <c r="B810" i="2"/>
  <c r="C810" i="2"/>
  <c r="D810" i="2"/>
  <c r="E810" i="2"/>
  <c r="F810" i="2"/>
  <c r="G810" i="2"/>
  <c r="B811" i="2"/>
  <c r="C811" i="2"/>
  <c r="D811" i="2"/>
  <c r="E811" i="2"/>
  <c r="F811" i="2"/>
  <c r="G811" i="2"/>
  <c r="B812" i="2"/>
  <c r="C812" i="2"/>
  <c r="D812" i="2"/>
  <c r="E812" i="2"/>
  <c r="F812" i="2"/>
  <c r="G812" i="2"/>
  <c r="B813" i="2"/>
  <c r="C813" i="2"/>
  <c r="D813" i="2"/>
  <c r="E813" i="2"/>
  <c r="F813" i="2"/>
  <c r="G813" i="2"/>
  <c r="B814" i="2"/>
  <c r="C814" i="2"/>
  <c r="D814" i="2"/>
  <c r="E814" i="2"/>
  <c r="F814" i="2"/>
  <c r="G814" i="2"/>
  <c r="B815" i="2"/>
  <c r="C815" i="2"/>
  <c r="D815" i="2"/>
  <c r="E815" i="2"/>
  <c r="F815" i="2"/>
  <c r="G815" i="2"/>
  <c r="B816" i="2"/>
  <c r="C816" i="2"/>
  <c r="D816" i="2"/>
  <c r="E816" i="2"/>
  <c r="F816" i="2"/>
  <c r="G816" i="2"/>
  <c r="B817" i="2"/>
  <c r="C817" i="2"/>
  <c r="D817" i="2"/>
  <c r="E817" i="2"/>
  <c r="F817" i="2"/>
  <c r="G817" i="2"/>
  <c r="B818" i="2"/>
  <c r="C818" i="2"/>
  <c r="D818" i="2"/>
  <c r="E818" i="2"/>
  <c r="F818" i="2"/>
  <c r="G818" i="2"/>
  <c r="B819" i="2"/>
  <c r="C819" i="2"/>
  <c r="D819" i="2"/>
  <c r="E819" i="2"/>
  <c r="F819" i="2"/>
  <c r="G819" i="2"/>
  <c r="B820" i="2"/>
  <c r="C820" i="2"/>
  <c r="D820" i="2"/>
  <c r="E820" i="2"/>
  <c r="F820" i="2"/>
  <c r="G820" i="2"/>
  <c r="B821" i="2"/>
  <c r="C821" i="2"/>
  <c r="D821" i="2"/>
  <c r="E821" i="2"/>
  <c r="F821" i="2"/>
  <c r="G821" i="2"/>
  <c r="B822" i="2"/>
  <c r="C822" i="2"/>
  <c r="D822" i="2"/>
  <c r="E822" i="2"/>
  <c r="F822" i="2"/>
  <c r="G822" i="2"/>
  <c r="B823" i="2"/>
  <c r="C823" i="2"/>
  <c r="D823" i="2"/>
  <c r="E823" i="2"/>
  <c r="F823" i="2"/>
  <c r="G823" i="2"/>
  <c r="B824" i="2"/>
  <c r="C824" i="2"/>
  <c r="D824" i="2"/>
  <c r="E824" i="2"/>
  <c r="F824" i="2"/>
  <c r="G824" i="2"/>
  <c r="B825" i="2"/>
  <c r="C825" i="2"/>
  <c r="D825" i="2"/>
  <c r="E825" i="2"/>
  <c r="F825" i="2"/>
  <c r="G825" i="2"/>
  <c r="B826" i="2"/>
  <c r="C826" i="2"/>
  <c r="D826" i="2"/>
  <c r="E826" i="2"/>
  <c r="F826" i="2"/>
  <c r="G826" i="2"/>
  <c r="B827" i="2"/>
  <c r="C827" i="2"/>
  <c r="D827" i="2"/>
  <c r="E827" i="2"/>
  <c r="F827" i="2"/>
  <c r="G827" i="2"/>
  <c r="B828" i="2"/>
  <c r="C828" i="2"/>
  <c r="D828" i="2"/>
  <c r="E828" i="2"/>
  <c r="F828" i="2"/>
  <c r="G828" i="2"/>
  <c r="B829" i="2"/>
  <c r="C829" i="2"/>
  <c r="D829" i="2"/>
  <c r="E829" i="2"/>
  <c r="F829" i="2"/>
  <c r="G829" i="2"/>
  <c r="B830" i="2"/>
  <c r="C830" i="2"/>
  <c r="D830" i="2"/>
  <c r="E830" i="2"/>
  <c r="F830" i="2"/>
  <c r="G830" i="2"/>
  <c r="B831" i="2"/>
  <c r="C831" i="2"/>
  <c r="D831" i="2"/>
  <c r="E831" i="2"/>
  <c r="F831" i="2"/>
  <c r="G831" i="2"/>
  <c r="B832" i="2"/>
  <c r="C832" i="2"/>
  <c r="D832" i="2"/>
  <c r="E832" i="2"/>
  <c r="F832" i="2"/>
  <c r="G832" i="2"/>
  <c r="B833" i="2"/>
  <c r="C833" i="2"/>
  <c r="D833" i="2"/>
  <c r="E833" i="2"/>
  <c r="F833" i="2"/>
  <c r="G833" i="2"/>
  <c r="B834" i="2"/>
  <c r="C834" i="2"/>
  <c r="D834" i="2"/>
  <c r="E834" i="2"/>
  <c r="F834" i="2"/>
  <c r="G834" i="2"/>
  <c r="B835" i="2"/>
  <c r="C835" i="2"/>
  <c r="D835" i="2"/>
  <c r="E835" i="2"/>
  <c r="F835" i="2"/>
  <c r="G835" i="2"/>
  <c r="B836" i="2"/>
  <c r="C836" i="2"/>
  <c r="D836" i="2"/>
  <c r="E836" i="2"/>
  <c r="F836" i="2"/>
  <c r="G836" i="2"/>
  <c r="B837" i="2"/>
  <c r="C837" i="2"/>
  <c r="D837" i="2"/>
  <c r="E837" i="2"/>
  <c r="F837" i="2"/>
  <c r="G837" i="2"/>
  <c r="B838" i="2"/>
  <c r="C838" i="2"/>
  <c r="D838" i="2"/>
  <c r="E838" i="2"/>
  <c r="F838" i="2"/>
  <c r="G838" i="2"/>
  <c r="B839" i="2"/>
  <c r="C839" i="2"/>
  <c r="D839" i="2"/>
  <c r="E839" i="2"/>
  <c r="F839" i="2"/>
  <c r="G839" i="2"/>
  <c r="B840" i="2"/>
  <c r="C840" i="2"/>
  <c r="D840" i="2"/>
  <c r="E840" i="2"/>
  <c r="F840" i="2"/>
  <c r="G840" i="2"/>
  <c r="B841" i="2"/>
  <c r="C841" i="2"/>
  <c r="D841" i="2"/>
  <c r="E841" i="2"/>
  <c r="F841" i="2"/>
  <c r="G841" i="2"/>
  <c r="B842" i="2"/>
  <c r="C842" i="2"/>
  <c r="D842" i="2"/>
  <c r="E842" i="2"/>
  <c r="F842" i="2"/>
  <c r="G842" i="2"/>
  <c r="B843" i="2"/>
  <c r="C843" i="2"/>
  <c r="D843" i="2"/>
  <c r="E843" i="2"/>
  <c r="F843" i="2"/>
  <c r="G843" i="2"/>
  <c r="B844" i="2"/>
  <c r="C844" i="2"/>
  <c r="D844" i="2"/>
  <c r="E844" i="2"/>
  <c r="F844" i="2"/>
  <c r="G844" i="2"/>
  <c r="B845" i="2"/>
  <c r="C845" i="2"/>
  <c r="D845" i="2"/>
  <c r="E845" i="2"/>
  <c r="F845" i="2"/>
  <c r="G845" i="2"/>
  <c r="B846" i="2"/>
  <c r="C846" i="2"/>
  <c r="D846" i="2"/>
  <c r="E846" i="2"/>
  <c r="F846" i="2"/>
  <c r="G846" i="2"/>
  <c r="B847" i="2"/>
  <c r="C847" i="2"/>
  <c r="D847" i="2"/>
  <c r="E847" i="2"/>
  <c r="F847" i="2"/>
  <c r="G847" i="2"/>
  <c r="B848" i="2"/>
  <c r="C848" i="2"/>
  <c r="D848" i="2"/>
  <c r="E848" i="2"/>
  <c r="F848" i="2"/>
  <c r="G848" i="2"/>
  <c r="B849" i="2"/>
  <c r="C849" i="2"/>
  <c r="D849" i="2"/>
  <c r="E849" i="2"/>
  <c r="F849" i="2"/>
  <c r="G849" i="2"/>
  <c r="B850" i="2"/>
  <c r="C850" i="2"/>
  <c r="D850" i="2"/>
  <c r="E850" i="2"/>
  <c r="F850" i="2"/>
  <c r="G850" i="2"/>
  <c r="B851" i="2"/>
  <c r="C851" i="2"/>
  <c r="D851" i="2"/>
  <c r="E851" i="2"/>
  <c r="F851" i="2"/>
  <c r="G851" i="2"/>
  <c r="B852" i="2"/>
  <c r="C852" i="2"/>
  <c r="D852" i="2"/>
  <c r="E852" i="2"/>
  <c r="F852" i="2"/>
  <c r="G852" i="2"/>
  <c r="B853" i="2"/>
  <c r="C853" i="2"/>
  <c r="D853" i="2"/>
  <c r="E853" i="2"/>
  <c r="F853" i="2"/>
  <c r="G853" i="2"/>
  <c r="B854" i="2"/>
  <c r="C854" i="2"/>
  <c r="D854" i="2"/>
  <c r="E854" i="2"/>
  <c r="F854" i="2"/>
  <c r="G854" i="2"/>
  <c r="B855" i="2"/>
  <c r="C855" i="2"/>
  <c r="D855" i="2"/>
  <c r="E855" i="2"/>
  <c r="F855" i="2"/>
  <c r="G855" i="2"/>
  <c r="B856" i="2"/>
  <c r="C856" i="2"/>
  <c r="D856" i="2"/>
  <c r="E856" i="2"/>
  <c r="F856" i="2"/>
  <c r="G856" i="2"/>
  <c r="B857" i="2"/>
  <c r="C857" i="2"/>
  <c r="D857" i="2"/>
  <c r="E857" i="2"/>
  <c r="F857" i="2"/>
  <c r="G857" i="2"/>
  <c r="B858" i="2"/>
  <c r="C858" i="2"/>
  <c r="D858" i="2"/>
  <c r="E858" i="2"/>
  <c r="F858" i="2"/>
  <c r="G858" i="2"/>
  <c r="B859" i="2"/>
  <c r="C859" i="2"/>
  <c r="D859" i="2"/>
  <c r="E859" i="2"/>
  <c r="F859" i="2"/>
  <c r="G859" i="2"/>
  <c r="B860" i="2"/>
  <c r="C860" i="2"/>
  <c r="D860" i="2"/>
  <c r="E860" i="2"/>
  <c r="F860" i="2"/>
  <c r="G860" i="2"/>
  <c r="B861" i="2"/>
  <c r="C861" i="2"/>
  <c r="D861" i="2"/>
  <c r="E861" i="2"/>
  <c r="F861" i="2"/>
  <c r="G861" i="2"/>
  <c r="B862" i="2"/>
  <c r="C862" i="2"/>
  <c r="D862" i="2"/>
  <c r="E862" i="2"/>
  <c r="F862" i="2"/>
  <c r="G862" i="2"/>
  <c r="B863" i="2"/>
  <c r="C863" i="2"/>
  <c r="D863" i="2"/>
  <c r="E863" i="2"/>
  <c r="F863" i="2"/>
  <c r="G863" i="2"/>
  <c r="B864" i="2"/>
  <c r="C864" i="2"/>
  <c r="D864" i="2"/>
  <c r="E864" i="2"/>
  <c r="F864" i="2"/>
  <c r="G864" i="2"/>
  <c r="B865" i="2"/>
  <c r="C865" i="2"/>
  <c r="D865" i="2"/>
  <c r="E865" i="2"/>
  <c r="F865" i="2"/>
  <c r="G865" i="2"/>
  <c r="B866" i="2"/>
  <c r="C866" i="2"/>
  <c r="D866" i="2"/>
  <c r="E866" i="2"/>
  <c r="F866" i="2"/>
  <c r="G866" i="2"/>
  <c r="B867" i="2"/>
  <c r="C867" i="2"/>
  <c r="D867" i="2"/>
  <c r="E867" i="2"/>
  <c r="F867" i="2"/>
  <c r="G867" i="2"/>
  <c r="B868" i="2"/>
  <c r="C868" i="2"/>
  <c r="D868" i="2"/>
  <c r="E868" i="2"/>
  <c r="F868" i="2"/>
  <c r="G868" i="2"/>
  <c r="B869" i="2"/>
  <c r="C869" i="2"/>
  <c r="D869" i="2"/>
  <c r="E869" i="2"/>
  <c r="F869" i="2"/>
  <c r="G869" i="2"/>
  <c r="B870" i="2"/>
  <c r="C870" i="2"/>
  <c r="D870" i="2"/>
  <c r="E870" i="2"/>
  <c r="F870" i="2"/>
  <c r="G870" i="2"/>
  <c r="B871" i="2"/>
  <c r="C871" i="2"/>
  <c r="D871" i="2"/>
  <c r="E871" i="2"/>
  <c r="F871" i="2"/>
  <c r="G871" i="2"/>
  <c r="B872" i="2"/>
  <c r="C872" i="2"/>
  <c r="D872" i="2"/>
  <c r="E872" i="2"/>
  <c r="F872" i="2"/>
  <c r="G872" i="2"/>
  <c r="B873" i="2"/>
  <c r="C873" i="2"/>
  <c r="D873" i="2"/>
  <c r="E873" i="2"/>
  <c r="F873" i="2"/>
  <c r="G873" i="2"/>
  <c r="B874" i="2"/>
  <c r="C874" i="2"/>
  <c r="D874" i="2"/>
  <c r="E874" i="2"/>
  <c r="F874" i="2"/>
  <c r="G874" i="2"/>
  <c r="B875" i="2"/>
  <c r="C875" i="2"/>
  <c r="D875" i="2"/>
  <c r="E875" i="2"/>
  <c r="F875" i="2"/>
  <c r="G875" i="2"/>
  <c r="B876" i="2"/>
  <c r="C876" i="2"/>
  <c r="D876" i="2"/>
  <c r="E876" i="2"/>
  <c r="F876" i="2"/>
  <c r="G876" i="2"/>
  <c r="B877" i="2"/>
  <c r="C877" i="2"/>
  <c r="D877" i="2"/>
  <c r="E877" i="2"/>
  <c r="F877" i="2"/>
  <c r="G877" i="2"/>
  <c r="B878" i="2"/>
  <c r="C878" i="2"/>
  <c r="D878" i="2"/>
  <c r="E878" i="2"/>
  <c r="F878" i="2"/>
  <c r="G878" i="2"/>
  <c r="B879" i="2"/>
  <c r="C879" i="2"/>
  <c r="D879" i="2"/>
  <c r="E879" i="2"/>
  <c r="F879" i="2"/>
  <c r="G879" i="2"/>
  <c r="B880" i="2"/>
  <c r="C880" i="2"/>
  <c r="D880" i="2"/>
  <c r="E880" i="2"/>
  <c r="F880" i="2"/>
  <c r="G880" i="2"/>
  <c r="B881" i="2"/>
  <c r="C881" i="2"/>
  <c r="D881" i="2"/>
  <c r="E881" i="2"/>
  <c r="F881" i="2"/>
  <c r="G881" i="2"/>
  <c r="B882" i="2"/>
  <c r="C882" i="2"/>
  <c r="D882" i="2"/>
  <c r="E882" i="2"/>
  <c r="F882" i="2"/>
  <c r="G882" i="2"/>
  <c r="B883" i="2"/>
  <c r="C883" i="2"/>
  <c r="D883" i="2"/>
  <c r="E883" i="2"/>
  <c r="F883" i="2"/>
  <c r="G883" i="2"/>
  <c r="B884" i="2"/>
  <c r="C884" i="2"/>
  <c r="D884" i="2"/>
  <c r="E884" i="2"/>
  <c r="F884" i="2"/>
  <c r="G884" i="2"/>
  <c r="B885" i="2"/>
  <c r="C885" i="2"/>
  <c r="D885" i="2"/>
  <c r="E885" i="2"/>
  <c r="F885" i="2"/>
  <c r="G885" i="2"/>
  <c r="B886" i="2"/>
  <c r="C886" i="2"/>
  <c r="D886" i="2"/>
  <c r="E886" i="2"/>
  <c r="F886" i="2"/>
  <c r="G886" i="2"/>
  <c r="B887" i="2"/>
  <c r="C887" i="2"/>
  <c r="D887" i="2"/>
  <c r="E887" i="2"/>
  <c r="F887" i="2"/>
  <c r="G887" i="2"/>
  <c r="B888" i="2"/>
  <c r="C888" i="2"/>
  <c r="D888" i="2"/>
  <c r="E888" i="2"/>
  <c r="F888" i="2"/>
  <c r="G888" i="2"/>
  <c r="B889" i="2"/>
  <c r="C889" i="2"/>
  <c r="D889" i="2"/>
  <c r="E889" i="2"/>
  <c r="F889" i="2"/>
  <c r="G889" i="2"/>
  <c r="B890" i="2"/>
  <c r="C890" i="2"/>
  <c r="D890" i="2"/>
  <c r="E890" i="2"/>
  <c r="F890" i="2"/>
  <c r="G890" i="2"/>
  <c r="B891" i="2"/>
  <c r="C891" i="2"/>
  <c r="D891" i="2"/>
  <c r="E891" i="2"/>
  <c r="F891" i="2"/>
  <c r="G891" i="2"/>
  <c r="B892" i="2"/>
  <c r="C892" i="2"/>
  <c r="D892" i="2"/>
  <c r="E892" i="2"/>
  <c r="F892" i="2"/>
  <c r="G892" i="2"/>
  <c r="B893" i="2"/>
  <c r="C893" i="2"/>
  <c r="D893" i="2"/>
  <c r="E893" i="2"/>
  <c r="F893" i="2"/>
  <c r="G893" i="2"/>
  <c r="B894" i="2"/>
  <c r="C894" i="2"/>
  <c r="D894" i="2"/>
  <c r="E894" i="2"/>
  <c r="F894" i="2"/>
  <c r="G894" i="2"/>
  <c r="B895" i="2"/>
  <c r="C895" i="2"/>
  <c r="D895" i="2"/>
  <c r="E895" i="2"/>
  <c r="F895" i="2"/>
  <c r="G895" i="2"/>
  <c r="B896" i="2"/>
  <c r="C896" i="2"/>
  <c r="D896" i="2"/>
  <c r="E896" i="2"/>
  <c r="F896" i="2"/>
  <c r="G896" i="2"/>
  <c r="B897" i="2"/>
  <c r="C897" i="2"/>
  <c r="D897" i="2"/>
  <c r="E897" i="2"/>
  <c r="F897" i="2"/>
  <c r="G897" i="2"/>
  <c r="B898" i="2"/>
  <c r="C898" i="2"/>
  <c r="D898" i="2"/>
  <c r="E898" i="2"/>
  <c r="F898" i="2"/>
  <c r="G898" i="2"/>
  <c r="B899" i="2"/>
  <c r="C899" i="2"/>
  <c r="D899" i="2"/>
  <c r="E899" i="2"/>
  <c r="F899" i="2"/>
  <c r="G899" i="2"/>
  <c r="B900" i="2"/>
  <c r="C900" i="2"/>
  <c r="D900" i="2"/>
  <c r="E900" i="2"/>
  <c r="F900" i="2"/>
  <c r="G900" i="2"/>
  <c r="B901" i="2"/>
  <c r="C901" i="2"/>
  <c r="D901" i="2"/>
  <c r="E901" i="2"/>
  <c r="F901" i="2"/>
  <c r="G901" i="2"/>
  <c r="B902" i="2"/>
  <c r="C902" i="2"/>
  <c r="D902" i="2"/>
  <c r="E902" i="2"/>
  <c r="F902" i="2"/>
  <c r="G902" i="2"/>
  <c r="B903" i="2"/>
  <c r="C903" i="2"/>
  <c r="D903" i="2"/>
  <c r="E903" i="2"/>
  <c r="F903" i="2"/>
  <c r="G903" i="2"/>
  <c r="B904" i="2"/>
  <c r="C904" i="2"/>
  <c r="D904" i="2"/>
  <c r="E904" i="2"/>
  <c r="F904" i="2"/>
  <c r="G904" i="2"/>
  <c r="B905" i="2"/>
  <c r="C905" i="2"/>
  <c r="D905" i="2"/>
  <c r="E905" i="2"/>
  <c r="F905" i="2"/>
  <c r="G905" i="2"/>
  <c r="B906" i="2"/>
  <c r="C906" i="2"/>
  <c r="D906" i="2"/>
  <c r="E906" i="2"/>
  <c r="F906" i="2"/>
  <c r="G906" i="2"/>
  <c r="B907" i="2"/>
  <c r="C907" i="2"/>
  <c r="D907" i="2"/>
  <c r="E907" i="2"/>
  <c r="F907" i="2"/>
  <c r="G907" i="2"/>
  <c r="B908" i="2"/>
  <c r="C908" i="2"/>
  <c r="D908" i="2"/>
  <c r="E908" i="2"/>
  <c r="F908" i="2"/>
  <c r="G908" i="2"/>
  <c r="B909" i="2"/>
  <c r="C909" i="2"/>
  <c r="D909" i="2"/>
  <c r="E909" i="2"/>
  <c r="F909" i="2"/>
  <c r="G909" i="2"/>
  <c r="B910" i="2"/>
  <c r="C910" i="2"/>
  <c r="D910" i="2"/>
  <c r="E910" i="2"/>
  <c r="F910" i="2"/>
  <c r="G910" i="2"/>
  <c r="B911" i="2"/>
  <c r="C911" i="2"/>
  <c r="D911" i="2"/>
  <c r="E911" i="2"/>
  <c r="F911" i="2"/>
  <c r="G911" i="2"/>
  <c r="B912" i="2"/>
  <c r="C912" i="2"/>
  <c r="D912" i="2"/>
  <c r="E912" i="2"/>
  <c r="F912" i="2"/>
  <c r="G912" i="2"/>
  <c r="B913" i="2"/>
  <c r="C913" i="2"/>
  <c r="D913" i="2"/>
  <c r="E913" i="2"/>
  <c r="F913" i="2"/>
  <c r="G913" i="2"/>
  <c r="B914" i="2"/>
  <c r="C914" i="2"/>
  <c r="D914" i="2"/>
  <c r="E914" i="2"/>
  <c r="F914" i="2"/>
  <c r="G914" i="2"/>
  <c r="B915" i="2"/>
  <c r="C915" i="2"/>
  <c r="D915" i="2"/>
  <c r="E915" i="2"/>
  <c r="F915" i="2"/>
  <c r="G915" i="2"/>
  <c r="B916" i="2"/>
  <c r="C916" i="2"/>
  <c r="D916" i="2"/>
  <c r="E916" i="2"/>
  <c r="F916" i="2"/>
  <c r="G916" i="2"/>
  <c r="B917" i="2"/>
  <c r="C917" i="2"/>
  <c r="D917" i="2"/>
  <c r="E917" i="2"/>
  <c r="F917" i="2"/>
  <c r="G917" i="2"/>
  <c r="B918" i="2"/>
  <c r="C918" i="2"/>
  <c r="D918" i="2"/>
  <c r="E918" i="2"/>
  <c r="F918" i="2"/>
  <c r="G918" i="2"/>
  <c r="B919" i="2"/>
  <c r="C919" i="2"/>
  <c r="D919" i="2"/>
  <c r="E919" i="2"/>
  <c r="F919" i="2"/>
  <c r="G919" i="2"/>
  <c r="B920" i="2"/>
  <c r="C920" i="2"/>
  <c r="D920" i="2"/>
  <c r="E920" i="2"/>
  <c r="F920" i="2"/>
  <c r="G920" i="2"/>
  <c r="B921" i="2"/>
  <c r="C921" i="2"/>
  <c r="D921" i="2"/>
  <c r="E921" i="2"/>
  <c r="F921" i="2"/>
  <c r="G921" i="2"/>
  <c r="B922" i="2"/>
  <c r="C922" i="2"/>
  <c r="D922" i="2"/>
  <c r="E922" i="2"/>
  <c r="F922" i="2"/>
  <c r="G922" i="2"/>
  <c r="B923" i="2"/>
  <c r="C923" i="2"/>
  <c r="D923" i="2"/>
  <c r="E923" i="2"/>
  <c r="F923" i="2"/>
  <c r="G923" i="2"/>
  <c r="B924" i="2"/>
  <c r="C924" i="2"/>
  <c r="D924" i="2"/>
  <c r="E924" i="2"/>
  <c r="F924" i="2"/>
  <c r="G924" i="2"/>
  <c r="B925" i="2"/>
  <c r="C925" i="2"/>
  <c r="D925" i="2"/>
  <c r="E925" i="2"/>
  <c r="F925" i="2"/>
  <c r="G925" i="2"/>
  <c r="B926" i="2"/>
  <c r="C926" i="2"/>
  <c r="D926" i="2"/>
  <c r="E926" i="2"/>
  <c r="F926" i="2"/>
  <c r="G926" i="2"/>
  <c r="B927" i="2"/>
  <c r="C927" i="2"/>
  <c r="D927" i="2"/>
  <c r="E927" i="2"/>
  <c r="F927" i="2"/>
  <c r="G927" i="2"/>
  <c r="B928" i="2"/>
  <c r="C928" i="2"/>
  <c r="D928" i="2"/>
  <c r="E928" i="2"/>
  <c r="F928" i="2"/>
  <c r="G928" i="2"/>
  <c r="B929" i="2"/>
  <c r="C929" i="2"/>
  <c r="D929" i="2"/>
  <c r="E929" i="2"/>
  <c r="F929" i="2"/>
  <c r="G929" i="2"/>
  <c r="B930" i="2"/>
  <c r="C930" i="2"/>
  <c r="D930" i="2"/>
  <c r="E930" i="2"/>
  <c r="F930" i="2"/>
  <c r="G930" i="2"/>
  <c r="B931" i="2"/>
  <c r="C931" i="2"/>
  <c r="D931" i="2"/>
  <c r="E931" i="2"/>
  <c r="F931" i="2"/>
  <c r="G931" i="2"/>
  <c r="B932" i="2"/>
  <c r="C932" i="2"/>
  <c r="D932" i="2"/>
  <c r="E932" i="2"/>
  <c r="F932" i="2"/>
  <c r="G932" i="2"/>
  <c r="B933" i="2"/>
  <c r="C933" i="2"/>
  <c r="D933" i="2"/>
  <c r="E933" i="2"/>
  <c r="F933" i="2"/>
  <c r="G933" i="2"/>
  <c r="B934" i="2"/>
  <c r="C934" i="2"/>
  <c r="D934" i="2"/>
  <c r="E934" i="2"/>
  <c r="F934" i="2"/>
  <c r="G934" i="2"/>
  <c r="B935" i="2"/>
  <c r="C935" i="2"/>
  <c r="D935" i="2"/>
  <c r="E935" i="2"/>
  <c r="F935" i="2"/>
  <c r="G935" i="2"/>
  <c r="B936" i="2"/>
  <c r="C936" i="2"/>
  <c r="D936" i="2"/>
  <c r="E936" i="2"/>
  <c r="F936" i="2"/>
  <c r="G936" i="2"/>
  <c r="B937" i="2"/>
  <c r="C937" i="2"/>
  <c r="D937" i="2"/>
  <c r="E937" i="2"/>
  <c r="F937" i="2"/>
  <c r="G937" i="2"/>
  <c r="B938" i="2"/>
  <c r="C938" i="2"/>
  <c r="D938" i="2"/>
  <c r="E938" i="2"/>
  <c r="F938" i="2"/>
  <c r="G938" i="2"/>
  <c r="B939" i="2"/>
  <c r="C939" i="2"/>
  <c r="D939" i="2"/>
  <c r="E939" i="2"/>
  <c r="F939" i="2"/>
  <c r="G939" i="2"/>
  <c r="B940" i="2"/>
  <c r="C940" i="2"/>
  <c r="D940" i="2"/>
  <c r="E940" i="2"/>
  <c r="F940" i="2"/>
  <c r="G940" i="2"/>
  <c r="B941" i="2"/>
  <c r="C941" i="2"/>
  <c r="D941" i="2"/>
  <c r="E941" i="2"/>
  <c r="F941" i="2"/>
  <c r="G941" i="2"/>
  <c r="B942" i="2"/>
  <c r="C942" i="2"/>
  <c r="D942" i="2"/>
  <c r="E942" i="2"/>
  <c r="F942" i="2"/>
  <c r="G942" i="2"/>
  <c r="B943" i="2"/>
  <c r="C943" i="2"/>
  <c r="D943" i="2"/>
  <c r="E943" i="2"/>
  <c r="F943" i="2"/>
  <c r="G943" i="2"/>
  <c r="B944" i="2"/>
  <c r="C944" i="2"/>
  <c r="D944" i="2"/>
  <c r="E944" i="2"/>
  <c r="F944" i="2"/>
  <c r="G944" i="2"/>
  <c r="B945" i="2"/>
  <c r="C945" i="2"/>
  <c r="D945" i="2"/>
  <c r="E945" i="2"/>
  <c r="F945" i="2"/>
  <c r="G945" i="2"/>
  <c r="B946" i="2"/>
  <c r="C946" i="2"/>
  <c r="D946" i="2"/>
  <c r="E946" i="2"/>
  <c r="F946" i="2"/>
  <c r="G946" i="2"/>
  <c r="B947" i="2"/>
  <c r="C947" i="2"/>
  <c r="D947" i="2"/>
  <c r="E947" i="2"/>
  <c r="F947" i="2"/>
  <c r="G947" i="2"/>
  <c r="B948" i="2"/>
  <c r="C948" i="2"/>
  <c r="D948" i="2"/>
  <c r="E948" i="2"/>
  <c r="F948" i="2"/>
  <c r="G948" i="2"/>
  <c r="B949" i="2"/>
  <c r="C949" i="2"/>
  <c r="D949" i="2"/>
  <c r="E949" i="2"/>
  <c r="F949" i="2"/>
  <c r="G949" i="2"/>
  <c r="B950" i="2"/>
  <c r="C950" i="2"/>
  <c r="D950" i="2"/>
  <c r="E950" i="2"/>
  <c r="F950" i="2"/>
  <c r="G950" i="2"/>
  <c r="B951" i="2"/>
  <c r="C951" i="2"/>
  <c r="D951" i="2"/>
  <c r="E951" i="2"/>
  <c r="F951" i="2"/>
  <c r="G951" i="2"/>
  <c r="B952" i="2"/>
  <c r="C952" i="2"/>
  <c r="D952" i="2"/>
  <c r="E952" i="2"/>
  <c r="F952" i="2"/>
  <c r="G952" i="2"/>
  <c r="B953" i="2"/>
  <c r="C953" i="2"/>
  <c r="D953" i="2"/>
  <c r="E953" i="2"/>
  <c r="F953" i="2"/>
  <c r="G953" i="2"/>
  <c r="B954" i="2"/>
  <c r="C954" i="2"/>
  <c r="D954" i="2"/>
  <c r="E954" i="2"/>
  <c r="F954" i="2"/>
  <c r="G954" i="2"/>
  <c r="B955" i="2"/>
  <c r="C955" i="2"/>
  <c r="D955" i="2"/>
  <c r="E955" i="2"/>
  <c r="F955" i="2"/>
  <c r="G955" i="2"/>
  <c r="B956" i="2"/>
  <c r="C956" i="2"/>
  <c r="D956" i="2"/>
  <c r="E956" i="2"/>
  <c r="F956" i="2"/>
  <c r="G956" i="2"/>
  <c r="B957" i="2"/>
  <c r="C957" i="2"/>
  <c r="D957" i="2"/>
  <c r="E957" i="2"/>
  <c r="F957" i="2"/>
  <c r="G957" i="2"/>
  <c r="B958" i="2"/>
  <c r="C958" i="2"/>
  <c r="D958" i="2"/>
  <c r="E958" i="2"/>
  <c r="F958" i="2"/>
  <c r="G958" i="2"/>
  <c r="B959" i="2"/>
  <c r="C959" i="2"/>
  <c r="D959" i="2"/>
  <c r="E959" i="2"/>
  <c r="F959" i="2"/>
  <c r="G959" i="2"/>
  <c r="B960" i="2"/>
  <c r="C960" i="2"/>
  <c r="D960" i="2"/>
  <c r="E960" i="2"/>
  <c r="F960" i="2"/>
  <c r="G960" i="2"/>
  <c r="B961" i="2"/>
  <c r="C961" i="2"/>
  <c r="D961" i="2"/>
  <c r="E961" i="2"/>
  <c r="F961" i="2"/>
  <c r="G961" i="2"/>
  <c r="B962" i="2"/>
  <c r="C962" i="2"/>
  <c r="D962" i="2"/>
  <c r="E962" i="2"/>
  <c r="F962" i="2"/>
  <c r="G962" i="2"/>
  <c r="B963" i="2"/>
  <c r="C963" i="2"/>
  <c r="D963" i="2"/>
  <c r="E963" i="2"/>
  <c r="F963" i="2"/>
  <c r="G963" i="2"/>
  <c r="B964" i="2"/>
  <c r="C964" i="2"/>
  <c r="D964" i="2"/>
  <c r="E964" i="2"/>
  <c r="F964" i="2"/>
  <c r="G964" i="2"/>
  <c r="B965" i="2"/>
  <c r="C965" i="2"/>
  <c r="D965" i="2"/>
  <c r="E965" i="2"/>
  <c r="F965" i="2"/>
  <c r="G965" i="2"/>
  <c r="B966" i="2"/>
  <c r="C966" i="2"/>
  <c r="D966" i="2"/>
  <c r="E966" i="2"/>
  <c r="F966" i="2"/>
  <c r="G966" i="2"/>
  <c r="B967" i="2"/>
  <c r="C967" i="2"/>
  <c r="D967" i="2"/>
  <c r="E967" i="2"/>
  <c r="F967" i="2"/>
  <c r="G967" i="2"/>
  <c r="B968" i="2"/>
  <c r="C968" i="2"/>
  <c r="D968" i="2"/>
  <c r="E968" i="2"/>
  <c r="F968" i="2"/>
  <c r="G968" i="2"/>
  <c r="B969" i="2"/>
  <c r="C969" i="2"/>
  <c r="D969" i="2"/>
  <c r="E969" i="2"/>
  <c r="F969" i="2"/>
  <c r="G969" i="2"/>
  <c r="B970" i="2"/>
  <c r="C970" i="2"/>
  <c r="D970" i="2"/>
  <c r="E970" i="2"/>
  <c r="F970" i="2"/>
  <c r="G970" i="2"/>
  <c r="B971" i="2"/>
  <c r="C971" i="2"/>
  <c r="D971" i="2"/>
  <c r="E971" i="2"/>
  <c r="F971" i="2"/>
  <c r="G971" i="2"/>
  <c r="B972" i="2"/>
  <c r="C972" i="2"/>
  <c r="D972" i="2"/>
  <c r="E972" i="2"/>
  <c r="F972" i="2"/>
  <c r="G972" i="2"/>
  <c r="B973" i="2"/>
  <c r="C973" i="2"/>
  <c r="D973" i="2"/>
  <c r="E973" i="2"/>
  <c r="F973" i="2"/>
  <c r="G973" i="2"/>
  <c r="B974" i="2"/>
  <c r="C974" i="2"/>
  <c r="D974" i="2"/>
  <c r="E974" i="2"/>
  <c r="F974" i="2"/>
  <c r="G974" i="2"/>
  <c r="B975" i="2"/>
  <c r="C975" i="2"/>
  <c r="D975" i="2"/>
  <c r="E975" i="2"/>
  <c r="F975" i="2"/>
  <c r="G975" i="2"/>
  <c r="B976" i="2"/>
  <c r="C976" i="2"/>
  <c r="D976" i="2"/>
  <c r="E976" i="2"/>
  <c r="F976" i="2"/>
  <c r="G976" i="2"/>
  <c r="B977" i="2"/>
  <c r="C977" i="2"/>
  <c r="D977" i="2"/>
  <c r="E977" i="2"/>
  <c r="F977" i="2"/>
  <c r="G977" i="2"/>
  <c r="B978" i="2"/>
  <c r="C978" i="2"/>
  <c r="D978" i="2"/>
  <c r="E978" i="2"/>
  <c r="F978" i="2"/>
  <c r="G978" i="2"/>
  <c r="B979" i="2"/>
  <c r="C979" i="2"/>
  <c r="D979" i="2"/>
  <c r="E979" i="2"/>
  <c r="F979" i="2"/>
  <c r="G979" i="2"/>
  <c r="B980" i="2"/>
  <c r="C980" i="2"/>
  <c r="D980" i="2"/>
  <c r="E980" i="2"/>
  <c r="F980" i="2"/>
  <c r="G980" i="2"/>
  <c r="B981" i="2"/>
  <c r="C981" i="2"/>
  <c r="D981" i="2"/>
  <c r="E981" i="2"/>
  <c r="F981" i="2"/>
  <c r="G981" i="2"/>
  <c r="B982" i="2"/>
  <c r="C982" i="2"/>
  <c r="D982" i="2"/>
  <c r="E982" i="2"/>
  <c r="F982" i="2"/>
  <c r="G982" i="2"/>
  <c r="B983" i="2"/>
  <c r="C983" i="2"/>
  <c r="D983" i="2"/>
  <c r="E983" i="2"/>
  <c r="F983" i="2"/>
  <c r="G983" i="2"/>
  <c r="B984" i="2"/>
  <c r="C984" i="2"/>
  <c r="D984" i="2"/>
  <c r="E984" i="2"/>
  <c r="F984" i="2"/>
  <c r="G984" i="2"/>
  <c r="B985" i="2"/>
  <c r="C985" i="2"/>
  <c r="D985" i="2"/>
  <c r="E985" i="2"/>
  <c r="F985" i="2"/>
  <c r="G985" i="2"/>
  <c r="B986" i="2"/>
  <c r="C986" i="2"/>
  <c r="D986" i="2"/>
  <c r="E986" i="2"/>
  <c r="F986" i="2"/>
  <c r="G986" i="2"/>
  <c r="B987" i="2"/>
  <c r="C987" i="2"/>
  <c r="D987" i="2"/>
  <c r="E987" i="2"/>
  <c r="F987" i="2"/>
  <c r="G987" i="2"/>
  <c r="B988" i="2"/>
  <c r="C988" i="2"/>
  <c r="D988" i="2"/>
  <c r="E988" i="2"/>
  <c r="F988" i="2"/>
  <c r="G988" i="2"/>
  <c r="B989" i="2"/>
  <c r="C989" i="2"/>
  <c r="D989" i="2"/>
  <c r="E989" i="2"/>
  <c r="F989" i="2"/>
  <c r="G989" i="2"/>
  <c r="B990" i="2"/>
  <c r="C990" i="2"/>
  <c r="D990" i="2"/>
  <c r="E990" i="2"/>
  <c r="F990" i="2"/>
  <c r="G990" i="2"/>
  <c r="B991" i="2"/>
  <c r="C991" i="2"/>
  <c r="D991" i="2"/>
  <c r="E991" i="2"/>
  <c r="F991" i="2"/>
  <c r="G991" i="2"/>
  <c r="B992" i="2"/>
  <c r="C992" i="2"/>
  <c r="D992" i="2"/>
  <c r="E992" i="2"/>
  <c r="F992" i="2"/>
  <c r="G992" i="2"/>
  <c r="B993" i="2"/>
  <c r="C993" i="2"/>
  <c r="D993" i="2"/>
  <c r="E993" i="2"/>
  <c r="F993" i="2"/>
  <c r="G993" i="2"/>
  <c r="B994" i="2"/>
  <c r="C994" i="2"/>
  <c r="D994" i="2"/>
  <c r="E994" i="2"/>
  <c r="F994" i="2"/>
  <c r="G994" i="2"/>
  <c r="B995" i="2"/>
  <c r="C995" i="2"/>
  <c r="D995" i="2"/>
  <c r="E995" i="2"/>
  <c r="F995" i="2"/>
  <c r="G995" i="2"/>
  <c r="B996" i="2"/>
  <c r="C996" i="2"/>
  <c r="D996" i="2"/>
  <c r="E996" i="2"/>
  <c r="F996" i="2"/>
  <c r="G996" i="2"/>
  <c r="B997" i="2"/>
  <c r="C997" i="2"/>
  <c r="D997" i="2"/>
  <c r="E997" i="2"/>
  <c r="F997" i="2"/>
  <c r="G997" i="2"/>
  <c r="B998" i="2"/>
  <c r="C998" i="2"/>
  <c r="D998" i="2"/>
  <c r="E998" i="2"/>
  <c r="F998" i="2"/>
  <c r="G998" i="2"/>
  <c r="B999" i="2"/>
  <c r="C999" i="2"/>
  <c r="D999" i="2"/>
  <c r="E999" i="2"/>
  <c r="F999" i="2"/>
  <c r="G999" i="2"/>
  <c r="B1000" i="2"/>
  <c r="C1000" i="2"/>
  <c r="D1000" i="2"/>
  <c r="E1000" i="2"/>
  <c r="F1000" i="2"/>
  <c r="G1000" i="2"/>
  <c r="B1001" i="2"/>
  <c r="C1001" i="2"/>
  <c r="D1001" i="2"/>
  <c r="E1001" i="2"/>
  <c r="F1001" i="2"/>
  <c r="G1001" i="2"/>
  <c r="B1002" i="2"/>
  <c r="C1002" i="2"/>
  <c r="D1002" i="2"/>
  <c r="E1002" i="2"/>
  <c r="F1002" i="2"/>
  <c r="G1002" i="2"/>
  <c r="B1003" i="2"/>
  <c r="C1003" i="2"/>
  <c r="D1003" i="2"/>
  <c r="E1003" i="2"/>
  <c r="F1003" i="2"/>
  <c r="G1003" i="2"/>
  <c r="B1004" i="2"/>
  <c r="C1004" i="2"/>
  <c r="D1004" i="2"/>
  <c r="E1004" i="2"/>
  <c r="F1004" i="2"/>
  <c r="G1004" i="2"/>
  <c r="B1005" i="2"/>
  <c r="C1005" i="2"/>
  <c r="D1005" i="2"/>
  <c r="E1005" i="2"/>
  <c r="F1005" i="2"/>
  <c r="G1005" i="2"/>
  <c r="B1006" i="2"/>
  <c r="C1006" i="2"/>
  <c r="D1006" i="2"/>
  <c r="E1006" i="2"/>
  <c r="F1006" i="2"/>
  <c r="G1006" i="2"/>
  <c r="B1007" i="2"/>
  <c r="C1007" i="2"/>
  <c r="D1007" i="2"/>
  <c r="E1007" i="2"/>
  <c r="F1007" i="2"/>
  <c r="G1007" i="2"/>
  <c r="B1008" i="2"/>
  <c r="C1008" i="2"/>
  <c r="D1008" i="2"/>
  <c r="E1008" i="2"/>
  <c r="F1008" i="2"/>
  <c r="G1008" i="2"/>
  <c r="B1009" i="2"/>
  <c r="C1009" i="2"/>
  <c r="D1009" i="2"/>
  <c r="E1009" i="2"/>
  <c r="F1009" i="2"/>
  <c r="G1009" i="2"/>
  <c r="B1010" i="2"/>
  <c r="C1010" i="2"/>
  <c r="D1010" i="2"/>
  <c r="E1010" i="2"/>
  <c r="F1010" i="2"/>
  <c r="G1010" i="2"/>
  <c r="B1011" i="2"/>
  <c r="C1011" i="2"/>
  <c r="D1011" i="2"/>
  <c r="E1011" i="2"/>
  <c r="F1011" i="2"/>
  <c r="G1011" i="2"/>
  <c r="B1012" i="2"/>
  <c r="C1012" i="2"/>
  <c r="D1012" i="2"/>
  <c r="E1012" i="2"/>
  <c r="F1012" i="2"/>
  <c r="G1012" i="2"/>
  <c r="B1013" i="2"/>
  <c r="C1013" i="2"/>
  <c r="D1013" i="2"/>
  <c r="E1013" i="2"/>
  <c r="F1013" i="2"/>
  <c r="G1013" i="2"/>
  <c r="B1014" i="2"/>
  <c r="C1014" i="2"/>
  <c r="D1014" i="2"/>
  <c r="E1014" i="2"/>
  <c r="F1014" i="2"/>
  <c r="G1014" i="2"/>
  <c r="B1015" i="2"/>
  <c r="C1015" i="2"/>
  <c r="D1015" i="2"/>
  <c r="E1015" i="2"/>
  <c r="F1015" i="2"/>
  <c r="G1015" i="2"/>
  <c r="B1016" i="2"/>
  <c r="C1016" i="2"/>
  <c r="D1016" i="2"/>
  <c r="E1016" i="2"/>
  <c r="F1016" i="2"/>
  <c r="G1016" i="2"/>
  <c r="B1017" i="2"/>
  <c r="C1017" i="2"/>
  <c r="D1017" i="2"/>
  <c r="E1017" i="2"/>
  <c r="F1017" i="2"/>
  <c r="G1017" i="2"/>
  <c r="B1018" i="2"/>
  <c r="C1018" i="2"/>
  <c r="D1018" i="2"/>
  <c r="E1018" i="2"/>
  <c r="F1018" i="2"/>
  <c r="G1018" i="2"/>
  <c r="B1019" i="2"/>
  <c r="C1019" i="2"/>
  <c r="D1019" i="2"/>
  <c r="E1019" i="2"/>
  <c r="F1019" i="2"/>
  <c r="G1019" i="2"/>
  <c r="B1020" i="2"/>
  <c r="C1020" i="2"/>
  <c r="D1020" i="2"/>
  <c r="E1020" i="2"/>
  <c r="F1020" i="2"/>
  <c r="G1020" i="2"/>
  <c r="B1021" i="2"/>
  <c r="C1021" i="2"/>
  <c r="D1021" i="2"/>
  <c r="E1021" i="2"/>
  <c r="F1021" i="2"/>
  <c r="G1021" i="2"/>
  <c r="B1022" i="2"/>
  <c r="C1022" i="2"/>
  <c r="D1022" i="2"/>
  <c r="E1022" i="2"/>
  <c r="F1022" i="2"/>
  <c r="G1022" i="2"/>
  <c r="B1023" i="2"/>
  <c r="C1023" i="2"/>
  <c r="D1023" i="2"/>
  <c r="E1023" i="2"/>
  <c r="F1023" i="2"/>
  <c r="G1023" i="2"/>
  <c r="B1024" i="2"/>
  <c r="C1024" i="2"/>
  <c r="D1024" i="2"/>
  <c r="E1024" i="2"/>
  <c r="F1024" i="2"/>
  <c r="G1024" i="2"/>
  <c r="B1025" i="2"/>
  <c r="C1025" i="2"/>
  <c r="D1025" i="2"/>
  <c r="E1025" i="2"/>
  <c r="F1025" i="2"/>
  <c r="G1025" i="2"/>
  <c r="B1026" i="2"/>
  <c r="C1026" i="2"/>
  <c r="D1026" i="2"/>
  <c r="E1026" i="2"/>
  <c r="F1026" i="2"/>
  <c r="G1026" i="2"/>
  <c r="B1027" i="2"/>
  <c r="C1027" i="2"/>
  <c r="D1027" i="2"/>
  <c r="E1027" i="2"/>
  <c r="F1027" i="2"/>
  <c r="G1027" i="2"/>
  <c r="B1028" i="2"/>
  <c r="C1028" i="2"/>
  <c r="D1028" i="2"/>
  <c r="E1028" i="2"/>
  <c r="F1028" i="2"/>
  <c r="G1028" i="2"/>
  <c r="B1029" i="2"/>
  <c r="C1029" i="2"/>
  <c r="D1029" i="2"/>
  <c r="E1029" i="2"/>
  <c r="F1029" i="2"/>
  <c r="G1029" i="2"/>
  <c r="B1030" i="2"/>
  <c r="C1030" i="2"/>
  <c r="D1030" i="2"/>
  <c r="E1030" i="2"/>
  <c r="F1030" i="2"/>
  <c r="G1030" i="2"/>
  <c r="B1031" i="2"/>
  <c r="C1031" i="2"/>
  <c r="D1031" i="2"/>
  <c r="E1031" i="2"/>
  <c r="F1031" i="2"/>
  <c r="G1031" i="2"/>
  <c r="B1032" i="2"/>
  <c r="C1032" i="2"/>
  <c r="D1032" i="2"/>
  <c r="E1032" i="2"/>
  <c r="F1032" i="2"/>
  <c r="G1032" i="2"/>
  <c r="B1033" i="2"/>
  <c r="C1033" i="2"/>
  <c r="D1033" i="2"/>
  <c r="E1033" i="2"/>
  <c r="F1033" i="2"/>
  <c r="G1033" i="2"/>
  <c r="B1034" i="2"/>
  <c r="C1034" i="2"/>
  <c r="D1034" i="2"/>
  <c r="E1034" i="2"/>
  <c r="F1034" i="2"/>
  <c r="G1034" i="2"/>
  <c r="B1035" i="2"/>
  <c r="C1035" i="2"/>
  <c r="D1035" i="2"/>
  <c r="E1035" i="2"/>
  <c r="F1035" i="2"/>
  <c r="G1035" i="2"/>
  <c r="B1036" i="2"/>
  <c r="C1036" i="2"/>
  <c r="D1036" i="2"/>
  <c r="E1036" i="2"/>
  <c r="F1036" i="2"/>
  <c r="G1036" i="2"/>
  <c r="B1037" i="2"/>
  <c r="C1037" i="2"/>
  <c r="D1037" i="2"/>
  <c r="E1037" i="2"/>
  <c r="F1037" i="2"/>
  <c r="G1037" i="2"/>
  <c r="B1038" i="2"/>
  <c r="C1038" i="2"/>
  <c r="D1038" i="2"/>
  <c r="E1038" i="2"/>
  <c r="F1038" i="2"/>
  <c r="G1038" i="2"/>
  <c r="B1039" i="2"/>
  <c r="C1039" i="2"/>
  <c r="D1039" i="2"/>
  <c r="E1039" i="2"/>
  <c r="F1039" i="2"/>
  <c r="G1039" i="2"/>
  <c r="B1040" i="2"/>
  <c r="C1040" i="2"/>
  <c r="D1040" i="2"/>
  <c r="E1040" i="2"/>
  <c r="F1040" i="2"/>
  <c r="G1040" i="2"/>
  <c r="B1041" i="2"/>
  <c r="C1041" i="2"/>
  <c r="D1041" i="2"/>
  <c r="E1041" i="2"/>
  <c r="F1041" i="2"/>
  <c r="G1041" i="2"/>
  <c r="B1042" i="2"/>
  <c r="C1042" i="2"/>
  <c r="D1042" i="2"/>
  <c r="E1042" i="2"/>
  <c r="F1042" i="2"/>
  <c r="G1042" i="2"/>
  <c r="B1043" i="2"/>
  <c r="C1043" i="2"/>
  <c r="D1043" i="2"/>
  <c r="E1043" i="2"/>
  <c r="F1043" i="2"/>
  <c r="G1043" i="2"/>
  <c r="B1044" i="2"/>
  <c r="C1044" i="2"/>
  <c r="D1044" i="2"/>
  <c r="E1044" i="2"/>
  <c r="F1044" i="2"/>
  <c r="G1044" i="2"/>
  <c r="B1045" i="2"/>
  <c r="C1045" i="2"/>
  <c r="D1045" i="2"/>
  <c r="E1045" i="2"/>
  <c r="F1045" i="2"/>
  <c r="G1045" i="2"/>
  <c r="B1046" i="2"/>
  <c r="C1046" i="2"/>
  <c r="D1046" i="2"/>
  <c r="E1046" i="2"/>
  <c r="F1046" i="2"/>
  <c r="G1046" i="2"/>
  <c r="B1047" i="2"/>
  <c r="C1047" i="2"/>
  <c r="D1047" i="2"/>
  <c r="E1047" i="2"/>
  <c r="F1047" i="2"/>
  <c r="G1047" i="2"/>
  <c r="B1048" i="2"/>
  <c r="C1048" i="2"/>
  <c r="D1048" i="2"/>
  <c r="E1048" i="2"/>
  <c r="F1048" i="2"/>
  <c r="G1048" i="2"/>
  <c r="B1049" i="2"/>
  <c r="C1049" i="2"/>
  <c r="D1049" i="2"/>
  <c r="E1049" i="2"/>
  <c r="F1049" i="2"/>
  <c r="G1049" i="2"/>
  <c r="B1050" i="2"/>
  <c r="C1050" i="2"/>
  <c r="D1050" i="2"/>
  <c r="E1050" i="2"/>
  <c r="F1050" i="2"/>
  <c r="G1050" i="2"/>
  <c r="B1051" i="2"/>
  <c r="C1051" i="2"/>
  <c r="D1051" i="2"/>
  <c r="E1051" i="2"/>
  <c r="F1051" i="2"/>
  <c r="G1051" i="2"/>
  <c r="B1052" i="2"/>
  <c r="C1052" i="2"/>
  <c r="D1052" i="2"/>
  <c r="E1052" i="2"/>
  <c r="F1052" i="2"/>
  <c r="G1052" i="2"/>
  <c r="B1053" i="2"/>
  <c r="C1053" i="2"/>
  <c r="D1053" i="2"/>
  <c r="E1053" i="2"/>
  <c r="F1053" i="2"/>
  <c r="G1053" i="2"/>
  <c r="B1054" i="2"/>
  <c r="C1054" i="2"/>
  <c r="D1054" i="2"/>
  <c r="E1054" i="2"/>
  <c r="F1054" i="2"/>
  <c r="G1054" i="2"/>
  <c r="B1055" i="2"/>
  <c r="C1055" i="2"/>
  <c r="D1055" i="2"/>
  <c r="E1055" i="2"/>
  <c r="F1055" i="2"/>
  <c r="G1055" i="2"/>
  <c r="B1056" i="2"/>
  <c r="C1056" i="2"/>
  <c r="D1056" i="2"/>
  <c r="E1056" i="2"/>
  <c r="F1056" i="2"/>
  <c r="G1056" i="2"/>
  <c r="B1057" i="2"/>
  <c r="C1057" i="2"/>
  <c r="D1057" i="2"/>
  <c r="E1057" i="2"/>
  <c r="F1057" i="2"/>
  <c r="G1057" i="2"/>
  <c r="B1058" i="2"/>
  <c r="C1058" i="2"/>
  <c r="D1058" i="2"/>
  <c r="E1058" i="2"/>
  <c r="F1058" i="2"/>
  <c r="G1058" i="2"/>
  <c r="B1059" i="2"/>
  <c r="C1059" i="2"/>
  <c r="D1059" i="2"/>
  <c r="E1059" i="2"/>
  <c r="F1059" i="2"/>
  <c r="G1059" i="2"/>
  <c r="B1060" i="2"/>
  <c r="C1060" i="2"/>
  <c r="D1060" i="2"/>
  <c r="E1060" i="2"/>
  <c r="F1060" i="2"/>
  <c r="G1060" i="2"/>
  <c r="B1061" i="2"/>
  <c r="C1061" i="2"/>
  <c r="D1061" i="2"/>
  <c r="E1061" i="2"/>
  <c r="F1061" i="2"/>
  <c r="G1061" i="2"/>
  <c r="B1062" i="2"/>
  <c r="C1062" i="2"/>
  <c r="D1062" i="2"/>
  <c r="E1062" i="2"/>
  <c r="F1062" i="2"/>
  <c r="G1062" i="2"/>
  <c r="B1063" i="2"/>
  <c r="C1063" i="2"/>
  <c r="D1063" i="2"/>
  <c r="E1063" i="2"/>
  <c r="F1063" i="2"/>
  <c r="G1063" i="2"/>
  <c r="B1064" i="2"/>
  <c r="C1064" i="2"/>
  <c r="D1064" i="2"/>
  <c r="E1064" i="2"/>
  <c r="F1064" i="2"/>
  <c r="G1064" i="2"/>
  <c r="B1065" i="2"/>
  <c r="C1065" i="2"/>
  <c r="D1065" i="2"/>
  <c r="E1065" i="2"/>
  <c r="F1065" i="2"/>
  <c r="G1065" i="2"/>
  <c r="B1066" i="2"/>
  <c r="C1066" i="2"/>
  <c r="D1066" i="2"/>
  <c r="E1066" i="2"/>
  <c r="F1066" i="2"/>
  <c r="G1066" i="2"/>
  <c r="B1067" i="2"/>
  <c r="C1067" i="2"/>
  <c r="D1067" i="2"/>
  <c r="E1067" i="2"/>
  <c r="F1067" i="2"/>
  <c r="G1067" i="2"/>
  <c r="B1068" i="2"/>
  <c r="C1068" i="2"/>
  <c r="D1068" i="2"/>
  <c r="E1068" i="2"/>
  <c r="F1068" i="2"/>
  <c r="G1068" i="2"/>
  <c r="B1069" i="2"/>
  <c r="C1069" i="2"/>
  <c r="D1069" i="2"/>
  <c r="E1069" i="2"/>
  <c r="F1069" i="2"/>
  <c r="G1069" i="2"/>
  <c r="B1070" i="2"/>
  <c r="C1070" i="2"/>
  <c r="D1070" i="2"/>
  <c r="E1070" i="2"/>
  <c r="F1070" i="2"/>
  <c r="G1070" i="2"/>
  <c r="B1071" i="2"/>
  <c r="C1071" i="2"/>
  <c r="D1071" i="2"/>
  <c r="E1071" i="2"/>
  <c r="F1071" i="2"/>
  <c r="G1071" i="2"/>
  <c r="B1072" i="2"/>
  <c r="C1072" i="2"/>
  <c r="D1072" i="2"/>
  <c r="E1072" i="2"/>
  <c r="F1072" i="2"/>
  <c r="G1072" i="2"/>
  <c r="B1073" i="2"/>
  <c r="C1073" i="2"/>
  <c r="D1073" i="2"/>
  <c r="E1073" i="2"/>
  <c r="F1073" i="2"/>
  <c r="G1073" i="2"/>
  <c r="B1074" i="2"/>
  <c r="C1074" i="2"/>
  <c r="D1074" i="2"/>
  <c r="E1074" i="2"/>
  <c r="F1074" i="2"/>
  <c r="G1074" i="2"/>
  <c r="B1075" i="2"/>
  <c r="C1075" i="2"/>
  <c r="D1075" i="2"/>
  <c r="E1075" i="2"/>
  <c r="F1075" i="2"/>
  <c r="G1075" i="2"/>
  <c r="B1076" i="2"/>
  <c r="C1076" i="2"/>
  <c r="D1076" i="2"/>
  <c r="E1076" i="2"/>
  <c r="F1076" i="2"/>
  <c r="G1076" i="2"/>
  <c r="B1077" i="2"/>
  <c r="C1077" i="2"/>
  <c r="D1077" i="2"/>
  <c r="E1077" i="2"/>
  <c r="F1077" i="2"/>
  <c r="G1077" i="2"/>
  <c r="B1078" i="2"/>
  <c r="C1078" i="2"/>
  <c r="D1078" i="2"/>
  <c r="E1078" i="2"/>
  <c r="F1078" i="2"/>
  <c r="G1078" i="2"/>
  <c r="B1079" i="2"/>
  <c r="C1079" i="2"/>
  <c r="D1079" i="2"/>
  <c r="E1079" i="2"/>
  <c r="F1079" i="2"/>
  <c r="G1079" i="2"/>
  <c r="B1080" i="2"/>
  <c r="C1080" i="2"/>
  <c r="D1080" i="2"/>
  <c r="E1080" i="2"/>
  <c r="F1080" i="2"/>
  <c r="G1080" i="2"/>
  <c r="B1081" i="2"/>
  <c r="C1081" i="2"/>
  <c r="D1081" i="2"/>
  <c r="E1081" i="2"/>
  <c r="F1081" i="2"/>
  <c r="G1081" i="2"/>
  <c r="B1082" i="2"/>
  <c r="C1082" i="2"/>
  <c r="D1082" i="2"/>
  <c r="E1082" i="2"/>
  <c r="F1082" i="2"/>
  <c r="G1082" i="2"/>
  <c r="B1083" i="2"/>
  <c r="C1083" i="2"/>
  <c r="D1083" i="2"/>
  <c r="E1083" i="2"/>
  <c r="F1083" i="2"/>
  <c r="G1083" i="2"/>
  <c r="B1084" i="2"/>
  <c r="C1084" i="2"/>
  <c r="D1084" i="2"/>
  <c r="E1084" i="2"/>
  <c r="F1084" i="2"/>
  <c r="G1084" i="2"/>
  <c r="B1085" i="2"/>
  <c r="C1085" i="2"/>
  <c r="D1085" i="2"/>
  <c r="E1085" i="2"/>
  <c r="F1085" i="2"/>
  <c r="G1085" i="2"/>
  <c r="B1086" i="2"/>
  <c r="C1086" i="2"/>
  <c r="D1086" i="2"/>
  <c r="E1086" i="2"/>
  <c r="F1086" i="2"/>
  <c r="G1086" i="2"/>
  <c r="B1087" i="2"/>
  <c r="C1087" i="2"/>
  <c r="D1087" i="2"/>
  <c r="E1087" i="2"/>
  <c r="F1087" i="2"/>
  <c r="G1087" i="2"/>
  <c r="B1088" i="2"/>
  <c r="C1088" i="2"/>
  <c r="D1088" i="2"/>
  <c r="E1088" i="2"/>
  <c r="F1088" i="2"/>
  <c r="G1088" i="2"/>
  <c r="B1089" i="2"/>
  <c r="C1089" i="2"/>
  <c r="D1089" i="2"/>
  <c r="E1089" i="2"/>
  <c r="F1089" i="2"/>
  <c r="G1089" i="2"/>
  <c r="B1090" i="2"/>
  <c r="C1090" i="2"/>
  <c r="D1090" i="2"/>
  <c r="E1090" i="2"/>
  <c r="F1090" i="2"/>
  <c r="G1090" i="2"/>
  <c r="B1091" i="2"/>
  <c r="C1091" i="2"/>
  <c r="D1091" i="2"/>
  <c r="E1091" i="2"/>
  <c r="F1091" i="2"/>
  <c r="G1091" i="2"/>
  <c r="B1092" i="2"/>
  <c r="C1092" i="2"/>
  <c r="D1092" i="2"/>
  <c r="E1092" i="2"/>
  <c r="F1092" i="2"/>
  <c r="G1092" i="2"/>
  <c r="B1093" i="2"/>
  <c r="C1093" i="2"/>
  <c r="D1093" i="2"/>
  <c r="E1093" i="2"/>
  <c r="F1093" i="2"/>
  <c r="G1093" i="2"/>
  <c r="B1094" i="2"/>
  <c r="C1094" i="2"/>
  <c r="D1094" i="2"/>
  <c r="E1094" i="2"/>
  <c r="F1094" i="2"/>
  <c r="G1094" i="2"/>
  <c r="B1095" i="2"/>
  <c r="C1095" i="2"/>
  <c r="D1095" i="2"/>
  <c r="E1095" i="2"/>
  <c r="F1095" i="2"/>
  <c r="G1095" i="2"/>
  <c r="B1096" i="2"/>
  <c r="C1096" i="2"/>
  <c r="D1096" i="2"/>
  <c r="E1096" i="2"/>
  <c r="F1096" i="2"/>
  <c r="G1096" i="2"/>
  <c r="B1097" i="2"/>
  <c r="C1097" i="2"/>
  <c r="D1097" i="2"/>
  <c r="E1097" i="2"/>
  <c r="F1097" i="2"/>
  <c r="G1097" i="2"/>
  <c r="B1098" i="2"/>
  <c r="C1098" i="2"/>
  <c r="D1098" i="2"/>
  <c r="E1098" i="2"/>
  <c r="F1098" i="2"/>
  <c r="G1098" i="2"/>
  <c r="B1099" i="2"/>
  <c r="C1099" i="2"/>
  <c r="D1099" i="2"/>
  <c r="E1099" i="2"/>
  <c r="F1099" i="2"/>
  <c r="G1099" i="2"/>
  <c r="B1100" i="2"/>
  <c r="C1100" i="2"/>
  <c r="D1100" i="2"/>
  <c r="E1100" i="2"/>
  <c r="F1100" i="2"/>
  <c r="G1100" i="2"/>
  <c r="B1101" i="2"/>
  <c r="C1101" i="2"/>
  <c r="D1101" i="2"/>
  <c r="E1101" i="2"/>
  <c r="F1101" i="2"/>
  <c r="G1101" i="2"/>
  <c r="B1102" i="2"/>
  <c r="C1102" i="2"/>
  <c r="D1102" i="2"/>
  <c r="E1102" i="2"/>
  <c r="F1102" i="2"/>
  <c r="G1102" i="2"/>
  <c r="B1103" i="2"/>
  <c r="C1103" i="2"/>
  <c r="D1103" i="2"/>
  <c r="E1103" i="2"/>
  <c r="F1103" i="2"/>
  <c r="G1103" i="2"/>
  <c r="B1104" i="2"/>
  <c r="C1104" i="2"/>
  <c r="D1104" i="2"/>
  <c r="E1104" i="2"/>
  <c r="F1104" i="2"/>
  <c r="G1104" i="2"/>
  <c r="B1105" i="2"/>
  <c r="C1105" i="2"/>
  <c r="D1105" i="2"/>
  <c r="E1105" i="2"/>
  <c r="F1105" i="2"/>
  <c r="G1105" i="2"/>
  <c r="B1106" i="2"/>
  <c r="C1106" i="2"/>
  <c r="D1106" i="2"/>
  <c r="E1106" i="2"/>
  <c r="F1106" i="2"/>
  <c r="G1106" i="2"/>
  <c r="B1107" i="2"/>
  <c r="C1107" i="2"/>
  <c r="D1107" i="2"/>
  <c r="E1107" i="2"/>
  <c r="F1107" i="2"/>
  <c r="G1107" i="2"/>
  <c r="B1108" i="2"/>
  <c r="C1108" i="2"/>
  <c r="D1108" i="2"/>
  <c r="E1108" i="2"/>
  <c r="F1108" i="2"/>
  <c r="G1108" i="2"/>
  <c r="B1109" i="2"/>
  <c r="C1109" i="2"/>
  <c r="D1109" i="2"/>
  <c r="E1109" i="2"/>
  <c r="F1109" i="2"/>
  <c r="G1109" i="2"/>
  <c r="B1110" i="2"/>
  <c r="C1110" i="2"/>
  <c r="D1110" i="2"/>
  <c r="E1110" i="2"/>
  <c r="F1110" i="2"/>
  <c r="G1110" i="2"/>
  <c r="B1111" i="2"/>
  <c r="C1111" i="2"/>
  <c r="D1111" i="2"/>
  <c r="E1111" i="2"/>
  <c r="F1111" i="2"/>
  <c r="G1111" i="2"/>
  <c r="B1112" i="2"/>
  <c r="C1112" i="2"/>
  <c r="D1112" i="2"/>
  <c r="E1112" i="2"/>
  <c r="F1112" i="2"/>
  <c r="G1112" i="2"/>
  <c r="B1113" i="2"/>
  <c r="C1113" i="2"/>
  <c r="D1113" i="2"/>
  <c r="E1113" i="2"/>
  <c r="F1113" i="2"/>
  <c r="G1113" i="2"/>
  <c r="B1114" i="2"/>
  <c r="C1114" i="2"/>
  <c r="D1114" i="2"/>
  <c r="E1114" i="2"/>
  <c r="F1114" i="2"/>
  <c r="G1114" i="2"/>
  <c r="B1115" i="2"/>
  <c r="C1115" i="2"/>
  <c r="D1115" i="2"/>
  <c r="E1115" i="2"/>
  <c r="F1115" i="2"/>
  <c r="G1115" i="2"/>
  <c r="B1116" i="2"/>
  <c r="C1116" i="2"/>
  <c r="D1116" i="2"/>
  <c r="E1116" i="2"/>
  <c r="F1116" i="2"/>
  <c r="G1116" i="2"/>
  <c r="B1117" i="2"/>
  <c r="C1117" i="2"/>
  <c r="D1117" i="2"/>
  <c r="E1117" i="2"/>
  <c r="F1117" i="2"/>
  <c r="G1117" i="2"/>
  <c r="B1118" i="2"/>
  <c r="C1118" i="2"/>
  <c r="D1118" i="2"/>
  <c r="E1118" i="2"/>
  <c r="F1118" i="2"/>
  <c r="G1118" i="2"/>
  <c r="B1119" i="2"/>
  <c r="C1119" i="2"/>
  <c r="D1119" i="2"/>
  <c r="E1119" i="2"/>
  <c r="F1119" i="2"/>
  <c r="G1119" i="2"/>
  <c r="B1120" i="2"/>
  <c r="C1120" i="2"/>
  <c r="D1120" i="2"/>
  <c r="E1120" i="2"/>
  <c r="F1120" i="2"/>
  <c r="G1120" i="2"/>
  <c r="B1121" i="2"/>
  <c r="C1121" i="2"/>
  <c r="D1121" i="2"/>
  <c r="E1121" i="2"/>
  <c r="F1121" i="2"/>
  <c r="G1121" i="2"/>
  <c r="B1122" i="2"/>
  <c r="C1122" i="2"/>
  <c r="D1122" i="2"/>
  <c r="E1122" i="2"/>
  <c r="F1122" i="2"/>
  <c r="G1122" i="2"/>
  <c r="B1123" i="2"/>
  <c r="C1123" i="2"/>
  <c r="D1123" i="2"/>
  <c r="E1123" i="2"/>
  <c r="F1123" i="2"/>
  <c r="G1123" i="2"/>
  <c r="B1124" i="2"/>
  <c r="C1124" i="2"/>
  <c r="D1124" i="2"/>
  <c r="E1124" i="2"/>
  <c r="F1124" i="2"/>
  <c r="G1124" i="2"/>
  <c r="B1125" i="2"/>
  <c r="C1125" i="2"/>
  <c r="D1125" i="2"/>
  <c r="E1125" i="2"/>
  <c r="F1125" i="2"/>
  <c r="G1125" i="2"/>
  <c r="B1126" i="2"/>
  <c r="C1126" i="2"/>
  <c r="D1126" i="2"/>
  <c r="E1126" i="2"/>
  <c r="F1126" i="2"/>
  <c r="G1126" i="2"/>
  <c r="B1127" i="2"/>
  <c r="C1127" i="2"/>
  <c r="D1127" i="2"/>
  <c r="E1127" i="2"/>
  <c r="F1127" i="2"/>
  <c r="G1127" i="2"/>
  <c r="B1128" i="2"/>
  <c r="C1128" i="2"/>
  <c r="D1128" i="2"/>
  <c r="E1128" i="2"/>
  <c r="F1128" i="2"/>
  <c r="G1128" i="2"/>
  <c r="B1129" i="2"/>
  <c r="C1129" i="2"/>
  <c r="D1129" i="2"/>
  <c r="E1129" i="2"/>
  <c r="F1129" i="2"/>
  <c r="G1129" i="2"/>
  <c r="B1130" i="2"/>
  <c r="C1130" i="2"/>
  <c r="D1130" i="2"/>
  <c r="E1130" i="2"/>
  <c r="F1130" i="2"/>
  <c r="G1130" i="2"/>
  <c r="B1131" i="2"/>
  <c r="C1131" i="2"/>
  <c r="D1131" i="2"/>
  <c r="E1131" i="2"/>
  <c r="F1131" i="2"/>
  <c r="G1131" i="2"/>
  <c r="B1132" i="2"/>
  <c r="C1132" i="2"/>
  <c r="D1132" i="2"/>
  <c r="E1132" i="2"/>
  <c r="F1132" i="2"/>
  <c r="G1132" i="2"/>
  <c r="B1133" i="2"/>
  <c r="C1133" i="2"/>
  <c r="D1133" i="2"/>
  <c r="E1133" i="2"/>
  <c r="F1133" i="2"/>
  <c r="G1133" i="2"/>
  <c r="B1134" i="2"/>
  <c r="C1134" i="2"/>
  <c r="D1134" i="2"/>
  <c r="E1134" i="2"/>
  <c r="F1134" i="2"/>
  <c r="G1134" i="2"/>
  <c r="B1135" i="2"/>
  <c r="C1135" i="2"/>
  <c r="D1135" i="2"/>
  <c r="E1135" i="2"/>
  <c r="F1135" i="2"/>
  <c r="G1135" i="2"/>
  <c r="B1136" i="2"/>
  <c r="C1136" i="2"/>
  <c r="D1136" i="2"/>
  <c r="E1136" i="2"/>
  <c r="F1136" i="2"/>
  <c r="G1136" i="2"/>
  <c r="B1137" i="2"/>
  <c r="C1137" i="2"/>
  <c r="D1137" i="2"/>
  <c r="E1137" i="2"/>
  <c r="F1137" i="2"/>
  <c r="G1137" i="2"/>
  <c r="B1138" i="2"/>
  <c r="C1138" i="2"/>
  <c r="D1138" i="2"/>
  <c r="E1138" i="2"/>
  <c r="F1138" i="2"/>
  <c r="G1138" i="2"/>
  <c r="B1139" i="2"/>
  <c r="C1139" i="2"/>
  <c r="D1139" i="2"/>
  <c r="E1139" i="2"/>
  <c r="F1139" i="2"/>
  <c r="G1139" i="2"/>
  <c r="B1140" i="2"/>
  <c r="C1140" i="2"/>
  <c r="D1140" i="2"/>
  <c r="E1140" i="2"/>
  <c r="F1140" i="2"/>
  <c r="G1140" i="2"/>
  <c r="B1141" i="2"/>
  <c r="C1141" i="2"/>
  <c r="D1141" i="2"/>
  <c r="E1141" i="2"/>
  <c r="F1141" i="2"/>
  <c r="G1141" i="2"/>
  <c r="B1142" i="2"/>
  <c r="C1142" i="2"/>
  <c r="D1142" i="2"/>
  <c r="E1142" i="2"/>
  <c r="F1142" i="2"/>
  <c r="G1142" i="2"/>
  <c r="B1143" i="2"/>
  <c r="C1143" i="2"/>
  <c r="D1143" i="2"/>
  <c r="E1143" i="2"/>
  <c r="F1143" i="2"/>
  <c r="G1143" i="2"/>
  <c r="B1144" i="2"/>
  <c r="C1144" i="2"/>
  <c r="D1144" i="2"/>
  <c r="E1144" i="2"/>
  <c r="F1144" i="2"/>
  <c r="G1144" i="2"/>
  <c r="B1145" i="2"/>
  <c r="C1145" i="2"/>
  <c r="D1145" i="2"/>
  <c r="E1145" i="2"/>
  <c r="F1145" i="2"/>
  <c r="G1145" i="2"/>
  <c r="B1146" i="2"/>
  <c r="C1146" i="2"/>
  <c r="D1146" i="2"/>
  <c r="E1146" i="2"/>
  <c r="F1146" i="2"/>
  <c r="G1146" i="2"/>
  <c r="B1147" i="2"/>
  <c r="C1147" i="2"/>
  <c r="D1147" i="2"/>
  <c r="E1147" i="2"/>
  <c r="F1147" i="2"/>
  <c r="G1147" i="2"/>
  <c r="B1148" i="2"/>
  <c r="C1148" i="2"/>
  <c r="D1148" i="2"/>
  <c r="E1148" i="2"/>
  <c r="F1148" i="2"/>
  <c r="G1148" i="2"/>
  <c r="B1149" i="2"/>
  <c r="C1149" i="2"/>
  <c r="D1149" i="2"/>
  <c r="E1149" i="2"/>
  <c r="F1149" i="2"/>
  <c r="G1149" i="2"/>
  <c r="B1150" i="2"/>
  <c r="C1150" i="2"/>
  <c r="D1150" i="2"/>
  <c r="E1150" i="2"/>
  <c r="F1150" i="2"/>
  <c r="G1150" i="2"/>
  <c r="B1151" i="2"/>
  <c r="C1151" i="2"/>
  <c r="D1151" i="2"/>
  <c r="E1151" i="2"/>
  <c r="F1151" i="2"/>
  <c r="G1151" i="2"/>
  <c r="B1152" i="2"/>
  <c r="C1152" i="2"/>
  <c r="D1152" i="2"/>
  <c r="E1152" i="2"/>
  <c r="F1152" i="2"/>
  <c r="G1152" i="2"/>
  <c r="B1153" i="2"/>
  <c r="C1153" i="2"/>
  <c r="D1153" i="2"/>
  <c r="E1153" i="2"/>
  <c r="F1153" i="2"/>
  <c r="G1153" i="2"/>
  <c r="B1154" i="2"/>
  <c r="C1154" i="2"/>
  <c r="D1154" i="2"/>
  <c r="E1154" i="2"/>
  <c r="F1154" i="2"/>
  <c r="G1154" i="2"/>
  <c r="B1155" i="2"/>
  <c r="C1155" i="2"/>
  <c r="D1155" i="2"/>
  <c r="E1155" i="2"/>
  <c r="F1155" i="2"/>
  <c r="G1155" i="2"/>
  <c r="B1156" i="2"/>
  <c r="C1156" i="2"/>
  <c r="D1156" i="2"/>
  <c r="E1156" i="2"/>
  <c r="F1156" i="2"/>
  <c r="G1156" i="2"/>
  <c r="B1157" i="2"/>
  <c r="C1157" i="2"/>
  <c r="D1157" i="2"/>
  <c r="E1157" i="2"/>
  <c r="F1157" i="2"/>
  <c r="G1157" i="2"/>
  <c r="B1158" i="2"/>
  <c r="C1158" i="2"/>
  <c r="D1158" i="2"/>
  <c r="E1158" i="2"/>
  <c r="F1158" i="2"/>
  <c r="G1158" i="2"/>
  <c r="B1159" i="2"/>
  <c r="C1159" i="2"/>
  <c r="D1159" i="2"/>
  <c r="E1159" i="2"/>
  <c r="F1159" i="2"/>
  <c r="G1159" i="2"/>
  <c r="B1160" i="2"/>
  <c r="C1160" i="2"/>
  <c r="D1160" i="2"/>
  <c r="E1160" i="2"/>
  <c r="F1160" i="2"/>
  <c r="G1160" i="2"/>
  <c r="B1161" i="2"/>
  <c r="C1161" i="2"/>
  <c r="D1161" i="2"/>
  <c r="E1161" i="2"/>
  <c r="F1161" i="2"/>
  <c r="G1161" i="2"/>
  <c r="B1162" i="2"/>
  <c r="C1162" i="2"/>
  <c r="D1162" i="2"/>
  <c r="E1162" i="2"/>
  <c r="F1162" i="2"/>
  <c r="G1162" i="2"/>
  <c r="B1163" i="2"/>
  <c r="C1163" i="2"/>
  <c r="D1163" i="2"/>
  <c r="E1163" i="2"/>
  <c r="F1163" i="2"/>
  <c r="G1163" i="2"/>
  <c r="B1164" i="2"/>
  <c r="C1164" i="2"/>
  <c r="D1164" i="2"/>
  <c r="E1164" i="2"/>
  <c r="F1164" i="2"/>
  <c r="G1164" i="2"/>
  <c r="B1165" i="2"/>
  <c r="C1165" i="2"/>
  <c r="D1165" i="2"/>
  <c r="E1165" i="2"/>
  <c r="F1165" i="2"/>
  <c r="G1165" i="2"/>
  <c r="B1166" i="2"/>
  <c r="C1166" i="2"/>
  <c r="D1166" i="2"/>
  <c r="E1166" i="2"/>
  <c r="F1166" i="2"/>
  <c r="G1166" i="2"/>
  <c r="B1167" i="2"/>
  <c r="C1167" i="2"/>
  <c r="D1167" i="2"/>
  <c r="E1167" i="2"/>
  <c r="F1167" i="2"/>
  <c r="G1167" i="2"/>
  <c r="B1168" i="2"/>
  <c r="C1168" i="2"/>
  <c r="D1168" i="2"/>
  <c r="E1168" i="2"/>
  <c r="F1168" i="2"/>
  <c r="G1168" i="2"/>
  <c r="B1169" i="2"/>
  <c r="C1169" i="2"/>
  <c r="D1169" i="2"/>
  <c r="E1169" i="2"/>
  <c r="F1169" i="2"/>
  <c r="G1169" i="2"/>
  <c r="B1170" i="2"/>
  <c r="C1170" i="2"/>
  <c r="D1170" i="2"/>
  <c r="E1170" i="2"/>
  <c r="F1170" i="2"/>
  <c r="G1170" i="2"/>
  <c r="B1171" i="2"/>
  <c r="C1171" i="2"/>
  <c r="D1171" i="2"/>
  <c r="E1171" i="2"/>
  <c r="F1171" i="2"/>
  <c r="G1171" i="2"/>
  <c r="B1172" i="2"/>
  <c r="C1172" i="2"/>
  <c r="D1172" i="2"/>
  <c r="E1172" i="2"/>
  <c r="F1172" i="2"/>
  <c r="G1172" i="2"/>
  <c r="B1173" i="2"/>
  <c r="C1173" i="2"/>
  <c r="D1173" i="2"/>
  <c r="E1173" i="2"/>
  <c r="F1173" i="2"/>
  <c r="G1173" i="2"/>
  <c r="B1174" i="2"/>
  <c r="C1174" i="2"/>
  <c r="D1174" i="2"/>
  <c r="E1174" i="2"/>
  <c r="F1174" i="2"/>
  <c r="G1174" i="2"/>
  <c r="B1175" i="2"/>
  <c r="C1175" i="2"/>
  <c r="D1175" i="2"/>
  <c r="E1175" i="2"/>
  <c r="F1175" i="2"/>
  <c r="G1175" i="2"/>
  <c r="B1176" i="2"/>
  <c r="C1176" i="2"/>
  <c r="D1176" i="2"/>
  <c r="E1176" i="2"/>
  <c r="F1176" i="2"/>
  <c r="G1176" i="2"/>
  <c r="B1177" i="2"/>
  <c r="C1177" i="2"/>
  <c r="D1177" i="2"/>
  <c r="E1177" i="2"/>
  <c r="F1177" i="2"/>
  <c r="G1177" i="2"/>
  <c r="B1178" i="2"/>
  <c r="C1178" i="2"/>
  <c r="D1178" i="2"/>
  <c r="E1178" i="2"/>
  <c r="F1178" i="2"/>
  <c r="G1178" i="2"/>
  <c r="B1179" i="2"/>
  <c r="C1179" i="2"/>
  <c r="D1179" i="2"/>
  <c r="E1179" i="2"/>
  <c r="F1179" i="2"/>
  <c r="G1179" i="2"/>
  <c r="B1180" i="2"/>
  <c r="C1180" i="2"/>
  <c r="D1180" i="2"/>
  <c r="E1180" i="2"/>
  <c r="F1180" i="2"/>
  <c r="G1180" i="2"/>
  <c r="B1181" i="2"/>
  <c r="C1181" i="2"/>
  <c r="D1181" i="2"/>
  <c r="E1181" i="2"/>
  <c r="F1181" i="2"/>
  <c r="G1181" i="2"/>
  <c r="B1182" i="2"/>
  <c r="C1182" i="2"/>
  <c r="D1182" i="2"/>
  <c r="E1182" i="2"/>
  <c r="F1182" i="2"/>
  <c r="G1182" i="2"/>
  <c r="B1183" i="2"/>
  <c r="C1183" i="2"/>
  <c r="D1183" i="2"/>
  <c r="E1183" i="2"/>
  <c r="F1183" i="2"/>
  <c r="G1183" i="2"/>
  <c r="B1184" i="2"/>
  <c r="C1184" i="2"/>
  <c r="D1184" i="2"/>
  <c r="E1184" i="2"/>
  <c r="F1184" i="2"/>
  <c r="G1184" i="2"/>
  <c r="B1185" i="2"/>
  <c r="C1185" i="2"/>
  <c r="D1185" i="2"/>
  <c r="E1185" i="2"/>
  <c r="F1185" i="2"/>
  <c r="G1185" i="2"/>
  <c r="B1186" i="2"/>
  <c r="C1186" i="2"/>
  <c r="D1186" i="2"/>
  <c r="E1186" i="2"/>
  <c r="F1186" i="2"/>
  <c r="G1186" i="2"/>
  <c r="B1187" i="2"/>
  <c r="C1187" i="2"/>
  <c r="D1187" i="2"/>
  <c r="E1187" i="2"/>
  <c r="F1187" i="2"/>
  <c r="G1187" i="2"/>
  <c r="B1188" i="2"/>
  <c r="C1188" i="2"/>
  <c r="D1188" i="2"/>
  <c r="E1188" i="2"/>
  <c r="F1188" i="2"/>
  <c r="G1188" i="2"/>
  <c r="B1189" i="2"/>
  <c r="C1189" i="2"/>
  <c r="D1189" i="2"/>
  <c r="E1189" i="2"/>
  <c r="F1189" i="2"/>
  <c r="G1189" i="2"/>
  <c r="B1190" i="2"/>
  <c r="C1190" i="2"/>
  <c r="D1190" i="2"/>
  <c r="E1190" i="2"/>
  <c r="F1190" i="2"/>
  <c r="G1190" i="2"/>
  <c r="B1191" i="2"/>
  <c r="C1191" i="2"/>
  <c r="D1191" i="2"/>
  <c r="E1191" i="2"/>
  <c r="F1191" i="2"/>
  <c r="G1191" i="2"/>
  <c r="B1192" i="2"/>
  <c r="C1192" i="2"/>
  <c r="D1192" i="2"/>
  <c r="E1192" i="2"/>
  <c r="F1192" i="2"/>
  <c r="G1192" i="2"/>
  <c r="B1193" i="2"/>
  <c r="C1193" i="2"/>
  <c r="D1193" i="2"/>
  <c r="E1193" i="2"/>
  <c r="F1193" i="2"/>
  <c r="G1193" i="2"/>
  <c r="B1194" i="2"/>
  <c r="C1194" i="2"/>
  <c r="D1194" i="2"/>
  <c r="E1194" i="2"/>
  <c r="F1194" i="2"/>
  <c r="G1194" i="2"/>
  <c r="B1195" i="2"/>
  <c r="C1195" i="2"/>
  <c r="D1195" i="2"/>
  <c r="E1195" i="2"/>
  <c r="F1195" i="2"/>
  <c r="G1195" i="2"/>
  <c r="B1196" i="2"/>
  <c r="C1196" i="2"/>
  <c r="D1196" i="2"/>
  <c r="E1196" i="2"/>
  <c r="F1196" i="2"/>
  <c r="G1196" i="2"/>
  <c r="B1197" i="2"/>
  <c r="C1197" i="2"/>
  <c r="D1197" i="2"/>
  <c r="E1197" i="2"/>
  <c r="F1197" i="2"/>
  <c r="G1197" i="2"/>
  <c r="B1198" i="2"/>
  <c r="C1198" i="2"/>
  <c r="D1198" i="2"/>
  <c r="E1198" i="2"/>
  <c r="F1198" i="2"/>
  <c r="G1198" i="2"/>
  <c r="B1199" i="2"/>
  <c r="C1199" i="2"/>
  <c r="D1199" i="2"/>
  <c r="E1199" i="2"/>
  <c r="F1199" i="2"/>
  <c r="G1199" i="2"/>
  <c r="B1200" i="2"/>
  <c r="C1200" i="2"/>
  <c r="D1200" i="2"/>
  <c r="E1200" i="2"/>
  <c r="F1200" i="2"/>
  <c r="G1200" i="2"/>
  <c r="B1201" i="2"/>
  <c r="C1201" i="2"/>
  <c r="D1201" i="2"/>
  <c r="E1201" i="2"/>
  <c r="F1201" i="2"/>
  <c r="G1201" i="2"/>
  <c r="B1202" i="2"/>
  <c r="C1202" i="2"/>
  <c r="D1202" i="2"/>
  <c r="E1202" i="2"/>
  <c r="F1202" i="2"/>
  <c r="G1202" i="2"/>
  <c r="B1203" i="2"/>
  <c r="C1203" i="2"/>
  <c r="D1203" i="2"/>
  <c r="E1203" i="2"/>
  <c r="F1203" i="2"/>
  <c r="G1203" i="2"/>
  <c r="B1204" i="2"/>
  <c r="C1204" i="2"/>
  <c r="D1204" i="2"/>
  <c r="E1204" i="2"/>
  <c r="F1204" i="2"/>
  <c r="G1204" i="2"/>
  <c r="B1205" i="2"/>
  <c r="C1205" i="2"/>
  <c r="D1205" i="2"/>
  <c r="E1205" i="2"/>
  <c r="F1205" i="2"/>
  <c r="G1205" i="2"/>
  <c r="B1206" i="2"/>
  <c r="C1206" i="2"/>
  <c r="D1206" i="2"/>
  <c r="E1206" i="2"/>
  <c r="F1206" i="2"/>
  <c r="G1206" i="2"/>
  <c r="B1207" i="2"/>
  <c r="C1207" i="2"/>
  <c r="D1207" i="2"/>
  <c r="E1207" i="2"/>
  <c r="F1207" i="2"/>
  <c r="G1207" i="2"/>
  <c r="B1208" i="2"/>
  <c r="C1208" i="2"/>
  <c r="D1208" i="2"/>
  <c r="E1208" i="2"/>
  <c r="F1208" i="2"/>
  <c r="G1208" i="2"/>
  <c r="B1209" i="2"/>
  <c r="C1209" i="2"/>
  <c r="D1209" i="2"/>
  <c r="E1209" i="2"/>
  <c r="F1209" i="2"/>
  <c r="G1209" i="2"/>
  <c r="B1210" i="2"/>
  <c r="C1210" i="2"/>
  <c r="D1210" i="2"/>
  <c r="E1210" i="2"/>
  <c r="F1210" i="2"/>
  <c r="G1210" i="2"/>
  <c r="B1211" i="2"/>
  <c r="C1211" i="2"/>
  <c r="D1211" i="2"/>
  <c r="E1211" i="2"/>
  <c r="F1211" i="2"/>
  <c r="G1211" i="2"/>
  <c r="B1212" i="2"/>
  <c r="C1212" i="2"/>
  <c r="D1212" i="2"/>
  <c r="E1212" i="2"/>
  <c r="F1212" i="2"/>
  <c r="G1212" i="2"/>
  <c r="B1213" i="2"/>
  <c r="C1213" i="2"/>
  <c r="D1213" i="2"/>
  <c r="E1213" i="2"/>
  <c r="F1213" i="2"/>
  <c r="G1213" i="2"/>
  <c r="B1214" i="2"/>
  <c r="C1214" i="2"/>
  <c r="D1214" i="2"/>
  <c r="E1214" i="2"/>
  <c r="F1214" i="2"/>
  <c r="G1214" i="2"/>
  <c r="B1215" i="2"/>
  <c r="C1215" i="2"/>
  <c r="D1215" i="2"/>
  <c r="E1215" i="2"/>
  <c r="F1215" i="2"/>
  <c r="G1215" i="2"/>
  <c r="B1216" i="2"/>
  <c r="C1216" i="2"/>
  <c r="D1216" i="2"/>
  <c r="E1216" i="2"/>
  <c r="F1216" i="2"/>
  <c r="G1216" i="2"/>
  <c r="B1217" i="2"/>
  <c r="C1217" i="2"/>
  <c r="D1217" i="2"/>
  <c r="E1217" i="2"/>
  <c r="F1217" i="2"/>
  <c r="G1217" i="2"/>
  <c r="B1218" i="2"/>
  <c r="C1218" i="2"/>
  <c r="D1218" i="2"/>
  <c r="E1218" i="2"/>
  <c r="F1218" i="2"/>
  <c r="G1218" i="2"/>
  <c r="B1219" i="2"/>
  <c r="C1219" i="2"/>
  <c r="D1219" i="2"/>
  <c r="E1219" i="2"/>
  <c r="F1219" i="2"/>
  <c r="G1219" i="2"/>
  <c r="B1220" i="2"/>
  <c r="C1220" i="2"/>
  <c r="D1220" i="2"/>
  <c r="E1220" i="2"/>
  <c r="F1220" i="2"/>
  <c r="G1220" i="2"/>
  <c r="B1221" i="2"/>
  <c r="C1221" i="2"/>
  <c r="D1221" i="2"/>
  <c r="E1221" i="2"/>
  <c r="F1221" i="2"/>
  <c r="G1221" i="2"/>
  <c r="B1222" i="2"/>
  <c r="C1222" i="2"/>
  <c r="D1222" i="2"/>
  <c r="E1222" i="2"/>
  <c r="F1222" i="2"/>
  <c r="G1222" i="2"/>
  <c r="B1223" i="2"/>
  <c r="C1223" i="2"/>
  <c r="D1223" i="2"/>
  <c r="E1223" i="2"/>
  <c r="F1223" i="2"/>
  <c r="G1223" i="2"/>
  <c r="B1224" i="2"/>
  <c r="C1224" i="2"/>
  <c r="D1224" i="2"/>
  <c r="E1224" i="2"/>
  <c r="F1224" i="2"/>
  <c r="G1224" i="2"/>
  <c r="B1225" i="2"/>
  <c r="C1225" i="2"/>
  <c r="D1225" i="2"/>
  <c r="E1225" i="2"/>
  <c r="F1225" i="2"/>
  <c r="G1225" i="2"/>
  <c r="B1226" i="2"/>
  <c r="C1226" i="2"/>
  <c r="D1226" i="2"/>
  <c r="E1226" i="2"/>
  <c r="F1226" i="2"/>
  <c r="G1226" i="2"/>
  <c r="B1227" i="2"/>
  <c r="C1227" i="2"/>
  <c r="D1227" i="2"/>
  <c r="E1227" i="2"/>
  <c r="F1227" i="2"/>
  <c r="G1227" i="2"/>
  <c r="B1228" i="2"/>
  <c r="C1228" i="2"/>
  <c r="D1228" i="2"/>
  <c r="E1228" i="2"/>
  <c r="F1228" i="2"/>
  <c r="G1228" i="2"/>
  <c r="B1229" i="2"/>
  <c r="C1229" i="2"/>
  <c r="D1229" i="2"/>
  <c r="E1229" i="2"/>
  <c r="F1229" i="2"/>
  <c r="G1229" i="2"/>
  <c r="B1230" i="2"/>
  <c r="C1230" i="2"/>
  <c r="D1230" i="2"/>
  <c r="E1230" i="2"/>
  <c r="F1230" i="2"/>
  <c r="G1230" i="2"/>
  <c r="B1231" i="2"/>
  <c r="C1231" i="2"/>
  <c r="D1231" i="2"/>
  <c r="E1231" i="2"/>
  <c r="F1231" i="2"/>
  <c r="G1231" i="2"/>
  <c r="B1232" i="2"/>
  <c r="C1232" i="2"/>
  <c r="D1232" i="2"/>
  <c r="E1232" i="2"/>
  <c r="F1232" i="2"/>
  <c r="G1232" i="2"/>
  <c r="B1233" i="2"/>
  <c r="C1233" i="2"/>
  <c r="D1233" i="2"/>
  <c r="E1233" i="2"/>
  <c r="F1233" i="2"/>
  <c r="G1233" i="2"/>
  <c r="B1234" i="2"/>
  <c r="C1234" i="2"/>
  <c r="D1234" i="2"/>
  <c r="E1234" i="2"/>
  <c r="F1234" i="2"/>
  <c r="G1234" i="2"/>
  <c r="B1235" i="2"/>
  <c r="C1235" i="2"/>
  <c r="D1235" i="2"/>
  <c r="E1235" i="2"/>
  <c r="F1235" i="2"/>
  <c r="G1235" i="2"/>
  <c r="B1236" i="2"/>
  <c r="C1236" i="2"/>
  <c r="D1236" i="2"/>
  <c r="E1236" i="2"/>
  <c r="F1236" i="2"/>
  <c r="G1236" i="2"/>
  <c r="B1237" i="2"/>
  <c r="C1237" i="2"/>
  <c r="D1237" i="2"/>
  <c r="E1237" i="2"/>
  <c r="F1237" i="2"/>
  <c r="G1237" i="2"/>
  <c r="B1238" i="2"/>
  <c r="C1238" i="2"/>
  <c r="D1238" i="2"/>
  <c r="E1238" i="2"/>
  <c r="F1238" i="2"/>
  <c r="G1238" i="2"/>
  <c r="B1239" i="2"/>
  <c r="C1239" i="2"/>
  <c r="D1239" i="2"/>
  <c r="E1239" i="2"/>
  <c r="F1239" i="2"/>
  <c r="G1239" i="2"/>
  <c r="B1240" i="2"/>
  <c r="C1240" i="2"/>
  <c r="D1240" i="2"/>
  <c r="E1240" i="2"/>
  <c r="F1240" i="2"/>
  <c r="G1240" i="2"/>
  <c r="B1241" i="2"/>
  <c r="C1241" i="2"/>
  <c r="D1241" i="2"/>
  <c r="E1241" i="2"/>
  <c r="F1241" i="2"/>
  <c r="G1241" i="2"/>
  <c r="B1242" i="2"/>
  <c r="C1242" i="2"/>
  <c r="D1242" i="2"/>
  <c r="E1242" i="2"/>
  <c r="F1242" i="2"/>
  <c r="G1242" i="2"/>
  <c r="B1243" i="2"/>
  <c r="C1243" i="2"/>
  <c r="D1243" i="2"/>
  <c r="E1243" i="2"/>
  <c r="F1243" i="2"/>
  <c r="G1243" i="2"/>
  <c r="B1244" i="2"/>
  <c r="C1244" i="2"/>
  <c r="D1244" i="2"/>
  <c r="E1244" i="2"/>
  <c r="F1244" i="2"/>
  <c r="G1244" i="2"/>
  <c r="B1245" i="2"/>
  <c r="C1245" i="2"/>
  <c r="D1245" i="2"/>
  <c r="E1245" i="2"/>
  <c r="F1245" i="2"/>
  <c r="G1245" i="2"/>
  <c r="B1246" i="2"/>
  <c r="C1246" i="2"/>
  <c r="D1246" i="2"/>
  <c r="E1246" i="2"/>
  <c r="F1246" i="2"/>
  <c r="G1246" i="2"/>
  <c r="B1247" i="2"/>
  <c r="C1247" i="2"/>
  <c r="D1247" i="2"/>
  <c r="E1247" i="2"/>
  <c r="F1247" i="2"/>
  <c r="G1247" i="2"/>
  <c r="B1248" i="2"/>
  <c r="C1248" i="2"/>
  <c r="D1248" i="2"/>
  <c r="E1248" i="2"/>
  <c r="F1248" i="2"/>
  <c r="G1248" i="2"/>
  <c r="B1249" i="2"/>
  <c r="C1249" i="2"/>
  <c r="D1249" i="2"/>
  <c r="E1249" i="2"/>
  <c r="F1249" i="2"/>
  <c r="G1249" i="2"/>
  <c r="B1250" i="2"/>
  <c r="C1250" i="2"/>
  <c r="D1250" i="2"/>
  <c r="E1250" i="2"/>
  <c r="F1250" i="2"/>
  <c r="G1250" i="2"/>
  <c r="B1251" i="2"/>
  <c r="C1251" i="2"/>
  <c r="D1251" i="2"/>
  <c r="E1251" i="2"/>
  <c r="F1251" i="2"/>
  <c r="G1251" i="2"/>
  <c r="B1252" i="2"/>
  <c r="C1252" i="2"/>
  <c r="D1252" i="2"/>
  <c r="E1252" i="2"/>
  <c r="F1252" i="2"/>
  <c r="G1252" i="2"/>
  <c r="B1253" i="2"/>
  <c r="C1253" i="2"/>
  <c r="D1253" i="2"/>
  <c r="E1253" i="2"/>
  <c r="F1253" i="2"/>
  <c r="G1253" i="2"/>
  <c r="B1254" i="2"/>
  <c r="C1254" i="2"/>
  <c r="D1254" i="2"/>
  <c r="E1254" i="2"/>
  <c r="F1254" i="2"/>
  <c r="G1254" i="2"/>
  <c r="B1255" i="2"/>
  <c r="C1255" i="2"/>
  <c r="D1255" i="2"/>
  <c r="E1255" i="2"/>
  <c r="F1255" i="2"/>
  <c r="G1255" i="2"/>
  <c r="B1256" i="2"/>
  <c r="C1256" i="2"/>
  <c r="D1256" i="2"/>
  <c r="E1256" i="2"/>
  <c r="F1256" i="2"/>
  <c r="G1256" i="2"/>
  <c r="B1257" i="2"/>
  <c r="C1257" i="2"/>
  <c r="D1257" i="2"/>
  <c r="E1257" i="2"/>
  <c r="F1257" i="2"/>
  <c r="G1257" i="2"/>
  <c r="B1258" i="2"/>
  <c r="C1258" i="2"/>
  <c r="D1258" i="2"/>
  <c r="E1258" i="2"/>
  <c r="F1258" i="2"/>
  <c r="G1258" i="2"/>
  <c r="B1259" i="2"/>
  <c r="C1259" i="2"/>
  <c r="D1259" i="2"/>
  <c r="E1259" i="2"/>
  <c r="F1259" i="2"/>
  <c r="G1259" i="2"/>
  <c r="B1260" i="2"/>
  <c r="C1260" i="2"/>
  <c r="D1260" i="2"/>
  <c r="E1260" i="2"/>
  <c r="F1260" i="2"/>
  <c r="G1260" i="2"/>
  <c r="B1261" i="2"/>
  <c r="C1261" i="2"/>
  <c r="D1261" i="2"/>
  <c r="E1261" i="2"/>
  <c r="F1261" i="2"/>
  <c r="G1261" i="2"/>
  <c r="B1262" i="2"/>
  <c r="C1262" i="2"/>
  <c r="D1262" i="2"/>
  <c r="E1262" i="2"/>
  <c r="F1262" i="2"/>
  <c r="G1262" i="2"/>
  <c r="B1263" i="2"/>
  <c r="C1263" i="2"/>
  <c r="D1263" i="2"/>
  <c r="E1263" i="2"/>
  <c r="F1263" i="2"/>
  <c r="G1263" i="2"/>
  <c r="B1264" i="2"/>
  <c r="C1264" i="2"/>
  <c r="D1264" i="2"/>
  <c r="E1264" i="2"/>
  <c r="F1264" i="2"/>
  <c r="G1264" i="2"/>
  <c r="B1265" i="2"/>
  <c r="C1265" i="2"/>
  <c r="D1265" i="2"/>
  <c r="E1265" i="2"/>
  <c r="F1265" i="2"/>
  <c r="G1265" i="2"/>
  <c r="B1266" i="2"/>
  <c r="C1266" i="2"/>
  <c r="D1266" i="2"/>
  <c r="E1266" i="2"/>
  <c r="F1266" i="2"/>
  <c r="G1266" i="2"/>
  <c r="B1267" i="2"/>
  <c r="C1267" i="2"/>
  <c r="D1267" i="2"/>
  <c r="E1267" i="2"/>
  <c r="F1267" i="2"/>
  <c r="G1267" i="2"/>
  <c r="B1268" i="2"/>
  <c r="C1268" i="2"/>
  <c r="D1268" i="2"/>
  <c r="E1268" i="2"/>
  <c r="F1268" i="2"/>
  <c r="G1268" i="2"/>
  <c r="B1269" i="2"/>
  <c r="C1269" i="2"/>
  <c r="D1269" i="2"/>
  <c r="E1269" i="2"/>
  <c r="F1269" i="2"/>
  <c r="G1269" i="2"/>
  <c r="B1270" i="2"/>
  <c r="C1270" i="2"/>
  <c r="D1270" i="2"/>
  <c r="E1270" i="2"/>
  <c r="F1270" i="2"/>
  <c r="G1270" i="2"/>
  <c r="B1271" i="2"/>
  <c r="C1271" i="2"/>
  <c r="D1271" i="2"/>
  <c r="E1271" i="2"/>
  <c r="F1271" i="2"/>
  <c r="G1271" i="2"/>
  <c r="B1272" i="2"/>
  <c r="C1272" i="2"/>
  <c r="D1272" i="2"/>
  <c r="E1272" i="2"/>
  <c r="F1272" i="2"/>
  <c r="G1272" i="2"/>
  <c r="B1273" i="2"/>
  <c r="C1273" i="2"/>
  <c r="D1273" i="2"/>
  <c r="E1273" i="2"/>
  <c r="F1273" i="2"/>
  <c r="G1273" i="2"/>
  <c r="B1274" i="2"/>
  <c r="C1274" i="2"/>
  <c r="D1274" i="2"/>
  <c r="E1274" i="2"/>
  <c r="F1274" i="2"/>
  <c r="G1274" i="2"/>
  <c r="B1275" i="2"/>
  <c r="C1275" i="2"/>
  <c r="D1275" i="2"/>
  <c r="E1275" i="2"/>
  <c r="F1275" i="2"/>
  <c r="G1275" i="2"/>
  <c r="B1276" i="2"/>
  <c r="C1276" i="2"/>
  <c r="D1276" i="2"/>
  <c r="E1276" i="2"/>
  <c r="F1276" i="2"/>
  <c r="G1276" i="2"/>
  <c r="B1277" i="2"/>
  <c r="C1277" i="2"/>
  <c r="D1277" i="2"/>
  <c r="E1277" i="2"/>
  <c r="F1277" i="2"/>
  <c r="G1277" i="2"/>
  <c r="B1278" i="2"/>
  <c r="C1278" i="2"/>
  <c r="D1278" i="2"/>
  <c r="E1278" i="2"/>
  <c r="F1278" i="2"/>
  <c r="G1278" i="2"/>
  <c r="B1279" i="2"/>
  <c r="C1279" i="2"/>
  <c r="D1279" i="2"/>
  <c r="E1279" i="2"/>
  <c r="F1279" i="2"/>
  <c r="G1279" i="2"/>
  <c r="B1280" i="2"/>
  <c r="C1280" i="2"/>
  <c r="D1280" i="2"/>
  <c r="E1280" i="2"/>
  <c r="F1280" i="2"/>
  <c r="G1280" i="2"/>
  <c r="B1281" i="2"/>
  <c r="C1281" i="2"/>
  <c r="D1281" i="2"/>
  <c r="E1281" i="2"/>
  <c r="F1281" i="2"/>
  <c r="G1281" i="2"/>
  <c r="B1282" i="2"/>
  <c r="C1282" i="2"/>
  <c r="D1282" i="2"/>
  <c r="E1282" i="2"/>
  <c r="F1282" i="2"/>
  <c r="G1282" i="2"/>
  <c r="B1283" i="2"/>
  <c r="C1283" i="2"/>
  <c r="D1283" i="2"/>
  <c r="E1283" i="2"/>
  <c r="F1283" i="2"/>
  <c r="G1283" i="2"/>
  <c r="B1284" i="2"/>
  <c r="C1284" i="2"/>
  <c r="D1284" i="2"/>
  <c r="E1284" i="2"/>
  <c r="F1284" i="2"/>
  <c r="G1284" i="2"/>
  <c r="B1285" i="2"/>
  <c r="C1285" i="2"/>
  <c r="D1285" i="2"/>
  <c r="E1285" i="2"/>
  <c r="F1285" i="2"/>
  <c r="G1285" i="2"/>
  <c r="B1286" i="2"/>
  <c r="C1286" i="2"/>
  <c r="D1286" i="2"/>
  <c r="E1286" i="2"/>
  <c r="F1286" i="2"/>
  <c r="G1286" i="2"/>
  <c r="B1287" i="2"/>
  <c r="C1287" i="2"/>
  <c r="D1287" i="2"/>
  <c r="E1287" i="2"/>
  <c r="F1287" i="2"/>
  <c r="G1287" i="2"/>
  <c r="B1288" i="2"/>
  <c r="C1288" i="2"/>
  <c r="D1288" i="2"/>
  <c r="E1288" i="2"/>
  <c r="F1288" i="2"/>
  <c r="G1288" i="2"/>
  <c r="B1289" i="2"/>
  <c r="C1289" i="2"/>
  <c r="D1289" i="2"/>
  <c r="E1289" i="2"/>
  <c r="F1289" i="2"/>
  <c r="G1289" i="2"/>
  <c r="B1290" i="2"/>
  <c r="C1290" i="2"/>
  <c r="D1290" i="2"/>
  <c r="E1290" i="2"/>
  <c r="F1290" i="2"/>
  <c r="G1290" i="2"/>
  <c r="B1291" i="2"/>
  <c r="C1291" i="2"/>
  <c r="D1291" i="2"/>
  <c r="E1291" i="2"/>
  <c r="F1291" i="2"/>
  <c r="G1291" i="2"/>
  <c r="B1292" i="2"/>
  <c r="C1292" i="2"/>
  <c r="D1292" i="2"/>
  <c r="E1292" i="2"/>
  <c r="F1292" i="2"/>
  <c r="G1292" i="2"/>
  <c r="B1293" i="2"/>
  <c r="C1293" i="2"/>
  <c r="D1293" i="2"/>
  <c r="E1293" i="2"/>
  <c r="F1293" i="2"/>
  <c r="G1293" i="2"/>
  <c r="B1294" i="2"/>
  <c r="C1294" i="2"/>
  <c r="D1294" i="2"/>
  <c r="E1294" i="2"/>
  <c r="F1294" i="2"/>
  <c r="G1294" i="2"/>
  <c r="B1295" i="2"/>
  <c r="C1295" i="2"/>
  <c r="D1295" i="2"/>
  <c r="E1295" i="2"/>
  <c r="F1295" i="2"/>
  <c r="G1295" i="2"/>
  <c r="B1296" i="2"/>
  <c r="C1296" i="2"/>
  <c r="D1296" i="2"/>
  <c r="E1296" i="2"/>
  <c r="F1296" i="2"/>
  <c r="G1296" i="2"/>
  <c r="B1297" i="2"/>
  <c r="C1297" i="2"/>
  <c r="D1297" i="2"/>
  <c r="E1297" i="2"/>
  <c r="F1297" i="2"/>
  <c r="G1297" i="2"/>
  <c r="B1298" i="2"/>
  <c r="C1298" i="2"/>
  <c r="D1298" i="2"/>
  <c r="E1298" i="2"/>
  <c r="F1298" i="2"/>
  <c r="G1298" i="2"/>
  <c r="B1299" i="2"/>
  <c r="C1299" i="2"/>
  <c r="D1299" i="2"/>
  <c r="E1299" i="2"/>
  <c r="F1299" i="2"/>
  <c r="G1299" i="2"/>
  <c r="B1300" i="2"/>
  <c r="C1300" i="2"/>
  <c r="D1300" i="2"/>
  <c r="E1300" i="2"/>
  <c r="F1300" i="2"/>
  <c r="G1300" i="2"/>
  <c r="B1301" i="2"/>
  <c r="C1301" i="2"/>
  <c r="D1301" i="2"/>
  <c r="E1301" i="2"/>
  <c r="F1301" i="2"/>
  <c r="G1301" i="2"/>
  <c r="B1302" i="2"/>
  <c r="C1302" i="2"/>
  <c r="D1302" i="2"/>
  <c r="E1302" i="2"/>
  <c r="F1302" i="2"/>
  <c r="G1302" i="2"/>
  <c r="B1303" i="2"/>
  <c r="C1303" i="2"/>
  <c r="D1303" i="2"/>
  <c r="E1303" i="2"/>
  <c r="F1303" i="2"/>
  <c r="G1303" i="2"/>
  <c r="B1304" i="2"/>
  <c r="C1304" i="2"/>
  <c r="D1304" i="2"/>
  <c r="E1304" i="2"/>
  <c r="F1304" i="2"/>
  <c r="G1304" i="2"/>
  <c r="B1305" i="2"/>
  <c r="C1305" i="2"/>
  <c r="D1305" i="2"/>
  <c r="E1305" i="2"/>
  <c r="F1305" i="2"/>
  <c r="G1305" i="2"/>
  <c r="B1306" i="2"/>
  <c r="C1306" i="2"/>
  <c r="D1306" i="2"/>
  <c r="E1306" i="2"/>
  <c r="F1306" i="2"/>
  <c r="G1306" i="2"/>
  <c r="B1307" i="2"/>
  <c r="C1307" i="2"/>
  <c r="D1307" i="2"/>
  <c r="E1307" i="2"/>
  <c r="F1307" i="2"/>
  <c r="G1307" i="2"/>
  <c r="B1308" i="2"/>
  <c r="C1308" i="2"/>
  <c r="D1308" i="2"/>
  <c r="E1308" i="2"/>
  <c r="F1308" i="2"/>
  <c r="G1308" i="2"/>
  <c r="B1309" i="2"/>
  <c r="C1309" i="2"/>
  <c r="D1309" i="2"/>
  <c r="E1309" i="2"/>
  <c r="F1309" i="2"/>
  <c r="G1309" i="2"/>
  <c r="B1310" i="2"/>
  <c r="C1310" i="2"/>
  <c r="D1310" i="2"/>
  <c r="E1310" i="2"/>
  <c r="F1310" i="2"/>
  <c r="G1310" i="2"/>
  <c r="B1311" i="2"/>
  <c r="C1311" i="2"/>
  <c r="D1311" i="2"/>
  <c r="E1311" i="2"/>
  <c r="F1311" i="2"/>
  <c r="G1311" i="2"/>
  <c r="B1312" i="2"/>
  <c r="C1312" i="2"/>
  <c r="D1312" i="2"/>
  <c r="E1312" i="2"/>
  <c r="F1312" i="2"/>
  <c r="G1312" i="2"/>
  <c r="B1313" i="2"/>
  <c r="C1313" i="2"/>
  <c r="D1313" i="2"/>
  <c r="E1313" i="2"/>
  <c r="F1313" i="2"/>
  <c r="G1313" i="2"/>
  <c r="B1314" i="2"/>
  <c r="C1314" i="2"/>
  <c r="D1314" i="2"/>
  <c r="E1314" i="2"/>
  <c r="F1314" i="2"/>
  <c r="G1314" i="2"/>
  <c r="B1315" i="2"/>
  <c r="C1315" i="2"/>
  <c r="D1315" i="2"/>
  <c r="E1315" i="2"/>
  <c r="F1315" i="2"/>
  <c r="G1315" i="2"/>
  <c r="B1316" i="2"/>
  <c r="C1316" i="2"/>
  <c r="D1316" i="2"/>
  <c r="E1316" i="2"/>
  <c r="F1316" i="2"/>
  <c r="G1316" i="2"/>
  <c r="B1317" i="2"/>
  <c r="C1317" i="2"/>
  <c r="D1317" i="2"/>
  <c r="E1317" i="2"/>
  <c r="F1317" i="2"/>
  <c r="G1317" i="2"/>
  <c r="B1318" i="2"/>
  <c r="C1318" i="2"/>
  <c r="D1318" i="2"/>
  <c r="E1318" i="2"/>
  <c r="F1318" i="2"/>
  <c r="G1318" i="2"/>
  <c r="B1319" i="2"/>
  <c r="C1319" i="2"/>
  <c r="D1319" i="2"/>
  <c r="E1319" i="2"/>
  <c r="F1319" i="2"/>
  <c r="G1319" i="2"/>
  <c r="B1320" i="2"/>
  <c r="C1320" i="2"/>
  <c r="D1320" i="2"/>
  <c r="E1320" i="2"/>
  <c r="F1320" i="2"/>
  <c r="G1320" i="2"/>
  <c r="B1321" i="2"/>
  <c r="C1321" i="2"/>
  <c r="D1321" i="2"/>
  <c r="E1321" i="2"/>
  <c r="F1321" i="2"/>
  <c r="G1321" i="2"/>
  <c r="B1322" i="2"/>
  <c r="C1322" i="2"/>
  <c r="D1322" i="2"/>
  <c r="E1322" i="2"/>
  <c r="F1322" i="2"/>
  <c r="G1322" i="2"/>
  <c r="B1323" i="2"/>
  <c r="C1323" i="2"/>
  <c r="D1323" i="2"/>
  <c r="E1323" i="2"/>
  <c r="F1323" i="2"/>
  <c r="G1323" i="2"/>
  <c r="B1324" i="2"/>
  <c r="C1324" i="2"/>
  <c r="D1324" i="2"/>
  <c r="E1324" i="2"/>
  <c r="F1324" i="2"/>
  <c r="G1324" i="2"/>
  <c r="B1325" i="2"/>
  <c r="C1325" i="2"/>
  <c r="D1325" i="2"/>
  <c r="E1325" i="2"/>
  <c r="F1325" i="2"/>
  <c r="G1325" i="2"/>
  <c r="B1326" i="2"/>
  <c r="C1326" i="2"/>
  <c r="D1326" i="2"/>
  <c r="E1326" i="2"/>
  <c r="F1326" i="2"/>
  <c r="G1326" i="2"/>
  <c r="B1327" i="2"/>
  <c r="C1327" i="2"/>
  <c r="D1327" i="2"/>
  <c r="E1327" i="2"/>
  <c r="F1327" i="2"/>
  <c r="G1327" i="2"/>
  <c r="B1328" i="2"/>
  <c r="C1328" i="2"/>
  <c r="D1328" i="2"/>
  <c r="E1328" i="2"/>
  <c r="F1328" i="2"/>
  <c r="G1328" i="2"/>
  <c r="B1329" i="2"/>
  <c r="C1329" i="2"/>
  <c r="D1329" i="2"/>
  <c r="E1329" i="2"/>
  <c r="F1329" i="2"/>
  <c r="G1329" i="2"/>
  <c r="B1330" i="2"/>
  <c r="C1330" i="2"/>
  <c r="D1330" i="2"/>
  <c r="E1330" i="2"/>
  <c r="F1330" i="2"/>
  <c r="G1330" i="2"/>
  <c r="B1331" i="2"/>
  <c r="C1331" i="2"/>
  <c r="D1331" i="2"/>
  <c r="E1331" i="2"/>
  <c r="F1331" i="2"/>
  <c r="G1331" i="2"/>
  <c r="B1332" i="2"/>
  <c r="C1332" i="2"/>
  <c r="D1332" i="2"/>
  <c r="E1332" i="2"/>
  <c r="F1332" i="2"/>
  <c r="G1332" i="2"/>
  <c r="B1333" i="2"/>
  <c r="C1333" i="2"/>
  <c r="D1333" i="2"/>
  <c r="E1333" i="2"/>
  <c r="F1333" i="2"/>
  <c r="G1333" i="2"/>
  <c r="B1334" i="2"/>
  <c r="C1334" i="2"/>
  <c r="D1334" i="2"/>
  <c r="E1334" i="2"/>
  <c r="F1334" i="2"/>
  <c r="G1334" i="2"/>
  <c r="B1335" i="2"/>
  <c r="C1335" i="2"/>
  <c r="D1335" i="2"/>
  <c r="E1335" i="2"/>
  <c r="F1335" i="2"/>
  <c r="G1335" i="2"/>
  <c r="B1336" i="2"/>
  <c r="C1336" i="2"/>
  <c r="D1336" i="2"/>
  <c r="E1336" i="2"/>
  <c r="F1336" i="2"/>
  <c r="G1336" i="2"/>
  <c r="B1337" i="2"/>
  <c r="C1337" i="2"/>
  <c r="D1337" i="2"/>
  <c r="E1337" i="2"/>
  <c r="F1337" i="2"/>
  <c r="G1337" i="2"/>
  <c r="B1338" i="2"/>
  <c r="C1338" i="2"/>
  <c r="D1338" i="2"/>
  <c r="E1338" i="2"/>
  <c r="F1338" i="2"/>
  <c r="G1338" i="2"/>
  <c r="B1339" i="2"/>
  <c r="C1339" i="2"/>
  <c r="D1339" i="2"/>
  <c r="E1339" i="2"/>
  <c r="F1339" i="2"/>
  <c r="G1339" i="2"/>
  <c r="B1340" i="2"/>
  <c r="C1340" i="2"/>
  <c r="D1340" i="2"/>
  <c r="E1340" i="2"/>
  <c r="F1340" i="2"/>
  <c r="G1340" i="2"/>
  <c r="B1341" i="2"/>
  <c r="C1341" i="2"/>
  <c r="D1341" i="2"/>
  <c r="E1341" i="2"/>
  <c r="F1341" i="2"/>
  <c r="G1341" i="2"/>
  <c r="B1342" i="2"/>
  <c r="C1342" i="2"/>
  <c r="D1342" i="2"/>
  <c r="E1342" i="2"/>
  <c r="F1342" i="2"/>
  <c r="G1342" i="2"/>
  <c r="B1343" i="2"/>
  <c r="C1343" i="2"/>
  <c r="D1343" i="2"/>
  <c r="E1343" i="2"/>
  <c r="F1343" i="2"/>
  <c r="G1343" i="2"/>
  <c r="B1344" i="2"/>
  <c r="C1344" i="2"/>
  <c r="D1344" i="2"/>
  <c r="E1344" i="2"/>
  <c r="F1344" i="2"/>
  <c r="G1344" i="2"/>
  <c r="B1345" i="2"/>
  <c r="C1345" i="2"/>
  <c r="D1345" i="2"/>
  <c r="E1345" i="2"/>
  <c r="F1345" i="2"/>
  <c r="G1345" i="2"/>
  <c r="C2" i="2"/>
  <c r="D2" i="2"/>
  <c r="E2" i="2"/>
  <c r="F2" i="2"/>
  <c r="G2" i="2"/>
  <c r="B1334" i="10" l="1"/>
  <c r="C1334" i="10"/>
  <c r="A1334" i="10"/>
  <c r="G1327" i="10"/>
  <c r="H1327" i="10"/>
  <c r="I1327" i="10"/>
  <c r="A1322" i="10"/>
  <c r="B1322" i="10"/>
  <c r="C1322" i="10"/>
  <c r="G1315" i="10"/>
  <c r="H1315" i="10"/>
  <c r="I1315" i="10"/>
  <c r="G1303" i="10"/>
  <c r="H1303" i="10"/>
  <c r="I1303" i="10"/>
  <c r="G1295" i="10"/>
  <c r="H1295" i="10"/>
  <c r="I1295" i="10"/>
  <c r="A1282" i="10"/>
  <c r="B1282" i="10"/>
  <c r="C1282" i="10"/>
  <c r="A1266" i="10"/>
  <c r="B1266" i="10"/>
  <c r="C1266" i="10"/>
  <c r="A1258" i="10"/>
  <c r="B1258" i="10"/>
  <c r="C1258" i="10"/>
  <c r="G1251" i="10"/>
  <c r="H1251" i="10"/>
  <c r="I1251" i="10"/>
  <c r="B1246" i="10"/>
  <c r="C1246" i="10"/>
  <c r="A1246" i="10"/>
  <c r="G1239" i="10"/>
  <c r="H1239" i="10"/>
  <c r="I1239" i="10"/>
  <c r="G1231" i="10"/>
  <c r="H1231" i="10"/>
  <c r="I1231" i="10"/>
  <c r="G1223" i="10"/>
  <c r="H1223" i="10"/>
  <c r="I1223" i="10"/>
  <c r="G1215" i="10"/>
  <c r="H1215" i="10"/>
  <c r="I1215" i="10"/>
  <c r="B1182" i="10"/>
  <c r="C1182" i="10"/>
  <c r="A1182" i="10"/>
  <c r="G1175" i="10"/>
  <c r="H1175" i="10"/>
  <c r="I1175" i="10"/>
  <c r="A1162" i="10"/>
  <c r="B1162" i="10"/>
  <c r="C1162" i="10"/>
  <c r="G1155" i="10"/>
  <c r="H1155" i="10"/>
  <c r="I1155" i="10"/>
  <c r="G1147" i="10"/>
  <c r="H1147" i="10"/>
  <c r="I1147" i="10"/>
  <c r="G1131" i="10"/>
  <c r="H1131" i="10"/>
  <c r="I1131" i="10"/>
  <c r="G1123" i="10"/>
  <c r="H1123" i="10"/>
  <c r="I1123" i="10"/>
  <c r="G1115" i="10"/>
  <c r="H1115" i="10"/>
  <c r="I1115" i="10"/>
  <c r="A1106" i="10"/>
  <c r="B1106" i="10"/>
  <c r="C1106" i="10"/>
  <c r="A1098" i="10"/>
  <c r="B1098" i="10"/>
  <c r="C1098" i="10"/>
  <c r="G1087" i="10"/>
  <c r="H1087" i="10"/>
  <c r="I1087" i="10"/>
  <c r="A1074" i="10"/>
  <c r="B1074" i="10"/>
  <c r="C1074" i="10"/>
  <c r="A1066" i="10"/>
  <c r="B1066" i="10"/>
  <c r="C1066" i="10"/>
  <c r="A1050" i="10"/>
  <c r="B1050" i="10"/>
  <c r="C1050" i="10"/>
  <c r="A1042" i="10"/>
  <c r="B1042" i="10"/>
  <c r="C1042" i="10"/>
  <c r="G1035" i="10"/>
  <c r="H1035" i="10"/>
  <c r="I1035" i="10"/>
  <c r="B1026" i="10"/>
  <c r="C1026" i="10"/>
  <c r="A1026" i="10"/>
  <c r="G1019" i="10"/>
  <c r="H1019" i="10"/>
  <c r="I1019" i="10"/>
  <c r="A1010" i="10"/>
  <c r="B1010" i="10"/>
  <c r="C1010" i="10"/>
  <c r="J1341" i="10"/>
  <c r="K1341" i="10"/>
  <c r="L1341" i="10"/>
  <c r="D1339" i="10"/>
  <c r="E1339" i="10"/>
  <c r="F1339" i="10"/>
  <c r="J1325" i="10"/>
  <c r="K1325" i="10"/>
  <c r="L1325" i="10"/>
  <c r="J1317" i="10"/>
  <c r="K1317" i="10"/>
  <c r="L1317" i="10"/>
  <c r="D1307" i="10"/>
  <c r="E1307" i="10"/>
  <c r="F1307" i="10"/>
  <c r="J1293" i="10"/>
  <c r="K1293" i="10"/>
  <c r="L1293" i="10"/>
  <c r="D1287" i="10"/>
  <c r="E1287" i="10"/>
  <c r="F1287" i="10"/>
  <c r="J1273" i="10"/>
  <c r="K1273" i="10"/>
  <c r="L1273" i="10"/>
  <c r="D1267" i="10"/>
  <c r="E1267" i="10"/>
  <c r="F1267" i="10"/>
  <c r="D1259" i="10"/>
  <c r="E1259" i="10"/>
  <c r="F1259" i="10"/>
  <c r="J1245" i="10"/>
  <c r="K1245" i="10"/>
  <c r="L1245" i="10"/>
  <c r="D1239" i="10"/>
  <c r="E1239" i="10"/>
  <c r="F1239" i="10"/>
  <c r="D1231" i="10"/>
  <c r="E1231" i="10"/>
  <c r="F1231" i="10"/>
  <c r="J1209" i="10"/>
  <c r="K1209" i="10"/>
  <c r="L1209" i="10"/>
  <c r="D1203" i="10"/>
  <c r="E1203" i="10"/>
  <c r="F1203" i="10"/>
  <c r="D1195" i="10"/>
  <c r="E1195" i="10"/>
  <c r="F1195" i="10"/>
  <c r="J1181" i="10"/>
  <c r="K1181" i="10"/>
  <c r="L1181" i="10"/>
  <c r="D1175" i="10"/>
  <c r="E1175" i="10"/>
  <c r="F1175" i="10"/>
  <c r="J1165" i="10"/>
  <c r="K1165" i="10"/>
  <c r="L1165" i="10"/>
  <c r="D1159" i="10"/>
  <c r="E1159" i="10"/>
  <c r="F1159" i="10"/>
  <c r="D1147" i="10"/>
  <c r="E1147" i="10"/>
  <c r="F1147" i="10"/>
  <c r="D1131" i="10"/>
  <c r="E1131" i="10"/>
  <c r="F1131" i="10"/>
  <c r="J1117" i="10"/>
  <c r="K1117" i="10"/>
  <c r="L1117" i="10"/>
  <c r="D1111" i="10"/>
  <c r="E1111" i="10"/>
  <c r="F1111" i="10"/>
  <c r="J1101" i="10"/>
  <c r="K1101" i="10"/>
  <c r="L1101" i="10"/>
  <c r="D1095" i="10"/>
  <c r="E1095" i="10"/>
  <c r="F1095" i="10"/>
  <c r="D1087" i="10"/>
  <c r="E1087" i="10"/>
  <c r="F1087" i="10"/>
  <c r="D1079" i="10"/>
  <c r="E1079" i="10"/>
  <c r="F1079" i="10"/>
  <c r="D1051" i="10"/>
  <c r="E1051" i="10"/>
  <c r="F1051" i="10"/>
  <c r="D1043" i="10"/>
  <c r="E1043" i="10"/>
  <c r="F1043" i="10"/>
  <c r="J1029" i="10"/>
  <c r="K1029" i="10"/>
  <c r="L1029" i="10"/>
  <c r="D1023" i="10"/>
  <c r="E1023" i="10"/>
  <c r="F1023" i="10"/>
  <c r="L1009" i="10"/>
  <c r="J1009" i="10"/>
  <c r="K1009" i="10"/>
  <c r="J997" i="10"/>
  <c r="K997" i="10"/>
  <c r="L997" i="10"/>
  <c r="D991" i="10"/>
  <c r="E991" i="10"/>
  <c r="F991" i="10"/>
  <c r="D983" i="10"/>
  <c r="E983" i="10"/>
  <c r="F983" i="10"/>
  <c r="J969" i="10"/>
  <c r="K969" i="10"/>
  <c r="L969" i="10"/>
  <c r="D963" i="10"/>
  <c r="E963" i="10"/>
  <c r="F963" i="10"/>
  <c r="D955" i="10"/>
  <c r="E955" i="10"/>
  <c r="F955" i="10"/>
  <c r="J941" i="10"/>
  <c r="K941" i="10"/>
  <c r="L941" i="10"/>
  <c r="J933" i="10"/>
  <c r="K933" i="10"/>
  <c r="L933" i="10"/>
  <c r="D927" i="10"/>
  <c r="E927" i="10"/>
  <c r="F927" i="10"/>
  <c r="J913" i="10"/>
  <c r="K913" i="10"/>
  <c r="L913" i="10"/>
  <c r="J905" i="10"/>
  <c r="K905" i="10"/>
  <c r="L905" i="10"/>
  <c r="J897" i="10"/>
  <c r="K897" i="10"/>
  <c r="L897" i="10"/>
  <c r="D891" i="10"/>
  <c r="E891" i="10"/>
  <c r="F891" i="10"/>
  <c r="D883" i="10"/>
  <c r="E883" i="10"/>
  <c r="F883" i="10"/>
  <c r="L869" i="10"/>
  <c r="J869" i="10"/>
  <c r="K869" i="10"/>
  <c r="L861" i="10"/>
  <c r="K861" i="10"/>
  <c r="J861" i="10"/>
  <c r="L853" i="10"/>
  <c r="J853" i="10"/>
  <c r="K853" i="10"/>
  <c r="E847" i="10"/>
  <c r="D847" i="10"/>
  <c r="F847" i="10"/>
  <c r="E827" i="10"/>
  <c r="F827" i="10"/>
  <c r="D827" i="10"/>
  <c r="E807" i="10"/>
  <c r="F807" i="10"/>
  <c r="D807" i="10"/>
  <c r="E799" i="10"/>
  <c r="F799" i="10"/>
  <c r="D799" i="10"/>
  <c r="L785" i="10"/>
  <c r="J785" i="10"/>
  <c r="K785" i="10"/>
  <c r="E775" i="10"/>
  <c r="F775" i="10"/>
  <c r="D775" i="10"/>
  <c r="D1321" i="10"/>
  <c r="E1321" i="10"/>
  <c r="F1321" i="10"/>
  <c r="A1346" i="10"/>
  <c r="B1346" i="10"/>
  <c r="C1346" i="10"/>
  <c r="B1342" i="10"/>
  <c r="C1342" i="10"/>
  <c r="A1342" i="10"/>
  <c r="B1326" i="10"/>
  <c r="C1326" i="10"/>
  <c r="A1326" i="10"/>
  <c r="G1323" i="10"/>
  <c r="H1323" i="10"/>
  <c r="I1323" i="10"/>
  <c r="B1318" i="10"/>
  <c r="C1318" i="10"/>
  <c r="A1318" i="10"/>
  <c r="G1307" i="10"/>
  <c r="H1307" i="10"/>
  <c r="I1307" i="10"/>
  <c r="A1290" i="10"/>
  <c r="B1290" i="10"/>
  <c r="C1290" i="10"/>
  <c r="B1286" i="10"/>
  <c r="C1286" i="10"/>
  <c r="A1286" i="10"/>
  <c r="G1279" i="10"/>
  <c r="H1279" i="10"/>
  <c r="I1279" i="10"/>
  <c r="G1275" i="10"/>
  <c r="H1275" i="10"/>
  <c r="I1275" i="10"/>
  <c r="G1259" i="10"/>
  <c r="H1259" i="10"/>
  <c r="I1259" i="10"/>
  <c r="B1254" i="10"/>
  <c r="C1254" i="10"/>
  <c r="A1254" i="10"/>
  <c r="G1247" i="10"/>
  <c r="H1247" i="10"/>
  <c r="I1247" i="10"/>
  <c r="A1242" i="10"/>
  <c r="B1242" i="10"/>
  <c r="C1242" i="10"/>
  <c r="B1238" i="10"/>
  <c r="C1238" i="10"/>
  <c r="A1238" i="10"/>
  <c r="A1226" i="10"/>
  <c r="B1226" i="10"/>
  <c r="C1226" i="10"/>
  <c r="G1219" i="10"/>
  <c r="H1219" i="10"/>
  <c r="I1219" i="10"/>
  <c r="A1210" i="10"/>
  <c r="B1210" i="10"/>
  <c r="C1210" i="10"/>
  <c r="A1202" i="10"/>
  <c r="B1202" i="10"/>
  <c r="C1202" i="10"/>
  <c r="G1195" i="10"/>
  <c r="H1195" i="10"/>
  <c r="I1195" i="10"/>
  <c r="A1178" i="10"/>
  <c r="B1178" i="10"/>
  <c r="C1178" i="10"/>
  <c r="A1170" i="10"/>
  <c r="B1170" i="10"/>
  <c r="C1170" i="10"/>
  <c r="B1166" i="10"/>
  <c r="C1166" i="10"/>
  <c r="A1166" i="10"/>
  <c r="G1139" i="10"/>
  <c r="H1139" i="10"/>
  <c r="I1139" i="10"/>
  <c r="B1118" i="10"/>
  <c r="C1118" i="10"/>
  <c r="A1118" i="10"/>
  <c r="G1111" i="10"/>
  <c r="H1111" i="10"/>
  <c r="I1111" i="10"/>
  <c r="G1103" i="10"/>
  <c r="H1103" i="10"/>
  <c r="I1103" i="10"/>
  <c r="G1095" i="10"/>
  <c r="H1095" i="10"/>
  <c r="I1095" i="10"/>
  <c r="A1090" i="10"/>
  <c r="B1090" i="10"/>
  <c r="C1090" i="10"/>
  <c r="G1083" i="10"/>
  <c r="H1083" i="10"/>
  <c r="I1083" i="10"/>
  <c r="G1075" i="10"/>
  <c r="H1075" i="10"/>
  <c r="I1075" i="10"/>
  <c r="B1070" i="10"/>
  <c r="C1070" i="10"/>
  <c r="A1070" i="10"/>
  <c r="G1063" i="10"/>
  <c r="H1063" i="10"/>
  <c r="I1063" i="10"/>
  <c r="B1058" i="10"/>
  <c r="C1058" i="10"/>
  <c r="A1058" i="10"/>
  <c r="G1051" i="10"/>
  <c r="H1051" i="10"/>
  <c r="I1051" i="10"/>
  <c r="C1046" i="10"/>
  <c r="A1046" i="10"/>
  <c r="B1046" i="10"/>
  <c r="C1022" i="10"/>
  <c r="A1022" i="10"/>
  <c r="B1022" i="10"/>
  <c r="A1018" i="10"/>
  <c r="B1018" i="10"/>
  <c r="C1018" i="10"/>
  <c r="G1011" i="10"/>
  <c r="H1011" i="10"/>
  <c r="I1011" i="10"/>
  <c r="J1333" i="10"/>
  <c r="K1333" i="10"/>
  <c r="L1333" i="10"/>
  <c r="D1331" i="10"/>
  <c r="E1331" i="10"/>
  <c r="F1331" i="10"/>
  <c r="D1315" i="10"/>
  <c r="E1315" i="10"/>
  <c r="F1315" i="10"/>
  <c r="J1309" i="10"/>
  <c r="K1309" i="10"/>
  <c r="L1309" i="10"/>
  <c r="D1299" i="10"/>
  <c r="E1299" i="10"/>
  <c r="F1299" i="10"/>
  <c r="J1281" i="10"/>
  <c r="K1281" i="10"/>
  <c r="L1281" i="10"/>
  <c r="D1271" i="10"/>
  <c r="E1271" i="10"/>
  <c r="F1271" i="10"/>
  <c r="J1265" i="10"/>
  <c r="K1265" i="10"/>
  <c r="L1265" i="10"/>
  <c r="J1253" i="10"/>
  <c r="K1253" i="10"/>
  <c r="L1253" i="10"/>
  <c r="J1241" i="10"/>
  <c r="K1241" i="10"/>
  <c r="L1241" i="10"/>
  <c r="J1225" i="10"/>
  <c r="K1225" i="10"/>
  <c r="L1225" i="10"/>
  <c r="J1221" i="10"/>
  <c r="K1221" i="10"/>
  <c r="L1221" i="10"/>
  <c r="J1217" i="10"/>
  <c r="K1217" i="10"/>
  <c r="L1217" i="10"/>
  <c r="D1211" i="10"/>
  <c r="E1211" i="10"/>
  <c r="F1211" i="10"/>
  <c r="J1205" i="10"/>
  <c r="K1205" i="10"/>
  <c r="L1205" i="10"/>
  <c r="J1189" i="10"/>
  <c r="K1189" i="10"/>
  <c r="L1189" i="10"/>
  <c r="D1183" i="10"/>
  <c r="E1183" i="10"/>
  <c r="F1183" i="10"/>
  <c r="J1173" i="10"/>
  <c r="K1173" i="10"/>
  <c r="L1173" i="10"/>
  <c r="J1161" i="10"/>
  <c r="K1161" i="10"/>
  <c r="L1161" i="10"/>
  <c r="D1155" i="10"/>
  <c r="E1155" i="10"/>
  <c r="F1155" i="10"/>
  <c r="J1141" i="10"/>
  <c r="K1141" i="10"/>
  <c r="L1141" i="10"/>
  <c r="D1139" i="10"/>
  <c r="E1139" i="10"/>
  <c r="F1139" i="10"/>
  <c r="J1133" i="10"/>
  <c r="K1133" i="10"/>
  <c r="L1133" i="10"/>
  <c r="D1127" i="10"/>
  <c r="E1127" i="10"/>
  <c r="F1127" i="10"/>
  <c r="J1113" i="10"/>
  <c r="K1113" i="10"/>
  <c r="L1113" i="10"/>
  <c r="J1109" i="10"/>
  <c r="K1109" i="10"/>
  <c r="L1109" i="10"/>
  <c r="J1097" i="10"/>
  <c r="K1097" i="10"/>
  <c r="L1097" i="10"/>
  <c r="D1091" i="10"/>
  <c r="E1091" i="10"/>
  <c r="F1091" i="10"/>
  <c r="D1083" i="10"/>
  <c r="E1083" i="10"/>
  <c r="F1083" i="10"/>
  <c r="J1069" i="10"/>
  <c r="K1069" i="10"/>
  <c r="L1069" i="10"/>
  <c r="D1063" i="10"/>
  <c r="E1063" i="10"/>
  <c r="F1063" i="10"/>
  <c r="J1061" i="10"/>
  <c r="K1061" i="10"/>
  <c r="L1061" i="10"/>
  <c r="D1055" i="10"/>
  <c r="E1055" i="10"/>
  <c r="F1055" i="10"/>
  <c r="J1041" i="10"/>
  <c r="K1041" i="10"/>
  <c r="L1041" i="10"/>
  <c r="D1039" i="10"/>
  <c r="E1039" i="10"/>
  <c r="F1039" i="10"/>
  <c r="J1033" i="10"/>
  <c r="K1033" i="10"/>
  <c r="L1033" i="10"/>
  <c r="D1027" i="10"/>
  <c r="E1027" i="10"/>
  <c r="F1027" i="10"/>
  <c r="E1015" i="10"/>
  <c r="D1015" i="10"/>
  <c r="F1015" i="10"/>
  <c r="L1005" i="10"/>
  <c r="J1005" i="10"/>
  <c r="K1005" i="10"/>
  <c r="D999" i="10"/>
  <c r="E999" i="10"/>
  <c r="F999" i="10"/>
  <c r="J985" i="10"/>
  <c r="K985" i="10"/>
  <c r="L985" i="10"/>
  <c r="J977" i="10"/>
  <c r="K977" i="10"/>
  <c r="L977" i="10"/>
  <c r="D971" i="10"/>
  <c r="E971" i="10"/>
  <c r="F971" i="10"/>
  <c r="J961" i="10"/>
  <c r="K961" i="10"/>
  <c r="L961" i="10"/>
  <c r="J949" i="10"/>
  <c r="K949" i="10"/>
  <c r="L949" i="10"/>
  <c r="D943" i="10"/>
  <c r="E943" i="10"/>
  <c r="F943" i="10"/>
  <c r="D935" i="10"/>
  <c r="E935" i="10"/>
  <c r="F935" i="10"/>
  <c r="J921" i="10"/>
  <c r="K921" i="10"/>
  <c r="L921" i="10"/>
  <c r="D915" i="10"/>
  <c r="E915" i="10"/>
  <c r="F915" i="10"/>
  <c r="D907" i="10"/>
  <c r="E907" i="10"/>
  <c r="F907" i="10"/>
  <c r="J893" i="10"/>
  <c r="K893" i="10"/>
  <c r="L893" i="10"/>
  <c r="L877" i="10"/>
  <c r="K877" i="10"/>
  <c r="J877" i="10"/>
  <c r="E871" i="10"/>
  <c r="D871" i="10"/>
  <c r="F871" i="10"/>
  <c r="E867" i="10"/>
  <c r="F867" i="10"/>
  <c r="D867" i="10"/>
  <c r="E863" i="10"/>
  <c r="F863" i="10"/>
  <c r="D863" i="10"/>
  <c r="L849" i="10"/>
  <c r="J849" i="10"/>
  <c r="K849" i="10"/>
  <c r="E843" i="10"/>
  <c r="D843" i="10"/>
  <c r="F843" i="10"/>
  <c r="E839" i="10"/>
  <c r="D839" i="10"/>
  <c r="F839" i="10"/>
  <c r="E835" i="10"/>
  <c r="F835" i="10"/>
  <c r="D835" i="10"/>
  <c r="L821" i="10"/>
  <c r="J821" i="10"/>
  <c r="K821" i="10"/>
  <c r="L817" i="10"/>
  <c r="J817" i="10"/>
  <c r="K817" i="10"/>
  <c r="L813" i="10"/>
  <c r="J813" i="10"/>
  <c r="K813" i="10"/>
  <c r="L805" i="10"/>
  <c r="J805" i="10"/>
  <c r="K805" i="10"/>
  <c r="L793" i="10"/>
  <c r="K793" i="10"/>
  <c r="J793" i="10"/>
  <c r="L789" i="10"/>
  <c r="J789" i="10"/>
  <c r="K789" i="10"/>
  <c r="E779" i="10"/>
  <c r="F779" i="10"/>
  <c r="D779" i="10"/>
  <c r="E763" i="10"/>
  <c r="F763" i="10"/>
  <c r="D763" i="10"/>
  <c r="L753" i="10"/>
  <c r="J753" i="10"/>
  <c r="K753" i="10"/>
  <c r="E743" i="10"/>
  <c r="F743" i="10"/>
  <c r="D743" i="10"/>
  <c r="L737" i="10"/>
  <c r="J737" i="10"/>
  <c r="K737" i="10"/>
  <c r="L729" i="10"/>
  <c r="K729" i="10"/>
  <c r="J729" i="10"/>
  <c r="L673" i="10"/>
  <c r="J673" i="10"/>
  <c r="K673" i="10"/>
  <c r="A1007" i="10"/>
  <c r="B1007" i="10"/>
  <c r="C1007" i="10"/>
  <c r="G992" i="10"/>
  <c r="H992" i="10"/>
  <c r="I992" i="10"/>
  <c r="G984" i="10"/>
  <c r="H984" i="10"/>
  <c r="I984" i="10"/>
  <c r="A979" i="10"/>
  <c r="B979" i="10"/>
  <c r="C979" i="10"/>
  <c r="A975" i="10"/>
  <c r="B975" i="10"/>
  <c r="C975" i="10"/>
  <c r="A971" i="10"/>
  <c r="B971" i="10"/>
  <c r="C971" i="10"/>
  <c r="A967" i="10"/>
  <c r="B967" i="10"/>
  <c r="C967" i="10"/>
  <c r="H956" i="10"/>
  <c r="I956" i="10"/>
  <c r="G956" i="10"/>
  <c r="A955" i="10"/>
  <c r="B955" i="10"/>
  <c r="C955" i="10"/>
  <c r="A943" i="10"/>
  <c r="B943" i="10"/>
  <c r="C943" i="10"/>
  <c r="H932" i="10"/>
  <c r="I932" i="10"/>
  <c r="G932" i="10"/>
  <c r="G920" i="10"/>
  <c r="H920" i="10"/>
  <c r="I920" i="10"/>
  <c r="A915" i="10"/>
  <c r="B915" i="10"/>
  <c r="C915" i="10"/>
  <c r="G912" i="10"/>
  <c r="H912" i="10"/>
  <c r="I912" i="10"/>
  <c r="A907" i="10"/>
  <c r="B907" i="10"/>
  <c r="C907" i="10"/>
  <c r="A895" i="10"/>
  <c r="B895" i="10"/>
  <c r="C895" i="10"/>
  <c r="H884" i="10"/>
  <c r="I884" i="10"/>
  <c r="G884" i="10"/>
  <c r="A879" i="10"/>
  <c r="B879" i="10"/>
  <c r="C879" i="10"/>
  <c r="G872" i="10"/>
  <c r="H872" i="10"/>
  <c r="I872" i="10"/>
  <c r="A867" i="10"/>
  <c r="B867" i="10"/>
  <c r="C867" i="10"/>
  <c r="A859" i="10"/>
  <c r="B859" i="10"/>
  <c r="C859" i="10"/>
  <c r="C855" i="10"/>
  <c r="A855" i="10"/>
  <c r="B855" i="10"/>
  <c r="A851" i="10"/>
  <c r="B851" i="10"/>
  <c r="C851" i="10"/>
  <c r="A847" i="10"/>
  <c r="B847" i="10"/>
  <c r="C847" i="10"/>
  <c r="A843" i="10"/>
  <c r="B843" i="10"/>
  <c r="C843" i="10"/>
  <c r="D1345" i="10"/>
  <c r="E1345" i="10"/>
  <c r="F1345" i="10"/>
  <c r="J1343" i="10"/>
  <c r="K1343" i="10"/>
  <c r="L1343" i="10"/>
  <c r="D1341" i="10"/>
  <c r="E1341" i="10"/>
  <c r="F1341" i="10"/>
  <c r="J1339" i="10"/>
  <c r="K1339" i="10"/>
  <c r="L1339" i="10"/>
  <c r="D1337" i="10"/>
  <c r="E1337" i="10"/>
  <c r="F1337" i="10"/>
  <c r="J1335" i="10"/>
  <c r="K1335" i="10"/>
  <c r="L1335" i="10"/>
  <c r="D1333" i="10"/>
  <c r="E1333" i="10"/>
  <c r="F1333" i="10"/>
  <c r="J1331" i="10"/>
  <c r="K1331" i="10"/>
  <c r="L1331" i="10"/>
  <c r="D1329" i="10"/>
  <c r="E1329" i="10"/>
  <c r="F1329" i="10"/>
  <c r="D1325" i="10"/>
  <c r="E1325" i="10"/>
  <c r="F1325" i="10"/>
  <c r="J1319" i="10"/>
  <c r="K1319" i="10"/>
  <c r="L1319" i="10"/>
  <c r="D1317" i="10"/>
  <c r="E1317" i="10"/>
  <c r="F1317" i="10"/>
  <c r="J1315" i="10"/>
  <c r="K1315" i="10"/>
  <c r="L1315" i="10"/>
  <c r="D1313" i="10"/>
  <c r="E1313" i="10"/>
  <c r="F1313" i="10"/>
  <c r="J1311" i="10"/>
  <c r="K1311" i="10"/>
  <c r="L1311" i="10"/>
  <c r="D1309" i="10"/>
  <c r="E1309" i="10"/>
  <c r="F1309" i="10"/>
  <c r="J1307" i="10"/>
  <c r="K1307" i="10"/>
  <c r="L1307" i="10"/>
  <c r="D1305" i="10"/>
  <c r="E1305" i="10"/>
  <c r="F1305" i="10"/>
  <c r="D1301" i="10"/>
  <c r="E1301" i="10"/>
  <c r="F1301" i="10"/>
  <c r="D1297" i="10"/>
  <c r="E1297" i="10"/>
  <c r="F1297" i="10"/>
  <c r="J1291" i="10"/>
  <c r="K1291" i="10"/>
  <c r="L1291" i="10"/>
  <c r="J1287" i="10"/>
  <c r="K1287" i="10"/>
  <c r="L1287" i="10"/>
  <c r="J1283" i="10"/>
  <c r="K1283" i="10"/>
  <c r="L1283" i="10"/>
  <c r="D1281" i="10"/>
  <c r="E1281" i="10"/>
  <c r="F1281" i="10"/>
  <c r="J1279" i="10"/>
  <c r="K1279" i="10"/>
  <c r="L1279" i="10"/>
  <c r="D1277" i="10"/>
  <c r="E1277" i="10"/>
  <c r="F1277" i="10"/>
  <c r="D1273" i="10"/>
  <c r="E1273" i="10"/>
  <c r="F1273" i="10"/>
  <c r="J1267" i="10"/>
  <c r="K1267" i="10"/>
  <c r="L1267" i="10"/>
  <c r="J1263" i="10"/>
  <c r="K1263" i="10"/>
  <c r="L1263" i="10"/>
  <c r="D1261" i="10"/>
  <c r="E1261" i="10"/>
  <c r="F1261" i="10"/>
  <c r="J1259" i="10"/>
  <c r="K1259" i="10"/>
  <c r="L1259" i="10"/>
  <c r="D1257" i="10"/>
  <c r="E1257" i="10"/>
  <c r="F1257" i="10"/>
  <c r="D1253" i="10"/>
  <c r="E1253" i="10"/>
  <c r="F1253" i="10"/>
  <c r="J1247" i="10"/>
  <c r="K1247" i="10"/>
  <c r="L1247" i="10"/>
  <c r="D1245" i="10"/>
  <c r="E1245" i="10"/>
  <c r="F1245" i="10"/>
  <c r="D1241" i="10"/>
  <c r="E1241" i="10"/>
  <c r="F1241" i="10"/>
  <c r="J1235" i="10"/>
  <c r="K1235" i="10"/>
  <c r="L1235" i="10"/>
  <c r="D1233" i="10"/>
  <c r="E1233" i="10"/>
  <c r="F1233" i="10"/>
  <c r="J1231" i="10"/>
  <c r="K1231" i="10"/>
  <c r="L1231" i="10"/>
  <c r="D1229" i="10"/>
  <c r="E1229" i="10"/>
  <c r="F1229" i="10"/>
  <c r="J1223" i="10"/>
  <c r="K1223" i="10"/>
  <c r="L1223" i="10"/>
  <c r="J1219" i="10"/>
  <c r="K1219" i="10"/>
  <c r="L1219" i="10"/>
  <c r="D1217" i="10"/>
  <c r="E1217" i="10"/>
  <c r="F1217" i="10"/>
  <c r="J1211" i="10"/>
  <c r="K1211" i="10"/>
  <c r="L1211" i="10"/>
  <c r="J1207" i="10"/>
  <c r="K1207" i="10"/>
  <c r="L1207" i="10"/>
  <c r="D1205" i="10"/>
  <c r="E1205" i="10"/>
  <c r="F1205" i="10"/>
  <c r="D1201" i="10"/>
  <c r="E1201" i="10"/>
  <c r="F1201" i="10"/>
  <c r="J1195" i="10"/>
  <c r="K1195" i="10"/>
  <c r="L1195" i="10"/>
  <c r="D1193" i="10"/>
  <c r="E1193" i="10"/>
  <c r="F1193" i="10"/>
  <c r="J1191" i="10"/>
  <c r="K1191" i="10"/>
  <c r="L1191" i="10"/>
  <c r="D1189" i="10"/>
  <c r="E1189" i="10"/>
  <c r="F1189" i="10"/>
  <c r="J1183" i="10"/>
  <c r="K1183" i="10"/>
  <c r="L1183" i="10"/>
  <c r="J1179" i="10"/>
  <c r="K1179" i="10"/>
  <c r="L1179" i="10"/>
  <c r="D1177" i="10"/>
  <c r="E1177" i="10"/>
  <c r="F1177" i="10"/>
  <c r="J1171" i="10"/>
  <c r="K1171" i="10"/>
  <c r="L1171" i="10"/>
  <c r="J1167" i="10"/>
  <c r="K1167" i="10"/>
  <c r="L1167" i="10"/>
  <c r="D1165" i="10"/>
  <c r="E1165" i="10"/>
  <c r="F1165" i="10"/>
  <c r="J1159" i="10"/>
  <c r="K1159" i="10"/>
  <c r="L1159" i="10"/>
  <c r="J1155" i="10"/>
  <c r="K1155" i="10"/>
  <c r="L1155" i="10"/>
  <c r="D1153" i="10"/>
  <c r="E1153" i="10"/>
  <c r="F1153" i="10"/>
  <c r="J1147" i="10"/>
  <c r="K1147" i="10"/>
  <c r="L1147" i="10"/>
  <c r="J1143" i="10"/>
  <c r="K1143" i="10"/>
  <c r="L1143" i="10"/>
  <c r="D1141" i="10"/>
  <c r="E1141" i="10"/>
  <c r="F1141" i="10"/>
  <c r="D1137" i="10"/>
  <c r="E1137" i="10"/>
  <c r="F1137" i="10"/>
  <c r="J1131" i="10"/>
  <c r="K1131" i="10"/>
  <c r="L1131" i="10"/>
  <c r="J1127" i="10"/>
  <c r="K1127" i="10"/>
  <c r="L1127" i="10"/>
  <c r="D1125" i="10"/>
  <c r="E1125" i="10"/>
  <c r="F1125" i="10"/>
  <c r="J1123" i="10"/>
  <c r="K1123" i="10"/>
  <c r="L1123" i="10"/>
  <c r="D1121" i="10"/>
  <c r="E1121" i="10"/>
  <c r="F1121" i="10"/>
  <c r="J1119" i="10"/>
  <c r="K1119" i="10"/>
  <c r="L1119" i="10"/>
  <c r="D1117" i="10"/>
  <c r="E1117" i="10"/>
  <c r="F1117" i="10"/>
  <c r="J1115" i="10"/>
  <c r="K1115" i="10"/>
  <c r="L1115" i="10"/>
  <c r="D1113" i="10"/>
  <c r="E1113" i="10"/>
  <c r="F1113" i="10"/>
  <c r="J1111" i="10"/>
  <c r="K1111" i="10"/>
  <c r="L1111" i="10"/>
  <c r="D1109" i="10"/>
  <c r="E1109" i="10"/>
  <c r="F1109" i="10"/>
  <c r="J1107" i="10"/>
  <c r="K1107" i="10"/>
  <c r="L1107" i="10"/>
  <c r="D1105" i="10"/>
  <c r="E1105" i="10"/>
  <c r="F1105" i="10"/>
  <c r="J1099" i="10"/>
  <c r="K1099" i="10"/>
  <c r="L1099" i="10"/>
  <c r="D1097" i="10"/>
  <c r="E1097" i="10"/>
  <c r="F1097" i="10"/>
  <c r="D1081" i="10"/>
  <c r="E1081" i="10"/>
  <c r="F1081" i="10"/>
  <c r="J1075" i="10"/>
  <c r="K1075" i="10"/>
  <c r="L1075" i="10"/>
  <c r="D1073" i="10"/>
  <c r="E1073" i="10"/>
  <c r="F1073" i="10"/>
  <c r="J1071" i="10"/>
  <c r="K1071" i="10"/>
  <c r="L1071" i="10"/>
  <c r="D1069" i="10"/>
  <c r="E1069" i="10"/>
  <c r="F1069" i="10"/>
  <c r="J1063" i="10"/>
  <c r="K1063" i="10"/>
  <c r="L1063" i="10"/>
  <c r="J1059" i="10"/>
  <c r="K1059" i="10"/>
  <c r="L1059" i="10"/>
  <c r="D1057" i="10"/>
  <c r="E1057" i="10"/>
  <c r="F1057" i="10"/>
  <c r="J1051" i="10"/>
  <c r="K1051" i="10"/>
  <c r="L1051" i="10"/>
  <c r="J1047" i="10"/>
  <c r="K1047" i="10"/>
  <c r="L1047" i="10"/>
  <c r="D1045" i="10"/>
  <c r="E1045" i="10"/>
  <c r="F1045" i="10"/>
  <c r="J1039" i="10"/>
  <c r="K1039" i="10"/>
  <c r="L1039" i="10"/>
  <c r="D1037" i="10"/>
  <c r="E1037" i="10"/>
  <c r="F1037" i="10"/>
  <c r="J1035" i="10"/>
  <c r="K1035" i="10"/>
  <c r="L1035" i="10"/>
  <c r="D1033" i="10"/>
  <c r="E1033" i="10"/>
  <c r="F1033" i="10"/>
  <c r="J1027" i="10"/>
  <c r="K1027" i="10"/>
  <c r="L1027" i="10"/>
  <c r="J1023" i="10"/>
  <c r="K1023" i="10"/>
  <c r="L1023" i="10"/>
  <c r="D1021" i="10"/>
  <c r="E1021" i="10"/>
  <c r="F1021" i="10"/>
  <c r="D1017" i="10"/>
  <c r="E1017" i="10"/>
  <c r="F1017" i="10"/>
  <c r="J1011" i="10"/>
  <c r="K1011" i="10"/>
  <c r="L1011" i="10"/>
  <c r="J1007" i="10"/>
  <c r="K1007" i="10"/>
  <c r="L1007" i="10"/>
  <c r="F1005" i="10"/>
  <c r="D1005" i="10"/>
  <c r="E1005" i="10"/>
  <c r="F1001" i="10"/>
  <c r="E1001" i="10"/>
  <c r="D1001" i="10"/>
  <c r="J995" i="10"/>
  <c r="L995" i="10"/>
  <c r="K995" i="10"/>
  <c r="J991" i="10"/>
  <c r="K991" i="10"/>
  <c r="L991" i="10"/>
  <c r="F989" i="10"/>
  <c r="D989" i="10"/>
  <c r="E989" i="10"/>
  <c r="J983" i="10"/>
  <c r="K983" i="10"/>
  <c r="L983" i="10"/>
  <c r="J979" i="10"/>
  <c r="L979" i="10"/>
  <c r="K979" i="10"/>
  <c r="F977" i="10"/>
  <c r="D977" i="10"/>
  <c r="E977" i="10"/>
  <c r="F973" i="10"/>
  <c r="D973" i="10"/>
  <c r="E973" i="10"/>
  <c r="J967" i="10"/>
  <c r="K967" i="10"/>
  <c r="L967" i="10"/>
  <c r="F965" i="10"/>
  <c r="D965" i="10"/>
  <c r="E965" i="10"/>
  <c r="J963" i="10"/>
  <c r="L963" i="10"/>
  <c r="K963" i="10"/>
  <c r="F961" i="10"/>
  <c r="D961" i="10"/>
  <c r="E961" i="10"/>
  <c r="J955" i="10"/>
  <c r="K955" i="10"/>
  <c r="L955" i="10"/>
  <c r="F953" i="10"/>
  <c r="E953" i="10"/>
  <c r="D953" i="10"/>
  <c r="J951" i="10"/>
  <c r="K951" i="10"/>
  <c r="L951" i="10"/>
  <c r="F949" i="10"/>
  <c r="D949" i="10"/>
  <c r="E949" i="10"/>
  <c r="J943" i="10"/>
  <c r="K943" i="10"/>
  <c r="L943" i="10"/>
  <c r="F941" i="10"/>
  <c r="D941" i="10"/>
  <c r="E941" i="10"/>
  <c r="J939" i="10"/>
  <c r="K939" i="10"/>
  <c r="L939" i="10"/>
  <c r="F937" i="10"/>
  <c r="E937" i="10"/>
  <c r="D937" i="10"/>
  <c r="J931" i="10"/>
  <c r="L931" i="10"/>
  <c r="K931" i="10"/>
  <c r="J927" i="10"/>
  <c r="K927" i="10"/>
  <c r="L927" i="10"/>
  <c r="F925" i="10"/>
  <c r="D925" i="10"/>
  <c r="E925" i="10"/>
  <c r="J923" i="10"/>
  <c r="K923" i="10"/>
  <c r="L923" i="10"/>
  <c r="F921" i="10"/>
  <c r="E921" i="10"/>
  <c r="D921" i="10"/>
  <c r="J915" i="10"/>
  <c r="L915" i="10"/>
  <c r="K915" i="10"/>
  <c r="J911" i="10"/>
  <c r="K911" i="10"/>
  <c r="L911" i="10"/>
  <c r="F909" i="10"/>
  <c r="D909" i="10"/>
  <c r="E909" i="10"/>
  <c r="F905" i="10"/>
  <c r="E905" i="10"/>
  <c r="D905" i="10"/>
  <c r="J899" i="10"/>
  <c r="L899" i="10"/>
  <c r="K899" i="10"/>
  <c r="F897" i="10"/>
  <c r="D897" i="10"/>
  <c r="E897" i="10"/>
  <c r="F893" i="10"/>
  <c r="D893" i="10"/>
  <c r="E893" i="10"/>
  <c r="J887" i="10"/>
  <c r="K887" i="10"/>
  <c r="L887" i="10"/>
  <c r="J883" i="10"/>
  <c r="L883" i="10"/>
  <c r="K883" i="10"/>
  <c r="E881" i="10"/>
  <c r="F881" i="10"/>
  <c r="D881" i="10"/>
  <c r="L875" i="10"/>
  <c r="J875" i="10"/>
  <c r="K875" i="10"/>
  <c r="L871" i="10"/>
  <c r="J871" i="10"/>
  <c r="K871" i="10"/>
  <c r="E869" i="10"/>
  <c r="D869" i="10"/>
  <c r="F869" i="10"/>
  <c r="E865" i="10"/>
  <c r="F865" i="10"/>
  <c r="D865" i="10"/>
  <c r="L859" i="10"/>
  <c r="J859" i="10"/>
  <c r="K859" i="10"/>
  <c r="L855" i="10"/>
  <c r="J855" i="10"/>
  <c r="K855" i="10"/>
  <c r="E853" i="10"/>
  <c r="D853" i="10"/>
  <c r="F853" i="10"/>
  <c r="J847" i="10"/>
  <c r="L847" i="10"/>
  <c r="K847" i="10"/>
  <c r="J843" i="10"/>
  <c r="L843" i="10"/>
  <c r="K843" i="10"/>
  <c r="E841" i="10"/>
  <c r="F841" i="10"/>
  <c r="D841" i="10"/>
  <c r="E837" i="10"/>
  <c r="F837" i="10"/>
  <c r="D837" i="10"/>
  <c r="J831" i="10"/>
  <c r="L831" i="10"/>
  <c r="K831" i="10"/>
  <c r="E829" i="10"/>
  <c r="F829" i="10"/>
  <c r="D829" i="10"/>
  <c r="J827" i="10"/>
  <c r="L827" i="10"/>
  <c r="K827" i="10"/>
  <c r="E825" i="10"/>
  <c r="F825" i="10"/>
  <c r="D825" i="10"/>
  <c r="E821" i="10"/>
  <c r="F821" i="10"/>
  <c r="D821" i="10"/>
  <c r="J815" i="10"/>
  <c r="K815" i="10"/>
  <c r="L815" i="10"/>
  <c r="D813" i="10"/>
  <c r="E813" i="10"/>
  <c r="F813" i="10"/>
  <c r="J811" i="10"/>
  <c r="K811" i="10"/>
  <c r="L811" i="10"/>
  <c r="D809" i="10"/>
  <c r="E809" i="10"/>
  <c r="F809" i="10"/>
  <c r="J803" i="10"/>
  <c r="K803" i="10"/>
  <c r="L803" i="10"/>
  <c r="J799" i="10"/>
  <c r="K799" i="10"/>
  <c r="L799" i="10"/>
  <c r="D797" i="10"/>
  <c r="E797" i="10"/>
  <c r="F797" i="10"/>
  <c r="J791" i="10"/>
  <c r="K791" i="10"/>
  <c r="L791" i="10"/>
  <c r="J787" i="10"/>
  <c r="K787" i="10"/>
  <c r="L787" i="10"/>
  <c r="D785" i="10"/>
  <c r="E785" i="10"/>
  <c r="F785" i="10"/>
  <c r="J779" i="10"/>
  <c r="K779" i="10"/>
  <c r="L779" i="10"/>
  <c r="J775" i="10"/>
  <c r="K775" i="10"/>
  <c r="L775" i="10"/>
  <c r="D773" i="10"/>
  <c r="E773" i="10"/>
  <c r="F773" i="10"/>
  <c r="D769" i="10"/>
  <c r="E769" i="10"/>
  <c r="F769" i="10"/>
  <c r="J763" i="10"/>
  <c r="K763" i="10"/>
  <c r="L763" i="10"/>
  <c r="D761" i="10"/>
  <c r="E761" i="10"/>
  <c r="F761" i="10"/>
  <c r="J759" i="10"/>
  <c r="K759" i="10"/>
  <c r="L759" i="10"/>
  <c r="D757" i="10"/>
  <c r="E757" i="10"/>
  <c r="F757" i="10"/>
  <c r="J751" i="10"/>
  <c r="K751" i="10"/>
  <c r="L751" i="10"/>
  <c r="J747" i="10"/>
  <c r="K747" i="10"/>
  <c r="L747" i="10"/>
  <c r="D745" i="10"/>
  <c r="E745" i="10"/>
  <c r="F745" i="10"/>
  <c r="D741" i="10"/>
  <c r="E741" i="10"/>
  <c r="F741" i="10"/>
  <c r="J735" i="10"/>
  <c r="K735" i="10"/>
  <c r="L735" i="10"/>
  <c r="D733" i="10"/>
  <c r="E733" i="10"/>
  <c r="F733" i="10"/>
  <c r="J731" i="10"/>
  <c r="K731" i="10"/>
  <c r="L731" i="10"/>
  <c r="D729" i="10"/>
  <c r="E729" i="10"/>
  <c r="F729" i="10"/>
  <c r="J723" i="10"/>
  <c r="K723" i="10"/>
  <c r="L723" i="10"/>
  <c r="J719" i="10"/>
  <c r="K719" i="10"/>
  <c r="L719" i="10"/>
  <c r="D717" i="10"/>
  <c r="E717" i="10"/>
  <c r="F717" i="10"/>
  <c r="J715" i="10"/>
  <c r="K715" i="10"/>
  <c r="L715" i="10"/>
  <c r="D713" i="10"/>
  <c r="E713" i="10"/>
  <c r="F713" i="10"/>
  <c r="J711" i="10"/>
  <c r="K711" i="10"/>
  <c r="L711" i="10"/>
  <c r="D709" i="10"/>
  <c r="E709" i="10"/>
  <c r="F709" i="10"/>
  <c r="J707" i="10"/>
  <c r="K707" i="10"/>
  <c r="L707" i="10"/>
  <c r="D705" i="10"/>
  <c r="E705" i="10"/>
  <c r="F705" i="10"/>
  <c r="J703" i="10"/>
  <c r="K703" i="10"/>
  <c r="L703" i="10"/>
  <c r="D701" i="10"/>
  <c r="E701" i="10"/>
  <c r="F701" i="10"/>
  <c r="J699" i="10"/>
  <c r="K699" i="10"/>
  <c r="L699" i="10"/>
  <c r="D697" i="10"/>
  <c r="E697" i="10"/>
  <c r="F697" i="10"/>
  <c r="J695" i="10"/>
  <c r="K695" i="10"/>
  <c r="L695" i="10"/>
  <c r="D693" i="10"/>
  <c r="E693" i="10"/>
  <c r="F693" i="10"/>
  <c r="J691" i="10"/>
  <c r="K691" i="10"/>
  <c r="L691" i="10"/>
  <c r="D689" i="10"/>
  <c r="E689" i="10"/>
  <c r="F689" i="10"/>
  <c r="J687" i="10"/>
  <c r="K687" i="10"/>
  <c r="L687" i="10"/>
  <c r="D685" i="10"/>
  <c r="E685" i="10"/>
  <c r="F685" i="10"/>
  <c r="J683" i="10"/>
  <c r="K683" i="10"/>
  <c r="L683" i="10"/>
  <c r="J679" i="10"/>
  <c r="K679" i="10"/>
  <c r="L679" i="10"/>
  <c r="D677" i="10"/>
  <c r="E677" i="10"/>
  <c r="F677" i="10"/>
  <c r="K3" i="10"/>
  <c r="L3" i="10"/>
  <c r="J3" i="10"/>
  <c r="G1346" i="10"/>
  <c r="H1346" i="10"/>
  <c r="I1346" i="10"/>
  <c r="A1345" i="10"/>
  <c r="B1345" i="10"/>
  <c r="C1345" i="10"/>
  <c r="I1342" i="10"/>
  <c r="G1342" i="10"/>
  <c r="H1342" i="10"/>
  <c r="A1341" i="10"/>
  <c r="B1341" i="10"/>
  <c r="C1341" i="10"/>
  <c r="G1338" i="10"/>
  <c r="H1338" i="10"/>
  <c r="I1338" i="10"/>
  <c r="A1337" i="10"/>
  <c r="B1337" i="10"/>
  <c r="C1337" i="10"/>
  <c r="I1334" i="10"/>
  <c r="G1334" i="10"/>
  <c r="H1334" i="10"/>
  <c r="A1333" i="10"/>
  <c r="B1333" i="10"/>
  <c r="C1333" i="10"/>
  <c r="G1330" i="10"/>
  <c r="H1330" i="10"/>
  <c r="I1330" i="10"/>
  <c r="A1329" i="10"/>
  <c r="B1329" i="10"/>
  <c r="C1329" i="10"/>
  <c r="I1326" i="10"/>
  <c r="G1326" i="10"/>
  <c r="H1326" i="10"/>
  <c r="A1325" i="10"/>
  <c r="B1325" i="10"/>
  <c r="C1325" i="10"/>
  <c r="G1322" i="10"/>
  <c r="H1322" i="10"/>
  <c r="I1322" i="10"/>
  <c r="A1321" i="10"/>
  <c r="B1321" i="10"/>
  <c r="C1321" i="10"/>
  <c r="I1318" i="10"/>
  <c r="G1318" i="10"/>
  <c r="H1318" i="10"/>
  <c r="A1317" i="10"/>
  <c r="B1317" i="10"/>
  <c r="C1317" i="10"/>
  <c r="G1314" i="10"/>
  <c r="H1314" i="10"/>
  <c r="I1314" i="10"/>
  <c r="A1313" i="10"/>
  <c r="B1313" i="10"/>
  <c r="C1313" i="10"/>
  <c r="I1310" i="10"/>
  <c r="G1310" i="10"/>
  <c r="H1310" i="10"/>
  <c r="A1309" i="10"/>
  <c r="B1309" i="10"/>
  <c r="C1309" i="10"/>
  <c r="G1306" i="10"/>
  <c r="H1306" i="10"/>
  <c r="I1306" i="10"/>
  <c r="A1305" i="10"/>
  <c r="B1305" i="10"/>
  <c r="C1305" i="10"/>
  <c r="I1302" i="10"/>
  <c r="G1302" i="10"/>
  <c r="H1302" i="10"/>
  <c r="A1301" i="10"/>
  <c r="B1301" i="10"/>
  <c r="C1301" i="10"/>
  <c r="G1298" i="10"/>
  <c r="H1298" i="10"/>
  <c r="I1298" i="10"/>
  <c r="A1297" i="10"/>
  <c r="B1297" i="10"/>
  <c r="C1297" i="10"/>
  <c r="I1294" i="10"/>
  <c r="G1294" i="10"/>
  <c r="H1294" i="10"/>
  <c r="A1293" i="10"/>
  <c r="B1293" i="10"/>
  <c r="C1293" i="10"/>
  <c r="G1290" i="10"/>
  <c r="H1290" i="10"/>
  <c r="I1290" i="10"/>
  <c r="A1289" i="10"/>
  <c r="B1289" i="10"/>
  <c r="C1289" i="10"/>
  <c r="I1286" i="10"/>
  <c r="G1286" i="10"/>
  <c r="H1286" i="10"/>
  <c r="A1285" i="10"/>
  <c r="B1285" i="10"/>
  <c r="C1285" i="10"/>
  <c r="G1282" i="10"/>
  <c r="H1282" i="10"/>
  <c r="I1282" i="10"/>
  <c r="A1281" i="10"/>
  <c r="B1281" i="10"/>
  <c r="C1281" i="10"/>
  <c r="I1278" i="10"/>
  <c r="G1278" i="10"/>
  <c r="H1278" i="10"/>
  <c r="A1277" i="10"/>
  <c r="B1277" i="10"/>
  <c r="C1277" i="10"/>
  <c r="G1274" i="10"/>
  <c r="H1274" i="10"/>
  <c r="I1274" i="10"/>
  <c r="A1273" i="10"/>
  <c r="B1273" i="10"/>
  <c r="C1273" i="10"/>
  <c r="I1270" i="10"/>
  <c r="G1270" i="10"/>
  <c r="H1270" i="10"/>
  <c r="A1269" i="10"/>
  <c r="B1269" i="10"/>
  <c r="C1269" i="10"/>
  <c r="G1266" i="10"/>
  <c r="H1266" i="10"/>
  <c r="I1266" i="10"/>
  <c r="A1265" i="10"/>
  <c r="B1265" i="10"/>
  <c r="C1265" i="10"/>
  <c r="I1262" i="10"/>
  <c r="G1262" i="10"/>
  <c r="H1262" i="10"/>
  <c r="A1261" i="10"/>
  <c r="B1261" i="10"/>
  <c r="C1261" i="10"/>
  <c r="G1258" i="10"/>
  <c r="H1258" i="10"/>
  <c r="I1258" i="10"/>
  <c r="A1257" i="10"/>
  <c r="B1257" i="10"/>
  <c r="C1257" i="10"/>
  <c r="I1254" i="10"/>
  <c r="G1254" i="10"/>
  <c r="H1254" i="10"/>
  <c r="A1253" i="10"/>
  <c r="B1253" i="10"/>
  <c r="C1253" i="10"/>
  <c r="G1250" i="10"/>
  <c r="H1250" i="10"/>
  <c r="I1250" i="10"/>
  <c r="A1249" i="10"/>
  <c r="B1249" i="10"/>
  <c r="C1249" i="10"/>
  <c r="I1246" i="10"/>
  <c r="G1246" i="10"/>
  <c r="H1246" i="10"/>
  <c r="A1245" i="10"/>
  <c r="B1245" i="10"/>
  <c r="C1245" i="10"/>
  <c r="G1242" i="10"/>
  <c r="H1242" i="10"/>
  <c r="I1242" i="10"/>
  <c r="A1241" i="10"/>
  <c r="B1241" i="10"/>
  <c r="C1241" i="10"/>
  <c r="I1238" i="10"/>
  <c r="G1238" i="10"/>
  <c r="H1238" i="10"/>
  <c r="A1237" i="10"/>
  <c r="B1237" i="10"/>
  <c r="C1237" i="10"/>
  <c r="G1234" i="10"/>
  <c r="H1234" i="10"/>
  <c r="I1234" i="10"/>
  <c r="A1233" i="10"/>
  <c r="B1233" i="10"/>
  <c r="C1233" i="10"/>
  <c r="I1230" i="10"/>
  <c r="G1230" i="10"/>
  <c r="H1230" i="10"/>
  <c r="A1229" i="10"/>
  <c r="B1229" i="10"/>
  <c r="C1229" i="10"/>
  <c r="G1226" i="10"/>
  <c r="H1226" i="10"/>
  <c r="I1226" i="10"/>
  <c r="A1225" i="10"/>
  <c r="B1225" i="10"/>
  <c r="C1225" i="10"/>
  <c r="I1222" i="10"/>
  <c r="G1222" i="10"/>
  <c r="H1222" i="10"/>
  <c r="A1221" i="10"/>
  <c r="B1221" i="10"/>
  <c r="C1221" i="10"/>
  <c r="G1218" i="10"/>
  <c r="H1218" i="10"/>
  <c r="I1218" i="10"/>
  <c r="A1217" i="10"/>
  <c r="B1217" i="10"/>
  <c r="C1217" i="10"/>
  <c r="I1214" i="10"/>
  <c r="G1214" i="10"/>
  <c r="H1214" i="10"/>
  <c r="A1213" i="10"/>
  <c r="B1213" i="10"/>
  <c r="C1213" i="10"/>
  <c r="G1210" i="10"/>
  <c r="H1210" i="10"/>
  <c r="I1210" i="10"/>
  <c r="A1209" i="10"/>
  <c r="B1209" i="10"/>
  <c r="C1209" i="10"/>
  <c r="I1206" i="10"/>
  <c r="G1206" i="10"/>
  <c r="H1206" i="10"/>
  <c r="A1205" i="10"/>
  <c r="B1205" i="10"/>
  <c r="C1205" i="10"/>
  <c r="G1202" i="10"/>
  <c r="H1202" i="10"/>
  <c r="I1202" i="10"/>
  <c r="A1201" i="10"/>
  <c r="B1201" i="10"/>
  <c r="C1201" i="10"/>
  <c r="I1198" i="10"/>
  <c r="G1198" i="10"/>
  <c r="H1198" i="10"/>
  <c r="A1197" i="10"/>
  <c r="B1197" i="10"/>
  <c r="C1197" i="10"/>
  <c r="G1194" i="10"/>
  <c r="H1194" i="10"/>
  <c r="I1194" i="10"/>
  <c r="A1193" i="10"/>
  <c r="B1193" i="10"/>
  <c r="C1193" i="10"/>
  <c r="I1190" i="10"/>
  <c r="G1190" i="10"/>
  <c r="H1190" i="10"/>
  <c r="A1189" i="10"/>
  <c r="B1189" i="10"/>
  <c r="C1189" i="10"/>
  <c r="G1186" i="10"/>
  <c r="H1186" i="10"/>
  <c r="I1186" i="10"/>
  <c r="A1185" i="10"/>
  <c r="B1185" i="10"/>
  <c r="C1185" i="10"/>
  <c r="I1182" i="10"/>
  <c r="G1182" i="10"/>
  <c r="H1182" i="10"/>
  <c r="A1181" i="10"/>
  <c r="B1181" i="10"/>
  <c r="C1181" i="10"/>
  <c r="G1178" i="10"/>
  <c r="H1178" i="10"/>
  <c r="I1178" i="10"/>
  <c r="A1177" i="10"/>
  <c r="B1177" i="10"/>
  <c r="C1177" i="10"/>
  <c r="I1174" i="10"/>
  <c r="G1174" i="10"/>
  <c r="H1174" i="10"/>
  <c r="A1173" i="10"/>
  <c r="B1173" i="10"/>
  <c r="C1173" i="10"/>
  <c r="G1170" i="10"/>
  <c r="H1170" i="10"/>
  <c r="I1170" i="10"/>
  <c r="A1169" i="10"/>
  <c r="B1169" i="10"/>
  <c r="C1169" i="10"/>
  <c r="I1166" i="10"/>
  <c r="G1166" i="10"/>
  <c r="H1166" i="10"/>
  <c r="A1165" i="10"/>
  <c r="B1165" i="10"/>
  <c r="C1165" i="10"/>
  <c r="G1162" i="10"/>
  <c r="H1162" i="10"/>
  <c r="I1162" i="10"/>
  <c r="A1161" i="10"/>
  <c r="B1161" i="10"/>
  <c r="C1161" i="10"/>
  <c r="I1158" i="10"/>
  <c r="G1158" i="10"/>
  <c r="H1158" i="10"/>
  <c r="A1157" i="10"/>
  <c r="B1157" i="10"/>
  <c r="C1157" i="10"/>
  <c r="G1154" i="10"/>
  <c r="H1154" i="10"/>
  <c r="I1154" i="10"/>
  <c r="A1153" i="10"/>
  <c r="B1153" i="10"/>
  <c r="C1153" i="10"/>
  <c r="I1150" i="10"/>
  <c r="G1150" i="10"/>
  <c r="H1150" i="10"/>
  <c r="A1149" i="10"/>
  <c r="B1149" i="10"/>
  <c r="C1149" i="10"/>
  <c r="G1146" i="10"/>
  <c r="H1146" i="10"/>
  <c r="I1146" i="10"/>
  <c r="A1145" i="10"/>
  <c r="B1145" i="10"/>
  <c r="C1145" i="10"/>
  <c r="I1142" i="10"/>
  <c r="G1142" i="10"/>
  <c r="H1142" i="10"/>
  <c r="A1141" i="10"/>
  <c r="B1141" i="10"/>
  <c r="C1141" i="10"/>
  <c r="G1138" i="10"/>
  <c r="H1138" i="10"/>
  <c r="I1138" i="10"/>
  <c r="A1137" i="10"/>
  <c r="B1137" i="10"/>
  <c r="C1137" i="10"/>
  <c r="I1134" i="10"/>
  <c r="G1134" i="10"/>
  <c r="H1134" i="10"/>
  <c r="A1133" i="10"/>
  <c r="B1133" i="10"/>
  <c r="C1133" i="10"/>
  <c r="G1130" i="10"/>
  <c r="H1130" i="10"/>
  <c r="I1130" i="10"/>
  <c r="A1129" i="10"/>
  <c r="B1129" i="10"/>
  <c r="C1129" i="10"/>
  <c r="I1126" i="10"/>
  <c r="G1126" i="10"/>
  <c r="H1126" i="10"/>
  <c r="A1125" i="10"/>
  <c r="B1125" i="10"/>
  <c r="C1125" i="10"/>
  <c r="G1122" i="10"/>
  <c r="H1122" i="10"/>
  <c r="I1122" i="10"/>
  <c r="A1121" i="10"/>
  <c r="B1121" i="10"/>
  <c r="C1121" i="10"/>
  <c r="I1118" i="10"/>
  <c r="G1118" i="10"/>
  <c r="H1118" i="10"/>
  <c r="A1117" i="10"/>
  <c r="B1117" i="10"/>
  <c r="C1117" i="10"/>
  <c r="G1114" i="10"/>
  <c r="H1114" i="10"/>
  <c r="I1114" i="10"/>
  <c r="A1113" i="10"/>
  <c r="B1113" i="10"/>
  <c r="C1113" i="10"/>
  <c r="I1110" i="10"/>
  <c r="G1110" i="10"/>
  <c r="H1110" i="10"/>
  <c r="A1109" i="10"/>
  <c r="B1109" i="10"/>
  <c r="C1109" i="10"/>
  <c r="G1106" i="10"/>
  <c r="H1106" i="10"/>
  <c r="I1106" i="10"/>
  <c r="A1105" i="10"/>
  <c r="B1105" i="10"/>
  <c r="C1105" i="10"/>
  <c r="I1102" i="10"/>
  <c r="G1102" i="10"/>
  <c r="H1102" i="10"/>
  <c r="A1101" i="10"/>
  <c r="B1101" i="10"/>
  <c r="C1101" i="10"/>
  <c r="G1098" i="10"/>
  <c r="H1098" i="10"/>
  <c r="I1098" i="10"/>
  <c r="A1097" i="10"/>
  <c r="B1097" i="10"/>
  <c r="C1097" i="10"/>
  <c r="I1094" i="10"/>
  <c r="G1094" i="10"/>
  <c r="H1094" i="10"/>
  <c r="A1093" i="10"/>
  <c r="B1093" i="10"/>
  <c r="C1093" i="10"/>
  <c r="G1090" i="10"/>
  <c r="H1090" i="10"/>
  <c r="I1090" i="10"/>
  <c r="A1089" i="10"/>
  <c r="B1089" i="10"/>
  <c r="C1089" i="10"/>
  <c r="I1086" i="10"/>
  <c r="G1086" i="10"/>
  <c r="H1086" i="10"/>
  <c r="A1085" i="10"/>
  <c r="B1085" i="10"/>
  <c r="C1085" i="10"/>
  <c r="G1082" i="10"/>
  <c r="H1082" i="10"/>
  <c r="I1082" i="10"/>
  <c r="A1081" i="10"/>
  <c r="B1081" i="10"/>
  <c r="C1081" i="10"/>
  <c r="I1078" i="10"/>
  <c r="G1078" i="10"/>
  <c r="H1078" i="10"/>
  <c r="A1077" i="10"/>
  <c r="B1077" i="10"/>
  <c r="C1077" i="10"/>
  <c r="G1074" i="10"/>
  <c r="H1074" i="10"/>
  <c r="I1074" i="10"/>
  <c r="A1073" i="10"/>
  <c r="B1073" i="10"/>
  <c r="C1073" i="10"/>
  <c r="I1070" i="10"/>
  <c r="G1070" i="10"/>
  <c r="H1070" i="10"/>
  <c r="A1069" i="10"/>
  <c r="B1069" i="10"/>
  <c r="C1069" i="10"/>
  <c r="G1066" i="10"/>
  <c r="H1066" i="10"/>
  <c r="I1066" i="10"/>
  <c r="A1065" i="10"/>
  <c r="B1065" i="10"/>
  <c r="C1065" i="10"/>
  <c r="I1062" i="10"/>
  <c r="G1062" i="10"/>
  <c r="H1062" i="10"/>
  <c r="C1061" i="10"/>
  <c r="A1061" i="10"/>
  <c r="B1061" i="10"/>
  <c r="G1058" i="10"/>
  <c r="H1058" i="10"/>
  <c r="I1058" i="10"/>
  <c r="B1057" i="10"/>
  <c r="A1057" i="10"/>
  <c r="C1057" i="10"/>
  <c r="I1054" i="10"/>
  <c r="G1054" i="10"/>
  <c r="H1054" i="10"/>
  <c r="C1053" i="10"/>
  <c r="A1053" i="10"/>
  <c r="B1053" i="10"/>
  <c r="G1050" i="10"/>
  <c r="H1050" i="10"/>
  <c r="I1050" i="10"/>
  <c r="B1049" i="10"/>
  <c r="A1049" i="10"/>
  <c r="C1049" i="10"/>
  <c r="I1046" i="10"/>
  <c r="G1046" i="10"/>
  <c r="H1046" i="10"/>
  <c r="C1045" i="10"/>
  <c r="A1045" i="10"/>
  <c r="B1045" i="10"/>
  <c r="G1042" i="10"/>
  <c r="H1042" i="10"/>
  <c r="I1042" i="10"/>
  <c r="B1041" i="10"/>
  <c r="A1041" i="10"/>
  <c r="C1041" i="10"/>
  <c r="I1038" i="10"/>
  <c r="G1038" i="10"/>
  <c r="H1038" i="10"/>
  <c r="C1037" i="10"/>
  <c r="A1037" i="10"/>
  <c r="B1037" i="10"/>
  <c r="G1034" i="10"/>
  <c r="H1034" i="10"/>
  <c r="I1034" i="10"/>
  <c r="B1033" i="10"/>
  <c r="C1033" i="10"/>
  <c r="A1033" i="10"/>
  <c r="I1030" i="10"/>
  <c r="G1030" i="10"/>
  <c r="H1030" i="10"/>
  <c r="C1029" i="10"/>
  <c r="A1029" i="10"/>
  <c r="B1029" i="10"/>
  <c r="G1026" i="10"/>
  <c r="H1026" i="10"/>
  <c r="I1026" i="10"/>
  <c r="B1025" i="10"/>
  <c r="A1025" i="10"/>
  <c r="C1025" i="10"/>
  <c r="I1022" i="10"/>
  <c r="G1022" i="10"/>
  <c r="H1022" i="10"/>
  <c r="C1021" i="10"/>
  <c r="A1021" i="10"/>
  <c r="B1021" i="10"/>
  <c r="G1018" i="10"/>
  <c r="H1018" i="10"/>
  <c r="I1018" i="10"/>
  <c r="B1017" i="10"/>
  <c r="A1017" i="10"/>
  <c r="C1017" i="10"/>
  <c r="I1014" i="10"/>
  <c r="G1014" i="10"/>
  <c r="H1014" i="10"/>
  <c r="C1013" i="10"/>
  <c r="A1013" i="10"/>
  <c r="B1013" i="10"/>
  <c r="G1010" i="10"/>
  <c r="H1010" i="10"/>
  <c r="I1010" i="10"/>
  <c r="B1009" i="10"/>
  <c r="A1009" i="10"/>
  <c r="C1009" i="10"/>
  <c r="I1006" i="10"/>
  <c r="G1006" i="10"/>
  <c r="H1006" i="10"/>
  <c r="C1005" i="10"/>
  <c r="A1005" i="10"/>
  <c r="B1005" i="10"/>
  <c r="G1002" i="10"/>
  <c r="H1002" i="10"/>
  <c r="I1002" i="10"/>
  <c r="B1001" i="10"/>
  <c r="C1001" i="10"/>
  <c r="A1001" i="10"/>
  <c r="I998" i="10"/>
  <c r="G998" i="10"/>
  <c r="H998" i="10"/>
  <c r="C997" i="10"/>
  <c r="A997" i="10"/>
  <c r="B997" i="10"/>
  <c r="G994" i="10"/>
  <c r="H994" i="10"/>
  <c r="I994" i="10"/>
  <c r="B993" i="10"/>
  <c r="A993" i="10"/>
  <c r="C993" i="10"/>
  <c r="I990" i="10"/>
  <c r="G990" i="10"/>
  <c r="H990" i="10"/>
  <c r="C989" i="10"/>
  <c r="A989" i="10"/>
  <c r="B989" i="10"/>
  <c r="G986" i="10"/>
  <c r="H986" i="10"/>
  <c r="I986" i="10"/>
  <c r="B985" i="10"/>
  <c r="A985" i="10"/>
  <c r="C985" i="10"/>
  <c r="G982" i="10"/>
  <c r="H982" i="10"/>
  <c r="I982" i="10"/>
  <c r="C981" i="10"/>
  <c r="A981" i="10"/>
  <c r="B981" i="10"/>
  <c r="G978" i="10"/>
  <c r="H978" i="10"/>
  <c r="I978" i="10"/>
  <c r="B977" i="10"/>
  <c r="A977" i="10"/>
  <c r="C977" i="10"/>
  <c r="G974" i="10"/>
  <c r="H974" i="10"/>
  <c r="I974" i="10"/>
  <c r="C973" i="10"/>
  <c r="A973" i="10"/>
  <c r="B973" i="10"/>
  <c r="G970" i="10"/>
  <c r="H970" i="10"/>
  <c r="I970" i="10"/>
  <c r="B969" i="10"/>
  <c r="C969" i="10"/>
  <c r="A969" i="10"/>
  <c r="G966" i="10"/>
  <c r="H966" i="10"/>
  <c r="I966" i="10"/>
  <c r="C965" i="10"/>
  <c r="A965" i="10"/>
  <c r="B965" i="10"/>
  <c r="G962" i="10"/>
  <c r="H962" i="10"/>
  <c r="I962" i="10"/>
  <c r="B961" i="10"/>
  <c r="A961" i="10"/>
  <c r="C961" i="10"/>
  <c r="G958" i="10"/>
  <c r="H958" i="10"/>
  <c r="I958" i="10"/>
  <c r="C957" i="10"/>
  <c r="A957" i="10"/>
  <c r="B957" i="10"/>
  <c r="G954" i="10"/>
  <c r="H954" i="10"/>
  <c r="I954" i="10"/>
  <c r="B953" i="10"/>
  <c r="A953" i="10"/>
  <c r="C953" i="10"/>
  <c r="G950" i="10"/>
  <c r="H950" i="10"/>
  <c r="I950" i="10"/>
  <c r="C949" i="10"/>
  <c r="A949" i="10"/>
  <c r="B949" i="10"/>
  <c r="G946" i="10"/>
  <c r="H946" i="10"/>
  <c r="I946" i="10"/>
  <c r="B945" i="10"/>
  <c r="A945" i="10"/>
  <c r="C945" i="10"/>
  <c r="G942" i="10"/>
  <c r="H942" i="10"/>
  <c r="I942" i="10"/>
  <c r="C941" i="10"/>
  <c r="A941" i="10"/>
  <c r="B941" i="10"/>
  <c r="G938" i="10"/>
  <c r="H938" i="10"/>
  <c r="I938" i="10"/>
  <c r="B937" i="10"/>
  <c r="C937" i="10"/>
  <c r="A937" i="10"/>
  <c r="G934" i="10"/>
  <c r="H934" i="10"/>
  <c r="I934" i="10"/>
  <c r="C933" i="10"/>
  <c r="A933" i="10"/>
  <c r="B933" i="10"/>
  <c r="G930" i="10"/>
  <c r="H930" i="10"/>
  <c r="I930" i="10"/>
  <c r="B929" i="10"/>
  <c r="A929" i="10"/>
  <c r="C929" i="10"/>
  <c r="G926" i="10"/>
  <c r="H926" i="10"/>
  <c r="I926" i="10"/>
  <c r="C925" i="10"/>
  <c r="A925" i="10"/>
  <c r="B925" i="10"/>
  <c r="G922" i="10"/>
  <c r="H922" i="10"/>
  <c r="I922" i="10"/>
  <c r="B921" i="10"/>
  <c r="A921" i="10"/>
  <c r="C921" i="10"/>
  <c r="G918" i="10"/>
  <c r="H918" i="10"/>
  <c r="I918" i="10"/>
  <c r="C917" i="10"/>
  <c r="A917" i="10"/>
  <c r="B917" i="10"/>
  <c r="G914" i="10"/>
  <c r="H914" i="10"/>
  <c r="I914" i="10"/>
  <c r="B913" i="10"/>
  <c r="A913" i="10"/>
  <c r="C913" i="10"/>
  <c r="G910" i="10"/>
  <c r="H910" i="10"/>
  <c r="I910" i="10"/>
  <c r="C909" i="10"/>
  <c r="A909" i="10"/>
  <c r="B909" i="10"/>
  <c r="G906" i="10"/>
  <c r="H906" i="10"/>
  <c r="I906" i="10"/>
  <c r="B905" i="10"/>
  <c r="C905" i="10"/>
  <c r="A905" i="10"/>
  <c r="G902" i="10"/>
  <c r="H902" i="10"/>
  <c r="I902" i="10"/>
  <c r="C901" i="10"/>
  <c r="A901" i="10"/>
  <c r="B901" i="10"/>
  <c r="G898" i="10"/>
  <c r="H898" i="10"/>
  <c r="I898" i="10"/>
  <c r="B897" i="10"/>
  <c r="A897" i="10"/>
  <c r="C897" i="10"/>
  <c r="G894" i="10"/>
  <c r="H894" i="10"/>
  <c r="I894" i="10"/>
  <c r="C893" i="10"/>
  <c r="A893" i="10"/>
  <c r="B893" i="10"/>
  <c r="G890" i="10"/>
  <c r="H890" i="10"/>
  <c r="I890" i="10"/>
  <c r="B889" i="10"/>
  <c r="A889" i="10"/>
  <c r="C889" i="10"/>
  <c r="G886" i="10"/>
  <c r="H886" i="10"/>
  <c r="I886" i="10"/>
  <c r="C885" i="10"/>
  <c r="A885" i="10"/>
  <c r="B885" i="10"/>
  <c r="G882" i="10"/>
  <c r="H882" i="10"/>
  <c r="I882" i="10"/>
  <c r="B881" i="10"/>
  <c r="A881" i="10"/>
  <c r="C881" i="10"/>
  <c r="G878" i="10"/>
  <c r="H878" i="10"/>
  <c r="I878" i="10"/>
  <c r="C877" i="10"/>
  <c r="A877" i="10"/>
  <c r="B877" i="10"/>
  <c r="G874" i="10"/>
  <c r="H874" i="10"/>
  <c r="I874" i="10"/>
  <c r="B873" i="10"/>
  <c r="C873" i="10"/>
  <c r="A873" i="10"/>
  <c r="G870" i="10"/>
  <c r="H870" i="10"/>
  <c r="I870" i="10"/>
  <c r="C869" i="10"/>
  <c r="A869" i="10"/>
  <c r="B869" i="10"/>
  <c r="G866" i="10"/>
  <c r="H866" i="10"/>
  <c r="I866" i="10"/>
  <c r="B865" i="10"/>
  <c r="A865" i="10"/>
  <c r="C865" i="10"/>
  <c r="G862" i="10"/>
  <c r="H862" i="10"/>
  <c r="I862" i="10"/>
  <c r="C861" i="10"/>
  <c r="A861" i="10"/>
  <c r="B861" i="10"/>
  <c r="G858" i="10"/>
  <c r="H858" i="10"/>
  <c r="I858" i="10"/>
  <c r="B857" i="10"/>
  <c r="A857" i="10"/>
  <c r="C857" i="10"/>
  <c r="G854" i="10"/>
  <c r="H854" i="10"/>
  <c r="I854" i="10"/>
  <c r="C853" i="10"/>
  <c r="A853" i="10"/>
  <c r="B853" i="10"/>
  <c r="G850" i="10"/>
  <c r="H850" i="10"/>
  <c r="I850" i="10"/>
  <c r="B849" i="10"/>
  <c r="A849" i="10"/>
  <c r="C849" i="10"/>
  <c r="G846" i="10"/>
  <c r="H846" i="10"/>
  <c r="I846" i="10"/>
  <c r="C845" i="10"/>
  <c r="A845" i="10"/>
  <c r="B845" i="10"/>
  <c r="G842" i="10"/>
  <c r="H842" i="10"/>
  <c r="I842" i="10"/>
  <c r="B841" i="10"/>
  <c r="C841" i="10"/>
  <c r="A841" i="10"/>
  <c r="G838" i="10"/>
  <c r="H838" i="10"/>
  <c r="I838" i="10"/>
  <c r="C837" i="10"/>
  <c r="A837" i="10"/>
  <c r="B837" i="10"/>
  <c r="G834" i="10"/>
  <c r="H834" i="10"/>
  <c r="I834" i="10"/>
  <c r="A833" i="10"/>
  <c r="B833" i="10"/>
  <c r="C833" i="10"/>
  <c r="G830" i="10"/>
  <c r="H830" i="10"/>
  <c r="I830" i="10"/>
  <c r="C829" i="10"/>
  <c r="A829" i="10"/>
  <c r="B829" i="10"/>
  <c r="G826" i="10"/>
  <c r="H826" i="10"/>
  <c r="I826" i="10"/>
  <c r="A825" i="10"/>
  <c r="B825" i="10"/>
  <c r="C825" i="10"/>
  <c r="G822" i="10"/>
  <c r="H822" i="10"/>
  <c r="I822" i="10"/>
  <c r="C821" i="10"/>
  <c r="A821" i="10"/>
  <c r="B821" i="10"/>
  <c r="G818" i="10"/>
  <c r="H818" i="10"/>
  <c r="I818" i="10"/>
  <c r="A817" i="10"/>
  <c r="B817" i="10"/>
  <c r="C817" i="10"/>
  <c r="G814" i="10"/>
  <c r="H814" i="10"/>
  <c r="I814" i="10"/>
  <c r="C813" i="10"/>
  <c r="A813" i="10"/>
  <c r="B813" i="10"/>
  <c r="G810" i="10"/>
  <c r="H810" i="10"/>
  <c r="I810" i="10"/>
  <c r="A809" i="10"/>
  <c r="B809" i="10"/>
  <c r="C809" i="10"/>
  <c r="G806" i="10"/>
  <c r="H806" i="10"/>
  <c r="I806" i="10"/>
  <c r="C805" i="10"/>
  <c r="A805" i="10"/>
  <c r="B805" i="10"/>
  <c r="G802" i="10"/>
  <c r="H802" i="10"/>
  <c r="I802" i="10"/>
  <c r="A801" i="10"/>
  <c r="B801" i="10"/>
  <c r="C801" i="10"/>
  <c r="G798" i="10"/>
  <c r="H798" i="10"/>
  <c r="I798" i="10"/>
  <c r="C797" i="10"/>
  <c r="A797" i="10"/>
  <c r="B797" i="10"/>
  <c r="G794" i="10"/>
  <c r="H794" i="10"/>
  <c r="I794" i="10"/>
  <c r="A793" i="10"/>
  <c r="B793" i="10"/>
  <c r="C793" i="10"/>
  <c r="G790" i="10"/>
  <c r="H790" i="10"/>
  <c r="I790" i="10"/>
  <c r="C789" i="10"/>
  <c r="A789" i="10"/>
  <c r="B789" i="10"/>
  <c r="G786" i="10"/>
  <c r="H786" i="10"/>
  <c r="I786" i="10"/>
  <c r="A785" i="10"/>
  <c r="B785" i="10"/>
  <c r="C785" i="10"/>
  <c r="G782" i="10"/>
  <c r="H782" i="10"/>
  <c r="I782" i="10"/>
  <c r="C781" i="10"/>
  <c r="A781" i="10"/>
  <c r="B781" i="10"/>
  <c r="G778" i="10"/>
  <c r="H778" i="10"/>
  <c r="I778" i="10"/>
  <c r="A777" i="10"/>
  <c r="B777" i="10"/>
  <c r="C777" i="10"/>
  <c r="G774" i="10"/>
  <c r="H774" i="10"/>
  <c r="I774" i="10"/>
  <c r="C773" i="10"/>
  <c r="A773" i="10"/>
  <c r="B773" i="10"/>
  <c r="G770" i="10"/>
  <c r="H770" i="10"/>
  <c r="I770" i="10"/>
  <c r="A769" i="10"/>
  <c r="B769" i="10"/>
  <c r="C769" i="10"/>
  <c r="G766" i="10"/>
  <c r="H766" i="10"/>
  <c r="I766" i="10"/>
  <c r="C765" i="10"/>
  <c r="A765" i="10"/>
  <c r="B765" i="10"/>
  <c r="G762" i="10"/>
  <c r="H762" i="10"/>
  <c r="I762" i="10"/>
  <c r="A761" i="10"/>
  <c r="B761" i="10"/>
  <c r="C761" i="10"/>
  <c r="G758" i="10"/>
  <c r="H758" i="10"/>
  <c r="I758" i="10"/>
  <c r="C757" i="10"/>
  <c r="A757" i="10"/>
  <c r="B757" i="10"/>
  <c r="G754" i="10"/>
  <c r="H754" i="10"/>
  <c r="I754" i="10"/>
  <c r="A753" i="10"/>
  <c r="B753" i="10"/>
  <c r="C753" i="10"/>
  <c r="G750" i="10"/>
  <c r="H750" i="10"/>
  <c r="I750" i="10"/>
  <c r="C749" i="10"/>
  <c r="A749" i="10"/>
  <c r="B749" i="10"/>
  <c r="G746" i="10"/>
  <c r="H746" i="10"/>
  <c r="I746" i="10"/>
  <c r="A745" i="10"/>
  <c r="B745" i="10"/>
  <c r="C745" i="10"/>
  <c r="G742" i="10"/>
  <c r="H742" i="10"/>
  <c r="I742" i="10"/>
  <c r="C741" i="10"/>
  <c r="A741" i="10"/>
  <c r="B741" i="10"/>
  <c r="G738" i="10"/>
  <c r="H738" i="10"/>
  <c r="I738" i="10"/>
  <c r="A737" i="10"/>
  <c r="B737" i="10"/>
  <c r="C737" i="10"/>
  <c r="G734" i="10"/>
  <c r="H734" i="10"/>
  <c r="I734" i="10"/>
  <c r="C733" i="10"/>
  <c r="A733" i="10"/>
  <c r="B733" i="10"/>
  <c r="G730" i="10"/>
  <c r="H730" i="10"/>
  <c r="I730" i="10"/>
  <c r="A729" i="10"/>
  <c r="B729" i="10"/>
  <c r="C729" i="10"/>
  <c r="G726" i="10"/>
  <c r="H726" i="10"/>
  <c r="I726" i="10"/>
  <c r="C725" i="10"/>
  <c r="A725" i="10"/>
  <c r="B725" i="10"/>
  <c r="G722" i="10"/>
  <c r="H722" i="10"/>
  <c r="I722" i="10"/>
  <c r="A721" i="10"/>
  <c r="B721" i="10"/>
  <c r="C721" i="10"/>
  <c r="G718" i="10"/>
  <c r="H718" i="10"/>
  <c r="I718" i="10"/>
  <c r="C717" i="10"/>
  <c r="A717" i="10"/>
  <c r="B717" i="10"/>
  <c r="G714" i="10"/>
  <c r="H714" i="10"/>
  <c r="I714" i="10"/>
  <c r="A713" i="10"/>
  <c r="B713" i="10"/>
  <c r="C713" i="10"/>
  <c r="G710" i="10"/>
  <c r="H710" i="10"/>
  <c r="I710" i="10"/>
  <c r="C709" i="10"/>
  <c r="A709" i="10"/>
  <c r="B709" i="10"/>
  <c r="G706" i="10"/>
  <c r="H706" i="10"/>
  <c r="I706" i="10"/>
  <c r="A705" i="10"/>
  <c r="B705" i="10"/>
  <c r="C705" i="10"/>
  <c r="G702" i="10"/>
  <c r="H702" i="10"/>
  <c r="I702" i="10"/>
  <c r="C701" i="10"/>
  <c r="A701" i="10"/>
  <c r="B701" i="10"/>
  <c r="G698" i="10"/>
  <c r="H698" i="10"/>
  <c r="I698" i="10"/>
  <c r="A697" i="10"/>
  <c r="B697" i="10"/>
  <c r="C697" i="10"/>
  <c r="G694" i="10"/>
  <c r="H694" i="10"/>
  <c r="I694" i="10"/>
  <c r="C693" i="10"/>
  <c r="A693" i="10"/>
  <c r="B693" i="10"/>
  <c r="G690" i="10"/>
  <c r="H690" i="10"/>
  <c r="I690" i="10"/>
  <c r="A689" i="10"/>
  <c r="B689" i="10"/>
  <c r="C689" i="10"/>
  <c r="G686" i="10"/>
  <c r="H686" i="10"/>
  <c r="I686" i="10"/>
  <c r="C685" i="10"/>
  <c r="A685" i="10"/>
  <c r="B685" i="10"/>
  <c r="G682" i="10"/>
  <c r="H682" i="10"/>
  <c r="I682" i="10"/>
  <c r="A681" i="10"/>
  <c r="B681" i="10"/>
  <c r="C681" i="10"/>
  <c r="G678" i="10"/>
  <c r="H678" i="10"/>
  <c r="I678" i="10"/>
  <c r="C677" i="10"/>
  <c r="A677" i="10"/>
  <c r="B677" i="10"/>
  <c r="G674" i="10"/>
  <c r="H674" i="10"/>
  <c r="I674" i="10"/>
  <c r="A673" i="10"/>
  <c r="B673" i="10"/>
  <c r="C673" i="10"/>
  <c r="G670" i="10"/>
  <c r="H670" i="10"/>
  <c r="I670" i="10"/>
  <c r="C669" i="10"/>
  <c r="A669" i="10"/>
  <c r="B669" i="10"/>
  <c r="G666" i="10"/>
  <c r="H666" i="10"/>
  <c r="I666" i="10"/>
  <c r="A665" i="10"/>
  <c r="B665" i="10"/>
  <c r="C665" i="10"/>
  <c r="G662" i="10"/>
  <c r="H662" i="10"/>
  <c r="I662" i="10"/>
  <c r="C661" i="10"/>
  <c r="A661" i="10"/>
  <c r="B661" i="10"/>
  <c r="G658" i="10"/>
  <c r="H658" i="10"/>
  <c r="I658" i="10"/>
  <c r="A657" i="10"/>
  <c r="B657" i="10"/>
  <c r="C657" i="10"/>
  <c r="H654" i="10"/>
  <c r="I654" i="10"/>
  <c r="G654" i="10"/>
  <c r="C653" i="10"/>
  <c r="A653" i="10"/>
  <c r="B653" i="10"/>
  <c r="G650" i="10"/>
  <c r="H650" i="10"/>
  <c r="I650" i="10"/>
  <c r="A649" i="10"/>
  <c r="B649" i="10"/>
  <c r="C649" i="10"/>
  <c r="H646" i="10"/>
  <c r="G646" i="10"/>
  <c r="I646" i="10"/>
  <c r="C645" i="10"/>
  <c r="A645" i="10"/>
  <c r="B645" i="10"/>
  <c r="G642" i="10"/>
  <c r="H642" i="10"/>
  <c r="I642" i="10"/>
  <c r="A641" i="10"/>
  <c r="B641" i="10"/>
  <c r="C641" i="10"/>
  <c r="H638" i="10"/>
  <c r="G638" i="10"/>
  <c r="I638" i="10"/>
  <c r="C637" i="10"/>
  <c r="A637" i="10"/>
  <c r="B637" i="10"/>
  <c r="G634" i="10"/>
  <c r="H634" i="10"/>
  <c r="I634" i="10"/>
  <c r="A633" i="10"/>
  <c r="B633" i="10"/>
  <c r="C633" i="10"/>
  <c r="H630" i="10"/>
  <c r="G630" i="10"/>
  <c r="I630" i="10"/>
  <c r="C629" i="10"/>
  <c r="A629" i="10"/>
  <c r="B629" i="10"/>
  <c r="G626" i="10"/>
  <c r="H626" i="10"/>
  <c r="I626" i="10"/>
  <c r="A625" i="10"/>
  <c r="B625" i="10"/>
  <c r="C625" i="10"/>
  <c r="H622" i="10"/>
  <c r="G622" i="10"/>
  <c r="I622" i="10"/>
  <c r="C621" i="10"/>
  <c r="A621" i="10"/>
  <c r="B621" i="10"/>
  <c r="G618" i="10"/>
  <c r="H618" i="10"/>
  <c r="I618" i="10"/>
  <c r="A617" i="10"/>
  <c r="B617" i="10"/>
  <c r="C617" i="10"/>
  <c r="H614" i="10"/>
  <c r="G614" i="10"/>
  <c r="I614" i="10"/>
  <c r="C613" i="10"/>
  <c r="A613" i="10"/>
  <c r="B613" i="10"/>
  <c r="G610" i="10"/>
  <c r="H610" i="10"/>
  <c r="I610" i="10"/>
  <c r="A609" i="10"/>
  <c r="B609" i="10"/>
  <c r="C609" i="10"/>
  <c r="H606" i="10"/>
  <c r="G606" i="10"/>
  <c r="I606" i="10"/>
  <c r="C605" i="10"/>
  <c r="A605" i="10"/>
  <c r="B605" i="10"/>
  <c r="G602" i="10"/>
  <c r="H602" i="10"/>
  <c r="I602" i="10"/>
  <c r="A601" i="10"/>
  <c r="B601" i="10"/>
  <c r="C601" i="10"/>
  <c r="H598" i="10"/>
  <c r="G598" i="10"/>
  <c r="I598" i="10"/>
  <c r="C597" i="10"/>
  <c r="A597" i="10"/>
  <c r="B597" i="10"/>
  <c r="G594" i="10"/>
  <c r="H594" i="10"/>
  <c r="I594" i="10"/>
  <c r="A593" i="10"/>
  <c r="B593" i="10"/>
  <c r="C593" i="10"/>
  <c r="H590" i="10"/>
  <c r="I590" i="10"/>
  <c r="G590" i="10"/>
  <c r="C589" i="10"/>
  <c r="A589" i="10"/>
  <c r="B589" i="10"/>
  <c r="G586" i="10"/>
  <c r="H586" i="10"/>
  <c r="I586" i="10"/>
  <c r="A585" i="10"/>
  <c r="B585" i="10"/>
  <c r="C585" i="10"/>
  <c r="H582" i="10"/>
  <c r="G582" i="10"/>
  <c r="I582" i="10"/>
  <c r="C581" i="10"/>
  <c r="A581" i="10"/>
  <c r="B581" i="10"/>
  <c r="G578" i="10"/>
  <c r="H578" i="10"/>
  <c r="I578" i="10"/>
  <c r="A577" i="10"/>
  <c r="B577" i="10"/>
  <c r="C577" i="10"/>
  <c r="H574" i="10"/>
  <c r="G574" i="10"/>
  <c r="I574" i="10"/>
  <c r="C573" i="10"/>
  <c r="A573" i="10"/>
  <c r="B573" i="10"/>
  <c r="G570" i="10"/>
  <c r="H570" i="10"/>
  <c r="I570" i="10"/>
  <c r="A569" i="10"/>
  <c r="B569" i="10"/>
  <c r="C569" i="10"/>
  <c r="H566" i="10"/>
  <c r="G566" i="10"/>
  <c r="I566" i="10"/>
  <c r="C565" i="10"/>
  <c r="A565" i="10"/>
  <c r="B565" i="10"/>
  <c r="G562" i="10"/>
  <c r="H562" i="10"/>
  <c r="I562" i="10"/>
  <c r="A561" i="10"/>
  <c r="B561" i="10"/>
  <c r="C561" i="10"/>
  <c r="H558" i="10"/>
  <c r="G558" i="10"/>
  <c r="I558" i="10"/>
  <c r="C557" i="10"/>
  <c r="A557" i="10"/>
  <c r="B557" i="10"/>
  <c r="G554" i="10"/>
  <c r="H554" i="10"/>
  <c r="I554" i="10"/>
  <c r="A553" i="10"/>
  <c r="B553" i="10"/>
  <c r="C553" i="10"/>
  <c r="H550" i="10"/>
  <c r="G550" i="10"/>
  <c r="I550" i="10"/>
  <c r="C549" i="10"/>
  <c r="A549" i="10"/>
  <c r="B549" i="10"/>
  <c r="G546" i="10"/>
  <c r="H546" i="10"/>
  <c r="I546" i="10"/>
  <c r="A545" i="10"/>
  <c r="B545" i="10"/>
  <c r="C545" i="10"/>
  <c r="H542" i="10"/>
  <c r="G542" i="10"/>
  <c r="I542" i="10"/>
  <c r="C541" i="10"/>
  <c r="A541" i="10"/>
  <c r="B541" i="10"/>
  <c r="G538" i="10"/>
  <c r="H538" i="10"/>
  <c r="I538" i="10"/>
  <c r="A537" i="10"/>
  <c r="B537" i="10"/>
  <c r="C537" i="10"/>
  <c r="H534" i="10"/>
  <c r="G534" i="10"/>
  <c r="I534" i="10"/>
  <c r="C533" i="10"/>
  <c r="A533" i="10"/>
  <c r="B533" i="10"/>
  <c r="G530" i="10"/>
  <c r="H530" i="10"/>
  <c r="I530" i="10"/>
  <c r="A529" i="10"/>
  <c r="B529" i="10"/>
  <c r="C529" i="10"/>
  <c r="H526" i="10"/>
  <c r="I526" i="10"/>
  <c r="G526" i="10"/>
  <c r="C525" i="10"/>
  <c r="A525" i="10"/>
  <c r="B525" i="10"/>
  <c r="G522" i="10"/>
  <c r="H522" i="10"/>
  <c r="I522" i="10"/>
  <c r="A521" i="10"/>
  <c r="B521" i="10"/>
  <c r="C521" i="10"/>
  <c r="H518" i="10"/>
  <c r="G518" i="10"/>
  <c r="I518" i="10"/>
  <c r="C517" i="10"/>
  <c r="A517" i="10"/>
  <c r="B517" i="10"/>
  <c r="G514" i="10"/>
  <c r="H514" i="10"/>
  <c r="I514" i="10"/>
  <c r="A513" i="10"/>
  <c r="B513" i="10"/>
  <c r="C513" i="10"/>
  <c r="H510" i="10"/>
  <c r="G510" i="10"/>
  <c r="I510" i="10"/>
  <c r="C509" i="10"/>
  <c r="A509" i="10"/>
  <c r="B509" i="10"/>
  <c r="G506" i="10"/>
  <c r="H506" i="10"/>
  <c r="I506" i="10"/>
  <c r="A505" i="10"/>
  <c r="B505" i="10"/>
  <c r="C505" i="10"/>
  <c r="H502" i="10"/>
  <c r="G502" i="10"/>
  <c r="I502" i="10"/>
  <c r="C501" i="10"/>
  <c r="A501" i="10"/>
  <c r="B501" i="10"/>
  <c r="G498" i="10"/>
  <c r="H498" i="10"/>
  <c r="I498" i="10"/>
  <c r="A497" i="10"/>
  <c r="B497" i="10"/>
  <c r="C497" i="10"/>
  <c r="H494" i="10"/>
  <c r="G494" i="10"/>
  <c r="I494" i="10"/>
  <c r="C493" i="10"/>
  <c r="A493" i="10"/>
  <c r="B493" i="10"/>
  <c r="G490" i="10"/>
  <c r="H490" i="10"/>
  <c r="I490" i="10"/>
  <c r="A489" i="10"/>
  <c r="B489" i="10"/>
  <c r="C489" i="10"/>
  <c r="H486" i="10"/>
  <c r="G486" i="10"/>
  <c r="I486" i="10"/>
  <c r="C485" i="10"/>
  <c r="A485" i="10"/>
  <c r="B485" i="10"/>
  <c r="G482" i="10"/>
  <c r="H482" i="10"/>
  <c r="I482" i="10"/>
  <c r="A481" i="10"/>
  <c r="B481" i="10"/>
  <c r="C481" i="10"/>
  <c r="H478" i="10"/>
  <c r="G478" i="10"/>
  <c r="I478" i="10"/>
  <c r="C477" i="10"/>
  <c r="A477" i="10"/>
  <c r="B477" i="10"/>
  <c r="G474" i="10"/>
  <c r="H474" i="10"/>
  <c r="I474" i="10"/>
  <c r="A473" i="10"/>
  <c r="B473" i="10"/>
  <c r="C473" i="10"/>
  <c r="H470" i="10"/>
  <c r="G470" i="10"/>
  <c r="I470" i="10"/>
  <c r="C469" i="10"/>
  <c r="A469" i="10"/>
  <c r="B469" i="10"/>
  <c r="G466" i="10"/>
  <c r="H466" i="10"/>
  <c r="I466" i="10"/>
  <c r="A465" i="10"/>
  <c r="B465" i="10"/>
  <c r="C465" i="10"/>
  <c r="H462" i="10"/>
  <c r="I462" i="10"/>
  <c r="G462" i="10"/>
  <c r="A1338" i="10"/>
  <c r="B1338" i="10"/>
  <c r="C1338" i="10"/>
  <c r="G1319" i="10"/>
  <c r="H1319" i="10"/>
  <c r="I1319" i="10"/>
  <c r="B1310" i="10"/>
  <c r="C1310" i="10"/>
  <c r="A1310" i="10"/>
  <c r="B1302" i="10"/>
  <c r="C1302" i="10"/>
  <c r="A1302" i="10"/>
  <c r="B1278" i="10"/>
  <c r="C1278" i="10"/>
  <c r="A1278" i="10"/>
  <c r="B1270" i="10"/>
  <c r="C1270" i="10"/>
  <c r="A1270" i="10"/>
  <c r="B1262" i="10"/>
  <c r="C1262" i="10"/>
  <c r="A1262" i="10"/>
  <c r="G1255" i="10"/>
  <c r="H1255" i="10"/>
  <c r="I1255" i="10"/>
  <c r="A1234" i="10"/>
  <c r="B1234" i="10"/>
  <c r="C1234" i="10"/>
  <c r="B1206" i="10"/>
  <c r="C1206" i="10"/>
  <c r="A1206" i="10"/>
  <c r="G1187" i="10"/>
  <c r="H1187" i="10"/>
  <c r="I1187" i="10"/>
  <c r="G1179" i="10"/>
  <c r="H1179" i="10"/>
  <c r="I1179" i="10"/>
  <c r="G1167" i="10"/>
  <c r="H1167" i="10"/>
  <c r="I1167" i="10"/>
  <c r="B1158" i="10"/>
  <c r="C1158" i="10"/>
  <c r="A1158" i="10"/>
  <c r="B1150" i="10"/>
  <c r="C1150" i="10"/>
  <c r="A1150" i="10"/>
  <c r="B1142" i="10"/>
  <c r="C1142" i="10"/>
  <c r="A1142" i="10"/>
  <c r="B1134" i="10"/>
  <c r="C1134" i="10"/>
  <c r="A1134" i="10"/>
  <c r="B1126" i="10"/>
  <c r="C1126" i="10"/>
  <c r="A1126" i="10"/>
  <c r="B1094" i="10"/>
  <c r="C1094" i="10"/>
  <c r="A1094" i="10"/>
  <c r="B1086" i="10"/>
  <c r="C1086" i="10"/>
  <c r="A1086" i="10"/>
  <c r="G1067" i="10"/>
  <c r="H1067" i="10"/>
  <c r="I1067" i="10"/>
  <c r="G1059" i="10"/>
  <c r="H1059" i="10"/>
  <c r="I1059" i="10"/>
  <c r="C1038" i="10"/>
  <c r="A1038" i="10"/>
  <c r="B1038" i="10"/>
  <c r="C1030" i="10"/>
  <c r="A1030" i="10"/>
  <c r="B1030" i="10"/>
  <c r="G1015" i="10"/>
  <c r="H1015" i="10"/>
  <c r="I1015" i="10"/>
  <c r="H3" i="10"/>
  <c r="I3" i="10"/>
  <c r="G3" i="10"/>
  <c r="D1335" i="10"/>
  <c r="E1335" i="10"/>
  <c r="F1335" i="10"/>
  <c r="D1327" i="10"/>
  <c r="E1327" i="10"/>
  <c r="F1327" i="10"/>
  <c r="D1319" i="10"/>
  <c r="E1319" i="10"/>
  <c r="F1319" i="10"/>
  <c r="D1311" i="10"/>
  <c r="E1311" i="10"/>
  <c r="F1311" i="10"/>
  <c r="D1303" i="10"/>
  <c r="E1303" i="10"/>
  <c r="F1303" i="10"/>
  <c r="D1295" i="10"/>
  <c r="E1295" i="10"/>
  <c r="F1295" i="10"/>
  <c r="J1285" i="10"/>
  <c r="K1285" i="10"/>
  <c r="L1285" i="10"/>
  <c r="J1277" i="10"/>
  <c r="K1277" i="10"/>
  <c r="L1277" i="10"/>
  <c r="J1269" i="10"/>
  <c r="K1269" i="10"/>
  <c r="L1269" i="10"/>
  <c r="D1263" i="10"/>
  <c r="E1263" i="10"/>
  <c r="F1263" i="10"/>
  <c r="J1249" i="10"/>
  <c r="K1249" i="10"/>
  <c r="L1249" i="10"/>
  <c r="D1243" i="10"/>
  <c r="E1243" i="10"/>
  <c r="F1243" i="10"/>
  <c r="J1233" i="10"/>
  <c r="K1233" i="10"/>
  <c r="L1233" i="10"/>
  <c r="D1219" i="10"/>
  <c r="E1219" i="10"/>
  <c r="F1219" i="10"/>
  <c r="J1197" i="10"/>
  <c r="K1197" i="10"/>
  <c r="L1197" i="10"/>
  <c r="J1185" i="10"/>
  <c r="K1185" i="10"/>
  <c r="L1185" i="10"/>
  <c r="J1177" i="10"/>
  <c r="K1177" i="10"/>
  <c r="L1177" i="10"/>
  <c r="D1171" i="10"/>
  <c r="E1171" i="10"/>
  <c r="F1171" i="10"/>
  <c r="D1167" i="10"/>
  <c r="E1167" i="10"/>
  <c r="F1167" i="10"/>
  <c r="J1153" i="10"/>
  <c r="K1153" i="10"/>
  <c r="L1153" i="10"/>
  <c r="J1145" i="10"/>
  <c r="K1145" i="10"/>
  <c r="L1145" i="10"/>
  <c r="J1137" i="10"/>
  <c r="K1137" i="10"/>
  <c r="L1137" i="10"/>
  <c r="J1125" i="10"/>
  <c r="K1125" i="10"/>
  <c r="L1125" i="10"/>
  <c r="D1119" i="10"/>
  <c r="E1119" i="10"/>
  <c r="F1119" i="10"/>
  <c r="D1103" i="10"/>
  <c r="E1103" i="10"/>
  <c r="F1103" i="10"/>
  <c r="J1093" i="10"/>
  <c r="K1093" i="10"/>
  <c r="L1093" i="10"/>
  <c r="J1085" i="10"/>
  <c r="K1085" i="10"/>
  <c r="L1085" i="10"/>
  <c r="J1073" i="10"/>
  <c r="K1073" i="10"/>
  <c r="L1073" i="10"/>
  <c r="J1065" i="10"/>
  <c r="K1065" i="10"/>
  <c r="L1065" i="10"/>
  <c r="D1059" i="10"/>
  <c r="E1059" i="10"/>
  <c r="F1059" i="10"/>
  <c r="J1045" i="10"/>
  <c r="K1045" i="10"/>
  <c r="L1045" i="10"/>
  <c r="J1037" i="10"/>
  <c r="K1037" i="10"/>
  <c r="L1037" i="10"/>
  <c r="D1031" i="10"/>
  <c r="E1031" i="10"/>
  <c r="F1031" i="10"/>
  <c r="D1019" i="10"/>
  <c r="E1019" i="10"/>
  <c r="F1019" i="10"/>
  <c r="E1003" i="10"/>
  <c r="D1003" i="10"/>
  <c r="F1003" i="10"/>
  <c r="J989" i="10"/>
  <c r="K989" i="10"/>
  <c r="L989" i="10"/>
  <c r="J965" i="10"/>
  <c r="K965" i="10"/>
  <c r="L965" i="10"/>
  <c r="J957" i="10"/>
  <c r="K957" i="10"/>
  <c r="L957" i="10"/>
  <c r="D951" i="10"/>
  <c r="E951" i="10"/>
  <c r="F951" i="10"/>
  <c r="J929" i="10"/>
  <c r="K929" i="10"/>
  <c r="L929" i="10"/>
  <c r="D923" i="10"/>
  <c r="E923" i="10"/>
  <c r="F923" i="10"/>
  <c r="J901" i="10"/>
  <c r="K901" i="10"/>
  <c r="L901" i="10"/>
  <c r="J885" i="10"/>
  <c r="K885" i="10"/>
  <c r="L885" i="10"/>
  <c r="E879" i="10"/>
  <c r="D879" i="10"/>
  <c r="F879" i="10"/>
  <c r="E859" i="10"/>
  <c r="D859" i="10"/>
  <c r="F859" i="10"/>
  <c r="E851" i="10"/>
  <c r="D851" i="10"/>
  <c r="F851" i="10"/>
  <c r="E831" i="10"/>
  <c r="F831" i="10"/>
  <c r="D831" i="10"/>
  <c r="E823" i="10"/>
  <c r="F823" i="10"/>
  <c r="D823" i="10"/>
  <c r="E815" i="10"/>
  <c r="F815" i="10"/>
  <c r="D815" i="10"/>
  <c r="L809" i="10"/>
  <c r="K809" i="10"/>
  <c r="J809" i="10"/>
  <c r="L801" i="10"/>
  <c r="J801" i="10"/>
  <c r="K801" i="10"/>
  <c r="E795" i="10"/>
  <c r="F795" i="10"/>
  <c r="D795" i="10"/>
  <c r="E787" i="10"/>
  <c r="F787" i="10"/>
  <c r="D787" i="10"/>
  <c r="L773" i="10"/>
  <c r="J773" i="10"/>
  <c r="K773" i="10"/>
  <c r="E767" i="10"/>
  <c r="F767" i="10"/>
  <c r="D767" i="10"/>
  <c r="L761" i="10"/>
  <c r="K761" i="10"/>
  <c r="J761" i="10"/>
  <c r="L749" i="10"/>
  <c r="J749" i="10"/>
  <c r="K749" i="10"/>
  <c r="L741" i="10"/>
  <c r="J741" i="10"/>
  <c r="K741" i="10"/>
  <c r="L733" i="10"/>
  <c r="J733" i="10"/>
  <c r="K733" i="10"/>
  <c r="E727" i="10"/>
  <c r="F727" i="10"/>
  <c r="D727" i="10"/>
  <c r="L709" i="10"/>
  <c r="J709" i="10"/>
  <c r="K709" i="10"/>
  <c r="E703" i="10"/>
  <c r="F703" i="10"/>
  <c r="D703" i="10"/>
  <c r="L697" i="10"/>
  <c r="K697" i="10"/>
  <c r="J697" i="10"/>
  <c r="E687" i="10"/>
  <c r="F687" i="10"/>
  <c r="D687" i="10"/>
  <c r="L681" i="10"/>
  <c r="K681" i="10"/>
  <c r="J681" i="10"/>
  <c r="L669" i="10"/>
  <c r="J669" i="10"/>
  <c r="K669" i="10"/>
  <c r="E663" i="10"/>
  <c r="F663" i="10"/>
  <c r="D663" i="10"/>
  <c r="L657" i="10"/>
  <c r="J657" i="10"/>
  <c r="K657" i="10"/>
  <c r="E647" i="10"/>
  <c r="F647" i="10"/>
  <c r="D647" i="10"/>
  <c r="E627" i="10"/>
  <c r="F627" i="10"/>
  <c r="D627" i="10"/>
  <c r="A1343" i="10"/>
  <c r="B1343" i="10"/>
  <c r="C1343" i="10"/>
  <c r="H1328" i="10"/>
  <c r="I1328" i="10"/>
  <c r="G1328" i="10"/>
  <c r="C1323" i="10"/>
  <c r="A1323" i="10"/>
  <c r="B1323" i="10"/>
  <c r="C1307" i="10"/>
  <c r="A1307" i="10"/>
  <c r="B1307" i="10"/>
  <c r="A1303" i="10"/>
  <c r="B1303" i="10"/>
  <c r="C1303" i="10"/>
  <c r="G1292" i="10"/>
  <c r="H1292" i="10"/>
  <c r="I1292" i="10"/>
  <c r="H1288" i="10"/>
  <c r="I1288" i="10"/>
  <c r="G1288" i="10"/>
  <c r="C1283" i="10"/>
  <c r="A1283" i="10"/>
  <c r="B1283" i="10"/>
  <c r="A1279" i="10"/>
  <c r="B1279" i="10"/>
  <c r="C1279" i="10"/>
  <c r="C1275" i="10"/>
  <c r="A1275" i="10"/>
  <c r="B1275" i="10"/>
  <c r="A1271" i="10"/>
  <c r="B1271" i="10"/>
  <c r="C1271" i="10"/>
  <c r="C1267" i="10"/>
  <c r="A1267" i="10"/>
  <c r="B1267" i="10"/>
  <c r="G1260" i="10"/>
  <c r="H1260" i="10"/>
  <c r="I1260" i="10"/>
  <c r="H1256" i="10"/>
  <c r="I1256" i="10"/>
  <c r="G1256" i="10"/>
  <c r="G1252" i="10"/>
  <c r="H1252" i="10"/>
  <c r="I1252" i="10"/>
  <c r="G1244" i="10"/>
  <c r="H1244" i="10"/>
  <c r="I1244" i="10"/>
  <c r="H1224" i="10"/>
  <c r="I1224" i="10"/>
  <c r="G1224" i="10"/>
  <c r="G1220" i="10"/>
  <c r="H1220" i="10"/>
  <c r="I1220" i="10"/>
  <c r="H1216" i="10"/>
  <c r="I1216" i="10"/>
  <c r="G1216" i="10"/>
  <c r="G1212" i="10"/>
  <c r="H1212" i="10"/>
  <c r="I1212" i="10"/>
  <c r="A1199" i="10"/>
  <c r="B1199" i="10"/>
  <c r="C1199" i="10"/>
  <c r="C1195" i="10"/>
  <c r="A1195" i="10"/>
  <c r="B1195" i="10"/>
  <c r="A1191" i="10"/>
  <c r="B1191" i="10"/>
  <c r="C1191" i="10"/>
  <c r="C1187" i="10"/>
  <c r="A1187" i="10"/>
  <c r="B1187" i="10"/>
  <c r="C1179" i="10"/>
  <c r="A1179" i="10"/>
  <c r="B1179" i="10"/>
  <c r="A1175" i="10"/>
  <c r="B1175" i="10"/>
  <c r="C1175" i="10"/>
  <c r="C1171" i="10"/>
  <c r="A1171" i="10"/>
  <c r="B1171" i="10"/>
  <c r="A1167" i="10"/>
  <c r="B1167" i="10"/>
  <c r="C1167" i="10"/>
  <c r="C1163" i="10"/>
  <c r="A1163" i="10"/>
  <c r="B1163" i="10"/>
  <c r="A1159" i="10"/>
  <c r="B1159" i="10"/>
  <c r="C1159" i="10"/>
  <c r="C1147" i="10"/>
  <c r="A1147" i="10"/>
  <c r="B1147" i="10"/>
  <c r="G1136" i="10"/>
  <c r="H1136" i="10"/>
  <c r="I1136" i="10"/>
  <c r="G1132" i="10"/>
  <c r="H1132" i="10"/>
  <c r="I1132" i="10"/>
  <c r="G1128" i="10"/>
  <c r="H1128" i="10"/>
  <c r="I1128" i="10"/>
  <c r="G1124" i="10"/>
  <c r="H1124" i="10"/>
  <c r="I1124" i="10"/>
  <c r="G1120" i="10"/>
  <c r="H1120" i="10"/>
  <c r="I1120" i="10"/>
  <c r="G1116" i="10"/>
  <c r="H1116" i="10"/>
  <c r="I1116" i="10"/>
  <c r="G1112" i="10"/>
  <c r="H1112" i="10"/>
  <c r="I1112" i="10"/>
  <c r="G1108" i="10"/>
  <c r="H1108" i="10"/>
  <c r="I1108" i="10"/>
  <c r="G1080" i="10"/>
  <c r="H1080" i="10"/>
  <c r="I1080" i="10"/>
  <c r="G1076" i="10"/>
  <c r="H1076" i="10"/>
  <c r="I1076" i="10"/>
  <c r="G1072" i="10"/>
  <c r="H1072" i="10"/>
  <c r="I1072" i="10"/>
  <c r="G1068" i="10"/>
  <c r="H1068" i="10"/>
  <c r="I1068" i="10"/>
  <c r="G1064" i="10"/>
  <c r="H1064" i="10"/>
  <c r="I1064" i="10"/>
  <c r="G1060" i="10"/>
  <c r="H1060" i="10"/>
  <c r="I1060" i="10"/>
  <c r="G1056" i="10"/>
  <c r="H1056" i="10"/>
  <c r="I1056" i="10"/>
  <c r="G1052" i="10"/>
  <c r="H1052" i="10"/>
  <c r="I1052" i="10"/>
  <c r="G1048" i="10"/>
  <c r="H1048" i="10"/>
  <c r="I1048" i="10"/>
  <c r="G1044" i="10"/>
  <c r="H1044" i="10"/>
  <c r="I1044" i="10"/>
  <c r="G1040" i="10"/>
  <c r="H1040" i="10"/>
  <c r="I1040" i="10"/>
  <c r="G1036" i="10"/>
  <c r="H1036" i="10"/>
  <c r="I1036" i="10"/>
  <c r="G1032" i="10"/>
  <c r="H1032" i="10"/>
  <c r="I1032" i="10"/>
  <c r="A1019" i="10"/>
  <c r="B1019" i="10"/>
  <c r="C1019" i="10"/>
  <c r="C1015" i="10"/>
  <c r="A1015" i="10"/>
  <c r="B1015" i="10"/>
  <c r="A1011" i="10"/>
  <c r="B1011" i="10"/>
  <c r="C1011" i="10"/>
  <c r="G1000" i="10"/>
  <c r="H1000" i="10"/>
  <c r="I1000" i="10"/>
  <c r="I988" i="10"/>
  <c r="G988" i="10"/>
  <c r="H988" i="10"/>
  <c r="C983" i="10"/>
  <c r="A983" i="10"/>
  <c r="B983" i="10"/>
  <c r="H972" i="10"/>
  <c r="I972" i="10"/>
  <c r="G972" i="10"/>
  <c r="H964" i="10"/>
  <c r="I964" i="10"/>
  <c r="G964" i="10"/>
  <c r="G960" i="10"/>
  <c r="H960" i="10"/>
  <c r="I960" i="10"/>
  <c r="G952" i="10"/>
  <c r="H952" i="10"/>
  <c r="I952" i="10"/>
  <c r="A947" i="10"/>
  <c r="B947" i="10"/>
  <c r="C947" i="10"/>
  <c r="G936" i="10"/>
  <c r="H936" i="10"/>
  <c r="I936" i="10"/>
  <c r="A931" i="10"/>
  <c r="B931" i="10"/>
  <c r="C931" i="10"/>
  <c r="A923" i="10"/>
  <c r="B923" i="10"/>
  <c r="C923" i="10"/>
  <c r="H916" i="10"/>
  <c r="I916" i="10"/>
  <c r="G916" i="10"/>
  <c r="A911" i="10"/>
  <c r="B911" i="10"/>
  <c r="C911" i="10"/>
  <c r="H900" i="10"/>
  <c r="I900" i="10"/>
  <c r="G900" i="10"/>
  <c r="H892" i="10"/>
  <c r="I892" i="10"/>
  <c r="G892" i="10"/>
  <c r="A863" i="10"/>
  <c r="B863" i="10"/>
  <c r="C863" i="10"/>
  <c r="J1327" i="10"/>
  <c r="K1327" i="10"/>
  <c r="L1327" i="10"/>
  <c r="J1323" i="10"/>
  <c r="K1323" i="10"/>
  <c r="L1323" i="10"/>
  <c r="J1303" i="10"/>
  <c r="K1303" i="10"/>
  <c r="L1303" i="10"/>
  <c r="J1299" i="10"/>
  <c r="K1299" i="10"/>
  <c r="L1299" i="10"/>
  <c r="J1295" i="10"/>
  <c r="K1295" i="10"/>
  <c r="L1295" i="10"/>
  <c r="D1293" i="10"/>
  <c r="E1293" i="10"/>
  <c r="F1293" i="10"/>
  <c r="D1289" i="10"/>
  <c r="E1289" i="10"/>
  <c r="F1289" i="10"/>
  <c r="D1285" i="10"/>
  <c r="E1285" i="10"/>
  <c r="F1285" i="10"/>
  <c r="J1275" i="10"/>
  <c r="K1275" i="10"/>
  <c r="L1275" i="10"/>
  <c r="J1271" i="10"/>
  <c r="K1271" i="10"/>
  <c r="L1271" i="10"/>
  <c r="D1269" i="10"/>
  <c r="E1269" i="10"/>
  <c r="F1269" i="10"/>
  <c r="D1265" i="10"/>
  <c r="E1265" i="10"/>
  <c r="F1265" i="10"/>
  <c r="J1255" i="10"/>
  <c r="K1255" i="10"/>
  <c r="L1255" i="10"/>
  <c r="J1251" i="10"/>
  <c r="K1251" i="10"/>
  <c r="L1251" i="10"/>
  <c r="D1249" i="10"/>
  <c r="E1249" i="10"/>
  <c r="F1249" i="10"/>
  <c r="J1243" i="10"/>
  <c r="K1243" i="10"/>
  <c r="L1243" i="10"/>
  <c r="J1239" i="10"/>
  <c r="K1239" i="10"/>
  <c r="L1239" i="10"/>
  <c r="D1237" i="10"/>
  <c r="E1237" i="10"/>
  <c r="F1237" i="10"/>
  <c r="J1227" i="10"/>
  <c r="K1227" i="10"/>
  <c r="L1227" i="10"/>
  <c r="D1225" i="10"/>
  <c r="E1225" i="10"/>
  <c r="F1225" i="10"/>
  <c r="D1221" i="10"/>
  <c r="E1221" i="10"/>
  <c r="F1221" i="10"/>
  <c r="J1215" i="10"/>
  <c r="K1215" i="10"/>
  <c r="L1215" i="10"/>
  <c r="D1213" i="10"/>
  <c r="E1213" i="10"/>
  <c r="F1213" i="10"/>
  <c r="D1209" i="10"/>
  <c r="E1209" i="10"/>
  <c r="F1209" i="10"/>
  <c r="J1203" i="10"/>
  <c r="K1203" i="10"/>
  <c r="L1203" i="10"/>
  <c r="J1199" i="10"/>
  <c r="K1199" i="10"/>
  <c r="L1199" i="10"/>
  <c r="D1197" i="10"/>
  <c r="E1197" i="10"/>
  <c r="F1197" i="10"/>
  <c r="J1187" i="10"/>
  <c r="K1187" i="10"/>
  <c r="L1187" i="10"/>
  <c r="D1185" i="10"/>
  <c r="E1185" i="10"/>
  <c r="F1185" i="10"/>
  <c r="D1181" i="10"/>
  <c r="E1181" i="10"/>
  <c r="F1181" i="10"/>
  <c r="J1175" i="10"/>
  <c r="K1175" i="10"/>
  <c r="L1175" i="10"/>
  <c r="D1173" i="10"/>
  <c r="E1173" i="10"/>
  <c r="F1173" i="10"/>
  <c r="D1169" i="10"/>
  <c r="E1169" i="10"/>
  <c r="F1169" i="10"/>
  <c r="J1163" i="10"/>
  <c r="K1163" i="10"/>
  <c r="L1163" i="10"/>
  <c r="D1161" i="10"/>
  <c r="E1161" i="10"/>
  <c r="F1161" i="10"/>
  <c r="D1157" i="10"/>
  <c r="E1157" i="10"/>
  <c r="F1157" i="10"/>
  <c r="J1151" i="10"/>
  <c r="K1151" i="10"/>
  <c r="L1151" i="10"/>
  <c r="D1149" i="10"/>
  <c r="E1149" i="10"/>
  <c r="F1149" i="10"/>
  <c r="D1145" i="10"/>
  <c r="E1145" i="10"/>
  <c r="F1145" i="10"/>
  <c r="J1139" i="10"/>
  <c r="K1139" i="10"/>
  <c r="L1139" i="10"/>
  <c r="J1135" i="10"/>
  <c r="K1135" i="10"/>
  <c r="L1135" i="10"/>
  <c r="D1133" i="10"/>
  <c r="E1133" i="10"/>
  <c r="F1133" i="10"/>
  <c r="D1129" i="10"/>
  <c r="E1129" i="10"/>
  <c r="F1129" i="10"/>
  <c r="J1103" i="10"/>
  <c r="K1103" i="10"/>
  <c r="L1103" i="10"/>
  <c r="D1101" i="10"/>
  <c r="E1101" i="10"/>
  <c r="F1101" i="10"/>
  <c r="J1095" i="10"/>
  <c r="K1095" i="10"/>
  <c r="L1095" i="10"/>
  <c r="D1093" i="10"/>
  <c r="E1093" i="10"/>
  <c r="F1093" i="10"/>
  <c r="J1091" i="10"/>
  <c r="K1091" i="10"/>
  <c r="L1091" i="10"/>
  <c r="D1089" i="10"/>
  <c r="E1089" i="10"/>
  <c r="F1089" i="10"/>
  <c r="J1087" i="10"/>
  <c r="K1087" i="10"/>
  <c r="L1087" i="10"/>
  <c r="D1085" i="10"/>
  <c r="E1085" i="10"/>
  <c r="F1085" i="10"/>
  <c r="J1083" i="10"/>
  <c r="K1083" i="10"/>
  <c r="L1083" i="10"/>
  <c r="J1079" i="10"/>
  <c r="K1079" i="10"/>
  <c r="L1079" i="10"/>
  <c r="D1077" i="10"/>
  <c r="E1077" i="10"/>
  <c r="F1077" i="10"/>
  <c r="J1067" i="10"/>
  <c r="K1067" i="10"/>
  <c r="L1067" i="10"/>
  <c r="D1065" i="10"/>
  <c r="E1065" i="10"/>
  <c r="F1065" i="10"/>
  <c r="D1061" i="10"/>
  <c r="E1061" i="10"/>
  <c r="F1061" i="10"/>
  <c r="J1055" i="10"/>
  <c r="K1055" i="10"/>
  <c r="L1055" i="10"/>
  <c r="D1053" i="10"/>
  <c r="E1053" i="10"/>
  <c r="F1053" i="10"/>
  <c r="D1049" i="10"/>
  <c r="E1049" i="10"/>
  <c r="F1049" i="10"/>
  <c r="J1043" i="10"/>
  <c r="K1043" i="10"/>
  <c r="L1043" i="10"/>
  <c r="D1041" i="10"/>
  <c r="E1041" i="10"/>
  <c r="F1041" i="10"/>
  <c r="J1031" i="10"/>
  <c r="K1031" i="10"/>
  <c r="L1031" i="10"/>
  <c r="D1029" i="10"/>
  <c r="E1029" i="10"/>
  <c r="F1029" i="10"/>
  <c r="D1025" i="10"/>
  <c r="E1025" i="10"/>
  <c r="F1025" i="10"/>
  <c r="J1019" i="10"/>
  <c r="K1019" i="10"/>
  <c r="L1019" i="10"/>
  <c r="J1015" i="10"/>
  <c r="K1015" i="10"/>
  <c r="L1015" i="10"/>
  <c r="F1013" i="10"/>
  <c r="D1013" i="10"/>
  <c r="E1013" i="10"/>
  <c r="F1009" i="10"/>
  <c r="D1009" i="10"/>
  <c r="E1009" i="10"/>
  <c r="J1003" i="10"/>
  <c r="K1003" i="10"/>
  <c r="L1003" i="10"/>
  <c r="J999" i="10"/>
  <c r="K999" i="10"/>
  <c r="L999" i="10"/>
  <c r="F997" i="10"/>
  <c r="D997" i="10"/>
  <c r="E997" i="10"/>
  <c r="F993" i="10"/>
  <c r="D993" i="10"/>
  <c r="E993" i="10"/>
  <c r="J987" i="10"/>
  <c r="K987" i="10"/>
  <c r="L987" i="10"/>
  <c r="F985" i="10"/>
  <c r="E985" i="10"/>
  <c r="D985" i="10"/>
  <c r="F981" i="10"/>
  <c r="D981" i="10"/>
  <c r="E981" i="10"/>
  <c r="J975" i="10"/>
  <c r="K975" i="10"/>
  <c r="L975" i="10"/>
  <c r="J971" i="10"/>
  <c r="K971" i="10"/>
  <c r="L971" i="10"/>
  <c r="F969" i="10"/>
  <c r="E969" i="10"/>
  <c r="D969" i="10"/>
  <c r="J959" i="10"/>
  <c r="K959" i="10"/>
  <c r="L959" i="10"/>
  <c r="F957" i="10"/>
  <c r="D957" i="10"/>
  <c r="E957" i="10"/>
  <c r="J947" i="10"/>
  <c r="L947" i="10"/>
  <c r="K947" i="10"/>
  <c r="F945" i="10"/>
  <c r="D945" i="10"/>
  <c r="E945" i="10"/>
  <c r="J935" i="10"/>
  <c r="K935" i="10"/>
  <c r="L935" i="10"/>
  <c r="F933" i="10"/>
  <c r="D933" i="10"/>
  <c r="E933" i="10"/>
  <c r="F929" i="10"/>
  <c r="D929" i="10"/>
  <c r="E929" i="10"/>
  <c r="J919" i="10"/>
  <c r="K919" i="10"/>
  <c r="L919" i="10"/>
  <c r="F917" i="10"/>
  <c r="D917" i="10"/>
  <c r="E917" i="10"/>
  <c r="F913" i="10"/>
  <c r="D913" i="10"/>
  <c r="E913" i="10"/>
  <c r="J907" i="10"/>
  <c r="K907" i="10"/>
  <c r="L907" i="10"/>
  <c r="J903" i="10"/>
  <c r="K903" i="10"/>
  <c r="L903" i="10"/>
  <c r="F901" i="10"/>
  <c r="D901" i="10"/>
  <c r="E901" i="10"/>
  <c r="J895" i="10"/>
  <c r="K895" i="10"/>
  <c r="L895" i="10"/>
  <c r="J891" i="10"/>
  <c r="K891" i="10"/>
  <c r="L891" i="10"/>
  <c r="F889" i="10"/>
  <c r="E889" i="10"/>
  <c r="D889" i="10"/>
  <c r="F885" i="10"/>
  <c r="D885" i="10"/>
  <c r="E885" i="10"/>
  <c r="L879" i="10"/>
  <c r="K879" i="10"/>
  <c r="J879" i="10"/>
  <c r="E877" i="10"/>
  <c r="D877" i="10"/>
  <c r="F877" i="10"/>
  <c r="E873" i="10"/>
  <c r="D873" i="10"/>
  <c r="F873" i="10"/>
  <c r="L867" i="10"/>
  <c r="J867" i="10"/>
  <c r="K867" i="10"/>
  <c r="L863" i="10"/>
  <c r="K863" i="10"/>
  <c r="J863" i="10"/>
  <c r="E861" i="10"/>
  <c r="D861" i="10"/>
  <c r="F861" i="10"/>
  <c r="E857" i="10"/>
  <c r="D857" i="10"/>
  <c r="F857" i="10"/>
  <c r="J851" i="10"/>
  <c r="L851" i="10"/>
  <c r="K851" i="10"/>
  <c r="E849" i="10"/>
  <c r="F849" i="10"/>
  <c r="D849" i="10"/>
  <c r="E845" i="10"/>
  <c r="F845" i="10"/>
  <c r="D845" i="10"/>
  <c r="J839" i="10"/>
  <c r="L839" i="10"/>
  <c r="K839" i="10"/>
  <c r="J835" i="10"/>
  <c r="L835" i="10"/>
  <c r="K835" i="10"/>
  <c r="E833" i="10"/>
  <c r="F833" i="10"/>
  <c r="D833" i="10"/>
  <c r="J823" i="10"/>
  <c r="L823" i="10"/>
  <c r="K823" i="10"/>
  <c r="J819" i="10"/>
  <c r="L819" i="10"/>
  <c r="K819" i="10"/>
  <c r="D817" i="10"/>
  <c r="E817" i="10"/>
  <c r="F817" i="10"/>
  <c r="J807" i="10"/>
  <c r="K807" i="10"/>
  <c r="L807" i="10"/>
  <c r="D805" i="10"/>
  <c r="E805" i="10"/>
  <c r="F805" i="10"/>
  <c r="D801" i="10"/>
  <c r="E801" i="10"/>
  <c r="F801" i="10"/>
  <c r="J795" i="10"/>
  <c r="K795" i="10"/>
  <c r="L795" i="10"/>
  <c r="D793" i="10"/>
  <c r="E793" i="10"/>
  <c r="F793" i="10"/>
  <c r="D789" i="10"/>
  <c r="E789" i="10"/>
  <c r="F789" i="10"/>
  <c r="J783" i="10"/>
  <c r="K783" i="10"/>
  <c r="L783" i="10"/>
  <c r="D781" i="10"/>
  <c r="E781" i="10"/>
  <c r="F781" i="10"/>
  <c r="D777" i="10"/>
  <c r="E777" i="10"/>
  <c r="F777" i="10"/>
  <c r="J771" i="10"/>
  <c r="K771" i="10"/>
  <c r="L771" i="10"/>
  <c r="J767" i="10"/>
  <c r="K767" i="10"/>
  <c r="L767" i="10"/>
  <c r="D765" i="10"/>
  <c r="E765" i="10"/>
  <c r="F765" i="10"/>
  <c r="J755" i="10"/>
  <c r="K755" i="10"/>
  <c r="L755" i="10"/>
  <c r="D753" i="10"/>
  <c r="E753" i="10"/>
  <c r="F753" i="10"/>
  <c r="D749" i="10"/>
  <c r="E749" i="10"/>
  <c r="F749" i="10"/>
  <c r="J743" i="10"/>
  <c r="K743" i="10"/>
  <c r="L743" i="10"/>
  <c r="J739" i="10"/>
  <c r="K739" i="10"/>
  <c r="L739" i="10"/>
  <c r="D737" i="10"/>
  <c r="E737" i="10"/>
  <c r="F737" i="10"/>
  <c r="J727" i="10"/>
  <c r="K727" i="10"/>
  <c r="L727" i="10"/>
  <c r="D725" i="10"/>
  <c r="E725" i="10"/>
  <c r="F725" i="10"/>
  <c r="D721" i="10"/>
  <c r="E721" i="10"/>
  <c r="F721" i="10"/>
  <c r="D681" i="10"/>
  <c r="E681" i="10"/>
  <c r="F681" i="10"/>
  <c r="E1346" i="10"/>
  <c r="D1346" i="10"/>
  <c r="F1346" i="10"/>
  <c r="L1344" i="10"/>
  <c r="J1344" i="10"/>
  <c r="K1344" i="10"/>
  <c r="E1342" i="10"/>
  <c r="F1342" i="10"/>
  <c r="D1342" i="10"/>
  <c r="J1340" i="10"/>
  <c r="K1340" i="10"/>
  <c r="L1340" i="10"/>
  <c r="D1338" i="10"/>
  <c r="E1338" i="10"/>
  <c r="F1338" i="10"/>
  <c r="J1336" i="10"/>
  <c r="K1336" i="10"/>
  <c r="L1336" i="10"/>
  <c r="D1334" i="10"/>
  <c r="E1334" i="10"/>
  <c r="F1334" i="10"/>
  <c r="J1332" i="10"/>
  <c r="K1332" i="10"/>
  <c r="L1332" i="10"/>
  <c r="D1330" i="10"/>
  <c r="E1330" i="10"/>
  <c r="F1330" i="10"/>
  <c r="J1328" i="10"/>
  <c r="K1328" i="10"/>
  <c r="L1328" i="10"/>
  <c r="D1326" i="10"/>
  <c r="E1326" i="10"/>
  <c r="F1326" i="10"/>
  <c r="J1324" i="10"/>
  <c r="K1324" i="10"/>
  <c r="L1324" i="10"/>
  <c r="D1322" i="10"/>
  <c r="E1322" i="10"/>
  <c r="F1322" i="10"/>
  <c r="J1320" i="10"/>
  <c r="K1320" i="10"/>
  <c r="L1320" i="10"/>
  <c r="D1318" i="10"/>
  <c r="E1318" i="10"/>
  <c r="F1318" i="10"/>
  <c r="J1316" i="10"/>
  <c r="K1316" i="10"/>
  <c r="L1316" i="10"/>
  <c r="D1314" i="10"/>
  <c r="E1314" i="10"/>
  <c r="F1314" i="10"/>
  <c r="J1312" i="10"/>
  <c r="K1312" i="10"/>
  <c r="L1312" i="10"/>
  <c r="D1310" i="10"/>
  <c r="E1310" i="10"/>
  <c r="F1310" i="10"/>
  <c r="J1308" i="10"/>
  <c r="K1308" i="10"/>
  <c r="L1308" i="10"/>
  <c r="D1306" i="10"/>
  <c r="E1306" i="10"/>
  <c r="F1306" i="10"/>
  <c r="J1304" i="10"/>
  <c r="K1304" i="10"/>
  <c r="L1304" i="10"/>
  <c r="D1302" i="10"/>
  <c r="E1302" i="10"/>
  <c r="F1302" i="10"/>
  <c r="J1300" i="10"/>
  <c r="K1300" i="10"/>
  <c r="L1300" i="10"/>
  <c r="D1298" i="10"/>
  <c r="E1298" i="10"/>
  <c r="F1298" i="10"/>
  <c r="J1296" i="10"/>
  <c r="K1296" i="10"/>
  <c r="L1296" i="10"/>
  <c r="D1294" i="10"/>
  <c r="E1294" i="10"/>
  <c r="F1294" i="10"/>
  <c r="J1292" i="10"/>
  <c r="K1292" i="10"/>
  <c r="L1292" i="10"/>
  <c r="D1290" i="10"/>
  <c r="E1290" i="10"/>
  <c r="F1290" i="10"/>
  <c r="J1288" i="10"/>
  <c r="K1288" i="10"/>
  <c r="L1288" i="10"/>
  <c r="D1286" i="10"/>
  <c r="E1286" i="10"/>
  <c r="F1286" i="10"/>
  <c r="J1284" i="10"/>
  <c r="K1284" i="10"/>
  <c r="L1284" i="10"/>
  <c r="D1282" i="10"/>
  <c r="E1282" i="10"/>
  <c r="F1282" i="10"/>
  <c r="J1280" i="10"/>
  <c r="K1280" i="10"/>
  <c r="L1280" i="10"/>
  <c r="D1278" i="10"/>
  <c r="E1278" i="10"/>
  <c r="F1278" i="10"/>
  <c r="J1276" i="10"/>
  <c r="K1276" i="10"/>
  <c r="L1276" i="10"/>
  <c r="D1274" i="10"/>
  <c r="E1274" i="10"/>
  <c r="F1274" i="10"/>
  <c r="J1272" i="10"/>
  <c r="K1272" i="10"/>
  <c r="L1272" i="10"/>
  <c r="D1270" i="10"/>
  <c r="E1270" i="10"/>
  <c r="F1270" i="10"/>
  <c r="J1268" i="10"/>
  <c r="K1268" i="10"/>
  <c r="L1268" i="10"/>
  <c r="D1266" i="10"/>
  <c r="E1266" i="10"/>
  <c r="F1266" i="10"/>
  <c r="J1264" i="10"/>
  <c r="K1264" i="10"/>
  <c r="L1264" i="10"/>
  <c r="D1262" i="10"/>
  <c r="E1262" i="10"/>
  <c r="F1262" i="10"/>
  <c r="J1260" i="10"/>
  <c r="K1260" i="10"/>
  <c r="L1260" i="10"/>
  <c r="D1258" i="10"/>
  <c r="E1258" i="10"/>
  <c r="F1258" i="10"/>
  <c r="J1256" i="10"/>
  <c r="K1256" i="10"/>
  <c r="L1256" i="10"/>
  <c r="D1254" i="10"/>
  <c r="E1254" i="10"/>
  <c r="F1254" i="10"/>
  <c r="J1252" i="10"/>
  <c r="K1252" i="10"/>
  <c r="L1252" i="10"/>
  <c r="D1250" i="10"/>
  <c r="E1250" i="10"/>
  <c r="F1250" i="10"/>
  <c r="J1248" i="10"/>
  <c r="K1248" i="10"/>
  <c r="L1248" i="10"/>
  <c r="D1246" i="10"/>
  <c r="E1246" i="10"/>
  <c r="F1246" i="10"/>
  <c r="J1244" i="10"/>
  <c r="K1244" i="10"/>
  <c r="L1244" i="10"/>
  <c r="D1242" i="10"/>
  <c r="E1242" i="10"/>
  <c r="F1242" i="10"/>
  <c r="J1240" i="10"/>
  <c r="K1240" i="10"/>
  <c r="L1240" i="10"/>
  <c r="D1238" i="10"/>
  <c r="E1238" i="10"/>
  <c r="F1238" i="10"/>
  <c r="J1236" i="10"/>
  <c r="K1236" i="10"/>
  <c r="L1236" i="10"/>
  <c r="D1234" i="10"/>
  <c r="E1234" i="10"/>
  <c r="F1234" i="10"/>
  <c r="J1232" i="10"/>
  <c r="K1232" i="10"/>
  <c r="L1232" i="10"/>
  <c r="D1230" i="10"/>
  <c r="E1230" i="10"/>
  <c r="F1230" i="10"/>
  <c r="J1228" i="10"/>
  <c r="K1228" i="10"/>
  <c r="L1228" i="10"/>
  <c r="D1226" i="10"/>
  <c r="E1226" i="10"/>
  <c r="F1226" i="10"/>
  <c r="J1224" i="10"/>
  <c r="K1224" i="10"/>
  <c r="L1224" i="10"/>
  <c r="D1222" i="10"/>
  <c r="E1222" i="10"/>
  <c r="F1222" i="10"/>
  <c r="J1220" i="10"/>
  <c r="K1220" i="10"/>
  <c r="L1220" i="10"/>
  <c r="D1218" i="10"/>
  <c r="E1218" i="10"/>
  <c r="F1218" i="10"/>
  <c r="J1216" i="10"/>
  <c r="K1216" i="10"/>
  <c r="L1216" i="10"/>
  <c r="D1214" i="10"/>
  <c r="E1214" i="10"/>
  <c r="F1214" i="10"/>
  <c r="J1212" i="10"/>
  <c r="K1212" i="10"/>
  <c r="L1212" i="10"/>
  <c r="D1210" i="10"/>
  <c r="E1210" i="10"/>
  <c r="F1210" i="10"/>
  <c r="J1208" i="10"/>
  <c r="K1208" i="10"/>
  <c r="L1208" i="10"/>
  <c r="D1206" i="10"/>
  <c r="E1206" i="10"/>
  <c r="F1206" i="10"/>
  <c r="J1204" i="10"/>
  <c r="K1204" i="10"/>
  <c r="L1204" i="10"/>
  <c r="D1202" i="10"/>
  <c r="E1202" i="10"/>
  <c r="F1202" i="10"/>
  <c r="J1200" i="10"/>
  <c r="K1200" i="10"/>
  <c r="L1200" i="10"/>
  <c r="D1198" i="10"/>
  <c r="E1198" i="10"/>
  <c r="F1198" i="10"/>
  <c r="J1196" i="10"/>
  <c r="K1196" i="10"/>
  <c r="L1196" i="10"/>
  <c r="D1194" i="10"/>
  <c r="E1194" i="10"/>
  <c r="F1194" i="10"/>
  <c r="J1192" i="10"/>
  <c r="K1192" i="10"/>
  <c r="L1192" i="10"/>
  <c r="D1190" i="10"/>
  <c r="E1190" i="10"/>
  <c r="F1190" i="10"/>
  <c r="J1188" i="10"/>
  <c r="K1188" i="10"/>
  <c r="L1188" i="10"/>
  <c r="D1186" i="10"/>
  <c r="E1186" i="10"/>
  <c r="F1186" i="10"/>
  <c r="J1184" i="10"/>
  <c r="K1184" i="10"/>
  <c r="L1184" i="10"/>
  <c r="D1182" i="10"/>
  <c r="E1182" i="10"/>
  <c r="F1182" i="10"/>
  <c r="J1180" i="10"/>
  <c r="K1180" i="10"/>
  <c r="L1180" i="10"/>
  <c r="D1178" i="10"/>
  <c r="E1178" i="10"/>
  <c r="F1178" i="10"/>
  <c r="J1176" i="10"/>
  <c r="K1176" i="10"/>
  <c r="L1176" i="10"/>
  <c r="D1174" i="10"/>
  <c r="E1174" i="10"/>
  <c r="F1174" i="10"/>
  <c r="J1172" i="10"/>
  <c r="K1172" i="10"/>
  <c r="L1172" i="10"/>
  <c r="D1170" i="10"/>
  <c r="E1170" i="10"/>
  <c r="F1170" i="10"/>
  <c r="J1168" i="10"/>
  <c r="K1168" i="10"/>
  <c r="L1168" i="10"/>
  <c r="D1166" i="10"/>
  <c r="E1166" i="10"/>
  <c r="F1166" i="10"/>
  <c r="J1164" i="10"/>
  <c r="K1164" i="10"/>
  <c r="L1164" i="10"/>
  <c r="D1162" i="10"/>
  <c r="E1162" i="10"/>
  <c r="F1162" i="10"/>
  <c r="J1160" i="10"/>
  <c r="K1160" i="10"/>
  <c r="L1160" i="10"/>
  <c r="D1158" i="10"/>
  <c r="E1158" i="10"/>
  <c r="F1158" i="10"/>
  <c r="J1156" i="10"/>
  <c r="K1156" i="10"/>
  <c r="L1156" i="10"/>
  <c r="D1154" i="10"/>
  <c r="E1154" i="10"/>
  <c r="F1154" i="10"/>
  <c r="J1152" i="10"/>
  <c r="K1152" i="10"/>
  <c r="L1152" i="10"/>
  <c r="D1150" i="10"/>
  <c r="E1150" i="10"/>
  <c r="F1150" i="10"/>
  <c r="J1148" i="10"/>
  <c r="K1148" i="10"/>
  <c r="L1148" i="10"/>
  <c r="D1146" i="10"/>
  <c r="E1146" i="10"/>
  <c r="F1146" i="10"/>
  <c r="J1144" i="10"/>
  <c r="K1144" i="10"/>
  <c r="L1144" i="10"/>
  <c r="D1142" i="10"/>
  <c r="E1142" i="10"/>
  <c r="F1142" i="10"/>
  <c r="J1140" i="10"/>
  <c r="K1140" i="10"/>
  <c r="L1140" i="10"/>
  <c r="D1138" i="10"/>
  <c r="E1138" i="10"/>
  <c r="F1138" i="10"/>
  <c r="J1136" i="10"/>
  <c r="K1136" i="10"/>
  <c r="L1136" i="10"/>
  <c r="D1134" i="10"/>
  <c r="E1134" i="10"/>
  <c r="F1134" i="10"/>
  <c r="J1132" i="10"/>
  <c r="K1132" i="10"/>
  <c r="L1132" i="10"/>
  <c r="D1130" i="10"/>
  <c r="E1130" i="10"/>
  <c r="F1130" i="10"/>
  <c r="J1128" i="10"/>
  <c r="K1128" i="10"/>
  <c r="L1128" i="10"/>
  <c r="D1126" i="10"/>
  <c r="E1126" i="10"/>
  <c r="F1126" i="10"/>
  <c r="J1124" i="10"/>
  <c r="K1124" i="10"/>
  <c r="L1124" i="10"/>
  <c r="D1122" i="10"/>
  <c r="E1122" i="10"/>
  <c r="F1122" i="10"/>
  <c r="J1120" i="10"/>
  <c r="K1120" i="10"/>
  <c r="L1120" i="10"/>
  <c r="D1118" i="10"/>
  <c r="E1118" i="10"/>
  <c r="F1118" i="10"/>
  <c r="J1116" i="10"/>
  <c r="K1116" i="10"/>
  <c r="L1116" i="10"/>
  <c r="D1114" i="10"/>
  <c r="E1114" i="10"/>
  <c r="F1114" i="10"/>
  <c r="J1112" i="10"/>
  <c r="K1112" i="10"/>
  <c r="L1112" i="10"/>
  <c r="D1110" i="10"/>
  <c r="E1110" i="10"/>
  <c r="F1110" i="10"/>
  <c r="J1108" i="10"/>
  <c r="K1108" i="10"/>
  <c r="L1108" i="10"/>
  <c r="D1106" i="10"/>
  <c r="E1106" i="10"/>
  <c r="F1106" i="10"/>
  <c r="J1104" i="10"/>
  <c r="K1104" i="10"/>
  <c r="L1104" i="10"/>
  <c r="D1102" i="10"/>
  <c r="E1102" i="10"/>
  <c r="F1102" i="10"/>
  <c r="J1100" i="10"/>
  <c r="K1100" i="10"/>
  <c r="L1100" i="10"/>
  <c r="D1098" i="10"/>
  <c r="E1098" i="10"/>
  <c r="F1098" i="10"/>
  <c r="J1096" i="10"/>
  <c r="K1096" i="10"/>
  <c r="L1096" i="10"/>
  <c r="D1094" i="10"/>
  <c r="E1094" i="10"/>
  <c r="F1094" i="10"/>
  <c r="J1092" i="10"/>
  <c r="K1092" i="10"/>
  <c r="L1092" i="10"/>
  <c r="D1090" i="10"/>
  <c r="E1090" i="10"/>
  <c r="F1090" i="10"/>
  <c r="J1088" i="10"/>
  <c r="K1088" i="10"/>
  <c r="L1088" i="10"/>
  <c r="D1086" i="10"/>
  <c r="E1086" i="10"/>
  <c r="F1086" i="10"/>
  <c r="J1084" i="10"/>
  <c r="K1084" i="10"/>
  <c r="L1084" i="10"/>
  <c r="D1082" i="10"/>
  <c r="E1082" i="10"/>
  <c r="F1082" i="10"/>
  <c r="J1080" i="10"/>
  <c r="K1080" i="10"/>
  <c r="L1080" i="10"/>
  <c r="D1078" i="10"/>
  <c r="E1078" i="10"/>
  <c r="F1078" i="10"/>
  <c r="J1076" i="10"/>
  <c r="K1076" i="10"/>
  <c r="L1076" i="10"/>
  <c r="D1074" i="10"/>
  <c r="E1074" i="10"/>
  <c r="F1074" i="10"/>
  <c r="J1072" i="10"/>
  <c r="K1072" i="10"/>
  <c r="L1072" i="10"/>
  <c r="D1070" i="10"/>
  <c r="E1070" i="10"/>
  <c r="F1070" i="10"/>
  <c r="J1068" i="10"/>
  <c r="K1068" i="10"/>
  <c r="L1068" i="10"/>
  <c r="D1066" i="10"/>
  <c r="E1066" i="10"/>
  <c r="F1066" i="10"/>
  <c r="J1064" i="10"/>
  <c r="K1064" i="10"/>
  <c r="L1064" i="10"/>
  <c r="D1062" i="10"/>
  <c r="E1062" i="10"/>
  <c r="F1062" i="10"/>
  <c r="J1060" i="10"/>
  <c r="K1060" i="10"/>
  <c r="L1060" i="10"/>
  <c r="D1058" i="10"/>
  <c r="E1058" i="10"/>
  <c r="F1058" i="10"/>
  <c r="J1056" i="10"/>
  <c r="K1056" i="10"/>
  <c r="L1056" i="10"/>
  <c r="D1054" i="10"/>
  <c r="E1054" i="10"/>
  <c r="F1054" i="10"/>
  <c r="J1052" i="10"/>
  <c r="K1052" i="10"/>
  <c r="L1052" i="10"/>
  <c r="D1050" i="10"/>
  <c r="E1050" i="10"/>
  <c r="F1050" i="10"/>
  <c r="J1048" i="10"/>
  <c r="K1048" i="10"/>
  <c r="L1048" i="10"/>
  <c r="D1046" i="10"/>
  <c r="E1046" i="10"/>
  <c r="F1046" i="10"/>
  <c r="J1044" i="10"/>
  <c r="K1044" i="10"/>
  <c r="L1044" i="10"/>
  <c r="D1042" i="10"/>
  <c r="E1042" i="10"/>
  <c r="F1042" i="10"/>
  <c r="J1040" i="10"/>
  <c r="K1040" i="10"/>
  <c r="L1040" i="10"/>
  <c r="D1038" i="10"/>
  <c r="E1038" i="10"/>
  <c r="F1038" i="10"/>
  <c r="J1036" i="10"/>
  <c r="K1036" i="10"/>
  <c r="L1036" i="10"/>
  <c r="D1034" i="10"/>
  <c r="E1034" i="10"/>
  <c r="F1034" i="10"/>
  <c r="J1032" i="10"/>
  <c r="K1032" i="10"/>
  <c r="L1032" i="10"/>
  <c r="D1030" i="10"/>
  <c r="E1030" i="10"/>
  <c r="F1030" i="10"/>
  <c r="J1028" i="10"/>
  <c r="K1028" i="10"/>
  <c r="L1028" i="10"/>
  <c r="D1026" i="10"/>
  <c r="E1026" i="10"/>
  <c r="F1026" i="10"/>
  <c r="J1024" i="10"/>
  <c r="K1024" i="10"/>
  <c r="L1024" i="10"/>
  <c r="D1022" i="10"/>
  <c r="E1022" i="10"/>
  <c r="F1022" i="10"/>
  <c r="J1020" i="10"/>
  <c r="K1020" i="10"/>
  <c r="L1020" i="10"/>
  <c r="D1018" i="10"/>
  <c r="E1018" i="10"/>
  <c r="F1018" i="10"/>
  <c r="J1016" i="10"/>
  <c r="K1016" i="10"/>
  <c r="L1016" i="10"/>
  <c r="F1014" i="10"/>
  <c r="D1014" i="10"/>
  <c r="E1014" i="10"/>
  <c r="J1012" i="10"/>
  <c r="K1012" i="10"/>
  <c r="L1012" i="10"/>
  <c r="D1010" i="10"/>
  <c r="E1010" i="10"/>
  <c r="F1010" i="10"/>
  <c r="J1008" i="10"/>
  <c r="K1008" i="10"/>
  <c r="L1008" i="10"/>
  <c r="D1006" i="10"/>
  <c r="E1006" i="10"/>
  <c r="F1006" i="10"/>
  <c r="J1004" i="10"/>
  <c r="K1004" i="10"/>
  <c r="L1004" i="10"/>
  <c r="D1002" i="10"/>
  <c r="E1002" i="10"/>
  <c r="F1002" i="10"/>
  <c r="J1000" i="10"/>
  <c r="K1000" i="10"/>
  <c r="L1000" i="10"/>
  <c r="D998" i="10"/>
  <c r="E998" i="10"/>
  <c r="F998" i="10"/>
  <c r="J996" i="10"/>
  <c r="K996" i="10"/>
  <c r="L996" i="10"/>
  <c r="D994" i="10"/>
  <c r="E994" i="10"/>
  <c r="F994" i="10"/>
  <c r="J992" i="10"/>
  <c r="K992" i="10"/>
  <c r="L992" i="10"/>
  <c r="D990" i="10"/>
  <c r="E990" i="10"/>
  <c r="F990" i="10"/>
  <c r="J988" i="10"/>
  <c r="K988" i="10"/>
  <c r="L988" i="10"/>
  <c r="D986" i="10"/>
  <c r="E986" i="10"/>
  <c r="F986" i="10"/>
  <c r="J984" i="10"/>
  <c r="K984" i="10"/>
  <c r="L984" i="10"/>
  <c r="D982" i="10"/>
  <c r="E982" i="10"/>
  <c r="F982" i="10"/>
  <c r="J980" i="10"/>
  <c r="K980" i="10"/>
  <c r="L980" i="10"/>
  <c r="D978" i="10"/>
  <c r="E978" i="10"/>
  <c r="F978" i="10"/>
  <c r="J976" i="10"/>
  <c r="K976" i="10"/>
  <c r="L976" i="10"/>
  <c r="D974" i="10"/>
  <c r="E974" i="10"/>
  <c r="F974" i="10"/>
  <c r="J972" i="10"/>
  <c r="K972" i="10"/>
  <c r="L972" i="10"/>
  <c r="D970" i="10"/>
  <c r="E970" i="10"/>
  <c r="F970" i="10"/>
  <c r="J968" i="10"/>
  <c r="K968" i="10"/>
  <c r="L968" i="10"/>
  <c r="D966" i="10"/>
  <c r="E966" i="10"/>
  <c r="F966" i="10"/>
  <c r="J964" i="10"/>
  <c r="K964" i="10"/>
  <c r="L964" i="10"/>
  <c r="D962" i="10"/>
  <c r="E962" i="10"/>
  <c r="F962" i="10"/>
  <c r="J960" i="10"/>
  <c r="K960" i="10"/>
  <c r="L960" i="10"/>
  <c r="D958" i="10"/>
  <c r="E958" i="10"/>
  <c r="F958" i="10"/>
  <c r="J956" i="10"/>
  <c r="K956" i="10"/>
  <c r="L956" i="10"/>
  <c r="D954" i="10"/>
  <c r="E954" i="10"/>
  <c r="F954" i="10"/>
  <c r="J952" i="10"/>
  <c r="K952" i="10"/>
  <c r="L952" i="10"/>
  <c r="D950" i="10"/>
  <c r="E950" i="10"/>
  <c r="F950" i="10"/>
  <c r="J948" i="10"/>
  <c r="K948" i="10"/>
  <c r="L948" i="10"/>
  <c r="D946" i="10"/>
  <c r="E946" i="10"/>
  <c r="F946" i="10"/>
  <c r="J944" i="10"/>
  <c r="K944" i="10"/>
  <c r="L944" i="10"/>
  <c r="D942" i="10"/>
  <c r="E942" i="10"/>
  <c r="F942" i="10"/>
  <c r="J940" i="10"/>
  <c r="K940" i="10"/>
  <c r="L940" i="10"/>
  <c r="D938" i="10"/>
  <c r="E938" i="10"/>
  <c r="F938" i="10"/>
  <c r="J936" i="10"/>
  <c r="K936" i="10"/>
  <c r="L936" i="10"/>
  <c r="D934" i="10"/>
  <c r="E934" i="10"/>
  <c r="F934" i="10"/>
  <c r="J932" i="10"/>
  <c r="K932" i="10"/>
  <c r="L932" i="10"/>
  <c r="D930" i="10"/>
  <c r="E930" i="10"/>
  <c r="F930" i="10"/>
  <c r="J928" i="10"/>
  <c r="K928" i="10"/>
  <c r="L928" i="10"/>
  <c r="D926" i="10"/>
  <c r="E926" i="10"/>
  <c r="F926" i="10"/>
  <c r="J924" i="10"/>
  <c r="K924" i="10"/>
  <c r="L924" i="10"/>
  <c r="D922" i="10"/>
  <c r="E922" i="10"/>
  <c r="F922" i="10"/>
  <c r="J920" i="10"/>
  <c r="K920" i="10"/>
  <c r="L920" i="10"/>
  <c r="D918" i="10"/>
  <c r="E918" i="10"/>
  <c r="F918" i="10"/>
  <c r="J916" i="10"/>
  <c r="K916" i="10"/>
  <c r="L916" i="10"/>
  <c r="D914" i="10"/>
  <c r="E914" i="10"/>
  <c r="F914" i="10"/>
  <c r="J912" i="10"/>
  <c r="K912" i="10"/>
  <c r="L912" i="10"/>
  <c r="D910" i="10"/>
  <c r="E910" i="10"/>
  <c r="F910" i="10"/>
  <c r="J908" i="10"/>
  <c r="K908" i="10"/>
  <c r="L908" i="10"/>
  <c r="D906" i="10"/>
  <c r="E906" i="10"/>
  <c r="F906" i="10"/>
  <c r="J904" i="10"/>
  <c r="K904" i="10"/>
  <c r="L904" i="10"/>
  <c r="D902" i="10"/>
  <c r="E902" i="10"/>
  <c r="F902" i="10"/>
  <c r="J900" i="10"/>
  <c r="K900" i="10"/>
  <c r="L900" i="10"/>
  <c r="D898" i="10"/>
  <c r="E898" i="10"/>
  <c r="F898" i="10"/>
  <c r="J896" i="10"/>
  <c r="K896" i="10"/>
  <c r="L896" i="10"/>
  <c r="D894" i="10"/>
  <c r="E894" i="10"/>
  <c r="F894" i="10"/>
  <c r="J892" i="10"/>
  <c r="K892" i="10"/>
  <c r="L892" i="10"/>
  <c r="D890" i="10"/>
  <c r="E890" i="10"/>
  <c r="F890" i="10"/>
  <c r="J888" i="10"/>
  <c r="K888" i="10"/>
  <c r="L888" i="10"/>
  <c r="D886" i="10"/>
  <c r="E886" i="10"/>
  <c r="F886" i="10"/>
  <c r="J884" i="10"/>
  <c r="K884" i="10"/>
  <c r="L884" i="10"/>
  <c r="D882" i="10"/>
  <c r="E882" i="10"/>
  <c r="F882" i="10"/>
  <c r="J880" i="10"/>
  <c r="K880" i="10"/>
  <c r="L880" i="10"/>
  <c r="D878" i="10"/>
  <c r="E878" i="10"/>
  <c r="F878" i="10"/>
  <c r="J876" i="10"/>
  <c r="K876" i="10"/>
  <c r="L876" i="10"/>
  <c r="F874" i="10"/>
  <c r="E874" i="10"/>
  <c r="D874" i="10"/>
  <c r="J872" i="10"/>
  <c r="K872" i="10"/>
  <c r="L872" i="10"/>
  <c r="D870" i="10"/>
  <c r="F870" i="10"/>
  <c r="E870" i="10"/>
  <c r="J868" i="10"/>
  <c r="L868" i="10"/>
  <c r="K868" i="10"/>
  <c r="D866" i="10"/>
  <c r="E866" i="10"/>
  <c r="F866" i="10"/>
  <c r="J864" i="10"/>
  <c r="K864" i="10"/>
  <c r="L864" i="10"/>
  <c r="D862" i="10"/>
  <c r="E862" i="10"/>
  <c r="F862" i="10"/>
  <c r="J860" i="10"/>
  <c r="K860" i="10"/>
  <c r="L860" i="10"/>
  <c r="F858" i="10"/>
  <c r="E858" i="10"/>
  <c r="D858" i="10"/>
  <c r="J856" i="10"/>
  <c r="K856" i="10"/>
  <c r="L856" i="10"/>
  <c r="D854" i="10"/>
  <c r="E854" i="10"/>
  <c r="F854" i="10"/>
  <c r="J852" i="10"/>
  <c r="L852" i="10"/>
  <c r="K852" i="10"/>
  <c r="E850" i="10"/>
  <c r="D850" i="10"/>
  <c r="F850" i="10"/>
  <c r="J848" i="10"/>
  <c r="L848" i="10"/>
  <c r="K848" i="10"/>
  <c r="E846" i="10"/>
  <c r="D846" i="10"/>
  <c r="F846" i="10"/>
  <c r="J844" i="10"/>
  <c r="L844" i="10"/>
  <c r="K844" i="10"/>
  <c r="E842" i="10"/>
  <c r="D842" i="10"/>
  <c r="F842" i="10"/>
  <c r="J840" i="10"/>
  <c r="L840" i="10"/>
  <c r="K840" i="10"/>
  <c r="D838" i="10"/>
  <c r="E838" i="10"/>
  <c r="F838" i="10"/>
  <c r="J836" i="10"/>
  <c r="K836" i="10"/>
  <c r="L836" i="10"/>
  <c r="D834" i="10"/>
  <c r="E834" i="10"/>
  <c r="F834" i="10"/>
  <c r="J832" i="10"/>
  <c r="K832" i="10"/>
  <c r="L832" i="10"/>
  <c r="D830" i="10"/>
  <c r="E830" i="10"/>
  <c r="F830" i="10"/>
  <c r="J828" i="10"/>
  <c r="K828" i="10"/>
  <c r="L828" i="10"/>
  <c r="D826" i="10"/>
  <c r="E826" i="10"/>
  <c r="F826" i="10"/>
  <c r="J824" i="10"/>
  <c r="K824" i="10"/>
  <c r="L824" i="10"/>
  <c r="D822" i="10"/>
  <c r="E822" i="10"/>
  <c r="F822" i="10"/>
  <c r="J820" i="10"/>
  <c r="K820" i="10"/>
  <c r="L820" i="10"/>
  <c r="D818" i="10"/>
  <c r="E818" i="10"/>
  <c r="F818" i="10"/>
  <c r="J816" i="10"/>
  <c r="K816" i="10"/>
  <c r="L816" i="10"/>
  <c r="D814" i="10"/>
  <c r="E814" i="10"/>
  <c r="F814" i="10"/>
  <c r="J812" i="10"/>
  <c r="K812" i="10"/>
  <c r="L812" i="10"/>
  <c r="D810" i="10"/>
  <c r="E810" i="10"/>
  <c r="F810" i="10"/>
  <c r="J808" i="10"/>
  <c r="K808" i="10"/>
  <c r="L808" i="10"/>
  <c r="D806" i="10"/>
  <c r="E806" i="10"/>
  <c r="F806" i="10"/>
  <c r="J804" i="10"/>
  <c r="K804" i="10"/>
  <c r="L804" i="10"/>
  <c r="D802" i="10"/>
  <c r="E802" i="10"/>
  <c r="F802" i="10"/>
  <c r="J800" i="10"/>
  <c r="K800" i="10"/>
  <c r="L800" i="10"/>
  <c r="D798" i="10"/>
  <c r="E798" i="10"/>
  <c r="F798" i="10"/>
  <c r="J796" i="10"/>
  <c r="K796" i="10"/>
  <c r="L796" i="10"/>
  <c r="D794" i="10"/>
  <c r="E794" i="10"/>
  <c r="F794" i="10"/>
  <c r="J792" i="10"/>
  <c r="K792" i="10"/>
  <c r="L792" i="10"/>
  <c r="D790" i="10"/>
  <c r="E790" i="10"/>
  <c r="F790" i="10"/>
  <c r="J788" i="10"/>
  <c r="K788" i="10"/>
  <c r="L788" i="10"/>
  <c r="D786" i="10"/>
  <c r="E786" i="10"/>
  <c r="F786" i="10"/>
  <c r="J784" i="10"/>
  <c r="K784" i="10"/>
  <c r="L784" i="10"/>
  <c r="D782" i="10"/>
  <c r="E782" i="10"/>
  <c r="F782" i="10"/>
  <c r="J780" i="10"/>
  <c r="K780" i="10"/>
  <c r="L780" i="10"/>
  <c r="D778" i="10"/>
  <c r="E778" i="10"/>
  <c r="F778" i="10"/>
  <c r="J776" i="10"/>
  <c r="K776" i="10"/>
  <c r="L776" i="10"/>
  <c r="D774" i="10"/>
  <c r="E774" i="10"/>
  <c r="F774" i="10"/>
  <c r="J772" i="10"/>
  <c r="K772" i="10"/>
  <c r="L772" i="10"/>
  <c r="D770" i="10"/>
  <c r="E770" i="10"/>
  <c r="F770" i="10"/>
  <c r="J768" i="10"/>
  <c r="K768" i="10"/>
  <c r="L768" i="10"/>
  <c r="D766" i="10"/>
  <c r="E766" i="10"/>
  <c r="F766" i="10"/>
  <c r="J764" i="10"/>
  <c r="K764" i="10"/>
  <c r="L764" i="10"/>
  <c r="D762" i="10"/>
  <c r="E762" i="10"/>
  <c r="F762" i="10"/>
  <c r="J760" i="10"/>
  <c r="K760" i="10"/>
  <c r="L760" i="10"/>
  <c r="D758" i="10"/>
  <c r="E758" i="10"/>
  <c r="F758" i="10"/>
  <c r="J756" i="10"/>
  <c r="K756" i="10"/>
  <c r="L756" i="10"/>
  <c r="D754" i="10"/>
  <c r="E754" i="10"/>
  <c r="F754" i="10"/>
  <c r="J752" i="10"/>
  <c r="K752" i="10"/>
  <c r="L752" i="10"/>
  <c r="D750" i="10"/>
  <c r="E750" i="10"/>
  <c r="F750" i="10"/>
  <c r="J748" i="10"/>
  <c r="K748" i="10"/>
  <c r="L748" i="10"/>
  <c r="D746" i="10"/>
  <c r="E746" i="10"/>
  <c r="F746" i="10"/>
  <c r="J744" i="10"/>
  <c r="K744" i="10"/>
  <c r="L744" i="10"/>
  <c r="D742" i="10"/>
  <c r="E742" i="10"/>
  <c r="F742" i="10"/>
  <c r="J740" i="10"/>
  <c r="K740" i="10"/>
  <c r="L740" i="10"/>
  <c r="D738" i="10"/>
  <c r="E738" i="10"/>
  <c r="F738" i="10"/>
  <c r="J736" i="10"/>
  <c r="K736" i="10"/>
  <c r="L736" i="10"/>
  <c r="D734" i="10"/>
  <c r="E734" i="10"/>
  <c r="F734" i="10"/>
  <c r="J732" i="10"/>
  <c r="K732" i="10"/>
  <c r="L732" i="10"/>
  <c r="D730" i="10"/>
  <c r="E730" i="10"/>
  <c r="F730" i="10"/>
  <c r="J728" i="10"/>
  <c r="K728" i="10"/>
  <c r="L728" i="10"/>
  <c r="D726" i="10"/>
  <c r="E726" i="10"/>
  <c r="F726" i="10"/>
  <c r="J724" i="10"/>
  <c r="K724" i="10"/>
  <c r="L724" i="10"/>
  <c r="D722" i="10"/>
  <c r="E722" i="10"/>
  <c r="F722" i="10"/>
  <c r="J720" i="10"/>
  <c r="K720" i="10"/>
  <c r="L720" i="10"/>
  <c r="D718" i="10"/>
  <c r="E718" i="10"/>
  <c r="F718" i="10"/>
  <c r="J716" i="10"/>
  <c r="K716" i="10"/>
  <c r="L716" i="10"/>
  <c r="D714" i="10"/>
  <c r="E714" i="10"/>
  <c r="F714" i="10"/>
  <c r="J712" i="10"/>
  <c r="K712" i="10"/>
  <c r="L712" i="10"/>
  <c r="D710" i="10"/>
  <c r="E710" i="10"/>
  <c r="F710" i="10"/>
  <c r="J708" i="10"/>
  <c r="K708" i="10"/>
  <c r="L708" i="10"/>
  <c r="D706" i="10"/>
  <c r="E706" i="10"/>
  <c r="F706" i="10"/>
  <c r="J704" i="10"/>
  <c r="K704" i="10"/>
  <c r="L704" i="10"/>
  <c r="D702" i="10"/>
  <c r="E702" i="10"/>
  <c r="F702" i="10"/>
  <c r="J700" i="10"/>
  <c r="K700" i="10"/>
  <c r="L700" i="10"/>
  <c r="D698" i="10"/>
  <c r="E698" i="10"/>
  <c r="F698" i="10"/>
  <c r="J696" i="10"/>
  <c r="K696" i="10"/>
  <c r="L696" i="10"/>
  <c r="D694" i="10"/>
  <c r="E694" i="10"/>
  <c r="F694" i="10"/>
  <c r="J692" i="10"/>
  <c r="K692" i="10"/>
  <c r="L692" i="10"/>
  <c r="G1007" i="10"/>
  <c r="H1007" i="10"/>
  <c r="I1007" i="10"/>
  <c r="C1006" i="10"/>
  <c r="A1006" i="10"/>
  <c r="B1006" i="10"/>
  <c r="G1003" i="10"/>
  <c r="H1003" i="10"/>
  <c r="I1003" i="10"/>
  <c r="A1002" i="10"/>
  <c r="B1002" i="10"/>
  <c r="C1002" i="10"/>
  <c r="G999" i="10"/>
  <c r="H999" i="10"/>
  <c r="I999" i="10"/>
  <c r="C998" i="10"/>
  <c r="A998" i="10"/>
  <c r="B998" i="10"/>
  <c r="G995" i="10"/>
  <c r="H995" i="10"/>
  <c r="I995" i="10"/>
  <c r="B994" i="10"/>
  <c r="C994" i="10"/>
  <c r="A994" i="10"/>
  <c r="G991" i="10"/>
  <c r="H991" i="10"/>
  <c r="I991" i="10"/>
  <c r="C990" i="10"/>
  <c r="A990" i="10"/>
  <c r="B990" i="10"/>
  <c r="G987" i="10"/>
  <c r="H987" i="10"/>
  <c r="I987" i="10"/>
  <c r="A986" i="10"/>
  <c r="B986" i="10"/>
  <c r="C986" i="10"/>
  <c r="G983" i="10"/>
  <c r="H983" i="10"/>
  <c r="I983" i="10"/>
  <c r="C982" i="10"/>
  <c r="A982" i="10"/>
  <c r="B982" i="10"/>
  <c r="G979" i="10"/>
  <c r="H979" i="10"/>
  <c r="I979" i="10"/>
  <c r="A978" i="10"/>
  <c r="B978" i="10"/>
  <c r="C978" i="10"/>
  <c r="G975" i="10"/>
  <c r="H975" i="10"/>
  <c r="I975" i="10"/>
  <c r="C974" i="10"/>
  <c r="A974" i="10"/>
  <c r="B974" i="10"/>
  <c r="G971" i="10"/>
  <c r="H971" i="10"/>
  <c r="I971" i="10"/>
  <c r="A970" i="10"/>
  <c r="B970" i="10"/>
  <c r="C970" i="10"/>
  <c r="G967" i="10"/>
  <c r="H967" i="10"/>
  <c r="I967" i="10"/>
  <c r="C966" i="10"/>
  <c r="A966" i="10"/>
  <c r="B966" i="10"/>
  <c r="G963" i="10"/>
  <c r="H963" i="10"/>
  <c r="I963" i="10"/>
  <c r="B962" i="10"/>
  <c r="C962" i="10"/>
  <c r="A962" i="10"/>
  <c r="G959" i="10"/>
  <c r="H959" i="10"/>
  <c r="I959" i="10"/>
  <c r="C958" i="10"/>
  <c r="A958" i="10"/>
  <c r="B958" i="10"/>
  <c r="G955" i="10"/>
  <c r="H955" i="10"/>
  <c r="I955" i="10"/>
  <c r="A954" i="10"/>
  <c r="B954" i="10"/>
  <c r="C954" i="10"/>
  <c r="G951" i="10"/>
  <c r="H951" i="10"/>
  <c r="I951" i="10"/>
  <c r="C950" i="10"/>
  <c r="A950" i="10"/>
  <c r="B950" i="10"/>
  <c r="G947" i="10"/>
  <c r="H947" i="10"/>
  <c r="I947" i="10"/>
  <c r="A946" i="10"/>
  <c r="B946" i="10"/>
  <c r="C946" i="10"/>
  <c r="G943" i="10"/>
  <c r="H943" i="10"/>
  <c r="I943" i="10"/>
  <c r="C942" i="10"/>
  <c r="A942" i="10"/>
  <c r="B942" i="10"/>
  <c r="G939" i="10"/>
  <c r="H939" i="10"/>
  <c r="I939" i="10"/>
  <c r="A938" i="10"/>
  <c r="B938" i="10"/>
  <c r="C938" i="10"/>
  <c r="G935" i="10"/>
  <c r="H935" i="10"/>
  <c r="I935" i="10"/>
  <c r="C934" i="10"/>
  <c r="A934" i="10"/>
  <c r="B934" i="10"/>
  <c r="G931" i="10"/>
  <c r="H931" i="10"/>
  <c r="I931" i="10"/>
  <c r="B930" i="10"/>
  <c r="C930" i="10"/>
  <c r="A930" i="10"/>
  <c r="G927" i="10"/>
  <c r="H927" i="10"/>
  <c r="I927" i="10"/>
  <c r="C926" i="10"/>
  <c r="A926" i="10"/>
  <c r="B926" i="10"/>
  <c r="G923" i="10"/>
  <c r="H923" i="10"/>
  <c r="I923" i="10"/>
  <c r="A922" i="10"/>
  <c r="B922" i="10"/>
  <c r="C922" i="10"/>
  <c r="G919" i="10"/>
  <c r="H919" i="10"/>
  <c r="I919" i="10"/>
  <c r="C918" i="10"/>
  <c r="A918" i="10"/>
  <c r="B918" i="10"/>
  <c r="G915" i="10"/>
  <c r="H915" i="10"/>
  <c r="I915" i="10"/>
  <c r="A914" i="10"/>
  <c r="B914" i="10"/>
  <c r="C914" i="10"/>
  <c r="G911" i="10"/>
  <c r="H911" i="10"/>
  <c r="I911" i="10"/>
  <c r="C910" i="10"/>
  <c r="A910" i="10"/>
  <c r="B910" i="10"/>
  <c r="G907" i="10"/>
  <c r="H907" i="10"/>
  <c r="I907" i="10"/>
  <c r="A906" i="10"/>
  <c r="B906" i="10"/>
  <c r="C906" i="10"/>
  <c r="G903" i="10"/>
  <c r="H903" i="10"/>
  <c r="I903" i="10"/>
  <c r="C902" i="10"/>
  <c r="A902" i="10"/>
  <c r="B902" i="10"/>
  <c r="G899" i="10"/>
  <c r="H899" i="10"/>
  <c r="I899" i="10"/>
  <c r="B898" i="10"/>
  <c r="C898" i="10"/>
  <c r="A898" i="10"/>
  <c r="G895" i="10"/>
  <c r="H895" i="10"/>
  <c r="I895" i="10"/>
  <c r="C894" i="10"/>
  <c r="A894" i="10"/>
  <c r="B894" i="10"/>
  <c r="G891" i="10"/>
  <c r="H891" i="10"/>
  <c r="I891" i="10"/>
  <c r="A890" i="10"/>
  <c r="B890" i="10"/>
  <c r="C890" i="10"/>
  <c r="G887" i="10"/>
  <c r="H887" i="10"/>
  <c r="I887" i="10"/>
  <c r="C886" i="10"/>
  <c r="A886" i="10"/>
  <c r="B886" i="10"/>
  <c r="G883" i="10"/>
  <c r="H883" i="10"/>
  <c r="I883" i="10"/>
  <c r="A882" i="10"/>
  <c r="B882" i="10"/>
  <c r="C882" i="10"/>
  <c r="G879" i="10"/>
  <c r="H879" i="10"/>
  <c r="I879" i="10"/>
  <c r="C878" i="10"/>
  <c r="A878" i="10"/>
  <c r="B878" i="10"/>
  <c r="G875" i="10"/>
  <c r="H875" i="10"/>
  <c r="I875" i="10"/>
  <c r="A874" i="10"/>
  <c r="B874" i="10"/>
  <c r="C874" i="10"/>
  <c r="G871" i="10"/>
  <c r="H871" i="10"/>
  <c r="I871" i="10"/>
  <c r="C870" i="10"/>
  <c r="A870" i="10"/>
  <c r="B870" i="10"/>
  <c r="G867" i="10"/>
  <c r="H867" i="10"/>
  <c r="I867" i="10"/>
  <c r="B866" i="10"/>
  <c r="C866" i="10"/>
  <c r="A866" i="10"/>
  <c r="G863" i="10"/>
  <c r="H863" i="10"/>
  <c r="I863" i="10"/>
  <c r="C862" i="10"/>
  <c r="A862" i="10"/>
  <c r="B862" i="10"/>
  <c r="G859" i="10"/>
  <c r="H859" i="10"/>
  <c r="I859" i="10"/>
  <c r="A858" i="10"/>
  <c r="B858" i="10"/>
  <c r="C858" i="10"/>
  <c r="G855" i="10"/>
  <c r="H855" i="10"/>
  <c r="I855" i="10"/>
  <c r="C854" i="10"/>
  <c r="A854" i="10"/>
  <c r="B854" i="10"/>
  <c r="G851" i="10"/>
  <c r="H851" i="10"/>
  <c r="I851" i="10"/>
  <c r="A850" i="10"/>
  <c r="B850" i="10"/>
  <c r="C850" i="10"/>
  <c r="G847" i="10"/>
  <c r="H847" i="10"/>
  <c r="I847" i="10"/>
  <c r="C846" i="10"/>
  <c r="A846" i="10"/>
  <c r="B846" i="10"/>
  <c r="G843" i="10"/>
  <c r="H843" i="10"/>
  <c r="I843" i="10"/>
  <c r="A842" i="10"/>
  <c r="B842" i="10"/>
  <c r="C842" i="10"/>
  <c r="G839" i="10"/>
  <c r="H839" i="10"/>
  <c r="I839" i="10"/>
  <c r="C838" i="10"/>
  <c r="A838" i="10"/>
  <c r="B838" i="10"/>
  <c r="G835" i="10"/>
  <c r="H835" i="10"/>
  <c r="I835" i="10"/>
  <c r="A834" i="10"/>
  <c r="B834" i="10"/>
  <c r="C834" i="10"/>
  <c r="G831" i="10"/>
  <c r="H831" i="10"/>
  <c r="I831" i="10"/>
  <c r="A830" i="10"/>
  <c r="B830" i="10"/>
  <c r="C830" i="10"/>
  <c r="G827" i="10"/>
  <c r="H827" i="10"/>
  <c r="I827" i="10"/>
  <c r="A826" i="10"/>
  <c r="B826" i="10"/>
  <c r="C826" i="10"/>
  <c r="G823" i="10"/>
  <c r="H823" i="10"/>
  <c r="I823" i="10"/>
  <c r="A822" i="10"/>
  <c r="B822" i="10"/>
  <c r="C822" i="10"/>
  <c r="G819" i="10"/>
  <c r="H819" i="10"/>
  <c r="I819" i="10"/>
  <c r="A818" i="10"/>
  <c r="B818" i="10"/>
  <c r="C818" i="10"/>
  <c r="G815" i="10"/>
  <c r="H815" i="10"/>
  <c r="I815" i="10"/>
  <c r="A814" i="10"/>
  <c r="B814" i="10"/>
  <c r="C814" i="10"/>
  <c r="G811" i="10"/>
  <c r="H811" i="10"/>
  <c r="I811" i="10"/>
  <c r="A810" i="10"/>
  <c r="B810" i="10"/>
  <c r="C810" i="10"/>
  <c r="G807" i="10"/>
  <c r="H807" i="10"/>
  <c r="I807" i="10"/>
  <c r="A806" i="10"/>
  <c r="B806" i="10"/>
  <c r="C806" i="10"/>
  <c r="G803" i="10"/>
  <c r="H803" i="10"/>
  <c r="I803" i="10"/>
  <c r="A802" i="10"/>
  <c r="B802" i="10"/>
  <c r="C802" i="10"/>
  <c r="G799" i="10"/>
  <c r="H799" i="10"/>
  <c r="I799" i="10"/>
  <c r="A798" i="10"/>
  <c r="B798" i="10"/>
  <c r="C798" i="10"/>
  <c r="G795" i="10"/>
  <c r="H795" i="10"/>
  <c r="I795" i="10"/>
  <c r="A794" i="10"/>
  <c r="B794" i="10"/>
  <c r="C794" i="10"/>
  <c r="G791" i="10"/>
  <c r="H791" i="10"/>
  <c r="I791" i="10"/>
  <c r="A790" i="10"/>
  <c r="B790" i="10"/>
  <c r="C790" i="10"/>
  <c r="G787" i="10"/>
  <c r="H787" i="10"/>
  <c r="I787" i="10"/>
  <c r="A786" i="10"/>
  <c r="B786" i="10"/>
  <c r="C786" i="10"/>
  <c r="G783" i="10"/>
  <c r="H783" i="10"/>
  <c r="I783" i="10"/>
  <c r="A782" i="10"/>
  <c r="B782" i="10"/>
  <c r="C782" i="10"/>
  <c r="G779" i="10"/>
  <c r="H779" i="10"/>
  <c r="I779" i="10"/>
  <c r="A778" i="10"/>
  <c r="B778" i="10"/>
  <c r="C778" i="10"/>
  <c r="G775" i="10"/>
  <c r="H775" i="10"/>
  <c r="I775" i="10"/>
  <c r="A774" i="10"/>
  <c r="B774" i="10"/>
  <c r="C774" i="10"/>
  <c r="G771" i="10"/>
  <c r="H771" i="10"/>
  <c r="I771" i="10"/>
  <c r="A770" i="10"/>
  <c r="B770" i="10"/>
  <c r="C770" i="10"/>
  <c r="G767" i="10"/>
  <c r="H767" i="10"/>
  <c r="I767" i="10"/>
  <c r="A766" i="10"/>
  <c r="B766" i="10"/>
  <c r="C766" i="10"/>
  <c r="G763" i="10"/>
  <c r="H763" i="10"/>
  <c r="I763" i="10"/>
  <c r="A762" i="10"/>
  <c r="B762" i="10"/>
  <c r="C762" i="10"/>
  <c r="G759" i="10"/>
  <c r="H759" i="10"/>
  <c r="I759" i="10"/>
  <c r="A758" i="10"/>
  <c r="B758" i="10"/>
  <c r="C758" i="10"/>
  <c r="G755" i="10"/>
  <c r="H755" i="10"/>
  <c r="I755" i="10"/>
  <c r="A754" i="10"/>
  <c r="B754" i="10"/>
  <c r="C754" i="10"/>
  <c r="G751" i="10"/>
  <c r="H751" i="10"/>
  <c r="I751" i="10"/>
  <c r="A750" i="10"/>
  <c r="B750" i="10"/>
  <c r="C750" i="10"/>
  <c r="G747" i="10"/>
  <c r="H747" i="10"/>
  <c r="I747" i="10"/>
  <c r="A746" i="10"/>
  <c r="B746" i="10"/>
  <c r="C746" i="10"/>
  <c r="G743" i="10"/>
  <c r="H743" i="10"/>
  <c r="I743" i="10"/>
  <c r="A742" i="10"/>
  <c r="B742" i="10"/>
  <c r="C742" i="10"/>
  <c r="G739" i="10"/>
  <c r="H739" i="10"/>
  <c r="I739" i="10"/>
  <c r="A738" i="10"/>
  <c r="B738" i="10"/>
  <c r="C738" i="10"/>
  <c r="G735" i="10"/>
  <c r="H735" i="10"/>
  <c r="I735" i="10"/>
  <c r="A734" i="10"/>
  <c r="B734" i="10"/>
  <c r="C734" i="10"/>
  <c r="G731" i="10"/>
  <c r="H731" i="10"/>
  <c r="I731" i="10"/>
  <c r="A730" i="10"/>
  <c r="B730" i="10"/>
  <c r="C730" i="10"/>
  <c r="G727" i="10"/>
  <c r="H727" i="10"/>
  <c r="I727" i="10"/>
  <c r="A726" i="10"/>
  <c r="B726" i="10"/>
  <c r="C726" i="10"/>
  <c r="G723" i="10"/>
  <c r="H723" i="10"/>
  <c r="I723" i="10"/>
  <c r="A722" i="10"/>
  <c r="B722" i="10"/>
  <c r="C722" i="10"/>
  <c r="G719" i="10"/>
  <c r="H719" i="10"/>
  <c r="I719" i="10"/>
  <c r="A718" i="10"/>
  <c r="B718" i="10"/>
  <c r="C718" i="10"/>
  <c r="G715" i="10"/>
  <c r="H715" i="10"/>
  <c r="I715" i="10"/>
  <c r="A714" i="10"/>
  <c r="B714" i="10"/>
  <c r="C714" i="10"/>
  <c r="G711" i="10"/>
  <c r="H711" i="10"/>
  <c r="I711" i="10"/>
  <c r="A710" i="10"/>
  <c r="B710" i="10"/>
  <c r="C710" i="10"/>
  <c r="G707" i="10"/>
  <c r="H707" i="10"/>
  <c r="I707" i="10"/>
  <c r="A706" i="10"/>
  <c r="B706" i="10"/>
  <c r="C706" i="10"/>
  <c r="G703" i="10"/>
  <c r="H703" i="10"/>
  <c r="I703" i="10"/>
  <c r="A702" i="10"/>
  <c r="B702" i="10"/>
  <c r="C702" i="10"/>
  <c r="G699" i="10"/>
  <c r="H699" i="10"/>
  <c r="I699" i="10"/>
  <c r="A698" i="10"/>
  <c r="B698" i="10"/>
  <c r="C698" i="10"/>
  <c r="G695" i="10"/>
  <c r="H695" i="10"/>
  <c r="I695" i="10"/>
  <c r="A694" i="10"/>
  <c r="B694" i="10"/>
  <c r="C694" i="10"/>
  <c r="G691" i="10"/>
  <c r="H691" i="10"/>
  <c r="I691" i="10"/>
  <c r="A690" i="10"/>
  <c r="B690" i="10"/>
  <c r="C690" i="10"/>
  <c r="G687" i="10"/>
  <c r="H687" i="10"/>
  <c r="I687" i="10"/>
  <c r="A686" i="10"/>
  <c r="B686" i="10"/>
  <c r="C686" i="10"/>
  <c r="G683" i="10"/>
  <c r="H683" i="10"/>
  <c r="I683" i="10"/>
  <c r="A682" i="10"/>
  <c r="B682" i="10"/>
  <c r="C682" i="10"/>
  <c r="G679" i="10"/>
  <c r="H679" i="10"/>
  <c r="I679" i="10"/>
  <c r="A678" i="10"/>
  <c r="B678" i="10"/>
  <c r="C678" i="10"/>
  <c r="G675" i="10"/>
  <c r="H675" i="10"/>
  <c r="I675" i="10"/>
  <c r="A674" i="10"/>
  <c r="B674" i="10"/>
  <c r="C674" i="10"/>
  <c r="G671" i="10"/>
  <c r="H671" i="10"/>
  <c r="I671" i="10"/>
  <c r="A670" i="10"/>
  <c r="B670" i="10"/>
  <c r="C670" i="10"/>
  <c r="G667" i="10"/>
  <c r="H667" i="10"/>
  <c r="I667" i="10"/>
  <c r="A666" i="10"/>
  <c r="B666" i="10"/>
  <c r="C666" i="10"/>
  <c r="G663" i="10"/>
  <c r="H663" i="10"/>
  <c r="I663" i="10"/>
  <c r="A662" i="10"/>
  <c r="B662" i="10"/>
  <c r="C662" i="10"/>
  <c r="G659" i="10"/>
  <c r="H659" i="10"/>
  <c r="I659" i="10"/>
  <c r="A658" i="10"/>
  <c r="B658" i="10"/>
  <c r="C658" i="10"/>
  <c r="G655" i="10"/>
  <c r="H655" i="10"/>
  <c r="I655" i="10"/>
  <c r="A654" i="10"/>
  <c r="B654" i="10"/>
  <c r="C654" i="10"/>
  <c r="I651" i="10"/>
  <c r="G651" i="10"/>
  <c r="H651" i="10"/>
  <c r="A650" i="10"/>
  <c r="B650" i="10"/>
  <c r="C650" i="10"/>
  <c r="G647" i="10"/>
  <c r="H647" i="10"/>
  <c r="I647" i="10"/>
  <c r="A646" i="10"/>
  <c r="B646" i="10"/>
  <c r="C646" i="10"/>
  <c r="I643" i="10"/>
  <c r="G643" i="10"/>
  <c r="H643" i="10"/>
  <c r="A642" i="10"/>
  <c r="B642" i="10"/>
  <c r="C642" i="10"/>
  <c r="G639" i="10"/>
  <c r="H639" i="10"/>
  <c r="I639" i="10"/>
  <c r="A638" i="10"/>
  <c r="B638" i="10"/>
  <c r="C638" i="10"/>
  <c r="I635" i="10"/>
  <c r="G635" i="10"/>
  <c r="H635" i="10"/>
  <c r="A634" i="10"/>
  <c r="B634" i="10"/>
  <c r="C634" i="10"/>
  <c r="G631" i="10"/>
  <c r="H631" i="10"/>
  <c r="I631" i="10"/>
  <c r="A630" i="10"/>
  <c r="B630" i="10"/>
  <c r="C630" i="10"/>
  <c r="I627" i="10"/>
  <c r="G627" i="10"/>
  <c r="H627" i="10"/>
  <c r="A626" i="10"/>
  <c r="B626" i="10"/>
  <c r="C626" i="10"/>
  <c r="G623" i="10"/>
  <c r="H623" i="10"/>
  <c r="I623" i="10"/>
  <c r="A622" i="10"/>
  <c r="B622" i="10"/>
  <c r="C622" i="10"/>
  <c r="I619" i="10"/>
  <c r="H619" i="10"/>
  <c r="G619" i="10"/>
  <c r="A618" i="10"/>
  <c r="B618" i="10"/>
  <c r="C618" i="10"/>
  <c r="G615" i="10"/>
  <c r="H615" i="10"/>
  <c r="I615" i="10"/>
  <c r="A614" i="10"/>
  <c r="B614" i="10"/>
  <c r="C614" i="10"/>
  <c r="I611" i="10"/>
  <c r="G611" i="10"/>
  <c r="H611" i="10"/>
  <c r="A610" i="10"/>
  <c r="B610" i="10"/>
  <c r="C610" i="10"/>
  <c r="G607" i="10"/>
  <c r="H607" i="10"/>
  <c r="I607" i="10"/>
  <c r="A606" i="10"/>
  <c r="B606" i="10"/>
  <c r="C606" i="10"/>
  <c r="I603" i="10"/>
  <c r="G603" i="10"/>
  <c r="H603" i="10"/>
  <c r="A602" i="10"/>
  <c r="B602" i="10"/>
  <c r="C602" i="10"/>
  <c r="G599" i="10"/>
  <c r="H599" i="10"/>
  <c r="I599" i="10"/>
  <c r="A598" i="10"/>
  <c r="B598" i="10"/>
  <c r="C598" i="10"/>
  <c r="I595" i="10"/>
  <c r="G595" i="10"/>
  <c r="H595" i="10"/>
  <c r="A594" i="10"/>
  <c r="B594" i="10"/>
  <c r="C594" i="10"/>
  <c r="G591" i="10"/>
  <c r="H591" i="10"/>
  <c r="I591" i="10"/>
  <c r="A590" i="10"/>
  <c r="B590" i="10"/>
  <c r="C590" i="10"/>
  <c r="I587" i="10"/>
  <c r="G587" i="10"/>
  <c r="H587" i="10"/>
  <c r="A586" i="10"/>
  <c r="B586" i="10"/>
  <c r="C586" i="10"/>
  <c r="G583" i="10"/>
  <c r="H583" i="10"/>
  <c r="I583" i="10"/>
  <c r="A582" i="10"/>
  <c r="B582" i="10"/>
  <c r="C582" i="10"/>
  <c r="I579" i="10"/>
  <c r="G579" i="10"/>
  <c r="H579" i="10"/>
  <c r="A578" i="10"/>
  <c r="B578" i="10"/>
  <c r="C578" i="10"/>
  <c r="G575" i="10"/>
  <c r="H575" i="10"/>
  <c r="I575" i="10"/>
  <c r="A574" i="10"/>
  <c r="B574" i="10"/>
  <c r="C574" i="10"/>
  <c r="I571" i="10"/>
  <c r="G571" i="10"/>
  <c r="H571" i="10"/>
  <c r="A570" i="10"/>
  <c r="B570" i="10"/>
  <c r="C570" i="10"/>
  <c r="G567" i="10"/>
  <c r="H567" i="10"/>
  <c r="I567" i="10"/>
  <c r="A566" i="10"/>
  <c r="B566" i="10"/>
  <c r="C566" i="10"/>
  <c r="I563" i="10"/>
  <c r="G563" i="10"/>
  <c r="H563" i="10"/>
  <c r="A562" i="10"/>
  <c r="B562" i="10"/>
  <c r="C562" i="10"/>
  <c r="G559" i="10"/>
  <c r="H559" i="10"/>
  <c r="I559" i="10"/>
  <c r="A558" i="10"/>
  <c r="B558" i="10"/>
  <c r="C558" i="10"/>
  <c r="I555" i="10"/>
  <c r="H555" i="10"/>
  <c r="G555" i="10"/>
  <c r="A554" i="10"/>
  <c r="B554" i="10"/>
  <c r="C554" i="10"/>
  <c r="G551" i="10"/>
  <c r="H551" i="10"/>
  <c r="I551" i="10"/>
  <c r="A550" i="10"/>
  <c r="B550" i="10"/>
  <c r="C550" i="10"/>
  <c r="I547" i="10"/>
  <c r="G547" i="10"/>
  <c r="H547" i="10"/>
  <c r="A546" i="10"/>
  <c r="B546" i="10"/>
  <c r="C546" i="10"/>
  <c r="G543" i="10"/>
  <c r="H543" i="10"/>
  <c r="I543" i="10"/>
  <c r="A542" i="10"/>
  <c r="B542" i="10"/>
  <c r="C542" i="10"/>
  <c r="I539" i="10"/>
  <c r="G539" i="10"/>
  <c r="H539" i="10"/>
  <c r="A538" i="10"/>
  <c r="B538" i="10"/>
  <c r="C538" i="10"/>
  <c r="G535" i="10"/>
  <c r="H535" i="10"/>
  <c r="I535" i="10"/>
  <c r="A534" i="10"/>
  <c r="B534" i="10"/>
  <c r="C534" i="10"/>
  <c r="I531" i="10"/>
  <c r="G531" i="10"/>
  <c r="H531" i="10"/>
  <c r="A530" i="10"/>
  <c r="B530" i="10"/>
  <c r="C530" i="10"/>
  <c r="G527" i="10"/>
  <c r="H527" i="10"/>
  <c r="I527" i="10"/>
  <c r="A526" i="10"/>
  <c r="B526" i="10"/>
  <c r="C526" i="10"/>
  <c r="I523" i="10"/>
  <c r="G523" i="10"/>
  <c r="H523" i="10"/>
  <c r="A522" i="10"/>
  <c r="B522" i="10"/>
  <c r="C522" i="10"/>
  <c r="G519" i="10"/>
  <c r="H519" i="10"/>
  <c r="I519" i="10"/>
  <c r="A518" i="10"/>
  <c r="B518" i="10"/>
  <c r="C518" i="10"/>
  <c r="I515" i="10"/>
  <c r="G515" i="10"/>
  <c r="H515" i="10"/>
  <c r="A514" i="10"/>
  <c r="B514" i="10"/>
  <c r="C514" i="10"/>
  <c r="G511" i="10"/>
  <c r="H511" i="10"/>
  <c r="I511" i="10"/>
  <c r="A510" i="10"/>
  <c r="B510" i="10"/>
  <c r="C510" i="10"/>
  <c r="I507" i="10"/>
  <c r="G507" i="10"/>
  <c r="H507" i="10"/>
  <c r="A506" i="10"/>
  <c r="B506" i="10"/>
  <c r="C506" i="10"/>
  <c r="G503" i="10"/>
  <c r="H503" i="10"/>
  <c r="I503" i="10"/>
  <c r="A502" i="10"/>
  <c r="B502" i="10"/>
  <c r="C502" i="10"/>
  <c r="I499" i="10"/>
  <c r="G499" i="10"/>
  <c r="H499" i="10"/>
  <c r="A498" i="10"/>
  <c r="B498" i="10"/>
  <c r="C498" i="10"/>
  <c r="G495" i="10"/>
  <c r="H495" i="10"/>
  <c r="I495" i="10"/>
  <c r="A494" i="10"/>
  <c r="B494" i="10"/>
  <c r="C494" i="10"/>
  <c r="I491" i="10"/>
  <c r="H491" i="10"/>
  <c r="G491" i="10"/>
  <c r="A490" i="10"/>
  <c r="B490" i="10"/>
  <c r="C490" i="10"/>
  <c r="G487" i="10"/>
  <c r="H487" i="10"/>
  <c r="I487" i="10"/>
  <c r="A486" i="10"/>
  <c r="B486" i="10"/>
  <c r="C486" i="10"/>
  <c r="I483" i="10"/>
  <c r="G483" i="10"/>
  <c r="H483" i="10"/>
  <c r="A482" i="10"/>
  <c r="B482" i="10"/>
  <c r="C482" i="10"/>
  <c r="G479" i="10"/>
  <c r="H479" i="10"/>
  <c r="I479" i="10"/>
  <c r="A478" i="10"/>
  <c r="B478" i="10"/>
  <c r="C478" i="10"/>
  <c r="I475" i="10"/>
  <c r="G475" i="10"/>
  <c r="H475" i="10"/>
  <c r="A474" i="10"/>
  <c r="B474" i="10"/>
  <c r="C474" i="10"/>
  <c r="G471" i="10"/>
  <c r="H471" i="10"/>
  <c r="I471" i="10"/>
  <c r="A470" i="10"/>
  <c r="B470" i="10"/>
  <c r="C470" i="10"/>
  <c r="I467" i="10"/>
  <c r="G467" i="10"/>
  <c r="H467" i="10"/>
  <c r="A466" i="10"/>
  <c r="B466" i="10"/>
  <c r="C466" i="10"/>
  <c r="G463" i="10"/>
  <c r="H463" i="10"/>
  <c r="I463" i="10"/>
  <c r="A462" i="10"/>
  <c r="B462" i="10"/>
  <c r="C462" i="10"/>
  <c r="I459" i="10"/>
  <c r="G459" i="10"/>
  <c r="H459" i="10"/>
  <c r="A458" i="10"/>
  <c r="B458" i="10"/>
  <c r="C458" i="10"/>
  <c r="G455" i="10"/>
  <c r="H455" i="10"/>
  <c r="I455" i="10"/>
  <c r="A454" i="10"/>
  <c r="B454" i="10"/>
  <c r="C454" i="10"/>
  <c r="I451" i="10"/>
  <c r="G451" i="10"/>
  <c r="H451" i="10"/>
  <c r="A450" i="10"/>
  <c r="B450" i="10"/>
  <c r="C450" i="10"/>
  <c r="G447" i="10"/>
  <c r="H447" i="10"/>
  <c r="I447" i="10"/>
  <c r="A446" i="10"/>
  <c r="B446" i="10"/>
  <c r="C446" i="10"/>
  <c r="I443" i="10"/>
  <c r="G443" i="10"/>
  <c r="H443" i="10"/>
  <c r="A442" i="10"/>
  <c r="B442" i="10"/>
  <c r="C442" i="10"/>
  <c r="G439" i="10"/>
  <c r="H439" i="10"/>
  <c r="I439" i="10"/>
  <c r="A438" i="10"/>
  <c r="B438" i="10"/>
  <c r="C438" i="10"/>
  <c r="I435" i="10"/>
  <c r="G435" i="10"/>
  <c r="H435" i="10"/>
  <c r="A434" i="10"/>
  <c r="B434" i="10"/>
  <c r="C434" i="10"/>
  <c r="G431" i="10"/>
  <c r="H431" i="10"/>
  <c r="I431" i="10"/>
  <c r="A430" i="10"/>
  <c r="B430" i="10"/>
  <c r="C430" i="10"/>
  <c r="I427" i="10"/>
  <c r="H427" i="10"/>
  <c r="G427" i="10"/>
  <c r="A426" i="10"/>
  <c r="B426" i="10"/>
  <c r="C426" i="10"/>
  <c r="G423" i="10"/>
  <c r="H423" i="10"/>
  <c r="I423" i="10"/>
  <c r="A422" i="10"/>
  <c r="B422" i="10"/>
  <c r="C422" i="10"/>
  <c r="I419" i="10"/>
  <c r="G419" i="10"/>
  <c r="H419" i="10"/>
  <c r="A418" i="10"/>
  <c r="B418" i="10"/>
  <c r="C418" i="10"/>
  <c r="G415" i="10"/>
  <c r="H415" i="10"/>
  <c r="I415" i="10"/>
  <c r="A414" i="10"/>
  <c r="B414" i="10"/>
  <c r="C414" i="10"/>
  <c r="I411" i="10"/>
  <c r="G411" i="10"/>
  <c r="H411" i="10"/>
  <c r="A410" i="10"/>
  <c r="B410" i="10"/>
  <c r="C410" i="10"/>
  <c r="G407" i="10"/>
  <c r="H407" i="10"/>
  <c r="I407" i="10"/>
  <c r="A406" i="10"/>
  <c r="B406" i="10"/>
  <c r="C406" i="10"/>
  <c r="I403" i="10"/>
  <c r="G403" i="10"/>
  <c r="H403" i="10"/>
  <c r="A402" i="10"/>
  <c r="B402" i="10"/>
  <c r="C402" i="10"/>
  <c r="G399" i="10"/>
  <c r="H399" i="10"/>
  <c r="I399" i="10"/>
  <c r="A398" i="10"/>
  <c r="B398" i="10"/>
  <c r="C398" i="10"/>
  <c r="H395" i="10"/>
  <c r="I395" i="10"/>
  <c r="G395" i="10"/>
  <c r="A394" i="10"/>
  <c r="B394" i="10"/>
  <c r="C394" i="10"/>
  <c r="G391" i="10"/>
  <c r="H391" i="10"/>
  <c r="I391" i="10"/>
  <c r="A390" i="10"/>
  <c r="B390" i="10"/>
  <c r="C390" i="10"/>
  <c r="H387" i="10"/>
  <c r="I387" i="10"/>
  <c r="G387" i="10"/>
  <c r="A386" i="10"/>
  <c r="B386" i="10"/>
  <c r="C386" i="10"/>
  <c r="G383" i="10"/>
  <c r="H383" i="10"/>
  <c r="I383" i="10"/>
  <c r="A382" i="10"/>
  <c r="B382" i="10"/>
  <c r="C382" i="10"/>
  <c r="H379" i="10"/>
  <c r="I379" i="10"/>
  <c r="G379" i="10"/>
  <c r="A378" i="10"/>
  <c r="B378" i="10"/>
  <c r="C378" i="10"/>
  <c r="G375" i="10"/>
  <c r="H375" i="10"/>
  <c r="I375" i="10"/>
  <c r="A374" i="10"/>
  <c r="B374" i="10"/>
  <c r="C374" i="10"/>
  <c r="H371" i="10"/>
  <c r="I371" i="10"/>
  <c r="G371" i="10"/>
  <c r="A370" i="10"/>
  <c r="B370" i="10"/>
  <c r="C370" i="10"/>
  <c r="G367" i="10"/>
  <c r="H367" i="10"/>
  <c r="I367" i="10"/>
  <c r="A366" i="10"/>
  <c r="B366" i="10"/>
  <c r="C366" i="10"/>
  <c r="H363" i="10"/>
  <c r="I363" i="10"/>
  <c r="G363" i="10"/>
  <c r="A362" i="10"/>
  <c r="B362" i="10"/>
  <c r="C362" i="10"/>
  <c r="G359" i="10"/>
  <c r="H359" i="10"/>
  <c r="I359" i="10"/>
  <c r="A358" i="10"/>
  <c r="B358" i="10"/>
  <c r="C358" i="10"/>
  <c r="H355" i="10"/>
  <c r="I355" i="10"/>
  <c r="G355" i="10"/>
  <c r="A354" i="10"/>
  <c r="B354" i="10"/>
  <c r="C354" i="10"/>
  <c r="G351" i="10"/>
  <c r="H351" i="10"/>
  <c r="I351" i="10"/>
  <c r="A350" i="10"/>
  <c r="B350" i="10"/>
  <c r="C350" i="10"/>
  <c r="H347" i="10"/>
  <c r="I347" i="10"/>
  <c r="G347" i="10"/>
  <c r="A346" i="10"/>
  <c r="B346" i="10"/>
  <c r="C346" i="10"/>
  <c r="G343" i="10"/>
  <c r="H343" i="10"/>
  <c r="I343" i="10"/>
  <c r="A342" i="10"/>
  <c r="B342" i="10"/>
  <c r="C342" i="10"/>
  <c r="H339" i="10"/>
  <c r="I339" i="10"/>
  <c r="G339" i="10"/>
  <c r="A338" i="10"/>
  <c r="B338" i="10"/>
  <c r="C338" i="10"/>
  <c r="G335" i="10"/>
  <c r="H335" i="10"/>
  <c r="I335" i="10"/>
  <c r="A334" i="10"/>
  <c r="B334" i="10"/>
  <c r="C334" i="10"/>
  <c r="H331" i="10"/>
  <c r="I331" i="10"/>
  <c r="G331" i="10"/>
  <c r="A330" i="10"/>
  <c r="B330" i="10"/>
  <c r="C330" i="10"/>
  <c r="G327" i="10"/>
  <c r="H327" i="10"/>
  <c r="I327" i="10"/>
  <c r="A326" i="10"/>
  <c r="B326" i="10"/>
  <c r="C326" i="10"/>
  <c r="H323" i="10"/>
  <c r="I323" i="10"/>
  <c r="G323" i="10"/>
  <c r="A322" i="10"/>
  <c r="B322" i="10"/>
  <c r="C322" i="10"/>
  <c r="G319" i="10"/>
  <c r="H319" i="10"/>
  <c r="I319" i="10"/>
  <c r="A318" i="10"/>
  <c r="B318" i="10"/>
  <c r="C318" i="10"/>
  <c r="H315" i="10"/>
  <c r="I315" i="10"/>
  <c r="G315" i="10"/>
  <c r="A314" i="10"/>
  <c r="B314" i="10"/>
  <c r="C314" i="10"/>
  <c r="G311" i="10"/>
  <c r="H311" i="10"/>
  <c r="I311" i="10"/>
  <c r="A310" i="10"/>
  <c r="B310" i="10"/>
  <c r="C310" i="10"/>
  <c r="H307" i="10"/>
  <c r="I307" i="10"/>
  <c r="G307" i="10"/>
  <c r="A306" i="10"/>
  <c r="B306" i="10"/>
  <c r="C306" i="10"/>
  <c r="G303" i="10"/>
  <c r="H303" i="10"/>
  <c r="I303" i="10"/>
  <c r="A302" i="10"/>
  <c r="B302" i="10"/>
  <c r="C302" i="10"/>
  <c r="H299" i="10"/>
  <c r="I299" i="10"/>
  <c r="G299" i="10"/>
  <c r="A298" i="10"/>
  <c r="B298" i="10"/>
  <c r="C298" i="10"/>
  <c r="A1218" i="10"/>
  <c r="B1218" i="10"/>
  <c r="C1218" i="10"/>
  <c r="G1203" i="10"/>
  <c r="H1203" i="10"/>
  <c r="I1203" i="10"/>
  <c r="A1194" i="10"/>
  <c r="B1194" i="10"/>
  <c r="C1194" i="10"/>
  <c r="A1186" i="10"/>
  <c r="B1186" i="10"/>
  <c r="C1186" i="10"/>
  <c r="B1174" i="10"/>
  <c r="C1174" i="10"/>
  <c r="A1174" i="10"/>
  <c r="G1163" i="10"/>
  <c r="H1163" i="10"/>
  <c r="I1163" i="10"/>
  <c r="A1154" i="10"/>
  <c r="B1154" i="10"/>
  <c r="C1154" i="10"/>
  <c r="A1146" i="10"/>
  <c r="B1146" i="10"/>
  <c r="C1146" i="10"/>
  <c r="A1122" i="10"/>
  <c r="B1122" i="10"/>
  <c r="C1122" i="10"/>
  <c r="A1114" i="10"/>
  <c r="B1114" i="10"/>
  <c r="C1114" i="10"/>
  <c r="G1107" i="10"/>
  <c r="H1107" i="10"/>
  <c r="I1107" i="10"/>
  <c r="G1099" i="10"/>
  <c r="H1099" i="10"/>
  <c r="I1099" i="10"/>
  <c r="G1091" i="10"/>
  <c r="H1091" i="10"/>
  <c r="I1091" i="10"/>
  <c r="A1082" i="10"/>
  <c r="B1082" i="10"/>
  <c r="C1082" i="10"/>
  <c r="G1071" i="10"/>
  <c r="H1071" i="10"/>
  <c r="I1071" i="10"/>
  <c r="J1105" i="10"/>
  <c r="K1105" i="10"/>
  <c r="L1105" i="10"/>
  <c r="E755" i="10"/>
  <c r="F755" i="10"/>
  <c r="D755" i="10"/>
  <c r="E747" i="10"/>
  <c r="F747" i="10"/>
  <c r="D747" i="10"/>
  <c r="E739" i="10"/>
  <c r="F739" i="10"/>
  <c r="D739" i="10"/>
  <c r="E735" i="10"/>
  <c r="F735" i="10"/>
  <c r="D735" i="10"/>
  <c r="L721" i="10"/>
  <c r="J721" i="10"/>
  <c r="K721" i="10"/>
  <c r="E715" i="10"/>
  <c r="F715" i="10"/>
  <c r="D715" i="10"/>
  <c r="E711" i="10"/>
  <c r="F711" i="10"/>
  <c r="D711" i="10"/>
  <c r="L705" i="10"/>
  <c r="J705" i="10"/>
  <c r="K705" i="10"/>
  <c r="E695" i="10"/>
  <c r="F695" i="10"/>
  <c r="D695" i="10"/>
  <c r="L689" i="10"/>
  <c r="J689" i="10"/>
  <c r="K689" i="10"/>
  <c r="E679" i="10"/>
  <c r="F679" i="10"/>
  <c r="D679" i="10"/>
  <c r="E675" i="10"/>
  <c r="F675" i="10"/>
  <c r="D675" i="10"/>
  <c r="E659" i="10"/>
  <c r="F659" i="10"/>
  <c r="D659" i="10"/>
  <c r="L653" i="10"/>
  <c r="K653" i="10"/>
  <c r="J653" i="10"/>
  <c r="L645" i="10"/>
  <c r="K645" i="10"/>
  <c r="J645" i="10"/>
  <c r="E643" i="10"/>
  <c r="F643" i="10"/>
  <c r="D643" i="10"/>
  <c r="L641" i="10"/>
  <c r="K641" i="10"/>
  <c r="J641" i="10"/>
  <c r="E639" i="10"/>
  <c r="F639" i="10"/>
  <c r="D639" i="10"/>
  <c r="L637" i="10"/>
  <c r="K637" i="10"/>
  <c r="J637" i="10"/>
  <c r="E635" i="10"/>
  <c r="F635" i="10"/>
  <c r="D635" i="10"/>
  <c r="L633" i="10"/>
  <c r="K633" i="10"/>
  <c r="J633" i="10"/>
  <c r="L625" i="10"/>
  <c r="K625" i="10"/>
  <c r="J625" i="10"/>
  <c r="E623" i="10"/>
  <c r="F623" i="10"/>
  <c r="D623" i="10"/>
  <c r="L621" i="10"/>
  <c r="K621" i="10"/>
  <c r="J621" i="10"/>
  <c r="E619" i="10"/>
  <c r="F619" i="10"/>
  <c r="D619" i="10"/>
  <c r="L617" i="10"/>
  <c r="K617" i="10"/>
  <c r="J617" i="10"/>
  <c r="E615" i="10"/>
  <c r="F615" i="10"/>
  <c r="D615" i="10"/>
  <c r="L613" i="10"/>
  <c r="K613" i="10"/>
  <c r="J613" i="10"/>
  <c r="E611" i="10"/>
  <c r="F611" i="10"/>
  <c r="D611" i="10"/>
  <c r="L609" i="10"/>
  <c r="K609" i="10"/>
  <c r="J609" i="10"/>
  <c r="E607" i="10"/>
  <c r="F607" i="10"/>
  <c r="D607" i="10"/>
  <c r="L605" i="10"/>
  <c r="K605" i="10"/>
  <c r="J605" i="10"/>
  <c r="E603" i="10"/>
  <c r="F603" i="10"/>
  <c r="D603" i="10"/>
  <c r="L601" i="10"/>
  <c r="K601" i="10"/>
  <c r="J601" i="10"/>
  <c r="E599" i="10"/>
  <c r="F599" i="10"/>
  <c r="D599" i="10"/>
  <c r="L597" i="10"/>
  <c r="K597" i="10"/>
  <c r="J597" i="10"/>
  <c r="E595" i="10"/>
  <c r="F595" i="10"/>
  <c r="D595" i="10"/>
  <c r="L593" i="10"/>
  <c r="K593" i="10"/>
  <c r="J593" i="10"/>
  <c r="E591" i="10"/>
  <c r="D591" i="10"/>
  <c r="F591" i="10"/>
  <c r="L589" i="10"/>
  <c r="J589" i="10"/>
  <c r="K589" i="10"/>
  <c r="E587" i="10"/>
  <c r="F587" i="10"/>
  <c r="D587" i="10"/>
  <c r="L585" i="10"/>
  <c r="J585" i="10"/>
  <c r="K585" i="10"/>
  <c r="E583" i="10"/>
  <c r="F583" i="10"/>
  <c r="D583" i="10"/>
  <c r="L581" i="10"/>
  <c r="J581" i="10"/>
  <c r="K581" i="10"/>
  <c r="E579" i="10"/>
  <c r="F579" i="10"/>
  <c r="D579" i="10"/>
  <c r="L577" i="10"/>
  <c r="J577" i="10"/>
  <c r="K577" i="10"/>
  <c r="E575" i="10"/>
  <c r="F575" i="10"/>
  <c r="D575" i="10"/>
  <c r="L573" i="10"/>
  <c r="J573" i="10"/>
  <c r="K573" i="10"/>
  <c r="E571" i="10"/>
  <c r="F571" i="10"/>
  <c r="D571" i="10"/>
  <c r="L569" i="10"/>
  <c r="J569" i="10"/>
  <c r="K569" i="10"/>
  <c r="E567" i="10"/>
  <c r="F567" i="10"/>
  <c r="D567" i="10"/>
  <c r="L565" i="10"/>
  <c r="J565" i="10"/>
  <c r="K565" i="10"/>
  <c r="E563" i="10"/>
  <c r="F563" i="10"/>
  <c r="D563" i="10"/>
  <c r="L561" i="10"/>
  <c r="J561" i="10"/>
  <c r="K561" i="10"/>
  <c r="E559" i="10"/>
  <c r="F559" i="10"/>
  <c r="D559" i="10"/>
  <c r="L557" i="10"/>
  <c r="J557" i="10"/>
  <c r="K557" i="10"/>
  <c r="E555" i="10"/>
  <c r="F555" i="10"/>
  <c r="D555" i="10"/>
  <c r="L553" i="10"/>
  <c r="J553" i="10"/>
  <c r="K553" i="10"/>
  <c r="E551" i="10"/>
  <c r="F551" i="10"/>
  <c r="D551" i="10"/>
  <c r="L549" i="10"/>
  <c r="J549" i="10"/>
  <c r="K549" i="10"/>
  <c r="E547" i="10"/>
  <c r="F547" i="10"/>
  <c r="D547" i="10"/>
  <c r="L545" i="10"/>
  <c r="J545" i="10"/>
  <c r="K545" i="10"/>
  <c r="E543" i="10"/>
  <c r="F543" i="10"/>
  <c r="D543" i="10"/>
  <c r="L541" i="10"/>
  <c r="J541" i="10"/>
  <c r="K541" i="10"/>
  <c r="E539" i="10"/>
  <c r="F539" i="10"/>
  <c r="D539" i="10"/>
  <c r="L537" i="10"/>
  <c r="J537" i="10"/>
  <c r="K537" i="10"/>
  <c r="E535" i="10"/>
  <c r="F535" i="10"/>
  <c r="D535" i="10"/>
  <c r="L533" i="10"/>
  <c r="J533" i="10"/>
  <c r="K533" i="10"/>
  <c r="E531" i="10"/>
  <c r="F531" i="10"/>
  <c r="D531" i="10"/>
  <c r="L529" i="10"/>
  <c r="J529" i="10"/>
  <c r="K529" i="10"/>
  <c r="E527" i="10"/>
  <c r="F527" i="10"/>
  <c r="D527" i="10"/>
  <c r="L525" i="10"/>
  <c r="J525" i="10"/>
  <c r="K525" i="10"/>
  <c r="E523" i="10"/>
  <c r="F523" i="10"/>
  <c r="D523" i="10"/>
  <c r="L521" i="10"/>
  <c r="J521" i="10"/>
  <c r="K521" i="10"/>
  <c r="E519" i="10"/>
  <c r="F519" i="10"/>
  <c r="D519" i="10"/>
  <c r="L517" i="10"/>
  <c r="J517" i="10"/>
  <c r="K517" i="10"/>
  <c r="E515" i="10"/>
  <c r="F515" i="10"/>
  <c r="D515" i="10"/>
  <c r="L513" i="10"/>
  <c r="J513" i="10"/>
  <c r="K513" i="10"/>
  <c r="E511" i="10"/>
  <c r="F511" i="10"/>
  <c r="D511" i="10"/>
  <c r="L509" i="10"/>
  <c r="J509" i="10"/>
  <c r="K509" i="10"/>
  <c r="E507" i="10"/>
  <c r="F507" i="10"/>
  <c r="D507" i="10"/>
  <c r="L505" i="10"/>
  <c r="J505" i="10"/>
  <c r="K505" i="10"/>
  <c r="E503" i="10"/>
  <c r="F503" i="10"/>
  <c r="D503" i="10"/>
  <c r="L501" i="10"/>
  <c r="J501" i="10"/>
  <c r="K501" i="10"/>
  <c r="E499" i="10"/>
  <c r="F499" i="10"/>
  <c r="D499" i="10"/>
  <c r="L497" i="10"/>
  <c r="J497" i="10"/>
  <c r="K497" i="10"/>
  <c r="E495" i="10"/>
  <c r="F495" i="10"/>
  <c r="D495" i="10"/>
  <c r="L493" i="10"/>
  <c r="J493" i="10"/>
  <c r="K493" i="10"/>
  <c r="E491" i="10"/>
  <c r="F491" i="10"/>
  <c r="D491" i="10"/>
  <c r="L489" i="10"/>
  <c r="J489" i="10"/>
  <c r="K489" i="10"/>
  <c r="E487" i="10"/>
  <c r="F487" i="10"/>
  <c r="D487" i="10"/>
  <c r="L485" i="10"/>
  <c r="J485" i="10"/>
  <c r="K485" i="10"/>
  <c r="E483" i="10"/>
  <c r="F483" i="10"/>
  <c r="D483" i="10"/>
  <c r="L481" i="10"/>
  <c r="J481" i="10"/>
  <c r="K481" i="10"/>
  <c r="E479" i="10"/>
  <c r="F479" i="10"/>
  <c r="D479" i="10"/>
  <c r="L477" i="10"/>
  <c r="J477" i="10"/>
  <c r="K477" i="10"/>
  <c r="E475" i="10"/>
  <c r="F475" i="10"/>
  <c r="D475" i="10"/>
  <c r="L473" i="10"/>
  <c r="J473" i="10"/>
  <c r="K473" i="10"/>
  <c r="E471" i="10"/>
  <c r="F471" i="10"/>
  <c r="D471" i="10"/>
  <c r="L469" i="10"/>
  <c r="J469" i="10"/>
  <c r="K469" i="10"/>
  <c r="E467" i="10"/>
  <c r="F467" i="10"/>
  <c r="D467" i="10"/>
  <c r="L465" i="10"/>
  <c r="J465" i="10"/>
  <c r="K465" i="10"/>
  <c r="E463" i="10"/>
  <c r="F463" i="10"/>
  <c r="D463" i="10"/>
  <c r="L461" i="10"/>
  <c r="J461" i="10"/>
  <c r="K461" i="10"/>
  <c r="E459" i="10"/>
  <c r="F459" i="10"/>
  <c r="D459" i="10"/>
  <c r="L457" i="10"/>
  <c r="J457" i="10"/>
  <c r="K457" i="10"/>
  <c r="E455" i="10"/>
  <c r="F455" i="10"/>
  <c r="D455" i="10"/>
  <c r="L453" i="10"/>
  <c r="J453" i="10"/>
  <c r="K453" i="10"/>
  <c r="E451" i="10"/>
  <c r="F451" i="10"/>
  <c r="D451" i="10"/>
  <c r="L449" i="10"/>
  <c r="J449" i="10"/>
  <c r="K449" i="10"/>
  <c r="E447" i="10"/>
  <c r="F447" i="10"/>
  <c r="D447" i="10"/>
  <c r="L445" i="10"/>
  <c r="J445" i="10"/>
  <c r="K445" i="10"/>
  <c r="E443" i="10"/>
  <c r="F443" i="10"/>
  <c r="D443" i="10"/>
  <c r="L441" i="10"/>
  <c r="J441" i="10"/>
  <c r="K441" i="10"/>
  <c r="E439" i="10"/>
  <c r="F439" i="10"/>
  <c r="D439" i="10"/>
  <c r="L437" i="10"/>
  <c r="J437" i="10"/>
  <c r="K437" i="10"/>
  <c r="E435" i="10"/>
  <c r="F435" i="10"/>
  <c r="D435" i="10"/>
  <c r="L433" i="10"/>
  <c r="J433" i="10"/>
  <c r="K433" i="10"/>
  <c r="E431" i="10"/>
  <c r="F431" i="10"/>
  <c r="D431" i="10"/>
  <c r="L429" i="10"/>
  <c r="J429" i="10"/>
  <c r="K429" i="10"/>
  <c r="E427" i="10"/>
  <c r="F427" i="10"/>
  <c r="D427" i="10"/>
  <c r="L425" i="10"/>
  <c r="J425" i="10"/>
  <c r="K425" i="10"/>
  <c r="E423" i="10"/>
  <c r="F423" i="10"/>
  <c r="D423" i="10"/>
  <c r="L421" i="10"/>
  <c r="J421" i="10"/>
  <c r="K421" i="10"/>
  <c r="E419" i="10"/>
  <c r="F419" i="10"/>
  <c r="D419" i="10"/>
  <c r="L417" i="10"/>
  <c r="J417" i="10"/>
  <c r="K417" i="10"/>
  <c r="E415" i="10"/>
  <c r="F415" i="10"/>
  <c r="D415" i="10"/>
  <c r="L413" i="10"/>
  <c r="J413" i="10"/>
  <c r="K413" i="10"/>
  <c r="E411" i="10"/>
  <c r="F411" i="10"/>
  <c r="D411" i="10"/>
  <c r="L409" i="10"/>
  <c r="J409" i="10"/>
  <c r="K409" i="10"/>
  <c r="E407" i="10"/>
  <c r="F407" i="10"/>
  <c r="D407" i="10"/>
  <c r="L405" i="10"/>
  <c r="J405" i="10"/>
  <c r="K405" i="10"/>
  <c r="E403" i="10"/>
  <c r="F403" i="10"/>
  <c r="D403" i="10"/>
  <c r="L401" i="10"/>
  <c r="J401" i="10"/>
  <c r="K401" i="10"/>
  <c r="E399" i="10"/>
  <c r="F399" i="10"/>
  <c r="D399" i="10"/>
  <c r="L397" i="10"/>
  <c r="J397" i="10"/>
  <c r="K397" i="10"/>
  <c r="E395" i="10"/>
  <c r="F395" i="10"/>
  <c r="D395" i="10"/>
  <c r="L393" i="10"/>
  <c r="J393" i="10"/>
  <c r="K393" i="10"/>
  <c r="E391" i="10"/>
  <c r="F391" i="10"/>
  <c r="D391" i="10"/>
  <c r="L389" i="10"/>
  <c r="J389" i="10"/>
  <c r="K389" i="10"/>
  <c r="E387" i="10"/>
  <c r="F387" i="10"/>
  <c r="D387" i="10"/>
  <c r="L385" i="10"/>
  <c r="J385" i="10"/>
  <c r="K385" i="10"/>
  <c r="E383" i="10"/>
  <c r="F383" i="10"/>
  <c r="D383" i="10"/>
  <c r="L381" i="10"/>
  <c r="J381" i="10"/>
  <c r="K381" i="10"/>
  <c r="E379" i="10"/>
  <c r="F379" i="10"/>
  <c r="D379" i="10"/>
  <c r="L377" i="10"/>
  <c r="J377" i="10"/>
  <c r="K377" i="10"/>
  <c r="E375" i="10"/>
  <c r="F375" i="10"/>
  <c r="D375" i="10"/>
  <c r="L373" i="10"/>
  <c r="J373" i="10"/>
  <c r="K373" i="10"/>
  <c r="E371" i="10"/>
  <c r="F371" i="10"/>
  <c r="D371" i="10"/>
  <c r="L369" i="10"/>
  <c r="J369" i="10"/>
  <c r="K369" i="10"/>
  <c r="E367" i="10"/>
  <c r="F367" i="10"/>
  <c r="D367" i="10"/>
  <c r="L365" i="10"/>
  <c r="J365" i="10"/>
  <c r="K365" i="10"/>
  <c r="E363" i="10"/>
  <c r="F363" i="10"/>
  <c r="D363" i="10"/>
  <c r="L361" i="10"/>
  <c r="J361" i="10"/>
  <c r="K361" i="10"/>
  <c r="E359" i="10"/>
  <c r="F359" i="10"/>
  <c r="D359" i="10"/>
  <c r="L357" i="10"/>
  <c r="J357" i="10"/>
  <c r="K357" i="10"/>
  <c r="E355" i="10"/>
  <c r="F355" i="10"/>
  <c r="D355" i="10"/>
  <c r="L353" i="10"/>
  <c r="J353" i="10"/>
  <c r="K353" i="10"/>
  <c r="E351" i="10"/>
  <c r="F351" i="10"/>
  <c r="D351" i="10"/>
  <c r="L349" i="10"/>
  <c r="J349" i="10"/>
  <c r="K349" i="10"/>
  <c r="E347" i="10"/>
  <c r="F347" i="10"/>
  <c r="D347" i="10"/>
  <c r="L345" i="10"/>
  <c r="J345" i="10"/>
  <c r="K345" i="10"/>
  <c r="E343" i="10"/>
  <c r="F343" i="10"/>
  <c r="D343" i="10"/>
  <c r="L341" i="10"/>
  <c r="J341" i="10"/>
  <c r="K341" i="10"/>
  <c r="E339" i="10"/>
  <c r="F339" i="10"/>
  <c r="D339" i="10"/>
  <c r="L337" i="10"/>
  <c r="J337" i="10"/>
  <c r="K337" i="10"/>
  <c r="E335" i="10"/>
  <c r="F335" i="10"/>
  <c r="D335" i="10"/>
  <c r="L333" i="10"/>
  <c r="J333" i="10"/>
  <c r="K333" i="10"/>
  <c r="E331" i="10"/>
  <c r="F331" i="10"/>
  <c r="D331" i="10"/>
  <c r="L329" i="10"/>
  <c r="J329" i="10"/>
  <c r="K329" i="10"/>
  <c r="E327" i="10"/>
  <c r="F327" i="10"/>
  <c r="D327" i="10"/>
  <c r="L325" i="10"/>
  <c r="J325" i="10"/>
  <c r="K325" i="10"/>
  <c r="E323" i="10"/>
  <c r="F323" i="10"/>
  <c r="D323" i="10"/>
  <c r="L321" i="10"/>
  <c r="J321" i="10"/>
  <c r="K321" i="10"/>
  <c r="E319" i="10"/>
  <c r="F319" i="10"/>
  <c r="D319" i="10"/>
  <c r="L317" i="10"/>
  <c r="J317" i="10"/>
  <c r="K317" i="10"/>
  <c r="E315" i="10"/>
  <c r="F315" i="10"/>
  <c r="D315" i="10"/>
  <c r="L313" i="10"/>
  <c r="J313" i="10"/>
  <c r="K313" i="10"/>
  <c r="E311" i="10"/>
  <c r="F311" i="10"/>
  <c r="D311" i="10"/>
  <c r="L309" i="10"/>
  <c r="J309" i="10"/>
  <c r="K309" i="10"/>
  <c r="E307" i="10"/>
  <c r="F307" i="10"/>
  <c r="D307" i="10"/>
  <c r="L305" i="10"/>
  <c r="J305" i="10"/>
  <c r="K305" i="10"/>
  <c r="E303" i="10"/>
  <c r="F303" i="10"/>
  <c r="D303" i="10"/>
  <c r="L301" i="10"/>
  <c r="J301" i="10"/>
  <c r="K301" i="10"/>
  <c r="E299" i="10"/>
  <c r="F299" i="10"/>
  <c r="D299" i="10"/>
  <c r="L297" i="10"/>
  <c r="J297" i="10"/>
  <c r="K297" i="10"/>
  <c r="E295" i="10"/>
  <c r="F295" i="10"/>
  <c r="D295" i="10"/>
  <c r="L293" i="10"/>
  <c r="J293" i="10"/>
  <c r="K293" i="10"/>
  <c r="E291" i="10"/>
  <c r="F291" i="10"/>
  <c r="D291" i="10"/>
  <c r="L289" i="10"/>
  <c r="J289" i="10"/>
  <c r="K289" i="10"/>
  <c r="E287" i="10"/>
  <c r="F287" i="10"/>
  <c r="D287" i="10"/>
  <c r="L285" i="10"/>
  <c r="J285" i="10"/>
  <c r="K285" i="10"/>
  <c r="E283" i="10"/>
  <c r="F283" i="10"/>
  <c r="D283" i="10"/>
  <c r="L281" i="10"/>
  <c r="J281" i="10"/>
  <c r="K281" i="10"/>
  <c r="E279" i="10"/>
  <c r="F279" i="10"/>
  <c r="D279" i="10"/>
  <c r="L277" i="10"/>
  <c r="J277" i="10"/>
  <c r="K277" i="10"/>
  <c r="E275" i="10"/>
  <c r="F275" i="10"/>
  <c r="D275" i="10"/>
  <c r="L273" i="10"/>
  <c r="J273" i="10"/>
  <c r="K273" i="10"/>
  <c r="E271" i="10"/>
  <c r="F271" i="10"/>
  <c r="D271" i="10"/>
  <c r="L269" i="10"/>
  <c r="J269" i="10"/>
  <c r="K269" i="10"/>
  <c r="E267" i="10"/>
  <c r="F267" i="10"/>
  <c r="D267" i="10"/>
  <c r="L265" i="10"/>
  <c r="J265" i="10"/>
  <c r="K265" i="10"/>
  <c r="E263" i="10"/>
  <c r="F263" i="10"/>
  <c r="D263" i="10"/>
  <c r="L261" i="10"/>
  <c r="J261" i="10"/>
  <c r="K261" i="10"/>
  <c r="E259" i="10"/>
  <c r="F259" i="10"/>
  <c r="D259" i="10"/>
  <c r="L257" i="10"/>
  <c r="J257" i="10"/>
  <c r="K257" i="10"/>
  <c r="E255" i="10"/>
  <c r="F255" i="10"/>
  <c r="D255" i="10"/>
  <c r="L253" i="10"/>
  <c r="J253" i="10"/>
  <c r="K253" i="10"/>
  <c r="E251" i="10"/>
  <c r="F251" i="10"/>
  <c r="D251" i="10"/>
  <c r="L249" i="10"/>
  <c r="J249" i="10"/>
  <c r="K249" i="10"/>
  <c r="E247" i="10"/>
  <c r="F247" i="10"/>
  <c r="D247" i="10"/>
  <c r="J245" i="10"/>
  <c r="L245" i="10"/>
  <c r="K245" i="10"/>
  <c r="E243" i="10"/>
  <c r="F243" i="10"/>
  <c r="D243" i="10"/>
  <c r="J241" i="10"/>
  <c r="L241" i="10"/>
  <c r="K241" i="10"/>
  <c r="E239" i="10"/>
  <c r="F239" i="10"/>
  <c r="D239" i="10"/>
  <c r="J237" i="10"/>
  <c r="L237" i="10"/>
  <c r="K237" i="10"/>
  <c r="E235" i="10"/>
  <c r="F235" i="10"/>
  <c r="D235" i="10"/>
  <c r="J233" i="10"/>
  <c r="L233" i="10"/>
  <c r="K233" i="10"/>
  <c r="E231" i="10"/>
  <c r="F231" i="10"/>
  <c r="D231" i="10"/>
  <c r="J229" i="10"/>
  <c r="L229" i="10"/>
  <c r="K229" i="10"/>
  <c r="E227" i="10"/>
  <c r="F227" i="10"/>
  <c r="D227" i="10"/>
  <c r="J225" i="10"/>
  <c r="L225" i="10"/>
  <c r="K225" i="10"/>
  <c r="E223" i="10"/>
  <c r="F223" i="10"/>
  <c r="D223" i="10"/>
  <c r="J221" i="10"/>
  <c r="L221" i="10"/>
  <c r="K221" i="10"/>
  <c r="E219" i="10"/>
  <c r="F219" i="10"/>
  <c r="D219" i="10"/>
  <c r="J217" i="10"/>
  <c r="L217" i="10"/>
  <c r="K217" i="10"/>
  <c r="E215" i="10"/>
  <c r="F215" i="10"/>
  <c r="D215" i="10"/>
  <c r="J213" i="10"/>
  <c r="L213" i="10"/>
  <c r="K213" i="10"/>
  <c r="E211" i="10"/>
  <c r="F211" i="10"/>
  <c r="D211" i="10"/>
  <c r="J209" i="10"/>
  <c r="L209" i="10"/>
  <c r="K209" i="10"/>
  <c r="E207" i="10"/>
  <c r="F207" i="10"/>
  <c r="D207" i="10"/>
  <c r="J205" i="10"/>
  <c r="L205" i="10"/>
  <c r="K205" i="10"/>
  <c r="E203" i="10"/>
  <c r="F203" i="10"/>
  <c r="D203" i="10"/>
  <c r="J201" i="10"/>
  <c r="L201" i="10"/>
  <c r="K201" i="10"/>
  <c r="E199" i="10"/>
  <c r="F199" i="10"/>
  <c r="D199" i="10"/>
  <c r="J197" i="10"/>
  <c r="L197" i="10"/>
  <c r="K197" i="10"/>
  <c r="E195" i="10"/>
  <c r="F195" i="10"/>
  <c r="D195" i="10"/>
  <c r="J193" i="10"/>
  <c r="L193" i="10"/>
  <c r="K193" i="10"/>
  <c r="E191" i="10"/>
  <c r="F191" i="10"/>
  <c r="D191" i="10"/>
  <c r="J189" i="10"/>
  <c r="L189" i="10"/>
  <c r="K189" i="10"/>
  <c r="E187" i="10"/>
  <c r="F187" i="10"/>
  <c r="D187" i="10"/>
  <c r="J185" i="10"/>
  <c r="L185" i="10"/>
  <c r="K185" i="10"/>
  <c r="E183" i="10"/>
  <c r="F183" i="10"/>
  <c r="D183" i="10"/>
  <c r="J181" i="10"/>
  <c r="L181" i="10"/>
  <c r="K181" i="10"/>
  <c r="E179" i="10"/>
  <c r="F179" i="10"/>
  <c r="D179" i="10"/>
  <c r="J177" i="10"/>
  <c r="L177" i="10"/>
  <c r="K177" i="10"/>
  <c r="E175" i="10"/>
  <c r="F175" i="10"/>
  <c r="D175" i="10"/>
  <c r="J173" i="10"/>
  <c r="L173" i="10"/>
  <c r="K173" i="10"/>
  <c r="E171" i="10"/>
  <c r="F171" i="10"/>
  <c r="D171" i="10"/>
  <c r="J169" i="10"/>
  <c r="L169" i="10"/>
  <c r="K169" i="10"/>
  <c r="E167" i="10"/>
  <c r="F167" i="10"/>
  <c r="D167" i="10"/>
  <c r="J165" i="10"/>
  <c r="L165" i="10"/>
  <c r="K165" i="10"/>
  <c r="E163" i="10"/>
  <c r="F163" i="10"/>
  <c r="D163" i="10"/>
  <c r="J161" i="10"/>
  <c r="L161" i="10"/>
  <c r="K161" i="10"/>
  <c r="E159" i="10"/>
  <c r="F159" i="10"/>
  <c r="D159" i="10"/>
  <c r="J157" i="10"/>
  <c r="L157" i="10"/>
  <c r="K157" i="10"/>
  <c r="E155" i="10"/>
  <c r="F155" i="10"/>
  <c r="D155" i="10"/>
  <c r="J153" i="10"/>
  <c r="L153" i="10"/>
  <c r="K153" i="10"/>
  <c r="E151" i="10"/>
  <c r="F151" i="10"/>
  <c r="D151" i="10"/>
  <c r="J149" i="10"/>
  <c r="L149" i="10"/>
  <c r="K149" i="10"/>
  <c r="E147" i="10"/>
  <c r="F147" i="10"/>
  <c r="D147" i="10"/>
  <c r="J145" i="10"/>
  <c r="L145" i="10"/>
  <c r="K145" i="10"/>
  <c r="E143" i="10"/>
  <c r="F143" i="10"/>
  <c r="D143" i="10"/>
  <c r="J141" i="10"/>
  <c r="L141" i="10"/>
  <c r="K141" i="10"/>
  <c r="E139" i="10"/>
  <c r="F139" i="10"/>
  <c r="D139" i="10"/>
  <c r="J137" i="10"/>
  <c r="L137" i="10"/>
  <c r="K137" i="10"/>
  <c r="E135" i="10"/>
  <c r="F135" i="10"/>
  <c r="D135" i="10"/>
  <c r="J133" i="10"/>
  <c r="L133" i="10"/>
  <c r="K133" i="10"/>
  <c r="E131" i="10"/>
  <c r="F131" i="10"/>
  <c r="D131" i="10"/>
  <c r="J129" i="10"/>
  <c r="L129" i="10"/>
  <c r="K129" i="10"/>
  <c r="E127" i="10"/>
  <c r="F127" i="10"/>
  <c r="D127" i="10"/>
  <c r="J125" i="10"/>
  <c r="L125" i="10"/>
  <c r="K125" i="10"/>
  <c r="E123" i="10"/>
  <c r="F123" i="10"/>
  <c r="D123" i="10"/>
  <c r="J121" i="10"/>
  <c r="L121" i="10"/>
  <c r="K121" i="10"/>
  <c r="E119" i="10"/>
  <c r="F119" i="10"/>
  <c r="D119" i="10"/>
  <c r="J117" i="10"/>
  <c r="L117" i="10"/>
  <c r="K117" i="10"/>
  <c r="E115" i="10"/>
  <c r="F115" i="10"/>
  <c r="D115" i="10"/>
  <c r="J113" i="10"/>
  <c r="L113" i="10"/>
  <c r="K113" i="10"/>
  <c r="E111" i="10"/>
  <c r="F111" i="10"/>
  <c r="D111" i="10"/>
  <c r="J109" i="10"/>
  <c r="L109" i="10"/>
  <c r="K109" i="10"/>
  <c r="E107" i="10"/>
  <c r="F107" i="10"/>
  <c r="D107" i="10"/>
  <c r="J105" i="10"/>
  <c r="L105" i="10"/>
  <c r="K105" i="10"/>
  <c r="E103" i="10"/>
  <c r="F103" i="10"/>
  <c r="D103" i="10"/>
  <c r="J101" i="10"/>
  <c r="L101" i="10"/>
  <c r="K101" i="10"/>
  <c r="E99" i="10"/>
  <c r="F99" i="10"/>
  <c r="D99" i="10"/>
  <c r="J97" i="10"/>
  <c r="L97" i="10"/>
  <c r="K97" i="10"/>
  <c r="E95" i="10"/>
  <c r="F95" i="10"/>
  <c r="D95" i="10"/>
  <c r="J93" i="10"/>
  <c r="L93" i="10"/>
  <c r="K93" i="10"/>
  <c r="E91" i="10"/>
  <c r="F91" i="10"/>
  <c r="D91" i="10"/>
  <c r="J89" i="10"/>
  <c r="L89" i="10"/>
  <c r="K89" i="10"/>
  <c r="E87" i="10"/>
  <c r="F87" i="10"/>
  <c r="D87" i="10"/>
  <c r="J85" i="10"/>
  <c r="L85" i="10"/>
  <c r="K85" i="10"/>
  <c r="E83" i="10"/>
  <c r="F83" i="10"/>
  <c r="D83" i="10"/>
  <c r="J81" i="10"/>
  <c r="L81" i="10"/>
  <c r="K81" i="10"/>
  <c r="E79" i="10"/>
  <c r="F79" i="10"/>
  <c r="D79" i="10"/>
  <c r="J77" i="10"/>
  <c r="L77" i="10"/>
  <c r="K77" i="10"/>
  <c r="E75" i="10"/>
  <c r="F75" i="10"/>
  <c r="D75" i="10"/>
  <c r="J73" i="10"/>
  <c r="L73" i="10"/>
  <c r="K73" i="10"/>
  <c r="E71" i="10"/>
  <c r="F71" i="10"/>
  <c r="D71" i="10"/>
  <c r="J69" i="10"/>
  <c r="L69" i="10"/>
  <c r="K69" i="10"/>
  <c r="E67" i="10"/>
  <c r="F67" i="10"/>
  <c r="D67" i="10"/>
  <c r="J65" i="10"/>
  <c r="L65" i="10"/>
  <c r="K65" i="10"/>
  <c r="E63" i="10"/>
  <c r="F63" i="10"/>
  <c r="D63" i="10"/>
  <c r="J61" i="10"/>
  <c r="L61" i="10"/>
  <c r="K61" i="10"/>
  <c r="E59" i="10"/>
  <c r="F59" i="10"/>
  <c r="D59" i="10"/>
  <c r="J57" i="10"/>
  <c r="L57" i="10"/>
  <c r="K57" i="10"/>
  <c r="E55" i="10"/>
  <c r="F55" i="10"/>
  <c r="D55" i="10"/>
  <c r="J53" i="10"/>
  <c r="L53" i="10"/>
  <c r="K53" i="10"/>
  <c r="E51" i="10"/>
  <c r="F51" i="10"/>
  <c r="D51" i="10"/>
  <c r="J49" i="10"/>
  <c r="L49" i="10"/>
  <c r="K49" i="10"/>
  <c r="E47" i="10"/>
  <c r="F47" i="10"/>
  <c r="D47" i="10"/>
  <c r="J45" i="10"/>
  <c r="L45" i="10"/>
  <c r="K45" i="10"/>
  <c r="E43" i="10"/>
  <c r="F43" i="10"/>
  <c r="D43" i="10"/>
  <c r="J41" i="10"/>
  <c r="L41" i="10"/>
  <c r="K41" i="10"/>
  <c r="E39" i="10"/>
  <c r="F39" i="10"/>
  <c r="D39" i="10"/>
  <c r="J37" i="10"/>
  <c r="L37" i="10"/>
  <c r="K37" i="10"/>
  <c r="E35" i="10"/>
  <c r="F35" i="10"/>
  <c r="D35" i="10"/>
  <c r="J33" i="10"/>
  <c r="L33" i="10"/>
  <c r="K33" i="10"/>
  <c r="E31" i="10"/>
  <c r="F31" i="10"/>
  <c r="D31" i="10"/>
  <c r="J29" i="10"/>
  <c r="L29" i="10"/>
  <c r="K29" i="10"/>
  <c r="E27" i="10"/>
  <c r="F27" i="10"/>
  <c r="D27" i="10"/>
  <c r="J25" i="10"/>
  <c r="L25" i="10"/>
  <c r="K25" i="10"/>
  <c r="E23" i="10"/>
  <c r="F23" i="10"/>
  <c r="D23" i="10"/>
  <c r="J21" i="10"/>
  <c r="L21" i="10"/>
  <c r="K21" i="10"/>
  <c r="E19" i="10"/>
  <c r="F19" i="10"/>
  <c r="D19" i="10"/>
  <c r="J17" i="10"/>
  <c r="L17" i="10"/>
  <c r="K17" i="10"/>
  <c r="E15" i="10"/>
  <c r="F15" i="10"/>
  <c r="D15" i="10"/>
  <c r="J13" i="10"/>
  <c r="L13" i="10"/>
  <c r="K13" i="10"/>
  <c r="E11" i="10"/>
  <c r="F11" i="10"/>
  <c r="D11" i="10"/>
  <c r="J9" i="10"/>
  <c r="L9" i="10"/>
  <c r="K9" i="10"/>
  <c r="E7" i="10"/>
  <c r="F7" i="10"/>
  <c r="D7" i="10"/>
  <c r="J5" i="10"/>
  <c r="L5" i="10"/>
  <c r="K5" i="10"/>
  <c r="G944" i="10"/>
  <c r="H944" i="10"/>
  <c r="I944" i="10"/>
  <c r="H820" i="10"/>
  <c r="I820" i="10"/>
  <c r="G820" i="10"/>
  <c r="G720" i="10"/>
  <c r="H720" i="10"/>
  <c r="I720" i="10"/>
  <c r="H524" i="10"/>
  <c r="I524" i="10"/>
  <c r="G524" i="10"/>
  <c r="A507" i="10"/>
  <c r="B507" i="10"/>
  <c r="C507" i="10"/>
  <c r="H500" i="10"/>
  <c r="I500" i="10"/>
  <c r="G500" i="10"/>
  <c r="A495" i="10"/>
  <c r="B495" i="10"/>
  <c r="C495" i="10"/>
  <c r="A487" i="10"/>
  <c r="B487" i="10"/>
  <c r="C487" i="10"/>
  <c r="A475" i="10"/>
  <c r="B475" i="10"/>
  <c r="C475" i="10"/>
  <c r="G464" i="10"/>
  <c r="H464" i="10"/>
  <c r="I464" i="10"/>
  <c r="H452" i="10"/>
  <c r="I452" i="10"/>
  <c r="G452" i="10"/>
  <c r="A447" i="10"/>
  <c r="B447" i="10"/>
  <c r="C447" i="10"/>
  <c r="G440" i="10"/>
  <c r="H440" i="10"/>
  <c r="I440" i="10"/>
  <c r="A435" i="10"/>
  <c r="B435" i="10"/>
  <c r="C435" i="10"/>
  <c r="G424" i="10"/>
  <c r="H424" i="10"/>
  <c r="I424" i="10"/>
  <c r="A419" i="10"/>
  <c r="B419" i="10"/>
  <c r="C419" i="10"/>
  <c r="G408" i="10"/>
  <c r="H408" i="10"/>
  <c r="I408" i="10"/>
  <c r="A403" i="10"/>
  <c r="B403" i="10"/>
  <c r="C403" i="10"/>
  <c r="I392" i="10"/>
  <c r="G392" i="10"/>
  <c r="H392" i="10"/>
  <c r="G388" i="10"/>
  <c r="H388" i="10"/>
  <c r="I388" i="10"/>
  <c r="A383" i="10"/>
  <c r="B383" i="10"/>
  <c r="C383" i="10"/>
  <c r="A379" i="10"/>
  <c r="B379" i="10"/>
  <c r="C379" i="10"/>
  <c r="I368" i="10"/>
  <c r="G368" i="10"/>
  <c r="H368" i="10"/>
  <c r="A363" i="10"/>
  <c r="B363" i="10"/>
  <c r="C363" i="10"/>
  <c r="A359" i="10"/>
  <c r="B359" i="10"/>
  <c r="C359" i="10"/>
  <c r="G348" i="10"/>
  <c r="H348" i="10"/>
  <c r="I348" i="10"/>
  <c r="I344" i="10"/>
  <c r="G344" i="10"/>
  <c r="H344" i="10"/>
  <c r="A339" i="10"/>
  <c r="B339" i="10"/>
  <c r="C339" i="10"/>
  <c r="I320" i="10"/>
  <c r="G320" i="10"/>
  <c r="H320" i="10"/>
  <c r="A315" i="10"/>
  <c r="B315" i="10"/>
  <c r="C315" i="10"/>
  <c r="I304" i="10"/>
  <c r="G304" i="10"/>
  <c r="H304" i="10"/>
  <c r="G300" i="10"/>
  <c r="H300" i="10"/>
  <c r="I300" i="10"/>
  <c r="A295" i="10"/>
  <c r="B295" i="10"/>
  <c r="C295" i="10"/>
  <c r="A291" i="10"/>
  <c r="B291" i="10"/>
  <c r="C291" i="10"/>
  <c r="I280" i="10"/>
  <c r="G280" i="10"/>
  <c r="H280" i="10"/>
  <c r="G276" i="10"/>
  <c r="H276" i="10"/>
  <c r="I276" i="10"/>
  <c r="A271" i="10"/>
  <c r="B271" i="10"/>
  <c r="C271" i="10"/>
  <c r="A267" i="10"/>
  <c r="B267" i="10"/>
  <c r="C267" i="10"/>
  <c r="G252" i="10"/>
  <c r="H252" i="10"/>
  <c r="I252" i="10"/>
  <c r="I248" i="10"/>
  <c r="G248" i="10"/>
  <c r="H248" i="10"/>
  <c r="G244" i="10"/>
  <c r="H244" i="10"/>
  <c r="I244" i="10"/>
  <c r="A239" i="10"/>
  <c r="B239" i="10"/>
  <c r="C239" i="10"/>
  <c r="A235" i="10"/>
  <c r="B235" i="10"/>
  <c r="C235" i="10"/>
  <c r="A231" i="10"/>
  <c r="B231" i="10"/>
  <c r="C231" i="10"/>
  <c r="A227" i="10"/>
  <c r="B227" i="10"/>
  <c r="C227" i="10"/>
  <c r="A223" i="10"/>
  <c r="B223" i="10"/>
  <c r="C223" i="10"/>
  <c r="A219" i="10"/>
  <c r="B219" i="10"/>
  <c r="C219" i="10"/>
  <c r="A215" i="10"/>
  <c r="B215" i="10"/>
  <c r="C215" i="10"/>
  <c r="A211" i="10"/>
  <c r="B211" i="10"/>
  <c r="C211" i="10"/>
  <c r="G208" i="10"/>
  <c r="H208" i="10"/>
  <c r="I208" i="10"/>
  <c r="G204" i="10"/>
  <c r="H204" i="10"/>
  <c r="I204" i="10"/>
  <c r="G200" i="10"/>
  <c r="H200" i="10"/>
  <c r="I200" i="10"/>
  <c r="G196" i="10"/>
  <c r="H196" i="10"/>
  <c r="I196" i="10"/>
  <c r="A183" i="10"/>
  <c r="B183" i="10"/>
  <c r="C183" i="10"/>
  <c r="A179" i="10"/>
  <c r="B179" i="10"/>
  <c r="C179" i="10"/>
  <c r="G176" i="10"/>
  <c r="H176" i="10"/>
  <c r="I176" i="10"/>
  <c r="G172" i="10"/>
  <c r="H172" i="10"/>
  <c r="I172" i="10"/>
  <c r="A163" i="10"/>
  <c r="B163" i="10"/>
  <c r="C163" i="10"/>
  <c r="A159" i="10"/>
  <c r="B159" i="10"/>
  <c r="C159" i="10"/>
  <c r="A155" i="10"/>
  <c r="B155" i="10"/>
  <c r="C155" i="10"/>
  <c r="G152" i="10"/>
  <c r="H152" i="10"/>
  <c r="I152" i="10"/>
  <c r="G148" i="10"/>
  <c r="H148" i="10"/>
  <c r="I148" i="10"/>
  <c r="A143" i="10"/>
  <c r="B143" i="10"/>
  <c r="C143" i="10"/>
  <c r="A139" i="10"/>
  <c r="B139" i="10"/>
  <c r="C139" i="10"/>
  <c r="G136" i="10"/>
  <c r="H136" i="10"/>
  <c r="I136" i="10"/>
  <c r="A131" i="10"/>
  <c r="B131" i="10"/>
  <c r="C131" i="10"/>
  <c r="G128" i="10"/>
  <c r="H128" i="10"/>
  <c r="I128" i="10"/>
  <c r="A127" i="10"/>
  <c r="B127" i="10"/>
  <c r="C127" i="10"/>
  <c r="G124" i="10"/>
  <c r="H124" i="10"/>
  <c r="I124" i="10"/>
  <c r="A123" i="10"/>
  <c r="B123" i="10"/>
  <c r="C123" i="10"/>
  <c r="G120" i="10"/>
  <c r="H120" i="10"/>
  <c r="I120" i="10"/>
  <c r="A119" i="10"/>
  <c r="B119" i="10"/>
  <c r="C119" i="10"/>
  <c r="G116" i="10"/>
  <c r="H116" i="10"/>
  <c r="I116" i="10"/>
  <c r="A115" i="10"/>
  <c r="C115" i="10"/>
  <c r="B115" i="10"/>
  <c r="G112" i="10"/>
  <c r="H112" i="10"/>
  <c r="I112" i="10"/>
  <c r="A111" i="10"/>
  <c r="B111" i="10"/>
  <c r="C111" i="10"/>
  <c r="G108" i="10"/>
  <c r="H108" i="10"/>
  <c r="I108" i="10"/>
  <c r="A107" i="10"/>
  <c r="B107" i="10"/>
  <c r="C107" i="10"/>
  <c r="G104" i="10"/>
  <c r="H104" i="10"/>
  <c r="I104" i="10"/>
  <c r="A103" i="10"/>
  <c r="B103" i="10"/>
  <c r="C103" i="10"/>
  <c r="G100" i="10"/>
  <c r="H100" i="10"/>
  <c r="I100" i="10"/>
  <c r="A99" i="10"/>
  <c r="B99" i="10"/>
  <c r="C99" i="10"/>
  <c r="G96" i="10"/>
  <c r="H96" i="10"/>
  <c r="I96" i="10"/>
  <c r="A95" i="10"/>
  <c r="B95" i="10"/>
  <c r="C95" i="10"/>
  <c r="G92" i="10"/>
  <c r="H92" i="10"/>
  <c r="I92" i="10"/>
  <c r="A91" i="10"/>
  <c r="B91" i="10"/>
  <c r="C91" i="10"/>
  <c r="G88" i="10"/>
  <c r="H88" i="10"/>
  <c r="I88" i="10"/>
  <c r="A87" i="10"/>
  <c r="B87" i="10"/>
  <c r="C87" i="10"/>
  <c r="G84" i="10"/>
  <c r="H84" i="10"/>
  <c r="I84" i="10"/>
  <c r="A83" i="10"/>
  <c r="C83" i="10"/>
  <c r="B83" i="10"/>
  <c r="G80" i="10"/>
  <c r="H80" i="10"/>
  <c r="I80" i="10"/>
  <c r="A79" i="10"/>
  <c r="B79" i="10"/>
  <c r="C79" i="10"/>
  <c r="G76" i="10"/>
  <c r="H76" i="10"/>
  <c r="I76" i="10"/>
  <c r="A75" i="10"/>
  <c r="B75" i="10"/>
  <c r="C75" i="10"/>
  <c r="G72" i="10"/>
  <c r="H72" i="10"/>
  <c r="I72" i="10"/>
  <c r="A71" i="10"/>
  <c r="B71" i="10"/>
  <c r="C71" i="10"/>
  <c r="G68" i="10"/>
  <c r="H68" i="10"/>
  <c r="I68" i="10"/>
  <c r="A67" i="10"/>
  <c r="B67" i="10"/>
  <c r="C67" i="10"/>
  <c r="G64" i="10"/>
  <c r="H64" i="10"/>
  <c r="I64" i="10"/>
  <c r="A63" i="10"/>
  <c r="B63" i="10"/>
  <c r="C63" i="10"/>
  <c r="G60" i="10"/>
  <c r="H60" i="10"/>
  <c r="I60" i="10"/>
  <c r="A59" i="10"/>
  <c r="B59" i="10"/>
  <c r="C59" i="10"/>
  <c r="G56" i="10"/>
  <c r="H56" i="10"/>
  <c r="I56" i="10"/>
  <c r="A55" i="10"/>
  <c r="B55" i="10"/>
  <c r="C55" i="10"/>
  <c r="G52" i="10"/>
  <c r="H52" i="10"/>
  <c r="I52" i="10"/>
  <c r="A51" i="10"/>
  <c r="C51" i="10"/>
  <c r="B51" i="10"/>
  <c r="G48" i="10"/>
  <c r="H48" i="10"/>
  <c r="I48" i="10"/>
  <c r="A47" i="10"/>
  <c r="B47" i="10"/>
  <c r="C47" i="10"/>
  <c r="G44" i="10"/>
  <c r="H44" i="10"/>
  <c r="I44" i="10"/>
  <c r="A43" i="10"/>
  <c r="B43" i="10"/>
  <c r="C43" i="10"/>
  <c r="G40" i="10"/>
  <c r="H40" i="10"/>
  <c r="I40" i="10"/>
  <c r="A39" i="10"/>
  <c r="B39" i="10"/>
  <c r="C39" i="10"/>
  <c r="G36" i="10"/>
  <c r="H36" i="10"/>
  <c r="I36" i="10"/>
  <c r="A35" i="10"/>
  <c r="B35" i="10"/>
  <c r="C35" i="10"/>
  <c r="G32" i="10"/>
  <c r="H32" i="10"/>
  <c r="I32" i="10"/>
  <c r="A31" i="10"/>
  <c r="B31" i="10"/>
  <c r="C31" i="10"/>
  <c r="G28" i="10"/>
  <c r="H28" i="10"/>
  <c r="I28" i="10"/>
  <c r="A27" i="10"/>
  <c r="B27" i="10"/>
  <c r="C27" i="10"/>
  <c r="G24" i="10"/>
  <c r="H24" i="10"/>
  <c r="I24" i="10"/>
  <c r="A23" i="10"/>
  <c r="B23" i="10"/>
  <c r="C23" i="10"/>
  <c r="G20" i="10"/>
  <c r="H20" i="10"/>
  <c r="I20" i="10"/>
  <c r="A19" i="10"/>
  <c r="C19" i="10"/>
  <c r="B19" i="10"/>
  <c r="G16" i="10"/>
  <c r="H16" i="10"/>
  <c r="I16" i="10"/>
  <c r="A15" i="10"/>
  <c r="B15" i="10"/>
  <c r="C15" i="10"/>
  <c r="G12" i="10"/>
  <c r="H12" i="10"/>
  <c r="I12" i="10"/>
  <c r="A11" i="10"/>
  <c r="B11" i="10"/>
  <c r="C11" i="10"/>
  <c r="G8" i="10"/>
  <c r="H8" i="10"/>
  <c r="I8" i="10"/>
  <c r="A7" i="10"/>
  <c r="B7" i="10"/>
  <c r="C7" i="10"/>
  <c r="G4" i="10"/>
  <c r="H4" i="10"/>
  <c r="I4" i="10"/>
  <c r="G1339" i="10"/>
  <c r="H1339" i="10"/>
  <c r="I1339" i="10"/>
  <c r="G1331" i="10"/>
  <c r="H1331" i="10"/>
  <c r="I1331" i="10"/>
  <c r="G1311" i="10"/>
  <c r="H1311" i="10"/>
  <c r="I1311" i="10"/>
  <c r="A1298" i="10"/>
  <c r="B1298" i="10"/>
  <c r="C1298" i="10"/>
  <c r="G1291" i="10"/>
  <c r="H1291" i="10"/>
  <c r="I1291" i="10"/>
  <c r="G1283" i="10"/>
  <c r="H1283" i="10"/>
  <c r="I1283" i="10"/>
  <c r="G1271" i="10"/>
  <c r="H1271" i="10"/>
  <c r="I1271" i="10"/>
  <c r="G1263" i="10"/>
  <c r="H1263" i="10"/>
  <c r="I1263" i="10"/>
  <c r="A1250" i="10"/>
  <c r="B1250" i="10"/>
  <c r="C1250" i="10"/>
  <c r="G1243" i="10"/>
  <c r="H1243" i="10"/>
  <c r="I1243" i="10"/>
  <c r="G1235" i="10"/>
  <c r="H1235" i="10"/>
  <c r="I1235" i="10"/>
  <c r="G1227" i="10"/>
  <c r="H1227" i="10"/>
  <c r="I1227" i="10"/>
  <c r="B1222" i="10"/>
  <c r="C1222" i="10"/>
  <c r="A1222" i="10"/>
  <c r="G1211" i="10"/>
  <c r="H1211" i="10"/>
  <c r="I1211" i="10"/>
  <c r="B1198" i="10"/>
  <c r="C1198" i="10"/>
  <c r="A1198" i="10"/>
  <c r="B1190" i="10"/>
  <c r="C1190" i="10"/>
  <c r="A1190" i="10"/>
  <c r="G1183" i="10"/>
  <c r="H1183" i="10"/>
  <c r="I1183" i="10"/>
  <c r="G1159" i="10"/>
  <c r="H1159" i="10"/>
  <c r="I1159" i="10"/>
  <c r="G1151" i="10"/>
  <c r="H1151" i="10"/>
  <c r="I1151" i="10"/>
  <c r="G1143" i="10"/>
  <c r="H1143" i="10"/>
  <c r="I1143" i="10"/>
  <c r="G1135" i="10"/>
  <c r="H1135" i="10"/>
  <c r="I1135" i="10"/>
  <c r="G1127" i="10"/>
  <c r="H1127" i="10"/>
  <c r="I1127" i="10"/>
  <c r="G1119" i="10"/>
  <c r="H1119" i="10"/>
  <c r="I1119" i="10"/>
  <c r="B1110" i="10"/>
  <c r="C1110" i="10"/>
  <c r="A1110" i="10"/>
  <c r="B1102" i="10"/>
  <c r="C1102" i="10"/>
  <c r="A1102" i="10"/>
  <c r="B1078" i="10"/>
  <c r="C1078" i="10"/>
  <c r="A1078" i="10"/>
  <c r="C1062" i="10"/>
  <c r="A1062" i="10"/>
  <c r="B1062" i="10"/>
  <c r="C1054" i="10"/>
  <c r="A1054" i="10"/>
  <c r="B1054" i="10"/>
  <c r="G1047" i="10"/>
  <c r="H1047" i="10"/>
  <c r="I1047" i="10"/>
  <c r="G1039" i="10"/>
  <c r="H1039" i="10"/>
  <c r="I1039" i="10"/>
  <c r="G1031" i="10"/>
  <c r="H1031" i="10"/>
  <c r="I1031" i="10"/>
  <c r="G1023" i="10"/>
  <c r="H1023" i="10"/>
  <c r="I1023" i="10"/>
  <c r="D1343" i="10"/>
  <c r="E1343" i="10"/>
  <c r="F1343" i="10"/>
  <c r="J1329" i="10"/>
  <c r="K1329" i="10"/>
  <c r="L1329" i="10"/>
  <c r="D1323" i="10"/>
  <c r="E1323" i="10"/>
  <c r="F1323" i="10"/>
  <c r="J1301" i="10"/>
  <c r="K1301" i="10"/>
  <c r="L1301" i="10"/>
  <c r="J1289" i="10"/>
  <c r="K1289" i="10"/>
  <c r="L1289" i="10"/>
  <c r="D1283" i="10"/>
  <c r="E1283" i="10"/>
  <c r="F1283" i="10"/>
  <c r="D1275" i="10"/>
  <c r="E1275" i="10"/>
  <c r="F1275" i="10"/>
  <c r="J1261" i="10"/>
  <c r="K1261" i="10"/>
  <c r="L1261" i="10"/>
  <c r="D1255" i="10"/>
  <c r="E1255" i="10"/>
  <c r="F1255" i="10"/>
  <c r="D1247" i="10"/>
  <c r="E1247" i="10"/>
  <c r="F1247" i="10"/>
  <c r="D1235" i="10"/>
  <c r="E1235" i="10"/>
  <c r="F1235" i="10"/>
  <c r="D1227" i="10"/>
  <c r="E1227" i="10"/>
  <c r="F1227" i="10"/>
  <c r="J1213" i="10"/>
  <c r="K1213" i="10"/>
  <c r="L1213" i="10"/>
  <c r="D1207" i="10"/>
  <c r="E1207" i="10"/>
  <c r="F1207" i="10"/>
  <c r="D1199" i="10"/>
  <c r="E1199" i="10"/>
  <c r="F1199" i="10"/>
  <c r="D1191" i="10"/>
  <c r="E1191" i="10"/>
  <c r="F1191" i="10"/>
  <c r="D1179" i="10"/>
  <c r="E1179" i="10"/>
  <c r="F1179" i="10"/>
  <c r="J1169" i="10"/>
  <c r="K1169" i="10"/>
  <c r="L1169" i="10"/>
  <c r="D1163" i="10"/>
  <c r="E1163" i="10"/>
  <c r="F1163" i="10"/>
  <c r="D1151" i="10"/>
  <c r="E1151" i="10"/>
  <c r="F1151" i="10"/>
  <c r="J1121" i="10"/>
  <c r="K1121" i="10"/>
  <c r="L1121" i="10"/>
  <c r="D1107" i="10"/>
  <c r="E1107" i="10"/>
  <c r="F1107" i="10"/>
  <c r="D1099" i="10"/>
  <c r="E1099" i="10"/>
  <c r="F1099" i="10"/>
  <c r="J1077" i="10"/>
  <c r="K1077" i="10"/>
  <c r="L1077" i="10"/>
  <c r="D1071" i="10"/>
  <c r="E1071" i="10"/>
  <c r="F1071" i="10"/>
  <c r="D1067" i="10"/>
  <c r="E1067" i="10"/>
  <c r="F1067" i="10"/>
  <c r="J1053" i="10"/>
  <c r="K1053" i="10"/>
  <c r="L1053" i="10"/>
  <c r="D1047" i="10"/>
  <c r="E1047" i="10"/>
  <c r="F1047" i="10"/>
  <c r="J1025" i="10"/>
  <c r="K1025" i="10"/>
  <c r="L1025" i="10"/>
  <c r="J1017" i="10"/>
  <c r="K1017" i="10"/>
  <c r="L1017" i="10"/>
  <c r="E1011" i="10"/>
  <c r="D1011" i="10"/>
  <c r="F1011" i="10"/>
  <c r="J1001" i="10"/>
  <c r="L1001" i="10"/>
  <c r="K1001" i="10"/>
  <c r="D995" i="10"/>
  <c r="E995" i="10"/>
  <c r="F995" i="10"/>
  <c r="J981" i="10"/>
  <c r="K981" i="10"/>
  <c r="L981" i="10"/>
  <c r="D975" i="10"/>
  <c r="E975" i="10"/>
  <c r="F975" i="10"/>
  <c r="D967" i="10"/>
  <c r="E967" i="10"/>
  <c r="F967" i="10"/>
  <c r="D959" i="10"/>
  <c r="E959" i="10"/>
  <c r="F959" i="10"/>
  <c r="J945" i="10"/>
  <c r="K945" i="10"/>
  <c r="L945" i="10"/>
  <c r="J937" i="10"/>
  <c r="K937" i="10"/>
  <c r="L937" i="10"/>
  <c r="D931" i="10"/>
  <c r="E931" i="10"/>
  <c r="F931" i="10"/>
  <c r="J925" i="10"/>
  <c r="K925" i="10"/>
  <c r="L925" i="10"/>
  <c r="J917" i="10"/>
  <c r="K917" i="10"/>
  <c r="L917" i="10"/>
  <c r="J909" i="10"/>
  <c r="K909" i="10"/>
  <c r="L909" i="10"/>
  <c r="D903" i="10"/>
  <c r="E903" i="10"/>
  <c r="F903" i="10"/>
  <c r="D895" i="10"/>
  <c r="E895" i="10"/>
  <c r="F895" i="10"/>
  <c r="D887" i="10"/>
  <c r="E887" i="10"/>
  <c r="F887" i="10"/>
  <c r="E875" i="10"/>
  <c r="D875" i="10"/>
  <c r="F875" i="10"/>
  <c r="L857" i="10"/>
  <c r="J857" i="10"/>
  <c r="K857" i="10"/>
  <c r="L845" i="10"/>
  <c r="K845" i="10"/>
  <c r="J845" i="10"/>
  <c r="L837" i="10"/>
  <c r="J837" i="10"/>
  <c r="K837" i="10"/>
  <c r="L829" i="10"/>
  <c r="K829" i="10"/>
  <c r="J829" i="10"/>
  <c r="E803" i="10"/>
  <c r="F803" i="10"/>
  <c r="D803" i="10"/>
  <c r="E791" i="10"/>
  <c r="F791" i="10"/>
  <c r="D791" i="10"/>
  <c r="E783" i="10"/>
  <c r="F783" i="10"/>
  <c r="D783" i="10"/>
  <c r="L777" i="10"/>
  <c r="K777" i="10"/>
  <c r="J777" i="10"/>
  <c r="L769" i="10"/>
  <c r="J769" i="10"/>
  <c r="K769" i="10"/>
  <c r="E759" i="10"/>
  <c r="F759" i="10"/>
  <c r="D759" i="10"/>
  <c r="L745" i="10"/>
  <c r="K745" i="10"/>
  <c r="J745" i="10"/>
  <c r="L725" i="10"/>
  <c r="J725" i="10"/>
  <c r="K725" i="10"/>
  <c r="E719" i="10"/>
  <c r="F719" i="10"/>
  <c r="D719" i="10"/>
  <c r="L713" i="10"/>
  <c r="K713" i="10"/>
  <c r="J713" i="10"/>
  <c r="E699" i="10"/>
  <c r="F699" i="10"/>
  <c r="D699" i="10"/>
  <c r="L693" i="10"/>
  <c r="J693" i="10"/>
  <c r="K693" i="10"/>
  <c r="E683" i="10"/>
  <c r="F683" i="10"/>
  <c r="D683" i="10"/>
  <c r="L677" i="10"/>
  <c r="J677" i="10"/>
  <c r="K677" i="10"/>
  <c r="E671" i="10"/>
  <c r="F671" i="10"/>
  <c r="D671" i="10"/>
  <c r="L665" i="10"/>
  <c r="K665" i="10"/>
  <c r="J665" i="10"/>
  <c r="E655" i="10"/>
  <c r="F655" i="10"/>
  <c r="D655" i="10"/>
  <c r="L649" i="10"/>
  <c r="K649" i="10"/>
  <c r="J649" i="10"/>
  <c r="E631" i="10"/>
  <c r="F631" i="10"/>
  <c r="D631" i="10"/>
  <c r="E3" i="10"/>
  <c r="F3" i="10"/>
  <c r="D3" i="10"/>
  <c r="H1344" i="10"/>
  <c r="I1344" i="10"/>
  <c r="G1344" i="10"/>
  <c r="G1340" i="10"/>
  <c r="H1340" i="10"/>
  <c r="I1340" i="10"/>
  <c r="H1336" i="10"/>
  <c r="I1336" i="10"/>
  <c r="G1336" i="10"/>
  <c r="G1332" i="10"/>
  <c r="H1332" i="10"/>
  <c r="I1332" i="10"/>
  <c r="A1319" i="10"/>
  <c r="B1319" i="10"/>
  <c r="C1319" i="10"/>
  <c r="C1315" i="10"/>
  <c r="A1315" i="10"/>
  <c r="B1315" i="10"/>
  <c r="A1311" i="10"/>
  <c r="B1311" i="10"/>
  <c r="C1311" i="10"/>
  <c r="G1308" i="10"/>
  <c r="H1308" i="10"/>
  <c r="I1308" i="10"/>
  <c r="H1304" i="10"/>
  <c r="I1304" i="10"/>
  <c r="G1304" i="10"/>
  <c r="G1300" i="10"/>
  <c r="H1300" i="10"/>
  <c r="I1300" i="10"/>
  <c r="H1296" i="10"/>
  <c r="I1296" i="10"/>
  <c r="G1296" i="10"/>
  <c r="A1263" i="10"/>
  <c r="B1263" i="10"/>
  <c r="C1263" i="10"/>
  <c r="C1259" i="10"/>
  <c r="A1259" i="10"/>
  <c r="B1259" i="10"/>
  <c r="A1255" i="10"/>
  <c r="B1255" i="10"/>
  <c r="C1255" i="10"/>
  <c r="H1248" i="10"/>
  <c r="I1248" i="10"/>
  <c r="G1248" i="10"/>
  <c r="H1240" i="10"/>
  <c r="I1240" i="10"/>
  <c r="G1240" i="10"/>
  <c r="G1236" i="10"/>
  <c r="H1236" i="10"/>
  <c r="I1236" i="10"/>
  <c r="H1232" i="10"/>
  <c r="I1232" i="10"/>
  <c r="G1232" i="10"/>
  <c r="G1228" i="10"/>
  <c r="H1228" i="10"/>
  <c r="I1228" i="10"/>
  <c r="A1223" i="10"/>
  <c r="B1223" i="10"/>
  <c r="C1223" i="10"/>
  <c r="C1219" i="10"/>
  <c r="A1219" i="10"/>
  <c r="B1219" i="10"/>
  <c r="A1215" i="10"/>
  <c r="B1215" i="10"/>
  <c r="C1215" i="10"/>
  <c r="C1211" i="10"/>
  <c r="A1211" i="10"/>
  <c r="B1211" i="10"/>
  <c r="A1207" i="10"/>
  <c r="B1207" i="10"/>
  <c r="C1207" i="10"/>
  <c r="C1203" i="10"/>
  <c r="A1203" i="10"/>
  <c r="B1203" i="10"/>
  <c r="A1183" i="10"/>
  <c r="B1183" i="10"/>
  <c r="C1183" i="10"/>
  <c r="C1155" i="10"/>
  <c r="A1155" i="10"/>
  <c r="B1155" i="10"/>
  <c r="A1151" i="10"/>
  <c r="B1151" i="10"/>
  <c r="C1151" i="10"/>
  <c r="A1143" i="10"/>
  <c r="B1143" i="10"/>
  <c r="C1143" i="10"/>
  <c r="C1139" i="10"/>
  <c r="A1139" i="10"/>
  <c r="B1139" i="10"/>
  <c r="A1135" i="10"/>
  <c r="B1135" i="10"/>
  <c r="C1135" i="10"/>
  <c r="A1103" i="10"/>
  <c r="B1103" i="10"/>
  <c r="C1103" i="10"/>
  <c r="C1099" i="10"/>
  <c r="A1099" i="10"/>
  <c r="B1099" i="10"/>
  <c r="A1095" i="10"/>
  <c r="B1095" i="10"/>
  <c r="C1095" i="10"/>
  <c r="C1091" i="10"/>
  <c r="A1091" i="10"/>
  <c r="B1091" i="10"/>
  <c r="A1087" i="10"/>
  <c r="B1087" i="10"/>
  <c r="C1087" i="10"/>
  <c r="C1083" i="10"/>
  <c r="A1083" i="10"/>
  <c r="B1083" i="10"/>
  <c r="A1071" i="10"/>
  <c r="B1071" i="10"/>
  <c r="C1071" i="10"/>
  <c r="C1067" i="10"/>
  <c r="A1067" i="10"/>
  <c r="B1067" i="10"/>
  <c r="A1063" i="10"/>
  <c r="B1063" i="10"/>
  <c r="C1063" i="10"/>
  <c r="A1059" i="10"/>
  <c r="B1059" i="10"/>
  <c r="C1059" i="10"/>
  <c r="A1055" i="10"/>
  <c r="B1055" i="10"/>
  <c r="C1055" i="10"/>
  <c r="A1051" i="10"/>
  <c r="B1051" i="10"/>
  <c r="C1051" i="10"/>
  <c r="C1047" i="10"/>
  <c r="A1047" i="10"/>
  <c r="B1047" i="10"/>
  <c r="A1039" i="10"/>
  <c r="B1039" i="10"/>
  <c r="C1039" i="10"/>
  <c r="A1035" i="10"/>
  <c r="B1035" i="10"/>
  <c r="C1035" i="10"/>
  <c r="A1031" i="10"/>
  <c r="B1031" i="10"/>
  <c r="C1031" i="10"/>
  <c r="A1027" i="10"/>
  <c r="B1027" i="10"/>
  <c r="C1027" i="10"/>
  <c r="A1023" i="10"/>
  <c r="B1023" i="10"/>
  <c r="C1023" i="10"/>
  <c r="G1004" i="10"/>
  <c r="H1004" i="10"/>
  <c r="I1004" i="10"/>
  <c r="A999" i="10"/>
  <c r="B999" i="10"/>
  <c r="C999" i="10"/>
  <c r="A995" i="10"/>
  <c r="B995" i="10"/>
  <c r="C995" i="10"/>
  <c r="A987" i="10"/>
  <c r="B987" i="10"/>
  <c r="C987" i="10"/>
  <c r="G976" i="10"/>
  <c r="H976" i="10"/>
  <c r="I976" i="10"/>
  <c r="A959" i="10"/>
  <c r="B959" i="10"/>
  <c r="C959" i="10"/>
  <c r="H948" i="10"/>
  <c r="I948" i="10"/>
  <c r="G948" i="10"/>
  <c r="H940" i="10"/>
  <c r="I940" i="10"/>
  <c r="G940" i="10"/>
  <c r="A935" i="10"/>
  <c r="B935" i="10"/>
  <c r="C935" i="10"/>
  <c r="A927" i="10"/>
  <c r="B927" i="10"/>
  <c r="C927" i="10"/>
  <c r="G904" i="10"/>
  <c r="H904" i="10"/>
  <c r="I904" i="10"/>
  <c r="A899" i="10"/>
  <c r="B899" i="10"/>
  <c r="C899" i="10"/>
  <c r="C887" i="10"/>
  <c r="A887" i="10"/>
  <c r="B887" i="10"/>
  <c r="G880" i="10"/>
  <c r="H880" i="10"/>
  <c r="I880" i="10"/>
  <c r="A875" i="10"/>
  <c r="B875" i="10"/>
  <c r="C875" i="10"/>
  <c r="H868" i="10"/>
  <c r="I868" i="10"/>
  <c r="G868" i="10"/>
  <c r="G864" i="10"/>
  <c r="H864" i="10"/>
  <c r="I864" i="10"/>
  <c r="G856" i="10"/>
  <c r="H856" i="10"/>
  <c r="I856" i="10"/>
  <c r="H852" i="10"/>
  <c r="I852" i="10"/>
  <c r="G852" i="10"/>
  <c r="A839" i="10"/>
  <c r="B839" i="10"/>
  <c r="C839" i="10"/>
  <c r="H836" i="10"/>
  <c r="I836" i="10"/>
  <c r="G836" i="10"/>
  <c r="A827" i="10"/>
  <c r="B827" i="10"/>
  <c r="C827" i="10"/>
  <c r="A823" i="10"/>
  <c r="B823" i="10"/>
  <c r="C823" i="10"/>
  <c r="A815" i="10"/>
  <c r="B815" i="10"/>
  <c r="C815" i="10"/>
  <c r="H812" i="10"/>
  <c r="I812" i="10"/>
  <c r="G812" i="10"/>
  <c r="A807" i="10"/>
  <c r="B807" i="10"/>
  <c r="C807" i="10"/>
  <c r="H804" i="10"/>
  <c r="I804" i="10"/>
  <c r="G804" i="10"/>
  <c r="A803" i="10"/>
  <c r="B803" i="10"/>
  <c r="C803" i="10"/>
  <c r="G800" i="10"/>
  <c r="H800" i="10"/>
  <c r="I800" i="10"/>
  <c r="A791" i="10"/>
  <c r="B791" i="10"/>
  <c r="C791" i="10"/>
  <c r="H788" i="10"/>
  <c r="I788" i="10"/>
  <c r="G788" i="10"/>
  <c r="A783" i="10"/>
  <c r="B783" i="10"/>
  <c r="C783" i="10"/>
  <c r="H780" i="10"/>
  <c r="I780" i="10"/>
  <c r="G780" i="10"/>
  <c r="A775" i="10"/>
  <c r="B775" i="10"/>
  <c r="C775" i="10"/>
  <c r="H772" i="10"/>
  <c r="I772" i="10"/>
  <c r="G772" i="10"/>
  <c r="A767" i="10"/>
  <c r="B767" i="10"/>
  <c r="C767" i="10"/>
  <c r="H764" i="10"/>
  <c r="I764" i="10"/>
  <c r="G764" i="10"/>
  <c r="G760" i="10"/>
  <c r="H760" i="10"/>
  <c r="I760" i="10"/>
  <c r="A755" i="10"/>
  <c r="B755" i="10"/>
  <c r="C755" i="10"/>
  <c r="G752" i="10"/>
  <c r="H752" i="10"/>
  <c r="I752" i="10"/>
  <c r="A743" i="10"/>
  <c r="B743" i="10"/>
  <c r="C743" i="10"/>
  <c r="H740" i="10"/>
  <c r="I740" i="10"/>
  <c r="G740" i="10"/>
  <c r="A735" i="10"/>
  <c r="B735" i="10"/>
  <c r="C735" i="10"/>
  <c r="A731" i="10"/>
  <c r="B731" i="10"/>
  <c r="C731" i="10"/>
  <c r="G728" i="10"/>
  <c r="H728" i="10"/>
  <c r="I728" i="10"/>
  <c r="A723" i="10"/>
  <c r="B723" i="10"/>
  <c r="C723" i="10"/>
  <c r="A719" i="10"/>
  <c r="B719" i="10"/>
  <c r="C719" i="10"/>
  <c r="A715" i="10"/>
  <c r="B715" i="10"/>
  <c r="C715" i="10"/>
  <c r="G712" i="10"/>
  <c r="H712" i="10"/>
  <c r="I712" i="10"/>
  <c r="A707" i="10"/>
  <c r="B707" i="10"/>
  <c r="C707" i="10"/>
  <c r="G704" i="10"/>
  <c r="H704" i="10"/>
  <c r="I704" i="10"/>
  <c r="A699" i="10"/>
  <c r="B699" i="10"/>
  <c r="C699" i="10"/>
  <c r="G696" i="10"/>
  <c r="H696" i="10"/>
  <c r="I696" i="10"/>
  <c r="A687" i="10"/>
  <c r="B687" i="10"/>
  <c r="C687" i="10"/>
  <c r="H684" i="10"/>
  <c r="I684" i="10"/>
  <c r="G684" i="10"/>
  <c r="A679" i="10"/>
  <c r="B679" i="10"/>
  <c r="C679" i="10"/>
  <c r="H676" i="10"/>
  <c r="I676" i="10"/>
  <c r="G676" i="10"/>
  <c r="A671" i="10"/>
  <c r="B671" i="10"/>
  <c r="C671" i="10"/>
  <c r="H668" i="10"/>
  <c r="I668" i="10"/>
  <c r="G668" i="10"/>
  <c r="A663" i="10"/>
  <c r="B663" i="10"/>
  <c r="C663" i="10"/>
  <c r="H660" i="10"/>
  <c r="I660" i="10"/>
  <c r="G660" i="10"/>
  <c r="A651" i="10"/>
  <c r="B651" i="10"/>
  <c r="C651" i="10"/>
  <c r="G648" i="10"/>
  <c r="H648" i="10"/>
  <c r="I648" i="10"/>
  <c r="H644" i="10"/>
  <c r="I644" i="10"/>
  <c r="G644" i="10"/>
  <c r="G640" i="10"/>
  <c r="I640" i="10"/>
  <c r="H640" i="10"/>
  <c r="A635" i="10"/>
  <c r="B635" i="10"/>
  <c r="C635" i="10"/>
  <c r="G632" i="10"/>
  <c r="H632" i="10"/>
  <c r="I632" i="10"/>
  <c r="A627" i="10"/>
  <c r="B627" i="10"/>
  <c r="C627" i="10"/>
  <c r="A623" i="10"/>
  <c r="B623" i="10"/>
  <c r="C623" i="10"/>
  <c r="H620" i="10"/>
  <c r="I620" i="10"/>
  <c r="G620" i="10"/>
  <c r="A615" i="10"/>
  <c r="B615" i="10"/>
  <c r="C615" i="10"/>
  <c r="H612" i="10"/>
  <c r="I612" i="10"/>
  <c r="G612" i="10"/>
  <c r="A607" i="10"/>
  <c r="B607" i="10"/>
  <c r="C607" i="10"/>
  <c r="H604" i="10"/>
  <c r="I604" i="10"/>
  <c r="G604" i="10"/>
  <c r="A599" i="10"/>
  <c r="B599" i="10"/>
  <c r="C599" i="10"/>
  <c r="H596" i="10"/>
  <c r="I596" i="10"/>
  <c r="G596" i="10"/>
  <c r="A591" i="10"/>
  <c r="B591" i="10"/>
  <c r="C591" i="10"/>
  <c r="A587" i="10"/>
  <c r="B587" i="10"/>
  <c r="C587" i="10"/>
  <c r="G584" i="10"/>
  <c r="H584" i="10"/>
  <c r="I584" i="10"/>
  <c r="A579" i="10"/>
  <c r="B579" i="10"/>
  <c r="C579" i="10"/>
  <c r="G576" i="10"/>
  <c r="I576" i="10"/>
  <c r="H576" i="10"/>
  <c r="A571" i="10"/>
  <c r="B571" i="10"/>
  <c r="C571" i="10"/>
  <c r="G568" i="10"/>
  <c r="H568" i="10"/>
  <c r="I568" i="10"/>
  <c r="H564" i="10"/>
  <c r="I564" i="10"/>
  <c r="G564" i="10"/>
  <c r="A559" i="10"/>
  <c r="B559" i="10"/>
  <c r="C559" i="10"/>
  <c r="H556" i="10"/>
  <c r="I556" i="10"/>
  <c r="G556" i="10"/>
  <c r="A551" i="10"/>
  <c r="B551" i="10"/>
  <c r="C551" i="10"/>
  <c r="H548" i="10"/>
  <c r="I548" i="10"/>
  <c r="G548" i="10"/>
  <c r="A543" i="10"/>
  <c r="B543" i="10"/>
  <c r="C543" i="10"/>
  <c r="H540" i="10"/>
  <c r="I540" i="10"/>
  <c r="G540" i="10"/>
  <c r="A535" i="10"/>
  <c r="B535" i="10"/>
  <c r="C535" i="10"/>
  <c r="H532" i="10"/>
  <c r="I532" i="10"/>
  <c r="G532" i="10"/>
  <c r="A527" i="10"/>
  <c r="B527" i="10"/>
  <c r="C527" i="10"/>
  <c r="A523" i="10"/>
  <c r="B523" i="10"/>
  <c r="C523" i="10"/>
  <c r="G520" i="10"/>
  <c r="H520" i="10"/>
  <c r="I520" i="10"/>
  <c r="A515" i="10"/>
  <c r="B515" i="10"/>
  <c r="C515" i="10"/>
  <c r="A511" i="10"/>
  <c r="B511" i="10"/>
  <c r="C511" i="10"/>
  <c r="H508" i="10"/>
  <c r="I508" i="10"/>
  <c r="G508" i="10"/>
  <c r="G504" i="10"/>
  <c r="H504" i="10"/>
  <c r="I504" i="10"/>
  <c r="A503" i="10"/>
  <c r="B503" i="10"/>
  <c r="C503" i="10"/>
  <c r="A499" i="10"/>
  <c r="B499" i="10"/>
  <c r="C499" i="10"/>
  <c r="G496" i="10"/>
  <c r="H496" i="10"/>
  <c r="I496" i="10"/>
  <c r="A491" i="10"/>
  <c r="B491" i="10"/>
  <c r="C491" i="10"/>
  <c r="G488" i="10"/>
  <c r="H488" i="10"/>
  <c r="I488" i="10"/>
  <c r="H484" i="10"/>
  <c r="I484" i="10"/>
  <c r="G484" i="10"/>
  <c r="A483" i="10"/>
  <c r="B483" i="10"/>
  <c r="C483" i="10"/>
  <c r="G480" i="10"/>
  <c r="H480" i="10"/>
  <c r="I480" i="10"/>
  <c r="A479" i="10"/>
  <c r="B479" i="10"/>
  <c r="C479" i="10"/>
  <c r="H476" i="10"/>
  <c r="I476" i="10"/>
  <c r="G476" i="10"/>
  <c r="G472" i="10"/>
  <c r="H472" i="10"/>
  <c r="I472" i="10"/>
  <c r="A471" i="10"/>
  <c r="B471" i="10"/>
  <c r="C471" i="10"/>
  <c r="H468" i="10"/>
  <c r="I468" i="10"/>
  <c r="G468" i="10"/>
  <c r="A467" i="10"/>
  <c r="B467" i="10"/>
  <c r="C467" i="10"/>
  <c r="A463" i="10"/>
  <c r="B463" i="10"/>
  <c r="C463" i="10"/>
  <c r="H460" i="10"/>
  <c r="I460" i="10"/>
  <c r="G460" i="10"/>
  <c r="A459" i="10"/>
  <c r="B459" i="10"/>
  <c r="C459" i="10"/>
  <c r="G456" i="10"/>
  <c r="H456" i="10"/>
  <c r="I456" i="10"/>
  <c r="A455" i="10"/>
  <c r="B455" i="10"/>
  <c r="C455" i="10"/>
  <c r="A451" i="10"/>
  <c r="B451" i="10"/>
  <c r="C451" i="10"/>
  <c r="G448" i="10"/>
  <c r="I448" i="10"/>
  <c r="H448" i="10"/>
  <c r="H444" i="10"/>
  <c r="I444" i="10"/>
  <c r="G444" i="10"/>
  <c r="A443" i="10"/>
  <c r="B443" i="10"/>
  <c r="C443" i="10"/>
  <c r="A439" i="10"/>
  <c r="B439" i="10"/>
  <c r="C439" i="10"/>
  <c r="H436" i="10"/>
  <c r="I436" i="10"/>
  <c r="G436" i="10"/>
  <c r="G432" i="10"/>
  <c r="H432" i="10"/>
  <c r="I432" i="10"/>
  <c r="A431" i="10"/>
  <c r="B431" i="10"/>
  <c r="C431" i="10"/>
  <c r="H428" i="10"/>
  <c r="I428" i="10"/>
  <c r="G428" i="10"/>
  <c r="A427" i="10"/>
  <c r="B427" i="10"/>
  <c r="C427" i="10"/>
  <c r="A423" i="10"/>
  <c r="B423" i="10"/>
  <c r="C423" i="10"/>
  <c r="H420" i="10"/>
  <c r="I420" i="10"/>
  <c r="G420" i="10"/>
  <c r="G416" i="10"/>
  <c r="H416" i="10"/>
  <c r="I416" i="10"/>
  <c r="A415" i="10"/>
  <c r="B415" i="10"/>
  <c r="C415" i="10"/>
  <c r="H412" i="10"/>
  <c r="I412" i="10"/>
  <c r="G412" i="10"/>
  <c r="A411" i="10"/>
  <c r="B411" i="10"/>
  <c r="C411" i="10"/>
  <c r="A407" i="10"/>
  <c r="B407" i="10"/>
  <c r="C407" i="10"/>
  <c r="H404" i="10"/>
  <c r="I404" i="10"/>
  <c r="G404" i="10"/>
  <c r="G400" i="10"/>
  <c r="H400" i="10"/>
  <c r="I400" i="10"/>
  <c r="A399" i="10"/>
  <c r="B399" i="10"/>
  <c r="C399" i="10"/>
  <c r="G396" i="10"/>
  <c r="H396" i="10"/>
  <c r="I396" i="10"/>
  <c r="A395" i="10"/>
  <c r="B395" i="10"/>
  <c r="C395" i="10"/>
  <c r="A391" i="10"/>
  <c r="B391" i="10"/>
  <c r="C391" i="10"/>
  <c r="A387" i="10"/>
  <c r="B387" i="10"/>
  <c r="C387" i="10"/>
  <c r="I384" i="10"/>
  <c r="G384" i="10"/>
  <c r="H384" i="10"/>
  <c r="G380" i="10"/>
  <c r="H380" i="10"/>
  <c r="I380" i="10"/>
  <c r="I376" i="10"/>
  <c r="G376" i="10"/>
  <c r="H376" i="10"/>
  <c r="A375" i="10"/>
  <c r="B375" i="10"/>
  <c r="C375" i="10"/>
  <c r="G372" i="10"/>
  <c r="H372" i="10"/>
  <c r="I372" i="10"/>
  <c r="A371" i="10"/>
  <c r="B371" i="10"/>
  <c r="C371" i="10"/>
  <c r="A367" i="10"/>
  <c r="B367" i="10"/>
  <c r="C367" i="10"/>
  <c r="G364" i="10"/>
  <c r="H364" i="10"/>
  <c r="I364" i="10"/>
  <c r="I360" i="10"/>
  <c r="G360" i="10"/>
  <c r="H360" i="10"/>
  <c r="G356" i="10"/>
  <c r="H356" i="10"/>
  <c r="I356" i="10"/>
  <c r="A355" i="10"/>
  <c r="B355" i="10"/>
  <c r="C355" i="10"/>
  <c r="I352" i="10"/>
  <c r="G352" i="10"/>
  <c r="H352" i="10"/>
  <c r="A351" i="10"/>
  <c r="B351" i="10"/>
  <c r="C351" i="10"/>
  <c r="A347" i="10"/>
  <c r="B347" i="10"/>
  <c r="C347" i="10"/>
  <c r="A343" i="10"/>
  <c r="B343" i="10"/>
  <c r="C343" i="10"/>
  <c r="G340" i="10"/>
  <c r="H340" i="10"/>
  <c r="I340" i="10"/>
  <c r="I336" i="10"/>
  <c r="G336" i="10"/>
  <c r="H336" i="10"/>
  <c r="A335" i="10"/>
  <c r="B335" i="10"/>
  <c r="C335" i="10"/>
  <c r="G332" i="10"/>
  <c r="H332" i="10"/>
  <c r="I332" i="10"/>
  <c r="A331" i="10"/>
  <c r="B331" i="10"/>
  <c r="C331" i="10"/>
  <c r="I328" i="10"/>
  <c r="G328" i="10"/>
  <c r="H328" i="10"/>
  <c r="A327" i="10"/>
  <c r="B327" i="10"/>
  <c r="C327" i="10"/>
  <c r="G324" i="10"/>
  <c r="H324" i="10"/>
  <c r="I324" i="10"/>
  <c r="A323" i="10"/>
  <c r="B323" i="10"/>
  <c r="C323" i="10"/>
  <c r="A319" i="10"/>
  <c r="B319" i="10"/>
  <c r="C319" i="10"/>
  <c r="G316" i="10"/>
  <c r="H316" i="10"/>
  <c r="I316" i="10"/>
  <c r="I312" i="10"/>
  <c r="G312" i="10"/>
  <c r="H312" i="10"/>
  <c r="A311" i="10"/>
  <c r="B311" i="10"/>
  <c r="C311" i="10"/>
  <c r="G308" i="10"/>
  <c r="H308" i="10"/>
  <c r="I308" i="10"/>
  <c r="A307" i="10"/>
  <c r="B307" i="10"/>
  <c r="C307" i="10"/>
  <c r="A303" i="10"/>
  <c r="B303" i="10"/>
  <c r="C303" i="10"/>
  <c r="A299" i="10"/>
  <c r="B299" i="10"/>
  <c r="C299" i="10"/>
  <c r="I296" i="10"/>
  <c r="G296" i="10"/>
  <c r="H296" i="10"/>
  <c r="G292" i="10"/>
  <c r="H292" i="10"/>
  <c r="I292" i="10"/>
  <c r="I288" i="10"/>
  <c r="G288" i="10"/>
  <c r="H288" i="10"/>
  <c r="A287" i="10"/>
  <c r="B287" i="10"/>
  <c r="C287" i="10"/>
  <c r="G284" i="10"/>
  <c r="H284" i="10"/>
  <c r="I284" i="10"/>
  <c r="A283" i="10"/>
  <c r="B283" i="10"/>
  <c r="C283" i="10"/>
  <c r="A279" i="10"/>
  <c r="B279" i="10"/>
  <c r="C279" i="10"/>
  <c r="A275" i="10"/>
  <c r="B275" i="10"/>
  <c r="C275" i="10"/>
  <c r="I272" i="10"/>
  <c r="G272" i="10"/>
  <c r="H272" i="10"/>
  <c r="G268" i="10"/>
  <c r="H268" i="10"/>
  <c r="I268" i="10"/>
  <c r="I264" i="10"/>
  <c r="G264" i="10"/>
  <c r="H264" i="10"/>
  <c r="A263" i="10"/>
  <c r="B263" i="10"/>
  <c r="C263" i="10"/>
  <c r="G260" i="10"/>
  <c r="H260" i="10"/>
  <c r="I260" i="10"/>
  <c r="A259" i="10"/>
  <c r="B259" i="10"/>
  <c r="C259" i="10"/>
  <c r="I256" i="10"/>
  <c r="G256" i="10"/>
  <c r="H256" i="10"/>
  <c r="A255" i="10"/>
  <c r="B255" i="10"/>
  <c r="C255" i="10"/>
  <c r="A251" i="10"/>
  <c r="B251" i="10"/>
  <c r="C251" i="10"/>
  <c r="A247" i="10"/>
  <c r="B247" i="10"/>
  <c r="C247" i="10"/>
  <c r="A243" i="10"/>
  <c r="B243" i="10"/>
  <c r="C243" i="10"/>
  <c r="I240" i="10"/>
  <c r="G240" i="10"/>
  <c r="H240" i="10"/>
  <c r="G236" i="10"/>
  <c r="H236" i="10"/>
  <c r="I236" i="10"/>
  <c r="I232" i="10"/>
  <c r="G232" i="10"/>
  <c r="H232" i="10"/>
  <c r="G228" i="10"/>
  <c r="H228" i="10"/>
  <c r="I228" i="10"/>
  <c r="G224" i="10"/>
  <c r="H224" i="10"/>
  <c r="I224" i="10"/>
  <c r="G220" i="10"/>
  <c r="H220" i="10"/>
  <c r="I220" i="10"/>
  <c r="G216" i="10"/>
  <c r="H216" i="10"/>
  <c r="I216" i="10"/>
  <c r="G212" i="10"/>
  <c r="H212" i="10"/>
  <c r="I212" i="10"/>
  <c r="A207" i="10"/>
  <c r="B207" i="10"/>
  <c r="C207" i="10"/>
  <c r="A203" i="10"/>
  <c r="B203" i="10"/>
  <c r="C203" i="10"/>
  <c r="A199" i="10"/>
  <c r="B199" i="10"/>
  <c r="C199" i="10"/>
  <c r="A195" i="10"/>
  <c r="B195" i="10"/>
  <c r="C195" i="10"/>
  <c r="G192" i="10"/>
  <c r="H192" i="10"/>
  <c r="I192" i="10"/>
  <c r="A191" i="10"/>
  <c r="B191" i="10"/>
  <c r="C191" i="10"/>
  <c r="G188" i="10"/>
  <c r="H188" i="10"/>
  <c r="I188" i="10"/>
  <c r="A187" i="10"/>
  <c r="B187" i="10"/>
  <c r="C187" i="10"/>
  <c r="G184" i="10"/>
  <c r="H184" i="10"/>
  <c r="I184" i="10"/>
  <c r="G180" i="10"/>
  <c r="H180" i="10"/>
  <c r="I180" i="10"/>
  <c r="A175" i="10"/>
  <c r="B175" i="10"/>
  <c r="C175" i="10"/>
  <c r="A171" i="10"/>
  <c r="B171" i="10"/>
  <c r="C171" i="10"/>
  <c r="G168" i="10"/>
  <c r="H168" i="10"/>
  <c r="I168" i="10"/>
  <c r="A167" i="10"/>
  <c r="B167" i="10"/>
  <c r="C167" i="10"/>
  <c r="G164" i="10"/>
  <c r="H164" i="10"/>
  <c r="I164" i="10"/>
  <c r="G160" i="10"/>
  <c r="H160" i="10"/>
  <c r="I160" i="10"/>
  <c r="G156" i="10"/>
  <c r="H156" i="10"/>
  <c r="I156" i="10"/>
  <c r="A151" i="10"/>
  <c r="B151" i="10"/>
  <c r="C151" i="10"/>
  <c r="A147" i="10"/>
  <c r="B147" i="10"/>
  <c r="C147" i="10"/>
  <c r="G144" i="10"/>
  <c r="H144" i="10"/>
  <c r="I144" i="10"/>
  <c r="G140" i="10"/>
  <c r="H140" i="10"/>
  <c r="I140" i="10"/>
  <c r="A135" i="10"/>
  <c r="B135" i="10"/>
  <c r="C135" i="10"/>
  <c r="G132" i="10"/>
  <c r="H132" i="10"/>
  <c r="I132" i="10"/>
  <c r="L1346" i="10"/>
  <c r="J1346" i="10"/>
  <c r="K1346" i="10"/>
  <c r="E1344" i="10"/>
  <c r="D1344" i="10"/>
  <c r="F1344" i="10"/>
  <c r="L1342" i="10"/>
  <c r="J1342" i="10"/>
  <c r="K1342" i="10"/>
  <c r="E1340" i="10"/>
  <c r="F1340" i="10"/>
  <c r="D1340" i="10"/>
  <c r="L1338" i="10"/>
  <c r="J1338" i="10"/>
  <c r="K1338" i="10"/>
  <c r="E1336" i="10"/>
  <c r="F1336" i="10"/>
  <c r="D1336" i="10"/>
  <c r="L1334" i="10"/>
  <c r="J1334" i="10"/>
  <c r="K1334" i="10"/>
  <c r="E1332" i="10"/>
  <c r="F1332" i="10"/>
  <c r="D1332" i="10"/>
  <c r="L1330" i="10"/>
  <c r="J1330" i="10"/>
  <c r="K1330" i="10"/>
  <c r="E1328" i="10"/>
  <c r="F1328" i="10"/>
  <c r="D1328" i="10"/>
  <c r="L1326" i="10"/>
  <c r="J1326" i="10"/>
  <c r="K1326" i="10"/>
  <c r="E1324" i="10"/>
  <c r="F1324" i="10"/>
  <c r="D1324" i="10"/>
  <c r="L1322" i="10"/>
  <c r="J1322" i="10"/>
  <c r="K1322" i="10"/>
  <c r="E1320" i="10"/>
  <c r="F1320" i="10"/>
  <c r="D1320" i="10"/>
  <c r="L1318" i="10"/>
  <c r="J1318" i="10"/>
  <c r="K1318" i="10"/>
  <c r="E1316" i="10"/>
  <c r="F1316" i="10"/>
  <c r="D1316" i="10"/>
  <c r="L1314" i="10"/>
  <c r="J1314" i="10"/>
  <c r="K1314" i="10"/>
  <c r="E1312" i="10"/>
  <c r="F1312" i="10"/>
  <c r="D1312" i="10"/>
  <c r="L1310" i="10"/>
  <c r="J1310" i="10"/>
  <c r="K1310" i="10"/>
  <c r="E1308" i="10"/>
  <c r="F1308" i="10"/>
  <c r="D1308" i="10"/>
  <c r="L1306" i="10"/>
  <c r="J1306" i="10"/>
  <c r="K1306" i="10"/>
  <c r="E1304" i="10"/>
  <c r="F1304" i="10"/>
  <c r="D1304" i="10"/>
  <c r="L1302" i="10"/>
  <c r="J1302" i="10"/>
  <c r="K1302" i="10"/>
  <c r="E1300" i="10"/>
  <c r="F1300" i="10"/>
  <c r="D1300" i="10"/>
  <c r="L1298" i="10"/>
  <c r="J1298" i="10"/>
  <c r="K1298" i="10"/>
  <c r="E1296" i="10"/>
  <c r="F1296" i="10"/>
  <c r="D1296" i="10"/>
  <c r="L1294" i="10"/>
  <c r="J1294" i="10"/>
  <c r="K1294" i="10"/>
  <c r="E1292" i="10"/>
  <c r="F1292" i="10"/>
  <c r="D1292" i="10"/>
  <c r="L1290" i="10"/>
  <c r="J1290" i="10"/>
  <c r="K1290" i="10"/>
  <c r="E1288" i="10"/>
  <c r="F1288" i="10"/>
  <c r="D1288" i="10"/>
  <c r="L1286" i="10"/>
  <c r="J1286" i="10"/>
  <c r="K1286" i="10"/>
  <c r="E1284" i="10"/>
  <c r="F1284" i="10"/>
  <c r="D1284" i="10"/>
  <c r="L1282" i="10"/>
  <c r="J1282" i="10"/>
  <c r="K1282" i="10"/>
  <c r="E1280" i="10"/>
  <c r="F1280" i="10"/>
  <c r="D1280" i="10"/>
  <c r="L1278" i="10"/>
  <c r="J1278" i="10"/>
  <c r="K1278" i="10"/>
  <c r="E1276" i="10"/>
  <c r="F1276" i="10"/>
  <c r="D1276" i="10"/>
  <c r="L1274" i="10"/>
  <c r="J1274" i="10"/>
  <c r="K1274" i="10"/>
  <c r="E1272" i="10"/>
  <c r="F1272" i="10"/>
  <c r="D1272" i="10"/>
  <c r="L1270" i="10"/>
  <c r="J1270" i="10"/>
  <c r="K1270" i="10"/>
  <c r="E1268" i="10"/>
  <c r="F1268" i="10"/>
  <c r="D1268" i="10"/>
  <c r="L1266" i="10"/>
  <c r="J1266" i="10"/>
  <c r="K1266" i="10"/>
  <c r="E1264" i="10"/>
  <c r="F1264" i="10"/>
  <c r="D1264" i="10"/>
  <c r="L1262" i="10"/>
  <c r="J1262" i="10"/>
  <c r="K1262" i="10"/>
  <c r="E1260" i="10"/>
  <c r="F1260" i="10"/>
  <c r="D1260" i="10"/>
  <c r="L1258" i="10"/>
  <c r="J1258" i="10"/>
  <c r="K1258" i="10"/>
  <c r="E1256" i="10"/>
  <c r="F1256" i="10"/>
  <c r="D1256" i="10"/>
  <c r="L1254" i="10"/>
  <c r="J1254" i="10"/>
  <c r="K1254" i="10"/>
  <c r="E1252" i="10"/>
  <c r="F1252" i="10"/>
  <c r="D1252" i="10"/>
  <c r="L1250" i="10"/>
  <c r="J1250" i="10"/>
  <c r="K1250" i="10"/>
  <c r="E1248" i="10"/>
  <c r="F1248" i="10"/>
  <c r="D1248" i="10"/>
  <c r="L1246" i="10"/>
  <c r="J1246" i="10"/>
  <c r="K1246" i="10"/>
  <c r="E1244" i="10"/>
  <c r="F1244" i="10"/>
  <c r="D1244" i="10"/>
  <c r="L1242" i="10"/>
  <c r="J1242" i="10"/>
  <c r="K1242" i="10"/>
  <c r="E1240" i="10"/>
  <c r="F1240" i="10"/>
  <c r="D1240" i="10"/>
  <c r="L1238" i="10"/>
  <c r="J1238" i="10"/>
  <c r="K1238" i="10"/>
  <c r="E1236" i="10"/>
  <c r="F1236" i="10"/>
  <c r="D1236" i="10"/>
  <c r="L1234" i="10"/>
  <c r="J1234" i="10"/>
  <c r="K1234" i="10"/>
  <c r="E1232" i="10"/>
  <c r="F1232" i="10"/>
  <c r="D1232" i="10"/>
  <c r="L1230" i="10"/>
  <c r="J1230" i="10"/>
  <c r="K1230" i="10"/>
  <c r="E1228" i="10"/>
  <c r="F1228" i="10"/>
  <c r="D1228" i="10"/>
  <c r="L1226" i="10"/>
  <c r="J1226" i="10"/>
  <c r="K1226" i="10"/>
  <c r="E1224" i="10"/>
  <c r="F1224" i="10"/>
  <c r="D1224" i="10"/>
  <c r="L1222" i="10"/>
  <c r="J1222" i="10"/>
  <c r="K1222" i="10"/>
  <c r="E1220" i="10"/>
  <c r="F1220" i="10"/>
  <c r="D1220" i="10"/>
  <c r="L1218" i="10"/>
  <c r="J1218" i="10"/>
  <c r="K1218" i="10"/>
  <c r="E1216" i="10"/>
  <c r="F1216" i="10"/>
  <c r="D1216" i="10"/>
  <c r="L1214" i="10"/>
  <c r="J1214" i="10"/>
  <c r="K1214" i="10"/>
  <c r="E1212" i="10"/>
  <c r="F1212" i="10"/>
  <c r="D1212" i="10"/>
  <c r="L1210" i="10"/>
  <c r="J1210" i="10"/>
  <c r="K1210" i="10"/>
  <c r="E1208" i="10"/>
  <c r="F1208" i="10"/>
  <c r="D1208" i="10"/>
  <c r="L1206" i="10"/>
  <c r="J1206" i="10"/>
  <c r="K1206" i="10"/>
  <c r="E1204" i="10"/>
  <c r="F1204" i="10"/>
  <c r="D1204" i="10"/>
  <c r="L1202" i="10"/>
  <c r="J1202" i="10"/>
  <c r="K1202" i="10"/>
  <c r="E1200" i="10"/>
  <c r="F1200" i="10"/>
  <c r="D1200" i="10"/>
  <c r="L1198" i="10"/>
  <c r="J1198" i="10"/>
  <c r="K1198" i="10"/>
  <c r="E1196" i="10"/>
  <c r="F1196" i="10"/>
  <c r="D1196" i="10"/>
  <c r="L1194" i="10"/>
  <c r="J1194" i="10"/>
  <c r="K1194" i="10"/>
  <c r="E1192" i="10"/>
  <c r="F1192" i="10"/>
  <c r="D1192" i="10"/>
  <c r="L1190" i="10"/>
  <c r="J1190" i="10"/>
  <c r="K1190" i="10"/>
  <c r="E1188" i="10"/>
  <c r="F1188" i="10"/>
  <c r="D1188" i="10"/>
  <c r="L1186" i="10"/>
  <c r="J1186" i="10"/>
  <c r="K1186" i="10"/>
  <c r="E1184" i="10"/>
  <c r="F1184" i="10"/>
  <c r="D1184" i="10"/>
  <c r="L1182" i="10"/>
  <c r="J1182" i="10"/>
  <c r="K1182" i="10"/>
  <c r="E1180" i="10"/>
  <c r="F1180" i="10"/>
  <c r="D1180" i="10"/>
  <c r="L1178" i="10"/>
  <c r="J1178" i="10"/>
  <c r="K1178" i="10"/>
  <c r="E1176" i="10"/>
  <c r="F1176" i="10"/>
  <c r="D1176" i="10"/>
  <c r="L1174" i="10"/>
  <c r="J1174" i="10"/>
  <c r="K1174" i="10"/>
  <c r="E1172" i="10"/>
  <c r="F1172" i="10"/>
  <c r="D1172" i="10"/>
  <c r="L1170" i="10"/>
  <c r="J1170" i="10"/>
  <c r="K1170" i="10"/>
  <c r="E1168" i="10"/>
  <c r="F1168" i="10"/>
  <c r="D1168" i="10"/>
  <c r="L1166" i="10"/>
  <c r="J1166" i="10"/>
  <c r="K1166" i="10"/>
  <c r="E1164" i="10"/>
  <c r="F1164" i="10"/>
  <c r="D1164" i="10"/>
  <c r="L1162" i="10"/>
  <c r="J1162" i="10"/>
  <c r="K1162" i="10"/>
  <c r="E1160" i="10"/>
  <c r="F1160" i="10"/>
  <c r="D1160" i="10"/>
  <c r="L1158" i="10"/>
  <c r="J1158" i="10"/>
  <c r="K1158" i="10"/>
  <c r="E1156" i="10"/>
  <c r="F1156" i="10"/>
  <c r="D1156" i="10"/>
  <c r="L1154" i="10"/>
  <c r="J1154" i="10"/>
  <c r="K1154" i="10"/>
  <c r="E1152" i="10"/>
  <c r="F1152" i="10"/>
  <c r="D1152" i="10"/>
  <c r="L1150" i="10"/>
  <c r="J1150" i="10"/>
  <c r="K1150" i="10"/>
  <c r="E1148" i="10"/>
  <c r="F1148" i="10"/>
  <c r="D1148" i="10"/>
  <c r="L1146" i="10"/>
  <c r="J1146" i="10"/>
  <c r="K1146" i="10"/>
  <c r="E1144" i="10"/>
  <c r="F1144" i="10"/>
  <c r="D1144" i="10"/>
  <c r="L1142" i="10"/>
  <c r="J1142" i="10"/>
  <c r="K1142" i="10"/>
  <c r="E1140" i="10"/>
  <c r="F1140" i="10"/>
  <c r="D1140" i="10"/>
  <c r="L1138" i="10"/>
  <c r="J1138" i="10"/>
  <c r="K1138" i="10"/>
  <c r="E1136" i="10"/>
  <c r="F1136" i="10"/>
  <c r="D1136" i="10"/>
  <c r="L1134" i="10"/>
  <c r="J1134" i="10"/>
  <c r="K1134" i="10"/>
  <c r="E1132" i="10"/>
  <c r="F1132" i="10"/>
  <c r="D1132" i="10"/>
  <c r="L1130" i="10"/>
  <c r="J1130" i="10"/>
  <c r="K1130" i="10"/>
  <c r="E1128" i="10"/>
  <c r="F1128" i="10"/>
  <c r="D1128" i="10"/>
  <c r="L1126" i="10"/>
  <c r="J1126" i="10"/>
  <c r="K1126" i="10"/>
  <c r="E1124" i="10"/>
  <c r="F1124" i="10"/>
  <c r="D1124" i="10"/>
  <c r="L1122" i="10"/>
  <c r="J1122" i="10"/>
  <c r="K1122" i="10"/>
  <c r="E1120" i="10"/>
  <c r="F1120" i="10"/>
  <c r="D1120" i="10"/>
  <c r="L1118" i="10"/>
  <c r="J1118" i="10"/>
  <c r="K1118" i="10"/>
  <c r="E1116" i="10"/>
  <c r="F1116" i="10"/>
  <c r="D1116" i="10"/>
  <c r="L1114" i="10"/>
  <c r="J1114" i="10"/>
  <c r="K1114" i="10"/>
  <c r="E1112" i="10"/>
  <c r="F1112" i="10"/>
  <c r="D1112" i="10"/>
  <c r="L1110" i="10"/>
  <c r="J1110" i="10"/>
  <c r="K1110" i="10"/>
  <c r="E1108" i="10"/>
  <c r="F1108" i="10"/>
  <c r="D1108" i="10"/>
  <c r="L1106" i="10"/>
  <c r="J1106" i="10"/>
  <c r="K1106" i="10"/>
  <c r="E1104" i="10"/>
  <c r="F1104" i="10"/>
  <c r="D1104" i="10"/>
  <c r="L1102" i="10"/>
  <c r="J1102" i="10"/>
  <c r="K1102" i="10"/>
  <c r="E1100" i="10"/>
  <c r="F1100" i="10"/>
  <c r="D1100" i="10"/>
  <c r="L1098" i="10"/>
  <c r="J1098" i="10"/>
  <c r="K1098" i="10"/>
  <c r="E1096" i="10"/>
  <c r="F1096" i="10"/>
  <c r="D1096" i="10"/>
  <c r="L1094" i="10"/>
  <c r="J1094" i="10"/>
  <c r="K1094" i="10"/>
  <c r="E1092" i="10"/>
  <c r="F1092" i="10"/>
  <c r="D1092" i="10"/>
  <c r="L1090" i="10"/>
  <c r="J1090" i="10"/>
  <c r="K1090" i="10"/>
  <c r="E1088" i="10"/>
  <c r="F1088" i="10"/>
  <c r="D1088" i="10"/>
  <c r="L1086" i="10"/>
  <c r="J1086" i="10"/>
  <c r="K1086" i="10"/>
  <c r="E1084" i="10"/>
  <c r="F1084" i="10"/>
  <c r="D1084" i="10"/>
  <c r="L1082" i="10"/>
  <c r="J1082" i="10"/>
  <c r="K1082" i="10"/>
  <c r="E1080" i="10"/>
  <c r="F1080" i="10"/>
  <c r="D1080" i="10"/>
  <c r="L1078" i="10"/>
  <c r="J1078" i="10"/>
  <c r="K1078" i="10"/>
  <c r="E1076" i="10"/>
  <c r="F1076" i="10"/>
  <c r="D1076" i="10"/>
  <c r="L1074" i="10"/>
  <c r="J1074" i="10"/>
  <c r="K1074" i="10"/>
  <c r="E1072" i="10"/>
  <c r="F1072" i="10"/>
  <c r="D1072" i="10"/>
  <c r="L1070" i="10"/>
  <c r="J1070" i="10"/>
  <c r="K1070" i="10"/>
  <c r="E1068" i="10"/>
  <c r="F1068" i="10"/>
  <c r="D1068" i="10"/>
  <c r="L1066" i="10"/>
  <c r="J1066" i="10"/>
  <c r="K1066" i="10"/>
  <c r="E1064" i="10"/>
  <c r="F1064" i="10"/>
  <c r="D1064" i="10"/>
  <c r="L1062" i="10"/>
  <c r="J1062" i="10"/>
  <c r="K1062" i="10"/>
  <c r="E1060" i="10"/>
  <c r="F1060" i="10"/>
  <c r="D1060" i="10"/>
  <c r="L1058" i="10"/>
  <c r="J1058" i="10"/>
  <c r="K1058" i="10"/>
  <c r="E1056" i="10"/>
  <c r="F1056" i="10"/>
  <c r="D1056" i="10"/>
  <c r="L1054" i="10"/>
  <c r="J1054" i="10"/>
  <c r="K1054" i="10"/>
  <c r="E1052" i="10"/>
  <c r="F1052" i="10"/>
  <c r="D1052" i="10"/>
  <c r="L1050" i="10"/>
  <c r="J1050" i="10"/>
  <c r="K1050" i="10"/>
  <c r="E1048" i="10"/>
  <c r="F1048" i="10"/>
  <c r="D1048" i="10"/>
  <c r="L1046" i="10"/>
  <c r="J1046" i="10"/>
  <c r="K1046" i="10"/>
  <c r="E1044" i="10"/>
  <c r="F1044" i="10"/>
  <c r="D1044" i="10"/>
  <c r="L1042" i="10"/>
  <c r="J1042" i="10"/>
  <c r="K1042" i="10"/>
  <c r="E1040" i="10"/>
  <c r="F1040" i="10"/>
  <c r="D1040" i="10"/>
  <c r="L1038" i="10"/>
  <c r="J1038" i="10"/>
  <c r="K1038" i="10"/>
  <c r="E1036" i="10"/>
  <c r="F1036" i="10"/>
  <c r="D1036" i="10"/>
  <c r="L1034" i="10"/>
  <c r="J1034" i="10"/>
  <c r="K1034" i="10"/>
  <c r="E1032" i="10"/>
  <c r="F1032" i="10"/>
  <c r="D1032" i="10"/>
  <c r="L1030" i="10"/>
  <c r="J1030" i="10"/>
  <c r="K1030" i="10"/>
  <c r="E1028" i="10"/>
  <c r="F1028" i="10"/>
  <c r="D1028" i="10"/>
  <c r="L1026" i="10"/>
  <c r="J1026" i="10"/>
  <c r="K1026" i="10"/>
  <c r="E1024" i="10"/>
  <c r="F1024" i="10"/>
  <c r="D1024" i="10"/>
  <c r="L1022" i="10"/>
  <c r="J1022" i="10"/>
  <c r="K1022" i="10"/>
  <c r="E1020" i="10"/>
  <c r="F1020" i="10"/>
  <c r="D1020" i="10"/>
  <c r="L1018" i="10"/>
  <c r="J1018" i="10"/>
  <c r="K1018" i="10"/>
  <c r="D1016" i="10"/>
  <c r="E1016" i="10"/>
  <c r="F1016" i="10"/>
  <c r="K1014" i="10"/>
  <c r="J1014" i="10"/>
  <c r="L1014" i="10"/>
  <c r="D1012" i="10"/>
  <c r="E1012" i="10"/>
  <c r="F1012" i="10"/>
  <c r="K1010" i="10"/>
  <c r="L1010" i="10"/>
  <c r="J1010" i="10"/>
  <c r="D1008" i="10"/>
  <c r="E1008" i="10"/>
  <c r="F1008" i="10"/>
  <c r="K1006" i="10"/>
  <c r="J1006" i="10"/>
  <c r="L1006" i="10"/>
  <c r="E1004" i="10"/>
  <c r="D1004" i="10"/>
  <c r="F1004" i="10"/>
  <c r="L1002" i="10"/>
  <c r="K1002" i="10"/>
  <c r="J1002" i="10"/>
  <c r="E1000" i="10"/>
  <c r="F1000" i="10"/>
  <c r="D1000" i="10"/>
  <c r="L998" i="10"/>
  <c r="K998" i="10"/>
  <c r="J998" i="10"/>
  <c r="E996" i="10"/>
  <c r="F996" i="10"/>
  <c r="D996" i="10"/>
  <c r="L994" i="10"/>
  <c r="K994" i="10"/>
  <c r="J994" i="10"/>
  <c r="E992" i="10"/>
  <c r="F992" i="10"/>
  <c r="D992" i="10"/>
  <c r="L990" i="10"/>
  <c r="K990" i="10"/>
  <c r="J990" i="10"/>
  <c r="E988" i="10"/>
  <c r="F988" i="10"/>
  <c r="D988" i="10"/>
  <c r="L986" i="10"/>
  <c r="K986" i="10"/>
  <c r="J986" i="10"/>
  <c r="E984" i="10"/>
  <c r="F984" i="10"/>
  <c r="D984" i="10"/>
  <c r="L982" i="10"/>
  <c r="K982" i="10"/>
  <c r="J982" i="10"/>
  <c r="E980" i="10"/>
  <c r="F980" i="10"/>
  <c r="D980" i="10"/>
  <c r="L978" i="10"/>
  <c r="K978" i="10"/>
  <c r="J978" i="10"/>
  <c r="E976" i="10"/>
  <c r="F976" i="10"/>
  <c r="D976" i="10"/>
  <c r="L974" i="10"/>
  <c r="K974" i="10"/>
  <c r="J974" i="10"/>
  <c r="E972" i="10"/>
  <c r="F972" i="10"/>
  <c r="D972" i="10"/>
  <c r="L970" i="10"/>
  <c r="K970" i="10"/>
  <c r="J970" i="10"/>
  <c r="E968" i="10"/>
  <c r="F968" i="10"/>
  <c r="D968" i="10"/>
  <c r="L966" i="10"/>
  <c r="K966" i="10"/>
  <c r="J966" i="10"/>
  <c r="E964" i="10"/>
  <c r="F964" i="10"/>
  <c r="D964" i="10"/>
  <c r="L962" i="10"/>
  <c r="K962" i="10"/>
  <c r="J962" i="10"/>
  <c r="E960" i="10"/>
  <c r="F960" i="10"/>
  <c r="D960" i="10"/>
  <c r="L958" i="10"/>
  <c r="K958" i="10"/>
  <c r="J958" i="10"/>
  <c r="E956" i="10"/>
  <c r="F956" i="10"/>
  <c r="D956" i="10"/>
  <c r="L954" i="10"/>
  <c r="K954" i="10"/>
  <c r="J954" i="10"/>
  <c r="E952" i="10"/>
  <c r="F952" i="10"/>
  <c r="D952" i="10"/>
  <c r="L950" i="10"/>
  <c r="K950" i="10"/>
  <c r="J950" i="10"/>
  <c r="E948" i="10"/>
  <c r="F948" i="10"/>
  <c r="D948" i="10"/>
  <c r="L946" i="10"/>
  <c r="K946" i="10"/>
  <c r="J946" i="10"/>
  <c r="E944" i="10"/>
  <c r="F944" i="10"/>
  <c r="D944" i="10"/>
  <c r="L942" i="10"/>
  <c r="K942" i="10"/>
  <c r="J942" i="10"/>
  <c r="E940" i="10"/>
  <c r="F940" i="10"/>
  <c r="D940" i="10"/>
  <c r="L938" i="10"/>
  <c r="K938" i="10"/>
  <c r="J938" i="10"/>
  <c r="E936" i="10"/>
  <c r="F936" i="10"/>
  <c r="D936" i="10"/>
  <c r="L934" i="10"/>
  <c r="K934" i="10"/>
  <c r="J934" i="10"/>
  <c r="E932" i="10"/>
  <c r="F932" i="10"/>
  <c r="D932" i="10"/>
  <c r="L930" i="10"/>
  <c r="K930" i="10"/>
  <c r="J930" i="10"/>
  <c r="E928" i="10"/>
  <c r="F928" i="10"/>
  <c r="D928" i="10"/>
  <c r="L926" i="10"/>
  <c r="K926" i="10"/>
  <c r="J926" i="10"/>
  <c r="E924" i="10"/>
  <c r="F924" i="10"/>
  <c r="D924" i="10"/>
  <c r="L922" i="10"/>
  <c r="K922" i="10"/>
  <c r="J922" i="10"/>
  <c r="E920" i="10"/>
  <c r="F920" i="10"/>
  <c r="D920" i="10"/>
  <c r="L918" i="10"/>
  <c r="K918" i="10"/>
  <c r="J918" i="10"/>
  <c r="E916" i="10"/>
  <c r="F916" i="10"/>
  <c r="D916" i="10"/>
  <c r="L914" i="10"/>
  <c r="K914" i="10"/>
  <c r="J914" i="10"/>
  <c r="E912" i="10"/>
  <c r="F912" i="10"/>
  <c r="D912" i="10"/>
  <c r="L910" i="10"/>
  <c r="K910" i="10"/>
  <c r="J910" i="10"/>
  <c r="E908" i="10"/>
  <c r="F908" i="10"/>
  <c r="D908" i="10"/>
  <c r="L906" i="10"/>
  <c r="K906" i="10"/>
  <c r="J906" i="10"/>
  <c r="E904" i="10"/>
  <c r="F904" i="10"/>
  <c r="D904" i="10"/>
  <c r="L902" i="10"/>
  <c r="K902" i="10"/>
  <c r="J902" i="10"/>
  <c r="E900" i="10"/>
  <c r="F900" i="10"/>
  <c r="D900" i="10"/>
  <c r="L898" i="10"/>
  <c r="K898" i="10"/>
  <c r="J898" i="10"/>
  <c r="E896" i="10"/>
  <c r="F896" i="10"/>
  <c r="D896" i="10"/>
  <c r="L894" i="10"/>
  <c r="K894" i="10"/>
  <c r="J894" i="10"/>
  <c r="E892" i="10"/>
  <c r="F892" i="10"/>
  <c r="D892" i="10"/>
  <c r="L890" i="10"/>
  <c r="K890" i="10"/>
  <c r="J890" i="10"/>
  <c r="E888" i="10"/>
  <c r="F888" i="10"/>
  <c r="D888" i="10"/>
  <c r="L886" i="10"/>
  <c r="K886" i="10"/>
  <c r="J886" i="10"/>
  <c r="E884" i="10"/>
  <c r="F884" i="10"/>
  <c r="D884" i="10"/>
  <c r="L882" i="10"/>
  <c r="K882" i="10"/>
  <c r="J882" i="10"/>
  <c r="D880" i="10"/>
  <c r="E880" i="10"/>
  <c r="F880" i="10"/>
  <c r="J878" i="10"/>
  <c r="K878" i="10"/>
  <c r="L878" i="10"/>
  <c r="E876" i="10"/>
  <c r="F876" i="10"/>
  <c r="D876" i="10"/>
  <c r="J874" i="10"/>
  <c r="K874" i="10"/>
  <c r="L874" i="10"/>
  <c r="F872" i="10"/>
  <c r="D872" i="10"/>
  <c r="E872" i="10"/>
  <c r="J870" i="10"/>
  <c r="L870" i="10"/>
  <c r="K870" i="10"/>
  <c r="D868" i="10"/>
  <c r="E868" i="10"/>
  <c r="F868" i="10"/>
  <c r="J866" i="10"/>
  <c r="K866" i="10"/>
  <c r="L866" i="10"/>
  <c r="D864" i="10"/>
  <c r="E864" i="10"/>
  <c r="F864" i="10"/>
  <c r="J862" i="10"/>
  <c r="K862" i="10"/>
  <c r="L862" i="10"/>
  <c r="E860" i="10"/>
  <c r="F860" i="10"/>
  <c r="D860" i="10"/>
  <c r="J858" i="10"/>
  <c r="K858" i="10"/>
  <c r="L858" i="10"/>
  <c r="F856" i="10"/>
  <c r="E856" i="10"/>
  <c r="D856" i="10"/>
  <c r="J854" i="10"/>
  <c r="L854" i="10"/>
  <c r="K854" i="10"/>
  <c r="D852" i="10"/>
  <c r="E852" i="10"/>
  <c r="F852" i="10"/>
  <c r="J850" i="10"/>
  <c r="K850" i="10"/>
  <c r="L850" i="10"/>
  <c r="D848" i="10"/>
  <c r="F848" i="10"/>
  <c r="E848" i="10"/>
  <c r="J846" i="10"/>
  <c r="K846" i="10"/>
  <c r="L846" i="10"/>
  <c r="D844" i="10"/>
  <c r="E844" i="10"/>
  <c r="F844" i="10"/>
  <c r="J842" i="10"/>
  <c r="K842" i="10"/>
  <c r="L842" i="10"/>
  <c r="D840" i="10"/>
  <c r="F840" i="10"/>
  <c r="E840" i="10"/>
  <c r="J838" i="10"/>
  <c r="K838" i="10"/>
  <c r="L838" i="10"/>
  <c r="D836" i="10"/>
  <c r="F836" i="10"/>
  <c r="E836" i="10"/>
  <c r="J834" i="10"/>
  <c r="K834" i="10"/>
  <c r="L834" i="10"/>
  <c r="D832" i="10"/>
  <c r="E832" i="10"/>
  <c r="F832" i="10"/>
  <c r="J830" i="10"/>
  <c r="K830" i="10"/>
  <c r="L830" i="10"/>
  <c r="D828" i="10"/>
  <c r="E828" i="10"/>
  <c r="F828" i="10"/>
  <c r="J826" i="10"/>
  <c r="K826" i="10"/>
  <c r="L826" i="10"/>
  <c r="D824" i="10"/>
  <c r="E824" i="10"/>
  <c r="F824" i="10"/>
  <c r="J822" i="10"/>
  <c r="K822" i="10"/>
  <c r="L822" i="10"/>
  <c r="D820" i="10"/>
  <c r="E820" i="10"/>
  <c r="F820" i="10"/>
  <c r="J818" i="10"/>
  <c r="K818" i="10"/>
  <c r="L818" i="10"/>
  <c r="D816" i="10"/>
  <c r="E816" i="10"/>
  <c r="F816" i="10"/>
  <c r="J814" i="10"/>
  <c r="K814" i="10"/>
  <c r="L814" i="10"/>
  <c r="D812" i="10"/>
  <c r="E812" i="10"/>
  <c r="F812" i="10"/>
  <c r="J810" i="10"/>
  <c r="K810" i="10"/>
  <c r="L810" i="10"/>
  <c r="D808" i="10"/>
  <c r="E808" i="10"/>
  <c r="F808" i="10"/>
  <c r="J806" i="10"/>
  <c r="K806" i="10"/>
  <c r="L806" i="10"/>
  <c r="D804" i="10"/>
  <c r="F804" i="10"/>
  <c r="E804" i="10"/>
  <c r="J802" i="10"/>
  <c r="K802" i="10"/>
  <c r="L802" i="10"/>
  <c r="D800" i="10"/>
  <c r="E800" i="10"/>
  <c r="F800" i="10"/>
  <c r="J798" i="10"/>
  <c r="K798" i="10"/>
  <c r="L798" i="10"/>
  <c r="D796" i="10"/>
  <c r="E796" i="10"/>
  <c r="F796" i="10"/>
  <c r="J794" i="10"/>
  <c r="K794" i="10"/>
  <c r="L794" i="10"/>
  <c r="D792" i="10"/>
  <c r="E792" i="10"/>
  <c r="F792" i="10"/>
  <c r="J790" i="10"/>
  <c r="K790" i="10"/>
  <c r="L790" i="10"/>
  <c r="D788" i="10"/>
  <c r="F788" i="10"/>
  <c r="E788" i="10"/>
  <c r="J786" i="10"/>
  <c r="K786" i="10"/>
  <c r="L786" i="10"/>
  <c r="D784" i="10"/>
  <c r="E784" i="10"/>
  <c r="F784" i="10"/>
  <c r="J782" i="10"/>
  <c r="K782" i="10"/>
  <c r="L782" i="10"/>
  <c r="D780" i="10"/>
  <c r="E780" i="10"/>
  <c r="F780" i="10"/>
  <c r="J778" i="10"/>
  <c r="K778" i="10"/>
  <c r="L778" i="10"/>
  <c r="D776" i="10"/>
  <c r="E776" i="10"/>
  <c r="F776" i="10"/>
  <c r="G1343" i="10"/>
  <c r="H1343" i="10"/>
  <c r="I1343" i="10"/>
  <c r="G1335" i="10"/>
  <c r="H1335" i="10"/>
  <c r="I1335" i="10"/>
  <c r="A1330" i="10"/>
  <c r="B1330" i="10"/>
  <c r="C1330" i="10"/>
  <c r="A1314" i="10"/>
  <c r="B1314" i="10"/>
  <c r="C1314" i="10"/>
  <c r="A1306" i="10"/>
  <c r="B1306" i="10"/>
  <c r="C1306" i="10"/>
  <c r="G1299" i="10"/>
  <c r="H1299" i="10"/>
  <c r="I1299" i="10"/>
  <c r="B1294" i="10"/>
  <c r="C1294" i="10"/>
  <c r="A1294" i="10"/>
  <c r="G1287" i="10"/>
  <c r="H1287" i="10"/>
  <c r="I1287" i="10"/>
  <c r="A1274" i="10"/>
  <c r="B1274" i="10"/>
  <c r="C1274" i="10"/>
  <c r="G1267" i="10"/>
  <c r="H1267" i="10"/>
  <c r="I1267" i="10"/>
  <c r="B1230" i="10"/>
  <c r="C1230" i="10"/>
  <c r="A1230" i="10"/>
  <c r="B1214" i="10"/>
  <c r="C1214" i="10"/>
  <c r="A1214" i="10"/>
  <c r="G1207" i="10"/>
  <c r="H1207" i="10"/>
  <c r="I1207" i="10"/>
  <c r="G1199" i="10"/>
  <c r="H1199" i="10"/>
  <c r="I1199" i="10"/>
  <c r="G1191" i="10"/>
  <c r="H1191" i="10"/>
  <c r="I1191" i="10"/>
  <c r="G1171" i="10"/>
  <c r="H1171" i="10"/>
  <c r="I1171" i="10"/>
  <c r="A1138" i="10"/>
  <c r="B1138" i="10"/>
  <c r="C1138" i="10"/>
  <c r="A1130" i="10"/>
  <c r="B1130" i="10"/>
  <c r="C1130" i="10"/>
  <c r="G1079" i="10"/>
  <c r="H1079" i="10"/>
  <c r="I1079" i="10"/>
  <c r="G1055" i="10"/>
  <c r="H1055" i="10"/>
  <c r="I1055" i="10"/>
  <c r="G1043" i="10"/>
  <c r="H1043" i="10"/>
  <c r="I1043" i="10"/>
  <c r="A1034" i="10"/>
  <c r="B1034" i="10"/>
  <c r="C1034" i="10"/>
  <c r="G1027" i="10"/>
  <c r="H1027" i="10"/>
  <c r="I1027" i="10"/>
  <c r="C1014" i="10"/>
  <c r="A1014" i="10"/>
  <c r="B1014" i="10"/>
  <c r="J1345" i="10"/>
  <c r="L1345" i="10"/>
  <c r="K1345" i="10"/>
  <c r="J1337" i="10"/>
  <c r="K1337" i="10"/>
  <c r="L1337" i="10"/>
  <c r="J1321" i="10"/>
  <c r="K1321" i="10"/>
  <c r="L1321" i="10"/>
  <c r="J1313" i="10"/>
  <c r="K1313" i="10"/>
  <c r="L1313" i="10"/>
  <c r="J1305" i="10"/>
  <c r="K1305" i="10"/>
  <c r="L1305" i="10"/>
  <c r="J1297" i="10"/>
  <c r="K1297" i="10"/>
  <c r="L1297" i="10"/>
  <c r="D1291" i="10"/>
  <c r="E1291" i="10"/>
  <c r="F1291" i="10"/>
  <c r="D1279" i="10"/>
  <c r="E1279" i="10"/>
  <c r="F1279" i="10"/>
  <c r="J1257" i="10"/>
  <c r="K1257" i="10"/>
  <c r="L1257" i="10"/>
  <c r="D1251" i="10"/>
  <c r="E1251" i="10"/>
  <c r="F1251" i="10"/>
  <c r="J1237" i="10"/>
  <c r="K1237" i="10"/>
  <c r="L1237" i="10"/>
  <c r="J1229" i="10"/>
  <c r="K1229" i="10"/>
  <c r="L1229" i="10"/>
  <c r="D1223" i="10"/>
  <c r="E1223" i="10"/>
  <c r="F1223" i="10"/>
  <c r="D1215" i="10"/>
  <c r="E1215" i="10"/>
  <c r="F1215" i="10"/>
  <c r="J1201" i="10"/>
  <c r="K1201" i="10"/>
  <c r="L1201" i="10"/>
  <c r="J1193" i="10"/>
  <c r="K1193" i="10"/>
  <c r="L1193" i="10"/>
  <c r="D1187" i="10"/>
  <c r="E1187" i="10"/>
  <c r="F1187" i="10"/>
  <c r="J1157" i="10"/>
  <c r="K1157" i="10"/>
  <c r="L1157" i="10"/>
  <c r="J1149" i="10"/>
  <c r="K1149" i="10"/>
  <c r="L1149" i="10"/>
  <c r="D1143" i="10"/>
  <c r="E1143" i="10"/>
  <c r="F1143" i="10"/>
  <c r="D1135" i="10"/>
  <c r="E1135" i="10"/>
  <c r="F1135" i="10"/>
  <c r="J1129" i="10"/>
  <c r="K1129" i="10"/>
  <c r="L1129" i="10"/>
  <c r="D1123" i="10"/>
  <c r="E1123" i="10"/>
  <c r="F1123" i="10"/>
  <c r="D1115" i="10"/>
  <c r="E1115" i="10"/>
  <c r="F1115" i="10"/>
  <c r="J1089" i="10"/>
  <c r="K1089" i="10"/>
  <c r="L1089" i="10"/>
  <c r="J1081" i="10"/>
  <c r="K1081" i="10"/>
  <c r="L1081" i="10"/>
  <c r="D1075" i="10"/>
  <c r="E1075" i="10"/>
  <c r="F1075" i="10"/>
  <c r="J1057" i="10"/>
  <c r="K1057" i="10"/>
  <c r="L1057" i="10"/>
  <c r="J1049" i="10"/>
  <c r="K1049" i="10"/>
  <c r="L1049" i="10"/>
  <c r="D1035" i="10"/>
  <c r="E1035" i="10"/>
  <c r="F1035" i="10"/>
  <c r="J1021" i="10"/>
  <c r="K1021" i="10"/>
  <c r="L1021" i="10"/>
  <c r="L1013" i="10"/>
  <c r="J1013" i="10"/>
  <c r="K1013" i="10"/>
  <c r="E1007" i="10"/>
  <c r="F1007" i="10"/>
  <c r="D1007" i="10"/>
  <c r="J993" i="10"/>
  <c r="K993" i="10"/>
  <c r="L993" i="10"/>
  <c r="D987" i="10"/>
  <c r="E987" i="10"/>
  <c r="F987" i="10"/>
  <c r="D979" i="10"/>
  <c r="E979" i="10"/>
  <c r="F979" i="10"/>
  <c r="J973" i="10"/>
  <c r="K973" i="10"/>
  <c r="L973" i="10"/>
  <c r="J953" i="10"/>
  <c r="K953" i="10"/>
  <c r="L953" i="10"/>
  <c r="D947" i="10"/>
  <c r="E947" i="10"/>
  <c r="F947" i="10"/>
  <c r="D939" i="10"/>
  <c r="E939" i="10"/>
  <c r="F939" i="10"/>
  <c r="D919" i="10"/>
  <c r="E919" i="10"/>
  <c r="F919" i="10"/>
  <c r="D911" i="10"/>
  <c r="E911" i="10"/>
  <c r="F911" i="10"/>
  <c r="D899" i="10"/>
  <c r="E899" i="10"/>
  <c r="F899" i="10"/>
  <c r="J889" i="10"/>
  <c r="K889" i="10"/>
  <c r="L889" i="10"/>
  <c r="J881" i="10"/>
  <c r="K881" i="10"/>
  <c r="L881" i="10"/>
  <c r="L873" i="10"/>
  <c r="J873" i="10"/>
  <c r="K873" i="10"/>
  <c r="L865" i="10"/>
  <c r="J865" i="10"/>
  <c r="K865" i="10"/>
  <c r="E855" i="10"/>
  <c r="D855" i="10"/>
  <c r="F855" i="10"/>
  <c r="L841" i="10"/>
  <c r="J841" i="10"/>
  <c r="K841" i="10"/>
  <c r="L833" i="10"/>
  <c r="K833" i="10"/>
  <c r="J833" i="10"/>
  <c r="L825" i="10"/>
  <c r="J825" i="10"/>
  <c r="K825" i="10"/>
  <c r="E819" i="10"/>
  <c r="F819" i="10"/>
  <c r="D819" i="10"/>
  <c r="E811" i="10"/>
  <c r="F811" i="10"/>
  <c r="D811" i="10"/>
  <c r="L797" i="10"/>
  <c r="J797" i="10"/>
  <c r="K797" i="10"/>
  <c r="L781" i="10"/>
  <c r="K781" i="10"/>
  <c r="J781" i="10"/>
  <c r="E771" i="10"/>
  <c r="F771" i="10"/>
  <c r="D771" i="10"/>
  <c r="L765" i="10"/>
  <c r="J765" i="10"/>
  <c r="K765" i="10"/>
  <c r="L757" i="10"/>
  <c r="J757" i="10"/>
  <c r="K757" i="10"/>
  <c r="E751" i="10"/>
  <c r="F751" i="10"/>
  <c r="D751" i="10"/>
  <c r="E731" i="10"/>
  <c r="F731" i="10"/>
  <c r="D731" i="10"/>
  <c r="E723" i="10"/>
  <c r="F723" i="10"/>
  <c r="D723" i="10"/>
  <c r="L717" i="10"/>
  <c r="K717" i="10"/>
  <c r="J717" i="10"/>
  <c r="E707" i="10"/>
  <c r="F707" i="10"/>
  <c r="D707" i="10"/>
  <c r="L701" i="10"/>
  <c r="J701" i="10"/>
  <c r="K701" i="10"/>
  <c r="E691" i="10"/>
  <c r="F691" i="10"/>
  <c r="D691" i="10"/>
  <c r="L685" i="10"/>
  <c r="J685" i="10"/>
  <c r="K685" i="10"/>
  <c r="E667" i="10"/>
  <c r="F667" i="10"/>
  <c r="D667" i="10"/>
  <c r="L661" i="10"/>
  <c r="J661" i="10"/>
  <c r="K661" i="10"/>
  <c r="E651" i="10"/>
  <c r="F651" i="10"/>
  <c r="D651" i="10"/>
  <c r="L629" i="10"/>
  <c r="K629" i="10"/>
  <c r="J629" i="10"/>
  <c r="C1339" i="10"/>
  <c r="A1339" i="10"/>
  <c r="B1339" i="10"/>
  <c r="A1335" i="10"/>
  <c r="B1335" i="10"/>
  <c r="C1335" i="10"/>
  <c r="C1331" i="10"/>
  <c r="A1331" i="10"/>
  <c r="B1331" i="10"/>
  <c r="A1327" i="10"/>
  <c r="B1327" i="10"/>
  <c r="C1327" i="10"/>
  <c r="G1324" i="10"/>
  <c r="H1324" i="10"/>
  <c r="I1324" i="10"/>
  <c r="H1320" i="10"/>
  <c r="I1320" i="10"/>
  <c r="G1320" i="10"/>
  <c r="G1316" i="10"/>
  <c r="H1316" i="10"/>
  <c r="I1316" i="10"/>
  <c r="H1312" i="10"/>
  <c r="I1312" i="10"/>
  <c r="G1312" i="10"/>
  <c r="C1299" i="10"/>
  <c r="A1299" i="10"/>
  <c r="B1299" i="10"/>
  <c r="A1295" i="10"/>
  <c r="B1295" i="10"/>
  <c r="C1295" i="10"/>
  <c r="C1291" i="10"/>
  <c r="A1291" i="10"/>
  <c r="B1291" i="10"/>
  <c r="A1287" i="10"/>
  <c r="B1287" i="10"/>
  <c r="C1287" i="10"/>
  <c r="G1284" i="10"/>
  <c r="H1284" i="10"/>
  <c r="I1284" i="10"/>
  <c r="H1280" i="10"/>
  <c r="I1280" i="10"/>
  <c r="G1280" i="10"/>
  <c r="G1276" i="10"/>
  <c r="H1276" i="10"/>
  <c r="I1276" i="10"/>
  <c r="H1272" i="10"/>
  <c r="I1272" i="10"/>
  <c r="G1272" i="10"/>
  <c r="G1268" i="10"/>
  <c r="H1268" i="10"/>
  <c r="I1268" i="10"/>
  <c r="H1264" i="10"/>
  <c r="I1264" i="10"/>
  <c r="G1264" i="10"/>
  <c r="C1251" i="10"/>
  <c r="A1251" i="10"/>
  <c r="B1251" i="10"/>
  <c r="A1247" i="10"/>
  <c r="B1247" i="10"/>
  <c r="C1247" i="10"/>
  <c r="C1243" i="10"/>
  <c r="A1243" i="10"/>
  <c r="B1243" i="10"/>
  <c r="A1239" i="10"/>
  <c r="B1239" i="10"/>
  <c r="C1239" i="10"/>
  <c r="C1235" i="10"/>
  <c r="A1235" i="10"/>
  <c r="B1235" i="10"/>
  <c r="A1231" i="10"/>
  <c r="B1231" i="10"/>
  <c r="C1231" i="10"/>
  <c r="C1227" i="10"/>
  <c r="A1227" i="10"/>
  <c r="B1227" i="10"/>
  <c r="H1208" i="10"/>
  <c r="I1208" i="10"/>
  <c r="G1208" i="10"/>
  <c r="G1204" i="10"/>
  <c r="H1204" i="10"/>
  <c r="I1204" i="10"/>
  <c r="H1200" i="10"/>
  <c r="I1200" i="10"/>
  <c r="G1200" i="10"/>
  <c r="G1196" i="10"/>
  <c r="H1196" i="10"/>
  <c r="I1196" i="10"/>
  <c r="H1192" i="10"/>
  <c r="I1192" i="10"/>
  <c r="G1192" i="10"/>
  <c r="G1188" i="10"/>
  <c r="H1188" i="10"/>
  <c r="I1188" i="10"/>
  <c r="H1184" i="10"/>
  <c r="I1184" i="10"/>
  <c r="G1184" i="10"/>
  <c r="G1180" i="10"/>
  <c r="H1180" i="10"/>
  <c r="I1180" i="10"/>
  <c r="H1176" i="10"/>
  <c r="I1176" i="10"/>
  <c r="G1176" i="10"/>
  <c r="G1172" i="10"/>
  <c r="H1172" i="10"/>
  <c r="I1172" i="10"/>
  <c r="H1168" i="10"/>
  <c r="I1168" i="10"/>
  <c r="G1168" i="10"/>
  <c r="G1164" i="10"/>
  <c r="H1164" i="10"/>
  <c r="I1164" i="10"/>
  <c r="H1160" i="10"/>
  <c r="I1160" i="10"/>
  <c r="G1160" i="10"/>
  <c r="G1156" i="10"/>
  <c r="H1156" i="10"/>
  <c r="I1156" i="10"/>
  <c r="H1152" i="10"/>
  <c r="I1152" i="10"/>
  <c r="G1152" i="10"/>
  <c r="G1148" i="10"/>
  <c r="H1148" i="10"/>
  <c r="I1148" i="10"/>
  <c r="H1144" i="10"/>
  <c r="I1144" i="10"/>
  <c r="G1144" i="10"/>
  <c r="G1140" i="10"/>
  <c r="H1140" i="10"/>
  <c r="I1140" i="10"/>
  <c r="C1131" i="10"/>
  <c r="A1131" i="10"/>
  <c r="B1131" i="10"/>
  <c r="A1127" i="10"/>
  <c r="B1127" i="10"/>
  <c r="C1127" i="10"/>
  <c r="C1123" i="10"/>
  <c r="A1123" i="10"/>
  <c r="B1123" i="10"/>
  <c r="A1119" i="10"/>
  <c r="B1119" i="10"/>
  <c r="C1119" i="10"/>
  <c r="C1115" i="10"/>
  <c r="A1115" i="10"/>
  <c r="B1115" i="10"/>
  <c r="A1111" i="10"/>
  <c r="B1111" i="10"/>
  <c r="C1111" i="10"/>
  <c r="C1107" i="10"/>
  <c r="A1107" i="10"/>
  <c r="B1107" i="10"/>
  <c r="G1104" i="10"/>
  <c r="H1104" i="10"/>
  <c r="I1104" i="10"/>
  <c r="G1100" i="10"/>
  <c r="H1100" i="10"/>
  <c r="I1100" i="10"/>
  <c r="G1096" i="10"/>
  <c r="H1096" i="10"/>
  <c r="I1096" i="10"/>
  <c r="G1092" i="10"/>
  <c r="H1092" i="10"/>
  <c r="I1092" i="10"/>
  <c r="G1088" i="10"/>
  <c r="H1088" i="10"/>
  <c r="I1088" i="10"/>
  <c r="G1084" i="10"/>
  <c r="H1084" i="10"/>
  <c r="I1084" i="10"/>
  <c r="A1079" i="10"/>
  <c r="B1079" i="10"/>
  <c r="C1079" i="10"/>
  <c r="C1075" i="10"/>
  <c r="A1075" i="10"/>
  <c r="B1075" i="10"/>
  <c r="A1043" i="10"/>
  <c r="B1043" i="10"/>
  <c r="C1043" i="10"/>
  <c r="G1028" i="10"/>
  <c r="H1028" i="10"/>
  <c r="I1028" i="10"/>
  <c r="G1024" i="10"/>
  <c r="H1024" i="10"/>
  <c r="I1024" i="10"/>
  <c r="G1020" i="10"/>
  <c r="H1020" i="10"/>
  <c r="I1020" i="10"/>
  <c r="G1016" i="10"/>
  <c r="H1016" i="10"/>
  <c r="I1016" i="10"/>
  <c r="G1012" i="10"/>
  <c r="H1012" i="10"/>
  <c r="I1012" i="10"/>
  <c r="G1008" i="10"/>
  <c r="H1008" i="10"/>
  <c r="I1008" i="10"/>
  <c r="A1003" i="10"/>
  <c r="B1003" i="10"/>
  <c r="C1003" i="10"/>
  <c r="G996" i="10"/>
  <c r="H996" i="10"/>
  <c r="I996" i="10"/>
  <c r="A991" i="10"/>
  <c r="B991" i="10"/>
  <c r="C991" i="10"/>
  <c r="H980" i="10"/>
  <c r="I980" i="10"/>
  <c r="G980" i="10"/>
  <c r="G968" i="10"/>
  <c r="H968" i="10"/>
  <c r="I968" i="10"/>
  <c r="A963" i="10"/>
  <c r="B963" i="10"/>
  <c r="C963" i="10"/>
  <c r="C951" i="10"/>
  <c r="A951" i="10"/>
  <c r="B951" i="10"/>
  <c r="A939" i="10"/>
  <c r="B939" i="10"/>
  <c r="C939" i="10"/>
  <c r="G928" i="10"/>
  <c r="H928" i="10"/>
  <c r="I928" i="10"/>
  <c r="H924" i="10"/>
  <c r="I924" i="10"/>
  <c r="G924" i="10"/>
  <c r="C919" i="10"/>
  <c r="A919" i="10"/>
  <c r="B919" i="10"/>
  <c r="H908" i="10"/>
  <c r="I908" i="10"/>
  <c r="G908" i="10"/>
  <c r="A903" i="10"/>
  <c r="B903" i="10"/>
  <c r="C903" i="10"/>
  <c r="G896" i="10"/>
  <c r="H896" i="10"/>
  <c r="I896" i="10"/>
  <c r="A891" i="10"/>
  <c r="B891" i="10"/>
  <c r="C891" i="10"/>
  <c r="G888" i="10"/>
  <c r="H888" i="10"/>
  <c r="I888" i="10"/>
  <c r="A883" i="10"/>
  <c r="B883" i="10"/>
  <c r="C883" i="10"/>
  <c r="H876" i="10"/>
  <c r="I876" i="10"/>
  <c r="G876" i="10"/>
  <c r="A871" i="10"/>
  <c r="B871" i="10"/>
  <c r="C871" i="10"/>
  <c r="H860" i="10"/>
  <c r="I860" i="10"/>
  <c r="G860" i="10"/>
  <c r="G848" i="10"/>
  <c r="H848" i="10"/>
  <c r="I848" i="10"/>
  <c r="H844" i="10"/>
  <c r="I844" i="10"/>
  <c r="G844" i="10"/>
  <c r="G840" i="10"/>
  <c r="H840" i="10"/>
  <c r="I840" i="10"/>
  <c r="A835" i="10"/>
  <c r="C835" i="10"/>
  <c r="B835" i="10"/>
  <c r="G832" i="10"/>
  <c r="H832" i="10"/>
  <c r="I832" i="10"/>
  <c r="A831" i="10"/>
  <c r="B831" i="10"/>
  <c r="C831" i="10"/>
  <c r="H828" i="10"/>
  <c r="I828" i="10"/>
  <c r="G828" i="10"/>
  <c r="G824" i="10"/>
  <c r="H824" i="10"/>
  <c r="I824" i="10"/>
  <c r="A819" i="10"/>
  <c r="B819" i="10"/>
  <c r="C819" i="10"/>
  <c r="G816" i="10"/>
  <c r="H816" i="10"/>
  <c r="I816" i="10"/>
  <c r="A811" i="10"/>
  <c r="B811" i="10"/>
  <c r="C811" i="10"/>
  <c r="G808" i="10"/>
  <c r="H808" i="10"/>
  <c r="I808" i="10"/>
  <c r="A799" i="10"/>
  <c r="B799" i="10"/>
  <c r="C799" i="10"/>
  <c r="H796" i="10"/>
  <c r="I796" i="10"/>
  <c r="G796" i="10"/>
  <c r="A795" i="10"/>
  <c r="B795" i="10"/>
  <c r="C795" i="10"/>
  <c r="G792" i="10"/>
  <c r="H792" i="10"/>
  <c r="I792" i="10"/>
  <c r="A787" i="10"/>
  <c r="B787" i="10"/>
  <c r="C787" i="10"/>
  <c r="G784" i="10"/>
  <c r="H784" i="10"/>
  <c r="I784" i="10"/>
  <c r="A779" i="10"/>
  <c r="B779" i="10"/>
  <c r="C779" i="10"/>
  <c r="G776" i="10"/>
  <c r="H776" i="10"/>
  <c r="I776" i="10"/>
  <c r="A771" i="10"/>
  <c r="B771" i="10"/>
  <c r="C771" i="10"/>
  <c r="G768" i="10"/>
  <c r="H768" i="10"/>
  <c r="I768" i="10"/>
  <c r="A763" i="10"/>
  <c r="B763" i="10"/>
  <c r="C763" i="10"/>
  <c r="A759" i="10"/>
  <c r="B759" i="10"/>
  <c r="C759" i="10"/>
  <c r="H756" i="10"/>
  <c r="I756" i="10"/>
  <c r="G756" i="10"/>
  <c r="A751" i="10"/>
  <c r="B751" i="10"/>
  <c r="C751" i="10"/>
  <c r="H748" i="10"/>
  <c r="I748" i="10"/>
  <c r="G748" i="10"/>
  <c r="A747" i="10"/>
  <c r="B747" i="10"/>
  <c r="C747" i="10"/>
  <c r="G744" i="10"/>
  <c r="H744" i="10"/>
  <c r="I744" i="10"/>
  <c r="A739" i="10"/>
  <c r="B739" i="10"/>
  <c r="C739" i="10"/>
  <c r="G736" i="10"/>
  <c r="H736" i="10"/>
  <c r="I736" i="10"/>
  <c r="H732" i="10"/>
  <c r="I732" i="10"/>
  <c r="G732" i="10"/>
  <c r="A727" i="10"/>
  <c r="B727" i="10"/>
  <c r="C727" i="10"/>
  <c r="H724" i="10"/>
  <c r="I724" i="10"/>
  <c r="G724" i="10"/>
  <c r="H716" i="10"/>
  <c r="I716" i="10"/>
  <c r="G716" i="10"/>
  <c r="A711" i="10"/>
  <c r="B711" i="10"/>
  <c r="C711" i="10"/>
  <c r="H708" i="10"/>
  <c r="I708" i="10"/>
  <c r="G708" i="10"/>
  <c r="A703" i="10"/>
  <c r="B703" i="10"/>
  <c r="C703" i="10"/>
  <c r="H700" i="10"/>
  <c r="I700" i="10"/>
  <c r="G700" i="10"/>
  <c r="A695" i="10"/>
  <c r="B695" i="10"/>
  <c r="C695" i="10"/>
  <c r="H692" i="10"/>
  <c r="I692" i="10"/>
  <c r="G692" i="10"/>
  <c r="A691" i="10"/>
  <c r="B691" i="10"/>
  <c r="C691" i="10"/>
  <c r="G688" i="10"/>
  <c r="H688" i="10"/>
  <c r="I688" i="10"/>
  <c r="A683" i="10"/>
  <c r="B683" i="10"/>
  <c r="C683" i="10"/>
  <c r="G680" i="10"/>
  <c r="H680" i="10"/>
  <c r="I680" i="10"/>
  <c r="A675" i="10"/>
  <c r="B675" i="10"/>
  <c r="C675" i="10"/>
  <c r="G672" i="10"/>
  <c r="H672" i="10"/>
  <c r="I672" i="10"/>
  <c r="A667" i="10"/>
  <c r="B667" i="10"/>
  <c r="C667" i="10"/>
  <c r="G664" i="10"/>
  <c r="H664" i="10"/>
  <c r="I664" i="10"/>
  <c r="A659" i="10"/>
  <c r="B659" i="10"/>
  <c r="C659" i="10"/>
  <c r="G656" i="10"/>
  <c r="H656" i="10"/>
  <c r="I656" i="10"/>
  <c r="A655" i="10"/>
  <c r="B655" i="10"/>
  <c r="C655" i="10"/>
  <c r="H652" i="10"/>
  <c r="I652" i="10"/>
  <c r="G652" i="10"/>
  <c r="A647" i="10"/>
  <c r="B647" i="10"/>
  <c r="C647" i="10"/>
  <c r="A643" i="10"/>
  <c r="B643" i="10"/>
  <c r="C643" i="10"/>
  <c r="A639" i="10"/>
  <c r="B639" i="10"/>
  <c r="C639" i="10"/>
  <c r="H636" i="10"/>
  <c r="I636" i="10"/>
  <c r="G636" i="10"/>
  <c r="A631" i="10"/>
  <c r="B631" i="10"/>
  <c r="C631" i="10"/>
  <c r="H628" i="10"/>
  <c r="I628" i="10"/>
  <c r="G628" i="10"/>
  <c r="G624" i="10"/>
  <c r="H624" i="10"/>
  <c r="I624" i="10"/>
  <c r="A619" i="10"/>
  <c r="B619" i="10"/>
  <c r="C619" i="10"/>
  <c r="G616" i="10"/>
  <c r="H616" i="10"/>
  <c r="I616" i="10"/>
  <c r="A611" i="10"/>
  <c r="B611" i="10"/>
  <c r="C611" i="10"/>
  <c r="G608" i="10"/>
  <c r="H608" i="10"/>
  <c r="I608" i="10"/>
  <c r="A603" i="10"/>
  <c r="B603" i="10"/>
  <c r="C603" i="10"/>
  <c r="G600" i="10"/>
  <c r="H600" i="10"/>
  <c r="I600" i="10"/>
  <c r="A595" i="10"/>
  <c r="B595" i="10"/>
  <c r="C595" i="10"/>
  <c r="G592" i="10"/>
  <c r="H592" i="10"/>
  <c r="I592" i="10"/>
  <c r="H588" i="10"/>
  <c r="I588" i="10"/>
  <c r="G588" i="10"/>
  <c r="A583" i="10"/>
  <c r="B583" i="10"/>
  <c r="C583" i="10"/>
  <c r="H580" i="10"/>
  <c r="I580" i="10"/>
  <c r="G580" i="10"/>
  <c r="A575" i="10"/>
  <c r="B575" i="10"/>
  <c r="C575" i="10"/>
  <c r="H572" i="10"/>
  <c r="I572" i="10"/>
  <c r="G572" i="10"/>
  <c r="A567" i="10"/>
  <c r="B567" i="10"/>
  <c r="C567" i="10"/>
  <c r="A563" i="10"/>
  <c r="B563" i="10"/>
  <c r="C563" i="10"/>
  <c r="G560" i="10"/>
  <c r="H560" i="10"/>
  <c r="I560" i="10"/>
  <c r="A555" i="10"/>
  <c r="B555" i="10"/>
  <c r="C555" i="10"/>
  <c r="G552" i="10"/>
  <c r="H552" i="10"/>
  <c r="I552" i="10"/>
  <c r="A547" i="10"/>
  <c r="B547" i="10"/>
  <c r="C547" i="10"/>
  <c r="G544" i="10"/>
  <c r="H544" i="10"/>
  <c r="I544" i="10"/>
  <c r="A539" i="10"/>
  <c r="B539" i="10"/>
  <c r="C539" i="10"/>
  <c r="G536" i="10"/>
  <c r="H536" i="10"/>
  <c r="I536" i="10"/>
  <c r="A531" i="10"/>
  <c r="B531" i="10"/>
  <c r="C531" i="10"/>
  <c r="G528" i="10"/>
  <c r="H528" i="10"/>
  <c r="I528" i="10"/>
  <c r="A519" i="10"/>
  <c r="B519" i="10"/>
  <c r="C519" i="10"/>
  <c r="H516" i="10"/>
  <c r="I516" i="10"/>
  <c r="G516" i="10"/>
  <c r="G512" i="10"/>
  <c r="I512" i="10"/>
  <c r="H512" i="10"/>
  <c r="H492" i="10"/>
  <c r="I492" i="10"/>
  <c r="G492" i="10"/>
  <c r="H1345" i="10"/>
  <c r="I1345" i="10"/>
  <c r="G1345" i="10"/>
  <c r="A1344" i="10"/>
  <c r="B1344" i="10"/>
  <c r="C1344" i="10"/>
  <c r="G1341" i="10"/>
  <c r="I1341" i="10"/>
  <c r="H1341" i="10"/>
  <c r="A1340" i="10"/>
  <c r="B1340" i="10"/>
  <c r="C1340" i="10"/>
  <c r="H1337" i="10"/>
  <c r="I1337" i="10"/>
  <c r="G1337" i="10"/>
  <c r="A1336" i="10"/>
  <c r="B1336" i="10"/>
  <c r="C1336" i="10"/>
  <c r="G1333" i="10"/>
  <c r="I1333" i="10"/>
  <c r="H1333" i="10"/>
  <c r="A1332" i="10"/>
  <c r="B1332" i="10"/>
  <c r="C1332" i="10"/>
  <c r="H1329" i="10"/>
  <c r="I1329" i="10"/>
  <c r="G1329" i="10"/>
  <c r="A1328" i="10"/>
  <c r="B1328" i="10"/>
  <c r="C1328" i="10"/>
  <c r="G1325" i="10"/>
  <c r="I1325" i="10"/>
  <c r="H1325" i="10"/>
  <c r="A1324" i="10"/>
  <c r="B1324" i="10"/>
  <c r="C1324" i="10"/>
  <c r="H1321" i="10"/>
  <c r="I1321" i="10"/>
  <c r="G1321" i="10"/>
  <c r="A1320" i="10"/>
  <c r="B1320" i="10"/>
  <c r="C1320" i="10"/>
  <c r="G1317" i="10"/>
  <c r="I1317" i="10"/>
  <c r="H1317" i="10"/>
  <c r="A1316" i="10"/>
  <c r="B1316" i="10"/>
  <c r="C1316" i="10"/>
  <c r="H1313" i="10"/>
  <c r="I1313" i="10"/>
  <c r="G1313" i="10"/>
  <c r="A1312" i="10"/>
  <c r="B1312" i="10"/>
  <c r="C1312" i="10"/>
  <c r="G1309" i="10"/>
  <c r="I1309" i="10"/>
  <c r="H1309" i="10"/>
  <c r="A1308" i="10"/>
  <c r="B1308" i="10"/>
  <c r="C1308" i="10"/>
  <c r="H1305" i="10"/>
  <c r="I1305" i="10"/>
  <c r="G1305" i="10"/>
  <c r="A1304" i="10"/>
  <c r="B1304" i="10"/>
  <c r="C1304" i="10"/>
  <c r="G1301" i="10"/>
  <c r="I1301" i="10"/>
  <c r="H1301" i="10"/>
  <c r="A1300" i="10"/>
  <c r="B1300" i="10"/>
  <c r="C1300" i="10"/>
  <c r="H1297" i="10"/>
  <c r="I1297" i="10"/>
  <c r="G1297" i="10"/>
  <c r="A1296" i="10"/>
  <c r="B1296" i="10"/>
  <c r="C1296" i="10"/>
  <c r="G1293" i="10"/>
  <c r="I1293" i="10"/>
  <c r="H1293" i="10"/>
  <c r="A1292" i="10"/>
  <c r="B1292" i="10"/>
  <c r="C1292" i="10"/>
  <c r="H1289" i="10"/>
  <c r="I1289" i="10"/>
  <c r="G1289" i="10"/>
  <c r="A1288" i="10"/>
  <c r="B1288" i="10"/>
  <c r="C1288" i="10"/>
  <c r="G1285" i="10"/>
  <c r="I1285" i="10"/>
  <c r="H1285" i="10"/>
  <c r="A1284" i="10"/>
  <c r="B1284" i="10"/>
  <c r="C1284" i="10"/>
  <c r="H1281" i="10"/>
  <c r="I1281" i="10"/>
  <c r="G1281" i="10"/>
  <c r="A1280" i="10"/>
  <c r="B1280" i="10"/>
  <c r="C1280" i="10"/>
  <c r="G1277" i="10"/>
  <c r="I1277" i="10"/>
  <c r="H1277" i="10"/>
  <c r="A1276" i="10"/>
  <c r="B1276" i="10"/>
  <c r="C1276" i="10"/>
  <c r="H1273" i="10"/>
  <c r="I1273" i="10"/>
  <c r="G1273" i="10"/>
  <c r="A1272" i="10"/>
  <c r="B1272" i="10"/>
  <c r="C1272" i="10"/>
  <c r="G1269" i="10"/>
  <c r="I1269" i="10"/>
  <c r="H1269" i="10"/>
  <c r="A1268" i="10"/>
  <c r="B1268" i="10"/>
  <c r="C1268" i="10"/>
  <c r="H1265" i="10"/>
  <c r="I1265" i="10"/>
  <c r="G1265" i="10"/>
  <c r="A1264" i="10"/>
  <c r="B1264" i="10"/>
  <c r="C1264" i="10"/>
  <c r="G1261" i="10"/>
  <c r="I1261" i="10"/>
  <c r="H1261" i="10"/>
  <c r="A1260" i="10"/>
  <c r="B1260" i="10"/>
  <c r="C1260" i="10"/>
  <c r="H1257" i="10"/>
  <c r="I1257" i="10"/>
  <c r="G1257" i="10"/>
  <c r="A1256" i="10"/>
  <c r="B1256" i="10"/>
  <c r="C1256" i="10"/>
  <c r="G1253" i="10"/>
  <c r="I1253" i="10"/>
  <c r="H1253" i="10"/>
  <c r="A1252" i="10"/>
  <c r="B1252" i="10"/>
  <c r="C1252" i="10"/>
  <c r="H1249" i="10"/>
  <c r="I1249" i="10"/>
  <c r="G1249" i="10"/>
  <c r="A1248" i="10"/>
  <c r="B1248" i="10"/>
  <c r="C1248" i="10"/>
  <c r="G1245" i="10"/>
  <c r="I1245" i="10"/>
  <c r="H1245" i="10"/>
  <c r="A1244" i="10"/>
  <c r="B1244" i="10"/>
  <c r="C1244" i="10"/>
  <c r="H1241" i="10"/>
  <c r="I1241" i="10"/>
  <c r="G1241" i="10"/>
  <c r="A1240" i="10"/>
  <c r="B1240" i="10"/>
  <c r="C1240" i="10"/>
  <c r="G1237" i="10"/>
  <c r="I1237" i="10"/>
  <c r="H1237" i="10"/>
  <c r="A1236" i="10"/>
  <c r="B1236" i="10"/>
  <c r="C1236" i="10"/>
  <c r="H1233" i="10"/>
  <c r="I1233" i="10"/>
  <c r="G1233" i="10"/>
  <c r="A1232" i="10"/>
  <c r="B1232" i="10"/>
  <c r="C1232" i="10"/>
  <c r="G1229" i="10"/>
  <c r="I1229" i="10"/>
  <c r="H1229" i="10"/>
  <c r="A1228" i="10"/>
  <c r="B1228" i="10"/>
  <c r="C1228" i="10"/>
  <c r="H1225" i="10"/>
  <c r="I1225" i="10"/>
  <c r="G1225" i="10"/>
  <c r="A1224" i="10"/>
  <c r="B1224" i="10"/>
  <c r="C1224" i="10"/>
  <c r="G1221" i="10"/>
  <c r="I1221" i="10"/>
  <c r="H1221" i="10"/>
  <c r="A1220" i="10"/>
  <c r="B1220" i="10"/>
  <c r="C1220" i="10"/>
  <c r="H1217" i="10"/>
  <c r="I1217" i="10"/>
  <c r="G1217" i="10"/>
  <c r="A1216" i="10"/>
  <c r="B1216" i="10"/>
  <c r="C1216" i="10"/>
  <c r="G1213" i="10"/>
  <c r="I1213" i="10"/>
  <c r="H1213" i="10"/>
  <c r="A1212" i="10"/>
  <c r="B1212" i="10"/>
  <c r="C1212" i="10"/>
  <c r="H1209" i="10"/>
  <c r="I1209" i="10"/>
  <c r="G1209" i="10"/>
  <c r="A1208" i="10"/>
  <c r="B1208" i="10"/>
  <c r="C1208" i="10"/>
  <c r="G1205" i="10"/>
  <c r="I1205" i="10"/>
  <c r="H1205" i="10"/>
  <c r="A1204" i="10"/>
  <c r="B1204" i="10"/>
  <c r="C1204" i="10"/>
  <c r="H1201" i="10"/>
  <c r="I1201" i="10"/>
  <c r="G1201" i="10"/>
  <c r="A1200" i="10"/>
  <c r="B1200" i="10"/>
  <c r="C1200" i="10"/>
  <c r="G1197" i="10"/>
  <c r="I1197" i="10"/>
  <c r="H1197" i="10"/>
  <c r="A1196" i="10"/>
  <c r="B1196" i="10"/>
  <c r="C1196" i="10"/>
  <c r="H1193" i="10"/>
  <c r="I1193" i="10"/>
  <c r="G1193" i="10"/>
  <c r="A1192" i="10"/>
  <c r="B1192" i="10"/>
  <c r="C1192" i="10"/>
  <c r="G1189" i="10"/>
  <c r="I1189" i="10"/>
  <c r="H1189" i="10"/>
  <c r="A1188" i="10"/>
  <c r="B1188" i="10"/>
  <c r="C1188" i="10"/>
  <c r="H1185" i="10"/>
  <c r="I1185" i="10"/>
  <c r="G1185" i="10"/>
  <c r="A1184" i="10"/>
  <c r="B1184" i="10"/>
  <c r="C1184" i="10"/>
  <c r="G1181" i="10"/>
  <c r="I1181" i="10"/>
  <c r="H1181" i="10"/>
  <c r="A1180" i="10"/>
  <c r="B1180" i="10"/>
  <c r="C1180" i="10"/>
  <c r="H1177" i="10"/>
  <c r="I1177" i="10"/>
  <c r="G1177" i="10"/>
  <c r="A1176" i="10"/>
  <c r="B1176" i="10"/>
  <c r="C1176" i="10"/>
  <c r="G1173" i="10"/>
  <c r="I1173" i="10"/>
  <c r="H1173" i="10"/>
  <c r="A1172" i="10"/>
  <c r="B1172" i="10"/>
  <c r="C1172" i="10"/>
  <c r="H1169" i="10"/>
  <c r="I1169" i="10"/>
  <c r="G1169" i="10"/>
  <c r="A1168" i="10"/>
  <c r="B1168" i="10"/>
  <c r="C1168" i="10"/>
  <c r="G1165" i="10"/>
  <c r="I1165" i="10"/>
  <c r="H1165" i="10"/>
  <c r="A1164" i="10"/>
  <c r="B1164" i="10"/>
  <c r="C1164" i="10"/>
  <c r="H1161" i="10"/>
  <c r="I1161" i="10"/>
  <c r="G1161" i="10"/>
  <c r="A1160" i="10"/>
  <c r="B1160" i="10"/>
  <c r="C1160" i="10"/>
  <c r="G1157" i="10"/>
  <c r="I1157" i="10"/>
  <c r="H1157" i="10"/>
  <c r="A1156" i="10"/>
  <c r="B1156" i="10"/>
  <c r="C1156" i="10"/>
  <c r="H1153" i="10"/>
  <c r="I1153" i="10"/>
  <c r="G1153" i="10"/>
  <c r="A1152" i="10"/>
  <c r="B1152" i="10"/>
  <c r="C1152" i="10"/>
  <c r="G1149" i="10"/>
  <c r="I1149" i="10"/>
  <c r="H1149" i="10"/>
  <c r="A1148" i="10"/>
  <c r="B1148" i="10"/>
  <c r="C1148" i="10"/>
  <c r="H1145" i="10"/>
  <c r="I1145" i="10"/>
  <c r="G1145" i="10"/>
  <c r="A1144" i="10"/>
  <c r="B1144" i="10"/>
  <c r="C1144" i="10"/>
  <c r="G1141" i="10"/>
  <c r="I1141" i="10"/>
  <c r="H1141" i="10"/>
  <c r="A1140" i="10"/>
  <c r="B1140" i="10"/>
  <c r="C1140" i="10"/>
  <c r="H1137" i="10"/>
  <c r="I1137" i="10"/>
  <c r="G1137" i="10"/>
  <c r="A1136" i="10"/>
  <c r="B1136" i="10"/>
  <c r="C1136" i="10"/>
  <c r="G1133" i="10"/>
  <c r="H1133" i="10"/>
  <c r="I1133" i="10"/>
  <c r="A1132" i="10"/>
  <c r="B1132" i="10"/>
  <c r="C1132" i="10"/>
  <c r="H1129" i="10"/>
  <c r="I1129" i="10"/>
  <c r="G1129" i="10"/>
  <c r="A1128" i="10"/>
  <c r="B1128" i="10"/>
  <c r="C1128" i="10"/>
  <c r="G1125" i="10"/>
  <c r="H1125" i="10"/>
  <c r="I1125" i="10"/>
  <c r="A1124" i="10"/>
  <c r="B1124" i="10"/>
  <c r="C1124" i="10"/>
  <c r="H1121" i="10"/>
  <c r="I1121" i="10"/>
  <c r="G1121" i="10"/>
  <c r="A1120" i="10"/>
  <c r="B1120" i="10"/>
  <c r="C1120" i="10"/>
  <c r="G1117" i="10"/>
  <c r="H1117" i="10"/>
  <c r="I1117" i="10"/>
  <c r="A1116" i="10"/>
  <c r="B1116" i="10"/>
  <c r="C1116" i="10"/>
  <c r="H1113" i="10"/>
  <c r="I1113" i="10"/>
  <c r="G1113" i="10"/>
  <c r="A1112" i="10"/>
  <c r="B1112" i="10"/>
  <c r="C1112" i="10"/>
  <c r="G1109" i="10"/>
  <c r="H1109" i="10"/>
  <c r="I1109" i="10"/>
  <c r="A1108" i="10"/>
  <c r="B1108" i="10"/>
  <c r="C1108" i="10"/>
  <c r="H1105" i="10"/>
  <c r="I1105" i="10"/>
  <c r="G1105" i="10"/>
  <c r="A1104" i="10"/>
  <c r="B1104" i="10"/>
  <c r="C1104" i="10"/>
  <c r="G1101" i="10"/>
  <c r="H1101" i="10"/>
  <c r="I1101" i="10"/>
  <c r="A1100" i="10"/>
  <c r="B1100" i="10"/>
  <c r="C1100" i="10"/>
  <c r="H1097" i="10"/>
  <c r="I1097" i="10"/>
  <c r="G1097" i="10"/>
  <c r="A1096" i="10"/>
  <c r="B1096" i="10"/>
  <c r="C1096" i="10"/>
  <c r="G1093" i="10"/>
  <c r="H1093" i="10"/>
  <c r="I1093" i="10"/>
  <c r="A1092" i="10"/>
  <c r="B1092" i="10"/>
  <c r="C1092" i="10"/>
  <c r="H1089" i="10"/>
  <c r="I1089" i="10"/>
  <c r="G1089" i="10"/>
  <c r="A1088" i="10"/>
  <c r="B1088" i="10"/>
  <c r="C1088" i="10"/>
  <c r="G1085" i="10"/>
  <c r="H1085" i="10"/>
  <c r="I1085" i="10"/>
  <c r="A1084" i="10"/>
  <c r="B1084" i="10"/>
  <c r="C1084" i="10"/>
  <c r="H1081" i="10"/>
  <c r="I1081" i="10"/>
  <c r="G1081" i="10"/>
  <c r="A1080" i="10"/>
  <c r="B1080" i="10"/>
  <c r="C1080" i="10"/>
  <c r="G1077" i="10"/>
  <c r="H1077" i="10"/>
  <c r="I1077" i="10"/>
  <c r="A1076" i="10"/>
  <c r="B1076" i="10"/>
  <c r="C1076" i="10"/>
  <c r="H1073" i="10"/>
  <c r="I1073" i="10"/>
  <c r="G1073" i="10"/>
  <c r="A1072" i="10"/>
  <c r="B1072" i="10"/>
  <c r="C1072" i="10"/>
  <c r="G1069" i="10"/>
  <c r="H1069" i="10"/>
  <c r="I1069" i="10"/>
  <c r="A1068" i="10"/>
  <c r="B1068" i="10"/>
  <c r="C1068" i="10"/>
  <c r="H1065" i="10"/>
  <c r="I1065" i="10"/>
  <c r="G1065" i="10"/>
  <c r="A1064" i="10"/>
  <c r="B1064" i="10"/>
  <c r="C1064" i="10"/>
  <c r="G1061" i="10"/>
  <c r="H1061" i="10"/>
  <c r="I1061" i="10"/>
  <c r="A1060" i="10"/>
  <c r="B1060" i="10"/>
  <c r="C1060" i="10"/>
  <c r="H1057" i="10"/>
  <c r="I1057" i="10"/>
  <c r="G1057" i="10"/>
  <c r="B1056" i="10"/>
  <c r="A1056" i="10"/>
  <c r="C1056" i="10"/>
  <c r="G1053" i="10"/>
  <c r="H1053" i="10"/>
  <c r="I1053" i="10"/>
  <c r="A1052" i="10"/>
  <c r="B1052" i="10"/>
  <c r="C1052" i="10"/>
  <c r="H1049" i="10"/>
  <c r="I1049" i="10"/>
  <c r="G1049" i="10"/>
  <c r="B1048" i="10"/>
  <c r="A1048" i="10"/>
  <c r="C1048" i="10"/>
  <c r="G1045" i="10"/>
  <c r="H1045" i="10"/>
  <c r="I1045" i="10"/>
  <c r="A1044" i="10"/>
  <c r="B1044" i="10"/>
  <c r="C1044" i="10"/>
  <c r="H1041" i="10"/>
  <c r="I1041" i="10"/>
  <c r="G1041" i="10"/>
  <c r="B1040" i="10"/>
  <c r="C1040" i="10"/>
  <c r="A1040" i="10"/>
  <c r="G1037" i="10"/>
  <c r="H1037" i="10"/>
  <c r="I1037" i="10"/>
  <c r="A1036" i="10"/>
  <c r="B1036" i="10"/>
  <c r="C1036" i="10"/>
  <c r="H1033" i="10"/>
  <c r="I1033" i="10"/>
  <c r="G1033" i="10"/>
  <c r="B1032" i="10"/>
  <c r="A1032" i="10"/>
  <c r="C1032" i="10"/>
  <c r="G1029" i="10"/>
  <c r="H1029" i="10"/>
  <c r="I1029" i="10"/>
  <c r="A1028" i="10"/>
  <c r="B1028" i="10"/>
  <c r="C1028" i="10"/>
  <c r="H1025" i="10"/>
  <c r="I1025" i="10"/>
  <c r="G1025" i="10"/>
  <c r="B1024" i="10"/>
  <c r="A1024" i="10"/>
  <c r="C1024" i="10"/>
  <c r="G1021" i="10"/>
  <c r="H1021" i="10"/>
  <c r="I1021" i="10"/>
  <c r="A1020" i="10"/>
  <c r="B1020" i="10"/>
  <c r="C1020" i="10"/>
  <c r="H1017" i="10"/>
  <c r="I1017" i="10"/>
  <c r="G1017" i="10"/>
  <c r="B1016" i="10"/>
  <c r="A1016" i="10"/>
  <c r="C1016" i="10"/>
  <c r="G1013" i="10"/>
  <c r="H1013" i="10"/>
  <c r="I1013" i="10"/>
  <c r="A1012" i="10"/>
  <c r="B1012" i="10"/>
  <c r="C1012" i="10"/>
  <c r="H1009" i="10"/>
  <c r="I1009" i="10"/>
  <c r="G1009" i="10"/>
  <c r="B1008" i="10"/>
  <c r="C1008" i="10"/>
  <c r="A1008" i="10"/>
  <c r="G1005" i="10"/>
  <c r="H1005" i="10"/>
  <c r="I1005" i="10"/>
  <c r="A1004" i="10"/>
  <c r="B1004" i="10"/>
  <c r="C1004" i="10"/>
  <c r="H1001" i="10"/>
  <c r="I1001" i="10"/>
  <c r="G1001" i="10"/>
  <c r="B1000" i="10"/>
  <c r="A1000" i="10"/>
  <c r="C1000" i="10"/>
  <c r="G997" i="10"/>
  <c r="H997" i="10"/>
  <c r="I997" i="10"/>
  <c r="A996" i="10"/>
  <c r="B996" i="10"/>
  <c r="C996" i="10"/>
  <c r="H993" i="10"/>
  <c r="I993" i="10"/>
  <c r="G993" i="10"/>
  <c r="B992" i="10"/>
  <c r="A992" i="10"/>
  <c r="C992" i="10"/>
  <c r="G989" i="10"/>
  <c r="H989" i="10"/>
  <c r="I989" i="10"/>
  <c r="A988" i="10"/>
  <c r="B988" i="10"/>
  <c r="C988" i="10"/>
  <c r="I985" i="10"/>
  <c r="G985" i="10"/>
  <c r="H985" i="10"/>
  <c r="B984" i="10"/>
  <c r="A984" i="10"/>
  <c r="C984" i="10"/>
  <c r="G981" i="10"/>
  <c r="H981" i="10"/>
  <c r="I981" i="10"/>
  <c r="A980" i="10"/>
  <c r="B980" i="10"/>
  <c r="C980" i="10"/>
  <c r="I977" i="10"/>
  <c r="G977" i="10"/>
  <c r="H977" i="10"/>
  <c r="B976" i="10"/>
  <c r="C976" i="10"/>
  <c r="A976" i="10"/>
  <c r="G973" i="10"/>
  <c r="H973" i="10"/>
  <c r="I973" i="10"/>
  <c r="A972" i="10"/>
  <c r="B972" i="10"/>
  <c r="C972" i="10"/>
  <c r="I969" i="10"/>
  <c r="G969" i="10"/>
  <c r="H969" i="10"/>
  <c r="B968" i="10"/>
  <c r="A968" i="10"/>
  <c r="C968" i="10"/>
  <c r="G965" i="10"/>
  <c r="H965" i="10"/>
  <c r="I965" i="10"/>
  <c r="A964" i="10"/>
  <c r="B964" i="10"/>
  <c r="C964" i="10"/>
  <c r="I961" i="10"/>
  <c r="G961" i="10"/>
  <c r="H961" i="10"/>
  <c r="B960" i="10"/>
  <c r="A960" i="10"/>
  <c r="C960" i="10"/>
  <c r="G957" i="10"/>
  <c r="H957" i="10"/>
  <c r="I957" i="10"/>
  <c r="A956" i="10"/>
  <c r="B956" i="10"/>
  <c r="C956" i="10"/>
  <c r="I953" i="10"/>
  <c r="G953" i="10"/>
  <c r="H953" i="10"/>
  <c r="B952" i="10"/>
  <c r="A952" i="10"/>
  <c r="C952" i="10"/>
  <c r="G949" i="10"/>
  <c r="H949" i="10"/>
  <c r="I949" i="10"/>
  <c r="A948" i="10"/>
  <c r="B948" i="10"/>
  <c r="C948" i="10"/>
  <c r="I945" i="10"/>
  <c r="G945" i="10"/>
  <c r="H945" i="10"/>
  <c r="B944" i="10"/>
  <c r="C944" i="10"/>
  <c r="A944" i="10"/>
  <c r="G941" i="10"/>
  <c r="H941" i="10"/>
  <c r="I941" i="10"/>
  <c r="A940" i="10"/>
  <c r="B940" i="10"/>
  <c r="C940" i="10"/>
  <c r="I937" i="10"/>
  <c r="G937" i="10"/>
  <c r="H937" i="10"/>
  <c r="B936" i="10"/>
  <c r="A936" i="10"/>
  <c r="C936" i="10"/>
  <c r="G933" i="10"/>
  <c r="H933" i="10"/>
  <c r="I933" i="10"/>
  <c r="A932" i="10"/>
  <c r="B932" i="10"/>
  <c r="C932" i="10"/>
  <c r="I929" i="10"/>
  <c r="G929" i="10"/>
  <c r="H929" i="10"/>
  <c r="B928" i="10"/>
  <c r="A928" i="10"/>
  <c r="C928" i="10"/>
  <c r="G925" i="10"/>
  <c r="H925" i="10"/>
  <c r="I925" i="10"/>
  <c r="A924" i="10"/>
  <c r="B924" i="10"/>
  <c r="C924" i="10"/>
  <c r="I921" i="10"/>
  <c r="G921" i="10"/>
  <c r="H921" i="10"/>
  <c r="B920" i="10"/>
  <c r="A920" i="10"/>
  <c r="C920" i="10"/>
  <c r="G917" i="10"/>
  <c r="H917" i="10"/>
  <c r="I917" i="10"/>
  <c r="A916" i="10"/>
  <c r="B916" i="10"/>
  <c r="C916" i="10"/>
  <c r="I913" i="10"/>
  <c r="G913" i="10"/>
  <c r="H913" i="10"/>
  <c r="B912" i="10"/>
  <c r="C912" i="10"/>
  <c r="A912" i="10"/>
  <c r="G909" i="10"/>
  <c r="H909" i="10"/>
  <c r="I909" i="10"/>
  <c r="A908" i="10"/>
  <c r="B908" i="10"/>
  <c r="C908" i="10"/>
  <c r="I905" i="10"/>
  <c r="G905" i="10"/>
  <c r="H905" i="10"/>
  <c r="B904" i="10"/>
  <c r="A904" i="10"/>
  <c r="C904" i="10"/>
  <c r="G901" i="10"/>
  <c r="H901" i="10"/>
  <c r="I901" i="10"/>
  <c r="A900" i="10"/>
  <c r="B900" i="10"/>
  <c r="C900" i="10"/>
  <c r="I897" i="10"/>
  <c r="G897" i="10"/>
  <c r="H897" i="10"/>
  <c r="B896" i="10"/>
  <c r="A896" i="10"/>
  <c r="C896" i="10"/>
  <c r="G893" i="10"/>
  <c r="H893" i="10"/>
  <c r="I893" i="10"/>
  <c r="A892" i="10"/>
  <c r="B892" i="10"/>
  <c r="C892" i="10"/>
  <c r="I889" i="10"/>
  <c r="G889" i="10"/>
  <c r="H889" i="10"/>
  <c r="B888" i="10"/>
  <c r="A888" i="10"/>
  <c r="C888" i="10"/>
  <c r="G885" i="10"/>
  <c r="H885" i="10"/>
  <c r="I885" i="10"/>
  <c r="A884" i="10"/>
  <c r="B884" i="10"/>
  <c r="C884" i="10"/>
  <c r="I881" i="10"/>
  <c r="G881" i="10"/>
  <c r="H881" i="10"/>
  <c r="B880" i="10"/>
  <c r="C880" i="10"/>
  <c r="A880" i="10"/>
  <c r="G877" i="10"/>
  <c r="H877" i="10"/>
  <c r="I877" i="10"/>
  <c r="A876" i="10"/>
  <c r="B876" i="10"/>
  <c r="C876" i="10"/>
  <c r="I873" i="10"/>
  <c r="G873" i="10"/>
  <c r="H873" i="10"/>
  <c r="B872" i="10"/>
  <c r="A872" i="10"/>
  <c r="C872" i="10"/>
  <c r="G869" i="10"/>
  <c r="H869" i="10"/>
  <c r="I869" i="10"/>
  <c r="A868" i="10"/>
  <c r="B868" i="10"/>
  <c r="C868" i="10"/>
  <c r="I865" i="10"/>
  <c r="G865" i="10"/>
  <c r="H865" i="10"/>
  <c r="B864" i="10"/>
  <c r="A864" i="10"/>
  <c r="C864" i="10"/>
  <c r="G861" i="10"/>
  <c r="H861" i="10"/>
  <c r="I861" i="10"/>
  <c r="A860" i="10"/>
  <c r="B860" i="10"/>
  <c r="C860" i="10"/>
  <c r="I857" i="10"/>
  <c r="G857" i="10"/>
  <c r="H857" i="10"/>
  <c r="B856" i="10"/>
  <c r="A856" i="10"/>
  <c r="C856" i="10"/>
  <c r="G853" i="10"/>
  <c r="H853" i="10"/>
  <c r="I853" i="10"/>
  <c r="A852" i="10"/>
  <c r="B852" i="10"/>
  <c r="C852" i="10"/>
  <c r="I849" i="10"/>
  <c r="G849" i="10"/>
  <c r="H849" i="10"/>
  <c r="B848" i="10"/>
  <c r="C848" i="10"/>
  <c r="A848" i="10"/>
  <c r="G845" i="10"/>
  <c r="H845" i="10"/>
  <c r="I845" i="10"/>
  <c r="A844" i="10"/>
  <c r="B844" i="10"/>
  <c r="C844" i="10"/>
  <c r="I841" i="10"/>
  <c r="G841" i="10"/>
  <c r="H841" i="10"/>
  <c r="B840" i="10"/>
  <c r="A840" i="10"/>
  <c r="C840" i="10"/>
  <c r="G837" i="10"/>
  <c r="H837" i="10"/>
  <c r="I837" i="10"/>
  <c r="A836" i="10"/>
  <c r="C836" i="10"/>
  <c r="B836" i="10"/>
  <c r="I833" i="10"/>
  <c r="G833" i="10"/>
  <c r="H833" i="10"/>
  <c r="B832" i="10"/>
  <c r="C832" i="10"/>
  <c r="A832" i="10"/>
  <c r="G829" i="10"/>
  <c r="H829" i="10"/>
  <c r="I829" i="10"/>
  <c r="A828" i="10"/>
  <c r="B828" i="10"/>
  <c r="C828" i="10"/>
  <c r="I825" i="10"/>
  <c r="G825" i="10"/>
  <c r="H825" i="10"/>
  <c r="B824" i="10"/>
  <c r="C824" i="10"/>
  <c r="A824" i="10"/>
  <c r="G821" i="10"/>
  <c r="H821" i="10"/>
  <c r="I821" i="10"/>
  <c r="A820" i="10"/>
  <c r="B820" i="10"/>
  <c r="C820" i="10"/>
  <c r="I817" i="10"/>
  <c r="G817" i="10"/>
  <c r="H817" i="10"/>
  <c r="B816" i="10"/>
  <c r="C816" i="10"/>
  <c r="A816" i="10"/>
  <c r="G813" i="10"/>
  <c r="H813" i="10"/>
  <c r="I813" i="10"/>
  <c r="A812" i="10"/>
  <c r="B812" i="10"/>
  <c r="C812" i="10"/>
  <c r="I809" i="10"/>
  <c r="G809" i="10"/>
  <c r="H809" i="10"/>
  <c r="B808" i="10"/>
  <c r="C808" i="10"/>
  <c r="A808" i="10"/>
  <c r="G805" i="10"/>
  <c r="H805" i="10"/>
  <c r="I805" i="10"/>
  <c r="A804" i="10"/>
  <c r="B804" i="10"/>
  <c r="C804" i="10"/>
  <c r="I801" i="10"/>
  <c r="G801" i="10"/>
  <c r="H801" i="10"/>
  <c r="B800" i="10"/>
  <c r="C800" i="10"/>
  <c r="A800" i="10"/>
  <c r="G797" i="10"/>
  <c r="H797" i="10"/>
  <c r="I797" i="10"/>
  <c r="A796" i="10"/>
  <c r="B796" i="10"/>
  <c r="C796" i="10"/>
  <c r="I793" i="10"/>
  <c r="G793" i="10"/>
  <c r="H793" i="10"/>
  <c r="B792" i="10"/>
  <c r="C792" i="10"/>
  <c r="A792" i="10"/>
  <c r="G789" i="10"/>
  <c r="H789" i="10"/>
  <c r="I789" i="10"/>
  <c r="A788" i="10"/>
  <c r="B788" i="10"/>
  <c r="C788" i="10"/>
  <c r="I785" i="10"/>
  <c r="G785" i="10"/>
  <c r="H785" i="10"/>
  <c r="B784" i="10"/>
  <c r="C784" i="10"/>
  <c r="A784" i="10"/>
  <c r="G781" i="10"/>
  <c r="H781" i="10"/>
  <c r="I781" i="10"/>
  <c r="A780" i="10"/>
  <c r="B780" i="10"/>
  <c r="C780" i="10"/>
  <c r="I777" i="10"/>
  <c r="G777" i="10"/>
  <c r="H777" i="10"/>
  <c r="B776" i="10"/>
  <c r="C776" i="10"/>
  <c r="A776" i="10"/>
  <c r="G773" i="10"/>
  <c r="H773" i="10"/>
  <c r="I773" i="10"/>
  <c r="A772" i="10"/>
  <c r="B772" i="10"/>
  <c r="C772" i="10"/>
  <c r="I769" i="10"/>
  <c r="G769" i="10"/>
  <c r="H769" i="10"/>
  <c r="B768" i="10"/>
  <c r="C768" i="10"/>
  <c r="A768" i="10"/>
  <c r="G765" i="10"/>
  <c r="H765" i="10"/>
  <c r="I765" i="10"/>
  <c r="A764" i="10"/>
  <c r="B764" i="10"/>
  <c r="C764" i="10"/>
  <c r="I761" i="10"/>
  <c r="G761" i="10"/>
  <c r="H761" i="10"/>
  <c r="B760" i="10"/>
  <c r="C760" i="10"/>
  <c r="A760" i="10"/>
  <c r="G757" i="10"/>
  <c r="H757" i="10"/>
  <c r="I757" i="10"/>
  <c r="A756" i="10"/>
  <c r="B756" i="10"/>
  <c r="C756" i="10"/>
  <c r="I753" i="10"/>
  <c r="G753" i="10"/>
  <c r="H753" i="10"/>
  <c r="B752" i="10"/>
  <c r="C752" i="10"/>
  <c r="A752" i="10"/>
  <c r="G749" i="10"/>
  <c r="H749" i="10"/>
  <c r="I749" i="10"/>
  <c r="A748" i="10"/>
  <c r="B748" i="10"/>
  <c r="C748" i="10"/>
  <c r="I745" i="10"/>
  <c r="G745" i="10"/>
  <c r="H745" i="10"/>
  <c r="B744" i="10"/>
  <c r="C744" i="10"/>
  <c r="A744" i="10"/>
  <c r="G741" i="10"/>
  <c r="H741" i="10"/>
  <c r="I741" i="10"/>
  <c r="A740" i="10"/>
  <c r="B740" i="10"/>
  <c r="C740" i="10"/>
  <c r="I737" i="10"/>
  <c r="G737" i="10"/>
  <c r="H737" i="10"/>
  <c r="B736" i="10"/>
  <c r="C736" i="10"/>
  <c r="A736" i="10"/>
  <c r="G733" i="10"/>
  <c r="H733" i="10"/>
  <c r="I733" i="10"/>
  <c r="A732" i="10"/>
  <c r="B732" i="10"/>
  <c r="C732" i="10"/>
  <c r="I729" i="10"/>
  <c r="G729" i="10"/>
  <c r="H729" i="10"/>
  <c r="B728" i="10"/>
  <c r="C728" i="10"/>
  <c r="A728" i="10"/>
  <c r="G725" i="10"/>
  <c r="H725" i="10"/>
  <c r="I725" i="10"/>
  <c r="A724" i="10"/>
  <c r="B724" i="10"/>
  <c r="C724" i="10"/>
  <c r="I721" i="10"/>
  <c r="G721" i="10"/>
  <c r="H721" i="10"/>
  <c r="B720" i="10"/>
  <c r="C720" i="10"/>
  <c r="A720" i="10"/>
  <c r="G717" i="10"/>
  <c r="H717" i="10"/>
  <c r="I717" i="10"/>
  <c r="A716" i="10"/>
  <c r="B716" i="10"/>
  <c r="C716" i="10"/>
  <c r="I713" i="10"/>
  <c r="G713" i="10"/>
  <c r="H713" i="10"/>
  <c r="B712" i="10"/>
  <c r="C712" i="10"/>
  <c r="A712" i="10"/>
  <c r="G709" i="10"/>
  <c r="H709" i="10"/>
  <c r="I709" i="10"/>
  <c r="A708" i="10"/>
  <c r="B708" i="10"/>
  <c r="C708" i="10"/>
  <c r="I705" i="10"/>
  <c r="G705" i="10"/>
  <c r="H705" i="10"/>
  <c r="B704" i="10"/>
  <c r="C704" i="10"/>
  <c r="A704" i="10"/>
  <c r="G701" i="10"/>
  <c r="H701" i="10"/>
  <c r="I701" i="10"/>
  <c r="A700" i="10"/>
  <c r="B700" i="10"/>
  <c r="C700" i="10"/>
  <c r="I697" i="10"/>
  <c r="G697" i="10"/>
  <c r="H697" i="10"/>
  <c r="B696" i="10"/>
  <c r="C696" i="10"/>
  <c r="A696" i="10"/>
  <c r="G693" i="10"/>
  <c r="H693" i="10"/>
  <c r="I693" i="10"/>
  <c r="A692" i="10"/>
  <c r="B692" i="10"/>
  <c r="C692" i="10"/>
  <c r="I689" i="10"/>
  <c r="G689" i="10"/>
  <c r="H689" i="10"/>
  <c r="B688" i="10"/>
  <c r="C688" i="10"/>
  <c r="A688" i="10"/>
  <c r="G685" i="10"/>
  <c r="H685" i="10"/>
  <c r="I685" i="10"/>
  <c r="A684" i="10"/>
  <c r="B684" i="10"/>
  <c r="C684" i="10"/>
  <c r="I681" i="10"/>
  <c r="G681" i="10"/>
  <c r="H681" i="10"/>
  <c r="B680" i="10"/>
  <c r="C680" i="10"/>
  <c r="A680" i="10"/>
  <c r="G677" i="10"/>
  <c r="H677" i="10"/>
  <c r="I677" i="10"/>
  <c r="A676" i="10"/>
  <c r="B676" i="10"/>
  <c r="C676" i="10"/>
  <c r="I673" i="10"/>
  <c r="G673" i="10"/>
  <c r="H673" i="10"/>
  <c r="B672" i="10"/>
  <c r="C672" i="10"/>
  <c r="A672" i="10"/>
  <c r="G669" i="10"/>
  <c r="H669" i="10"/>
  <c r="I669" i="10"/>
  <c r="A668" i="10"/>
  <c r="B668" i="10"/>
  <c r="C668" i="10"/>
  <c r="I665" i="10"/>
  <c r="G665" i="10"/>
  <c r="H665" i="10"/>
  <c r="B664" i="10"/>
  <c r="C664" i="10"/>
  <c r="A664" i="10"/>
  <c r="G661" i="10"/>
  <c r="H661" i="10"/>
  <c r="I661" i="10"/>
  <c r="A660" i="10"/>
  <c r="B660" i="10"/>
  <c r="C660" i="10"/>
  <c r="I657" i="10"/>
  <c r="G657" i="10"/>
  <c r="H657" i="10"/>
  <c r="B656" i="10"/>
  <c r="C656" i="10"/>
  <c r="A656" i="10"/>
  <c r="G653" i="10"/>
  <c r="H653" i="10"/>
  <c r="I653" i="10"/>
  <c r="A652" i="10"/>
  <c r="B652" i="10"/>
  <c r="C652" i="10"/>
  <c r="G649" i="10"/>
  <c r="I649" i="10"/>
  <c r="H649" i="10"/>
  <c r="B648" i="10"/>
  <c r="C648" i="10"/>
  <c r="A648" i="10"/>
  <c r="G645" i="10"/>
  <c r="H645" i="10"/>
  <c r="I645" i="10"/>
  <c r="A644" i="10"/>
  <c r="B644" i="10"/>
  <c r="C644" i="10"/>
  <c r="G641" i="10"/>
  <c r="I641" i="10"/>
  <c r="H641" i="10"/>
  <c r="B640" i="10"/>
  <c r="C640" i="10"/>
  <c r="A640" i="10"/>
  <c r="G637" i="10"/>
  <c r="H637" i="10"/>
  <c r="I637" i="10"/>
  <c r="A636" i="10"/>
  <c r="B636" i="10"/>
  <c r="C636" i="10"/>
  <c r="G633" i="10"/>
  <c r="I633" i="10"/>
  <c r="H633" i="10"/>
  <c r="B632" i="10"/>
  <c r="C632" i="10"/>
  <c r="A632" i="10"/>
  <c r="G629" i="10"/>
  <c r="H629" i="10"/>
  <c r="I629" i="10"/>
  <c r="A628" i="10"/>
  <c r="B628" i="10"/>
  <c r="C628" i="10"/>
  <c r="G625" i="10"/>
  <c r="I625" i="10"/>
  <c r="H625" i="10"/>
  <c r="B624" i="10"/>
  <c r="C624" i="10"/>
  <c r="A624" i="10"/>
  <c r="G621" i="10"/>
  <c r="H621" i="10"/>
  <c r="I621" i="10"/>
  <c r="A620" i="10"/>
  <c r="B620" i="10"/>
  <c r="C620" i="10"/>
  <c r="G617" i="10"/>
  <c r="I617" i="10"/>
  <c r="H617" i="10"/>
  <c r="B616" i="10"/>
  <c r="C616" i="10"/>
  <c r="A616" i="10"/>
  <c r="G613" i="10"/>
  <c r="H613" i="10"/>
  <c r="I613" i="10"/>
  <c r="A612" i="10"/>
  <c r="B612" i="10"/>
  <c r="C612" i="10"/>
  <c r="G609" i="10"/>
  <c r="I609" i="10"/>
  <c r="H609" i="10"/>
  <c r="B608" i="10"/>
  <c r="C608" i="10"/>
  <c r="A608" i="10"/>
  <c r="G605" i="10"/>
  <c r="H605" i="10"/>
  <c r="I605" i="10"/>
  <c r="A604" i="10"/>
  <c r="B604" i="10"/>
  <c r="C604" i="10"/>
  <c r="G601" i="10"/>
  <c r="I601" i="10"/>
  <c r="H601" i="10"/>
  <c r="B600" i="10"/>
  <c r="C600" i="10"/>
  <c r="A600" i="10"/>
  <c r="G597" i="10"/>
  <c r="H597" i="10"/>
  <c r="I597" i="10"/>
  <c r="A596" i="10"/>
  <c r="B596" i="10"/>
  <c r="C596" i="10"/>
  <c r="G593" i="10"/>
  <c r="I593" i="10"/>
  <c r="H593" i="10"/>
  <c r="B592" i="10"/>
  <c r="C592" i="10"/>
  <c r="A592" i="10"/>
  <c r="G589" i="10"/>
  <c r="H589" i="10"/>
  <c r="I589" i="10"/>
  <c r="A588" i="10"/>
  <c r="B588" i="10"/>
  <c r="C588" i="10"/>
  <c r="G585" i="10"/>
  <c r="I585" i="10"/>
  <c r="H585" i="10"/>
  <c r="B584" i="10"/>
  <c r="C584" i="10"/>
  <c r="A584" i="10"/>
  <c r="G581" i="10"/>
  <c r="H581" i="10"/>
  <c r="I581" i="10"/>
  <c r="A580" i="10"/>
  <c r="B580" i="10"/>
  <c r="C580" i="10"/>
  <c r="G577" i="10"/>
  <c r="I577" i="10"/>
  <c r="H577" i="10"/>
  <c r="B576" i="10"/>
  <c r="C576" i="10"/>
  <c r="A576" i="10"/>
  <c r="G573" i="10"/>
  <c r="H573" i="10"/>
  <c r="I573" i="10"/>
  <c r="A572" i="10"/>
  <c r="B572" i="10"/>
  <c r="C572" i="10"/>
  <c r="G569" i="10"/>
  <c r="I569" i="10"/>
  <c r="H569" i="10"/>
  <c r="B568" i="10"/>
  <c r="C568" i="10"/>
  <c r="A568" i="10"/>
  <c r="G565" i="10"/>
  <c r="H565" i="10"/>
  <c r="I565" i="10"/>
  <c r="A564" i="10"/>
  <c r="B564" i="10"/>
  <c r="C564" i="10"/>
  <c r="G561" i="10"/>
  <c r="I561" i="10"/>
  <c r="H561" i="10"/>
  <c r="B560" i="10"/>
  <c r="C560" i="10"/>
  <c r="A560" i="10"/>
  <c r="G557" i="10"/>
  <c r="H557" i="10"/>
  <c r="I557" i="10"/>
  <c r="A556" i="10"/>
  <c r="B556" i="10"/>
  <c r="C556" i="10"/>
  <c r="G553" i="10"/>
  <c r="I553" i="10"/>
  <c r="H553" i="10"/>
  <c r="B552" i="10"/>
  <c r="C552" i="10"/>
  <c r="A552" i="10"/>
  <c r="G549" i="10"/>
  <c r="H549" i="10"/>
  <c r="I549" i="10"/>
  <c r="A548" i="10"/>
  <c r="B548" i="10"/>
  <c r="C548" i="10"/>
  <c r="G545" i="10"/>
  <c r="I545" i="10"/>
  <c r="H545" i="10"/>
  <c r="B544" i="10"/>
  <c r="C544" i="10"/>
  <c r="A544" i="10"/>
  <c r="G541" i="10"/>
  <c r="H541" i="10"/>
  <c r="I541" i="10"/>
  <c r="A540" i="10"/>
  <c r="B540" i="10"/>
  <c r="C540" i="10"/>
  <c r="G537" i="10"/>
  <c r="I537" i="10"/>
  <c r="H537" i="10"/>
  <c r="B536" i="10"/>
  <c r="C536" i="10"/>
  <c r="A536" i="10"/>
  <c r="G533" i="10"/>
  <c r="H533" i="10"/>
  <c r="I533" i="10"/>
  <c r="A532" i="10"/>
  <c r="B532" i="10"/>
  <c r="C532" i="10"/>
  <c r="G529" i="10"/>
  <c r="I529" i="10"/>
  <c r="H529" i="10"/>
  <c r="B528" i="10"/>
  <c r="C528" i="10"/>
  <c r="A528" i="10"/>
  <c r="G525" i="10"/>
  <c r="H525" i="10"/>
  <c r="I525" i="10"/>
  <c r="A524" i="10"/>
  <c r="B524" i="10"/>
  <c r="C524" i="10"/>
  <c r="G521" i="10"/>
  <c r="I521" i="10"/>
  <c r="H521" i="10"/>
  <c r="B520" i="10"/>
  <c r="C520" i="10"/>
  <c r="A520" i="10"/>
  <c r="G517" i="10"/>
  <c r="H517" i="10"/>
  <c r="I517" i="10"/>
  <c r="A516" i="10"/>
  <c r="B516" i="10"/>
  <c r="C516" i="10"/>
  <c r="J774" i="10"/>
  <c r="K774" i="10"/>
  <c r="L774" i="10"/>
  <c r="D772" i="10"/>
  <c r="F772" i="10"/>
  <c r="E772" i="10"/>
  <c r="J770" i="10"/>
  <c r="K770" i="10"/>
  <c r="L770" i="10"/>
  <c r="D768" i="10"/>
  <c r="E768" i="10"/>
  <c r="F768" i="10"/>
  <c r="J766" i="10"/>
  <c r="K766" i="10"/>
  <c r="L766" i="10"/>
  <c r="D764" i="10"/>
  <c r="E764" i="10"/>
  <c r="F764" i="10"/>
  <c r="J762" i="10"/>
  <c r="K762" i="10"/>
  <c r="L762" i="10"/>
  <c r="D760" i="10"/>
  <c r="F760" i="10"/>
  <c r="E760" i="10"/>
  <c r="J758" i="10"/>
  <c r="K758" i="10"/>
  <c r="L758" i="10"/>
  <c r="D756" i="10"/>
  <c r="F756" i="10"/>
  <c r="E756" i="10"/>
  <c r="J754" i="10"/>
  <c r="K754" i="10"/>
  <c r="L754" i="10"/>
  <c r="D752" i="10"/>
  <c r="E752" i="10"/>
  <c r="F752" i="10"/>
  <c r="J750" i="10"/>
  <c r="K750" i="10"/>
  <c r="L750" i="10"/>
  <c r="D748" i="10"/>
  <c r="E748" i="10"/>
  <c r="F748" i="10"/>
  <c r="J746" i="10"/>
  <c r="K746" i="10"/>
  <c r="L746" i="10"/>
  <c r="D744" i="10"/>
  <c r="E744" i="10"/>
  <c r="F744" i="10"/>
  <c r="J742" i="10"/>
  <c r="K742" i="10"/>
  <c r="L742" i="10"/>
  <c r="D740" i="10"/>
  <c r="F740" i="10"/>
  <c r="E740" i="10"/>
  <c r="J738" i="10"/>
  <c r="K738" i="10"/>
  <c r="L738" i="10"/>
  <c r="D736" i="10"/>
  <c r="E736" i="10"/>
  <c r="F736" i="10"/>
  <c r="J734" i="10"/>
  <c r="K734" i="10"/>
  <c r="L734" i="10"/>
  <c r="D732" i="10"/>
  <c r="E732" i="10"/>
  <c r="F732" i="10"/>
  <c r="J730" i="10"/>
  <c r="K730" i="10"/>
  <c r="L730" i="10"/>
  <c r="D728" i="10"/>
  <c r="E728" i="10"/>
  <c r="F728" i="10"/>
  <c r="J726" i="10"/>
  <c r="K726" i="10"/>
  <c r="L726" i="10"/>
  <c r="D724" i="10"/>
  <c r="F724" i="10"/>
  <c r="E724" i="10"/>
  <c r="J722" i="10"/>
  <c r="K722" i="10"/>
  <c r="L722" i="10"/>
  <c r="D720" i="10"/>
  <c r="E720" i="10"/>
  <c r="F720" i="10"/>
  <c r="J718" i="10"/>
  <c r="K718" i="10"/>
  <c r="L718" i="10"/>
  <c r="D716" i="10"/>
  <c r="E716" i="10"/>
  <c r="F716" i="10"/>
  <c r="J714" i="10"/>
  <c r="K714" i="10"/>
  <c r="L714" i="10"/>
  <c r="D712" i="10"/>
  <c r="E712" i="10"/>
  <c r="F712" i="10"/>
  <c r="J710" i="10"/>
  <c r="K710" i="10"/>
  <c r="L710" i="10"/>
  <c r="D708" i="10"/>
  <c r="F708" i="10"/>
  <c r="E708" i="10"/>
  <c r="J706" i="10"/>
  <c r="K706" i="10"/>
  <c r="L706" i="10"/>
  <c r="D704" i="10"/>
  <c r="E704" i="10"/>
  <c r="F704" i="10"/>
  <c r="J702" i="10"/>
  <c r="K702" i="10"/>
  <c r="L702" i="10"/>
  <c r="D700" i="10"/>
  <c r="E700" i="10"/>
  <c r="F700" i="10"/>
  <c r="J698" i="10"/>
  <c r="K698" i="10"/>
  <c r="L698" i="10"/>
  <c r="D696" i="10"/>
  <c r="F696" i="10"/>
  <c r="E696" i="10"/>
  <c r="J694" i="10"/>
  <c r="K694" i="10"/>
  <c r="L694" i="10"/>
  <c r="D692" i="10"/>
  <c r="F692" i="10"/>
  <c r="E692" i="10"/>
  <c r="J690" i="10"/>
  <c r="K690" i="10"/>
  <c r="L690" i="10"/>
  <c r="D688" i="10"/>
  <c r="E688" i="10"/>
  <c r="F688" i="10"/>
  <c r="J686" i="10"/>
  <c r="K686" i="10"/>
  <c r="L686" i="10"/>
  <c r="D684" i="10"/>
  <c r="E684" i="10"/>
  <c r="F684" i="10"/>
  <c r="J682" i="10"/>
  <c r="K682" i="10"/>
  <c r="L682" i="10"/>
  <c r="D680" i="10"/>
  <c r="E680" i="10"/>
  <c r="F680" i="10"/>
  <c r="J678" i="10"/>
  <c r="K678" i="10"/>
  <c r="L678" i="10"/>
  <c r="D676" i="10"/>
  <c r="F676" i="10"/>
  <c r="E676" i="10"/>
  <c r="J674" i="10"/>
  <c r="K674" i="10"/>
  <c r="L674" i="10"/>
  <c r="D672" i="10"/>
  <c r="E672" i="10"/>
  <c r="F672" i="10"/>
  <c r="J670" i="10"/>
  <c r="K670" i="10"/>
  <c r="L670" i="10"/>
  <c r="D668" i="10"/>
  <c r="E668" i="10"/>
  <c r="F668" i="10"/>
  <c r="J666" i="10"/>
  <c r="K666" i="10"/>
  <c r="L666" i="10"/>
  <c r="D664" i="10"/>
  <c r="E664" i="10"/>
  <c r="F664" i="10"/>
  <c r="J662" i="10"/>
  <c r="K662" i="10"/>
  <c r="L662" i="10"/>
  <c r="D660" i="10"/>
  <c r="F660" i="10"/>
  <c r="E660" i="10"/>
  <c r="J658" i="10"/>
  <c r="K658" i="10"/>
  <c r="L658" i="10"/>
  <c r="D656" i="10"/>
  <c r="E656" i="10"/>
  <c r="F656" i="10"/>
  <c r="J654" i="10"/>
  <c r="K654" i="10"/>
  <c r="L654" i="10"/>
  <c r="D652" i="10"/>
  <c r="E652" i="10"/>
  <c r="F652" i="10"/>
  <c r="J650" i="10"/>
  <c r="K650" i="10"/>
  <c r="L650" i="10"/>
  <c r="D648" i="10"/>
  <c r="E648" i="10"/>
  <c r="F648" i="10"/>
  <c r="J646" i="10"/>
  <c r="K646" i="10"/>
  <c r="L646" i="10"/>
  <c r="D644" i="10"/>
  <c r="F644" i="10"/>
  <c r="E644" i="10"/>
  <c r="J642" i="10"/>
  <c r="K642" i="10"/>
  <c r="L642" i="10"/>
  <c r="D640" i="10"/>
  <c r="F640" i="10"/>
  <c r="E640" i="10"/>
  <c r="J638" i="10"/>
  <c r="K638" i="10"/>
  <c r="L638" i="10"/>
  <c r="D636" i="10"/>
  <c r="F636" i="10"/>
  <c r="E636" i="10"/>
  <c r="J634" i="10"/>
  <c r="K634" i="10"/>
  <c r="L634" i="10"/>
  <c r="D632" i="10"/>
  <c r="F632" i="10"/>
  <c r="E632" i="10"/>
  <c r="J630" i="10"/>
  <c r="K630" i="10"/>
  <c r="L630" i="10"/>
  <c r="D628" i="10"/>
  <c r="F628" i="10"/>
  <c r="E628" i="10"/>
  <c r="J626" i="10"/>
  <c r="K626" i="10"/>
  <c r="L626" i="10"/>
  <c r="D624" i="10"/>
  <c r="F624" i="10"/>
  <c r="E624" i="10"/>
  <c r="J622" i="10"/>
  <c r="K622" i="10"/>
  <c r="L622" i="10"/>
  <c r="D620" i="10"/>
  <c r="F620" i="10"/>
  <c r="E620" i="10"/>
  <c r="J618" i="10"/>
  <c r="K618" i="10"/>
  <c r="L618" i="10"/>
  <c r="D616" i="10"/>
  <c r="F616" i="10"/>
  <c r="E616" i="10"/>
  <c r="J614" i="10"/>
  <c r="K614" i="10"/>
  <c r="L614" i="10"/>
  <c r="D612" i="10"/>
  <c r="F612" i="10"/>
  <c r="E612" i="10"/>
  <c r="J610" i="10"/>
  <c r="K610" i="10"/>
  <c r="L610" i="10"/>
  <c r="D608" i="10"/>
  <c r="F608" i="10"/>
  <c r="E608" i="10"/>
  <c r="J606" i="10"/>
  <c r="K606" i="10"/>
  <c r="L606" i="10"/>
  <c r="D604" i="10"/>
  <c r="F604" i="10"/>
  <c r="E604" i="10"/>
  <c r="J602" i="10"/>
  <c r="K602" i="10"/>
  <c r="L602" i="10"/>
  <c r="D600" i="10"/>
  <c r="F600" i="10"/>
  <c r="E600" i="10"/>
  <c r="J598" i="10"/>
  <c r="K598" i="10"/>
  <c r="L598" i="10"/>
  <c r="D596" i="10"/>
  <c r="F596" i="10"/>
  <c r="E596" i="10"/>
  <c r="J594" i="10"/>
  <c r="K594" i="10"/>
  <c r="L594" i="10"/>
  <c r="D592" i="10"/>
  <c r="F592" i="10"/>
  <c r="E592" i="10"/>
  <c r="J590" i="10"/>
  <c r="L590" i="10"/>
  <c r="K590" i="10"/>
  <c r="D588" i="10"/>
  <c r="E588" i="10"/>
  <c r="F588" i="10"/>
  <c r="J586" i="10"/>
  <c r="K586" i="10"/>
  <c r="L586" i="10"/>
  <c r="D584" i="10"/>
  <c r="E584" i="10"/>
  <c r="F584" i="10"/>
  <c r="J582" i="10"/>
  <c r="K582" i="10"/>
  <c r="L582" i="10"/>
  <c r="D580" i="10"/>
  <c r="E580" i="10"/>
  <c r="F580" i="10"/>
  <c r="J578" i="10"/>
  <c r="K578" i="10"/>
  <c r="L578" i="10"/>
  <c r="D576" i="10"/>
  <c r="E576" i="10"/>
  <c r="F576" i="10"/>
  <c r="J574" i="10"/>
  <c r="K574" i="10"/>
  <c r="L574" i="10"/>
  <c r="D572" i="10"/>
  <c r="E572" i="10"/>
  <c r="F572" i="10"/>
  <c r="J570" i="10"/>
  <c r="K570" i="10"/>
  <c r="L570" i="10"/>
  <c r="D568" i="10"/>
  <c r="E568" i="10"/>
  <c r="F568" i="10"/>
  <c r="J566" i="10"/>
  <c r="K566" i="10"/>
  <c r="L566" i="10"/>
  <c r="D564" i="10"/>
  <c r="E564" i="10"/>
  <c r="F564" i="10"/>
  <c r="J562" i="10"/>
  <c r="K562" i="10"/>
  <c r="L562" i="10"/>
  <c r="D560" i="10"/>
  <c r="E560" i="10"/>
  <c r="F560" i="10"/>
  <c r="J558" i="10"/>
  <c r="K558" i="10"/>
  <c r="L558" i="10"/>
  <c r="D556" i="10"/>
  <c r="E556" i="10"/>
  <c r="F556" i="10"/>
  <c r="J554" i="10"/>
  <c r="K554" i="10"/>
  <c r="L554" i="10"/>
  <c r="D552" i="10"/>
  <c r="E552" i="10"/>
  <c r="F552" i="10"/>
  <c r="J550" i="10"/>
  <c r="K550" i="10"/>
  <c r="L550" i="10"/>
  <c r="D548" i="10"/>
  <c r="E548" i="10"/>
  <c r="F548" i="10"/>
  <c r="J546" i="10"/>
  <c r="K546" i="10"/>
  <c r="L546" i="10"/>
  <c r="D544" i="10"/>
  <c r="E544" i="10"/>
  <c r="F544" i="10"/>
  <c r="J542" i="10"/>
  <c r="K542" i="10"/>
  <c r="L542" i="10"/>
  <c r="D540" i="10"/>
  <c r="E540" i="10"/>
  <c r="F540" i="10"/>
  <c r="J538" i="10"/>
  <c r="K538" i="10"/>
  <c r="L538" i="10"/>
  <c r="D536" i="10"/>
  <c r="E536" i="10"/>
  <c r="F536" i="10"/>
  <c r="J534" i="10"/>
  <c r="K534" i="10"/>
  <c r="L534" i="10"/>
  <c r="D532" i="10"/>
  <c r="E532" i="10"/>
  <c r="F532" i="10"/>
  <c r="J530" i="10"/>
  <c r="K530" i="10"/>
  <c r="L530" i="10"/>
  <c r="D528" i="10"/>
  <c r="E528" i="10"/>
  <c r="F528" i="10"/>
  <c r="J526" i="10"/>
  <c r="K526" i="10"/>
  <c r="L526" i="10"/>
  <c r="D524" i="10"/>
  <c r="E524" i="10"/>
  <c r="F524" i="10"/>
  <c r="J522" i="10"/>
  <c r="K522" i="10"/>
  <c r="L522" i="10"/>
  <c r="D520" i="10"/>
  <c r="E520" i="10"/>
  <c r="F520" i="10"/>
  <c r="J518" i="10"/>
  <c r="K518" i="10"/>
  <c r="L518" i="10"/>
  <c r="D516" i="10"/>
  <c r="E516" i="10"/>
  <c r="F516" i="10"/>
  <c r="J514" i="10"/>
  <c r="K514" i="10"/>
  <c r="L514" i="10"/>
  <c r="D512" i="10"/>
  <c r="E512" i="10"/>
  <c r="F512" i="10"/>
  <c r="J510" i="10"/>
  <c r="K510" i="10"/>
  <c r="L510" i="10"/>
  <c r="D508" i="10"/>
  <c r="E508" i="10"/>
  <c r="F508" i="10"/>
  <c r="J506" i="10"/>
  <c r="K506" i="10"/>
  <c r="L506" i="10"/>
  <c r="D504" i="10"/>
  <c r="E504" i="10"/>
  <c r="F504" i="10"/>
  <c r="J502" i="10"/>
  <c r="K502" i="10"/>
  <c r="L502" i="10"/>
  <c r="D500" i="10"/>
  <c r="E500" i="10"/>
  <c r="F500" i="10"/>
  <c r="J498" i="10"/>
  <c r="K498" i="10"/>
  <c r="L498" i="10"/>
  <c r="D496" i="10"/>
  <c r="E496" i="10"/>
  <c r="F496" i="10"/>
  <c r="J494" i="10"/>
  <c r="K494" i="10"/>
  <c r="L494" i="10"/>
  <c r="D492" i="10"/>
  <c r="E492" i="10"/>
  <c r="F492" i="10"/>
  <c r="J490" i="10"/>
  <c r="K490" i="10"/>
  <c r="L490" i="10"/>
  <c r="D488" i="10"/>
  <c r="E488" i="10"/>
  <c r="F488" i="10"/>
  <c r="J486" i="10"/>
  <c r="K486" i="10"/>
  <c r="L486" i="10"/>
  <c r="D484" i="10"/>
  <c r="E484" i="10"/>
  <c r="F484" i="10"/>
  <c r="J482" i="10"/>
  <c r="K482" i="10"/>
  <c r="L482" i="10"/>
  <c r="D480" i="10"/>
  <c r="E480" i="10"/>
  <c r="F480" i="10"/>
  <c r="J478" i="10"/>
  <c r="K478" i="10"/>
  <c r="L478" i="10"/>
  <c r="D476" i="10"/>
  <c r="E476" i="10"/>
  <c r="F476" i="10"/>
  <c r="J474" i="10"/>
  <c r="K474" i="10"/>
  <c r="L474" i="10"/>
  <c r="D472" i="10"/>
  <c r="E472" i="10"/>
  <c r="F472" i="10"/>
  <c r="J470" i="10"/>
  <c r="K470" i="10"/>
  <c r="L470" i="10"/>
  <c r="D468" i="10"/>
  <c r="E468" i="10"/>
  <c r="F468" i="10"/>
  <c r="J466" i="10"/>
  <c r="K466" i="10"/>
  <c r="L466" i="10"/>
  <c r="D464" i="10"/>
  <c r="E464" i="10"/>
  <c r="F464" i="10"/>
  <c r="J462" i="10"/>
  <c r="K462" i="10"/>
  <c r="L462" i="10"/>
  <c r="D460" i="10"/>
  <c r="E460" i="10"/>
  <c r="F460" i="10"/>
  <c r="J458" i="10"/>
  <c r="K458" i="10"/>
  <c r="L458" i="10"/>
  <c r="D456" i="10"/>
  <c r="E456" i="10"/>
  <c r="F456" i="10"/>
  <c r="J454" i="10"/>
  <c r="K454" i="10"/>
  <c r="L454" i="10"/>
  <c r="D452" i="10"/>
  <c r="E452" i="10"/>
  <c r="F452" i="10"/>
  <c r="J450" i="10"/>
  <c r="K450" i="10"/>
  <c r="L450" i="10"/>
  <c r="D448" i="10"/>
  <c r="E448" i="10"/>
  <c r="F448" i="10"/>
  <c r="J446" i="10"/>
  <c r="K446" i="10"/>
  <c r="L446" i="10"/>
  <c r="D444" i="10"/>
  <c r="E444" i="10"/>
  <c r="F444" i="10"/>
  <c r="J442" i="10"/>
  <c r="K442" i="10"/>
  <c r="L442" i="10"/>
  <c r="D440" i="10"/>
  <c r="E440" i="10"/>
  <c r="F440" i="10"/>
  <c r="J438" i="10"/>
  <c r="K438" i="10"/>
  <c r="L438" i="10"/>
  <c r="D436" i="10"/>
  <c r="E436" i="10"/>
  <c r="F436" i="10"/>
  <c r="J434" i="10"/>
  <c r="K434" i="10"/>
  <c r="L434" i="10"/>
  <c r="D432" i="10"/>
  <c r="E432" i="10"/>
  <c r="F432" i="10"/>
  <c r="J430" i="10"/>
  <c r="K430" i="10"/>
  <c r="L430" i="10"/>
  <c r="D428" i="10"/>
  <c r="E428" i="10"/>
  <c r="F428" i="10"/>
  <c r="J426" i="10"/>
  <c r="K426" i="10"/>
  <c r="L426" i="10"/>
  <c r="D424" i="10"/>
  <c r="E424" i="10"/>
  <c r="F424" i="10"/>
  <c r="J422" i="10"/>
  <c r="K422" i="10"/>
  <c r="L422" i="10"/>
  <c r="D420" i="10"/>
  <c r="E420" i="10"/>
  <c r="F420" i="10"/>
  <c r="J418" i="10"/>
  <c r="K418" i="10"/>
  <c r="L418" i="10"/>
  <c r="D416" i="10"/>
  <c r="E416" i="10"/>
  <c r="F416" i="10"/>
  <c r="J414" i="10"/>
  <c r="K414" i="10"/>
  <c r="L414" i="10"/>
  <c r="D412" i="10"/>
  <c r="E412" i="10"/>
  <c r="F412" i="10"/>
  <c r="J410" i="10"/>
  <c r="K410" i="10"/>
  <c r="L410" i="10"/>
  <c r="D408" i="10"/>
  <c r="E408" i="10"/>
  <c r="F408" i="10"/>
  <c r="J406" i="10"/>
  <c r="K406" i="10"/>
  <c r="L406" i="10"/>
  <c r="D404" i="10"/>
  <c r="E404" i="10"/>
  <c r="F404" i="10"/>
  <c r="J402" i="10"/>
  <c r="K402" i="10"/>
  <c r="L402" i="10"/>
  <c r="D400" i="10"/>
  <c r="E400" i="10"/>
  <c r="F400" i="10"/>
  <c r="J398" i="10"/>
  <c r="K398" i="10"/>
  <c r="L398" i="10"/>
  <c r="D396" i="10"/>
  <c r="E396" i="10"/>
  <c r="F396" i="10"/>
  <c r="J394" i="10"/>
  <c r="K394" i="10"/>
  <c r="L394" i="10"/>
  <c r="D392" i="10"/>
  <c r="E392" i="10"/>
  <c r="F392" i="10"/>
  <c r="J390" i="10"/>
  <c r="K390" i="10"/>
  <c r="L390" i="10"/>
  <c r="D388" i="10"/>
  <c r="E388" i="10"/>
  <c r="F388" i="10"/>
  <c r="J386" i="10"/>
  <c r="K386" i="10"/>
  <c r="L386" i="10"/>
  <c r="D384" i="10"/>
  <c r="E384" i="10"/>
  <c r="F384" i="10"/>
  <c r="J382" i="10"/>
  <c r="K382" i="10"/>
  <c r="L382" i="10"/>
  <c r="D380" i="10"/>
  <c r="E380" i="10"/>
  <c r="F380" i="10"/>
  <c r="J378" i="10"/>
  <c r="K378" i="10"/>
  <c r="L378" i="10"/>
  <c r="D376" i="10"/>
  <c r="E376" i="10"/>
  <c r="F376" i="10"/>
  <c r="J374" i="10"/>
  <c r="K374" i="10"/>
  <c r="L374" i="10"/>
  <c r="D372" i="10"/>
  <c r="E372" i="10"/>
  <c r="F372" i="10"/>
  <c r="J370" i="10"/>
  <c r="K370" i="10"/>
  <c r="L370" i="10"/>
  <c r="D368" i="10"/>
  <c r="E368" i="10"/>
  <c r="F368" i="10"/>
  <c r="J366" i="10"/>
  <c r="K366" i="10"/>
  <c r="L366" i="10"/>
  <c r="D364" i="10"/>
  <c r="E364" i="10"/>
  <c r="F364" i="10"/>
  <c r="J362" i="10"/>
  <c r="K362" i="10"/>
  <c r="L362" i="10"/>
  <c r="D360" i="10"/>
  <c r="E360" i="10"/>
  <c r="F360" i="10"/>
  <c r="J358" i="10"/>
  <c r="K358" i="10"/>
  <c r="L358" i="10"/>
  <c r="D356" i="10"/>
  <c r="E356" i="10"/>
  <c r="F356" i="10"/>
  <c r="J354" i="10"/>
  <c r="K354" i="10"/>
  <c r="L354" i="10"/>
  <c r="D352" i="10"/>
  <c r="E352" i="10"/>
  <c r="F352" i="10"/>
  <c r="J350" i="10"/>
  <c r="K350" i="10"/>
  <c r="L350" i="10"/>
  <c r="D348" i="10"/>
  <c r="E348" i="10"/>
  <c r="F348" i="10"/>
  <c r="J346" i="10"/>
  <c r="K346" i="10"/>
  <c r="L346" i="10"/>
  <c r="D344" i="10"/>
  <c r="E344" i="10"/>
  <c r="F344" i="10"/>
  <c r="J342" i="10"/>
  <c r="K342" i="10"/>
  <c r="L342" i="10"/>
  <c r="D340" i="10"/>
  <c r="E340" i="10"/>
  <c r="F340" i="10"/>
  <c r="J338" i="10"/>
  <c r="K338" i="10"/>
  <c r="L338" i="10"/>
  <c r="D336" i="10"/>
  <c r="E336" i="10"/>
  <c r="F336" i="10"/>
  <c r="J334" i="10"/>
  <c r="K334" i="10"/>
  <c r="L334" i="10"/>
  <c r="D332" i="10"/>
  <c r="E332" i="10"/>
  <c r="F332" i="10"/>
  <c r="J330" i="10"/>
  <c r="K330" i="10"/>
  <c r="L330" i="10"/>
  <c r="D328" i="10"/>
  <c r="E328" i="10"/>
  <c r="F328" i="10"/>
  <c r="J326" i="10"/>
  <c r="K326" i="10"/>
  <c r="L326" i="10"/>
  <c r="D324" i="10"/>
  <c r="E324" i="10"/>
  <c r="F324" i="10"/>
  <c r="J322" i="10"/>
  <c r="K322" i="10"/>
  <c r="L322" i="10"/>
  <c r="D320" i="10"/>
  <c r="E320" i="10"/>
  <c r="F320" i="10"/>
  <c r="J318" i="10"/>
  <c r="K318" i="10"/>
  <c r="L318" i="10"/>
  <c r="D316" i="10"/>
  <c r="E316" i="10"/>
  <c r="F316" i="10"/>
  <c r="J314" i="10"/>
  <c r="K314" i="10"/>
  <c r="L314" i="10"/>
  <c r="D312" i="10"/>
  <c r="E312" i="10"/>
  <c r="F312" i="10"/>
  <c r="J310" i="10"/>
  <c r="K310" i="10"/>
  <c r="L310" i="10"/>
  <c r="D308" i="10"/>
  <c r="E308" i="10"/>
  <c r="F308" i="10"/>
  <c r="J306" i="10"/>
  <c r="K306" i="10"/>
  <c r="L306" i="10"/>
  <c r="D304" i="10"/>
  <c r="E304" i="10"/>
  <c r="F304" i="10"/>
  <c r="J302" i="10"/>
  <c r="K302" i="10"/>
  <c r="L302" i="10"/>
  <c r="D300" i="10"/>
  <c r="E300" i="10"/>
  <c r="F300" i="10"/>
  <c r="J298" i="10"/>
  <c r="K298" i="10"/>
  <c r="L298" i="10"/>
  <c r="D296" i="10"/>
  <c r="E296" i="10"/>
  <c r="F296" i="10"/>
  <c r="J294" i="10"/>
  <c r="K294" i="10"/>
  <c r="L294" i="10"/>
  <c r="D292" i="10"/>
  <c r="E292" i="10"/>
  <c r="F292" i="10"/>
  <c r="J290" i="10"/>
  <c r="K290" i="10"/>
  <c r="L290" i="10"/>
  <c r="D288" i="10"/>
  <c r="E288" i="10"/>
  <c r="F288" i="10"/>
  <c r="J286" i="10"/>
  <c r="K286" i="10"/>
  <c r="L286" i="10"/>
  <c r="D284" i="10"/>
  <c r="E284" i="10"/>
  <c r="F284" i="10"/>
  <c r="J282" i="10"/>
  <c r="K282" i="10"/>
  <c r="L282" i="10"/>
  <c r="D280" i="10"/>
  <c r="E280" i="10"/>
  <c r="F280" i="10"/>
  <c r="J278" i="10"/>
  <c r="K278" i="10"/>
  <c r="L278" i="10"/>
  <c r="D276" i="10"/>
  <c r="E276" i="10"/>
  <c r="F276" i="10"/>
  <c r="J274" i="10"/>
  <c r="K274" i="10"/>
  <c r="L274" i="10"/>
  <c r="D272" i="10"/>
  <c r="E272" i="10"/>
  <c r="F272" i="10"/>
  <c r="J270" i="10"/>
  <c r="K270" i="10"/>
  <c r="L270" i="10"/>
  <c r="D268" i="10"/>
  <c r="E268" i="10"/>
  <c r="F268" i="10"/>
  <c r="J266" i="10"/>
  <c r="K266" i="10"/>
  <c r="L266" i="10"/>
  <c r="D264" i="10"/>
  <c r="E264" i="10"/>
  <c r="F264" i="10"/>
  <c r="J262" i="10"/>
  <c r="K262" i="10"/>
  <c r="L262" i="10"/>
  <c r="D260" i="10"/>
  <c r="E260" i="10"/>
  <c r="F260" i="10"/>
  <c r="J258" i="10"/>
  <c r="K258" i="10"/>
  <c r="L258" i="10"/>
  <c r="D256" i="10"/>
  <c r="E256" i="10"/>
  <c r="F256" i="10"/>
  <c r="J254" i="10"/>
  <c r="K254" i="10"/>
  <c r="L254" i="10"/>
  <c r="D252" i="10"/>
  <c r="E252" i="10"/>
  <c r="F252" i="10"/>
  <c r="J250" i="10"/>
  <c r="K250" i="10"/>
  <c r="L250" i="10"/>
  <c r="E248" i="10"/>
  <c r="D248" i="10"/>
  <c r="F248" i="10"/>
  <c r="J246" i="10"/>
  <c r="L246" i="10"/>
  <c r="K246" i="10"/>
  <c r="E244" i="10"/>
  <c r="D244" i="10"/>
  <c r="F244" i="10"/>
  <c r="J242" i="10"/>
  <c r="L242" i="10"/>
  <c r="K242" i="10"/>
  <c r="E240" i="10"/>
  <c r="D240" i="10"/>
  <c r="F240" i="10"/>
  <c r="J238" i="10"/>
  <c r="L238" i="10"/>
  <c r="K238" i="10"/>
  <c r="E236" i="10"/>
  <c r="D236" i="10"/>
  <c r="F236" i="10"/>
  <c r="J234" i="10"/>
  <c r="L234" i="10"/>
  <c r="K234" i="10"/>
  <c r="E232" i="10"/>
  <c r="F232" i="10"/>
  <c r="D232" i="10"/>
  <c r="J230" i="10"/>
  <c r="L230" i="10"/>
  <c r="K230" i="10"/>
  <c r="E228" i="10"/>
  <c r="D228" i="10"/>
  <c r="F228" i="10"/>
  <c r="J226" i="10"/>
  <c r="L226" i="10"/>
  <c r="K226" i="10"/>
  <c r="E224" i="10"/>
  <c r="D224" i="10"/>
  <c r="F224" i="10"/>
  <c r="J222" i="10"/>
  <c r="L222" i="10"/>
  <c r="K222" i="10"/>
  <c r="E220" i="10"/>
  <c r="D220" i="10"/>
  <c r="F220" i="10"/>
  <c r="J218" i="10"/>
  <c r="L218" i="10"/>
  <c r="K218" i="10"/>
  <c r="E216" i="10"/>
  <c r="D216" i="10"/>
  <c r="F216" i="10"/>
  <c r="J214" i="10"/>
  <c r="L214" i="10"/>
  <c r="K214" i="10"/>
  <c r="E212" i="10"/>
  <c r="D212" i="10"/>
  <c r="F212" i="10"/>
  <c r="J210" i="10"/>
  <c r="L210" i="10"/>
  <c r="K210" i="10"/>
  <c r="E208" i="10"/>
  <c r="D208" i="10"/>
  <c r="F208" i="10"/>
  <c r="J206" i="10"/>
  <c r="L206" i="10"/>
  <c r="K206" i="10"/>
  <c r="E204" i="10"/>
  <c r="D204" i="10"/>
  <c r="F204" i="10"/>
  <c r="J202" i="10"/>
  <c r="L202" i="10"/>
  <c r="K202" i="10"/>
  <c r="E200" i="10"/>
  <c r="F200" i="10"/>
  <c r="D200" i="10"/>
  <c r="J198" i="10"/>
  <c r="L198" i="10"/>
  <c r="K198" i="10"/>
  <c r="E196" i="10"/>
  <c r="D196" i="10"/>
  <c r="F196" i="10"/>
  <c r="J194" i="10"/>
  <c r="L194" i="10"/>
  <c r="K194" i="10"/>
  <c r="E192" i="10"/>
  <c r="D192" i="10"/>
  <c r="F192" i="10"/>
  <c r="J190" i="10"/>
  <c r="L190" i="10"/>
  <c r="K190" i="10"/>
  <c r="E188" i="10"/>
  <c r="D188" i="10"/>
  <c r="F188" i="10"/>
  <c r="J186" i="10"/>
  <c r="L186" i="10"/>
  <c r="K186" i="10"/>
  <c r="E184" i="10"/>
  <c r="D184" i="10"/>
  <c r="F184" i="10"/>
  <c r="J182" i="10"/>
  <c r="L182" i="10"/>
  <c r="K182" i="10"/>
  <c r="E180" i="10"/>
  <c r="D180" i="10"/>
  <c r="F180" i="10"/>
  <c r="J178" i="10"/>
  <c r="L178" i="10"/>
  <c r="K178" i="10"/>
  <c r="E176" i="10"/>
  <c r="D176" i="10"/>
  <c r="F176" i="10"/>
  <c r="J174" i="10"/>
  <c r="L174" i="10"/>
  <c r="K174" i="10"/>
  <c r="E172" i="10"/>
  <c r="D172" i="10"/>
  <c r="F172" i="10"/>
  <c r="J170" i="10"/>
  <c r="L170" i="10"/>
  <c r="K170" i="10"/>
  <c r="E168" i="10"/>
  <c r="F168" i="10"/>
  <c r="D168" i="10"/>
  <c r="J166" i="10"/>
  <c r="L166" i="10"/>
  <c r="K166" i="10"/>
  <c r="E164" i="10"/>
  <c r="D164" i="10"/>
  <c r="F164" i="10"/>
  <c r="J162" i="10"/>
  <c r="L162" i="10"/>
  <c r="K162" i="10"/>
  <c r="E160" i="10"/>
  <c r="D160" i="10"/>
  <c r="F160" i="10"/>
  <c r="J158" i="10"/>
  <c r="L158" i="10"/>
  <c r="K158" i="10"/>
  <c r="E156" i="10"/>
  <c r="D156" i="10"/>
  <c r="F156" i="10"/>
  <c r="J154" i="10"/>
  <c r="L154" i="10"/>
  <c r="K154" i="10"/>
  <c r="E152" i="10"/>
  <c r="D152" i="10"/>
  <c r="F152" i="10"/>
  <c r="J150" i="10"/>
  <c r="L150" i="10"/>
  <c r="K150" i="10"/>
  <c r="E148" i="10"/>
  <c r="D148" i="10"/>
  <c r="F148" i="10"/>
  <c r="J146" i="10"/>
  <c r="K146" i="10"/>
  <c r="L146" i="10"/>
  <c r="D144" i="10"/>
  <c r="E144" i="10"/>
  <c r="F144" i="10"/>
  <c r="J142" i="10"/>
  <c r="K142" i="10"/>
  <c r="L142" i="10"/>
  <c r="D140" i="10"/>
  <c r="E140" i="10"/>
  <c r="F140" i="10"/>
  <c r="J138" i="10"/>
  <c r="K138" i="10"/>
  <c r="L138" i="10"/>
  <c r="D136" i="10"/>
  <c r="E136" i="10"/>
  <c r="F136" i="10"/>
  <c r="J134" i="10"/>
  <c r="K134" i="10"/>
  <c r="L134" i="10"/>
  <c r="D132" i="10"/>
  <c r="E132" i="10"/>
  <c r="F132" i="10"/>
  <c r="J130" i="10"/>
  <c r="K130" i="10"/>
  <c r="L130" i="10"/>
  <c r="D128" i="10"/>
  <c r="E128" i="10"/>
  <c r="F128" i="10"/>
  <c r="J126" i="10"/>
  <c r="K126" i="10"/>
  <c r="L126" i="10"/>
  <c r="D124" i="10"/>
  <c r="E124" i="10"/>
  <c r="F124" i="10"/>
  <c r="J122" i="10"/>
  <c r="K122" i="10"/>
  <c r="L122" i="10"/>
  <c r="D120" i="10"/>
  <c r="E120" i="10"/>
  <c r="F120" i="10"/>
  <c r="J118" i="10"/>
  <c r="K118" i="10"/>
  <c r="L118" i="10"/>
  <c r="D116" i="10"/>
  <c r="E116" i="10"/>
  <c r="F116" i="10"/>
  <c r="J114" i="10"/>
  <c r="K114" i="10"/>
  <c r="L114" i="10"/>
  <c r="D112" i="10"/>
  <c r="E112" i="10"/>
  <c r="F112" i="10"/>
  <c r="J110" i="10"/>
  <c r="K110" i="10"/>
  <c r="L110" i="10"/>
  <c r="D108" i="10"/>
  <c r="E108" i="10"/>
  <c r="F108" i="10"/>
  <c r="J106" i="10"/>
  <c r="K106" i="10"/>
  <c r="L106" i="10"/>
  <c r="D104" i="10"/>
  <c r="E104" i="10"/>
  <c r="F104" i="10"/>
  <c r="J102" i="10"/>
  <c r="K102" i="10"/>
  <c r="L102" i="10"/>
  <c r="D100" i="10"/>
  <c r="E100" i="10"/>
  <c r="F100" i="10"/>
  <c r="J98" i="10"/>
  <c r="K98" i="10"/>
  <c r="L98" i="10"/>
  <c r="D96" i="10"/>
  <c r="E96" i="10"/>
  <c r="F96" i="10"/>
  <c r="J94" i="10"/>
  <c r="K94" i="10"/>
  <c r="L94" i="10"/>
  <c r="D92" i="10"/>
  <c r="E92" i="10"/>
  <c r="F92" i="10"/>
  <c r="J90" i="10"/>
  <c r="K90" i="10"/>
  <c r="L90" i="10"/>
  <c r="D88" i="10"/>
  <c r="E88" i="10"/>
  <c r="F88" i="10"/>
  <c r="J86" i="10"/>
  <c r="K86" i="10"/>
  <c r="L86" i="10"/>
  <c r="D84" i="10"/>
  <c r="E84" i="10"/>
  <c r="F84" i="10"/>
  <c r="J82" i="10"/>
  <c r="K82" i="10"/>
  <c r="L82" i="10"/>
  <c r="D80" i="10"/>
  <c r="E80" i="10"/>
  <c r="F80" i="10"/>
  <c r="J78" i="10"/>
  <c r="K78" i="10"/>
  <c r="L78" i="10"/>
  <c r="D76" i="10"/>
  <c r="E76" i="10"/>
  <c r="F76" i="10"/>
  <c r="J74" i="10"/>
  <c r="K74" i="10"/>
  <c r="L74" i="10"/>
  <c r="D72" i="10"/>
  <c r="E72" i="10"/>
  <c r="F72" i="10"/>
  <c r="J70" i="10"/>
  <c r="K70" i="10"/>
  <c r="L70" i="10"/>
  <c r="D68" i="10"/>
  <c r="E68" i="10"/>
  <c r="F68" i="10"/>
  <c r="J66" i="10"/>
  <c r="K66" i="10"/>
  <c r="L66" i="10"/>
  <c r="D64" i="10"/>
  <c r="E64" i="10"/>
  <c r="F64" i="10"/>
  <c r="J62" i="10"/>
  <c r="K62" i="10"/>
  <c r="L62" i="10"/>
  <c r="D60" i="10"/>
  <c r="E60" i="10"/>
  <c r="F60" i="10"/>
  <c r="J58" i="10"/>
  <c r="K58" i="10"/>
  <c r="L58" i="10"/>
  <c r="D56" i="10"/>
  <c r="E56" i="10"/>
  <c r="F56" i="10"/>
  <c r="J54" i="10"/>
  <c r="K54" i="10"/>
  <c r="L54" i="10"/>
  <c r="D52" i="10"/>
  <c r="E52" i="10"/>
  <c r="F52" i="10"/>
  <c r="J50" i="10"/>
  <c r="K50" i="10"/>
  <c r="L50" i="10"/>
  <c r="D48" i="10"/>
  <c r="E48" i="10"/>
  <c r="F48" i="10"/>
  <c r="J46" i="10"/>
  <c r="K46" i="10"/>
  <c r="L46" i="10"/>
  <c r="D44" i="10"/>
  <c r="E44" i="10"/>
  <c r="F44" i="10"/>
  <c r="J42" i="10"/>
  <c r="K42" i="10"/>
  <c r="L42" i="10"/>
  <c r="D40" i="10"/>
  <c r="E40" i="10"/>
  <c r="F40" i="10"/>
  <c r="J38" i="10"/>
  <c r="K38" i="10"/>
  <c r="L38" i="10"/>
  <c r="D36" i="10"/>
  <c r="E36" i="10"/>
  <c r="F36" i="10"/>
  <c r="J34" i="10"/>
  <c r="K34" i="10"/>
  <c r="L34" i="10"/>
  <c r="D32" i="10"/>
  <c r="E32" i="10"/>
  <c r="F32" i="10"/>
  <c r="J30" i="10"/>
  <c r="K30" i="10"/>
  <c r="L30" i="10"/>
  <c r="D28" i="10"/>
  <c r="E28" i="10"/>
  <c r="F28" i="10"/>
  <c r="J26" i="10"/>
  <c r="K26" i="10"/>
  <c r="L26" i="10"/>
  <c r="D24" i="10"/>
  <c r="E24" i="10"/>
  <c r="F24" i="10"/>
  <c r="J22" i="10"/>
  <c r="K22" i="10"/>
  <c r="L22" i="10"/>
  <c r="D20" i="10"/>
  <c r="E20" i="10"/>
  <c r="F20" i="10"/>
  <c r="J18" i="10"/>
  <c r="K18" i="10"/>
  <c r="L18" i="10"/>
  <c r="D16" i="10"/>
  <c r="E16" i="10"/>
  <c r="F16" i="10"/>
  <c r="J14" i="10"/>
  <c r="K14" i="10"/>
  <c r="L14" i="10"/>
  <c r="D12" i="10"/>
  <c r="E12" i="10"/>
  <c r="F12" i="10"/>
  <c r="J10" i="10"/>
  <c r="K10" i="10"/>
  <c r="L10" i="10"/>
  <c r="D8" i="10"/>
  <c r="E8" i="10"/>
  <c r="F8" i="10"/>
  <c r="J6" i="10"/>
  <c r="K6" i="10"/>
  <c r="L6" i="10"/>
  <c r="D4" i="10"/>
  <c r="E4" i="10"/>
  <c r="F4" i="10"/>
  <c r="G513" i="10"/>
  <c r="I513" i="10"/>
  <c r="H513" i="10"/>
  <c r="B512" i="10"/>
  <c r="C512" i="10"/>
  <c r="G509" i="10"/>
  <c r="H509" i="10"/>
  <c r="I509" i="10"/>
  <c r="A508" i="10"/>
  <c r="B508" i="10"/>
  <c r="C508" i="10"/>
  <c r="G505" i="10"/>
  <c r="I505" i="10"/>
  <c r="H505" i="10"/>
  <c r="B504" i="10"/>
  <c r="C504" i="10"/>
  <c r="G501" i="10"/>
  <c r="H501" i="10"/>
  <c r="I501" i="10"/>
  <c r="A500" i="10"/>
  <c r="B500" i="10"/>
  <c r="C500" i="10"/>
  <c r="G497" i="10"/>
  <c r="I497" i="10"/>
  <c r="H497" i="10"/>
  <c r="B496" i="10"/>
  <c r="C496" i="10"/>
  <c r="G493" i="10"/>
  <c r="H493" i="10"/>
  <c r="I493" i="10"/>
  <c r="A492" i="10"/>
  <c r="B492" i="10"/>
  <c r="C492" i="10"/>
  <c r="G489" i="10"/>
  <c r="I489" i="10"/>
  <c r="H489" i="10"/>
  <c r="B488" i="10"/>
  <c r="C488" i="10"/>
  <c r="G485" i="10"/>
  <c r="H485" i="10"/>
  <c r="I485" i="10"/>
  <c r="A484" i="10"/>
  <c r="B484" i="10"/>
  <c r="C484" i="10"/>
  <c r="G481" i="10"/>
  <c r="I481" i="10"/>
  <c r="H481" i="10"/>
  <c r="B480" i="10"/>
  <c r="C480" i="10"/>
  <c r="G477" i="10"/>
  <c r="H477" i="10"/>
  <c r="I477" i="10"/>
  <c r="A476" i="10"/>
  <c r="B476" i="10"/>
  <c r="C476" i="10"/>
  <c r="G473" i="10"/>
  <c r="I473" i="10"/>
  <c r="H473" i="10"/>
  <c r="B472" i="10"/>
  <c r="C472" i="10"/>
  <c r="G469" i="10"/>
  <c r="H469" i="10"/>
  <c r="I469" i="10"/>
  <c r="A468" i="10"/>
  <c r="B468" i="10"/>
  <c r="C468" i="10"/>
  <c r="G465" i="10"/>
  <c r="I465" i="10"/>
  <c r="H465" i="10"/>
  <c r="B464" i="10"/>
  <c r="C464" i="10"/>
  <c r="G461" i="10"/>
  <c r="H461" i="10"/>
  <c r="I461" i="10"/>
  <c r="A460" i="10"/>
  <c r="B460" i="10"/>
  <c r="C460" i="10"/>
  <c r="G457" i="10"/>
  <c r="I457" i="10"/>
  <c r="H457" i="10"/>
  <c r="B456" i="10"/>
  <c r="C456" i="10"/>
  <c r="G453" i="10"/>
  <c r="H453" i="10"/>
  <c r="I453" i="10"/>
  <c r="A452" i="10"/>
  <c r="B452" i="10"/>
  <c r="C452" i="10"/>
  <c r="G449" i="10"/>
  <c r="I449" i="10"/>
  <c r="H449" i="10"/>
  <c r="B448" i="10"/>
  <c r="C448" i="10"/>
  <c r="G445" i="10"/>
  <c r="H445" i="10"/>
  <c r="I445" i="10"/>
  <c r="A444" i="10"/>
  <c r="B444" i="10"/>
  <c r="C444" i="10"/>
  <c r="G441" i="10"/>
  <c r="I441" i="10"/>
  <c r="H441" i="10"/>
  <c r="B440" i="10"/>
  <c r="C440" i="10"/>
  <c r="G437" i="10"/>
  <c r="H437" i="10"/>
  <c r="I437" i="10"/>
  <c r="A436" i="10"/>
  <c r="B436" i="10"/>
  <c r="C436" i="10"/>
  <c r="G433" i="10"/>
  <c r="I433" i="10"/>
  <c r="H433" i="10"/>
  <c r="B432" i="10"/>
  <c r="C432" i="10"/>
  <c r="G429" i="10"/>
  <c r="H429" i="10"/>
  <c r="I429" i="10"/>
  <c r="A428" i="10"/>
  <c r="B428" i="10"/>
  <c r="C428" i="10"/>
  <c r="G425" i="10"/>
  <c r="I425" i="10"/>
  <c r="H425" i="10"/>
  <c r="B424" i="10"/>
  <c r="C424" i="10"/>
  <c r="G421" i="10"/>
  <c r="H421" i="10"/>
  <c r="I421" i="10"/>
  <c r="A420" i="10"/>
  <c r="B420" i="10"/>
  <c r="C420" i="10"/>
  <c r="G417" i="10"/>
  <c r="I417" i="10"/>
  <c r="H417" i="10"/>
  <c r="B416" i="10"/>
  <c r="C416" i="10"/>
  <c r="G413" i="10"/>
  <c r="H413" i="10"/>
  <c r="I413" i="10"/>
  <c r="A412" i="10"/>
  <c r="B412" i="10"/>
  <c r="C412" i="10"/>
  <c r="G409" i="10"/>
  <c r="I409" i="10"/>
  <c r="H409" i="10"/>
  <c r="B408" i="10"/>
  <c r="C408" i="10"/>
  <c r="G405" i="10"/>
  <c r="H405" i="10"/>
  <c r="I405" i="10"/>
  <c r="A404" i="10"/>
  <c r="B404" i="10"/>
  <c r="C404" i="10"/>
  <c r="G401" i="10"/>
  <c r="I401" i="10"/>
  <c r="H401" i="10"/>
  <c r="B400" i="10"/>
  <c r="C400" i="10"/>
  <c r="G397" i="10"/>
  <c r="H397" i="10"/>
  <c r="I397" i="10"/>
  <c r="A396" i="10"/>
  <c r="B396" i="10"/>
  <c r="C396" i="10"/>
  <c r="G393" i="10"/>
  <c r="H393" i="10"/>
  <c r="I393" i="10"/>
  <c r="B392" i="10"/>
  <c r="C392" i="10"/>
  <c r="G389" i="10"/>
  <c r="H389" i="10"/>
  <c r="I389" i="10"/>
  <c r="A388" i="10"/>
  <c r="B388" i="10"/>
  <c r="C388" i="10"/>
  <c r="G385" i="10"/>
  <c r="H385" i="10"/>
  <c r="I385" i="10"/>
  <c r="B384" i="10"/>
  <c r="C384" i="10"/>
  <c r="G381" i="10"/>
  <c r="H381" i="10"/>
  <c r="I381" i="10"/>
  <c r="A380" i="10"/>
  <c r="B380" i="10"/>
  <c r="C380" i="10"/>
  <c r="G377" i="10"/>
  <c r="H377" i="10"/>
  <c r="I377" i="10"/>
  <c r="B376" i="10"/>
  <c r="C376" i="10"/>
  <c r="G373" i="10"/>
  <c r="H373" i="10"/>
  <c r="I373" i="10"/>
  <c r="A372" i="10"/>
  <c r="B372" i="10"/>
  <c r="C372" i="10"/>
  <c r="G369" i="10"/>
  <c r="H369" i="10"/>
  <c r="I369" i="10"/>
  <c r="B368" i="10"/>
  <c r="C368" i="10"/>
  <c r="G365" i="10"/>
  <c r="H365" i="10"/>
  <c r="I365" i="10"/>
  <c r="A364" i="10"/>
  <c r="B364" i="10"/>
  <c r="C364" i="10"/>
  <c r="G361" i="10"/>
  <c r="H361" i="10"/>
  <c r="I361" i="10"/>
  <c r="B360" i="10"/>
  <c r="C360" i="10"/>
  <c r="G357" i="10"/>
  <c r="H357" i="10"/>
  <c r="I357" i="10"/>
  <c r="A356" i="10"/>
  <c r="B356" i="10"/>
  <c r="C356" i="10"/>
  <c r="G353" i="10"/>
  <c r="H353" i="10"/>
  <c r="I353" i="10"/>
  <c r="B352" i="10"/>
  <c r="C352" i="10"/>
  <c r="G349" i="10"/>
  <c r="H349" i="10"/>
  <c r="I349" i="10"/>
  <c r="A348" i="10"/>
  <c r="B348" i="10"/>
  <c r="C348" i="10"/>
  <c r="G345" i="10"/>
  <c r="H345" i="10"/>
  <c r="I345" i="10"/>
  <c r="B344" i="10"/>
  <c r="C344" i="10"/>
  <c r="G341" i="10"/>
  <c r="H341" i="10"/>
  <c r="I341" i="10"/>
  <c r="A340" i="10"/>
  <c r="B340" i="10"/>
  <c r="C340" i="10"/>
  <c r="G337" i="10"/>
  <c r="H337" i="10"/>
  <c r="I337" i="10"/>
  <c r="B336" i="10"/>
  <c r="C336" i="10"/>
  <c r="G333" i="10"/>
  <c r="H333" i="10"/>
  <c r="I333" i="10"/>
  <c r="A332" i="10"/>
  <c r="B332" i="10"/>
  <c r="C332" i="10"/>
  <c r="G329" i="10"/>
  <c r="H329" i="10"/>
  <c r="I329" i="10"/>
  <c r="B328" i="10"/>
  <c r="C328" i="10"/>
  <c r="G325" i="10"/>
  <c r="H325" i="10"/>
  <c r="I325" i="10"/>
  <c r="A324" i="10"/>
  <c r="B324" i="10"/>
  <c r="C324" i="10"/>
  <c r="G321" i="10"/>
  <c r="H321" i="10"/>
  <c r="I321" i="10"/>
  <c r="B320" i="10"/>
  <c r="C320" i="10"/>
  <c r="G317" i="10"/>
  <c r="H317" i="10"/>
  <c r="I317" i="10"/>
  <c r="A316" i="10"/>
  <c r="B316" i="10"/>
  <c r="C316" i="10"/>
  <c r="G313" i="10"/>
  <c r="H313" i="10"/>
  <c r="I313" i="10"/>
  <c r="B312" i="10"/>
  <c r="C312" i="10"/>
  <c r="G309" i="10"/>
  <c r="H309" i="10"/>
  <c r="I309" i="10"/>
  <c r="A308" i="10"/>
  <c r="B308" i="10"/>
  <c r="C308" i="10"/>
  <c r="G305" i="10"/>
  <c r="H305" i="10"/>
  <c r="I305" i="10"/>
  <c r="B304" i="10"/>
  <c r="C304" i="10"/>
  <c r="G301" i="10"/>
  <c r="H301" i="10"/>
  <c r="I301" i="10"/>
  <c r="A300" i="10"/>
  <c r="B300" i="10"/>
  <c r="C300" i="10"/>
  <c r="G297" i="10"/>
  <c r="H297" i="10"/>
  <c r="I297" i="10"/>
  <c r="B296" i="10"/>
  <c r="C296" i="10"/>
  <c r="G293" i="10"/>
  <c r="H293" i="10"/>
  <c r="I293" i="10"/>
  <c r="A292" i="10"/>
  <c r="B292" i="10"/>
  <c r="C292" i="10"/>
  <c r="G289" i="10"/>
  <c r="H289" i="10"/>
  <c r="I289" i="10"/>
  <c r="B288" i="10"/>
  <c r="C288" i="10"/>
  <c r="G285" i="10"/>
  <c r="H285" i="10"/>
  <c r="I285" i="10"/>
  <c r="A284" i="10"/>
  <c r="B284" i="10"/>
  <c r="C284" i="10"/>
  <c r="G281" i="10"/>
  <c r="H281" i="10"/>
  <c r="I281" i="10"/>
  <c r="B280" i="10"/>
  <c r="C280" i="10"/>
  <c r="G277" i="10"/>
  <c r="H277" i="10"/>
  <c r="I277" i="10"/>
  <c r="A276" i="10"/>
  <c r="B276" i="10"/>
  <c r="C276" i="10"/>
  <c r="G273" i="10"/>
  <c r="H273" i="10"/>
  <c r="I273" i="10"/>
  <c r="B272" i="10"/>
  <c r="C272" i="10"/>
  <c r="G269" i="10"/>
  <c r="H269" i="10"/>
  <c r="I269" i="10"/>
  <c r="A268" i="10"/>
  <c r="B268" i="10"/>
  <c r="C268" i="10"/>
  <c r="G265" i="10"/>
  <c r="H265" i="10"/>
  <c r="I265" i="10"/>
  <c r="B264" i="10"/>
  <c r="C264" i="10"/>
  <c r="G261" i="10"/>
  <c r="H261" i="10"/>
  <c r="I261" i="10"/>
  <c r="A260" i="10"/>
  <c r="B260" i="10"/>
  <c r="C260" i="10"/>
  <c r="G257" i="10"/>
  <c r="H257" i="10"/>
  <c r="I257" i="10"/>
  <c r="B256" i="10"/>
  <c r="C256" i="10"/>
  <c r="G253" i="10"/>
  <c r="H253" i="10"/>
  <c r="I253" i="10"/>
  <c r="A252" i="10"/>
  <c r="B252" i="10"/>
  <c r="C252" i="10"/>
  <c r="G249" i="10"/>
  <c r="H249" i="10"/>
  <c r="I249" i="10"/>
  <c r="B248" i="10"/>
  <c r="C248" i="10"/>
  <c r="G245" i="10"/>
  <c r="H245" i="10"/>
  <c r="I245" i="10"/>
  <c r="A244" i="10"/>
  <c r="B244" i="10"/>
  <c r="C244" i="10"/>
  <c r="G241" i="10"/>
  <c r="H241" i="10"/>
  <c r="I241" i="10"/>
  <c r="B240" i="10"/>
  <c r="C240" i="10"/>
  <c r="G237" i="10"/>
  <c r="H237" i="10"/>
  <c r="I237" i="10"/>
  <c r="A236" i="10"/>
  <c r="B236" i="10"/>
  <c r="C236" i="10"/>
  <c r="G233" i="10"/>
  <c r="H233" i="10"/>
  <c r="I233" i="10"/>
  <c r="B232" i="10"/>
  <c r="C232" i="10"/>
  <c r="G229" i="10"/>
  <c r="H229" i="10"/>
  <c r="I229" i="10"/>
  <c r="A228" i="10"/>
  <c r="B228" i="10"/>
  <c r="C228" i="10"/>
  <c r="G225" i="10"/>
  <c r="H225" i="10"/>
  <c r="I225" i="10"/>
  <c r="B224" i="10"/>
  <c r="C224" i="10"/>
  <c r="G221" i="10"/>
  <c r="H221" i="10"/>
  <c r="I221" i="10"/>
  <c r="A220" i="10"/>
  <c r="B220" i="10"/>
  <c r="C220" i="10"/>
  <c r="G217" i="10"/>
  <c r="H217" i="10"/>
  <c r="I217" i="10"/>
  <c r="B216" i="10"/>
  <c r="C216" i="10"/>
  <c r="G213" i="10"/>
  <c r="H213" i="10"/>
  <c r="I213" i="10"/>
  <c r="A212" i="10"/>
  <c r="B212" i="10"/>
  <c r="C212" i="10"/>
  <c r="G209" i="10"/>
  <c r="H209" i="10"/>
  <c r="I209" i="10"/>
  <c r="B208" i="10"/>
  <c r="C208" i="10"/>
  <c r="G205" i="10"/>
  <c r="H205" i="10"/>
  <c r="I205" i="10"/>
  <c r="A204" i="10"/>
  <c r="B204" i="10"/>
  <c r="C204" i="10"/>
  <c r="G201" i="10"/>
  <c r="H201" i="10"/>
  <c r="I201" i="10"/>
  <c r="B200" i="10"/>
  <c r="C200" i="10"/>
  <c r="G197" i="10"/>
  <c r="H197" i="10"/>
  <c r="I197" i="10"/>
  <c r="A196" i="10"/>
  <c r="B196" i="10"/>
  <c r="C196" i="10"/>
  <c r="G193" i="10"/>
  <c r="H193" i="10"/>
  <c r="I193" i="10"/>
  <c r="B192" i="10"/>
  <c r="C192" i="10"/>
  <c r="G189" i="10"/>
  <c r="H189" i="10"/>
  <c r="I189" i="10"/>
  <c r="A188" i="10"/>
  <c r="B188" i="10"/>
  <c r="C188" i="10"/>
  <c r="G185" i="10"/>
  <c r="H185" i="10"/>
  <c r="I185" i="10"/>
  <c r="B184" i="10"/>
  <c r="C184" i="10"/>
  <c r="G181" i="10"/>
  <c r="H181" i="10"/>
  <c r="I181" i="10"/>
  <c r="A180" i="10"/>
  <c r="B180" i="10"/>
  <c r="C180" i="10"/>
  <c r="G177" i="10"/>
  <c r="H177" i="10"/>
  <c r="I177" i="10"/>
  <c r="B176" i="10"/>
  <c r="C176" i="10"/>
  <c r="G173" i="10"/>
  <c r="H173" i="10"/>
  <c r="I173" i="10"/>
  <c r="A172" i="10"/>
  <c r="B172" i="10"/>
  <c r="C172" i="10"/>
  <c r="G169" i="10"/>
  <c r="H169" i="10"/>
  <c r="I169" i="10"/>
  <c r="B168" i="10"/>
  <c r="C168" i="10"/>
  <c r="G165" i="10"/>
  <c r="H165" i="10"/>
  <c r="I165" i="10"/>
  <c r="A164" i="10"/>
  <c r="B164" i="10"/>
  <c r="C164" i="10"/>
  <c r="G161" i="10"/>
  <c r="H161" i="10"/>
  <c r="I161" i="10"/>
  <c r="B160" i="10"/>
  <c r="C160" i="10"/>
  <c r="G157" i="10"/>
  <c r="H157" i="10"/>
  <c r="I157" i="10"/>
  <c r="A156" i="10"/>
  <c r="B156" i="10"/>
  <c r="C156" i="10"/>
  <c r="G153" i="10"/>
  <c r="H153" i="10"/>
  <c r="I153" i="10"/>
  <c r="B152" i="10"/>
  <c r="C152" i="10"/>
  <c r="G149" i="10"/>
  <c r="H149" i="10"/>
  <c r="I149" i="10"/>
  <c r="A148" i="10"/>
  <c r="B148" i="10"/>
  <c r="C148" i="10"/>
  <c r="G145" i="10"/>
  <c r="H145" i="10"/>
  <c r="I145" i="10"/>
  <c r="B144" i="10"/>
  <c r="C144" i="10"/>
  <c r="G141" i="10"/>
  <c r="H141" i="10"/>
  <c r="I141" i="10"/>
  <c r="A140" i="10"/>
  <c r="B140" i="10"/>
  <c r="C140" i="10"/>
  <c r="G137" i="10"/>
  <c r="H137" i="10"/>
  <c r="I137" i="10"/>
  <c r="B136" i="10"/>
  <c r="C136" i="10"/>
  <c r="G133" i="10"/>
  <c r="H133" i="10"/>
  <c r="I133" i="10"/>
  <c r="A132" i="10"/>
  <c r="B132" i="10"/>
  <c r="C132" i="10"/>
  <c r="G129" i="10"/>
  <c r="H129" i="10"/>
  <c r="I129" i="10"/>
  <c r="B128" i="10"/>
  <c r="C128" i="10"/>
  <c r="G125" i="10"/>
  <c r="H125" i="10"/>
  <c r="I125" i="10"/>
  <c r="A124" i="10"/>
  <c r="B124" i="10"/>
  <c r="C124" i="10"/>
  <c r="G121" i="10"/>
  <c r="H121" i="10"/>
  <c r="I121" i="10"/>
  <c r="B120" i="10"/>
  <c r="A120" i="10"/>
  <c r="C120" i="10"/>
  <c r="G117" i="10"/>
  <c r="H117" i="10"/>
  <c r="I117" i="10"/>
  <c r="B116" i="10"/>
  <c r="A116" i="10"/>
  <c r="C116" i="10"/>
  <c r="G113" i="10"/>
  <c r="H113" i="10"/>
  <c r="I113" i="10"/>
  <c r="B112" i="10"/>
  <c r="A112" i="10"/>
  <c r="C112" i="10"/>
  <c r="G109" i="10"/>
  <c r="H109" i="10"/>
  <c r="I109" i="10"/>
  <c r="B108" i="10"/>
  <c r="C108" i="10"/>
  <c r="G105" i="10"/>
  <c r="H105" i="10"/>
  <c r="I105" i="10"/>
  <c r="B104" i="10"/>
  <c r="A104" i="10"/>
  <c r="G101" i="10"/>
  <c r="H101" i="10"/>
  <c r="I101" i="10"/>
  <c r="B100" i="10"/>
  <c r="A100" i="10"/>
  <c r="C100" i="10"/>
  <c r="G97" i="10"/>
  <c r="H97" i="10"/>
  <c r="I97" i="10"/>
  <c r="B96" i="10"/>
  <c r="A96" i="10"/>
  <c r="C96" i="10"/>
  <c r="G93" i="10"/>
  <c r="H93" i="10"/>
  <c r="I93" i="10"/>
  <c r="B92" i="10"/>
  <c r="A92" i="10"/>
  <c r="C92" i="10"/>
  <c r="G89" i="10"/>
  <c r="H89" i="10"/>
  <c r="I89" i="10"/>
  <c r="B88" i="10"/>
  <c r="A88" i="10"/>
  <c r="C88" i="10"/>
  <c r="G85" i="10"/>
  <c r="H85" i="10"/>
  <c r="I85" i="10"/>
  <c r="B84" i="10"/>
  <c r="A84" i="10"/>
  <c r="C84" i="10"/>
  <c r="G81" i="10"/>
  <c r="H81" i="10"/>
  <c r="I81" i="10"/>
  <c r="B80" i="10"/>
  <c r="A80" i="10"/>
  <c r="C80" i="10"/>
  <c r="G77" i="10"/>
  <c r="H77" i="10"/>
  <c r="I77" i="10"/>
  <c r="B76" i="10"/>
  <c r="C76" i="10"/>
  <c r="G73" i="10"/>
  <c r="H73" i="10"/>
  <c r="I73" i="10"/>
  <c r="B72" i="10"/>
  <c r="A72" i="10"/>
  <c r="G69" i="10"/>
  <c r="H69" i="10"/>
  <c r="I69" i="10"/>
  <c r="B68" i="10"/>
  <c r="A68" i="10"/>
  <c r="C68" i="10"/>
  <c r="G65" i="10"/>
  <c r="H65" i="10"/>
  <c r="I65" i="10"/>
  <c r="B64" i="10"/>
  <c r="A64" i="10"/>
  <c r="C64" i="10"/>
  <c r="G61" i="10"/>
  <c r="H61" i="10"/>
  <c r="I61" i="10"/>
  <c r="B60" i="10"/>
  <c r="A60" i="10"/>
  <c r="C60" i="10"/>
  <c r="G57" i="10"/>
  <c r="H57" i="10"/>
  <c r="I57" i="10"/>
  <c r="B56" i="10"/>
  <c r="A56" i="10"/>
  <c r="C56" i="10"/>
  <c r="G53" i="10"/>
  <c r="H53" i="10"/>
  <c r="I53" i="10"/>
  <c r="B52" i="10"/>
  <c r="A52" i="10"/>
  <c r="C52" i="10"/>
  <c r="G49" i="10"/>
  <c r="H49" i="10"/>
  <c r="I49" i="10"/>
  <c r="B48" i="10"/>
  <c r="A48" i="10"/>
  <c r="C48" i="10"/>
  <c r="G45" i="10"/>
  <c r="H45" i="10"/>
  <c r="I45" i="10"/>
  <c r="B44" i="10"/>
  <c r="C44" i="10"/>
  <c r="G41" i="10"/>
  <c r="H41" i="10"/>
  <c r="I41" i="10"/>
  <c r="B40" i="10"/>
  <c r="A40" i="10"/>
  <c r="G37" i="10"/>
  <c r="H37" i="10"/>
  <c r="I37" i="10"/>
  <c r="B36" i="10"/>
  <c r="A36" i="10"/>
  <c r="C36" i="10"/>
  <c r="G33" i="10"/>
  <c r="H33" i="10"/>
  <c r="I33" i="10"/>
  <c r="B32" i="10"/>
  <c r="A32" i="10"/>
  <c r="C32" i="10"/>
  <c r="G29" i="10"/>
  <c r="H29" i="10"/>
  <c r="I29" i="10"/>
  <c r="B28" i="10"/>
  <c r="A28" i="10"/>
  <c r="C28" i="10"/>
  <c r="G25" i="10"/>
  <c r="H25" i="10"/>
  <c r="I25" i="10"/>
  <c r="B24" i="10"/>
  <c r="A24" i="10"/>
  <c r="C24" i="10"/>
  <c r="G21" i="10"/>
  <c r="H21" i="10"/>
  <c r="I21" i="10"/>
  <c r="B20" i="10"/>
  <c r="A20" i="10"/>
  <c r="C20" i="10"/>
  <c r="G17" i="10"/>
  <c r="H17" i="10"/>
  <c r="I17" i="10"/>
  <c r="B16" i="10"/>
  <c r="A16" i="10"/>
  <c r="C16" i="10"/>
  <c r="G13" i="10"/>
  <c r="H13" i="10"/>
  <c r="I13" i="10"/>
  <c r="B12" i="10"/>
  <c r="C12" i="10"/>
  <c r="G9" i="10"/>
  <c r="H9" i="10"/>
  <c r="I9" i="10"/>
  <c r="B8" i="10"/>
  <c r="A8" i="10"/>
  <c r="G5" i="10"/>
  <c r="H5" i="10"/>
  <c r="I5" i="10"/>
  <c r="B4" i="10"/>
  <c r="A4" i="10"/>
  <c r="C4" i="10"/>
  <c r="B3" i="10"/>
  <c r="C3" i="10"/>
  <c r="A3" i="10"/>
  <c r="A456" i="10"/>
  <c r="A392" i="10"/>
  <c r="A328" i="10"/>
  <c r="A264" i="10"/>
  <c r="A200" i="10"/>
  <c r="A136" i="10"/>
  <c r="J675" i="10"/>
  <c r="K675" i="10"/>
  <c r="L675" i="10"/>
  <c r="D673" i="10"/>
  <c r="E673" i="10"/>
  <c r="F673" i="10"/>
  <c r="J671" i="10"/>
  <c r="K671" i="10"/>
  <c r="L671" i="10"/>
  <c r="D669" i="10"/>
  <c r="E669" i="10"/>
  <c r="F669" i="10"/>
  <c r="J667" i="10"/>
  <c r="K667" i="10"/>
  <c r="L667" i="10"/>
  <c r="D665" i="10"/>
  <c r="E665" i="10"/>
  <c r="F665" i="10"/>
  <c r="J663" i="10"/>
  <c r="K663" i="10"/>
  <c r="L663" i="10"/>
  <c r="D661" i="10"/>
  <c r="E661" i="10"/>
  <c r="F661" i="10"/>
  <c r="J659" i="10"/>
  <c r="K659" i="10"/>
  <c r="L659" i="10"/>
  <c r="D657" i="10"/>
  <c r="E657" i="10"/>
  <c r="F657" i="10"/>
  <c r="J655" i="10"/>
  <c r="K655" i="10"/>
  <c r="L655" i="10"/>
  <c r="D653" i="10"/>
  <c r="E653" i="10"/>
  <c r="F653" i="10"/>
  <c r="J651" i="10"/>
  <c r="K651" i="10"/>
  <c r="L651" i="10"/>
  <c r="D649" i="10"/>
  <c r="E649" i="10"/>
  <c r="F649" i="10"/>
  <c r="J647" i="10"/>
  <c r="K647" i="10"/>
  <c r="L647" i="10"/>
  <c r="D645" i="10"/>
  <c r="E645" i="10"/>
  <c r="F645" i="10"/>
  <c r="J643" i="10"/>
  <c r="K643" i="10"/>
  <c r="L643" i="10"/>
  <c r="D641" i="10"/>
  <c r="E641" i="10"/>
  <c r="F641" i="10"/>
  <c r="J639" i="10"/>
  <c r="K639" i="10"/>
  <c r="L639" i="10"/>
  <c r="D637" i="10"/>
  <c r="E637" i="10"/>
  <c r="F637" i="10"/>
  <c r="J635" i="10"/>
  <c r="K635" i="10"/>
  <c r="L635" i="10"/>
  <c r="D633" i="10"/>
  <c r="E633" i="10"/>
  <c r="F633" i="10"/>
  <c r="J631" i="10"/>
  <c r="K631" i="10"/>
  <c r="L631" i="10"/>
  <c r="D629" i="10"/>
  <c r="E629" i="10"/>
  <c r="F629" i="10"/>
  <c r="J627" i="10"/>
  <c r="K627" i="10"/>
  <c r="L627" i="10"/>
  <c r="D625" i="10"/>
  <c r="E625" i="10"/>
  <c r="F625" i="10"/>
  <c r="J623" i="10"/>
  <c r="K623" i="10"/>
  <c r="L623" i="10"/>
  <c r="D621" i="10"/>
  <c r="E621" i="10"/>
  <c r="F621" i="10"/>
  <c r="J619" i="10"/>
  <c r="K619" i="10"/>
  <c r="L619" i="10"/>
  <c r="D617" i="10"/>
  <c r="E617" i="10"/>
  <c r="F617" i="10"/>
  <c r="J615" i="10"/>
  <c r="K615" i="10"/>
  <c r="L615" i="10"/>
  <c r="D613" i="10"/>
  <c r="E613" i="10"/>
  <c r="F613" i="10"/>
  <c r="J611" i="10"/>
  <c r="K611" i="10"/>
  <c r="L611" i="10"/>
  <c r="D609" i="10"/>
  <c r="E609" i="10"/>
  <c r="F609" i="10"/>
  <c r="J607" i="10"/>
  <c r="K607" i="10"/>
  <c r="L607" i="10"/>
  <c r="D605" i="10"/>
  <c r="E605" i="10"/>
  <c r="F605" i="10"/>
  <c r="J603" i="10"/>
  <c r="K603" i="10"/>
  <c r="L603" i="10"/>
  <c r="D601" i="10"/>
  <c r="E601" i="10"/>
  <c r="F601" i="10"/>
  <c r="J599" i="10"/>
  <c r="K599" i="10"/>
  <c r="L599" i="10"/>
  <c r="D597" i="10"/>
  <c r="E597" i="10"/>
  <c r="F597" i="10"/>
  <c r="J595" i="10"/>
  <c r="K595" i="10"/>
  <c r="L595" i="10"/>
  <c r="D593" i="10"/>
  <c r="E593" i="10"/>
  <c r="F593" i="10"/>
  <c r="J591" i="10"/>
  <c r="K591" i="10"/>
  <c r="L591" i="10"/>
  <c r="D589" i="10"/>
  <c r="E589" i="10"/>
  <c r="F589" i="10"/>
  <c r="J587" i="10"/>
  <c r="K587" i="10"/>
  <c r="L587" i="10"/>
  <c r="D585" i="10"/>
  <c r="E585" i="10"/>
  <c r="F585" i="10"/>
  <c r="J583" i="10"/>
  <c r="K583" i="10"/>
  <c r="L583" i="10"/>
  <c r="D581" i="10"/>
  <c r="E581" i="10"/>
  <c r="F581" i="10"/>
  <c r="J579" i="10"/>
  <c r="K579" i="10"/>
  <c r="L579" i="10"/>
  <c r="D577" i="10"/>
  <c r="E577" i="10"/>
  <c r="F577" i="10"/>
  <c r="J575" i="10"/>
  <c r="K575" i="10"/>
  <c r="L575" i="10"/>
  <c r="D573" i="10"/>
  <c r="E573" i="10"/>
  <c r="F573" i="10"/>
  <c r="J571" i="10"/>
  <c r="K571" i="10"/>
  <c r="L571" i="10"/>
  <c r="D569" i="10"/>
  <c r="E569" i="10"/>
  <c r="F569" i="10"/>
  <c r="J567" i="10"/>
  <c r="K567" i="10"/>
  <c r="L567" i="10"/>
  <c r="D565" i="10"/>
  <c r="E565" i="10"/>
  <c r="F565" i="10"/>
  <c r="J563" i="10"/>
  <c r="K563" i="10"/>
  <c r="L563" i="10"/>
  <c r="D561" i="10"/>
  <c r="E561" i="10"/>
  <c r="F561" i="10"/>
  <c r="J559" i="10"/>
  <c r="K559" i="10"/>
  <c r="L559" i="10"/>
  <c r="D557" i="10"/>
  <c r="E557" i="10"/>
  <c r="F557" i="10"/>
  <c r="J555" i="10"/>
  <c r="K555" i="10"/>
  <c r="L555" i="10"/>
  <c r="D553" i="10"/>
  <c r="E553" i="10"/>
  <c r="F553" i="10"/>
  <c r="J551" i="10"/>
  <c r="K551" i="10"/>
  <c r="L551" i="10"/>
  <c r="D549" i="10"/>
  <c r="E549" i="10"/>
  <c r="F549" i="10"/>
  <c r="J547" i="10"/>
  <c r="K547" i="10"/>
  <c r="L547" i="10"/>
  <c r="D545" i="10"/>
  <c r="E545" i="10"/>
  <c r="F545" i="10"/>
  <c r="J543" i="10"/>
  <c r="K543" i="10"/>
  <c r="L543" i="10"/>
  <c r="D541" i="10"/>
  <c r="E541" i="10"/>
  <c r="F541" i="10"/>
  <c r="J539" i="10"/>
  <c r="K539" i="10"/>
  <c r="L539" i="10"/>
  <c r="D537" i="10"/>
  <c r="E537" i="10"/>
  <c r="F537" i="10"/>
  <c r="J535" i="10"/>
  <c r="K535" i="10"/>
  <c r="L535" i="10"/>
  <c r="D533" i="10"/>
  <c r="E533" i="10"/>
  <c r="F533" i="10"/>
  <c r="J531" i="10"/>
  <c r="K531" i="10"/>
  <c r="L531" i="10"/>
  <c r="D529" i="10"/>
  <c r="E529" i="10"/>
  <c r="F529" i="10"/>
  <c r="J527" i="10"/>
  <c r="K527" i="10"/>
  <c r="L527" i="10"/>
  <c r="D525" i="10"/>
  <c r="E525" i="10"/>
  <c r="F525" i="10"/>
  <c r="J523" i="10"/>
  <c r="K523" i="10"/>
  <c r="L523" i="10"/>
  <c r="D521" i="10"/>
  <c r="E521" i="10"/>
  <c r="F521" i="10"/>
  <c r="J519" i="10"/>
  <c r="K519" i="10"/>
  <c r="L519" i="10"/>
  <c r="D517" i="10"/>
  <c r="E517" i="10"/>
  <c r="F517" i="10"/>
  <c r="J515" i="10"/>
  <c r="K515" i="10"/>
  <c r="L515" i="10"/>
  <c r="D513" i="10"/>
  <c r="E513" i="10"/>
  <c r="F513" i="10"/>
  <c r="J511" i="10"/>
  <c r="K511" i="10"/>
  <c r="L511" i="10"/>
  <c r="D509" i="10"/>
  <c r="E509" i="10"/>
  <c r="F509" i="10"/>
  <c r="J507" i="10"/>
  <c r="K507" i="10"/>
  <c r="L507" i="10"/>
  <c r="D505" i="10"/>
  <c r="E505" i="10"/>
  <c r="F505" i="10"/>
  <c r="J503" i="10"/>
  <c r="K503" i="10"/>
  <c r="L503" i="10"/>
  <c r="D501" i="10"/>
  <c r="E501" i="10"/>
  <c r="F501" i="10"/>
  <c r="J499" i="10"/>
  <c r="K499" i="10"/>
  <c r="L499" i="10"/>
  <c r="D497" i="10"/>
  <c r="E497" i="10"/>
  <c r="F497" i="10"/>
  <c r="J495" i="10"/>
  <c r="K495" i="10"/>
  <c r="L495" i="10"/>
  <c r="D493" i="10"/>
  <c r="E493" i="10"/>
  <c r="F493" i="10"/>
  <c r="J491" i="10"/>
  <c r="K491" i="10"/>
  <c r="L491" i="10"/>
  <c r="D489" i="10"/>
  <c r="E489" i="10"/>
  <c r="F489" i="10"/>
  <c r="J487" i="10"/>
  <c r="K487" i="10"/>
  <c r="L487" i="10"/>
  <c r="D485" i="10"/>
  <c r="E485" i="10"/>
  <c r="F485" i="10"/>
  <c r="J483" i="10"/>
  <c r="K483" i="10"/>
  <c r="L483" i="10"/>
  <c r="D481" i="10"/>
  <c r="E481" i="10"/>
  <c r="F481" i="10"/>
  <c r="J479" i="10"/>
  <c r="K479" i="10"/>
  <c r="L479" i="10"/>
  <c r="D477" i="10"/>
  <c r="E477" i="10"/>
  <c r="F477" i="10"/>
  <c r="J475" i="10"/>
  <c r="K475" i="10"/>
  <c r="L475" i="10"/>
  <c r="D473" i="10"/>
  <c r="E473" i="10"/>
  <c r="F473" i="10"/>
  <c r="J471" i="10"/>
  <c r="K471" i="10"/>
  <c r="L471" i="10"/>
  <c r="D469" i="10"/>
  <c r="E469" i="10"/>
  <c r="F469" i="10"/>
  <c r="J467" i="10"/>
  <c r="K467" i="10"/>
  <c r="L467" i="10"/>
  <c r="D465" i="10"/>
  <c r="E465" i="10"/>
  <c r="F465" i="10"/>
  <c r="J463" i="10"/>
  <c r="K463" i="10"/>
  <c r="L463" i="10"/>
  <c r="D461" i="10"/>
  <c r="E461" i="10"/>
  <c r="F461" i="10"/>
  <c r="J459" i="10"/>
  <c r="K459" i="10"/>
  <c r="L459" i="10"/>
  <c r="D457" i="10"/>
  <c r="E457" i="10"/>
  <c r="F457" i="10"/>
  <c r="J455" i="10"/>
  <c r="K455" i="10"/>
  <c r="L455" i="10"/>
  <c r="D453" i="10"/>
  <c r="E453" i="10"/>
  <c r="F453" i="10"/>
  <c r="J451" i="10"/>
  <c r="K451" i="10"/>
  <c r="L451" i="10"/>
  <c r="D449" i="10"/>
  <c r="E449" i="10"/>
  <c r="F449" i="10"/>
  <c r="J447" i="10"/>
  <c r="K447" i="10"/>
  <c r="L447" i="10"/>
  <c r="D445" i="10"/>
  <c r="E445" i="10"/>
  <c r="F445" i="10"/>
  <c r="J443" i="10"/>
  <c r="K443" i="10"/>
  <c r="L443" i="10"/>
  <c r="D441" i="10"/>
  <c r="E441" i="10"/>
  <c r="F441" i="10"/>
  <c r="J439" i="10"/>
  <c r="K439" i="10"/>
  <c r="L439" i="10"/>
  <c r="D437" i="10"/>
  <c r="E437" i="10"/>
  <c r="F437" i="10"/>
  <c r="J435" i="10"/>
  <c r="K435" i="10"/>
  <c r="L435" i="10"/>
  <c r="D433" i="10"/>
  <c r="E433" i="10"/>
  <c r="F433" i="10"/>
  <c r="J431" i="10"/>
  <c r="K431" i="10"/>
  <c r="L431" i="10"/>
  <c r="D429" i="10"/>
  <c r="E429" i="10"/>
  <c r="F429" i="10"/>
  <c r="J427" i="10"/>
  <c r="K427" i="10"/>
  <c r="L427" i="10"/>
  <c r="D425" i="10"/>
  <c r="E425" i="10"/>
  <c r="F425" i="10"/>
  <c r="J423" i="10"/>
  <c r="K423" i="10"/>
  <c r="L423" i="10"/>
  <c r="D421" i="10"/>
  <c r="E421" i="10"/>
  <c r="F421" i="10"/>
  <c r="J419" i="10"/>
  <c r="K419" i="10"/>
  <c r="L419" i="10"/>
  <c r="D417" i="10"/>
  <c r="E417" i="10"/>
  <c r="F417" i="10"/>
  <c r="J415" i="10"/>
  <c r="K415" i="10"/>
  <c r="L415" i="10"/>
  <c r="D413" i="10"/>
  <c r="E413" i="10"/>
  <c r="F413" i="10"/>
  <c r="J411" i="10"/>
  <c r="K411" i="10"/>
  <c r="L411" i="10"/>
  <c r="D409" i="10"/>
  <c r="E409" i="10"/>
  <c r="F409" i="10"/>
  <c r="J407" i="10"/>
  <c r="K407" i="10"/>
  <c r="L407" i="10"/>
  <c r="D405" i="10"/>
  <c r="E405" i="10"/>
  <c r="F405" i="10"/>
  <c r="J403" i="10"/>
  <c r="K403" i="10"/>
  <c r="L403" i="10"/>
  <c r="D401" i="10"/>
  <c r="E401" i="10"/>
  <c r="F401" i="10"/>
  <c r="J399" i="10"/>
  <c r="K399" i="10"/>
  <c r="L399" i="10"/>
  <c r="D397" i="10"/>
  <c r="E397" i="10"/>
  <c r="F397" i="10"/>
  <c r="J395" i="10"/>
  <c r="K395" i="10"/>
  <c r="L395" i="10"/>
  <c r="D393" i="10"/>
  <c r="E393" i="10"/>
  <c r="F393" i="10"/>
  <c r="J391" i="10"/>
  <c r="K391" i="10"/>
  <c r="L391" i="10"/>
  <c r="D389" i="10"/>
  <c r="E389" i="10"/>
  <c r="F389" i="10"/>
  <c r="J387" i="10"/>
  <c r="K387" i="10"/>
  <c r="L387" i="10"/>
  <c r="D385" i="10"/>
  <c r="E385" i="10"/>
  <c r="F385" i="10"/>
  <c r="J383" i="10"/>
  <c r="K383" i="10"/>
  <c r="L383" i="10"/>
  <c r="D381" i="10"/>
  <c r="E381" i="10"/>
  <c r="F381" i="10"/>
  <c r="J379" i="10"/>
  <c r="K379" i="10"/>
  <c r="L379" i="10"/>
  <c r="D377" i="10"/>
  <c r="E377" i="10"/>
  <c r="F377" i="10"/>
  <c r="J375" i="10"/>
  <c r="K375" i="10"/>
  <c r="L375" i="10"/>
  <c r="D373" i="10"/>
  <c r="E373" i="10"/>
  <c r="F373" i="10"/>
  <c r="J371" i="10"/>
  <c r="K371" i="10"/>
  <c r="L371" i="10"/>
  <c r="D369" i="10"/>
  <c r="E369" i="10"/>
  <c r="F369" i="10"/>
  <c r="J367" i="10"/>
  <c r="K367" i="10"/>
  <c r="L367" i="10"/>
  <c r="D365" i="10"/>
  <c r="E365" i="10"/>
  <c r="F365" i="10"/>
  <c r="J363" i="10"/>
  <c r="K363" i="10"/>
  <c r="L363" i="10"/>
  <c r="D361" i="10"/>
  <c r="E361" i="10"/>
  <c r="F361" i="10"/>
  <c r="J359" i="10"/>
  <c r="K359" i="10"/>
  <c r="L359" i="10"/>
  <c r="D357" i="10"/>
  <c r="E357" i="10"/>
  <c r="F357" i="10"/>
  <c r="J355" i="10"/>
  <c r="K355" i="10"/>
  <c r="L355" i="10"/>
  <c r="D353" i="10"/>
  <c r="E353" i="10"/>
  <c r="F353" i="10"/>
  <c r="J351" i="10"/>
  <c r="K351" i="10"/>
  <c r="L351" i="10"/>
  <c r="D349" i="10"/>
  <c r="E349" i="10"/>
  <c r="F349" i="10"/>
  <c r="J347" i="10"/>
  <c r="K347" i="10"/>
  <c r="L347" i="10"/>
  <c r="D345" i="10"/>
  <c r="E345" i="10"/>
  <c r="F345" i="10"/>
  <c r="J343" i="10"/>
  <c r="K343" i="10"/>
  <c r="L343" i="10"/>
  <c r="D341" i="10"/>
  <c r="E341" i="10"/>
  <c r="F341" i="10"/>
  <c r="J339" i="10"/>
  <c r="K339" i="10"/>
  <c r="L339" i="10"/>
  <c r="D337" i="10"/>
  <c r="E337" i="10"/>
  <c r="F337" i="10"/>
  <c r="J335" i="10"/>
  <c r="K335" i="10"/>
  <c r="L335" i="10"/>
  <c r="D333" i="10"/>
  <c r="E333" i="10"/>
  <c r="F333" i="10"/>
  <c r="J331" i="10"/>
  <c r="K331" i="10"/>
  <c r="L331" i="10"/>
  <c r="D329" i="10"/>
  <c r="E329" i="10"/>
  <c r="F329" i="10"/>
  <c r="J327" i="10"/>
  <c r="K327" i="10"/>
  <c r="L327" i="10"/>
  <c r="D325" i="10"/>
  <c r="E325" i="10"/>
  <c r="F325" i="10"/>
  <c r="J323" i="10"/>
  <c r="K323" i="10"/>
  <c r="L323" i="10"/>
  <c r="D321" i="10"/>
  <c r="E321" i="10"/>
  <c r="F321" i="10"/>
  <c r="J319" i="10"/>
  <c r="K319" i="10"/>
  <c r="L319" i="10"/>
  <c r="D317" i="10"/>
  <c r="E317" i="10"/>
  <c r="F317" i="10"/>
  <c r="J315" i="10"/>
  <c r="K315" i="10"/>
  <c r="L315" i="10"/>
  <c r="D313" i="10"/>
  <c r="E313" i="10"/>
  <c r="F313" i="10"/>
  <c r="J311" i="10"/>
  <c r="K311" i="10"/>
  <c r="L311" i="10"/>
  <c r="D309" i="10"/>
  <c r="E309" i="10"/>
  <c r="F309" i="10"/>
  <c r="J307" i="10"/>
  <c r="K307" i="10"/>
  <c r="L307" i="10"/>
  <c r="D305" i="10"/>
  <c r="E305" i="10"/>
  <c r="F305" i="10"/>
  <c r="J303" i="10"/>
  <c r="K303" i="10"/>
  <c r="L303" i="10"/>
  <c r="D301" i="10"/>
  <c r="E301" i="10"/>
  <c r="F301" i="10"/>
  <c r="J299" i="10"/>
  <c r="K299" i="10"/>
  <c r="L299" i="10"/>
  <c r="D297" i="10"/>
  <c r="E297" i="10"/>
  <c r="F297" i="10"/>
  <c r="J295" i="10"/>
  <c r="K295" i="10"/>
  <c r="L295" i="10"/>
  <c r="D293" i="10"/>
  <c r="E293" i="10"/>
  <c r="F293" i="10"/>
  <c r="J291" i="10"/>
  <c r="K291" i="10"/>
  <c r="L291" i="10"/>
  <c r="D289" i="10"/>
  <c r="E289" i="10"/>
  <c r="F289" i="10"/>
  <c r="J287" i="10"/>
  <c r="K287" i="10"/>
  <c r="L287" i="10"/>
  <c r="D285" i="10"/>
  <c r="E285" i="10"/>
  <c r="F285" i="10"/>
  <c r="J283" i="10"/>
  <c r="K283" i="10"/>
  <c r="L283" i="10"/>
  <c r="D281" i="10"/>
  <c r="E281" i="10"/>
  <c r="F281" i="10"/>
  <c r="J279" i="10"/>
  <c r="K279" i="10"/>
  <c r="L279" i="10"/>
  <c r="D277" i="10"/>
  <c r="E277" i="10"/>
  <c r="F277" i="10"/>
  <c r="J275" i="10"/>
  <c r="K275" i="10"/>
  <c r="L275" i="10"/>
  <c r="D273" i="10"/>
  <c r="E273" i="10"/>
  <c r="F273" i="10"/>
  <c r="J271" i="10"/>
  <c r="K271" i="10"/>
  <c r="L271" i="10"/>
  <c r="D269" i="10"/>
  <c r="E269" i="10"/>
  <c r="F269" i="10"/>
  <c r="J267" i="10"/>
  <c r="K267" i="10"/>
  <c r="L267" i="10"/>
  <c r="D265" i="10"/>
  <c r="E265" i="10"/>
  <c r="F265" i="10"/>
  <c r="J263" i="10"/>
  <c r="K263" i="10"/>
  <c r="L263" i="10"/>
  <c r="D261" i="10"/>
  <c r="E261" i="10"/>
  <c r="F261" i="10"/>
  <c r="J259" i="10"/>
  <c r="K259" i="10"/>
  <c r="L259" i="10"/>
  <c r="D257" i="10"/>
  <c r="E257" i="10"/>
  <c r="F257" i="10"/>
  <c r="J255" i="10"/>
  <c r="K255" i="10"/>
  <c r="L255" i="10"/>
  <c r="D253" i="10"/>
  <c r="E253" i="10"/>
  <c r="F253" i="10"/>
  <c r="J251" i="10"/>
  <c r="K251" i="10"/>
  <c r="L251" i="10"/>
  <c r="D249" i="10"/>
  <c r="E249" i="10"/>
  <c r="F249" i="10"/>
  <c r="K247" i="10"/>
  <c r="L247" i="10"/>
  <c r="J247" i="10"/>
  <c r="D245" i="10"/>
  <c r="E245" i="10"/>
  <c r="F245" i="10"/>
  <c r="K243" i="10"/>
  <c r="L243" i="10"/>
  <c r="J243" i="10"/>
  <c r="D241" i="10"/>
  <c r="E241" i="10"/>
  <c r="F241" i="10"/>
  <c r="K239" i="10"/>
  <c r="L239" i="10"/>
  <c r="J239" i="10"/>
  <c r="D237" i="10"/>
  <c r="E237" i="10"/>
  <c r="F237" i="10"/>
  <c r="K235" i="10"/>
  <c r="L235" i="10"/>
  <c r="J235" i="10"/>
  <c r="D233" i="10"/>
  <c r="E233" i="10"/>
  <c r="F233" i="10"/>
  <c r="K231" i="10"/>
  <c r="L231" i="10"/>
  <c r="J231" i="10"/>
  <c r="D229" i="10"/>
  <c r="E229" i="10"/>
  <c r="F229" i="10"/>
  <c r="K227" i="10"/>
  <c r="L227" i="10"/>
  <c r="J227" i="10"/>
  <c r="D225" i="10"/>
  <c r="E225" i="10"/>
  <c r="F225" i="10"/>
  <c r="K223" i="10"/>
  <c r="L223" i="10"/>
  <c r="J223" i="10"/>
  <c r="D221" i="10"/>
  <c r="E221" i="10"/>
  <c r="F221" i="10"/>
  <c r="K219" i="10"/>
  <c r="L219" i="10"/>
  <c r="J219" i="10"/>
  <c r="D217" i="10"/>
  <c r="E217" i="10"/>
  <c r="F217" i="10"/>
  <c r="K215" i="10"/>
  <c r="L215" i="10"/>
  <c r="J215" i="10"/>
  <c r="D213" i="10"/>
  <c r="E213" i="10"/>
  <c r="F213" i="10"/>
  <c r="K211" i="10"/>
  <c r="L211" i="10"/>
  <c r="J211" i="10"/>
  <c r="D209" i="10"/>
  <c r="E209" i="10"/>
  <c r="F209" i="10"/>
  <c r="K207" i="10"/>
  <c r="L207" i="10"/>
  <c r="J207" i="10"/>
  <c r="D205" i="10"/>
  <c r="E205" i="10"/>
  <c r="F205" i="10"/>
  <c r="K203" i="10"/>
  <c r="L203" i="10"/>
  <c r="J203" i="10"/>
  <c r="D201" i="10"/>
  <c r="E201" i="10"/>
  <c r="F201" i="10"/>
  <c r="K199" i="10"/>
  <c r="L199" i="10"/>
  <c r="J199" i="10"/>
  <c r="D197" i="10"/>
  <c r="E197" i="10"/>
  <c r="F197" i="10"/>
  <c r="K195" i="10"/>
  <c r="L195" i="10"/>
  <c r="J195" i="10"/>
  <c r="D193" i="10"/>
  <c r="E193" i="10"/>
  <c r="F193" i="10"/>
  <c r="K191" i="10"/>
  <c r="L191" i="10"/>
  <c r="J191" i="10"/>
  <c r="D189" i="10"/>
  <c r="E189" i="10"/>
  <c r="F189" i="10"/>
  <c r="K187" i="10"/>
  <c r="L187" i="10"/>
  <c r="J187" i="10"/>
  <c r="D185" i="10"/>
  <c r="E185" i="10"/>
  <c r="F185" i="10"/>
  <c r="K183" i="10"/>
  <c r="L183" i="10"/>
  <c r="J183" i="10"/>
  <c r="D181" i="10"/>
  <c r="E181" i="10"/>
  <c r="F181" i="10"/>
  <c r="K179" i="10"/>
  <c r="L179" i="10"/>
  <c r="J179" i="10"/>
  <c r="D177" i="10"/>
  <c r="E177" i="10"/>
  <c r="F177" i="10"/>
  <c r="K175" i="10"/>
  <c r="L175" i="10"/>
  <c r="J175" i="10"/>
  <c r="D173" i="10"/>
  <c r="E173" i="10"/>
  <c r="F173" i="10"/>
  <c r="K171" i="10"/>
  <c r="L171" i="10"/>
  <c r="J171" i="10"/>
  <c r="D169" i="10"/>
  <c r="E169" i="10"/>
  <c r="F169" i="10"/>
  <c r="K167" i="10"/>
  <c r="L167" i="10"/>
  <c r="J167" i="10"/>
  <c r="D165" i="10"/>
  <c r="E165" i="10"/>
  <c r="F165" i="10"/>
  <c r="K163" i="10"/>
  <c r="L163" i="10"/>
  <c r="J163" i="10"/>
  <c r="D161" i="10"/>
  <c r="E161" i="10"/>
  <c r="F161" i="10"/>
  <c r="K159" i="10"/>
  <c r="L159" i="10"/>
  <c r="J159" i="10"/>
  <c r="D157" i="10"/>
  <c r="E157" i="10"/>
  <c r="F157" i="10"/>
  <c r="K155" i="10"/>
  <c r="L155" i="10"/>
  <c r="J155" i="10"/>
  <c r="D153" i="10"/>
  <c r="E153" i="10"/>
  <c r="F153" i="10"/>
  <c r="K151" i="10"/>
  <c r="L151" i="10"/>
  <c r="J151" i="10"/>
  <c r="D149" i="10"/>
  <c r="E149" i="10"/>
  <c r="F149" i="10"/>
  <c r="K147" i="10"/>
  <c r="L147" i="10"/>
  <c r="J147" i="10"/>
  <c r="D145" i="10"/>
  <c r="E145" i="10"/>
  <c r="F145" i="10"/>
  <c r="K143" i="10"/>
  <c r="L143" i="10"/>
  <c r="J143" i="10"/>
  <c r="D141" i="10"/>
  <c r="E141" i="10"/>
  <c r="F141" i="10"/>
  <c r="K139" i="10"/>
  <c r="L139" i="10"/>
  <c r="J139" i="10"/>
  <c r="D137" i="10"/>
  <c r="E137" i="10"/>
  <c r="F137" i="10"/>
  <c r="K135" i="10"/>
  <c r="L135" i="10"/>
  <c r="J135" i="10"/>
  <c r="D133" i="10"/>
  <c r="E133" i="10"/>
  <c r="F133" i="10"/>
  <c r="K131" i="10"/>
  <c r="L131" i="10"/>
  <c r="J131" i="10"/>
  <c r="D129" i="10"/>
  <c r="E129" i="10"/>
  <c r="F129" i="10"/>
  <c r="K127" i="10"/>
  <c r="L127" i="10"/>
  <c r="J127" i="10"/>
  <c r="D125" i="10"/>
  <c r="E125" i="10"/>
  <c r="F125" i="10"/>
  <c r="K123" i="10"/>
  <c r="L123" i="10"/>
  <c r="J123" i="10"/>
  <c r="D121" i="10"/>
  <c r="E121" i="10"/>
  <c r="F121" i="10"/>
  <c r="K119" i="10"/>
  <c r="L119" i="10"/>
  <c r="J119" i="10"/>
  <c r="D117" i="10"/>
  <c r="E117" i="10"/>
  <c r="F117" i="10"/>
  <c r="K115" i="10"/>
  <c r="L115" i="10"/>
  <c r="J115" i="10"/>
  <c r="D113" i="10"/>
  <c r="E113" i="10"/>
  <c r="F113" i="10"/>
  <c r="K111" i="10"/>
  <c r="L111" i="10"/>
  <c r="J111" i="10"/>
  <c r="D109" i="10"/>
  <c r="E109" i="10"/>
  <c r="F109" i="10"/>
  <c r="K107" i="10"/>
  <c r="L107" i="10"/>
  <c r="J107" i="10"/>
  <c r="D105" i="10"/>
  <c r="E105" i="10"/>
  <c r="F105" i="10"/>
  <c r="K103" i="10"/>
  <c r="L103" i="10"/>
  <c r="J103" i="10"/>
  <c r="D101" i="10"/>
  <c r="E101" i="10"/>
  <c r="F101" i="10"/>
  <c r="K99" i="10"/>
  <c r="L99" i="10"/>
  <c r="J99" i="10"/>
  <c r="D97" i="10"/>
  <c r="E97" i="10"/>
  <c r="F97" i="10"/>
  <c r="K95" i="10"/>
  <c r="L95" i="10"/>
  <c r="J95" i="10"/>
  <c r="D93" i="10"/>
  <c r="E93" i="10"/>
  <c r="F93" i="10"/>
  <c r="K91" i="10"/>
  <c r="L91" i="10"/>
  <c r="J91" i="10"/>
  <c r="D89" i="10"/>
  <c r="E89" i="10"/>
  <c r="F89" i="10"/>
  <c r="K87" i="10"/>
  <c r="L87" i="10"/>
  <c r="J87" i="10"/>
  <c r="D85" i="10"/>
  <c r="E85" i="10"/>
  <c r="F85" i="10"/>
  <c r="K83" i="10"/>
  <c r="L83" i="10"/>
  <c r="J83" i="10"/>
  <c r="D81" i="10"/>
  <c r="E81" i="10"/>
  <c r="F81" i="10"/>
  <c r="K79" i="10"/>
  <c r="L79" i="10"/>
  <c r="J79" i="10"/>
  <c r="D77" i="10"/>
  <c r="E77" i="10"/>
  <c r="F77" i="10"/>
  <c r="K75" i="10"/>
  <c r="L75" i="10"/>
  <c r="J75" i="10"/>
  <c r="D73" i="10"/>
  <c r="E73" i="10"/>
  <c r="F73" i="10"/>
  <c r="K71" i="10"/>
  <c r="L71" i="10"/>
  <c r="J71" i="10"/>
  <c r="D69" i="10"/>
  <c r="E69" i="10"/>
  <c r="F69" i="10"/>
  <c r="K67" i="10"/>
  <c r="L67" i="10"/>
  <c r="J67" i="10"/>
  <c r="D65" i="10"/>
  <c r="E65" i="10"/>
  <c r="F65" i="10"/>
  <c r="K63" i="10"/>
  <c r="L63" i="10"/>
  <c r="J63" i="10"/>
  <c r="D61" i="10"/>
  <c r="E61" i="10"/>
  <c r="F61" i="10"/>
  <c r="K59" i="10"/>
  <c r="L59" i="10"/>
  <c r="J59" i="10"/>
  <c r="D57" i="10"/>
  <c r="E57" i="10"/>
  <c r="F57" i="10"/>
  <c r="K55" i="10"/>
  <c r="L55" i="10"/>
  <c r="J55" i="10"/>
  <c r="D53" i="10"/>
  <c r="E53" i="10"/>
  <c r="F53" i="10"/>
  <c r="K51" i="10"/>
  <c r="L51" i="10"/>
  <c r="J51" i="10"/>
  <c r="D49" i="10"/>
  <c r="E49" i="10"/>
  <c r="F49" i="10"/>
  <c r="K47" i="10"/>
  <c r="L47" i="10"/>
  <c r="J47" i="10"/>
  <c r="D45" i="10"/>
  <c r="E45" i="10"/>
  <c r="F45" i="10"/>
  <c r="K43" i="10"/>
  <c r="L43" i="10"/>
  <c r="J43" i="10"/>
  <c r="D41" i="10"/>
  <c r="E41" i="10"/>
  <c r="F41" i="10"/>
  <c r="K39" i="10"/>
  <c r="L39" i="10"/>
  <c r="J39" i="10"/>
  <c r="D37" i="10"/>
  <c r="E37" i="10"/>
  <c r="F37" i="10"/>
  <c r="K35" i="10"/>
  <c r="L35" i="10"/>
  <c r="J35" i="10"/>
  <c r="D33" i="10"/>
  <c r="E33" i="10"/>
  <c r="F33" i="10"/>
  <c r="K31" i="10"/>
  <c r="L31" i="10"/>
  <c r="J31" i="10"/>
  <c r="D29" i="10"/>
  <c r="E29" i="10"/>
  <c r="F29" i="10"/>
  <c r="K27" i="10"/>
  <c r="L27" i="10"/>
  <c r="J27" i="10"/>
  <c r="D25" i="10"/>
  <c r="E25" i="10"/>
  <c r="F25" i="10"/>
  <c r="K23" i="10"/>
  <c r="L23" i="10"/>
  <c r="J23" i="10"/>
  <c r="D21" i="10"/>
  <c r="E21" i="10"/>
  <c r="F21" i="10"/>
  <c r="K19" i="10"/>
  <c r="L19" i="10"/>
  <c r="J19" i="10"/>
  <c r="D17" i="10"/>
  <c r="E17" i="10"/>
  <c r="F17" i="10"/>
  <c r="K15" i="10"/>
  <c r="L15" i="10"/>
  <c r="J15" i="10"/>
  <c r="D13" i="10"/>
  <c r="E13" i="10"/>
  <c r="F13" i="10"/>
  <c r="K11" i="10"/>
  <c r="L11" i="10"/>
  <c r="J11" i="10"/>
  <c r="D9" i="10"/>
  <c r="E9" i="10"/>
  <c r="F9" i="10"/>
  <c r="K7" i="10"/>
  <c r="L7" i="10"/>
  <c r="J7" i="10"/>
  <c r="D5" i="10"/>
  <c r="E5" i="10"/>
  <c r="F5" i="10"/>
  <c r="A496" i="10"/>
  <c r="A432" i="10"/>
  <c r="A368" i="10"/>
  <c r="A304" i="10"/>
  <c r="A240" i="10"/>
  <c r="A176" i="10"/>
  <c r="A108" i="10"/>
  <c r="C461" i="10"/>
  <c r="A461" i="10"/>
  <c r="G458" i="10"/>
  <c r="H458" i="10"/>
  <c r="I458" i="10"/>
  <c r="A457" i="10"/>
  <c r="B457" i="10"/>
  <c r="C457" i="10"/>
  <c r="H454" i="10"/>
  <c r="G454" i="10"/>
  <c r="I454" i="10"/>
  <c r="C453" i="10"/>
  <c r="A453" i="10"/>
  <c r="G450" i="10"/>
  <c r="H450" i="10"/>
  <c r="I450" i="10"/>
  <c r="A449" i="10"/>
  <c r="B449" i="10"/>
  <c r="C449" i="10"/>
  <c r="H446" i="10"/>
  <c r="G446" i="10"/>
  <c r="I446" i="10"/>
  <c r="C445" i="10"/>
  <c r="A445" i="10"/>
  <c r="G442" i="10"/>
  <c r="H442" i="10"/>
  <c r="I442" i="10"/>
  <c r="A441" i="10"/>
  <c r="B441" i="10"/>
  <c r="C441" i="10"/>
  <c r="H438" i="10"/>
  <c r="G438" i="10"/>
  <c r="I438" i="10"/>
  <c r="C437" i="10"/>
  <c r="A437" i="10"/>
  <c r="G434" i="10"/>
  <c r="H434" i="10"/>
  <c r="I434" i="10"/>
  <c r="A433" i="10"/>
  <c r="B433" i="10"/>
  <c r="C433" i="10"/>
  <c r="H430" i="10"/>
  <c r="G430" i="10"/>
  <c r="I430" i="10"/>
  <c r="C429" i="10"/>
  <c r="A429" i="10"/>
  <c r="G426" i="10"/>
  <c r="H426" i="10"/>
  <c r="I426" i="10"/>
  <c r="A425" i="10"/>
  <c r="B425" i="10"/>
  <c r="C425" i="10"/>
  <c r="H422" i="10"/>
  <c r="G422" i="10"/>
  <c r="I422" i="10"/>
  <c r="C421" i="10"/>
  <c r="A421" i="10"/>
  <c r="G418" i="10"/>
  <c r="H418" i="10"/>
  <c r="I418" i="10"/>
  <c r="A417" i="10"/>
  <c r="B417" i="10"/>
  <c r="C417" i="10"/>
  <c r="H414" i="10"/>
  <c r="G414" i="10"/>
  <c r="I414" i="10"/>
  <c r="C413" i="10"/>
  <c r="A413" i="10"/>
  <c r="G410" i="10"/>
  <c r="H410" i="10"/>
  <c r="I410" i="10"/>
  <c r="A409" i="10"/>
  <c r="B409" i="10"/>
  <c r="C409" i="10"/>
  <c r="H406" i="10"/>
  <c r="G406" i="10"/>
  <c r="I406" i="10"/>
  <c r="C405" i="10"/>
  <c r="A405" i="10"/>
  <c r="G402" i="10"/>
  <c r="H402" i="10"/>
  <c r="I402" i="10"/>
  <c r="A401" i="10"/>
  <c r="B401" i="10"/>
  <c r="C401" i="10"/>
  <c r="G398" i="10"/>
  <c r="H398" i="10"/>
  <c r="I398" i="10"/>
  <c r="C397" i="10"/>
  <c r="A397" i="10"/>
  <c r="G394" i="10"/>
  <c r="H394" i="10"/>
  <c r="I394" i="10"/>
  <c r="A393" i="10"/>
  <c r="B393" i="10"/>
  <c r="C393" i="10"/>
  <c r="G390" i="10"/>
  <c r="H390" i="10"/>
  <c r="I390" i="10"/>
  <c r="C389" i="10"/>
  <c r="A389" i="10"/>
  <c r="G386" i="10"/>
  <c r="H386" i="10"/>
  <c r="I386" i="10"/>
  <c r="A385" i="10"/>
  <c r="B385" i="10"/>
  <c r="C385" i="10"/>
  <c r="G382" i="10"/>
  <c r="H382" i="10"/>
  <c r="I382" i="10"/>
  <c r="C381" i="10"/>
  <c r="A381" i="10"/>
  <c r="G378" i="10"/>
  <c r="H378" i="10"/>
  <c r="I378" i="10"/>
  <c r="A377" i="10"/>
  <c r="B377" i="10"/>
  <c r="C377" i="10"/>
  <c r="G374" i="10"/>
  <c r="H374" i="10"/>
  <c r="I374" i="10"/>
  <c r="C373" i="10"/>
  <c r="A373" i="10"/>
  <c r="G370" i="10"/>
  <c r="H370" i="10"/>
  <c r="I370" i="10"/>
  <c r="A369" i="10"/>
  <c r="B369" i="10"/>
  <c r="C369" i="10"/>
  <c r="G366" i="10"/>
  <c r="H366" i="10"/>
  <c r="I366" i="10"/>
  <c r="C365" i="10"/>
  <c r="A365" i="10"/>
  <c r="G362" i="10"/>
  <c r="H362" i="10"/>
  <c r="I362" i="10"/>
  <c r="A361" i="10"/>
  <c r="B361" i="10"/>
  <c r="C361" i="10"/>
  <c r="G358" i="10"/>
  <c r="H358" i="10"/>
  <c r="I358" i="10"/>
  <c r="C357" i="10"/>
  <c r="A357" i="10"/>
  <c r="G354" i="10"/>
  <c r="H354" i="10"/>
  <c r="I354" i="10"/>
  <c r="A353" i="10"/>
  <c r="B353" i="10"/>
  <c r="C353" i="10"/>
  <c r="G350" i="10"/>
  <c r="H350" i="10"/>
  <c r="I350" i="10"/>
  <c r="C349" i="10"/>
  <c r="A349" i="10"/>
  <c r="G346" i="10"/>
  <c r="H346" i="10"/>
  <c r="I346" i="10"/>
  <c r="A345" i="10"/>
  <c r="B345" i="10"/>
  <c r="C345" i="10"/>
  <c r="G342" i="10"/>
  <c r="H342" i="10"/>
  <c r="I342" i="10"/>
  <c r="C341" i="10"/>
  <c r="A341" i="10"/>
  <c r="G338" i="10"/>
  <c r="H338" i="10"/>
  <c r="I338" i="10"/>
  <c r="A337" i="10"/>
  <c r="B337" i="10"/>
  <c r="C337" i="10"/>
  <c r="G334" i="10"/>
  <c r="H334" i="10"/>
  <c r="I334" i="10"/>
  <c r="C333" i="10"/>
  <c r="A333" i="10"/>
  <c r="G330" i="10"/>
  <c r="H330" i="10"/>
  <c r="I330" i="10"/>
  <c r="A329" i="10"/>
  <c r="B329" i="10"/>
  <c r="C329" i="10"/>
  <c r="G326" i="10"/>
  <c r="H326" i="10"/>
  <c r="I326" i="10"/>
  <c r="C325" i="10"/>
  <c r="A325" i="10"/>
  <c r="G322" i="10"/>
  <c r="H322" i="10"/>
  <c r="I322" i="10"/>
  <c r="A321" i="10"/>
  <c r="B321" i="10"/>
  <c r="C321" i="10"/>
  <c r="G318" i="10"/>
  <c r="H318" i="10"/>
  <c r="I318" i="10"/>
  <c r="C317" i="10"/>
  <c r="A317" i="10"/>
  <c r="G314" i="10"/>
  <c r="H314" i="10"/>
  <c r="I314" i="10"/>
  <c r="A313" i="10"/>
  <c r="B313" i="10"/>
  <c r="C313" i="10"/>
  <c r="G310" i="10"/>
  <c r="H310" i="10"/>
  <c r="I310" i="10"/>
  <c r="C309" i="10"/>
  <c r="A309" i="10"/>
  <c r="G306" i="10"/>
  <c r="H306" i="10"/>
  <c r="I306" i="10"/>
  <c r="A305" i="10"/>
  <c r="B305" i="10"/>
  <c r="C305" i="10"/>
  <c r="G302" i="10"/>
  <c r="H302" i="10"/>
  <c r="I302" i="10"/>
  <c r="C301" i="10"/>
  <c r="A301" i="10"/>
  <c r="G298" i="10"/>
  <c r="H298" i="10"/>
  <c r="I298" i="10"/>
  <c r="A297" i="10"/>
  <c r="B297" i="10"/>
  <c r="C297" i="10"/>
  <c r="G294" i="10"/>
  <c r="H294" i="10"/>
  <c r="I294" i="10"/>
  <c r="C293" i="10"/>
  <c r="A293" i="10"/>
  <c r="G290" i="10"/>
  <c r="H290" i="10"/>
  <c r="I290" i="10"/>
  <c r="A289" i="10"/>
  <c r="B289" i="10"/>
  <c r="C289" i="10"/>
  <c r="G286" i="10"/>
  <c r="H286" i="10"/>
  <c r="I286" i="10"/>
  <c r="C285" i="10"/>
  <c r="A285" i="10"/>
  <c r="G282" i="10"/>
  <c r="H282" i="10"/>
  <c r="I282" i="10"/>
  <c r="A281" i="10"/>
  <c r="B281" i="10"/>
  <c r="C281" i="10"/>
  <c r="G278" i="10"/>
  <c r="H278" i="10"/>
  <c r="I278" i="10"/>
  <c r="C277" i="10"/>
  <c r="A277" i="10"/>
  <c r="G274" i="10"/>
  <c r="H274" i="10"/>
  <c r="I274" i="10"/>
  <c r="A273" i="10"/>
  <c r="B273" i="10"/>
  <c r="C273" i="10"/>
  <c r="G270" i="10"/>
  <c r="H270" i="10"/>
  <c r="I270" i="10"/>
  <c r="C269" i="10"/>
  <c r="A269" i="10"/>
  <c r="G266" i="10"/>
  <c r="H266" i="10"/>
  <c r="I266" i="10"/>
  <c r="A265" i="10"/>
  <c r="B265" i="10"/>
  <c r="C265" i="10"/>
  <c r="G262" i="10"/>
  <c r="H262" i="10"/>
  <c r="I262" i="10"/>
  <c r="C261" i="10"/>
  <c r="A261" i="10"/>
  <c r="G258" i="10"/>
  <c r="H258" i="10"/>
  <c r="I258" i="10"/>
  <c r="A257" i="10"/>
  <c r="B257" i="10"/>
  <c r="C257" i="10"/>
  <c r="G254" i="10"/>
  <c r="H254" i="10"/>
  <c r="I254" i="10"/>
  <c r="C253" i="10"/>
  <c r="A253" i="10"/>
  <c r="G250" i="10"/>
  <c r="H250" i="10"/>
  <c r="I250" i="10"/>
  <c r="A249" i="10"/>
  <c r="B249" i="10"/>
  <c r="C249" i="10"/>
  <c r="G246" i="10"/>
  <c r="H246" i="10"/>
  <c r="I246" i="10"/>
  <c r="C245" i="10"/>
  <c r="A245" i="10"/>
  <c r="G242" i="10"/>
  <c r="H242" i="10"/>
  <c r="I242" i="10"/>
  <c r="A241" i="10"/>
  <c r="B241" i="10"/>
  <c r="C241" i="10"/>
  <c r="G238" i="10"/>
  <c r="H238" i="10"/>
  <c r="I238" i="10"/>
  <c r="C237" i="10"/>
  <c r="A237" i="10"/>
  <c r="G234" i="10"/>
  <c r="H234" i="10"/>
  <c r="I234" i="10"/>
  <c r="A233" i="10"/>
  <c r="B233" i="10"/>
  <c r="C233" i="10"/>
  <c r="G230" i="10"/>
  <c r="H230" i="10"/>
  <c r="I230" i="10"/>
  <c r="C229" i="10"/>
  <c r="A229" i="10"/>
  <c r="H226" i="10"/>
  <c r="I226" i="10"/>
  <c r="G226" i="10"/>
  <c r="A225" i="10"/>
  <c r="B225" i="10"/>
  <c r="C225" i="10"/>
  <c r="G222" i="10"/>
  <c r="H222" i="10"/>
  <c r="I222" i="10"/>
  <c r="C221" i="10"/>
  <c r="A221" i="10"/>
  <c r="H218" i="10"/>
  <c r="I218" i="10"/>
  <c r="G218" i="10"/>
  <c r="A217" i="10"/>
  <c r="B217" i="10"/>
  <c r="C217" i="10"/>
  <c r="G214" i="10"/>
  <c r="H214" i="10"/>
  <c r="I214" i="10"/>
  <c r="C213" i="10"/>
  <c r="A213" i="10"/>
  <c r="H210" i="10"/>
  <c r="I210" i="10"/>
  <c r="G210" i="10"/>
  <c r="A209" i="10"/>
  <c r="B209" i="10"/>
  <c r="C209" i="10"/>
  <c r="G206" i="10"/>
  <c r="H206" i="10"/>
  <c r="I206" i="10"/>
  <c r="C205" i="10"/>
  <c r="A205" i="10"/>
  <c r="H202" i="10"/>
  <c r="I202" i="10"/>
  <c r="G202" i="10"/>
  <c r="A201" i="10"/>
  <c r="B201" i="10"/>
  <c r="C201" i="10"/>
  <c r="G198" i="10"/>
  <c r="H198" i="10"/>
  <c r="I198" i="10"/>
  <c r="C197" i="10"/>
  <c r="A197" i="10"/>
  <c r="H194" i="10"/>
  <c r="I194" i="10"/>
  <c r="G194" i="10"/>
  <c r="A193" i="10"/>
  <c r="B193" i="10"/>
  <c r="C193" i="10"/>
  <c r="G190" i="10"/>
  <c r="H190" i="10"/>
  <c r="I190" i="10"/>
  <c r="C189" i="10"/>
  <c r="A189" i="10"/>
  <c r="H186" i="10"/>
  <c r="I186" i="10"/>
  <c r="G186" i="10"/>
  <c r="A185" i="10"/>
  <c r="B185" i="10"/>
  <c r="C185" i="10"/>
  <c r="G182" i="10"/>
  <c r="H182" i="10"/>
  <c r="I182" i="10"/>
  <c r="C181" i="10"/>
  <c r="A181" i="10"/>
  <c r="H178" i="10"/>
  <c r="I178" i="10"/>
  <c r="G178" i="10"/>
  <c r="A177" i="10"/>
  <c r="B177" i="10"/>
  <c r="C177" i="10"/>
  <c r="G174" i="10"/>
  <c r="H174" i="10"/>
  <c r="I174" i="10"/>
  <c r="C173" i="10"/>
  <c r="A173" i="10"/>
  <c r="H170" i="10"/>
  <c r="I170" i="10"/>
  <c r="G170" i="10"/>
  <c r="A169" i="10"/>
  <c r="B169" i="10"/>
  <c r="C169" i="10"/>
  <c r="G166" i="10"/>
  <c r="H166" i="10"/>
  <c r="I166" i="10"/>
  <c r="C165" i="10"/>
  <c r="A165" i="10"/>
  <c r="H162" i="10"/>
  <c r="I162" i="10"/>
  <c r="G162" i="10"/>
  <c r="A161" i="10"/>
  <c r="B161" i="10"/>
  <c r="C161" i="10"/>
  <c r="G158" i="10"/>
  <c r="H158" i="10"/>
  <c r="I158" i="10"/>
  <c r="C157" i="10"/>
  <c r="A157" i="10"/>
  <c r="H154" i="10"/>
  <c r="I154" i="10"/>
  <c r="G154" i="10"/>
  <c r="A153" i="10"/>
  <c r="B153" i="10"/>
  <c r="C153" i="10"/>
  <c r="G150" i="10"/>
  <c r="H150" i="10"/>
  <c r="I150" i="10"/>
  <c r="C149" i="10"/>
  <c r="A149" i="10"/>
  <c r="H146" i="10"/>
  <c r="I146" i="10"/>
  <c r="G146" i="10"/>
  <c r="A145" i="10"/>
  <c r="B145" i="10"/>
  <c r="C145" i="10"/>
  <c r="G142" i="10"/>
  <c r="H142" i="10"/>
  <c r="I142" i="10"/>
  <c r="C141" i="10"/>
  <c r="A141" i="10"/>
  <c r="H138" i="10"/>
  <c r="I138" i="10"/>
  <c r="G138" i="10"/>
  <c r="A137" i="10"/>
  <c r="B137" i="10"/>
  <c r="C137" i="10"/>
  <c r="G134" i="10"/>
  <c r="H134" i="10"/>
  <c r="I134" i="10"/>
  <c r="C133" i="10"/>
  <c r="A133" i="10"/>
  <c r="H130" i="10"/>
  <c r="I130" i="10"/>
  <c r="G130" i="10"/>
  <c r="A129" i="10"/>
  <c r="B129" i="10"/>
  <c r="C129" i="10"/>
  <c r="G126" i="10"/>
  <c r="H126" i="10"/>
  <c r="I126" i="10"/>
  <c r="C125" i="10"/>
  <c r="A125" i="10"/>
  <c r="H122" i="10"/>
  <c r="I122" i="10"/>
  <c r="G122" i="10"/>
  <c r="C121" i="10"/>
  <c r="A121" i="10"/>
  <c r="B121" i="10"/>
  <c r="G118" i="10"/>
  <c r="H118" i="10"/>
  <c r="I118" i="10"/>
  <c r="C117" i="10"/>
  <c r="A117" i="10"/>
  <c r="B117" i="10"/>
  <c r="H114" i="10"/>
  <c r="I114" i="10"/>
  <c r="G114" i="10"/>
  <c r="C113" i="10"/>
  <c r="A113" i="10"/>
  <c r="B113" i="10"/>
  <c r="G110" i="10"/>
  <c r="H110" i="10"/>
  <c r="I110" i="10"/>
  <c r="C109" i="10"/>
  <c r="A109" i="10"/>
  <c r="B109" i="10"/>
  <c r="H106" i="10"/>
  <c r="I106" i="10"/>
  <c r="G106" i="10"/>
  <c r="C105" i="10"/>
  <c r="A105" i="10"/>
  <c r="B105" i="10"/>
  <c r="G102" i="10"/>
  <c r="H102" i="10"/>
  <c r="I102" i="10"/>
  <c r="C101" i="10"/>
  <c r="B101" i="10"/>
  <c r="H98" i="10"/>
  <c r="I98" i="10"/>
  <c r="G98" i="10"/>
  <c r="C97" i="10"/>
  <c r="A97" i="10"/>
  <c r="G94" i="10"/>
  <c r="H94" i="10"/>
  <c r="I94" i="10"/>
  <c r="C93" i="10"/>
  <c r="A93" i="10"/>
  <c r="B93" i="10"/>
  <c r="H90" i="10"/>
  <c r="I90" i="10"/>
  <c r="G90" i="10"/>
  <c r="C89" i="10"/>
  <c r="A89" i="10"/>
  <c r="B89" i="10"/>
  <c r="G86" i="10"/>
  <c r="H86" i="10"/>
  <c r="I86" i="10"/>
  <c r="C85" i="10"/>
  <c r="A85" i="10"/>
  <c r="B85" i="10"/>
  <c r="H82" i="10"/>
  <c r="I82" i="10"/>
  <c r="G82" i="10"/>
  <c r="C81" i="10"/>
  <c r="A81" i="10"/>
  <c r="B81" i="10"/>
  <c r="G78" i="10"/>
  <c r="H78" i="10"/>
  <c r="I78" i="10"/>
  <c r="C77" i="10"/>
  <c r="A77" i="10"/>
  <c r="B77" i="10"/>
  <c r="H74" i="10"/>
  <c r="I74" i="10"/>
  <c r="G74" i="10"/>
  <c r="C73" i="10"/>
  <c r="A73" i="10"/>
  <c r="B73" i="10"/>
  <c r="G70" i="10"/>
  <c r="H70" i="10"/>
  <c r="I70" i="10"/>
  <c r="C69" i="10"/>
  <c r="B69" i="10"/>
  <c r="H66" i="10"/>
  <c r="I66" i="10"/>
  <c r="G66" i="10"/>
  <c r="C65" i="10"/>
  <c r="A65" i="10"/>
  <c r="G62" i="10"/>
  <c r="H62" i="10"/>
  <c r="I62" i="10"/>
  <c r="C61" i="10"/>
  <c r="A61" i="10"/>
  <c r="B61" i="10"/>
  <c r="H58" i="10"/>
  <c r="I58" i="10"/>
  <c r="G58" i="10"/>
  <c r="C57" i="10"/>
  <c r="A57" i="10"/>
  <c r="B57" i="10"/>
  <c r="G54" i="10"/>
  <c r="H54" i="10"/>
  <c r="I54" i="10"/>
  <c r="C53" i="10"/>
  <c r="A53" i="10"/>
  <c r="B53" i="10"/>
  <c r="H50" i="10"/>
  <c r="I50" i="10"/>
  <c r="G50" i="10"/>
  <c r="C49" i="10"/>
  <c r="A49" i="10"/>
  <c r="B49" i="10"/>
  <c r="G46" i="10"/>
  <c r="H46" i="10"/>
  <c r="I46" i="10"/>
  <c r="C45" i="10"/>
  <c r="A45" i="10"/>
  <c r="B45" i="10"/>
  <c r="H42" i="10"/>
  <c r="I42" i="10"/>
  <c r="G42" i="10"/>
  <c r="C41" i="10"/>
  <c r="A41" i="10"/>
  <c r="B41" i="10"/>
  <c r="G38" i="10"/>
  <c r="H38" i="10"/>
  <c r="I38" i="10"/>
  <c r="C37" i="10"/>
  <c r="B37" i="10"/>
  <c r="H34" i="10"/>
  <c r="I34" i="10"/>
  <c r="G34" i="10"/>
  <c r="C33" i="10"/>
  <c r="A33" i="10"/>
  <c r="G30" i="10"/>
  <c r="H30" i="10"/>
  <c r="I30" i="10"/>
  <c r="C29" i="10"/>
  <c r="A29" i="10"/>
  <c r="B29" i="10"/>
  <c r="H26" i="10"/>
  <c r="I26" i="10"/>
  <c r="G26" i="10"/>
  <c r="C25" i="10"/>
  <c r="A25" i="10"/>
  <c r="B25" i="10"/>
  <c r="G22" i="10"/>
  <c r="H22" i="10"/>
  <c r="I22" i="10"/>
  <c r="C21" i="10"/>
  <c r="A21" i="10"/>
  <c r="B21" i="10"/>
  <c r="H18" i="10"/>
  <c r="I18" i="10"/>
  <c r="G18" i="10"/>
  <c r="C17" i="10"/>
  <c r="A17" i="10"/>
  <c r="B17" i="10"/>
  <c r="G14" i="10"/>
  <c r="H14" i="10"/>
  <c r="I14" i="10"/>
  <c r="C13" i="10"/>
  <c r="A13" i="10"/>
  <c r="B13" i="10"/>
  <c r="H10" i="10"/>
  <c r="I10" i="10"/>
  <c r="G10" i="10"/>
  <c r="C9" i="10"/>
  <c r="A9" i="10"/>
  <c r="B9" i="10"/>
  <c r="G6" i="10"/>
  <c r="H6" i="10"/>
  <c r="I6" i="10"/>
  <c r="C5" i="10"/>
  <c r="B5" i="10"/>
  <c r="A472" i="10"/>
  <c r="B429" i="10"/>
  <c r="A408" i="10"/>
  <c r="B365" i="10"/>
  <c r="A344" i="10"/>
  <c r="B301" i="10"/>
  <c r="A280" i="10"/>
  <c r="B237" i="10"/>
  <c r="A216" i="10"/>
  <c r="B173" i="10"/>
  <c r="A152" i="10"/>
  <c r="C104" i="10"/>
  <c r="A76" i="10"/>
  <c r="D690" i="10"/>
  <c r="E690" i="10"/>
  <c r="F690" i="10"/>
  <c r="J688" i="10"/>
  <c r="K688" i="10"/>
  <c r="L688" i="10"/>
  <c r="D686" i="10"/>
  <c r="E686" i="10"/>
  <c r="F686" i="10"/>
  <c r="J684" i="10"/>
  <c r="K684" i="10"/>
  <c r="L684" i="10"/>
  <c r="D682" i="10"/>
  <c r="E682" i="10"/>
  <c r="F682" i="10"/>
  <c r="J680" i="10"/>
  <c r="K680" i="10"/>
  <c r="L680" i="10"/>
  <c r="D678" i="10"/>
  <c r="E678" i="10"/>
  <c r="F678" i="10"/>
  <c r="J676" i="10"/>
  <c r="K676" i="10"/>
  <c r="L676" i="10"/>
  <c r="D674" i="10"/>
  <c r="E674" i="10"/>
  <c r="F674" i="10"/>
  <c r="J672" i="10"/>
  <c r="K672" i="10"/>
  <c r="L672" i="10"/>
  <c r="D670" i="10"/>
  <c r="E670" i="10"/>
  <c r="F670" i="10"/>
  <c r="J668" i="10"/>
  <c r="K668" i="10"/>
  <c r="L668" i="10"/>
  <c r="D666" i="10"/>
  <c r="E666" i="10"/>
  <c r="F666" i="10"/>
  <c r="J664" i="10"/>
  <c r="K664" i="10"/>
  <c r="L664" i="10"/>
  <c r="D662" i="10"/>
  <c r="E662" i="10"/>
  <c r="F662" i="10"/>
  <c r="J660" i="10"/>
  <c r="K660" i="10"/>
  <c r="L660" i="10"/>
  <c r="D658" i="10"/>
  <c r="E658" i="10"/>
  <c r="F658" i="10"/>
  <c r="J656" i="10"/>
  <c r="K656" i="10"/>
  <c r="L656" i="10"/>
  <c r="D654" i="10"/>
  <c r="E654" i="10"/>
  <c r="F654" i="10"/>
  <c r="J652" i="10"/>
  <c r="K652" i="10"/>
  <c r="L652" i="10"/>
  <c r="D650" i="10"/>
  <c r="E650" i="10"/>
  <c r="F650" i="10"/>
  <c r="J648" i="10"/>
  <c r="K648" i="10"/>
  <c r="L648" i="10"/>
  <c r="D646" i="10"/>
  <c r="E646" i="10"/>
  <c r="F646" i="10"/>
  <c r="J644" i="10"/>
  <c r="K644" i="10"/>
  <c r="L644" i="10"/>
  <c r="D642" i="10"/>
  <c r="E642" i="10"/>
  <c r="F642" i="10"/>
  <c r="J640" i="10"/>
  <c r="K640" i="10"/>
  <c r="L640" i="10"/>
  <c r="D638" i="10"/>
  <c r="E638" i="10"/>
  <c r="F638" i="10"/>
  <c r="J636" i="10"/>
  <c r="K636" i="10"/>
  <c r="L636" i="10"/>
  <c r="D634" i="10"/>
  <c r="E634" i="10"/>
  <c r="F634" i="10"/>
  <c r="J632" i="10"/>
  <c r="K632" i="10"/>
  <c r="L632" i="10"/>
  <c r="D630" i="10"/>
  <c r="E630" i="10"/>
  <c r="F630" i="10"/>
  <c r="J628" i="10"/>
  <c r="K628" i="10"/>
  <c r="L628" i="10"/>
  <c r="D626" i="10"/>
  <c r="E626" i="10"/>
  <c r="F626" i="10"/>
  <c r="J624" i="10"/>
  <c r="K624" i="10"/>
  <c r="L624" i="10"/>
  <c r="D622" i="10"/>
  <c r="E622" i="10"/>
  <c r="F622" i="10"/>
  <c r="J620" i="10"/>
  <c r="K620" i="10"/>
  <c r="L620" i="10"/>
  <c r="D618" i="10"/>
  <c r="E618" i="10"/>
  <c r="F618" i="10"/>
  <c r="J616" i="10"/>
  <c r="K616" i="10"/>
  <c r="L616" i="10"/>
  <c r="D614" i="10"/>
  <c r="E614" i="10"/>
  <c r="F614" i="10"/>
  <c r="J612" i="10"/>
  <c r="K612" i="10"/>
  <c r="L612" i="10"/>
  <c r="D610" i="10"/>
  <c r="E610" i="10"/>
  <c r="F610" i="10"/>
  <c r="J608" i="10"/>
  <c r="K608" i="10"/>
  <c r="L608" i="10"/>
  <c r="D606" i="10"/>
  <c r="E606" i="10"/>
  <c r="F606" i="10"/>
  <c r="J604" i="10"/>
  <c r="K604" i="10"/>
  <c r="L604" i="10"/>
  <c r="D602" i="10"/>
  <c r="E602" i="10"/>
  <c r="F602" i="10"/>
  <c r="J600" i="10"/>
  <c r="K600" i="10"/>
  <c r="L600" i="10"/>
  <c r="D598" i="10"/>
  <c r="E598" i="10"/>
  <c r="F598" i="10"/>
  <c r="J596" i="10"/>
  <c r="K596" i="10"/>
  <c r="L596" i="10"/>
  <c r="D594" i="10"/>
  <c r="E594" i="10"/>
  <c r="F594" i="10"/>
  <c r="J592" i="10"/>
  <c r="K592" i="10"/>
  <c r="L592" i="10"/>
  <c r="E590" i="10"/>
  <c r="F590" i="10"/>
  <c r="D590" i="10"/>
  <c r="J588" i="10"/>
  <c r="K588" i="10"/>
  <c r="L588" i="10"/>
  <c r="D586" i="10"/>
  <c r="E586" i="10"/>
  <c r="F586" i="10"/>
  <c r="J584" i="10"/>
  <c r="K584" i="10"/>
  <c r="L584" i="10"/>
  <c r="D582" i="10"/>
  <c r="E582" i="10"/>
  <c r="F582" i="10"/>
  <c r="J580" i="10"/>
  <c r="K580" i="10"/>
  <c r="L580" i="10"/>
  <c r="D578" i="10"/>
  <c r="E578" i="10"/>
  <c r="F578" i="10"/>
  <c r="J576" i="10"/>
  <c r="K576" i="10"/>
  <c r="L576" i="10"/>
  <c r="D574" i="10"/>
  <c r="E574" i="10"/>
  <c r="F574" i="10"/>
  <c r="J572" i="10"/>
  <c r="K572" i="10"/>
  <c r="L572" i="10"/>
  <c r="D570" i="10"/>
  <c r="E570" i="10"/>
  <c r="F570" i="10"/>
  <c r="J568" i="10"/>
  <c r="K568" i="10"/>
  <c r="L568" i="10"/>
  <c r="D566" i="10"/>
  <c r="E566" i="10"/>
  <c r="F566" i="10"/>
  <c r="J564" i="10"/>
  <c r="K564" i="10"/>
  <c r="L564" i="10"/>
  <c r="D562" i="10"/>
  <c r="E562" i="10"/>
  <c r="F562" i="10"/>
  <c r="J560" i="10"/>
  <c r="K560" i="10"/>
  <c r="L560" i="10"/>
  <c r="D558" i="10"/>
  <c r="E558" i="10"/>
  <c r="F558" i="10"/>
  <c r="J556" i="10"/>
  <c r="K556" i="10"/>
  <c r="L556" i="10"/>
  <c r="D554" i="10"/>
  <c r="E554" i="10"/>
  <c r="F554" i="10"/>
  <c r="J552" i="10"/>
  <c r="K552" i="10"/>
  <c r="L552" i="10"/>
  <c r="D550" i="10"/>
  <c r="E550" i="10"/>
  <c r="F550" i="10"/>
  <c r="J548" i="10"/>
  <c r="K548" i="10"/>
  <c r="L548" i="10"/>
  <c r="D546" i="10"/>
  <c r="E546" i="10"/>
  <c r="F546" i="10"/>
  <c r="J544" i="10"/>
  <c r="K544" i="10"/>
  <c r="L544" i="10"/>
  <c r="D542" i="10"/>
  <c r="E542" i="10"/>
  <c r="F542" i="10"/>
  <c r="J540" i="10"/>
  <c r="K540" i="10"/>
  <c r="L540" i="10"/>
  <c r="D538" i="10"/>
  <c r="E538" i="10"/>
  <c r="F538" i="10"/>
  <c r="J536" i="10"/>
  <c r="K536" i="10"/>
  <c r="L536" i="10"/>
  <c r="D534" i="10"/>
  <c r="E534" i="10"/>
  <c r="F534" i="10"/>
  <c r="J532" i="10"/>
  <c r="K532" i="10"/>
  <c r="L532" i="10"/>
  <c r="D530" i="10"/>
  <c r="E530" i="10"/>
  <c r="F530" i="10"/>
  <c r="J528" i="10"/>
  <c r="K528" i="10"/>
  <c r="L528" i="10"/>
  <c r="D526" i="10"/>
  <c r="E526" i="10"/>
  <c r="F526" i="10"/>
  <c r="J524" i="10"/>
  <c r="K524" i="10"/>
  <c r="L524" i="10"/>
  <c r="D522" i="10"/>
  <c r="E522" i="10"/>
  <c r="F522" i="10"/>
  <c r="J520" i="10"/>
  <c r="K520" i="10"/>
  <c r="L520" i="10"/>
  <c r="D518" i="10"/>
  <c r="E518" i="10"/>
  <c r="F518" i="10"/>
  <c r="J516" i="10"/>
  <c r="K516" i="10"/>
  <c r="L516" i="10"/>
  <c r="D514" i="10"/>
  <c r="E514" i="10"/>
  <c r="F514" i="10"/>
  <c r="J512" i="10"/>
  <c r="K512" i="10"/>
  <c r="L512" i="10"/>
  <c r="D510" i="10"/>
  <c r="E510" i="10"/>
  <c r="F510" i="10"/>
  <c r="J508" i="10"/>
  <c r="K508" i="10"/>
  <c r="L508" i="10"/>
  <c r="D506" i="10"/>
  <c r="E506" i="10"/>
  <c r="F506" i="10"/>
  <c r="J504" i="10"/>
  <c r="K504" i="10"/>
  <c r="L504" i="10"/>
  <c r="D502" i="10"/>
  <c r="E502" i="10"/>
  <c r="F502" i="10"/>
  <c r="J500" i="10"/>
  <c r="K500" i="10"/>
  <c r="L500" i="10"/>
  <c r="D498" i="10"/>
  <c r="E498" i="10"/>
  <c r="F498" i="10"/>
  <c r="J496" i="10"/>
  <c r="K496" i="10"/>
  <c r="L496" i="10"/>
  <c r="D494" i="10"/>
  <c r="E494" i="10"/>
  <c r="F494" i="10"/>
  <c r="J492" i="10"/>
  <c r="K492" i="10"/>
  <c r="L492" i="10"/>
  <c r="D490" i="10"/>
  <c r="E490" i="10"/>
  <c r="F490" i="10"/>
  <c r="J488" i="10"/>
  <c r="K488" i="10"/>
  <c r="L488" i="10"/>
  <c r="D486" i="10"/>
  <c r="E486" i="10"/>
  <c r="F486" i="10"/>
  <c r="J484" i="10"/>
  <c r="K484" i="10"/>
  <c r="L484" i="10"/>
  <c r="D482" i="10"/>
  <c r="E482" i="10"/>
  <c r="F482" i="10"/>
  <c r="J480" i="10"/>
  <c r="K480" i="10"/>
  <c r="L480" i="10"/>
  <c r="D478" i="10"/>
  <c r="E478" i="10"/>
  <c r="F478" i="10"/>
  <c r="J476" i="10"/>
  <c r="K476" i="10"/>
  <c r="L476" i="10"/>
  <c r="D474" i="10"/>
  <c r="E474" i="10"/>
  <c r="F474" i="10"/>
  <c r="J472" i="10"/>
  <c r="K472" i="10"/>
  <c r="L472" i="10"/>
  <c r="D470" i="10"/>
  <c r="E470" i="10"/>
  <c r="F470" i="10"/>
  <c r="J468" i="10"/>
  <c r="K468" i="10"/>
  <c r="L468" i="10"/>
  <c r="D466" i="10"/>
  <c r="E466" i="10"/>
  <c r="F466" i="10"/>
  <c r="J464" i="10"/>
  <c r="K464" i="10"/>
  <c r="L464" i="10"/>
  <c r="D462" i="10"/>
  <c r="E462" i="10"/>
  <c r="F462" i="10"/>
  <c r="J460" i="10"/>
  <c r="K460" i="10"/>
  <c r="L460" i="10"/>
  <c r="D458" i="10"/>
  <c r="E458" i="10"/>
  <c r="F458" i="10"/>
  <c r="J456" i="10"/>
  <c r="K456" i="10"/>
  <c r="L456" i="10"/>
  <c r="D454" i="10"/>
  <c r="E454" i="10"/>
  <c r="F454" i="10"/>
  <c r="J452" i="10"/>
  <c r="K452" i="10"/>
  <c r="L452" i="10"/>
  <c r="D450" i="10"/>
  <c r="E450" i="10"/>
  <c r="F450" i="10"/>
  <c r="J448" i="10"/>
  <c r="K448" i="10"/>
  <c r="L448" i="10"/>
  <c r="D446" i="10"/>
  <c r="E446" i="10"/>
  <c r="F446" i="10"/>
  <c r="J444" i="10"/>
  <c r="K444" i="10"/>
  <c r="L444" i="10"/>
  <c r="D442" i="10"/>
  <c r="E442" i="10"/>
  <c r="F442" i="10"/>
  <c r="J440" i="10"/>
  <c r="K440" i="10"/>
  <c r="L440" i="10"/>
  <c r="D438" i="10"/>
  <c r="E438" i="10"/>
  <c r="F438" i="10"/>
  <c r="J436" i="10"/>
  <c r="K436" i="10"/>
  <c r="L436" i="10"/>
  <c r="D434" i="10"/>
  <c r="E434" i="10"/>
  <c r="F434" i="10"/>
  <c r="J432" i="10"/>
  <c r="K432" i="10"/>
  <c r="L432" i="10"/>
  <c r="D430" i="10"/>
  <c r="E430" i="10"/>
  <c r="F430" i="10"/>
  <c r="J428" i="10"/>
  <c r="K428" i="10"/>
  <c r="L428" i="10"/>
  <c r="D426" i="10"/>
  <c r="E426" i="10"/>
  <c r="F426" i="10"/>
  <c r="J424" i="10"/>
  <c r="K424" i="10"/>
  <c r="L424" i="10"/>
  <c r="D422" i="10"/>
  <c r="E422" i="10"/>
  <c r="F422" i="10"/>
  <c r="J420" i="10"/>
  <c r="K420" i="10"/>
  <c r="L420" i="10"/>
  <c r="D418" i="10"/>
  <c r="E418" i="10"/>
  <c r="F418" i="10"/>
  <c r="J416" i="10"/>
  <c r="K416" i="10"/>
  <c r="L416" i="10"/>
  <c r="D414" i="10"/>
  <c r="E414" i="10"/>
  <c r="F414" i="10"/>
  <c r="J412" i="10"/>
  <c r="K412" i="10"/>
  <c r="L412" i="10"/>
  <c r="D410" i="10"/>
  <c r="E410" i="10"/>
  <c r="F410" i="10"/>
  <c r="J408" i="10"/>
  <c r="K408" i="10"/>
  <c r="L408" i="10"/>
  <c r="D406" i="10"/>
  <c r="E406" i="10"/>
  <c r="F406" i="10"/>
  <c r="J404" i="10"/>
  <c r="K404" i="10"/>
  <c r="L404" i="10"/>
  <c r="D402" i="10"/>
  <c r="E402" i="10"/>
  <c r="F402" i="10"/>
  <c r="J400" i="10"/>
  <c r="K400" i="10"/>
  <c r="L400" i="10"/>
  <c r="D398" i="10"/>
  <c r="E398" i="10"/>
  <c r="F398" i="10"/>
  <c r="J396" i="10"/>
  <c r="K396" i="10"/>
  <c r="L396" i="10"/>
  <c r="D394" i="10"/>
  <c r="E394" i="10"/>
  <c r="F394" i="10"/>
  <c r="J392" i="10"/>
  <c r="K392" i="10"/>
  <c r="L392" i="10"/>
  <c r="D390" i="10"/>
  <c r="E390" i="10"/>
  <c r="F390" i="10"/>
  <c r="J388" i="10"/>
  <c r="K388" i="10"/>
  <c r="L388" i="10"/>
  <c r="D386" i="10"/>
  <c r="E386" i="10"/>
  <c r="F386" i="10"/>
  <c r="J384" i="10"/>
  <c r="K384" i="10"/>
  <c r="L384" i="10"/>
  <c r="D382" i="10"/>
  <c r="E382" i="10"/>
  <c r="F382" i="10"/>
  <c r="J380" i="10"/>
  <c r="K380" i="10"/>
  <c r="L380" i="10"/>
  <c r="D378" i="10"/>
  <c r="E378" i="10"/>
  <c r="F378" i="10"/>
  <c r="J376" i="10"/>
  <c r="K376" i="10"/>
  <c r="L376" i="10"/>
  <c r="D374" i="10"/>
  <c r="E374" i="10"/>
  <c r="F374" i="10"/>
  <c r="J372" i="10"/>
  <c r="K372" i="10"/>
  <c r="L372" i="10"/>
  <c r="D370" i="10"/>
  <c r="E370" i="10"/>
  <c r="F370" i="10"/>
  <c r="J368" i="10"/>
  <c r="K368" i="10"/>
  <c r="L368" i="10"/>
  <c r="D366" i="10"/>
  <c r="E366" i="10"/>
  <c r="F366" i="10"/>
  <c r="J364" i="10"/>
  <c r="K364" i="10"/>
  <c r="L364" i="10"/>
  <c r="D362" i="10"/>
  <c r="E362" i="10"/>
  <c r="F362" i="10"/>
  <c r="J360" i="10"/>
  <c r="K360" i="10"/>
  <c r="L360" i="10"/>
  <c r="D358" i="10"/>
  <c r="E358" i="10"/>
  <c r="F358" i="10"/>
  <c r="J356" i="10"/>
  <c r="K356" i="10"/>
  <c r="L356" i="10"/>
  <c r="D354" i="10"/>
  <c r="E354" i="10"/>
  <c r="F354" i="10"/>
  <c r="J352" i="10"/>
  <c r="K352" i="10"/>
  <c r="L352" i="10"/>
  <c r="D350" i="10"/>
  <c r="E350" i="10"/>
  <c r="F350" i="10"/>
  <c r="J348" i="10"/>
  <c r="K348" i="10"/>
  <c r="L348" i="10"/>
  <c r="D346" i="10"/>
  <c r="E346" i="10"/>
  <c r="F346" i="10"/>
  <c r="J344" i="10"/>
  <c r="K344" i="10"/>
  <c r="L344" i="10"/>
  <c r="D342" i="10"/>
  <c r="E342" i="10"/>
  <c r="F342" i="10"/>
  <c r="J340" i="10"/>
  <c r="K340" i="10"/>
  <c r="L340" i="10"/>
  <c r="D338" i="10"/>
  <c r="E338" i="10"/>
  <c r="F338" i="10"/>
  <c r="J336" i="10"/>
  <c r="K336" i="10"/>
  <c r="L336" i="10"/>
  <c r="D334" i="10"/>
  <c r="E334" i="10"/>
  <c r="F334" i="10"/>
  <c r="J332" i="10"/>
  <c r="K332" i="10"/>
  <c r="L332" i="10"/>
  <c r="D330" i="10"/>
  <c r="E330" i="10"/>
  <c r="F330" i="10"/>
  <c r="J328" i="10"/>
  <c r="K328" i="10"/>
  <c r="L328" i="10"/>
  <c r="D326" i="10"/>
  <c r="E326" i="10"/>
  <c r="F326" i="10"/>
  <c r="J324" i="10"/>
  <c r="K324" i="10"/>
  <c r="L324" i="10"/>
  <c r="D322" i="10"/>
  <c r="E322" i="10"/>
  <c r="F322" i="10"/>
  <c r="J320" i="10"/>
  <c r="K320" i="10"/>
  <c r="L320" i="10"/>
  <c r="D318" i="10"/>
  <c r="E318" i="10"/>
  <c r="F318" i="10"/>
  <c r="J316" i="10"/>
  <c r="K316" i="10"/>
  <c r="L316" i="10"/>
  <c r="D314" i="10"/>
  <c r="E314" i="10"/>
  <c r="F314" i="10"/>
  <c r="J312" i="10"/>
  <c r="K312" i="10"/>
  <c r="L312" i="10"/>
  <c r="D310" i="10"/>
  <c r="E310" i="10"/>
  <c r="F310" i="10"/>
  <c r="J308" i="10"/>
  <c r="K308" i="10"/>
  <c r="L308" i="10"/>
  <c r="D306" i="10"/>
  <c r="E306" i="10"/>
  <c r="F306" i="10"/>
  <c r="J304" i="10"/>
  <c r="K304" i="10"/>
  <c r="L304" i="10"/>
  <c r="D302" i="10"/>
  <c r="E302" i="10"/>
  <c r="F302" i="10"/>
  <c r="J300" i="10"/>
  <c r="K300" i="10"/>
  <c r="L300" i="10"/>
  <c r="D298" i="10"/>
  <c r="E298" i="10"/>
  <c r="F298" i="10"/>
  <c r="J296" i="10"/>
  <c r="K296" i="10"/>
  <c r="L296" i="10"/>
  <c r="D294" i="10"/>
  <c r="E294" i="10"/>
  <c r="F294" i="10"/>
  <c r="J292" i="10"/>
  <c r="K292" i="10"/>
  <c r="L292" i="10"/>
  <c r="D290" i="10"/>
  <c r="E290" i="10"/>
  <c r="F290" i="10"/>
  <c r="J288" i="10"/>
  <c r="K288" i="10"/>
  <c r="L288" i="10"/>
  <c r="D286" i="10"/>
  <c r="E286" i="10"/>
  <c r="F286" i="10"/>
  <c r="J284" i="10"/>
  <c r="K284" i="10"/>
  <c r="L284" i="10"/>
  <c r="D282" i="10"/>
  <c r="E282" i="10"/>
  <c r="F282" i="10"/>
  <c r="J280" i="10"/>
  <c r="K280" i="10"/>
  <c r="L280" i="10"/>
  <c r="D278" i="10"/>
  <c r="E278" i="10"/>
  <c r="F278" i="10"/>
  <c r="J276" i="10"/>
  <c r="K276" i="10"/>
  <c r="L276" i="10"/>
  <c r="D274" i="10"/>
  <c r="E274" i="10"/>
  <c r="F274" i="10"/>
  <c r="J272" i="10"/>
  <c r="K272" i="10"/>
  <c r="L272" i="10"/>
  <c r="D270" i="10"/>
  <c r="E270" i="10"/>
  <c r="F270" i="10"/>
  <c r="J268" i="10"/>
  <c r="K268" i="10"/>
  <c r="L268" i="10"/>
  <c r="D266" i="10"/>
  <c r="E266" i="10"/>
  <c r="F266" i="10"/>
  <c r="J264" i="10"/>
  <c r="K264" i="10"/>
  <c r="L264" i="10"/>
  <c r="D262" i="10"/>
  <c r="E262" i="10"/>
  <c r="F262" i="10"/>
  <c r="J260" i="10"/>
  <c r="K260" i="10"/>
  <c r="L260" i="10"/>
  <c r="D258" i="10"/>
  <c r="E258" i="10"/>
  <c r="F258" i="10"/>
  <c r="J256" i="10"/>
  <c r="K256" i="10"/>
  <c r="L256" i="10"/>
  <c r="D254" i="10"/>
  <c r="E254" i="10"/>
  <c r="F254" i="10"/>
  <c r="J252" i="10"/>
  <c r="K252" i="10"/>
  <c r="L252" i="10"/>
  <c r="D250" i="10"/>
  <c r="E250" i="10"/>
  <c r="F250" i="10"/>
  <c r="J248" i="10"/>
  <c r="K248" i="10"/>
  <c r="L248" i="10"/>
  <c r="F246" i="10"/>
  <c r="D246" i="10"/>
  <c r="E246" i="10"/>
  <c r="J244" i="10"/>
  <c r="K244" i="10"/>
  <c r="L244" i="10"/>
  <c r="F242" i="10"/>
  <c r="D242" i="10"/>
  <c r="E242" i="10"/>
  <c r="J240" i="10"/>
  <c r="K240" i="10"/>
  <c r="L240" i="10"/>
  <c r="F238" i="10"/>
  <c r="D238" i="10"/>
  <c r="E238" i="10"/>
  <c r="J236" i="10"/>
  <c r="K236" i="10"/>
  <c r="L236" i="10"/>
  <c r="F234" i="10"/>
  <c r="D234" i="10"/>
  <c r="E234" i="10"/>
  <c r="J232" i="10"/>
  <c r="K232" i="10"/>
  <c r="L232" i="10"/>
  <c r="F230" i="10"/>
  <c r="D230" i="10"/>
  <c r="E230" i="10"/>
  <c r="J228" i="10"/>
  <c r="K228" i="10"/>
  <c r="L228" i="10"/>
  <c r="F226" i="10"/>
  <c r="D226" i="10"/>
  <c r="E226" i="10"/>
  <c r="J224" i="10"/>
  <c r="K224" i="10"/>
  <c r="L224" i="10"/>
  <c r="F222" i="10"/>
  <c r="D222" i="10"/>
  <c r="E222" i="10"/>
  <c r="J220" i="10"/>
  <c r="K220" i="10"/>
  <c r="L220" i="10"/>
  <c r="F218" i="10"/>
  <c r="D218" i="10"/>
  <c r="E218" i="10"/>
  <c r="J216" i="10"/>
  <c r="K216" i="10"/>
  <c r="L216" i="10"/>
  <c r="F214" i="10"/>
  <c r="D214" i="10"/>
  <c r="E214" i="10"/>
  <c r="J212" i="10"/>
  <c r="K212" i="10"/>
  <c r="L212" i="10"/>
  <c r="F210" i="10"/>
  <c r="D210" i="10"/>
  <c r="E210" i="10"/>
  <c r="J208" i="10"/>
  <c r="K208" i="10"/>
  <c r="L208" i="10"/>
  <c r="F206" i="10"/>
  <c r="D206" i="10"/>
  <c r="E206" i="10"/>
  <c r="J204" i="10"/>
  <c r="K204" i="10"/>
  <c r="L204" i="10"/>
  <c r="F202" i="10"/>
  <c r="D202" i="10"/>
  <c r="E202" i="10"/>
  <c r="J200" i="10"/>
  <c r="K200" i="10"/>
  <c r="L200" i="10"/>
  <c r="F198" i="10"/>
  <c r="D198" i="10"/>
  <c r="E198" i="10"/>
  <c r="J196" i="10"/>
  <c r="K196" i="10"/>
  <c r="L196" i="10"/>
  <c r="F194" i="10"/>
  <c r="D194" i="10"/>
  <c r="E194" i="10"/>
  <c r="J192" i="10"/>
  <c r="K192" i="10"/>
  <c r="L192" i="10"/>
  <c r="F190" i="10"/>
  <c r="D190" i="10"/>
  <c r="E190" i="10"/>
  <c r="J188" i="10"/>
  <c r="K188" i="10"/>
  <c r="L188" i="10"/>
  <c r="F186" i="10"/>
  <c r="D186" i="10"/>
  <c r="E186" i="10"/>
  <c r="J184" i="10"/>
  <c r="K184" i="10"/>
  <c r="L184" i="10"/>
  <c r="F182" i="10"/>
  <c r="D182" i="10"/>
  <c r="E182" i="10"/>
  <c r="J180" i="10"/>
  <c r="K180" i="10"/>
  <c r="L180" i="10"/>
  <c r="F178" i="10"/>
  <c r="D178" i="10"/>
  <c r="E178" i="10"/>
  <c r="J176" i="10"/>
  <c r="K176" i="10"/>
  <c r="L176" i="10"/>
  <c r="F174" i="10"/>
  <c r="D174" i="10"/>
  <c r="E174" i="10"/>
  <c r="J172" i="10"/>
  <c r="K172" i="10"/>
  <c r="L172" i="10"/>
  <c r="F170" i="10"/>
  <c r="D170" i="10"/>
  <c r="E170" i="10"/>
  <c r="J168" i="10"/>
  <c r="K168" i="10"/>
  <c r="L168" i="10"/>
  <c r="F166" i="10"/>
  <c r="D166" i="10"/>
  <c r="E166" i="10"/>
  <c r="J164" i="10"/>
  <c r="K164" i="10"/>
  <c r="L164" i="10"/>
  <c r="F162" i="10"/>
  <c r="D162" i="10"/>
  <c r="E162" i="10"/>
  <c r="J160" i="10"/>
  <c r="K160" i="10"/>
  <c r="L160" i="10"/>
  <c r="F158" i="10"/>
  <c r="D158" i="10"/>
  <c r="E158" i="10"/>
  <c r="J156" i="10"/>
  <c r="K156" i="10"/>
  <c r="L156" i="10"/>
  <c r="F154" i="10"/>
  <c r="D154" i="10"/>
  <c r="E154" i="10"/>
  <c r="J152" i="10"/>
  <c r="K152" i="10"/>
  <c r="L152" i="10"/>
  <c r="F150" i="10"/>
  <c r="D150" i="10"/>
  <c r="E150" i="10"/>
  <c r="J148" i="10"/>
  <c r="K148" i="10"/>
  <c r="L148" i="10"/>
  <c r="F146" i="10"/>
  <c r="D146" i="10"/>
  <c r="E146" i="10"/>
  <c r="J144" i="10"/>
  <c r="K144" i="10"/>
  <c r="L144" i="10"/>
  <c r="F142" i="10"/>
  <c r="D142" i="10"/>
  <c r="E142" i="10"/>
  <c r="J140" i="10"/>
  <c r="K140" i="10"/>
  <c r="L140" i="10"/>
  <c r="F138" i="10"/>
  <c r="D138" i="10"/>
  <c r="E138" i="10"/>
  <c r="J136" i="10"/>
  <c r="K136" i="10"/>
  <c r="L136" i="10"/>
  <c r="F134" i="10"/>
  <c r="D134" i="10"/>
  <c r="E134" i="10"/>
  <c r="J132" i="10"/>
  <c r="K132" i="10"/>
  <c r="L132" i="10"/>
  <c r="F130" i="10"/>
  <c r="D130" i="10"/>
  <c r="E130" i="10"/>
  <c r="J128" i="10"/>
  <c r="K128" i="10"/>
  <c r="L128" i="10"/>
  <c r="F126" i="10"/>
  <c r="D126" i="10"/>
  <c r="E126" i="10"/>
  <c r="J124" i="10"/>
  <c r="K124" i="10"/>
  <c r="L124" i="10"/>
  <c r="F122" i="10"/>
  <c r="D122" i="10"/>
  <c r="E122" i="10"/>
  <c r="J120" i="10"/>
  <c r="K120" i="10"/>
  <c r="L120" i="10"/>
  <c r="F118" i="10"/>
  <c r="D118" i="10"/>
  <c r="E118" i="10"/>
  <c r="J116" i="10"/>
  <c r="K116" i="10"/>
  <c r="L116" i="10"/>
  <c r="F114" i="10"/>
  <c r="D114" i="10"/>
  <c r="E114" i="10"/>
  <c r="J112" i="10"/>
  <c r="K112" i="10"/>
  <c r="L112" i="10"/>
  <c r="F110" i="10"/>
  <c r="D110" i="10"/>
  <c r="E110" i="10"/>
  <c r="J108" i="10"/>
  <c r="K108" i="10"/>
  <c r="L108" i="10"/>
  <c r="F106" i="10"/>
  <c r="D106" i="10"/>
  <c r="E106" i="10"/>
  <c r="J104" i="10"/>
  <c r="K104" i="10"/>
  <c r="L104" i="10"/>
  <c r="F102" i="10"/>
  <c r="D102" i="10"/>
  <c r="E102" i="10"/>
  <c r="J100" i="10"/>
  <c r="K100" i="10"/>
  <c r="L100" i="10"/>
  <c r="F98" i="10"/>
  <c r="D98" i="10"/>
  <c r="E98" i="10"/>
  <c r="J96" i="10"/>
  <c r="K96" i="10"/>
  <c r="L96" i="10"/>
  <c r="F94" i="10"/>
  <c r="D94" i="10"/>
  <c r="E94" i="10"/>
  <c r="J92" i="10"/>
  <c r="K92" i="10"/>
  <c r="L92" i="10"/>
  <c r="F90" i="10"/>
  <c r="D90" i="10"/>
  <c r="E90" i="10"/>
  <c r="J88" i="10"/>
  <c r="K88" i="10"/>
  <c r="L88" i="10"/>
  <c r="F86" i="10"/>
  <c r="D86" i="10"/>
  <c r="E86" i="10"/>
  <c r="J84" i="10"/>
  <c r="K84" i="10"/>
  <c r="L84" i="10"/>
  <c r="F82" i="10"/>
  <c r="D82" i="10"/>
  <c r="E82" i="10"/>
  <c r="J80" i="10"/>
  <c r="K80" i="10"/>
  <c r="L80" i="10"/>
  <c r="F78" i="10"/>
  <c r="D78" i="10"/>
  <c r="E78" i="10"/>
  <c r="J76" i="10"/>
  <c r="K76" i="10"/>
  <c r="L76" i="10"/>
  <c r="F74" i="10"/>
  <c r="D74" i="10"/>
  <c r="E74" i="10"/>
  <c r="J72" i="10"/>
  <c r="K72" i="10"/>
  <c r="L72" i="10"/>
  <c r="F70" i="10"/>
  <c r="D70" i="10"/>
  <c r="E70" i="10"/>
  <c r="J68" i="10"/>
  <c r="K68" i="10"/>
  <c r="L68" i="10"/>
  <c r="F66" i="10"/>
  <c r="D66" i="10"/>
  <c r="E66" i="10"/>
  <c r="J64" i="10"/>
  <c r="K64" i="10"/>
  <c r="L64" i="10"/>
  <c r="F62" i="10"/>
  <c r="D62" i="10"/>
  <c r="E62" i="10"/>
  <c r="J60" i="10"/>
  <c r="K60" i="10"/>
  <c r="L60" i="10"/>
  <c r="F58" i="10"/>
  <c r="D58" i="10"/>
  <c r="E58" i="10"/>
  <c r="J56" i="10"/>
  <c r="K56" i="10"/>
  <c r="L56" i="10"/>
  <c r="F54" i="10"/>
  <c r="D54" i="10"/>
  <c r="E54" i="10"/>
  <c r="J52" i="10"/>
  <c r="K52" i="10"/>
  <c r="L52" i="10"/>
  <c r="F50" i="10"/>
  <c r="D50" i="10"/>
  <c r="E50" i="10"/>
  <c r="J48" i="10"/>
  <c r="K48" i="10"/>
  <c r="L48" i="10"/>
  <c r="F46" i="10"/>
  <c r="D46" i="10"/>
  <c r="E46" i="10"/>
  <c r="J44" i="10"/>
  <c r="K44" i="10"/>
  <c r="L44" i="10"/>
  <c r="F42" i="10"/>
  <c r="D42" i="10"/>
  <c r="E42" i="10"/>
  <c r="J40" i="10"/>
  <c r="K40" i="10"/>
  <c r="L40" i="10"/>
  <c r="F38" i="10"/>
  <c r="D38" i="10"/>
  <c r="E38" i="10"/>
  <c r="J36" i="10"/>
  <c r="K36" i="10"/>
  <c r="L36" i="10"/>
  <c r="F34" i="10"/>
  <c r="D34" i="10"/>
  <c r="E34" i="10"/>
  <c r="J32" i="10"/>
  <c r="K32" i="10"/>
  <c r="L32" i="10"/>
  <c r="F30" i="10"/>
  <c r="D30" i="10"/>
  <c r="E30" i="10"/>
  <c r="J28" i="10"/>
  <c r="K28" i="10"/>
  <c r="L28" i="10"/>
  <c r="F26" i="10"/>
  <c r="D26" i="10"/>
  <c r="E26" i="10"/>
  <c r="J24" i="10"/>
  <c r="K24" i="10"/>
  <c r="L24" i="10"/>
  <c r="F22" i="10"/>
  <c r="D22" i="10"/>
  <c r="E22" i="10"/>
  <c r="J20" i="10"/>
  <c r="K20" i="10"/>
  <c r="L20" i="10"/>
  <c r="F18" i="10"/>
  <c r="D18" i="10"/>
  <c r="E18" i="10"/>
  <c r="J16" i="10"/>
  <c r="K16" i="10"/>
  <c r="L16" i="10"/>
  <c r="F14" i="10"/>
  <c r="D14" i="10"/>
  <c r="E14" i="10"/>
  <c r="J12" i="10"/>
  <c r="K12" i="10"/>
  <c r="L12" i="10"/>
  <c r="F10" i="10"/>
  <c r="D10" i="10"/>
  <c r="E10" i="10"/>
  <c r="J8" i="10"/>
  <c r="K8" i="10"/>
  <c r="L8" i="10"/>
  <c r="F6" i="10"/>
  <c r="D6" i="10"/>
  <c r="E6" i="10"/>
  <c r="J4" i="10"/>
  <c r="K4" i="10"/>
  <c r="L4" i="10"/>
  <c r="A512" i="10"/>
  <c r="A448" i="10"/>
  <c r="B405" i="10"/>
  <c r="A384" i="10"/>
  <c r="B341" i="10"/>
  <c r="A320" i="10"/>
  <c r="B277" i="10"/>
  <c r="A256" i="10"/>
  <c r="B213" i="10"/>
  <c r="A192" i="10"/>
  <c r="B149" i="10"/>
  <c r="A128" i="10"/>
  <c r="A101" i="10"/>
  <c r="C72" i="10"/>
  <c r="A44" i="10"/>
  <c r="G295" i="10"/>
  <c r="H295" i="10"/>
  <c r="I295" i="10"/>
  <c r="A294" i="10"/>
  <c r="B294" i="10"/>
  <c r="C294" i="10"/>
  <c r="H291" i="10"/>
  <c r="I291" i="10"/>
  <c r="G291" i="10"/>
  <c r="A290" i="10"/>
  <c r="B290" i="10"/>
  <c r="G287" i="10"/>
  <c r="H287" i="10"/>
  <c r="I287" i="10"/>
  <c r="A286" i="10"/>
  <c r="B286" i="10"/>
  <c r="C286" i="10"/>
  <c r="H283" i="10"/>
  <c r="I283" i="10"/>
  <c r="G283" i="10"/>
  <c r="A282" i="10"/>
  <c r="B282" i="10"/>
  <c r="G279" i="10"/>
  <c r="H279" i="10"/>
  <c r="I279" i="10"/>
  <c r="A278" i="10"/>
  <c r="B278" i="10"/>
  <c r="C278" i="10"/>
  <c r="H275" i="10"/>
  <c r="I275" i="10"/>
  <c r="G275" i="10"/>
  <c r="A274" i="10"/>
  <c r="B274" i="10"/>
  <c r="G271" i="10"/>
  <c r="H271" i="10"/>
  <c r="I271" i="10"/>
  <c r="A270" i="10"/>
  <c r="B270" i="10"/>
  <c r="C270" i="10"/>
  <c r="H267" i="10"/>
  <c r="I267" i="10"/>
  <c r="G267" i="10"/>
  <c r="A266" i="10"/>
  <c r="B266" i="10"/>
  <c r="G263" i="10"/>
  <c r="H263" i="10"/>
  <c r="I263" i="10"/>
  <c r="A262" i="10"/>
  <c r="B262" i="10"/>
  <c r="C262" i="10"/>
  <c r="H259" i="10"/>
  <c r="I259" i="10"/>
  <c r="G259" i="10"/>
  <c r="A258" i="10"/>
  <c r="B258" i="10"/>
  <c r="G255" i="10"/>
  <c r="H255" i="10"/>
  <c r="I255" i="10"/>
  <c r="A254" i="10"/>
  <c r="B254" i="10"/>
  <c r="C254" i="10"/>
  <c r="H251" i="10"/>
  <c r="I251" i="10"/>
  <c r="G251" i="10"/>
  <c r="A250" i="10"/>
  <c r="B250" i="10"/>
  <c r="G247" i="10"/>
  <c r="H247" i="10"/>
  <c r="I247" i="10"/>
  <c r="A246" i="10"/>
  <c r="B246" i="10"/>
  <c r="C246" i="10"/>
  <c r="H243" i="10"/>
  <c r="I243" i="10"/>
  <c r="G243" i="10"/>
  <c r="A242" i="10"/>
  <c r="B242" i="10"/>
  <c r="G239" i="10"/>
  <c r="H239" i="10"/>
  <c r="I239" i="10"/>
  <c r="A238" i="10"/>
  <c r="B238" i="10"/>
  <c r="C238" i="10"/>
  <c r="H235" i="10"/>
  <c r="I235" i="10"/>
  <c r="G235" i="10"/>
  <c r="A234" i="10"/>
  <c r="B234" i="10"/>
  <c r="G231" i="10"/>
  <c r="H231" i="10"/>
  <c r="I231" i="10"/>
  <c r="A230" i="10"/>
  <c r="B230" i="10"/>
  <c r="C230" i="10"/>
  <c r="G227" i="10"/>
  <c r="H227" i="10"/>
  <c r="I227" i="10"/>
  <c r="A226" i="10"/>
  <c r="B226" i="10"/>
  <c r="I223" i="10"/>
  <c r="G223" i="10"/>
  <c r="H223" i="10"/>
  <c r="A222" i="10"/>
  <c r="B222" i="10"/>
  <c r="C222" i="10"/>
  <c r="G219" i="10"/>
  <c r="H219" i="10"/>
  <c r="I219" i="10"/>
  <c r="A218" i="10"/>
  <c r="B218" i="10"/>
  <c r="I215" i="10"/>
  <c r="G215" i="10"/>
  <c r="H215" i="10"/>
  <c r="A214" i="10"/>
  <c r="B214" i="10"/>
  <c r="C214" i="10"/>
  <c r="G211" i="10"/>
  <c r="H211" i="10"/>
  <c r="I211" i="10"/>
  <c r="A210" i="10"/>
  <c r="B210" i="10"/>
  <c r="I207" i="10"/>
  <c r="G207" i="10"/>
  <c r="H207" i="10"/>
  <c r="A206" i="10"/>
  <c r="B206" i="10"/>
  <c r="C206" i="10"/>
  <c r="G203" i="10"/>
  <c r="H203" i="10"/>
  <c r="I203" i="10"/>
  <c r="A202" i="10"/>
  <c r="B202" i="10"/>
  <c r="I199" i="10"/>
  <c r="G199" i="10"/>
  <c r="H199" i="10"/>
  <c r="A198" i="10"/>
  <c r="B198" i="10"/>
  <c r="C198" i="10"/>
  <c r="G195" i="10"/>
  <c r="H195" i="10"/>
  <c r="I195" i="10"/>
  <c r="A194" i="10"/>
  <c r="B194" i="10"/>
  <c r="I191" i="10"/>
  <c r="G191" i="10"/>
  <c r="H191" i="10"/>
  <c r="A190" i="10"/>
  <c r="B190" i="10"/>
  <c r="C190" i="10"/>
  <c r="G187" i="10"/>
  <c r="H187" i="10"/>
  <c r="I187" i="10"/>
  <c r="A186" i="10"/>
  <c r="B186" i="10"/>
  <c r="I183" i="10"/>
  <c r="G183" i="10"/>
  <c r="H183" i="10"/>
  <c r="A182" i="10"/>
  <c r="B182" i="10"/>
  <c r="C182" i="10"/>
  <c r="G179" i="10"/>
  <c r="H179" i="10"/>
  <c r="I179" i="10"/>
  <c r="A178" i="10"/>
  <c r="B178" i="10"/>
  <c r="I175" i="10"/>
  <c r="G175" i="10"/>
  <c r="H175" i="10"/>
  <c r="A174" i="10"/>
  <c r="B174" i="10"/>
  <c r="C174" i="10"/>
  <c r="G171" i="10"/>
  <c r="H171" i="10"/>
  <c r="I171" i="10"/>
  <c r="A170" i="10"/>
  <c r="B170" i="10"/>
  <c r="I167" i="10"/>
  <c r="G167" i="10"/>
  <c r="H167" i="10"/>
  <c r="A166" i="10"/>
  <c r="B166" i="10"/>
  <c r="C166" i="10"/>
  <c r="G163" i="10"/>
  <c r="H163" i="10"/>
  <c r="I163" i="10"/>
  <c r="A162" i="10"/>
  <c r="B162" i="10"/>
  <c r="I159" i="10"/>
  <c r="G159" i="10"/>
  <c r="H159" i="10"/>
  <c r="A158" i="10"/>
  <c r="B158" i="10"/>
  <c r="C158" i="10"/>
  <c r="G155" i="10"/>
  <c r="H155" i="10"/>
  <c r="I155" i="10"/>
  <c r="A154" i="10"/>
  <c r="B154" i="10"/>
  <c r="I151" i="10"/>
  <c r="G151" i="10"/>
  <c r="H151" i="10"/>
  <c r="A150" i="10"/>
  <c r="B150" i="10"/>
  <c r="C150" i="10"/>
  <c r="G147" i="10"/>
  <c r="H147" i="10"/>
  <c r="I147" i="10"/>
  <c r="A146" i="10"/>
  <c r="B146" i="10"/>
  <c r="I143" i="10"/>
  <c r="G143" i="10"/>
  <c r="H143" i="10"/>
  <c r="A142" i="10"/>
  <c r="B142" i="10"/>
  <c r="C142" i="10"/>
  <c r="G139" i="10"/>
  <c r="H139" i="10"/>
  <c r="I139" i="10"/>
  <c r="A138" i="10"/>
  <c r="B138" i="10"/>
  <c r="I135" i="10"/>
  <c r="G135" i="10"/>
  <c r="H135" i="10"/>
  <c r="A134" i="10"/>
  <c r="B134" i="10"/>
  <c r="C134" i="10"/>
  <c r="G131" i="10"/>
  <c r="H131" i="10"/>
  <c r="I131" i="10"/>
  <c r="A130" i="10"/>
  <c r="B130" i="10"/>
  <c r="I127" i="10"/>
  <c r="G127" i="10"/>
  <c r="H127" i="10"/>
  <c r="A126" i="10"/>
  <c r="B126" i="10"/>
  <c r="C126" i="10"/>
  <c r="G123" i="10"/>
  <c r="H123" i="10"/>
  <c r="I123" i="10"/>
  <c r="C122" i="10"/>
  <c r="A122" i="10"/>
  <c r="I119" i="10"/>
  <c r="G119" i="10"/>
  <c r="H119" i="10"/>
  <c r="A118" i="10"/>
  <c r="B118" i="10"/>
  <c r="G115" i="10"/>
  <c r="H115" i="10"/>
  <c r="I115" i="10"/>
  <c r="A114" i="10"/>
  <c r="B114" i="10"/>
  <c r="C114" i="10"/>
  <c r="I111" i="10"/>
  <c r="G111" i="10"/>
  <c r="H111" i="10"/>
  <c r="A110" i="10"/>
  <c r="B110" i="10"/>
  <c r="C110" i="10"/>
  <c r="G107" i="10"/>
  <c r="H107" i="10"/>
  <c r="I107" i="10"/>
  <c r="A106" i="10"/>
  <c r="B106" i="10"/>
  <c r="C106" i="10"/>
  <c r="I103" i="10"/>
  <c r="G103" i="10"/>
  <c r="H103" i="10"/>
  <c r="A102" i="10"/>
  <c r="B102" i="10"/>
  <c r="C102" i="10"/>
  <c r="G99" i="10"/>
  <c r="H99" i="10"/>
  <c r="I99" i="10"/>
  <c r="A98" i="10"/>
  <c r="B98" i="10"/>
  <c r="C98" i="10"/>
  <c r="I95" i="10"/>
  <c r="G95" i="10"/>
  <c r="H95" i="10"/>
  <c r="B94" i="10"/>
  <c r="C94" i="10"/>
  <c r="G91" i="10"/>
  <c r="H91" i="10"/>
  <c r="I91" i="10"/>
  <c r="C90" i="10"/>
  <c r="A90" i="10"/>
  <c r="I87" i="10"/>
  <c r="G87" i="10"/>
  <c r="H87" i="10"/>
  <c r="A86" i="10"/>
  <c r="B86" i="10"/>
  <c r="G83" i="10"/>
  <c r="H83" i="10"/>
  <c r="I83" i="10"/>
  <c r="A82" i="10"/>
  <c r="B82" i="10"/>
  <c r="C82" i="10"/>
  <c r="I79" i="10"/>
  <c r="G79" i="10"/>
  <c r="H79" i="10"/>
  <c r="A78" i="10"/>
  <c r="B78" i="10"/>
  <c r="C78" i="10"/>
  <c r="G75" i="10"/>
  <c r="H75" i="10"/>
  <c r="I75" i="10"/>
  <c r="A74" i="10"/>
  <c r="B74" i="10"/>
  <c r="C74" i="10"/>
  <c r="I71" i="10"/>
  <c r="G71" i="10"/>
  <c r="H71" i="10"/>
  <c r="A70" i="10"/>
  <c r="B70" i="10"/>
  <c r="C70" i="10"/>
  <c r="G67" i="10"/>
  <c r="H67" i="10"/>
  <c r="I67" i="10"/>
  <c r="A66" i="10"/>
  <c r="B66" i="10"/>
  <c r="C66" i="10"/>
  <c r="I63" i="10"/>
  <c r="G63" i="10"/>
  <c r="H63" i="10"/>
  <c r="B62" i="10"/>
  <c r="C62" i="10"/>
  <c r="G59" i="10"/>
  <c r="H59" i="10"/>
  <c r="I59" i="10"/>
  <c r="C58" i="10"/>
  <c r="A58" i="10"/>
  <c r="I55" i="10"/>
  <c r="G55" i="10"/>
  <c r="H55" i="10"/>
  <c r="A54" i="10"/>
  <c r="B54" i="10"/>
  <c r="G51" i="10"/>
  <c r="H51" i="10"/>
  <c r="I51" i="10"/>
  <c r="A50" i="10"/>
  <c r="B50" i="10"/>
  <c r="C50" i="10"/>
  <c r="I47" i="10"/>
  <c r="G47" i="10"/>
  <c r="H47" i="10"/>
  <c r="A46" i="10"/>
  <c r="B46" i="10"/>
  <c r="C46" i="10"/>
  <c r="G43" i="10"/>
  <c r="H43" i="10"/>
  <c r="I43" i="10"/>
  <c r="A42" i="10"/>
  <c r="B42" i="10"/>
  <c r="C42" i="10"/>
  <c r="I39" i="10"/>
  <c r="G39" i="10"/>
  <c r="H39" i="10"/>
  <c r="A38" i="10"/>
  <c r="B38" i="10"/>
  <c r="C38" i="10"/>
  <c r="G35" i="10"/>
  <c r="H35" i="10"/>
  <c r="I35" i="10"/>
  <c r="A34" i="10"/>
  <c r="B34" i="10"/>
  <c r="C34" i="10"/>
  <c r="I31" i="10"/>
  <c r="G31" i="10"/>
  <c r="H31" i="10"/>
  <c r="B30" i="10"/>
  <c r="C30" i="10"/>
  <c r="G27" i="10"/>
  <c r="H27" i="10"/>
  <c r="I27" i="10"/>
  <c r="C26" i="10"/>
  <c r="A26" i="10"/>
  <c r="I23" i="10"/>
  <c r="G23" i="10"/>
  <c r="H23" i="10"/>
  <c r="A22" i="10"/>
  <c r="B22" i="10"/>
  <c r="G19" i="10"/>
  <c r="H19" i="10"/>
  <c r="I19" i="10"/>
  <c r="A18" i="10"/>
  <c r="B18" i="10"/>
  <c r="C18" i="10"/>
  <c r="I15" i="10"/>
  <c r="G15" i="10"/>
  <c r="H15" i="10"/>
  <c r="A14" i="10"/>
  <c r="B14" i="10"/>
  <c r="C14" i="10"/>
  <c r="G11" i="10"/>
  <c r="H11" i="10"/>
  <c r="I11" i="10"/>
  <c r="A10" i="10"/>
  <c r="B10" i="10"/>
  <c r="C10" i="10"/>
  <c r="I7" i="10"/>
  <c r="G7" i="10"/>
  <c r="H7" i="10"/>
  <c r="A6" i="10"/>
  <c r="B6" i="10"/>
  <c r="C6" i="10"/>
  <c r="A488" i="10"/>
  <c r="B445" i="10"/>
  <c r="A424" i="10"/>
  <c r="B381" i="10"/>
  <c r="A360" i="10"/>
  <c r="B317" i="10"/>
  <c r="A296" i="10"/>
  <c r="C274" i="10"/>
  <c r="B253" i="10"/>
  <c r="A232" i="10"/>
  <c r="C210" i="10"/>
  <c r="B189" i="10"/>
  <c r="A168" i="10"/>
  <c r="C146" i="10"/>
  <c r="B125" i="10"/>
  <c r="B97" i="10"/>
  <c r="A69" i="10"/>
  <c r="C40" i="10"/>
  <c r="A12" i="10"/>
  <c r="A464" i="10"/>
  <c r="B421" i="10"/>
  <c r="A400" i="10"/>
  <c r="B357" i="10"/>
  <c r="A336" i="10"/>
  <c r="B293" i="10"/>
  <c r="A272" i="10"/>
  <c r="C250" i="10"/>
  <c r="B229" i="10"/>
  <c r="A208" i="10"/>
  <c r="C186" i="10"/>
  <c r="B165" i="10"/>
  <c r="A144" i="10"/>
  <c r="B122" i="10"/>
  <c r="A94" i="10"/>
  <c r="B65" i="10"/>
  <c r="A37" i="10"/>
  <c r="C8" i="10"/>
  <c r="A504" i="10"/>
  <c r="B461" i="10"/>
  <c r="A440" i="10"/>
  <c r="B397" i="10"/>
  <c r="A376" i="10"/>
  <c r="B333" i="10"/>
  <c r="A312" i="10"/>
  <c r="C290" i="10"/>
  <c r="B269" i="10"/>
  <c r="A248" i="10"/>
  <c r="C226" i="10"/>
  <c r="B205" i="10"/>
  <c r="A184" i="10"/>
  <c r="C162" i="10"/>
  <c r="B141" i="10"/>
  <c r="C118" i="10"/>
  <c r="B90" i="10"/>
  <c r="A62" i="10"/>
  <c r="B33" i="10"/>
  <c r="A5" i="10"/>
  <c r="I1345" i="3"/>
  <c r="H1345" i="3"/>
  <c r="I1344" i="3"/>
  <c r="H1344" i="3"/>
  <c r="I1343" i="3"/>
  <c r="H1343" i="3"/>
  <c r="I1342" i="3"/>
  <c r="H1342" i="3"/>
  <c r="I1341" i="3"/>
  <c r="H1341" i="3"/>
  <c r="I1340" i="3"/>
  <c r="H1340" i="3"/>
  <c r="I1339" i="3"/>
  <c r="H1339" i="3"/>
  <c r="I1338" i="3"/>
  <c r="H1338" i="3"/>
  <c r="I1337" i="3"/>
  <c r="H1337" i="3"/>
  <c r="I1336" i="3"/>
  <c r="H1336" i="3"/>
  <c r="I1335" i="3"/>
  <c r="H1335" i="3"/>
  <c r="I1334" i="3"/>
  <c r="H1334" i="3"/>
  <c r="I1333" i="3"/>
  <c r="H1333" i="3"/>
  <c r="I1332" i="3"/>
  <c r="H1332" i="3"/>
  <c r="I1331" i="3"/>
  <c r="H1331" i="3"/>
  <c r="I1330" i="3"/>
  <c r="H1330" i="3"/>
  <c r="I1329" i="3"/>
  <c r="H1329" i="3"/>
  <c r="I1328" i="3"/>
  <c r="H1328" i="3"/>
  <c r="I1327" i="3"/>
  <c r="H1327" i="3"/>
  <c r="I1326" i="3"/>
  <c r="H1326" i="3"/>
  <c r="I1325" i="3"/>
  <c r="H1325" i="3"/>
  <c r="I1324" i="3"/>
  <c r="H1324" i="3"/>
  <c r="I1323" i="3"/>
  <c r="H1323" i="3"/>
  <c r="I1322" i="3"/>
  <c r="H1322" i="3"/>
  <c r="I1321" i="3"/>
  <c r="H1321" i="3"/>
  <c r="I1320" i="3"/>
  <c r="H1320" i="3"/>
  <c r="I1319" i="3"/>
  <c r="H1319" i="3"/>
  <c r="I1318" i="3"/>
  <c r="H1318" i="3"/>
  <c r="I1317" i="3"/>
  <c r="H1317" i="3"/>
  <c r="I1316" i="3"/>
  <c r="H1316" i="3"/>
  <c r="I1315" i="3"/>
  <c r="H1315" i="3"/>
  <c r="I1314" i="3"/>
  <c r="H1314" i="3"/>
  <c r="I1313" i="3"/>
  <c r="H1313" i="3"/>
  <c r="I1312" i="3"/>
  <c r="H1312" i="3"/>
  <c r="I1311" i="3"/>
  <c r="H1311" i="3"/>
  <c r="I1310" i="3"/>
  <c r="H1310" i="3"/>
  <c r="I1309" i="3"/>
  <c r="H1309" i="3"/>
  <c r="I1308" i="3"/>
  <c r="H1308" i="3"/>
  <c r="I1307" i="3"/>
  <c r="H1307" i="3"/>
  <c r="I1306" i="3"/>
  <c r="H1306" i="3"/>
  <c r="I1305" i="3"/>
  <c r="H1305" i="3"/>
  <c r="I1304" i="3"/>
  <c r="H1304" i="3"/>
  <c r="I1303" i="3"/>
  <c r="H1303" i="3"/>
  <c r="I1302" i="3"/>
  <c r="H1302" i="3"/>
  <c r="I1301" i="3"/>
  <c r="H1301" i="3"/>
  <c r="I1300" i="3"/>
  <c r="H1300" i="3"/>
  <c r="I1299" i="3"/>
  <c r="H1299" i="3"/>
  <c r="I1298" i="3"/>
  <c r="H1298" i="3"/>
  <c r="I1297" i="3"/>
  <c r="H1297" i="3"/>
  <c r="I1296" i="3"/>
  <c r="H1296" i="3"/>
  <c r="I1295" i="3"/>
  <c r="H1295" i="3"/>
  <c r="I1294" i="3"/>
  <c r="H1294" i="3"/>
  <c r="I1293" i="3"/>
  <c r="H1293" i="3"/>
  <c r="I1292" i="3"/>
  <c r="H1292" i="3"/>
  <c r="I1291" i="3"/>
  <c r="H1291" i="3"/>
  <c r="I1290" i="3"/>
  <c r="H1290" i="3"/>
  <c r="I1289" i="3"/>
  <c r="H1289" i="3"/>
  <c r="I1288" i="3"/>
  <c r="H1288" i="3"/>
  <c r="I1287" i="3"/>
  <c r="H1287" i="3"/>
  <c r="I1286" i="3"/>
  <c r="H1286" i="3"/>
  <c r="I1285" i="3"/>
  <c r="H1285" i="3"/>
  <c r="I1284" i="3"/>
  <c r="H1284" i="3"/>
  <c r="I1283" i="3"/>
  <c r="H1283" i="3"/>
  <c r="I1282" i="3"/>
  <c r="H1282" i="3"/>
  <c r="I1281" i="3"/>
  <c r="H1281" i="3"/>
  <c r="I1280" i="3"/>
  <c r="H1280" i="3"/>
  <c r="I1279" i="3"/>
  <c r="H1279" i="3"/>
  <c r="I1278" i="3"/>
  <c r="H1278" i="3"/>
  <c r="I1277" i="3"/>
  <c r="H1277" i="3"/>
  <c r="I1276" i="3"/>
  <c r="H1276" i="3"/>
  <c r="I1275" i="3"/>
  <c r="H1275" i="3"/>
  <c r="I1274" i="3"/>
  <c r="H1274" i="3"/>
  <c r="I1273" i="3"/>
  <c r="H1273" i="3"/>
  <c r="I1272" i="3"/>
  <c r="H1272" i="3"/>
  <c r="I1271" i="3"/>
  <c r="H1271" i="3"/>
  <c r="I1270" i="3"/>
  <c r="H1270" i="3"/>
  <c r="I1269" i="3"/>
  <c r="H1269" i="3"/>
  <c r="I1268" i="3"/>
  <c r="H1268" i="3"/>
  <c r="I1267" i="3"/>
  <c r="H1267" i="3"/>
  <c r="I1266" i="3"/>
  <c r="H1266" i="3"/>
  <c r="I1265" i="3"/>
  <c r="H1265" i="3"/>
  <c r="I1264" i="3"/>
  <c r="H1264" i="3"/>
  <c r="I1263" i="3"/>
  <c r="H1263" i="3"/>
  <c r="I1262" i="3"/>
  <c r="H1262" i="3"/>
  <c r="I1261" i="3"/>
  <c r="H1261" i="3"/>
  <c r="I1260" i="3"/>
  <c r="H1260" i="3"/>
  <c r="I1259" i="3"/>
  <c r="H1259" i="3"/>
  <c r="I1258" i="3"/>
  <c r="H1258" i="3"/>
  <c r="I1257" i="3"/>
  <c r="H1257" i="3"/>
  <c r="I1256" i="3"/>
  <c r="H1256" i="3"/>
  <c r="I1255" i="3"/>
  <c r="H1255" i="3"/>
  <c r="I1254" i="3"/>
  <c r="H1254" i="3"/>
  <c r="I1253" i="3"/>
  <c r="H1253" i="3"/>
  <c r="I1252" i="3"/>
  <c r="H1252" i="3"/>
  <c r="I1251" i="3"/>
  <c r="H1251" i="3"/>
  <c r="I1250" i="3"/>
  <c r="H1250" i="3"/>
  <c r="I1249" i="3"/>
  <c r="H1249" i="3"/>
  <c r="I1248" i="3"/>
  <c r="H1248" i="3"/>
  <c r="I1247" i="3"/>
  <c r="H1247" i="3"/>
  <c r="I1246" i="3"/>
  <c r="H1246" i="3"/>
  <c r="I1245" i="3"/>
  <c r="H1245" i="3"/>
  <c r="I1244" i="3"/>
  <c r="H1244" i="3"/>
  <c r="I1243" i="3"/>
  <c r="H1243" i="3"/>
  <c r="I1242" i="3"/>
  <c r="H1242" i="3"/>
  <c r="I1241" i="3"/>
  <c r="H1241" i="3"/>
  <c r="I1240" i="3"/>
  <c r="H1240" i="3"/>
  <c r="I1239" i="3"/>
  <c r="H1239" i="3"/>
  <c r="I1238" i="3"/>
  <c r="H1238" i="3"/>
  <c r="I1237" i="3"/>
  <c r="H1237" i="3"/>
  <c r="I1236" i="3"/>
  <c r="H1236" i="3"/>
  <c r="I1235" i="3"/>
  <c r="H1235" i="3"/>
  <c r="I1234" i="3"/>
  <c r="H1234" i="3"/>
  <c r="I1233" i="3"/>
  <c r="H1233" i="3"/>
  <c r="I1232" i="3"/>
  <c r="H1232" i="3"/>
  <c r="I1231" i="3"/>
  <c r="H1231" i="3"/>
  <c r="I1230" i="3"/>
  <c r="H1230" i="3"/>
  <c r="I1229" i="3"/>
  <c r="H1229" i="3"/>
  <c r="I1228" i="3"/>
  <c r="H1228" i="3"/>
  <c r="I1227" i="3"/>
  <c r="H1227" i="3"/>
  <c r="I1226" i="3"/>
  <c r="H1226" i="3"/>
  <c r="I1225" i="3"/>
  <c r="H1225" i="3"/>
  <c r="I1224" i="3"/>
  <c r="H1224" i="3"/>
  <c r="I1223" i="3"/>
  <c r="H1223" i="3"/>
  <c r="I1222" i="3"/>
  <c r="H1222" i="3"/>
  <c r="I1221" i="3"/>
  <c r="H1221" i="3"/>
  <c r="I1220" i="3"/>
  <c r="H1220" i="3"/>
  <c r="I1219" i="3"/>
  <c r="H1219" i="3"/>
  <c r="I1218" i="3"/>
  <c r="H1218" i="3"/>
  <c r="I1217" i="3"/>
  <c r="H1217" i="3"/>
  <c r="I1216" i="3"/>
  <c r="H1216" i="3"/>
  <c r="I1215" i="3"/>
  <c r="H1215" i="3"/>
  <c r="I1214" i="3"/>
  <c r="H1214" i="3"/>
  <c r="I1213" i="3"/>
  <c r="H1213" i="3"/>
  <c r="I1212" i="3"/>
  <c r="H1212" i="3"/>
  <c r="I1211" i="3"/>
  <c r="H1211" i="3"/>
  <c r="I1210" i="3"/>
  <c r="H1210" i="3"/>
  <c r="I1209" i="3"/>
  <c r="H1209" i="3"/>
  <c r="I1208" i="3"/>
  <c r="H1208" i="3"/>
  <c r="I1207" i="3"/>
  <c r="H1207" i="3"/>
  <c r="I1206" i="3"/>
  <c r="H1206" i="3"/>
  <c r="I1205" i="3"/>
  <c r="H1205" i="3"/>
  <c r="I1204" i="3"/>
  <c r="H1204" i="3"/>
  <c r="I1203" i="3"/>
  <c r="H1203" i="3"/>
  <c r="I1202" i="3"/>
  <c r="H1202" i="3"/>
  <c r="I1201" i="3"/>
  <c r="H1201" i="3"/>
  <c r="I1200" i="3"/>
  <c r="H1200" i="3"/>
  <c r="I1199" i="3"/>
  <c r="H1199" i="3"/>
  <c r="I1198" i="3"/>
  <c r="H1198" i="3"/>
  <c r="I1197" i="3"/>
  <c r="H1197" i="3"/>
  <c r="I1196" i="3"/>
  <c r="H1196" i="3"/>
  <c r="I1195" i="3"/>
  <c r="H1195" i="3"/>
  <c r="I1194" i="3"/>
  <c r="H1194" i="3"/>
  <c r="I1193" i="3"/>
  <c r="H1193" i="3"/>
  <c r="I1192" i="3"/>
  <c r="H1192" i="3"/>
  <c r="I1191" i="3"/>
  <c r="H1191" i="3"/>
  <c r="I1190" i="3"/>
  <c r="H1190" i="3"/>
  <c r="I1189" i="3"/>
  <c r="H1189" i="3"/>
  <c r="I1188" i="3"/>
  <c r="H1188" i="3"/>
  <c r="I1187" i="3"/>
  <c r="H1187" i="3"/>
  <c r="I1186" i="3"/>
  <c r="H1186" i="3"/>
  <c r="I1185" i="3"/>
  <c r="H1185" i="3"/>
  <c r="I1184" i="3"/>
  <c r="H1184" i="3"/>
  <c r="I1183" i="3"/>
  <c r="H1183" i="3"/>
  <c r="I1182" i="3"/>
  <c r="H1182" i="3"/>
  <c r="I1181" i="3"/>
  <c r="H1181" i="3"/>
  <c r="I1180" i="3"/>
  <c r="H1180" i="3"/>
  <c r="I1179" i="3"/>
  <c r="H1179" i="3"/>
  <c r="I1178" i="3"/>
  <c r="H1178" i="3"/>
  <c r="I1177" i="3"/>
  <c r="H1177" i="3"/>
  <c r="I1176" i="3"/>
  <c r="H1176" i="3"/>
  <c r="I1175" i="3"/>
  <c r="H1175" i="3"/>
  <c r="I1174" i="3"/>
  <c r="H1174" i="3"/>
  <c r="I1173" i="3"/>
  <c r="H1173" i="3"/>
  <c r="I1172" i="3"/>
  <c r="H1172" i="3"/>
  <c r="I1171" i="3"/>
  <c r="H1171" i="3"/>
  <c r="I1170" i="3"/>
  <c r="H1170" i="3"/>
  <c r="I1169" i="3"/>
  <c r="H1169" i="3"/>
  <c r="I1168" i="3"/>
  <c r="H1168" i="3"/>
  <c r="I1167" i="3"/>
  <c r="H1167" i="3"/>
  <c r="I1166" i="3"/>
  <c r="H1166" i="3"/>
  <c r="I1165" i="3"/>
  <c r="H1165" i="3"/>
  <c r="I1164" i="3"/>
  <c r="H1164" i="3"/>
  <c r="I1163" i="3"/>
  <c r="H1163" i="3"/>
  <c r="I1162" i="3"/>
  <c r="H1162" i="3"/>
  <c r="I1161" i="3"/>
  <c r="H1161" i="3"/>
  <c r="I1160" i="3"/>
  <c r="H1160" i="3"/>
  <c r="I1159" i="3"/>
  <c r="H1159" i="3"/>
  <c r="I1158" i="3"/>
  <c r="H1158" i="3"/>
  <c r="I1157" i="3"/>
  <c r="H1157" i="3"/>
  <c r="I1156" i="3"/>
  <c r="H1156" i="3"/>
  <c r="I1155" i="3"/>
  <c r="H1155" i="3"/>
  <c r="I1154" i="3"/>
  <c r="H1154" i="3"/>
  <c r="I1153" i="3"/>
  <c r="H1153" i="3"/>
  <c r="I1152" i="3"/>
  <c r="H1152" i="3"/>
  <c r="I1151" i="3"/>
  <c r="H1151" i="3"/>
  <c r="I1150" i="3"/>
  <c r="H1150" i="3"/>
  <c r="I1149" i="3"/>
  <c r="H1149" i="3"/>
  <c r="I1148" i="3"/>
  <c r="H1148" i="3"/>
  <c r="I1147" i="3"/>
  <c r="H1147" i="3"/>
  <c r="I1146" i="3"/>
  <c r="H1146" i="3"/>
  <c r="I1145" i="3"/>
  <c r="H1145" i="3"/>
  <c r="I1144" i="3"/>
  <c r="H1144" i="3"/>
  <c r="I1143" i="3"/>
  <c r="H1143" i="3"/>
  <c r="I1142" i="3"/>
  <c r="H1142" i="3"/>
  <c r="I1141" i="3"/>
  <c r="H1141" i="3"/>
  <c r="I1140" i="3"/>
  <c r="H1140" i="3"/>
  <c r="I1139" i="3"/>
  <c r="H1139" i="3"/>
  <c r="I1138" i="3"/>
  <c r="H1138" i="3"/>
  <c r="I1137" i="3"/>
  <c r="H1137" i="3"/>
  <c r="I1136" i="3"/>
  <c r="H1136" i="3"/>
  <c r="I1135" i="3"/>
  <c r="H1135" i="3"/>
  <c r="I1134" i="3"/>
  <c r="H1134" i="3"/>
  <c r="I1133" i="3"/>
  <c r="H1133" i="3"/>
  <c r="I1132" i="3"/>
  <c r="H1132" i="3"/>
  <c r="I1131" i="3"/>
  <c r="H1131" i="3"/>
  <c r="I1130" i="3"/>
  <c r="H1130" i="3"/>
  <c r="I1129" i="3"/>
  <c r="H1129" i="3"/>
  <c r="I1128" i="3"/>
  <c r="H1128" i="3"/>
  <c r="I1127" i="3"/>
  <c r="H1127" i="3"/>
  <c r="I1126" i="3"/>
  <c r="H1126" i="3"/>
  <c r="I1125" i="3"/>
  <c r="H1125" i="3"/>
  <c r="I1124" i="3"/>
  <c r="H1124" i="3"/>
  <c r="I1123" i="3"/>
  <c r="H1123" i="3"/>
  <c r="I1122" i="3"/>
  <c r="H1122" i="3"/>
  <c r="I1121" i="3"/>
  <c r="H1121" i="3"/>
  <c r="I1120" i="3"/>
  <c r="H1120" i="3"/>
  <c r="I1119" i="3"/>
  <c r="H1119" i="3"/>
  <c r="I1118" i="3"/>
  <c r="H1118" i="3"/>
  <c r="I1117" i="3"/>
  <c r="H1117" i="3"/>
  <c r="I1116" i="3"/>
  <c r="H1116" i="3"/>
  <c r="I1115" i="3"/>
  <c r="H1115" i="3"/>
  <c r="I1114" i="3"/>
  <c r="H1114" i="3"/>
  <c r="I1113" i="3"/>
  <c r="H1113" i="3"/>
  <c r="I1112" i="3"/>
  <c r="H1112" i="3"/>
  <c r="I1111" i="3"/>
  <c r="H1111" i="3"/>
  <c r="I1110" i="3"/>
  <c r="H1110" i="3"/>
  <c r="I1109" i="3"/>
  <c r="H1109" i="3"/>
  <c r="I1108" i="3"/>
  <c r="H1108" i="3"/>
  <c r="I1107" i="3"/>
  <c r="H1107" i="3"/>
  <c r="I1106" i="3"/>
  <c r="H1106" i="3"/>
  <c r="I1105" i="3"/>
  <c r="H1105" i="3"/>
  <c r="I1104" i="3"/>
  <c r="H1104" i="3"/>
  <c r="I1103" i="3"/>
  <c r="H1103" i="3"/>
  <c r="I1102" i="3"/>
  <c r="H1102" i="3"/>
  <c r="I1101" i="3"/>
  <c r="H1101" i="3"/>
  <c r="I1100" i="3"/>
  <c r="H1100" i="3"/>
  <c r="I1099" i="3"/>
  <c r="H1099" i="3"/>
  <c r="I1098" i="3"/>
  <c r="H1098" i="3"/>
  <c r="I1097" i="3"/>
  <c r="H1097" i="3"/>
  <c r="I1096" i="3"/>
  <c r="H1096" i="3"/>
  <c r="I1095" i="3"/>
  <c r="H1095" i="3"/>
  <c r="I1094" i="3"/>
  <c r="H1094" i="3"/>
  <c r="I1093" i="3"/>
  <c r="H1093" i="3"/>
  <c r="I1092" i="3"/>
  <c r="H1092" i="3"/>
  <c r="I1091" i="3"/>
  <c r="H1091" i="3"/>
  <c r="I1090" i="3"/>
  <c r="H1090" i="3"/>
  <c r="I1089" i="3"/>
  <c r="H1089" i="3"/>
  <c r="I1088" i="3"/>
  <c r="H1088" i="3"/>
  <c r="I1087" i="3"/>
  <c r="H1087" i="3"/>
  <c r="I1086" i="3"/>
  <c r="H1086" i="3"/>
  <c r="I1085" i="3"/>
  <c r="H1085" i="3"/>
  <c r="I1084" i="3"/>
  <c r="H1084" i="3"/>
  <c r="I1083" i="3"/>
  <c r="H1083" i="3"/>
  <c r="I1082" i="3"/>
  <c r="H1082" i="3"/>
  <c r="I1081" i="3"/>
  <c r="H1081" i="3"/>
  <c r="I1080" i="3"/>
  <c r="H1080" i="3"/>
  <c r="I1079" i="3"/>
  <c r="H1079" i="3"/>
  <c r="I1078" i="3"/>
  <c r="H1078" i="3"/>
  <c r="I1077" i="3"/>
  <c r="H1077" i="3"/>
  <c r="I1076" i="3"/>
  <c r="H1076" i="3"/>
  <c r="I1075" i="3"/>
  <c r="H1075" i="3"/>
  <c r="I1074" i="3"/>
  <c r="H1074" i="3"/>
  <c r="I1073" i="3"/>
  <c r="H1073" i="3"/>
  <c r="I1072" i="3"/>
  <c r="H1072" i="3"/>
  <c r="I1071" i="3"/>
  <c r="H1071" i="3"/>
  <c r="I1070" i="3"/>
  <c r="H1070" i="3"/>
  <c r="I1069" i="3"/>
  <c r="H1069" i="3"/>
  <c r="I1068" i="3"/>
  <c r="H1068" i="3"/>
  <c r="I1067" i="3"/>
  <c r="H1067" i="3"/>
  <c r="I1066" i="3"/>
  <c r="H1066" i="3"/>
  <c r="I1065" i="3"/>
  <c r="H1065" i="3"/>
  <c r="I1064" i="3"/>
  <c r="H1064" i="3"/>
  <c r="I1063" i="3"/>
  <c r="H1063" i="3"/>
  <c r="I1062" i="3"/>
  <c r="H1062" i="3"/>
  <c r="I1061" i="3"/>
  <c r="H1061" i="3"/>
  <c r="I1060" i="3"/>
  <c r="H1060" i="3"/>
  <c r="I1059" i="3"/>
  <c r="H1059" i="3"/>
  <c r="I1058" i="3"/>
  <c r="H1058" i="3"/>
  <c r="I1057" i="3"/>
  <c r="H1057" i="3"/>
  <c r="I1056" i="3"/>
  <c r="H1056" i="3"/>
  <c r="I1055" i="3"/>
  <c r="H1055" i="3"/>
  <c r="I1054" i="3"/>
  <c r="H1054" i="3"/>
  <c r="I1053" i="3"/>
  <c r="H1053" i="3"/>
  <c r="I1052" i="3"/>
  <c r="H1052" i="3"/>
  <c r="I1051" i="3"/>
  <c r="H1051" i="3"/>
  <c r="I1050" i="3"/>
  <c r="H1050" i="3"/>
  <c r="I1049" i="3"/>
  <c r="H1049" i="3"/>
  <c r="I1048" i="3"/>
  <c r="H1048" i="3"/>
  <c r="I1047" i="3"/>
  <c r="H1047" i="3"/>
  <c r="I1046" i="3"/>
  <c r="H1046" i="3"/>
  <c r="I1045" i="3"/>
  <c r="H1045" i="3"/>
  <c r="I1044" i="3"/>
  <c r="H1044" i="3"/>
  <c r="I1043" i="3"/>
  <c r="H1043" i="3"/>
  <c r="I1042" i="3"/>
  <c r="H1042" i="3"/>
  <c r="I1041" i="3"/>
  <c r="H1041" i="3"/>
  <c r="I1040" i="3"/>
  <c r="H1040" i="3"/>
  <c r="I1039" i="3"/>
  <c r="H1039" i="3"/>
  <c r="I1038" i="3"/>
  <c r="H1038" i="3"/>
  <c r="I1037" i="3"/>
  <c r="H1037" i="3"/>
  <c r="I1036" i="3"/>
  <c r="H1036" i="3"/>
  <c r="I1035" i="3"/>
  <c r="H1035" i="3"/>
  <c r="I1034" i="3"/>
  <c r="H1034" i="3"/>
  <c r="I1033" i="3"/>
  <c r="H1033" i="3"/>
  <c r="I1032" i="3"/>
  <c r="H1032" i="3"/>
  <c r="I1031" i="3"/>
  <c r="H1031" i="3"/>
  <c r="I1030" i="3"/>
  <c r="H1030" i="3"/>
  <c r="I1029" i="3"/>
  <c r="H1029" i="3"/>
  <c r="I1028" i="3"/>
  <c r="H1028" i="3"/>
  <c r="I1027" i="3"/>
  <c r="H1027" i="3"/>
  <c r="I1026" i="3"/>
  <c r="H1026" i="3"/>
  <c r="I1025" i="3"/>
  <c r="H1025" i="3"/>
  <c r="I1024" i="3"/>
  <c r="H1024" i="3"/>
  <c r="I1023" i="3"/>
  <c r="H1023" i="3"/>
  <c r="I1022" i="3"/>
  <c r="H1022" i="3"/>
  <c r="I1021" i="3"/>
  <c r="H1021" i="3"/>
  <c r="I1020" i="3"/>
  <c r="H1020" i="3"/>
  <c r="I1019" i="3"/>
  <c r="H1019" i="3"/>
  <c r="I1018" i="3"/>
  <c r="H1018" i="3"/>
  <c r="I1017" i="3"/>
  <c r="H1017" i="3"/>
  <c r="I1016" i="3"/>
  <c r="H1016" i="3"/>
  <c r="I1015" i="3"/>
  <c r="H1015" i="3"/>
  <c r="I1014" i="3"/>
  <c r="H1014" i="3"/>
  <c r="I1013" i="3"/>
  <c r="H1013" i="3"/>
  <c r="I1012" i="3"/>
  <c r="H1012" i="3"/>
  <c r="I1011" i="3"/>
  <c r="H1011" i="3"/>
  <c r="I1010" i="3"/>
  <c r="H1010" i="3"/>
  <c r="I1009" i="3"/>
  <c r="H1009" i="3"/>
  <c r="I1008" i="3"/>
  <c r="H1008" i="3"/>
  <c r="I1007" i="3"/>
  <c r="H1007" i="3"/>
  <c r="I1006" i="3"/>
  <c r="H1006" i="3"/>
  <c r="I1005" i="3"/>
  <c r="H1005" i="3"/>
  <c r="I1004" i="3"/>
  <c r="H1004" i="3"/>
  <c r="I1003" i="3"/>
  <c r="H1003" i="3"/>
  <c r="I1002" i="3"/>
  <c r="H1002" i="3"/>
  <c r="I1001" i="3"/>
  <c r="H1001" i="3"/>
  <c r="I1000" i="3"/>
  <c r="H1000" i="3"/>
  <c r="I999" i="3"/>
  <c r="H999" i="3"/>
  <c r="I998" i="3"/>
  <c r="H998" i="3"/>
  <c r="I997" i="3"/>
  <c r="H997" i="3"/>
  <c r="I996" i="3"/>
  <c r="H996" i="3"/>
  <c r="I995" i="3"/>
  <c r="H995" i="3"/>
  <c r="I994" i="3"/>
  <c r="H994" i="3"/>
  <c r="I993" i="3"/>
  <c r="H993" i="3"/>
  <c r="I992" i="3"/>
  <c r="H992" i="3"/>
  <c r="I991" i="3"/>
  <c r="H991" i="3"/>
  <c r="I990" i="3"/>
  <c r="H990" i="3"/>
  <c r="I989" i="3"/>
  <c r="H989" i="3"/>
  <c r="I988" i="3"/>
  <c r="H988" i="3"/>
  <c r="I987" i="3"/>
  <c r="H987" i="3"/>
  <c r="I986" i="3"/>
  <c r="H986" i="3"/>
  <c r="I985" i="3"/>
  <c r="H985" i="3"/>
  <c r="I984" i="3"/>
  <c r="H984" i="3"/>
  <c r="I983" i="3"/>
  <c r="H983" i="3"/>
  <c r="I982" i="3"/>
  <c r="H982" i="3"/>
  <c r="I981" i="3"/>
  <c r="H981" i="3"/>
  <c r="I980" i="3"/>
  <c r="H980" i="3"/>
  <c r="I979" i="3"/>
  <c r="H979" i="3"/>
  <c r="I978" i="3"/>
  <c r="H978" i="3"/>
  <c r="I977" i="3"/>
  <c r="H977" i="3"/>
  <c r="I976" i="3"/>
  <c r="H976" i="3"/>
  <c r="I975" i="3"/>
  <c r="H975" i="3"/>
  <c r="I974" i="3"/>
  <c r="H974" i="3"/>
  <c r="I973" i="3"/>
  <c r="H973" i="3"/>
  <c r="I972" i="3"/>
  <c r="H972" i="3"/>
  <c r="I971" i="3"/>
  <c r="H971" i="3"/>
  <c r="I970" i="3"/>
  <c r="H970" i="3"/>
  <c r="I969" i="3"/>
  <c r="H969" i="3"/>
  <c r="I968" i="3"/>
  <c r="H968" i="3"/>
  <c r="I967" i="3"/>
  <c r="H967" i="3"/>
  <c r="I966" i="3"/>
  <c r="H966" i="3"/>
  <c r="I965" i="3"/>
  <c r="H965" i="3"/>
  <c r="I964" i="3"/>
  <c r="H964" i="3"/>
  <c r="I963" i="3"/>
  <c r="H963" i="3"/>
  <c r="I962" i="3"/>
  <c r="H962" i="3"/>
  <c r="I961" i="3"/>
  <c r="H961" i="3"/>
  <c r="I960" i="3"/>
  <c r="H960" i="3"/>
  <c r="I959" i="3"/>
  <c r="H959" i="3"/>
  <c r="I958" i="3"/>
  <c r="H958" i="3"/>
  <c r="I957" i="3"/>
  <c r="H957" i="3"/>
  <c r="I956" i="3"/>
  <c r="H956" i="3"/>
  <c r="I955" i="3"/>
  <c r="H955" i="3"/>
  <c r="I954" i="3"/>
  <c r="H954" i="3"/>
  <c r="I953" i="3"/>
  <c r="H953" i="3"/>
  <c r="I952" i="3"/>
  <c r="H952" i="3"/>
  <c r="I951" i="3"/>
  <c r="H951" i="3"/>
  <c r="I950" i="3"/>
  <c r="H950" i="3"/>
  <c r="I949" i="3"/>
  <c r="H949" i="3"/>
  <c r="I948" i="3"/>
  <c r="H948" i="3"/>
  <c r="I947" i="3"/>
  <c r="H947" i="3"/>
  <c r="I946" i="3"/>
  <c r="H946" i="3"/>
  <c r="I945" i="3"/>
  <c r="H945" i="3"/>
  <c r="I944" i="3"/>
  <c r="H944" i="3"/>
  <c r="I943" i="3"/>
  <c r="H943" i="3"/>
  <c r="I942" i="3"/>
  <c r="H942" i="3"/>
  <c r="I941" i="3"/>
  <c r="H941" i="3"/>
  <c r="I940" i="3"/>
  <c r="H940" i="3"/>
  <c r="I939" i="3"/>
  <c r="H939" i="3"/>
  <c r="I938" i="3"/>
  <c r="H938" i="3"/>
  <c r="I937" i="3"/>
  <c r="H937" i="3"/>
  <c r="I936" i="3"/>
  <c r="H936" i="3"/>
  <c r="I935" i="3"/>
  <c r="H935" i="3"/>
  <c r="I934" i="3"/>
  <c r="H934" i="3"/>
  <c r="I933" i="3"/>
  <c r="H933" i="3"/>
  <c r="I932" i="3"/>
  <c r="H932" i="3"/>
  <c r="I931" i="3"/>
  <c r="H931" i="3"/>
  <c r="I930" i="3"/>
  <c r="H930" i="3"/>
  <c r="I929" i="3"/>
  <c r="H929" i="3"/>
  <c r="I928" i="3"/>
  <c r="H928" i="3"/>
  <c r="I927" i="3"/>
  <c r="H927" i="3"/>
  <c r="I926" i="3"/>
  <c r="H926" i="3"/>
  <c r="I925" i="3"/>
  <c r="H925" i="3"/>
  <c r="I924" i="3"/>
  <c r="H924" i="3"/>
  <c r="I923" i="3"/>
  <c r="H923" i="3"/>
  <c r="I922" i="3"/>
  <c r="H922" i="3"/>
  <c r="I921" i="3"/>
  <c r="H921" i="3"/>
  <c r="I920" i="3"/>
  <c r="H920" i="3"/>
  <c r="I919" i="3"/>
  <c r="H919" i="3"/>
  <c r="I918" i="3"/>
  <c r="H918" i="3"/>
  <c r="I917" i="3"/>
  <c r="H917" i="3"/>
  <c r="I916" i="3"/>
  <c r="H916" i="3"/>
  <c r="I915" i="3"/>
  <c r="H915" i="3"/>
  <c r="I914" i="3"/>
  <c r="H914" i="3"/>
  <c r="I913" i="3"/>
  <c r="H913" i="3"/>
  <c r="I912" i="3"/>
  <c r="H912" i="3"/>
  <c r="I911" i="3"/>
  <c r="H911" i="3"/>
  <c r="I910" i="3"/>
  <c r="H910" i="3"/>
  <c r="I909" i="3"/>
  <c r="H909" i="3"/>
  <c r="I908" i="3"/>
  <c r="H908" i="3"/>
  <c r="I907" i="3"/>
  <c r="H907" i="3"/>
  <c r="I906" i="3"/>
  <c r="H906" i="3"/>
  <c r="I905" i="3"/>
  <c r="H905" i="3"/>
  <c r="I904" i="3"/>
  <c r="H904" i="3"/>
  <c r="I903" i="3"/>
  <c r="H903" i="3"/>
  <c r="I902" i="3"/>
  <c r="H902" i="3"/>
  <c r="I901" i="3"/>
  <c r="H901" i="3"/>
  <c r="I900" i="3"/>
  <c r="H900" i="3"/>
  <c r="I899" i="3"/>
  <c r="H899" i="3"/>
  <c r="I898" i="3"/>
  <c r="H898" i="3"/>
  <c r="I897" i="3"/>
  <c r="H897" i="3"/>
  <c r="I896" i="3"/>
  <c r="H896" i="3"/>
  <c r="I895" i="3"/>
  <c r="H895" i="3"/>
  <c r="I894" i="3"/>
  <c r="H894" i="3"/>
  <c r="I893" i="3"/>
  <c r="H893" i="3"/>
  <c r="I892" i="3"/>
  <c r="H892" i="3"/>
  <c r="I891" i="3"/>
  <c r="H891" i="3"/>
  <c r="I890" i="3"/>
  <c r="H890" i="3"/>
  <c r="I889" i="3"/>
  <c r="H889" i="3"/>
  <c r="I888" i="3"/>
  <c r="H888" i="3"/>
  <c r="I887" i="3"/>
  <c r="H887" i="3"/>
  <c r="I886" i="3"/>
  <c r="H886" i="3"/>
  <c r="I885" i="3"/>
  <c r="H885" i="3"/>
  <c r="I884" i="3"/>
  <c r="H884" i="3"/>
  <c r="I883" i="3"/>
  <c r="H883" i="3"/>
  <c r="I882" i="3"/>
  <c r="H882" i="3"/>
  <c r="I881" i="3"/>
  <c r="H881" i="3"/>
  <c r="I880" i="3"/>
  <c r="H880" i="3"/>
  <c r="I879" i="3"/>
  <c r="H879" i="3"/>
  <c r="I878" i="3"/>
  <c r="H878" i="3"/>
  <c r="I877" i="3"/>
  <c r="H877" i="3"/>
  <c r="I876" i="3"/>
  <c r="H876" i="3"/>
  <c r="I875" i="3"/>
  <c r="H875" i="3"/>
  <c r="I874" i="3"/>
  <c r="H874" i="3"/>
  <c r="I873" i="3"/>
  <c r="H873" i="3"/>
  <c r="I872" i="3"/>
  <c r="H872" i="3"/>
  <c r="I871" i="3"/>
  <c r="H871" i="3"/>
  <c r="I870" i="3"/>
  <c r="H870" i="3"/>
  <c r="I869" i="3"/>
  <c r="H869" i="3"/>
  <c r="I868" i="3"/>
  <c r="H868" i="3"/>
  <c r="I867" i="3"/>
  <c r="H867" i="3"/>
  <c r="I866" i="3"/>
  <c r="H866" i="3"/>
  <c r="I865" i="3"/>
  <c r="H865" i="3"/>
  <c r="I864" i="3"/>
  <c r="H864" i="3"/>
  <c r="I863" i="3"/>
  <c r="H863" i="3"/>
  <c r="I862" i="3"/>
  <c r="H862" i="3"/>
  <c r="I861" i="3"/>
  <c r="H861" i="3"/>
  <c r="I860" i="3"/>
  <c r="H860" i="3"/>
  <c r="I859" i="3"/>
  <c r="H859" i="3"/>
  <c r="I858" i="3"/>
  <c r="H858" i="3"/>
  <c r="I857" i="3"/>
  <c r="H857" i="3"/>
  <c r="I856" i="3"/>
  <c r="H856" i="3"/>
  <c r="I855" i="3"/>
  <c r="H855" i="3"/>
  <c r="I854" i="3"/>
  <c r="H854" i="3"/>
  <c r="I853" i="3"/>
  <c r="H853" i="3"/>
  <c r="I852" i="3"/>
  <c r="H852" i="3"/>
  <c r="I851" i="3"/>
  <c r="H851" i="3"/>
  <c r="I850" i="3"/>
  <c r="H850" i="3"/>
  <c r="I849" i="3"/>
  <c r="H849" i="3"/>
  <c r="I848" i="3"/>
  <c r="H848" i="3"/>
  <c r="I847" i="3"/>
  <c r="H847" i="3"/>
  <c r="I846" i="3"/>
  <c r="H846" i="3"/>
  <c r="I845" i="3"/>
  <c r="H845" i="3"/>
  <c r="I844" i="3"/>
  <c r="H844" i="3"/>
  <c r="I843" i="3"/>
  <c r="H843" i="3"/>
  <c r="I842" i="3"/>
  <c r="H842" i="3"/>
  <c r="I841" i="3"/>
  <c r="H841" i="3"/>
  <c r="I840" i="3"/>
  <c r="H840" i="3"/>
  <c r="I839" i="3"/>
  <c r="H839" i="3"/>
  <c r="I838" i="3"/>
  <c r="H838" i="3"/>
  <c r="I837" i="3"/>
  <c r="H837" i="3"/>
  <c r="I836" i="3"/>
  <c r="H836" i="3"/>
  <c r="I835" i="3"/>
  <c r="H835" i="3"/>
  <c r="I834" i="3"/>
  <c r="H834" i="3"/>
  <c r="I833" i="3"/>
  <c r="H833" i="3"/>
  <c r="I832" i="3"/>
  <c r="H832" i="3"/>
  <c r="I831" i="3"/>
  <c r="H831" i="3"/>
  <c r="I830" i="3"/>
  <c r="H830" i="3"/>
  <c r="I829" i="3"/>
  <c r="H829" i="3"/>
  <c r="I828" i="3"/>
  <c r="H828" i="3"/>
  <c r="I827" i="3"/>
  <c r="H827" i="3"/>
  <c r="I826" i="3"/>
  <c r="H826" i="3"/>
  <c r="I825" i="3"/>
  <c r="H825" i="3"/>
  <c r="I824" i="3"/>
  <c r="H824" i="3"/>
  <c r="I823" i="3"/>
  <c r="H823" i="3"/>
  <c r="I822" i="3"/>
  <c r="H822" i="3"/>
  <c r="I821" i="3"/>
  <c r="H821" i="3"/>
  <c r="I820" i="3"/>
  <c r="H820" i="3"/>
  <c r="I819" i="3"/>
  <c r="H819" i="3"/>
  <c r="I818" i="3"/>
  <c r="H818" i="3"/>
  <c r="I817" i="3"/>
  <c r="H817" i="3"/>
  <c r="I816" i="3"/>
  <c r="H816" i="3"/>
  <c r="I815" i="3"/>
  <c r="H815" i="3"/>
  <c r="I814" i="3"/>
  <c r="H814" i="3"/>
  <c r="I813" i="3"/>
  <c r="H813" i="3"/>
  <c r="I812" i="3"/>
  <c r="H812" i="3"/>
  <c r="I811" i="3"/>
  <c r="H811" i="3"/>
  <c r="I810" i="3"/>
  <c r="H810" i="3"/>
  <c r="I809" i="3"/>
  <c r="H809" i="3"/>
  <c r="I808" i="3"/>
  <c r="H808" i="3"/>
  <c r="I807" i="3"/>
  <c r="H807" i="3"/>
  <c r="I806" i="3"/>
  <c r="H806" i="3"/>
  <c r="I805" i="3"/>
  <c r="H805" i="3"/>
  <c r="I804" i="3"/>
  <c r="H804" i="3"/>
  <c r="I803" i="3"/>
  <c r="H803" i="3"/>
  <c r="I802" i="3"/>
  <c r="H802" i="3"/>
  <c r="I801" i="3"/>
  <c r="H801" i="3"/>
  <c r="I800" i="3"/>
  <c r="H800" i="3"/>
  <c r="I799" i="3"/>
  <c r="H799" i="3"/>
  <c r="I798" i="3"/>
  <c r="H798" i="3"/>
  <c r="I797" i="3"/>
  <c r="H797" i="3"/>
  <c r="I796" i="3"/>
  <c r="H796" i="3"/>
  <c r="I795" i="3"/>
  <c r="H795" i="3"/>
  <c r="I794" i="3"/>
  <c r="H794" i="3"/>
  <c r="I793" i="3"/>
  <c r="H793" i="3"/>
  <c r="I792" i="3"/>
  <c r="H792" i="3"/>
  <c r="I791" i="3"/>
  <c r="H791" i="3"/>
  <c r="I790" i="3"/>
  <c r="H790" i="3"/>
  <c r="I789" i="3"/>
  <c r="H789" i="3"/>
  <c r="I788" i="3"/>
  <c r="H788" i="3"/>
  <c r="I787" i="3"/>
  <c r="H787" i="3"/>
  <c r="I786" i="3"/>
  <c r="H786" i="3"/>
  <c r="I785" i="3"/>
  <c r="H785" i="3"/>
  <c r="I784" i="3"/>
  <c r="H784" i="3"/>
  <c r="I783" i="3"/>
  <c r="H783" i="3"/>
  <c r="I782" i="3"/>
  <c r="H782" i="3"/>
  <c r="I781" i="3"/>
  <c r="H781" i="3"/>
  <c r="I780" i="3"/>
  <c r="H780" i="3"/>
  <c r="I779" i="3"/>
  <c r="H779" i="3"/>
  <c r="I778" i="3"/>
  <c r="H778" i="3"/>
  <c r="I777" i="3"/>
  <c r="H777" i="3"/>
  <c r="I776" i="3"/>
  <c r="H776" i="3"/>
  <c r="I775" i="3"/>
  <c r="H775" i="3"/>
  <c r="I774" i="3"/>
  <c r="H774" i="3"/>
  <c r="I773" i="3"/>
  <c r="H773" i="3"/>
  <c r="I772" i="3"/>
  <c r="H772" i="3"/>
  <c r="I771" i="3"/>
  <c r="H771" i="3"/>
  <c r="I770" i="3"/>
  <c r="H770" i="3"/>
  <c r="I769" i="3"/>
  <c r="H769" i="3"/>
  <c r="I768" i="3"/>
  <c r="H768" i="3"/>
  <c r="I767" i="3"/>
  <c r="H767" i="3"/>
  <c r="I766" i="3"/>
  <c r="H766" i="3"/>
  <c r="I765" i="3"/>
  <c r="H765" i="3"/>
  <c r="I764" i="3"/>
  <c r="H764" i="3"/>
  <c r="I763" i="3"/>
  <c r="H763" i="3"/>
  <c r="I762" i="3"/>
  <c r="H762" i="3"/>
  <c r="I761" i="3"/>
  <c r="H761" i="3"/>
  <c r="I760" i="3"/>
  <c r="H760" i="3"/>
  <c r="I759" i="3"/>
  <c r="H759" i="3"/>
  <c r="I758" i="3"/>
  <c r="H758" i="3"/>
  <c r="I757" i="3"/>
  <c r="H757" i="3"/>
  <c r="I756" i="3"/>
  <c r="H756" i="3"/>
  <c r="I755" i="3"/>
  <c r="H755" i="3"/>
  <c r="I754" i="3"/>
  <c r="H754" i="3"/>
  <c r="I753" i="3"/>
  <c r="H753" i="3"/>
  <c r="I752" i="3"/>
  <c r="H752" i="3"/>
  <c r="I751" i="3"/>
  <c r="H751" i="3"/>
  <c r="I750" i="3"/>
  <c r="H750" i="3"/>
  <c r="I749" i="3"/>
  <c r="H749" i="3"/>
  <c r="I748" i="3"/>
  <c r="H748" i="3"/>
  <c r="I747" i="3"/>
  <c r="H747" i="3"/>
  <c r="I746" i="3"/>
  <c r="H746" i="3"/>
  <c r="I745" i="3"/>
  <c r="H745" i="3"/>
  <c r="I744" i="3"/>
  <c r="H744" i="3"/>
  <c r="I743" i="3"/>
  <c r="H743" i="3"/>
  <c r="I742" i="3"/>
  <c r="H742" i="3"/>
  <c r="I741" i="3"/>
  <c r="H741" i="3"/>
  <c r="I740" i="3"/>
  <c r="H740" i="3"/>
  <c r="I739" i="3"/>
  <c r="H739" i="3"/>
  <c r="I738" i="3"/>
  <c r="H738" i="3"/>
  <c r="I737" i="3"/>
  <c r="H737" i="3"/>
  <c r="I736" i="3"/>
  <c r="H736" i="3"/>
  <c r="I735" i="3"/>
  <c r="H735" i="3"/>
  <c r="I734" i="3"/>
  <c r="H734" i="3"/>
  <c r="I733" i="3"/>
  <c r="H733" i="3"/>
  <c r="I732" i="3"/>
  <c r="H732" i="3"/>
  <c r="I731" i="3"/>
  <c r="H731" i="3"/>
  <c r="I730" i="3"/>
  <c r="H730" i="3"/>
  <c r="I729" i="3"/>
  <c r="H729" i="3"/>
  <c r="I728" i="3"/>
  <c r="H728" i="3"/>
  <c r="I727" i="3"/>
  <c r="H727" i="3"/>
  <c r="I726" i="3"/>
  <c r="H726" i="3"/>
  <c r="I725" i="3"/>
  <c r="H725" i="3"/>
  <c r="I724" i="3"/>
  <c r="H724" i="3"/>
  <c r="I723" i="3"/>
  <c r="H723" i="3"/>
  <c r="I722" i="3"/>
  <c r="H722" i="3"/>
  <c r="I721" i="3"/>
  <c r="H721" i="3"/>
  <c r="I720" i="3"/>
  <c r="H720" i="3"/>
  <c r="I719" i="3"/>
  <c r="H719" i="3"/>
  <c r="I718" i="3"/>
  <c r="H718" i="3"/>
  <c r="I717" i="3"/>
  <c r="H717" i="3"/>
  <c r="I716" i="3"/>
  <c r="H716" i="3"/>
  <c r="I715" i="3"/>
  <c r="H715" i="3"/>
  <c r="I714" i="3"/>
  <c r="H714" i="3"/>
  <c r="I713" i="3"/>
  <c r="H713" i="3"/>
  <c r="I712" i="3"/>
  <c r="H712" i="3"/>
  <c r="I711" i="3"/>
  <c r="H711" i="3"/>
  <c r="I710" i="3"/>
  <c r="H710" i="3"/>
  <c r="I709" i="3"/>
  <c r="H709" i="3"/>
  <c r="I708" i="3"/>
  <c r="H708" i="3"/>
  <c r="I707" i="3"/>
  <c r="H707" i="3"/>
  <c r="I706" i="3"/>
  <c r="H706" i="3"/>
  <c r="I705" i="3"/>
  <c r="H705" i="3"/>
  <c r="I704" i="3"/>
  <c r="H704" i="3"/>
  <c r="I703" i="3"/>
  <c r="H703" i="3"/>
  <c r="I702" i="3"/>
  <c r="H702" i="3"/>
  <c r="I701" i="3"/>
  <c r="H701" i="3"/>
  <c r="I700" i="3"/>
  <c r="H700" i="3"/>
  <c r="I699" i="3"/>
  <c r="H699" i="3"/>
  <c r="I698" i="3"/>
  <c r="H698" i="3"/>
  <c r="I697" i="3"/>
  <c r="H697" i="3"/>
  <c r="I696" i="3"/>
  <c r="H696" i="3"/>
  <c r="I695" i="3"/>
  <c r="H695" i="3"/>
  <c r="I694" i="3"/>
  <c r="H694" i="3"/>
  <c r="I693" i="3"/>
  <c r="H693" i="3"/>
  <c r="I692" i="3"/>
  <c r="H692" i="3"/>
  <c r="I691" i="3"/>
  <c r="H691" i="3"/>
  <c r="I690" i="3"/>
  <c r="H690" i="3"/>
  <c r="I689" i="3"/>
  <c r="H689" i="3"/>
  <c r="I688" i="3"/>
  <c r="H688" i="3"/>
  <c r="I687" i="3"/>
  <c r="H687" i="3"/>
  <c r="I686" i="3"/>
  <c r="H686" i="3"/>
  <c r="I685" i="3"/>
  <c r="H685" i="3"/>
  <c r="I684" i="3"/>
  <c r="H684" i="3"/>
  <c r="I683" i="3"/>
  <c r="H683" i="3"/>
  <c r="I682" i="3"/>
  <c r="H682" i="3"/>
  <c r="I681" i="3"/>
  <c r="H681" i="3"/>
  <c r="I680" i="3"/>
  <c r="H680" i="3"/>
  <c r="I679" i="3"/>
  <c r="H679" i="3"/>
  <c r="I678" i="3"/>
  <c r="H678" i="3"/>
  <c r="I677" i="3"/>
  <c r="H677" i="3"/>
  <c r="I676" i="3"/>
  <c r="H676" i="3"/>
  <c r="I675" i="3"/>
  <c r="H675" i="3"/>
  <c r="I674" i="3"/>
  <c r="H674" i="3"/>
  <c r="I673" i="3"/>
  <c r="H673" i="3"/>
  <c r="I672" i="3"/>
  <c r="H672" i="3"/>
  <c r="I671" i="3"/>
  <c r="H671" i="3"/>
  <c r="I670" i="3"/>
  <c r="H670" i="3"/>
  <c r="I669" i="3"/>
  <c r="H669" i="3"/>
  <c r="I668" i="3"/>
  <c r="H668" i="3"/>
  <c r="I667" i="3"/>
  <c r="H667" i="3"/>
  <c r="I666" i="3"/>
  <c r="H666" i="3"/>
  <c r="I665" i="3"/>
  <c r="H665" i="3"/>
  <c r="I664" i="3"/>
  <c r="H664" i="3"/>
  <c r="I663" i="3"/>
  <c r="H663" i="3"/>
  <c r="I662" i="3"/>
  <c r="H662" i="3"/>
  <c r="I661" i="3"/>
  <c r="H661" i="3"/>
  <c r="I660" i="3"/>
  <c r="H660" i="3"/>
  <c r="I659" i="3"/>
  <c r="H659" i="3"/>
  <c r="I658" i="3"/>
  <c r="H658" i="3"/>
  <c r="I657" i="3"/>
  <c r="H657" i="3"/>
  <c r="I656" i="3"/>
  <c r="H656" i="3"/>
  <c r="I655" i="3"/>
  <c r="H655" i="3"/>
  <c r="I654" i="3"/>
  <c r="H654" i="3"/>
  <c r="I653" i="3"/>
  <c r="H653" i="3"/>
  <c r="I652" i="3"/>
  <c r="H652" i="3"/>
  <c r="I651" i="3"/>
  <c r="H651" i="3"/>
  <c r="I650" i="3"/>
  <c r="H650" i="3"/>
  <c r="I649" i="3"/>
  <c r="H649" i="3"/>
  <c r="I648" i="3"/>
  <c r="H648" i="3"/>
  <c r="I647" i="3"/>
  <c r="H647" i="3"/>
  <c r="I646" i="3"/>
  <c r="H646" i="3"/>
  <c r="I645" i="3"/>
  <c r="H645" i="3"/>
  <c r="I644" i="3"/>
  <c r="H644" i="3"/>
  <c r="I643" i="3"/>
  <c r="H643" i="3"/>
  <c r="I642" i="3"/>
  <c r="H642" i="3"/>
  <c r="I641" i="3"/>
  <c r="H641" i="3"/>
  <c r="I640" i="3"/>
  <c r="H640" i="3"/>
  <c r="I639" i="3"/>
  <c r="H639" i="3"/>
  <c r="I638" i="3"/>
  <c r="H638" i="3"/>
  <c r="I637" i="3"/>
  <c r="H637" i="3"/>
  <c r="I636" i="3"/>
  <c r="H636" i="3"/>
  <c r="I635" i="3"/>
  <c r="H635" i="3"/>
  <c r="I634" i="3"/>
  <c r="H634" i="3"/>
  <c r="I633" i="3"/>
  <c r="H633" i="3"/>
  <c r="I632" i="3"/>
  <c r="H632" i="3"/>
  <c r="I631" i="3"/>
  <c r="H631" i="3"/>
  <c r="I630" i="3"/>
  <c r="H630" i="3"/>
  <c r="I629" i="3"/>
  <c r="H629" i="3"/>
  <c r="I628" i="3"/>
  <c r="H628" i="3"/>
  <c r="I627" i="3"/>
  <c r="H627" i="3"/>
  <c r="I626" i="3"/>
  <c r="H626" i="3"/>
  <c r="I625" i="3"/>
  <c r="H625" i="3"/>
  <c r="I624" i="3"/>
  <c r="H624" i="3"/>
  <c r="I623" i="3"/>
  <c r="H623" i="3"/>
  <c r="I622" i="3"/>
  <c r="H622" i="3"/>
  <c r="I621" i="3"/>
  <c r="H621" i="3"/>
  <c r="I620" i="3"/>
  <c r="H620" i="3"/>
  <c r="I619" i="3"/>
  <c r="H619" i="3"/>
  <c r="I618" i="3"/>
  <c r="H618" i="3"/>
  <c r="I617" i="3"/>
  <c r="H617" i="3"/>
  <c r="I616" i="3"/>
  <c r="H616" i="3"/>
  <c r="I615" i="3"/>
  <c r="H615" i="3"/>
  <c r="I614" i="3"/>
  <c r="H614" i="3"/>
  <c r="I613" i="3"/>
  <c r="H613" i="3"/>
  <c r="I612" i="3"/>
  <c r="H612" i="3"/>
  <c r="I611" i="3"/>
  <c r="H611" i="3"/>
  <c r="I610" i="3"/>
  <c r="H610" i="3"/>
  <c r="I609" i="3"/>
  <c r="H609" i="3"/>
  <c r="I608" i="3"/>
  <c r="H608" i="3"/>
  <c r="I607" i="3"/>
  <c r="H607" i="3"/>
  <c r="I606" i="3"/>
  <c r="H606" i="3"/>
  <c r="I605" i="3"/>
  <c r="H605" i="3"/>
  <c r="I604" i="3"/>
  <c r="H604" i="3"/>
  <c r="I603" i="3"/>
  <c r="H603" i="3"/>
  <c r="I602" i="3"/>
  <c r="H602" i="3"/>
  <c r="I601" i="3"/>
  <c r="H601" i="3"/>
  <c r="I600" i="3"/>
  <c r="H600" i="3"/>
  <c r="I599" i="3"/>
  <c r="H599" i="3"/>
  <c r="I598" i="3"/>
  <c r="H598" i="3"/>
  <c r="I597" i="3"/>
  <c r="H597" i="3"/>
  <c r="I596" i="3"/>
  <c r="H596" i="3"/>
  <c r="I595" i="3"/>
  <c r="H595" i="3"/>
  <c r="I594" i="3"/>
  <c r="H594" i="3"/>
  <c r="I593" i="3"/>
  <c r="H593" i="3"/>
  <c r="I592" i="3"/>
  <c r="H592" i="3"/>
  <c r="I591" i="3"/>
  <c r="H591" i="3"/>
  <c r="I590" i="3"/>
  <c r="H590" i="3"/>
  <c r="I589" i="3"/>
  <c r="H589" i="3"/>
  <c r="I588" i="3"/>
  <c r="H588" i="3"/>
  <c r="I587" i="3"/>
  <c r="H587" i="3"/>
  <c r="I586" i="3"/>
  <c r="H586" i="3"/>
  <c r="I585" i="3"/>
  <c r="H585" i="3"/>
  <c r="I584" i="3"/>
  <c r="H584" i="3"/>
  <c r="I583" i="3"/>
  <c r="H583" i="3"/>
  <c r="I582" i="3"/>
  <c r="H582" i="3"/>
  <c r="I581" i="3"/>
  <c r="H581" i="3"/>
  <c r="I580" i="3"/>
  <c r="H580" i="3"/>
  <c r="I579" i="3"/>
  <c r="H579" i="3"/>
  <c r="I578" i="3"/>
  <c r="H578" i="3"/>
  <c r="I577" i="3"/>
  <c r="H577" i="3"/>
  <c r="I576" i="3"/>
  <c r="H576" i="3"/>
  <c r="I575" i="3"/>
  <c r="H575" i="3"/>
  <c r="I574" i="3"/>
  <c r="H574" i="3"/>
  <c r="I573" i="3"/>
  <c r="H573" i="3"/>
  <c r="I572" i="3"/>
  <c r="H572" i="3"/>
  <c r="I571" i="3"/>
  <c r="H571" i="3"/>
  <c r="I570" i="3"/>
  <c r="H570" i="3"/>
  <c r="I569" i="3"/>
  <c r="H569" i="3"/>
  <c r="I568" i="3"/>
  <c r="H568" i="3"/>
  <c r="I567" i="3"/>
  <c r="H567" i="3"/>
  <c r="I566" i="3"/>
  <c r="H566" i="3"/>
  <c r="I565" i="3"/>
  <c r="H565" i="3"/>
  <c r="I564" i="3"/>
  <c r="H564" i="3"/>
  <c r="I563" i="3"/>
  <c r="H563" i="3"/>
  <c r="I562" i="3"/>
  <c r="H562" i="3"/>
  <c r="I561" i="3"/>
  <c r="H561" i="3"/>
  <c r="I560" i="3"/>
  <c r="H560" i="3"/>
  <c r="I559" i="3"/>
  <c r="H559" i="3"/>
  <c r="I558" i="3"/>
  <c r="H558" i="3"/>
  <c r="I557" i="3"/>
  <c r="H557" i="3"/>
  <c r="I556" i="3"/>
  <c r="H556" i="3"/>
  <c r="I555" i="3"/>
  <c r="H555" i="3"/>
  <c r="I554" i="3"/>
  <c r="H554" i="3"/>
  <c r="I553" i="3"/>
  <c r="H553" i="3"/>
  <c r="I552" i="3"/>
  <c r="H552" i="3"/>
  <c r="I551" i="3"/>
  <c r="H551" i="3"/>
  <c r="I550" i="3"/>
  <c r="H550" i="3"/>
  <c r="I549" i="3"/>
  <c r="H549" i="3"/>
  <c r="I548" i="3"/>
  <c r="H548" i="3"/>
  <c r="I547" i="3"/>
  <c r="H547" i="3"/>
  <c r="I546" i="3"/>
  <c r="H546" i="3"/>
  <c r="I545" i="3"/>
  <c r="H545" i="3"/>
  <c r="I544" i="3"/>
  <c r="H544" i="3"/>
  <c r="I543" i="3"/>
  <c r="H543" i="3"/>
  <c r="I542" i="3"/>
  <c r="H542" i="3"/>
  <c r="I541" i="3"/>
  <c r="H541" i="3"/>
  <c r="I540" i="3"/>
  <c r="H540" i="3"/>
  <c r="I539" i="3"/>
  <c r="H539" i="3"/>
  <c r="I538" i="3"/>
  <c r="H538" i="3"/>
  <c r="I537" i="3"/>
  <c r="H537" i="3"/>
  <c r="I536" i="3"/>
  <c r="H536" i="3"/>
  <c r="I535" i="3"/>
  <c r="H535" i="3"/>
  <c r="I534" i="3"/>
  <c r="H534" i="3"/>
  <c r="I533" i="3"/>
  <c r="H533" i="3"/>
  <c r="I532" i="3"/>
  <c r="H532" i="3"/>
  <c r="I531" i="3"/>
  <c r="H531" i="3"/>
  <c r="I530" i="3"/>
  <c r="H530" i="3"/>
  <c r="I529" i="3"/>
  <c r="H529" i="3"/>
  <c r="I528" i="3"/>
  <c r="H528" i="3"/>
  <c r="I527" i="3"/>
  <c r="H527" i="3"/>
  <c r="I526" i="3"/>
  <c r="H526" i="3"/>
  <c r="I525" i="3"/>
  <c r="H525" i="3"/>
  <c r="I524" i="3"/>
  <c r="H524" i="3"/>
  <c r="I523" i="3"/>
  <c r="H523" i="3"/>
  <c r="I522" i="3"/>
  <c r="H522" i="3"/>
  <c r="I521" i="3"/>
  <c r="H521" i="3"/>
  <c r="I520" i="3"/>
  <c r="H520" i="3"/>
  <c r="I519" i="3"/>
  <c r="H519" i="3"/>
  <c r="I518" i="3"/>
  <c r="H518" i="3"/>
  <c r="I517" i="3"/>
  <c r="H517" i="3"/>
  <c r="I516" i="3"/>
  <c r="H516" i="3"/>
  <c r="I515" i="3"/>
  <c r="H515" i="3"/>
  <c r="I514" i="3"/>
  <c r="H514" i="3"/>
  <c r="I513" i="3"/>
  <c r="H513" i="3"/>
  <c r="I512" i="3"/>
  <c r="H512" i="3"/>
  <c r="I511" i="3"/>
  <c r="H511" i="3"/>
  <c r="I510" i="3"/>
  <c r="H510" i="3"/>
  <c r="I509" i="3"/>
  <c r="H509" i="3"/>
  <c r="I508" i="3"/>
  <c r="H508" i="3"/>
  <c r="I507" i="3"/>
  <c r="H507" i="3"/>
  <c r="I506" i="3"/>
  <c r="H506" i="3"/>
  <c r="I505" i="3"/>
  <c r="H505" i="3"/>
  <c r="I504" i="3"/>
  <c r="H504" i="3"/>
  <c r="I503" i="3"/>
  <c r="H503" i="3"/>
  <c r="I502" i="3"/>
  <c r="H502" i="3"/>
  <c r="I501" i="3"/>
  <c r="H501" i="3"/>
  <c r="I500" i="3"/>
  <c r="H500" i="3"/>
  <c r="I499" i="3"/>
  <c r="H499" i="3"/>
  <c r="I498" i="3"/>
  <c r="H498" i="3"/>
  <c r="I497" i="3"/>
  <c r="H497" i="3"/>
  <c r="I496" i="3"/>
  <c r="H496" i="3"/>
  <c r="I495" i="3"/>
  <c r="H495" i="3"/>
  <c r="I494" i="3"/>
  <c r="H494" i="3"/>
  <c r="I493" i="3"/>
  <c r="H493" i="3"/>
  <c r="I492" i="3"/>
  <c r="H492" i="3"/>
  <c r="I491" i="3"/>
  <c r="H491" i="3"/>
  <c r="I490" i="3"/>
  <c r="H490" i="3"/>
  <c r="I489" i="3"/>
  <c r="H489" i="3"/>
  <c r="I488" i="3"/>
  <c r="H488" i="3"/>
  <c r="I487" i="3"/>
  <c r="H487" i="3"/>
  <c r="I486" i="3"/>
  <c r="H486" i="3"/>
  <c r="I485" i="3"/>
  <c r="H485" i="3"/>
  <c r="I484" i="3"/>
  <c r="H484" i="3"/>
  <c r="I483" i="3"/>
  <c r="H483" i="3"/>
  <c r="I482" i="3"/>
  <c r="H482" i="3"/>
  <c r="I481" i="3"/>
  <c r="H481" i="3"/>
  <c r="I480" i="3"/>
  <c r="H480" i="3"/>
  <c r="I479" i="3"/>
  <c r="H479" i="3"/>
  <c r="I478" i="3"/>
  <c r="H478" i="3"/>
  <c r="I477" i="3"/>
  <c r="H477" i="3"/>
  <c r="I476" i="3"/>
  <c r="H476" i="3"/>
  <c r="I475" i="3"/>
  <c r="H475" i="3"/>
  <c r="I474" i="3"/>
  <c r="H474" i="3"/>
  <c r="I473" i="3"/>
  <c r="H473" i="3"/>
  <c r="I472" i="3"/>
  <c r="H472" i="3"/>
  <c r="I471" i="3"/>
  <c r="H471" i="3"/>
  <c r="I470" i="3"/>
  <c r="H470" i="3"/>
  <c r="I469" i="3"/>
  <c r="H469" i="3"/>
  <c r="I468" i="3"/>
  <c r="H468" i="3"/>
  <c r="I467" i="3"/>
  <c r="H467" i="3"/>
  <c r="I466" i="3"/>
  <c r="H466" i="3"/>
  <c r="I465" i="3"/>
  <c r="H465" i="3"/>
  <c r="I464" i="3"/>
  <c r="H464" i="3"/>
  <c r="I463" i="3"/>
  <c r="H463" i="3"/>
  <c r="I462" i="3"/>
  <c r="H462" i="3"/>
  <c r="I461" i="3"/>
  <c r="H461" i="3"/>
  <c r="I460" i="3"/>
  <c r="H460" i="3"/>
  <c r="I459" i="3"/>
  <c r="H459" i="3"/>
  <c r="I458" i="3"/>
  <c r="H458" i="3"/>
  <c r="I457" i="3"/>
  <c r="H457" i="3"/>
  <c r="I456" i="3"/>
  <c r="H456" i="3"/>
  <c r="I455" i="3"/>
  <c r="H455" i="3"/>
  <c r="I454" i="3"/>
  <c r="H454" i="3"/>
  <c r="I453" i="3"/>
  <c r="H453" i="3"/>
  <c r="I452" i="3"/>
  <c r="H452" i="3"/>
  <c r="I451" i="3"/>
  <c r="H451" i="3"/>
  <c r="I450" i="3"/>
  <c r="H450" i="3"/>
  <c r="I449" i="3"/>
  <c r="H449" i="3"/>
  <c r="I448" i="3"/>
  <c r="H448" i="3"/>
  <c r="I447" i="3"/>
  <c r="H447" i="3"/>
  <c r="I446" i="3"/>
  <c r="H446" i="3"/>
  <c r="I445" i="3"/>
  <c r="H445" i="3"/>
  <c r="I444" i="3"/>
  <c r="H444" i="3"/>
  <c r="I443" i="3"/>
  <c r="H443" i="3"/>
  <c r="I442" i="3"/>
  <c r="H442" i="3"/>
  <c r="I441" i="3"/>
  <c r="H441" i="3"/>
  <c r="I440" i="3"/>
  <c r="H440" i="3"/>
  <c r="I439" i="3"/>
  <c r="H439" i="3"/>
  <c r="I438" i="3"/>
  <c r="H438" i="3"/>
  <c r="I437" i="3"/>
  <c r="H437" i="3"/>
  <c r="I436" i="3"/>
  <c r="H436" i="3"/>
  <c r="I435" i="3"/>
  <c r="H435" i="3"/>
  <c r="I434" i="3"/>
  <c r="H434" i="3"/>
  <c r="I433" i="3"/>
  <c r="H433" i="3"/>
  <c r="I432" i="3"/>
  <c r="H432" i="3"/>
  <c r="I431" i="3"/>
  <c r="H431" i="3"/>
  <c r="I430" i="3"/>
  <c r="H430" i="3"/>
  <c r="I429" i="3"/>
  <c r="H429" i="3"/>
  <c r="I428" i="3"/>
  <c r="H428" i="3"/>
  <c r="I427" i="3"/>
  <c r="H427" i="3"/>
  <c r="I426" i="3"/>
  <c r="H426" i="3"/>
  <c r="I425" i="3"/>
  <c r="H425" i="3"/>
  <c r="I424" i="3"/>
  <c r="H424" i="3"/>
  <c r="I423" i="3"/>
  <c r="H423" i="3"/>
  <c r="I422" i="3"/>
  <c r="H422" i="3"/>
  <c r="I421" i="3"/>
  <c r="H421" i="3"/>
  <c r="I420" i="3"/>
  <c r="H420" i="3"/>
  <c r="I419" i="3"/>
  <c r="H419" i="3"/>
  <c r="I418" i="3"/>
  <c r="H418" i="3"/>
  <c r="I417" i="3"/>
  <c r="H417" i="3"/>
  <c r="I416" i="3"/>
  <c r="H416" i="3"/>
  <c r="I415" i="3"/>
  <c r="H415" i="3"/>
  <c r="I414" i="3"/>
  <c r="H414" i="3"/>
  <c r="I413" i="3"/>
  <c r="H413" i="3"/>
  <c r="I412" i="3"/>
  <c r="H412" i="3"/>
  <c r="I411" i="3"/>
  <c r="H411" i="3"/>
  <c r="I410" i="3"/>
  <c r="H410" i="3"/>
  <c r="I409" i="3"/>
  <c r="H409" i="3"/>
  <c r="I408" i="3"/>
  <c r="H408" i="3"/>
  <c r="I407" i="3"/>
  <c r="H407" i="3"/>
  <c r="I406" i="3"/>
  <c r="H406" i="3"/>
  <c r="I405" i="3"/>
  <c r="H405" i="3"/>
  <c r="I404" i="3"/>
  <c r="H404" i="3"/>
  <c r="I403" i="3"/>
  <c r="H403" i="3"/>
  <c r="I402" i="3"/>
  <c r="H402" i="3"/>
  <c r="I401" i="3"/>
  <c r="H401" i="3"/>
  <c r="I400" i="3"/>
  <c r="H400" i="3"/>
  <c r="I399" i="3"/>
  <c r="H399" i="3"/>
  <c r="I398" i="3"/>
  <c r="H398" i="3"/>
  <c r="I397" i="3"/>
  <c r="H397" i="3"/>
  <c r="I396" i="3"/>
  <c r="H396" i="3"/>
  <c r="I395" i="3"/>
  <c r="H395" i="3"/>
  <c r="I394" i="3"/>
  <c r="H394" i="3"/>
  <c r="I393" i="3"/>
  <c r="H393" i="3"/>
  <c r="I392" i="3"/>
  <c r="H392" i="3"/>
  <c r="I391" i="3"/>
  <c r="H391" i="3"/>
  <c r="I390" i="3"/>
  <c r="H390" i="3"/>
  <c r="I389" i="3"/>
  <c r="H389" i="3"/>
  <c r="I388" i="3"/>
  <c r="H388" i="3"/>
  <c r="I387" i="3"/>
  <c r="H387" i="3"/>
  <c r="I386" i="3"/>
  <c r="H386" i="3"/>
  <c r="I385" i="3"/>
  <c r="H385" i="3"/>
  <c r="I384" i="3"/>
  <c r="H384" i="3"/>
  <c r="I383" i="3"/>
  <c r="H383" i="3"/>
  <c r="I382" i="3"/>
  <c r="H382" i="3"/>
  <c r="I381" i="3"/>
  <c r="H381" i="3"/>
  <c r="I380" i="3"/>
  <c r="H380" i="3"/>
  <c r="I379" i="3"/>
  <c r="H379" i="3"/>
  <c r="I378" i="3"/>
  <c r="H378" i="3"/>
  <c r="I377" i="3"/>
  <c r="H377" i="3"/>
  <c r="I376" i="3"/>
  <c r="H376" i="3"/>
  <c r="I375" i="3"/>
  <c r="H375" i="3"/>
  <c r="I374" i="3"/>
  <c r="H374" i="3"/>
  <c r="I373" i="3"/>
  <c r="H373" i="3"/>
  <c r="I372" i="3"/>
  <c r="H372" i="3"/>
  <c r="I371" i="3"/>
  <c r="H371" i="3"/>
  <c r="I370" i="3"/>
  <c r="H370" i="3"/>
  <c r="I369" i="3"/>
  <c r="H369" i="3"/>
  <c r="I368" i="3"/>
  <c r="H368" i="3"/>
  <c r="I367" i="3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1" i="3"/>
  <c r="H351" i="3"/>
  <c r="I350" i="3"/>
  <c r="H350" i="3"/>
  <c r="I349" i="3"/>
  <c r="H349" i="3"/>
  <c r="I348" i="3"/>
  <c r="H348" i="3"/>
  <c r="I347" i="3"/>
  <c r="H347" i="3"/>
  <c r="I346" i="3"/>
  <c r="H346" i="3"/>
  <c r="I345" i="3"/>
  <c r="H345" i="3"/>
  <c r="I344" i="3"/>
  <c r="H344" i="3"/>
  <c r="I343" i="3"/>
  <c r="H343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3" i="3"/>
  <c r="H333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1" i="3"/>
  <c r="H131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I71" i="3"/>
  <c r="H71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I3" i="3"/>
  <c r="H3" i="3"/>
  <c r="I2" i="3"/>
  <c r="H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arameters_new" type="6" refreshedVersion="6" background="1" saveData="1">
    <textPr codePage="437" sourceFile="C:\Users\pfernan2\Desktop\Datasets\MUDI Dataset\parameters_new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<sst xmlns="http://schemas.openxmlformats.org/spreadsheetml/2006/main" count="153" uniqueCount="41">
  <si>
    <t>V0</t>
  </si>
  <si>
    <t>V1</t>
  </si>
  <si>
    <t>V2</t>
  </si>
  <si>
    <t>i</t>
  </si>
  <si>
    <t>Gradient x</t>
  </si>
  <si>
    <t>Gradient y</t>
  </si>
  <si>
    <t>Gradient z</t>
  </si>
  <si>
    <t>b Value</t>
  </si>
  <si>
    <t>TI</t>
  </si>
  <si>
    <t>TE</t>
  </si>
  <si>
    <t>Gradient theta</t>
  </si>
  <si>
    <t>Gradient phi</t>
  </si>
  <si>
    <t>Parameter</t>
  </si>
  <si>
    <t>Gradient Orientation</t>
  </si>
  <si>
    <t>Experiment</t>
  </si>
  <si>
    <t>Mean</t>
  </si>
  <si>
    <t>Max</t>
  </si>
  <si>
    <t>Min</t>
  </si>
  <si>
    <t>MSE Loss</t>
  </si>
  <si>
    <t>SSIM Index</t>
  </si>
  <si>
    <t>No. Source Parameters</t>
  </si>
  <si>
    <t>Epochs</t>
  </si>
  <si>
    <t>1st Quartile</t>
  </si>
  <si>
    <t>3rd Quartile</t>
  </si>
  <si>
    <t>Median</t>
  </si>
  <si>
    <t>Index</t>
  </si>
  <si>
    <t>844 Target Parameters</t>
  </si>
  <si>
    <t>1094 Target Parameters</t>
  </si>
  <si>
    <t>1244 Target Parameters</t>
  </si>
  <si>
    <t>500 Source Parameters</t>
  </si>
  <si>
    <t>250 Source Parameters</t>
  </si>
  <si>
    <t>100 Source Parameters</t>
  </si>
  <si>
    <t>Value</t>
  </si>
  <si>
    <t>Dataset</t>
  </si>
  <si>
    <t>Total</t>
  </si>
  <si>
    <t>MSE</t>
  </si>
  <si>
    <t>SSIM</t>
  </si>
  <si>
    <t>Result</t>
  </si>
  <si>
    <t>Experiment / Metric</t>
  </si>
  <si>
    <t>MAE Loss</t>
  </si>
  <si>
    <t>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</si>
</sst>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%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1" applyNumberFormat="0" applyFill="0" applyAlignment="0" applyProtection="0"/>
    <xf numFmtId="0" fontId="5" fillId="0" borderId="12" applyNumberFormat="0" applyFill="0" applyAlignment="0" applyProtection="0"/>
    <xf numFmtId="0" fontId="6" fillId="0" borderId="13" applyNumberFormat="0" applyFill="0" applyAlignment="0" applyProtection="0"/>
    <xf numFmtId="0" fontId="6" fillId="0" borderId="0" applyNumberFormat="0" applyFill="0" applyBorder="0" applyAlignment="0" applyProtection="0"/>
    <xf numFmtId="0" fontId="7" fillId="5" borderId="0" applyNumberFormat="0" applyBorder="0" applyAlignment="0" applyProtection="0"/>
    <xf numFmtId="0" fontId="8" fillId="6" borderId="0" applyNumberFormat="0" applyBorder="0" applyAlignment="0" applyProtection="0"/>
    <xf numFmtId="0" fontId="9" fillId="8" borderId="14" applyNumberFormat="0" applyAlignment="0" applyProtection="0"/>
    <xf numFmtId="0" fontId="10" fillId="9" borderId="15" applyNumberFormat="0" applyAlignment="0" applyProtection="0"/>
    <xf numFmtId="0" fontId="11" fillId="9" borderId="14" applyNumberFormat="0" applyAlignment="0" applyProtection="0"/>
    <xf numFmtId="0" fontId="12" fillId="0" borderId="16" applyNumberFormat="0" applyFill="0" applyAlignment="0" applyProtection="0"/>
    <xf numFmtId="0" fontId="13" fillId="10" borderId="17" applyNumberFormat="0" applyAlignment="0" applyProtection="0"/>
    <xf numFmtId="0" fontId="14" fillId="0" borderId="0" applyNumberFormat="0" applyFill="0" applyBorder="0" applyAlignment="0" applyProtection="0"/>
    <xf numFmtId="0" fontId="2" fillId="11" borderId="1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16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16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16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16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16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16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17" fillId="7" borderId="0" applyNumberFormat="0" applyBorder="0" applyAlignment="0" applyProtection="0"/>
    <xf numFmtId="0" fontId="16" fillId="15" borderId="0" applyNumberFormat="0" applyBorder="0" applyAlignment="0" applyProtection="0"/>
    <xf numFmtId="0" fontId="16" fillId="19" borderId="0" applyNumberFormat="0" applyBorder="0" applyAlignment="0" applyProtection="0"/>
    <xf numFmtId="0" fontId="16" fillId="23" borderId="0" applyNumberFormat="0" applyBorder="0" applyAlignment="0" applyProtection="0"/>
    <xf numFmtId="0" fontId="16" fillId="27" borderId="0" applyNumberFormat="0" applyBorder="0" applyAlignment="0" applyProtection="0"/>
    <xf numFmtId="0" fontId="16" fillId="31" borderId="0" applyNumberFormat="0" applyBorder="0" applyAlignment="0" applyProtection="0"/>
    <xf numFmtId="0" fontId="16" fillId="35" borderId="0" applyNumberFormat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9" xfId="1" applyNumberFormat="1" applyFont="1" applyBorder="1" applyAlignment="1">
      <alignment horizontal="center" vertical="center"/>
    </xf>
    <xf numFmtId="10" fontId="0" fillId="0" borderId="9" xfId="1" applyNumberFormat="1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0" fontId="0" fillId="0" borderId="1" xfId="1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65" fontId="0" fillId="0" borderId="6" xfId="1" applyNumberFormat="1" applyFont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/>
    </xf>
    <xf numFmtId="165" fontId="0" fillId="0" borderId="3" xfId="1" applyNumberFormat="1" applyFont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2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/>
    <xf numFmtId="0" fontId="0" fillId="4" borderId="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/>
    <xf numFmtId="0" fontId="0" fillId="4" borderId="6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2" builtinId="34" customBuiltin="1"/>
    <cellStyle name="20% - Accent3" xfId="25" builtinId="38" customBuiltin="1"/>
    <cellStyle name="20% - Accent4" xfId="28" builtinId="42" customBuiltin="1"/>
    <cellStyle name="20% - Accent5" xfId="31" builtinId="46" customBuiltin="1"/>
    <cellStyle name="20% - Accent6" xfId="34" builtinId="50" customBuiltin="1"/>
    <cellStyle name="40% - Accent1" xfId="20" builtinId="31" customBuiltin="1"/>
    <cellStyle name="40% - Accent2" xfId="23" builtinId="35" customBuiltin="1"/>
    <cellStyle name="40% - Accent3" xfId="26" builtinId="39" customBuiltin="1"/>
    <cellStyle name="40% - Accent4" xfId="29" builtinId="43" customBuiltin="1"/>
    <cellStyle name="40% - Accent5" xfId="32" builtinId="47" customBuiltin="1"/>
    <cellStyle name="40% - Accent6" xfId="35" builtinId="51" customBuiltin="1"/>
    <cellStyle name="60% - Accent1 2" xfId="37" xr:uid="{9E43494C-68CF-44B1-9300-79B98C3BCF02}"/>
    <cellStyle name="60% - Accent2 2" xfId="38" xr:uid="{F0F7D830-9709-4FA6-AE38-5E2D2F78A5F8}"/>
    <cellStyle name="60% - Accent3 2" xfId="39" xr:uid="{52B9C6FD-3630-426A-9A78-598C118E103E}"/>
    <cellStyle name="60% - Accent4 2" xfId="40" xr:uid="{2C884A7F-EEF8-489C-8ECA-A85504F1CFAF}"/>
    <cellStyle name="60% - Accent5 2" xfId="41" xr:uid="{33970526-9C7F-4389-AF0F-2BD3CFAABC79}"/>
    <cellStyle name="60% - Accent6 2" xfId="42" xr:uid="{B46D58B4-9E08-4965-8E39-05EF40970FED}"/>
    <cellStyle name="Accent1" xfId="18" builtinId="29" customBuiltin="1"/>
    <cellStyle name="Accent2" xfId="21" builtinId="33" customBuiltin="1"/>
    <cellStyle name="Accent3" xfId="24" builtinId="37" customBuiltin="1"/>
    <cellStyle name="Accent4" xfId="27" builtinId="41" customBuiltin="1"/>
    <cellStyle name="Accent5" xfId="30" builtinId="45" customBuiltin="1"/>
    <cellStyle name="Accent6" xfId="33" builtinId="49" customBuiltin="1"/>
    <cellStyle name="Bad" xfId="8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9" builtinId="20" customBuiltin="1"/>
    <cellStyle name="Linked Cell" xfId="12" builtinId="24" customBuiltin="1"/>
    <cellStyle name="Neutral 2" xfId="36" xr:uid="{19435041-4E61-4001-8BD4-B5FC4DF24DEC}"/>
    <cellStyle name="Normal" xfId="0" builtinId="0"/>
    <cellStyle name="Note" xfId="15" builtinId="10" customBuiltin="1"/>
    <cellStyle name="Output" xfId="10" builtinId="21" customBuiltin="1"/>
    <cellStyle name="Percent" xfId="1" builtinId="5"/>
    <cellStyle name="Title" xfId="2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A05195"/>
      <color rgb="FFF95D6A"/>
      <color rgb="FF665191"/>
      <color rgb="FF003F5C"/>
      <color rgb="FF2F4B7C"/>
      <color rgb="FFFFA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Example Scan Results vs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Result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Boxplot!$C$34:$E$34</c:f>
              <c:numCache>
                <c:formatCode>General</c:formatCode>
                <c:ptCount val="3"/>
                <c:pt idx="0">
                  <c:v>1.3026704546064099E-3</c:v>
                </c:pt>
                <c:pt idx="1">
                  <c:v>1.29977671895176E-3</c:v>
                </c:pt>
                <c:pt idx="2">
                  <c:v>1.8434034427627899E-3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7-4EEC-9386-7C50CF9362DA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val>
            <c:numRef>
              <c:f>Boxplot!$C$36:$E$36</c:f>
              <c:numCache>
                <c:formatCode>General</c:formatCode>
                <c:ptCount val="3"/>
                <c:pt idx="0">
                  <c:v>1.29049672977999E-3</c:v>
                </c:pt>
                <c:pt idx="1">
                  <c:v>1.30551995243877E-3</c:v>
                </c:pt>
                <c:pt idx="2">
                  <c:v>1.5506191411986899E-3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7-4EEC-9386-7C50CF9362DA}"/>
            </c:ext>
          </c:extLst>
        </c:ser>
        <c:ser>
          <c:idx val="2"/>
          <c:order val="2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Boxplot!$C$35:$E$35</c:f>
              <c:numCache>
                <c:formatCode>General</c:formatCode>
                <c:ptCount val="3"/>
                <c:pt idx="0">
                  <c:v>4.0136844698151529E-3</c:v>
                </c:pt>
                <c:pt idx="1">
                  <c:v>4.3349422152719544E-3</c:v>
                </c:pt>
                <c:pt idx="2">
                  <c:v>4.8773561928620781E-3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7-4EEC-9386-7C50CF936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00671"/>
        <c:axId val="1553765919"/>
      </c:lineChart>
      <c:catAx>
        <c:axId val="13381006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53765919"/>
        <c:crosses val="autoZero"/>
        <c:auto val="1"/>
        <c:lblAlgn val="ctr"/>
        <c:lblOffset val="100"/>
        <c:noMultiLvlLbl val="0"/>
      </c:catAx>
      <c:valAx>
        <c:axId val="1553765919"/>
        <c:scaling>
          <c:orientation val="minMax"/>
          <c:max val="5.000000000000001E-3"/>
          <c:min val="1.0000000000000002E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MSE Loss</a:t>
                </a:r>
              </a:p>
            </c:rich>
          </c:tx>
          <c:layout>
            <c:manualLayout>
              <c:xMode val="edge"/>
              <c:yMode val="edge"/>
              <c:x val="2.6458333333333334E-2"/>
              <c:y val="0.34384444444444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33810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Result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Boxplot!$C$37:$E$37</c:f>
              <c:numCache>
                <c:formatCode>General</c:formatCode>
                <c:ptCount val="3"/>
                <c:pt idx="0">
                  <c:v>0.96270281076431197</c:v>
                </c:pt>
                <c:pt idx="1">
                  <c:v>0.96112263202667203</c:v>
                </c:pt>
                <c:pt idx="2">
                  <c:v>0.95331251621246305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7-475E-A0F1-8D9C05530784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Boxplot!$C$39:$E$39</c:f>
              <c:numCache>
                <c:formatCode>General</c:formatCode>
                <c:ptCount val="3"/>
                <c:pt idx="0">
                  <c:v>0.95957061648368802</c:v>
                </c:pt>
                <c:pt idx="1">
                  <c:v>0.95857450366020147</c:v>
                </c:pt>
                <c:pt idx="2">
                  <c:v>0.94934040307998646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7-475E-A0F1-8D9C05530784}"/>
            </c:ext>
          </c:extLst>
        </c:ser>
        <c:ser>
          <c:idx val="2"/>
          <c:order val="2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Boxplot!$C$38:$E$38</c:f>
              <c:numCache>
                <c:formatCode>General</c:formatCode>
                <c:ptCount val="3"/>
                <c:pt idx="0">
                  <c:v>0.94606089436759555</c:v>
                </c:pt>
                <c:pt idx="1">
                  <c:v>0.94763961842372302</c:v>
                </c:pt>
                <c:pt idx="2">
                  <c:v>0.93724946136630716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7-475E-A0F1-8D9C05530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00671"/>
        <c:axId val="1553765919"/>
      </c:lineChart>
      <c:catAx>
        <c:axId val="1338100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765919"/>
        <c:crosses val="autoZero"/>
        <c:auto val="1"/>
        <c:lblAlgn val="ctr"/>
        <c:lblOffset val="100"/>
        <c:noMultiLvlLbl val="0"/>
      </c:catAx>
      <c:valAx>
        <c:axId val="1553765919"/>
        <c:scaling>
          <c:orientation val="minMax"/>
          <c:max val="0.96500000000000008"/>
          <c:min val="0.93500000000000005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SSIM Index</a:t>
                </a:r>
              </a:p>
            </c:rich>
          </c:tx>
          <c:layout>
            <c:manualLayout>
              <c:xMode val="edge"/>
              <c:yMode val="edge"/>
              <c:x val="1.7638888888888888E-2"/>
              <c:y val="0.40630451388888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33810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Result Mean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Boxplot!$C$40:$E$40</c:f>
              <c:numCache>
                <c:formatCode>General</c:formatCode>
                <c:ptCount val="3"/>
                <c:pt idx="0">
                  <c:v>2.59268693625926E-2</c:v>
                </c:pt>
                <c:pt idx="1">
                  <c:v>2.6618910953402498E-2</c:v>
                </c:pt>
                <c:pt idx="2">
                  <c:v>3.02965994924306E-2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3-4B0F-8900-4F894CF732C9}"/>
            </c:ext>
          </c:extLst>
        </c:ser>
        <c:ser>
          <c:idx val="1"/>
          <c:order val="1"/>
          <c:tx>
            <c:v>Total 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cat>
            <c:numRef>
              <c:f>Boxplot!$C$33:$E$33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Boxplot!$C$42:$E$42</c:f>
              <c:numCache>
                <c:formatCode>General</c:formatCode>
                <c:ptCount val="3"/>
                <c:pt idx="0">
                  <c:v>2.5401746854186051E-2</c:v>
                </c:pt>
                <c:pt idx="1">
                  <c:v>2.5675811804830952E-2</c:v>
                </c:pt>
                <c:pt idx="2">
                  <c:v>2.8025270439684301E-2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3-4B0F-8900-4F894CF732C9}"/>
            </c:ext>
          </c:extLst>
        </c:ser>
        <c:ser>
          <c:idx val="2"/>
          <c:order val="2"/>
          <c:tx>
            <c:v>Total 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Boxplot!$C$41:$E$41</c:f>
              <c:numCache>
                <c:formatCode>General</c:formatCode>
                <c:ptCount val="3"/>
                <c:pt idx="0">
                  <c:v>3.1656352927841767E-2</c:v>
                </c:pt>
                <c:pt idx="1">
                  <c:v>3.2106178737151256E-2</c:v>
                </c:pt>
                <c:pt idx="2">
                  <c:v>3.5160908553821382E-2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3-4B0F-8900-4F894CF7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00671"/>
        <c:axId val="1553765919"/>
      </c:lineChart>
      <c:catAx>
        <c:axId val="1338100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3765919"/>
        <c:crosses val="autoZero"/>
        <c:auto val="1"/>
        <c:lblAlgn val="ctr"/>
        <c:lblOffset val="100"/>
        <c:noMultiLvlLbl val="0"/>
      </c:catAx>
      <c:valAx>
        <c:axId val="1553765919"/>
        <c:scaling>
          <c:orientation val="minMax"/>
          <c:max val="4.0000000000000008E-2"/>
          <c:min val="2.0000000000000004E-2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MAE Loss</a:t>
                </a:r>
              </a:p>
            </c:rich>
          </c:tx>
          <c:layout>
            <c:manualLayout>
              <c:xMode val="edge"/>
              <c:yMode val="edge"/>
              <c:x val="1.7638888888888888E-2"/>
              <c:y val="0.40630451388888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33810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Jitter'!$A$3:$A$1346</c:f>
              <c:numCache>
                <c:formatCode>General</c:formatCode>
                <c:ptCount val="1344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500</c:v>
                </c:pt>
                <c:pt idx="425">
                  <c:v>500</c:v>
                </c:pt>
                <c:pt idx="426">
                  <c:v>500</c:v>
                </c:pt>
                <c:pt idx="427">
                  <c:v>500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500</c:v>
                </c:pt>
                <c:pt idx="469">
                  <c:v>500</c:v>
                </c:pt>
                <c:pt idx="470">
                  <c:v>500</c:v>
                </c:pt>
                <c:pt idx="471">
                  <c:v>500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500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500</c:v>
                </c:pt>
                <c:pt idx="533">
                  <c:v>500</c:v>
                </c:pt>
                <c:pt idx="534">
                  <c:v>500</c:v>
                </c:pt>
                <c:pt idx="535">
                  <c:v>500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2000</c:v>
                </c:pt>
                <c:pt idx="573">
                  <c:v>2000</c:v>
                </c:pt>
                <c:pt idx="574">
                  <c:v>2000</c:v>
                </c:pt>
                <c:pt idx="575">
                  <c:v>2000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500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500</c:v>
                </c:pt>
                <c:pt idx="697">
                  <c:v>500</c:v>
                </c:pt>
                <c:pt idx="698">
                  <c:v>500</c:v>
                </c:pt>
                <c:pt idx="699">
                  <c:v>500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2000</c:v>
                </c:pt>
                <c:pt idx="805">
                  <c:v>2000</c:v>
                </c:pt>
                <c:pt idx="806">
                  <c:v>2000</c:v>
                </c:pt>
                <c:pt idx="807">
                  <c:v>2000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2000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500</c:v>
                </c:pt>
                <c:pt idx="917">
                  <c:v>500</c:v>
                </c:pt>
                <c:pt idx="918">
                  <c:v>500</c:v>
                </c:pt>
                <c:pt idx="919">
                  <c:v>500</c:v>
                </c:pt>
                <c:pt idx="920">
                  <c:v>2000</c:v>
                </c:pt>
                <c:pt idx="921">
                  <c:v>2000</c:v>
                </c:pt>
                <c:pt idx="922">
                  <c:v>2000</c:v>
                </c:pt>
                <c:pt idx="923">
                  <c:v>2000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500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500</c:v>
                </c:pt>
                <c:pt idx="981">
                  <c:v>500</c:v>
                </c:pt>
                <c:pt idx="982">
                  <c:v>500</c:v>
                </c:pt>
                <c:pt idx="983">
                  <c:v>500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500</c:v>
                </c:pt>
                <c:pt idx="1045">
                  <c:v>500</c:v>
                </c:pt>
                <c:pt idx="1046">
                  <c:v>500</c:v>
                </c:pt>
                <c:pt idx="1047">
                  <c:v>500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500</c:v>
                </c:pt>
                <c:pt idx="1321">
                  <c:v>500</c:v>
                </c:pt>
                <c:pt idx="1322">
                  <c:v>500</c:v>
                </c:pt>
                <c:pt idx="1323">
                  <c:v>500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C4-41DE-B121-E61B1E23C8E7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Jitter'!$B$3:$B$1346</c:f>
              <c:numCache>
                <c:formatCode>General</c:formatCode>
                <c:ptCount val="1344"/>
                <c:pt idx="0">
                  <c:v>3030</c:v>
                </c:pt>
                <c:pt idx="1">
                  <c:v>3030</c:v>
                </c:pt>
                <c:pt idx="2">
                  <c:v>3030</c:v>
                </c:pt>
                <c:pt idx="3">
                  <c:v>3030</c:v>
                </c:pt>
                <c:pt idx="4">
                  <c:v>1030</c:v>
                </c:pt>
                <c:pt idx="5">
                  <c:v>1030</c:v>
                </c:pt>
                <c:pt idx="6">
                  <c:v>1030</c:v>
                </c:pt>
                <c:pt idx="7">
                  <c:v>1030</c:v>
                </c:pt>
                <c:pt idx="8">
                  <c:v>3030</c:v>
                </c:pt>
                <c:pt idx="9">
                  <c:v>3030</c:v>
                </c:pt>
                <c:pt idx="10">
                  <c:v>3030</c:v>
                </c:pt>
                <c:pt idx="11">
                  <c:v>3030</c:v>
                </c:pt>
                <c:pt idx="12">
                  <c:v>2030</c:v>
                </c:pt>
                <c:pt idx="13">
                  <c:v>2030</c:v>
                </c:pt>
                <c:pt idx="14">
                  <c:v>2030</c:v>
                </c:pt>
                <c:pt idx="15">
                  <c:v>2030</c:v>
                </c:pt>
                <c:pt idx="16">
                  <c:v>3030</c:v>
                </c:pt>
                <c:pt idx="17">
                  <c:v>3030</c:v>
                </c:pt>
                <c:pt idx="18">
                  <c:v>3030</c:v>
                </c:pt>
                <c:pt idx="19">
                  <c:v>3030</c:v>
                </c:pt>
                <c:pt idx="20">
                  <c:v>530</c:v>
                </c:pt>
                <c:pt idx="21">
                  <c:v>530</c:v>
                </c:pt>
                <c:pt idx="22">
                  <c:v>530</c:v>
                </c:pt>
                <c:pt idx="23">
                  <c:v>530</c:v>
                </c:pt>
                <c:pt idx="24">
                  <c:v>2030</c:v>
                </c:pt>
                <c:pt idx="25">
                  <c:v>2030</c:v>
                </c:pt>
                <c:pt idx="26">
                  <c:v>2030</c:v>
                </c:pt>
                <c:pt idx="27">
                  <c:v>2030</c:v>
                </c:pt>
                <c:pt idx="28">
                  <c:v>1030</c:v>
                </c:pt>
                <c:pt idx="29">
                  <c:v>1030</c:v>
                </c:pt>
                <c:pt idx="30">
                  <c:v>1030</c:v>
                </c:pt>
                <c:pt idx="31">
                  <c:v>1030</c:v>
                </c:pt>
                <c:pt idx="32">
                  <c:v>3030</c:v>
                </c:pt>
                <c:pt idx="33">
                  <c:v>3030</c:v>
                </c:pt>
                <c:pt idx="34">
                  <c:v>3030</c:v>
                </c:pt>
                <c:pt idx="35">
                  <c:v>3030</c:v>
                </c:pt>
                <c:pt idx="36">
                  <c:v>2030</c:v>
                </c:pt>
                <c:pt idx="37">
                  <c:v>2030</c:v>
                </c:pt>
                <c:pt idx="38">
                  <c:v>2030</c:v>
                </c:pt>
                <c:pt idx="39">
                  <c:v>2030</c:v>
                </c:pt>
                <c:pt idx="40">
                  <c:v>3030</c:v>
                </c:pt>
                <c:pt idx="41">
                  <c:v>3030</c:v>
                </c:pt>
                <c:pt idx="42">
                  <c:v>3030</c:v>
                </c:pt>
                <c:pt idx="43">
                  <c:v>3030</c:v>
                </c:pt>
                <c:pt idx="44">
                  <c:v>2030</c:v>
                </c:pt>
                <c:pt idx="45">
                  <c:v>2030</c:v>
                </c:pt>
                <c:pt idx="46">
                  <c:v>2030</c:v>
                </c:pt>
                <c:pt idx="47">
                  <c:v>2030</c:v>
                </c:pt>
                <c:pt idx="48">
                  <c:v>3030</c:v>
                </c:pt>
                <c:pt idx="49">
                  <c:v>3030</c:v>
                </c:pt>
                <c:pt idx="50">
                  <c:v>3030</c:v>
                </c:pt>
                <c:pt idx="51">
                  <c:v>3030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2030</c:v>
                </c:pt>
                <c:pt idx="57">
                  <c:v>2030</c:v>
                </c:pt>
                <c:pt idx="58">
                  <c:v>2030</c:v>
                </c:pt>
                <c:pt idx="59">
                  <c:v>2030</c:v>
                </c:pt>
                <c:pt idx="60">
                  <c:v>1030</c:v>
                </c:pt>
                <c:pt idx="61">
                  <c:v>1030</c:v>
                </c:pt>
                <c:pt idx="62">
                  <c:v>1030</c:v>
                </c:pt>
                <c:pt idx="63">
                  <c:v>1030</c:v>
                </c:pt>
                <c:pt idx="64">
                  <c:v>2030</c:v>
                </c:pt>
                <c:pt idx="65">
                  <c:v>2030</c:v>
                </c:pt>
                <c:pt idx="66">
                  <c:v>2030</c:v>
                </c:pt>
                <c:pt idx="67">
                  <c:v>2030</c:v>
                </c:pt>
                <c:pt idx="68">
                  <c:v>530</c:v>
                </c:pt>
                <c:pt idx="69">
                  <c:v>530</c:v>
                </c:pt>
                <c:pt idx="70">
                  <c:v>530</c:v>
                </c:pt>
                <c:pt idx="71">
                  <c:v>530</c:v>
                </c:pt>
                <c:pt idx="72">
                  <c:v>3030</c:v>
                </c:pt>
                <c:pt idx="73">
                  <c:v>3030</c:v>
                </c:pt>
                <c:pt idx="74">
                  <c:v>3030</c:v>
                </c:pt>
                <c:pt idx="75">
                  <c:v>3030</c:v>
                </c:pt>
                <c:pt idx="76">
                  <c:v>2030</c:v>
                </c:pt>
                <c:pt idx="77">
                  <c:v>2030</c:v>
                </c:pt>
                <c:pt idx="78">
                  <c:v>2030</c:v>
                </c:pt>
                <c:pt idx="79">
                  <c:v>2030</c:v>
                </c:pt>
                <c:pt idx="80">
                  <c:v>3030</c:v>
                </c:pt>
                <c:pt idx="81">
                  <c:v>3030</c:v>
                </c:pt>
                <c:pt idx="82">
                  <c:v>3030</c:v>
                </c:pt>
                <c:pt idx="83">
                  <c:v>3030</c:v>
                </c:pt>
                <c:pt idx="84">
                  <c:v>530</c:v>
                </c:pt>
                <c:pt idx="85">
                  <c:v>530</c:v>
                </c:pt>
                <c:pt idx="86">
                  <c:v>530</c:v>
                </c:pt>
                <c:pt idx="87">
                  <c:v>530</c:v>
                </c:pt>
                <c:pt idx="88">
                  <c:v>3030</c:v>
                </c:pt>
                <c:pt idx="89">
                  <c:v>3030</c:v>
                </c:pt>
                <c:pt idx="90">
                  <c:v>3030</c:v>
                </c:pt>
                <c:pt idx="91">
                  <c:v>3030</c:v>
                </c:pt>
                <c:pt idx="92">
                  <c:v>2030</c:v>
                </c:pt>
                <c:pt idx="93">
                  <c:v>2030</c:v>
                </c:pt>
                <c:pt idx="94">
                  <c:v>2030</c:v>
                </c:pt>
                <c:pt idx="95">
                  <c:v>2030</c:v>
                </c:pt>
                <c:pt idx="96">
                  <c:v>1030</c:v>
                </c:pt>
                <c:pt idx="97">
                  <c:v>1030</c:v>
                </c:pt>
                <c:pt idx="98">
                  <c:v>1030</c:v>
                </c:pt>
                <c:pt idx="99">
                  <c:v>1030</c:v>
                </c:pt>
                <c:pt idx="100">
                  <c:v>2030</c:v>
                </c:pt>
                <c:pt idx="101">
                  <c:v>2030</c:v>
                </c:pt>
                <c:pt idx="102">
                  <c:v>2030</c:v>
                </c:pt>
                <c:pt idx="103">
                  <c:v>2030</c:v>
                </c:pt>
                <c:pt idx="104">
                  <c:v>3030</c:v>
                </c:pt>
                <c:pt idx="105">
                  <c:v>3030</c:v>
                </c:pt>
                <c:pt idx="106">
                  <c:v>3030</c:v>
                </c:pt>
                <c:pt idx="107">
                  <c:v>3030</c:v>
                </c:pt>
                <c:pt idx="108">
                  <c:v>2030</c:v>
                </c:pt>
                <c:pt idx="109">
                  <c:v>2030</c:v>
                </c:pt>
                <c:pt idx="110">
                  <c:v>2030</c:v>
                </c:pt>
                <c:pt idx="111">
                  <c:v>2030</c:v>
                </c:pt>
                <c:pt idx="112">
                  <c:v>3030</c:v>
                </c:pt>
                <c:pt idx="113">
                  <c:v>3030</c:v>
                </c:pt>
                <c:pt idx="114">
                  <c:v>3030</c:v>
                </c:pt>
                <c:pt idx="115">
                  <c:v>3030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3030</c:v>
                </c:pt>
                <c:pt idx="121">
                  <c:v>3030</c:v>
                </c:pt>
                <c:pt idx="122">
                  <c:v>3030</c:v>
                </c:pt>
                <c:pt idx="123">
                  <c:v>3030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3030</c:v>
                </c:pt>
                <c:pt idx="129">
                  <c:v>3030</c:v>
                </c:pt>
                <c:pt idx="130">
                  <c:v>3030</c:v>
                </c:pt>
                <c:pt idx="131">
                  <c:v>3030</c:v>
                </c:pt>
                <c:pt idx="132">
                  <c:v>1030</c:v>
                </c:pt>
                <c:pt idx="133">
                  <c:v>1030</c:v>
                </c:pt>
                <c:pt idx="134">
                  <c:v>1030</c:v>
                </c:pt>
                <c:pt idx="135">
                  <c:v>1030</c:v>
                </c:pt>
                <c:pt idx="136">
                  <c:v>2030</c:v>
                </c:pt>
                <c:pt idx="137">
                  <c:v>2030</c:v>
                </c:pt>
                <c:pt idx="138">
                  <c:v>2030</c:v>
                </c:pt>
                <c:pt idx="139">
                  <c:v>2030</c:v>
                </c:pt>
                <c:pt idx="140">
                  <c:v>1030</c:v>
                </c:pt>
                <c:pt idx="141">
                  <c:v>1030</c:v>
                </c:pt>
                <c:pt idx="142">
                  <c:v>1030</c:v>
                </c:pt>
                <c:pt idx="143">
                  <c:v>1030</c:v>
                </c:pt>
                <c:pt idx="144">
                  <c:v>2030</c:v>
                </c:pt>
                <c:pt idx="145">
                  <c:v>2030</c:v>
                </c:pt>
                <c:pt idx="146">
                  <c:v>2030</c:v>
                </c:pt>
                <c:pt idx="147">
                  <c:v>2030</c:v>
                </c:pt>
                <c:pt idx="148">
                  <c:v>530</c:v>
                </c:pt>
                <c:pt idx="149">
                  <c:v>530</c:v>
                </c:pt>
                <c:pt idx="150">
                  <c:v>530</c:v>
                </c:pt>
                <c:pt idx="151">
                  <c:v>530</c:v>
                </c:pt>
                <c:pt idx="152">
                  <c:v>3030</c:v>
                </c:pt>
                <c:pt idx="153">
                  <c:v>3030</c:v>
                </c:pt>
                <c:pt idx="154">
                  <c:v>3030</c:v>
                </c:pt>
                <c:pt idx="155">
                  <c:v>3030</c:v>
                </c:pt>
                <c:pt idx="156">
                  <c:v>2030</c:v>
                </c:pt>
                <c:pt idx="157">
                  <c:v>2030</c:v>
                </c:pt>
                <c:pt idx="158">
                  <c:v>2030</c:v>
                </c:pt>
                <c:pt idx="159">
                  <c:v>2030</c:v>
                </c:pt>
                <c:pt idx="160">
                  <c:v>3030</c:v>
                </c:pt>
                <c:pt idx="161">
                  <c:v>3030</c:v>
                </c:pt>
                <c:pt idx="162">
                  <c:v>3030</c:v>
                </c:pt>
                <c:pt idx="163">
                  <c:v>3030</c:v>
                </c:pt>
                <c:pt idx="164">
                  <c:v>1030</c:v>
                </c:pt>
                <c:pt idx="165">
                  <c:v>1030</c:v>
                </c:pt>
                <c:pt idx="166">
                  <c:v>1030</c:v>
                </c:pt>
                <c:pt idx="167">
                  <c:v>1030</c:v>
                </c:pt>
                <c:pt idx="168">
                  <c:v>2030</c:v>
                </c:pt>
                <c:pt idx="169">
                  <c:v>2030</c:v>
                </c:pt>
                <c:pt idx="170">
                  <c:v>2030</c:v>
                </c:pt>
                <c:pt idx="171">
                  <c:v>2030</c:v>
                </c:pt>
                <c:pt idx="172">
                  <c:v>1030</c:v>
                </c:pt>
                <c:pt idx="173">
                  <c:v>1030</c:v>
                </c:pt>
                <c:pt idx="174">
                  <c:v>1030</c:v>
                </c:pt>
                <c:pt idx="175">
                  <c:v>1030</c:v>
                </c:pt>
                <c:pt idx="176">
                  <c:v>3030</c:v>
                </c:pt>
                <c:pt idx="177">
                  <c:v>3030</c:v>
                </c:pt>
                <c:pt idx="178">
                  <c:v>3030</c:v>
                </c:pt>
                <c:pt idx="179">
                  <c:v>3030</c:v>
                </c:pt>
                <c:pt idx="180">
                  <c:v>2030</c:v>
                </c:pt>
                <c:pt idx="181">
                  <c:v>2030</c:v>
                </c:pt>
                <c:pt idx="182">
                  <c:v>2030</c:v>
                </c:pt>
                <c:pt idx="183">
                  <c:v>2030</c:v>
                </c:pt>
                <c:pt idx="184">
                  <c:v>1030</c:v>
                </c:pt>
                <c:pt idx="185">
                  <c:v>1030</c:v>
                </c:pt>
                <c:pt idx="186">
                  <c:v>1030</c:v>
                </c:pt>
                <c:pt idx="187">
                  <c:v>1030</c:v>
                </c:pt>
                <c:pt idx="188">
                  <c:v>2030</c:v>
                </c:pt>
                <c:pt idx="189">
                  <c:v>2030</c:v>
                </c:pt>
                <c:pt idx="190">
                  <c:v>2030</c:v>
                </c:pt>
                <c:pt idx="191">
                  <c:v>2030</c:v>
                </c:pt>
                <c:pt idx="192">
                  <c:v>3030</c:v>
                </c:pt>
                <c:pt idx="193">
                  <c:v>3030</c:v>
                </c:pt>
                <c:pt idx="194">
                  <c:v>3030</c:v>
                </c:pt>
                <c:pt idx="195">
                  <c:v>3030</c:v>
                </c:pt>
                <c:pt idx="196">
                  <c:v>3030</c:v>
                </c:pt>
                <c:pt idx="197">
                  <c:v>3030</c:v>
                </c:pt>
                <c:pt idx="198">
                  <c:v>3030</c:v>
                </c:pt>
                <c:pt idx="199">
                  <c:v>3030</c:v>
                </c:pt>
                <c:pt idx="200">
                  <c:v>2030</c:v>
                </c:pt>
                <c:pt idx="201">
                  <c:v>2030</c:v>
                </c:pt>
                <c:pt idx="202">
                  <c:v>2030</c:v>
                </c:pt>
                <c:pt idx="203">
                  <c:v>2030</c:v>
                </c:pt>
                <c:pt idx="204">
                  <c:v>1030</c:v>
                </c:pt>
                <c:pt idx="205">
                  <c:v>1030</c:v>
                </c:pt>
                <c:pt idx="206">
                  <c:v>1030</c:v>
                </c:pt>
                <c:pt idx="207">
                  <c:v>1030</c:v>
                </c:pt>
                <c:pt idx="208">
                  <c:v>3030</c:v>
                </c:pt>
                <c:pt idx="209">
                  <c:v>3030</c:v>
                </c:pt>
                <c:pt idx="210">
                  <c:v>3030</c:v>
                </c:pt>
                <c:pt idx="211">
                  <c:v>3030</c:v>
                </c:pt>
                <c:pt idx="212">
                  <c:v>2030</c:v>
                </c:pt>
                <c:pt idx="213">
                  <c:v>2030</c:v>
                </c:pt>
                <c:pt idx="214">
                  <c:v>2030</c:v>
                </c:pt>
                <c:pt idx="215">
                  <c:v>2030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3030</c:v>
                </c:pt>
                <c:pt idx="221">
                  <c:v>3030</c:v>
                </c:pt>
                <c:pt idx="222">
                  <c:v>3030</c:v>
                </c:pt>
                <c:pt idx="223">
                  <c:v>3030</c:v>
                </c:pt>
                <c:pt idx="224">
                  <c:v>1030</c:v>
                </c:pt>
                <c:pt idx="225">
                  <c:v>1030</c:v>
                </c:pt>
                <c:pt idx="226">
                  <c:v>1030</c:v>
                </c:pt>
                <c:pt idx="227">
                  <c:v>1030</c:v>
                </c:pt>
                <c:pt idx="228">
                  <c:v>3030</c:v>
                </c:pt>
                <c:pt idx="229">
                  <c:v>3030</c:v>
                </c:pt>
                <c:pt idx="230">
                  <c:v>3030</c:v>
                </c:pt>
                <c:pt idx="231">
                  <c:v>3030</c:v>
                </c:pt>
                <c:pt idx="232">
                  <c:v>2030</c:v>
                </c:pt>
                <c:pt idx="233">
                  <c:v>2030</c:v>
                </c:pt>
                <c:pt idx="234">
                  <c:v>2030</c:v>
                </c:pt>
                <c:pt idx="235">
                  <c:v>2030</c:v>
                </c:pt>
                <c:pt idx="236">
                  <c:v>1030</c:v>
                </c:pt>
                <c:pt idx="237">
                  <c:v>1030</c:v>
                </c:pt>
                <c:pt idx="238">
                  <c:v>1030</c:v>
                </c:pt>
                <c:pt idx="239">
                  <c:v>1030</c:v>
                </c:pt>
                <c:pt idx="240">
                  <c:v>3030</c:v>
                </c:pt>
                <c:pt idx="241">
                  <c:v>3030</c:v>
                </c:pt>
                <c:pt idx="242">
                  <c:v>3030</c:v>
                </c:pt>
                <c:pt idx="243">
                  <c:v>3030</c:v>
                </c:pt>
                <c:pt idx="244">
                  <c:v>2030</c:v>
                </c:pt>
                <c:pt idx="245">
                  <c:v>2030</c:v>
                </c:pt>
                <c:pt idx="246">
                  <c:v>2030</c:v>
                </c:pt>
                <c:pt idx="247">
                  <c:v>2030</c:v>
                </c:pt>
                <c:pt idx="248">
                  <c:v>530</c:v>
                </c:pt>
                <c:pt idx="249">
                  <c:v>530</c:v>
                </c:pt>
                <c:pt idx="250">
                  <c:v>530</c:v>
                </c:pt>
                <c:pt idx="251">
                  <c:v>530</c:v>
                </c:pt>
                <c:pt idx="252">
                  <c:v>3030</c:v>
                </c:pt>
                <c:pt idx="253">
                  <c:v>3030</c:v>
                </c:pt>
                <c:pt idx="254">
                  <c:v>3030</c:v>
                </c:pt>
                <c:pt idx="255">
                  <c:v>3030</c:v>
                </c:pt>
                <c:pt idx="256">
                  <c:v>2030</c:v>
                </c:pt>
                <c:pt idx="257">
                  <c:v>2030</c:v>
                </c:pt>
                <c:pt idx="258">
                  <c:v>2030</c:v>
                </c:pt>
                <c:pt idx="259">
                  <c:v>2030</c:v>
                </c:pt>
                <c:pt idx="260">
                  <c:v>1030</c:v>
                </c:pt>
                <c:pt idx="261">
                  <c:v>1030</c:v>
                </c:pt>
                <c:pt idx="262">
                  <c:v>1030</c:v>
                </c:pt>
                <c:pt idx="263">
                  <c:v>1030</c:v>
                </c:pt>
                <c:pt idx="264">
                  <c:v>3030</c:v>
                </c:pt>
                <c:pt idx="265">
                  <c:v>3030</c:v>
                </c:pt>
                <c:pt idx="266">
                  <c:v>3030</c:v>
                </c:pt>
                <c:pt idx="267">
                  <c:v>3030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3030</c:v>
                </c:pt>
                <c:pt idx="273">
                  <c:v>3030</c:v>
                </c:pt>
                <c:pt idx="274">
                  <c:v>3030</c:v>
                </c:pt>
                <c:pt idx="275">
                  <c:v>3030</c:v>
                </c:pt>
                <c:pt idx="276">
                  <c:v>2030</c:v>
                </c:pt>
                <c:pt idx="277">
                  <c:v>2030</c:v>
                </c:pt>
                <c:pt idx="278">
                  <c:v>2030</c:v>
                </c:pt>
                <c:pt idx="279">
                  <c:v>2030</c:v>
                </c:pt>
                <c:pt idx="280">
                  <c:v>2030</c:v>
                </c:pt>
                <c:pt idx="281">
                  <c:v>2030</c:v>
                </c:pt>
                <c:pt idx="282">
                  <c:v>2030</c:v>
                </c:pt>
                <c:pt idx="283">
                  <c:v>2030</c:v>
                </c:pt>
                <c:pt idx="284">
                  <c:v>3030</c:v>
                </c:pt>
                <c:pt idx="285">
                  <c:v>3030</c:v>
                </c:pt>
                <c:pt idx="286">
                  <c:v>3030</c:v>
                </c:pt>
                <c:pt idx="287">
                  <c:v>3030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2030</c:v>
                </c:pt>
                <c:pt idx="293">
                  <c:v>2030</c:v>
                </c:pt>
                <c:pt idx="294">
                  <c:v>2030</c:v>
                </c:pt>
                <c:pt idx="295">
                  <c:v>2030</c:v>
                </c:pt>
                <c:pt idx="296">
                  <c:v>3030</c:v>
                </c:pt>
                <c:pt idx="297">
                  <c:v>3030</c:v>
                </c:pt>
                <c:pt idx="298">
                  <c:v>3030</c:v>
                </c:pt>
                <c:pt idx="299">
                  <c:v>3030</c:v>
                </c:pt>
                <c:pt idx="300">
                  <c:v>1030</c:v>
                </c:pt>
                <c:pt idx="301">
                  <c:v>1030</c:v>
                </c:pt>
                <c:pt idx="302">
                  <c:v>1030</c:v>
                </c:pt>
                <c:pt idx="303">
                  <c:v>1030</c:v>
                </c:pt>
                <c:pt idx="304">
                  <c:v>3030</c:v>
                </c:pt>
                <c:pt idx="305">
                  <c:v>3030</c:v>
                </c:pt>
                <c:pt idx="306">
                  <c:v>3030</c:v>
                </c:pt>
                <c:pt idx="307">
                  <c:v>3030</c:v>
                </c:pt>
                <c:pt idx="308">
                  <c:v>3030</c:v>
                </c:pt>
                <c:pt idx="309">
                  <c:v>3030</c:v>
                </c:pt>
                <c:pt idx="310">
                  <c:v>3030</c:v>
                </c:pt>
                <c:pt idx="311">
                  <c:v>3030</c:v>
                </c:pt>
                <c:pt idx="312">
                  <c:v>2030</c:v>
                </c:pt>
                <c:pt idx="313">
                  <c:v>2030</c:v>
                </c:pt>
                <c:pt idx="314">
                  <c:v>2030</c:v>
                </c:pt>
                <c:pt idx="315">
                  <c:v>2030</c:v>
                </c:pt>
                <c:pt idx="316">
                  <c:v>3030</c:v>
                </c:pt>
                <c:pt idx="317">
                  <c:v>3030</c:v>
                </c:pt>
                <c:pt idx="318">
                  <c:v>3030</c:v>
                </c:pt>
                <c:pt idx="319">
                  <c:v>3030</c:v>
                </c:pt>
                <c:pt idx="320">
                  <c:v>1030</c:v>
                </c:pt>
                <c:pt idx="321">
                  <c:v>1030</c:v>
                </c:pt>
                <c:pt idx="322">
                  <c:v>1030</c:v>
                </c:pt>
                <c:pt idx="323">
                  <c:v>1030</c:v>
                </c:pt>
                <c:pt idx="324">
                  <c:v>530</c:v>
                </c:pt>
                <c:pt idx="325">
                  <c:v>530</c:v>
                </c:pt>
                <c:pt idx="326">
                  <c:v>530</c:v>
                </c:pt>
                <c:pt idx="327">
                  <c:v>530</c:v>
                </c:pt>
                <c:pt idx="328">
                  <c:v>3030</c:v>
                </c:pt>
                <c:pt idx="329">
                  <c:v>3030</c:v>
                </c:pt>
                <c:pt idx="330">
                  <c:v>3030</c:v>
                </c:pt>
                <c:pt idx="331">
                  <c:v>3030</c:v>
                </c:pt>
                <c:pt idx="332">
                  <c:v>1030</c:v>
                </c:pt>
                <c:pt idx="333">
                  <c:v>1030</c:v>
                </c:pt>
                <c:pt idx="334">
                  <c:v>1030</c:v>
                </c:pt>
                <c:pt idx="335">
                  <c:v>1030</c:v>
                </c:pt>
                <c:pt idx="336">
                  <c:v>2030</c:v>
                </c:pt>
                <c:pt idx="337">
                  <c:v>2030</c:v>
                </c:pt>
                <c:pt idx="338">
                  <c:v>2030</c:v>
                </c:pt>
                <c:pt idx="339">
                  <c:v>2030</c:v>
                </c:pt>
                <c:pt idx="340">
                  <c:v>3030</c:v>
                </c:pt>
                <c:pt idx="341">
                  <c:v>3030</c:v>
                </c:pt>
                <c:pt idx="342">
                  <c:v>3030</c:v>
                </c:pt>
                <c:pt idx="343">
                  <c:v>3030</c:v>
                </c:pt>
                <c:pt idx="344">
                  <c:v>1030</c:v>
                </c:pt>
                <c:pt idx="345">
                  <c:v>1030</c:v>
                </c:pt>
                <c:pt idx="346">
                  <c:v>1030</c:v>
                </c:pt>
                <c:pt idx="347">
                  <c:v>1030</c:v>
                </c:pt>
                <c:pt idx="348">
                  <c:v>3030</c:v>
                </c:pt>
                <c:pt idx="349">
                  <c:v>3030</c:v>
                </c:pt>
                <c:pt idx="350">
                  <c:v>3030</c:v>
                </c:pt>
                <c:pt idx="351">
                  <c:v>3030</c:v>
                </c:pt>
                <c:pt idx="352">
                  <c:v>1030</c:v>
                </c:pt>
                <c:pt idx="353">
                  <c:v>1030</c:v>
                </c:pt>
                <c:pt idx="354">
                  <c:v>1030</c:v>
                </c:pt>
                <c:pt idx="355">
                  <c:v>1030</c:v>
                </c:pt>
                <c:pt idx="356">
                  <c:v>2030</c:v>
                </c:pt>
                <c:pt idx="357">
                  <c:v>2030</c:v>
                </c:pt>
                <c:pt idx="358">
                  <c:v>2030</c:v>
                </c:pt>
                <c:pt idx="359">
                  <c:v>2030</c:v>
                </c:pt>
                <c:pt idx="360">
                  <c:v>3030</c:v>
                </c:pt>
                <c:pt idx="361">
                  <c:v>3030</c:v>
                </c:pt>
                <c:pt idx="362">
                  <c:v>3030</c:v>
                </c:pt>
                <c:pt idx="363">
                  <c:v>3030</c:v>
                </c:pt>
                <c:pt idx="364">
                  <c:v>3030</c:v>
                </c:pt>
                <c:pt idx="365">
                  <c:v>3030</c:v>
                </c:pt>
                <c:pt idx="366">
                  <c:v>3030</c:v>
                </c:pt>
                <c:pt idx="367">
                  <c:v>3030</c:v>
                </c:pt>
                <c:pt idx="368">
                  <c:v>2030</c:v>
                </c:pt>
                <c:pt idx="369">
                  <c:v>2030</c:v>
                </c:pt>
                <c:pt idx="370">
                  <c:v>2030</c:v>
                </c:pt>
                <c:pt idx="371">
                  <c:v>2030</c:v>
                </c:pt>
                <c:pt idx="372">
                  <c:v>3030</c:v>
                </c:pt>
                <c:pt idx="373">
                  <c:v>3030</c:v>
                </c:pt>
                <c:pt idx="374">
                  <c:v>3030</c:v>
                </c:pt>
                <c:pt idx="375">
                  <c:v>3030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2030</c:v>
                </c:pt>
                <c:pt idx="381">
                  <c:v>2030</c:v>
                </c:pt>
                <c:pt idx="382">
                  <c:v>2030</c:v>
                </c:pt>
                <c:pt idx="383">
                  <c:v>2030</c:v>
                </c:pt>
                <c:pt idx="384">
                  <c:v>3030</c:v>
                </c:pt>
                <c:pt idx="385">
                  <c:v>3030</c:v>
                </c:pt>
                <c:pt idx="386">
                  <c:v>3030</c:v>
                </c:pt>
                <c:pt idx="387">
                  <c:v>3030</c:v>
                </c:pt>
                <c:pt idx="388">
                  <c:v>1030</c:v>
                </c:pt>
                <c:pt idx="389">
                  <c:v>1030</c:v>
                </c:pt>
                <c:pt idx="390">
                  <c:v>1030</c:v>
                </c:pt>
                <c:pt idx="391">
                  <c:v>1030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3030</c:v>
                </c:pt>
                <c:pt idx="397">
                  <c:v>3030</c:v>
                </c:pt>
                <c:pt idx="398">
                  <c:v>3030</c:v>
                </c:pt>
                <c:pt idx="399">
                  <c:v>3030</c:v>
                </c:pt>
                <c:pt idx="400">
                  <c:v>2030</c:v>
                </c:pt>
                <c:pt idx="401">
                  <c:v>2030</c:v>
                </c:pt>
                <c:pt idx="402">
                  <c:v>2030</c:v>
                </c:pt>
                <c:pt idx="403">
                  <c:v>2030</c:v>
                </c:pt>
                <c:pt idx="404">
                  <c:v>3030</c:v>
                </c:pt>
                <c:pt idx="405">
                  <c:v>3030</c:v>
                </c:pt>
                <c:pt idx="406">
                  <c:v>3030</c:v>
                </c:pt>
                <c:pt idx="407">
                  <c:v>3030</c:v>
                </c:pt>
                <c:pt idx="408">
                  <c:v>1030</c:v>
                </c:pt>
                <c:pt idx="409">
                  <c:v>1030</c:v>
                </c:pt>
                <c:pt idx="410">
                  <c:v>1030</c:v>
                </c:pt>
                <c:pt idx="411">
                  <c:v>1030</c:v>
                </c:pt>
                <c:pt idx="412">
                  <c:v>2030</c:v>
                </c:pt>
                <c:pt idx="413">
                  <c:v>2030</c:v>
                </c:pt>
                <c:pt idx="414">
                  <c:v>2030</c:v>
                </c:pt>
                <c:pt idx="415">
                  <c:v>2030</c:v>
                </c:pt>
                <c:pt idx="416">
                  <c:v>3030</c:v>
                </c:pt>
                <c:pt idx="417">
                  <c:v>3030</c:v>
                </c:pt>
                <c:pt idx="418">
                  <c:v>3030</c:v>
                </c:pt>
                <c:pt idx="419">
                  <c:v>3030</c:v>
                </c:pt>
                <c:pt idx="420">
                  <c:v>2030</c:v>
                </c:pt>
                <c:pt idx="421">
                  <c:v>2030</c:v>
                </c:pt>
                <c:pt idx="422">
                  <c:v>2030</c:v>
                </c:pt>
                <c:pt idx="423">
                  <c:v>2030</c:v>
                </c:pt>
                <c:pt idx="424">
                  <c:v>530</c:v>
                </c:pt>
                <c:pt idx="425">
                  <c:v>530</c:v>
                </c:pt>
                <c:pt idx="426">
                  <c:v>530</c:v>
                </c:pt>
                <c:pt idx="427">
                  <c:v>530</c:v>
                </c:pt>
                <c:pt idx="428">
                  <c:v>3030</c:v>
                </c:pt>
                <c:pt idx="429">
                  <c:v>3030</c:v>
                </c:pt>
                <c:pt idx="430">
                  <c:v>3030</c:v>
                </c:pt>
                <c:pt idx="431">
                  <c:v>3030</c:v>
                </c:pt>
                <c:pt idx="432">
                  <c:v>2030</c:v>
                </c:pt>
                <c:pt idx="433">
                  <c:v>2030</c:v>
                </c:pt>
                <c:pt idx="434">
                  <c:v>2030</c:v>
                </c:pt>
                <c:pt idx="435">
                  <c:v>2030</c:v>
                </c:pt>
                <c:pt idx="436">
                  <c:v>3030</c:v>
                </c:pt>
                <c:pt idx="437">
                  <c:v>3030</c:v>
                </c:pt>
                <c:pt idx="438">
                  <c:v>3030</c:v>
                </c:pt>
                <c:pt idx="439">
                  <c:v>3030</c:v>
                </c:pt>
                <c:pt idx="440">
                  <c:v>1030</c:v>
                </c:pt>
                <c:pt idx="441">
                  <c:v>1030</c:v>
                </c:pt>
                <c:pt idx="442">
                  <c:v>1030</c:v>
                </c:pt>
                <c:pt idx="443">
                  <c:v>1030</c:v>
                </c:pt>
                <c:pt idx="444">
                  <c:v>2030</c:v>
                </c:pt>
                <c:pt idx="445">
                  <c:v>2030</c:v>
                </c:pt>
                <c:pt idx="446">
                  <c:v>2030</c:v>
                </c:pt>
                <c:pt idx="447">
                  <c:v>2030</c:v>
                </c:pt>
                <c:pt idx="448">
                  <c:v>3030</c:v>
                </c:pt>
                <c:pt idx="449">
                  <c:v>3030</c:v>
                </c:pt>
                <c:pt idx="450">
                  <c:v>3030</c:v>
                </c:pt>
                <c:pt idx="451">
                  <c:v>3030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3030</c:v>
                </c:pt>
                <c:pt idx="457">
                  <c:v>3030</c:v>
                </c:pt>
                <c:pt idx="458">
                  <c:v>3030</c:v>
                </c:pt>
                <c:pt idx="459">
                  <c:v>3030</c:v>
                </c:pt>
                <c:pt idx="460">
                  <c:v>2030</c:v>
                </c:pt>
                <c:pt idx="461">
                  <c:v>2030</c:v>
                </c:pt>
                <c:pt idx="462">
                  <c:v>2030</c:v>
                </c:pt>
                <c:pt idx="463">
                  <c:v>2030</c:v>
                </c:pt>
                <c:pt idx="464">
                  <c:v>3030</c:v>
                </c:pt>
                <c:pt idx="465">
                  <c:v>3030</c:v>
                </c:pt>
                <c:pt idx="466">
                  <c:v>3030</c:v>
                </c:pt>
                <c:pt idx="467">
                  <c:v>3030</c:v>
                </c:pt>
                <c:pt idx="468">
                  <c:v>530</c:v>
                </c:pt>
                <c:pt idx="469">
                  <c:v>530</c:v>
                </c:pt>
                <c:pt idx="470">
                  <c:v>530</c:v>
                </c:pt>
                <c:pt idx="471">
                  <c:v>530</c:v>
                </c:pt>
                <c:pt idx="472">
                  <c:v>2030</c:v>
                </c:pt>
                <c:pt idx="473">
                  <c:v>2030</c:v>
                </c:pt>
                <c:pt idx="474">
                  <c:v>2030</c:v>
                </c:pt>
                <c:pt idx="475">
                  <c:v>2030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3030</c:v>
                </c:pt>
                <c:pt idx="481">
                  <c:v>3030</c:v>
                </c:pt>
                <c:pt idx="482">
                  <c:v>3030</c:v>
                </c:pt>
                <c:pt idx="483">
                  <c:v>3030</c:v>
                </c:pt>
                <c:pt idx="484">
                  <c:v>2030</c:v>
                </c:pt>
                <c:pt idx="485">
                  <c:v>2030</c:v>
                </c:pt>
                <c:pt idx="486">
                  <c:v>2030</c:v>
                </c:pt>
                <c:pt idx="487">
                  <c:v>2030</c:v>
                </c:pt>
                <c:pt idx="488">
                  <c:v>3030</c:v>
                </c:pt>
                <c:pt idx="489">
                  <c:v>3030</c:v>
                </c:pt>
                <c:pt idx="490">
                  <c:v>3030</c:v>
                </c:pt>
                <c:pt idx="491">
                  <c:v>3030</c:v>
                </c:pt>
                <c:pt idx="492">
                  <c:v>2030</c:v>
                </c:pt>
                <c:pt idx="493">
                  <c:v>2030</c:v>
                </c:pt>
                <c:pt idx="494">
                  <c:v>2030</c:v>
                </c:pt>
                <c:pt idx="495">
                  <c:v>2030</c:v>
                </c:pt>
                <c:pt idx="496">
                  <c:v>3030</c:v>
                </c:pt>
                <c:pt idx="497">
                  <c:v>3030</c:v>
                </c:pt>
                <c:pt idx="498">
                  <c:v>3030</c:v>
                </c:pt>
                <c:pt idx="499">
                  <c:v>3030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2030</c:v>
                </c:pt>
                <c:pt idx="505">
                  <c:v>2030</c:v>
                </c:pt>
                <c:pt idx="506">
                  <c:v>2030</c:v>
                </c:pt>
                <c:pt idx="507">
                  <c:v>2030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2030</c:v>
                </c:pt>
                <c:pt idx="513">
                  <c:v>2030</c:v>
                </c:pt>
                <c:pt idx="514">
                  <c:v>2030</c:v>
                </c:pt>
                <c:pt idx="515">
                  <c:v>2030</c:v>
                </c:pt>
                <c:pt idx="516">
                  <c:v>530</c:v>
                </c:pt>
                <c:pt idx="517">
                  <c:v>530</c:v>
                </c:pt>
                <c:pt idx="518">
                  <c:v>530</c:v>
                </c:pt>
                <c:pt idx="519">
                  <c:v>530</c:v>
                </c:pt>
                <c:pt idx="520">
                  <c:v>3030</c:v>
                </c:pt>
                <c:pt idx="521">
                  <c:v>3030</c:v>
                </c:pt>
                <c:pt idx="522">
                  <c:v>3030</c:v>
                </c:pt>
                <c:pt idx="523">
                  <c:v>3030</c:v>
                </c:pt>
                <c:pt idx="524">
                  <c:v>2030</c:v>
                </c:pt>
                <c:pt idx="525">
                  <c:v>2030</c:v>
                </c:pt>
                <c:pt idx="526">
                  <c:v>2030</c:v>
                </c:pt>
                <c:pt idx="527">
                  <c:v>2030</c:v>
                </c:pt>
                <c:pt idx="528">
                  <c:v>3030</c:v>
                </c:pt>
                <c:pt idx="529">
                  <c:v>3030</c:v>
                </c:pt>
                <c:pt idx="530">
                  <c:v>3030</c:v>
                </c:pt>
                <c:pt idx="531">
                  <c:v>3030</c:v>
                </c:pt>
                <c:pt idx="532">
                  <c:v>530</c:v>
                </c:pt>
                <c:pt idx="533">
                  <c:v>530</c:v>
                </c:pt>
                <c:pt idx="534">
                  <c:v>530</c:v>
                </c:pt>
                <c:pt idx="535">
                  <c:v>530</c:v>
                </c:pt>
                <c:pt idx="536">
                  <c:v>3030</c:v>
                </c:pt>
                <c:pt idx="537">
                  <c:v>3030</c:v>
                </c:pt>
                <c:pt idx="538">
                  <c:v>3030</c:v>
                </c:pt>
                <c:pt idx="539">
                  <c:v>3030</c:v>
                </c:pt>
                <c:pt idx="540">
                  <c:v>2030</c:v>
                </c:pt>
                <c:pt idx="541">
                  <c:v>2030</c:v>
                </c:pt>
                <c:pt idx="542">
                  <c:v>2030</c:v>
                </c:pt>
                <c:pt idx="543">
                  <c:v>2030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2030</c:v>
                </c:pt>
                <c:pt idx="549">
                  <c:v>2030</c:v>
                </c:pt>
                <c:pt idx="550">
                  <c:v>2030</c:v>
                </c:pt>
                <c:pt idx="551">
                  <c:v>2030</c:v>
                </c:pt>
                <c:pt idx="552">
                  <c:v>3030</c:v>
                </c:pt>
                <c:pt idx="553">
                  <c:v>3030</c:v>
                </c:pt>
                <c:pt idx="554">
                  <c:v>3030</c:v>
                </c:pt>
                <c:pt idx="555">
                  <c:v>3030</c:v>
                </c:pt>
                <c:pt idx="556">
                  <c:v>2030</c:v>
                </c:pt>
                <c:pt idx="557">
                  <c:v>2030</c:v>
                </c:pt>
                <c:pt idx="558">
                  <c:v>2030</c:v>
                </c:pt>
                <c:pt idx="559">
                  <c:v>2030</c:v>
                </c:pt>
                <c:pt idx="560">
                  <c:v>3030</c:v>
                </c:pt>
                <c:pt idx="561">
                  <c:v>3030</c:v>
                </c:pt>
                <c:pt idx="562">
                  <c:v>3030</c:v>
                </c:pt>
                <c:pt idx="563">
                  <c:v>3030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3030</c:v>
                </c:pt>
                <c:pt idx="569">
                  <c:v>3030</c:v>
                </c:pt>
                <c:pt idx="570">
                  <c:v>3030</c:v>
                </c:pt>
                <c:pt idx="571">
                  <c:v>3030</c:v>
                </c:pt>
                <c:pt idx="572">
                  <c:v>2030</c:v>
                </c:pt>
                <c:pt idx="573">
                  <c:v>2030</c:v>
                </c:pt>
                <c:pt idx="574">
                  <c:v>2030</c:v>
                </c:pt>
                <c:pt idx="575">
                  <c:v>2030</c:v>
                </c:pt>
                <c:pt idx="576">
                  <c:v>3030</c:v>
                </c:pt>
                <c:pt idx="577">
                  <c:v>3030</c:v>
                </c:pt>
                <c:pt idx="578">
                  <c:v>3030</c:v>
                </c:pt>
                <c:pt idx="579">
                  <c:v>3030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2030</c:v>
                </c:pt>
                <c:pt idx="585">
                  <c:v>2030</c:v>
                </c:pt>
                <c:pt idx="586">
                  <c:v>2030</c:v>
                </c:pt>
                <c:pt idx="587">
                  <c:v>2030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2030</c:v>
                </c:pt>
                <c:pt idx="593">
                  <c:v>2030</c:v>
                </c:pt>
                <c:pt idx="594">
                  <c:v>2030</c:v>
                </c:pt>
                <c:pt idx="595">
                  <c:v>2030</c:v>
                </c:pt>
                <c:pt idx="596">
                  <c:v>530</c:v>
                </c:pt>
                <c:pt idx="597">
                  <c:v>530</c:v>
                </c:pt>
                <c:pt idx="598">
                  <c:v>530</c:v>
                </c:pt>
                <c:pt idx="599">
                  <c:v>530</c:v>
                </c:pt>
                <c:pt idx="600">
                  <c:v>3030</c:v>
                </c:pt>
                <c:pt idx="601">
                  <c:v>3030</c:v>
                </c:pt>
                <c:pt idx="602">
                  <c:v>3030</c:v>
                </c:pt>
                <c:pt idx="603">
                  <c:v>3030</c:v>
                </c:pt>
                <c:pt idx="604">
                  <c:v>2030</c:v>
                </c:pt>
                <c:pt idx="605">
                  <c:v>2030</c:v>
                </c:pt>
                <c:pt idx="606">
                  <c:v>2030</c:v>
                </c:pt>
                <c:pt idx="607">
                  <c:v>2030</c:v>
                </c:pt>
                <c:pt idx="608">
                  <c:v>3030</c:v>
                </c:pt>
                <c:pt idx="609">
                  <c:v>3030</c:v>
                </c:pt>
                <c:pt idx="610">
                  <c:v>3030</c:v>
                </c:pt>
                <c:pt idx="611">
                  <c:v>3030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2030</c:v>
                </c:pt>
                <c:pt idx="617">
                  <c:v>2030</c:v>
                </c:pt>
                <c:pt idx="618">
                  <c:v>2030</c:v>
                </c:pt>
                <c:pt idx="619">
                  <c:v>2030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3030</c:v>
                </c:pt>
                <c:pt idx="625">
                  <c:v>3030</c:v>
                </c:pt>
                <c:pt idx="626">
                  <c:v>3030</c:v>
                </c:pt>
                <c:pt idx="627">
                  <c:v>3030</c:v>
                </c:pt>
                <c:pt idx="628">
                  <c:v>2030</c:v>
                </c:pt>
                <c:pt idx="629">
                  <c:v>2030</c:v>
                </c:pt>
                <c:pt idx="630">
                  <c:v>2030</c:v>
                </c:pt>
                <c:pt idx="631">
                  <c:v>2030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2030</c:v>
                </c:pt>
                <c:pt idx="637">
                  <c:v>2030</c:v>
                </c:pt>
                <c:pt idx="638">
                  <c:v>2030</c:v>
                </c:pt>
                <c:pt idx="639">
                  <c:v>2030</c:v>
                </c:pt>
                <c:pt idx="640">
                  <c:v>3030</c:v>
                </c:pt>
                <c:pt idx="641">
                  <c:v>3030</c:v>
                </c:pt>
                <c:pt idx="642">
                  <c:v>3030</c:v>
                </c:pt>
                <c:pt idx="643">
                  <c:v>3030</c:v>
                </c:pt>
                <c:pt idx="644">
                  <c:v>3030</c:v>
                </c:pt>
                <c:pt idx="645">
                  <c:v>3030</c:v>
                </c:pt>
                <c:pt idx="646">
                  <c:v>3030</c:v>
                </c:pt>
                <c:pt idx="647">
                  <c:v>3030</c:v>
                </c:pt>
                <c:pt idx="648">
                  <c:v>2030</c:v>
                </c:pt>
                <c:pt idx="649">
                  <c:v>2030</c:v>
                </c:pt>
                <c:pt idx="650">
                  <c:v>2030</c:v>
                </c:pt>
                <c:pt idx="651">
                  <c:v>2030</c:v>
                </c:pt>
                <c:pt idx="652">
                  <c:v>1030</c:v>
                </c:pt>
                <c:pt idx="653">
                  <c:v>1030</c:v>
                </c:pt>
                <c:pt idx="654">
                  <c:v>1030</c:v>
                </c:pt>
                <c:pt idx="655">
                  <c:v>1030</c:v>
                </c:pt>
                <c:pt idx="656">
                  <c:v>3030</c:v>
                </c:pt>
                <c:pt idx="657">
                  <c:v>3030</c:v>
                </c:pt>
                <c:pt idx="658">
                  <c:v>3030</c:v>
                </c:pt>
                <c:pt idx="659">
                  <c:v>3030</c:v>
                </c:pt>
                <c:pt idx="660">
                  <c:v>2030</c:v>
                </c:pt>
                <c:pt idx="661">
                  <c:v>2030</c:v>
                </c:pt>
                <c:pt idx="662">
                  <c:v>2030</c:v>
                </c:pt>
                <c:pt idx="663">
                  <c:v>2030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3030</c:v>
                </c:pt>
                <c:pt idx="669">
                  <c:v>3030</c:v>
                </c:pt>
                <c:pt idx="670">
                  <c:v>3030</c:v>
                </c:pt>
                <c:pt idx="671">
                  <c:v>3030</c:v>
                </c:pt>
                <c:pt idx="672">
                  <c:v>1030</c:v>
                </c:pt>
                <c:pt idx="673">
                  <c:v>1030</c:v>
                </c:pt>
                <c:pt idx="674">
                  <c:v>1030</c:v>
                </c:pt>
                <c:pt idx="675">
                  <c:v>1030</c:v>
                </c:pt>
                <c:pt idx="676">
                  <c:v>3030</c:v>
                </c:pt>
                <c:pt idx="677">
                  <c:v>3030</c:v>
                </c:pt>
                <c:pt idx="678">
                  <c:v>3030</c:v>
                </c:pt>
                <c:pt idx="679">
                  <c:v>3030</c:v>
                </c:pt>
                <c:pt idx="680">
                  <c:v>2030</c:v>
                </c:pt>
                <c:pt idx="681">
                  <c:v>2030</c:v>
                </c:pt>
                <c:pt idx="682">
                  <c:v>2030</c:v>
                </c:pt>
                <c:pt idx="683">
                  <c:v>2030</c:v>
                </c:pt>
                <c:pt idx="684">
                  <c:v>1030</c:v>
                </c:pt>
                <c:pt idx="685">
                  <c:v>1030</c:v>
                </c:pt>
                <c:pt idx="686">
                  <c:v>1030</c:v>
                </c:pt>
                <c:pt idx="687">
                  <c:v>1030</c:v>
                </c:pt>
                <c:pt idx="688">
                  <c:v>3030</c:v>
                </c:pt>
                <c:pt idx="689">
                  <c:v>3030</c:v>
                </c:pt>
                <c:pt idx="690">
                  <c:v>3030</c:v>
                </c:pt>
                <c:pt idx="691">
                  <c:v>3030</c:v>
                </c:pt>
                <c:pt idx="692">
                  <c:v>2030</c:v>
                </c:pt>
                <c:pt idx="693">
                  <c:v>2030</c:v>
                </c:pt>
                <c:pt idx="694">
                  <c:v>2030</c:v>
                </c:pt>
                <c:pt idx="695">
                  <c:v>2030</c:v>
                </c:pt>
                <c:pt idx="696">
                  <c:v>530</c:v>
                </c:pt>
                <c:pt idx="697">
                  <c:v>530</c:v>
                </c:pt>
                <c:pt idx="698">
                  <c:v>530</c:v>
                </c:pt>
                <c:pt idx="699">
                  <c:v>530</c:v>
                </c:pt>
                <c:pt idx="700">
                  <c:v>3030</c:v>
                </c:pt>
                <c:pt idx="701">
                  <c:v>3030</c:v>
                </c:pt>
                <c:pt idx="702">
                  <c:v>3030</c:v>
                </c:pt>
                <c:pt idx="703">
                  <c:v>3030</c:v>
                </c:pt>
                <c:pt idx="704">
                  <c:v>2030</c:v>
                </c:pt>
                <c:pt idx="705">
                  <c:v>2030</c:v>
                </c:pt>
                <c:pt idx="706">
                  <c:v>2030</c:v>
                </c:pt>
                <c:pt idx="707">
                  <c:v>2030</c:v>
                </c:pt>
                <c:pt idx="708">
                  <c:v>1030</c:v>
                </c:pt>
                <c:pt idx="709">
                  <c:v>1030</c:v>
                </c:pt>
                <c:pt idx="710">
                  <c:v>1030</c:v>
                </c:pt>
                <c:pt idx="711">
                  <c:v>1030</c:v>
                </c:pt>
                <c:pt idx="712">
                  <c:v>3030</c:v>
                </c:pt>
                <c:pt idx="713">
                  <c:v>3030</c:v>
                </c:pt>
                <c:pt idx="714">
                  <c:v>3030</c:v>
                </c:pt>
                <c:pt idx="715">
                  <c:v>3030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3030</c:v>
                </c:pt>
                <c:pt idx="721">
                  <c:v>3030</c:v>
                </c:pt>
                <c:pt idx="722">
                  <c:v>3030</c:v>
                </c:pt>
                <c:pt idx="723">
                  <c:v>3030</c:v>
                </c:pt>
                <c:pt idx="724">
                  <c:v>2030</c:v>
                </c:pt>
                <c:pt idx="725">
                  <c:v>2030</c:v>
                </c:pt>
                <c:pt idx="726">
                  <c:v>2030</c:v>
                </c:pt>
                <c:pt idx="727">
                  <c:v>2030</c:v>
                </c:pt>
                <c:pt idx="728">
                  <c:v>2030</c:v>
                </c:pt>
                <c:pt idx="729">
                  <c:v>2030</c:v>
                </c:pt>
                <c:pt idx="730">
                  <c:v>2030</c:v>
                </c:pt>
                <c:pt idx="731">
                  <c:v>2030</c:v>
                </c:pt>
                <c:pt idx="732">
                  <c:v>3030</c:v>
                </c:pt>
                <c:pt idx="733">
                  <c:v>3030</c:v>
                </c:pt>
                <c:pt idx="734">
                  <c:v>3030</c:v>
                </c:pt>
                <c:pt idx="735">
                  <c:v>3030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2030</c:v>
                </c:pt>
                <c:pt idx="741">
                  <c:v>2030</c:v>
                </c:pt>
                <c:pt idx="742">
                  <c:v>2030</c:v>
                </c:pt>
                <c:pt idx="743">
                  <c:v>2030</c:v>
                </c:pt>
                <c:pt idx="744">
                  <c:v>3030</c:v>
                </c:pt>
                <c:pt idx="745">
                  <c:v>3030</c:v>
                </c:pt>
                <c:pt idx="746">
                  <c:v>3030</c:v>
                </c:pt>
                <c:pt idx="747">
                  <c:v>3030</c:v>
                </c:pt>
                <c:pt idx="748">
                  <c:v>1030</c:v>
                </c:pt>
                <c:pt idx="749">
                  <c:v>1030</c:v>
                </c:pt>
                <c:pt idx="750">
                  <c:v>1030</c:v>
                </c:pt>
                <c:pt idx="751">
                  <c:v>1030</c:v>
                </c:pt>
                <c:pt idx="752">
                  <c:v>3030</c:v>
                </c:pt>
                <c:pt idx="753">
                  <c:v>3030</c:v>
                </c:pt>
                <c:pt idx="754">
                  <c:v>3030</c:v>
                </c:pt>
                <c:pt idx="755">
                  <c:v>3030</c:v>
                </c:pt>
                <c:pt idx="756">
                  <c:v>3030</c:v>
                </c:pt>
                <c:pt idx="757">
                  <c:v>3030</c:v>
                </c:pt>
                <c:pt idx="758">
                  <c:v>3030</c:v>
                </c:pt>
                <c:pt idx="759">
                  <c:v>3030</c:v>
                </c:pt>
                <c:pt idx="760">
                  <c:v>2030</c:v>
                </c:pt>
                <c:pt idx="761">
                  <c:v>2030</c:v>
                </c:pt>
                <c:pt idx="762">
                  <c:v>2030</c:v>
                </c:pt>
                <c:pt idx="763">
                  <c:v>2030</c:v>
                </c:pt>
                <c:pt idx="764">
                  <c:v>3030</c:v>
                </c:pt>
                <c:pt idx="765">
                  <c:v>3030</c:v>
                </c:pt>
                <c:pt idx="766">
                  <c:v>3030</c:v>
                </c:pt>
                <c:pt idx="767">
                  <c:v>3030</c:v>
                </c:pt>
                <c:pt idx="768">
                  <c:v>1030</c:v>
                </c:pt>
                <c:pt idx="769">
                  <c:v>1030</c:v>
                </c:pt>
                <c:pt idx="770">
                  <c:v>1030</c:v>
                </c:pt>
                <c:pt idx="771">
                  <c:v>1030</c:v>
                </c:pt>
                <c:pt idx="772">
                  <c:v>530</c:v>
                </c:pt>
                <c:pt idx="773">
                  <c:v>530</c:v>
                </c:pt>
                <c:pt idx="774">
                  <c:v>530</c:v>
                </c:pt>
                <c:pt idx="775">
                  <c:v>530</c:v>
                </c:pt>
                <c:pt idx="776">
                  <c:v>3030</c:v>
                </c:pt>
                <c:pt idx="777">
                  <c:v>3030</c:v>
                </c:pt>
                <c:pt idx="778">
                  <c:v>3030</c:v>
                </c:pt>
                <c:pt idx="779">
                  <c:v>3030</c:v>
                </c:pt>
                <c:pt idx="780">
                  <c:v>1030</c:v>
                </c:pt>
                <c:pt idx="781">
                  <c:v>1030</c:v>
                </c:pt>
                <c:pt idx="782">
                  <c:v>1030</c:v>
                </c:pt>
                <c:pt idx="783">
                  <c:v>1030</c:v>
                </c:pt>
                <c:pt idx="784">
                  <c:v>2030</c:v>
                </c:pt>
                <c:pt idx="785">
                  <c:v>2030</c:v>
                </c:pt>
                <c:pt idx="786">
                  <c:v>2030</c:v>
                </c:pt>
                <c:pt idx="787">
                  <c:v>2030</c:v>
                </c:pt>
                <c:pt idx="788">
                  <c:v>3030</c:v>
                </c:pt>
                <c:pt idx="789">
                  <c:v>3030</c:v>
                </c:pt>
                <c:pt idx="790">
                  <c:v>3030</c:v>
                </c:pt>
                <c:pt idx="791">
                  <c:v>3030</c:v>
                </c:pt>
                <c:pt idx="792">
                  <c:v>1030</c:v>
                </c:pt>
                <c:pt idx="793">
                  <c:v>1030</c:v>
                </c:pt>
                <c:pt idx="794">
                  <c:v>1030</c:v>
                </c:pt>
                <c:pt idx="795">
                  <c:v>1030</c:v>
                </c:pt>
                <c:pt idx="796">
                  <c:v>3030</c:v>
                </c:pt>
                <c:pt idx="797">
                  <c:v>3030</c:v>
                </c:pt>
                <c:pt idx="798">
                  <c:v>3030</c:v>
                </c:pt>
                <c:pt idx="799">
                  <c:v>3030</c:v>
                </c:pt>
                <c:pt idx="800">
                  <c:v>1030</c:v>
                </c:pt>
                <c:pt idx="801">
                  <c:v>1030</c:v>
                </c:pt>
                <c:pt idx="802">
                  <c:v>1030</c:v>
                </c:pt>
                <c:pt idx="803">
                  <c:v>1030</c:v>
                </c:pt>
                <c:pt idx="804">
                  <c:v>2030</c:v>
                </c:pt>
                <c:pt idx="805">
                  <c:v>2030</c:v>
                </c:pt>
                <c:pt idx="806">
                  <c:v>2030</c:v>
                </c:pt>
                <c:pt idx="807">
                  <c:v>2030</c:v>
                </c:pt>
                <c:pt idx="808">
                  <c:v>3030</c:v>
                </c:pt>
                <c:pt idx="809">
                  <c:v>3030</c:v>
                </c:pt>
                <c:pt idx="810">
                  <c:v>3030</c:v>
                </c:pt>
                <c:pt idx="811">
                  <c:v>3030</c:v>
                </c:pt>
                <c:pt idx="812">
                  <c:v>3030</c:v>
                </c:pt>
                <c:pt idx="813">
                  <c:v>3030</c:v>
                </c:pt>
                <c:pt idx="814">
                  <c:v>3030</c:v>
                </c:pt>
                <c:pt idx="815">
                  <c:v>3030</c:v>
                </c:pt>
                <c:pt idx="816">
                  <c:v>2030</c:v>
                </c:pt>
                <c:pt idx="817">
                  <c:v>2030</c:v>
                </c:pt>
                <c:pt idx="818">
                  <c:v>2030</c:v>
                </c:pt>
                <c:pt idx="819">
                  <c:v>2030</c:v>
                </c:pt>
                <c:pt idx="820">
                  <c:v>3030</c:v>
                </c:pt>
                <c:pt idx="821">
                  <c:v>3030</c:v>
                </c:pt>
                <c:pt idx="822">
                  <c:v>3030</c:v>
                </c:pt>
                <c:pt idx="823">
                  <c:v>3030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2030</c:v>
                </c:pt>
                <c:pt idx="829">
                  <c:v>2030</c:v>
                </c:pt>
                <c:pt idx="830">
                  <c:v>2030</c:v>
                </c:pt>
                <c:pt idx="831">
                  <c:v>2030</c:v>
                </c:pt>
                <c:pt idx="832">
                  <c:v>3030</c:v>
                </c:pt>
                <c:pt idx="833">
                  <c:v>3030</c:v>
                </c:pt>
                <c:pt idx="834">
                  <c:v>3030</c:v>
                </c:pt>
                <c:pt idx="835">
                  <c:v>3030</c:v>
                </c:pt>
                <c:pt idx="836">
                  <c:v>1030</c:v>
                </c:pt>
                <c:pt idx="837">
                  <c:v>1030</c:v>
                </c:pt>
                <c:pt idx="838">
                  <c:v>1030</c:v>
                </c:pt>
                <c:pt idx="839">
                  <c:v>1030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3030</c:v>
                </c:pt>
                <c:pt idx="845">
                  <c:v>3030</c:v>
                </c:pt>
                <c:pt idx="846">
                  <c:v>3030</c:v>
                </c:pt>
                <c:pt idx="847">
                  <c:v>3030</c:v>
                </c:pt>
                <c:pt idx="848">
                  <c:v>2030</c:v>
                </c:pt>
                <c:pt idx="849">
                  <c:v>2030</c:v>
                </c:pt>
                <c:pt idx="850">
                  <c:v>2030</c:v>
                </c:pt>
                <c:pt idx="851">
                  <c:v>2030</c:v>
                </c:pt>
                <c:pt idx="852">
                  <c:v>3030</c:v>
                </c:pt>
                <c:pt idx="853">
                  <c:v>3030</c:v>
                </c:pt>
                <c:pt idx="854">
                  <c:v>3030</c:v>
                </c:pt>
                <c:pt idx="855">
                  <c:v>3030</c:v>
                </c:pt>
                <c:pt idx="856">
                  <c:v>1030</c:v>
                </c:pt>
                <c:pt idx="857">
                  <c:v>1030</c:v>
                </c:pt>
                <c:pt idx="858">
                  <c:v>1030</c:v>
                </c:pt>
                <c:pt idx="859">
                  <c:v>1030</c:v>
                </c:pt>
                <c:pt idx="860">
                  <c:v>2030</c:v>
                </c:pt>
                <c:pt idx="861">
                  <c:v>2030</c:v>
                </c:pt>
                <c:pt idx="862">
                  <c:v>2030</c:v>
                </c:pt>
                <c:pt idx="863">
                  <c:v>2030</c:v>
                </c:pt>
                <c:pt idx="864">
                  <c:v>3030</c:v>
                </c:pt>
                <c:pt idx="865">
                  <c:v>3030</c:v>
                </c:pt>
                <c:pt idx="866">
                  <c:v>3030</c:v>
                </c:pt>
                <c:pt idx="867">
                  <c:v>3030</c:v>
                </c:pt>
                <c:pt idx="868">
                  <c:v>2030</c:v>
                </c:pt>
                <c:pt idx="869">
                  <c:v>2030</c:v>
                </c:pt>
                <c:pt idx="870">
                  <c:v>2030</c:v>
                </c:pt>
                <c:pt idx="871">
                  <c:v>2030</c:v>
                </c:pt>
                <c:pt idx="872">
                  <c:v>530</c:v>
                </c:pt>
                <c:pt idx="873">
                  <c:v>530</c:v>
                </c:pt>
                <c:pt idx="874">
                  <c:v>530</c:v>
                </c:pt>
                <c:pt idx="875">
                  <c:v>530</c:v>
                </c:pt>
                <c:pt idx="876">
                  <c:v>3030</c:v>
                </c:pt>
                <c:pt idx="877">
                  <c:v>3030</c:v>
                </c:pt>
                <c:pt idx="878">
                  <c:v>3030</c:v>
                </c:pt>
                <c:pt idx="879">
                  <c:v>3030</c:v>
                </c:pt>
                <c:pt idx="880">
                  <c:v>2030</c:v>
                </c:pt>
                <c:pt idx="881">
                  <c:v>2030</c:v>
                </c:pt>
                <c:pt idx="882">
                  <c:v>2030</c:v>
                </c:pt>
                <c:pt idx="883">
                  <c:v>2030</c:v>
                </c:pt>
                <c:pt idx="884">
                  <c:v>3030</c:v>
                </c:pt>
                <c:pt idx="885">
                  <c:v>3030</c:v>
                </c:pt>
                <c:pt idx="886">
                  <c:v>3030</c:v>
                </c:pt>
                <c:pt idx="887">
                  <c:v>3030</c:v>
                </c:pt>
                <c:pt idx="888">
                  <c:v>1030</c:v>
                </c:pt>
                <c:pt idx="889">
                  <c:v>1030</c:v>
                </c:pt>
                <c:pt idx="890">
                  <c:v>1030</c:v>
                </c:pt>
                <c:pt idx="891">
                  <c:v>1030</c:v>
                </c:pt>
                <c:pt idx="892">
                  <c:v>2030</c:v>
                </c:pt>
                <c:pt idx="893">
                  <c:v>2030</c:v>
                </c:pt>
                <c:pt idx="894">
                  <c:v>2030</c:v>
                </c:pt>
                <c:pt idx="895">
                  <c:v>2030</c:v>
                </c:pt>
                <c:pt idx="896">
                  <c:v>3030</c:v>
                </c:pt>
                <c:pt idx="897">
                  <c:v>3030</c:v>
                </c:pt>
                <c:pt idx="898">
                  <c:v>3030</c:v>
                </c:pt>
                <c:pt idx="899">
                  <c:v>3030</c:v>
                </c:pt>
                <c:pt idx="900">
                  <c:v>1030</c:v>
                </c:pt>
                <c:pt idx="901">
                  <c:v>1030</c:v>
                </c:pt>
                <c:pt idx="902">
                  <c:v>1030</c:v>
                </c:pt>
                <c:pt idx="903">
                  <c:v>1030</c:v>
                </c:pt>
                <c:pt idx="904">
                  <c:v>3030</c:v>
                </c:pt>
                <c:pt idx="905">
                  <c:v>3030</c:v>
                </c:pt>
                <c:pt idx="906">
                  <c:v>3030</c:v>
                </c:pt>
                <c:pt idx="907">
                  <c:v>3030</c:v>
                </c:pt>
                <c:pt idx="908">
                  <c:v>2030</c:v>
                </c:pt>
                <c:pt idx="909">
                  <c:v>2030</c:v>
                </c:pt>
                <c:pt idx="910">
                  <c:v>2030</c:v>
                </c:pt>
                <c:pt idx="911">
                  <c:v>2030</c:v>
                </c:pt>
                <c:pt idx="912">
                  <c:v>3030</c:v>
                </c:pt>
                <c:pt idx="913">
                  <c:v>3030</c:v>
                </c:pt>
                <c:pt idx="914">
                  <c:v>3030</c:v>
                </c:pt>
                <c:pt idx="915">
                  <c:v>3030</c:v>
                </c:pt>
                <c:pt idx="916">
                  <c:v>530</c:v>
                </c:pt>
                <c:pt idx="917">
                  <c:v>530</c:v>
                </c:pt>
                <c:pt idx="918">
                  <c:v>530</c:v>
                </c:pt>
                <c:pt idx="919">
                  <c:v>530</c:v>
                </c:pt>
                <c:pt idx="920">
                  <c:v>2030</c:v>
                </c:pt>
                <c:pt idx="921">
                  <c:v>2030</c:v>
                </c:pt>
                <c:pt idx="922">
                  <c:v>2030</c:v>
                </c:pt>
                <c:pt idx="923">
                  <c:v>2030</c:v>
                </c:pt>
                <c:pt idx="924">
                  <c:v>1030</c:v>
                </c:pt>
                <c:pt idx="925">
                  <c:v>1030</c:v>
                </c:pt>
                <c:pt idx="926">
                  <c:v>1030</c:v>
                </c:pt>
                <c:pt idx="927">
                  <c:v>1030</c:v>
                </c:pt>
                <c:pt idx="928">
                  <c:v>3030</c:v>
                </c:pt>
                <c:pt idx="929">
                  <c:v>3030</c:v>
                </c:pt>
                <c:pt idx="930">
                  <c:v>3030</c:v>
                </c:pt>
                <c:pt idx="931">
                  <c:v>3030</c:v>
                </c:pt>
                <c:pt idx="932">
                  <c:v>2030</c:v>
                </c:pt>
                <c:pt idx="933">
                  <c:v>2030</c:v>
                </c:pt>
                <c:pt idx="934">
                  <c:v>2030</c:v>
                </c:pt>
                <c:pt idx="935">
                  <c:v>2030</c:v>
                </c:pt>
                <c:pt idx="936">
                  <c:v>3030</c:v>
                </c:pt>
                <c:pt idx="937">
                  <c:v>3030</c:v>
                </c:pt>
                <c:pt idx="938">
                  <c:v>3030</c:v>
                </c:pt>
                <c:pt idx="939">
                  <c:v>3030</c:v>
                </c:pt>
                <c:pt idx="940">
                  <c:v>2030</c:v>
                </c:pt>
                <c:pt idx="941">
                  <c:v>2030</c:v>
                </c:pt>
                <c:pt idx="942">
                  <c:v>2030</c:v>
                </c:pt>
                <c:pt idx="943">
                  <c:v>2030</c:v>
                </c:pt>
                <c:pt idx="944">
                  <c:v>3030</c:v>
                </c:pt>
                <c:pt idx="945">
                  <c:v>3030</c:v>
                </c:pt>
                <c:pt idx="946">
                  <c:v>3030</c:v>
                </c:pt>
                <c:pt idx="947">
                  <c:v>3030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2030</c:v>
                </c:pt>
                <c:pt idx="953">
                  <c:v>2030</c:v>
                </c:pt>
                <c:pt idx="954">
                  <c:v>2030</c:v>
                </c:pt>
                <c:pt idx="955">
                  <c:v>2030</c:v>
                </c:pt>
                <c:pt idx="956">
                  <c:v>1030</c:v>
                </c:pt>
                <c:pt idx="957">
                  <c:v>1030</c:v>
                </c:pt>
                <c:pt idx="958">
                  <c:v>1030</c:v>
                </c:pt>
                <c:pt idx="959">
                  <c:v>1030</c:v>
                </c:pt>
                <c:pt idx="960">
                  <c:v>2030</c:v>
                </c:pt>
                <c:pt idx="961">
                  <c:v>2030</c:v>
                </c:pt>
                <c:pt idx="962">
                  <c:v>2030</c:v>
                </c:pt>
                <c:pt idx="963">
                  <c:v>2030</c:v>
                </c:pt>
                <c:pt idx="964">
                  <c:v>530</c:v>
                </c:pt>
                <c:pt idx="965">
                  <c:v>530</c:v>
                </c:pt>
                <c:pt idx="966">
                  <c:v>530</c:v>
                </c:pt>
                <c:pt idx="967">
                  <c:v>530</c:v>
                </c:pt>
                <c:pt idx="968">
                  <c:v>3030</c:v>
                </c:pt>
                <c:pt idx="969">
                  <c:v>3030</c:v>
                </c:pt>
                <c:pt idx="970">
                  <c:v>3030</c:v>
                </c:pt>
                <c:pt idx="971">
                  <c:v>3030</c:v>
                </c:pt>
                <c:pt idx="972">
                  <c:v>2030</c:v>
                </c:pt>
                <c:pt idx="973">
                  <c:v>2030</c:v>
                </c:pt>
                <c:pt idx="974">
                  <c:v>2030</c:v>
                </c:pt>
                <c:pt idx="975">
                  <c:v>2030</c:v>
                </c:pt>
                <c:pt idx="976">
                  <c:v>3030</c:v>
                </c:pt>
                <c:pt idx="977">
                  <c:v>3030</c:v>
                </c:pt>
                <c:pt idx="978">
                  <c:v>3030</c:v>
                </c:pt>
                <c:pt idx="979">
                  <c:v>3030</c:v>
                </c:pt>
                <c:pt idx="980">
                  <c:v>530</c:v>
                </c:pt>
                <c:pt idx="981">
                  <c:v>530</c:v>
                </c:pt>
                <c:pt idx="982">
                  <c:v>530</c:v>
                </c:pt>
                <c:pt idx="983">
                  <c:v>530</c:v>
                </c:pt>
                <c:pt idx="984">
                  <c:v>3030</c:v>
                </c:pt>
                <c:pt idx="985">
                  <c:v>3030</c:v>
                </c:pt>
                <c:pt idx="986">
                  <c:v>3030</c:v>
                </c:pt>
                <c:pt idx="987">
                  <c:v>3030</c:v>
                </c:pt>
                <c:pt idx="988">
                  <c:v>2030</c:v>
                </c:pt>
                <c:pt idx="989">
                  <c:v>2030</c:v>
                </c:pt>
                <c:pt idx="990">
                  <c:v>2030</c:v>
                </c:pt>
                <c:pt idx="991">
                  <c:v>2030</c:v>
                </c:pt>
                <c:pt idx="992">
                  <c:v>1030</c:v>
                </c:pt>
                <c:pt idx="993">
                  <c:v>1030</c:v>
                </c:pt>
                <c:pt idx="994">
                  <c:v>1030</c:v>
                </c:pt>
                <c:pt idx="995">
                  <c:v>1030</c:v>
                </c:pt>
                <c:pt idx="996">
                  <c:v>2030</c:v>
                </c:pt>
                <c:pt idx="997">
                  <c:v>2030</c:v>
                </c:pt>
                <c:pt idx="998">
                  <c:v>2030</c:v>
                </c:pt>
                <c:pt idx="999">
                  <c:v>2030</c:v>
                </c:pt>
                <c:pt idx="1000">
                  <c:v>3030</c:v>
                </c:pt>
                <c:pt idx="1001">
                  <c:v>3030</c:v>
                </c:pt>
                <c:pt idx="1002">
                  <c:v>3030</c:v>
                </c:pt>
                <c:pt idx="1003">
                  <c:v>3030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3030</c:v>
                </c:pt>
                <c:pt idx="1009">
                  <c:v>3030</c:v>
                </c:pt>
                <c:pt idx="1010">
                  <c:v>3030</c:v>
                </c:pt>
                <c:pt idx="1011">
                  <c:v>3030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3030</c:v>
                </c:pt>
                <c:pt idx="1017">
                  <c:v>3030</c:v>
                </c:pt>
                <c:pt idx="1018">
                  <c:v>3030</c:v>
                </c:pt>
                <c:pt idx="1019">
                  <c:v>3030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3030</c:v>
                </c:pt>
                <c:pt idx="1025">
                  <c:v>3030</c:v>
                </c:pt>
                <c:pt idx="1026">
                  <c:v>3030</c:v>
                </c:pt>
                <c:pt idx="1027">
                  <c:v>3030</c:v>
                </c:pt>
                <c:pt idx="1028">
                  <c:v>1030</c:v>
                </c:pt>
                <c:pt idx="1029">
                  <c:v>1030</c:v>
                </c:pt>
                <c:pt idx="1030">
                  <c:v>1030</c:v>
                </c:pt>
                <c:pt idx="1031">
                  <c:v>1030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1030</c:v>
                </c:pt>
                <c:pt idx="1037">
                  <c:v>1030</c:v>
                </c:pt>
                <c:pt idx="1038">
                  <c:v>1030</c:v>
                </c:pt>
                <c:pt idx="1039">
                  <c:v>1030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530</c:v>
                </c:pt>
                <c:pt idx="1045">
                  <c:v>530</c:v>
                </c:pt>
                <c:pt idx="1046">
                  <c:v>530</c:v>
                </c:pt>
                <c:pt idx="1047">
                  <c:v>530</c:v>
                </c:pt>
                <c:pt idx="1048">
                  <c:v>3030</c:v>
                </c:pt>
                <c:pt idx="1049">
                  <c:v>3030</c:v>
                </c:pt>
                <c:pt idx="1050">
                  <c:v>3030</c:v>
                </c:pt>
                <c:pt idx="1051">
                  <c:v>3030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3030</c:v>
                </c:pt>
                <c:pt idx="1057">
                  <c:v>3030</c:v>
                </c:pt>
                <c:pt idx="1058">
                  <c:v>3030</c:v>
                </c:pt>
                <c:pt idx="1059">
                  <c:v>3030</c:v>
                </c:pt>
                <c:pt idx="1060">
                  <c:v>1030</c:v>
                </c:pt>
                <c:pt idx="1061">
                  <c:v>1030</c:v>
                </c:pt>
                <c:pt idx="1062">
                  <c:v>1030</c:v>
                </c:pt>
                <c:pt idx="1063">
                  <c:v>1030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1030</c:v>
                </c:pt>
                <c:pt idx="1069">
                  <c:v>1030</c:v>
                </c:pt>
                <c:pt idx="1070">
                  <c:v>1030</c:v>
                </c:pt>
                <c:pt idx="1071">
                  <c:v>1030</c:v>
                </c:pt>
                <c:pt idx="1072">
                  <c:v>3030</c:v>
                </c:pt>
                <c:pt idx="1073">
                  <c:v>3030</c:v>
                </c:pt>
                <c:pt idx="1074">
                  <c:v>3030</c:v>
                </c:pt>
                <c:pt idx="1075">
                  <c:v>3030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1030</c:v>
                </c:pt>
                <c:pt idx="1081">
                  <c:v>1030</c:v>
                </c:pt>
                <c:pt idx="1082">
                  <c:v>1030</c:v>
                </c:pt>
                <c:pt idx="1083">
                  <c:v>1030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3030</c:v>
                </c:pt>
                <c:pt idx="1089">
                  <c:v>3030</c:v>
                </c:pt>
                <c:pt idx="1090">
                  <c:v>3030</c:v>
                </c:pt>
                <c:pt idx="1091">
                  <c:v>3030</c:v>
                </c:pt>
                <c:pt idx="1092">
                  <c:v>3030</c:v>
                </c:pt>
                <c:pt idx="1093">
                  <c:v>3030</c:v>
                </c:pt>
                <c:pt idx="1094">
                  <c:v>3030</c:v>
                </c:pt>
                <c:pt idx="1095">
                  <c:v>3030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1030</c:v>
                </c:pt>
                <c:pt idx="1101">
                  <c:v>1030</c:v>
                </c:pt>
                <c:pt idx="1102">
                  <c:v>1030</c:v>
                </c:pt>
                <c:pt idx="1103">
                  <c:v>1030</c:v>
                </c:pt>
                <c:pt idx="1104">
                  <c:v>3030</c:v>
                </c:pt>
                <c:pt idx="1105">
                  <c:v>3030</c:v>
                </c:pt>
                <c:pt idx="1106">
                  <c:v>3030</c:v>
                </c:pt>
                <c:pt idx="1107">
                  <c:v>3030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3030</c:v>
                </c:pt>
                <c:pt idx="1117">
                  <c:v>3030</c:v>
                </c:pt>
                <c:pt idx="1118">
                  <c:v>3030</c:v>
                </c:pt>
                <c:pt idx="1119">
                  <c:v>3030</c:v>
                </c:pt>
                <c:pt idx="1120">
                  <c:v>1030</c:v>
                </c:pt>
                <c:pt idx="1121">
                  <c:v>1030</c:v>
                </c:pt>
                <c:pt idx="1122">
                  <c:v>1030</c:v>
                </c:pt>
                <c:pt idx="1123">
                  <c:v>1030</c:v>
                </c:pt>
                <c:pt idx="1124">
                  <c:v>3030</c:v>
                </c:pt>
                <c:pt idx="1125">
                  <c:v>3030</c:v>
                </c:pt>
                <c:pt idx="1126">
                  <c:v>3030</c:v>
                </c:pt>
                <c:pt idx="1127">
                  <c:v>3030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1030</c:v>
                </c:pt>
                <c:pt idx="1133">
                  <c:v>1030</c:v>
                </c:pt>
                <c:pt idx="1134">
                  <c:v>1030</c:v>
                </c:pt>
                <c:pt idx="1135">
                  <c:v>1030</c:v>
                </c:pt>
                <c:pt idx="1136">
                  <c:v>3030</c:v>
                </c:pt>
                <c:pt idx="1137">
                  <c:v>3030</c:v>
                </c:pt>
                <c:pt idx="1138">
                  <c:v>3030</c:v>
                </c:pt>
                <c:pt idx="1139">
                  <c:v>3030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530</c:v>
                </c:pt>
                <c:pt idx="1145">
                  <c:v>530</c:v>
                </c:pt>
                <c:pt idx="1146">
                  <c:v>530</c:v>
                </c:pt>
                <c:pt idx="1147">
                  <c:v>530</c:v>
                </c:pt>
                <c:pt idx="1148">
                  <c:v>3030</c:v>
                </c:pt>
                <c:pt idx="1149">
                  <c:v>3030</c:v>
                </c:pt>
                <c:pt idx="1150">
                  <c:v>3030</c:v>
                </c:pt>
                <c:pt idx="1151">
                  <c:v>3030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1030</c:v>
                </c:pt>
                <c:pt idx="1157">
                  <c:v>1030</c:v>
                </c:pt>
                <c:pt idx="1158">
                  <c:v>1030</c:v>
                </c:pt>
                <c:pt idx="1159">
                  <c:v>1030</c:v>
                </c:pt>
                <c:pt idx="1160">
                  <c:v>3030</c:v>
                </c:pt>
                <c:pt idx="1161">
                  <c:v>3030</c:v>
                </c:pt>
                <c:pt idx="1162">
                  <c:v>3030</c:v>
                </c:pt>
                <c:pt idx="1163">
                  <c:v>3030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3030</c:v>
                </c:pt>
                <c:pt idx="1169">
                  <c:v>3030</c:v>
                </c:pt>
                <c:pt idx="1170">
                  <c:v>3030</c:v>
                </c:pt>
                <c:pt idx="1171">
                  <c:v>3030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3030</c:v>
                </c:pt>
                <c:pt idx="1181">
                  <c:v>3030</c:v>
                </c:pt>
                <c:pt idx="1182">
                  <c:v>3030</c:v>
                </c:pt>
                <c:pt idx="1183">
                  <c:v>3030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3030</c:v>
                </c:pt>
                <c:pt idx="1193">
                  <c:v>3030</c:v>
                </c:pt>
                <c:pt idx="1194">
                  <c:v>3030</c:v>
                </c:pt>
                <c:pt idx="1195">
                  <c:v>3030</c:v>
                </c:pt>
                <c:pt idx="1196">
                  <c:v>1030</c:v>
                </c:pt>
                <c:pt idx="1197">
                  <c:v>1030</c:v>
                </c:pt>
                <c:pt idx="1198">
                  <c:v>1030</c:v>
                </c:pt>
                <c:pt idx="1199">
                  <c:v>1030</c:v>
                </c:pt>
                <c:pt idx="1200">
                  <c:v>3030</c:v>
                </c:pt>
                <c:pt idx="1201">
                  <c:v>3030</c:v>
                </c:pt>
                <c:pt idx="1202">
                  <c:v>3030</c:v>
                </c:pt>
                <c:pt idx="1203">
                  <c:v>3030</c:v>
                </c:pt>
                <c:pt idx="1204">
                  <c:v>3030</c:v>
                </c:pt>
                <c:pt idx="1205">
                  <c:v>3030</c:v>
                </c:pt>
                <c:pt idx="1206">
                  <c:v>3030</c:v>
                </c:pt>
                <c:pt idx="1207">
                  <c:v>3030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3030</c:v>
                </c:pt>
                <c:pt idx="1213">
                  <c:v>3030</c:v>
                </c:pt>
                <c:pt idx="1214">
                  <c:v>3030</c:v>
                </c:pt>
                <c:pt idx="1215">
                  <c:v>3030</c:v>
                </c:pt>
                <c:pt idx="1216">
                  <c:v>1030</c:v>
                </c:pt>
                <c:pt idx="1217">
                  <c:v>1030</c:v>
                </c:pt>
                <c:pt idx="1218">
                  <c:v>1030</c:v>
                </c:pt>
                <c:pt idx="1219">
                  <c:v>1030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3030</c:v>
                </c:pt>
                <c:pt idx="1225">
                  <c:v>3030</c:v>
                </c:pt>
                <c:pt idx="1226">
                  <c:v>3030</c:v>
                </c:pt>
                <c:pt idx="1227">
                  <c:v>3030</c:v>
                </c:pt>
                <c:pt idx="1228">
                  <c:v>1030</c:v>
                </c:pt>
                <c:pt idx="1229">
                  <c:v>1030</c:v>
                </c:pt>
                <c:pt idx="1230">
                  <c:v>1030</c:v>
                </c:pt>
                <c:pt idx="1231">
                  <c:v>1030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3030</c:v>
                </c:pt>
                <c:pt idx="1237">
                  <c:v>3030</c:v>
                </c:pt>
                <c:pt idx="1238">
                  <c:v>3030</c:v>
                </c:pt>
                <c:pt idx="1239">
                  <c:v>3030</c:v>
                </c:pt>
                <c:pt idx="1240">
                  <c:v>1030</c:v>
                </c:pt>
                <c:pt idx="1241">
                  <c:v>1030</c:v>
                </c:pt>
                <c:pt idx="1242">
                  <c:v>1030</c:v>
                </c:pt>
                <c:pt idx="1243">
                  <c:v>1030</c:v>
                </c:pt>
                <c:pt idx="1244">
                  <c:v>3030</c:v>
                </c:pt>
                <c:pt idx="1245">
                  <c:v>3030</c:v>
                </c:pt>
                <c:pt idx="1246">
                  <c:v>3030</c:v>
                </c:pt>
                <c:pt idx="1247">
                  <c:v>3030</c:v>
                </c:pt>
                <c:pt idx="1248">
                  <c:v>1030</c:v>
                </c:pt>
                <c:pt idx="1249">
                  <c:v>1030</c:v>
                </c:pt>
                <c:pt idx="1250">
                  <c:v>1030</c:v>
                </c:pt>
                <c:pt idx="1251">
                  <c:v>1030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3030</c:v>
                </c:pt>
                <c:pt idx="1257">
                  <c:v>3030</c:v>
                </c:pt>
                <c:pt idx="1258">
                  <c:v>3030</c:v>
                </c:pt>
                <c:pt idx="1259">
                  <c:v>3030</c:v>
                </c:pt>
                <c:pt idx="1260">
                  <c:v>3030</c:v>
                </c:pt>
                <c:pt idx="1261">
                  <c:v>3030</c:v>
                </c:pt>
                <c:pt idx="1262">
                  <c:v>3030</c:v>
                </c:pt>
                <c:pt idx="1263">
                  <c:v>3030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3030</c:v>
                </c:pt>
                <c:pt idx="1269">
                  <c:v>3030</c:v>
                </c:pt>
                <c:pt idx="1270">
                  <c:v>3030</c:v>
                </c:pt>
                <c:pt idx="1271">
                  <c:v>3030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3030</c:v>
                </c:pt>
                <c:pt idx="1281">
                  <c:v>3030</c:v>
                </c:pt>
                <c:pt idx="1282">
                  <c:v>3030</c:v>
                </c:pt>
                <c:pt idx="1283">
                  <c:v>3030</c:v>
                </c:pt>
                <c:pt idx="1284">
                  <c:v>1030</c:v>
                </c:pt>
                <c:pt idx="1285">
                  <c:v>1030</c:v>
                </c:pt>
                <c:pt idx="1286">
                  <c:v>1030</c:v>
                </c:pt>
                <c:pt idx="1287">
                  <c:v>1030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3030</c:v>
                </c:pt>
                <c:pt idx="1293">
                  <c:v>3030</c:v>
                </c:pt>
                <c:pt idx="1294">
                  <c:v>3030</c:v>
                </c:pt>
                <c:pt idx="1295">
                  <c:v>3030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3030</c:v>
                </c:pt>
                <c:pt idx="1301">
                  <c:v>3030</c:v>
                </c:pt>
                <c:pt idx="1302">
                  <c:v>3030</c:v>
                </c:pt>
                <c:pt idx="1303">
                  <c:v>3030</c:v>
                </c:pt>
                <c:pt idx="1304">
                  <c:v>1030</c:v>
                </c:pt>
                <c:pt idx="1305">
                  <c:v>1030</c:v>
                </c:pt>
                <c:pt idx="1306">
                  <c:v>1030</c:v>
                </c:pt>
                <c:pt idx="1307">
                  <c:v>1030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3030</c:v>
                </c:pt>
                <c:pt idx="1313">
                  <c:v>3030</c:v>
                </c:pt>
                <c:pt idx="1314">
                  <c:v>3030</c:v>
                </c:pt>
                <c:pt idx="1315">
                  <c:v>3030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530</c:v>
                </c:pt>
                <c:pt idx="1321">
                  <c:v>530</c:v>
                </c:pt>
                <c:pt idx="1322">
                  <c:v>530</c:v>
                </c:pt>
                <c:pt idx="1323">
                  <c:v>530</c:v>
                </c:pt>
                <c:pt idx="1324">
                  <c:v>3030</c:v>
                </c:pt>
                <c:pt idx="1325">
                  <c:v>3030</c:v>
                </c:pt>
                <c:pt idx="1326">
                  <c:v>3030</c:v>
                </c:pt>
                <c:pt idx="1327">
                  <c:v>3030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3030</c:v>
                </c:pt>
                <c:pt idx="1333">
                  <c:v>3030</c:v>
                </c:pt>
                <c:pt idx="1334">
                  <c:v>3030</c:v>
                </c:pt>
                <c:pt idx="1335">
                  <c:v>3030</c:v>
                </c:pt>
                <c:pt idx="1336">
                  <c:v>1030</c:v>
                </c:pt>
                <c:pt idx="1337">
                  <c:v>1030</c:v>
                </c:pt>
                <c:pt idx="1338">
                  <c:v>1030</c:v>
                </c:pt>
                <c:pt idx="1339">
                  <c:v>1030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C4-41DE-B121-E61B1E23C8E7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Jitter'!$C$3:$C$1346</c:f>
              <c:numCache>
                <c:formatCode>General</c:formatCode>
                <c:ptCount val="1344"/>
                <c:pt idx="0">
                  <c:v>3060</c:v>
                </c:pt>
                <c:pt idx="1">
                  <c:v>3060</c:v>
                </c:pt>
                <c:pt idx="2">
                  <c:v>3060</c:v>
                </c:pt>
                <c:pt idx="3">
                  <c:v>3060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3060</c:v>
                </c:pt>
                <c:pt idx="9">
                  <c:v>3060</c:v>
                </c:pt>
                <c:pt idx="10">
                  <c:v>3060</c:v>
                </c:pt>
                <c:pt idx="11">
                  <c:v>3060</c:v>
                </c:pt>
                <c:pt idx="12">
                  <c:v>2060</c:v>
                </c:pt>
                <c:pt idx="13">
                  <c:v>2060</c:v>
                </c:pt>
                <c:pt idx="14">
                  <c:v>2060</c:v>
                </c:pt>
                <c:pt idx="15">
                  <c:v>2060</c:v>
                </c:pt>
                <c:pt idx="16">
                  <c:v>3060</c:v>
                </c:pt>
                <c:pt idx="17">
                  <c:v>3060</c:v>
                </c:pt>
                <c:pt idx="18">
                  <c:v>3060</c:v>
                </c:pt>
                <c:pt idx="19">
                  <c:v>3060</c:v>
                </c:pt>
                <c:pt idx="20">
                  <c:v>560</c:v>
                </c:pt>
                <c:pt idx="21">
                  <c:v>560</c:v>
                </c:pt>
                <c:pt idx="22">
                  <c:v>560</c:v>
                </c:pt>
                <c:pt idx="23">
                  <c:v>560</c:v>
                </c:pt>
                <c:pt idx="24">
                  <c:v>2060</c:v>
                </c:pt>
                <c:pt idx="25">
                  <c:v>2060</c:v>
                </c:pt>
                <c:pt idx="26">
                  <c:v>2060</c:v>
                </c:pt>
                <c:pt idx="27">
                  <c:v>2060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3060</c:v>
                </c:pt>
                <c:pt idx="33">
                  <c:v>3060</c:v>
                </c:pt>
                <c:pt idx="34">
                  <c:v>3060</c:v>
                </c:pt>
                <c:pt idx="35">
                  <c:v>3060</c:v>
                </c:pt>
                <c:pt idx="36">
                  <c:v>2060</c:v>
                </c:pt>
                <c:pt idx="37">
                  <c:v>2060</c:v>
                </c:pt>
                <c:pt idx="38">
                  <c:v>2060</c:v>
                </c:pt>
                <c:pt idx="39">
                  <c:v>2060</c:v>
                </c:pt>
                <c:pt idx="40">
                  <c:v>3060</c:v>
                </c:pt>
                <c:pt idx="41">
                  <c:v>3060</c:v>
                </c:pt>
                <c:pt idx="42">
                  <c:v>3060</c:v>
                </c:pt>
                <c:pt idx="43">
                  <c:v>3060</c:v>
                </c:pt>
                <c:pt idx="44">
                  <c:v>2060</c:v>
                </c:pt>
                <c:pt idx="45">
                  <c:v>2060</c:v>
                </c:pt>
                <c:pt idx="46">
                  <c:v>2060</c:v>
                </c:pt>
                <c:pt idx="47">
                  <c:v>2060</c:v>
                </c:pt>
                <c:pt idx="48">
                  <c:v>3060</c:v>
                </c:pt>
                <c:pt idx="49">
                  <c:v>3060</c:v>
                </c:pt>
                <c:pt idx="50">
                  <c:v>3060</c:v>
                </c:pt>
                <c:pt idx="51">
                  <c:v>3060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2060</c:v>
                </c:pt>
                <c:pt idx="57">
                  <c:v>2060</c:v>
                </c:pt>
                <c:pt idx="58">
                  <c:v>2060</c:v>
                </c:pt>
                <c:pt idx="59">
                  <c:v>2060</c:v>
                </c:pt>
                <c:pt idx="60">
                  <c:v>1060</c:v>
                </c:pt>
                <c:pt idx="61">
                  <c:v>1060</c:v>
                </c:pt>
                <c:pt idx="62">
                  <c:v>1060</c:v>
                </c:pt>
                <c:pt idx="63">
                  <c:v>1060</c:v>
                </c:pt>
                <c:pt idx="64">
                  <c:v>2060</c:v>
                </c:pt>
                <c:pt idx="65">
                  <c:v>2060</c:v>
                </c:pt>
                <c:pt idx="66">
                  <c:v>2060</c:v>
                </c:pt>
                <c:pt idx="67">
                  <c:v>2060</c:v>
                </c:pt>
                <c:pt idx="68">
                  <c:v>560</c:v>
                </c:pt>
                <c:pt idx="69">
                  <c:v>560</c:v>
                </c:pt>
                <c:pt idx="70">
                  <c:v>560</c:v>
                </c:pt>
                <c:pt idx="71">
                  <c:v>560</c:v>
                </c:pt>
                <c:pt idx="72">
                  <c:v>3060</c:v>
                </c:pt>
                <c:pt idx="73">
                  <c:v>3060</c:v>
                </c:pt>
                <c:pt idx="74">
                  <c:v>3060</c:v>
                </c:pt>
                <c:pt idx="75">
                  <c:v>3060</c:v>
                </c:pt>
                <c:pt idx="76">
                  <c:v>2060</c:v>
                </c:pt>
                <c:pt idx="77">
                  <c:v>2060</c:v>
                </c:pt>
                <c:pt idx="78">
                  <c:v>2060</c:v>
                </c:pt>
                <c:pt idx="79">
                  <c:v>2060</c:v>
                </c:pt>
                <c:pt idx="80">
                  <c:v>3060</c:v>
                </c:pt>
                <c:pt idx="81">
                  <c:v>3060</c:v>
                </c:pt>
                <c:pt idx="82">
                  <c:v>3060</c:v>
                </c:pt>
                <c:pt idx="83">
                  <c:v>3060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3060</c:v>
                </c:pt>
                <c:pt idx="89">
                  <c:v>3060</c:v>
                </c:pt>
                <c:pt idx="90">
                  <c:v>3060</c:v>
                </c:pt>
                <c:pt idx="91">
                  <c:v>3060</c:v>
                </c:pt>
                <c:pt idx="92">
                  <c:v>2060</c:v>
                </c:pt>
                <c:pt idx="93">
                  <c:v>2060</c:v>
                </c:pt>
                <c:pt idx="94">
                  <c:v>2060</c:v>
                </c:pt>
                <c:pt idx="95">
                  <c:v>2060</c:v>
                </c:pt>
                <c:pt idx="96">
                  <c:v>1060</c:v>
                </c:pt>
                <c:pt idx="97">
                  <c:v>1060</c:v>
                </c:pt>
                <c:pt idx="98">
                  <c:v>1060</c:v>
                </c:pt>
                <c:pt idx="99">
                  <c:v>1060</c:v>
                </c:pt>
                <c:pt idx="100">
                  <c:v>2060</c:v>
                </c:pt>
                <c:pt idx="101">
                  <c:v>2060</c:v>
                </c:pt>
                <c:pt idx="102">
                  <c:v>2060</c:v>
                </c:pt>
                <c:pt idx="103">
                  <c:v>2060</c:v>
                </c:pt>
                <c:pt idx="104">
                  <c:v>3060</c:v>
                </c:pt>
                <c:pt idx="105">
                  <c:v>3060</c:v>
                </c:pt>
                <c:pt idx="106">
                  <c:v>3060</c:v>
                </c:pt>
                <c:pt idx="107">
                  <c:v>3060</c:v>
                </c:pt>
                <c:pt idx="108">
                  <c:v>2060</c:v>
                </c:pt>
                <c:pt idx="109">
                  <c:v>2060</c:v>
                </c:pt>
                <c:pt idx="110">
                  <c:v>2060</c:v>
                </c:pt>
                <c:pt idx="111">
                  <c:v>2060</c:v>
                </c:pt>
                <c:pt idx="112">
                  <c:v>3060</c:v>
                </c:pt>
                <c:pt idx="113">
                  <c:v>3060</c:v>
                </c:pt>
                <c:pt idx="114">
                  <c:v>3060</c:v>
                </c:pt>
                <c:pt idx="115">
                  <c:v>3060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3060</c:v>
                </c:pt>
                <c:pt idx="121">
                  <c:v>3060</c:v>
                </c:pt>
                <c:pt idx="122">
                  <c:v>3060</c:v>
                </c:pt>
                <c:pt idx="123">
                  <c:v>3060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3060</c:v>
                </c:pt>
                <c:pt idx="129">
                  <c:v>3060</c:v>
                </c:pt>
                <c:pt idx="130">
                  <c:v>3060</c:v>
                </c:pt>
                <c:pt idx="131">
                  <c:v>3060</c:v>
                </c:pt>
                <c:pt idx="132">
                  <c:v>1060</c:v>
                </c:pt>
                <c:pt idx="133">
                  <c:v>1060</c:v>
                </c:pt>
                <c:pt idx="134">
                  <c:v>1060</c:v>
                </c:pt>
                <c:pt idx="135">
                  <c:v>1060</c:v>
                </c:pt>
                <c:pt idx="136">
                  <c:v>2060</c:v>
                </c:pt>
                <c:pt idx="137">
                  <c:v>2060</c:v>
                </c:pt>
                <c:pt idx="138">
                  <c:v>2060</c:v>
                </c:pt>
                <c:pt idx="139">
                  <c:v>2060</c:v>
                </c:pt>
                <c:pt idx="140">
                  <c:v>1060</c:v>
                </c:pt>
                <c:pt idx="141">
                  <c:v>1060</c:v>
                </c:pt>
                <c:pt idx="142">
                  <c:v>1060</c:v>
                </c:pt>
                <c:pt idx="143">
                  <c:v>1060</c:v>
                </c:pt>
                <c:pt idx="144">
                  <c:v>2060</c:v>
                </c:pt>
                <c:pt idx="145">
                  <c:v>2060</c:v>
                </c:pt>
                <c:pt idx="146">
                  <c:v>2060</c:v>
                </c:pt>
                <c:pt idx="147">
                  <c:v>2060</c:v>
                </c:pt>
                <c:pt idx="148">
                  <c:v>560</c:v>
                </c:pt>
                <c:pt idx="149">
                  <c:v>560</c:v>
                </c:pt>
                <c:pt idx="150">
                  <c:v>560</c:v>
                </c:pt>
                <c:pt idx="151">
                  <c:v>560</c:v>
                </c:pt>
                <c:pt idx="152">
                  <c:v>3060</c:v>
                </c:pt>
                <c:pt idx="153">
                  <c:v>3060</c:v>
                </c:pt>
                <c:pt idx="154">
                  <c:v>3060</c:v>
                </c:pt>
                <c:pt idx="155">
                  <c:v>3060</c:v>
                </c:pt>
                <c:pt idx="156">
                  <c:v>2060</c:v>
                </c:pt>
                <c:pt idx="157">
                  <c:v>2060</c:v>
                </c:pt>
                <c:pt idx="158">
                  <c:v>2060</c:v>
                </c:pt>
                <c:pt idx="159">
                  <c:v>2060</c:v>
                </c:pt>
                <c:pt idx="160">
                  <c:v>3060</c:v>
                </c:pt>
                <c:pt idx="161">
                  <c:v>3060</c:v>
                </c:pt>
                <c:pt idx="162">
                  <c:v>3060</c:v>
                </c:pt>
                <c:pt idx="163">
                  <c:v>3060</c:v>
                </c:pt>
                <c:pt idx="164">
                  <c:v>1060</c:v>
                </c:pt>
                <c:pt idx="165">
                  <c:v>1060</c:v>
                </c:pt>
                <c:pt idx="166">
                  <c:v>1060</c:v>
                </c:pt>
                <c:pt idx="167">
                  <c:v>1060</c:v>
                </c:pt>
                <c:pt idx="168">
                  <c:v>2060</c:v>
                </c:pt>
                <c:pt idx="169">
                  <c:v>2060</c:v>
                </c:pt>
                <c:pt idx="170">
                  <c:v>2060</c:v>
                </c:pt>
                <c:pt idx="171">
                  <c:v>2060</c:v>
                </c:pt>
                <c:pt idx="172">
                  <c:v>1060</c:v>
                </c:pt>
                <c:pt idx="173">
                  <c:v>1060</c:v>
                </c:pt>
                <c:pt idx="174">
                  <c:v>1060</c:v>
                </c:pt>
                <c:pt idx="175">
                  <c:v>1060</c:v>
                </c:pt>
                <c:pt idx="176">
                  <c:v>3060</c:v>
                </c:pt>
                <c:pt idx="177">
                  <c:v>3060</c:v>
                </c:pt>
                <c:pt idx="178">
                  <c:v>3060</c:v>
                </c:pt>
                <c:pt idx="179">
                  <c:v>3060</c:v>
                </c:pt>
                <c:pt idx="180">
                  <c:v>2060</c:v>
                </c:pt>
                <c:pt idx="181">
                  <c:v>2060</c:v>
                </c:pt>
                <c:pt idx="182">
                  <c:v>2060</c:v>
                </c:pt>
                <c:pt idx="183">
                  <c:v>2060</c:v>
                </c:pt>
                <c:pt idx="184">
                  <c:v>1060</c:v>
                </c:pt>
                <c:pt idx="185">
                  <c:v>1060</c:v>
                </c:pt>
                <c:pt idx="186">
                  <c:v>1060</c:v>
                </c:pt>
                <c:pt idx="187">
                  <c:v>1060</c:v>
                </c:pt>
                <c:pt idx="188">
                  <c:v>2060</c:v>
                </c:pt>
                <c:pt idx="189">
                  <c:v>2060</c:v>
                </c:pt>
                <c:pt idx="190">
                  <c:v>2060</c:v>
                </c:pt>
                <c:pt idx="191">
                  <c:v>2060</c:v>
                </c:pt>
                <c:pt idx="192">
                  <c:v>3060</c:v>
                </c:pt>
                <c:pt idx="193">
                  <c:v>3060</c:v>
                </c:pt>
                <c:pt idx="194">
                  <c:v>3060</c:v>
                </c:pt>
                <c:pt idx="195">
                  <c:v>3060</c:v>
                </c:pt>
                <c:pt idx="196">
                  <c:v>3060</c:v>
                </c:pt>
                <c:pt idx="197">
                  <c:v>3060</c:v>
                </c:pt>
                <c:pt idx="198">
                  <c:v>3060</c:v>
                </c:pt>
                <c:pt idx="199">
                  <c:v>3060</c:v>
                </c:pt>
                <c:pt idx="200">
                  <c:v>2060</c:v>
                </c:pt>
                <c:pt idx="201">
                  <c:v>2060</c:v>
                </c:pt>
                <c:pt idx="202">
                  <c:v>2060</c:v>
                </c:pt>
                <c:pt idx="203">
                  <c:v>2060</c:v>
                </c:pt>
                <c:pt idx="204">
                  <c:v>1060</c:v>
                </c:pt>
                <c:pt idx="205">
                  <c:v>1060</c:v>
                </c:pt>
                <c:pt idx="206">
                  <c:v>1060</c:v>
                </c:pt>
                <c:pt idx="207">
                  <c:v>1060</c:v>
                </c:pt>
                <c:pt idx="208">
                  <c:v>3060</c:v>
                </c:pt>
                <c:pt idx="209">
                  <c:v>3060</c:v>
                </c:pt>
                <c:pt idx="210">
                  <c:v>3060</c:v>
                </c:pt>
                <c:pt idx="211">
                  <c:v>3060</c:v>
                </c:pt>
                <c:pt idx="212">
                  <c:v>2060</c:v>
                </c:pt>
                <c:pt idx="213">
                  <c:v>2060</c:v>
                </c:pt>
                <c:pt idx="214">
                  <c:v>2060</c:v>
                </c:pt>
                <c:pt idx="215">
                  <c:v>2060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3060</c:v>
                </c:pt>
                <c:pt idx="221">
                  <c:v>3060</c:v>
                </c:pt>
                <c:pt idx="222">
                  <c:v>3060</c:v>
                </c:pt>
                <c:pt idx="223">
                  <c:v>3060</c:v>
                </c:pt>
                <c:pt idx="224">
                  <c:v>1060</c:v>
                </c:pt>
                <c:pt idx="225">
                  <c:v>1060</c:v>
                </c:pt>
                <c:pt idx="226">
                  <c:v>1060</c:v>
                </c:pt>
                <c:pt idx="227">
                  <c:v>1060</c:v>
                </c:pt>
                <c:pt idx="228">
                  <c:v>3060</c:v>
                </c:pt>
                <c:pt idx="229">
                  <c:v>3060</c:v>
                </c:pt>
                <c:pt idx="230">
                  <c:v>3060</c:v>
                </c:pt>
                <c:pt idx="231">
                  <c:v>3060</c:v>
                </c:pt>
                <c:pt idx="232">
                  <c:v>2060</c:v>
                </c:pt>
                <c:pt idx="233">
                  <c:v>2060</c:v>
                </c:pt>
                <c:pt idx="234">
                  <c:v>2060</c:v>
                </c:pt>
                <c:pt idx="235">
                  <c:v>2060</c:v>
                </c:pt>
                <c:pt idx="236">
                  <c:v>1060</c:v>
                </c:pt>
                <c:pt idx="237">
                  <c:v>1060</c:v>
                </c:pt>
                <c:pt idx="238">
                  <c:v>1060</c:v>
                </c:pt>
                <c:pt idx="239">
                  <c:v>1060</c:v>
                </c:pt>
                <c:pt idx="240">
                  <c:v>3060</c:v>
                </c:pt>
                <c:pt idx="241">
                  <c:v>3060</c:v>
                </c:pt>
                <c:pt idx="242">
                  <c:v>3060</c:v>
                </c:pt>
                <c:pt idx="243">
                  <c:v>3060</c:v>
                </c:pt>
                <c:pt idx="244">
                  <c:v>2060</c:v>
                </c:pt>
                <c:pt idx="245">
                  <c:v>2060</c:v>
                </c:pt>
                <c:pt idx="246">
                  <c:v>2060</c:v>
                </c:pt>
                <c:pt idx="247">
                  <c:v>2060</c:v>
                </c:pt>
                <c:pt idx="248">
                  <c:v>560</c:v>
                </c:pt>
                <c:pt idx="249">
                  <c:v>560</c:v>
                </c:pt>
                <c:pt idx="250">
                  <c:v>560</c:v>
                </c:pt>
                <c:pt idx="251">
                  <c:v>560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2060</c:v>
                </c:pt>
                <c:pt idx="257">
                  <c:v>2060</c:v>
                </c:pt>
                <c:pt idx="258">
                  <c:v>2060</c:v>
                </c:pt>
                <c:pt idx="259">
                  <c:v>2060</c:v>
                </c:pt>
                <c:pt idx="260">
                  <c:v>1060</c:v>
                </c:pt>
                <c:pt idx="261">
                  <c:v>1060</c:v>
                </c:pt>
                <c:pt idx="262">
                  <c:v>1060</c:v>
                </c:pt>
                <c:pt idx="263">
                  <c:v>1060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2060</c:v>
                </c:pt>
                <c:pt idx="277">
                  <c:v>2060</c:v>
                </c:pt>
                <c:pt idx="278">
                  <c:v>2060</c:v>
                </c:pt>
                <c:pt idx="279">
                  <c:v>2060</c:v>
                </c:pt>
                <c:pt idx="280">
                  <c:v>2060</c:v>
                </c:pt>
                <c:pt idx="281">
                  <c:v>2060</c:v>
                </c:pt>
                <c:pt idx="282">
                  <c:v>2060</c:v>
                </c:pt>
                <c:pt idx="283">
                  <c:v>2060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2060</c:v>
                </c:pt>
                <c:pt idx="293">
                  <c:v>2060</c:v>
                </c:pt>
                <c:pt idx="294">
                  <c:v>2060</c:v>
                </c:pt>
                <c:pt idx="295">
                  <c:v>2060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1060</c:v>
                </c:pt>
                <c:pt idx="301">
                  <c:v>1060</c:v>
                </c:pt>
                <c:pt idx="302">
                  <c:v>1060</c:v>
                </c:pt>
                <c:pt idx="303">
                  <c:v>1060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2060</c:v>
                </c:pt>
                <c:pt idx="313">
                  <c:v>2060</c:v>
                </c:pt>
                <c:pt idx="314">
                  <c:v>2060</c:v>
                </c:pt>
                <c:pt idx="315">
                  <c:v>2060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1060</c:v>
                </c:pt>
                <c:pt idx="321">
                  <c:v>1060</c:v>
                </c:pt>
                <c:pt idx="322">
                  <c:v>1060</c:v>
                </c:pt>
                <c:pt idx="323">
                  <c:v>1060</c:v>
                </c:pt>
                <c:pt idx="324">
                  <c:v>560</c:v>
                </c:pt>
                <c:pt idx="325">
                  <c:v>560</c:v>
                </c:pt>
                <c:pt idx="326">
                  <c:v>560</c:v>
                </c:pt>
                <c:pt idx="327">
                  <c:v>560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1060</c:v>
                </c:pt>
                <c:pt idx="333">
                  <c:v>1060</c:v>
                </c:pt>
                <c:pt idx="334">
                  <c:v>1060</c:v>
                </c:pt>
                <c:pt idx="335">
                  <c:v>1060</c:v>
                </c:pt>
                <c:pt idx="336">
                  <c:v>2060</c:v>
                </c:pt>
                <c:pt idx="337">
                  <c:v>2060</c:v>
                </c:pt>
                <c:pt idx="338">
                  <c:v>2060</c:v>
                </c:pt>
                <c:pt idx="339">
                  <c:v>2060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1060</c:v>
                </c:pt>
                <c:pt idx="345">
                  <c:v>1060</c:v>
                </c:pt>
                <c:pt idx="346">
                  <c:v>1060</c:v>
                </c:pt>
                <c:pt idx="347">
                  <c:v>1060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1060</c:v>
                </c:pt>
                <c:pt idx="353">
                  <c:v>1060</c:v>
                </c:pt>
                <c:pt idx="354">
                  <c:v>1060</c:v>
                </c:pt>
                <c:pt idx="355">
                  <c:v>1060</c:v>
                </c:pt>
                <c:pt idx="356">
                  <c:v>2060</c:v>
                </c:pt>
                <c:pt idx="357">
                  <c:v>2060</c:v>
                </c:pt>
                <c:pt idx="358">
                  <c:v>2060</c:v>
                </c:pt>
                <c:pt idx="359">
                  <c:v>2060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2060</c:v>
                </c:pt>
                <c:pt idx="369">
                  <c:v>2060</c:v>
                </c:pt>
                <c:pt idx="370">
                  <c:v>2060</c:v>
                </c:pt>
                <c:pt idx="371">
                  <c:v>2060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2060</c:v>
                </c:pt>
                <c:pt idx="381">
                  <c:v>2060</c:v>
                </c:pt>
                <c:pt idx="382">
                  <c:v>2060</c:v>
                </c:pt>
                <c:pt idx="383">
                  <c:v>2060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1060</c:v>
                </c:pt>
                <c:pt idx="389">
                  <c:v>1060</c:v>
                </c:pt>
                <c:pt idx="390">
                  <c:v>1060</c:v>
                </c:pt>
                <c:pt idx="391">
                  <c:v>1060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2060</c:v>
                </c:pt>
                <c:pt idx="401">
                  <c:v>2060</c:v>
                </c:pt>
                <c:pt idx="402">
                  <c:v>2060</c:v>
                </c:pt>
                <c:pt idx="403">
                  <c:v>2060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1060</c:v>
                </c:pt>
                <c:pt idx="409">
                  <c:v>1060</c:v>
                </c:pt>
                <c:pt idx="410">
                  <c:v>1060</c:v>
                </c:pt>
                <c:pt idx="411">
                  <c:v>1060</c:v>
                </c:pt>
                <c:pt idx="412">
                  <c:v>2060</c:v>
                </c:pt>
                <c:pt idx="413">
                  <c:v>2060</c:v>
                </c:pt>
                <c:pt idx="414">
                  <c:v>2060</c:v>
                </c:pt>
                <c:pt idx="415">
                  <c:v>2060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2060</c:v>
                </c:pt>
                <c:pt idx="421">
                  <c:v>2060</c:v>
                </c:pt>
                <c:pt idx="422">
                  <c:v>2060</c:v>
                </c:pt>
                <c:pt idx="423">
                  <c:v>2060</c:v>
                </c:pt>
                <c:pt idx="424">
                  <c:v>560</c:v>
                </c:pt>
                <c:pt idx="425">
                  <c:v>560</c:v>
                </c:pt>
                <c:pt idx="426">
                  <c:v>560</c:v>
                </c:pt>
                <c:pt idx="427">
                  <c:v>560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2060</c:v>
                </c:pt>
                <c:pt idx="433">
                  <c:v>2060</c:v>
                </c:pt>
                <c:pt idx="434">
                  <c:v>2060</c:v>
                </c:pt>
                <c:pt idx="435">
                  <c:v>2060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1060</c:v>
                </c:pt>
                <c:pt idx="441">
                  <c:v>1060</c:v>
                </c:pt>
                <c:pt idx="442">
                  <c:v>1060</c:v>
                </c:pt>
                <c:pt idx="443">
                  <c:v>1060</c:v>
                </c:pt>
                <c:pt idx="444">
                  <c:v>2060</c:v>
                </c:pt>
                <c:pt idx="445">
                  <c:v>2060</c:v>
                </c:pt>
                <c:pt idx="446">
                  <c:v>2060</c:v>
                </c:pt>
                <c:pt idx="447">
                  <c:v>2060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1060</c:v>
                </c:pt>
                <c:pt idx="453">
                  <c:v>1060</c:v>
                </c:pt>
                <c:pt idx="454">
                  <c:v>1060</c:v>
                </c:pt>
                <c:pt idx="455">
                  <c:v>1060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2060</c:v>
                </c:pt>
                <c:pt idx="461">
                  <c:v>2060</c:v>
                </c:pt>
                <c:pt idx="462">
                  <c:v>2060</c:v>
                </c:pt>
                <c:pt idx="463">
                  <c:v>2060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560</c:v>
                </c:pt>
                <c:pt idx="469">
                  <c:v>560</c:v>
                </c:pt>
                <c:pt idx="470">
                  <c:v>560</c:v>
                </c:pt>
                <c:pt idx="471">
                  <c:v>560</c:v>
                </c:pt>
                <c:pt idx="472">
                  <c:v>2060</c:v>
                </c:pt>
                <c:pt idx="473">
                  <c:v>2060</c:v>
                </c:pt>
                <c:pt idx="474">
                  <c:v>2060</c:v>
                </c:pt>
                <c:pt idx="475">
                  <c:v>2060</c:v>
                </c:pt>
                <c:pt idx="476">
                  <c:v>1060</c:v>
                </c:pt>
                <c:pt idx="477">
                  <c:v>1060</c:v>
                </c:pt>
                <c:pt idx="478">
                  <c:v>1060</c:v>
                </c:pt>
                <c:pt idx="479">
                  <c:v>1060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2060</c:v>
                </c:pt>
                <c:pt idx="493">
                  <c:v>2060</c:v>
                </c:pt>
                <c:pt idx="494">
                  <c:v>2060</c:v>
                </c:pt>
                <c:pt idx="495">
                  <c:v>2060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2060</c:v>
                </c:pt>
                <c:pt idx="505">
                  <c:v>2060</c:v>
                </c:pt>
                <c:pt idx="506">
                  <c:v>2060</c:v>
                </c:pt>
                <c:pt idx="507">
                  <c:v>2060</c:v>
                </c:pt>
                <c:pt idx="508">
                  <c:v>1060</c:v>
                </c:pt>
                <c:pt idx="509">
                  <c:v>1060</c:v>
                </c:pt>
                <c:pt idx="510">
                  <c:v>1060</c:v>
                </c:pt>
                <c:pt idx="511">
                  <c:v>1060</c:v>
                </c:pt>
                <c:pt idx="512">
                  <c:v>2060</c:v>
                </c:pt>
                <c:pt idx="513">
                  <c:v>2060</c:v>
                </c:pt>
                <c:pt idx="514">
                  <c:v>2060</c:v>
                </c:pt>
                <c:pt idx="515">
                  <c:v>2060</c:v>
                </c:pt>
                <c:pt idx="516">
                  <c:v>560</c:v>
                </c:pt>
                <c:pt idx="517">
                  <c:v>560</c:v>
                </c:pt>
                <c:pt idx="518">
                  <c:v>560</c:v>
                </c:pt>
                <c:pt idx="519">
                  <c:v>560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2060</c:v>
                </c:pt>
                <c:pt idx="525">
                  <c:v>2060</c:v>
                </c:pt>
                <c:pt idx="526">
                  <c:v>2060</c:v>
                </c:pt>
                <c:pt idx="527">
                  <c:v>2060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560</c:v>
                </c:pt>
                <c:pt idx="533">
                  <c:v>560</c:v>
                </c:pt>
                <c:pt idx="534">
                  <c:v>560</c:v>
                </c:pt>
                <c:pt idx="535">
                  <c:v>560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2060</c:v>
                </c:pt>
                <c:pt idx="541">
                  <c:v>2060</c:v>
                </c:pt>
                <c:pt idx="542">
                  <c:v>2060</c:v>
                </c:pt>
                <c:pt idx="543">
                  <c:v>2060</c:v>
                </c:pt>
                <c:pt idx="544">
                  <c:v>1060</c:v>
                </c:pt>
                <c:pt idx="545">
                  <c:v>1060</c:v>
                </c:pt>
                <c:pt idx="546">
                  <c:v>1060</c:v>
                </c:pt>
                <c:pt idx="547">
                  <c:v>1060</c:v>
                </c:pt>
                <c:pt idx="548">
                  <c:v>2060</c:v>
                </c:pt>
                <c:pt idx="549">
                  <c:v>2060</c:v>
                </c:pt>
                <c:pt idx="550">
                  <c:v>2060</c:v>
                </c:pt>
                <c:pt idx="551">
                  <c:v>2060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2060</c:v>
                </c:pt>
                <c:pt idx="557">
                  <c:v>2060</c:v>
                </c:pt>
                <c:pt idx="558">
                  <c:v>2060</c:v>
                </c:pt>
                <c:pt idx="559">
                  <c:v>2060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2060</c:v>
                </c:pt>
                <c:pt idx="573">
                  <c:v>2060</c:v>
                </c:pt>
                <c:pt idx="574">
                  <c:v>2060</c:v>
                </c:pt>
                <c:pt idx="575">
                  <c:v>2060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1060</c:v>
                </c:pt>
                <c:pt idx="581">
                  <c:v>1060</c:v>
                </c:pt>
                <c:pt idx="582">
                  <c:v>1060</c:v>
                </c:pt>
                <c:pt idx="583">
                  <c:v>1060</c:v>
                </c:pt>
                <c:pt idx="584">
                  <c:v>2060</c:v>
                </c:pt>
                <c:pt idx="585">
                  <c:v>2060</c:v>
                </c:pt>
                <c:pt idx="586">
                  <c:v>2060</c:v>
                </c:pt>
                <c:pt idx="587">
                  <c:v>2060</c:v>
                </c:pt>
                <c:pt idx="588">
                  <c:v>1060</c:v>
                </c:pt>
                <c:pt idx="589">
                  <c:v>1060</c:v>
                </c:pt>
                <c:pt idx="590">
                  <c:v>1060</c:v>
                </c:pt>
                <c:pt idx="591">
                  <c:v>1060</c:v>
                </c:pt>
                <c:pt idx="592">
                  <c:v>2060</c:v>
                </c:pt>
                <c:pt idx="593">
                  <c:v>2060</c:v>
                </c:pt>
                <c:pt idx="594">
                  <c:v>2060</c:v>
                </c:pt>
                <c:pt idx="595">
                  <c:v>2060</c:v>
                </c:pt>
                <c:pt idx="596">
                  <c:v>560</c:v>
                </c:pt>
                <c:pt idx="597">
                  <c:v>560</c:v>
                </c:pt>
                <c:pt idx="598">
                  <c:v>560</c:v>
                </c:pt>
                <c:pt idx="599">
                  <c:v>560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2060</c:v>
                </c:pt>
                <c:pt idx="605">
                  <c:v>2060</c:v>
                </c:pt>
                <c:pt idx="606">
                  <c:v>2060</c:v>
                </c:pt>
                <c:pt idx="607">
                  <c:v>2060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1060</c:v>
                </c:pt>
                <c:pt idx="613">
                  <c:v>1060</c:v>
                </c:pt>
                <c:pt idx="614">
                  <c:v>1060</c:v>
                </c:pt>
                <c:pt idx="615">
                  <c:v>1060</c:v>
                </c:pt>
                <c:pt idx="616">
                  <c:v>2060</c:v>
                </c:pt>
                <c:pt idx="617">
                  <c:v>2060</c:v>
                </c:pt>
                <c:pt idx="618">
                  <c:v>2060</c:v>
                </c:pt>
                <c:pt idx="619">
                  <c:v>2060</c:v>
                </c:pt>
                <c:pt idx="620">
                  <c:v>1060</c:v>
                </c:pt>
                <c:pt idx="621">
                  <c:v>1060</c:v>
                </c:pt>
                <c:pt idx="622">
                  <c:v>1060</c:v>
                </c:pt>
                <c:pt idx="623">
                  <c:v>1060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2060</c:v>
                </c:pt>
                <c:pt idx="629">
                  <c:v>2060</c:v>
                </c:pt>
                <c:pt idx="630">
                  <c:v>2060</c:v>
                </c:pt>
                <c:pt idx="631">
                  <c:v>2060</c:v>
                </c:pt>
                <c:pt idx="632">
                  <c:v>1060</c:v>
                </c:pt>
                <c:pt idx="633">
                  <c:v>1060</c:v>
                </c:pt>
                <c:pt idx="634">
                  <c:v>1060</c:v>
                </c:pt>
                <c:pt idx="635">
                  <c:v>1060</c:v>
                </c:pt>
                <c:pt idx="636">
                  <c:v>2060</c:v>
                </c:pt>
                <c:pt idx="637">
                  <c:v>2060</c:v>
                </c:pt>
                <c:pt idx="638">
                  <c:v>2060</c:v>
                </c:pt>
                <c:pt idx="639">
                  <c:v>2060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2060</c:v>
                </c:pt>
                <c:pt idx="649">
                  <c:v>2060</c:v>
                </c:pt>
                <c:pt idx="650">
                  <c:v>2060</c:v>
                </c:pt>
                <c:pt idx="651">
                  <c:v>2060</c:v>
                </c:pt>
                <c:pt idx="652">
                  <c:v>1060</c:v>
                </c:pt>
                <c:pt idx="653">
                  <c:v>1060</c:v>
                </c:pt>
                <c:pt idx="654">
                  <c:v>1060</c:v>
                </c:pt>
                <c:pt idx="655">
                  <c:v>1060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2060</c:v>
                </c:pt>
                <c:pt idx="661">
                  <c:v>2060</c:v>
                </c:pt>
                <c:pt idx="662">
                  <c:v>2060</c:v>
                </c:pt>
                <c:pt idx="663">
                  <c:v>2060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1060</c:v>
                </c:pt>
                <c:pt idx="673">
                  <c:v>1060</c:v>
                </c:pt>
                <c:pt idx="674">
                  <c:v>1060</c:v>
                </c:pt>
                <c:pt idx="675">
                  <c:v>1060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2060</c:v>
                </c:pt>
                <c:pt idx="681">
                  <c:v>2060</c:v>
                </c:pt>
                <c:pt idx="682">
                  <c:v>2060</c:v>
                </c:pt>
                <c:pt idx="683">
                  <c:v>2060</c:v>
                </c:pt>
                <c:pt idx="684">
                  <c:v>1060</c:v>
                </c:pt>
                <c:pt idx="685">
                  <c:v>1060</c:v>
                </c:pt>
                <c:pt idx="686">
                  <c:v>1060</c:v>
                </c:pt>
                <c:pt idx="687">
                  <c:v>1060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2060</c:v>
                </c:pt>
                <c:pt idx="693">
                  <c:v>2060</c:v>
                </c:pt>
                <c:pt idx="694">
                  <c:v>2060</c:v>
                </c:pt>
                <c:pt idx="695">
                  <c:v>2060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2060</c:v>
                </c:pt>
                <c:pt idx="705">
                  <c:v>2060</c:v>
                </c:pt>
                <c:pt idx="706">
                  <c:v>2060</c:v>
                </c:pt>
                <c:pt idx="707">
                  <c:v>2060</c:v>
                </c:pt>
                <c:pt idx="708">
                  <c:v>1060</c:v>
                </c:pt>
                <c:pt idx="709">
                  <c:v>1060</c:v>
                </c:pt>
                <c:pt idx="710">
                  <c:v>1060</c:v>
                </c:pt>
                <c:pt idx="711">
                  <c:v>1060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2060</c:v>
                </c:pt>
                <c:pt idx="725">
                  <c:v>2060</c:v>
                </c:pt>
                <c:pt idx="726">
                  <c:v>2060</c:v>
                </c:pt>
                <c:pt idx="727">
                  <c:v>2060</c:v>
                </c:pt>
                <c:pt idx="728">
                  <c:v>2060</c:v>
                </c:pt>
                <c:pt idx="729">
                  <c:v>2060</c:v>
                </c:pt>
                <c:pt idx="730">
                  <c:v>2060</c:v>
                </c:pt>
                <c:pt idx="731">
                  <c:v>2060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2060</c:v>
                </c:pt>
                <c:pt idx="741">
                  <c:v>2060</c:v>
                </c:pt>
                <c:pt idx="742">
                  <c:v>2060</c:v>
                </c:pt>
                <c:pt idx="743">
                  <c:v>2060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1060</c:v>
                </c:pt>
                <c:pt idx="749">
                  <c:v>1060</c:v>
                </c:pt>
                <c:pt idx="750">
                  <c:v>1060</c:v>
                </c:pt>
                <c:pt idx="751">
                  <c:v>1060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2060</c:v>
                </c:pt>
                <c:pt idx="761">
                  <c:v>2060</c:v>
                </c:pt>
                <c:pt idx="762">
                  <c:v>2060</c:v>
                </c:pt>
                <c:pt idx="763">
                  <c:v>2060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1060</c:v>
                </c:pt>
                <c:pt idx="769">
                  <c:v>1060</c:v>
                </c:pt>
                <c:pt idx="770">
                  <c:v>1060</c:v>
                </c:pt>
                <c:pt idx="771">
                  <c:v>1060</c:v>
                </c:pt>
                <c:pt idx="772">
                  <c:v>560</c:v>
                </c:pt>
                <c:pt idx="773">
                  <c:v>560</c:v>
                </c:pt>
                <c:pt idx="774">
                  <c:v>560</c:v>
                </c:pt>
                <c:pt idx="775">
                  <c:v>560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1060</c:v>
                </c:pt>
                <c:pt idx="781">
                  <c:v>1060</c:v>
                </c:pt>
                <c:pt idx="782">
                  <c:v>1060</c:v>
                </c:pt>
                <c:pt idx="783">
                  <c:v>1060</c:v>
                </c:pt>
                <c:pt idx="784">
                  <c:v>2060</c:v>
                </c:pt>
                <c:pt idx="785">
                  <c:v>2060</c:v>
                </c:pt>
                <c:pt idx="786">
                  <c:v>2060</c:v>
                </c:pt>
                <c:pt idx="787">
                  <c:v>2060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1060</c:v>
                </c:pt>
                <c:pt idx="793">
                  <c:v>1060</c:v>
                </c:pt>
                <c:pt idx="794">
                  <c:v>1060</c:v>
                </c:pt>
                <c:pt idx="795">
                  <c:v>1060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1060</c:v>
                </c:pt>
                <c:pt idx="801">
                  <c:v>1060</c:v>
                </c:pt>
                <c:pt idx="802">
                  <c:v>1060</c:v>
                </c:pt>
                <c:pt idx="803">
                  <c:v>1060</c:v>
                </c:pt>
                <c:pt idx="804">
                  <c:v>2060</c:v>
                </c:pt>
                <c:pt idx="805">
                  <c:v>2060</c:v>
                </c:pt>
                <c:pt idx="806">
                  <c:v>2060</c:v>
                </c:pt>
                <c:pt idx="807">
                  <c:v>2060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2060</c:v>
                </c:pt>
                <c:pt idx="817">
                  <c:v>2060</c:v>
                </c:pt>
                <c:pt idx="818">
                  <c:v>2060</c:v>
                </c:pt>
                <c:pt idx="819">
                  <c:v>2060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2060</c:v>
                </c:pt>
                <c:pt idx="829">
                  <c:v>2060</c:v>
                </c:pt>
                <c:pt idx="830">
                  <c:v>2060</c:v>
                </c:pt>
                <c:pt idx="831">
                  <c:v>2060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1060</c:v>
                </c:pt>
                <c:pt idx="837">
                  <c:v>1060</c:v>
                </c:pt>
                <c:pt idx="838">
                  <c:v>1060</c:v>
                </c:pt>
                <c:pt idx="839">
                  <c:v>1060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2060</c:v>
                </c:pt>
                <c:pt idx="849">
                  <c:v>2060</c:v>
                </c:pt>
                <c:pt idx="850">
                  <c:v>2060</c:v>
                </c:pt>
                <c:pt idx="851">
                  <c:v>2060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1060</c:v>
                </c:pt>
                <c:pt idx="857">
                  <c:v>1060</c:v>
                </c:pt>
                <c:pt idx="858">
                  <c:v>1060</c:v>
                </c:pt>
                <c:pt idx="859">
                  <c:v>1060</c:v>
                </c:pt>
                <c:pt idx="860">
                  <c:v>2060</c:v>
                </c:pt>
                <c:pt idx="861">
                  <c:v>2060</c:v>
                </c:pt>
                <c:pt idx="862">
                  <c:v>2060</c:v>
                </c:pt>
                <c:pt idx="863">
                  <c:v>2060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2060</c:v>
                </c:pt>
                <c:pt idx="869">
                  <c:v>2060</c:v>
                </c:pt>
                <c:pt idx="870">
                  <c:v>2060</c:v>
                </c:pt>
                <c:pt idx="871">
                  <c:v>2060</c:v>
                </c:pt>
                <c:pt idx="872">
                  <c:v>560</c:v>
                </c:pt>
                <c:pt idx="873">
                  <c:v>560</c:v>
                </c:pt>
                <c:pt idx="874">
                  <c:v>560</c:v>
                </c:pt>
                <c:pt idx="875">
                  <c:v>560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2060</c:v>
                </c:pt>
                <c:pt idx="881">
                  <c:v>2060</c:v>
                </c:pt>
                <c:pt idx="882">
                  <c:v>2060</c:v>
                </c:pt>
                <c:pt idx="883">
                  <c:v>2060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1060</c:v>
                </c:pt>
                <c:pt idx="889">
                  <c:v>1060</c:v>
                </c:pt>
                <c:pt idx="890">
                  <c:v>1060</c:v>
                </c:pt>
                <c:pt idx="891">
                  <c:v>1060</c:v>
                </c:pt>
                <c:pt idx="892">
                  <c:v>2060</c:v>
                </c:pt>
                <c:pt idx="893">
                  <c:v>2060</c:v>
                </c:pt>
                <c:pt idx="894">
                  <c:v>2060</c:v>
                </c:pt>
                <c:pt idx="895">
                  <c:v>2060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1060</c:v>
                </c:pt>
                <c:pt idx="901">
                  <c:v>1060</c:v>
                </c:pt>
                <c:pt idx="902">
                  <c:v>1060</c:v>
                </c:pt>
                <c:pt idx="903">
                  <c:v>1060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2060</c:v>
                </c:pt>
                <c:pt idx="909">
                  <c:v>2060</c:v>
                </c:pt>
                <c:pt idx="910">
                  <c:v>2060</c:v>
                </c:pt>
                <c:pt idx="911">
                  <c:v>2060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560</c:v>
                </c:pt>
                <c:pt idx="917">
                  <c:v>560</c:v>
                </c:pt>
                <c:pt idx="918">
                  <c:v>560</c:v>
                </c:pt>
                <c:pt idx="919">
                  <c:v>560</c:v>
                </c:pt>
                <c:pt idx="920">
                  <c:v>2060</c:v>
                </c:pt>
                <c:pt idx="921">
                  <c:v>2060</c:v>
                </c:pt>
                <c:pt idx="922">
                  <c:v>2060</c:v>
                </c:pt>
                <c:pt idx="923">
                  <c:v>2060</c:v>
                </c:pt>
                <c:pt idx="924">
                  <c:v>1060</c:v>
                </c:pt>
                <c:pt idx="925">
                  <c:v>1060</c:v>
                </c:pt>
                <c:pt idx="926">
                  <c:v>1060</c:v>
                </c:pt>
                <c:pt idx="927">
                  <c:v>1060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2060</c:v>
                </c:pt>
                <c:pt idx="933">
                  <c:v>2060</c:v>
                </c:pt>
                <c:pt idx="934">
                  <c:v>2060</c:v>
                </c:pt>
                <c:pt idx="935">
                  <c:v>2060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2060</c:v>
                </c:pt>
                <c:pt idx="941">
                  <c:v>2060</c:v>
                </c:pt>
                <c:pt idx="942">
                  <c:v>2060</c:v>
                </c:pt>
                <c:pt idx="943">
                  <c:v>2060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2060</c:v>
                </c:pt>
                <c:pt idx="953">
                  <c:v>2060</c:v>
                </c:pt>
                <c:pt idx="954">
                  <c:v>2060</c:v>
                </c:pt>
                <c:pt idx="955">
                  <c:v>2060</c:v>
                </c:pt>
                <c:pt idx="956">
                  <c:v>1060</c:v>
                </c:pt>
                <c:pt idx="957">
                  <c:v>1060</c:v>
                </c:pt>
                <c:pt idx="958">
                  <c:v>1060</c:v>
                </c:pt>
                <c:pt idx="959">
                  <c:v>1060</c:v>
                </c:pt>
                <c:pt idx="960">
                  <c:v>2060</c:v>
                </c:pt>
                <c:pt idx="961">
                  <c:v>2060</c:v>
                </c:pt>
                <c:pt idx="962">
                  <c:v>2060</c:v>
                </c:pt>
                <c:pt idx="963">
                  <c:v>2060</c:v>
                </c:pt>
                <c:pt idx="964">
                  <c:v>560</c:v>
                </c:pt>
                <c:pt idx="965">
                  <c:v>560</c:v>
                </c:pt>
                <c:pt idx="966">
                  <c:v>560</c:v>
                </c:pt>
                <c:pt idx="967">
                  <c:v>560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2060</c:v>
                </c:pt>
                <c:pt idx="973">
                  <c:v>2060</c:v>
                </c:pt>
                <c:pt idx="974">
                  <c:v>2060</c:v>
                </c:pt>
                <c:pt idx="975">
                  <c:v>2060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560</c:v>
                </c:pt>
                <c:pt idx="981">
                  <c:v>560</c:v>
                </c:pt>
                <c:pt idx="982">
                  <c:v>560</c:v>
                </c:pt>
                <c:pt idx="983">
                  <c:v>560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2060</c:v>
                </c:pt>
                <c:pt idx="989">
                  <c:v>2060</c:v>
                </c:pt>
                <c:pt idx="990">
                  <c:v>2060</c:v>
                </c:pt>
                <c:pt idx="991">
                  <c:v>2060</c:v>
                </c:pt>
                <c:pt idx="992">
                  <c:v>1060</c:v>
                </c:pt>
                <c:pt idx="993">
                  <c:v>1060</c:v>
                </c:pt>
                <c:pt idx="994">
                  <c:v>1060</c:v>
                </c:pt>
                <c:pt idx="995">
                  <c:v>1060</c:v>
                </c:pt>
                <c:pt idx="996">
                  <c:v>2060</c:v>
                </c:pt>
                <c:pt idx="997">
                  <c:v>2060</c:v>
                </c:pt>
                <c:pt idx="998">
                  <c:v>2060</c:v>
                </c:pt>
                <c:pt idx="999">
                  <c:v>2060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2060</c:v>
                </c:pt>
                <c:pt idx="1005">
                  <c:v>2060</c:v>
                </c:pt>
                <c:pt idx="1006">
                  <c:v>2060</c:v>
                </c:pt>
                <c:pt idx="1007">
                  <c:v>2060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2060</c:v>
                </c:pt>
                <c:pt idx="1021">
                  <c:v>2060</c:v>
                </c:pt>
                <c:pt idx="1022">
                  <c:v>2060</c:v>
                </c:pt>
                <c:pt idx="1023">
                  <c:v>2060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1060</c:v>
                </c:pt>
                <c:pt idx="1029">
                  <c:v>1060</c:v>
                </c:pt>
                <c:pt idx="1030">
                  <c:v>1060</c:v>
                </c:pt>
                <c:pt idx="1031">
                  <c:v>1060</c:v>
                </c:pt>
                <c:pt idx="1032">
                  <c:v>2060</c:v>
                </c:pt>
                <c:pt idx="1033">
                  <c:v>2060</c:v>
                </c:pt>
                <c:pt idx="1034">
                  <c:v>2060</c:v>
                </c:pt>
                <c:pt idx="1035">
                  <c:v>2060</c:v>
                </c:pt>
                <c:pt idx="1036">
                  <c:v>1060</c:v>
                </c:pt>
                <c:pt idx="1037">
                  <c:v>1060</c:v>
                </c:pt>
                <c:pt idx="1038">
                  <c:v>1060</c:v>
                </c:pt>
                <c:pt idx="1039">
                  <c:v>1060</c:v>
                </c:pt>
                <c:pt idx="1040">
                  <c:v>2060</c:v>
                </c:pt>
                <c:pt idx="1041">
                  <c:v>2060</c:v>
                </c:pt>
                <c:pt idx="1042">
                  <c:v>2060</c:v>
                </c:pt>
                <c:pt idx="1043">
                  <c:v>2060</c:v>
                </c:pt>
                <c:pt idx="1044">
                  <c:v>560</c:v>
                </c:pt>
                <c:pt idx="1045">
                  <c:v>560</c:v>
                </c:pt>
                <c:pt idx="1046">
                  <c:v>560</c:v>
                </c:pt>
                <c:pt idx="1047">
                  <c:v>560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2060</c:v>
                </c:pt>
                <c:pt idx="1053">
                  <c:v>2060</c:v>
                </c:pt>
                <c:pt idx="1054">
                  <c:v>2060</c:v>
                </c:pt>
                <c:pt idx="1055">
                  <c:v>2060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1060</c:v>
                </c:pt>
                <c:pt idx="1061">
                  <c:v>1060</c:v>
                </c:pt>
                <c:pt idx="1062">
                  <c:v>1060</c:v>
                </c:pt>
                <c:pt idx="1063">
                  <c:v>1060</c:v>
                </c:pt>
                <c:pt idx="1064">
                  <c:v>2060</c:v>
                </c:pt>
                <c:pt idx="1065">
                  <c:v>2060</c:v>
                </c:pt>
                <c:pt idx="1066">
                  <c:v>2060</c:v>
                </c:pt>
                <c:pt idx="1067">
                  <c:v>2060</c:v>
                </c:pt>
                <c:pt idx="1068">
                  <c:v>1060</c:v>
                </c:pt>
                <c:pt idx="1069">
                  <c:v>1060</c:v>
                </c:pt>
                <c:pt idx="1070">
                  <c:v>1060</c:v>
                </c:pt>
                <c:pt idx="1071">
                  <c:v>1060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2060</c:v>
                </c:pt>
                <c:pt idx="1077">
                  <c:v>2060</c:v>
                </c:pt>
                <c:pt idx="1078">
                  <c:v>2060</c:v>
                </c:pt>
                <c:pt idx="1079">
                  <c:v>2060</c:v>
                </c:pt>
                <c:pt idx="1080">
                  <c:v>1060</c:v>
                </c:pt>
                <c:pt idx="1081">
                  <c:v>1060</c:v>
                </c:pt>
                <c:pt idx="1082">
                  <c:v>1060</c:v>
                </c:pt>
                <c:pt idx="1083">
                  <c:v>1060</c:v>
                </c:pt>
                <c:pt idx="1084">
                  <c:v>2060</c:v>
                </c:pt>
                <c:pt idx="1085">
                  <c:v>2060</c:v>
                </c:pt>
                <c:pt idx="1086">
                  <c:v>2060</c:v>
                </c:pt>
                <c:pt idx="1087">
                  <c:v>2060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2060</c:v>
                </c:pt>
                <c:pt idx="1097">
                  <c:v>2060</c:v>
                </c:pt>
                <c:pt idx="1098">
                  <c:v>2060</c:v>
                </c:pt>
                <c:pt idx="1099">
                  <c:v>2060</c:v>
                </c:pt>
                <c:pt idx="1100">
                  <c:v>1060</c:v>
                </c:pt>
                <c:pt idx="1101">
                  <c:v>1060</c:v>
                </c:pt>
                <c:pt idx="1102">
                  <c:v>1060</c:v>
                </c:pt>
                <c:pt idx="1103">
                  <c:v>1060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2060</c:v>
                </c:pt>
                <c:pt idx="1109">
                  <c:v>2060</c:v>
                </c:pt>
                <c:pt idx="1110">
                  <c:v>2060</c:v>
                </c:pt>
                <c:pt idx="1111">
                  <c:v>2060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1060</c:v>
                </c:pt>
                <c:pt idx="1121">
                  <c:v>1060</c:v>
                </c:pt>
                <c:pt idx="1122">
                  <c:v>1060</c:v>
                </c:pt>
                <c:pt idx="1123">
                  <c:v>1060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2060</c:v>
                </c:pt>
                <c:pt idx="1129">
                  <c:v>2060</c:v>
                </c:pt>
                <c:pt idx="1130">
                  <c:v>2060</c:v>
                </c:pt>
                <c:pt idx="1131">
                  <c:v>2060</c:v>
                </c:pt>
                <c:pt idx="1132">
                  <c:v>1060</c:v>
                </c:pt>
                <c:pt idx="1133">
                  <c:v>1060</c:v>
                </c:pt>
                <c:pt idx="1134">
                  <c:v>1060</c:v>
                </c:pt>
                <c:pt idx="1135">
                  <c:v>1060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2060</c:v>
                </c:pt>
                <c:pt idx="1141">
                  <c:v>2060</c:v>
                </c:pt>
                <c:pt idx="1142">
                  <c:v>2060</c:v>
                </c:pt>
                <c:pt idx="1143">
                  <c:v>2060</c:v>
                </c:pt>
                <c:pt idx="1144">
                  <c:v>560</c:v>
                </c:pt>
                <c:pt idx="1145">
                  <c:v>560</c:v>
                </c:pt>
                <c:pt idx="1146">
                  <c:v>560</c:v>
                </c:pt>
                <c:pt idx="1147">
                  <c:v>560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2060</c:v>
                </c:pt>
                <c:pt idx="1153">
                  <c:v>2060</c:v>
                </c:pt>
                <c:pt idx="1154">
                  <c:v>2060</c:v>
                </c:pt>
                <c:pt idx="1155">
                  <c:v>2060</c:v>
                </c:pt>
                <c:pt idx="1156">
                  <c:v>1060</c:v>
                </c:pt>
                <c:pt idx="1157">
                  <c:v>1060</c:v>
                </c:pt>
                <c:pt idx="1158">
                  <c:v>1060</c:v>
                </c:pt>
                <c:pt idx="1159">
                  <c:v>1060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2060</c:v>
                </c:pt>
                <c:pt idx="1173">
                  <c:v>2060</c:v>
                </c:pt>
                <c:pt idx="1174">
                  <c:v>2060</c:v>
                </c:pt>
                <c:pt idx="1175">
                  <c:v>2060</c:v>
                </c:pt>
                <c:pt idx="1176">
                  <c:v>2060</c:v>
                </c:pt>
                <c:pt idx="1177">
                  <c:v>2060</c:v>
                </c:pt>
                <c:pt idx="1178">
                  <c:v>2060</c:v>
                </c:pt>
                <c:pt idx="1179">
                  <c:v>2060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2060</c:v>
                </c:pt>
                <c:pt idx="1189">
                  <c:v>2060</c:v>
                </c:pt>
                <c:pt idx="1190">
                  <c:v>2060</c:v>
                </c:pt>
                <c:pt idx="1191">
                  <c:v>2060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1060</c:v>
                </c:pt>
                <c:pt idx="1197">
                  <c:v>1060</c:v>
                </c:pt>
                <c:pt idx="1198">
                  <c:v>1060</c:v>
                </c:pt>
                <c:pt idx="1199">
                  <c:v>1060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2060</c:v>
                </c:pt>
                <c:pt idx="1209">
                  <c:v>2060</c:v>
                </c:pt>
                <c:pt idx="1210">
                  <c:v>2060</c:v>
                </c:pt>
                <c:pt idx="1211">
                  <c:v>2060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1060</c:v>
                </c:pt>
                <c:pt idx="1217">
                  <c:v>1060</c:v>
                </c:pt>
                <c:pt idx="1218">
                  <c:v>1060</c:v>
                </c:pt>
                <c:pt idx="1219">
                  <c:v>1060</c:v>
                </c:pt>
                <c:pt idx="1220">
                  <c:v>560</c:v>
                </c:pt>
                <c:pt idx="1221">
                  <c:v>560</c:v>
                </c:pt>
                <c:pt idx="1222">
                  <c:v>560</c:v>
                </c:pt>
                <c:pt idx="1223">
                  <c:v>560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1060</c:v>
                </c:pt>
                <c:pt idx="1229">
                  <c:v>1060</c:v>
                </c:pt>
                <c:pt idx="1230">
                  <c:v>1060</c:v>
                </c:pt>
                <c:pt idx="1231">
                  <c:v>1060</c:v>
                </c:pt>
                <c:pt idx="1232">
                  <c:v>2060</c:v>
                </c:pt>
                <c:pt idx="1233">
                  <c:v>2060</c:v>
                </c:pt>
                <c:pt idx="1234">
                  <c:v>2060</c:v>
                </c:pt>
                <c:pt idx="1235">
                  <c:v>2060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1060</c:v>
                </c:pt>
                <c:pt idx="1241">
                  <c:v>1060</c:v>
                </c:pt>
                <c:pt idx="1242">
                  <c:v>1060</c:v>
                </c:pt>
                <c:pt idx="1243">
                  <c:v>1060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1060</c:v>
                </c:pt>
                <c:pt idx="1249">
                  <c:v>1060</c:v>
                </c:pt>
                <c:pt idx="1250">
                  <c:v>1060</c:v>
                </c:pt>
                <c:pt idx="1251">
                  <c:v>1060</c:v>
                </c:pt>
                <c:pt idx="1252">
                  <c:v>2060</c:v>
                </c:pt>
                <c:pt idx="1253">
                  <c:v>2060</c:v>
                </c:pt>
                <c:pt idx="1254">
                  <c:v>2060</c:v>
                </c:pt>
                <c:pt idx="1255">
                  <c:v>2060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2060</c:v>
                </c:pt>
                <c:pt idx="1265">
                  <c:v>2060</c:v>
                </c:pt>
                <c:pt idx="1266">
                  <c:v>2060</c:v>
                </c:pt>
                <c:pt idx="1267">
                  <c:v>2060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2060</c:v>
                </c:pt>
                <c:pt idx="1277">
                  <c:v>2060</c:v>
                </c:pt>
                <c:pt idx="1278">
                  <c:v>2060</c:v>
                </c:pt>
                <c:pt idx="1279">
                  <c:v>2060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1060</c:v>
                </c:pt>
                <c:pt idx="1285">
                  <c:v>1060</c:v>
                </c:pt>
                <c:pt idx="1286">
                  <c:v>1060</c:v>
                </c:pt>
                <c:pt idx="1287">
                  <c:v>1060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2060</c:v>
                </c:pt>
                <c:pt idx="1297">
                  <c:v>2060</c:v>
                </c:pt>
                <c:pt idx="1298">
                  <c:v>2060</c:v>
                </c:pt>
                <c:pt idx="1299">
                  <c:v>2060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1060</c:v>
                </c:pt>
                <c:pt idx="1305">
                  <c:v>1060</c:v>
                </c:pt>
                <c:pt idx="1306">
                  <c:v>1060</c:v>
                </c:pt>
                <c:pt idx="1307">
                  <c:v>1060</c:v>
                </c:pt>
                <c:pt idx="1308">
                  <c:v>2060</c:v>
                </c:pt>
                <c:pt idx="1309">
                  <c:v>2060</c:v>
                </c:pt>
                <c:pt idx="1310">
                  <c:v>2060</c:v>
                </c:pt>
                <c:pt idx="1311">
                  <c:v>2060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2060</c:v>
                </c:pt>
                <c:pt idx="1317">
                  <c:v>2060</c:v>
                </c:pt>
                <c:pt idx="1318">
                  <c:v>2060</c:v>
                </c:pt>
                <c:pt idx="1319">
                  <c:v>2060</c:v>
                </c:pt>
                <c:pt idx="1320">
                  <c:v>560</c:v>
                </c:pt>
                <c:pt idx="1321">
                  <c:v>560</c:v>
                </c:pt>
                <c:pt idx="1322">
                  <c:v>560</c:v>
                </c:pt>
                <c:pt idx="1323">
                  <c:v>560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2060</c:v>
                </c:pt>
                <c:pt idx="1329">
                  <c:v>2060</c:v>
                </c:pt>
                <c:pt idx="1330">
                  <c:v>2060</c:v>
                </c:pt>
                <c:pt idx="1331">
                  <c:v>2060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1060</c:v>
                </c:pt>
                <c:pt idx="1337">
                  <c:v>1060</c:v>
                </c:pt>
                <c:pt idx="1338">
                  <c:v>1060</c:v>
                </c:pt>
                <c:pt idx="1339">
                  <c:v>1060</c:v>
                </c:pt>
                <c:pt idx="1340">
                  <c:v>2060</c:v>
                </c:pt>
                <c:pt idx="1341">
                  <c:v>2060</c:v>
                </c:pt>
                <c:pt idx="1342">
                  <c:v>2060</c:v>
                </c:pt>
                <c:pt idx="1343">
                  <c:v>2060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C4-41DE-B121-E61B1E23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79455"/>
        <c:axId val="32506431"/>
      </c:scatterChart>
      <c:valAx>
        <c:axId val="124179455"/>
        <c:scaling>
          <c:orientation val="minMax"/>
          <c:max val="3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06431"/>
        <c:crosses val="autoZero"/>
        <c:crossBetween val="midCat"/>
      </c:valAx>
      <c:valAx>
        <c:axId val="32506431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Some-to-Some Results according to b Value Parameter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Jitter'!$A$3:$A$1346</c:f>
              <c:numCache>
                <c:formatCode>General</c:formatCode>
                <c:ptCount val="1344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500</c:v>
                </c:pt>
                <c:pt idx="425">
                  <c:v>500</c:v>
                </c:pt>
                <c:pt idx="426">
                  <c:v>500</c:v>
                </c:pt>
                <c:pt idx="427">
                  <c:v>500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500</c:v>
                </c:pt>
                <c:pt idx="469">
                  <c:v>500</c:v>
                </c:pt>
                <c:pt idx="470">
                  <c:v>500</c:v>
                </c:pt>
                <c:pt idx="471">
                  <c:v>500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500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500</c:v>
                </c:pt>
                <c:pt idx="533">
                  <c:v>500</c:v>
                </c:pt>
                <c:pt idx="534">
                  <c:v>500</c:v>
                </c:pt>
                <c:pt idx="535">
                  <c:v>500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2000</c:v>
                </c:pt>
                <c:pt idx="573">
                  <c:v>2000</c:v>
                </c:pt>
                <c:pt idx="574">
                  <c:v>2000</c:v>
                </c:pt>
                <c:pt idx="575">
                  <c:v>2000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500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500</c:v>
                </c:pt>
                <c:pt idx="697">
                  <c:v>500</c:v>
                </c:pt>
                <c:pt idx="698">
                  <c:v>500</c:v>
                </c:pt>
                <c:pt idx="699">
                  <c:v>500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2000</c:v>
                </c:pt>
                <c:pt idx="805">
                  <c:v>2000</c:v>
                </c:pt>
                <c:pt idx="806">
                  <c:v>2000</c:v>
                </c:pt>
                <c:pt idx="807">
                  <c:v>2000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2000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500</c:v>
                </c:pt>
                <c:pt idx="917">
                  <c:v>500</c:v>
                </c:pt>
                <c:pt idx="918">
                  <c:v>500</c:v>
                </c:pt>
                <c:pt idx="919">
                  <c:v>500</c:v>
                </c:pt>
                <c:pt idx="920">
                  <c:v>2000</c:v>
                </c:pt>
                <c:pt idx="921">
                  <c:v>2000</c:v>
                </c:pt>
                <c:pt idx="922">
                  <c:v>2000</c:v>
                </c:pt>
                <c:pt idx="923">
                  <c:v>2000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500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500</c:v>
                </c:pt>
                <c:pt idx="981">
                  <c:v>500</c:v>
                </c:pt>
                <c:pt idx="982">
                  <c:v>500</c:v>
                </c:pt>
                <c:pt idx="983">
                  <c:v>500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500</c:v>
                </c:pt>
                <c:pt idx="1045">
                  <c:v>500</c:v>
                </c:pt>
                <c:pt idx="1046">
                  <c:v>500</c:v>
                </c:pt>
                <c:pt idx="1047">
                  <c:v>500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500</c:v>
                </c:pt>
                <c:pt idx="1321">
                  <c:v>500</c:v>
                </c:pt>
                <c:pt idx="1322">
                  <c:v>500</c:v>
                </c:pt>
                <c:pt idx="1323">
                  <c:v>500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8B-47C2-B1C5-0720BAC96989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Jitter'!$B$3:$B$1346</c:f>
              <c:numCache>
                <c:formatCode>General</c:formatCode>
                <c:ptCount val="1344"/>
                <c:pt idx="0">
                  <c:v>3030</c:v>
                </c:pt>
                <c:pt idx="1">
                  <c:v>3030</c:v>
                </c:pt>
                <c:pt idx="2">
                  <c:v>3030</c:v>
                </c:pt>
                <c:pt idx="3">
                  <c:v>3030</c:v>
                </c:pt>
                <c:pt idx="4">
                  <c:v>1030</c:v>
                </c:pt>
                <c:pt idx="5">
                  <c:v>1030</c:v>
                </c:pt>
                <c:pt idx="6">
                  <c:v>1030</c:v>
                </c:pt>
                <c:pt idx="7">
                  <c:v>1030</c:v>
                </c:pt>
                <c:pt idx="8">
                  <c:v>3030</c:v>
                </c:pt>
                <c:pt idx="9">
                  <c:v>3030</c:v>
                </c:pt>
                <c:pt idx="10">
                  <c:v>3030</c:v>
                </c:pt>
                <c:pt idx="11">
                  <c:v>3030</c:v>
                </c:pt>
                <c:pt idx="12">
                  <c:v>2030</c:v>
                </c:pt>
                <c:pt idx="13">
                  <c:v>2030</c:v>
                </c:pt>
                <c:pt idx="14">
                  <c:v>2030</c:v>
                </c:pt>
                <c:pt idx="15">
                  <c:v>2030</c:v>
                </c:pt>
                <c:pt idx="16">
                  <c:v>3030</c:v>
                </c:pt>
                <c:pt idx="17">
                  <c:v>3030</c:v>
                </c:pt>
                <c:pt idx="18">
                  <c:v>3030</c:v>
                </c:pt>
                <c:pt idx="19">
                  <c:v>3030</c:v>
                </c:pt>
                <c:pt idx="20">
                  <c:v>530</c:v>
                </c:pt>
                <c:pt idx="21">
                  <c:v>530</c:v>
                </c:pt>
                <c:pt idx="22">
                  <c:v>530</c:v>
                </c:pt>
                <c:pt idx="23">
                  <c:v>530</c:v>
                </c:pt>
                <c:pt idx="24">
                  <c:v>2030</c:v>
                </c:pt>
                <c:pt idx="25">
                  <c:v>2030</c:v>
                </c:pt>
                <c:pt idx="26">
                  <c:v>2030</c:v>
                </c:pt>
                <c:pt idx="27">
                  <c:v>2030</c:v>
                </c:pt>
                <c:pt idx="28">
                  <c:v>1030</c:v>
                </c:pt>
                <c:pt idx="29">
                  <c:v>1030</c:v>
                </c:pt>
                <c:pt idx="30">
                  <c:v>1030</c:v>
                </c:pt>
                <c:pt idx="31">
                  <c:v>1030</c:v>
                </c:pt>
                <c:pt idx="32">
                  <c:v>3030</c:v>
                </c:pt>
                <c:pt idx="33">
                  <c:v>3030</c:v>
                </c:pt>
                <c:pt idx="34">
                  <c:v>3030</c:v>
                </c:pt>
                <c:pt idx="35">
                  <c:v>3030</c:v>
                </c:pt>
                <c:pt idx="36">
                  <c:v>2030</c:v>
                </c:pt>
                <c:pt idx="37">
                  <c:v>2030</c:v>
                </c:pt>
                <c:pt idx="38">
                  <c:v>2030</c:v>
                </c:pt>
                <c:pt idx="39">
                  <c:v>2030</c:v>
                </c:pt>
                <c:pt idx="40">
                  <c:v>3030</c:v>
                </c:pt>
                <c:pt idx="41">
                  <c:v>3030</c:v>
                </c:pt>
                <c:pt idx="42">
                  <c:v>3030</c:v>
                </c:pt>
                <c:pt idx="43">
                  <c:v>3030</c:v>
                </c:pt>
                <c:pt idx="44">
                  <c:v>2030</c:v>
                </c:pt>
                <c:pt idx="45">
                  <c:v>2030</c:v>
                </c:pt>
                <c:pt idx="46">
                  <c:v>2030</c:v>
                </c:pt>
                <c:pt idx="47">
                  <c:v>2030</c:v>
                </c:pt>
                <c:pt idx="48">
                  <c:v>3030</c:v>
                </c:pt>
                <c:pt idx="49">
                  <c:v>3030</c:v>
                </c:pt>
                <c:pt idx="50">
                  <c:v>3030</c:v>
                </c:pt>
                <c:pt idx="51">
                  <c:v>3030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2030</c:v>
                </c:pt>
                <c:pt idx="57">
                  <c:v>2030</c:v>
                </c:pt>
                <c:pt idx="58">
                  <c:v>2030</c:v>
                </c:pt>
                <c:pt idx="59">
                  <c:v>2030</c:v>
                </c:pt>
                <c:pt idx="60">
                  <c:v>1030</c:v>
                </c:pt>
                <c:pt idx="61">
                  <c:v>1030</c:v>
                </c:pt>
                <c:pt idx="62">
                  <c:v>1030</c:v>
                </c:pt>
                <c:pt idx="63">
                  <c:v>1030</c:v>
                </c:pt>
                <c:pt idx="64">
                  <c:v>2030</c:v>
                </c:pt>
                <c:pt idx="65">
                  <c:v>2030</c:v>
                </c:pt>
                <c:pt idx="66">
                  <c:v>2030</c:v>
                </c:pt>
                <c:pt idx="67">
                  <c:v>2030</c:v>
                </c:pt>
                <c:pt idx="68">
                  <c:v>530</c:v>
                </c:pt>
                <c:pt idx="69">
                  <c:v>530</c:v>
                </c:pt>
                <c:pt idx="70">
                  <c:v>530</c:v>
                </c:pt>
                <c:pt idx="71">
                  <c:v>530</c:v>
                </c:pt>
                <c:pt idx="72">
                  <c:v>3030</c:v>
                </c:pt>
                <c:pt idx="73">
                  <c:v>3030</c:v>
                </c:pt>
                <c:pt idx="74">
                  <c:v>3030</c:v>
                </c:pt>
                <c:pt idx="75">
                  <c:v>3030</c:v>
                </c:pt>
                <c:pt idx="76">
                  <c:v>2030</c:v>
                </c:pt>
                <c:pt idx="77">
                  <c:v>2030</c:v>
                </c:pt>
                <c:pt idx="78">
                  <c:v>2030</c:v>
                </c:pt>
                <c:pt idx="79">
                  <c:v>2030</c:v>
                </c:pt>
                <c:pt idx="80">
                  <c:v>3030</c:v>
                </c:pt>
                <c:pt idx="81">
                  <c:v>3030</c:v>
                </c:pt>
                <c:pt idx="82">
                  <c:v>3030</c:v>
                </c:pt>
                <c:pt idx="83">
                  <c:v>3030</c:v>
                </c:pt>
                <c:pt idx="84">
                  <c:v>530</c:v>
                </c:pt>
                <c:pt idx="85">
                  <c:v>530</c:v>
                </c:pt>
                <c:pt idx="86">
                  <c:v>530</c:v>
                </c:pt>
                <c:pt idx="87">
                  <c:v>530</c:v>
                </c:pt>
                <c:pt idx="88">
                  <c:v>3030</c:v>
                </c:pt>
                <c:pt idx="89">
                  <c:v>3030</c:v>
                </c:pt>
                <c:pt idx="90">
                  <c:v>3030</c:v>
                </c:pt>
                <c:pt idx="91">
                  <c:v>3030</c:v>
                </c:pt>
                <c:pt idx="92">
                  <c:v>2030</c:v>
                </c:pt>
                <c:pt idx="93">
                  <c:v>2030</c:v>
                </c:pt>
                <c:pt idx="94">
                  <c:v>2030</c:v>
                </c:pt>
                <c:pt idx="95">
                  <c:v>2030</c:v>
                </c:pt>
                <c:pt idx="96">
                  <c:v>1030</c:v>
                </c:pt>
                <c:pt idx="97">
                  <c:v>1030</c:v>
                </c:pt>
                <c:pt idx="98">
                  <c:v>1030</c:v>
                </c:pt>
                <c:pt idx="99">
                  <c:v>1030</c:v>
                </c:pt>
                <c:pt idx="100">
                  <c:v>2030</c:v>
                </c:pt>
                <c:pt idx="101">
                  <c:v>2030</c:v>
                </c:pt>
                <c:pt idx="102">
                  <c:v>2030</c:v>
                </c:pt>
                <c:pt idx="103">
                  <c:v>2030</c:v>
                </c:pt>
                <c:pt idx="104">
                  <c:v>3030</c:v>
                </c:pt>
                <c:pt idx="105">
                  <c:v>3030</c:v>
                </c:pt>
                <c:pt idx="106">
                  <c:v>3030</c:v>
                </c:pt>
                <c:pt idx="107">
                  <c:v>3030</c:v>
                </c:pt>
                <c:pt idx="108">
                  <c:v>2030</c:v>
                </c:pt>
                <c:pt idx="109">
                  <c:v>2030</c:v>
                </c:pt>
                <c:pt idx="110">
                  <c:v>2030</c:v>
                </c:pt>
                <c:pt idx="111">
                  <c:v>2030</c:v>
                </c:pt>
                <c:pt idx="112">
                  <c:v>3030</c:v>
                </c:pt>
                <c:pt idx="113">
                  <c:v>3030</c:v>
                </c:pt>
                <c:pt idx="114">
                  <c:v>3030</c:v>
                </c:pt>
                <c:pt idx="115">
                  <c:v>3030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3030</c:v>
                </c:pt>
                <c:pt idx="121">
                  <c:v>3030</c:v>
                </c:pt>
                <c:pt idx="122">
                  <c:v>3030</c:v>
                </c:pt>
                <c:pt idx="123">
                  <c:v>3030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3030</c:v>
                </c:pt>
                <c:pt idx="129">
                  <c:v>3030</c:v>
                </c:pt>
                <c:pt idx="130">
                  <c:v>3030</c:v>
                </c:pt>
                <c:pt idx="131">
                  <c:v>3030</c:v>
                </c:pt>
                <c:pt idx="132">
                  <c:v>1030</c:v>
                </c:pt>
                <c:pt idx="133">
                  <c:v>1030</c:v>
                </c:pt>
                <c:pt idx="134">
                  <c:v>1030</c:v>
                </c:pt>
                <c:pt idx="135">
                  <c:v>1030</c:v>
                </c:pt>
                <c:pt idx="136">
                  <c:v>2030</c:v>
                </c:pt>
                <c:pt idx="137">
                  <c:v>2030</c:v>
                </c:pt>
                <c:pt idx="138">
                  <c:v>2030</c:v>
                </c:pt>
                <c:pt idx="139">
                  <c:v>2030</c:v>
                </c:pt>
                <c:pt idx="140">
                  <c:v>1030</c:v>
                </c:pt>
                <c:pt idx="141">
                  <c:v>1030</c:v>
                </c:pt>
                <c:pt idx="142">
                  <c:v>1030</c:v>
                </c:pt>
                <c:pt idx="143">
                  <c:v>1030</c:v>
                </c:pt>
                <c:pt idx="144">
                  <c:v>2030</c:v>
                </c:pt>
                <c:pt idx="145">
                  <c:v>2030</c:v>
                </c:pt>
                <c:pt idx="146">
                  <c:v>2030</c:v>
                </c:pt>
                <c:pt idx="147">
                  <c:v>2030</c:v>
                </c:pt>
                <c:pt idx="148">
                  <c:v>530</c:v>
                </c:pt>
                <c:pt idx="149">
                  <c:v>530</c:v>
                </c:pt>
                <c:pt idx="150">
                  <c:v>530</c:v>
                </c:pt>
                <c:pt idx="151">
                  <c:v>530</c:v>
                </c:pt>
                <c:pt idx="152">
                  <c:v>3030</c:v>
                </c:pt>
                <c:pt idx="153">
                  <c:v>3030</c:v>
                </c:pt>
                <c:pt idx="154">
                  <c:v>3030</c:v>
                </c:pt>
                <c:pt idx="155">
                  <c:v>3030</c:v>
                </c:pt>
                <c:pt idx="156">
                  <c:v>2030</c:v>
                </c:pt>
                <c:pt idx="157">
                  <c:v>2030</c:v>
                </c:pt>
                <c:pt idx="158">
                  <c:v>2030</c:v>
                </c:pt>
                <c:pt idx="159">
                  <c:v>2030</c:v>
                </c:pt>
                <c:pt idx="160">
                  <c:v>3030</c:v>
                </c:pt>
                <c:pt idx="161">
                  <c:v>3030</c:v>
                </c:pt>
                <c:pt idx="162">
                  <c:v>3030</c:v>
                </c:pt>
                <c:pt idx="163">
                  <c:v>3030</c:v>
                </c:pt>
                <c:pt idx="164">
                  <c:v>1030</c:v>
                </c:pt>
                <c:pt idx="165">
                  <c:v>1030</c:v>
                </c:pt>
                <c:pt idx="166">
                  <c:v>1030</c:v>
                </c:pt>
                <c:pt idx="167">
                  <c:v>1030</c:v>
                </c:pt>
                <c:pt idx="168">
                  <c:v>2030</c:v>
                </c:pt>
                <c:pt idx="169">
                  <c:v>2030</c:v>
                </c:pt>
                <c:pt idx="170">
                  <c:v>2030</c:v>
                </c:pt>
                <c:pt idx="171">
                  <c:v>2030</c:v>
                </c:pt>
                <c:pt idx="172">
                  <c:v>1030</c:v>
                </c:pt>
                <c:pt idx="173">
                  <c:v>1030</c:v>
                </c:pt>
                <c:pt idx="174">
                  <c:v>1030</c:v>
                </c:pt>
                <c:pt idx="175">
                  <c:v>1030</c:v>
                </c:pt>
                <c:pt idx="176">
                  <c:v>3030</c:v>
                </c:pt>
                <c:pt idx="177">
                  <c:v>3030</c:v>
                </c:pt>
                <c:pt idx="178">
                  <c:v>3030</c:v>
                </c:pt>
                <c:pt idx="179">
                  <c:v>3030</c:v>
                </c:pt>
                <c:pt idx="180">
                  <c:v>2030</c:v>
                </c:pt>
                <c:pt idx="181">
                  <c:v>2030</c:v>
                </c:pt>
                <c:pt idx="182">
                  <c:v>2030</c:v>
                </c:pt>
                <c:pt idx="183">
                  <c:v>2030</c:v>
                </c:pt>
                <c:pt idx="184">
                  <c:v>1030</c:v>
                </c:pt>
                <c:pt idx="185">
                  <c:v>1030</c:v>
                </c:pt>
                <c:pt idx="186">
                  <c:v>1030</c:v>
                </c:pt>
                <c:pt idx="187">
                  <c:v>1030</c:v>
                </c:pt>
                <c:pt idx="188">
                  <c:v>2030</c:v>
                </c:pt>
                <c:pt idx="189">
                  <c:v>2030</c:v>
                </c:pt>
                <c:pt idx="190">
                  <c:v>2030</c:v>
                </c:pt>
                <c:pt idx="191">
                  <c:v>2030</c:v>
                </c:pt>
                <c:pt idx="192">
                  <c:v>3030</c:v>
                </c:pt>
                <c:pt idx="193">
                  <c:v>3030</c:v>
                </c:pt>
                <c:pt idx="194">
                  <c:v>3030</c:v>
                </c:pt>
                <c:pt idx="195">
                  <c:v>3030</c:v>
                </c:pt>
                <c:pt idx="196">
                  <c:v>3030</c:v>
                </c:pt>
                <c:pt idx="197">
                  <c:v>3030</c:v>
                </c:pt>
                <c:pt idx="198">
                  <c:v>3030</c:v>
                </c:pt>
                <c:pt idx="199">
                  <c:v>3030</c:v>
                </c:pt>
                <c:pt idx="200">
                  <c:v>2030</c:v>
                </c:pt>
                <c:pt idx="201">
                  <c:v>2030</c:v>
                </c:pt>
                <c:pt idx="202">
                  <c:v>2030</c:v>
                </c:pt>
                <c:pt idx="203">
                  <c:v>2030</c:v>
                </c:pt>
                <c:pt idx="204">
                  <c:v>1030</c:v>
                </c:pt>
                <c:pt idx="205">
                  <c:v>1030</c:v>
                </c:pt>
                <c:pt idx="206">
                  <c:v>1030</c:v>
                </c:pt>
                <c:pt idx="207">
                  <c:v>1030</c:v>
                </c:pt>
                <c:pt idx="208">
                  <c:v>3030</c:v>
                </c:pt>
                <c:pt idx="209">
                  <c:v>3030</c:v>
                </c:pt>
                <c:pt idx="210">
                  <c:v>3030</c:v>
                </c:pt>
                <c:pt idx="211">
                  <c:v>3030</c:v>
                </c:pt>
                <c:pt idx="212">
                  <c:v>2030</c:v>
                </c:pt>
                <c:pt idx="213">
                  <c:v>2030</c:v>
                </c:pt>
                <c:pt idx="214">
                  <c:v>2030</c:v>
                </c:pt>
                <c:pt idx="215">
                  <c:v>2030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3030</c:v>
                </c:pt>
                <c:pt idx="221">
                  <c:v>3030</c:v>
                </c:pt>
                <c:pt idx="222">
                  <c:v>3030</c:v>
                </c:pt>
                <c:pt idx="223">
                  <c:v>3030</c:v>
                </c:pt>
                <c:pt idx="224">
                  <c:v>1030</c:v>
                </c:pt>
                <c:pt idx="225">
                  <c:v>1030</c:v>
                </c:pt>
                <c:pt idx="226">
                  <c:v>1030</c:v>
                </c:pt>
                <c:pt idx="227">
                  <c:v>1030</c:v>
                </c:pt>
                <c:pt idx="228">
                  <c:v>3030</c:v>
                </c:pt>
                <c:pt idx="229">
                  <c:v>3030</c:v>
                </c:pt>
                <c:pt idx="230">
                  <c:v>3030</c:v>
                </c:pt>
                <c:pt idx="231">
                  <c:v>3030</c:v>
                </c:pt>
                <c:pt idx="232">
                  <c:v>2030</c:v>
                </c:pt>
                <c:pt idx="233">
                  <c:v>2030</c:v>
                </c:pt>
                <c:pt idx="234">
                  <c:v>2030</c:v>
                </c:pt>
                <c:pt idx="235">
                  <c:v>2030</c:v>
                </c:pt>
                <c:pt idx="236">
                  <c:v>1030</c:v>
                </c:pt>
                <c:pt idx="237">
                  <c:v>1030</c:v>
                </c:pt>
                <c:pt idx="238">
                  <c:v>1030</c:v>
                </c:pt>
                <c:pt idx="239">
                  <c:v>1030</c:v>
                </c:pt>
                <c:pt idx="240">
                  <c:v>3030</c:v>
                </c:pt>
                <c:pt idx="241">
                  <c:v>3030</c:v>
                </c:pt>
                <c:pt idx="242">
                  <c:v>3030</c:v>
                </c:pt>
                <c:pt idx="243">
                  <c:v>3030</c:v>
                </c:pt>
                <c:pt idx="244">
                  <c:v>2030</c:v>
                </c:pt>
                <c:pt idx="245">
                  <c:v>2030</c:v>
                </c:pt>
                <c:pt idx="246">
                  <c:v>2030</c:v>
                </c:pt>
                <c:pt idx="247">
                  <c:v>2030</c:v>
                </c:pt>
                <c:pt idx="248">
                  <c:v>530</c:v>
                </c:pt>
                <c:pt idx="249">
                  <c:v>530</c:v>
                </c:pt>
                <c:pt idx="250">
                  <c:v>530</c:v>
                </c:pt>
                <c:pt idx="251">
                  <c:v>530</c:v>
                </c:pt>
                <c:pt idx="252">
                  <c:v>3030</c:v>
                </c:pt>
                <c:pt idx="253">
                  <c:v>3030</c:v>
                </c:pt>
                <c:pt idx="254">
                  <c:v>3030</c:v>
                </c:pt>
                <c:pt idx="255">
                  <c:v>3030</c:v>
                </c:pt>
                <c:pt idx="256">
                  <c:v>2030</c:v>
                </c:pt>
                <c:pt idx="257">
                  <c:v>2030</c:v>
                </c:pt>
                <c:pt idx="258">
                  <c:v>2030</c:v>
                </c:pt>
                <c:pt idx="259">
                  <c:v>2030</c:v>
                </c:pt>
                <c:pt idx="260">
                  <c:v>1030</c:v>
                </c:pt>
                <c:pt idx="261">
                  <c:v>1030</c:v>
                </c:pt>
                <c:pt idx="262">
                  <c:v>1030</c:v>
                </c:pt>
                <c:pt idx="263">
                  <c:v>1030</c:v>
                </c:pt>
                <c:pt idx="264">
                  <c:v>3030</c:v>
                </c:pt>
                <c:pt idx="265">
                  <c:v>3030</c:v>
                </c:pt>
                <c:pt idx="266">
                  <c:v>3030</c:v>
                </c:pt>
                <c:pt idx="267">
                  <c:v>3030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3030</c:v>
                </c:pt>
                <c:pt idx="273">
                  <c:v>3030</c:v>
                </c:pt>
                <c:pt idx="274">
                  <c:v>3030</c:v>
                </c:pt>
                <c:pt idx="275">
                  <c:v>3030</c:v>
                </c:pt>
                <c:pt idx="276">
                  <c:v>2030</c:v>
                </c:pt>
                <c:pt idx="277">
                  <c:v>2030</c:v>
                </c:pt>
                <c:pt idx="278">
                  <c:v>2030</c:v>
                </c:pt>
                <c:pt idx="279">
                  <c:v>2030</c:v>
                </c:pt>
                <c:pt idx="280">
                  <c:v>2030</c:v>
                </c:pt>
                <c:pt idx="281">
                  <c:v>2030</c:v>
                </c:pt>
                <c:pt idx="282">
                  <c:v>2030</c:v>
                </c:pt>
                <c:pt idx="283">
                  <c:v>2030</c:v>
                </c:pt>
                <c:pt idx="284">
                  <c:v>3030</c:v>
                </c:pt>
                <c:pt idx="285">
                  <c:v>3030</c:v>
                </c:pt>
                <c:pt idx="286">
                  <c:v>3030</c:v>
                </c:pt>
                <c:pt idx="287">
                  <c:v>3030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2030</c:v>
                </c:pt>
                <c:pt idx="293">
                  <c:v>2030</c:v>
                </c:pt>
                <c:pt idx="294">
                  <c:v>2030</c:v>
                </c:pt>
                <c:pt idx="295">
                  <c:v>2030</c:v>
                </c:pt>
                <c:pt idx="296">
                  <c:v>3030</c:v>
                </c:pt>
                <c:pt idx="297">
                  <c:v>3030</c:v>
                </c:pt>
                <c:pt idx="298">
                  <c:v>3030</c:v>
                </c:pt>
                <c:pt idx="299">
                  <c:v>3030</c:v>
                </c:pt>
                <c:pt idx="300">
                  <c:v>1030</c:v>
                </c:pt>
                <c:pt idx="301">
                  <c:v>1030</c:v>
                </c:pt>
                <c:pt idx="302">
                  <c:v>1030</c:v>
                </c:pt>
                <c:pt idx="303">
                  <c:v>1030</c:v>
                </c:pt>
                <c:pt idx="304">
                  <c:v>3030</c:v>
                </c:pt>
                <c:pt idx="305">
                  <c:v>3030</c:v>
                </c:pt>
                <c:pt idx="306">
                  <c:v>3030</c:v>
                </c:pt>
                <c:pt idx="307">
                  <c:v>3030</c:v>
                </c:pt>
                <c:pt idx="308">
                  <c:v>3030</c:v>
                </c:pt>
                <c:pt idx="309">
                  <c:v>3030</c:v>
                </c:pt>
                <c:pt idx="310">
                  <c:v>3030</c:v>
                </c:pt>
                <c:pt idx="311">
                  <c:v>3030</c:v>
                </c:pt>
                <c:pt idx="312">
                  <c:v>2030</c:v>
                </c:pt>
                <c:pt idx="313">
                  <c:v>2030</c:v>
                </c:pt>
                <c:pt idx="314">
                  <c:v>2030</c:v>
                </c:pt>
                <c:pt idx="315">
                  <c:v>2030</c:v>
                </c:pt>
                <c:pt idx="316">
                  <c:v>3030</c:v>
                </c:pt>
                <c:pt idx="317">
                  <c:v>3030</c:v>
                </c:pt>
                <c:pt idx="318">
                  <c:v>3030</c:v>
                </c:pt>
                <c:pt idx="319">
                  <c:v>3030</c:v>
                </c:pt>
                <c:pt idx="320">
                  <c:v>1030</c:v>
                </c:pt>
                <c:pt idx="321">
                  <c:v>1030</c:v>
                </c:pt>
                <c:pt idx="322">
                  <c:v>1030</c:v>
                </c:pt>
                <c:pt idx="323">
                  <c:v>1030</c:v>
                </c:pt>
                <c:pt idx="324">
                  <c:v>530</c:v>
                </c:pt>
                <c:pt idx="325">
                  <c:v>530</c:v>
                </c:pt>
                <c:pt idx="326">
                  <c:v>530</c:v>
                </c:pt>
                <c:pt idx="327">
                  <c:v>530</c:v>
                </c:pt>
                <c:pt idx="328">
                  <c:v>3030</c:v>
                </c:pt>
                <c:pt idx="329">
                  <c:v>3030</c:v>
                </c:pt>
                <c:pt idx="330">
                  <c:v>3030</c:v>
                </c:pt>
                <c:pt idx="331">
                  <c:v>3030</c:v>
                </c:pt>
                <c:pt idx="332">
                  <c:v>1030</c:v>
                </c:pt>
                <c:pt idx="333">
                  <c:v>1030</c:v>
                </c:pt>
                <c:pt idx="334">
                  <c:v>1030</c:v>
                </c:pt>
                <c:pt idx="335">
                  <c:v>1030</c:v>
                </c:pt>
                <c:pt idx="336">
                  <c:v>2030</c:v>
                </c:pt>
                <c:pt idx="337">
                  <c:v>2030</c:v>
                </c:pt>
                <c:pt idx="338">
                  <c:v>2030</c:v>
                </c:pt>
                <c:pt idx="339">
                  <c:v>2030</c:v>
                </c:pt>
                <c:pt idx="340">
                  <c:v>3030</c:v>
                </c:pt>
                <c:pt idx="341">
                  <c:v>3030</c:v>
                </c:pt>
                <c:pt idx="342">
                  <c:v>3030</c:v>
                </c:pt>
                <c:pt idx="343">
                  <c:v>3030</c:v>
                </c:pt>
                <c:pt idx="344">
                  <c:v>1030</c:v>
                </c:pt>
                <c:pt idx="345">
                  <c:v>1030</c:v>
                </c:pt>
                <c:pt idx="346">
                  <c:v>1030</c:v>
                </c:pt>
                <c:pt idx="347">
                  <c:v>1030</c:v>
                </c:pt>
                <c:pt idx="348">
                  <c:v>3030</c:v>
                </c:pt>
                <c:pt idx="349">
                  <c:v>3030</c:v>
                </c:pt>
                <c:pt idx="350">
                  <c:v>3030</c:v>
                </c:pt>
                <c:pt idx="351">
                  <c:v>3030</c:v>
                </c:pt>
                <c:pt idx="352">
                  <c:v>1030</c:v>
                </c:pt>
                <c:pt idx="353">
                  <c:v>1030</c:v>
                </c:pt>
                <c:pt idx="354">
                  <c:v>1030</c:v>
                </c:pt>
                <c:pt idx="355">
                  <c:v>1030</c:v>
                </c:pt>
                <c:pt idx="356">
                  <c:v>2030</c:v>
                </c:pt>
                <c:pt idx="357">
                  <c:v>2030</c:v>
                </c:pt>
                <c:pt idx="358">
                  <c:v>2030</c:v>
                </c:pt>
                <c:pt idx="359">
                  <c:v>2030</c:v>
                </c:pt>
                <c:pt idx="360">
                  <c:v>3030</c:v>
                </c:pt>
                <c:pt idx="361">
                  <c:v>3030</c:v>
                </c:pt>
                <c:pt idx="362">
                  <c:v>3030</c:v>
                </c:pt>
                <c:pt idx="363">
                  <c:v>3030</c:v>
                </c:pt>
                <c:pt idx="364">
                  <c:v>3030</c:v>
                </c:pt>
                <c:pt idx="365">
                  <c:v>3030</c:v>
                </c:pt>
                <c:pt idx="366">
                  <c:v>3030</c:v>
                </c:pt>
                <c:pt idx="367">
                  <c:v>3030</c:v>
                </c:pt>
                <c:pt idx="368">
                  <c:v>2030</c:v>
                </c:pt>
                <c:pt idx="369">
                  <c:v>2030</c:v>
                </c:pt>
                <c:pt idx="370">
                  <c:v>2030</c:v>
                </c:pt>
                <c:pt idx="371">
                  <c:v>2030</c:v>
                </c:pt>
                <c:pt idx="372">
                  <c:v>3030</c:v>
                </c:pt>
                <c:pt idx="373">
                  <c:v>3030</c:v>
                </c:pt>
                <c:pt idx="374">
                  <c:v>3030</c:v>
                </c:pt>
                <c:pt idx="375">
                  <c:v>3030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2030</c:v>
                </c:pt>
                <c:pt idx="381">
                  <c:v>2030</c:v>
                </c:pt>
                <c:pt idx="382">
                  <c:v>2030</c:v>
                </c:pt>
                <c:pt idx="383">
                  <c:v>2030</c:v>
                </c:pt>
                <c:pt idx="384">
                  <c:v>3030</c:v>
                </c:pt>
                <c:pt idx="385">
                  <c:v>3030</c:v>
                </c:pt>
                <c:pt idx="386">
                  <c:v>3030</c:v>
                </c:pt>
                <c:pt idx="387">
                  <c:v>3030</c:v>
                </c:pt>
                <c:pt idx="388">
                  <c:v>1030</c:v>
                </c:pt>
                <c:pt idx="389">
                  <c:v>1030</c:v>
                </c:pt>
                <c:pt idx="390">
                  <c:v>1030</c:v>
                </c:pt>
                <c:pt idx="391">
                  <c:v>1030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3030</c:v>
                </c:pt>
                <c:pt idx="397">
                  <c:v>3030</c:v>
                </c:pt>
                <c:pt idx="398">
                  <c:v>3030</c:v>
                </c:pt>
                <c:pt idx="399">
                  <c:v>3030</c:v>
                </c:pt>
                <c:pt idx="400">
                  <c:v>2030</c:v>
                </c:pt>
                <c:pt idx="401">
                  <c:v>2030</c:v>
                </c:pt>
                <c:pt idx="402">
                  <c:v>2030</c:v>
                </c:pt>
                <c:pt idx="403">
                  <c:v>2030</c:v>
                </c:pt>
                <c:pt idx="404">
                  <c:v>3030</c:v>
                </c:pt>
                <c:pt idx="405">
                  <c:v>3030</c:v>
                </c:pt>
                <c:pt idx="406">
                  <c:v>3030</c:v>
                </c:pt>
                <c:pt idx="407">
                  <c:v>3030</c:v>
                </c:pt>
                <c:pt idx="408">
                  <c:v>1030</c:v>
                </c:pt>
                <c:pt idx="409">
                  <c:v>1030</c:v>
                </c:pt>
                <c:pt idx="410">
                  <c:v>1030</c:v>
                </c:pt>
                <c:pt idx="411">
                  <c:v>1030</c:v>
                </c:pt>
                <c:pt idx="412">
                  <c:v>2030</c:v>
                </c:pt>
                <c:pt idx="413">
                  <c:v>2030</c:v>
                </c:pt>
                <c:pt idx="414">
                  <c:v>2030</c:v>
                </c:pt>
                <c:pt idx="415">
                  <c:v>2030</c:v>
                </c:pt>
                <c:pt idx="416">
                  <c:v>3030</c:v>
                </c:pt>
                <c:pt idx="417">
                  <c:v>3030</c:v>
                </c:pt>
                <c:pt idx="418">
                  <c:v>3030</c:v>
                </c:pt>
                <c:pt idx="419">
                  <c:v>3030</c:v>
                </c:pt>
                <c:pt idx="420">
                  <c:v>2030</c:v>
                </c:pt>
                <c:pt idx="421">
                  <c:v>2030</c:v>
                </c:pt>
                <c:pt idx="422">
                  <c:v>2030</c:v>
                </c:pt>
                <c:pt idx="423">
                  <c:v>2030</c:v>
                </c:pt>
                <c:pt idx="424">
                  <c:v>530</c:v>
                </c:pt>
                <c:pt idx="425">
                  <c:v>530</c:v>
                </c:pt>
                <c:pt idx="426">
                  <c:v>530</c:v>
                </c:pt>
                <c:pt idx="427">
                  <c:v>530</c:v>
                </c:pt>
                <c:pt idx="428">
                  <c:v>3030</c:v>
                </c:pt>
                <c:pt idx="429">
                  <c:v>3030</c:v>
                </c:pt>
                <c:pt idx="430">
                  <c:v>3030</c:v>
                </c:pt>
                <c:pt idx="431">
                  <c:v>3030</c:v>
                </c:pt>
                <c:pt idx="432">
                  <c:v>2030</c:v>
                </c:pt>
                <c:pt idx="433">
                  <c:v>2030</c:v>
                </c:pt>
                <c:pt idx="434">
                  <c:v>2030</c:v>
                </c:pt>
                <c:pt idx="435">
                  <c:v>2030</c:v>
                </c:pt>
                <c:pt idx="436">
                  <c:v>3030</c:v>
                </c:pt>
                <c:pt idx="437">
                  <c:v>3030</c:v>
                </c:pt>
                <c:pt idx="438">
                  <c:v>3030</c:v>
                </c:pt>
                <c:pt idx="439">
                  <c:v>3030</c:v>
                </c:pt>
                <c:pt idx="440">
                  <c:v>1030</c:v>
                </c:pt>
                <c:pt idx="441">
                  <c:v>1030</c:v>
                </c:pt>
                <c:pt idx="442">
                  <c:v>1030</c:v>
                </c:pt>
                <c:pt idx="443">
                  <c:v>1030</c:v>
                </c:pt>
                <c:pt idx="444">
                  <c:v>2030</c:v>
                </c:pt>
                <c:pt idx="445">
                  <c:v>2030</c:v>
                </c:pt>
                <c:pt idx="446">
                  <c:v>2030</c:v>
                </c:pt>
                <c:pt idx="447">
                  <c:v>2030</c:v>
                </c:pt>
                <c:pt idx="448">
                  <c:v>3030</c:v>
                </c:pt>
                <c:pt idx="449">
                  <c:v>3030</c:v>
                </c:pt>
                <c:pt idx="450">
                  <c:v>3030</c:v>
                </c:pt>
                <c:pt idx="451">
                  <c:v>3030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3030</c:v>
                </c:pt>
                <c:pt idx="457">
                  <c:v>3030</c:v>
                </c:pt>
                <c:pt idx="458">
                  <c:v>3030</c:v>
                </c:pt>
                <c:pt idx="459">
                  <c:v>3030</c:v>
                </c:pt>
                <c:pt idx="460">
                  <c:v>2030</c:v>
                </c:pt>
                <c:pt idx="461">
                  <c:v>2030</c:v>
                </c:pt>
                <c:pt idx="462">
                  <c:v>2030</c:v>
                </c:pt>
                <c:pt idx="463">
                  <c:v>2030</c:v>
                </c:pt>
                <c:pt idx="464">
                  <c:v>3030</c:v>
                </c:pt>
                <c:pt idx="465">
                  <c:v>3030</c:v>
                </c:pt>
                <c:pt idx="466">
                  <c:v>3030</c:v>
                </c:pt>
                <c:pt idx="467">
                  <c:v>3030</c:v>
                </c:pt>
                <c:pt idx="468">
                  <c:v>530</c:v>
                </c:pt>
                <c:pt idx="469">
                  <c:v>530</c:v>
                </c:pt>
                <c:pt idx="470">
                  <c:v>530</c:v>
                </c:pt>
                <c:pt idx="471">
                  <c:v>530</c:v>
                </c:pt>
                <c:pt idx="472">
                  <c:v>2030</c:v>
                </c:pt>
                <c:pt idx="473">
                  <c:v>2030</c:v>
                </c:pt>
                <c:pt idx="474">
                  <c:v>2030</c:v>
                </c:pt>
                <c:pt idx="475">
                  <c:v>2030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3030</c:v>
                </c:pt>
                <c:pt idx="481">
                  <c:v>3030</c:v>
                </c:pt>
                <c:pt idx="482">
                  <c:v>3030</c:v>
                </c:pt>
                <c:pt idx="483">
                  <c:v>3030</c:v>
                </c:pt>
                <c:pt idx="484">
                  <c:v>2030</c:v>
                </c:pt>
                <c:pt idx="485">
                  <c:v>2030</c:v>
                </c:pt>
                <c:pt idx="486">
                  <c:v>2030</c:v>
                </c:pt>
                <c:pt idx="487">
                  <c:v>2030</c:v>
                </c:pt>
                <c:pt idx="488">
                  <c:v>3030</c:v>
                </c:pt>
                <c:pt idx="489">
                  <c:v>3030</c:v>
                </c:pt>
                <c:pt idx="490">
                  <c:v>3030</c:v>
                </c:pt>
                <c:pt idx="491">
                  <c:v>3030</c:v>
                </c:pt>
                <c:pt idx="492">
                  <c:v>2030</c:v>
                </c:pt>
                <c:pt idx="493">
                  <c:v>2030</c:v>
                </c:pt>
                <c:pt idx="494">
                  <c:v>2030</c:v>
                </c:pt>
                <c:pt idx="495">
                  <c:v>2030</c:v>
                </c:pt>
                <c:pt idx="496">
                  <c:v>3030</c:v>
                </c:pt>
                <c:pt idx="497">
                  <c:v>3030</c:v>
                </c:pt>
                <c:pt idx="498">
                  <c:v>3030</c:v>
                </c:pt>
                <c:pt idx="499">
                  <c:v>3030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2030</c:v>
                </c:pt>
                <c:pt idx="505">
                  <c:v>2030</c:v>
                </c:pt>
                <c:pt idx="506">
                  <c:v>2030</c:v>
                </c:pt>
                <c:pt idx="507">
                  <c:v>2030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2030</c:v>
                </c:pt>
                <c:pt idx="513">
                  <c:v>2030</c:v>
                </c:pt>
                <c:pt idx="514">
                  <c:v>2030</c:v>
                </c:pt>
                <c:pt idx="515">
                  <c:v>2030</c:v>
                </c:pt>
                <c:pt idx="516">
                  <c:v>530</c:v>
                </c:pt>
                <c:pt idx="517">
                  <c:v>530</c:v>
                </c:pt>
                <c:pt idx="518">
                  <c:v>530</c:v>
                </c:pt>
                <c:pt idx="519">
                  <c:v>530</c:v>
                </c:pt>
                <c:pt idx="520">
                  <c:v>3030</c:v>
                </c:pt>
                <c:pt idx="521">
                  <c:v>3030</c:v>
                </c:pt>
                <c:pt idx="522">
                  <c:v>3030</c:v>
                </c:pt>
                <c:pt idx="523">
                  <c:v>3030</c:v>
                </c:pt>
                <c:pt idx="524">
                  <c:v>2030</c:v>
                </c:pt>
                <c:pt idx="525">
                  <c:v>2030</c:v>
                </c:pt>
                <c:pt idx="526">
                  <c:v>2030</c:v>
                </c:pt>
                <c:pt idx="527">
                  <c:v>2030</c:v>
                </c:pt>
                <c:pt idx="528">
                  <c:v>3030</c:v>
                </c:pt>
                <c:pt idx="529">
                  <c:v>3030</c:v>
                </c:pt>
                <c:pt idx="530">
                  <c:v>3030</c:v>
                </c:pt>
                <c:pt idx="531">
                  <c:v>3030</c:v>
                </c:pt>
                <c:pt idx="532">
                  <c:v>530</c:v>
                </c:pt>
                <c:pt idx="533">
                  <c:v>530</c:v>
                </c:pt>
                <c:pt idx="534">
                  <c:v>530</c:v>
                </c:pt>
                <c:pt idx="535">
                  <c:v>530</c:v>
                </c:pt>
                <c:pt idx="536">
                  <c:v>3030</c:v>
                </c:pt>
                <c:pt idx="537">
                  <c:v>3030</c:v>
                </c:pt>
                <c:pt idx="538">
                  <c:v>3030</c:v>
                </c:pt>
                <c:pt idx="539">
                  <c:v>3030</c:v>
                </c:pt>
                <c:pt idx="540">
                  <c:v>2030</c:v>
                </c:pt>
                <c:pt idx="541">
                  <c:v>2030</c:v>
                </c:pt>
                <c:pt idx="542">
                  <c:v>2030</c:v>
                </c:pt>
                <c:pt idx="543">
                  <c:v>2030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2030</c:v>
                </c:pt>
                <c:pt idx="549">
                  <c:v>2030</c:v>
                </c:pt>
                <c:pt idx="550">
                  <c:v>2030</c:v>
                </c:pt>
                <c:pt idx="551">
                  <c:v>2030</c:v>
                </c:pt>
                <c:pt idx="552">
                  <c:v>3030</c:v>
                </c:pt>
                <c:pt idx="553">
                  <c:v>3030</c:v>
                </c:pt>
                <c:pt idx="554">
                  <c:v>3030</c:v>
                </c:pt>
                <c:pt idx="555">
                  <c:v>3030</c:v>
                </c:pt>
                <c:pt idx="556">
                  <c:v>2030</c:v>
                </c:pt>
                <c:pt idx="557">
                  <c:v>2030</c:v>
                </c:pt>
                <c:pt idx="558">
                  <c:v>2030</c:v>
                </c:pt>
                <c:pt idx="559">
                  <c:v>2030</c:v>
                </c:pt>
                <c:pt idx="560">
                  <c:v>3030</c:v>
                </c:pt>
                <c:pt idx="561">
                  <c:v>3030</c:v>
                </c:pt>
                <c:pt idx="562">
                  <c:v>3030</c:v>
                </c:pt>
                <c:pt idx="563">
                  <c:v>3030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3030</c:v>
                </c:pt>
                <c:pt idx="569">
                  <c:v>3030</c:v>
                </c:pt>
                <c:pt idx="570">
                  <c:v>3030</c:v>
                </c:pt>
                <c:pt idx="571">
                  <c:v>3030</c:v>
                </c:pt>
                <c:pt idx="572">
                  <c:v>2030</c:v>
                </c:pt>
                <c:pt idx="573">
                  <c:v>2030</c:v>
                </c:pt>
                <c:pt idx="574">
                  <c:v>2030</c:v>
                </c:pt>
                <c:pt idx="575">
                  <c:v>2030</c:v>
                </c:pt>
                <c:pt idx="576">
                  <c:v>3030</c:v>
                </c:pt>
                <c:pt idx="577">
                  <c:v>3030</c:v>
                </c:pt>
                <c:pt idx="578">
                  <c:v>3030</c:v>
                </c:pt>
                <c:pt idx="579">
                  <c:v>3030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2030</c:v>
                </c:pt>
                <c:pt idx="585">
                  <c:v>2030</c:v>
                </c:pt>
                <c:pt idx="586">
                  <c:v>2030</c:v>
                </c:pt>
                <c:pt idx="587">
                  <c:v>2030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2030</c:v>
                </c:pt>
                <c:pt idx="593">
                  <c:v>2030</c:v>
                </c:pt>
                <c:pt idx="594">
                  <c:v>2030</c:v>
                </c:pt>
                <c:pt idx="595">
                  <c:v>2030</c:v>
                </c:pt>
                <c:pt idx="596">
                  <c:v>530</c:v>
                </c:pt>
                <c:pt idx="597">
                  <c:v>530</c:v>
                </c:pt>
                <c:pt idx="598">
                  <c:v>530</c:v>
                </c:pt>
                <c:pt idx="599">
                  <c:v>530</c:v>
                </c:pt>
                <c:pt idx="600">
                  <c:v>3030</c:v>
                </c:pt>
                <c:pt idx="601">
                  <c:v>3030</c:v>
                </c:pt>
                <c:pt idx="602">
                  <c:v>3030</c:v>
                </c:pt>
                <c:pt idx="603">
                  <c:v>3030</c:v>
                </c:pt>
                <c:pt idx="604">
                  <c:v>2030</c:v>
                </c:pt>
                <c:pt idx="605">
                  <c:v>2030</c:v>
                </c:pt>
                <c:pt idx="606">
                  <c:v>2030</c:v>
                </c:pt>
                <c:pt idx="607">
                  <c:v>2030</c:v>
                </c:pt>
                <c:pt idx="608">
                  <c:v>3030</c:v>
                </c:pt>
                <c:pt idx="609">
                  <c:v>3030</c:v>
                </c:pt>
                <c:pt idx="610">
                  <c:v>3030</c:v>
                </c:pt>
                <c:pt idx="611">
                  <c:v>3030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2030</c:v>
                </c:pt>
                <c:pt idx="617">
                  <c:v>2030</c:v>
                </c:pt>
                <c:pt idx="618">
                  <c:v>2030</c:v>
                </c:pt>
                <c:pt idx="619">
                  <c:v>2030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3030</c:v>
                </c:pt>
                <c:pt idx="625">
                  <c:v>3030</c:v>
                </c:pt>
                <c:pt idx="626">
                  <c:v>3030</c:v>
                </c:pt>
                <c:pt idx="627">
                  <c:v>3030</c:v>
                </c:pt>
                <c:pt idx="628">
                  <c:v>2030</c:v>
                </c:pt>
                <c:pt idx="629">
                  <c:v>2030</c:v>
                </c:pt>
                <c:pt idx="630">
                  <c:v>2030</c:v>
                </c:pt>
                <c:pt idx="631">
                  <c:v>2030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2030</c:v>
                </c:pt>
                <c:pt idx="637">
                  <c:v>2030</c:v>
                </c:pt>
                <c:pt idx="638">
                  <c:v>2030</c:v>
                </c:pt>
                <c:pt idx="639">
                  <c:v>2030</c:v>
                </c:pt>
                <c:pt idx="640">
                  <c:v>3030</c:v>
                </c:pt>
                <c:pt idx="641">
                  <c:v>3030</c:v>
                </c:pt>
                <c:pt idx="642">
                  <c:v>3030</c:v>
                </c:pt>
                <c:pt idx="643">
                  <c:v>3030</c:v>
                </c:pt>
                <c:pt idx="644">
                  <c:v>3030</c:v>
                </c:pt>
                <c:pt idx="645">
                  <c:v>3030</c:v>
                </c:pt>
                <c:pt idx="646">
                  <c:v>3030</c:v>
                </c:pt>
                <c:pt idx="647">
                  <c:v>3030</c:v>
                </c:pt>
                <c:pt idx="648">
                  <c:v>2030</c:v>
                </c:pt>
                <c:pt idx="649">
                  <c:v>2030</c:v>
                </c:pt>
                <c:pt idx="650">
                  <c:v>2030</c:v>
                </c:pt>
                <c:pt idx="651">
                  <c:v>2030</c:v>
                </c:pt>
                <c:pt idx="652">
                  <c:v>1030</c:v>
                </c:pt>
                <c:pt idx="653">
                  <c:v>1030</c:v>
                </c:pt>
                <c:pt idx="654">
                  <c:v>1030</c:v>
                </c:pt>
                <c:pt idx="655">
                  <c:v>1030</c:v>
                </c:pt>
                <c:pt idx="656">
                  <c:v>3030</c:v>
                </c:pt>
                <c:pt idx="657">
                  <c:v>3030</c:v>
                </c:pt>
                <c:pt idx="658">
                  <c:v>3030</c:v>
                </c:pt>
                <c:pt idx="659">
                  <c:v>3030</c:v>
                </c:pt>
                <c:pt idx="660">
                  <c:v>2030</c:v>
                </c:pt>
                <c:pt idx="661">
                  <c:v>2030</c:v>
                </c:pt>
                <c:pt idx="662">
                  <c:v>2030</c:v>
                </c:pt>
                <c:pt idx="663">
                  <c:v>2030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3030</c:v>
                </c:pt>
                <c:pt idx="669">
                  <c:v>3030</c:v>
                </c:pt>
                <c:pt idx="670">
                  <c:v>3030</c:v>
                </c:pt>
                <c:pt idx="671">
                  <c:v>3030</c:v>
                </c:pt>
                <c:pt idx="672">
                  <c:v>1030</c:v>
                </c:pt>
                <c:pt idx="673">
                  <c:v>1030</c:v>
                </c:pt>
                <c:pt idx="674">
                  <c:v>1030</c:v>
                </c:pt>
                <c:pt idx="675">
                  <c:v>1030</c:v>
                </c:pt>
                <c:pt idx="676">
                  <c:v>3030</c:v>
                </c:pt>
                <c:pt idx="677">
                  <c:v>3030</c:v>
                </c:pt>
                <c:pt idx="678">
                  <c:v>3030</c:v>
                </c:pt>
                <c:pt idx="679">
                  <c:v>3030</c:v>
                </c:pt>
                <c:pt idx="680">
                  <c:v>2030</c:v>
                </c:pt>
                <c:pt idx="681">
                  <c:v>2030</c:v>
                </c:pt>
                <c:pt idx="682">
                  <c:v>2030</c:v>
                </c:pt>
                <c:pt idx="683">
                  <c:v>2030</c:v>
                </c:pt>
                <c:pt idx="684">
                  <c:v>1030</c:v>
                </c:pt>
                <c:pt idx="685">
                  <c:v>1030</c:v>
                </c:pt>
                <c:pt idx="686">
                  <c:v>1030</c:v>
                </c:pt>
                <c:pt idx="687">
                  <c:v>1030</c:v>
                </c:pt>
                <c:pt idx="688">
                  <c:v>3030</c:v>
                </c:pt>
                <c:pt idx="689">
                  <c:v>3030</c:v>
                </c:pt>
                <c:pt idx="690">
                  <c:v>3030</c:v>
                </c:pt>
                <c:pt idx="691">
                  <c:v>3030</c:v>
                </c:pt>
                <c:pt idx="692">
                  <c:v>2030</c:v>
                </c:pt>
                <c:pt idx="693">
                  <c:v>2030</c:v>
                </c:pt>
                <c:pt idx="694">
                  <c:v>2030</c:v>
                </c:pt>
                <c:pt idx="695">
                  <c:v>2030</c:v>
                </c:pt>
                <c:pt idx="696">
                  <c:v>530</c:v>
                </c:pt>
                <c:pt idx="697">
                  <c:v>530</c:v>
                </c:pt>
                <c:pt idx="698">
                  <c:v>530</c:v>
                </c:pt>
                <c:pt idx="699">
                  <c:v>530</c:v>
                </c:pt>
                <c:pt idx="700">
                  <c:v>3030</c:v>
                </c:pt>
                <c:pt idx="701">
                  <c:v>3030</c:v>
                </c:pt>
                <c:pt idx="702">
                  <c:v>3030</c:v>
                </c:pt>
                <c:pt idx="703">
                  <c:v>3030</c:v>
                </c:pt>
                <c:pt idx="704">
                  <c:v>2030</c:v>
                </c:pt>
                <c:pt idx="705">
                  <c:v>2030</c:v>
                </c:pt>
                <c:pt idx="706">
                  <c:v>2030</c:v>
                </c:pt>
                <c:pt idx="707">
                  <c:v>2030</c:v>
                </c:pt>
                <c:pt idx="708">
                  <c:v>1030</c:v>
                </c:pt>
                <c:pt idx="709">
                  <c:v>1030</c:v>
                </c:pt>
                <c:pt idx="710">
                  <c:v>1030</c:v>
                </c:pt>
                <c:pt idx="711">
                  <c:v>1030</c:v>
                </c:pt>
                <c:pt idx="712">
                  <c:v>3030</c:v>
                </c:pt>
                <c:pt idx="713">
                  <c:v>3030</c:v>
                </c:pt>
                <c:pt idx="714">
                  <c:v>3030</c:v>
                </c:pt>
                <c:pt idx="715">
                  <c:v>3030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3030</c:v>
                </c:pt>
                <c:pt idx="721">
                  <c:v>3030</c:v>
                </c:pt>
                <c:pt idx="722">
                  <c:v>3030</c:v>
                </c:pt>
                <c:pt idx="723">
                  <c:v>3030</c:v>
                </c:pt>
                <c:pt idx="724">
                  <c:v>2030</c:v>
                </c:pt>
                <c:pt idx="725">
                  <c:v>2030</c:v>
                </c:pt>
                <c:pt idx="726">
                  <c:v>2030</c:v>
                </c:pt>
                <c:pt idx="727">
                  <c:v>2030</c:v>
                </c:pt>
                <c:pt idx="728">
                  <c:v>2030</c:v>
                </c:pt>
                <c:pt idx="729">
                  <c:v>2030</c:v>
                </c:pt>
                <c:pt idx="730">
                  <c:v>2030</c:v>
                </c:pt>
                <c:pt idx="731">
                  <c:v>2030</c:v>
                </c:pt>
                <c:pt idx="732">
                  <c:v>3030</c:v>
                </c:pt>
                <c:pt idx="733">
                  <c:v>3030</c:v>
                </c:pt>
                <c:pt idx="734">
                  <c:v>3030</c:v>
                </c:pt>
                <c:pt idx="735">
                  <c:v>3030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2030</c:v>
                </c:pt>
                <c:pt idx="741">
                  <c:v>2030</c:v>
                </c:pt>
                <c:pt idx="742">
                  <c:v>2030</c:v>
                </c:pt>
                <c:pt idx="743">
                  <c:v>2030</c:v>
                </c:pt>
                <c:pt idx="744">
                  <c:v>3030</c:v>
                </c:pt>
                <c:pt idx="745">
                  <c:v>3030</c:v>
                </c:pt>
                <c:pt idx="746">
                  <c:v>3030</c:v>
                </c:pt>
                <c:pt idx="747">
                  <c:v>3030</c:v>
                </c:pt>
                <c:pt idx="748">
                  <c:v>1030</c:v>
                </c:pt>
                <c:pt idx="749">
                  <c:v>1030</c:v>
                </c:pt>
                <c:pt idx="750">
                  <c:v>1030</c:v>
                </c:pt>
                <c:pt idx="751">
                  <c:v>1030</c:v>
                </c:pt>
                <c:pt idx="752">
                  <c:v>3030</c:v>
                </c:pt>
                <c:pt idx="753">
                  <c:v>3030</c:v>
                </c:pt>
                <c:pt idx="754">
                  <c:v>3030</c:v>
                </c:pt>
                <c:pt idx="755">
                  <c:v>3030</c:v>
                </c:pt>
                <c:pt idx="756">
                  <c:v>3030</c:v>
                </c:pt>
                <c:pt idx="757">
                  <c:v>3030</c:v>
                </c:pt>
                <c:pt idx="758">
                  <c:v>3030</c:v>
                </c:pt>
                <c:pt idx="759">
                  <c:v>3030</c:v>
                </c:pt>
                <c:pt idx="760">
                  <c:v>2030</c:v>
                </c:pt>
                <c:pt idx="761">
                  <c:v>2030</c:v>
                </c:pt>
                <c:pt idx="762">
                  <c:v>2030</c:v>
                </c:pt>
                <c:pt idx="763">
                  <c:v>2030</c:v>
                </c:pt>
                <c:pt idx="764">
                  <c:v>3030</c:v>
                </c:pt>
                <c:pt idx="765">
                  <c:v>3030</c:v>
                </c:pt>
                <c:pt idx="766">
                  <c:v>3030</c:v>
                </c:pt>
                <c:pt idx="767">
                  <c:v>3030</c:v>
                </c:pt>
                <c:pt idx="768">
                  <c:v>1030</c:v>
                </c:pt>
                <c:pt idx="769">
                  <c:v>1030</c:v>
                </c:pt>
                <c:pt idx="770">
                  <c:v>1030</c:v>
                </c:pt>
                <c:pt idx="771">
                  <c:v>1030</c:v>
                </c:pt>
                <c:pt idx="772">
                  <c:v>530</c:v>
                </c:pt>
                <c:pt idx="773">
                  <c:v>530</c:v>
                </c:pt>
                <c:pt idx="774">
                  <c:v>530</c:v>
                </c:pt>
                <c:pt idx="775">
                  <c:v>530</c:v>
                </c:pt>
                <c:pt idx="776">
                  <c:v>3030</c:v>
                </c:pt>
                <c:pt idx="777">
                  <c:v>3030</c:v>
                </c:pt>
                <c:pt idx="778">
                  <c:v>3030</c:v>
                </c:pt>
                <c:pt idx="779">
                  <c:v>3030</c:v>
                </c:pt>
                <c:pt idx="780">
                  <c:v>1030</c:v>
                </c:pt>
                <c:pt idx="781">
                  <c:v>1030</c:v>
                </c:pt>
                <c:pt idx="782">
                  <c:v>1030</c:v>
                </c:pt>
                <c:pt idx="783">
                  <c:v>1030</c:v>
                </c:pt>
                <c:pt idx="784">
                  <c:v>2030</c:v>
                </c:pt>
                <c:pt idx="785">
                  <c:v>2030</c:v>
                </c:pt>
                <c:pt idx="786">
                  <c:v>2030</c:v>
                </c:pt>
                <c:pt idx="787">
                  <c:v>2030</c:v>
                </c:pt>
                <c:pt idx="788">
                  <c:v>3030</c:v>
                </c:pt>
                <c:pt idx="789">
                  <c:v>3030</c:v>
                </c:pt>
                <c:pt idx="790">
                  <c:v>3030</c:v>
                </c:pt>
                <c:pt idx="791">
                  <c:v>3030</c:v>
                </c:pt>
                <c:pt idx="792">
                  <c:v>1030</c:v>
                </c:pt>
                <c:pt idx="793">
                  <c:v>1030</c:v>
                </c:pt>
                <c:pt idx="794">
                  <c:v>1030</c:v>
                </c:pt>
                <c:pt idx="795">
                  <c:v>1030</c:v>
                </c:pt>
                <c:pt idx="796">
                  <c:v>3030</c:v>
                </c:pt>
                <c:pt idx="797">
                  <c:v>3030</c:v>
                </c:pt>
                <c:pt idx="798">
                  <c:v>3030</c:v>
                </c:pt>
                <c:pt idx="799">
                  <c:v>3030</c:v>
                </c:pt>
                <c:pt idx="800">
                  <c:v>1030</c:v>
                </c:pt>
                <c:pt idx="801">
                  <c:v>1030</c:v>
                </c:pt>
                <c:pt idx="802">
                  <c:v>1030</c:v>
                </c:pt>
                <c:pt idx="803">
                  <c:v>1030</c:v>
                </c:pt>
                <c:pt idx="804">
                  <c:v>2030</c:v>
                </c:pt>
                <c:pt idx="805">
                  <c:v>2030</c:v>
                </c:pt>
                <c:pt idx="806">
                  <c:v>2030</c:v>
                </c:pt>
                <c:pt idx="807">
                  <c:v>2030</c:v>
                </c:pt>
                <c:pt idx="808">
                  <c:v>3030</c:v>
                </c:pt>
                <c:pt idx="809">
                  <c:v>3030</c:v>
                </c:pt>
                <c:pt idx="810">
                  <c:v>3030</c:v>
                </c:pt>
                <c:pt idx="811">
                  <c:v>3030</c:v>
                </c:pt>
                <c:pt idx="812">
                  <c:v>3030</c:v>
                </c:pt>
                <c:pt idx="813">
                  <c:v>3030</c:v>
                </c:pt>
                <c:pt idx="814">
                  <c:v>3030</c:v>
                </c:pt>
                <c:pt idx="815">
                  <c:v>3030</c:v>
                </c:pt>
                <c:pt idx="816">
                  <c:v>2030</c:v>
                </c:pt>
                <c:pt idx="817">
                  <c:v>2030</c:v>
                </c:pt>
                <c:pt idx="818">
                  <c:v>2030</c:v>
                </c:pt>
                <c:pt idx="819">
                  <c:v>2030</c:v>
                </c:pt>
                <c:pt idx="820">
                  <c:v>3030</c:v>
                </c:pt>
                <c:pt idx="821">
                  <c:v>3030</c:v>
                </c:pt>
                <c:pt idx="822">
                  <c:v>3030</c:v>
                </c:pt>
                <c:pt idx="823">
                  <c:v>3030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2030</c:v>
                </c:pt>
                <c:pt idx="829">
                  <c:v>2030</c:v>
                </c:pt>
                <c:pt idx="830">
                  <c:v>2030</c:v>
                </c:pt>
                <c:pt idx="831">
                  <c:v>2030</c:v>
                </c:pt>
                <c:pt idx="832">
                  <c:v>3030</c:v>
                </c:pt>
                <c:pt idx="833">
                  <c:v>3030</c:v>
                </c:pt>
                <c:pt idx="834">
                  <c:v>3030</c:v>
                </c:pt>
                <c:pt idx="835">
                  <c:v>3030</c:v>
                </c:pt>
                <c:pt idx="836">
                  <c:v>1030</c:v>
                </c:pt>
                <c:pt idx="837">
                  <c:v>1030</c:v>
                </c:pt>
                <c:pt idx="838">
                  <c:v>1030</c:v>
                </c:pt>
                <c:pt idx="839">
                  <c:v>1030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3030</c:v>
                </c:pt>
                <c:pt idx="845">
                  <c:v>3030</c:v>
                </c:pt>
                <c:pt idx="846">
                  <c:v>3030</c:v>
                </c:pt>
                <c:pt idx="847">
                  <c:v>3030</c:v>
                </c:pt>
                <c:pt idx="848">
                  <c:v>2030</c:v>
                </c:pt>
                <c:pt idx="849">
                  <c:v>2030</c:v>
                </c:pt>
                <c:pt idx="850">
                  <c:v>2030</c:v>
                </c:pt>
                <c:pt idx="851">
                  <c:v>2030</c:v>
                </c:pt>
                <c:pt idx="852">
                  <c:v>3030</c:v>
                </c:pt>
                <c:pt idx="853">
                  <c:v>3030</c:v>
                </c:pt>
                <c:pt idx="854">
                  <c:v>3030</c:v>
                </c:pt>
                <c:pt idx="855">
                  <c:v>3030</c:v>
                </c:pt>
                <c:pt idx="856">
                  <c:v>1030</c:v>
                </c:pt>
                <c:pt idx="857">
                  <c:v>1030</c:v>
                </c:pt>
                <c:pt idx="858">
                  <c:v>1030</c:v>
                </c:pt>
                <c:pt idx="859">
                  <c:v>1030</c:v>
                </c:pt>
                <c:pt idx="860">
                  <c:v>2030</c:v>
                </c:pt>
                <c:pt idx="861">
                  <c:v>2030</c:v>
                </c:pt>
                <c:pt idx="862">
                  <c:v>2030</c:v>
                </c:pt>
                <c:pt idx="863">
                  <c:v>2030</c:v>
                </c:pt>
                <c:pt idx="864">
                  <c:v>3030</c:v>
                </c:pt>
                <c:pt idx="865">
                  <c:v>3030</c:v>
                </c:pt>
                <c:pt idx="866">
                  <c:v>3030</c:v>
                </c:pt>
                <c:pt idx="867">
                  <c:v>3030</c:v>
                </c:pt>
                <c:pt idx="868">
                  <c:v>2030</c:v>
                </c:pt>
                <c:pt idx="869">
                  <c:v>2030</c:v>
                </c:pt>
                <c:pt idx="870">
                  <c:v>2030</c:v>
                </c:pt>
                <c:pt idx="871">
                  <c:v>2030</c:v>
                </c:pt>
                <c:pt idx="872">
                  <c:v>530</c:v>
                </c:pt>
                <c:pt idx="873">
                  <c:v>530</c:v>
                </c:pt>
                <c:pt idx="874">
                  <c:v>530</c:v>
                </c:pt>
                <c:pt idx="875">
                  <c:v>530</c:v>
                </c:pt>
                <c:pt idx="876">
                  <c:v>3030</c:v>
                </c:pt>
                <c:pt idx="877">
                  <c:v>3030</c:v>
                </c:pt>
                <c:pt idx="878">
                  <c:v>3030</c:v>
                </c:pt>
                <c:pt idx="879">
                  <c:v>3030</c:v>
                </c:pt>
                <c:pt idx="880">
                  <c:v>2030</c:v>
                </c:pt>
                <c:pt idx="881">
                  <c:v>2030</c:v>
                </c:pt>
                <c:pt idx="882">
                  <c:v>2030</c:v>
                </c:pt>
                <c:pt idx="883">
                  <c:v>2030</c:v>
                </c:pt>
                <c:pt idx="884">
                  <c:v>3030</c:v>
                </c:pt>
                <c:pt idx="885">
                  <c:v>3030</c:v>
                </c:pt>
                <c:pt idx="886">
                  <c:v>3030</c:v>
                </c:pt>
                <c:pt idx="887">
                  <c:v>3030</c:v>
                </c:pt>
                <c:pt idx="888">
                  <c:v>1030</c:v>
                </c:pt>
                <c:pt idx="889">
                  <c:v>1030</c:v>
                </c:pt>
                <c:pt idx="890">
                  <c:v>1030</c:v>
                </c:pt>
                <c:pt idx="891">
                  <c:v>1030</c:v>
                </c:pt>
                <c:pt idx="892">
                  <c:v>2030</c:v>
                </c:pt>
                <c:pt idx="893">
                  <c:v>2030</c:v>
                </c:pt>
                <c:pt idx="894">
                  <c:v>2030</c:v>
                </c:pt>
                <c:pt idx="895">
                  <c:v>2030</c:v>
                </c:pt>
                <c:pt idx="896">
                  <c:v>3030</c:v>
                </c:pt>
                <c:pt idx="897">
                  <c:v>3030</c:v>
                </c:pt>
                <c:pt idx="898">
                  <c:v>3030</c:v>
                </c:pt>
                <c:pt idx="899">
                  <c:v>3030</c:v>
                </c:pt>
                <c:pt idx="900">
                  <c:v>1030</c:v>
                </c:pt>
                <c:pt idx="901">
                  <c:v>1030</c:v>
                </c:pt>
                <c:pt idx="902">
                  <c:v>1030</c:v>
                </c:pt>
                <c:pt idx="903">
                  <c:v>1030</c:v>
                </c:pt>
                <c:pt idx="904">
                  <c:v>3030</c:v>
                </c:pt>
                <c:pt idx="905">
                  <c:v>3030</c:v>
                </c:pt>
                <c:pt idx="906">
                  <c:v>3030</c:v>
                </c:pt>
                <c:pt idx="907">
                  <c:v>3030</c:v>
                </c:pt>
                <c:pt idx="908">
                  <c:v>2030</c:v>
                </c:pt>
                <c:pt idx="909">
                  <c:v>2030</c:v>
                </c:pt>
                <c:pt idx="910">
                  <c:v>2030</c:v>
                </c:pt>
                <c:pt idx="911">
                  <c:v>2030</c:v>
                </c:pt>
                <c:pt idx="912">
                  <c:v>3030</c:v>
                </c:pt>
                <c:pt idx="913">
                  <c:v>3030</c:v>
                </c:pt>
                <c:pt idx="914">
                  <c:v>3030</c:v>
                </c:pt>
                <c:pt idx="915">
                  <c:v>3030</c:v>
                </c:pt>
                <c:pt idx="916">
                  <c:v>530</c:v>
                </c:pt>
                <c:pt idx="917">
                  <c:v>530</c:v>
                </c:pt>
                <c:pt idx="918">
                  <c:v>530</c:v>
                </c:pt>
                <c:pt idx="919">
                  <c:v>530</c:v>
                </c:pt>
                <c:pt idx="920">
                  <c:v>2030</c:v>
                </c:pt>
                <c:pt idx="921">
                  <c:v>2030</c:v>
                </c:pt>
                <c:pt idx="922">
                  <c:v>2030</c:v>
                </c:pt>
                <c:pt idx="923">
                  <c:v>2030</c:v>
                </c:pt>
                <c:pt idx="924">
                  <c:v>1030</c:v>
                </c:pt>
                <c:pt idx="925">
                  <c:v>1030</c:v>
                </c:pt>
                <c:pt idx="926">
                  <c:v>1030</c:v>
                </c:pt>
                <c:pt idx="927">
                  <c:v>1030</c:v>
                </c:pt>
                <c:pt idx="928">
                  <c:v>3030</c:v>
                </c:pt>
                <c:pt idx="929">
                  <c:v>3030</c:v>
                </c:pt>
                <c:pt idx="930">
                  <c:v>3030</c:v>
                </c:pt>
                <c:pt idx="931">
                  <c:v>3030</c:v>
                </c:pt>
                <c:pt idx="932">
                  <c:v>2030</c:v>
                </c:pt>
                <c:pt idx="933">
                  <c:v>2030</c:v>
                </c:pt>
                <c:pt idx="934">
                  <c:v>2030</c:v>
                </c:pt>
                <c:pt idx="935">
                  <c:v>2030</c:v>
                </c:pt>
                <c:pt idx="936">
                  <c:v>3030</c:v>
                </c:pt>
                <c:pt idx="937">
                  <c:v>3030</c:v>
                </c:pt>
                <c:pt idx="938">
                  <c:v>3030</c:v>
                </c:pt>
                <c:pt idx="939">
                  <c:v>3030</c:v>
                </c:pt>
                <c:pt idx="940">
                  <c:v>2030</c:v>
                </c:pt>
                <c:pt idx="941">
                  <c:v>2030</c:v>
                </c:pt>
                <c:pt idx="942">
                  <c:v>2030</c:v>
                </c:pt>
                <c:pt idx="943">
                  <c:v>2030</c:v>
                </c:pt>
                <c:pt idx="944">
                  <c:v>3030</c:v>
                </c:pt>
                <c:pt idx="945">
                  <c:v>3030</c:v>
                </c:pt>
                <c:pt idx="946">
                  <c:v>3030</c:v>
                </c:pt>
                <c:pt idx="947">
                  <c:v>3030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2030</c:v>
                </c:pt>
                <c:pt idx="953">
                  <c:v>2030</c:v>
                </c:pt>
                <c:pt idx="954">
                  <c:v>2030</c:v>
                </c:pt>
                <c:pt idx="955">
                  <c:v>2030</c:v>
                </c:pt>
                <c:pt idx="956">
                  <c:v>1030</c:v>
                </c:pt>
                <c:pt idx="957">
                  <c:v>1030</c:v>
                </c:pt>
                <c:pt idx="958">
                  <c:v>1030</c:v>
                </c:pt>
                <c:pt idx="959">
                  <c:v>1030</c:v>
                </c:pt>
                <c:pt idx="960">
                  <c:v>2030</c:v>
                </c:pt>
                <c:pt idx="961">
                  <c:v>2030</c:v>
                </c:pt>
                <c:pt idx="962">
                  <c:v>2030</c:v>
                </c:pt>
                <c:pt idx="963">
                  <c:v>2030</c:v>
                </c:pt>
                <c:pt idx="964">
                  <c:v>530</c:v>
                </c:pt>
                <c:pt idx="965">
                  <c:v>530</c:v>
                </c:pt>
                <c:pt idx="966">
                  <c:v>530</c:v>
                </c:pt>
                <c:pt idx="967">
                  <c:v>530</c:v>
                </c:pt>
                <c:pt idx="968">
                  <c:v>3030</c:v>
                </c:pt>
                <c:pt idx="969">
                  <c:v>3030</c:v>
                </c:pt>
                <c:pt idx="970">
                  <c:v>3030</c:v>
                </c:pt>
                <c:pt idx="971">
                  <c:v>3030</c:v>
                </c:pt>
                <c:pt idx="972">
                  <c:v>2030</c:v>
                </c:pt>
                <c:pt idx="973">
                  <c:v>2030</c:v>
                </c:pt>
                <c:pt idx="974">
                  <c:v>2030</c:v>
                </c:pt>
                <c:pt idx="975">
                  <c:v>2030</c:v>
                </c:pt>
                <c:pt idx="976">
                  <c:v>3030</c:v>
                </c:pt>
                <c:pt idx="977">
                  <c:v>3030</c:v>
                </c:pt>
                <c:pt idx="978">
                  <c:v>3030</c:v>
                </c:pt>
                <c:pt idx="979">
                  <c:v>3030</c:v>
                </c:pt>
                <c:pt idx="980">
                  <c:v>530</c:v>
                </c:pt>
                <c:pt idx="981">
                  <c:v>530</c:v>
                </c:pt>
                <c:pt idx="982">
                  <c:v>530</c:v>
                </c:pt>
                <c:pt idx="983">
                  <c:v>530</c:v>
                </c:pt>
                <c:pt idx="984">
                  <c:v>3030</c:v>
                </c:pt>
                <c:pt idx="985">
                  <c:v>3030</c:v>
                </c:pt>
                <c:pt idx="986">
                  <c:v>3030</c:v>
                </c:pt>
                <c:pt idx="987">
                  <c:v>3030</c:v>
                </c:pt>
                <c:pt idx="988">
                  <c:v>2030</c:v>
                </c:pt>
                <c:pt idx="989">
                  <c:v>2030</c:v>
                </c:pt>
                <c:pt idx="990">
                  <c:v>2030</c:v>
                </c:pt>
                <c:pt idx="991">
                  <c:v>2030</c:v>
                </c:pt>
                <c:pt idx="992">
                  <c:v>1030</c:v>
                </c:pt>
                <c:pt idx="993">
                  <c:v>1030</c:v>
                </c:pt>
                <c:pt idx="994">
                  <c:v>1030</c:v>
                </c:pt>
                <c:pt idx="995">
                  <c:v>1030</c:v>
                </c:pt>
                <c:pt idx="996">
                  <c:v>2030</c:v>
                </c:pt>
                <c:pt idx="997">
                  <c:v>2030</c:v>
                </c:pt>
                <c:pt idx="998">
                  <c:v>2030</c:v>
                </c:pt>
                <c:pt idx="999">
                  <c:v>2030</c:v>
                </c:pt>
                <c:pt idx="1000">
                  <c:v>3030</c:v>
                </c:pt>
                <c:pt idx="1001">
                  <c:v>3030</c:v>
                </c:pt>
                <c:pt idx="1002">
                  <c:v>3030</c:v>
                </c:pt>
                <c:pt idx="1003">
                  <c:v>3030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3030</c:v>
                </c:pt>
                <c:pt idx="1009">
                  <c:v>3030</c:v>
                </c:pt>
                <c:pt idx="1010">
                  <c:v>3030</c:v>
                </c:pt>
                <c:pt idx="1011">
                  <c:v>3030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3030</c:v>
                </c:pt>
                <c:pt idx="1017">
                  <c:v>3030</c:v>
                </c:pt>
                <c:pt idx="1018">
                  <c:v>3030</c:v>
                </c:pt>
                <c:pt idx="1019">
                  <c:v>3030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3030</c:v>
                </c:pt>
                <c:pt idx="1025">
                  <c:v>3030</c:v>
                </c:pt>
                <c:pt idx="1026">
                  <c:v>3030</c:v>
                </c:pt>
                <c:pt idx="1027">
                  <c:v>3030</c:v>
                </c:pt>
                <c:pt idx="1028">
                  <c:v>1030</c:v>
                </c:pt>
                <c:pt idx="1029">
                  <c:v>1030</c:v>
                </c:pt>
                <c:pt idx="1030">
                  <c:v>1030</c:v>
                </c:pt>
                <c:pt idx="1031">
                  <c:v>1030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1030</c:v>
                </c:pt>
                <c:pt idx="1037">
                  <c:v>1030</c:v>
                </c:pt>
                <c:pt idx="1038">
                  <c:v>1030</c:v>
                </c:pt>
                <c:pt idx="1039">
                  <c:v>1030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530</c:v>
                </c:pt>
                <c:pt idx="1045">
                  <c:v>530</c:v>
                </c:pt>
                <c:pt idx="1046">
                  <c:v>530</c:v>
                </c:pt>
                <c:pt idx="1047">
                  <c:v>530</c:v>
                </c:pt>
                <c:pt idx="1048">
                  <c:v>3030</c:v>
                </c:pt>
                <c:pt idx="1049">
                  <c:v>3030</c:v>
                </c:pt>
                <c:pt idx="1050">
                  <c:v>3030</c:v>
                </c:pt>
                <c:pt idx="1051">
                  <c:v>3030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3030</c:v>
                </c:pt>
                <c:pt idx="1057">
                  <c:v>3030</c:v>
                </c:pt>
                <c:pt idx="1058">
                  <c:v>3030</c:v>
                </c:pt>
                <c:pt idx="1059">
                  <c:v>3030</c:v>
                </c:pt>
                <c:pt idx="1060">
                  <c:v>1030</c:v>
                </c:pt>
                <c:pt idx="1061">
                  <c:v>1030</c:v>
                </c:pt>
                <c:pt idx="1062">
                  <c:v>1030</c:v>
                </c:pt>
                <c:pt idx="1063">
                  <c:v>1030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1030</c:v>
                </c:pt>
                <c:pt idx="1069">
                  <c:v>1030</c:v>
                </c:pt>
                <c:pt idx="1070">
                  <c:v>1030</c:v>
                </c:pt>
                <c:pt idx="1071">
                  <c:v>1030</c:v>
                </c:pt>
                <c:pt idx="1072">
                  <c:v>3030</c:v>
                </c:pt>
                <c:pt idx="1073">
                  <c:v>3030</c:v>
                </c:pt>
                <c:pt idx="1074">
                  <c:v>3030</c:v>
                </c:pt>
                <c:pt idx="1075">
                  <c:v>3030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1030</c:v>
                </c:pt>
                <c:pt idx="1081">
                  <c:v>1030</c:v>
                </c:pt>
                <c:pt idx="1082">
                  <c:v>1030</c:v>
                </c:pt>
                <c:pt idx="1083">
                  <c:v>1030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3030</c:v>
                </c:pt>
                <c:pt idx="1089">
                  <c:v>3030</c:v>
                </c:pt>
                <c:pt idx="1090">
                  <c:v>3030</c:v>
                </c:pt>
                <c:pt idx="1091">
                  <c:v>3030</c:v>
                </c:pt>
                <c:pt idx="1092">
                  <c:v>3030</c:v>
                </c:pt>
                <c:pt idx="1093">
                  <c:v>3030</c:v>
                </c:pt>
                <c:pt idx="1094">
                  <c:v>3030</c:v>
                </c:pt>
                <c:pt idx="1095">
                  <c:v>3030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1030</c:v>
                </c:pt>
                <c:pt idx="1101">
                  <c:v>1030</c:v>
                </c:pt>
                <c:pt idx="1102">
                  <c:v>1030</c:v>
                </c:pt>
                <c:pt idx="1103">
                  <c:v>1030</c:v>
                </c:pt>
                <c:pt idx="1104">
                  <c:v>3030</c:v>
                </c:pt>
                <c:pt idx="1105">
                  <c:v>3030</c:v>
                </c:pt>
                <c:pt idx="1106">
                  <c:v>3030</c:v>
                </c:pt>
                <c:pt idx="1107">
                  <c:v>3030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3030</c:v>
                </c:pt>
                <c:pt idx="1117">
                  <c:v>3030</c:v>
                </c:pt>
                <c:pt idx="1118">
                  <c:v>3030</c:v>
                </c:pt>
                <c:pt idx="1119">
                  <c:v>3030</c:v>
                </c:pt>
                <c:pt idx="1120">
                  <c:v>1030</c:v>
                </c:pt>
                <c:pt idx="1121">
                  <c:v>1030</c:v>
                </c:pt>
                <c:pt idx="1122">
                  <c:v>1030</c:v>
                </c:pt>
                <c:pt idx="1123">
                  <c:v>1030</c:v>
                </c:pt>
                <c:pt idx="1124">
                  <c:v>3030</c:v>
                </c:pt>
                <c:pt idx="1125">
                  <c:v>3030</c:v>
                </c:pt>
                <c:pt idx="1126">
                  <c:v>3030</c:v>
                </c:pt>
                <c:pt idx="1127">
                  <c:v>3030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1030</c:v>
                </c:pt>
                <c:pt idx="1133">
                  <c:v>1030</c:v>
                </c:pt>
                <c:pt idx="1134">
                  <c:v>1030</c:v>
                </c:pt>
                <c:pt idx="1135">
                  <c:v>1030</c:v>
                </c:pt>
                <c:pt idx="1136">
                  <c:v>3030</c:v>
                </c:pt>
                <c:pt idx="1137">
                  <c:v>3030</c:v>
                </c:pt>
                <c:pt idx="1138">
                  <c:v>3030</c:v>
                </c:pt>
                <c:pt idx="1139">
                  <c:v>3030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530</c:v>
                </c:pt>
                <c:pt idx="1145">
                  <c:v>530</c:v>
                </c:pt>
                <c:pt idx="1146">
                  <c:v>530</c:v>
                </c:pt>
                <c:pt idx="1147">
                  <c:v>530</c:v>
                </c:pt>
                <c:pt idx="1148">
                  <c:v>3030</c:v>
                </c:pt>
                <c:pt idx="1149">
                  <c:v>3030</c:v>
                </c:pt>
                <c:pt idx="1150">
                  <c:v>3030</c:v>
                </c:pt>
                <c:pt idx="1151">
                  <c:v>3030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1030</c:v>
                </c:pt>
                <c:pt idx="1157">
                  <c:v>1030</c:v>
                </c:pt>
                <c:pt idx="1158">
                  <c:v>1030</c:v>
                </c:pt>
                <c:pt idx="1159">
                  <c:v>1030</c:v>
                </c:pt>
                <c:pt idx="1160">
                  <c:v>3030</c:v>
                </c:pt>
                <c:pt idx="1161">
                  <c:v>3030</c:v>
                </c:pt>
                <c:pt idx="1162">
                  <c:v>3030</c:v>
                </c:pt>
                <c:pt idx="1163">
                  <c:v>3030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3030</c:v>
                </c:pt>
                <c:pt idx="1169">
                  <c:v>3030</c:v>
                </c:pt>
                <c:pt idx="1170">
                  <c:v>3030</c:v>
                </c:pt>
                <c:pt idx="1171">
                  <c:v>3030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3030</c:v>
                </c:pt>
                <c:pt idx="1181">
                  <c:v>3030</c:v>
                </c:pt>
                <c:pt idx="1182">
                  <c:v>3030</c:v>
                </c:pt>
                <c:pt idx="1183">
                  <c:v>3030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3030</c:v>
                </c:pt>
                <c:pt idx="1193">
                  <c:v>3030</c:v>
                </c:pt>
                <c:pt idx="1194">
                  <c:v>3030</c:v>
                </c:pt>
                <c:pt idx="1195">
                  <c:v>3030</c:v>
                </c:pt>
                <c:pt idx="1196">
                  <c:v>1030</c:v>
                </c:pt>
                <c:pt idx="1197">
                  <c:v>1030</c:v>
                </c:pt>
                <c:pt idx="1198">
                  <c:v>1030</c:v>
                </c:pt>
                <c:pt idx="1199">
                  <c:v>1030</c:v>
                </c:pt>
                <c:pt idx="1200">
                  <c:v>3030</c:v>
                </c:pt>
                <c:pt idx="1201">
                  <c:v>3030</c:v>
                </c:pt>
                <c:pt idx="1202">
                  <c:v>3030</c:v>
                </c:pt>
                <c:pt idx="1203">
                  <c:v>3030</c:v>
                </c:pt>
                <c:pt idx="1204">
                  <c:v>3030</c:v>
                </c:pt>
                <c:pt idx="1205">
                  <c:v>3030</c:v>
                </c:pt>
                <c:pt idx="1206">
                  <c:v>3030</c:v>
                </c:pt>
                <c:pt idx="1207">
                  <c:v>3030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3030</c:v>
                </c:pt>
                <c:pt idx="1213">
                  <c:v>3030</c:v>
                </c:pt>
                <c:pt idx="1214">
                  <c:v>3030</c:v>
                </c:pt>
                <c:pt idx="1215">
                  <c:v>3030</c:v>
                </c:pt>
                <c:pt idx="1216">
                  <c:v>1030</c:v>
                </c:pt>
                <c:pt idx="1217">
                  <c:v>1030</c:v>
                </c:pt>
                <c:pt idx="1218">
                  <c:v>1030</c:v>
                </c:pt>
                <c:pt idx="1219">
                  <c:v>1030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3030</c:v>
                </c:pt>
                <c:pt idx="1225">
                  <c:v>3030</c:v>
                </c:pt>
                <c:pt idx="1226">
                  <c:v>3030</c:v>
                </c:pt>
                <c:pt idx="1227">
                  <c:v>3030</c:v>
                </c:pt>
                <c:pt idx="1228">
                  <c:v>1030</c:v>
                </c:pt>
                <c:pt idx="1229">
                  <c:v>1030</c:v>
                </c:pt>
                <c:pt idx="1230">
                  <c:v>1030</c:v>
                </c:pt>
                <c:pt idx="1231">
                  <c:v>1030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3030</c:v>
                </c:pt>
                <c:pt idx="1237">
                  <c:v>3030</c:v>
                </c:pt>
                <c:pt idx="1238">
                  <c:v>3030</c:v>
                </c:pt>
                <c:pt idx="1239">
                  <c:v>3030</c:v>
                </c:pt>
                <c:pt idx="1240">
                  <c:v>1030</c:v>
                </c:pt>
                <c:pt idx="1241">
                  <c:v>1030</c:v>
                </c:pt>
                <c:pt idx="1242">
                  <c:v>1030</c:v>
                </c:pt>
                <c:pt idx="1243">
                  <c:v>1030</c:v>
                </c:pt>
                <c:pt idx="1244">
                  <c:v>3030</c:v>
                </c:pt>
                <c:pt idx="1245">
                  <c:v>3030</c:v>
                </c:pt>
                <c:pt idx="1246">
                  <c:v>3030</c:v>
                </c:pt>
                <c:pt idx="1247">
                  <c:v>3030</c:v>
                </c:pt>
                <c:pt idx="1248">
                  <c:v>1030</c:v>
                </c:pt>
                <c:pt idx="1249">
                  <c:v>1030</c:v>
                </c:pt>
                <c:pt idx="1250">
                  <c:v>1030</c:v>
                </c:pt>
                <c:pt idx="1251">
                  <c:v>1030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3030</c:v>
                </c:pt>
                <c:pt idx="1257">
                  <c:v>3030</c:v>
                </c:pt>
                <c:pt idx="1258">
                  <c:v>3030</c:v>
                </c:pt>
                <c:pt idx="1259">
                  <c:v>3030</c:v>
                </c:pt>
                <c:pt idx="1260">
                  <c:v>3030</c:v>
                </c:pt>
                <c:pt idx="1261">
                  <c:v>3030</c:v>
                </c:pt>
                <c:pt idx="1262">
                  <c:v>3030</c:v>
                </c:pt>
                <c:pt idx="1263">
                  <c:v>3030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3030</c:v>
                </c:pt>
                <c:pt idx="1269">
                  <c:v>3030</c:v>
                </c:pt>
                <c:pt idx="1270">
                  <c:v>3030</c:v>
                </c:pt>
                <c:pt idx="1271">
                  <c:v>3030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3030</c:v>
                </c:pt>
                <c:pt idx="1281">
                  <c:v>3030</c:v>
                </c:pt>
                <c:pt idx="1282">
                  <c:v>3030</c:v>
                </c:pt>
                <c:pt idx="1283">
                  <c:v>3030</c:v>
                </c:pt>
                <c:pt idx="1284">
                  <c:v>1030</c:v>
                </c:pt>
                <c:pt idx="1285">
                  <c:v>1030</c:v>
                </c:pt>
                <c:pt idx="1286">
                  <c:v>1030</c:v>
                </c:pt>
                <c:pt idx="1287">
                  <c:v>1030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3030</c:v>
                </c:pt>
                <c:pt idx="1293">
                  <c:v>3030</c:v>
                </c:pt>
                <c:pt idx="1294">
                  <c:v>3030</c:v>
                </c:pt>
                <c:pt idx="1295">
                  <c:v>3030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3030</c:v>
                </c:pt>
                <c:pt idx="1301">
                  <c:v>3030</c:v>
                </c:pt>
                <c:pt idx="1302">
                  <c:v>3030</c:v>
                </c:pt>
                <c:pt idx="1303">
                  <c:v>3030</c:v>
                </c:pt>
                <c:pt idx="1304">
                  <c:v>1030</c:v>
                </c:pt>
                <c:pt idx="1305">
                  <c:v>1030</c:v>
                </c:pt>
                <c:pt idx="1306">
                  <c:v>1030</c:v>
                </c:pt>
                <c:pt idx="1307">
                  <c:v>1030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3030</c:v>
                </c:pt>
                <c:pt idx="1313">
                  <c:v>3030</c:v>
                </c:pt>
                <c:pt idx="1314">
                  <c:v>3030</c:v>
                </c:pt>
                <c:pt idx="1315">
                  <c:v>3030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530</c:v>
                </c:pt>
                <c:pt idx="1321">
                  <c:v>530</c:v>
                </c:pt>
                <c:pt idx="1322">
                  <c:v>530</c:v>
                </c:pt>
                <c:pt idx="1323">
                  <c:v>530</c:v>
                </c:pt>
                <c:pt idx="1324">
                  <c:v>3030</c:v>
                </c:pt>
                <c:pt idx="1325">
                  <c:v>3030</c:v>
                </c:pt>
                <c:pt idx="1326">
                  <c:v>3030</c:v>
                </c:pt>
                <c:pt idx="1327">
                  <c:v>3030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3030</c:v>
                </c:pt>
                <c:pt idx="1333">
                  <c:v>3030</c:v>
                </c:pt>
                <c:pt idx="1334">
                  <c:v>3030</c:v>
                </c:pt>
                <c:pt idx="1335">
                  <c:v>3030</c:v>
                </c:pt>
                <c:pt idx="1336">
                  <c:v>1030</c:v>
                </c:pt>
                <c:pt idx="1337">
                  <c:v>1030</c:v>
                </c:pt>
                <c:pt idx="1338">
                  <c:v>1030</c:v>
                </c:pt>
                <c:pt idx="1339">
                  <c:v>1030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8B-47C2-B1C5-0720BAC96989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Jitter'!$C$3:$C$1346</c:f>
              <c:numCache>
                <c:formatCode>General</c:formatCode>
                <c:ptCount val="1344"/>
                <c:pt idx="0">
                  <c:v>3060</c:v>
                </c:pt>
                <c:pt idx="1">
                  <c:v>3060</c:v>
                </c:pt>
                <c:pt idx="2">
                  <c:v>3060</c:v>
                </c:pt>
                <c:pt idx="3">
                  <c:v>3060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3060</c:v>
                </c:pt>
                <c:pt idx="9">
                  <c:v>3060</c:v>
                </c:pt>
                <c:pt idx="10">
                  <c:v>3060</c:v>
                </c:pt>
                <c:pt idx="11">
                  <c:v>3060</c:v>
                </c:pt>
                <c:pt idx="12">
                  <c:v>2060</c:v>
                </c:pt>
                <c:pt idx="13">
                  <c:v>2060</c:v>
                </c:pt>
                <c:pt idx="14">
                  <c:v>2060</c:v>
                </c:pt>
                <c:pt idx="15">
                  <c:v>2060</c:v>
                </c:pt>
                <c:pt idx="16">
                  <c:v>3060</c:v>
                </c:pt>
                <c:pt idx="17">
                  <c:v>3060</c:v>
                </c:pt>
                <c:pt idx="18">
                  <c:v>3060</c:v>
                </c:pt>
                <c:pt idx="19">
                  <c:v>3060</c:v>
                </c:pt>
                <c:pt idx="20">
                  <c:v>560</c:v>
                </c:pt>
                <c:pt idx="21">
                  <c:v>560</c:v>
                </c:pt>
                <c:pt idx="22">
                  <c:v>560</c:v>
                </c:pt>
                <c:pt idx="23">
                  <c:v>560</c:v>
                </c:pt>
                <c:pt idx="24">
                  <c:v>2060</c:v>
                </c:pt>
                <c:pt idx="25">
                  <c:v>2060</c:v>
                </c:pt>
                <c:pt idx="26">
                  <c:v>2060</c:v>
                </c:pt>
                <c:pt idx="27">
                  <c:v>2060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3060</c:v>
                </c:pt>
                <c:pt idx="33">
                  <c:v>3060</c:v>
                </c:pt>
                <c:pt idx="34">
                  <c:v>3060</c:v>
                </c:pt>
                <c:pt idx="35">
                  <c:v>3060</c:v>
                </c:pt>
                <c:pt idx="36">
                  <c:v>2060</c:v>
                </c:pt>
                <c:pt idx="37">
                  <c:v>2060</c:v>
                </c:pt>
                <c:pt idx="38">
                  <c:v>2060</c:v>
                </c:pt>
                <c:pt idx="39">
                  <c:v>2060</c:v>
                </c:pt>
                <c:pt idx="40">
                  <c:v>3060</c:v>
                </c:pt>
                <c:pt idx="41">
                  <c:v>3060</c:v>
                </c:pt>
                <c:pt idx="42">
                  <c:v>3060</c:v>
                </c:pt>
                <c:pt idx="43">
                  <c:v>3060</c:v>
                </c:pt>
                <c:pt idx="44">
                  <c:v>2060</c:v>
                </c:pt>
                <c:pt idx="45">
                  <c:v>2060</c:v>
                </c:pt>
                <c:pt idx="46">
                  <c:v>2060</c:v>
                </c:pt>
                <c:pt idx="47">
                  <c:v>2060</c:v>
                </c:pt>
                <c:pt idx="48">
                  <c:v>3060</c:v>
                </c:pt>
                <c:pt idx="49">
                  <c:v>3060</c:v>
                </c:pt>
                <c:pt idx="50">
                  <c:v>3060</c:v>
                </c:pt>
                <c:pt idx="51">
                  <c:v>3060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2060</c:v>
                </c:pt>
                <c:pt idx="57">
                  <c:v>2060</c:v>
                </c:pt>
                <c:pt idx="58">
                  <c:v>2060</c:v>
                </c:pt>
                <c:pt idx="59">
                  <c:v>2060</c:v>
                </c:pt>
                <c:pt idx="60">
                  <c:v>1060</c:v>
                </c:pt>
                <c:pt idx="61">
                  <c:v>1060</c:v>
                </c:pt>
                <c:pt idx="62">
                  <c:v>1060</c:v>
                </c:pt>
                <c:pt idx="63">
                  <c:v>1060</c:v>
                </c:pt>
                <c:pt idx="64">
                  <c:v>2060</c:v>
                </c:pt>
                <c:pt idx="65">
                  <c:v>2060</c:v>
                </c:pt>
                <c:pt idx="66">
                  <c:v>2060</c:v>
                </c:pt>
                <c:pt idx="67">
                  <c:v>2060</c:v>
                </c:pt>
                <c:pt idx="68">
                  <c:v>560</c:v>
                </c:pt>
                <c:pt idx="69">
                  <c:v>560</c:v>
                </c:pt>
                <c:pt idx="70">
                  <c:v>560</c:v>
                </c:pt>
                <c:pt idx="71">
                  <c:v>560</c:v>
                </c:pt>
                <c:pt idx="72">
                  <c:v>3060</c:v>
                </c:pt>
                <c:pt idx="73">
                  <c:v>3060</c:v>
                </c:pt>
                <c:pt idx="74">
                  <c:v>3060</c:v>
                </c:pt>
                <c:pt idx="75">
                  <c:v>3060</c:v>
                </c:pt>
                <c:pt idx="76">
                  <c:v>2060</c:v>
                </c:pt>
                <c:pt idx="77">
                  <c:v>2060</c:v>
                </c:pt>
                <c:pt idx="78">
                  <c:v>2060</c:v>
                </c:pt>
                <c:pt idx="79">
                  <c:v>2060</c:v>
                </c:pt>
                <c:pt idx="80">
                  <c:v>3060</c:v>
                </c:pt>
                <c:pt idx="81">
                  <c:v>3060</c:v>
                </c:pt>
                <c:pt idx="82">
                  <c:v>3060</c:v>
                </c:pt>
                <c:pt idx="83">
                  <c:v>3060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3060</c:v>
                </c:pt>
                <c:pt idx="89">
                  <c:v>3060</c:v>
                </c:pt>
                <c:pt idx="90">
                  <c:v>3060</c:v>
                </c:pt>
                <c:pt idx="91">
                  <c:v>3060</c:v>
                </c:pt>
                <c:pt idx="92">
                  <c:v>2060</c:v>
                </c:pt>
                <c:pt idx="93">
                  <c:v>2060</c:v>
                </c:pt>
                <c:pt idx="94">
                  <c:v>2060</c:v>
                </c:pt>
                <c:pt idx="95">
                  <c:v>2060</c:v>
                </c:pt>
                <c:pt idx="96">
                  <c:v>1060</c:v>
                </c:pt>
                <c:pt idx="97">
                  <c:v>1060</c:v>
                </c:pt>
                <c:pt idx="98">
                  <c:v>1060</c:v>
                </c:pt>
                <c:pt idx="99">
                  <c:v>1060</c:v>
                </c:pt>
                <c:pt idx="100">
                  <c:v>2060</c:v>
                </c:pt>
                <c:pt idx="101">
                  <c:v>2060</c:v>
                </c:pt>
                <c:pt idx="102">
                  <c:v>2060</c:v>
                </c:pt>
                <c:pt idx="103">
                  <c:v>2060</c:v>
                </c:pt>
                <c:pt idx="104">
                  <c:v>3060</c:v>
                </c:pt>
                <c:pt idx="105">
                  <c:v>3060</c:v>
                </c:pt>
                <c:pt idx="106">
                  <c:v>3060</c:v>
                </c:pt>
                <c:pt idx="107">
                  <c:v>3060</c:v>
                </c:pt>
                <c:pt idx="108">
                  <c:v>2060</c:v>
                </c:pt>
                <c:pt idx="109">
                  <c:v>2060</c:v>
                </c:pt>
                <c:pt idx="110">
                  <c:v>2060</c:v>
                </c:pt>
                <c:pt idx="111">
                  <c:v>2060</c:v>
                </c:pt>
                <c:pt idx="112">
                  <c:v>3060</c:v>
                </c:pt>
                <c:pt idx="113">
                  <c:v>3060</c:v>
                </c:pt>
                <c:pt idx="114">
                  <c:v>3060</c:v>
                </c:pt>
                <c:pt idx="115">
                  <c:v>3060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3060</c:v>
                </c:pt>
                <c:pt idx="121">
                  <c:v>3060</c:v>
                </c:pt>
                <c:pt idx="122">
                  <c:v>3060</c:v>
                </c:pt>
                <c:pt idx="123">
                  <c:v>3060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3060</c:v>
                </c:pt>
                <c:pt idx="129">
                  <c:v>3060</c:v>
                </c:pt>
                <c:pt idx="130">
                  <c:v>3060</c:v>
                </c:pt>
                <c:pt idx="131">
                  <c:v>3060</c:v>
                </c:pt>
                <c:pt idx="132">
                  <c:v>1060</c:v>
                </c:pt>
                <c:pt idx="133">
                  <c:v>1060</c:v>
                </c:pt>
                <c:pt idx="134">
                  <c:v>1060</c:v>
                </c:pt>
                <c:pt idx="135">
                  <c:v>1060</c:v>
                </c:pt>
                <c:pt idx="136">
                  <c:v>2060</c:v>
                </c:pt>
                <c:pt idx="137">
                  <c:v>2060</c:v>
                </c:pt>
                <c:pt idx="138">
                  <c:v>2060</c:v>
                </c:pt>
                <c:pt idx="139">
                  <c:v>2060</c:v>
                </c:pt>
                <c:pt idx="140">
                  <c:v>1060</c:v>
                </c:pt>
                <c:pt idx="141">
                  <c:v>1060</c:v>
                </c:pt>
                <c:pt idx="142">
                  <c:v>1060</c:v>
                </c:pt>
                <c:pt idx="143">
                  <c:v>1060</c:v>
                </c:pt>
                <c:pt idx="144">
                  <c:v>2060</c:v>
                </c:pt>
                <c:pt idx="145">
                  <c:v>2060</c:v>
                </c:pt>
                <c:pt idx="146">
                  <c:v>2060</c:v>
                </c:pt>
                <c:pt idx="147">
                  <c:v>2060</c:v>
                </c:pt>
                <c:pt idx="148">
                  <c:v>560</c:v>
                </c:pt>
                <c:pt idx="149">
                  <c:v>560</c:v>
                </c:pt>
                <c:pt idx="150">
                  <c:v>560</c:v>
                </c:pt>
                <c:pt idx="151">
                  <c:v>560</c:v>
                </c:pt>
                <c:pt idx="152">
                  <c:v>3060</c:v>
                </c:pt>
                <c:pt idx="153">
                  <c:v>3060</c:v>
                </c:pt>
                <c:pt idx="154">
                  <c:v>3060</c:v>
                </c:pt>
                <c:pt idx="155">
                  <c:v>3060</c:v>
                </c:pt>
                <c:pt idx="156">
                  <c:v>2060</c:v>
                </c:pt>
                <c:pt idx="157">
                  <c:v>2060</c:v>
                </c:pt>
                <c:pt idx="158">
                  <c:v>2060</c:v>
                </c:pt>
                <c:pt idx="159">
                  <c:v>2060</c:v>
                </c:pt>
                <c:pt idx="160">
                  <c:v>3060</c:v>
                </c:pt>
                <c:pt idx="161">
                  <c:v>3060</c:v>
                </c:pt>
                <c:pt idx="162">
                  <c:v>3060</c:v>
                </c:pt>
                <c:pt idx="163">
                  <c:v>3060</c:v>
                </c:pt>
                <c:pt idx="164">
                  <c:v>1060</c:v>
                </c:pt>
                <c:pt idx="165">
                  <c:v>1060</c:v>
                </c:pt>
                <c:pt idx="166">
                  <c:v>1060</c:v>
                </c:pt>
                <c:pt idx="167">
                  <c:v>1060</c:v>
                </c:pt>
                <c:pt idx="168">
                  <c:v>2060</c:v>
                </c:pt>
                <c:pt idx="169">
                  <c:v>2060</c:v>
                </c:pt>
                <c:pt idx="170">
                  <c:v>2060</c:v>
                </c:pt>
                <c:pt idx="171">
                  <c:v>2060</c:v>
                </c:pt>
                <c:pt idx="172">
                  <c:v>1060</c:v>
                </c:pt>
                <c:pt idx="173">
                  <c:v>1060</c:v>
                </c:pt>
                <c:pt idx="174">
                  <c:v>1060</c:v>
                </c:pt>
                <c:pt idx="175">
                  <c:v>1060</c:v>
                </c:pt>
                <c:pt idx="176">
                  <c:v>3060</c:v>
                </c:pt>
                <c:pt idx="177">
                  <c:v>3060</c:v>
                </c:pt>
                <c:pt idx="178">
                  <c:v>3060</c:v>
                </c:pt>
                <c:pt idx="179">
                  <c:v>3060</c:v>
                </c:pt>
                <c:pt idx="180">
                  <c:v>2060</c:v>
                </c:pt>
                <c:pt idx="181">
                  <c:v>2060</c:v>
                </c:pt>
                <c:pt idx="182">
                  <c:v>2060</c:v>
                </c:pt>
                <c:pt idx="183">
                  <c:v>2060</c:v>
                </c:pt>
                <c:pt idx="184">
                  <c:v>1060</c:v>
                </c:pt>
                <c:pt idx="185">
                  <c:v>1060</c:v>
                </c:pt>
                <c:pt idx="186">
                  <c:v>1060</c:v>
                </c:pt>
                <c:pt idx="187">
                  <c:v>1060</c:v>
                </c:pt>
                <c:pt idx="188">
                  <c:v>2060</c:v>
                </c:pt>
                <c:pt idx="189">
                  <c:v>2060</c:v>
                </c:pt>
                <c:pt idx="190">
                  <c:v>2060</c:v>
                </c:pt>
                <c:pt idx="191">
                  <c:v>2060</c:v>
                </c:pt>
                <c:pt idx="192">
                  <c:v>3060</c:v>
                </c:pt>
                <c:pt idx="193">
                  <c:v>3060</c:v>
                </c:pt>
                <c:pt idx="194">
                  <c:v>3060</c:v>
                </c:pt>
                <c:pt idx="195">
                  <c:v>3060</c:v>
                </c:pt>
                <c:pt idx="196">
                  <c:v>3060</c:v>
                </c:pt>
                <c:pt idx="197">
                  <c:v>3060</c:v>
                </c:pt>
                <c:pt idx="198">
                  <c:v>3060</c:v>
                </c:pt>
                <c:pt idx="199">
                  <c:v>3060</c:v>
                </c:pt>
                <c:pt idx="200">
                  <c:v>2060</c:v>
                </c:pt>
                <c:pt idx="201">
                  <c:v>2060</c:v>
                </c:pt>
                <c:pt idx="202">
                  <c:v>2060</c:v>
                </c:pt>
                <c:pt idx="203">
                  <c:v>2060</c:v>
                </c:pt>
                <c:pt idx="204">
                  <c:v>1060</c:v>
                </c:pt>
                <c:pt idx="205">
                  <c:v>1060</c:v>
                </c:pt>
                <c:pt idx="206">
                  <c:v>1060</c:v>
                </c:pt>
                <c:pt idx="207">
                  <c:v>1060</c:v>
                </c:pt>
                <c:pt idx="208">
                  <c:v>3060</c:v>
                </c:pt>
                <c:pt idx="209">
                  <c:v>3060</c:v>
                </c:pt>
                <c:pt idx="210">
                  <c:v>3060</c:v>
                </c:pt>
                <c:pt idx="211">
                  <c:v>3060</c:v>
                </c:pt>
                <c:pt idx="212">
                  <c:v>2060</c:v>
                </c:pt>
                <c:pt idx="213">
                  <c:v>2060</c:v>
                </c:pt>
                <c:pt idx="214">
                  <c:v>2060</c:v>
                </c:pt>
                <c:pt idx="215">
                  <c:v>2060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3060</c:v>
                </c:pt>
                <c:pt idx="221">
                  <c:v>3060</c:v>
                </c:pt>
                <c:pt idx="222">
                  <c:v>3060</c:v>
                </c:pt>
                <c:pt idx="223">
                  <c:v>3060</c:v>
                </c:pt>
                <c:pt idx="224">
                  <c:v>1060</c:v>
                </c:pt>
                <c:pt idx="225">
                  <c:v>1060</c:v>
                </c:pt>
                <c:pt idx="226">
                  <c:v>1060</c:v>
                </c:pt>
                <c:pt idx="227">
                  <c:v>1060</c:v>
                </c:pt>
                <c:pt idx="228">
                  <c:v>3060</c:v>
                </c:pt>
                <c:pt idx="229">
                  <c:v>3060</c:v>
                </c:pt>
                <c:pt idx="230">
                  <c:v>3060</c:v>
                </c:pt>
                <c:pt idx="231">
                  <c:v>3060</c:v>
                </c:pt>
                <c:pt idx="232">
                  <c:v>2060</c:v>
                </c:pt>
                <c:pt idx="233">
                  <c:v>2060</c:v>
                </c:pt>
                <c:pt idx="234">
                  <c:v>2060</c:v>
                </c:pt>
                <c:pt idx="235">
                  <c:v>2060</c:v>
                </c:pt>
                <c:pt idx="236">
                  <c:v>1060</c:v>
                </c:pt>
                <c:pt idx="237">
                  <c:v>1060</c:v>
                </c:pt>
                <c:pt idx="238">
                  <c:v>1060</c:v>
                </c:pt>
                <c:pt idx="239">
                  <c:v>1060</c:v>
                </c:pt>
                <c:pt idx="240">
                  <c:v>3060</c:v>
                </c:pt>
                <c:pt idx="241">
                  <c:v>3060</c:v>
                </c:pt>
                <c:pt idx="242">
                  <c:v>3060</c:v>
                </c:pt>
                <c:pt idx="243">
                  <c:v>3060</c:v>
                </c:pt>
                <c:pt idx="244">
                  <c:v>2060</c:v>
                </c:pt>
                <c:pt idx="245">
                  <c:v>2060</c:v>
                </c:pt>
                <c:pt idx="246">
                  <c:v>2060</c:v>
                </c:pt>
                <c:pt idx="247">
                  <c:v>2060</c:v>
                </c:pt>
                <c:pt idx="248">
                  <c:v>560</c:v>
                </c:pt>
                <c:pt idx="249">
                  <c:v>560</c:v>
                </c:pt>
                <c:pt idx="250">
                  <c:v>560</c:v>
                </c:pt>
                <c:pt idx="251">
                  <c:v>560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2060</c:v>
                </c:pt>
                <c:pt idx="257">
                  <c:v>2060</c:v>
                </c:pt>
                <c:pt idx="258">
                  <c:v>2060</c:v>
                </c:pt>
                <c:pt idx="259">
                  <c:v>2060</c:v>
                </c:pt>
                <c:pt idx="260">
                  <c:v>1060</c:v>
                </c:pt>
                <c:pt idx="261">
                  <c:v>1060</c:v>
                </c:pt>
                <c:pt idx="262">
                  <c:v>1060</c:v>
                </c:pt>
                <c:pt idx="263">
                  <c:v>1060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2060</c:v>
                </c:pt>
                <c:pt idx="277">
                  <c:v>2060</c:v>
                </c:pt>
                <c:pt idx="278">
                  <c:v>2060</c:v>
                </c:pt>
                <c:pt idx="279">
                  <c:v>2060</c:v>
                </c:pt>
                <c:pt idx="280">
                  <c:v>2060</c:v>
                </c:pt>
                <c:pt idx="281">
                  <c:v>2060</c:v>
                </c:pt>
                <c:pt idx="282">
                  <c:v>2060</c:v>
                </c:pt>
                <c:pt idx="283">
                  <c:v>2060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2060</c:v>
                </c:pt>
                <c:pt idx="293">
                  <c:v>2060</c:v>
                </c:pt>
                <c:pt idx="294">
                  <c:v>2060</c:v>
                </c:pt>
                <c:pt idx="295">
                  <c:v>2060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1060</c:v>
                </c:pt>
                <c:pt idx="301">
                  <c:v>1060</c:v>
                </c:pt>
                <c:pt idx="302">
                  <c:v>1060</c:v>
                </c:pt>
                <c:pt idx="303">
                  <c:v>1060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2060</c:v>
                </c:pt>
                <c:pt idx="313">
                  <c:v>2060</c:v>
                </c:pt>
                <c:pt idx="314">
                  <c:v>2060</c:v>
                </c:pt>
                <c:pt idx="315">
                  <c:v>2060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1060</c:v>
                </c:pt>
                <c:pt idx="321">
                  <c:v>1060</c:v>
                </c:pt>
                <c:pt idx="322">
                  <c:v>1060</c:v>
                </c:pt>
                <c:pt idx="323">
                  <c:v>1060</c:v>
                </c:pt>
                <c:pt idx="324">
                  <c:v>560</c:v>
                </c:pt>
                <c:pt idx="325">
                  <c:v>560</c:v>
                </c:pt>
                <c:pt idx="326">
                  <c:v>560</c:v>
                </c:pt>
                <c:pt idx="327">
                  <c:v>560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1060</c:v>
                </c:pt>
                <c:pt idx="333">
                  <c:v>1060</c:v>
                </c:pt>
                <c:pt idx="334">
                  <c:v>1060</c:v>
                </c:pt>
                <c:pt idx="335">
                  <c:v>1060</c:v>
                </c:pt>
                <c:pt idx="336">
                  <c:v>2060</c:v>
                </c:pt>
                <c:pt idx="337">
                  <c:v>2060</c:v>
                </c:pt>
                <c:pt idx="338">
                  <c:v>2060</c:v>
                </c:pt>
                <c:pt idx="339">
                  <c:v>2060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1060</c:v>
                </c:pt>
                <c:pt idx="345">
                  <c:v>1060</c:v>
                </c:pt>
                <c:pt idx="346">
                  <c:v>1060</c:v>
                </c:pt>
                <c:pt idx="347">
                  <c:v>1060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1060</c:v>
                </c:pt>
                <c:pt idx="353">
                  <c:v>1060</c:v>
                </c:pt>
                <c:pt idx="354">
                  <c:v>1060</c:v>
                </c:pt>
                <c:pt idx="355">
                  <c:v>1060</c:v>
                </c:pt>
                <c:pt idx="356">
                  <c:v>2060</c:v>
                </c:pt>
                <c:pt idx="357">
                  <c:v>2060</c:v>
                </c:pt>
                <c:pt idx="358">
                  <c:v>2060</c:v>
                </c:pt>
                <c:pt idx="359">
                  <c:v>2060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2060</c:v>
                </c:pt>
                <c:pt idx="369">
                  <c:v>2060</c:v>
                </c:pt>
                <c:pt idx="370">
                  <c:v>2060</c:v>
                </c:pt>
                <c:pt idx="371">
                  <c:v>2060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2060</c:v>
                </c:pt>
                <c:pt idx="381">
                  <c:v>2060</c:v>
                </c:pt>
                <c:pt idx="382">
                  <c:v>2060</c:v>
                </c:pt>
                <c:pt idx="383">
                  <c:v>2060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1060</c:v>
                </c:pt>
                <c:pt idx="389">
                  <c:v>1060</c:v>
                </c:pt>
                <c:pt idx="390">
                  <c:v>1060</c:v>
                </c:pt>
                <c:pt idx="391">
                  <c:v>1060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2060</c:v>
                </c:pt>
                <c:pt idx="401">
                  <c:v>2060</c:v>
                </c:pt>
                <c:pt idx="402">
                  <c:v>2060</c:v>
                </c:pt>
                <c:pt idx="403">
                  <c:v>2060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1060</c:v>
                </c:pt>
                <c:pt idx="409">
                  <c:v>1060</c:v>
                </c:pt>
                <c:pt idx="410">
                  <c:v>1060</c:v>
                </c:pt>
                <c:pt idx="411">
                  <c:v>1060</c:v>
                </c:pt>
                <c:pt idx="412">
                  <c:v>2060</c:v>
                </c:pt>
                <c:pt idx="413">
                  <c:v>2060</c:v>
                </c:pt>
                <c:pt idx="414">
                  <c:v>2060</c:v>
                </c:pt>
                <c:pt idx="415">
                  <c:v>2060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2060</c:v>
                </c:pt>
                <c:pt idx="421">
                  <c:v>2060</c:v>
                </c:pt>
                <c:pt idx="422">
                  <c:v>2060</c:v>
                </c:pt>
                <c:pt idx="423">
                  <c:v>2060</c:v>
                </c:pt>
                <c:pt idx="424">
                  <c:v>560</c:v>
                </c:pt>
                <c:pt idx="425">
                  <c:v>560</c:v>
                </c:pt>
                <c:pt idx="426">
                  <c:v>560</c:v>
                </c:pt>
                <c:pt idx="427">
                  <c:v>560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2060</c:v>
                </c:pt>
                <c:pt idx="433">
                  <c:v>2060</c:v>
                </c:pt>
                <c:pt idx="434">
                  <c:v>2060</c:v>
                </c:pt>
                <c:pt idx="435">
                  <c:v>2060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1060</c:v>
                </c:pt>
                <c:pt idx="441">
                  <c:v>1060</c:v>
                </c:pt>
                <c:pt idx="442">
                  <c:v>1060</c:v>
                </c:pt>
                <c:pt idx="443">
                  <c:v>1060</c:v>
                </c:pt>
                <c:pt idx="444">
                  <c:v>2060</c:v>
                </c:pt>
                <c:pt idx="445">
                  <c:v>2060</c:v>
                </c:pt>
                <c:pt idx="446">
                  <c:v>2060</c:v>
                </c:pt>
                <c:pt idx="447">
                  <c:v>2060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1060</c:v>
                </c:pt>
                <c:pt idx="453">
                  <c:v>1060</c:v>
                </c:pt>
                <c:pt idx="454">
                  <c:v>1060</c:v>
                </c:pt>
                <c:pt idx="455">
                  <c:v>1060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2060</c:v>
                </c:pt>
                <c:pt idx="461">
                  <c:v>2060</c:v>
                </c:pt>
                <c:pt idx="462">
                  <c:v>2060</c:v>
                </c:pt>
                <c:pt idx="463">
                  <c:v>2060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560</c:v>
                </c:pt>
                <c:pt idx="469">
                  <c:v>560</c:v>
                </c:pt>
                <c:pt idx="470">
                  <c:v>560</c:v>
                </c:pt>
                <c:pt idx="471">
                  <c:v>560</c:v>
                </c:pt>
                <c:pt idx="472">
                  <c:v>2060</c:v>
                </c:pt>
                <c:pt idx="473">
                  <c:v>2060</c:v>
                </c:pt>
                <c:pt idx="474">
                  <c:v>2060</c:v>
                </c:pt>
                <c:pt idx="475">
                  <c:v>2060</c:v>
                </c:pt>
                <c:pt idx="476">
                  <c:v>1060</c:v>
                </c:pt>
                <c:pt idx="477">
                  <c:v>1060</c:v>
                </c:pt>
                <c:pt idx="478">
                  <c:v>1060</c:v>
                </c:pt>
                <c:pt idx="479">
                  <c:v>1060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2060</c:v>
                </c:pt>
                <c:pt idx="493">
                  <c:v>2060</c:v>
                </c:pt>
                <c:pt idx="494">
                  <c:v>2060</c:v>
                </c:pt>
                <c:pt idx="495">
                  <c:v>2060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2060</c:v>
                </c:pt>
                <c:pt idx="505">
                  <c:v>2060</c:v>
                </c:pt>
                <c:pt idx="506">
                  <c:v>2060</c:v>
                </c:pt>
                <c:pt idx="507">
                  <c:v>2060</c:v>
                </c:pt>
                <c:pt idx="508">
                  <c:v>1060</c:v>
                </c:pt>
                <c:pt idx="509">
                  <c:v>1060</c:v>
                </c:pt>
                <c:pt idx="510">
                  <c:v>1060</c:v>
                </c:pt>
                <c:pt idx="511">
                  <c:v>1060</c:v>
                </c:pt>
                <c:pt idx="512">
                  <c:v>2060</c:v>
                </c:pt>
                <c:pt idx="513">
                  <c:v>2060</c:v>
                </c:pt>
                <c:pt idx="514">
                  <c:v>2060</c:v>
                </c:pt>
                <c:pt idx="515">
                  <c:v>2060</c:v>
                </c:pt>
                <c:pt idx="516">
                  <c:v>560</c:v>
                </c:pt>
                <c:pt idx="517">
                  <c:v>560</c:v>
                </c:pt>
                <c:pt idx="518">
                  <c:v>560</c:v>
                </c:pt>
                <c:pt idx="519">
                  <c:v>560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2060</c:v>
                </c:pt>
                <c:pt idx="525">
                  <c:v>2060</c:v>
                </c:pt>
                <c:pt idx="526">
                  <c:v>2060</c:v>
                </c:pt>
                <c:pt idx="527">
                  <c:v>2060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560</c:v>
                </c:pt>
                <c:pt idx="533">
                  <c:v>560</c:v>
                </c:pt>
                <c:pt idx="534">
                  <c:v>560</c:v>
                </c:pt>
                <c:pt idx="535">
                  <c:v>560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2060</c:v>
                </c:pt>
                <c:pt idx="541">
                  <c:v>2060</c:v>
                </c:pt>
                <c:pt idx="542">
                  <c:v>2060</c:v>
                </c:pt>
                <c:pt idx="543">
                  <c:v>2060</c:v>
                </c:pt>
                <c:pt idx="544">
                  <c:v>1060</c:v>
                </c:pt>
                <c:pt idx="545">
                  <c:v>1060</c:v>
                </c:pt>
                <c:pt idx="546">
                  <c:v>1060</c:v>
                </c:pt>
                <c:pt idx="547">
                  <c:v>1060</c:v>
                </c:pt>
                <c:pt idx="548">
                  <c:v>2060</c:v>
                </c:pt>
                <c:pt idx="549">
                  <c:v>2060</c:v>
                </c:pt>
                <c:pt idx="550">
                  <c:v>2060</c:v>
                </c:pt>
                <c:pt idx="551">
                  <c:v>2060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2060</c:v>
                </c:pt>
                <c:pt idx="557">
                  <c:v>2060</c:v>
                </c:pt>
                <c:pt idx="558">
                  <c:v>2060</c:v>
                </c:pt>
                <c:pt idx="559">
                  <c:v>2060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2060</c:v>
                </c:pt>
                <c:pt idx="573">
                  <c:v>2060</c:v>
                </c:pt>
                <c:pt idx="574">
                  <c:v>2060</c:v>
                </c:pt>
                <c:pt idx="575">
                  <c:v>2060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1060</c:v>
                </c:pt>
                <c:pt idx="581">
                  <c:v>1060</c:v>
                </c:pt>
                <c:pt idx="582">
                  <c:v>1060</c:v>
                </c:pt>
                <c:pt idx="583">
                  <c:v>1060</c:v>
                </c:pt>
                <c:pt idx="584">
                  <c:v>2060</c:v>
                </c:pt>
                <c:pt idx="585">
                  <c:v>2060</c:v>
                </c:pt>
                <c:pt idx="586">
                  <c:v>2060</c:v>
                </c:pt>
                <c:pt idx="587">
                  <c:v>2060</c:v>
                </c:pt>
                <c:pt idx="588">
                  <c:v>1060</c:v>
                </c:pt>
                <c:pt idx="589">
                  <c:v>1060</c:v>
                </c:pt>
                <c:pt idx="590">
                  <c:v>1060</c:v>
                </c:pt>
                <c:pt idx="591">
                  <c:v>1060</c:v>
                </c:pt>
                <c:pt idx="592">
                  <c:v>2060</c:v>
                </c:pt>
                <c:pt idx="593">
                  <c:v>2060</c:v>
                </c:pt>
                <c:pt idx="594">
                  <c:v>2060</c:v>
                </c:pt>
                <c:pt idx="595">
                  <c:v>2060</c:v>
                </c:pt>
                <c:pt idx="596">
                  <c:v>560</c:v>
                </c:pt>
                <c:pt idx="597">
                  <c:v>560</c:v>
                </c:pt>
                <c:pt idx="598">
                  <c:v>560</c:v>
                </c:pt>
                <c:pt idx="599">
                  <c:v>560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2060</c:v>
                </c:pt>
                <c:pt idx="605">
                  <c:v>2060</c:v>
                </c:pt>
                <c:pt idx="606">
                  <c:v>2060</c:v>
                </c:pt>
                <c:pt idx="607">
                  <c:v>2060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1060</c:v>
                </c:pt>
                <c:pt idx="613">
                  <c:v>1060</c:v>
                </c:pt>
                <c:pt idx="614">
                  <c:v>1060</c:v>
                </c:pt>
                <c:pt idx="615">
                  <c:v>1060</c:v>
                </c:pt>
                <c:pt idx="616">
                  <c:v>2060</c:v>
                </c:pt>
                <c:pt idx="617">
                  <c:v>2060</c:v>
                </c:pt>
                <c:pt idx="618">
                  <c:v>2060</c:v>
                </c:pt>
                <c:pt idx="619">
                  <c:v>2060</c:v>
                </c:pt>
                <c:pt idx="620">
                  <c:v>1060</c:v>
                </c:pt>
                <c:pt idx="621">
                  <c:v>1060</c:v>
                </c:pt>
                <c:pt idx="622">
                  <c:v>1060</c:v>
                </c:pt>
                <c:pt idx="623">
                  <c:v>1060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2060</c:v>
                </c:pt>
                <c:pt idx="629">
                  <c:v>2060</c:v>
                </c:pt>
                <c:pt idx="630">
                  <c:v>2060</c:v>
                </c:pt>
                <c:pt idx="631">
                  <c:v>2060</c:v>
                </c:pt>
                <c:pt idx="632">
                  <c:v>1060</c:v>
                </c:pt>
                <c:pt idx="633">
                  <c:v>1060</c:v>
                </c:pt>
                <c:pt idx="634">
                  <c:v>1060</c:v>
                </c:pt>
                <c:pt idx="635">
                  <c:v>1060</c:v>
                </c:pt>
                <c:pt idx="636">
                  <c:v>2060</c:v>
                </c:pt>
                <c:pt idx="637">
                  <c:v>2060</c:v>
                </c:pt>
                <c:pt idx="638">
                  <c:v>2060</c:v>
                </c:pt>
                <c:pt idx="639">
                  <c:v>2060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2060</c:v>
                </c:pt>
                <c:pt idx="649">
                  <c:v>2060</c:v>
                </c:pt>
                <c:pt idx="650">
                  <c:v>2060</c:v>
                </c:pt>
                <c:pt idx="651">
                  <c:v>2060</c:v>
                </c:pt>
                <c:pt idx="652">
                  <c:v>1060</c:v>
                </c:pt>
                <c:pt idx="653">
                  <c:v>1060</c:v>
                </c:pt>
                <c:pt idx="654">
                  <c:v>1060</c:v>
                </c:pt>
                <c:pt idx="655">
                  <c:v>1060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2060</c:v>
                </c:pt>
                <c:pt idx="661">
                  <c:v>2060</c:v>
                </c:pt>
                <c:pt idx="662">
                  <c:v>2060</c:v>
                </c:pt>
                <c:pt idx="663">
                  <c:v>2060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1060</c:v>
                </c:pt>
                <c:pt idx="673">
                  <c:v>1060</c:v>
                </c:pt>
                <c:pt idx="674">
                  <c:v>1060</c:v>
                </c:pt>
                <c:pt idx="675">
                  <c:v>1060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2060</c:v>
                </c:pt>
                <c:pt idx="681">
                  <c:v>2060</c:v>
                </c:pt>
                <c:pt idx="682">
                  <c:v>2060</c:v>
                </c:pt>
                <c:pt idx="683">
                  <c:v>2060</c:v>
                </c:pt>
                <c:pt idx="684">
                  <c:v>1060</c:v>
                </c:pt>
                <c:pt idx="685">
                  <c:v>1060</c:v>
                </c:pt>
                <c:pt idx="686">
                  <c:v>1060</c:v>
                </c:pt>
                <c:pt idx="687">
                  <c:v>1060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2060</c:v>
                </c:pt>
                <c:pt idx="693">
                  <c:v>2060</c:v>
                </c:pt>
                <c:pt idx="694">
                  <c:v>2060</c:v>
                </c:pt>
                <c:pt idx="695">
                  <c:v>2060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2060</c:v>
                </c:pt>
                <c:pt idx="705">
                  <c:v>2060</c:v>
                </c:pt>
                <c:pt idx="706">
                  <c:v>2060</c:v>
                </c:pt>
                <c:pt idx="707">
                  <c:v>2060</c:v>
                </c:pt>
                <c:pt idx="708">
                  <c:v>1060</c:v>
                </c:pt>
                <c:pt idx="709">
                  <c:v>1060</c:v>
                </c:pt>
                <c:pt idx="710">
                  <c:v>1060</c:v>
                </c:pt>
                <c:pt idx="711">
                  <c:v>1060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2060</c:v>
                </c:pt>
                <c:pt idx="725">
                  <c:v>2060</c:v>
                </c:pt>
                <c:pt idx="726">
                  <c:v>2060</c:v>
                </c:pt>
                <c:pt idx="727">
                  <c:v>2060</c:v>
                </c:pt>
                <c:pt idx="728">
                  <c:v>2060</c:v>
                </c:pt>
                <c:pt idx="729">
                  <c:v>2060</c:v>
                </c:pt>
                <c:pt idx="730">
                  <c:v>2060</c:v>
                </c:pt>
                <c:pt idx="731">
                  <c:v>2060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2060</c:v>
                </c:pt>
                <c:pt idx="741">
                  <c:v>2060</c:v>
                </c:pt>
                <c:pt idx="742">
                  <c:v>2060</c:v>
                </c:pt>
                <c:pt idx="743">
                  <c:v>2060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1060</c:v>
                </c:pt>
                <c:pt idx="749">
                  <c:v>1060</c:v>
                </c:pt>
                <c:pt idx="750">
                  <c:v>1060</c:v>
                </c:pt>
                <c:pt idx="751">
                  <c:v>1060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2060</c:v>
                </c:pt>
                <c:pt idx="761">
                  <c:v>2060</c:v>
                </c:pt>
                <c:pt idx="762">
                  <c:v>2060</c:v>
                </c:pt>
                <c:pt idx="763">
                  <c:v>2060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1060</c:v>
                </c:pt>
                <c:pt idx="769">
                  <c:v>1060</c:v>
                </c:pt>
                <c:pt idx="770">
                  <c:v>1060</c:v>
                </c:pt>
                <c:pt idx="771">
                  <c:v>1060</c:v>
                </c:pt>
                <c:pt idx="772">
                  <c:v>560</c:v>
                </c:pt>
                <c:pt idx="773">
                  <c:v>560</c:v>
                </c:pt>
                <c:pt idx="774">
                  <c:v>560</c:v>
                </c:pt>
                <c:pt idx="775">
                  <c:v>560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1060</c:v>
                </c:pt>
                <c:pt idx="781">
                  <c:v>1060</c:v>
                </c:pt>
                <c:pt idx="782">
                  <c:v>1060</c:v>
                </c:pt>
                <c:pt idx="783">
                  <c:v>1060</c:v>
                </c:pt>
                <c:pt idx="784">
                  <c:v>2060</c:v>
                </c:pt>
                <c:pt idx="785">
                  <c:v>2060</c:v>
                </c:pt>
                <c:pt idx="786">
                  <c:v>2060</c:v>
                </c:pt>
                <c:pt idx="787">
                  <c:v>2060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1060</c:v>
                </c:pt>
                <c:pt idx="793">
                  <c:v>1060</c:v>
                </c:pt>
                <c:pt idx="794">
                  <c:v>1060</c:v>
                </c:pt>
                <c:pt idx="795">
                  <c:v>1060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1060</c:v>
                </c:pt>
                <c:pt idx="801">
                  <c:v>1060</c:v>
                </c:pt>
                <c:pt idx="802">
                  <c:v>1060</c:v>
                </c:pt>
                <c:pt idx="803">
                  <c:v>1060</c:v>
                </c:pt>
                <c:pt idx="804">
                  <c:v>2060</c:v>
                </c:pt>
                <c:pt idx="805">
                  <c:v>2060</c:v>
                </c:pt>
                <c:pt idx="806">
                  <c:v>2060</c:v>
                </c:pt>
                <c:pt idx="807">
                  <c:v>2060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2060</c:v>
                </c:pt>
                <c:pt idx="817">
                  <c:v>2060</c:v>
                </c:pt>
                <c:pt idx="818">
                  <c:v>2060</c:v>
                </c:pt>
                <c:pt idx="819">
                  <c:v>2060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2060</c:v>
                </c:pt>
                <c:pt idx="829">
                  <c:v>2060</c:v>
                </c:pt>
                <c:pt idx="830">
                  <c:v>2060</c:v>
                </c:pt>
                <c:pt idx="831">
                  <c:v>2060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1060</c:v>
                </c:pt>
                <c:pt idx="837">
                  <c:v>1060</c:v>
                </c:pt>
                <c:pt idx="838">
                  <c:v>1060</c:v>
                </c:pt>
                <c:pt idx="839">
                  <c:v>1060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2060</c:v>
                </c:pt>
                <c:pt idx="849">
                  <c:v>2060</c:v>
                </c:pt>
                <c:pt idx="850">
                  <c:v>2060</c:v>
                </c:pt>
                <c:pt idx="851">
                  <c:v>2060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1060</c:v>
                </c:pt>
                <c:pt idx="857">
                  <c:v>1060</c:v>
                </c:pt>
                <c:pt idx="858">
                  <c:v>1060</c:v>
                </c:pt>
                <c:pt idx="859">
                  <c:v>1060</c:v>
                </c:pt>
                <c:pt idx="860">
                  <c:v>2060</c:v>
                </c:pt>
                <c:pt idx="861">
                  <c:v>2060</c:v>
                </c:pt>
                <c:pt idx="862">
                  <c:v>2060</c:v>
                </c:pt>
                <c:pt idx="863">
                  <c:v>2060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2060</c:v>
                </c:pt>
                <c:pt idx="869">
                  <c:v>2060</c:v>
                </c:pt>
                <c:pt idx="870">
                  <c:v>2060</c:v>
                </c:pt>
                <c:pt idx="871">
                  <c:v>2060</c:v>
                </c:pt>
                <c:pt idx="872">
                  <c:v>560</c:v>
                </c:pt>
                <c:pt idx="873">
                  <c:v>560</c:v>
                </c:pt>
                <c:pt idx="874">
                  <c:v>560</c:v>
                </c:pt>
                <c:pt idx="875">
                  <c:v>560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2060</c:v>
                </c:pt>
                <c:pt idx="881">
                  <c:v>2060</c:v>
                </c:pt>
                <c:pt idx="882">
                  <c:v>2060</c:v>
                </c:pt>
                <c:pt idx="883">
                  <c:v>2060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1060</c:v>
                </c:pt>
                <c:pt idx="889">
                  <c:v>1060</c:v>
                </c:pt>
                <c:pt idx="890">
                  <c:v>1060</c:v>
                </c:pt>
                <c:pt idx="891">
                  <c:v>1060</c:v>
                </c:pt>
                <c:pt idx="892">
                  <c:v>2060</c:v>
                </c:pt>
                <c:pt idx="893">
                  <c:v>2060</c:v>
                </c:pt>
                <c:pt idx="894">
                  <c:v>2060</c:v>
                </c:pt>
                <c:pt idx="895">
                  <c:v>2060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1060</c:v>
                </c:pt>
                <c:pt idx="901">
                  <c:v>1060</c:v>
                </c:pt>
                <c:pt idx="902">
                  <c:v>1060</c:v>
                </c:pt>
                <c:pt idx="903">
                  <c:v>1060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2060</c:v>
                </c:pt>
                <c:pt idx="909">
                  <c:v>2060</c:v>
                </c:pt>
                <c:pt idx="910">
                  <c:v>2060</c:v>
                </c:pt>
                <c:pt idx="911">
                  <c:v>2060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560</c:v>
                </c:pt>
                <c:pt idx="917">
                  <c:v>560</c:v>
                </c:pt>
                <c:pt idx="918">
                  <c:v>560</c:v>
                </c:pt>
                <c:pt idx="919">
                  <c:v>560</c:v>
                </c:pt>
                <c:pt idx="920">
                  <c:v>2060</c:v>
                </c:pt>
                <c:pt idx="921">
                  <c:v>2060</c:v>
                </c:pt>
                <c:pt idx="922">
                  <c:v>2060</c:v>
                </c:pt>
                <c:pt idx="923">
                  <c:v>2060</c:v>
                </c:pt>
                <c:pt idx="924">
                  <c:v>1060</c:v>
                </c:pt>
                <c:pt idx="925">
                  <c:v>1060</c:v>
                </c:pt>
                <c:pt idx="926">
                  <c:v>1060</c:v>
                </c:pt>
                <c:pt idx="927">
                  <c:v>1060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2060</c:v>
                </c:pt>
                <c:pt idx="933">
                  <c:v>2060</c:v>
                </c:pt>
                <c:pt idx="934">
                  <c:v>2060</c:v>
                </c:pt>
                <c:pt idx="935">
                  <c:v>2060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2060</c:v>
                </c:pt>
                <c:pt idx="941">
                  <c:v>2060</c:v>
                </c:pt>
                <c:pt idx="942">
                  <c:v>2060</c:v>
                </c:pt>
                <c:pt idx="943">
                  <c:v>2060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2060</c:v>
                </c:pt>
                <c:pt idx="953">
                  <c:v>2060</c:v>
                </c:pt>
                <c:pt idx="954">
                  <c:v>2060</c:v>
                </c:pt>
                <c:pt idx="955">
                  <c:v>2060</c:v>
                </c:pt>
                <c:pt idx="956">
                  <c:v>1060</c:v>
                </c:pt>
                <c:pt idx="957">
                  <c:v>1060</c:v>
                </c:pt>
                <c:pt idx="958">
                  <c:v>1060</c:v>
                </c:pt>
                <c:pt idx="959">
                  <c:v>1060</c:v>
                </c:pt>
                <c:pt idx="960">
                  <c:v>2060</c:v>
                </c:pt>
                <c:pt idx="961">
                  <c:v>2060</c:v>
                </c:pt>
                <c:pt idx="962">
                  <c:v>2060</c:v>
                </c:pt>
                <c:pt idx="963">
                  <c:v>2060</c:v>
                </c:pt>
                <c:pt idx="964">
                  <c:v>560</c:v>
                </c:pt>
                <c:pt idx="965">
                  <c:v>560</c:v>
                </c:pt>
                <c:pt idx="966">
                  <c:v>560</c:v>
                </c:pt>
                <c:pt idx="967">
                  <c:v>560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2060</c:v>
                </c:pt>
                <c:pt idx="973">
                  <c:v>2060</c:v>
                </c:pt>
                <c:pt idx="974">
                  <c:v>2060</c:v>
                </c:pt>
                <c:pt idx="975">
                  <c:v>2060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560</c:v>
                </c:pt>
                <c:pt idx="981">
                  <c:v>560</c:v>
                </c:pt>
                <c:pt idx="982">
                  <c:v>560</c:v>
                </c:pt>
                <c:pt idx="983">
                  <c:v>560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2060</c:v>
                </c:pt>
                <c:pt idx="989">
                  <c:v>2060</c:v>
                </c:pt>
                <c:pt idx="990">
                  <c:v>2060</c:v>
                </c:pt>
                <c:pt idx="991">
                  <c:v>2060</c:v>
                </c:pt>
                <c:pt idx="992">
                  <c:v>1060</c:v>
                </c:pt>
                <c:pt idx="993">
                  <c:v>1060</c:v>
                </c:pt>
                <c:pt idx="994">
                  <c:v>1060</c:v>
                </c:pt>
                <c:pt idx="995">
                  <c:v>1060</c:v>
                </c:pt>
                <c:pt idx="996">
                  <c:v>2060</c:v>
                </c:pt>
                <c:pt idx="997">
                  <c:v>2060</c:v>
                </c:pt>
                <c:pt idx="998">
                  <c:v>2060</c:v>
                </c:pt>
                <c:pt idx="999">
                  <c:v>2060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2060</c:v>
                </c:pt>
                <c:pt idx="1005">
                  <c:v>2060</c:v>
                </c:pt>
                <c:pt idx="1006">
                  <c:v>2060</c:v>
                </c:pt>
                <c:pt idx="1007">
                  <c:v>2060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2060</c:v>
                </c:pt>
                <c:pt idx="1021">
                  <c:v>2060</c:v>
                </c:pt>
                <c:pt idx="1022">
                  <c:v>2060</c:v>
                </c:pt>
                <c:pt idx="1023">
                  <c:v>2060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1060</c:v>
                </c:pt>
                <c:pt idx="1029">
                  <c:v>1060</c:v>
                </c:pt>
                <c:pt idx="1030">
                  <c:v>1060</c:v>
                </c:pt>
                <c:pt idx="1031">
                  <c:v>1060</c:v>
                </c:pt>
                <c:pt idx="1032">
                  <c:v>2060</c:v>
                </c:pt>
                <c:pt idx="1033">
                  <c:v>2060</c:v>
                </c:pt>
                <c:pt idx="1034">
                  <c:v>2060</c:v>
                </c:pt>
                <c:pt idx="1035">
                  <c:v>2060</c:v>
                </c:pt>
                <c:pt idx="1036">
                  <c:v>1060</c:v>
                </c:pt>
                <c:pt idx="1037">
                  <c:v>1060</c:v>
                </c:pt>
                <c:pt idx="1038">
                  <c:v>1060</c:v>
                </c:pt>
                <c:pt idx="1039">
                  <c:v>1060</c:v>
                </c:pt>
                <c:pt idx="1040">
                  <c:v>2060</c:v>
                </c:pt>
                <c:pt idx="1041">
                  <c:v>2060</c:v>
                </c:pt>
                <c:pt idx="1042">
                  <c:v>2060</c:v>
                </c:pt>
                <c:pt idx="1043">
                  <c:v>2060</c:v>
                </c:pt>
                <c:pt idx="1044">
                  <c:v>560</c:v>
                </c:pt>
                <c:pt idx="1045">
                  <c:v>560</c:v>
                </c:pt>
                <c:pt idx="1046">
                  <c:v>560</c:v>
                </c:pt>
                <c:pt idx="1047">
                  <c:v>560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2060</c:v>
                </c:pt>
                <c:pt idx="1053">
                  <c:v>2060</c:v>
                </c:pt>
                <c:pt idx="1054">
                  <c:v>2060</c:v>
                </c:pt>
                <c:pt idx="1055">
                  <c:v>2060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1060</c:v>
                </c:pt>
                <c:pt idx="1061">
                  <c:v>1060</c:v>
                </c:pt>
                <c:pt idx="1062">
                  <c:v>1060</c:v>
                </c:pt>
                <c:pt idx="1063">
                  <c:v>1060</c:v>
                </c:pt>
                <c:pt idx="1064">
                  <c:v>2060</c:v>
                </c:pt>
                <c:pt idx="1065">
                  <c:v>2060</c:v>
                </c:pt>
                <c:pt idx="1066">
                  <c:v>2060</c:v>
                </c:pt>
                <c:pt idx="1067">
                  <c:v>2060</c:v>
                </c:pt>
                <c:pt idx="1068">
                  <c:v>1060</c:v>
                </c:pt>
                <c:pt idx="1069">
                  <c:v>1060</c:v>
                </c:pt>
                <c:pt idx="1070">
                  <c:v>1060</c:v>
                </c:pt>
                <c:pt idx="1071">
                  <c:v>1060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2060</c:v>
                </c:pt>
                <c:pt idx="1077">
                  <c:v>2060</c:v>
                </c:pt>
                <c:pt idx="1078">
                  <c:v>2060</c:v>
                </c:pt>
                <c:pt idx="1079">
                  <c:v>2060</c:v>
                </c:pt>
                <c:pt idx="1080">
                  <c:v>1060</c:v>
                </c:pt>
                <c:pt idx="1081">
                  <c:v>1060</c:v>
                </c:pt>
                <c:pt idx="1082">
                  <c:v>1060</c:v>
                </c:pt>
                <c:pt idx="1083">
                  <c:v>1060</c:v>
                </c:pt>
                <c:pt idx="1084">
                  <c:v>2060</c:v>
                </c:pt>
                <c:pt idx="1085">
                  <c:v>2060</c:v>
                </c:pt>
                <c:pt idx="1086">
                  <c:v>2060</c:v>
                </c:pt>
                <c:pt idx="1087">
                  <c:v>2060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2060</c:v>
                </c:pt>
                <c:pt idx="1097">
                  <c:v>2060</c:v>
                </c:pt>
                <c:pt idx="1098">
                  <c:v>2060</c:v>
                </c:pt>
                <c:pt idx="1099">
                  <c:v>2060</c:v>
                </c:pt>
                <c:pt idx="1100">
                  <c:v>1060</c:v>
                </c:pt>
                <c:pt idx="1101">
                  <c:v>1060</c:v>
                </c:pt>
                <c:pt idx="1102">
                  <c:v>1060</c:v>
                </c:pt>
                <c:pt idx="1103">
                  <c:v>1060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2060</c:v>
                </c:pt>
                <c:pt idx="1109">
                  <c:v>2060</c:v>
                </c:pt>
                <c:pt idx="1110">
                  <c:v>2060</c:v>
                </c:pt>
                <c:pt idx="1111">
                  <c:v>2060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1060</c:v>
                </c:pt>
                <c:pt idx="1121">
                  <c:v>1060</c:v>
                </c:pt>
                <c:pt idx="1122">
                  <c:v>1060</c:v>
                </c:pt>
                <c:pt idx="1123">
                  <c:v>1060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2060</c:v>
                </c:pt>
                <c:pt idx="1129">
                  <c:v>2060</c:v>
                </c:pt>
                <c:pt idx="1130">
                  <c:v>2060</c:v>
                </c:pt>
                <c:pt idx="1131">
                  <c:v>2060</c:v>
                </c:pt>
                <c:pt idx="1132">
                  <c:v>1060</c:v>
                </c:pt>
                <c:pt idx="1133">
                  <c:v>1060</c:v>
                </c:pt>
                <c:pt idx="1134">
                  <c:v>1060</c:v>
                </c:pt>
                <c:pt idx="1135">
                  <c:v>1060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2060</c:v>
                </c:pt>
                <c:pt idx="1141">
                  <c:v>2060</c:v>
                </c:pt>
                <c:pt idx="1142">
                  <c:v>2060</c:v>
                </c:pt>
                <c:pt idx="1143">
                  <c:v>2060</c:v>
                </c:pt>
                <c:pt idx="1144">
                  <c:v>560</c:v>
                </c:pt>
                <c:pt idx="1145">
                  <c:v>560</c:v>
                </c:pt>
                <c:pt idx="1146">
                  <c:v>560</c:v>
                </c:pt>
                <c:pt idx="1147">
                  <c:v>560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2060</c:v>
                </c:pt>
                <c:pt idx="1153">
                  <c:v>2060</c:v>
                </c:pt>
                <c:pt idx="1154">
                  <c:v>2060</c:v>
                </c:pt>
                <c:pt idx="1155">
                  <c:v>2060</c:v>
                </c:pt>
                <c:pt idx="1156">
                  <c:v>1060</c:v>
                </c:pt>
                <c:pt idx="1157">
                  <c:v>1060</c:v>
                </c:pt>
                <c:pt idx="1158">
                  <c:v>1060</c:v>
                </c:pt>
                <c:pt idx="1159">
                  <c:v>1060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2060</c:v>
                </c:pt>
                <c:pt idx="1173">
                  <c:v>2060</c:v>
                </c:pt>
                <c:pt idx="1174">
                  <c:v>2060</c:v>
                </c:pt>
                <c:pt idx="1175">
                  <c:v>2060</c:v>
                </c:pt>
                <c:pt idx="1176">
                  <c:v>2060</c:v>
                </c:pt>
                <c:pt idx="1177">
                  <c:v>2060</c:v>
                </c:pt>
                <c:pt idx="1178">
                  <c:v>2060</c:v>
                </c:pt>
                <c:pt idx="1179">
                  <c:v>2060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2060</c:v>
                </c:pt>
                <c:pt idx="1189">
                  <c:v>2060</c:v>
                </c:pt>
                <c:pt idx="1190">
                  <c:v>2060</c:v>
                </c:pt>
                <c:pt idx="1191">
                  <c:v>2060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1060</c:v>
                </c:pt>
                <c:pt idx="1197">
                  <c:v>1060</c:v>
                </c:pt>
                <c:pt idx="1198">
                  <c:v>1060</c:v>
                </c:pt>
                <c:pt idx="1199">
                  <c:v>1060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2060</c:v>
                </c:pt>
                <c:pt idx="1209">
                  <c:v>2060</c:v>
                </c:pt>
                <c:pt idx="1210">
                  <c:v>2060</c:v>
                </c:pt>
                <c:pt idx="1211">
                  <c:v>2060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1060</c:v>
                </c:pt>
                <c:pt idx="1217">
                  <c:v>1060</c:v>
                </c:pt>
                <c:pt idx="1218">
                  <c:v>1060</c:v>
                </c:pt>
                <c:pt idx="1219">
                  <c:v>1060</c:v>
                </c:pt>
                <c:pt idx="1220">
                  <c:v>560</c:v>
                </c:pt>
                <c:pt idx="1221">
                  <c:v>560</c:v>
                </c:pt>
                <c:pt idx="1222">
                  <c:v>560</c:v>
                </c:pt>
                <c:pt idx="1223">
                  <c:v>560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1060</c:v>
                </c:pt>
                <c:pt idx="1229">
                  <c:v>1060</c:v>
                </c:pt>
                <c:pt idx="1230">
                  <c:v>1060</c:v>
                </c:pt>
                <c:pt idx="1231">
                  <c:v>1060</c:v>
                </c:pt>
                <c:pt idx="1232">
                  <c:v>2060</c:v>
                </c:pt>
                <c:pt idx="1233">
                  <c:v>2060</c:v>
                </c:pt>
                <c:pt idx="1234">
                  <c:v>2060</c:v>
                </c:pt>
                <c:pt idx="1235">
                  <c:v>2060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1060</c:v>
                </c:pt>
                <c:pt idx="1241">
                  <c:v>1060</c:v>
                </c:pt>
                <c:pt idx="1242">
                  <c:v>1060</c:v>
                </c:pt>
                <c:pt idx="1243">
                  <c:v>1060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1060</c:v>
                </c:pt>
                <c:pt idx="1249">
                  <c:v>1060</c:v>
                </c:pt>
                <c:pt idx="1250">
                  <c:v>1060</c:v>
                </c:pt>
                <c:pt idx="1251">
                  <c:v>1060</c:v>
                </c:pt>
                <c:pt idx="1252">
                  <c:v>2060</c:v>
                </c:pt>
                <c:pt idx="1253">
                  <c:v>2060</c:v>
                </c:pt>
                <c:pt idx="1254">
                  <c:v>2060</c:v>
                </c:pt>
                <c:pt idx="1255">
                  <c:v>2060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2060</c:v>
                </c:pt>
                <c:pt idx="1265">
                  <c:v>2060</c:v>
                </c:pt>
                <c:pt idx="1266">
                  <c:v>2060</c:v>
                </c:pt>
                <c:pt idx="1267">
                  <c:v>2060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2060</c:v>
                </c:pt>
                <c:pt idx="1277">
                  <c:v>2060</c:v>
                </c:pt>
                <c:pt idx="1278">
                  <c:v>2060</c:v>
                </c:pt>
                <c:pt idx="1279">
                  <c:v>2060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1060</c:v>
                </c:pt>
                <c:pt idx="1285">
                  <c:v>1060</c:v>
                </c:pt>
                <c:pt idx="1286">
                  <c:v>1060</c:v>
                </c:pt>
                <c:pt idx="1287">
                  <c:v>1060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2060</c:v>
                </c:pt>
                <c:pt idx="1297">
                  <c:v>2060</c:v>
                </c:pt>
                <c:pt idx="1298">
                  <c:v>2060</c:v>
                </c:pt>
                <c:pt idx="1299">
                  <c:v>2060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1060</c:v>
                </c:pt>
                <c:pt idx="1305">
                  <c:v>1060</c:v>
                </c:pt>
                <c:pt idx="1306">
                  <c:v>1060</c:v>
                </c:pt>
                <c:pt idx="1307">
                  <c:v>1060</c:v>
                </c:pt>
                <c:pt idx="1308">
                  <c:v>2060</c:v>
                </c:pt>
                <c:pt idx="1309">
                  <c:v>2060</c:v>
                </c:pt>
                <c:pt idx="1310">
                  <c:v>2060</c:v>
                </c:pt>
                <c:pt idx="1311">
                  <c:v>2060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2060</c:v>
                </c:pt>
                <c:pt idx="1317">
                  <c:v>2060</c:v>
                </c:pt>
                <c:pt idx="1318">
                  <c:v>2060</c:v>
                </c:pt>
                <c:pt idx="1319">
                  <c:v>2060</c:v>
                </c:pt>
                <c:pt idx="1320">
                  <c:v>560</c:v>
                </c:pt>
                <c:pt idx="1321">
                  <c:v>560</c:v>
                </c:pt>
                <c:pt idx="1322">
                  <c:v>560</c:v>
                </c:pt>
                <c:pt idx="1323">
                  <c:v>560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2060</c:v>
                </c:pt>
                <c:pt idx="1329">
                  <c:v>2060</c:v>
                </c:pt>
                <c:pt idx="1330">
                  <c:v>2060</c:v>
                </c:pt>
                <c:pt idx="1331">
                  <c:v>2060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1060</c:v>
                </c:pt>
                <c:pt idx="1337">
                  <c:v>1060</c:v>
                </c:pt>
                <c:pt idx="1338">
                  <c:v>1060</c:v>
                </c:pt>
                <c:pt idx="1339">
                  <c:v>1060</c:v>
                </c:pt>
                <c:pt idx="1340">
                  <c:v>2060</c:v>
                </c:pt>
                <c:pt idx="1341">
                  <c:v>2060</c:v>
                </c:pt>
                <c:pt idx="1342">
                  <c:v>2060</c:v>
                </c:pt>
                <c:pt idx="1343">
                  <c:v>2060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8B-47C2-B1C5-0720BAC96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38543"/>
        <c:axId val="1390875519"/>
      </c:scatterChart>
      <c:valAx>
        <c:axId val="121338543"/>
        <c:scaling>
          <c:orientation val="minMax"/>
          <c:max val="31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90875519"/>
        <c:crosses val="autoZero"/>
        <c:crossBetween val="midCat"/>
      </c:valAx>
      <c:valAx>
        <c:axId val="1390875519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8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MSE Loss / TI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Jitter'!$D$3:$D$1346</c:f>
              <c:numCache>
                <c:formatCode>General</c:formatCode>
                <c:ptCount val="1344"/>
                <c:pt idx="0">
                  <c:v>0</c:v>
                </c:pt>
                <c:pt idx="1">
                  <c:v>1216.4000000000001</c:v>
                </c:pt>
                <c:pt idx="2">
                  <c:v>2452.6999999999998</c:v>
                </c:pt>
                <c:pt idx="3">
                  <c:v>3689.1</c:v>
                </c:pt>
                <c:pt idx="4">
                  <c:v>156.62</c:v>
                </c:pt>
                <c:pt idx="5">
                  <c:v>1393</c:v>
                </c:pt>
                <c:pt idx="6">
                  <c:v>2629.4</c:v>
                </c:pt>
                <c:pt idx="7">
                  <c:v>3865.7</c:v>
                </c:pt>
                <c:pt idx="8">
                  <c:v>333.25</c:v>
                </c:pt>
                <c:pt idx="9">
                  <c:v>1569.6</c:v>
                </c:pt>
                <c:pt idx="10">
                  <c:v>2806</c:v>
                </c:pt>
                <c:pt idx="11">
                  <c:v>4042.4</c:v>
                </c:pt>
                <c:pt idx="12">
                  <c:v>509.87</c:v>
                </c:pt>
                <c:pt idx="13">
                  <c:v>1746.2</c:v>
                </c:pt>
                <c:pt idx="14">
                  <c:v>2982.6</c:v>
                </c:pt>
                <c:pt idx="15">
                  <c:v>4219</c:v>
                </c:pt>
                <c:pt idx="16">
                  <c:v>686.5</c:v>
                </c:pt>
                <c:pt idx="17">
                  <c:v>1922.9</c:v>
                </c:pt>
                <c:pt idx="18">
                  <c:v>3159.2</c:v>
                </c:pt>
                <c:pt idx="19">
                  <c:v>4395.6000000000004</c:v>
                </c:pt>
                <c:pt idx="20">
                  <c:v>863.12</c:v>
                </c:pt>
                <c:pt idx="21">
                  <c:v>2099.5</c:v>
                </c:pt>
                <c:pt idx="22">
                  <c:v>3335.9</c:v>
                </c:pt>
                <c:pt idx="23">
                  <c:v>4653.8</c:v>
                </c:pt>
                <c:pt idx="24">
                  <c:v>1039.7</c:v>
                </c:pt>
                <c:pt idx="25">
                  <c:v>2276.1</c:v>
                </c:pt>
                <c:pt idx="26">
                  <c:v>3512.5</c:v>
                </c:pt>
                <c:pt idx="27">
                  <c:v>7302.7</c:v>
                </c:pt>
                <c:pt idx="28">
                  <c:v>0</c:v>
                </c:pt>
                <c:pt idx="29">
                  <c:v>1216.4000000000001</c:v>
                </c:pt>
                <c:pt idx="30">
                  <c:v>2452.6999999999998</c:v>
                </c:pt>
                <c:pt idx="31">
                  <c:v>3689.1</c:v>
                </c:pt>
                <c:pt idx="32">
                  <c:v>156.62</c:v>
                </c:pt>
                <c:pt idx="33">
                  <c:v>1393</c:v>
                </c:pt>
                <c:pt idx="34">
                  <c:v>2629.4</c:v>
                </c:pt>
                <c:pt idx="35">
                  <c:v>3865.7</c:v>
                </c:pt>
                <c:pt idx="36">
                  <c:v>333.25</c:v>
                </c:pt>
                <c:pt idx="37">
                  <c:v>1569.6</c:v>
                </c:pt>
                <c:pt idx="38">
                  <c:v>2806</c:v>
                </c:pt>
                <c:pt idx="39">
                  <c:v>4042.4</c:v>
                </c:pt>
                <c:pt idx="40">
                  <c:v>509.87</c:v>
                </c:pt>
                <c:pt idx="41">
                  <c:v>1746.2</c:v>
                </c:pt>
                <c:pt idx="42">
                  <c:v>2982.6</c:v>
                </c:pt>
                <c:pt idx="43">
                  <c:v>4219</c:v>
                </c:pt>
                <c:pt idx="44">
                  <c:v>686.5</c:v>
                </c:pt>
                <c:pt idx="45">
                  <c:v>1922.9</c:v>
                </c:pt>
                <c:pt idx="46">
                  <c:v>3159.2</c:v>
                </c:pt>
                <c:pt idx="47">
                  <c:v>4395.6000000000004</c:v>
                </c:pt>
                <c:pt idx="48">
                  <c:v>863.12</c:v>
                </c:pt>
                <c:pt idx="49">
                  <c:v>2099.5</c:v>
                </c:pt>
                <c:pt idx="50">
                  <c:v>3335.9</c:v>
                </c:pt>
                <c:pt idx="51">
                  <c:v>4653.8</c:v>
                </c:pt>
                <c:pt idx="52">
                  <c:v>1039.7</c:v>
                </c:pt>
                <c:pt idx="53">
                  <c:v>2276.1</c:v>
                </c:pt>
                <c:pt idx="54">
                  <c:v>3512.5</c:v>
                </c:pt>
                <c:pt idx="55">
                  <c:v>7302.7</c:v>
                </c:pt>
                <c:pt idx="56">
                  <c:v>0</c:v>
                </c:pt>
                <c:pt idx="57">
                  <c:v>1216.4000000000001</c:v>
                </c:pt>
                <c:pt idx="58">
                  <c:v>2452.6999999999998</c:v>
                </c:pt>
                <c:pt idx="59">
                  <c:v>3689.1</c:v>
                </c:pt>
                <c:pt idx="60">
                  <c:v>156.62</c:v>
                </c:pt>
                <c:pt idx="61">
                  <c:v>1393</c:v>
                </c:pt>
                <c:pt idx="62">
                  <c:v>2629.4</c:v>
                </c:pt>
                <c:pt idx="63">
                  <c:v>3865.7</c:v>
                </c:pt>
                <c:pt idx="64">
                  <c:v>333.25</c:v>
                </c:pt>
                <c:pt idx="65">
                  <c:v>1569.6</c:v>
                </c:pt>
                <c:pt idx="66">
                  <c:v>2806</c:v>
                </c:pt>
                <c:pt idx="67">
                  <c:v>4042.4</c:v>
                </c:pt>
                <c:pt idx="68">
                  <c:v>509.87</c:v>
                </c:pt>
                <c:pt idx="69">
                  <c:v>1746.2</c:v>
                </c:pt>
                <c:pt idx="70">
                  <c:v>2982.6</c:v>
                </c:pt>
                <c:pt idx="71">
                  <c:v>4219</c:v>
                </c:pt>
                <c:pt idx="72">
                  <c:v>686.5</c:v>
                </c:pt>
                <c:pt idx="73">
                  <c:v>1922.9</c:v>
                </c:pt>
                <c:pt idx="74">
                  <c:v>3159.2</c:v>
                </c:pt>
                <c:pt idx="75">
                  <c:v>4395.6000000000004</c:v>
                </c:pt>
                <c:pt idx="76">
                  <c:v>863.12</c:v>
                </c:pt>
                <c:pt idx="77">
                  <c:v>2099.5</c:v>
                </c:pt>
                <c:pt idx="78">
                  <c:v>3335.9</c:v>
                </c:pt>
                <c:pt idx="79">
                  <c:v>4653.8</c:v>
                </c:pt>
                <c:pt idx="80">
                  <c:v>1039.7</c:v>
                </c:pt>
                <c:pt idx="81">
                  <c:v>2276.1</c:v>
                </c:pt>
                <c:pt idx="82">
                  <c:v>3512.5</c:v>
                </c:pt>
                <c:pt idx="83">
                  <c:v>7302.7</c:v>
                </c:pt>
                <c:pt idx="84">
                  <c:v>0</c:v>
                </c:pt>
                <c:pt idx="85">
                  <c:v>1216.4000000000001</c:v>
                </c:pt>
                <c:pt idx="86">
                  <c:v>2452.6999999999998</c:v>
                </c:pt>
                <c:pt idx="87">
                  <c:v>3689.1</c:v>
                </c:pt>
                <c:pt idx="88">
                  <c:v>156.62</c:v>
                </c:pt>
                <c:pt idx="89">
                  <c:v>1393</c:v>
                </c:pt>
                <c:pt idx="90">
                  <c:v>2629.4</c:v>
                </c:pt>
                <c:pt idx="91">
                  <c:v>3865.7</c:v>
                </c:pt>
                <c:pt idx="92">
                  <c:v>333.25</c:v>
                </c:pt>
                <c:pt idx="93">
                  <c:v>1569.6</c:v>
                </c:pt>
                <c:pt idx="94">
                  <c:v>2806</c:v>
                </c:pt>
                <c:pt idx="95">
                  <c:v>4042.4</c:v>
                </c:pt>
                <c:pt idx="96">
                  <c:v>509.87</c:v>
                </c:pt>
                <c:pt idx="97">
                  <c:v>1746.2</c:v>
                </c:pt>
                <c:pt idx="98">
                  <c:v>2982.6</c:v>
                </c:pt>
                <c:pt idx="99">
                  <c:v>4219</c:v>
                </c:pt>
                <c:pt idx="100">
                  <c:v>686.5</c:v>
                </c:pt>
                <c:pt idx="101">
                  <c:v>1922.9</c:v>
                </c:pt>
                <c:pt idx="102">
                  <c:v>3159.2</c:v>
                </c:pt>
                <c:pt idx="103">
                  <c:v>4395.6000000000004</c:v>
                </c:pt>
                <c:pt idx="104">
                  <c:v>863.12</c:v>
                </c:pt>
                <c:pt idx="105">
                  <c:v>2099.5</c:v>
                </c:pt>
                <c:pt idx="106">
                  <c:v>3335.9</c:v>
                </c:pt>
                <c:pt idx="107">
                  <c:v>4653.8</c:v>
                </c:pt>
                <c:pt idx="108">
                  <c:v>1039.7</c:v>
                </c:pt>
                <c:pt idx="109">
                  <c:v>2276.1</c:v>
                </c:pt>
                <c:pt idx="110">
                  <c:v>3512.5</c:v>
                </c:pt>
                <c:pt idx="111">
                  <c:v>7302.7</c:v>
                </c:pt>
                <c:pt idx="112">
                  <c:v>0</c:v>
                </c:pt>
                <c:pt idx="113">
                  <c:v>1216.4000000000001</c:v>
                </c:pt>
                <c:pt idx="114">
                  <c:v>2452.6999999999998</c:v>
                </c:pt>
                <c:pt idx="115">
                  <c:v>3689.1</c:v>
                </c:pt>
                <c:pt idx="116">
                  <c:v>156.62</c:v>
                </c:pt>
                <c:pt idx="117">
                  <c:v>1393</c:v>
                </c:pt>
                <c:pt idx="118">
                  <c:v>2629.4</c:v>
                </c:pt>
                <c:pt idx="119">
                  <c:v>3865.7</c:v>
                </c:pt>
                <c:pt idx="120">
                  <c:v>333.25</c:v>
                </c:pt>
                <c:pt idx="121">
                  <c:v>1569.6</c:v>
                </c:pt>
                <c:pt idx="122">
                  <c:v>2806</c:v>
                </c:pt>
                <c:pt idx="123">
                  <c:v>4042.4</c:v>
                </c:pt>
                <c:pt idx="124">
                  <c:v>509.87</c:v>
                </c:pt>
                <c:pt idx="125">
                  <c:v>1746.2</c:v>
                </c:pt>
                <c:pt idx="126">
                  <c:v>2982.6</c:v>
                </c:pt>
                <c:pt idx="127">
                  <c:v>4219</c:v>
                </c:pt>
                <c:pt idx="128">
                  <c:v>686.5</c:v>
                </c:pt>
                <c:pt idx="129">
                  <c:v>1922.9</c:v>
                </c:pt>
                <c:pt idx="130">
                  <c:v>3159.2</c:v>
                </c:pt>
                <c:pt idx="131">
                  <c:v>4395.6000000000004</c:v>
                </c:pt>
                <c:pt idx="132">
                  <c:v>863.12</c:v>
                </c:pt>
                <c:pt idx="133">
                  <c:v>2099.5</c:v>
                </c:pt>
                <c:pt idx="134">
                  <c:v>3335.9</c:v>
                </c:pt>
                <c:pt idx="135">
                  <c:v>4653.8</c:v>
                </c:pt>
                <c:pt idx="136">
                  <c:v>1039.7</c:v>
                </c:pt>
                <c:pt idx="137">
                  <c:v>2276.1</c:v>
                </c:pt>
                <c:pt idx="138">
                  <c:v>3512.5</c:v>
                </c:pt>
                <c:pt idx="139">
                  <c:v>7302.7</c:v>
                </c:pt>
                <c:pt idx="140">
                  <c:v>0</c:v>
                </c:pt>
                <c:pt idx="141">
                  <c:v>1216.4000000000001</c:v>
                </c:pt>
                <c:pt idx="142">
                  <c:v>2452.6999999999998</c:v>
                </c:pt>
                <c:pt idx="143">
                  <c:v>3689.1</c:v>
                </c:pt>
                <c:pt idx="144">
                  <c:v>156.62</c:v>
                </c:pt>
                <c:pt idx="145">
                  <c:v>1393</c:v>
                </c:pt>
                <c:pt idx="146">
                  <c:v>2629.4</c:v>
                </c:pt>
                <c:pt idx="147">
                  <c:v>3865.7</c:v>
                </c:pt>
                <c:pt idx="148">
                  <c:v>333.25</c:v>
                </c:pt>
                <c:pt idx="149">
                  <c:v>1569.6</c:v>
                </c:pt>
                <c:pt idx="150">
                  <c:v>2806</c:v>
                </c:pt>
                <c:pt idx="151">
                  <c:v>4042.4</c:v>
                </c:pt>
                <c:pt idx="152">
                  <c:v>509.87</c:v>
                </c:pt>
                <c:pt idx="153">
                  <c:v>1746.2</c:v>
                </c:pt>
                <c:pt idx="154">
                  <c:v>2982.6</c:v>
                </c:pt>
                <c:pt idx="155">
                  <c:v>4219</c:v>
                </c:pt>
                <c:pt idx="156">
                  <c:v>686.5</c:v>
                </c:pt>
                <c:pt idx="157">
                  <c:v>1922.9</c:v>
                </c:pt>
                <c:pt idx="158">
                  <c:v>3159.2</c:v>
                </c:pt>
                <c:pt idx="159">
                  <c:v>4395.6000000000004</c:v>
                </c:pt>
                <c:pt idx="160">
                  <c:v>863.12</c:v>
                </c:pt>
                <c:pt idx="161">
                  <c:v>2099.5</c:v>
                </c:pt>
                <c:pt idx="162">
                  <c:v>3335.9</c:v>
                </c:pt>
                <c:pt idx="163">
                  <c:v>4653.8</c:v>
                </c:pt>
                <c:pt idx="164">
                  <c:v>1039.7</c:v>
                </c:pt>
                <c:pt idx="165">
                  <c:v>2276.1</c:v>
                </c:pt>
                <c:pt idx="166">
                  <c:v>3512.5</c:v>
                </c:pt>
                <c:pt idx="167">
                  <c:v>7302.7</c:v>
                </c:pt>
                <c:pt idx="168">
                  <c:v>0</c:v>
                </c:pt>
                <c:pt idx="169">
                  <c:v>1216.4000000000001</c:v>
                </c:pt>
                <c:pt idx="170">
                  <c:v>2452.6999999999998</c:v>
                </c:pt>
                <c:pt idx="171">
                  <c:v>3689.1</c:v>
                </c:pt>
                <c:pt idx="172">
                  <c:v>156.62</c:v>
                </c:pt>
                <c:pt idx="173">
                  <c:v>1393</c:v>
                </c:pt>
                <c:pt idx="174">
                  <c:v>2629.4</c:v>
                </c:pt>
                <c:pt idx="175">
                  <c:v>3865.7</c:v>
                </c:pt>
                <c:pt idx="176">
                  <c:v>333.25</c:v>
                </c:pt>
                <c:pt idx="177">
                  <c:v>1569.6</c:v>
                </c:pt>
                <c:pt idx="178">
                  <c:v>2806</c:v>
                </c:pt>
                <c:pt idx="179">
                  <c:v>4042.4</c:v>
                </c:pt>
                <c:pt idx="180">
                  <c:v>509.87</c:v>
                </c:pt>
                <c:pt idx="181">
                  <c:v>1746.2</c:v>
                </c:pt>
                <c:pt idx="182">
                  <c:v>2982.6</c:v>
                </c:pt>
                <c:pt idx="183">
                  <c:v>4219</c:v>
                </c:pt>
                <c:pt idx="184">
                  <c:v>686.5</c:v>
                </c:pt>
                <c:pt idx="185">
                  <c:v>1922.9</c:v>
                </c:pt>
                <c:pt idx="186">
                  <c:v>3159.2</c:v>
                </c:pt>
                <c:pt idx="187">
                  <c:v>4395.6000000000004</c:v>
                </c:pt>
                <c:pt idx="188">
                  <c:v>863.12</c:v>
                </c:pt>
                <c:pt idx="189">
                  <c:v>2099.5</c:v>
                </c:pt>
                <c:pt idx="190">
                  <c:v>3335.9</c:v>
                </c:pt>
                <c:pt idx="191">
                  <c:v>4653.8</c:v>
                </c:pt>
                <c:pt idx="192">
                  <c:v>1039.7</c:v>
                </c:pt>
                <c:pt idx="193">
                  <c:v>2276.1</c:v>
                </c:pt>
                <c:pt idx="194">
                  <c:v>3512.5</c:v>
                </c:pt>
                <c:pt idx="195">
                  <c:v>7302.7</c:v>
                </c:pt>
                <c:pt idx="196">
                  <c:v>0</c:v>
                </c:pt>
                <c:pt idx="197">
                  <c:v>1216.4000000000001</c:v>
                </c:pt>
                <c:pt idx="198">
                  <c:v>2452.6999999999998</c:v>
                </c:pt>
                <c:pt idx="199">
                  <c:v>3689.1</c:v>
                </c:pt>
                <c:pt idx="200">
                  <c:v>156.62</c:v>
                </c:pt>
                <c:pt idx="201">
                  <c:v>1393</c:v>
                </c:pt>
                <c:pt idx="202">
                  <c:v>2629.4</c:v>
                </c:pt>
                <c:pt idx="203">
                  <c:v>3865.7</c:v>
                </c:pt>
                <c:pt idx="204">
                  <c:v>333.25</c:v>
                </c:pt>
                <c:pt idx="205">
                  <c:v>1569.6</c:v>
                </c:pt>
                <c:pt idx="206">
                  <c:v>2806</c:v>
                </c:pt>
                <c:pt idx="207">
                  <c:v>4042.4</c:v>
                </c:pt>
                <c:pt idx="208">
                  <c:v>509.87</c:v>
                </c:pt>
                <c:pt idx="209">
                  <c:v>1746.2</c:v>
                </c:pt>
                <c:pt idx="210">
                  <c:v>2982.6</c:v>
                </c:pt>
                <c:pt idx="211">
                  <c:v>4219</c:v>
                </c:pt>
                <c:pt idx="212">
                  <c:v>686.5</c:v>
                </c:pt>
                <c:pt idx="213">
                  <c:v>1922.9</c:v>
                </c:pt>
                <c:pt idx="214">
                  <c:v>3159.2</c:v>
                </c:pt>
                <c:pt idx="215">
                  <c:v>4395.6000000000004</c:v>
                </c:pt>
                <c:pt idx="216">
                  <c:v>863.12</c:v>
                </c:pt>
                <c:pt idx="217">
                  <c:v>2099.5</c:v>
                </c:pt>
                <c:pt idx="218">
                  <c:v>3335.9</c:v>
                </c:pt>
                <c:pt idx="219">
                  <c:v>4653.8</c:v>
                </c:pt>
                <c:pt idx="220">
                  <c:v>1039.7</c:v>
                </c:pt>
                <c:pt idx="221">
                  <c:v>2276.1</c:v>
                </c:pt>
                <c:pt idx="222">
                  <c:v>3512.5</c:v>
                </c:pt>
                <c:pt idx="223">
                  <c:v>7302.7</c:v>
                </c:pt>
                <c:pt idx="224">
                  <c:v>0</c:v>
                </c:pt>
                <c:pt idx="225">
                  <c:v>1216.4000000000001</c:v>
                </c:pt>
                <c:pt idx="226">
                  <c:v>2452.6999999999998</c:v>
                </c:pt>
                <c:pt idx="227">
                  <c:v>3689.1</c:v>
                </c:pt>
                <c:pt idx="228">
                  <c:v>156.62</c:v>
                </c:pt>
                <c:pt idx="229">
                  <c:v>1393</c:v>
                </c:pt>
                <c:pt idx="230">
                  <c:v>2629.4</c:v>
                </c:pt>
                <c:pt idx="231">
                  <c:v>3865.7</c:v>
                </c:pt>
                <c:pt idx="232">
                  <c:v>333.25</c:v>
                </c:pt>
                <c:pt idx="233">
                  <c:v>1569.6</c:v>
                </c:pt>
                <c:pt idx="234">
                  <c:v>2806</c:v>
                </c:pt>
                <c:pt idx="235">
                  <c:v>4042.4</c:v>
                </c:pt>
                <c:pt idx="236">
                  <c:v>509.87</c:v>
                </c:pt>
                <c:pt idx="237">
                  <c:v>1746.2</c:v>
                </c:pt>
                <c:pt idx="238">
                  <c:v>2982.6</c:v>
                </c:pt>
                <c:pt idx="239">
                  <c:v>4219</c:v>
                </c:pt>
                <c:pt idx="240">
                  <c:v>686.5</c:v>
                </c:pt>
                <c:pt idx="241">
                  <c:v>1922.9</c:v>
                </c:pt>
                <c:pt idx="242">
                  <c:v>3159.2</c:v>
                </c:pt>
                <c:pt idx="243">
                  <c:v>4395.6000000000004</c:v>
                </c:pt>
                <c:pt idx="244">
                  <c:v>863.12</c:v>
                </c:pt>
                <c:pt idx="245">
                  <c:v>2099.5</c:v>
                </c:pt>
                <c:pt idx="246">
                  <c:v>3335.9</c:v>
                </c:pt>
                <c:pt idx="247">
                  <c:v>4653.8</c:v>
                </c:pt>
                <c:pt idx="248">
                  <c:v>1039.7</c:v>
                </c:pt>
                <c:pt idx="249">
                  <c:v>2276.1</c:v>
                </c:pt>
                <c:pt idx="250">
                  <c:v>3512.5</c:v>
                </c:pt>
                <c:pt idx="251">
                  <c:v>7302.7</c:v>
                </c:pt>
                <c:pt idx="252">
                  <c:v>0</c:v>
                </c:pt>
                <c:pt idx="253">
                  <c:v>1216.4000000000001</c:v>
                </c:pt>
                <c:pt idx="254">
                  <c:v>2452.6999999999998</c:v>
                </c:pt>
                <c:pt idx="255">
                  <c:v>3689.1</c:v>
                </c:pt>
                <c:pt idx="256">
                  <c:v>156.62</c:v>
                </c:pt>
                <c:pt idx="257">
                  <c:v>1393</c:v>
                </c:pt>
                <c:pt idx="258">
                  <c:v>2629.4</c:v>
                </c:pt>
                <c:pt idx="259">
                  <c:v>3865.7</c:v>
                </c:pt>
                <c:pt idx="260">
                  <c:v>333.25</c:v>
                </c:pt>
                <c:pt idx="261">
                  <c:v>1569.6</c:v>
                </c:pt>
                <c:pt idx="262">
                  <c:v>2806</c:v>
                </c:pt>
                <c:pt idx="263">
                  <c:v>4042.4</c:v>
                </c:pt>
                <c:pt idx="264">
                  <c:v>509.87</c:v>
                </c:pt>
                <c:pt idx="265">
                  <c:v>1746.2</c:v>
                </c:pt>
                <c:pt idx="266">
                  <c:v>2982.6</c:v>
                </c:pt>
                <c:pt idx="267">
                  <c:v>4219</c:v>
                </c:pt>
                <c:pt idx="268">
                  <c:v>686.5</c:v>
                </c:pt>
                <c:pt idx="269">
                  <c:v>1922.9</c:v>
                </c:pt>
                <c:pt idx="270">
                  <c:v>3159.2</c:v>
                </c:pt>
                <c:pt idx="271">
                  <c:v>4395.6000000000004</c:v>
                </c:pt>
                <c:pt idx="272">
                  <c:v>863.12</c:v>
                </c:pt>
                <c:pt idx="273">
                  <c:v>2099.5</c:v>
                </c:pt>
                <c:pt idx="274">
                  <c:v>3335.9</c:v>
                </c:pt>
                <c:pt idx="275">
                  <c:v>4653.8</c:v>
                </c:pt>
                <c:pt idx="276">
                  <c:v>1039.7</c:v>
                </c:pt>
                <c:pt idx="277">
                  <c:v>2276.1</c:v>
                </c:pt>
                <c:pt idx="278">
                  <c:v>3512.5</c:v>
                </c:pt>
                <c:pt idx="279">
                  <c:v>7302.7</c:v>
                </c:pt>
                <c:pt idx="280">
                  <c:v>0</c:v>
                </c:pt>
                <c:pt idx="281">
                  <c:v>1216.4000000000001</c:v>
                </c:pt>
                <c:pt idx="282">
                  <c:v>2452.6999999999998</c:v>
                </c:pt>
                <c:pt idx="283">
                  <c:v>3689.1</c:v>
                </c:pt>
                <c:pt idx="284">
                  <c:v>156.62</c:v>
                </c:pt>
                <c:pt idx="285">
                  <c:v>1393</c:v>
                </c:pt>
                <c:pt idx="286">
                  <c:v>2629.4</c:v>
                </c:pt>
                <c:pt idx="287">
                  <c:v>3865.7</c:v>
                </c:pt>
                <c:pt idx="288">
                  <c:v>333.25</c:v>
                </c:pt>
                <c:pt idx="289">
                  <c:v>1569.6</c:v>
                </c:pt>
                <c:pt idx="290">
                  <c:v>2806</c:v>
                </c:pt>
                <c:pt idx="291">
                  <c:v>4042.4</c:v>
                </c:pt>
                <c:pt idx="292">
                  <c:v>509.87</c:v>
                </c:pt>
                <c:pt idx="293">
                  <c:v>1746.2</c:v>
                </c:pt>
                <c:pt idx="294">
                  <c:v>2982.6</c:v>
                </c:pt>
                <c:pt idx="295">
                  <c:v>4219</c:v>
                </c:pt>
                <c:pt idx="296">
                  <c:v>686.5</c:v>
                </c:pt>
                <c:pt idx="297">
                  <c:v>1922.9</c:v>
                </c:pt>
                <c:pt idx="298">
                  <c:v>3159.2</c:v>
                </c:pt>
                <c:pt idx="299">
                  <c:v>4395.6000000000004</c:v>
                </c:pt>
                <c:pt idx="300">
                  <c:v>863.12</c:v>
                </c:pt>
                <c:pt idx="301">
                  <c:v>2099.5</c:v>
                </c:pt>
                <c:pt idx="302">
                  <c:v>3335.9</c:v>
                </c:pt>
                <c:pt idx="303">
                  <c:v>4653.8</c:v>
                </c:pt>
                <c:pt idx="304">
                  <c:v>1039.7</c:v>
                </c:pt>
                <c:pt idx="305">
                  <c:v>2276.1</c:v>
                </c:pt>
                <c:pt idx="306">
                  <c:v>3512.5</c:v>
                </c:pt>
                <c:pt idx="307">
                  <c:v>7302.7</c:v>
                </c:pt>
                <c:pt idx="308">
                  <c:v>0</c:v>
                </c:pt>
                <c:pt idx="309">
                  <c:v>1216.4000000000001</c:v>
                </c:pt>
                <c:pt idx="310">
                  <c:v>2452.6999999999998</c:v>
                </c:pt>
                <c:pt idx="311">
                  <c:v>3689.1</c:v>
                </c:pt>
                <c:pt idx="312">
                  <c:v>156.62</c:v>
                </c:pt>
                <c:pt idx="313">
                  <c:v>1393</c:v>
                </c:pt>
                <c:pt idx="314">
                  <c:v>2629.4</c:v>
                </c:pt>
                <c:pt idx="315">
                  <c:v>3865.7</c:v>
                </c:pt>
                <c:pt idx="316">
                  <c:v>333.25</c:v>
                </c:pt>
                <c:pt idx="317">
                  <c:v>1569.6</c:v>
                </c:pt>
                <c:pt idx="318">
                  <c:v>2806</c:v>
                </c:pt>
                <c:pt idx="319">
                  <c:v>4042.4</c:v>
                </c:pt>
                <c:pt idx="320">
                  <c:v>509.87</c:v>
                </c:pt>
                <c:pt idx="321">
                  <c:v>1746.2</c:v>
                </c:pt>
                <c:pt idx="322">
                  <c:v>2982.6</c:v>
                </c:pt>
                <c:pt idx="323">
                  <c:v>4219</c:v>
                </c:pt>
                <c:pt idx="324">
                  <c:v>686.5</c:v>
                </c:pt>
                <c:pt idx="325">
                  <c:v>1922.9</c:v>
                </c:pt>
                <c:pt idx="326">
                  <c:v>3159.2</c:v>
                </c:pt>
                <c:pt idx="327">
                  <c:v>4395.6000000000004</c:v>
                </c:pt>
                <c:pt idx="328">
                  <c:v>863.12</c:v>
                </c:pt>
                <c:pt idx="329">
                  <c:v>2099.5</c:v>
                </c:pt>
                <c:pt idx="330">
                  <c:v>3335.9</c:v>
                </c:pt>
                <c:pt idx="331">
                  <c:v>4653.8</c:v>
                </c:pt>
                <c:pt idx="332">
                  <c:v>1039.7</c:v>
                </c:pt>
                <c:pt idx="333">
                  <c:v>2276.1</c:v>
                </c:pt>
                <c:pt idx="334">
                  <c:v>3512.5</c:v>
                </c:pt>
                <c:pt idx="335">
                  <c:v>7302.7</c:v>
                </c:pt>
                <c:pt idx="336">
                  <c:v>0</c:v>
                </c:pt>
                <c:pt idx="337">
                  <c:v>1216.4000000000001</c:v>
                </c:pt>
                <c:pt idx="338">
                  <c:v>2452.6999999999998</c:v>
                </c:pt>
                <c:pt idx="339">
                  <c:v>3689.1</c:v>
                </c:pt>
                <c:pt idx="340">
                  <c:v>156.62</c:v>
                </c:pt>
                <c:pt idx="341">
                  <c:v>1393</c:v>
                </c:pt>
                <c:pt idx="342">
                  <c:v>2629.4</c:v>
                </c:pt>
                <c:pt idx="343">
                  <c:v>3865.7</c:v>
                </c:pt>
                <c:pt idx="344">
                  <c:v>333.25</c:v>
                </c:pt>
                <c:pt idx="345">
                  <c:v>1569.6</c:v>
                </c:pt>
                <c:pt idx="346">
                  <c:v>2806</c:v>
                </c:pt>
                <c:pt idx="347">
                  <c:v>4042.4</c:v>
                </c:pt>
                <c:pt idx="348">
                  <c:v>509.87</c:v>
                </c:pt>
                <c:pt idx="349">
                  <c:v>1746.2</c:v>
                </c:pt>
                <c:pt idx="350">
                  <c:v>2982.6</c:v>
                </c:pt>
                <c:pt idx="351">
                  <c:v>4219</c:v>
                </c:pt>
                <c:pt idx="352">
                  <c:v>686.5</c:v>
                </c:pt>
                <c:pt idx="353">
                  <c:v>1922.9</c:v>
                </c:pt>
                <c:pt idx="354">
                  <c:v>3159.2</c:v>
                </c:pt>
                <c:pt idx="355">
                  <c:v>4395.6000000000004</c:v>
                </c:pt>
                <c:pt idx="356">
                  <c:v>863.12</c:v>
                </c:pt>
                <c:pt idx="357">
                  <c:v>2099.5</c:v>
                </c:pt>
                <c:pt idx="358">
                  <c:v>3335.9</c:v>
                </c:pt>
                <c:pt idx="359">
                  <c:v>4653.8</c:v>
                </c:pt>
                <c:pt idx="360">
                  <c:v>1039.7</c:v>
                </c:pt>
                <c:pt idx="361">
                  <c:v>2276.1</c:v>
                </c:pt>
                <c:pt idx="362">
                  <c:v>3512.5</c:v>
                </c:pt>
                <c:pt idx="363">
                  <c:v>7302.7</c:v>
                </c:pt>
                <c:pt idx="364">
                  <c:v>0</c:v>
                </c:pt>
                <c:pt idx="365">
                  <c:v>1216.4000000000001</c:v>
                </c:pt>
                <c:pt idx="366">
                  <c:v>2452.6999999999998</c:v>
                </c:pt>
                <c:pt idx="367">
                  <c:v>3689.1</c:v>
                </c:pt>
                <c:pt idx="368">
                  <c:v>156.62</c:v>
                </c:pt>
                <c:pt idx="369">
                  <c:v>1393</c:v>
                </c:pt>
                <c:pt idx="370">
                  <c:v>2629.4</c:v>
                </c:pt>
                <c:pt idx="371">
                  <c:v>3865.7</c:v>
                </c:pt>
                <c:pt idx="372">
                  <c:v>333.25</c:v>
                </c:pt>
                <c:pt idx="373">
                  <c:v>1569.6</c:v>
                </c:pt>
                <c:pt idx="374">
                  <c:v>2806</c:v>
                </c:pt>
                <c:pt idx="375">
                  <c:v>4042.4</c:v>
                </c:pt>
                <c:pt idx="376">
                  <c:v>509.87</c:v>
                </c:pt>
                <c:pt idx="377">
                  <c:v>1746.2</c:v>
                </c:pt>
                <c:pt idx="378">
                  <c:v>2982.6</c:v>
                </c:pt>
                <c:pt idx="379">
                  <c:v>4219</c:v>
                </c:pt>
                <c:pt idx="380">
                  <c:v>686.5</c:v>
                </c:pt>
                <c:pt idx="381">
                  <c:v>1922.9</c:v>
                </c:pt>
                <c:pt idx="382">
                  <c:v>3159.2</c:v>
                </c:pt>
                <c:pt idx="383">
                  <c:v>4395.6000000000004</c:v>
                </c:pt>
                <c:pt idx="384">
                  <c:v>863.12</c:v>
                </c:pt>
                <c:pt idx="385">
                  <c:v>2099.5</c:v>
                </c:pt>
                <c:pt idx="386">
                  <c:v>3335.9</c:v>
                </c:pt>
                <c:pt idx="387">
                  <c:v>4653.8</c:v>
                </c:pt>
                <c:pt idx="388">
                  <c:v>1039.7</c:v>
                </c:pt>
                <c:pt idx="389">
                  <c:v>2276.1</c:v>
                </c:pt>
                <c:pt idx="390">
                  <c:v>3512.5</c:v>
                </c:pt>
                <c:pt idx="391">
                  <c:v>7302.7</c:v>
                </c:pt>
                <c:pt idx="392">
                  <c:v>0</c:v>
                </c:pt>
                <c:pt idx="393">
                  <c:v>1216.4000000000001</c:v>
                </c:pt>
                <c:pt idx="394">
                  <c:v>2452.6999999999998</c:v>
                </c:pt>
                <c:pt idx="395">
                  <c:v>3689.1</c:v>
                </c:pt>
                <c:pt idx="396">
                  <c:v>156.62</c:v>
                </c:pt>
                <c:pt idx="397">
                  <c:v>1393</c:v>
                </c:pt>
                <c:pt idx="398">
                  <c:v>2629.4</c:v>
                </c:pt>
                <c:pt idx="399">
                  <c:v>3865.7</c:v>
                </c:pt>
                <c:pt idx="400">
                  <c:v>333.25</c:v>
                </c:pt>
                <c:pt idx="401">
                  <c:v>1569.6</c:v>
                </c:pt>
                <c:pt idx="402">
                  <c:v>2806</c:v>
                </c:pt>
                <c:pt idx="403">
                  <c:v>4042.4</c:v>
                </c:pt>
                <c:pt idx="404">
                  <c:v>509.87</c:v>
                </c:pt>
                <c:pt idx="405">
                  <c:v>1746.2</c:v>
                </c:pt>
                <c:pt idx="406">
                  <c:v>2982.6</c:v>
                </c:pt>
                <c:pt idx="407">
                  <c:v>4219</c:v>
                </c:pt>
                <c:pt idx="408">
                  <c:v>686.5</c:v>
                </c:pt>
                <c:pt idx="409">
                  <c:v>1922.9</c:v>
                </c:pt>
                <c:pt idx="410">
                  <c:v>3159.2</c:v>
                </c:pt>
                <c:pt idx="411">
                  <c:v>4395.6000000000004</c:v>
                </c:pt>
                <c:pt idx="412">
                  <c:v>863.12</c:v>
                </c:pt>
                <c:pt idx="413">
                  <c:v>2099.5</c:v>
                </c:pt>
                <c:pt idx="414">
                  <c:v>3335.9</c:v>
                </c:pt>
                <c:pt idx="415">
                  <c:v>4653.8</c:v>
                </c:pt>
                <c:pt idx="416">
                  <c:v>1039.7</c:v>
                </c:pt>
                <c:pt idx="417">
                  <c:v>2276.1</c:v>
                </c:pt>
                <c:pt idx="418">
                  <c:v>3512.5</c:v>
                </c:pt>
                <c:pt idx="419">
                  <c:v>7302.7</c:v>
                </c:pt>
                <c:pt idx="420">
                  <c:v>0</c:v>
                </c:pt>
                <c:pt idx="421">
                  <c:v>1216.4000000000001</c:v>
                </c:pt>
                <c:pt idx="422">
                  <c:v>2452.6999999999998</c:v>
                </c:pt>
                <c:pt idx="423">
                  <c:v>3689.1</c:v>
                </c:pt>
                <c:pt idx="424">
                  <c:v>156.62</c:v>
                </c:pt>
                <c:pt idx="425">
                  <c:v>1393</c:v>
                </c:pt>
                <c:pt idx="426">
                  <c:v>2629.4</c:v>
                </c:pt>
                <c:pt idx="427">
                  <c:v>3865.7</c:v>
                </c:pt>
                <c:pt idx="428">
                  <c:v>333.25</c:v>
                </c:pt>
                <c:pt idx="429">
                  <c:v>1569.6</c:v>
                </c:pt>
                <c:pt idx="430">
                  <c:v>2806</c:v>
                </c:pt>
                <c:pt idx="431">
                  <c:v>4042.4</c:v>
                </c:pt>
                <c:pt idx="432">
                  <c:v>509.87</c:v>
                </c:pt>
                <c:pt idx="433">
                  <c:v>1746.2</c:v>
                </c:pt>
                <c:pt idx="434">
                  <c:v>2982.6</c:v>
                </c:pt>
                <c:pt idx="435">
                  <c:v>4219</c:v>
                </c:pt>
                <c:pt idx="436">
                  <c:v>686.5</c:v>
                </c:pt>
                <c:pt idx="437">
                  <c:v>1922.9</c:v>
                </c:pt>
                <c:pt idx="438">
                  <c:v>3159.2</c:v>
                </c:pt>
                <c:pt idx="439">
                  <c:v>4395.6000000000004</c:v>
                </c:pt>
                <c:pt idx="440">
                  <c:v>863.12</c:v>
                </c:pt>
                <c:pt idx="441">
                  <c:v>2099.5</c:v>
                </c:pt>
                <c:pt idx="442">
                  <c:v>3335.9</c:v>
                </c:pt>
                <c:pt idx="443">
                  <c:v>4653.8</c:v>
                </c:pt>
                <c:pt idx="444">
                  <c:v>1039.7</c:v>
                </c:pt>
                <c:pt idx="445">
                  <c:v>2276.1</c:v>
                </c:pt>
                <c:pt idx="446">
                  <c:v>3512.5</c:v>
                </c:pt>
                <c:pt idx="447">
                  <c:v>7302.7</c:v>
                </c:pt>
                <c:pt idx="448">
                  <c:v>0</c:v>
                </c:pt>
                <c:pt idx="449">
                  <c:v>1216.4000000000001</c:v>
                </c:pt>
                <c:pt idx="450">
                  <c:v>2452.6999999999998</c:v>
                </c:pt>
                <c:pt idx="451">
                  <c:v>3689.1</c:v>
                </c:pt>
                <c:pt idx="452">
                  <c:v>156.62</c:v>
                </c:pt>
                <c:pt idx="453">
                  <c:v>1393</c:v>
                </c:pt>
                <c:pt idx="454">
                  <c:v>2629.4</c:v>
                </c:pt>
                <c:pt idx="455">
                  <c:v>3865.7</c:v>
                </c:pt>
                <c:pt idx="456">
                  <c:v>333.25</c:v>
                </c:pt>
                <c:pt idx="457">
                  <c:v>1569.6</c:v>
                </c:pt>
                <c:pt idx="458">
                  <c:v>2806</c:v>
                </c:pt>
                <c:pt idx="459">
                  <c:v>4042.4</c:v>
                </c:pt>
                <c:pt idx="460">
                  <c:v>509.87</c:v>
                </c:pt>
                <c:pt idx="461">
                  <c:v>1746.2</c:v>
                </c:pt>
                <c:pt idx="462">
                  <c:v>2982.6</c:v>
                </c:pt>
                <c:pt idx="463">
                  <c:v>4219</c:v>
                </c:pt>
                <c:pt idx="464">
                  <c:v>686.5</c:v>
                </c:pt>
                <c:pt idx="465">
                  <c:v>1922.9</c:v>
                </c:pt>
                <c:pt idx="466">
                  <c:v>3159.2</c:v>
                </c:pt>
                <c:pt idx="467">
                  <c:v>4395.6000000000004</c:v>
                </c:pt>
                <c:pt idx="468">
                  <c:v>863.12</c:v>
                </c:pt>
                <c:pt idx="469">
                  <c:v>2099.5</c:v>
                </c:pt>
                <c:pt idx="470">
                  <c:v>3335.9</c:v>
                </c:pt>
                <c:pt idx="471">
                  <c:v>4653.8</c:v>
                </c:pt>
                <c:pt idx="472">
                  <c:v>1039.7</c:v>
                </c:pt>
                <c:pt idx="473">
                  <c:v>2276.1</c:v>
                </c:pt>
                <c:pt idx="474">
                  <c:v>3512.5</c:v>
                </c:pt>
                <c:pt idx="475">
                  <c:v>7302.7</c:v>
                </c:pt>
                <c:pt idx="476">
                  <c:v>0</c:v>
                </c:pt>
                <c:pt idx="477">
                  <c:v>1216.4000000000001</c:v>
                </c:pt>
                <c:pt idx="478">
                  <c:v>2452.6999999999998</c:v>
                </c:pt>
                <c:pt idx="479">
                  <c:v>3689.1</c:v>
                </c:pt>
                <c:pt idx="480">
                  <c:v>156.62</c:v>
                </c:pt>
                <c:pt idx="481">
                  <c:v>1393</c:v>
                </c:pt>
                <c:pt idx="482">
                  <c:v>2629.4</c:v>
                </c:pt>
                <c:pt idx="483">
                  <c:v>3865.7</c:v>
                </c:pt>
                <c:pt idx="484">
                  <c:v>333.25</c:v>
                </c:pt>
                <c:pt idx="485">
                  <c:v>1569.6</c:v>
                </c:pt>
                <c:pt idx="486">
                  <c:v>2806</c:v>
                </c:pt>
                <c:pt idx="487">
                  <c:v>4042.4</c:v>
                </c:pt>
                <c:pt idx="488">
                  <c:v>509.87</c:v>
                </c:pt>
                <c:pt idx="489">
                  <c:v>1746.2</c:v>
                </c:pt>
                <c:pt idx="490">
                  <c:v>2982.6</c:v>
                </c:pt>
                <c:pt idx="491">
                  <c:v>4219</c:v>
                </c:pt>
                <c:pt idx="492">
                  <c:v>686.5</c:v>
                </c:pt>
                <c:pt idx="493">
                  <c:v>1922.9</c:v>
                </c:pt>
                <c:pt idx="494">
                  <c:v>3159.2</c:v>
                </c:pt>
                <c:pt idx="495">
                  <c:v>4395.6000000000004</c:v>
                </c:pt>
                <c:pt idx="496">
                  <c:v>863.12</c:v>
                </c:pt>
                <c:pt idx="497">
                  <c:v>2099.5</c:v>
                </c:pt>
                <c:pt idx="498">
                  <c:v>3335.9</c:v>
                </c:pt>
                <c:pt idx="499">
                  <c:v>4653.8</c:v>
                </c:pt>
                <c:pt idx="500">
                  <c:v>1039.7</c:v>
                </c:pt>
                <c:pt idx="501">
                  <c:v>2276.1</c:v>
                </c:pt>
                <c:pt idx="502">
                  <c:v>3512.5</c:v>
                </c:pt>
                <c:pt idx="503">
                  <c:v>7302.7</c:v>
                </c:pt>
                <c:pt idx="504">
                  <c:v>0</c:v>
                </c:pt>
                <c:pt idx="505">
                  <c:v>1216.4000000000001</c:v>
                </c:pt>
                <c:pt idx="506">
                  <c:v>2452.6999999999998</c:v>
                </c:pt>
                <c:pt idx="507">
                  <c:v>3689.1</c:v>
                </c:pt>
                <c:pt idx="508">
                  <c:v>156.62</c:v>
                </c:pt>
                <c:pt idx="509">
                  <c:v>1393</c:v>
                </c:pt>
                <c:pt idx="510">
                  <c:v>2629.4</c:v>
                </c:pt>
                <c:pt idx="511">
                  <c:v>3865.7</c:v>
                </c:pt>
                <c:pt idx="512">
                  <c:v>333.25</c:v>
                </c:pt>
                <c:pt idx="513">
                  <c:v>1569.6</c:v>
                </c:pt>
                <c:pt idx="514">
                  <c:v>2806</c:v>
                </c:pt>
                <c:pt idx="515">
                  <c:v>4042.4</c:v>
                </c:pt>
                <c:pt idx="516">
                  <c:v>509.87</c:v>
                </c:pt>
                <c:pt idx="517">
                  <c:v>1746.2</c:v>
                </c:pt>
                <c:pt idx="518">
                  <c:v>2982.6</c:v>
                </c:pt>
                <c:pt idx="519">
                  <c:v>4219</c:v>
                </c:pt>
                <c:pt idx="520">
                  <c:v>686.5</c:v>
                </c:pt>
                <c:pt idx="521">
                  <c:v>1922.9</c:v>
                </c:pt>
                <c:pt idx="522">
                  <c:v>3159.2</c:v>
                </c:pt>
                <c:pt idx="523">
                  <c:v>4395.6000000000004</c:v>
                </c:pt>
                <c:pt idx="524">
                  <c:v>863.12</c:v>
                </c:pt>
                <c:pt idx="525">
                  <c:v>2099.5</c:v>
                </c:pt>
                <c:pt idx="526">
                  <c:v>3335.9</c:v>
                </c:pt>
                <c:pt idx="527">
                  <c:v>4653.8</c:v>
                </c:pt>
                <c:pt idx="528">
                  <c:v>1039.7</c:v>
                </c:pt>
                <c:pt idx="529">
                  <c:v>2276.1</c:v>
                </c:pt>
                <c:pt idx="530">
                  <c:v>3512.5</c:v>
                </c:pt>
                <c:pt idx="531">
                  <c:v>7302.7</c:v>
                </c:pt>
                <c:pt idx="532">
                  <c:v>0</c:v>
                </c:pt>
                <c:pt idx="533">
                  <c:v>1216.4000000000001</c:v>
                </c:pt>
                <c:pt idx="534">
                  <c:v>2452.6999999999998</c:v>
                </c:pt>
                <c:pt idx="535">
                  <c:v>3689.1</c:v>
                </c:pt>
                <c:pt idx="536">
                  <c:v>156.62</c:v>
                </c:pt>
                <c:pt idx="537">
                  <c:v>1393</c:v>
                </c:pt>
                <c:pt idx="538">
                  <c:v>2629.4</c:v>
                </c:pt>
                <c:pt idx="539">
                  <c:v>3865.7</c:v>
                </c:pt>
                <c:pt idx="540">
                  <c:v>333.25</c:v>
                </c:pt>
                <c:pt idx="541">
                  <c:v>1569.6</c:v>
                </c:pt>
                <c:pt idx="542">
                  <c:v>2806</c:v>
                </c:pt>
                <c:pt idx="543">
                  <c:v>4042.4</c:v>
                </c:pt>
                <c:pt idx="544">
                  <c:v>509.87</c:v>
                </c:pt>
                <c:pt idx="545">
                  <c:v>1746.2</c:v>
                </c:pt>
                <c:pt idx="546">
                  <c:v>2982.6</c:v>
                </c:pt>
                <c:pt idx="547">
                  <c:v>4219</c:v>
                </c:pt>
                <c:pt idx="548">
                  <c:v>686.5</c:v>
                </c:pt>
                <c:pt idx="549">
                  <c:v>1922.9</c:v>
                </c:pt>
                <c:pt idx="550">
                  <c:v>3159.2</c:v>
                </c:pt>
                <c:pt idx="551">
                  <c:v>4395.6000000000004</c:v>
                </c:pt>
                <c:pt idx="552">
                  <c:v>863.12</c:v>
                </c:pt>
                <c:pt idx="553">
                  <c:v>2099.5</c:v>
                </c:pt>
                <c:pt idx="554">
                  <c:v>3335.9</c:v>
                </c:pt>
                <c:pt idx="555">
                  <c:v>4653.8</c:v>
                </c:pt>
                <c:pt idx="556">
                  <c:v>1039.7</c:v>
                </c:pt>
                <c:pt idx="557">
                  <c:v>2276.1</c:v>
                </c:pt>
                <c:pt idx="558">
                  <c:v>3512.5</c:v>
                </c:pt>
                <c:pt idx="559">
                  <c:v>7302.7</c:v>
                </c:pt>
                <c:pt idx="560">
                  <c:v>0</c:v>
                </c:pt>
                <c:pt idx="561">
                  <c:v>1216.4000000000001</c:v>
                </c:pt>
                <c:pt idx="562">
                  <c:v>2452.6999999999998</c:v>
                </c:pt>
                <c:pt idx="563">
                  <c:v>3689.1</c:v>
                </c:pt>
                <c:pt idx="564">
                  <c:v>156.62</c:v>
                </c:pt>
                <c:pt idx="565">
                  <c:v>1393</c:v>
                </c:pt>
                <c:pt idx="566">
                  <c:v>2629.4</c:v>
                </c:pt>
                <c:pt idx="567">
                  <c:v>3865.7</c:v>
                </c:pt>
                <c:pt idx="568">
                  <c:v>333.25</c:v>
                </c:pt>
                <c:pt idx="569">
                  <c:v>1569.6</c:v>
                </c:pt>
                <c:pt idx="570">
                  <c:v>2806</c:v>
                </c:pt>
                <c:pt idx="571">
                  <c:v>4042.4</c:v>
                </c:pt>
                <c:pt idx="572">
                  <c:v>509.87</c:v>
                </c:pt>
                <c:pt idx="573">
                  <c:v>1746.2</c:v>
                </c:pt>
                <c:pt idx="574">
                  <c:v>2982.6</c:v>
                </c:pt>
                <c:pt idx="575">
                  <c:v>4219</c:v>
                </c:pt>
                <c:pt idx="576">
                  <c:v>686.5</c:v>
                </c:pt>
                <c:pt idx="577">
                  <c:v>1922.9</c:v>
                </c:pt>
                <c:pt idx="578">
                  <c:v>3159.2</c:v>
                </c:pt>
                <c:pt idx="579">
                  <c:v>4395.6000000000004</c:v>
                </c:pt>
                <c:pt idx="580">
                  <c:v>863.12</c:v>
                </c:pt>
                <c:pt idx="581">
                  <c:v>2099.5</c:v>
                </c:pt>
                <c:pt idx="582">
                  <c:v>3335.9</c:v>
                </c:pt>
                <c:pt idx="583">
                  <c:v>4653.8</c:v>
                </c:pt>
                <c:pt idx="584">
                  <c:v>1039.7</c:v>
                </c:pt>
                <c:pt idx="585">
                  <c:v>2276.1</c:v>
                </c:pt>
                <c:pt idx="586">
                  <c:v>3512.5</c:v>
                </c:pt>
                <c:pt idx="587">
                  <c:v>7302.7</c:v>
                </c:pt>
                <c:pt idx="588">
                  <c:v>0</c:v>
                </c:pt>
                <c:pt idx="589">
                  <c:v>1216.4000000000001</c:v>
                </c:pt>
                <c:pt idx="590">
                  <c:v>2452.6999999999998</c:v>
                </c:pt>
                <c:pt idx="591">
                  <c:v>3689.1</c:v>
                </c:pt>
                <c:pt idx="592">
                  <c:v>156.62</c:v>
                </c:pt>
                <c:pt idx="593">
                  <c:v>1393</c:v>
                </c:pt>
                <c:pt idx="594">
                  <c:v>2629.4</c:v>
                </c:pt>
                <c:pt idx="595">
                  <c:v>3865.7</c:v>
                </c:pt>
                <c:pt idx="596">
                  <c:v>333.25</c:v>
                </c:pt>
                <c:pt idx="597">
                  <c:v>1569.6</c:v>
                </c:pt>
                <c:pt idx="598">
                  <c:v>2806</c:v>
                </c:pt>
                <c:pt idx="599">
                  <c:v>4042.4</c:v>
                </c:pt>
                <c:pt idx="600">
                  <c:v>509.87</c:v>
                </c:pt>
                <c:pt idx="601">
                  <c:v>1746.2</c:v>
                </c:pt>
                <c:pt idx="602">
                  <c:v>2982.6</c:v>
                </c:pt>
                <c:pt idx="603">
                  <c:v>4219</c:v>
                </c:pt>
                <c:pt idx="604">
                  <c:v>686.5</c:v>
                </c:pt>
                <c:pt idx="605">
                  <c:v>1922.9</c:v>
                </c:pt>
                <c:pt idx="606">
                  <c:v>3159.2</c:v>
                </c:pt>
                <c:pt idx="607">
                  <c:v>4395.6000000000004</c:v>
                </c:pt>
                <c:pt idx="608">
                  <c:v>863.12</c:v>
                </c:pt>
                <c:pt idx="609">
                  <c:v>2099.5</c:v>
                </c:pt>
                <c:pt idx="610">
                  <c:v>3335.9</c:v>
                </c:pt>
                <c:pt idx="611">
                  <c:v>4653.8</c:v>
                </c:pt>
                <c:pt idx="612">
                  <c:v>1039.7</c:v>
                </c:pt>
                <c:pt idx="613">
                  <c:v>2276.1</c:v>
                </c:pt>
                <c:pt idx="614">
                  <c:v>3512.5</c:v>
                </c:pt>
                <c:pt idx="615">
                  <c:v>7302.7</c:v>
                </c:pt>
                <c:pt idx="616">
                  <c:v>0</c:v>
                </c:pt>
                <c:pt idx="617">
                  <c:v>1216.4000000000001</c:v>
                </c:pt>
                <c:pt idx="618">
                  <c:v>2452.6999999999998</c:v>
                </c:pt>
                <c:pt idx="619">
                  <c:v>3689.1</c:v>
                </c:pt>
                <c:pt idx="620">
                  <c:v>156.62</c:v>
                </c:pt>
                <c:pt idx="621">
                  <c:v>1393</c:v>
                </c:pt>
                <c:pt idx="622">
                  <c:v>2629.4</c:v>
                </c:pt>
                <c:pt idx="623">
                  <c:v>3865.7</c:v>
                </c:pt>
                <c:pt idx="624">
                  <c:v>333.25</c:v>
                </c:pt>
                <c:pt idx="625">
                  <c:v>1569.6</c:v>
                </c:pt>
                <c:pt idx="626">
                  <c:v>2806</c:v>
                </c:pt>
                <c:pt idx="627">
                  <c:v>4042.4</c:v>
                </c:pt>
                <c:pt idx="628">
                  <c:v>509.87</c:v>
                </c:pt>
                <c:pt idx="629">
                  <c:v>1746.2</c:v>
                </c:pt>
                <c:pt idx="630">
                  <c:v>2982.6</c:v>
                </c:pt>
                <c:pt idx="631">
                  <c:v>4219</c:v>
                </c:pt>
                <c:pt idx="632">
                  <c:v>686.5</c:v>
                </c:pt>
                <c:pt idx="633">
                  <c:v>1922.9</c:v>
                </c:pt>
                <c:pt idx="634">
                  <c:v>3159.2</c:v>
                </c:pt>
                <c:pt idx="635">
                  <c:v>4395.6000000000004</c:v>
                </c:pt>
                <c:pt idx="636">
                  <c:v>863.12</c:v>
                </c:pt>
                <c:pt idx="637">
                  <c:v>2099.5</c:v>
                </c:pt>
                <c:pt idx="638">
                  <c:v>3335.9</c:v>
                </c:pt>
                <c:pt idx="639">
                  <c:v>4653.8</c:v>
                </c:pt>
                <c:pt idx="640">
                  <c:v>1039.7</c:v>
                </c:pt>
                <c:pt idx="641">
                  <c:v>2276.1</c:v>
                </c:pt>
                <c:pt idx="642">
                  <c:v>3512.5</c:v>
                </c:pt>
                <c:pt idx="643">
                  <c:v>7302.7</c:v>
                </c:pt>
                <c:pt idx="644">
                  <c:v>0</c:v>
                </c:pt>
                <c:pt idx="645">
                  <c:v>1216.4000000000001</c:v>
                </c:pt>
                <c:pt idx="646">
                  <c:v>2452.6999999999998</c:v>
                </c:pt>
                <c:pt idx="647">
                  <c:v>3689.1</c:v>
                </c:pt>
                <c:pt idx="648">
                  <c:v>156.62</c:v>
                </c:pt>
                <c:pt idx="649">
                  <c:v>1393</c:v>
                </c:pt>
                <c:pt idx="650">
                  <c:v>2629.4</c:v>
                </c:pt>
                <c:pt idx="651">
                  <c:v>3865.7</c:v>
                </c:pt>
                <c:pt idx="652">
                  <c:v>333.25</c:v>
                </c:pt>
                <c:pt idx="653">
                  <c:v>1569.6</c:v>
                </c:pt>
                <c:pt idx="654">
                  <c:v>2806</c:v>
                </c:pt>
                <c:pt idx="655">
                  <c:v>4042.4</c:v>
                </c:pt>
                <c:pt idx="656">
                  <c:v>509.87</c:v>
                </c:pt>
                <c:pt idx="657">
                  <c:v>1746.2</c:v>
                </c:pt>
                <c:pt idx="658">
                  <c:v>2982.6</c:v>
                </c:pt>
                <c:pt idx="659">
                  <c:v>4219</c:v>
                </c:pt>
                <c:pt idx="660">
                  <c:v>686.5</c:v>
                </c:pt>
                <c:pt idx="661">
                  <c:v>1922.9</c:v>
                </c:pt>
                <c:pt idx="662">
                  <c:v>3159.2</c:v>
                </c:pt>
                <c:pt idx="663">
                  <c:v>4395.6000000000004</c:v>
                </c:pt>
                <c:pt idx="664">
                  <c:v>863.12</c:v>
                </c:pt>
                <c:pt idx="665">
                  <c:v>2099.5</c:v>
                </c:pt>
                <c:pt idx="666">
                  <c:v>3335.9</c:v>
                </c:pt>
                <c:pt idx="667">
                  <c:v>4653.8</c:v>
                </c:pt>
                <c:pt idx="668">
                  <c:v>1039.7</c:v>
                </c:pt>
                <c:pt idx="669">
                  <c:v>2276.1</c:v>
                </c:pt>
                <c:pt idx="670">
                  <c:v>3512.5</c:v>
                </c:pt>
                <c:pt idx="671">
                  <c:v>7302.7</c:v>
                </c:pt>
                <c:pt idx="672">
                  <c:v>0</c:v>
                </c:pt>
                <c:pt idx="673">
                  <c:v>1216.4000000000001</c:v>
                </c:pt>
                <c:pt idx="674">
                  <c:v>2452.6999999999998</c:v>
                </c:pt>
                <c:pt idx="675">
                  <c:v>3689.1</c:v>
                </c:pt>
                <c:pt idx="676">
                  <c:v>156.62</c:v>
                </c:pt>
                <c:pt idx="677">
                  <c:v>1393</c:v>
                </c:pt>
                <c:pt idx="678">
                  <c:v>2629.4</c:v>
                </c:pt>
                <c:pt idx="679">
                  <c:v>3865.7</c:v>
                </c:pt>
                <c:pt idx="680">
                  <c:v>333.25</c:v>
                </c:pt>
                <c:pt idx="681">
                  <c:v>1569.6</c:v>
                </c:pt>
                <c:pt idx="682">
                  <c:v>2806</c:v>
                </c:pt>
                <c:pt idx="683">
                  <c:v>4042.4</c:v>
                </c:pt>
                <c:pt idx="684">
                  <c:v>509.87</c:v>
                </c:pt>
                <c:pt idx="685">
                  <c:v>1746.2</c:v>
                </c:pt>
                <c:pt idx="686">
                  <c:v>2982.6</c:v>
                </c:pt>
                <c:pt idx="687">
                  <c:v>4219</c:v>
                </c:pt>
                <c:pt idx="688">
                  <c:v>686.5</c:v>
                </c:pt>
                <c:pt idx="689">
                  <c:v>1922.9</c:v>
                </c:pt>
                <c:pt idx="690">
                  <c:v>3159.2</c:v>
                </c:pt>
                <c:pt idx="691">
                  <c:v>4395.6000000000004</c:v>
                </c:pt>
                <c:pt idx="692">
                  <c:v>863.12</c:v>
                </c:pt>
                <c:pt idx="693">
                  <c:v>2099.5</c:v>
                </c:pt>
                <c:pt idx="694">
                  <c:v>3335.9</c:v>
                </c:pt>
                <c:pt idx="695">
                  <c:v>4653.8</c:v>
                </c:pt>
                <c:pt idx="696">
                  <c:v>1039.7</c:v>
                </c:pt>
                <c:pt idx="697">
                  <c:v>2276.1</c:v>
                </c:pt>
                <c:pt idx="698">
                  <c:v>3512.5</c:v>
                </c:pt>
                <c:pt idx="699">
                  <c:v>7302.7</c:v>
                </c:pt>
                <c:pt idx="700">
                  <c:v>0</c:v>
                </c:pt>
                <c:pt idx="701">
                  <c:v>1216.4000000000001</c:v>
                </c:pt>
                <c:pt idx="702">
                  <c:v>2452.6999999999998</c:v>
                </c:pt>
                <c:pt idx="703">
                  <c:v>3689.1</c:v>
                </c:pt>
                <c:pt idx="704">
                  <c:v>156.62</c:v>
                </c:pt>
                <c:pt idx="705">
                  <c:v>1393</c:v>
                </c:pt>
                <c:pt idx="706">
                  <c:v>2629.4</c:v>
                </c:pt>
                <c:pt idx="707">
                  <c:v>3865.7</c:v>
                </c:pt>
                <c:pt idx="708">
                  <c:v>333.25</c:v>
                </c:pt>
                <c:pt idx="709">
                  <c:v>1569.6</c:v>
                </c:pt>
                <c:pt idx="710">
                  <c:v>2806</c:v>
                </c:pt>
                <c:pt idx="711">
                  <c:v>4042.4</c:v>
                </c:pt>
                <c:pt idx="712">
                  <c:v>509.87</c:v>
                </c:pt>
                <c:pt idx="713">
                  <c:v>1746.2</c:v>
                </c:pt>
                <c:pt idx="714">
                  <c:v>2982.6</c:v>
                </c:pt>
                <c:pt idx="715">
                  <c:v>4219</c:v>
                </c:pt>
                <c:pt idx="716">
                  <c:v>686.5</c:v>
                </c:pt>
                <c:pt idx="717">
                  <c:v>1922.9</c:v>
                </c:pt>
                <c:pt idx="718">
                  <c:v>3159.2</c:v>
                </c:pt>
                <c:pt idx="719">
                  <c:v>4395.6000000000004</c:v>
                </c:pt>
                <c:pt idx="720">
                  <c:v>863.12</c:v>
                </c:pt>
                <c:pt idx="721">
                  <c:v>2099.5</c:v>
                </c:pt>
                <c:pt idx="722">
                  <c:v>3335.9</c:v>
                </c:pt>
                <c:pt idx="723">
                  <c:v>4653.8</c:v>
                </c:pt>
                <c:pt idx="724">
                  <c:v>1039.7</c:v>
                </c:pt>
                <c:pt idx="725">
                  <c:v>2276.1</c:v>
                </c:pt>
                <c:pt idx="726">
                  <c:v>3512.5</c:v>
                </c:pt>
                <c:pt idx="727">
                  <c:v>7302.7</c:v>
                </c:pt>
                <c:pt idx="728">
                  <c:v>0</c:v>
                </c:pt>
                <c:pt idx="729">
                  <c:v>1216.4000000000001</c:v>
                </c:pt>
                <c:pt idx="730">
                  <c:v>2452.6999999999998</c:v>
                </c:pt>
                <c:pt idx="731">
                  <c:v>3689.1</c:v>
                </c:pt>
                <c:pt idx="732">
                  <c:v>156.62</c:v>
                </c:pt>
                <c:pt idx="733">
                  <c:v>1393</c:v>
                </c:pt>
                <c:pt idx="734">
                  <c:v>2629.4</c:v>
                </c:pt>
                <c:pt idx="735">
                  <c:v>3865.7</c:v>
                </c:pt>
                <c:pt idx="736">
                  <c:v>333.25</c:v>
                </c:pt>
                <c:pt idx="737">
                  <c:v>1569.6</c:v>
                </c:pt>
                <c:pt idx="738">
                  <c:v>2806</c:v>
                </c:pt>
                <c:pt idx="739">
                  <c:v>4042.4</c:v>
                </c:pt>
                <c:pt idx="740">
                  <c:v>509.87</c:v>
                </c:pt>
                <c:pt idx="741">
                  <c:v>1746.2</c:v>
                </c:pt>
                <c:pt idx="742">
                  <c:v>2982.6</c:v>
                </c:pt>
                <c:pt idx="743">
                  <c:v>4219</c:v>
                </c:pt>
                <c:pt idx="744">
                  <c:v>686.5</c:v>
                </c:pt>
                <c:pt idx="745">
                  <c:v>1922.9</c:v>
                </c:pt>
                <c:pt idx="746">
                  <c:v>3159.2</c:v>
                </c:pt>
                <c:pt idx="747">
                  <c:v>4395.6000000000004</c:v>
                </c:pt>
                <c:pt idx="748">
                  <c:v>863.12</c:v>
                </c:pt>
                <c:pt idx="749">
                  <c:v>2099.5</c:v>
                </c:pt>
                <c:pt idx="750">
                  <c:v>3335.9</c:v>
                </c:pt>
                <c:pt idx="751">
                  <c:v>4653.8</c:v>
                </c:pt>
                <c:pt idx="752">
                  <c:v>1039.7</c:v>
                </c:pt>
                <c:pt idx="753">
                  <c:v>2276.1</c:v>
                </c:pt>
                <c:pt idx="754">
                  <c:v>3512.5</c:v>
                </c:pt>
                <c:pt idx="755">
                  <c:v>7302.7</c:v>
                </c:pt>
                <c:pt idx="756">
                  <c:v>0</c:v>
                </c:pt>
                <c:pt idx="757">
                  <c:v>1216.4000000000001</c:v>
                </c:pt>
                <c:pt idx="758">
                  <c:v>2452.6999999999998</c:v>
                </c:pt>
                <c:pt idx="759">
                  <c:v>3689.1</c:v>
                </c:pt>
                <c:pt idx="760">
                  <c:v>156.62</c:v>
                </c:pt>
                <c:pt idx="761">
                  <c:v>1393</c:v>
                </c:pt>
                <c:pt idx="762">
                  <c:v>2629.4</c:v>
                </c:pt>
                <c:pt idx="763">
                  <c:v>3865.7</c:v>
                </c:pt>
                <c:pt idx="764">
                  <c:v>333.25</c:v>
                </c:pt>
                <c:pt idx="765">
                  <c:v>1569.6</c:v>
                </c:pt>
                <c:pt idx="766">
                  <c:v>2806</c:v>
                </c:pt>
                <c:pt idx="767">
                  <c:v>4042.4</c:v>
                </c:pt>
                <c:pt idx="768">
                  <c:v>509.87</c:v>
                </c:pt>
                <c:pt idx="769">
                  <c:v>1746.2</c:v>
                </c:pt>
                <c:pt idx="770">
                  <c:v>2982.6</c:v>
                </c:pt>
                <c:pt idx="771">
                  <c:v>4219</c:v>
                </c:pt>
                <c:pt idx="772">
                  <c:v>686.5</c:v>
                </c:pt>
                <c:pt idx="773">
                  <c:v>1922.9</c:v>
                </c:pt>
                <c:pt idx="774">
                  <c:v>3159.2</c:v>
                </c:pt>
                <c:pt idx="775">
                  <c:v>4395.6000000000004</c:v>
                </c:pt>
                <c:pt idx="776">
                  <c:v>863.12</c:v>
                </c:pt>
                <c:pt idx="777">
                  <c:v>2099.5</c:v>
                </c:pt>
                <c:pt idx="778">
                  <c:v>3335.9</c:v>
                </c:pt>
                <c:pt idx="779">
                  <c:v>4653.8</c:v>
                </c:pt>
                <c:pt idx="780">
                  <c:v>1039.7</c:v>
                </c:pt>
                <c:pt idx="781">
                  <c:v>2276.1</c:v>
                </c:pt>
                <c:pt idx="782">
                  <c:v>3512.5</c:v>
                </c:pt>
                <c:pt idx="783">
                  <c:v>7302.7</c:v>
                </c:pt>
                <c:pt idx="784">
                  <c:v>0</c:v>
                </c:pt>
                <c:pt idx="785">
                  <c:v>1216.4000000000001</c:v>
                </c:pt>
                <c:pt idx="786">
                  <c:v>2452.6999999999998</c:v>
                </c:pt>
                <c:pt idx="787">
                  <c:v>3689.1</c:v>
                </c:pt>
                <c:pt idx="788">
                  <c:v>156.62</c:v>
                </c:pt>
                <c:pt idx="789">
                  <c:v>1393</c:v>
                </c:pt>
                <c:pt idx="790">
                  <c:v>2629.4</c:v>
                </c:pt>
                <c:pt idx="791">
                  <c:v>3865.7</c:v>
                </c:pt>
                <c:pt idx="792">
                  <c:v>333.25</c:v>
                </c:pt>
                <c:pt idx="793">
                  <c:v>1569.6</c:v>
                </c:pt>
                <c:pt idx="794">
                  <c:v>2806</c:v>
                </c:pt>
                <c:pt idx="795">
                  <c:v>4042.4</c:v>
                </c:pt>
                <c:pt idx="796">
                  <c:v>509.87</c:v>
                </c:pt>
                <c:pt idx="797">
                  <c:v>1746.2</c:v>
                </c:pt>
                <c:pt idx="798">
                  <c:v>2982.6</c:v>
                </c:pt>
                <c:pt idx="799">
                  <c:v>4219</c:v>
                </c:pt>
                <c:pt idx="800">
                  <c:v>686.5</c:v>
                </c:pt>
                <c:pt idx="801">
                  <c:v>1922.9</c:v>
                </c:pt>
                <c:pt idx="802">
                  <c:v>3159.2</c:v>
                </c:pt>
                <c:pt idx="803">
                  <c:v>4395.6000000000004</c:v>
                </c:pt>
                <c:pt idx="804">
                  <c:v>863.12</c:v>
                </c:pt>
                <c:pt idx="805">
                  <c:v>2099.5</c:v>
                </c:pt>
                <c:pt idx="806">
                  <c:v>3335.9</c:v>
                </c:pt>
                <c:pt idx="807">
                  <c:v>4653.8</c:v>
                </c:pt>
                <c:pt idx="808">
                  <c:v>1039.7</c:v>
                </c:pt>
                <c:pt idx="809">
                  <c:v>2276.1</c:v>
                </c:pt>
                <c:pt idx="810">
                  <c:v>3512.5</c:v>
                </c:pt>
                <c:pt idx="811">
                  <c:v>7302.7</c:v>
                </c:pt>
                <c:pt idx="812">
                  <c:v>0</c:v>
                </c:pt>
                <c:pt idx="813">
                  <c:v>1216.4000000000001</c:v>
                </c:pt>
                <c:pt idx="814">
                  <c:v>2452.6999999999998</c:v>
                </c:pt>
                <c:pt idx="815">
                  <c:v>3689.1</c:v>
                </c:pt>
                <c:pt idx="816">
                  <c:v>156.62</c:v>
                </c:pt>
                <c:pt idx="817">
                  <c:v>1393</c:v>
                </c:pt>
                <c:pt idx="818">
                  <c:v>2629.4</c:v>
                </c:pt>
                <c:pt idx="819">
                  <c:v>3865.7</c:v>
                </c:pt>
                <c:pt idx="820">
                  <c:v>333.25</c:v>
                </c:pt>
                <c:pt idx="821">
                  <c:v>1569.6</c:v>
                </c:pt>
                <c:pt idx="822">
                  <c:v>2806</c:v>
                </c:pt>
                <c:pt idx="823">
                  <c:v>4042.4</c:v>
                </c:pt>
                <c:pt idx="824">
                  <c:v>509.87</c:v>
                </c:pt>
                <c:pt idx="825">
                  <c:v>1746.2</c:v>
                </c:pt>
                <c:pt idx="826">
                  <c:v>2982.6</c:v>
                </c:pt>
                <c:pt idx="827">
                  <c:v>4219</c:v>
                </c:pt>
                <c:pt idx="828">
                  <c:v>686.5</c:v>
                </c:pt>
                <c:pt idx="829">
                  <c:v>1922.9</c:v>
                </c:pt>
                <c:pt idx="830">
                  <c:v>3159.2</c:v>
                </c:pt>
                <c:pt idx="831">
                  <c:v>4395.6000000000004</c:v>
                </c:pt>
                <c:pt idx="832">
                  <c:v>863.12</c:v>
                </c:pt>
                <c:pt idx="833">
                  <c:v>2099.5</c:v>
                </c:pt>
                <c:pt idx="834">
                  <c:v>3335.9</c:v>
                </c:pt>
                <c:pt idx="835">
                  <c:v>4653.8</c:v>
                </c:pt>
                <c:pt idx="836">
                  <c:v>1039.7</c:v>
                </c:pt>
                <c:pt idx="837">
                  <c:v>2276.1</c:v>
                </c:pt>
                <c:pt idx="838">
                  <c:v>3512.5</c:v>
                </c:pt>
                <c:pt idx="839">
                  <c:v>7302.7</c:v>
                </c:pt>
                <c:pt idx="840">
                  <c:v>0</c:v>
                </c:pt>
                <c:pt idx="841">
                  <c:v>1216.4000000000001</c:v>
                </c:pt>
                <c:pt idx="842">
                  <c:v>2452.6999999999998</c:v>
                </c:pt>
                <c:pt idx="843">
                  <c:v>3689.1</c:v>
                </c:pt>
                <c:pt idx="844">
                  <c:v>156.62</c:v>
                </c:pt>
                <c:pt idx="845">
                  <c:v>1393</c:v>
                </c:pt>
                <c:pt idx="846">
                  <c:v>2629.4</c:v>
                </c:pt>
                <c:pt idx="847">
                  <c:v>3865.7</c:v>
                </c:pt>
                <c:pt idx="848">
                  <c:v>333.25</c:v>
                </c:pt>
                <c:pt idx="849">
                  <c:v>1569.6</c:v>
                </c:pt>
                <c:pt idx="850">
                  <c:v>2806</c:v>
                </c:pt>
                <c:pt idx="851">
                  <c:v>4042.4</c:v>
                </c:pt>
                <c:pt idx="852">
                  <c:v>509.87</c:v>
                </c:pt>
                <c:pt idx="853">
                  <c:v>1746.2</c:v>
                </c:pt>
                <c:pt idx="854">
                  <c:v>2982.6</c:v>
                </c:pt>
                <c:pt idx="855">
                  <c:v>4219</c:v>
                </c:pt>
                <c:pt idx="856">
                  <c:v>686.5</c:v>
                </c:pt>
                <c:pt idx="857">
                  <c:v>1922.9</c:v>
                </c:pt>
                <c:pt idx="858">
                  <c:v>3159.2</c:v>
                </c:pt>
                <c:pt idx="859">
                  <c:v>4395.6000000000004</c:v>
                </c:pt>
                <c:pt idx="860">
                  <c:v>863.12</c:v>
                </c:pt>
                <c:pt idx="861">
                  <c:v>2099.5</c:v>
                </c:pt>
                <c:pt idx="862">
                  <c:v>3335.9</c:v>
                </c:pt>
                <c:pt idx="863">
                  <c:v>4653.8</c:v>
                </c:pt>
                <c:pt idx="864">
                  <c:v>1039.7</c:v>
                </c:pt>
                <c:pt idx="865">
                  <c:v>2276.1</c:v>
                </c:pt>
                <c:pt idx="866">
                  <c:v>3512.5</c:v>
                </c:pt>
                <c:pt idx="867">
                  <c:v>7302.7</c:v>
                </c:pt>
                <c:pt idx="868">
                  <c:v>0</c:v>
                </c:pt>
                <c:pt idx="869">
                  <c:v>1216.4000000000001</c:v>
                </c:pt>
                <c:pt idx="870">
                  <c:v>2452.6999999999998</c:v>
                </c:pt>
                <c:pt idx="871">
                  <c:v>3689.1</c:v>
                </c:pt>
                <c:pt idx="872">
                  <c:v>156.62</c:v>
                </c:pt>
                <c:pt idx="873">
                  <c:v>1393</c:v>
                </c:pt>
                <c:pt idx="874">
                  <c:v>2629.4</c:v>
                </c:pt>
                <c:pt idx="875">
                  <c:v>3865.7</c:v>
                </c:pt>
                <c:pt idx="876">
                  <c:v>333.25</c:v>
                </c:pt>
                <c:pt idx="877">
                  <c:v>1569.6</c:v>
                </c:pt>
                <c:pt idx="878">
                  <c:v>2806</c:v>
                </c:pt>
                <c:pt idx="879">
                  <c:v>4042.4</c:v>
                </c:pt>
                <c:pt idx="880">
                  <c:v>509.87</c:v>
                </c:pt>
                <c:pt idx="881">
                  <c:v>1746.2</c:v>
                </c:pt>
                <c:pt idx="882">
                  <c:v>2982.6</c:v>
                </c:pt>
                <c:pt idx="883">
                  <c:v>4219</c:v>
                </c:pt>
                <c:pt idx="884">
                  <c:v>686.5</c:v>
                </c:pt>
                <c:pt idx="885">
                  <c:v>1922.9</c:v>
                </c:pt>
                <c:pt idx="886">
                  <c:v>3159.2</c:v>
                </c:pt>
                <c:pt idx="887">
                  <c:v>4395.6000000000004</c:v>
                </c:pt>
                <c:pt idx="888">
                  <c:v>863.12</c:v>
                </c:pt>
                <c:pt idx="889">
                  <c:v>2099.5</c:v>
                </c:pt>
                <c:pt idx="890">
                  <c:v>3335.9</c:v>
                </c:pt>
                <c:pt idx="891">
                  <c:v>4653.8</c:v>
                </c:pt>
                <c:pt idx="892">
                  <c:v>1039.7</c:v>
                </c:pt>
                <c:pt idx="893">
                  <c:v>2276.1</c:v>
                </c:pt>
                <c:pt idx="894">
                  <c:v>3512.5</c:v>
                </c:pt>
                <c:pt idx="895">
                  <c:v>7302.7</c:v>
                </c:pt>
                <c:pt idx="896">
                  <c:v>0</c:v>
                </c:pt>
                <c:pt idx="897">
                  <c:v>1216.4000000000001</c:v>
                </c:pt>
                <c:pt idx="898">
                  <c:v>2452.6999999999998</c:v>
                </c:pt>
                <c:pt idx="899">
                  <c:v>3689.1</c:v>
                </c:pt>
                <c:pt idx="900">
                  <c:v>156.62</c:v>
                </c:pt>
                <c:pt idx="901">
                  <c:v>1393</c:v>
                </c:pt>
                <c:pt idx="902">
                  <c:v>2629.4</c:v>
                </c:pt>
                <c:pt idx="903">
                  <c:v>3865.7</c:v>
                </c:pt>
                <c:pt idx="904">
                  <c:v>333.25</c:v>
                </c:pt>
                <c:pt idx="905">
                  <c:v>1569.6</c:v>
                </c:pt>
                <c:pt idx="906">
                  <c:v>2806</c:v>
                </c:pt>
                <c:pt idx="907">
                  <c:v>4042.4</c:v>
                </c:pt>
                <c:pt idx="908">
                  <c:v>509.87</c:v>
                </c:pt>
                <c:pt idx="909">
                  <c:v>1746.2</c:v>
                </c:pt>
                <c:pt idx="910">
                  <c:v>2982.6</c:v>
                </c:pt>
                <c:pt idx="911">
                  <c:v>4219</c:v>
                </c:pt>
                <c:pt idx="912">
                  <c:v>686.5</c:v>
                </c:pt>
                <c:pt idx="913">
                  <c:v>1922.9</c:v>
                </c:pt>
                <c:pt idx="914">
                  <c:v>3159.2</c:v>
                </c:pt>
                <c:pt idx="915">
                  <c:v>4395.6000000000004</c:v>
                </c:pt>
                <c:pt idx="916">
                  <c:v>863.12</c:v>
                </c:pt>
                <c:pt idx="917">
                  <c:v>2099.5</c:v>
                </c:pt>
                <c:pt idx="918">
                  <c:v>3335.9</c:v>
                </c:pt>
                <c:pt idx="919">
                  <c:v>4653.8</c:v>
                </c:pt>
                <c:pt idx="920">
                  <c:v>1039.7</c:v>
                </c:pt>
                <c:pt idx="921">
                  <c:v>2276.1</c:v>
                </c:pt>
                <c:pt idx="922">
                  <c:v>3512.5</c:v>
                </c:pt>
                <c:pt idx="923">
                  <c:v>7302.7</c:v>
                </c:pt>
                <c:pt idx="924">
                  <c:v>0</c:v>
                </c:pt>
                <c:pt idx="925">
                  <c:v>1216.4000000000001</c:v>
                </c:pt>
                <c:pt idx="926">
                  <c:v>2452.6999999999998</c:v>
                </c:pt>
                <c:pt idx="927">
                  <c:v>3689.1</c:v>
                </c:pt>
                <c:pt idx="928">
                  <c:v>156.62</c:v>
                </c:pt>
                <c:pt idx="929">
                  <c:v>1393</c:v>
                </c:pt>
                <c:pt idx="930">
                  <c:v>2629.4</c:v>
                </c:pt>
                <c:pt idx="931">
                  <c:v>3865.7</c:v>
                </c:pt>
                <c:pt idx="932">
                  <c:v>333.25</c:v>
                </c:pt>
                <c:pt idx="933">
                  <c:v>1569.6</c:v>
                </c:pt>
                <c:pt idx="934">
                  <c:v>2806</c:v>
                </c:pt>
                <c:pt idx="935">
                  <c:v>4042.4</c:v>
                </c:pt>
                <c:pt idx="936">
                  <c:v>509.87</c:v>
                </c:pt>
                <c:pt idx="937">
                  <c:v>1746.2</c:v>
                </c:pt>
                <c:pt idx="938">
                  <c:v>2982.6</c:v>
                </c:pt>
                <c:pt idx="939">
                  <c:v>4219</c:v>
                </c:pt>
                <c:pt idx="940">
                  <c:v>686.5</c:v>
                </c:pt>
                <c:pt idx="941">
                  <c:v>1922.9</c:v>
                </c:pt>
                <c:pt idx="942">
                  <c:v>3159.2</c:v>
                </c:pt>
                <c:pt idx="943">
                  <c:v>4395.6000000000004</c:v>
                </c:pt>
                <c:pt idx="944">
                  <c:v>863.12</c:v>
                </c:pt>
                <c:pt idx="945">
                  <c:v>2099.5</c:v>
                </c:pt>
                <c:pt idx="946">
                  <c:v>3335.9</c:v>
                </c:pt>
                <c:pt idx="947">
                  <c:v>4653.8</c:v>
                </c:pt>
                <c:pt idx="948">
                  <c:v>1039.7</c:v>
                </c:pt>
                <c:pt idx="949">
                  <c:v>2276.1</c:v>
                </c:pt>
                <c:pt idx="950">
                  <c:v>3512.5</c:v>
                </c:pt>
                <c:pt idx="951">
                  <c:v>7302.7</c:v>
                </c:pt>
                <c:pt idx="952">
                  <c:v>0</c:v>
                </c:pt>
                <c:pt idx="953">
                  <c:v>1216.4000000000001</c:v>
                </c:pt>
                <c:pt idx="954">
                  <c:v>2452.6999999999998</c:v>
                </c:pt>
                <c:pt idx="955">
                  <c:v>3689.1</c:v>
                </c:pt>
                <c:pt idx="956">
                  <c:v>156.62</c:v>
                </c:pt>
                <c:pt idx="957">
                  <c:v>1393</c:v>
                </c:pt>
                <c:pt idx="958">
                  <c:v>2629.4</c:v>
                </c:pt>
                <c:pt idx="959">
                  <c:v>3865.7</c:v>
                </c:pt>
                <c:pt idx="960">
                  <c:v>333.25</c:v>
                </c:pt>
                <c:pt idx="961">
                  <c:v>1569.6</c:v>
                </c:pt>
                <c:pt idx="962">
                  <c:v>2806</c:v>
                </c:pt>
                <c:pt idx="963">
                  <c:v>4042.4</c:v>
                </c:pt>
                <c:pt idx="964">
                  <c:v>509.87</c:v>
                </c:pt>
                <c:pt idx="965">
                  <c:v>1746.2</c:v>
                </c:pt>
                <c:pt idx="966">
                  <c:v>2982.6</c:v>
                </c:pt>
                <c:pt idx="967">
                  <c:v>4219</c:v>
                </c:pt>
                <c:pt idx="968">
                  <c:v>686.5</c:v>
                </c:pt>
                <c:pt idx="969">
                  <c:v>1922.9</c:v>
                </c:pt>
                <c:pt idx="970">
                  <c:v>3159.2</c:v>
                </c:pt>
                <c:pt idx="971">
                  <c:v>4395.6000000000004</c:v>
                </c:pt>
                <c:pt idx="972">
                  <c:v>863.12</c:v>
                </c:pt>
                <c:pt idx="973">
                  <c:v>2099.5</c:v>
                </c:pt>
                <c:pt idx="974">
                  <c:v>3335.9</c:v>
                </c:pt>
                <c:pt idx="975">
                  <c:v>4653.8</c:v>
                </c:pt>
                <c:pt idx="976">
                  <c:v>1039.7</c:v>
                </c:pt>
                <c:pt idx="977">
                  <c:v>2276.1</c:v>
                </c:pt>
                <c:pt idx="978">
                  <c:v>3512.5</c:v>
                </c:pt>
                <c:pt idx="979">
                  <c:v>7302.7</c:v>
                </c:pt>
                <c:pt idx="980">
                  <c:v>0</c:v>
                </c:pt>
                <c:pt idx="981">
                  <c:v>1216.4000000000001</c:v>
                </c:pt>
                <c:pt idx="982">
                  <c:v>2452.6999999999998</c:v>
                </c:pt>
                <c:pt idx="983">
                  <c:v>3689.1</c:v>
                </c:pt>
                <c:pt idx="984">
                  <c:v>156.62</c:v>
                </c:pt>
                <c:pt idx="985">
                  <c:v>1393</c:v>
                </c:pt>
                <c:pt idx="986">
                  <c:v>2629.4</c:v>
                </c:pt>
                <c:pt idx="987">
                  <c:v>3865.7</c:v>
                </c:pt>
                <c:pt idx="988">
                  <c:v>333.25</c:v>
                </c:pt>
                <c:pt idx="989">
                  <c:v>1569.6</c:v>
                </c:pt>
                <c:pt idx="990">
                  <c:v>2806</c:v>
                </c:pt>
                <c:pt idx="991">
                  <c:v>4042.4</c:v>
                </c:pt>
                <c:pt idx="992">
                  <c:v>509.87</c:v>
                </c:pt>
                <c:pt idx="993">
                  <c:v>1746.2</c:v>
                </c:pt>
                <c:pt idx="994">
                  <c:v>2982.6</c:v>
                </c:pt>
                <c:pt idx="995">
                  <c:v>4219</c:v>
                </c:pt>
                <c:pt idx="996">
                  <c:v>686.5</c:v>
                </c:pt>
                <c:pt idx="997">
                  <c:v>1922.9</c:v>
                </c:pt>
                <c:pt idx="998">
                  <c:v>3159.2</c:v>
                </c:pt>
                <c:pt idx="999">
                  <c:v>4395.6000000000004</c:v>
                </c:pt>
                <c:pt idx="1000">
                  <c:v>863.12</c:v>
                </c:pt>
                <c:pt idx="1001">
                  <c:v>2099.5</c:v>
                </c:pt>
                <c:pt idx="1002">
                  <c:v>3335.9</c:v>
                </c:pt>
                <c:pt idx="1003">
                  <c:v>4653.8</c:v>
                </c:pt>
                <c:pt idx="1004">
                  <c:v>1039.7</c:v>
                </c:pt>
                <c:pt idx="1005">
                  <c:v>2276.1</c:v>
                </c:pt>
                <c:pt idx="1006">
                  <c:v>3512.5</c:v>
                </c:pt>
                <c:pt idx="1007">
                  <c:v>7302.7</c:v>
                </c:pt>
                <c:pt idx="1008">
                  <c:v>0</c:v>
                </c:pt>
                <c:pt idx="1009">
                  <c:v>1216.4000000000001</c:v>
                </c:pt>
                <c:pt idx="1010">
                  <c:v>2452.6999999999998</c:v>
                </c:pt>
                <c:pt idx="1011">
                  <c:v>3689.1</c:v>
                </c:pt>
                <c:pt idx="1012">
                  <c:v>156.62</c:v>
                </c:pt>
                <c:pt idx="1013">
                  <c:v>1393</c:v>
                </c:pt>
                <c:pt idx="1014">
                  <c:v>2629.4</c:v>
                </c:pt>
                <c:pt idx="1015">
                  <c:v>3865.7</c:v>
                </c:pt>
                <c:pt idx="1016">
                  <c:v>333.25</c:v>
                </c:pt>
                <c:pt idx="1017">
                  <c:v>1569.6</c:v>
                </c:pt>
                <c:pt idx="1018">
                  <c:v>2806</c:v>
                </c:pt>
                <c:pt idx="1019">
                  <c:v>4042.4</c:v>
                </c:pt>
                <c:pt idx="1020">
                  <c:v>509.87</c:v>
                </c:pt>
                <c:pt idx="1021">
                  <c:v>1746.2</c:v>
                </c:pt>
                <c:pt idx="1022">
                  <c:v>2982.6</c:v>
                </c:pt>
                <c:pt idx="1023">
                  <c:v>4219</c:v>
                </c:pt>
                <c:pt idx="1024">
                  <c:v>686.5</c:v>
                </c:pt>
                <c:pt idx="1025">
                  <c:v>1922.9</c:v>
                </c:pt>
                <c:pt idx="1026">
                  <c:v>3159.2</c:v>
                </c:pt>
                <c:pt idx="1027">
                  <c:v>4395.6000000000004</c:v>
                </c:pt>
                <c:pt idx="1028">
                  <c:v>863.12</c:v>
                </c:pt>
                <c:pt idx="1029">
                  <c:v>2099.5</c:v>
                </c:pt>
                <c:pt idx="1030">
                  <c:v>3335.9</c:v>
                </c:pt>
                <c:pt idx="1031">
                  <c:v>4653.8</c:v>
                </c:pt>
                <c:pt idx="1032">
                  <c:v>1039.7</c:v>
                </c:pt>
                <c:pt idx="1033">
                  <c:v>2276.1</c:v>
                </c:pt>
                <c:pt idx="1034">
                  <c:v>3512.5</c:v>
                </c:pt>
                <c:pt idx="1035">
                  <c:v>7302.7</c:v>
                </c:pt>
                <c:pt idx="1036">
                  <c:v>0</c:v>
                </c:pt>
                <c:pt idx="1037">
                  <c:v>1216.4000000000001</c:v>
                </c:pt>
                <c:pt idx="1038">
                  <c:v>2452.6999999999998</c:v>
                </c:pt>
                <c:pt idx="1039">
                  <c:v>3689.1</c:v>
                </c:pt>
                <c:pt idx="1040">
                  <c:v>156.62</c:v>
                </c:pt>
                <c:pt idx="1041">
                  <c:v>1393</c:v>
                </c:pt>
                <c:pt idx="1042">
                  <c:v>2629.4</c:v>
                </c:pt>
                <c:pt idx="1043">
                  <c:v>3865.7</c:v>
                </c:pt>
                <c:pt idx="1044">
                  <c:v>333.25</c:v>
                </c:pt>
                <c:pt idx="1045">
                  <c:v>1569.6</c:v>
                </c:pt>
                <c:pt idx="1046">
                  <c:v>2806</c:v>
                </c:pt>
                <c:pt idx="1047">
                  <c:v>4042.4</c:v>
                </c:pt>
                <c:pt idx="1048">
                  <c:v>509.87</c:v>
                </c:pt>
                <c:pt idx="1049">
                  <c:v>1746.2</c:v>
                </c:pt>
                <c:pt idx="1050">
                  <c:v>2982.6</c:v>
                </c:pt>
                <c:pt idx="1051">
                  <c:v>4219</c:v>
                </c:pt>
                <c:pt idx="1052">
                  <c:v>686.5</c:v>
                </c:pt>
                <c:pt idx="1053">
                  <c:v>1922.9</c:v>
                </c:pt>
                <c:pt idx="1054">
                  <c:v>3159.2</c:v>
                </c:pt>
                <c:pt idx="1055">
                  <c:v>4395.6000000000004</c:v>
                </c:pt>
                <c:pt idx="1056">
                  <c:v>863.12</c:v>
                </c:pt>
                <c:pt idx="1057">
                  <c:v>2099.5</c:v>
                </c:pt>
                <c:pt idx="1058">
                  <c:v>3335.9</c:v>
                </c:pt>
                <c:pt idx="1059">
                  <c:v>4653.8</c:v>
                </c:pt>
                <c:pt idx="1060">
                  <c:v>1039.7</c:v>
                </c:pt>
                <c:pt idx="1061">
                  <c:v>2276.1</c:v>
                </c:pt>
                <c:pt idx="1062">
                  <c:v>3512.5</c:v>
                </c:pt>
                <c:pt idx="1063">
                  <c:v>7302.7</c:v>
                </c:pt>
                <c:pt idx="1064">
                  <c:v>0</c:v>
                </c:pt>
                <c:pt idx="1065">
                  <c:v>1216.4000000000001</c:v>
                </c:pt>
                <c:pt idx="1066">
                  <c:v>2452.6999999999998</c:v>
                </c:pt>
                <c:pt idx="1067">
                  <c:v>3689.1</c:v>
                </c:pt>
                <c:pt idx="1068">
                  <c:v>156.62</c:v>
                </c:pt>
                <c:pt idx="1069">
                  <c:v>1393</c:v>
                </c:pt>
                <c:pt idx="1070">
                  <c:v>2629.4</c:v>
                </c:pt>
                <c:pt idx="1071">
                  <c:v>3865.7</c:v>
                </c:pt>
                <c:pt idx="1072">
                  <c:v>333.25</c:v>
                </c:pt>
                <c:pt idx="1073">
                  <c:v>1569.6</c:v>
                </c:pt>
                <c:pt idx="1074">
                  <c:v>2806</c:v>
                </c:pt>
                <c:pt idx="1075">
                  <c:v>4042.4</c:v>
                </c:pt>
                <c:pt idx="1076">
                  <c:v>509.87</c:v>
                </c:pt>
                <c:pt idx="1077">
                  <c:v>1746.2</c:v>
                </c:pt>
                <c:pt idx="1078">
                  <c:v>2982.6</c:v>
                </c:pt>
                <c:pt idx="1079">
                  <c:v>4219</c:v>
                </c:pt>
                <c:pt idx="1080">
                  <c:v>686.5</c:v>
                </c:pt>
                <c:pt idx="1081">
                  <c:v>1922.9</c:v>
                </c:pt>
                <c:pt idx="1082">
                  <c:v>3159.2</c:v>
                </c:pt>
                <c:pt idx="1083">
                  <c:v>4395.6000000000004</c:v>
                </c:pt>
                <c:pt idx="1084">
                  <c:v>863.12</c:v>
                </c:pt>
                <c:pt idx="1085">
                  <c:v>2099.5</c:v>
                </c:pt>
                <c:pt idx="1086">
                  <c:v>3335.9</c:v>
                </c:pt>
                <c:pt idx="1087">
                  <c:v>4653.8</c:v>
                </c:pt>
                <c:pt idx="1088">
                  <c:v>1039.7</c:v>
                </c:pt>
                <c:pt idx="1089">
                  <c:v>2276.1</c:v>
                </c:pt>
                <c:pt idx="1090">
                  <c:v>3512.5</c:v>
                </c:pt>
                <c:pt idx="1091">
                  <c:v>7302.7</c:v>
                </c:pt>
                <c:pt idx="1092">
                  <c:v>0</c:v>
                </c:pt>
                <c:pt idx="1093">
                  <c:v>1216.4000000000001</c:v>
                </c:pt>
                <c:pt idx="1094">
                  <c:v>2452.6999999999998</c:v>
                </c:pt>
                <c:pt idx="1095">
                  <c:v>3689.1</c:v>
                </c:pt>
                <c:pt idx="1096">
                  <c:v>156.62</c:v>
                </c:pt>
                <c:pt idx="1097">
                  <c:v>1393</c:v>
                </c:pt>
                <c:pt idx="1098">
                  <c:v>2629.4</c:v>
                </c:pt>
                <c:pt idx="1099">
                  <c:v>3865.7</c:v>
                </c:pt>
                <c:pt idx="1100">
                  <c:v>333.25</c:v>
                </c:pt>
                <c:pt idx="1101">
                  <c:v>1569.6</c:v>
                </c:pt>
                <c:pt idx="1102">
                  <c:v>2806</c:v>
                </c:pt>
                <c:pt idx="1103">
                  <c:v>4042.4</c:v>
                </c:pt>
                <c:pt idx="1104">
                  <c:v>509.87</c:v>
                </c:pt>
                <c:pt idx="1105">
                  <c:v>1746.2</c:v>
                </c:pt>
                <c:pt idx="1106">
                  <c:v>2982.6</c:v>
                </c:pt>
                <c:pt idx="1107">
                  <c:v>4219</c:v>
                </c:pt>
                <c:pt idx="1108">
                  <c:v>686.5</c:v>
                </c:pt>
                <c:pt idx="1109">
                  <c:v>1922.9</c:v>
                </c:pt>
                <c:pt idx="1110">
                  <c:v>3159.2</c:v>
                </c:pt>
                <c:pt idx="1111">
                  <c:v>4395.6000000000004</c:v>
                </c:pt>
                <c:pt idx="1112">
                  <c:v>863.12</c:v>
                </c:pt>
                <c:pt idx="1113">
                  <c:v>2099.5</c:v>
                </c:pt>
                <c:pt idx="1114">
                  <c:v>3335.9</c:v>
                </c:pt>
                <c:pt idx="1115">
                  <c:v>4653.8</c:v>
                </c:pt>
                <c:pt idx="1116">
                  <c:v>1039.7</c:v>
                </c:pt>
                <c:pt idx="1117">
                  <c:v>2276.1</c:v>
                </c:pt>
                <c:pt idx="1118">
                  <c:v>3512.5</c:v>
                </c:pt>
                <c:pt idx="1119">
                  <c:v>7302.7</c:v>
                </c:pt>
                <c:pt idx="1120">
                  <c:v>0</c:v>
                </c:pt>
                <c:pt idx="1121">
                  <c:v>1216.4000000000001</c:v>
                </c:pt>
                <c:pt idx="1122">
                  <c:v>2452.6999999999998</c:v>
                </c:pt>
                <c:pt idx="1123">
                  <c:v>3689.1</c:v>
                </c:pt>
                <c:pt idx="1124">
                  <c:v>156.62</c:v>
                </c:pt>
                <c:pt idx="1125">
                  <c:v>1393</c:v>
                </c:pt>
                <c:pt idx="1126">
                  <c:v>2629.4</c:v>
                </c:pt>
                <c:pt idx="1127">
                  <c:v>3865.7</c:v>
                </c:pt>
                <c:pt idx="1128">
                  <c:v>333.25</c:v>
                </c:pt>
                <c:pt idx="1129">
                  <c:v>1569.6</c:v>
                </c:pt>
                <c:pt idx="1130">
                  <c:v>2806</c:v>
                </c:pt>
                <c:pt idx="1131">
                  <c:v>4042.4</c:v>
                </c:pt>
                <c:pt idx="1132">
                  <c:v>509.87</c:v>
                </c:pt>
                <c:pt idx="1133">
                  <c:v>1746.2</c:v>
                </c:pt>
                <c:pt idx="1134">
                  <c:v>2982.6</c:v>
                </c:pt>
                <c:pt idx="1135">
                  <c:v>4219</c:v>
                </c:pt>
                <c:pt idx="1136">
                  <c:v>686.5</c:v>
                </c:pt>
                <c:pt idx="1137">
                  <c:v>1922.9</c:v>
                </c:pt>
                <c:pt idx="1138">
                  <c:v>3159.2</c:v>
                </c:pt>
                <c:pt idx="1139">
                  <c:v>4395.6000000000004</c:v>
                </c:pt>
                <c:pt idx="1140">
                  <c:v>863.12</c:v>
                </c:pt>
                <c:pt idx="1141">
                  <c:v>2099.5</c:v>
                </c:pt>
                <c:pt idx="1142">
                  <c:v>3335.9</c:v>
                </c:pt>
                <c:pt idx="1143">
                  <c:v>4653.8</c:v>
                </c:pt>
                <c:pt idx="1144">
                  <c:v>1039.7</c:v>
                </c:pt>
                <c:pt idx="1145">
                  <c:v>2276.1</c:v>
                </c:pt>
                <c:pt idx="1146">
                  <c:v>3512.5</c:v>
                </c:pt>
                <c:pt idx="1147">
                  <c:v>7302.7</c:v>
                </c:pt>
                <c:pt idx="1148">
                  <c:v>0</c:v>
                </c:pt>
                <c:pt idx="1149">
                  <c:v>1216.4000000000001</c:v>
                </c:pt>
                <c:pt idx="1150">
                  <c:v>2452.6999999999998</c:v>
                </c:pt>
                <c:pt idx="1151">
                  <c:v>3689.1</c:v>
                </c:pt>
                <c:pt idx="1152">
                  <c:v>156.62</c:v>
                </c:pt>
                <c:pt idx="1153">
                  <c:v>1393</c:v>
                </c:pt>
                <c:pt idx="1154">
                  <c:v>2629.4</c:v>
                </c:pt>
                <c:pt idx="1155">
                  <c:v>3865.7</c:v>
                </c:pt>
                <c:pt idx="1156">
                  <c:v>333.25</c:v>
                </c:pt>
                <c:pt idx="1157">
                  <c:v>1569.6</c:v>
                </c:pt>
                <c:pt idx="1158">
                  <c:v>2806</c:v>
                </c:pt>
                <c:pt idx="1159">
                  <c:v>4042.4</c:v>
                </c:pt>
                <c:pt idx="1160">
                  <c:v>509.87</c:v>
                </c:pt>
                <c:pt idx="1161">
                  <c:v>1746.2</c:v>
                </c:pt>
                <c:pt idx="1162">
                  <c:v>2982.6</c:v>
                </c:pt>
                <c:pt idx="1163">
                  <c:v>4219</c:v>
                </c:pt>
                <c:pt idx="1164">
                  <c:v>686.5</c:v>
                </c:pt>
                <c:pt idx="1165">
                  <c:v>1922.9</c:v>
                </c:pt>
                <c:pt idx="1166">
                  <c:v>3159.2</c:v>
                </c:pt>
                <c:pt idx="1167">
                  <c:v>4395.6000000000004</c:v>
                </c:pt>
                <c:pt idx="1168">
                  <c:v>863.12</c:v>
                </c:pt>
                <c:pt idx="1169">
                  <c:v>2099.5</c:v>
                </c:pt>
                <c:pt idx="1170">
                  <c:v>3335.9</c:v>
                </c:pt>
                <c:pt idx="1171">
                  <c:v>4653.8</c:v>
                </c:pt>
                <c:pt idx="1172">
                  <c:v>1039.7</c:v>
                </c:pt>
                <c:pt idx="1173">
                  <c:v>2276.1</c:v>
                </c:pt>
                <c:pt idx="1174">
                  <c:v>3512.5</c:v>
                </c:pt>
                <c:pt idx="1175">
                  <c:v>7302.7</c:v>
                </c:pt>
                <c:pt idx="1176">
                  <c:v>0</c:v>
                </c:pt>
                <c:pt idx="1177">
                  <c:v>1216.4000000000001</c:v>
                </c:pt>
                <c:pt idx="1178">
                  <c:v>2452.6999999999998</c:v>
                </c:pt>
                <c:pt idx="1179">
                  <c:v>3689.1</c:v>
                </c:pt>
                <c:pt idx="1180">
                  <c:v>156.62</c:v>
                </c:pt>
                <c:pt idx="1181">
                  <c:v>1393</c:v>
                </c:pt>
                <c:pt idx="1182">
                  <c:v>2629.4</c:v>
                </c:pt>
                <c:pt idx="1183">
                  <c:v>3865.7</c:v>
                </c:pt>
                <c:pt idx="1184">
                  <c:v>333.25</c:v>
                </c:pt>
                <c:pt idx="1185">
                  <c:v>1569.6</c:v>
                </c:pt>
                <c:pt idx="1186">
                  <c:v>2806</c:v>
                </c:pt>
                <c:pt idx="1187">
                  <c:v>4042.4</c:v>
                </c:pt>
                <c:pt idx="1188">
                  <c:v>509.87</c:v>
                </c:pt>
                <c:pt idx="1189">
                  <c:v>1746.2</c:v>
                </c:pt>
                <c:pt idx="1190">
                  <c:v>2982.6</c:v>
                </c:pt>
                <c:pt idx="1191">
                  <c:v>4219</c:v>
                </c:pt>
                <c:pt idx="1192">
                  <c:v>686.5</c:v>
                </c:pt>
                <c:pt idx="1193">
                  <c:v>1922.9</c:v>
                </c:pt>
                <c:pt idx="1194">
                  <c:v>3159.2</c:v>
                </c:pt>
                <c:pt idx="1195">
                  <c:v>4395.6000000000004</c:v>
                </c:pt>
                <c:pt idx="1196">
                  <c:v>863.12</c:v>
                </c:pt>
                <c:pt idx="1197">
                  <c:v>2099.5</c:v>
                </c:pt>
                <c:pt idx="1198">
                  <c:v>3335.9</c:v>
                </c:pt>
                <c:pt idx="1199">
                  <c:v>4653.8</c:v>
                </c:pt>
                <c:pt idx="1200">
                  <c:v>1039.7</c:v>
                </c:pt>
                <c:pt idx="1201">
                  <c:v>2276.1</c:v>
                </c:pt>
                <c:pt idx="1202">
                  <c:v>3512.5</c:v>
                </c:pt>
                <c:pt idx="1203">
                  <c:v>7302.7</c:v>
                </c:pt>
                <c:pt idx="1204">
                  <c:v>0</c:v>
                </c:pt>
                <c:pt idx="1205">
                  <c:v>1216.4000000000001</c:v>
                </c:pt>
                <c:pt idx="1206">
                  <c:v>2452.6999999999998</c:v>
                </c:pt>
                <c:pt idx="1207">
                  <c:v>3689.1</c:v>
                </c:pt>
                <c:pt idx="1208">
                  <c:v>156.62</c:v>
                </c:pt>
                <c:pt idx="1209">
                  <c:v>1393</c:v>
                </c:pt>
                <c:pt idx="1210">
                  <c:v>2629.4</c:v>
                </c:pt>
                <c:pt idx="1211">
                  <c:v>3865.7</c:v>
                </c:pt>
                <c:pt idx="1212">
                  <c:v>333.25</c:v>
                </c:pt>
                <c:pt idx="1213">
                  <c:v>1569.6</c:v>
                </c:pt>
                <c:pt idx="1214">
                  <c:v>2806</c:v>
                </c:pt>
                <c:pt idx="1215">
                  <c:v>4042.4</c:v>
                </c:pt>
                <c:pt idx="1216">
                  <c:v>509.87</c:v>
                </c:pt>
                <c:pt idx="1217">
                  <c:v>1746.2</c:v>
                </c:pt>
                <c:pt idx="1218">
                  <c:v>2982.6</c:v>
                </c:pt>
                <c:pt idx="1219">
                  <c:v>4219</c:v>
                </c:pt>
                <c:pt idx="1220">
                  <c:v>686.5</c:v>
                </c:pt>
                <c:pt idx="1221">
                  <c:v>1922.9</c:v>
                </c:pt>
                <c:pt idx="1222">
                  <c:v>3159.2</c:v>
                </c:pt>
                <c:pt idx="1223">
                  <c:v>4395.6000000000004</c:v>
                </c:pt>
                <c:pt idx="1224">
                  <c:v>863.12</c:v>
                </c:pt>
                <c:pt idx="1225">
                  <c:v>2099.5</c:v>
                </c:pt>
                <c:pt idx="1226">
                  <c:v>3335.9</c:v>
                </c:pt>
                <c:pt idx="1227">
                  <c:v>4653.8</c:v>
                </c:pt>
                <c:pt idx="1228">
                  <c:v>1039.7</c:v>
                </c:pt>
                <c:pt idx="1229">
                  <c:v>2276.1</c:v>
                </c:pt>
                <c:pt idx="1230">
                  <c:v>3512.5</c:v>
                </c:pt>
                <c:pt idx="1231">
                  <c:v>7302.7</c:v>
                </c:pt>
                <c:pt idx="1232">
                  <c:v>0</c:v>
                </c:pt>
                <c:pt idx="1233">
                  <c:v>1216.4000000000001</c:v>
                </c:pt>
                <c:pt idx="1234">
                  <c:v>2452.6999999999998</c:v>
                </c:pt>
                <c:pt idx="1235">
                  <c:v>3689.1</c:v>
                </c:pt>
                <c:pt idx="1236">
                  <c:v>156.62</c:v>
                </c:pt>
                <c:pt idx="1237">
                  <c:v>1393</c:v>
                </c:pt>
                <c:pt idx="1238">
                  <c:v>2629.4</c:v>
                </c:pt>
                <c:pt idx="1239">
                  <c:v>3865.7</c:v>
                </c:pt>
                <c:pt idx="1240">
                  <c:v>333.25</c:v>
                </c:pt>
                <c:pt idx="1241">
                  <c:v>1569.6</c:v>
                </c:pt>
                <c:pt idx="1242">
                  <c:v>2806</c:v>
                </c:pt>
                <c:pt idx="1243">
                  <c:v>4042.4</c:v>
                </c:pt>
                <c:pt idx="1244">
                  <c:v>509.87</c:v>
                </c:pt>
                <c:pt idx="1245">
                  <c:v>1746.2</c:v>
                </c:pt>
                <c:pt idx="1246">
                  <c:v>2982.6</c:v>
                </c:pt>
                <c:pt idx="1247">
                  <c:v>4219</c:v>
                </c:pt>
                <c:pt idx="1248">
                  <c:v>686.5</c:v>
                </c:pt>
                <c:pt idx="1249">
                  <c:v>1922.9</c:v>
                </c:pt>
                <c:pt idx="1250">
                  <c:v>3159.2</c:v>
                </c:pt>
                <c:pt idx="1251">
                  <c:v>4395.6000000000004</c:v>
                </c:pt>
                <c:pt idx="1252">
                  <c:v>863.12</c:v>
                </c:pt>
                <c:pt idx="1253">
                  <c:v>2099.5</c:v>
                </c:pt>
                <c:pt idx="1254">
                  <c:v>3335.9</c:v>
                </c:pt>
                <c:pt idx="1255">
                  <c:v>4653.8</c:v>
                </c:pt>
                <c:pt idx="1256">
                  <c:v>1039.7</c:v>
                </c:pt>
                <c:pt idx="1257">
                  <c:v>2276.1</c:v>
                </c:pt>
                <c:pt idx="1258">
                  <c:v>3512.5</c:v>
                </c:pt>
                <c:pt idx="1259">
                  <c:v>7302.7</c:v>
                </c:pt>
                <c:pt idx="1260">
                  <c:v>0</c:v>
                </c:pt>
                <c:pt idx="1261">
                  <c:v>1216.4000000000001</c:v>
                </c:pt>
                <c:pt idx="1262">
                  <c:v>2452.6999999999998</c:v>
                </c:pt>
                <c:pt idx="1263">
                  <c:v>3689.1</c:v>
                </c:pt>
                <c:pt idx="1264">
                  <c:v>156.62</c:v>
                </c:pt>
                <c:pt idx="1265">
                  <c:v>1393</c:v>
                </c:pt>
                <c:pt idx="1266">
                  <c:v>2629.4</c:v>
                </c:pt>
                <c:pt idx="1267">
                  <c:v>3865.7</c:v>
                </c:pt>
                <c:pt idx="1268">
                  <c:v>333.25</c:v>
                </c:pt>
                <c:pt idx="1269">
                  <c:v>1569.6</c:v>
                </c:pt>
                <c:pt idx="1270">
                  <c:v>2806</c:v>
                </c:pt>
                <c:pt idx="1271">
                  <c:v>4042.4</c:v>
                </c:pt>
                <c:pt idx="1272">
                  <c:v>509.87</c:v>
                </c:pt>
                <c:pt idx="1273">
                  <c:v>1746.2</c:v>
                </c:pt>
                <c:pt idx="1274">
                  <c:v>2982.6</c:v>
                </c:pt>
                <c:pt idx="1275">
                  <c:v>4219</c:v>
                </c:pt>
                <c:pt idx="1276">
                  <c:v>686.5</c:v>
                </c:pt>
                <c:pt idx="1277">
                  <c:v>1922.9</c:v>
                </c:pt>
                <c:pt idx="1278">
                  <c:v>3159.2</c:v>
                </c:pt>
                <c:pt idx="1279">
                  <c:v>4395.6000000000004</c:v>
                </c:pt>
                <c:pt idx="1280">
                  <c:v>863.12</c:v>
                </c:pt>
                <c:pt idx="1281">
                  <c:v>2099.5</c:v>
                </c:pt>
                <c:pt idx="1282">
                  <c:v>3335.9</c:v>
                </c:pt>
                <c:pt idx="1283">
                  <c:v>4653.8</c:v>
                </c:pt>
                <c:pt idx="1284">
                  <c:v>1039.7</c:v>
                </c:pt>
                <c:pt idx="1285">
                  <c:v>2276.1</c:v>
                </c:pt>
                <c:pt idx="1286">
                  <c:v>3512.5</c:v>
                </c:pt>
                <c:pt idx="1287">
                  <c:v>7302.7</c:v>
                </c:pt>
                <c:pt idx="1288">
                  <c:v>0</c:v>
                </c:pt>
                <c:pt idx="1289">
                  <c:v>1216.4000000000001</c:v>
                </c:pt>
                <c:pt idx="1290">
                  <c:v>2452.6999999999998</c:v>
                </c:pt>
                <c:pt idx="1291">
                  <c:v>3689.1</c:v>
                </c:pt>
                <c:pt idx="1292">
                  <c:v>156.62</c:v>
                </c:pt>
                <c:pt idx="1293">
                  <c:v>1393</c:v>
                </c:pt>
                <c:pt idx="1294">
                  <c:v>2629.4</c:v>
                </c:pt>
                <c:pt idx="1295">
                  <c:v>3865.7</c:v>
                </c:pt>
                <c:pt idx="1296">
                  <c:v>333.25</c:v>
                </c:pt>
                <c:pt idx="1297">
                  <c:v>1569.6</c:v>
                </c:pt>
                <c:pt idx="1298">
                  <c:v>2806</c:v>
                </c:pt>
                <c:pt idx="1299">
                  <c:v>4042.4</c:v>
                </c:pt>
                <c:pt idx="1300">
                  <c:v>509.87</c:v>
                </c:pt>
                <c:pt idx="1301">
                  <c:v>1746.2</c:v>
                </c:pt>
                <c:pt idx="1302">
                  <c:v>2982.6</c:v>
                </c:pt>
                <c:pt idx="1303">
                  <c:v>4219</c:v>
                </c:pt>
                <c:pt idx="1304">
                  <c:v>686.5</c:v>
                </c:pt>
                <c:pt idx="1305">
                  <c:v>1922.9</c:v>
                </c:pt>
                <c:pt idx="1306">
                  <c:v>3159.2</c:v>
                </c:pt>
                <c:pt idx="1307">
                  <c:v>4395.6000000000004</c:v>
                </c:pt>
                <c:pt idx="1308">
                  <c:v>863.12</c:v>
                </c:pt>
                <c:pt idx="1309">
                  <c:v>2099.5</c:v>
                </c:pt>
                <c:pt idx="1310">
                  <c:v>3335.9</c:v>
                </c:pt>
                <c:pt idx="1311">
                  <c:v>4653.8</c:v>
                </c:pt>
                <c:pt idx="1312">
                  <c:v>1039.7</c:v>
                </c:pt>
                <c:pt idx="1313">
                  <c:v>2276.1</c:v>
                </c:pt>
                <c:pt idx="1314">
                  <c:v>3512.5</c:v>
                </c:pt>
                <c:pt idx="1315">
                  <c:v>7302.7</c:v>
                </c:pt>
                <c:pt idx="1316">
                  <c:v>0</c:v>
                </c:pt>
                <c:pt idx="1317">
                  <c:v>1216.4000000000001</c:v>
                </c:pt>
                <c:pt idx="1318">
                  <c:v>2452.6999999999998</c:v>
                </c:pt>
                <c:pt idx="1319">
                  <c:v>3689.1</c:v>
                </c:pt>
                <c:pt idx="1320">
                  <c:v>156.62</c:v>
                </c:pt>
                <c:pt idx="1321">
                  <c:v>1393</c:v>
                </c:pt>
                <c:pt idx="1322">
                  <c:v>2629.4</c:v>
                </c:pt>
                <c:pt idx="1323">
                  <c:v>3865.7</c:v>
                </c:pt>
                <c:pt idx="1324">
                  <c:v>333.25</c:v>
                </c:pt>
                <c:pt idx="1325">
                  <c:v>1569.6</c:v>
                </c:pt>
                <c:pt idx="1326">
                  <c:v>2806</c:v>
                </c:pt>
                <c:pt idx="1327">
                  <c:v>4042.4</c:v>
                </c:pt>
                <c:pt idx="1328">
                  <c:v>509.87</c:v>
                </c:pt>
                <c:pt idx="1329">
                  <c:v>1746.2</c:v>
                </c:pt>
                <c:pt idx="1330">
                  <c:v>2982.6</c:v>
                </c:pt>
                <c:pt idx="1331">
                  <c:v>4219</c:v>
                </c:pt>
                <c:pt idx="1332">
                  <c:v>686.5</c:v>
                </c:pt>
                <c:pt idx="1333">
                  <c:v>1922.9</c:v>
                </c:pt>
                <c:pt idx="1334">
                  <c:v>3159.2</c:v>
                </c:pt>
                <c:pt idx="1335">
                  <c:v>4395.6000000000004</c:v>
                </c:pt>
                <c:pt idx="1336">
                  <c:v>863.12</c:v>
                </c:pt>
                <c:pt idx="1337">
                  <c:v>2099.5</c:v>
                </c:pt>
                <c:pt idx="1338">
                  <c:v>3335.9</c:v>
                </c:pt>
                <c:pt idx="1339">
                  <c:v>4653.8</c:v>
                </c:pt>
                <c:pt idx="1340">
                  <c:v>1039.7</c:v>
                </c:pt>
                <c:pt idx="1341">
                  <c:v>2276.1</c:v>
                </c:pt>
                <c:pt idx="1342">
                  <c:v>3512.5</c:v>
                </c:pt>
                <c:pt idx="1343">
                  <c:v>7302.7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00-4CE2-975B-FC68D7C7AE56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Jitter'!$E$3:$E$1346</c:f>
              <c:numCache>
                <c:formatCode>General</c:formatCode>
                <c:ptCount val="1344"/>
                <c:pt idx="0">
                  <c:v>30</c:v>
                </c:pt>
                <c:pt idx="1">
                  <c:v>1246.4000000000001</c:v>
                </c:pt>
                <c:pt idx="2">
                  <c:v>2482.6999999999998</c:v>
                </c:pt>
                <c:pt idx="3">
                  <c:v>3719.1</c:v>
                </c:pt>
                <c:pt idx="4">
                  <c:v>186.62</c:v>
                </c:pt>
                <c:pt idx="5">
                  <c:v>1423</c:v>
                </c:pt>
                <c:pt idx="6">
                  <c:v>2659.4</c:v>
                </c:pt>
                <c:pt idx="7">
                  <c:v>3895.7</c:v>
                </c:pt>
                <c:pt idx="8">
                  <c:v>363.25</c:v>
                </c:pt>
                <c:pt idx="9">
                  <c:v>1599.6</c:v>
                </c:pt>
                <c:pt idx="10">
                  <c:v>2836</c:v>
                </c:pt>
                <c:pt idx="11">
                  <c:v>4072.4</c:v>
                </c:pt>
                <c:pt idx="12">
                  <c:v>539.87</c:v>
                </c:pt>
                <c:pt idx="13">
                  <c:v>1776.2</c:v>
                </c:pt>
                <c:pt idx="14">
                  <c:v>3012.6</c:v>
                </c:pt>
                <c:pt idx="15">
                  <c:v>4249</c:v>
                </c:pt>
                <c:pt idx="16">
                  <c:v>716.5</c:v>
                </c:pt>
                <c:pt idx="17">
                  <c:v>1952.9</c:v>
                </c:pt>
                <c:pt idx="18">
                  <c:v>3189.2</c:v>
                </c:pt>
                <c:pt idx="19">
                  <c:v>4425.6000000000004</c:v>
                </c:pt>
                <c:pt idx="20">
                  <c:v>893.12</c:v>
                </c:pt>
                <c:pt idx="21">
                  <c:v>2129.5</c:v>
                </c:pt>
                <c:pt idx="22">
                  <c:v>3365.9</c:v>
                </c:pt>
                <c:pt idx="23">
                  <c:v>4683.8</c:v>
                </c:pt>
                <c:pt idx="24">
                  <c:v>1069.7</c:v>
                </c:pt>
                <c:pt idx="25">
                  <c:v>2306.1</c:v>
                </c:pt>
                <c:pt idx="26">
                  <c:v>3542.5</c:v>
                </c:pt>
                <c:pt idx="27">
                  <c:v>7332.7</c:v>
                </c:pt>
                <c:pt idx="28">
                  <c:v>30</c:v>
                </c:pt>
                <c:pt idx="29">
                  <c:v>1246.4000000000001</c:v>
                </c:pt>
                <c:pt idx="30">
                  <c:v>2482.6999999999998</c:v>
                </c:pt>
                <c:pt idx="31">
                  <c:v>3719.1</c:v>
                </c:pt>
                <c:pt idx="32">
                  <c:v>186.62</c:v>
                </c:pt>
                <c:pt idx="33">
                  <c:v>1423</c:v>
                </c:pt>
                <c:pt idx="34">
                  <c:v>2659.4</c:v>
                </c:pt>
                <c:pt idx="35">
                  <c:v>3895.7</c:v>
                </c:pt>
                <c:pt idx="36">
                  <c:v>363.25</c:v>
                </c:pt>
                <c:pt idx="37">
                  <c:v>1599.6</c:v>
                </c:pt>
                <c:pt idx="38">
                  <c:v>2836</c:v>
                </c:pt>
                <c:pt idx="39">
                  <c:v>4072.4</c:v>
                </c:pt>
                <c:pt idx="40">
                  <c:v>539.87</c:v>
                </c:pt>
                <c:pt idx="41">
                  <c:v>1776.2</c:v>
                </c:pt>
                <c:pt idx="42">
                  <c:v>3012.6</c:v>
                </c:pt>
                <c:pt idx="43">
                  <c:v>4249</c:v>
                </c:pt>
                <c:pt idx="44">
                  <c:v>716.5</c:v>
                </c:pt>
                <c:pt idx="45">
                  <c:v>1952.9</c:v>
                </c:pt>
                <c:pt idx="46">
                  <c:v>3189.2</c:v>
                </c:pt>
                <c:pt idx="47">
                  <c:v>4425.6000000000004</c:v>
                </c:pt>
                <c:pt idx="48">
                  <c:v>893.12</c:v>
                </c:pt>
                <c:pt idx="49">
                  <c:v>2129.5</c:v>
                </c:pt>
                <c:pt idx="50">
                  <c:v>3365.9</c:v>
                </c:pt>
                <c:pt idx="51">
                  <c:v>4683.8</c:v>
                </c:pt>
                <c:pt idx="52">
                  <c:v>1069.7</c:v>
                </c:pt>
                <c:pt idx="53">
                  <c:v>2306.1</c:v>
                </c:pt>
                <c:pt idx="54">
                  <c:v>3542.5</c:v>
                </c:pt>
                <c:pt idx="55">
                  <c:v>7332.7</c:v>
                </c:pt>
                <c:pt idx="56">
                  <c:v>30</c:v>
                </c:pt>
                <c:pt idx="57">
                  <c:v>1246.4000000000001</c:v>
                </c:pt>
                <c:pt idx="58">
                  <c:v>2482.6999999999998</c:v>
                </c:pt>
                <c:pt idx="59">
                  <c:v>3719.1</c:v>
                </c:pt>
                <c:pt idx="60">
                  <c:v>186.62</c:v>
                </c:pt>
                <c:pt idx="61">
                  <c:v>1423</c:v>
                </c:pt>
                <c:pt idx="62">
                  <c:v>2659.4</c:v>
                </c:pt>
                <c:pt idx="63">
                  <c:v>3895.7</c:v>
                </c:pt>
                <c:pt idx="64">
                  <c:v>363.25</c:v>
                </c:pt>
                <c:pt idx="65">
                  <c:v>1599.6</c:v>
                </c:pt>
                <c:pt idx="66">
                  <c:v>2836</c:v>
                </c:pt>
                <c:pt idx="67">
                  <c:v>4072.4</c:v>
                </c:pt>
                <c:pt idx="68">
                  <c:v>539.87</c:v>
                </c:pt>
                <c:pt idx="69">
                  <c:v>1776.2</c:v>
                </c:pt>
                <c:pt idx="70">
                  <c:v>3012.6</c:v>
                </c:pt>
                <c:pt idx="71">
                  <c:v>4249</c:v>
                </c:pt>
                <c:pt idx="72">
                  <c:v>716.5</c:v>
                </c:pt>
                <c:pt idx="73">
                  <c:v>1952.9</c:v>
                </c:pt>
                <c:pt idx="74">
                  <c:v>3189.2</c:v>
                </c:pt>
                <c:pt idx="75">
                  <c:v>4425.6000000000004</c:v>
                </c:pt>
                <c:pt idx="76">
                  <c:v>893.12</c:v>
                </c:pt>
                <c:pt idx="77">
                  <c:v>2129.5</c:v>
                </c:pt>
                <c:pt idx="78">
                  <c:v>3365.9</c:v>
                </c:pt>
                <c:pt idx="79">
                  <c:v>4683.8</c:v>
                </c:pt>
                <c:pt idx="80">
                  <c:v>1069.7</c:v>
                </c:pt>
                <c:pt idx="81">
                  <c:v>2306.1</c:v>
                </c:pt>
                <c:pt idx="82">
                  <c:v>3542.5</c:v>
                </c:pt>
                <c:pt idx="83">
                  <c:v>7332.7</c:v>
                </c:pt>
                <c:pt idx="84">
                  <c:v>30</c:v>
                </c:pt>
                <c:pt idx="85">
                  <c:v>1246.4000000000001</c:v>
                </c:pt>
                <c:pt idx="86">
                  <c:v>2482.6999999999998</c:v>
                </c:pt>
                <c:pt idx="87">
                  <c:v>3719.1</c:v>
                </c:pt>
                <c:pt idx="88">
                  <c:v>186.62</c:v>
                </c:pt>
                <c:pt idx="89">
                  <c:v>1423</c:v>
                </c:pt>
                <c:pt idx="90">
                  <c:v>2659.4</c:v>
                </c:pt>
                <c:pt idx="91">
                  <c:v>3895.7</c:v>
                </c:pt>
                <c:pt idx="92">
                  <c:v>363.25</c:v>
                </c:pt>
                <c:pt idx="93">
                  <c:v>1599.6</c:v>
                </c:pt>
                <c:pt idx="94">
                  <c:v>2836</c:v>
                </c:pt>
                <c:pt idx="95">
                  <c:v>4072.4</c:v>
                </c:pt>
                <c:pt idx="96">
                  <c:v>539.87</c:v>
                </c:pt>
                <c:pt idx="97">
                  <c:v>1776.2</c:v>
                </c:pt>
                <c:pt idx="98">
                  <c:v>3012.6</c:v>
                </c:pt>
                <c:pt idx="99">
                  <c:v>4249</c:v>
                </c:pt>
                <c:pt idx="100">
                  <c:v>716.5</c:v>
                </c:pt>
                <c:pt idx="101">
                  <c:v>1952.9</c:v>
                </c:pt>
                <c:pt idx="102">
                  <c:v>3189.2</c:v>
                </c:pt>
                <c:pt idx="103">
                  <c:v>4425.6000000000004</c:v>
                </c:pt>
                <c:pt idx="104">
                  <c:v>893.12</c:v>
                </c:pt>
                <c:pt idx="105">
                  <c:v>2129.5</c:v>
                </c:pt>
                <c:pt idx="106">
                  <c:v>3365.9</c:v>
                </c:pt>
                <c:pt idx="107">
                  <c:v>4683.8</c:v>
                </c:pt>
                <c:pt idx="108">
                  <c:v>1069.7</c:v>
                </c:pt>
                <c:pt idx="109">
                  <c:v>2306.1</c:v>
                </c:pt>
                <c:pt idx="110">
                  <c:v>3542.5</c:v>
                </c:pt>
                <c:pt idx="111">
                  <c:v>7332.7</c:v>
                </c:pt>
                <c:pt idx="112">
                  <c:v>30</c:v>
                </c:pt>
                <c:pt idx="113">
                  <c:v>1246.4000000000001</c:v>
                </c:pt>
                <c:pt idx="114">
                  <c:v>2482.6999999999998</c:v>
                </c:pt>
                <c:pt idx="115">
                  <c:v>3719.1</c:v>
                </c:pt>
                <c:pt idx="116">
                  <c:v>186.62</c:v>
                </c:pt>
                <c:pt idx="117">
                  <c:v>1423</c:v>
                </c:pt>
                <c:pt idx="118">
                  <c:v>2659.4</c:v>
                </c:pt>
                <c:pt idx="119">
                  <c:v>3895.7</c:v>
                </c:pt>
                <c:pt idx="120">
                  <c:v>363.25</c:v>
                </c:pt>
                <c:pt idx="121">
                  <c:v>1599.6</c:v>
                </c:pt>
                <c:pt idx="122">
                  <c:v>2836</c:v>
                </c:pt>
                <c:pt idx="123">
                  <c:v>4072.4</c:v>
                </c:pt>
                <c:pt idx="124">
                  <c:v>539.87</c:v>
                </c:pt>
                <c:pt idx="125">
                  <c:v>1776.2</c:v>
                </c:pt>
                <c:pt idx="126">
                  <c:v>3012.6</c:v>
                </c:pt>
                <c:pt idx="127">
                  <c:v>4249</c:v>
                </c:pt>
                <c:pt idx="128">
                  <c:v>716.5</c:v>
                </c:pt>
                <c:pt idx="129">
                  <c:v>1952.9</c:v>
                </c:pt>
                <c:pt idx="130">
                  <c:v>3189.2</c:v>
                </c:pt>
                <c:pt idx="131">
                  <c:v>4425.6000000000004</c:v>
                </c:pt>
                <c:pt idx="132">
                  <c:v>893.12</c:v>
                </c:pt>
                <c:pt idx="133">
                  <c:v>2129.5</c:v>
                </c:pt>
                <c:pt idx="134">
                  <c:v>3365.9</c:v>
                </c:pt>
                <c:pt idx="135">
                  <c:v>4683.8</c:v>
                </c:pt>
                <c:pt idx="136">
                  <c:v>1069.7</c:v>
                </c:pt>
                <c:pt idx="137">
                  <c:v>2306.1</c:v>
                </c:pt>
                <c:pt idx="138">
                  <c:v>3542.5</c:v>
                </c:pt>
                <c:pt idx="139">
                  <c:v>7332.7</c:v>
                </c:pt>
                <c:pt idx="140">
                  <c:v>30</c:v>
                </c:pt>
                <c:pt idx="141">
                  <c:v>1246.4000000000001</c:v>
                </c:pt>
                <c:pt idx="142">
                  <c:v>2482.6999999999998</c:v>
                </c:pt>
                <c:pt idx="143">
                  <c:v>3719.1</c:v>
                </c:pt>
                <c:pt idx="144">
                  <c:v>186.62</c:v>
                </c:pt>
                <c:pt idx="145">
                  <c:v>1423</c:v>
                </c:pt>
                <c:pt idx="146">
                  <c:v>2659.4</c:v>
                </c:pt>
                <c:pt idx="147">
                  <c:v>3895.7</c:v>
                </c:pt>
                <c:pt idx="148">
                  <c:v>363.25</c:v>
                </c:pt>
                <c:pt idx="149">
                  <c:v>1599.6</c:v>
                </c:pt>
                <c:pt idx="150">
                  <c:v>2836</c:v>
                </c:pt>
                <c:pt idx="151">
                  <c:v>4072.4</c:v>
                </c:pt>
                <c:pt idx="152">
                  <c:v>539.87</c:v>
                </c:pt>
                <c:pt idx="153">
                  <c:v>1776.2</c:v>
                </c:pt>
                <c:pt idx="154">
                  <c:v>3012.6</c:v>
                </c:pt>
                <c:pt idx="155">
                  <c:v>4249</c:v>
                </c:pt>
                <c:pt idx="156">
                  <c:v>716.5</c:v>
                </c:pt>
                <c:pt idx="157">
                  <c:v>1952.9</c:v>
                </c:pt>
                <c:pt idx="158">
                  <c:v>3189.2</c:v>
                </c:pt>
                <c:pt idx="159">
                  <c:v>4425.6000000000004</c:v>
                </c:pt>
                <c:pt idx="160">
                  <c:v>893.12</c:v>
                </c:pt>
                <c:pt idx="161">
                  <c:v>2129.5</c:v>
                </c:pt>
                <c:pt idx="162">
                  <c:v>3365.9</c:v>
                </c:pt>
                <c:pt idx="163">
                  <c:v>4683.8</c:v>
                </c:pt>
                <c:pt idx="164">
                  <c:v>1069.7</c:v>
                </c:pt>
                <c:pt idx="165">
                  <c:v>2306.1</c:v>
                </c:pt>
                <c:pt idx="166">
                  <c:v>3542.5</c:v>
                </c:pt>
                <c:pt idx="167">
                  <c:v>7332.7</c:v>
                </c:pt>
                <c:pt idx="168">
                  <c:v>30</c:v>
                </c:pt>
                <c:pt idx="169">
                  <c:v>1246.4000000000001</c:v>
                </c:pt>
                <c:pt idx="170">
                  <c:v>2482.6999999999998</c:v>
                </c:pt>
                <c:pt idx="171">
                  <c:v>3719.1</c:v>
                </c:pt>
                <c:pt idx="172">
                  <c:v>186.62</c:v>
                </c:pt>
                <c:pt idx="173">
                  <c:v>1423</c:v>
                </c:pt>
                <c:pt idx="174">
                  <c:v>2659.4</c:v>
                </c:pt>
                <c:pt idx="175">
                  <c:v>3895.7</c:v>
                </c:pt>
                <c:pt idx="176">
                  <c:v>363.25</c:v>
                </c:pt>
                <c:pt idx="177">
                  <c:v>1599.6</c:v>
                </c:pt>
                <c:pt idx="178">
                  <c:v>2836</c:v>
                </c:pt>
                <c:pt idx="179">
                  <c:v>4072.4</c:v>
                </c:pt>
                <c:pt idx="180">
                  <c:v>539.87</c:v>
                </c:pt>
                <c:pt idx="181">
                  <c:v>1776.2</c:v>
                </c:pt>
                <c:pt idx="182">
                  <c:v>3012.6</c:v>
                </c:pt>
                <c:pt idx="183">
                  <c:v>4249</c:v>
                </c:pt>
                <c:pt idx="184">
                  <c:v>716.5</c:v>
                </c:pt>
                <c:pt idx="185">
                  <c:v>1952.9</c:v>
                </c:pt>
                <c:pt idx="186">
                  <c:v>3189.2</c:v>
                </c:pt>
                <c:pt idx="187">
                  <c:v>4425.6000000000004</c:v>
                </c:pt>
                <c:pt idx="188">
                  <c:v>893.12</c:v>
                </c:pt>
                <c:pt idx="189">
                  <c:v>2129.5</c:v>
                </c:pt>
                <c:pt idx="190">
                  <c:v>3365.9</c:v>
                </c:pt>
                <c:pt idx="191">
                  <c:v>4683.8</c:v>
                </c:pt>
                <c:pt idx="192">
                  <c:v>1069.7</c:v>
                </c:pt>
                <c:pt idx="193">
                  <c:v>2306.1</c:v>
                </c:pt>
                <c:pt idx="194">
                  <c:v>3542.5</c:v>
                </c:pt>
                <c:pt idx="195">
                  <c:v>7332.7</c:v>
                </c:pt>
                <c:pt idx="196">
                  <c:v>30</c:v>
                </c:pt>
                <c:pt idx="197">
                  <c:v>1246.4000000000001</c:v>
                </c:pt>
                <c:pt idx="198">
                  <c:v>2482.6999999999998</c:v>
                </c:pt>
                <c:pt idx="199">
                  <c:v>3719.1</c:v>
                </c:pt>
                <c:pt idx="200">
                  <c:v>186.62</c:v>
                </c:pt>
                <c:pt idx="201">
                  <c:v>1423</c:v>
                </c:pt>
                <c:pt idx="202">
                  <c:v>2659.4</c:v>
                </c:pt>
                <c:pt idx="203">
                  <c:v>3895.7</c:v>
                </c:pt>
                <c:pt idx="204">
                  <c:v>363.25</c:v>
                </c:pt>
                <c:pt idx="205">
                  <c:v>1599.6</c:v>
                </c:pt>
                <c:pt idx="206">
                  <c:v>2836</c:v>
                </c:pt>
                <c:pt idx="207">
                  <c:v>4072.4</c:v>
                </c:pt>
                <c:pt idx="208">
                  <c:v>539.87</c:v>
                </c:pt>
                <c:pt idx="209">
                  <c:v>1776.2</c:v>
                </c:pt>
                <c:pt idx="210">
                  <c:v>3012.6</c:v>
                </c:pt>
                <c:pt idx="211">
                  <c:v>4249</c:v>
                </c:pt>
                <c:pt idx="212">
                  <c:v>716.5</c:v>
                </c:pt>
                <c:pt idx="213">
                  <c:v>1952.9</c:v>
                </c:pt>
                <c:pt idx="214">
                  <c:v>3189.2</c:v>
                </c:pt>
                <c:pt idx="215">
                  <c:v>4425.6000000000004</c:v>
                </c:pt>
                <c:pt idx="216">
                  <c:v>893.12</c:v>
                </c:pt>
                <c:pt idx="217">
                  <c:v>2129.5</c:v>
                </c:pt>
                <c:pt idx="218">
                  <c:v>3365.9</c:v>
                </c:pt>
                <c:pt idx="219">
                  <c:v>4683.8</c:v>
                </c:pt>
                <c:pt idx="220">
                  <c:v>1069.7</c:v>
                </c:pt>
                <c:pt idx="221">
                  <c:v>2306.1</c:v>
                </c:pt>
                <c:pt idx="222">
                  <c:v>3542.5</c:v>
                </c:pt>
                <c:pt idx="223">
                  <c:v>7332.7</c:v>
                </c:pt>
                <c:pt idx="224">
                  <c:v>30</c:v>
                </c:pt>
                <c:pt idx="225">
                  <c:v>1246.4000000000001</c:v>
                </c:pt>
                <c:pt idx="226">
                  <c:v>2482.6999999999998</c:v>
                </c:pt>
                <c:pt idx="227">
                  <c:v>3719.1</c:v>
                </c:pt>
                <c:pt idx="228">
                  <c:v>186.62</c:v>
                </c:pt>
                <c:pt idx="229">
                  <c:v>1423</c:v>
                </c:pt>
                <c:pt idx="230">
                  <c:v>2659.4</c:v>
                </c:pt>
                <c:pt idx="231">
                  <c:v>3895.7</c:v>
                </c:pt>
                <c:pt idx="232">
                  <c:v>363.25</c:v>
                </c:pt>
                <c:pt idx="233">
                  <c:v>1599.6</c:v>
                </c:pt>
                <c:pt idx="234">
                  <c:v>2836</c:v>
                </c:pt>
                <c:pt idx="235">
                  <c:v>4072.4</c:v>
                </c:pt>
                <c:pt idx="236">
                  <c:v>539.87</c:v>
                </c:pt>
                <c:pt idx="237">
                  <c:v>1776.2</c:v>
                </c:pt>
                <c:pt idx="238">
                  <c:v>3012.6</c:v>
                </c:pt>
                <c:pt idx="239">
                  <c:v>4249</c:v>
                </c:pt>
                <c:pt idx="240">
                  <c:v>716.5</c:v>
                </c:pt>
                <c:pt idx="241">
                  <c:v>1952.9</c:v>
                </c:pt>
                <c:pt idx="242">
                  <c:v>3189.2</c:v>
                </c:pt>
                <c:pt idx="243">
                  <c:v>4425.6000000000004</c:v>
                </c:pt>
                <c:pt idx="244">
                  <c:v>893.12</c:v>
                </c:pt>
                <c:pt idx="245">
                  <c:v>2129.5</c:v>
                </c:pt>
                <c:pt idx="246">
                  <c:v>3365.9</c:v>
                </c:pt>
                <c:pt idx="247">
                  <c:v>4683.8</c:v>
                </c:pt>
                <c:pt idx="248">
                  <c:v>1069.7</c:v>
                </c:pt>
                <c:pt idx="249">
                  <c:v>2306.1</c:v>
                </c:pt>
                <c:pt idx="250">
                  <c:v>3542.5</c:v>
                </c:pt>
                <c:pt idx="251">
                  <c:v>7332.7</c:v>
                </c:pt>
                <c:pt idx="252">
                  <c:v>30</c:v>
                </c:pt>
                <c:pt idx="253">
                  <c:v>1246.4000000000001</c:v>
                </c:pt>
                <c:pt idx="254">
                  <c:v>2482.6999999999998</c:v>
                </c:pt>
                <c:pt idx="255">
                  <c:v>3719.1</c:v>
                </c:pt>
                <c:pt idx="256">
                  <c:v>186.62</c:v>
                </c:pt>
                <c:pt idx="257">
                  <c:v>1423</c:v>
                </c:pt>
                <c:pt idx="258">
                  <c:v>2659.4</c:v>
                </c:pt>
                <c:pt idx="259">
                  <c:v>3895.7</c:v>
                </c:pt>
                <c:pt idx="260">
                  <c:v>363.25</c:v>
                </c:pt>
                <c:pt idx="261">
                  <c:v>1599.6</c:v>
                </c:pt>
                <c:pt idx="262">
                  <c:v>2836</c:v>
                </c:pt>
                <c:pt idx="263">
                  <c:v>4072.4</c:v>
                </c:pt>
                <c:pt idx="264">
                  <c:v>539.87</c:v>
                </c:pt>
                <c:pt idx="265">
                  <c:v>1776.2</c:v>
                </c:pt>
                <c:pt idx="266">
                  <c:v>3012.6</c:v>
                </c:pt>
                <c:pt idx="267">
                  <c:v>4249</c:v>
                </c:pt>
                <c:pt idx="268">
                  <c:v>716.5</c:v>
                </c:pt>
                <c:pt idx="269">
                  <c:v>1952.9</c:v>
                </c:pt>
                <c:pt idx="270">
                  <c:v>3189.2</c:v>
                </c:pt>
                <c:pt idx="271">
                  <c:v>4425.6000000000004</c:v>
                </c:pt>
                <c:pt idx="272">
                  <c:v>893.12</c:v>
                </c:pt>
                <c:pt idx="273">
                  <c:v>2129.5</c:v>
                </c:pt>
                <c:pt idx="274">
                  <c:v>3365.9</c:v>
                </c:pt>
                <c:pt idx="275">
                  <c:v>4683.8</c:v>
                </c:pt>
                <c:pt idx="276">
                  <c:v>1069.7</c:v>
                </c:pt>
                <c:pt idx="277">
                  <c:v>2306.1</c:v>
                </c:pt>
                <c:pt idx="278">
                  <c:v>3542.5</c:v>
                </c:pt>
                <c:pt idx="279">
                  <c:v>7332.7</c:v>
                </c:pt>
                <c:pt idx="280">
                  <c:v>30</c:v>
                </c:pt>
                <c:pt idx="281">
                  <c:v>1246.4000000000001</c:v>
                </c:pt>
                <c:pt idx="282">
                  <c:v>2482.6999999999998</c:v>
                </c:pt>
                <c:pt idx="283">
                  <c:v>3719.1</c:v>
                </c:pt>
                <c:pt idx="284">
                  <c:v>186.62</c:v>
                </c:pt>
                <c:pt idx="285">
                  <c:v>1423</c:v>
                </c:pt>
                <c:pt idx="286">
                  <c:v>2659.4</c:v>
                </c:pt>
                <c:pt idx="287">
                  <c:v>3895.7</c:v>
                </c:pt>
                <c:pt idx="288">
                  <c:v>363.25</c:v>
                </c:pt>
                <c:pt idx="289">
                  <c:v>1599.6</c:v>
                </c:pt>
                <c:pt idx="290">
                  <c:v>2836</c:v>
                </c:pt>
                <c:pt idx="291">
                  <c:v>4072.4</c:v>
                </c:pt>
                <c:pt idx="292">
                  <c:v>539.87</c:v>
                </c:pt>
                <c:pt idx="293">
                  <c:v>1776.2</c:v>
                </c:pt>
                <c:pt idx="294">
                  <c:v>3012.6</c:v>
                </c:pt>
                <c:pt idx="295">
                  <c:v>4249</c:v>
                </c:pt>
                <c:pt idx="296">
                  <c:v>716.5</c:v>
                </c:pt>
                <c:pt idx="297">
                  <c:v>1952.9</c:v>
                </c:pt>
                <c:pt idx="298">
                  <c:v>3189.2</c:v>
                </c:pt>
                <c:pt idx="299">
                  <c:v>4425.6000000000004</c:v>
                </c:pt>
                <c:pt idx="300">
                  <c:v>893.12</c:v>
                </c:pt>
                <c:pt idx="301">
                  <c:v>2129.5</c:v>
                </c:pt>
                <c:pt idx="302">
                  <c:v>3365.9</c:v>
                </c:pt>
                <c:pt idx="303">
                  <c:v>4683.8</c:v>
                </c:pt>
                <c:pt idx="304">
                  <c:v>1069.7</c:v>
                </c:pt>
                <c:pt idx="305">
                  <c:v>2306.1</c:v>
                </c:pt>
                <c:pt idx="306">
                  <c:v>3542.5</c:v>
                </c:pt>
                <c:pt idx="307">
                  <c:v>7332.7</c:v>
                </c:pt>
                <c:pt idx="308">
                  <c:v>30</c:v>
                </c:pt>
                <c:pt idx="309">
                  <c:v>1246.4000000000001</c:v>
                </c:pt>
                <c:pt idx="310">
                  <c:v>2482.6999999999998</c:v>
                </c:pt>
                <c:pt idx="311">
                  <c:v>3719.1</c:v>
                </c:pt>
                <c:pt idx="312">
                  <c:v>186.62</c:v>
                </c:pt>
                <c:pt idx="313">
                  <c:v>1423</c:v>
                </c:pt>
                <c:pt idx="314">
                  <c:v>2659.4</c:v>
                </c:pt>
                <c:pt idx="315">
                  <c:v>3895.7</c:v>
                </c:pt>
                <c:pt idx="316">
                  <c:v>363.25</c:v>
                </c:pt>
                <c:pt idx="317">
                  <c:v>1599.6</c:v>
                </c:pt>
                <c:pt idx="318">
                  <c:v>2836</c:v>
                </c:pt>
                <c:pt idx="319">
                  <c:v>4072.4</c:v>
                </c:pt>
                <c:pt idx="320">
                  <c:v>539.87</c:v>
                </c:pt>
                <c:pt idx="321">
                  <c:v>1776.2</c:v>
                </c:pt>
                <c:pt idx="322">
                  <c:v>3012.6</c:v>
                </c:pt>
                <c:pt idx="323">
                  <c:v>4249</c:v>
                </c:pt>
                <c:pt idx="324">
                  <c:v>716.5</c:v>
                </c:pt>
                <c:pt idx="325">
                  <c:v>1952.9</c:v>
                </c:pt>
                <c:pt idx="326">
                  <c:v>3189.2</c:v>
                </c:pt>
                <c:pt idx="327">
                  <c:v>4425.6000000000004</c:v>
                </c:pt>
                <c:pt idx="328">
                  <c:v>893.12</c:v>
                </c:pt>
                <c:pt idx="329">
                  <c:v>2129.5</c:v>
                </c:pt>
                <c:pt idx="330">
                  <c:v>3365.9</c:v>
                </c:pt>
                <c:pt idx="331">
                  <c:v>4683.8</c:v>
                </c:pt>
                <c:pt idx="332">
                  <c:v>1069.7</c:v>
                </c:pt>
                <c:pt idx="333">
                  <c:v>2306.1</c:v>
                </c:pt>
                <c:pt idx="334">
                  <c:v>3542.5</c:v>
                </c:pt>
                <c:pt idx="335">
                  <c:v>7332.7</c:v>
                </c:pt>
                <c:pt idx="336">
                  <c:v>30</c:v>
                </c:pt>
                <c:pt idx="337">
                  <c:v>1246.4000000000001</c:v>
                </c:pt>
                <c:pt idx="338">
                  <c:v>2482.6999999999998</c:v>
                </c:pt>
                <c:pt idx="339">
                  <c:v>3719.1</c:v>
                </c:pt>
                <c:pt idx="340">
                  <c:v>186.62</c:v>
                </c:pt>
                <c:pt idx="341">
                  <c:v>1423</c:v>
                </c:pt>
                <c:pt idx="342">
                  <c:v>2659.4</c:v>
                </c:pt>
                <c:pt idx="343">
                  <c:v>3895.7</c:v>
                </c:pt>
                <c:pt idx="344">
                  <c:v>363.25</c:v>
                </c:pt>
                <c:pt idx="345">
                  <c:v>1599.6</c:v>
                </c:pt>
                <c:pt idx="346">
                  <c:v>2836</c:v>
                </c:pt>
                <c:pt idx="347">
                  <c:v>4072.4</c:v>
                </c:pt>
                <c:pt idx="348">
                  <c:v>539.87</c:v>
                </c:pt>
                <c:pt idx="349">
                  <c:v>1776.2</c:v>
                </c:pt>
                <c:pt idx="350">
                  <c:v>3012.6</c:v>
                </c:pt>
                <c:pt idx="351">
                  <c:v>4249</c:v>
                </c:pt>
                <c:pt idx="352">
                  <c:v>716.5</c:v>
                </c:pt>
                <c:pt idx="353">
                  <c:v>1952.9</c:v>
                </c:pt>
                <c:pt idx="354">
                  <c:v>3189.2</c:v>
                </c:pt>
                <c:pt idx="355">
                  <c:v>4425.6000000000004</c:v>
                </c:pt>
                <c:pt idx="356">
                  <c:v>893.12</c:v>
                </c:pt>
                <c:pt idx="357">
                  <c:v>2129.5</c:v>
                </c:pt>
                <c:pt idx="358">
                  <c:v>3365.9</c:v>
                </c:pt>
                <c:pt idx="359">
                  <c:v>4683.8</c:v>
                </c:pt>
                <c:pt idx="360">
                  <c:v>1069.7</c:v>
                </c:pt>
                <c:pt idx="361">
                  <c:v>2306.1</c:v>
                </c:pt>
                <c:pt idx="362">
                  <c:v>3542.5</c:v>
                </c:pt>
                <c:pt idx="363">
                  <c:v>7332.7</c:v>
                </c:pt>
                <c:pt idx="364">
                  <c:v>30</c:v>
                </c:pt>
                <c:pt idx="365">
                  <c:v>1246.4000000000001</c:v>
                </c:pt>
                <c:pt idx="366">
                  <c:v>2482.6999999999998</c:v>
                </c:pt>
                <c:pt idx="367">
                  <c:v>3719.1</c:v>
                </c:pt>
                <c:pt idx="368">
                  <c:v>186.62</c:v>
                </c:pt>
                <c:pt idx="369">
                  <c:v>1423</c:v>
                </c:pt>
                <c:pt idx="370">
                  <c:v>2659.4</c:v>
                </c:pt>
                <c:pt idx="371">
                  <c:v>3895.7</c:v>
                </c:pt>
                <c:pt idx="372">
                  <c:v>363.25</c:v>
                </c:pt>
                <c:pt idx="373">
                  <c:v>1599.6</c:v>
                </c:pt>
                <c:pt idx="374">
                  <c:v>2836</c:v>
                </c:pt>
                <c:pt idx="375">
                  <c:v>4072.4</c:v>
                </c:pt>
                <c:pt idx="376">
                  <c:v>539.87</c:v>
                </c:pt>
                <c:pt idx="377">
                  <c:v>1776.2</c:v>
                </c:pt>
                <c:pt idx="378">
                  <c:v>3012.6</c:v>
                </c:pt>
                <c:pt idx="379">
                  <c:v>4249</c:v>
                </c:pt>
                <c:pt idx="380">
                  <c:v>716.5</c:v>
                </c:pt>
                <c:pt idx="381">
                  <c:v>1952.9</c:v>
                </c:pt>
                <c:pt idx="382">
                  <c:v>3189.2</c:v>
                </c:pt>
                <c:pt idx="383">
                  <c:v>4425.6000000000004</c:v>
                </c:pt>
                <c:pt idx="384">
                  <c:v>893.12</c:v>
                </c:pt>
                <c:pt idx="385">
                  <c:v>2129.5</c:v>
                </c:pt>
                <c:pt idx="386">
                  <c:v>3365.9</c:v>
                </c:pt>
                <c:pt idx="387">
                  <c:v>4683.8</c:v>
                </c:pt>
                <c:pt idx="388">
                  <c:v>1069.7</c:v>
                </c:pt>
                <c:pt idx="389">
                  <c:v>2306.1</c:v>
                </c:pt>
                <c:pt idx="390">
                  <c:v>3542.5</c:v>
                </c:pt>
                <c:pt idx="391">
                  <c:v>7332.7</c:v>
                </c:pt>
                <c:pt idx="392">
                  <c:v>30</c:v>
                </c:pt>
                <c:pt idx="393">
                  <c:v>1246.4000000000001</c:v>
                </c:pt>
                <c:pt idx="394">
                  <c:v>2482.6999999999998</c:v>
                </c:pt>
                <c:pt idx="395">
                  <c:v>3719.1</c:v>
                </c:pt>
                <c:pt idx="396">
                  <c:v>186.62</c:v>
                </c:pt>
                <c:pt idx="397">
                  <c:v>1423</c:v>
                </c:pt>
                <c:pt idx="398">
                  <c:v>2659.4</c:v>
                </c:pt>
                <c:pt idx="399">
                  <c:v>3895.7</c:v>
                </c:pt>
                <c:pt idx="400">
                  <c:v>363.25</c:v>
                </c:pt>
                <c:pt idx="401">
                  <c:v>1599.6</c:v>
                </c:pt>
                <c:pt idx="402">
                  <c:v>2836</c:v>
                </c:pt>
                <c:pt idx="403">
                  <c:v>4072.4</c:v>
                </c:pt>
                <c:pt idx="404">
                  <c:v>539.87</c:v>
                </c:pt>
                <c:pt idx="405">
                  <c:v>1776.2</c:v>
                </c:pt>
                <c:pt idx="406">
                  <c:v>3012.6</c:v>
                </c:pt>
                <c:pt idx="407">
                  <c:v>4249</c:v>
                </c:pt>
                <c:pt idx="408">
                  <c:v>716.5</c:v>
                </c:pt>
                <c:pt idx="409">
                  <c:v>1952.9</c:v>
                </c:pt>
                <c:pt idx="410">
                  <c:v>3189.2</c:v>
                </c:pt>
                <c:pt idx="411">
                  <c:v>4425.6000000000004</c:v>
                </c:pt>
                <c:pt idx="412">
                  <c:v>893.12</c:v>
                </c:pt>
                <c:pt idx="413">
                  <c:v>2129.5</c:v>
                </c:pt>
                <c:pt idx="414">
                  <c:v>3365.9</c:v>
                </c:pt>
                <c:pt idx="415">
                  <c:v>4683.8</c:v>
                </c:pt>
                <c:pt idx="416">
                  <c:v>1069.7</c:v>
                </c:pt>
                <c:pt idx="417">
                  <c:v>2306.1</c:v>
                </c:pt>
                <c:pt idx="418">
                  <c:v>3542.5</c:v>
                </c:pt>
                <c:pt idx="419">
                  <c:v>7332.7</c:v>
                </c:pt>
                <c:pt idx="420">
                  <c:v>30</c:v>
                </c:pt>
                <c:pt idx="421">
                  <c:v>1246.4000000000001</c:v>
                </c:pt>
                <c:pt idx="422">
                  <c:v>2482.6999999999998</c:v>
                </c:pt>
                <c:pt idx="423">
                  <c:v>3719.1</c:v>
                </c:pt>
                <c:pt idx="424">
                  <c:v>186.62</c:v>
                </c:pt>
                <c:pt idx="425">
                  <c:v>1423</c:v>
                </c:pt>
                <c:pt idx="426">
                  <c:v>2659.4</c:v>
                </c:pt>
                <c:pt idx="427">
                  <c:v>3895.7</c:v>
                </c:pt>
                <c:pt idx="428">
                  <c:v>363.25</c:v>
                </c:pt>
                <c:pt idx="429">
                  <c:v>1599.6</c:v>
                </c:pt>
                <c:pt idx="430">
                  <c:v>2836</c:v>
                </c:pt>
                <c:pt idx="431">
                  <c:v>4072.4</c:v>
                </c:pt>
                <c:pt idx="432">
                  <c:v>539.87</c:v>
                </c:pt>
                <c:pt idx="433">
                  <c:v>1776.2</c:v>
                </c:pt>
                <c:pt idx="434">
                  <c:v>3012.6</c:v>
                </c:pt>
                <c:pt idx="435">
                  <c:v>4249</c:v>
                </c:pt>
                <c:pt idx="436">
                  <c:v>716.5</c:v>
                </c:pt>
                <c:pt idx="437">
                  <c:v>1952.9</c:v>
                </c:pt>
                <c:pt idx="438">
                  <c:v>3189.2</c:v>
                </c:pt>
                <c:pt idx="439">
                  <c:v>4425.6000000000004</c:v>
                </c:pt>
                <c:pt idx="440">
                  <c:v>893.12</c:v>
                </c:pt>
                <c:pt idx="441">
                  <c:v>2129.5</c:v>
                </c:pt>
                <c:pt idx="442">
                  <c:v>3365.9</c:v>
                </c:pt>
                <c:pt idx="443">
                  <c:v>4683.8</c:v>
                </c:pt>
                <c:pt idx="444">
                  <c:v>1069.7</c:v>
                </c:pt>
                <c:pt idx="445">
                  <c:v>2306.1</c:v>
                </c:pt>
                <c:pt idx="446">
                  <c:v>3542.5</c:v>
                </c:pt>
                <c:pt idx="447">
                  <c:v>7332.7</c:v>
                </c:pt>
                <c:pt idx="448">
                  <c:v>30</c:v>
                </c:pt>
                <c:pt idx="449">
                  <c:v>1246.4000000000001</c:v>
                </c:pt>
                <c:pt idx="450">
                  <c:v>2482.6999999999998</c:v>
                </c:pt>
                <c:pt idx="451">
                  <c:v>3719.1</c:v>
                </c:pt>
                <c:pt idx="452">
                  <c:v>186.62</c:v>
                </c:pt>
                <c:pt idx="453">
                  <c:v>1423</c:v>
                </c:pt>
                <c:pt idx="454">
                  <c:v>2659.4</c:v>
                </c:pt>
                <c:pt idx="455">
                  <c:v>3895.7</c:v>
                </c:pt>
                <c:pt idx="456">
                  <c:v>363.25</c:v>
                </c:pt>
                <c:pt idx="457">
                  <c:v>1599.6</c:v>
                </c:pt>
                <c:pt idx="458">
                  <c:v>2836</c:v>
                </c:pt>
                <c:pt idx="459">
                  <c:v>4072.4</c:v>
                </c:pt>
                <c:pt idx="460">
                  <c:v>539.87</c:v>
                </c:pt>
                <c:pt idx="461">
                  <c:v>1776.2</c:v>
                </c:pt>
                <c:pt idx="462">
                  <c:v>3012.6</c:v>
                </c:pt>
                <c:pt idx="463">
                  <c:v>4249</c:v>
                </c:pt>
                <c:pt idx="464">
                  <c:v>716.5</c:v>
                </c:pt>
                <c:pt idx="465">
                  <c:v>1952.9</c:v>
                </c:pt>
                <c:pt idx="466">
                  <c:v>3189.2</c:v>
                </c:pt>
                <c:pt idx="467">
                  <c:v>4425.6000000000004</c:v>
                </c:pt>
                <c:pt idx="468">
                  <c:v>893.12</c:v>
                </c:pt>
                <c:pt idx="469">
                  <c:v>2129.5</c:v>
                </c:pt>
                <c:pt idx="470">
                  <c:v>3365.9</c:v>
                </c:pt>
                <c:pt idx="471">
                  <c:v>4683.8</c:v>
                </c:pt>
                <c:pt idx="472">
                  <c:v>1069.7</c:v>
                </c:pt>
                <c:pt idx="473">
                  <c:v>2306.1</c:v>
                </c:pt>
                <c:pt idx="474">
                  <c:v>3542.5</c:v>
                </c:pt>
                <c:pt idx="475">
                  <c:v>7332.7</c:v>
                </c:pt>
                <c:pt idx="476">
                  <c:v>30</c:v>
                </c:pt>
                <c:pt idx="477">
                  <c:v>1246.4000000000001</c:v>
                </c:pt>
                <c:pt idx="478">
                  <c:v>2482.6999999999998</c:v>
                </c:pt>
                <c:pt idx="479">
                  <c:v>3719.1</c:v>
                </c:pt>
                <c:pt idx="480">
                  <c:v>186.62</c:v>
                </c:pt>
                <c:pt idx="481">
                  <c:v>1423</c:v>
                </c:pt>
                <c:pt idx="482">
                  <c:v>2659.4</c:v>
                </c:pt>
                <c:pt idx="483">
                  <c:v>3895.7</c:v>
                </c:pt>
                <c:pt idx="484">
                  <c:v>363.25</c:v>
                </c:pt>
                <c:pt idx="485">
                  <c:v>1599.6</c:v>
                </c:pt>
                <c:pt idx="486">
                  <c:v>2836</c:v>
                </c:pt>
                <c:pt idx="487">
                  <c:v>4072.4</c:v>
                </c:pt>
                <c:pt idx="488">
                  <c:v>539.87</c:v>
                </c:pt>
                <c:pt idx="489">
                  <c:v>1776.2</c:v>
                </c:pt>
                <c:pt idx="490">
                  <c:v>3012.6</c:v>
                </c:pt>
                <c:pt idx="491">
                  <c:v>4249</c:v>
                </c:pt>
                <c:pt idx="492">
                  <c:v>716.5</c:v>
                </c:pt>
                <c:pt idx="493">
                  <c:v>1952.9</c:v>
                </c:pt>
                <c:pt idx="494">
                  <c:v>3189.2</c:v>
                </c:pt>
                <c:pt idx="495">
                  <c:v>4425.6000000000004</c:v>
                </c:pt>
                <c:pt idx="496">
                  <c:v>893.12</c:v>
                </c:pt>
                <c:pt idx="497">
                  <c:v>2129.5</c:v>
                </c:pt>
                <c:pt idx="498">
                  <c:v>3365.9</c:v>
                </c:pt>
                <c:pt idx="499">
                  <c:v>4683.8</c:v>
                </c:pt>
                <c:pt idx="500">
                  <c:v>1069.7</c:v>
                </c:pt>
                <c:pt idx="501">
                  <c:v>2306.1</c:v>
                </c:pt>
                <c:pt idx="502">
                  <c:v>3542.5</c:v>
                </c:pt>
                <c:pt idx="503">
                  <c:v>7332.7</c:v>
                </c:pt>
                <c:pt idx="504">
                  <c:v>30</c:v>
                </c:pt>
                <c:pt idx="505">
                  <c:v>1246.4000000000001</c:v>
                </c:pt>
                <c:pt idx="506">
                  <c:v>2482.6999999999998</c:v>
                </c:pt>
                <c:pt idx="507">
                  <c:v>3719.1</c:v>
                </c:pt>
                <c:pt idx="508">
                  <c:v>186.62</c:v>
                </c:pt>
                <c:pt idx="509">
                  <c:v>1423</c:v>
                </c:pt>
                <c:pt idx="510">
                  <c:v>2659.4</c:v>
                </c:pt>
                <c:pt idx="511">
                  <c:v>3895.7</c:v>
                </c:pt>
                <c:pt idx="512">
                  <c:v>363.25</c:v>
                </c:pt>
                <c:pt idx="513">
                  <c:v>1599.6</c:v>
                </c:pt>
                <c:pt idx="514">
                  <c:v>2836</c:v>
                </c:pt>
                <c:pt idx="515">
                  <c:v>4072.4</c:v>
                </c:pt>
                <c:pt idx="516">
                  <c:v>539.87</c:v>
                </c:pt>
                <c:pt idx="517">
                  <c:v>1776.2</c:v>
                </c:pt>
                <c:pt idx="518">
                  <c:v>3012.6</c:v>
                </c:pt>
                <c:pt idx="519">
                  <c:v>4249</c:v>
                </c:pt>
                <c:pt idx="520">
                  <c:v>716.5</c:v>
                </c:pt>
                <c:pt idx="521">
                  <c:v>1952.9</c:v>
                </c:pt>
                <c:pt idx="522">
                  <c:v>3189.2</c:v>
                </c:pt>
                <c:pt idx="523">
                  <c:v>4425.6000000000004</c:v>
                </c:pt>
                <c:pt idx="524">
                  <c:v>893.12</c:v>
                </c:pt>
                <c:pt idx="525">
                  <c:v>2129.5</c:v>
                </c:pt>
                <c:pt idx="526">
                  <c:v>3365.9</c:v>
                </c:pt>
                <c:pt idx="527">
                  <c:v>4683.8</c:v>
                </c:pt>
                <c:pt idx="528">
                  <c:v>1069.7</c:v>
                </c:pt>
                <c:pt idx="529">
                  <c:v>2306.1</c:v>
                </c:pt>
                <c:pt idx="530">
                  <c:v>3542.5</c:v>
                </c:pt>
                <c:pt idx="531">
                  <c:v>7332.7</c:v>
                </c:pt>
                <c:pt idx="532">
                  <c:v>30</c:v>
                </c:pt>
                <c:pt idx="533">
                  <c:v>1246.4000000000001</c:v>
                </c:pt>
                <c:pt idx="534">
                  <c:v>2482.6999999999998</c:v>
                </c:pt>
                <c:pt idx="535">
                  <c:v>3719.1</c:v>
                </c:pt>
                <c:pt idx="536">
                  <c:v>186.62</c:v>
                </c:pt>
                <c:pt idx="537">
                  <c:v>1423</c:v>
                </c:pt>
                <c:pt idx="538">
                  <c:v>2659.4</c:v>
                </c:pt>
                <c:pt idx="539">
                  <c:v>3895.7</c:v>
                </c:pt>
                <c:pt idx="540">
                  <c:v>363.25</c:v>
                </c:pt>
                <c:pt idx="541">
                  <c:v>1599.6</c:v>
                </c:pt>
                <c:pt idx="542">
                  <c:v>2836</c:v>
                </c:pt>
                <c:pt idx="543">
                  <c:v>4072.4</c:v>
                </c:pt>
                <c:pt idx="544">
                  <c:v>539.87</c:v>
                </c:pt>
                <c:pt idx="545">
                  <c:v>1776.2</c:v>
                </c:pt>
                <c:pt idx="546">
                  <c:v>3012.6</c:v>
                </c:pt>
                <c:pt idx="547">
                  <c:v>4249</c:v>
                </c:pt>
                <c:pt idx="548">
                  <c:v>716.5</c:v>
                </c:pt>
                <c:pt idx="549">
                  <c:v>1952.9</c:v>
                </c:pt>
                <c:pt idx="550">
                  <c:v>3189.2</c:v>
                </c:pt>
                <c:pt idx="551">
                  <c:v>4425.6000000000004</c:v>
                </c:pt>
                <c:pt idx="552">
                  <c:v>893.12</c:v>
                </c:pt>
                <c:pt idx="553">
                  <c:v>2129.5</c:v>
                </c:pt>
                <c:pt idx="554">
                  <c:v>3365.9</c:v>
                </c:pt>
                <c:pt idx="555">
                  <c:v>4683.8</c:v>
                </c:pt>
                <c:pt idx="556">
                  <c:v>1069.7</c:v>
                </c:pt>
                <c:pt idx="557">
                  <c:v>2306.1</c:v>
                </c:pt>
                <c:pt idx="558">
                  <c:v>3542.5</c:v>
                </c:pt>
                <c:pt idx="559">
                  <c:v>7332.7</c:v>
                </c:pt>
                <c:pt idx="560">
                  <c:v>30</c:v>
                </c:pt>
                <c:pt idx="561">
                  <c:v>1246.4000000000001</c:v>
                </c:pt>
                <c:pt idx="562">
                  <c:v>2482.6999999999998</c:v>
                </c:pt>
                <c:pt idx="563">
                  <c:v>3719.1</c:v>
                </c:pt>
                <c:pt idx="564">
                  <c:v>186.62</c:v>
                </c:pt>
                <c:pt idx="565">
                  <c:v>1423</c:v>
                </c:pt>
                <c:pt idx="566">
                  <c:v>2659.4</c:v>
                </c:pt>
                <c:pt idx="567">
                  <c:v>3895.7</c:v>
                </c:pt>
                <c:pt idx="568">
                  <c:v>363.25</c:v>
                </c:pt>
                <c:pt idx="569">
                  <c:v>1599.6</c:v>
                </c:pt>
                <c:pt idx="570">
                  <c:v>2836</c:v>
                </c:pt>
                <c:pt idx="571">
                  <c:v>4072.4</c:v>
                </c:pt>
                <c:pt idx="572">
                  <c:v>539.87</c:v>
                </c:pt>
                <c:pt idx="573">
                  <c:v>1776.2</c:v>
                </c:pt>
                <c:pt idx="574">
                  <c:v>3012.6</c:v>
                </c:pt>
                <c:pt idx="575">
                  <c:v>4249</c:v>
                </c:pt>
                <c:pt idx="576">
                  <c:v>716.5</c:v>
                </c:pt>
                <c:pt idx="577">
                  <c:v>1952.9</c:v>
                </c:pt>
                <c:pt idx="578">
                  <c:v>3189.2</c:v>
                </c:pt>
                <c:pt idx="579">
                  <c:v>4425.6000000000004</c:v>
                </c:pt>
                <c:pt idx="580">
                  <c:v>893.12</c:v>
                </c:pt>
                <c:pt idx="581">
                  <c:v>2129.5</c:v>
                </c:pt>
                <c:pt idx="582">
                  <c:v>3365.9</c:v>
                </c:pt>
                <c:pt idx="583">
                  <c:v>4683.8</c:v>
                </c:pt>
                <c:pt idx="584">
                  <c:v>1069.7</c:v>
                </c:pt>
                <c:pt idx="585">
                  <c:v>2306.1</c:v>
                </c:pt>
                <c:pt idx="586">
                  <c:v>3542.5</c:v>
                </c:pt>
                <c:pt idx="587">
                  <c:v>7332.7</c:v>
                </c:pt>
                <c:pt idx="588">
                  <c:v>30</c:v>
                </c:pt>
                <c:pt idx="589">
                  <c:v>1246.4000000000001</c:v>
                </c:pt>
                <c:pt idx="590">
                  <c:v>2482.6999999999998</c:v>
                </c:pt>
                <c:pt idx="591">
                  <c:v>3719.1</c:v>
                </c:pt>
                <c:pt idx="592">
                  <c:v>186.62</c:v>
                </c:pt>
                <c:pt idx="593">
                  <c:v>1423</c:v>
                </c:pt>
                <c:pt idx="594">
                  <c:v>2659.4</c:v>
                </c:pt>
                <c:pt idx="595">
                  <c:v>3895.7</c:v>
                </c:pt>
                <c:pt idx="596">
                  <c:v>363.25</c:v>
                </c:pt>
                <c:pt idx="597">
                  <c:v>1599.6</c:v>
                </c:pt>
                <c:pt idx="598">
                  <c:v>2836</c:v>
                </c:pt>
                <c:pt idx="599">
                  <c:v>4072.4</c:v>
                </c:pt>
                <c:pt idx="600">
                  <c:v>539.87</c:v>
                </c:pt>
                <c:pt idx="601">
                  <c:v>1776.2</c:v>
                </c:pt>
                <c:pt idx="602">
                  <c:v>3012.6</c:v>
                </c:pt>
                <c:pt idx="603">
                  <c:v>4249</c:v>
                </c:pt>
                <c:pt idx="604">
                  <c:v>716.5</c:v>
                </c:pt>
                <c:pt idx="605">
                  <c:v>1952.9</c:v>
                </c:pt>
                <c:pt idx="606">
                  <c:v>3189.2</c:v>
                </c:pt>
                <c:pt idx="607">
                  <c:v>4425.6000000000004</c:v>
                </c:pt>
                <c:pt idx="608">
                  <c:v>893.12</c:v>
                </c:pt>
                <c:pt idx="609">
                  <c:v>2129.5</c:v>
                </c:pt>
                <c:pt idx="610">
                  <c:v>3365.9</c:v>
                </c:pt>
                <c:pt idx="611">
                  <c:v>4683.8</c:v>
                </c:pt>
                <c:pt idx="612">
                  <c:v>1069.7</c:v>
                </c:pt>
                <c:pt idx="613">
                  <c:v>2306.1</c:v>
                </c:pt>
                <c:pt idx="614">
                  <c:v>3542.5</c:v>
                </c:pt>
                <c:pt idx="615">
                  <c:v>7332.7</c:v>
                </c:pt>
                <c:pt idx="616">
                  <c:v>30</c:v>
                </c:pt>
                <c:pt idx="617">
                  <c:v>1246.4000000000001</c:v>
                </c:pt>
                <c:pt idx="618">
                  <c:v>2482.6999999999998</c:v>
                </c:pt>
                <c:pt idx="619">
                  <c:v>3719.1</c:v>
                </c:pt>
                <c:pt idx="620">
                  <c:v>186.62</c:v>
                </c:pt>
                <c:pt idx="621">
                  <c:v>1423</c:v>
                </c:pt>
                <c:pt idx="622">
                  <c:v>2659.4</c:v>
                </c:pt>
                <c:pt idx="623">
                  <c:v>3895.7</c:v>
                </c:pt>
                <c:pt idx="624">
                  <c:v>363.25</c:v>
                </c:pt>
                <c:pt idx="625">
                  <c:v>1599.6</c:v>
                </c:pt>
                <c:pt idx="626">
                  <c:v>2836</c:v>
                </c:pt>
                <c:pt idx="627">
                  <c:v>4072.4</c:v>
                </c:pt>
                <c:pt idx="628">
                  <c:v>539.87</c:v>
                </c:pt>
                <c:pt idx="629">
                  <c:v>1776.2</c:v>
                </c:pt>
                <c:pt idx="630">
                  <c:v>3012.6</c:v>
                </c:pt>
                <c:pt idx="631">
                  <c:v>4249</c:v>
                </c:pt>
                <c:pt idx="632">
                  <c:v>716.5</c:v>
                </c:pt>
                <c:pt idx="633">
                  <c:v>1952.9</c:v>
                </c:pt>
                <c:pt idx="634">
                  <c:v>3189.2</c:v>
                </c:pt>
                <c:pt idx="635">
                  <c:v>4425.6000000000004</c:v>
                </c:pt>
                <c:pt idx="636">
                  <c:v>893.12</c:v>
                </c:pt>
                <c:pt idx="637">
                  <c:v>2129.5</c:v>
                </c:pt>
                <c:pt idx="638">
                  <c:v>3365.9</c:v>
                </c:pt>
                <c:pt idx="639">
                  <c:v>4683.8</c:v>
                </c:pt>
                <c:pt idx="640">
                  <c:v>1069.7</c:v>
                </c:pt>
                <c:pt idx="641">
                  <c:v>2306.1</c:v>
                </c:pt>
                <c:pt idx="642">
                  <c:v>3542.5</c:v>
                </c:pt>
                <c:pt idx="643">
                  <c:v>7332.7</c:v>
                </c:pt>
                <c:pt idx="644">
                  <c:v>30</c:v>
                </c:pt>
                <c:pt idx="645">
                  <c:v>1246.4000000000001</c:v>
                </c:pt>
                <c:pt idx="646">
                  <c:v>2482.6999999999998</c:v>
                </c:pt>
                <c:pt idx="647">
                  <c:v>3719.1</c:v>
                </c:pt>
                <c:pt idx="648">
                  <c:v>186.62</c:v>
                </c:pt>
                <c:pt idx="649">
                  <c:v>1423</c:v>
                </c:pt>
                <c:pt idx="650">
                  <c:v>2659.4</c:v>
                </c:pt>
                <c:pt idx="651">
                  <c:v>3895.7</c:v>
                </c:pt>
                <c:pt idx="652">
                  <c:v>363.25</c:v>
                </c:pt>
                <c:pt idx="653">
                  <c:v>1599.6</c:v>
                </c:pt>
                <c:pt idx="654">
                  <c:v>2836</c:v>
                </c:pt>
                <c:pt idx="655">
                  <c:v>4072.4</c:v>
                </c:pt>
                <c:pt idx="656">
                  <c:v>539.87</c:v>
                </c:pt>
                <c:pt idx="657">
                  <c:v>1776.2</c:v>
                </c:pt>
                <c:pt idx="658">
                  <c:v>3012.6</c:v>
                </c:pt>
                <c:pt idx="659">
                  <c:v>4249</c:v>
                </c:pt>
                <c:pt idx="660">
                  <c:v>716.5</c:v>
                </c:pt>
                <c:pt idx="661">
                  <c:v>1952.9</c:v>
                </c:pt>
                <c:pt idx="662">
                  <c:v>3189.2</c:v>
                </c:pt>
                <c:pt idx="663">
                  <c:v>4425.6000000000004</c:v>
                </c:pt>
                <c:pt idx="664">
                  <c:v>893.12</c:v>
                </c:pt>
                <c:pt idx="665">
                  <c:v>2129.5</c:v>
                </c:pt>
                <c:pt idx="666">
                  <c:v>3365.9</c:v>
                </c:pt>
                <c:pt idx="667">
                  <c:v>4683.8</c:v>
                </c:pt>
                <c:pt idx="668">
                  <c:v>1069.7</c:v>
                </c:pt>
                <c:pt idx="669">
                  <c:v>2306.1</c:v>
                </c:pt>
                <c:pt idx="670">
                  <c:v>3542.5</c:v>
                </c:pt>
                <c:pt idx="671">
                  <c:v>7332.7</c:v>
                </c:pt>
                <c:pt idx="672">
                  <c:v>30</c:v>
                </c:pt>
                <c:pt idx="673">
                  <c:v>1246.4000000000001</c:v>
                </c:pt>
                <c:pt idx="674">
                  <c:v>2482.6999999999998</c:v>
                </c:pt>
                <c:pt idx="675">
                  <c:v>3719.1</c:v>
                </c:pt>
                <c:pt idx="676">
                  <c:v>186.62</c:v>
                </c:pt>
                <c:pt idx="677">
                  <c:v>1423</c:v>
                </c:pt>
                <c:pt idx="678">
                  <c:v>2659.4</c:v>
                </c:pt>
                <c:pt idx="679">
                  <c:v>3895.7</c:v>
                </c:pt>
                <c:pt idx="680">
                  <c:v>363.25</c:v>
                </c:pt>
                <c:pt idx="681">
                  <c:v>1599.6</c:v>
                </c:pt>
                <c:pt idx="682">
                  <c:v>2836</c:v>
                </c:pt>
                <c:pt idx="683">
                  <c:v>4072.4</c:v>
                </c:pt>
                <c:pt idx="684">
                  <c:v>539.87</c:v>
                </c:pt>
                <c:pt idx="685">
                  <c:v>1776.2</c:v>
                </c:pt>
                <c:pt idx="686">
                  <c:v>3012.6</c:v>
                </c:pt>
                <c:pt idx="687">
                  <c:v>4249</c:v>
                </c:pt>
                <c:pt idx="688">
                  <c:v>716.5</c:v>
                </c:pt>
                <c:pt idx="689">
                  <c:v>1952.9</c:v>
                </c:pt>
                <c:pt idx="690">
                  <c:v>3189.2</c:v>
                </c:pt>
                <c:pt idx="691">
                  <c:v>4425.6000000000004</c:v>
                </c:pt>
                <c:pt idx="692">
                  <c:v>893.12</c:v>
                </c:pt>
                <c:pt idx="693">
                  <c:v>2129.5</c:v>
                </c:pt>
                <c:pt idx="694">
                  <c:v>3365.9</c:v>
                </c:pt>
                <c:pt idx="695">
                  <c:v>4683.8</c:v>
                </c:pt>
                <c:pt idx="696">
                  <c:v>1069.7</c:v>
                </c:pt>
                <c:pt idx="697">
                  <c:v>2306.1</c:v>
                </c:pt>
                <c:pt idx="698">
                  <c:v>3542.5</c:v>
                </c:pt>
                <c:pt idx="699">
                  <c:v>7332.7</c:v>
                </c:pt>
                <c:pt idx="700">
                  <c:v>30</c:v>
                </c:pt>
                <c:pt idx="701">
                  <c:v>1246.4000000000001</c:v>
                </c:pt>
                <c:pt idx="702">
                  <c:v>2482.6999999999998</c:v>
                </c:pt>
                <c:pt idx="703">
                  <c:v>3719.1</c:v>
                </c:pt>
                <c:pt idx="704">
                  <c:v>186.62</c:v>
                </c:pt>
                <c:pt idx="705">
                  <c:v>1423</c:v>
                </c:pt>
                <c:pt idx="706">
                  <c:v>2659.4</c:v>
                </c:pt>
                <c:pt idx="707">
                  <c:v>3895.7</c:v>
                </c:pt>
                <c:pt idx="708">
                  <c:v>363.25</c:v>
                </c:pt>
                <c:pt idx="709">
                  <c:v>1599.6</c:v>
                </c:pt>
                <c:pt idx="710">
                  <c:v>2836</c:v>
                </c:pt>
                <c:pt idx="711">
                  <c:v>4072.4</c:v>
                </c:pt>
                <c:pt idx="712">
                  <c:v>539.87</c:v>
                </c:pt>
                <c:pt idx="713">
                  <c:v>1776.2</c:v>
                </c:pt>
                <c:pt idx="714">
                  <c:v>3012.6</c:v>
                </c:pt>
                <c:pt idx="715">
                  <c:v>4249</c:v>
                </c:pt>
                <c:pt idx="716">
                  <c:v>716.5</c:v>
                </c:pt>
                <c:pt idx="717">
                  <c:v>1952.9</c:v>
                </c:pt>
                <c:pt idx="718">
                  <c:v>3189.2</c:v>
                </c:pt>
                <c:pt idx="719">
                  <c:v>4425.6000000000004</c:v>
                </c:pt>
                <c:pt idx="720">
                  <c:v>893.12</c:v>
                </c:pt>
                <c:pt idx="721">
                  <c:v>2129.5</c:v>
                </c:pt>
                <c:pt idx="722">
                  <c:v>3365.9</c:v>
                </c:pt>
                <c:pt idx="723">
                  <c:v>4683.8</c:v>
                </c:pt>
                <c:pt idx="724">
                  <c:v>1069.7</c:v>
                </c:pt>
                <c:pt idx="725">
                  <c:v>2306.1</c:v>
                </c:pt>
                <c:pt idx="726">
                  <c:v>3542.5</c:v>
                </c:pt>
                <c:pt idx="727">
                  <c:v>7332.7</c:v>
                </c:pt>
                <c:pt idx="728">
                  <c:v>30</c:v>
                </c:pt>
                <c:pt idx="729">
                  <c:v>1246.4000000000001</c:v>
                </c:pt>
                <c:pt idx="730">
                  <c:v>2482.6999999999998</c:v>
                </c:pt>
                <c:pt idx="731">
                  <c:v>3719.1</c:v>
                </c:pt>
                <c:pt idx="732">
                  <c:v>186.62</c:v>
                </c:pt>
                <c:pt idx="733">
                  <c:v>1423</c:v>
                </c:pt>
                <c:pt idx="734">
                  <c:v>2659.4</c:v>
                </c:pt>
                <c:pt idx="735">
                  <c:v>3895.7</c:v>
                </c:pt>
                <c:pt idx="736">
                  <c:v>363.25</c:v>
                </c:pt>
                <c:pt idx="737">
                  <c:v>1599.6</c:v>
                </c:pt>
                <c:pt idx="738">
                  <c:v>2836</c:v>
                </c:pt>
                <c:pt idx="739">
                  <c:v>4072.4</c:v>
                </c:pt>
                <c:pt idx="740">
                  <c:v>539.87</c:v>
                </c:pt>
                <c:pt idx="741">
                  <c:v>1776.2</c:v>
                </c:pt>
                <c:pt idx="742">
                  <c:v>3012.6</c:v>
                </c:pt>
                <c:pt idx="743">
                  <c:v>4249</c:v>
                </c:pt>
                <c:pt idx="744">
                  <c:v>716.5</c:v>
                </c:pt>
                <c:pt idx="745">
                  <c:v>1952.9</c:v>
                </c:pt>
                <c:pt idx="746">
                  <c:v>3189.2</c:v>
                </c:pt>
                <c:pt idx="747">
                  <c:v>4425.6000000000004</c:v>
                </c:pt>
                <c:pt idx="748">
                  <c:v>893.12</c:v>
                </c:pt>
                <c:pt idx="749">
                  <c:v>2129.5</c:v>
                </c:pt>
                <c:pt idx="750">
                  <c:v>3365.9</c:v>
                </c:pt>
                <c:pt idx="751">
                  <c:v>4683.8</c:v>
                </c:pt>
                <c:pt idx="752">
                  <c:v>1069.7</c:v>
                </c:pt>
                <c:pt idx="753">
                  <c:v>2306.1</c:v>
                </c:pt>
                <c:pt idx="754">
                  <c:v>3542.5</c:v>
                </c:pt>
                <c:pt idx="755">
                  <c:v>7332.7</c:v>
                </c:pt>
                <c:pt idx="756">
                  <c:v>30</c:v>
                </c:pt>
                <c:pt idx="757">
                  <c:v>1246.4000000000001</c:v>
                </c:pt>
                <c:pt idx="758">
                  <c:v>2482.6999999999998</c:v>
                </c:pt>
                <c:pt idx="759">
                  <c:v>3719.1</c:v>
                </c:pt>
                <c:pt idx="760">
                  <c:v>186.62</c:v>
                </c:pt>
                <c:pt idx="761">
                  <c:v>1423</c:v>
                </c:pt>
                <c:pt idx="762">
                  <c:v>2659.4</c:v>
                </c:pt>
                <c:pt idx="763">
                  <c:v>3895.7</c:v>
                </c:pt>
                <c:pt idx="764">
                  <c:v>363.25</c:v>
                </c:pt>
                <c:pt idx="765">
                  <c:v>1599.6</c:v>
                </c:pt>
                <c:pt idx="766">
                  <c:v>2836</c:v>
                </c:pt>
                <c:pt idx="767">
                  <c:v>4072.4</c:v>
                </c:pt>
                <c:pt idx="768">
                  <c:v>539.87</c:v>
                </c:pt>
                <c:pt idx="769">
                  <c:v>1776.2</c:v>
                </c:pt>
                <c:pt idx="770">
                  <c:v>3012.6</c:v>
                </c:pt>
                <c:pt idx="771">
                  <c:v>4249</c:v>
                </c:pt>
                <c:pt idx="772">
                  <c:v>716.5</c:v>
                </c:pt>
                <c:pt idx="773">
                  <c:v>1952.9</c:v>
                </c:pt>
                <c:pt idx="774">
                  <c:v>3189.2</c:v>
                </c:pt>
                <c:pt idx="775">
                  <c:v>4425.6000000000004</c:v>
                </c:pt>
                <c:pt idx="776">
                  <c:v>893.12</c:v>
                </c:pt>
                <c:pt idx="777">
                  <c:v>2129.5</c:v>
                </c:pt>
                <c:pt idx="778">
                  <c:v>3365.9</c:v>
                </c:pt>
                <c:pt idx="779">
                  <c:v>4683.8</c:v>
                </c:pt>
                <c:pt idx="780">
                  <c:v>1069.7</c:v>
                </c:pt>
                <c:pt idx="781">
                  <c:v>2306.1</c:v>
                </c:pt>
                <c:pt idx="782">
                  <c:v>3542.5</c:v>
                </c:pt>
                <c:pt idx="783">
                  <c:v>7332.7</c:v>
                </c:pt>
                <c:pt idx="784">
                  <c:v>30</c:v>
                </c:pt>
                <c:pt idx="785">
                  <c:v>1246.4000000000001</c:v>
                </c:pt>
                <c:pt idx="786">
                  <c:v>2482.6999999999998</c:v>
                </c:pt>
                <c:pt idx="787">
                  <c:v>3719.1</c:v>
                </c:pt>
                <c:pt idx="788">
                  <c:v>186.62</c:v>
                </c:pt>
                <c:pt idx="789">
                  <c:v>1423</c:v>
                </c:pt>
                <c:pt idx="790">
                  <c:v>2659.4</c:v>
                </c:pt>
                <c:pt idx="791">
                  <c:v>3895.7</c:v>
                </c:pt>
                <c:pt idx="792">
                  <c:v>363.25</c:v>
                </c:pt>
                <c:pt idx="793">
                  <c:v>1599.6</c:v>
                </c:pt>
                <c:pt idx="794">
                  <c:v>2836</c:v>
                </c:pt>
                <c:pt idx="795">
                  <c:v>4072.4</c:v>
                </c:pt>
                <c:pt idx="796">
                  <c:v>539.87</c:v>
                </c:pt>
                <c:pt idx="797">
                  <c:v>1776.2</c:v>
                </c:pt>
                <c:pt idx="798">
                  <c:v>3012.6</c:v>
                </c:pt>
                <c:pt idx="799">
                  <c:v>4249</c:v>
                </c:pt>
                <c:pt idx="800">
                  <c:v>716.5</c:v>
                </c:pt>
                <c:pt idx="801">
                  <c:v>1952.9</c:v>
                </c:pt>
                <c:pt idx="802">
                  <c:v>3189.2</c:v>
                </c:pt>
                <c:pt idx="803">
                  <c:v>4425.6000000000004</c:v>
                </c:pt>
                <c:pt idx="804">
                  <c:v>893.12</c:v>
                </c:pt>
                <c:pt idx="805">
                  <c:v>2129.5</c:v>
                </c:pt>
                <c:pt idx="806">
                  <c:v>3365.9</c:v>
                </c:pt>
                <c:pt idx="807">
                  <c:v>4683.8</c:v>
                </c:pt>
                <c:pt idx="808">
                  <c:v>1069.7</c:v>
                </c:pt>
                <c:pt idx="809">
                  <c:v>2306.1</c:v>
                </c:pt>
                <c:pt idx="810">
                  <c:v>3542.5</c:v>
                </c:pt>
                <c:pt idx="811">
                  <c:v>7332.7</c:v>
                </c:pt>
                <c:pt idx="812">
                  <c:v>30</c:v>
                </c:pt>
                <c:pt idx="813">
                  <c:v>1246.4000000000001</c:v>
                </c:pt>
                <c:pt idx="814">
                  <c:v>2482.6999999999998</c:v>
                </c:pt>
                <c:pt idx="815">
                  <c:v>3719.1</c:v>
                </c:pt>
                <c:pt idx="816">
                  <c:v>186.62</c:v>
                </c:pt>
                <c:pt idx="817">
                  <c:v>1423</c:v>
                </c:pt>
                <c:pt idx="818">
                  <c:v>2659.4</c:v>
                </c:pt>
                <c:pt idx="819">
                  <c:v>3895.7</c:v>
                </c:pt>
                <c:pt idx="820">
                  <c:v>363.25</c:v>
                </c:pt>
                <c:pt idx="821">
                  <c:v>1599.6</c:v>
                </c:pt>
                <c:pt idx="822">
                  <c:v>2836</c:v>
                </c:pt>
                <c:pt idx="823">
                  <c:v>4072.4</c:v>
                </c:pt>
                <c:pt idx="824">
                  <c:v>539.87</c:v>
                </c:pt>
                <c:pt idx="825">
                  <c:v>1776.2</c:v>
                </c:pt>
                <c:pt idx="826">
                  <c:v>3012.6</c:v>
                </c:pt>
                <c:pt idx="827">
                  <c:v>4249</c:v>
                </c:pt>
                <c:pt idx="828">
                  <c:v>716.5</c:v>
                </c:pt>
                <c:pt idx="829">
                  <c:v>1952.9</c:v>
                </c:pt>
                <c:pt idx="830">
                  <c:v>3189.2</c:v>
                </c:pt>
                <c:pt idx="831">
                  <c:v>4425.6000000000004</c:v>
                </c:pt>
                <c:pt idx="832">
                  <c:v>893.12</c:v>
                </c:pt>
                <c:pt idx="833">
                  <c:v>2129.5</c:v>
                </c:pt>
                <c:pt idx="834">
                  <c:v>3365.9</c:v>
                </c:pt>
                <c:pt idx="835">
                  <c:v>4683.8</c:v>
                </c:pt>
                <c:pt idx="836">
                  <c:v>1069.7</c:v>
                </c:pt>
                <c:pt idx="837">
                  <c:v>2306.1</c:v>
                </c:pt>
                <c:pt idx="838">
                  <c:v>3542.5</c:v>
                </c:pt>
                <c:pt idx="839">
                  <c:v>7332.7</c:v>
                </c:pt>
                <c:pt idx="840">
                  <c:v>30</c:v>
                </c:pt>
                <c:pt idx="841">
                  <c:v>1246.4000000000001</c:v>
                </c:pt>
                <c:pt idx="842">
                  <c:v>2482.6999999999998</c:v>
                </c:pt>
                <c:pt idx="843">
                  <c:v>3719.1</c:v>
                </c:pt>
                <c:pt idx="844">
                  <c:v>186.62</c:v>
                </c:pt>
                <c:pt idx="845">
                  <c:v>1423</c:v>
                </c:pt>
                <c:pt idx="846">
                  <c:v>2659.4</c:v>
                </c:pt>
                <c:pt idx="847">
                  <c:v>3895.7</c:v>
                </c:pt>
                <c:pt idx="848">
                  <c:v>363.25</c:v>
                </c:pt>
                <c:pt idx="849">
                  <c:v>1599.6</c:v>
                </c:pt>
                <c:pt idx="850">
                  <c:v>2836</c:v>
                </c:pt>
                <c:pt idx="851">
                  <c:v>4072.4</c:v>
                </c:pt>
                <c:pt idx="852">
                  <c:v>539.87</c:v>
                </c:pt>
                <c:pt idx="853">
                  <c:v>1776.2</c:v>
                </c:pt>
                <c:pt idx="854">
                  <c:v>3012.6</c:v>
                </c:pt>
                <c:pt idx="855">
                  <c:v>4249</c:v>
                </c:pt>
                <c:pt idx="856">
                  <c:v>716.5</c:v>
                </c:pt>
                <c:pt idx="857">
                  <c:v>1952.9</c:v>
                </c:pt>
                <c:pt idx="858">
                  <c:v>3189.2</c:v>
                </c:pt>
                <c:pt idx="859">
                  <c:v>4425.6000000000004</c:v>
                </c:pt>
                <c:pt idx="860">
                  <c:v>893.12</c:v>
                </c:pt>
                <c:pt idx="861">
                  <c:v>2129.5</c:v>
                </c:pt>
                <c:pt idx="862">
                  <c:v>3365.9</c:v>
                </c:pt>
                <c:pt idx="863">
                  <c:v>4683.8</c:v>
                </c:pt>
                <c:pt idx="864">
                  <c:v>1069.7</c:v>
                </c:pt>
                <c:pt idx="865">
                  <c:v>2306.1</c:v>
                </c:pt>
                <c:pt idx="866">
                  <c:v>3542.5</c:v>
                </c:pt>
                <c:pt idx="867">
                  <c:v>7332.7</c:v>
                </c:pt>
                <c:pt idx="868">
                  <c:v>30</c:v>
                </c:pt>
                <c:pt idx="869">
                  <c:v>1246.4000000000001</c:v>
                </c:pt>
                <c:pt idx="870">
                  <c:v>2482.6999999999998</c:v>
                </c:pt>
                <c:pt idx="871">
                  <c:v>3719.1</c:v>
                </c:pt>
                <c:pt idx="872">
                  <c:v>186.62</c:v>
                </c:pt>
                <c:pt idx="873">
                  <c:v>1423</c:v>
                </c:pt>
                <c:pt idx="874">
                  <c:v>2659.4</c:v>
                </c:pt>
                <c:pt idx="875">
                  <c:v>3895.7</c:v>
                </c:pt>
                <c:pt idx="876">
                  <c:v>363.25</c:v>
                </c:pt>
                <c:pt idx="877">
                  <c:v>1599.6</c:v>
                </c:pt>
                <c:pt idx="878">
                  <c:v>2836</c:v>
                </c:pt>
                <c:pt idx="879">
                  <c:v>4072.4</c:v>
                </c:pt>
                <c:pt idx="880">
                  <c:v>539.87</c:v>
                </c:pt>
                <c:pt idx="881">
                  <c:v>1776.2</c:v>
                </c:pt>
                <c:pt idx="882">
                  <c:v>3012.6</c:v>
                </c:pt>
                <c:pt idx="883">
                  <c:v>4249</c:v>
                </c:pt>
                <c:pt idx="884">
                  <c:v>716.5</c:v>
                </c:pt>
                <c:pt idx="885">
                  <c:v>1952.9</c:v>
                </c:pt>
                <c:pt idx="886">
                  <c:v>3189.2</c:v>
                </c:pt>
                <c:pt idx="887">
                  <c:v>4425.6000000000004</c:v>
                </c:pt>
                <c:pt idx="888">
                  <c:v>893.12</c:v>
                </c:pt>
                <c:pt idx="889">
                  <c:v>2129.5</c:v>
                </c:pt>
                <c:pt idx="890">
                  <c:v>3365.9</c:v>
                </c:pt>
                <c:pt idx="891">
                  <c:v>4683.8</c:v>
                </c:pt>
                <c:pt idx="892">
                  <c:v>1069.7</c:v>
                </c:pt>
                <c:pt idx="893">
                  <c:v>2306.1</c:v>
                </c:pt>
                <c:pt idx="894">
                  <c:v>3542.5</c:v>
                </c:pt>
                <c:pt idx="895">
                  <c:v>7332.7</c:v>
                </c:pt>
                <c:pt idx="896">
                  <c:v>30</c:v>
                </c:pt>
                <c:pt idx="897">
                  <c:v>1246.4000000000001</c:v>
                </c:pt>
                <c:pt idx="898">
                  <c:v>2482.6999999999998</c:v>
                </c:pt>
                <c:pt idx="899">
                  <c:v>3719.1</c:v>
                </c:pt>
                <c:pt idx="900">
                  <c:v>186.62</c:v>
                </c:pt>
                <c:pt idx="901">
                  <c:v>1423</c:v>
                </c:pt>
                <c:pt idx="902">
                  <c:v>2659.4</c:v>
                </c:pt>
                <c:pt idx="903">
                  <c:v>3895.7</c:v>
                </c:pt>
                <c:pt idx="904">
                  <c:v>363.25</c:v>
                </c:pt>
                <c:pt idx="905">
                  <c:v>1599.6</c:v>
                </c:pt>
                <c:pt idx="906">
                  <c:v>2836</c:v>
                </c:pt>
                <c:pt idx="907">
                  <c:v>4072.4</c:v>
                </c:pt>
                <c:pt idx="908">
                  <c:v>539.87</c:v>
                </c:pt>
                <c:pt idx="909">
                  <c:v>1776.2</c:v>
                </c:pt>
                <c:pt idx="910">
                  <c:v>3012.6</c:v>
                </c:pt>
                <c:pt idx="911">
                  <c:v>4249</c:v>
                </c:pt>
                <c:pt idx="912">
                  <c:v>716.5</c:v>
                </c:pt>
                <c:pt idx="913">
                  <c:v>1952.9</c:v>
                </c:pt>
                <c:pt idx="914">
                  <c:v>3189.2</c:v>
                </c:pt>
                <c:pt idx="915">
                  <c:v>4425.6000000000004</c:v>
                </c:pt>
                <c:pt idx="916">
                  <c:v>893.12</c:v>
                </c:pt>
                <c:pt idx="917">
                  <c:v>2129.5</c:v>
                </c:pt>
                <c:pt idx="918">
                  <c:v>3365.9</c:v>
                </c:pt>
                <c:pt idx="919">
                  <c:v>4683.8</c:v>
                </c:pt>
                <c:pt idx="920">
                  <c:v>1069.7</c:v>
                </c:pt>
                <c:pt idx="921">
                  <c:v>2306.1</c:v>
                </c:pt>
                <c:pt idx="922">
                  <c:v>3542.5</c:v>
                </c:pt>
                <c:pt idx="923">
                  <c:v>7332.7</c:v>
                </c:pt>
                <c:pt idx="924">
                  <c:v>30</c:v>
                </c:pt>
                <c:pt idx="925">
                  <c:v>1246.4000000000001</c:v>
                </c:pt>
                <c:pt idx="926">
                  <c:v>2482.6999999999998</c:v>
                </c:pt>
                <c:pt idx="927">
                  <c:v>3719.1</c:v>
                </c:pt>
                <c:pt idx="928">
                  <c:v>186.62</c:v>
                </c:pt>
                <c:pt idx="929">
                  <c:v>1423</c:v>
                </c:pt>
                <c:pt idx="930">
                  <c:v>2659.4</c:v>
                </c:pt>
                <c:pt idx="931">
                  <c:v>3895.7</c:v>
                </c:pt>
                <c:pt idx="932">
                  <c:v>363.25</c:v>
                </c:pt>
                <c:pt idx="933">
                  <c:v>1599.6</c:v>
                </c:pt>
                <c:pt idx="934">
                  <c:v>2836</c:v>
                </c:pt>
                <c:pt idx="935">
                  <c:v>4072.4</c:v>
                </c:pt>
                <c:pt idx="936">
                  <c:v>539.87</c:v>
                </c:pt>
                <c:pt idx="937">
                  <c:v>1776.2</c:v>
                </c:pt>
                <c:pt idx="938">
                  <c:v>3012.6</c:v>
                </c:pt>
                <c:pt idx="939">
                  <c:v>4249</c:v>
                </c:pt>
                <c:pt idx="940">
                  <c:v>716.5</c:v>
                </c:pt>
                <c:pt idx="941">
                  <c:v>1952.9</c:v>
                </c:pt>
                <c:pt idx="942">
                  <c:v>3189.2</c:v>
                </c:pt>
                <c:pt idx="943">
                  <c:v>4425.6000000000004</c:v>
                </c:pt>
                <c:pt idx="944">
                  <c:v>893.12</c:v>
                </c:pt>
                <c:pt idx="945">
                  <c:v>2129.5</c:v>
                </c:pt>
                <c:pt idx="946">
                  <c:v>3365.9</c:v>
                </c:pt>
                <c:pt idx="947">
                  <c:v>4683.8</c:v>
                </c:pt>
                <c:pt idx="948">
                  <c:v>1069.7</c:v>
                </c:pt>
                <c:pt idx="949">
                  <c:v>2306.1</c:v>
                </c:pt>
                <c:pt idx="950">
                  <c:v>3542.5</c:v>
                </c:pt>
                <c:pt idx="951">
                  <c:v>7332.7</c:v>
                </c:pt>
                <c:pt idx="952">
                  <c:v>30</c:v>
                </c:pt>
                <c:pt idx="953">
                  <c:v>1246.4000000000001</c:v>
                </c:pt>
                <c:pt idx="954">
                  <c:v>2482.6999999999998</c:v>
                </c:pt>
                <c:pt idx="955">
                  <c:v>3719.1</c:v>
                </c:pt>
                <c:pt idx="956">
                  <c:v>186.62</c:v>
                </c:pt>
                <c:pt idx="957">
                  <c:v>1423</c:v>
                </c:pt>
                <c:pt idx="958">
                  <c:v>2659.4</c:v>
                </c:pt>
                <c:pt idx="959">
                  <c:v>3895.7</c:v>
                </c:pt>
                <c:pt idx="960">
                  <c:v>363.25</c:v>
                </c:pt>
                <c:pt idx="961">
                  <c:v>1599.6</c:v>
                </c:pt>
                <c:pt idx="962">
                  <c:v>2836</c:v>
                </c:pt>
                <c:pt idx="963">
                  <c:v>4072.4</c:v>
                </c:pt>
                <c:pt idx="964">
                  <c:v>539.87</c:v>
                </c:pt>
                <c:pt idx="965">
                  <c:v>1776.2</c:v>
                </c:pt>
                <c:pt idx="966">
                  <c:v>3012.6</c:v>
                </c:pt>
                <c:pt idx="967">
                  <c:v>4249</c:v>
                </c:pt>
                <c:pt idx="968">
                  <c:v>716.5</c:v>
                </c:pt>
                <c:pt idx="969">
                  <c:v>1952.9</c:v>
                </c:pt>
                <c:pt idx="970">
                  <c:v>3189.2</c:v>
                </c:pt>
                <c:pt idx="971">
                  <c:v>4425.6000000000004</c:v>
                </c:pt>
                <c:pt idx="972">
                  <c:v>893.12</c:v>
                </c:pt>
                <c:pt idx="973">
                  <c:v>2129.5</c:v>
                </c:pt>
                <c:pt idx="974">
                  <c:v>3365.9</c:v>
                </c:pt>
                <c:pt idx="975">
                  <c:v>4683.8</c:v>
                </c:pt>
                <c:pt idx="976">
                  <c:v>1069.7</c:v>
                </c:pt>
                <c:pt idx="977">
                  <c:v>2306.1</c:v>
                </c:pt>
                <c:pt idx="978">
                  <c:v>3542.5</c:v>
                </c:pt>
                <c:pt idx="979">
                  <c:v>7332.7</c:v>
                </c:pt>
                <c:pt idx="980">
                  <c:v>30</c:v>
                </c:pt>
                <c:pt idx="981">
                  <c:v>1246.4000000000001</c:v>
                </c:pt>
                <c:pt idx="982">
                  <c:v>2482.6999999999998</c:v>
                </c:pt>
                <c:pt idx="983">
                  <c:v>3719.1</c:v>
                </c:pt>
                <c:pt idx="984">
                  <c:v>186.62</c:v>
                </c:pt>
                <c:pt idx="985">
                  <c:v>1423</c:v>
                </c:pt>
                <c:pt idx="986">
                  <c:v>2659.4</c:v>
                </c:pt>
                <c:pt idx="987">
                  <c:v>3895.7</c:v>
                </c:pt>
                <c:pt idx="988">
                  <c:v>363.25</c:v>
                </c:pt>
                <c:pt idx="989">
                  <c:v>1599.6</c:v>
                </c:pt>
                <c:pt idx="990">
                  <c:v>2836</c:v>
                </c:pt>
                <c:pt idx="991">
                  <c:v>4072.4</c:v>
                </c:pt>
                <c:pt idx="992">
                  <c:v>539.87</c:v>
                </c:pt>
                <c:pt idx="993">
                  <c:v>1776.2</c:v>
                </c:pt>
                <c:pt idx="994">
                  <c:v>3012.6</c:v>
                </c:pt>
                <c:pt idx="995">
                  <c:v>4249</c:v>
                </c:pt>
                <c:pt idx="996">
                  <c:v>716.5</c:v>
                </c:pt>
                <c:pt idx="997">
                  <c:v>1952.9</c:v>
                </c:pt>
                <c:pt idx="998">
                  <c:v>3189.2</c:v>
                </c:pt>
                <c:pt idx="999">
                  <c:v>4425.6000000000004</c:v>
                </c:pt>
                <c:pt idx="1000">
                  <c:v>893.12</c:v>
                </c:pt>
                <c:pt idx="1001">
                  <c:v>2129.5</c:v>
                </c:pt>
                <c:pt idx="1002">
                  <c:v>3365.9</c:v>
                </c:pt>
                <c:pt idx="1003">
                  <c:v>4683.8</c:v>
                </c:pt>
                <c:pt idx="1004">
                  <c:v>1069.7</c:v>
                </c:pt>
                <c:pt idx="1005">
                  <c:v>2306.1</c:v>
                </c:pt>
                <c:pt idx="1006">
                  <c:v>3542.5</c:v>
                </c:pt>
                <c:pt idx="1007">
                  <c:v>7332.7</c:v>
                </c:pt>
                <c:pt idx="1008">
                  <c:v>30</c:v>
                </c:pt>
                <c:pt idx="1009">
                  <c:v>1246.4000000000001</c:v>
                </c:pt>
                <c:pt idx="1010">
                  <c:v>2482.6999999999998</c:v>
                </c:pt>
                <c:pt idx="1011">
                  <c:v>3719.1</c:v>
                </c:pt>
                <c:pt idx="1012">
                  <c:v>186.62</c:v>
                </c:pt>
                <c:pt idx="1013">
                  <c:v>1423</c:v>
                </c:pt>
                <c:pt idx="1014">
                  <c:v>2659.4</c:v>
                </c:pt>
                <c:pt idx="1015">
                  <c:v>3895.7</c:v>
                </c:pt>
                <c:pt idx="1016">
                  <c:v>363.25</c:v>
                </c:pt>
                <c:pt idx="1017">
                  <c:v>1599.6</c:v>
                </c:pt>
                <c:pt idx="1018">
                  <c:v>2836</c:v>
                </c:pt>
                <c:pt idx="1019">
                  <c:v>4072.4</c:v>
                </c:pt>
                <c:pt idx="1020">
                  <c:v>539.87</c:v>
                </c:pt>
                <c:pt idx="1021">
                  <c:v>1776.2</c:v>
                </c:pt>
                <c:pt idx="1022">
                  <c:v>3012.6</c:v>
                </c:pt>
                <c:pt idx="1023">
                  <c:v>4249</c:v>
                </c:pt>
                <c:pt idx="1024">
                  <c:v>716.5</c:v>
                </c:pt>
                <c:pt idx="1025">
                  <c:v>1952.9</c:v>
                </c:pt>
                <c:pt idx="1026">
                  <c:v>3189.2</c:v>
                </c:pt>
                <c:pt idx="1027">
                  <c:v>4425.6000000000004</c:v>
                </c:pt>
                <c:pt idx="1028">
                  <c:v>893.12</c:v>
                </c:pt>
                <c:pt idx="1029">
                  <c:v>2129.5</c:v>
                </c:pt>
                <c:pt idx="1030">
                  <c:v>3365.9</c:v>
                </c:pt>
                <c:pt idx="1031">
                  <c:v>4683.8</c:v>
                </c:pt>
                <c:pt idx="1032">
                  <c:v>1069.7</c:v>
                </c:pt>
                <c:pt idx="1033">
                  <c:v>2306.1</c:v>
                </c:pt>
                <c:pt idx="1034">
                  <c:v>3542.5</c:v>
                </c:pt>
                <c:pt idx="1035">
                  <c:v>7332.7</c:v>
                </c:pt>
                <c:pt idx="1036">
                  <c:v>30</c:v>
                </c:pt>
                <c:pt idx="1037">
                  <c:v>1246.4000000000001</c:v>
                </c:pt>
                <c:pt idx="1038">
                  <c:v>2482.6999999999998</c:v>
                </c:pt>
                <c:pt idx="1039">
                  <c:v>3719.1</c:v>
                </c:pt>
                <c:pt idx="1040">
                  <c:v>186.62</c:v>
                </c:pt>
                <c:pt idx="1041">
                  <c:v>1423</c:v>
                </c:pt>
                <c:pt idx="1042">
                  <c:v>2659.4</c:v>
                </c:pt>
                <c:pt idx="1043">
                  <c:v>3895.7</c:v>
                </c:pt>
                <c:pt idx="1044">
                  <c:v>363.25</c:v>
                </c:pt>
                <c:pt idx="1045">
                  <c:v>1599.6</c:v>
                </c:pt>
                <c:pt idx="1046">
                  <c:v>2836</c:v>
                </c:pt>
                <c:pt idx="1047">
                  <c:v>4072.4</c:v>
                </c:pt>
                <c:pt idx="1048">
                  <c:v>539.87</c:v>
                </c:pt>
                <c:pt idx="1049">
                  <c:v>1776.2</c:v>
                </c:pt>
                <c:pt idx="1050">
                  <c:v>3012.6</c:v>
                </c:pt>
                <c:pt idx="1051">
                  <c:v>4249</c:v>
                </c:pt>
                <c:pt idx="1052">
                  <c:v>716.5</c:v>
                </c:pt>
                <c:pt idx="1053">
                  <c:v>1952.9</c:v>
                </c:pt>
                <c:pt idx="1054">
                  <c:v>3189.2</c:v>
                </c:pt>
                <c:pt idx="1055">
                  <c:v>4425.6000000000004</c:v>
                </c:pt>
                <c:pt idx="1056">
                  <c:v>893.12</c:v>
                </c:pt>
                <c:pt idx="1057">
                  <c:v>2129.5</c:v>
                </c:pt>
                <c:pt idx="1058">
                  <c:v>3365.9</c:v>
                </c:pt>
                <c:pt idx="1059">
                  <c:v>4683.8</c:v>
                </c:pt>
                <c:pt idx="1060">
                  <c:v>1069.7</c:v>
                </c:pt>
                <c:pt idx="1061">
                  <c:v>2306.1</c:v>
                </c:pt>
                <c:pt idx="1062">
                  <c:v>3542.5</c:v>
                </c:pt>
                <c:pt idx="1063">
                  <c:v>7332.7</c:v>
                </c:pt>
                <c:pt idx="1064">
                  <c:v>30</c:v>
                </c:pt>
                <c:pt idx="1065">
                  <c:v>1246.4000000000001</c:v>
                </c:pt>
                <c:pt idx="1066">
                  <c:v>2482.6999999999998</c:v>
                </c:pt>
                <c:pt idx="1067">
                  <c:v>3719.1</c:v>
                </c:pt>
                <c:pt idx="1068">
                  <c:v>186.62</c:v>
                </c:pt>
                <c:pt idx="1069">
                  <c:v>1423</c:v>
                </c:pt>
                <c:pt idx="1070">
                  <c:v>2659.4</c:v>
                </c:pt>
                <c:pt idx="1071">
                  <c:v>3895.7</c:v>
                </c:pt>
                <c:pt idx="1072">
                  <c:v>363.25</c:v>
                </c:pt>
                <c:pt idx="1073">
                  <c:v>1599.6</c:v>
                </c:pt>
                <c:pt idx="1074">
                  <c:v>2836</c:v>
                </c:pt>
                <c:pt idx="1075">
                  <c:v>4072.4</c:v>
                </c:pt>
                <c:pt idx="1076">
                  <c:v>539.87</c:v>
                </c:pt>
                <c:pt idx="1077">
                  <c:v>1776.2</c:v>
                </c:pt>
                <c:pt idx="1078">
                  <c:v>3012.6</c:v>
                </c:pt>
                <c:pt idx="1079">
                  <c:v>4249</c:v>
                </c:pt>
                <c:pt idx="1080">
                  <c:v>716.5</c:v>
                </c:pt>
                <c:pt idx="1081">
                  <c:v>1952.9</c:v>
                </c:pt>
                <c:pt idx="1082">
                  <c:v>3189.2</c:v>
                </c:pt>
                <c:pt idx="1083">
                  <c:v>4425.6000000000004</c:v>
                </c:pt>
                <c:pt idx="1084">
                  <c:v>893.12</c:v>
                </c:pt>
                <c:pt idx="1085">
                  <c:v>2129.5</c:v>
                </c:pt>
                <c:pt idx="1086">
                  <c:v>3365.9</c:v>
                </c:pt>
                <c:pt idx="1087">
                  <c:v>4683.8</c:v>
                </c:pt>
                <c:pt idx="1088">
                  <c:v>1069.7</c:v>
                </c:pt>
                <c:pt idx="1089">
                  <c:v>2306.1</c:v>
                </c:pt>
                <c:pt idx="1090">
                  <c:v>3542.5</c:v>
                </c:pt>
                <c:pt idx="1091">
                  <c:v>7332.7</c:v>
                </c:pt>
                <c:pt idx="1092">
                  <c:v>30</c:v>
                </c:pt>
                <c:pt idx="1093">
                  <c:v>1246.4000000000001</c:v>
                </c:pt>
                <c:pt idx="1094">
                  <c:v>2482.6999999999998</c:v>
                </c:pt>
                <c:pt idx="1095">
                  <c:v>3719.1</c:v>
                </c:pt>
                <c:pt idx="1096">
                  <c:v>186.62</c:v>
                </c:pt>
                <c:pt idx="1097">
                  <c:v>1423</c:v>
                </c:pt>
                <c:pt idx="1098">
                  <c:v>2659.4</c:v>
                </c:pt>
                <c:pt idx="1099">
                  <c:v>3895.7</c:v>
                </c:pt>
                <c:pt idx="1100">
                  <c:v>363.25</c:v>
                </c:pt>
                <c:pt idx="1101">
                  <c:v>1599.6</c:v>
                </c:pt>
                <c:pt idx="1102">
                  <c:v>2836</c:v>
                </c:pt>
                <c:pt idx="1103">
                  <c:v>4072.4</c:v>
                </c:pt>
                <c:pt idx="1104">
                  <c:v>539.87</c:v>
                </c:pt>
                <c:pt idx="1105">
                  <c:v>1776.2</c:v>
                </c:pt>
                <c:pt idx="1106">
                  <c:v>3012.6</c:v>
                </c:pt>
                <c:pt idx="1107">
                  <c:v>4249</c:v>
                </c:pt>
                <c:pt idx="1108">
                  <c:v>716.5</c:v>
                </c:pt>
                <c:pt idx="1109">
                  <c:v>1952.9</c:v>
                </c:pt>
                <c:pt idx="1110">
                  <c:v>3189.2</c:v>
                </c:pt>
                <c:pt idx="1111">
                  <c:v>4425.6000000000004</c:v>
                </c:pt>
                <c:pt idx="1112">
                  <c:v>893.12</c:v>
                </c:pt>
                <c:pt idx="1113">
                  <c:v>2129.5</c:v>
                </c:pt>
                <c:pt idx="1114">
                  <c:v>3365.9</c:v>
                </c:pt>
                <c:pt idx="1115">
                  <c:v>4683.8</c:v>
                </c:pt>
                <c:pt idx="1116">
                  <c:v>1069.7</c:v>
                </c:pt>
                <c:pt idx="1117">
                  <c:v>2306.1</c:v>
                </c:pt>
                <c:pt idx="1118">
                  <c:v>3542.5</c:v>
                </c:pt>
                <c:pt idx="1119">
                  <c:v>7332.7</c:v>
                </c:pt>
                <c:pt idx="1120">
                  <c:v>30</c:v>
                </c:pt>
                <c:pt idx="1121">
                  <c:v>1246.4000000000001</c:v>
                </c:pt>
                <c:pt idx="1122">
                  <c:v>2482.6999999999998</c:v>
                </c:pt>
                <c:pt idx="1123">
                  <c:v>3719.1</c:v>
                </c:pt>
                <c:pt idx="1124">
                  <c:v>186.62</c:v>
                </c:pt>
                <c:pt idx="1125">
                  <c:v>1423</c:v>
                </c:pt>
                <c:pt idx="1126">
                  <c:v>2659.4</c:v>
                </c:pt>
                <c:pt idx="1127">
                  <c:v>3895.7</c:v>
                </c:pt>
                <c:pt idx="1128">
                  <c:v>363.25</c:v>
                </c:pt>
                <c:pt idx="1129">
                  <c:v>1599.6</c:v>
                </c:pt>
                <c:pt idx="1130">
                  <c:v>2836</c:v>
                </c:pt>
                <c:pt idx="1131">
                  <c:v>4072.4</c:v>
                </c:pt>
                <c:pt idx="1132">
                  <c:v>539.87</c:v>
                </c:pt>
                <c:pt idx="1133">
                  <c:v>1776.2</c:v>
                </c:pt>
                <c:pt idx="1134">
                  <c:v>3012.6</c:v>
                </c:pt>
                <c:pt idx="1135">
                  <c:v>4249</c:v>
                </c:pt>
                <c:pt idx="1136">
                  <c:v>716.5</c:v>
                </c:pt>
                <c:pt idx="1137">
                  <c:v>1952.9</c:v>
                </c:pt>
                <c:pt idx="1138">
                  <c:v>3189.2</c:v>
                </c:pt>
                <c:pt idx="1139">
                  <c:v>4425.6000000000004</c:v>
                </c:pt>
                <c:pt idx="1140">
                  <c:v>893.12</c:v>
                </c:pt>
                <c:pt idx="1141">
                  <c:v>2129.5</c:v>
                </c:pt>
                <c:pt idx="1142">
                  <c:v>3365.9</c:v>
                </c:pt>
                <c:pt idx="1143">
                  <c:v>4683.8</c:v>
                </c:pt>
                <c:pt idx="1144">
                  <c:v>1069.7</c:v>
                </c:pt>
                <c:pt idx="1145">
                  <c:v>2306.1</c:v>
                </c:pt>
                <c:pt idx="1146">
                  <c:v>3542.5</c:v>
                </c:pt>
                <c:pt idx="1147">
                  <c:v>7332.7</c:v>
                </c:pt>
                <c:pt idx="1148">
                  <c:v>30</c:v>
                </c:pt>
                <c:pt idx="1149">
                  <c:v>1246.4000000000001</c:v>
                </c:pt>
                <c:pt idx="1150">
                  <c:v>2482.6999999999998</c:v>
                </c:pt>
                <c:pt idx="1151">
                  <c:v>3719.1</c:v>
                </c:pt>
                <c:pt idx="1152">
                  <c:v>186.62</c:v>
                </c:pt>
                <c:pt idx="1153">
                  <c:v>1423</c:v>
                </c:pt>
                <c:pt idx="1154">
                  <c:v>2659.4</c:v>
                </c:pt>
                <c:pt idx="1155">
                  <c:v>3895.7</c:v>
                </c:pt>
                <c:pt idx="1156">
                  <c:v>363.25</c:v>
                </c:pt>
                <c:pt idx="1157">
                  <c:v>1599.6</c:v>
                </c:pt>
                <c:pt idx="1158">
                  <c:v>2836</c:v>
                </c:pt>
                <c:pt idx="1159">
                  <c:v>4072.4</c:v>
                </c:pt>
                <c:pt idx="1160">
                  <c:v>539.87</c:v>
                </c:pt>
                <c:pt idx="1161">
                  <c:v>1776.2</c:v>
                </c:pt>
                <c:pt idx="1162">
                  <c:v>3012.6</c:v>
                </c:pt>
                <c:pt idx="1163">
                  <c:v>4249</c:v>
                </c:pt>
                <c:pt idx="1164">
                  <c:v>716.5</c:v>
                </c:pt>
                <c:pt idx="1165">
                  <c:v>1952.9</c:v>
                </c:pt>
                <c:pt idx="1166">
                  <c:v>3189.2</c:v>
                </c:pt>
                <c:pt idx="1167">
                  <c:v>4425.6000000000004</c:v>
                </c:pt>
                <c:pt idx="1168">
                  <c:v>893.12</c:v>
                </c:pt>
                <c:pt idx="1169">
                  <c:v>2129.5</c:v>
                </c:pt>
                <c:pt idx="1170">
                  <c:v>3365.9</c:v>
                </c:pt>
                <c:pt idx="1171">
                  <c:v>4683.8</c:v>
                </c:pt>
                <c:pt idx="1172">
                  <c:v>1069.7</c:v>
                </c:pt>
                <c:pt idx="1173">
                  <c:v>2306.1</c:v>
                </c:pt>
                <c:pt idx="1174">
                  <c:v>3542.5</c:v>
                </c:pt>
                <c:pt idx="1175">
                  <c:v>7332.7</c:v>
                </c:pt>
                <c:pt idx="1176">
                  <c:v>30</c:v>
                </c:pt>
                <c:pt idx="1177">
                  <c:v>1246.4000000000001</c:v>
                </c:pt>
                <c:pt idx="1178">
                  <c:v>2482.6999999999998</c:v>
                </c:pt>
                <c:pt idx="1179">
                  <c:v>3719.1</c:v>
                </c:pt>
                <c:pt idx="1180">
                  <c:v>186.62</c:v>
                </c:pt>
                <c:pt idx="1181">
                  <c:v>1423</c:v>
                </c:pt>
                <c:pt idx="1182">
                  <c:v>2659.4</c:v>
                </c:pt>
                <c:pt idx="1183">
                  <c:v>3895.7</c:v>
                </c:pt>
                <c:pt idx="1184">
                  <c:v>363.25</c:v>
                </c:pt>
                <c:pt idx="1185">
                  <c:v>1599.6</c:v>
                </c:pt>
                <c:pt idx="1186">
                  <c:v>2836</c:v>
                </c:pt>
                <c:pt idx="1187">
                  <c:v>4072.4</c:v>
                </c:pt>
                <c:pt idx="1188">
                  <c:v>539.87</c:v>
                </c:pt>
                <c:pt idx="1189">
                  <c:v>1776.2</c:v>
                </c:pt>
                <c:pt idx="1190">
                  <c:v>3012.6</c:v>
                </c:pt>
                <c:pt idx="1191">
                  <c:v>4249</c:v>
                </c:pt>
                <c:pt idx="1192">
                  <c:v>716.5</c:v>
                </c:pt>
                <c:pt idx="1193">
                  <c:v>1952.9</c:v>
                </c:pt>
                <c:pt idx="1194">
                  <c:v>3189.2</c:v>
                </c:pt>
                <c:pt idx="1195">
                  <c:v>4425.6000000000004</c:v>
                </c:pt>
                <c:pt idx="1196">
                  <c:v>893.12</c:v>
                </c:pt>
                <c:pt idx="1197">
                  <c:v>2129.5</c:v>
                </c:pt>
                <c:pt idx="1198">
                  <c:v>3365.9</c:v>
                </c:pt>
                <c:pt idx="1199">
                  <c:v>4683.8</c:v>
                </c:pt>
                <c:pt idx="1200">
                  <c:v>1069.7</c:v>
                </c:pt>
                <c:pt idx="1201">
                  <c:v>2306.1</c:v>
                </c:pt>
                <c:pt idx="1202">
                  <c:v>3542.5</c:v>
                </c:pt>
                <c:pt idx="1203">
                  <c:v>7332.7</c:v>
                </c:pt>
                <c:pt idx="1204">
                  <c:v>30</c:v>
                </c:pt>
                <c:pt idx="1205">
                  <c:v>1246.4000000000001</c:v>
                </c:pt>
                <c:pt idx="1206">
                  <c:v>2482.6999999999998</c:v>
                </c:pt>
                <c:pt idx="1207">
                  <c:v>3719.1</c:v>
                </c:pt>
                <c:pt idx="1208">
                  <c:v>186.62</c:v>
                </c:pt>
                <c:pt idx="1209">
                  <c:v>1423</c:v>
                </c:pt>
                <c:pt idx="1210">
                  <c:v>2659.4</c:v>
                </c:pt>
                <c:pt idx="1211">
                  <c:v>3895.7</c:v>
                </c:pt>
                <c:pt idx="1212">
                  <c:v>363.25</c:v>
                </c:pt>
                <c:pt idx="1213">
                  <c:v>1599.6</c:v>
                </c:pt>
                <c:pt idx="1214">
                  <c:v>2836</c:v>
                </c:pt>
                <c:pt idx="1215">
                  <c:v>4072.4</c:v>
                </c:pt>
                <c:pt idx="1216">
                  <c:v>539.87</c:v>
                </c:pt>
                <c:pt idx="1217">
                  <c:v>1776.2</c:v>
                </c:pt>
                <c:pt idx="1218">
                  <c:v>3012.6</c:v>
                </c:pt>
                <c:pt idx="1219">
                  <c:v>4249</c:v>
                </c:pt>
                <c:pt idx="1220">
                  <c:v>716.5</c:v>
                </c:pt>
                <c:pt idx="1221">
                  <c:v>1952.9</c:v>
                </c:pt>
                <c:pt idx="1222">
                  <c:v>3189.2</c:v>
                </c:pt>
                <c:pt idx="1223">
                  <c:v>4425.6000000000004</c:v>
                </c:pt>
                <c:pt idx="1224">
                  <c:v>893.12</c:v>
                </c:pt>
                <c:pt idx="1225">
                  <c:v>2129.5</c:v>
                </c:pt>
                <c:pt idx="1226">
                  <c:v>3365.9</c:v>
                </c:pt>
                <c:pt idx="1227">
                  <c:v>4683.8</c:v>
                </c:pt>
                <c:pt idx="1228">
                  <c:v>1069.7</c:v>
                </c:pt>
                <c:pt idx="1229">
                  <c:v>2306.1</c:v>
                </c:pt>
                <c:pt idx="1230">
                  <c:v>3542.5</c:v>
                </c:pt>
                <c:pt idx="1231">
                  <c:v>7332.7</c:v>
                </c:pt>
                <c:pt idx="1232">
                  <c:v>30</c:v>
                </c:pt>
                <c:pt idx="1233">
                  <c:v>1246.4000000000001</c:v>
                </c:pt>
                <c:pt idx="1234">
                  <c:v>2482.6999999999998</c:v>
                </c:pt>
                <c:pt idx="1235">
                  <c:v>3719.1</c:v>
                </c:pt>
                <c:pt idx="1236">
                  <c:v>186.62</c:v>
                </c:pt>
                <c:pt idx="1237">
                  <c:v>1423</c:v>
                </c:pt>
                <c:pt idx="1238">
                  <c:v>2659.4</c:v>
                </c:pt>
                <c:pt idx="1239">
                  <c:v>3895.7</c:v>
                </c:pt>
                <c:pt idx="1240">
                  <c:v>363.25</c:v>
                </c:pt>
                <c:pt idx="1241">
                  <c:v>1599.6</c:v>
                </c:pt>
                <c:pt idx="1242">
                  <c:v>2836</c:v>
                </c:pt>
                <c:pt idx="1243">
                  <c:v>4072.4</c:v>
                </c:pt>
                <c:pt idx="1244">
                  <c:v>539.87</c:v>
                </c:pt>
                <c:pt idx="1245">
                  <c:v>1776.2</c:v>
                </c:pt>
                <c:pt idx="1246">
                  <c:v>3012.6</c:v>
                </c:pt>
                <c:pt idx="1247">
                  <c:v>4249</c:v>
                </c:pt>
                <c:pt idx="1248">
                  <c:v>716.5</c:v>
                </c:pt>
                <c:pt idx="1249">
                  <c:v>1952.9</c:v>
                </c:pt>
                <c:pt idx="1250">
                  <c:v>3189.2</c:v>
                </c:pt>
                <c:pt idx="1251">
                  <c:v>4425.6000000000004</c:v>
                </c:pt>
                <c:pt idx="1252">
                  <c:v>893.12</c:v>
                </c:pt>
                <c:pt idx="1253">
                  <c:v>2129.5</c:v>
                </c:pt>
                <c:pt idx="1254">
                  <c:v>3365.9</c:v>
                </c:pt>
                <c:pt idx="1255">
                  <c:v>4683.8</c:v>
                </c:pt>
                <c:pt idx="1256">
                  <c:v>1069.7</c:v>
                </c:pt>
                <c:pt idx="1257">
                  <c:v>2306.1</c:v>
                </c:pt>
                <c:pt idx="1258">
                  <c:v>3542.5</c:v>
                </c:pt>
                <c:pt idx="1259">
                  <c:v>7332.7</c:v>
                </c:pt>
                <c:pt idx="1260">
                  <c:v>30</c:v>
                </c:pt>
                <c:pt idx="1261">
                  <c:v>1246.4000000000001</c:v>
                </c:pt>
                <c:pt idx="1262">
                  <c:v>2482.6999999999998</c:v>
                </c:pt>
                <c:pt idx="1263">
                  <c:v>3719.1</c:v>
                </c:pt>
                <c:pt idx="1264">
                  <c:v>186.62</c:v>
                </c:pt>
                <c:pt idx="1265">
                  <c:v>1423</c:v>
                </c:pt>
                <c:pt idx="1266">
                  <c:v>2659.4</c:v>
                </c:pt>
                <c:pt idx="1267">
                  <c:v>3895.7</c:v>
                </c:pt>
                <c:pt idx="1268">
                  <c:v>363.25</c:v>
                </c:pt>
                <c:pt idx="1269">
                  <c:v>1599.6</c:v>
                </c:pt>
                <c:pt idx="1270">
                  <c:v>2836</c:v>
                </c:pt>
                <c:pt idx="1271">
                  <c:v>4072.4</c:v>
                </c:pt>
                <c:pt idx="1272">
                  <c:v>539.87</c:v>
                </c:pt>
                <c:pt idx="1273">
                  <c:v>1776.2</c:v>
                </c:pt>
                <c:pt idx="1274">
                  <c:v>3012.6</c:v>
                </c:pt>
                <c:pt idx="1275">
                  <c:v>4249</c:v>
                </c:pt>
                <c:pt idx="1276">
                  <c:v>716.5</c:v>
                </c:pt>
                <c:pt idx="1277">
                  <c:v>1952.9</c:v>
                </c:pt>
                <c:pt idx="1278">
                  <c:v>3189.2</c:v>
                </c:pt>
                <c:pt idx="1279">
                  <c:v>4425.6000000000004</c:v>
                </c:pt>
                <c:pt idx="1280">
                  <c:v>893.12</c:v>
                </c:pt>
                <c:pt idx="1281">
                  <c:v>2129.5</c:v>
                </c:pt>
                <c:pt idx="1282">
                  <c:v>3365.9</c:v>
                </c:pt>
                <c:pt idx="1283">
                  <c:v>4683.8</c:v>
                </c:pt>
                <c:pt idx="1284">
                  <c:v>1069.7</c:v>
                </c:pt>
                <c:pt idx="1285">
                  <c:v>2306.1</c:v>
                </c:pt>
                <c:pt idx="1286">
                  <c:v>3542.5</c:v>
                </c:pt>
                <c:pt idx="1287">
                  <c:v>7332.7</c:v>
                </c:pt>
                <c:pt idx="1288">
                  <c:v>30</c:v>
                </c:pt>
                <c:pt idx="1289">
                  <c:v>1246.4000000000001</c:v>
                </c:pt>
                <c:pt idx="1290">
                  <c:v>2482.6999999999998</c:v>
                </c:pt>
                <c:pt idx="1291">
                  <c:v>3719.1</c:v>
                </c:pt>
                <c:pt idx="1292">
                  <c:v>186.62</c:v>
                </c:pt>
                <c:pt idx="1293">
                  <c:v>1423</c:v>
                </c:pt>
                <c:pt idx="1294">
                  <c:v>2659.4</c:v>
                </c:pt>
                <c:pt idx="1295">
                  <c:v>3895.7</c:v>
                </c:pt>
                <c:pt idx="1296">
                  <c:v>363.25</c:v>
                </c:pt>
                <c:pt idx="1297">
                  <c:v>1599.6</c:v>
                </c:pt>
                <c:pt idx="1298">
                  <c:v>2836</c:v>
                </c:pt>
                <c:pt idx="1299">
                  <c:v>4072.4</c:v>
                </c:pt>
                <c:pt idx="1300">
                  <c:v>539.87</c:v>
                </c:pt>
                <c:pt idx="1301">
                  <c:v>1776.2</c:v>
                </c:pt>
                <c:pt idx="1302">
                  <c:v>3012.6</c:v>
                </c:pt>
                <c:pt idx="1303">
                  <c:v>4249</c:v>
                </c:pt>
                <c:pt idx="1304">
                  <c:v>716.5</c:v>
                </c:pt>
                <c:pt idx="1305">
                  <c:v>1952.9</c:v>
                </c:pt>
                <c:pt idx="1306">
                  <c:v>3189.2</c:v>
                </c:pt>
                <c:pt idx="1307">
                  <c:v>4425.6000000000004</c:v>
                </c:pt>
                <c:pt idx="1308">
                  <c:v>893.12</c:v>
                </c:pt>
                <c:pt idx="1309">
                  <c:v>2129.5</c:v>
                </c:pt>
                <c:pt idx="1310">
                  <c:v>3365.9</c:v>
                </c:pt>
                <c:pt idx="1311">
                  <c:v>4683.8</c:v>
                </c:pt>
                <c:pt idx="1312">
                  <c:v>1069.7</c:v>
                </c:pt>
                <c:pt idx="1313">
                  <c:v>2306.1</c:v>
                </c:pt>
                <c:pt idx="1314">
                  <c:v>3542.5</c:v>
                </c:pt>
                <c:pt idx="1315">
                  <c:v>7332.7</c:v>
                </c:pt>
                <c:pt idx="1316">
                  <c:v>30</c:v>
                </c:pt>
                <c:pt idx="1317">
                  <c:v>1246.4000000000001</c:v>
                </c:pt>
                <c:pt idx="1318">
                  <c:v>2482.6999999999998</c:v>
                </c:pt>
                <c:pt idx="1319">
                  <c:v>3719.1</c:v>
                </c:pt>
                <c:pt idx="1320">
                  <c:v>186.62</c:v>
                </c:pt>
                <c:pt idx="1321">
                  <c:v>1423</c:v>
                </c:pt>
                <c:pt idx="1322">
                  <c:v>2659.4</c:v>
                </c:pt>
                <c:pt idx="1323">
                  <c:v>3895.7</c:v>
                </c:pt>
                <c:pt idx="1324">
                  <c:v>363.25</c:v>
                </c:pt>
                <c:pt idx="1325">
                  <c:v>1599.6</c:v>
                </c:pt>
                <c:pt idx="1326">
                  <c:v>2836</c:v>
                </c:pt>
                <c:pt idx="1327">
                  <c:v>4072.4</c:v>
                </c:pt>
                <c:pt idx="1328">
                  <c:v>539.87</c:v>
                </c:pt>
                <c:pt idx="1329">
                  <c:v>1776.2</c:v>
                </c:pt>
                <c:pt idx="1330">
                  <c:v>3012.6</c:v>
                </c:pt>
                <c:pt idx="1331">
                  <c:v>4249</c:v>
                </c:pt>
                <c:pt idx="1332">
                  <c:v>716.5</c:v>
                </c:pt>
                <c:pt idx="1333">
                  <c:v>1952.9</c:v>
                </c:pt>
                <c:pt idx="1334">
                  <c:v>3189.2</c:v>
                </c:pt>
                <c:pt idx="1335">
                  <c:v>4425.6000000000004</c:v>
                </c:pt>
                <c:pt idx="1336">
                  <c:v>893.12</c:v>
                </c:pt>
                <c:pt idx="1337">
                  <c:v>2129.5</c:v>
                </c:pt>
                <c:pt idx="1338">
                  <c:v>3365.9</c:v>
                </c:pt>
                <c:pt idx="1339">
                  <c:v>4683.8</c:v>
                </c:pt>
                <c:pt idx="1340">
                  <c:v>1069.7</c:v>
                </c:pt>
                <c:pt idx="1341">
                  <c:v>2306.1</c:v>
                </c:pt>
                <c:pt idx="1342">
                  <c:v>3542.5</c:v>
                </c:pt>
                <c:pt idx="1343">
                  <c:v>7332.7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00-4CE2-975B-FC68D7C7AE56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Jitter'!$F$3:$F$1346</c:f>
              <c:numCache>
                <c:formatCode>General</c:formatCode>
                <c:ptCount val="1344"/>
                <c:pt idx="0">
                  <c:v>60</c:v>
                </c:pt>
                <c:pt idx="1">
                  <c:v>1276.4000000000001</c:v>
                </c:pt>
                <c:pt idx="2">
                  <c:v>2512.6999999999998</c:v>
                </c:pt>
                <c:pt idx="3">
                  <c:v>3749.1</c:v>
                </c:pt>
                <c:pt idx="4">
                  <c:v>216.62</c:v>
                </c:pt>
                <c:pt idx="5">
                  <c:v>1453</c:v>
                </c:pt>
                <c:pt idx="6">
                  <c:v>2689.4</c:v>
                </c:pt>
                <c:pt idx="7">
                  <c:v>3925.7</c:v>
                </c:pt>
                <c:pt idx="8">
                  <c:v>393.25</c:v>
                </c:pt>
                <c:pt idx="9">
                  <c:v>1629.6</c:v>
                </c:pt>
                <c:pt idx="10">
                  <c:v>2866</c:v>
                </c:pt>
                <c:pt idx="11">
                  <c:v>4102.3999999999996</c:v>
                </c:pt>
                <c:pt idx="12">
                  <c:v>569.87</c:v>
                </c:pt>
                <c:pt idx="13">
                  <c:v>1806.2</c:v>
                </c:pt>
                <c:pt idx="14">
                  <c:v>3042.6</c:v>
                </c:pt>
                <c:pt idx="15">
                  <c:v>4279</c:v>
                </c:pt>
                <c:pt idx="16">
                  <c:v>746.5</c:v>
                </c:pt>
                <c:pt idx="17">
                  <c:v>1982.9</c:v>
                </c:pt>
                <c:pt idx="18">
                  <c:v>3219.2</c:v>
                </c:pt>
                <c:pt idx="19">
                  <c:v>4455.6000000000004</c:v>
                </c:pt>
                <c:pt idx="20">
                  <c:v>923.12</c:v>
                </c:pt>
                <c:pt idx="21">
                  <c:v>2159.5</c:v>
                </c:pt>
                <c:pt idx="22">
                  <c:v>3395.9</c:v>
                </c:pt>
                <c:pt idx="23">
                  <c:v>4713.8</c:v>
                </c:pt>
                <c:pt idx="24">
                  <c:v>1099.7</c:v>
                </c:pt>
                <c:pt idx="25">
                  <c:v>2336.1</c:v>
                </c:pt>
                <c:pt idx="26">
                  <c:v>3572.5</c:v>
                </c:pt>
                <c:pt idx="27">
                  <c:v>7362.7</c:v>
                </c:pt>
                <c:pt idx="28">
                  <c:v>60</c:v>
                </c:pt>
                <c:pt idx="29">
                  <c:v>1276.4000000000001</c:v>
                </c:pt>
                <c:pt idx="30">
                  <c:v>2512.6999999999998</c:v>
                </c:pt>
                <c:pt idx="31">
                  <c:v>3749.1</c:v>
                </c:pt>
                <c:pt idx="32">
                  <c:v>216.62</c:v>
                </c:pt>
                <c:pt idx="33">
                  <c:v>1453</c:v>
                </c:pt>
                <c:pt idx="34">
                  <c:v>2689.4</c:v>
                </c:pt>
                <c:pt idx="35">
                  <c:v>3925.7</c:v>
                </c:pt>
                <c:pt idx="36">
                  <c:v>393.25</c:v>
                </c:pt>
                <c:pt idx="37">
                  <c:v>1629.6</c:v>
                </c:pt>
                <c:pt idx="38">
                  <c:v>2866</c:v>
                </c:pt>
                <c:pt idx="39">
                  <c:v>4102.3999999999996</c:v>
                </c:pt>
                <c:pt idx="40">
                  <c:v>569.87</c:v>
                </c:pt>
                <c:pt idx="41">
                  <c:v>1806.2</c:v>
                </c:pt>
                <c:pt idx="42">
                  <c:v>3042.6</c:v>
                </c:pt>
                <c:pt idx="43">
                  <c:v>4279</c:v>
                </c:pt>
                <c:pt idx="44">
                  <c:v>746.5</c:v>
                </c:pt>
                <c:pt idx="45">
                  <c:v>1982.9</c:v>
                </c:pt>
                <c:pt idx="46">
                  <c:v>3219.2</c:v>
                </c:pt>
                <c:pt idx="47">
                  <c:v>4455.6000000000004</c:v>
                </c:pt>
                <c:pt idx="48">
                  <c:v>923.12</c:v>
                </c:pt>
                <c:pt idx="49">
                  <c:v>2159.5</c:v>
                </c:pt>
                <c:pt idx="50">
                  <c:v>3395.9</c:v>
                </c:pt>
                <c:pt idx="51">
                  <c:v>4713.8</c:v>
                </c:pt>
                <c:pt idx="52">
                  <c:v>1099.7</c:v>
                </c:pt>
                <c:pt idx="53">
                  <c:v>2336.1</c:v>
                </c:pt>
                <c:pt idx="54">
                  <c:v>3572.5</c:v>
                </c:pt>
                <c:pt idx="55">
                  <c:v>7362.7</c:v>
                </c:pt>
                <c:pt idx="56">
                  <c:v>60</c:v>
                </c:pt>
                <c:pt idx="57">
                  <c:v>1276.4000000000001</c:v>
                </c:pt>
                <c:pt idx="58">
                  <c:v>2512.6999999999998</c:v>
                </c:pt>
                <c:pt idx="59">
                  <c:v>3749.1</c:v>
                </c:pt>
                <c:pt idx="60">
                  <c:v>216.62</c:v>
                </c:pt>
                <c:pt idx="61">
                  <c:v>1453</c:v>
                </c:pt>
                <c:pt idx="62">
                  <c:v>2689.4</c:v>
                </c:pt>
                <c:pt idx="63">
                  <c:v>3925.7</c:v>
                </c:pt>
                <c:pt idx="64">
                  <c:v>393.25</c:v>
                </c:pt>
                <c:pt idx="65">
                  <c:v>1629.6</c:v>
                </c:pt>
                <c:pt idx="66">
                  <c:v>2866</c:v>
                </c:pt>
                <c:pt idx="67">
                  <c:v>4102.3999999999996</c:v>
                </c:pt>
                <c:pt idx="68">
                  <c:v>569.87</c:v>
                </c:pt>
                <c:pt idx="69">
                  <c:v>1806.2</c:v>
                </c:pt>
                <c:pt idx="70">
                  <c:v>3042.6</c:v>
                </c:pt>
                <c:pt idx="71">
                  <c:v>4279</c:v>
                </c:pt>
                <c:pt idx="72">
                  <c:v>746.5</c:v>
                </c:pt>
                <c:pt idx="73">
                  <c:v>1982.9</c:v>
                </c:pt>
                <c:pt idx="74">
                  <c:v>3219.2</c:v>
                </c:pt>
                <c:pt idx="75">
                  <c:v>4455.6000000000004</c:v>
                </c:pt>
                <c:pt idx="76">
                  <c:v>923.12</c:v>
                </c:pt>
                <c:pt idx="77">
                  <c:v>2159.5</c:v>
                </c:pt>
                <c:pt idx="78">
                  <c:v>3395.9</c:v>
                </c:pt>
                <c:pt idx="79">
                  <c:v>4713.8</c:v>
                </c:pt>
                <c:pt idx="80">
                  <c:v>1099.7</c:v>
                </c:pt>
                <c:pt idx="81">
                  <c:v>2336.1</c:v>
                </c:pt>
                <c:pt idx="82">
                  <c:v>3572.5</c:v>
                </c:pt>
                <c:pt idx="83">
                  <c:v>7362.7</c:v>
                </c:pt>
                <c:pt idx="84">
                  <c:v>60</c:v>
                </c:pt>
                <c:pt idx="85">
                  <c:v>1276.4000000000001</c:v>
                </c:pt>
                <c:pt idx="86">
                  <c:v>2512.6999999999998</c:v>
                </c:pt>
                <c:pt idx="87">
                  <c:v>3749.1</c:v>
                </c:pt>
                <c:pt idx="88">
                  <c:v>216.62</c:v>
                </c:pt>
                <c:pt idx="89">
                  <c:v>1453</c:v>
                </c:pt>
                <c:pt idx="90">
                  <c:v>2689.4</c:v>
                </c:pt>
                <c:pt idx="91">
                  <c:v>3925.7</c:v>
                </c:pt>
                <c:pt idx="92">
                  <c:v>393.25</c:v>
                </c:pt>
                <c:pt idx="93">
                  <c:v>1629.6</c:v>
                </c:pt>
                <c:pt idx="94">
                  <c:v>2866</c:v>
                </c:pt>
                <c:pt idx="95">
                  <c:v>4102.3999999999996</c:v>
                </c:pt>
                <c:pt idx="96">
                  <c:v>569.87</c:v>
                </c:pt>
                <c:pt idx="97">
                  <c:v>1806.2</c:v>
                </c:pt>
                <c:pt idx="98">
                  <c:v>3042.6</c:v>
                </c:pt>
                <c:pt idx="99">
                  <c:v>4279</c:v>
                </c:pt>
                <c:pt idx="100">
                  <c:v>746.5</c:v>
                </c:pt>
                <c:pt idx="101">
                  <c:v>1982.9</c:v>
                </c:pt>
                <c:pt idx="102">
                  <c:v>3219.2</c:v>
                </c:pt>
                <c:pt idx="103">
                  <c:v>4455.6000000000004</c:v>
                </c:pt>
                <c:pt idx="104">
                  <c:v>923.12</c:v>
                </c:pt>
                <c:pt idx="105">
                  <c:v>2159.5</c:v>
                </c:pt>
                <c:pt idx="106">
                  <c:v>3395.9</c:v>
                </c:pt>
                <c:pt idx="107">
                  <c:v>4713.8</c:v>
                </c:pt>
                <c:pt idx="108">
                  <c:v>1099.7</c:v>
                </c:pt>
                <c:pt idx="109">
                  <c:v>2336.1</c:v>
                </c:pt>
                <c:pt idx="110">
                  <c:v>3572.5</c:v>
                </c:pt>
                <c:pt idx="111">
                  <c:v>7362.7</c:v>
                </c:pt>
                <c:pt idx="112">
                  <c:v>60</c:v>
                </c:pt>
                <c:pt idx="113">
                  <c:v>1276.4000000000001</c:v>
                </c:pt>
                <c:pt idx="114">
                  <c:v>2512.6999999999998</c:v>
                </c:pt>
                <c:pt idx="115">
                  <c:v>3749.1</c:v>
                </c:pt>
                <c:pt idx="116">
                  <c:v>216.62</c:v>
                </c:pt>
                <c:pt idx="117">
                  <c:v>1453</c:v>
                </c:pt>
                <c:pt idx="118">
                  <c:v>2689.4</c:v>
                </c:pt>
                <c:pt idx="119">
                  <c:v>3925.7</c:v>
                </c:pt>
                <c:pt idx="120">
                  <c:v>393.25</c:v>
                </c:pt>
                <c:pt idx="121">
                  <c:v>1629.6</c:v>
                </c:pt>
                <c:pt idx="122">
                  <c:v>2866</c:v>
                </c:pt>
                <c:pt idx="123">
                  <c:v>4102.3999999999996</c:v>
                </c:pt>
                <c:pt idx="124">
                  <c:v>569.87</c:v>
                </c:pt>
                <c:pt idx="125">
                  <c:v>1806.2</c:v>
                </c:pt>
                <c:pt idx="126">
                  <c:v>3042.6</c:v>
                </c:pt>
                <c:pt idx="127">
                  <c:v>4279</c:v>
                </c:pt>
                <c:pt idx="128">
                  <c:v>746.5</c:v>
                </c:pt>
                <c:pt idx="129">
                  <c:v>1982.9</c:v>
                </c:pt>
                <c:pt idx="130">
                  <c:v>3219.2</c:v>
                </c:pt>
                <c:pt idx="131">
                  <c:v>4455.6000000000004</c:v>
                </c:pt>
                <c:pt idx="132">
                  <c:v>923.12</c:v>
                </c:pt>
                <c:pt idx="133">
                  <c:v>2159.5</c:v>
                </c:pt>
                <c:pt idx="134">
                  <c:v>3395.9</c:v>
                </c:pt>
                <c:pt idx="135">
                  <c:v>4713.8</c:v>
                </c:pt>
                <c:pt idx="136">
                  <c:v>1099.7</c:v>
                </c:pt>
                <c:pt idx="137">
                  <c:v>2336.1</c:v>
                </c:pt>
                <c:pt idx="138">
                  <c:v>3572.5</c:v>
                </c:pt>
                <c:pt idx="139">
                  <c:v>7362.7</c:v>
                </c:pt>
                <c:pt idx="140">
                  <c:v>60</c:v>
                </c:pt>
                <c:pt idx="141">
                  <c:v>1276.4000000000001</c:v>
                </c:pt>
                <c:pt idx="142">
                  <c:v>2512.6999999999998</c:v>
                </c:pt>
                <c:pt idx="143">
                  <c:v>3749.1</c:v>
                </c:pt>
                <c:pt idx="144">
                  <c:v>216.62</c:v>
                </c:pt>
                <c:pt idx="145">
                  <c:v>1453</c:v>
                </c:pt>
                <c:pt idx="146">
                  <c:v>2689.4</c:v>
                </c:pt>
                <c:pt idx="147">
                  <c:v>3925.7</c:v>
                </c:pt>
                <c:pt idx="148">
                  <c:v>393.25</c:v>
                </c:pt>
                <c:pt idx="149">
                  <c:v>1629.6</c:v>
                </c:pt>
                <c:pt idx="150">
                  <c:v>2866</c:v>
                </c:pt>
                <c:pt idx="151">
                  <c:v>4102.3999999999996</c:v>
                </c:pt>
                <c:pt idx="152">
                  <c:v>569.87</c:v>
                </c:pt>
                <c:pt idx="153">
                  <c:v>1806.2</c:v>
                </c:pt>
                <c:pt idx="154">
                  <c:v>3042.6</c:v>
                </c:pt>
                <c:pt idx="155">
                  <c:v>4279</c:v>
                </c:pt>
                <c:pt idx="156">
                  <c:v>746.5</c:v>
                </c:pt>
                <c:pt idx="157">
                  <c:v>1982.9</c:v>
                </c:pt>
                <c:pt idx="158">
                  <c:v>3219.2</c:v>
                </c:pt>
                <c:pt idx="159">
                  <c:v>4455.6000000000004</c:v>
                </c:pt>
                <c:pt idx="160">
                  <c:v>923.12</c:v>
                </c:pt>
                <c:pt idx="161">
                  <c:v>2159.5</c:v>
                </c:pt>
                <c:pt idx="162">
                  <c:v>3395.9</c:v>
                </c:pt>
                <c:pt idx="163">
                  <c:v>4713.8</c:v>
                </c:pt>
                <c:pt idx="164">
                  <c:v>1099.7</c:v>
                </c:pt>
                <c:pt idx="165">
                  <c:v>2336.1</c:v>
                </c:pt>
                <c:pt idx="166">
                  <c:v>3572.5</c:v>
                </c:pt>
                <c:pt idx="167">
                  <c:v>7362.7</c:v>
                </c:pt>
                <c:pt idx="168">
                  <c:v>60</c:v>
                </c:pt>
                <c:pt idx="169">
                  <c:v>1276.4000000000001</c:v>
                </c:pt>
                <c:pt idx="170">
                  <c:v>2512.6999999999998</c:v>
                </c:pt>
                <c:pt idx="171">
                  <c:v>3749.1</c:v>
                </c:pt>
                <c:pt idx="172">
                  <c:v>216.62</c:v>
                </c:pt>
                <c:pt idx="173">
                  <c:v>1453</c:v>
                </c:pt>
                <c:pt idx="174">
                  <c:v>2689.4</c:v>
                </c:pt>
                <c:pt idx="175">
                  <c:v>3925.7</c:v>
                </c:pt>
                <c:pt idx="176">
                  <c:v>393.25</c:v>
                </c:pt>
                <c:pt idx="177">
                  <c:v>1629.6</c:v>
                </c:pt>
                <c:pt idx="178">
                  <c:v>2866</c:v>
                </c:pt>
                <c:pt idx="179">
                  <c:v>4102.3999999999996</c:v>
                </c:pt>
                <c:pt idx="180">
                  <c:v>569.87</c:v>
                </c:pt>
                <c:pt idx="181">
                  <c:v>1806.2</c:v>
                </c:pt>
                <c:pt idx="182">
                  <c:v>3042.6</c:v>
                </c:pt>
                <c:pt idx="183">
                  <c:v>4279</c:v>
                </c:pt>
                <c:pt idx="184">
                  <c:v>746.5</c:v>
                </c:pt>
                <c:pt idx="185">
                  <c:v>1982.9</c:v>
                </c:pt>
                <c:pt idx="186">
                  <c:v>3219.2</c:v>
                </c:pt>
                <c:pt idx="187">
                  <c:v>4455.6000000000004</c:v>
                </c:pt>
                <c:pt idx="188">
                  <c:v>923.12</c:v>
                </c:pt>
                <c:pt idx="189">
                  <c:v>2159.5</c:v>
                </c:pt>
                <c:pt idx="190">
                  <c:v>3395.9</c:v>
                </c:pt>
                <c:pt idx="191">
                  <c:v>4713.8</c:v>
                </c:pt>
                <c:pt idx="192">
                  <c:v>1099.7</c:v>
                </c:pt>
                <c:pt idx="193">
                  <c:v>2336.1</c:v>
                </c:pt>
                <c:pt idx="194">
                  <c:v>3572.5</c:v>
                </c:pt>
                <c:pt idx="195">
                  <c:v>7362.7</c:v>
                </c:pt>
                <c:pt idx="196">
                  <c:v>60</c:v>
                </c:pt>
                <c:pt idx="197">
                  <c:v>1276.4000000000001</c:v>
                </c:pt>
                <c:pt idx="198">
                  <c:v>2512.6999999999998</c:v>
                </c:pt>
                <c:pt idx="199">
                  <c:v>3749.1</c:v>
                </c:pt>
                <c:pt idx="200">
                  <c:v>216.62</c:v>
                </c:pt>
                <c:pt idx="201">
                  <c:v>1453</c:v>
                </c:pt>
                <c:pt idx="202">
                  <c:v>2689.4</c:v>
                </c:pt>
                <c:pt idx="203">
                  <c:v>3925.7</c:v>
                </c:pt>
                <c:pt idx="204">
                  <c:v>393.25</c:v>
                </c:pt>
                <c:pt idx="205">
                  <c:v>1629.6</c:v>
                </c:pt>
                <c:pt idx="206">
                  <c:v>2866</c:v>
                </c:pt>
                <c:pt idx="207">
                  <c:v>4102.3999999999996</c:v>
                </c:pt>
                <c:pt idx="208">
                  <c:v>569.87</c:v>
                </c:pt>
                <c:pt idx="209">
                  <c:v>1806.2</c:v>
                </c:pt>
                <c:pt idx="210">
                  <c:v>3042.6</c:v>
                </c:pt>
                <c:pt idx="211">
                  <c:v>4279</c:v>
                </c:pt>
                <c:pt idx="212">
                  <c:v>746.5</c:v>
                </c:pt>
                <c:pt idx="213">
                  <c:v>1982.9</c:v>
                </c:pt>
                <c:pt idx="214">
                  <c:v>3219.2</c:v>
                </c:pt>
                <c:pt idx="215">
                  <c:v>4455.6000000000004</c:v>
                </c:pt>
                <c:pt idx="216">
                  <c:v>923.12</c:v>
                </c:pt>
                <c:pt idx="217">
                  <c:v>2159.5</c:v>
                </c:pt>
                <c:pt idx="218">
                  <c:v>3395.9</c:v>
                </c:pt>
                <c:pt idx="219">
                  <c:v>4713.8</c:v>
                </c:pt>
                <c:pt idx="220">
                  <c:v>1099.7</c:v>
                </c:pt>
                <c:pt idx="221">
                  <c:v>2336.1</c:v>
                </c:pt>
                <c:pt idx="222">
                  <c:v>3572.5</c:v>
                </c:pt>
                <c:pt idx="223">
                  <c:v>7362.7</c:v>
                </c:pt>
                <c:pt idx="224">
                  <c:v>60</c:v>
                </c:pt>
                <c:pt idx="225">
                  <c:v>1276.4000000000001</c:v>
                </c:pt>
                <c:pt idx="226">
                  <c:v>2512.6999999999998</c:v>
                </c:pt>
                <c:pt idx="227">
                  <c:v>3749.1</c:v>
                </c:pt>
                <c:pt idx="228">
                  <c:v>216.62</c:v>
                </c:pt>
                <c:pt idx="229">
                  <c:v>1453</c:v>
                </c:pt>
                <c:pt idx="230">
                  <c:v>2689.4</c:v>
                </c:pt>
                <c:pt idx="231">
                  <c:v>3925.7</c:v>
                </c:pt>
                <c:pt idx="232">
                  <c:v>393.25</c:v>
                </c:pt>
                <c:pt idx="233">
                  <c:v>1629.6</c:v>
                </c:pt>
                <c:pt idx="234">
                  <c:v>2866</c:v>
                </c:pt>
                <c:pt idx="235">
                  <c:v>4102.3999999999996</c:v>
                </c:pt>
                <c:pt idx="236">
                  <c:v>569.87</c:v>
                </c:pt>
                <c:pt idx="237">
                  <c:v>1806.2</c:v>
                </c:pt>
                <c:pt idx="238">
                  <c:v>3042.6</c:v>
                </c:pt>
                <c:pt idx="239">
                  <c:v>4279</c:v>
                </c:pt>
                <c:pt idx="240">
                  <c:v>746.5</c:v>
                </c:pt>
                <c:pt idx="241">
                  <c:v>1982.9</c:v>
                </c:pt>
                <c:pt idx="242">
                  <c:v>3219.2</c:v>
                </c:pt>
                <c:pt idx="243">
                  <c:v>4455.6000000000004</c:v>
                </c:pt>
                <c:pt idx="244">
                  <c:v>923.12</c:v>
                </c:pt>
                <c:pt idx="245">
                  <c:v>2159.5</c:v>
                </c:pt>
                <c:pt idx="246">
                  <c:v>3395.9</c:v>
                </c:pt>
                <c:pt idx="247">
                  <c:v>4713.8</c:v>
                </c:pt>
                <c:pt idx="248">
                  <c:v>1099.7</c:v>
                </c:pt>
                <c:pt idx="249">
                  <c:v>2336.1</c:v>
                </c:pt>
                <c:pt idx="250">
                  <c:v>3572.5</c:v>
                </c:pt>
                <c:pt idx="251">
                  <c:v>7362.7</c:v>
                </c:pt>
                <c:pt idx="252">
                  <c:v>60</c:v>
                </c:pt>
                <c:pt idx="253">
                  <c:v>1276.4000000000001</c:v>
                </c:pt>
                <c:pt idx="254">
                  <c:v>2512.6999999999998</c:v>
                </c:pt>
                <c:pt idx="255">
                  <c:v>3749.1</c:v>
                </c:pt>
                <c:pt idx="256">
                  <c:v>216.62</c:v>
                </c:pt>
                <c:pt idx="257">
                  <c:v>1453</c:v>
                </c:pt>
                <c:pt idx="258">
                  <c:v>2689.4</c:v>
                </c:pt>
                <c:pt idx="259">
                  <c:v>3925.7</c:v>
                </c:pt>
                <c:pt idx="260">
                  <c:v>393.25</c:v>
                </c:pt>
                <c:pt idx="261">
                  <c:v>1629.6</c:v>
                </c:pt>
                <c:pt idx="262">
                  <c:v>2866</c:v>
                </c:pt>
                <c:pt idx="263">
                  <c:v>4102.3999999999996</c:v>
                </c:pt>
                <c:pt idx="264">
                  <c:v>569.87</c:v>
                </c:pt>
                <c:pt idx="265">
                  <c:v>1806.2</c:v>
                </c:pt>
                <c:pt idx="266">
                  <c:v>3042.6</c:v>
                </c:pt>
                <c:pt idx="267">
                  <c:v>4279</c:v>
                </c:pt>
                <c:pt idx="268">
                  <c:v>746.5</c:v>
                </c:pt>
                <c:pt idx="269">
                  <c:v>1982.9</c:v>
                </c:pt>
                <c:pt idx="270">
                  <c:v>3219.2</c:v>
                </c:pt>
                <c:pt idx="271">
                  <c:v>4455.6000000000004</c:v>
                </c:pt>
                <c:pt idx="272">
                  <c:v>923.12</c:v>
                </c:pt>
                <c:pt idx="273">
                  <c:v>2159.5</c:v>
                </c:pt>
                <c:pt idx="274">
                  <c:v>3395.9</c:v>
                </c:pt>
                <c:pt idx="275">
                  <c:v>4713.8</c:v>
                </c:pt>
                <c:pt idx="276">
                  <c:v>1099.7</c:v>
                </c:pt>
                <c:pt idx="277">
                  <c:v>2336.1</c:v>
                </c:pt>
                <c:pt idx="278">
                  <c:v>3572.5</c:v>
                </c:pt>
                <c:pt idx="279">
                  <c:v>7362.7</c:v>
                </c:pt>
                <c:pt idx="280">
                  <c:v>60</c:v>
                </c:pt>
                <c:pt idx="281">
                  <c:v>1276.4000000000001</c:v>
                </c:pt>
                <c:pt idx="282">
                  <c:v>2512.6999999999998</c:v>
                </c:pt>
                <c:pt idx="283">
                  <c:v>3749.1</c:v>
                </c:pt>
                <c:pt idx="284">
                  <c:v>216.62</c:v>
                </c:pt>
                <c:pt idx="285">
                  <c:v>1453</c:v>
                </c:pt>
                <c:pt idx="286">
                  <c:v>2689.4</c:v>
                </c:pt>
                <c:pt idx="287">
                  <c:v>3925.7</c:v>
                </c:pt>
                <c:pt idx="288">
                  <c:v>393.25</c:v>
                </c:pt>
                <c:pt idx="289">
                  <c:v>1629.6</c:v>
                </c:pt>
                <c:pt idx="290">
                  <c:v>2866</c:v>
                </c:pt>
                <c:pt idx="291">
                  <c:v>4102.3999999999996</c:v>
                </c:pt>
                <c:pt idx="292">
                  <c:v>569.87</c:v>
                </c:pt>
                <c:pt idx="293">
                  <c:v>1806.2</c:v>
                </c:pt>
                <c:pt idx="294">
                  <c:v>3042.6</c:v>
                </c:pt>
                <c:pt idx="295">
                  <c:v>4279</c:v>
                </c:pt>
                <c:pt idx="296">
                  <c:v>746.5</c:v>
                </c:pt>
                <c:pt idx="297">
                  <c:v>1982.9</c:v>
                </c:pt>
                <c:pt idx="298">
                  <c:v>3219.2</c:v>
                </c:pt>
                <c:pt idx="299">
                  <c:v>4455.6000000000004</c:v>
                </c:pt>
                <c:pt idx="300">
                  <c:v>923.12</c:v>
                </c:pt>
                <c:pt idx="301">
                  <c:v>2159.5</c:v>
                </c:pt>
                <c:pt idx="302">
                  <c:v>3395.9</c:v>
                </c:pt>
                <c:pt idx="303">
                  <c:v>4713.8</c:v>
                </c:pt>
                <c:pt idx="304">
                  <c:v>1099.7</c:v>
                </c:pt>
                <c:pt idx="305">
                  <c:v>2336.1</c:v>
                </c:pt>
                <c:pt idx="306">
                  <c:v>3572.5</c:v>
                </c:pt>
                <c:pt idx="307">
                  <c:v>7362.7</c:v>
                </c:pt>
                <c:pt idx="308">
                  <c:v>60</c:v>
                </c:pt>
                <c:pt idx="309">
                  <c:v>1276.4000000000001</c:v>
                </c:pt>
                <c:pt idx="310">
                  <c:v>2512.6999999999998</c:v>
                </c:pt>
                <c:pt idx="311">
                  <c:v>3749.1</c:v>
                </c:pt>
                <c:pt idx="312">
                  <c:v>216.62</c:v>
                </c:pt>
                <c:pt idx="313">
                  <c:v>1453</c:v>
                </c:pt>
                <c:pt idx="314">
                  <c:v>2689.4</c:v>
                </c:pt>
                <c:pt idx="315">
                  <c:v>3925.7</c:v>
                </c:pt>
                <c:pt idx="316">
                  <c:v>393.25</c:v>
                </c:pt>
                <c:pt idx="317">
                  <c:v>1629.6</c:v>
                </c:pt>
                <c:pt idx="318">
                  <c:v>2866</c:v>
                </c:pt>
                <c:pt idx="319">
                  <c:v>4102.3999999999996</c:v>
                </c:pt>
                <c:pt idx="320">
                  <c:v>569.87</c:v>
                </c:pt>
                <c:pt idx="321">
                  <c:v>1806.2</c:v>
                </c:pt>
                <c:pt idx="322">
                  <c:v>3042.6</c:v>
                </c:pt>
                <c:pt idx="323">
                  <c:v>4279</c:v>
                </c:pt>
                <c:pt idx="324">
                  <c:v>746.5</c:v>
                </c:pt>
                <c:pt idx="325">
                  <c:v>1982.9</c:v>
                </c:pt>
                <c:pt idx="326">
                  <c:v>3219.2</c:v>
                </c:pt>
                <c:pt idx="327">
                  <c:v>4455.6000000000004</c:v>
                </c:pt>
                <c:pt idx="328">
                  <c:v>923.12</c:v>
                </c:pt>
                <c:pt idx="329">
                  <c:v>2159.5</c:v>
                </c:pt>
                <c:pt idx="330">
                  <c:v>3395.9</c:v>
                </c:pt>
                <c:pt idx="331">
                  <c:v>4713.8</c:v>
                </c:pt>
                <c:pt idx="332">
                  <c:v>1099.7</c:v>
                </c:pt>
                <c:pt idx="333">
                  <c:v>2336.1</c:v>
                </c:pt>
                <c:pt idx="334">
                  <c:v>3572.5</c:v>
                </c:pt>
                <c:pt idx="335">
                  <c:v>7362.7</c:v>
                </c:pt>
                <c:pt idx="336">
                  <c:v>60</c:v>
                </c:pt>
                <c:pt idx="337">
                  <c:v>1276.4000000000001</c:v>
                </c:pt>
                <c:pt idx="338">
                  <c:v>2512.6999999999998</c:v>
                </c:pt>
                <c:pt idx="339">
                  <c:v>3749.1</c:v>
                </c:pt>
                <c:pt idx="340">
                  <c:v>216.62</c:v>
                </c:pt>
                <c:pt idx="341">
                  <c:v>1453</c:v>
                </c:pt>
                <c:pt idx="342">
                  <c:v>2689.4</c:v>
                </c:pt>
                <c:pt idx="343">
                  <c:v>3925.7</c:v>
                </c:pt>
                <c:pt idx="344">
                  <c:v>393.25</c:v>
                </c:pt>
                <c:pt idx="345">
                  <c:v>1629.6</c:v>
                </c:pt>
                <c:pt idx="346">
                  <c:v>2866</c:v>
                </c:pt>
                <c:pt idx="347">
                  <c:v>4102.3999999999996</c:v>
                </c:pt>
                <c:pt idx="348">
                  <c:v>569.87</c:v>
                </c:pt>
                <c:pt idx="349">
                  <c:v>1806.2</c:v>
                </c:pt>
                <c:pt idx="350">
                  <c:v>3042.6</c:v>
                </c:pt>
                <c:pt idx="351">
                  <c:v>4279</c:v>
                </c:pt>
                <c:pt idx="352">
                  <c:v>746.5</c:v>
                </c:pt>
                <c:pt idx="353">
                  <c:v>1982.9</c:v>
                </c:pt>
                <c:pt idx="354">
                  <c:v>3219.2</c:v>
                </c:pt>
                <c:pt idx="355">
                  <c:v>4455.6000000000004</c:v>
                </c:pt>
                <c:pt idx="356">
                  <c:v>923.12</c:v>
                </c:pt>
                <c:pt idx="357">
                  <c:v>2159.5</c:v>
                </c:pt>
                <c:pt idx="358">
                  <c:v>3395.9</c:v>
                </c:pt>
                <c:pt idx="359">
                  <c:v>4713.8</c:v>
                </c:pt>
                <c:pt idx="360">
                  <c:v>1099.7</c:v>
                </c:pt>
                <c:pt idx="361">
                  <c:v>2336.1</c:v>
                </c:pt>
                <c:pt idx="362">
                  <c:v>3572.5</c:v>
                </c:pt>
                <c:pt idx="363">
                  <c:v>7362.7</c:v>
                </c:pt>
                <c:pt idx="364">
                  <c:v>60</c:v>
                </c:pt>
                <c:pt idx="365">
                  <c:v>1276.4000000000001</c:v>
                </c:pt>
                <c:pt idx="366">
                  <c:v>2512.6999999999998</c:v>
                </c:pt>
                <c:pt idx="367">
                  <c:v>3749.1</c:v>
                </c:pt>
                <c:pt idx="368">
                  <c:v>216.62</c:v>
                </c:pt>
                <c:pt idx="369">
                  <c:v>1453</c:v>
                </c:pt>
                <c:pt idx="370">
                  <c:v>2689.4</c:v>
                </c:pt>
                <c:pt idx="371">
                  <c:v>3925.7</c:v>
                </c:pt>
                <c:pt idx="372">
                  <c:v>393.25</c:v>
                </c:pt>
                <c:pt idx="373">
                  <c:v>1629.6</c:v>
                </c:pt>
                <c:pt idx="374">
                  <c:v>2866</c:v>
                </c:pt>
                <c:pt idx="375">
                  <c:v>4102.3999999999996</c:v>
                </c:pt>
                <c:pt idx="376">
                  <c:v>569.87</c:v>
                </c:pt>
                <c:pt idx="377">
                  <c:v>1806.2</c:v>
                </c:pt>
                <c:pt idx="378">
                  <c:v>3042.6</c:v>
                </c:pt>
                <c:pt idx="379">
                  <c:v>4279</c:v>
                </c:pt>
                <c:pt idx="380">
                  <c:v>746.5</c:v>
                </c:pt>
                <c:pt idx="381">
                  <c:v>1982.9</c:v>
                </c:pt>
                <c:pt idx="382">
                  <c:v>3219.2</c:v>
                </c:pt>
                <c:pt idx="383">
                  <c:v>4455.6000000000004</c:v>
                </c:pt>
                <c:pt idx="384">
                  <c:v>923.12</c:v>
                </c:pt>
                <c:pt idx="385">
                  <c:v>2159.5</c:v>
                </c:pt>
                <c:pt idx="386">
                  <c:v>3395.9</c:v>
                </c:pt>
                <c:pt idx="387">
                  <c:v>4713.8</c:v>
                </c:pt>
                <c:pt idx="388">
                  <c:v>1099.7</c:v>
                </c:pt>
                <c:pt idx="389">
                  <c:v>2336.1</c:v>
                </c:pt>
                <c:pt idx="390">
                  <c:v>3572.5</c:v>
                </c:pt>
                <c:pt idx="391">
                  <c:v>7362.7</c:v>
                </c:pt>
                <c:pt idx="392">
                  <c:v>60</c:v>
                </c:pt>
                <c:pt idx="393">
                  <c:v>1276.4000000000001</c:v>
                </c:pt>
                <c:pt idx="394">
                  <c:v>2512.6999999999998</c:v>
                </c:pt>
                <c:pt idx="395">
                  <c:v>3749.1</c:v>
                </c:pt>
                <c:pt idx="396">
                  <c:v>216.62</c:v>
                </c:pt>
                <c:pt idx="397">
                  <c:v>1453</c:v>
                </c:pt>
                <c:pt idx="398">
                  <c:v>2689.4</c:v>
                </c:pt>
                <c:pt idx="399">
                  <c:v>3925.7</c:v>
                </c:pt>
                <c:pt idx="400">
                  <c:v>393.25</c:v>
                </c:pt>
                <c:pt idx="401">
                  <c:v>1629.6</c:v>
                </c:pt>
                <c:pt idx="402">
                  <c:v>2866</c:v>
                </c:pt>
                <c:pt idx="403">
                  <c:v>4102.3999999999996</c:v>
                </c:pt>
                <c:pt idx="404">
                  <c:v>569.87</c:v>
                </c:pt>
                <c:pt idx="405">
                  <c:v>1806.2</c:v>
                </c:pt>
                <c:pt idx="406">
                  <c:v>3042.6</c:v>
                </c:pt>
                <c:pt idx="407">
                  <c:v>4279</c:v>
                </c:pt>
                <c:pt idx="408">
                  <c:v>746.5</c:v>
                </c:pt>
                <c:pt idx="409">
                  <c:v>1982.9</c:v>
                </c:pt>
                <c:pt idx="410">
                  <c:v>3219.2</c:v>
                </c:pt>
                <c:pt idx="411">
                  <c:v>4455.6000000000004</c:v>
                </c:pt>
                <c:pt idx="412">
                  <c:v>923.12</c:v>
                </c:pt>
                <c:pt idx="413">
                  <c:v>2159.5</c:v>
                </c:pt>
                <c:pt idx="414">
                  <c:v>3395.9</c:v>
                </c:pt>
                <c:pt idx="415">
                  <c:v>4713.8</c:v>
                </c:pt>
                <c:pt idx="416">
                  <c:v>1099.7</c:v>
                </c:pt>
                <c:pt idx="417">
                  <c:v>2336.1</c:v>
                </c:pt>
                <c:pt idx="418">
                  <c:v>3572.5</c:v>
                </c:pt>
                <c:pt idx="419">
                  <c:v>7362.7</c:v>
                </c:pt>
                <c:pt idx="420">
                  <c:v>60</c:v>
                </c:pt>
                <c:pt idx="421">
                  <c:v>1276.4000000000001</c:v>
                </c:pt>
                <c:pt idx="422">
                  <c:v>2512.6999999999998</c:v>
                </c:pt>
                <c:pt idx="423">
                  <c:v>3749.1</c:v>
                </c:pt>
                <c:pt idx="424">
                  <c:v>216.62</c:v>
                </c:pt>
                <c:pt idx="425">
                  <c:v>1453</c:v>
                </c:pt>
                <c:pt idx="426">
                  <c:v>2689.4</c:v>
                </c:pt>
                <c:pt idx="427">
                  <c:v>3925.7</c:v>
                </c:pt>
                <c:pt idx="428">
                  <c:v>393.25</c:v>
                </c:pt>
                <c:pt idx="429">
                  <c:v>1629.6</c:v>
                </c:pt>
                <c:pt idx="430">
                  <c:v>2866</c:v>
                </c:pt>
                <c:pt idx="431">
                  <c:v>4102.3999999999996</c:v>
                </c:pt>
                <c:pt idx="432">
                  <c:v>569.87</c:v>
                </c:pt>
                <c:pt idx="433">
                  <c:v>1806.2</c:v>
                </c:pt>
                <c:pt idx="434">
                  <c:v>3042.6</c:v>
                </c:pt>
                <c:pt idx="435">
                  <c:v>4279</c:v>
                </c:pt>
                <c:pt idx="436">
                  <c:v>746.5</c:v>
                </c:pt>
                <c:pt idx="437">
                  <c:v>1982.9</c:v>
                </c:pt>
                <c:pt idx="438">
                  <c:v>3219.2</c:v>
                </c:pt>
                <c:pt idx="439">
                  <c:v>4455.6000000000004</c:v>
                </c:pt>
                <c:pt idx="440">
                  <c:v>923.12</c:v>
                </c:pt>
                <c:pt idx="441">
                  <c:v>2159.5</c:v>
                </c:pt>
                <c:pt idx="442">
                  <c:v>3395.9</c:v>
                </c:pt>
                <c:pt idx="443">
                  <c:v>4713.8</c:v>
                </c:pt>
                <c:pt idx="444">
                  <c:v>1099.7</c:v>
                </c:pt>
                <c:pt idx="445">
                  <c:v>2336.1</c:v>
                </c:pt>
                <c:pt idx="446">
                  <c:v>3572.5</c:v>
                </c:pt>
                <c:pt idx="447">
                  <c:v>7362.7</c:v>
                </c:pt>
                <c:pt idx="448">
                  <c:v>60</c:v>
                </c:pt>
                <c:pt idx="449">
                  <c:v>1276.4000000000001</c:v>
                </c:pt>
                <c:pt idx="450">
                  <c:v>2512.6999999999998</c:v>
                </c:pt>
                <c:pt idx="451">
                  <c:v>3749.1</c:v>
                </c:pt>
                <c:pt idx="452">
                  <c:v>216.62</c:v>
                </c:pt>
                <c:pt idx="453">
                  <c:v>1453</c:v>
                </c:pt>
                <c:pt idx="454">
                  <c:v>2689.4</c:v>
                </c:pt>
                <c:pt idx="455">
                  <c:v>3925.7</c:v>
                </c:pt>
                <c:pt idx="456">
                  <c:v>393.25</c:v>
                </c:pt>
                <c:pt idx="457">
                  <c:v>1629.6</c:v>
                </c:pt>
                <c:pt idx="458">
                  <c:v>2866</c:v>
                </c:pt>
                <c:pt idx="459">
                  <c:v>4102.3999999999996</c:v>
                </c:pt>
                <c:pt idx="460">
                  <c:v>569.87</c:v>
                </c:pt>
                <c:pt idx="461">
                  <c:v>1806.2</c:v>
                </c:pt>
                <c:pt idx="462">
                  <c:v>3042.6</c:v>
                </c:pt>
                <c:pt idx="463">
                  <c:v>4279</c:v>
                </c:pt>
                <c:pt idx="464">
                  <c:v>746.5</c:v>
                </c:pt>
                <c:pt idx="465">
                  <c:v>1982.9</c:v>
                </c:pt>
                <c:pt idx="466">
                  <c:v>3219.2</c:v>
                </c:pt>
                <c:pt idx="467">
                  <c:v>4455.6000000000004</c:v>
                </c:pt>
                <c:pt idx="468">
                  <c:v>923.12</c:v>
                </c:pt>
                <c:pt idx="469">
                  <c:v>2159.5</c:v>
                </c:pt>
                <c:pt idx="470">
                  <c:v>3395.9</c:v>
                </c:pt>
                <c:pt idx="471">
                  <c:v>4713.8</c:v>
                </c:pt>
                <c:pt idx="472">
                  <c:v>1099.7</c:v>
                </c:pt>
                <c:pt idx="473">
                  <c:v>2336.1</c:v>
                </c:pt>
                <c:pt idx="474">
                  <c:v>3572.5</c:v>
                </c:pt>
                <c:pt idx="475">
                  <c:v>7362.7</c:v>
                </c:pt>
                <c:pt idx="476">
                  <c:v>60</c:v>
                </c:pt>
                <c:pt idx="477">
                  <c:v>1276.4000000000001</c:v>
                </c:pt>
                <c:pt idx="478">
                  <c:v>2512.6999999999998</c:v>
                </c:pt>
                <c:pt idx="479">
                  <c:v>3749.1</c:v>
                </c:pt>
                <c:pt idx="480">
                  <c:v>216.62</c:v>
                </c:pt>
                <c:pt idx="481">
                  <c:v>1453</c:v>
                </c:pt>
                <c:pt idx="482">
                  <c:v>2689.4</c:v>
                </c:pt>
                <c:pt idx="483">
                  <c:v>3925.7</c:v>
                </c:pt>
                <c:pt idx="484">
                  <c:v>393.25</c:v>
                </c:pt>
                <c:pt idx="485">
                  <c:v>1629.6</c:v>
                </c:pt>
                <c:pt idx="486">
                  <c:v>2866</c:v>
                </c:pt>
                <c:pt idx="487">
                  <c:v>4102.3999999999996</c:v>
                </c:pt>
                <c:pt idx="488">
                  <c:v>569.87</c:v>
                </c:pt>
                <c:pt idx="489">
                  <c:v>1806.2</c:v>
                </c:pt>
                <c:pt idx="490">
                  <c:v>3042.6</c:v>
                </c:pt>
                <c:pt idx="491">
                  <c:v>4279</c:v>
                </c:pt>
                <c:pt idx="492">
                  <c:v>746.5</c:v>
                </c:pt>
                <c:pt idx="493">
                  <c:v>1982.9</c:v>
                </c:pt>
                <c:pt idx="494">
                  <c:v>3219.2</c:v>
                </c:pt>
                <c:pt idx="495">
                  <c:v>4455.6000000000004</c:v>
                </c:pt>
                <c:pt idx="496">
                  <c:v>923.12</c:v>
                </c:pt>
                <c:pt idx="497">
                  <c:v>2159.5</c:v>
                </c:pt>
                <c:pt idx="498">
                  <c:v>3395.9</c:v>
                </c:pt>
                <c:pt idx="499">
                  <c:v>4713.8</c:v>
                </c:pt>
                <c:pt idx="500">
                  <c:v>1099.7</c:v>
                </c:pt>
                <c:pt idx="501">
                  <c:v>2336.1</c:v>
                </c:pt>
                <c:pt idx="502">
                  <c:v>3572.5</c:v>
                </c:pt>
                <c:pt idx="503">
                  <c:v>7362.7</c:v>
                </c:pt>
                <c:pt idx="504">
                  <c:v>60</c:v>
                </c:pt>
                <c:pt idx="505">
                  <c:v>1276.4000000000001</c:v>
                </c:pt>
                <c:pt idx="506">
                  <c:v>2512.6999999999998</c:v>
                </c:pt>
                <c:pt idx="507">
                  <c:v>3749.1</c:v>
                </c:pt>
                <c:pt idx="508">
                  <c:v>216.62</c:v>
                </c:pt>
                <c:pt idx="509">
                  <c:v>1453</c:v>
                </c:pt>
                <c:pt idx="510">
                  <c:v>2689.4</c:v>
                </c:pt>
                <c:pt idx="511">
                  <c:v>3925.7</c:v>
                </c:pt>
                <c:pt idx="512">
                  <c:v>393.25</c:v>
                </c:pt>
                <c:pt idx="513">
                  <c:v>1629.6</c:v>
                </c:pt>
                <c:pt idx="514">
                  <c:v>2866</c:v>
                </c:pt>
                <c:pt idx="515">
                  <c:v>4102.3999999999996</c:v>
                </c:pt>
                <c:pt idx="516">
                  <c:v>569.87</c:v>
                </c:pt>
                <c:pt idx="517">
                  <c:v>1806.2</c:v>
                </c:pt>
                <c:pt idx="518">
                  <c:v>3042.6</c:v>
                </c:pt>
                <c:pt idx="519">
                  <c:v>4279</c:v>
                </c:pt>
                <c:pt idx="520">
                  <c:v>746.5</c:v>
                </c:pt>
                <c:pt idx="521">
                  <c:v>1982.9</c:v>
                </c:pt>
                <c:pt idx="522">
                  <c:v>3219.2</c:v>
                </c:pt>
                <c:pt idx="523">
                  <c:v>4455.6000000000004</c:v>
                </c:pt>
                <c:pt idx="524">
                  <c:v>923.12</c:v>
                </c:pt>
                <c:pt idx="525">
                  <c:v>2159.5</c:v>
                </c:pt>
                <c:pt idx="526">
                  <c:v>3395.9</c:v>
                </c:pt>
                <c:pt idx="527">
                  <c:v>4713.8</c:v>
                </c:pt>
                <c:pt idx="528">
                  <c:v>1099.7</c:v>
                </c:pt>
                <c:pt idx="529">
                  <c:v>2336.1</c:v>
                </c:pt>
                <c:pt idx="530">
                  <c:v>3572.5</c:v>
                </c:pt>
                <c:pt idx="531">
                  <c:v>7362.7</c:v>
                </c:pt>
                <c:pt idx="532">
                  <c:v>60</c:v>
                </c:pt>
                <c:pt idx="533">
                  <c:v>1276.4000000000001</c:v>
                </c:pt>
                <c:pt idx="534">
                  <c:v>2512.6999999999998</c:v>
                </c:pt>
                <c:pt idx="535">
                  <c:v>3749.1</c:v>
                </c:pt>
                <c:pt idx="536">
                  <c:v>216.62</c:v>
                </c:pt>
                <c:pt idx="537">
                  <c:v>1453</c:v>
                </c:pt>
                <c:pt idx="538">
                  <c:v>2689.4</c:v>
                </c:pt>
                <c:pt idx="539">
                  <c:v>3925.7</c:v>
                </c:pt>
                <c:pt idx="540">
                  <c:v>393.25</c:v>
                </c:pt>
                <c:pt idx="541">
                  <c:v>1629.6</c:v>
                </c:pt>
                <c:pt idx="542">
                  <c:v>2866</c:v>
                </c:pt>
                <c:pt idx="543">
                  <c:v>4102.3999999999996</c:v>
                </c:pt>
                <c:pt idx="544">
                  <c:v>569.87</c:v>
                </c:pt>
                <c:pt idx="545">
                  <c:v>1806.2</c:v>
                </c:pt>
                <c:pt idx="546">
                  <c:v>3042.6</c:v>
                </c:pt>
                <c:pt idx="547">
                  <c:v>4279</c:v>
                </c:pt>
                <c:pt idx="548">
                  <c:v>746.5</c:v>
                </c:pt>
                <c:pt idx="549">
                  <c:v>1982.9</c:v>
                </c:pt>
                <c:pt idx="550">
                  <c:v>3219.2</c:v>
                </c:pt>
                <c:pt idx="551">
                  <c:v>4455.6000000000004</c:v>
                </c:pt>
                <c:pt idx="552">
                  <c:v>923.12</c:v>
                </c:pt>
                <c:pt idx="553">
                  <c:v>2159.5</c:v>
                </c:pt>
                <c:pt idx="554">
                  <c:v>3395.9</c:v>
                </c:pt>
                <c:pt idx="555">
                  <c:v>4713.8</c:v>
                </c:pt>
                <c:pt idx="556">
                  <c:v>1099.7</c:v>
                </c:pt>
                <c:pt idx="557">
                  <c:v>2336.1</c:v>
                </c:pt>
                <c:pt idx="558">
                  <c:v>3572.5</c:v>
                </c:pt>
                <c:pt idx="559">
                  <c:v>7362.7</c:v>
                </c:pt>
                <c:pt idx="560">
                  <c:v>60</c:v>
                </c:pt>
                <c:pt idx="561">
                  <c:v>1276.4000000000001</c:v>
                </c:pt>
                <c:pt idx="562">
                  <c:v>2512.6999999999998</c:v>
                </c:pt>
                <c:pt idx="563">
                  <c:v>3749.1</c:v>
                </c:pt>
                <c:pt idx="564">
                  <c:v>216.62</c:v>
                </c:pt>
                <c:pt idx="565">
                  <c:v>1453</c:v>
                </c:pt>
                <c:pt idx="566">
                  <c:v>2689.4</c:v>
                </c:pt>
                <c:pt idx="567">
                  <c:v>3925.7</c:v>
                </c:pt>
                <c:pt idx="568">
                  <c:v>393.25</c:v>
                </c:pt>
                <c:pt idx="569">
                  <c:v>1629.6</c:v>
                </c:pt>
                <c:pt idx="570">
                  <c:v>2866</c:v>
                </c:pt>
                <c:pt idx="571">
                  <c:v>4102.3999999999996</c:v>
                </c:pt>
                <c:pt idx="572">
                  <c:v>569.87</c:v>
                </c:pt>
                <c:pt idx="573">
                  <c:v>1806.2</c:v>
                </c:pt>
                <c:pt idx="574">
                  <c:v>3042.6</c:v>
                </c:pt>
                <c:pt idx="575">
                  <c:v>4279</c:v>
                </c:pt>
                <c:pt idx="576">
                  <c:v>746.5</c:v>
                </c:pt>
                <c:pt idx="577">
                  <c:v>1982.9</c:v>
                </c:pt>
                <c:pt idx="578">
                  <c:v>3219.2</c:v>
                </c:pt>
                <c:pt idx="579">
                  <c:v>4455.6000000000004</c:v>
                </c:pt>
                <c:pt idx="580">
                  <c:v>923.12</c:v>
                </c:pt>
                <c:pt idx="581">
                  <c:v>2159.5</c:v>
                </c:pt>
                <c:pt idx="582">
                  <c:v>3395.9</c:v>
                </c:pt>
                <c:pt idx="583">
                  <c:v>4713.8</c:v>
                </c:pt>
                <c:pt idx="584">
                  <c:v>1099.7</c:v>
                </c:pt>
                <c:pt idx="585">
                  <c:v>2336.1</c:v>
                </c:pt>
                <c:pt idx="586">
                  <c:v>3572.5</c:v>
                </c:pt>
                <c:pt idx="587">
                  <c:v>7362.7</c:v>
                </c:pt>
                <c:pt idx="588">
                  <c:v>60</c:v>
                </c:pt>
                <c:pt idx="589">
                  <c:v>1276.4000000000001</c:v>
                </c:pt>
                <c:pt idx="590">
                  <c:v>2512.6999999999998</c:v>
                </c:pt>
                <c:pt idx="591">
                  <c:v>3749.1</c:v>
                </c:pt>
                <c:pt idx="592">
                  <c:v>216.62</c:v>
                </c:pt>
                <c:pt idx="593">
                  <c:v>1453</c:v>
                </c:pt>
                <c:pt idx="594">
                  <c:v>2689.4</c:v>
                </c:pt>
                <c:pt idx="595">
                  <c:v>3925.7</c:v>
                </c:pt>
                <c:pt idx="596">
                  <c:v>393.25</c:v>
                </c:pt>
                <c:pt idx="597">
                  <c:v>1629.6</c:v>
                </c:pt>
                <c:pt idx="598">
                  <c:v>2866</c:v>
                </c:pt>
                <c:pt idx="599">
                  <c:v>4102.3999999999996</c:v>
                </c:pt>
                <c:pt idx="600">
                  <c:v>569.87</c:v>
                </c:pt>
                <c:pt idx="601">
                  <c:v>1806.2</c:v>
                </c:pt>
                <c:pt idx="602">
                  <c:v>3042.6</c:v>
                </c:pt>
                <c:pt idx="603">
                  <c:v>4279</c:v>
                </c:pt>
                <c:pt idx="604">
                  <c:v>746.5</c:v>
                </c:pt>
                <c:pt idx="605">
                  <c:v>1982.9</c:v>
                </c:pt>
                <c:pt idx="606">
                  <c:v>3219.2</c:v>
                </c:pt>
                <c:pt idx="607">
                  <c:v>4455.6000000000004</c:v>
                </c:pt>
                <c:pt idx="608">
                  <c:v>923.12</c:v>
                </c:pt>
                <c:pt idx="609">
                  <c:v>2159.5</c:v>
                </c:pt>
                <c:pt idx="610">
                  <c:v>3395.9</c:v>
                </c:pt>
                <c:pt idx="611">
                  <c:v>4713.8</c:v>
                </c:pt>
                <c:pt idx="612">
                  <c:v>1099.7</c:v>
                </c:pt>
                <c:pt idx="613">
                  <c:v>2336.1</c:v>
                </c:pt>
                <c:pt idx="614">
                  <c:v>3572.5</c:v>
                </c:pt>
                <c:pt idx="615">
                  <c:v>7362.7</c:v>
                </c:pt>
                <c:pt idx="616">
                  <c:v>60</c:v>
                </c:pt>
                <c:pt idx="617">
                  <c:v>1276.4000000000001</c:v>
                </c:pt>
                <c:pt idx="618">
                  <c:v>2512.6999999999998</c:v>
                </c:pt>
                <c:pt idx="619">
                  <c:v>3749.1</c:v>
                </c:pt>
                <c:pt idx="620">
                  <c:v>216.62</c:v>
                </c:pt>
                <c:pt idx="621">
                  <c:v>1453</c:v>
                </c:pt>
                <c:pt idx="622">
                  <c:v>2689.4</c:v>
                </c:pt>
                <c:pt idx="623">
                  <c:v>3925.7</c:v>
                </c:pt>
                <c:pt idx="624">
                  <c:v>393.25</c:v>
                </c:pt>
                <c:pt idx="625">
                  <c:v>1629.6</c:v>
                </c:pt>
                <c:pt idx="626">
                  <c:v>2866</c:v>
                </c:pt>
                <c:pt idx="627">
                  <c:v>4102.3999999999996</c:v>
                </c:pt>
                <c:pt idx="628">
                  <c:v>569.87</c:v>
                </c:pt>
                <c:pt idx="629">
                  <c:v>1806.2</c:v>
                </c:pt>
                <c:pt idx="630">
                  <c:v>3042.6</c:v>
                </c:pt>
                <c:pt idx="631">
                  <c:v>4279</c:v>
                </c:pt>
                <c:pt idx="632">
                  <c:v>746.5</c:v>
                </c:pt>
                <c:pt idx="633">
                  <c:v>1982.9</c:v>
                </c:pt>
                <c:pt idx="634">
                  <c:v>3219.2</c:v>
                </c:pt>
                <c:pt idx="635">
                  <c:v>4455.6000000000004</c:v>
                </c:pt>
                <c:pt idx="636">
                  <c:v>923.12</c:v>
                </c:pt>
                <c:pt idx="637">
                  <c:v>2159.5</c:v>
                </c:pt>
                <c:pt idx="638">
                  <c:v>3395.9</c:v>
                </c:pt>
                <c:pt idx="639">
                  <c:v>4713.8</c:v>
                </c:pt>
                <c:pt idx="640">
                  <c:v>1099.7</c:v>
                </c:pt>
                <c:pt idx="641">
                  <c:v>2336.1</c:v>
                </c:pt>
                <c:pt idx="642">
                  <c:v>3572.5</c:v>
                </c:pt>
                <c:pt idx="643">
                  <c:v>7362.7</c:v>
                </c:pt>
                <c:pt idx="644">
                  <c:v>60</c:v>
                </c:pt>
                <c:pt idx="645">
                  <c:v>1276.4000000000001</c:v>
                </c:pt>
                <c:pt idx="646">
                  <c:v>2512.6999999999998</c:v>
                </c:pt>
                <c:pt idx="647">
                  <c:v>3749.1</c:v>
                </c:pt>
                <c:pt idx="648">
                  <c:v>216.62</c:v>
                </c:pt>
                <c:pt idx="649">
                  <c:v>1453</c:v>
                </c:pt>
                <c:pt idx="650">
                  <c:v>2689.4</c:v>
                </c:pt>
                <c:pt idx="651">
                  <c:v>3925.7</c:v>
                </c:pt>
                <c:pt idx="652">
                  <c:v>393.25</c:v>
                </c:pt>
                <c:pt idx="653">
                  <c:v>1629.6</c:v>
                </c:pt>
                <c:pt idx="654">
                  <c:v>2866</c:v>
                </c:pt>
                <c:pt idx="655">
                  <c:v>4102.3999999999996</c:v>
                </c:pt>
                <c:pt idx="656">
                  <c:v>569.87</c:v>
                </c:pt>
                <c:pt idx="657">
                  <c:v>1806.2</c:v>
                </c:pt>
                <c:pt idx="658">
                  <c:v>3042.6</c:v>
                </c:pt>
                <c:pt idx="659">
                  <c:v>4279</c:v>
                </c:pt>
                <c:pt idx="660">
                  <c:v>746.5</c:v>
                </c:pt>
                <c:pt idx="661">
                  <c:v>1982.9</c:v>
                </c:pt>
                <c:pt idx="662">
                  <c:v>3219.2</c:v>
                </c:pt>
                <c:pt idx="663">
                  <c:v>4455.6000000000004</c:v>
                </c:pt>
                <c:pt idx="664">
                  <c:v>923.12</c:v>
                </c:pt>
                <c:pt idx="665">
                  <c:v>2159.5</c:v>
                </c:pt>
                <c:pt idx="666">
                  <c:v>3395.9</c:v>
                </c:pt>
                <c:pt idx="667">
                  <c:v>4713.8</c:v>
                </c:pt>
                <c:pt idx="668">
                  <c:v>1099.7</c:v>
                </c:pt>
                <c:pt idx="669">
                  <c:v>2336.1</c:v>
                </c:pt>
                <c:pt idx="670">
                  <c:v>3572.5</c:v>
                </c:pt>
                <c:pt idx="671">
                  <c:v>7362.7</c:v>
                </c:pt>
                <c:pt idx="672">
                  <c:v>60</c:v>
                </c:pt>
                <c:pt idx="673">
                  <c:v>1276.4000000000001</c:v>
                </c:pt>
                <c:pt idx="674">
                  <c:v>2512.6999999999998</c:v>
                </c:pt>
                <c:pt idx="675">
                  <c:v>3749.1</c:v>
                </c:pt>
                <c:pt idx="676">
                  <c:v>216.62</c:v>
                </c:pt>
                <c:pt idx="677">
                  <c:v>1453</c:v>
                </c:pt>
                <c:pt idx="678">
                  <c:v>2689.4</c:v>
                </c:pt>
                <c:pt idx="679">
                  <c:v>3925.7</c:v>
                </c:pt>
                <c:pt idx="680">
                  <c:v>393.25</c:v>
                </c:pt>
                <c:pt idx="681">
                  <c:v>1629.6</c:v>
                </c:pt>
                <c:pt idx="682">
                  <c:v>2866</c:v>
                </c:pt>
                <c:pt idx="683">
                  <c:v>4102.3999999999996</c:v>
                </c:pt>
                <c:pt idx="684">
                  <c:v>569.87</c:v>
                </c:pt>
                <c:pt idx="685">
                  <c:v>1806.2</c:v>
                </c:pt>
                <c:pt idx="686">
                  <c:v>3042.6</c:v>
                </c:pt>
                <c:pt idx="687">
                  <c:v>4279</c:v>
                </c:pt>
                <c:pt idx="688">
                  <c:v>746.5</c:v>
                </c:pt>
                <c:pt idx="689">
                  <c:v>1982.9</c:v>
                </c:pt>
                <c:pt idx="690">
                  <c:v>3219.2</c:v>
                </c:pt>
                <c:pt idx="691">
                  <c:v>4455.6000000000004</c:v>
                </c:pt>
                <c:pt idx="692">
                  <c:v>923.12</c:v>
                </c:pt>
                <c:pt idx="693">
                  <c:v>2159.5</c:v>
                </c:pt>
                <c:pt idx="694">
                  <c:v>3395.9</c:v>
                </c:pt>
                <c:pt idx="695">
                  <c:v>4713.8</c:v>
                </c:pt>
                <c:pt idx="696">
                  <c:v>1099.7</c:v>
                </c:pt>
                <c:pt idx="697">
                  <c:v>2336.1</c:v>
                </c:pt>
                <c:pt idx="698">
                  <c:v>3572.5</c:v>
                </c:pt>
                <c:pt idx="699">
                  <c:v>7362.7</c:v>
                </c:pt>
                <c:pt idx="700">
                  <c:v>60</c:v>
                </c:pt>
                <c:pt idx="701">
                  <c:v>1276.4000000000001</c:v>
                </c:pt>
                <c:pt idx="702">
                  <c:v>2512.6999999999998</c:v>
                </c:pt>
                <c:pt idx="703">
                  <c:v>3749.1</c:v>
                </c:pt>
                <c:pt idx="704">
                  <c:v>216.62</c:v>
                </c:pt>
                <c:pt idx="705">
                  <c:v>1453</c:v>
                </c:pt>
                <c:pt idx="706">
                  <c:v>2689.4</c:v>
                </c:pt>
                <c:pt idx="707">
                  <c:v>3925.7</c:v>
                </c:pt>
                <c:pt idx="708">
                  <c:v>393.25</c:v>
                </c:pt>
                <c:pt idx="709">
                  <c:v>1629.6</c:v>
                </c:pt>
                <c:pt idx="710">
                  <c:v>2866</c:v>
                </c:pt>
                <c:pt idx="711">
                  <c:v>4102.3999999999996</c:v>
                </c:pt>
                <c:pt idx="712">
                  <c:v>569.87</c:v>
                </c:pt>
                <c:pt idx="713">
                  <c:v>1806.2</c:v>
                </c:pt>
                <c:pt idx="714">
                  <c:v>3042.6</c:v>
                </c:pt>
                <c:pt idx="715">
                  <c:v>4279</c:v>
                </c:pt>
                <c:pt idx="716">
                  <c:v>746.5</c:v>
                </c:pt>
                <c:pt idx="717">
                  <c:v>1982.9</c:v>
                </c:pt>
                <c:pt idx="718">
                  <c:v>3219.2</c:v>
                </c:pt>
                <c:pt idx="719">
                  <c:v>4455.6000000000004</c:v>
                </c:pt>
                <c:pt idx="720">
                  <c:v>923.12</c:v>
                </c:pt>
                <c:pt idx="721">
                  <c:v>2159.5</c:v>
                </c:pt>
                <c:pt idx="722">
                  <c:v>3395.9</c:v>
                </c:pt>
                <c:pt idx="723">
                  <c:v>4713.8</c:v>
                </c:pt>
                <c:pt idx="724">
                  <c:v>1099.7</c:v>
                </c:pt>
                <c:pt idx="725">
                  <c:v>2336.1</c:v>
                </c:pt>
                <c:pt idx="726">
                  <c:v>3572.5</c:v>
                </c:pt>
                <c:pt idx="727">
                  <c:v>7362.7</c:v>
                </c:pt>
                <c:pt idx="728">
                  <c:v>60</c:v>
                </c:pt>
                <c:pt idx="729">
                  <c:v>1276.4000000000001</c:v>
                </c:pt>
                <c:pt idx="730">
                  <c:v>2512.6999999999998</c:v>
                </c:pt>
                <c:pt idx="731">
                  <c:v>3749.1</c:v>
                </c:pt>
                <c:pt idx="732">
                  <c:v>216.62</c:v>
                </c:pt>
                <c:pt idx="733">
                  <c:v>1453</c:v>
                </c:pt>
                <c:pt idx="734">
                  <c:v>2689.4</c:v>
                </c:pt>
                <c:pt idx="735">
                  <c:v>3925.7</c:v>
                </c:pt>
                <c:pt idx="736">
                  <c:v>393.25</c:v>
                </c:pt>
                <c:pt idx="737">
                  <c:v>1629.6</c:v>
                </c:pt>
                <c:pt idx="738">
                  <c:v>2866</c:v>
                </c:pt>
                <c:pt idx="739">
                  <c:v>4102.3999999999996</c:v>
                </c:pt>
                <c:pt idx="740">
                  <c:v>569.87</c:v>
                </c:pt>
                <c:pt idx="741">
                  <c:v>1806.2</c:v>
                </c:pt>
                <c:pt idx="742">
                  <c:v>3042.6</c:v>
                </c:pt>
                <c:pt idx="743">
                  <c:v>4279</c:v>
                </c:pt>
                <c:pt idx="744">
                  <c:v>746.5</c:v>
                </c:pt>
                <c:pt idx="745">
                  <c:v>1982.9</c:v>
                </c:pt>
                <c:pt idx="746">
                  <c:v>3219.2</c:v>
                </c:pt>
                <c:pt idx="747">
                  <c:v>4455.6000000000004</c:v>
                </c:pt>
                <c:pt idx="748">
                  <c:v>923.12</c:v>
                </c:pt>
                <c:pt idx="749">
                  <c:v>2159.5</c:v>
                </c:pt>
                <c:pt idx="750">
                  <c:v>3395.9</c:v>
                </c:pt>
                <c:pt idx="751">
                  <c:v>4713.8</c:v>
                </c:pt>
                <c:pt idx="752">
                  <c:v>1099.7</c:v>
                </c:pt>
                <c:pt idx="753">
                  <c:v>2336.1</c:v>
                </c:pt>
                <c:pt idx="754">
                  <c:v>3572.5</c:v>
                </c:pt>
                <c:pt idx="755">
                  <c:v>7362.7</c:v>
                </c:pt>
                <c:pt idx="756">
                  <c:v>60</c:v>
                </c:pt>
                <c:pt idx="757">
                  <c:v>1276.4000000000001</c:v>
                </c:pt>
                <c:pt idx="758">
                  <c:v>2512.6999999999998</c:v>
                </c:pt>
                <c:pt idx="759">
                  <c:v>3749.1</c:v>
                </c:pt>
                <c:pt idx="760">
                  <c:v>216.62</c:v>
                </c:pt>
                <c:pt idx="761">
                  <c:v>1453</c:v>
                </c:pt>
                <c:pt idx="762">
                  <c:v>2689.4</c:v>
                </c:pt>
                <c:pt idx="763">
                  <c:v>3925.7</c:v>
                </c:pt>
                <c:pt idx="764">
                  <c:v>393.25</c:v>
                </c:pt>
                <c:pt idx="765">
                  <c:v>1629.6</c:v>
                </c:pt>
                <c:pt idx="766">
                  <c:v>2866</c:v>
                </c:pt>
                <c:pt idx="767">
                  <c:v>4102.3999999999996</c:v>
                </c:pt>
                <c:pt idx="768">
                  <c:v>569.87</c:v>
                </c:pt>
                <c:pt idx="769">
                  <c:v>1806.2</c:v>
                </c:pt>
                <c:pt idx="770">
                  <c:v>3042.6</c:v>
                </c:pt>
                <c:pt idx="771">
                  <c:v>4279</c:v>
                </c:pt>
                <c:pt idx="772">
                  <c:v>746.5</c:v>
                </c:pt>
                <c:pt idx="773">
                  <c:v>1982.9</c:v>
                </c:pt>
                <c:pt idx="774">
                  <c:v>3219.2</c:v>
                </c:pt>
                <c:pt idx="775">
                  <c:v>4455.6000000000004</c:v>
                </c:pt>
                <c:pt idx="776">
                  <c:v>923.12</c:v>
                </c:pt>
                <c:pt idx="777">
                  <c:v>2159.5</c:v>
                </c:pt>
                <c:pt idx="778">
                  <c:v>3395.9</c:v>
                </c:pt>
                <c:pt idx="779">
                  <c:v>4713.8</c:v>
                </c:pt>
                <c:pt idx="780">
                  <c:v>1099.7</c:v>
                </c:pt>
                <c:pt idx="781">
                  <c:v>2336.1</c:v>
                </c:pt>
                <c:pt idx="782">
                  <c:v>3572.5</c:v>
                </c:pt>
                <c:pt idx="783">
                  <c:v>7362.7</c:v>
                </c:pt>
                <c:pt idx="784">
                  <c:v>60</c:v>
                </c:pt>
                <c:pt idx="785">
                  <c:v>1276.4000000000001</c:v>
                </c:pt>
                <c:pt idx="786">
                  <c:v>2512.6999999999998</c:v>
                </c:pt>
                <c:pt idx="787">
                  <c:v>3749.1</c:v>
                </c:pt>
                <c:pt idx="788">
                  <c:v>216.62</c:v>
                </c:pt>
                <c:pt idx="789">
                  <c:v>1453</c:v>
                </c:pt>
                <c:pt idx="790">
                  <c:v>2689.4</c:v>
                </c:pt>
                <c:pt idx="791">
                  <c:v>3925.7</c:v>
                </c:pt>
                <c:pt idx="792">
                  <c:v>393.25</c:v>
                </c:pt>
                <c:pt idx="793">
                  <c:v>1629.6</c:v>
                </c:pt>
                <c:pt idx="794">
                  <c:v>2866</c:v>
                </c:pt>
                <c:pt idx="795">
                  <c:v>4102.3999999999996</c:v>
                </c:pt>
                <c:pt idx="796">
                  <c:v>569.87</c:v>
                </c:pt>
                <c:pt idx="797">
                  <c:v>1806.2</c:v>
                </c:pt>
                <c:pt idx="798">
                  <c:v>3042.6</c:v>
                </c:pt>
                <c:pt idx="799">
                  <c:v>4279</c:v>
                </c:pt>
                <c:pt idx="800">
                  <c:v>746.5</c:v>
                </c:pt>
                <c:pt idx="801">
                  <c:v>1982.9</c:v>
                </c:pt>
                <c:pt idx="802">
                  <c:v>3219.2</c:v>
                </c:pt>
                <c:pt idx="803">
                  <c:v>4455.6000000000004</c:v>
                </c:pt>
                <c:pt idx="804">
                  <c:v>923.12</c:v>
                </c:pt>
                <c:pt idx="805">
                  <c:v>2159.5</c:v>
                </c:pt>
                <c:pt idx="806">
                  <c:v>3395.9</c:v>
                </c:pt>
                <c:pt idx="807">
                  <c:v>4713.8</c:v>
                </c:pt>
                <c:pt idx="808">
                  <c:v>1099.7</c:v>
                </c:pt>
                <c:pt idx="809">
                  <c:v>2336.1</c:v>
                </c:pt>
                <c:pt idx="810">
                  <c:v>3572.5</c:v>
                </c:pt>
                <c:pt idx="811">
                  <c:v>7362.7</c:v>
                </c:pt>
                <c:pt idx="812">
                  <c:v>60</c:v>
                </c:pt>
                <c:pt idx="813">
                  <c:v>1276.4000000000001</c:v>
                </c:pt>
                <c:pt idx="814">
                  <c:v>2512.6999999999998</c:v>
                </c:pt>
                <c:pt idx="815">
                  <c:v>3749.1</c:v>
                </c:pt>
                <c:pt idx="816">
                  <c:v>216.62</c:v>
                </c:pt>
                <c:pt idx="817">
                  <c:v>1453</c:v>
                </c:pt>
                <c:pt idx="818">
                  <c:v>2689.4</c:v>
                </c:pt>
                <c:pt idx="819">
                  <c:v>3925.7</c:v>
                </c:pt>
                <c:pt idx="820">
                  <c:v>393.25</c:v>
                </c:pt>
                <c:pt idx="821">
                  <c:v>1629.6</c:v>
                </c:pt>
                <c:pt idx="822">
                  <c:v>2866</c:v>
                </c:pt>
                <c:pt idx="823">
                  <c:v>4102.3999999999996</c:v>
                </c:pt>
                <c:pt idx="824">
                  <c:v>569.87</c:v>
                </c:pt>
                <c:pt idx="825">
                  <c:v>1806.2</c:v>
                </c:pt>
                <c:pt idx="826">
                  <c:v>3042.6</c:v>
                </c:pt>
                <c:pt idx="827">
                  <c:v>4279</c:v>
                </c:pt>
                <c:pt idx="828">
                  <c:v>746.5</c:v>
                </c:pt>
                <c:pt idx="829">
                  <c:v>1982.9</c:v>
                </c:pt>
                <c:pt idx="830">
                  <c:v>3219.2</c:v>
                </c:pt>
                <c:pt idx="831">
                  <c:v>4455.6000000000004</c:v>
                </c:pt>
                <c:pt idx="832">
                  <c:v>923.12</c:v>
                </c:pt>
                <c:pt idx="833">
                  <c:v>2159.5</c:v>
                </c:pt>
                <c:pt idx="834">
                  <c:v>3395.9</c:v>
                </c:pt>
                <c:pt idx="835">
                  <c:v>4713.8</c:v>
                </c:pt>
                <c:pt idx="836">
                  <c:v>1099.7</c:v>
                </c:pt>
                <c:pt idx="837">
                  <c:v>2336.1</c:v>
                </c:pt>
                <c:pt idx="838">
                  <c:v>3572.5</c:v>
                </c:pt>
                <c:pt idx="839">
                  <c:v>7362.7</c:v>
                </c:pt>
                <c:pt idx="840">
                  <c:v>60</c:v>
                </c:pt>
                <c:pt idx="841">
                  <c:v>1276.4000000000001</c:v>
                </c:pt>
                <c:pt idx="842">
                  <c:v>2512.6999999999998</c:v>
                </c:pt>
                <c:pt idx="843">
                  <c:v>3749.1</c:v>
                </c:pt>
                <c:pt idx="844">
                  <c:v>216.62</c:v>
                </c:pt>
                <c:pt idx="845">
                  <c:v>1453</c:v>
                </c:pt>
                <c:pt idx="846">
                  <c:v>2689.4</c:v>
                </c:pt>
                <c:pt idx="847">
                  <c:v>3925.7</c:v>
                </c:pt>
                <c:pt idx="848">
                  <c:v>393.25</c:v>
                </c:pt>
                <c:pt idx="849">
                  <c:v>1629.6</c:v>
                </c:pt>
                <c:pt idx="850">
                  <c:v>2866</c:v>
                </c:pt>
                <c:pt idx="851">
                  <c:v>4102.3999999999996</c:v>
                </c:pt>
                <c:pt idx="852">
                  <c:v>569.87</c:v>
                </c:pt>
                <c:pt idx="853">
                  <c:v>1806.2</c:v>
                </c:pt>
                <c:pt idx="854">
                  <c:v>3042.6</c:v>
                </c:pt>
                <c:pt idx="855">
                  <c:v>4279</c:v>
                </c:pt>
                <c:pt idx="856">
                  <c:v>746.5</c:v>
                </c:pt>
                <c:pt idx="857">
                  <c:v>1982.9</c:v>
                </c:pt>
                <c:pt idx="858">
                  <c:v>3219.2</c:v>
                </c:pt>
                <c:pt idx="859">
                  <c:v>4455.6000000000004</c:v>
                </c:pt>
                <c:pt idx="860">
                  <c:v>923.12</c:v>
                </c:pt>
                <c:pt idx="861">
                  <c:v>2159.5</c:v>
                </c:pt>
                <c:pt idx="862">
                  <c:v>3395.9</c:v>
                </c:pt>
                <c:pt idx="863">
                  <c:v>4713.8</c:v>
                </c:pt>
                <c:pt idx="864">
                  <c:v>1099.7</c:v>
                </c:pt>
                <c:pt idx="865">
                  <c:v>2336.1</c:v>
                </c:pt>
                <c:pt idx="866">
                  <c:v>3572.5</c:v>
                </c:pt>
                <c:pt idx="867">
                  <c:v>7362.7</c:v>
                </c:pt>
                <c:pt idx="868">
                  <c:v>60</c:v>
                </c:pt>
                <c:pt idx="869">
                  <c:v>1276.4000000000001</c:v>
                </c:pt>
                <c:pt idx="870">
                  <c:v>2512.6999999999998</c:v>
                </c:pt>
                <c:pt idx="871">
                  <c:v>3749.1</c:v>
                </c:pt>
                <c:pt idx="872">
                  <c:v>216.62</c:v>
                </c:pt>
                <c:pt idx="873">
                  <c:v>1453</c:v>
                </c:pt>
                <c:pt idx="874">
                  <c:v>2689.4</c:v>
                </c:pt>
                <c:pt idx="875">
                  <c:v>3925.7</c:v>
                </c:pt>
                <c:pt idx="876">
                  <c:v>393.25</c:v>
                </c:pt>
                <c:pt idx="877">
                  <c:v>1629.6</c:v>
                </c:pt>
                <c:pt idx="878">
                  <c:v>2866</c:v>
                </c:pt>
                <c:pt idx="879">
                  <c:v>4102.3999999999996</c:v>
                </c:pt>
                <c:pt idx="880">
                  <c:v>569.87</c:v>
                </c:pt>
                <c:pt idx="881">
                  <c:v>1806.2</c:v>
                </c:pt>
                <c:pt idx="882">
                  <c:v>3042.6</c:v>
                </c:pt>
                <c:pt idx="883">
                  <c:v>4279</c:v>
                </c:pt>
                <c:pt idx="884">
                  <c:v>746.5</c:v>
                </c:pt>
                <c:pt idx="885">
                  <c:v>1982.9</c:v>
                </c:pt>
                <c:pt idx="886">
                  <c:v>3219.2</c:v>
                </c:pt>
                <c:pt idx="887">
                  <c:v>4455.6000000000004</c:v>
                </c:pt>
                <c:pt idx="888">
                  <c:v>923.12</c:v>
                </c:pt>
                <c:pt idx="889">
                  <c:v>2159.5</c:v>
                </c:pt>
                <c:pt idx="890">
                  <c:v>3395.9</c:v>
                </c:pt>
                <c:pt idx="891">
                  <c:v>4713.8</c:v>
                </c:pt>
                <c:pt idx="892">
                  <c:v>1099.7</c:v>
                </c:pt>
                <c:pt idx="893">
                  <c:v>2336.1</c:v>
                </c:pt>
                <c:pt idx="894">
                  <c:v>3572.5</c:v>
                </c:pt>
                <c:pt idx="895">
                  <c:v>7362.7</c:v>
                </c:pt>
                <c:pt idx="896">
                  <c:v>60</c:v>
                </c:pt>
                <c:pt idx="897">
                  <c:v>1276.4000000000001</c:v>
                </c:pt>
                <c:pt idx="898">
                  <c:v>2512.6999999999998</c:v>
                </c:pt>
                <c:pt idx="899">
                  <c:v>3749.1</c:v>
                </c:pt>
                <c:pt idx="900">
                  <c:v>216.62</c:v>
                </c:pt>
                <c:pt idx="901">
                  <c:v>1453</c:v>
                </c:pt>
                <c:pt idx="902">
                  <c:v>2689.4</c:v>
                </c:pt>
                <c:pt idx="903">
                  <c:v>3925.7</c:v>
                </c:pt>
                <c:pt idx="904">
                  <c:v>393.25</c:v>
                </c:pt>
                <c:pt idx="905">
                  <c:v>1629.6</c:v>
                </c:pt>
                <c:pt idx="906">
                  <c:v>2866</c:v>
                </c:pt>
                <c:pt idx="907">
                  <c:v>4102.3999999999996</c:v>
                </c:pt>
                <c:pt idx="908">
                  <c:v>569.87</c:v>
                </c:pt>
                <c:pt idx="909">
                  <c:v>1806.2</c:v>
                </c:pt>
                <c:pt idx="910">
                  <c:v>3042.6</c:v>
                </c:pt>
                <c:pt idx="911">
                  <c:v>4279</c:v>
                </c:pt>
                <c:pt idx="912">
                  <c:v>746.5</c:v>
                </c:pt>
                <c:pt idx="913">
                  <c:v>1982.9</c:v>
                </c:pt>
                <c:pt idx="914">
                  <c:v>3219.2</c:v>
                </c:pt>
                <c:pt idx="915">
                  <c:v>4455.6000000000004</c:v>
                </c:pt>
                <c:pt idx="916">
                  <c:v>923.12</c:v>
                </c:pt>
                <c:pt idx="917">
                  <c:v>2159.5</c:v>
                </c:pt>
                <c:pt idx="918">
                  <c:v>3395.9</c:v>
                </c:pt>
                <c:pt idx="919">
                  <c:v>4713.8</c:v>
                </c:pt>
                <c:pt idx="920">
                  <c:v>1099.7</c:v>
                </c:pt>
                <c:pt idx="921">
                  <c:v>2336.1</c:v>
                </c:pt>
                <c:pt idx="922">
                  <c:v>3572.5</c:v>
                </c:pt>
                <c:pt idx="923">
                  <c:v>7362.7</c:v>
                </c:pt>
                <c:pt idx="924">
                  <c:v>60</c:v>
                </c:pt>
                <c:pt idx="925">
                  <c:v>1276.4000000000001</c:v>
                </c:pt>
                <c:pt idx="926">
                  <c:v>2512.6999999999998</c:v>
                </c:pt>
                <c:pt idx="927">
                  <c:v>3749.1</c:v>
                </c:pt>
                <c:pt idx="928">
                  <c:v>216.62</c:v>
                </c:pt>
                <c:pt idx="929">
                  <c:v>1453</c:v>
                </c:pt>
                <c:pt idx="930">
                  <c:v>2689.4</c:v>
                </c:pt>
                <c:pt idx="931">
                  <c:v>3925.7</c:v>
                </c:pt>
                <c:pt idx="932">
                  <c:v>393.25</c:v>
                </c:pt>
                <c:pt idx="933">
                  <c:v>1629.6</c:v>
                </c:pt>
                <c:pt idx="934">
                  <c:v>2866</c:v>
                </c:pt>
                <c:pt idx="935">
                  <c:v>4102.3999999999996</c:v>
                </c:pt>
                <c:pt idx="936">
                  <c:v>569.87</c:v>
                </c:pt>
                <c:pt idx="937">
                  <c:v>1806.2</c:v>
                </c:pt>
                <c:pt idx="938">
                  <c:v>3042.6</c:v>
                </c:pt>
                <c:pt idx="939">
                  <c:v>4279</c:v>
                </c:pt>
                <c:pt idx="940">
                  <c:v>746.5</c:v>
                </c:pt>
                <c:pt idx="941">
                  <c:v>1982.9</c:v>
                </c:pt>
                <c:pt idx="942">
                  <c:v>3219.2</c:v>
                </c:pt>
                <c:pt idx="943">
                  <c:v>4455.6000000000004</c:v>
                </c:pt>
                <c:pt idx="944">
                  <c:v>923.12</c:v>
                </c:pt>
                <c:pt idx="945">
                  <c:v>2159.5</c:v>
                </c:pt>
                <c:pt idx="946">
                  <c:v>3395.9</c:v>
                </c:pt>
                <c:pt idx="947">
                  <c:v>4713.8</c:v>
                </c:pt>
                <c:pt idx="948">
                  <c:v>1099.7</c:v>
                </c:pt>
                <c:pt idx="949">
                  <c:v>2336.1</c:v>
                </c:pt>
                <c:pt idx="950">
                  <c:v>3572.5</c:v>
                </c:pt>
                <c:pt idx="951">
                  <c:v>7362.7</c:v>
                </c:pt>
                <c:pt idx="952">
                  <c:v>60</c:v>
                </c:pt>
                <c:pt idx="953">
                  <c:v>1276.4000000000001</c:v>
                </c:pt>
                <c:pt idx="954">
                  <c:v>2512.6999999999998</c:v>
                </c:pt>
                <c:pt idx="955">
                  <c:v>3749.1</c:v>
                </c:pt>
                <c:pt idx="956">
                  <c:v>216.62</c:v>
                </c:pt>
                <c:pt idx="957">
                  <c:v>1453</c:v>
                </c:pt>
                <c:pt idx="958">
                  <c:v>2689.4</c:v>
                </c:pt>
                <c:pt idx="959">
                  <c:v>3925.7</c:v>
                </c:pt>
                <c:pt idx="960">
                  <c:v>393.25</c:v>
                </c:pt>
                <c:pt idx="961">
                  <c:v>1629.6</c:v>
                </c:pt>
                <c:pt idx="962">
                  <c:v>2866</c:v>
                </c:pt>
                <c:pt idx="963">
                  <c:v>4102.3999999999996</c:v>
                </c:pt>
                <c:pt idx="964">
                  <c:v>569.87</c:v>
                </c:pt>
                <c:pt idx="965">
                  <c:v>1806.2</c:v>
                </c:pt>
                <c:pt idx="966">
                  <c:v>3042.6</c:v>
                </c:pt>
                <c:pt idx="967">
                  <c:v>4279</c:v>
                </c:pt>
                <c:pt idx="968">
                  <c:v>746.5</c:v>
                </c:pt>
                <c:pt idx="969">
                  <c:v>1982.9</c:v>
                </c:pt>
                <c:pt idx="970">
                  <c:v>3219.2</c:v>
                </c:pt>
                <c:pt idx="971">
                  <c:v>4455.6000000000004</c:v>
                </c:pt>
                <c:pt idx="972">
                  <c:v>923.12</c:v>
                </c:pt>
                <c:pt idx="973">
                  <c:v>2159.5</c:v>
                </c:pt>
                <c:pt idx="974">
                  <c:v>3395.9</c:v>
                </c:pt>
                <c:pt idx="975">
                  <c:v>4713.8</c:v>
                </c:pt>
                <c:pt idx="976">
                  <c:v>1099.7</c:v>
                </c:pt>
                <c:pt idx="977">
                  <c:v>2336.1</c:v>
                </c:pt>
                <c:pt idx="978">
                  <c:v>3572.5</c:v>
                </c:pt>
                <c:pt idx="979">
                  <c:v>7362.7</c:v>
                </c:pt>
                <c:pt idx="980">
                  <c:v>60</c:v>
                </c:pt>
                <c:pt idx="981">
                  <c:v>1276.4000000000001</c:v>
                </c:pt>
                <c:pt idx="982">
                  <c:v>2512.6999999999998</c:v>
                </c:pt>
                <c:pt idx="983">
                  <c:v>3749.1</c:v>
                </c:pt>
                <c:pt idx="984">
                  <c:v>216.62</c:v>
                </c:pt>
                <c:pt idx="985">
                  <c:v>1453</c:v>
                </c:pt>
                <c:pt idx="986">
                  <c:v>2689.4</c:v>
                </c:pt>
                <c:pt idx="987">
                  <c:v>3925.7</c:v>
                </c:pt>
                <c:pt idx="988">
                  <c:v>393.25</c:v>
                </c:pt>
                <c:pt idx="989">
                  <c:v>1629.6</c:v>
                </c:pt>
                <c:pt idx="990">
                  <c:v>2866</c:v>
                </c:pt>
                <c:pt idx="991">
                  <c:v>4102.3999999999996</c:v>
                </c:pt>
                <c:pt idx="992">
                  <c:v>569.87</c:v>
                </c:pt>
                <c:pt idx="993">
                  <c:v>1806.2</c:v>
                </c:pt>
                <c:pt idx="994">
                  <c:v>3042.6</c:v>
                </c:pt>
                <c:pt idx="995">
                  <c:v>4279</c:v>
                </c:pt>
                <c:pt idx="996">
                  <c:v>746.5</c:v>
                </c:pt>
                <c:pt idx="997">
                  <c:v>1982.9</c:v>
                </c:pt>
                <c:pt idx="998">
                  <c:v>3219.2</c:v>
                </c:pt>
                <c:pt idx="999">
                  <c:v>4455.6000000000004</c:v>
                </c:pt>
                <c:pt idx="1000">
                  <c:v>923.12</c:v>
                </c:pt>
                <c:pt idx="1001">
                  <c:v>2159.5</c:v>
                </c:pt>
                <c:pt idx="1002">
                  <c:v>3395.9</c:v>
                </c:pt>
                <c:pt idx="1003">
                  <c:v>4713.8</c:v>
                </c:pt>
                <c:pt idx="1004">
                  <c:v>1099.7</c:v>
                </c:pt>
                <c:pt idx="1005">
                  <c:v>2336.1</c:v>
                </c:pt>
                <c:pt idx="1006">
                  <c:v>3572.5</c:v>
                </c:pt>
                <c:pt idx="1007">
                  <c:v>7362.7</c:v>
                </c:pt>
                <c:pt idx="1008">
                  <c:v>60</c:v>
                </c:pt>
                <c:pt idx="1009">
                  <c:v>1276.4000000000001</c:v>
                </c:pt>
                <c:pt idx="1010">
                  <c:v>2512.6999999999998</c:v>
                </c:pt>
                <c:pt idx="1011">
                  <c:v>3749.1</c:v>
                </c:pt>
                <c:pt idx="1012">
                  <c:v>216.62</c:v>
                </c:pt>
                <c:pt idx="1013">
                  <c:v>1453</c:v>
                </c:pt>
                <c:pt idx="1014">
                  <c:v>2689.4</c:v>
                </c:pt>
                <c:pt idx="1015">
                  <c:v>3925.7</c:v>
                </c:pt>
                <c:pt idx="1016">
                  <c:v>393.25</c:v>
                </c:pt>
                <c:pt idx="1017">
                  <c:v>1629.6</c:v>
                </c:pt>
                <c:pt idx="1018">
                  <c:v>2866</c:v>
                </c:pt>
                <c:pt idx="1019">
                  <c:v>4102.3999999999996</c:v>
                </c:pt>
                <c:pt idx="1020">
                  <c:v>569.87</c:v>
                </c:pt>
                <c:pt idx="1021">
                  <c:v>1806.2</c:v>
                </c:pt>
                <c:pt idx="1022">
                  <c:v>3042.6</c:v>
                </c:pt>
                <c:pt idx="1023">
                  <c:v>4279</c:v>
                </c:pt>
                <c:pt idx="1024">
                  <c:v>746.5</c:v>
                </c:pt>
                <c:pt idx="1025">
                  <c:v>1982.9</c:v>
                </c:pt>
                <c:pt idx="1026">
                  <c:v>3219.2</c:v>
                </c:pt>
                <c:pt idx="1027">
                  <c:v>4455.6000000000004</c:v>
                </c:pt>
                <c:pt idx="1028">
                  <c:v>923.12</c:v>
                </c:pt>
                <c:pt idx="1029">
                  <c:v>2159.5</c:v>
                </c:pt>
                <c:pt idx="1030">
                  <c:v>3395.9</c:v>
                </c:pt>
                <c:pt idx="1031">
                  <c:v>4713.8</c:v>
                </c:pt>
                <c:pt idx="1032">
                  <c:v>1099.7</c:v>
                </c:pt>
                <c:pt idx="1033">
                  <c:v>2336.1</c:v>
                </c:pt>
                <c:pt idx="1034">
                  <c:v>3572.5</c:v>
                </c:pt>
                <c:pt idx="1035">
                  <c:v>7362.7</c:v>
                </c:pt>
                <c:pt idx="1036">
                  <c:v>60</c:v>
                </c:pt>
                <c:pt idx="1037">
                  <c:v>1276.4000000000001</c:v>
                </c:pt>
                <c:pt idx="1038">
                  <c:v>2512.6999999999998</c:v>
                </c:pt>
                <c:pt idx="1039">
                  <c:v>3749.1</c:v>
                </c:pt>
                <c:pt idx="1040">
                  <c:v>216.62</c:v>
                </c:pt>
                <c:pt idx="1041">
                  <c:v>1453</c:v>
                </c:pt>
                <c:pt idx="1042">
                  <c:v>2689.4</c:v>
                </c:pt>
                <c:pt idx="1043">
                  <c:v>3925.7</c:v>
                </c:pt>
                <c:pt idx="1044">
                  <c:v>393.25</c:v>
                </c:pt>
                <c:pt idx="1045">
                  <c:v>1629.6</c:v>
                </c:pt>
                <c:pt idx="1046">
                  <c:v>2866</c:v>
                </c:pt>
                <c:pt idx="1047">
                  <c:v>4102.3999999999996</c:v>
                </c:pt>
                <c:pt idx="1048">
                  <c:v>569.87</c:v>
                </c:pt>
                <c:pt idx="1049">
                  <c:v>1806.2</c:v>
                </c:pt>
                <c:pt idx="1050">
                  <c:v>3042.6</c:v>
                </c:pt>
                <c:pt idx="1051">
                  <c:v>4279</c:v>
                </c:pt>
                <c:pt idx="1052">
                  <c:v>746.5</c:v>
                </c:pt>
                <c:pt idx="1053">
                  <c:v>1982.9</c:v>
                </c:pt>
                <c:pt idx="1054">
                  <c:v>3219.2</c:v>
                </c:pt>
                <c:pt idx="1055">
                  <c:v>4455.6000000000004</c:v>
                </c:pt>
                <c:pt idx="1056">
                  <c:v>923.12</c:v>
                </c:pt>
                <c:pt idx="1057">
                  <c:v>2159.5</c:v>
                </c:pt>
                <c:pt idx="1058">
                  <c:v>3395.9</c:v>
                </c:pt>
                <c:pt idx="1059">
                  <c:v>4713.8</c:v>
                </c:pt>
                <c:pt idx="1060">
                  <c:v>1099.7</c:v>
                </c:pt>
                <c:pt idx="1061">
                  <c:v>2336.1</c:v>
                </c:pt>
                <c:pt idx="1062">
                  <c:v>3572.5</c:v>
                </c:pt>
                <c:pt idx="1063">
                  <c:v>7362.7</c:v>
                </c:pt>
                <c:pt idx="1064">
                  <c:v>60</c:v>
                </c:pt>
                <c:pt idx="1065">
                  <c:v>1276.4000000000001</c:v>
                </c:pt>
                <c:pt idx="1066">
                  <c:v>2512.6999999999998</c:v>
                </c:pt>
                <c:pt idx="1067">
                  <c:v>3749.1</c:v>
                </c:pt>
                <c:pt idx="1068">
                  <c:v>216.62</c:v>
                </c:pt>
                <c:pt idx="1069">
                  <c:v>1453</c:v>
                </c:pt>
                <c:pt idx="1070">
                  <c:v>2689.4</c:v>
                </c:pt>
                <c:pt idx="1071">
                  <c:v>3925.7</c:v>
                </c:pt>
                <c:pt idx="1072">
                  <c:v>393.25</c:v>
                </c:pt>
                <c:pt idx="1073">
                  <c:v>1629.6</c:v>
                </c:pt>
                <c:pt idx="1074">
                  <c:v>2866</c:v>
                </c:pt>
                <c:pt idx="1075">
                  <c:v>4102.3999999999996</c:v>
                </c:pt>
                <c:pt idx="1076">
                  <c:v>569.87</c:v>
                </c:pt>
                <c:pt idx="1077">
                  <c:v>1806.2</c:v>
                </c:pt>
                <c:pt idx="1078">
                  <c:v>3042.6</c:v>
                </c:pt>
                <c:pt idx="1079">
                  <c:v>4279</c:v>
                </c:pt>
                <c:pt idx="1080">
                  <c:v>746.5</c:v>
                </c:pt>
                <c:pt idx="1081">
                  <c:v>1982.9</c:v>
                </c:pt>
                <c:pt idx="1082">
                  <c:v>3219.2</c:v>
                </c:pt>
                <c:pt idx="1083">
                  <c:v>4455.6000000000004</c:v>
                </c:pt>
                <c:pt idx="1084">
                  <c:v>923.12</c:v>
                </c:pt>
                <c:pt idx="1085">
                  <c:v>2159.5</c:v>
                </c:pt>
                <c:pt idx="1086">
                  <c:v>3395.9</c:v>
                </c:pt>
                <c:pt idx="1087">
                  <c:v>4713.8</c:v>
                </c:pt>
                <c:pt idx="1088">
                  <c:v>1099.7</c:v>
                </c:pt>
                <c:pt idx="1089">
                  <c:v>2336.1</c:v>
                </c:pt>
                <c:pt idx="1090">
                  <c:v>3572.5</c:v>
                </c:pt>
                <c:pt idx="1091">
                  <c:v>7362.7</c:v>
                </c:pt>
                <c:pt idx="1092">
                  <c:v>60</c:v>
                </c:pt>
                <c:pt idx="1093">
                  <c:v>1276.4000000000001</c:v>
                </c:pt>
                <c:pt idx="1094">
                  <c:v>2512.6999999999998</c:v>
                </c:pt>
                <c:pt idx="1095">
                  <c:v>3749.1</c:v>
                </c:pt>
                <c:pt idx="1096">
                  <c:v>216.62</c:v>
                </c:pt>
                <c:pt idx="1097">
                  <c:v>1453</c:v>
                </c:pt>
                <c:pt idx="1098">
                  <c:v>2689.4</c:v>
                </c:pt>
                <c:pt idx="1099">
                  <c:v>3925.7</c:v>
                </c:pt>
                <c:pt idx="1100">
                  <c:v>393.25</c:v>
                </c:pt>
                <c:pt idx="1101">
                  <c:v>1629.6</c:v>
                </c:pt>
                <c:pt idx="1102">
                  <c:v>2866</c:v>
                </c:pt>
                <c:pt idx="1103">
                  <c:v>4102.3999999999996</c:v>
                </c:pt>
                <c:pt idx="1104">
                  <c:v>569.87</c:v>
                </c:pt>
                <c:pt idx="1105">
                  <c:v>1806.2</c:v>
                </c:pt>
                <c:pt idx="1106">
                  <c:v>3042.6</c:v>
                </c:pt>
                <c:pt idx="1107">
                  <c:v>4279</c:v>
                </c:pt>
                <c:pt idx="1108">
                  <c:v>746.5</c:v>
                </c:pt>
                <c:pt idx="1109">
                  <c:v>1982.9</c:v>
                </c:pt>
                <c:pt idx="1110">
                  <c:v>3219.2</c:v>
                </c:pt>
                <c:pt idx="1111">
                  <c:v>4455.6000000000004</c:v>
                </c:pt>
                <c:pt idx="1112">
                  <c:v>923.12</c:v>
                </c:pt>
                <c:pt idx="1113">
                  <c:v>2159.5</c:v>
                </c:pt>
                <c:pt idx="1114">
                  <c:v>3395.9</c:v>
                </c:pt>
                <c:pt idx="1115">
                  <c:v>4713.8</c:v>
                </c:pt>
                <c:pt idx="1116">
                  <c:v>1099.7</c:v>
                </c:pt>
                <c:pt idx="1117">
                  <c:v>2336.1</c:v>
                </c:pt>
                <c:pt idx="1118">
                  <c:v>3572.5</c:v>
                </c:pt>
                <c:pt idx="1119">
                  <c:v>7362.7</c:v>
                </c:pt>
                <c:pt idx="1120">
                  <c:v>60</c:v>
                </c:pt>
                <c:pt idx="1121">
                  <c:v>1276.4000000000001</c:v>
                </c:pt>
                <c:pt idx="1122">
                  <c:v>2512.6999999999998</c:v>
                </c:pt>
                <c:pt idx="1123">
                  <c:v>3749.1</c:v>
                </c:pt>
                <c:pt idx="1124">
                  <c:v>216.62</c:v>
                </c:pt>
                <c:pt idx="1125">
                  <c:v>1453</c:v>
                </c:pt>
                <c:pt idx="1126">
                  <c:v>2689.4</c:v>
                </c:pt>
                <c:pt idx="1127">
                  <c:v>3925.7</c:v>
                </c:pt>
                <c:pt idx="1128">
                  <c:v>393.25</c:v>
                </c:pt>
                <c:pt idx="1129">
                  <c:v>1629.6</c:v>
                </c:pt>
                <c:pt idx="1130">
                  <c:v>2866</c:v>
                </c:pt>
                <c:pt idx="1131">
                  <c:v>4102.3999999999996</c:v>
                </c:pt>
                <c:pt idx="1132">
                  <c:v>569.87</c:v>
                </c:pt>
                <c:pt idx="1133">
                  <c:v>1806.2</c:v>
                </c:pt>
                <c:pt idx="1134">
                  <c:v>3042.6</c:v>
                </c:pt>
                <c:pt idx="1135">
                  <c:v>4279</c:v>
                </c:pt>
                <c:pt idx="1136">
                  <c:v>746.5</c:v>
                </c:pt>
                <c:pt idx="1137">
                  <c:v>1982.9</c:v>
                </c:pt>
                <c:pt idx="1138">
                  <c:v>3219.2</c:v>
                </c:pt>
                <c:pt idx="1139">
                  <c:v>4455.6000000000004</c:v>
                </c:pt>
                <c:pt idx="1140">
                  <c:v>923.12</c:v>
                </c:pt>
                <c:pt idx="1141">
                  <c:v>2159.5</c:v>
                </c:pt>
                <c:pt idx="1142">
                  <c:v>3395.9</c:v>
                </c:pt>
                <c:pt idx="1143">
                  <c:v>4713.8</c:v>
                </c:pt>
                <c:pt idx="1144">
                  <c:v>1099.7</c:v>
                </c:pt>
                <c:pt idx="1145">
                  <c:v>2336.1</c:v>
                </c:pt>
                <c:pt idx="1146">
                  <c:v>3572.5</c:v>
                </c:pt>
                <c:pt idx="1147">
                  <c:v>7362.7</c:v>
                </c:pt>
                <c:pt idx="1148">
                  <c:v>60</c:v>
                </c:pt>
                <c:pt idx="1149">
                  <c:v>1276.4000000000001</c:v>
                </c:pt>
                <c:pt idx="1150">
                  <c:v>2512.6999999999998</c:v>
                </c:pt>
                <c:pt idx="1151">
                  <c:v>3749.1</c:v>
                </c:pt>
                <c:pt idx="1152">
                  <c:v>216.62</c:v>
                </c:pt>
                <c:pt idx="1153">
                  <c:v>1453</c:v>
                </c:pt>
                <c:pt idx="1154">
                  <c:v>2689.4</c:v>
                </c:pt>
                <c:pt idx="1155">
                  <c:v>3925.7</c:v>
                </c:pt>
                <c:pt idx="1156">
                  <c:v>393.25</c:v>
                </c:pt>
                <c:pt idx="1157">
                  <c:v>1629.6</c:v>
                </c:pt>
                <c:pt idx="1158">
                  <c:v>2866</c:v>
                </c:pt>
                <c:pt idx="1159">
                  <c:v>4102.3999999999996</c:v>
                </c:pt>
                <c:pt idx="1160">
                  <c:v>569.87</c:v>
                </c:pt>
                <c:pt idx="1161">
                  <c:v>1806.2</c:v>
                </c:pt>
                <c:pt idx="1162">
                  <c:v>3042.6</c:v>
                </c:pt>
                <c:pt idx="1163">
                  <c:v>4279</c:v>
                </c:pt>
                <c:pt idx="1164">
                  <c:v>746.5</c:v>
                </c:pt>
                <c:pt idx="1165">
                  <c:v>1982.9</c:v>
                </c:pt>
                <c:pt idx="1166">
                  <c:v>3219.2</c:v>
                </c:pt>
                <c:pt idx="1167">
                  <c:v>4455.6000000000004</c:v>
                </c:pt>
                <c:pt idx="1168">
                  <c:v>923.12</c:v>
                </c:pt>
                <c:pt idx="1169">
                  <c:v>2159.5</c:v>
                </c:pt>
                <c:pt idx="1170">
                  <c:v>3395.9</c:v>
                </c:pt>
                <c:pt idx="1171">
                  <c:v>4713.8</c:v>
                </c:pt>
                <c:pt idx="1172">
                  <c:v>1099.7</c:v>
                </c:pt>
                <c:pt idx="1173">
                  <c:v>2336.1</c:v>
                </c:pt>
                <c:pt idx="1174">
                  <c:v>3572.5</c:v>
                </c:pt>
                <c:pt idx="1175">
                  <c:v>7362.7</c:v>
                </c:pt>
                <c:pt idx="1176">
                  <c:v>60</c:v>
                </c:pt>
                <c:pt idx="1177">
                  <c:v>1276.4000000000001</c:v>
                </c:pt>
                <c:pt idx="1178">
                  <c:v>2512.6999999999998</c:v>
                </c:pt>
                <c:pt idx="1179">
                  <c:v>3749.1</c:v>
                </c:pt>
                <c:pt idx="1180">
                  <c:v>216.62</c:v>
                </c:pt>
                <c:pt idx="1181">
                  <c:v>1453</c:v>
                </c:pt>
                <c:pt idx="1182">
                  <c:v>2689.4</c:v>
                </c:pt>
                <c:pt idx="1183">
                  <c:v>3925.7</c:v>
                </c:pt>
                <c:pt idx="1184">
                  <c:v>393.25</c:v>
                </c:pt>
                <c:pt idx="1185">
                  <c:v>1629.6</c:v>
                </c:pt>
                <c:pt idx="1186">
                  <c:v>2866</c:v>
                </c:pt>
                <c:pt idx="1187">
                  <c:v>4102.3999999999996</c:v>
                </c:pt>
                <c:pt idx="1188">
                  <c:v>569.87</c:v>
                </c:pt>
                <c:pt idx="1189">
                  <c:v>1806.2</c:v>
                </c:pt>
                <c:pt idx="1190">
                  <c:v>3042.6</c:v>
                </c:pt>
                <c:pt idx="1191">
                  <c:v>4279</c:v>
                </c:pt>
                <c:pt idx="1192">
                  <c:v>746.5</c:v>
                </c:pt>
                <c:pt idx="1193">
                  <c:v>1982.9</c:v>
                </c:pt>
                <c:pt idx="1194">
                  <c:v>3219.2</c:v>
                </c:pt>
                <c:pt idx="1195">
                  <c:v>4455.6000000000004</c:v>
                </c:pt>
                <c:pt idx="1196">
                  <c:v>923.12</c:v>
                </c:pt>
                <c:pt idx="1197">
                  <c:v>2159.5</c:v>
                </c:pt>
                <c:pt idx="1198">
                  <c:v>3395.9</c:v>
                </c:pt>
                <c:pt idx="1199">
                  <c:v>4713.8</c:v>
                </c:pt>
                <c:pt idx="1200">
                  <c:v>1099.7</c:v>
                </c:pt>
                <c:pt idx="1201">
                  <c:v>2336.1</c:v>
                </c:pt>
                <c:pt idx="1202">
                  <c:v>3572.5</c:v>
                </c:pt>
                <c:pt idx="1203">
                  <c:v>7362.7</c:v>
                </c:pt>
                <c:pt idx="1204">
                  <c:v>60</c:v>
                </c:pt>
                <c:pt idx="1205">
                  <c:v>1276.4000000000001</c:v>
                </c:pt>
                <c:pt idx="1206">
                  <c:v>2512.6999999999998</c:v>
                </c:pt>
                <c:pt idx="1207">
                  <c:v>3749.1</c:v>
                </c:pt>
                <c:pt idx="1208">
                  <c:v>216.62</c:v>
                </c:pt>
                <c:pt idx="1209">
                  <c:v>1453</c:v>
                </c:pt>
                <c:pt idx="1210">
                  <c:v>2689.4</c:v>
                </c:pt>
                <c:pt idx="1211">
                  <c:v>3925.7</c:v>
                </c:pt>
                <c:pt idx="1212">
                  <c:v>393.25</c:v>
                </c:pt>
                <c:pt idx="1213">
                  <c:v>1629.6</c:v>
                </c:pt>
                <c:pt idx="1214">
                  <c:v>2866</c:v>
                </c:pt>
                <c:pt idx="1215">
                  <c:v>4102.3999999999996</c:v>
                </c:pt>
                <c:pt idx="1216">
                  <c:v>569.87</c:v>
                </c:pt>
                <c:pt idx="1217">
                  <c:v>1806.2</c:v>
                </c:pt>
                <c:pt idx="1218">
                  <c:v>3042.6</c:v>
                </c:pt>
                <c:pt idx="1219">
                  <c:v>4279</c:v>
                </c:pt>
                <c:pt idx="1220">
                  <c:v>746.5</c:v>
                </c:pt>
                <c:pt idx="1221">
                  <c:v>1982.9</c:v>
                </c:pt>
                <c:pt idx="1222">
                  <c:v>3219.2</c:v>
                </c:pt>
                <c:pt idx="1223">
                  <c:v>4455.6000000000004</c:v>
                </c:pt>
                <c:pt idx="1224">
                  <c:v>923.12</c:v>
                </c:pt>
                <c:pt idx="1225">
                  <c:v>2159.5</c:v>
                </c:pt>
                <c:pt idx="1226">
                  <c:v>3395.9</c:v>
                </c:pt>
                <c:pt idx="1227">
                  <c:v>4713.8</c:v>
                </c:pt>
                <c:pt idx="1228">
                  <c:v>1099.7</c:v>
                </c:pt>
                <c:pt idx="1229">
                  <c:v>2336.1</c:v>
                </c:pt>
                <c:pt idx="1230">
                  <c:v>3572.5</c:v>
                </c:pt>
                <c:pt idx="1231">
                  <c:v>7362.7</c:v>
                </c:pt>
                <c:pt idx="1232">
                  <c:v>60</c:v>
                </c:pt>
                <c:pt idx="1233">
                  <c:v>1276.4000000000001</c:v>
                </c:pt>
                <c:pt idx="1234">
                  <c:v>2512.6999999999998</c:v>
                </c:pt>
                <c:pt idx="1235">
                  <c:v>3749.1</c:v>
                </c:pt>
                <c:pt idx="1236">
                  <c:v>216.62</c:v>
                </c:pt>
                <c:pt idx="1237">
                  <c:v>1453</c:v>
                </c:pt>
                <c:pt idx="1238">
                  <c:v>2689.4</c:v>
                </c:pt>
                <c:pt idx="1239">
                  <c:v>3925.7</c:v>
                </c:pt>
                <c:pt idx="1240">
                  <c:v>393.25</c:v>
                </c:pt>
                <c:pt idx="1241">
                  <c:v>1629.6</c:v>
                </c:pt>
                <c:pt idx="1242">
                  <c:v>2866</c:v>
                </c:pt>
                <c:pt idx="1243">
                  <c:v>4102.3999999999996</c:v>
                </c:pt>
                <c:pt idx="1244">
                  <c:v>569.87</c:v>
                </c:pt>
                <c:pt idx="1245">
                  <c:v>1806.2</c:v>
                </c:pt>
                <c:pt idx="1246">
                  <c:v>3042.6</c:v>
                </c:pt>
                <c:pt idx="1247">
                  <c:v>4279</c:v>
                </c:pt>
                <c:pt idx="1248">
                  <c:v>746.5</c:v>
                </c:pt>
                <c:pt idx="1249">
                  <c:v>1982.9</c:v>
                </c:pt>
                <c:pt idx="1250">
                  <c:v>3219.2</c:v>
                </c:pt>
                <c:pt idx="1251">
                  <c:v>4455.6000000000004</c:v>
                </c:pt>
                <c:pt idx="1252">
                  <c:v>923.12</c:v>
                </c:pt>
                <c:pt idx="1253">
                  <c:v>2159.5</c:v>
                </c:pt>
                <c:pt idx="1254">
                  <c:v>3395.9</c:v>
                </c:pt>
                <c:pt idx="1255">
                  <c:v>4713.8</c:v>
                </c:pt>
                <c:pt idx="1256">
                  <c:v>1099.7</c:v>
                </c:pt>
                <c:pt idx="1257">
                  <c:v>2336.1</c:v>
                </c:pt>
                <c:pt idx="1258">
                  <c:v>3572.5</c:v>
                </c:pt>
                <c:pt idx="1259">
                  <c:v>7362.7</c:v>
                </c:pt>
                <c:pt idx="1260">
                  <c:v>60</c:v>
                </c:pt>
                <c:pt idx="1261">
                  <c:v>1276.4000000000001</c:v>
                </c:pt>
                <c:pt idx="1262">
                  <c:v>2512.6999999999998</c:v>
                </c:pt>
                <c:pt idx="1263">
                  <c:v>3749.1</c:v>
                </c:pt>
                <c:pt idx="1264">
                  <c:v>216.62</c:v>
                </c:pt>
                <c:pt idx="1265">
                  <c:v>1453</c:v>
                </c:pt>
                <c:pt idx="1266">
                  <c:v>2689.4</c:v>
                </c:pt>
                <c:pt idx="1267">
                  <c:v>3925.7</c:v>
                </c:pt>
                <c:pt idx="1268">
                  <c:v>393.25</c:v>
                </c:pt>
                <c:pt idx="1269">
                  <c:v>1629.6</c:v>
                </c:pt>
                <c:pt idx="1270">
                  <c:v>2866</c:v>
                </c:pt>
                <c:pt idx="1271">
                  <c:v>4102.3999999999996</c:v>
                </c:pt>
                <c:pt idx="1272">
                  <c:v>569.87</c:v>
                </c:pt>
                <c:pt idx="1273">
                  <c:v>1806.2</c:v>
                </c:pt>
                <c:pt idx="1274">
                  <c:v>3042.6</c:v>
                </c:pt>
                <c:pt idx="1275">
                  <c:v>4279</c:v>
                </c:pt>
                <c:pt idx="1276">
                  <c:v>746.5</c:v>
                </c:pt>
                <c:pt idx="1277">
                  <c:v>1982.9</c:v>
                </c:pt>
                <c:pt idx="1278">
                  <c:v>3219.2</c:v>
                </c:pt>
                <c:pt idx="1279">
                  <c:v>4455.6000000000004</c:v>
                </c:pt>
                <c:pt idx="1280">
                  <c:v>923.12</c:v>
                </c:pt>
                <c:pt idx="1281">
                  <c:v>2159.5</c:v>
                </c:pt>
                <c:pt idx="1282">
                  <c:v>3395.9</c:v>
                </c:pt>
                <c:pt idx="1283">
                  <c:v>4713.8</c:v>
                </c:pt>
                <c:pt idx="1284">
                  <c:v>1099.7</c:v>
                </c:pt>
                <c:pt idx="1285">
                  <c:v>2336.1</c:v>
                </c:pt>
                <c:pt idx="1286">
                  <c:v>3572.5</c:v>
                </c:pt>
                <c:pt idx="1287">
                  <c:v>7362.7</c:v>
                </c:pt>
                <c:pt idx="1288">
                  <c:v>60</c:v>
                </c:pt>
                <c:pt idx="1289">
                  <c:v>1276.4000000000001</c:v>
                </c:pt>
                <c:pt idx="1290">
                  <c:v>2512.6999999999998</c:v>
                </c:pt>
                <c:pt idx="1291">
                  <c:v>3749.1</c:v>
                </c:pt>
                <c:pt idx="1292">
                  <c:v>216.62</c:v>
                </c:pt>
                <c:pt idx="1293">
                  <c:v>1453</c:v>
                </c:pt>
                <c:pt idx="1294">
                  <c:v>2689.4</c:v>
                </c:pt>
                <c:pt idx="1295">
                  <c:v>3925.7</c:v>
                </c:pt>
                <c:pt idx="1296">
                  <c:v>393.25</c:v>
                </c:pt>
                <c:pt idx="1297">
                  <c:v>1629.6</c:v>
                </c:pt>
                <c:pt idx="1298">
                  <c:v>2866</c:v>
                </c:pt>
                <c:pt idx="1299">
                  <c:v>4102.3999999999996</c:v>
                </c:pt>
                <c:pt idx="1300">
                  <c:v>569.87</c:v>
                </c:pt>
                <c:pt idx="1301">
                  <c:v>1806.2</c:v>
                </c:pt>
                <c:pt idx="1302">
                  <c:v>3042.6</c:v>
                </c:pt>
                <c:pt idx="1303">
                  <c:v>4279</c:v>
                </c:pt>
                <c:pt idx="1304">
                  <c:v>746.5</c:v>
                </c:pt>
                <c:pt idx="1305">
                  <c:v>1982.9</c:v>
                </c:pt>
                <c:pt idx="1306">
                  <c:v>3219.2</c:v>
                </c:pt>
                <c:pt idx="1307">
                  <c:v>4455.6000000000004</c:v>
                </c:pt>
                <c:pt idx="1308">
                  <c:v>923.12</c:v>
                </c:pt>
                <c:pt idx="1309">
                  <c:v>2159.5</c:v>
                </c:pt>
                <c:pt idx="1310">
                  <c:v>3395.9</c:v>
                </c:pt>
                <c:pt idx="1311">
                  <c:v>4713.8</c:v>
                </c:pt>
                <c:pt idx="1312">
                  <c:v>1099.7</c:v>
                </c:pt>
                <c:pt idx="1313">
                  <c:v>2336.1</c:v>
                </c:pt>
                <c:pt idx="1314">
                  <c:v>3572.5</c:v>
                </c:pt>
                <c:pt idx="1315">
                  <c:v>7362.7</c:v>
                </c:pt>
                <c:pt idx="1316">
                  <c:v>60</c:v>
                </c:pt>
                <c:pt idx="1317">
                  <c:v>1276.4000000000001</c:v>
                </c:pt>
                <c:pt idx="1318">
                  <c:v>2512.6999999999998</c:v>
                </c:pt>
                <c:pt idx="1319">
                  <c:v>3749.1</c:v>
                </c:pt>
                <c:pt idx="1320">
                  <c:v>216.62</c:v>
                </c:pt>
                <c:pt idx="1321">
                  <c:v>1453</c:v>
                </c:pt>
                <c:pt idx="1322">
                  <c:v>2689.4</c:v>
                </c:pt>
                <c:pt idx="1323">
                  <c:v>3925.7</c:v>
                </c:pt>
                <c:pt idx="1324">
                  <c:v>393.25</c:v>
                </c:pt>
                <c:pt idx="1325">
                  <c:v>1629.6</c:v>
                </c:pt>
                <c:pt idx="1326">
                  <c:v>2866</c:v>
                </c:pt>
                <c:pt idx="1327">
                  <c:v>4102.3999999999996</c:v>
                </c:pt>
                <c:pt idx="1328">
                  <c:v>569.87</c:v>
                </c:pt>
                <c:pt idx="1329">
                  <c:v>1806.2</c:v>
                </c:pt>
                <c:pt idx="1330">
                  <c:v>3042.6</c:v>
                </c:pt>
                <c:pt idx="1331">
                  <c:v>4279</c:v>
                </c:pt>
                <c:pt idx="1332">
                  <c:v>746.5</c:v>
                </c:pt>
                <c:pt idx="1333">
                  <c:v>1982.9</c:v>
                </c:pt>
                <c:pt idx="1334">
                  <c:v>3219.2</c:v>
                </c:pt>
                <c:pt idx="1335">
                  <c:v>4455.6000000000004</c:v>
                </c:pt>
                <c:pt idx="1336">
                  <c:v>923.12</c:v>
                </c:pt>
                <c:pt idx="1337">
                  <c:v>2159.5</c:v>
                </c:pt>
                <c:pt idx="1338">
                  <c:v>3395.9</c:v>
                </c:pt>
                <c:pt idx="1339">
                  <c:v>4713.8</c:v>
                </c:pt>
                <c:pt idx="1340">
                  <c:v>1099.7</c:v>
                </c:pt>
                <c:pt idx="1341">
                  <c:v>2336.1</c:v>
                </c:pt>
                <c:pt idx="1342">
                  <c:v>3572.5</c:v>
                </c:pt>
                <c:pt idx="1343">
                  <c:v>7362.7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00-4CE2-975B-FC68D7C7A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87087"/>
        <c:axId val="1229330511"/>
      </c:scatterChart>
      <c:valAx>
        <c:axId val="90087087"/>
        <c:scaling>
          <c:orientation val="minMax"/>
          <c:max val="7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330511"/>
        <c:crosses val="autoZero"/>
        <c:crossBetween val="midCat"/>
      </c:valAx>
      <c:valAx>
        <c:axId val="1229330511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Some-to-Some Results</a:t>
            </a:r>
            <a:r>
              <a:rPr lang="en-GB" baseline="0"/>
              <a:t> according to TI Parameter Value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Jitter'!$D$3:$D$1346</c:f>
              <c:numCache>
                <c:formatCode>General</c:formatCode>
                <c:ptCount val="1344"/>
                <c:pt idx="0">
                  <c:v>0</c:v>
                </c:pt>
                <c:pt idx="1">
                  <c:v>1216.4000000000001</c:v>
                </c:pt>
                <c:pt idx="2">
                  <c:v>2452.6999999999998</c:v>
                </c:pt>
                <c:pt idx="3">
                  <c:v>3689.1</c:v>
                </c:pt>
                <c:pt idx="4">
                  <c:v>156.62</c:v>
                </c:pt>
                <c:pt idx="5">
                  <c:v>1393</c:v>
                </c:pt>
                <c:pt idx="6">
                  <c:v>2629.4</c:v>
                </c:pt>
                <c:pt idx="7">
                  <c:v>3865.7</c:v>
                </c:pt>
                <c:pt idx="8">
                  <c:v>333.25</c:v>
                </c:pt>
                <c:pt idx="9">
                  <c:v>1569.6</c:v>
                </c:pt>
                <c:pt idx="10">
                  <c:v>2806</c:v>
                </c:pt>
                <c:pt idx="11">
                  <c:v>4042.4</c:v>
                </c:pt>
                <c:pt idx="12">
                  <c:v>509.87</c:v>
                </c:pt>
                <c:pt idx="13">
                  <c:v>1746.2</c:v>
                </c:pt>
                <c:pt idx="14">
                  <c:v>2982.6</c:v>
                </c:pt>
                <c:pt idx="15">
                  <c:v>4219</c:v>
                </c:pt>
                <c:pt idx="16">
                  <c:v>686.5</c:v>
                </c:pt>
                <c:pt idx="17">
                  <c:v>1922.9</c:v>
                </c:pt>
                <c:pt idx="18">
                  <c:v>3159.2</c:v>
                </c:pt>
                <c:pt idx="19">
                  <c:v>4395.6000000000004</c:v>
                </c:pt>
                <c:pt idx="20">
                  <c:v>863.12</c:v>
                </c:pt>
                <c:pt idx="21">
                  <c:v>2099.5</c:v>
                </c:pt>
                <c:pt idx="22">
                  <c:v>3335.9</c:v>
                </c:pt>
                <c:pt idx="23">
                  <c:v>4653.8</c:v>
                </c:pt>
                <c:pt idx="24">
                  <c:v>1039.7</c:v>
                </c:pt>
                <c:pt idx="25">
                  <c:v>2276.1</c:v>
                </c:pt>
                <c:pt idx="26">
                  <c:v>3512.5</c:v>
                </c:pt>
                <c:pt idx="27">
                  <c:v>7302.7</c:v>
                </c:pt>
                <c:pt idx="28">
                  <c:v>0</c:v>
                </c:pt>
                <c:pt idx="29">
                  <c:v>1216.4000000000001</c:v>
                </c:pt>
                <c:pt idx="30">
                  <c:v>2452.6999999999998</c:v>
                </c:pt>
                <c:pt idx="31">
                  <c:v>3689.1</c:v>
                </c:pt>
                <c:pt idx="32">
                  <c:v>156.62</c:v>
                </c:pt>
                <c:pt idx="33">
                  <c:v>1393</c:v>
                </c:pt>
                <c:pt idx="34">
                  <c:v>2629.4</c:v>
                </c:pt>
                <c:pt idx="35">
                  <c:v>3865.7</c:v>
                </c:pt>
                <c:pt idx="36">
                  <c:v>333.25</c:v>
                </c:pt>
                <c:pt idx="37">
                  <c:v>1569.6</c:v>
                </c:pt>
                <c:pt idx="38">
                  <c:v>2806</c:v>
                </c:pt>
                <c:pt idx="39">
                  <c:v>4042.4</c:v>
                </c:pt>
                <c:pt idx="40">
                  <c:v>509.87</c:v>
                </c:pt>
                <c:pt idx="41">
                  <c:v>1746.2</c:v>
                </c:pt>
                <c:pt idx="42">
                  <c:v>2982.6</c:v>
                </c:pt>
                <c:pt idx="43">
                  <c:v>4219</c:v>
                </c:pt>
                <c:pt idx="44">
                  <c:v>686.5</c:v>
                </c:pt>
                <c:pt idx="45">
                  <c:v>1922.9</c:v>
                </c:pt>
                <c:pt idx="46">
                  <c:v>3159.2</c:v>
                </c:pt>
                <c:pt idx="47">
                  <c:v>4395.6000000000004</c:v>
                </c:pt>
                <c:pt idx="48">
                  <c:v>863.12</c:v>
                </c:pt>
                <c:pt idx="49">
                  <c:v>2099.5</c:v>
                </c:pt>
                <c:pt idx="50">
                  <c:v>3335.9</c:v>
                </c:pt>
                <c:pt idx="51">
                  <c:v>4653.8</c:v>
                </c:pt>
                <c:pt idx="52">
                  <c:v>1039.7</c:v>
                </c:pt>
                <c:pt idx="53">
                  <c:v>2276.1</c:v>
                </c:pt>
                <c:pt idx="54">
                  <c:v>3512.5</c:v>
                </c:pt>
                <c:pt idx="55">
                  <c:v>7302.7</c:v>
                </c:pt>
                <c:pt idx="56">
                  <c:v>0</c:v>
                </c:pt>
                <c:pt idx="57">
                  <c:v>1216.4000000000001</c:v>
                </c:pt>
                <c:pt idx="58">
                  <c:v>2452.6999999999998</c:v>
                </c:pt>
                <c:pt idx="59">
                  <c:v>3689.1</c:v>
                </c:pt>
                <c:pt idx="60">
                  <c:v>156.62</c:v>
                </c:pt>
                <c:pt idx="61">
                  <c:v>1393</c:v>
                </c:pt>
                <c:pt idx="62">
                  <c:v>2629.4</c:v>
                </c:pt>
                <c:pt idx="63">
                  <c:v>3865.7</c:v>
                </c:pt>
                <c:pt idx="64">
                  <c:v>333.25</c:v>
                </c:pt>
                <c:pt idx="65">
                  <c:v>1569.6</c:v>
                </c:pt>
                <c:pt idx="66">
                  <c:v>2806</c:v>
                </c:pt>
                <c:pt idx="67">
                  <c:v>4042.4</c:v>
                </c:pt>
                <c:pt idx="68">
                  <c:v>509.87</c:v>
                </c:pt>
                <c:pt idx="69">
                  <c:v>1746.2</c:v>
                </c:pt>
                <c:pt idx="70">
                  <c:v>2982.6</c:v>
                </c:pt>
                <c:pt idx="71">
                  <c:v>4219</c:v>
                </c:pt>
                <c:pt idx="72">
                  <c:v>686.5</c:v>
                </c:pt>
                <c:pt idx="73">
                  <c:v>1922.9</c:v>
                </c:pt>
                <c:pt idx="74">
                  <c:v>3159.2</c:v>
                </c:pt>
                <c:pt idx="75">
                  <c:v>4395.6000000000004</c:v>
                </c:pt>
                <c:pt idx="76">
                  <c:v>863.12</c:v>
                </c:pt>
                <c:pt idx="77">
                  <c:v>2099.5</c:v>
                </c:pt>
                <c:pt idx="78">
                  <c:v>3335.9</c:v>
                </c:pt>
                <c:pt idx="79">
                  <c:v>4653.8</c:v>
                </c:pt>
                <c:pt idx="80">
                  <c:v>1039.7</c:v>
                </c:pt>
                <c:pt idx="81">
                  <c:v>2276.1</c:v>
                </c:pt>
                <c:pt idx="82">
                  <c:v>3512.5</c:v>
                </c:pt>
                <c:pt idx="83">
                  <c:v>7302.7</c:v>
                </c:pt>
                <c:pt idx="84">
                  <c:v>0</c:v>
                </c:pt>
                <c:pt idx="85">
                  <c:v>1216.4000000000001</c:v>
                </c:pt>
                <c:pt idx="86">
                  <c:v>2452.6999999999998</c:v>
                </c:pt>
                <c:pt idx="87">
                  <c:v>3689.1</c:v>
                </c:pt>
                <c:pt idx="88">
                  <c:v>156.62</c:v>
                </c:pt>
                <c:pt idx="89">
                  <c:v>1393</c:v>
                </c:pt>
                <c:pt idx="90">
                  <c:v>2629.4</c:v>
                </c:pt>
                <c:pt idx="91">
                  <c:v>3865.7</c:v>
                </c:pt>
                <c:pt idx="92">
                  <c:v>333.25</c:v>
                </c:pt>
                <c:pt idx="93">
                  <c:v>1569.6</c:v>
                </c:pt>
                <c:pt idx="94">
                  <c:v>2806</c:v>
                </c:pt>
                <c:pt idx="95">
                  <c:v>4042.4</c:v>
                </c:pt>
                <c:pt idx="96">
                  <c:v>509.87</c:v>
                </c:pt>
                <c:pt idx="97">
                  <c:v>1746.2</c:v>
                </c:pt>
                <c:pt idx="98">
                  <c:v>2982.6</c:v>
                </c:pt>
                <c:pt idx="99">
                  <c:v>4219</c:v>
                </c:pt>
                <c:pt idx="100">
                  <c:v>686.5</c:v>
                </c:pt>
                <c:pt idx="101">
                  <c:v>1922.9</c:v>
                </c:pt>
                <c:pt idx="102">
                  <c:v>3159.2</c:v>
                </c:pt>
                <c:pt idx="103">
                  <c:v>4395.6000000000004</c:v>
                </c:pt>
                <c:pt idx="104">
                  <c:v>863.12</c:v>
                </c:pt>
                <c:pt idx="105">
                  <c:v>2099.5</c:v>
                </c:pt>
                <c:pt idx="106">
                  <c:v>3335.9</c:v>
                </c:pt>
                <c:pt idx="107">
                  <c:v>4653.8</c:v>
                </c:pt>
                <c:pt idx="108">
                  <c:v>1039.7</c:v>
                </c:pt>
                <c:pt idx="109">
                  <c:v>2276.1</c:v>
                </c:pt>
                <c:pt idx="110">
                  <c:v>3512.5</c:v>
                </c:pt>
                <c:pt idx="111">
                  <c:v>7302.7</c:v>
                </c:pt>
                <c:pt idx="112">
                  <c:v>0</c:v>
                </c:pt>
                <c:pt idx="113">
                  <c:v>1216.4000000000001</c:v>
                </c:pt>
                <c:pt idx="114">
                  <c:v>2452.6999999999998</c:v>
                </c:pt>
                <c:pt idx="115">
                  <c:v>3689.1</c:v>
                </c:pt>
                <c:pt idx="116">
                  <c:v>156.62</c:v>
                </c:pt>
                <c:pt idx="117">
                  <c:v>1393</c:v>
                </c:pt>
                <c:pt idx="118">
                  <c:v>2629.4</c:v>
                </c:pt>
                <c:pt idx="119">
                  <c:v>3865.7</c:v>
                </c:pt>
                <c:pt idx="120">
                  <c:v>333.25</c:v>
                </c:pt>
                <c:pt idx="121">
                  <c:v>1569.6</c:v>
                </c:pt>
                <c:pt idx="122">
                  <c:v>2806</c:v>
                </c:pt>
                <c:pt idx="123">
                  <c:v>4042.4</c:v>
                </c:pt>
                <c:pt idx="124">
                  <c:v>509.87</c:v>
                </c:pt>
                <c:pt idx="125">
                  <c:v>1746.2</c:v>
                </c:pt>
                <c:pt idx="126">
                  <c:v>2982.6</c:v>
                </c:pt>
                <c:pt idx="127">
                  <c:v>4219</c:v>
                </c:pt>
                <c:pt idx="128">
                  <c:v>686.5</c:v>
                </c:pt>
                <c:pt idx="129">
                  <c:v>1922.9</c:v>
                </c:pt>
                <c:pt idx="130">
                  <c:v>3159.2</c:v>
                </c:pt>
                <c:pt idx="131">
                  <c:v>4395.6000000000004</c:v>
                </c:pt>
                <c:pt idx="132">
                  <c:v>863.12</c:v>
                </c:pt>
                <c:pt idx="133">
                  <c:v>2099.5</c:v>
                </c:pt>
                <c:pt idx="134">
                  <c:v>3335.9</c:v>
                </c:pt>
                <c:pt idx="135">
                  <c:v>4653.8</c:v>
                </c:pt>
                <c:pt idx="136">
                  <c:v>1039.7</c:v>
                </c:pt>
                <c:pt idx="137">
                  <c:v>2276.1</c:v>
                </c:pt>
                <c:pt idx="138">
                  <c:v>3512.5</c:v>
                </c:pt>
                <c:pt idx="139">
                  <c:v>7302.7</c:v>
                </c:pt>
                <c:pt idx="140">
                  <c:v>0</c:v>
                </c:pt>
                <c:pt idx="141">
                  <c:v>1216.4000000000001</c:v>
                </c:pt>
                <c:pt idx="142">
                  <c:v>2452.6999999999998</c:v>
                </c:pt>
                <c:pt idx="143">
                  <c:v>3689.1</c:v>
                </c:pt>
                <c:pt idx="144">
                  <c:v>156.62</c:v>
                </c:pt>
                <c:pt idx="145">
                  <c:v>1393</c:v>
                </c:pt>
                <c:pt idx="146">
                  <c:v>2629.4</c:v>
                </c:pt>
                <c:pt idx="147">
                  <c:v>3865.7</c:v>
                </c:pt>
                <c:pt idx="148">
                  <c:v>333.25</c:v>
                </c:pt>
                <c:pt idx="149">
                  <c:v>1569.6</c:v>
                </c:pt>
                <c:pt idx="150">
                  <c:v>2806</c:v>
                </c:pt>
                <c:pt idx="151">
                  <c:v>4042.4</c:v>
                </c:pt>
                <c:pt idx="152">
                  <c:v>509.87</c:v>
                </c:pt>
                <c:pt idx="153">
                  <c:v>1746.2</c:v>
                </c:pt>
                <c:pt idx="154">
                  <c:v>2982.6</c:v>
                </c:pt>
                <c:pt idx="155">
                  <c:v>4219</c:v>
                </c:pt>
                <c:pt idx="156">
                  <c:v>686.5</c:v>
                </c:pt>
                <c:pt idx="157">
                  <c:v>1922.9</c:v>
                </c:pt>
                <c:pt idx="158">
                  <c:v>3159.2</c:v>
                </c:pt>
                <c:pt idx="159">
                  <c:v>4395.6000000000004</c:v>
                </c:pt>
                <c:pt idx="160">
                  <c:v>863.12</c:v>
                </c:pt>
                <c:pt idx="161">
                  <c:v>2099.5</c:v>
                </c:pt>
                <c:pt idx="162">
                  <c:v>3335.9</c:v>
                </c:pt>
                <c:pt idx="163">
                  <c:v>4653.8</c:v>
                </c:pt>
                <c:pt idx="164">
                  <c:v>1039.7</c:v>
                </c:pt>
                <c:pt idx="165">
                  <c:v>2276.1</c:v>
                </c:pt>
                <c:pt idx="166">
                  <c:v>3512.5</c:v>
                </c:pt>
                <c:pt idx="167">
                  <c:v>7302.7</c:v>
                </c:pt>
                <c:pt idx="168">
                  <c:v>0</c:v>
                </c:pt>
                <c:pt idx="169">
                  <c:v>1216.4000000000001</c:v>
                </c:pt>
                <c:pt idx="170">
                  <c:v>2452.6999999999998</c:v>
                </c:pt>
                <c:pt idx="171">
                  <c:v>3689.1</c:v>
                </c:pt>
                <c:pt idx="172">
                  <c:v>156.62</c:v>
                </c:pt>
                <c:pt idx="173">
                  <c:v>1393</c:v>
                </c:pt>
                <c:pt idx="174">
                  <c:v>2629.4</c:v>
                </c:pt>
                <c:pt idx="175">
                  <c:v>3865.7</c:v>
                </c:pt>
                <c:pt idx="176">
                  <c:v>333.25</c:v>
                </c:pt>
                <c:pt idx="177">
                  <c:v>1569.6</c:v>
                </c:pt>
                <c:pt idx="178">
                  <c:v>2806</c:v>
                </c:pt>
                <c:pt idx="179">
                  <c:v>4042.4</c:v>
                </c:pt>
                <c:pt idx="180">
                  <c:v>509.87</c:v>
                </c:pt>
                <c:pt idx="181">
                  <c:v>1746.2</c:v>
                </c:pt>
                <c:pt idx="182">
                  <c:v>2982.6</c:v>
                </c:pt>
                <c:pt idx="183">
                  <c:v>4219</c:v>
                </c:pt>
                <c:pt idx="184">
                  <c:v>686.5</c:v>
                </c:pt>
                <c:pt idx="185">
                  <c:v>1922.9</c:v>
                </c:pt>
                <c:pt idx="186">
                  <c:v>3159.2</c:v>
                </c:pt>
                <c:pt idx="187">
                  <c:v>4395.6000000000004</c:v>
                </c:pt>
                <c:pt idx="188">
                  <c:v>863.12</c:v>
                </c:pt>
                <c:pt idx="189">
                  <c:v>2099.5</c:v>
                </c:pt>
                <c:pt idx="190">
                  <c:v>3335.9</c:v>
                </c:pt>
                <c:pt idx="191">
                  <c:v>4653.8</c:v>
                </c:pt>
                <c:pt idx="192">
                  <c:v>1039.7</c:v>
                </c:pt>
                <c:pt idx="193">
                  <c:v>2276.1</c:v>
                </c:pt>
                <c:pt idx="194">
                  <c:v>3512.5</c:v>
                </c:pt>
                <c:pt idx="195">
                  <c:v>7302.7</c:v>
                </c:pt>
                <c:pt idx="196">
                  <c:v>0</c:v>
                </c:pt>
                <c:pt idx="197">
                  <c:v>1216.4000000000001</c:v>
                </c:pt>
                <c:pt idx="198">
                  <c:v>2452.6999999999998</c:v>
                </c:pt>
                <c:pt idx="199">
                  <c:v>3689.1</c:v>
                </c:pt>
                <c:pt idx="200">
                  <c:v>156.62</c:v>
                </c:pt>
                <c:pt idx="201">
                  <c:v>1393</c:v>
                </c:pt>
                <c:pt idx="202">
                  <c:v>2629.4</c:v>
                </c:pt>
                <c:pt idx="203">
                  <c:v>3865.7</c:v>
                </c:pt>
                <c:pt idx="204">
                  <c:v>333.25</c:v>
                </c:pt>
                <c:pt idx="205">
                  <c:v>1569.6</c:v>
                </c:pt>
                <c:pt idx="206">
                  <c:v>2806</c:v>
                </c:pt>
                <c:pt idx="207">
                  <c:v>4042.4</c:v>
                </c:pt>
                <c:pt idx="208">
                  <c:v>509.87</c:v>
                </c:pt>
                <c:pt idx="209">
                  <c:v>1746.2</c:v>
                </c:pt>
                <c:pt idx="210">
                  <c:v>2982.6</c:v>
                </c:pt>
                <c:pt idx="211">
                  <c:v>4219</c:v>
                </c:pt>
                <c:pt idx="212">
                  <c:v>686.5</c:v>
                </c:pt>
                <c:pt idx="213">
                  <c:v>1922.9</c:v>
                </c:pt>
                <c:pt idx="214">
                  <c:v>3159.2</c:v>
                </c:pt>
                <c:pt idx="215">
                  <c:v>4395.6000000000004</c:v>
                </c:pt>
                <c:pt idx="216">
                  <c:v>863.12</c:v>
                </c:pt>
                <c:pt idx="217">
                  <c:v>2099.5</c:v>
                </c:pt>
                <c:pt idx="218">
                  <c:v>3335.9</c:v>
                </c:pt>
                <c:pt idx="219">
                  <c:v>4653.8</c:v>
                </c:pt>
                <c:pt idx="220">
                  <c:v>1039.7</c:v>
                </c:pt>
                <c:pt idx="221">
                  <c:v>2276.1</c:v>
                </c:pt>
                <c:pt idx="222">
                  <c:v>3512.5</c:v>
                </c:pt>
                <c:pt idx="223">
                  <c:v>7302.7</c:v>
                </c:pt>
                <c:pt idx="224">
                  <c:v>0</c:v>
                </c:pt>
                <c:pt idx="225">
                  <c:v>1216.4000000000001</c:v>
                </c:pt>
                <c:pt idx="226">
                  <c:v>2452.6999999999998</c:v>
                </c:pt>
                <c:pt idx="227">
                  <c:v>3689.1</c:v>
                </c:pt>
                <c:pt idx="228">
                  <c:v>156.62</c:v>
                </c:pt>
                <c:pt idx="229">
                  <c:v>1393</c:v>
                </c:pt>
                <c:pt idx="230">
                  <c:v>2629.4</c:v>
                </c:pt>
                <c:pt idx="231">
                  <c:v>3865.7</c:v>
                </c:pt>
                <c:pt idx="232">
                  <c:v>333.25</c:v>
                </c:pt>
                <c:pt idx="233">
                  <c:v>1569.6</c:v>
                </c:pt>
                <c:pt idx="234">
                  <c:v>2806</c:v>
                </c:pt>
                <c:pt idx="235">
                  <c:v>4042.4</c:v>
                </c:pt>
                <c:pt idx="236">
                  <c:v>509.87</c:v>
                </c:pt>
                <c:pt idx="237">
                  <c:v>1746.2</c:v>
                </c:pt>
                <c:pt idx="238">
                  <c:v>2982.6</c:v>
                </c:pt>
                <c:pt idx="239">
                  <c:v>4219</c:v>
                </c:pt>
                <c:pt idx="240">
                  <c:v>686.5</c:v>
                </c:pt>
                <c:pt idx="241">
                  <c:v>1922.9</c:v>
                </c:pt>
                <c:pt idx="242">
                  <c:v>3159.2</c:v>
                </c:pt>
                <c:pt idx="243">
                  <c:v>4395.6000000000004</c:v>
                </c:pt>
                <c:pt idx="244">
                  <c:v>863.12</c:v>
                </c:pt>
                <c:pt idx="245">
                  <c:v>2099.5</c:v>
                </c:pt>
                <c:pt idx="246">
                  <c:v>3335.9</c:v>
                </c:pt>
                <c:pt idx="247">
                  <c:v>4653.8</c:v>
                </c:pt>
                <c:pt idx="248">
                  <c:v>1039.7</c:v>
                </c:pt>
                <c:pt idx="249">
                  <c:v>2276.1</c:v>
                </c:pt>
                <c:pt idx="250">
                  <c:v>3512.5</c:v>
                </c:pt>
                <c:pt idx="251">
                  <c:v>7302.7</c:v>
                </c:pt>
                <c:pt idx="252">
                  <c:v>0</c:v>
                </c:pt>
                <c:pt idx="253">
                  <c:v>1216.4000000000001</c:v>
                </c:pt>
                <c:pt idx="254">
                  <c:v>2452.6999999999998</c:v>
                </c:pt>
                <c:pt idx="255">
                  <c:v>3689.1</c:v>
                </c:pt>
                <c:pt idx="256">
                  <c:v>156.62</c:v>
                </c:pt>
                <c:pt idx="257">
                  <c:v>1393</c:v>
                </c:pt>
                <c:pt idx="258">
                  <c:v>2629.4</c:v>
                </c:pt>
                <c:pt idx="259">
                  <c:v>3865.7</c:v>
                </c:pt>
                <c:pt idx="260">
                  <c:v>333.25</c:v>
                </c:pt>
                <c:pt idx="261">
                  <c:v>1569.6</c:v>
                </c:pt>
                <c:pt idx="262">
                  <c:v>2806</c:v>
                </c:pt>
                <c:pt idx="263">
                  <c:v>4042.4</c:v>
                </c:pt>
                <c:pt idx="264">
                  <c:v>509.87</c:v>
                </c:pt>
                <c:pt idx="265">
                  <c:v>1746.2</c:v>
                </c:pt>
                <c:pt idx="266">
                  <c:v>2982.6</c:v>
                </c:pt>
                <c:pt idx="267">
                  <c:v>4219</c:v>
                </c:pt>
                <c:pt idx="268">
                  <c:v>686.5</c:v>
                </c:pt>
                <c:pt idx="269">
                  <c:v>1922.9</c:v>
                </c:pt>
                <c:pt idx="270">
                  <c:v>3159.2</c:v>
                </c:pt>
                <c:pt idx="271">
                  <c:v>4395.6000000000004</c:v>
                </c:pt>
                <c:pt idx="272">
                  <c:v>863.12</c:v>
                </c:pt>
                <c:pt idx="273">
                  <c:v>2099.5</c:v>
                </c:pt>
                <c:pt idx="274">
                  <c:v>3335.9</c:v>
                </c:pt>
                <c:pt idx="275">
                  <c:v>4653.8</c:v>
                </c:pt>
                <c:pt idx="276">
                  <c:v>1039.7</c:v>
                </c:pt>
                <c:pt idx="277">
                  <c:v>2276.1</c:v>
                </c:pt>
                <c:pt idx="278">
                  <c:v>3512.5</c:v>
                </c:pt>
                <c:pt idx="279">
                  <c:v>7302.7</c:v>
                </c:pt>
                <c:pt idx="280">
                  <c:v>0</c:v>
                </c:pt>
                <c:pt idx="281">
                  <c:v>1216.4000000000001</c:v>
                </c:pt>
                <c:pt idx="282">
                  <c:v>2452.6999999999998</c:v>
                </c:pt>
                <c:pt idx="283">
                  <c:v>3689.1</c:v>
                </c:pt>
                <c:pt idx="284">
                  <c:v>156.62</c:v>
                </c:pt>
                <c:pt idx="285">
                  <c:v>1393</c:v>
                </c:pt>
                <c:pt idx="286">
                  <c:v>2629.4</c:v>
                </c:pt>
                <c:pt idx="287">
                  <c:v>3865.7</c:v>
                </c:pt>
                <c:pt idx="288">
                  <c:v>333.25</c:v>
                </c:pt>
                <c:pt idx="289">
                  <c:v>1569.6</c:v>
                </c:pt>
                <c:pt idx="290">
                  <c:v>2806</c:v>
                </c:pt>
                <c:pt idx="291">
                  <c:v>4042.4</c:v>
                </c:pt>
                <c:pt idx="292">
                  <c:v>509.87</c:v>
                </c:pt>
                <c:pt idx="293">
                  <c:v>1746.2</c:v>
                </c:pt>
                <c:pt idx="294">
                  <c:v>2982.6</c:v>
                </c:pt>
                <c:pt idx="295">
                  <c:v>4219</c:v>
                </c:pt>
                <c:pt idx="296">
                  <c:v>686.5</c:v>
                </c:pt>
                <c:pt idx="297">
                  <c:v>1922.9</c:v>
                </c:pt>
                <c:pt idx="298">
                  <c:v>3159.2</c:v>
                </c:pt>
                <c:pt idx="299">
                  <c:v>4395.6000000000004</c:v>
                </c:pt>
                <c:pt idx="300">
                  <c:v>863.12</c:v>
                </c:pt>
                <c:pt idx="301">
                  <c:v>2099.5</c:v>
                </c:pt>
                <c:pt idx="302">
                  <c:v>3335.9</c:v>
                </c:pt>
                <c:pt idx="303">
                  <c:v>4653.8</c:v>
                </c:pt>
                <c:pt idx="304">
                  <c:v>1039.7</c:v>
                </c:pt>
                <c:pt idx="305">
                  <c:v>2276.1</c:v>
                </c:pt>
                <c:pt idx="306">
                  <c:v>3512.5</c:v>
                </c:pt>
                <c:pt idx="307">
                  <c:v>7302.7</c:v>
                </c:pt>
                <c:pt idx="308">
                  <c:v>0</c:v>
                </c:pt>
                <c:pt idx="309">
                  <c:v>1216.4000000000001</c:v>
                </c:pt>
                <c:pt idx="310">
                  <c:v>2452.6999999999998</c:v>
                </c:pt>
                <c:pt idx="311">
                  <c:v>3689.1</c:v>
                </c:pt>
                <c:pt idx="312">
                  <c:v>156.62</c:v>
                </c:pt>
                <c:pt idx="313">
                  <c:v>1393</c:v>
                </c:pt>
                <c:pt idx="314">
                  <c:v>2629.4</c:v>
                </c:pt>
                <c:pt idx="315">
                  <c:v>3865.7</c:v>
                </c:pt>
                <c:pt idx="316">
                  <c:v>333.25</c:v>
                </c:pt>
                <c:pt idx="317">
                  <c:v>1569.6</c:v>
                </c:pt>
                <c:pt idx="318">
                  <c:v>2806</c:v>
                </c:pt>
                <c:pt idx="319">
                  <c:v>4042.4</c:v>
                </c:pt>
                <c:pt idx="320">
                  <c:v>509.87</c:v>
                </c:pt>
                <c:pt idx="321">
                  <c:v>1746.2</c:v>
                </c:pt>
                <c:pt idx="322">
                  <c:v>2982.6</c:v>
                </c:pt>
                <c:pt idx="323">
                  <c:v>4219</c:v>
                </c:pt>
                <c:pt idx="324">
                  <c:v>686.5</c:v>
                </c:pt>
                <c:pt idx="325">
                  <c:v>1922.9</c:v>
                </c:pt>
                <c:pt idx="326">
                  <c:v>3159.2</c:v>
                </c:pt>
                <c:pt idx="327">
                  <c:v>4395.6000000000004</c:v>
                </c:pt>
                <c:pt idx="328">
                  <c:v>863.12</c:v>
                </c:pt>
                <c:pt idx="329">
                  <c:v>2099.5</c:v>
                </c:pt>
                <c:pt idx="330">
                  <c:v>3335.9</c:v>
                </c:pt>
                <c:pt idx="331">
                  <c:v>4653.8</c:v>
                </c:pt>
                <c:pt idx="332">
                  <c:v>1039.7</c:v>
                </c:pt>
                <c:pt idx="333">
                  <c:v>2276.1</c:v>
                </c:pt>
                <c:pt idx="334">
                  <c:v>3512.5</c:v>
                </c:pt>
                <c:pt idx="335">
                  <c:v>7302.7</c:v>
                </c:pt>
                <c:pt idx="336">
                  <c:v>0</c:v>
                </c:pt>
                <c:pt idx="337">
                  <c:v>1216.4000000000001</c:v>
                </c:pt>
                <c:pt idx="338">
                  <c:v>2452.6999999999998</c:v>
                </c:pt>
                <c:pt idx="339">
                  <c:v>3689.1</c:v>
                </c:pt>
                <c:pt idx="340">
                  <c:v>156.62</c:v>
                </c:pt>
                <c:pt idx="341">
                  <c:v>1393</c:v>
                </c:pt>
                <c:pt idx="342">
                  <c:v>2629.4</c:v>
                </c:pt>
                <c:pt idx="343">
                  <c:v>3865.7</c:v>
                </c:pt>
                <c:pt idx="344">
                  <c:v>333.25</c:v>
                </c:pt>
                <c:pt idx="345">
                  <c:v>1569.6</c:v>
                </c:pt>
                <c:pt idx="346">
                  <c:v>2806</c:v>
                </c:pt>
                <c:pt idx="347">
                  <c:v>4042.4</c:v>
                </c:pt>
                <c:pt idx="348">
                  <c:v>509.87</c:v>
                </c:pt>
                <c:pt idx="349">
                  <c:v>1746.2</c:v>
                </c:pt>
                <c:pt idx="350">
                  <c:v>2982.6</c:v>
                </c:pt>
                <c:pt idx="351">
                  <c:v>4219</c:v>
                </c:pt>
                <c:pt idx="352">
                  <c:v>686.5</c:v>
                </c:pt>
                <c:pt idx="353">
                  <c:v>1922.9</c:v>
                </c:pt>
                <c:pt idx="354">
                  <c:v>3159.2</c:v>
                </c:pt>
                <c:pt idx="355">
                  <c:v>4395.6000000000004</c:v>
                </c:pt>
                <c:pt idx="356">
                  <c:v>863.12</c:v>
                </c:pt>
                <c:pt idx="357">
                  <c:v>2099.5</c:v>
                </c:pt>
                <c:pt idx="358">
                  <c:v>3335.9</c:v>
                </c:pt>
                <c:pt idx="359">
                  <c:v>4653.8</c:v>
                </c:pt>
                <c:pt idx="360">
                  <c:v>1039.7</c:v>
                </c:pt>
                <c:pt idx="361">
                  <c:v>2276.1</c:v>
                </c:pt>
                <c:pt idx="362">
                  <c:v>3512.5</c:v>
                </c:pt>
                <c:pt idx="363">
                  <c:v>7302.7</c:v>
                </c:pt>
                <c:pt idx="364">
                  <c:v>0</c:v>
                </c:pt>
                <c:pt idx="365">
                  <c:v>1216.4000000000001</c:v>
                </c:pt>
                <c:pt idx="366">
                  <c:v>2452.6999999999998</c:v>
                </c:pt>
                <c:pt idx="367">
                  <c:v>3689.1</c:v>
                </c:pt>
                <c:pt idx="368">
                  <c:v>156.62</c:v>
                </c:pt>
                <c:pt idx="369">
                  <c:v>1393</c:v>
                </c:pt>
                <c:pt idx="370">
                  <c:v>2629.4</c:v>
                </c:pt>
                <c:pt idx="371">
                  <c:v>3865.7</c:v>
                </c:pt>
                <c:pt idx="372">
                  <c:v>333.25</c:v>
                </c:pt>
                <c:pt idx="373">
                  <c:v>1569.6</c:v>
                </c:pt>
                <c:pt idx="374">
                  <c:v>2806</c:v>
                </c:pt>
                <c:pt idx="375">
                  <c:v>4042.4</c:v>
                </c:pt>
                <c:pt idx="376">
                  <c:v>509.87</c:v>
                </c:pt>
                <c:pt idx="377">
                  <c:v>1746.2</c:v>
                </c:pt>
                <c:pt idx="378">
                  <c:v>2982.6</c:v>
                </c:pt>
                <c:pt idx="379">
                  <c:v>4219</c:v>
                </c:pt>
                <c:pt idx="380">
                  <c:v>686.5</c:v>
                </c:pt>
                <c:pt idx="381">
                  <c:v>1922.9</c:v>
                </c:pt>
                <c:pt idx="382">
                  <c:v>3159.2</c:v>
                </c:pt>
                <c:pt idx="383">
                  <c:v>4395.6000000000004</c:v>
                </c:pt>
                <c:pt idx="384">
                  <c:v>863.12</c:v>
                </c:pt>
                <c:pt idx="385">
                  <c:v>2099.5</c:v>
                </c:pt>
                <c:pt idx="386">
                  <c:v>3335.9</c:v>
                </c:pt>
                <c:pt idx="387">
                  <c:v>4653.8</c:v>
                </c:pt>
                <c:pt idx="388">
                  <c:v>1039.7</c:v>
                </c:pt>
                <c:pt idx="389">
                  <c:v>2276.1</c:v>
                </c:pt>
                <c:pt idx="390">
                  <c:v>3512.5</c:v>
                </c:pt>
                <c:pt idx="391">
                  <c:v>7302.7</c:v>
                </c:pt>
                <c:pt idx="392">
                  <c:v>0</c:v>
                </c:pt>
                <c:pt idx="393">
                  <c:v>1216.4000000000001</c:v>
                </c:pt>
                <c:pt idx="394">
                  <c:v>2452.6999999999998</c:v>
                </c:pt>
                <c:pt idx="395">
                  <c:v>3689.1</c:v>
                </c:pt>
                <c:pt idx="396">
                  <c:v>156.62</c:v>
                </c:pt>
                <c:pt idx="397">
                  <c:v>1393</c:v>
                </c:pt>
                <c:pt idx="398">
                  <c:v>2629.4</c:v>
                </c:pt>
                <c:pt idx="399">
                  <c:v>3865.7</c:v>
                </c:pt>
                <c:pt idx="400">
                  <c:v>333.25</c:v>
                </c:pt>
                <c:pt idx="401">
                  <c:v>1569.6</c:v>
                </c:pt>
                <c:pt idx="402">
                  <c:v>2806</c:v>
                </c:pt>
                <c:pt idx="403">
                  <c:v>4042.4</c:v>
                </c:pt>
                <c:pt idx="404">
                  <c:v>509.87</c:v>
                </c:pt>
                <c:pt idx="405">
                  <c:v>1746.2</c:v>
                </c:pt>
                <c:pt idx="406">
                  <c:v>2982.6</c:v>
                </c:pt>
                <c:pt idx="407">
                  <c:v>4219</c:v>
                </c:pt>
                <c:pt idx="408">
                  <c:v>686.5</c:v>
                </c:pt>
                <c:pt idx="409">
                  <c:v>1922.9</c:v>
                </c:pt>
                <c:pt idx="410">
                  <c:v>3159.2</c:v>
                </c:pt>
                <c:pt idx="411">
                  <c:v>4395.6000000000004</c:v>
                </c:pt>
                <c:pt idx="412">
                  <c:v>863.12</c:v>
                </c:pt>
                <c:pt idx="413">
                  <c:v>2099.5</c:v>
                </c:pt>
                <c:pt idx="414">
                  <c:v>3335.9</c:v>
                </c:pt>
                <c:pt idx="415">
                  <c:v>4653.8</c:v>
                </c:pt>
                <c:pt idx="416">
                  <c:v>1039.7</c:v>
                </c:pt>
                <c:pt idx="417">
                  <c:v>2276.1</c:v>
                </c:pt>
                <c:pt idx="418">
                  <c:v>3512.5</c:v>
                </c:pt>
                <c:pt idx="419">
                  <c:v>7302.7</c:v>
                </c:pt>
                <c:pt idx="420">
                  <c:v>0</c:v>
                </c:pt>
                <c:pt idx="421">
                  <c:v>1216.4000000000001</c:v>
                </c:pt>
                <c:pt idx="422">
                  <c:v>2452.6999999999998</c:v>
                </c:pt>
                <c:pt idx="423">
                  <c:v>3689.1</c:v>
                </c:pt>
                <c:pt idx="424">
                  <c:v>156.62</c:v>
                </c:pt>
                <c:pt idx="425">
                  <c:v>1393</c:v>
                </c:pt>
                <c:pt idx="426">
                  <c:v>2629.4</c:v>
                </c:pt>
                <c:pt idx="427">
                  <c:v>3865.7</c:v>
                </c:pt>
                <c:pt idx="428">
                  <c:v>333.25</c:v>
                </c:pt>
                <c:pt idx="429">
                  <c:v>1569.6</c:v>
                </c:pt>
                <c:pt idx="430">
                  <c:v>2806</c:v>
                </c:pt>
                <c:pt idx="431">
                  <c:v>4042.4</c:v>
                </c:pt>
                <c:pt idx="432">
                  <c:v>509.87</c:v>
                </c:pt>
                <c:pt idx="433">
                  <c:v>1746.2</c:v>
                </c:pt>
                <c:pt idx="434">
                  <c:v>2982.6</c:v>
                </c:pt>
                <c:pt idx="435">
                  <c:v>4219</c:v>
                </c:pt>
                <c:pt idx="436">
                  <c:v>686.5</c:v>
                </c:pt>
                <c:pt idx="437">
                  <c:v>1922.9</c:v>
                </c:pt>
                <c:pt idx="438">
                  <c:v>3159.2</c:v>
                </c:pt>
                <c:pt idx="439">
                  <c:v>4395.6000000000004</c:v>
                </c:pt>
                <c:pt idx="440">
                  <c:v>863.12</c:v>
                </c:pt>
                <c:pt idx="441">
                  <c:v>2099.5</c:v>
                </c:pt>
                <c:pt idx="442">
                  <c:v>3335.9</c:v>
                </c:pt>
                <c:pt idx="443">
                  <c:v>4653.8</c:v>
                </c:pt>
                <c:pt idx="444">
                  <c:v>1039.7</c:v>
                </c:pt>
                <c:pt idx="445">
                  <c:v>2276.1</c:v>
                </c:pt>
                <c:pt idx="446">
                  <c:v>3512.5</c:v>
                </c:pt>
                <c:pt idx="447">
                  <c:v>7302.7</c:v>
                </c:pt>
                <c:pt idx="448">
                  <c:v>0</c:v>
                </c:pt>
                <c:pt idx="449">
                  <c:v>1216.4000000000001</c:v>
                </c:pt>
                <c:pt idx="450">
                  <c:v>2452.6999999999998</c:v>
                </c:pt>
                <c:pt idx="451">
                  <c:v>3689.1</c:v>
                </c:pt>
                <c:pt idx="452">
                  <c:v>156.62</c:v>
                </c:pt>
                <c:pt idx="453">
                  <c:v>1393</c:v>
                </c:pt>
                <c:pt idx="454">
                  <c:v>2629.4</c:v>
                </c:pt>
                <c:pt idx="455">
                  <c:v>3865.7</c:v>
                </c:pt>
                <c:pt idx="456">
                  <c:v>333.25</c:v>
                </c:pt>
                <c:pt idx="457">
                  <c:v>1569.6</c:v>
                </c:pt>
                <c:pt idx="458">
                  <c:v>2806</c:v>
                </c:pt>
                <c:pt idx="459">
                  <c:v>4042.4</c:v>
                </c:pt>
                <c:pt idx="460">
                  <c:v>509.87</c:v>
                </c:pt>
                <c:pt idx="461">
                  <c:v>1746.2</c:v>
                </c:pt>
                <c:pt idx="462">
                  <c:v>2982.6</c:v>
                </c:pt>
                <c:pt idx="463">
                  <c:v>4219</c:v>
                </c:pt>
                <c:pt idx="464">
                  <c:v>686.5</c:v>
                </c:pt>
                <c:pt idx="465">
                  <c:v>1922.9</c:v>
                </c:pt>
                <c:pt idx="466">
                  <c:v>3159.2</c:v>
                </c:pt>
                <c:pt idx="467">
                  <c:v>4395.6000000000004</c:v>
                </c:pt>
                <c:pt idx="468">
                  <c:v>863.12</c:v>
                </c:pt>
                <c:pt idx="469">
                  <c:v>2099.5</c:v>
                </c:pt>
                <c:pt idx="470">
                  <c:v>3335.9</c:v>
                </c:pt>
                <c:pt idx="471">
                  <c:v>4653.8</c:v>
                </c:pt>
                <c:pt idx="472">
                  <c:v>1039.7</c:v>
                </c:pt>
                <c:pt idx="473">
                  <c:v>2276.1</c:v>
                </c:pt>
                <c:pt idx="474">
                  <c:v>3512.5</c:v>
                </c:pt>
                <c:pt idx="475">
                  <c:v>7302.7</c:v>
                </c:pt>
                <c:pt idx="476">
                  <c:v>0</c:v>
                </c:pt>
                <c:pt idx="477">
                  <c:v>1216.4000000000001</c:v>
                </c:pt>
                <c:pt idx="478">
                  <c:v>2452.6999999999998</c:v>
                </c:pt>
                <c:pt idx="479">
                  <c:v>3689.1</c:v>
                </c:pt>
                <c:pt idx="480">
                  <c:v>156.62</c:v>
                </c:pt>
                <c:pt idx="481">
                  <c:v>1393</c:v>
                </c:pt>
                <c:pt idx="482">
                  <c:v>2629.4</c:v>
                </c:pt>
                <c:pt idx="483">
                  <c:v>3865.7</c:v>
                </c:pt>
                <c:pt idx="484">
                  <c:v>333.25</c:v>
                </c:pt>
                <c:pt idx="485">
                  <c:v>1569.6</c:v>
                </c:pt>
                <c:pt idx="486">
                  <c:v>2806</c:v>
                </c:pt>
                <c:pt idx="487">
                  <c:v>4042.4</c:v>
                </c:pt>
                <c:pt idx="488">
                  <c:v>509.87</c:v>
                </c:pt>
                <c:pt idx="489">
                  <c:v>1746.2</c:v>
                </c:pt>
                <c:pt idx="490">
                  <c:v>2982.6</c:v>
                </c:pt>
                <c:pt idx="491">
                  <c:v>4219</c:v>
                </c:pt>
                <c:pt idx="492">
                  <c:v>686.5</c:v>
                </c:pt>
                <c:pt idx="493">
                  <c:v>1922.9</c:v>
                </c:pt>
                <c:pt idx="494">
                  <c:v>3159.2</c:v>
                </c:pt>
                <c:pt idx="495">
                  <c:v>4395.6000000000004</c:v>
                </c:pt>
                <c:pt idx="496">
                  <c:v>863.12</c:v>
                </c:pt>
                <c:pt idx="497">
                  <c:v>2099.5</c:v>
                </c:pt>
                <c:pt idx="498">
                  <c:v>3335.9</c:v>
                </c:pt>
                <c:pt idx="499">
                  <c:v>4653.8</c:v>
                </c:pt>
                <c:pt idx="500">
                  <c:v>1039.7</c:v>
                </c:pt>
                <c:pt idx="501">
                  <c:v>2276.1</c:v>
                </c:pt>
                <c:pt idx="502">
                  <c:v>3512.5</c:v>
                </c:pt>
                <c:pt idx="503">
                  <c:v>7302.7</c:v>
                </c:pt>
                <c:pt idx="504">
                  <c:v>0</c:v>
                </c:pt>
                <c:pt idx="505">
                  <c:v>1216.4000000000001</c:v>
                </c:pt>
                <c:pt idx="506">
                  <c:v>2452.6999999999998</c:v>
                </c:pt>
                <c:pt idx="507">
                  <c:v>3689.1</c:v>
                </c:pt>
                <c:pt idx="508">
                  <c:v>156.62</c:v>
                </c:pt>
                <c:pt idx="509">
                  <c:v>1393</c:v>
                </c:pt>
                <c:pt idx="510">
                  <c:v>2629.4</c:v>
                </c:pt>
                <c:pt idx="511">
                  <c:v>3865.7</c:v>
                </c:pt>
                <c:pt idx="512">
                  <c:v>333.25</c:v>
                </c:pt>
                <c:pt idx="513">
                  <c:v>1569.6</c:v>
                </c:pt>
                <c:pt idx="514">
                  <c:v>2806</c:v>
                </c:pt>
                <c:pt idx="515">
                  <c:v>4042.4</c:v>
                </c:pt>
                <c:pt idx="516">
                  <c:v>509.87</c:v>
                </c:pt>
                <c:pt idx="517">
                  <c:v>1746.2</c:v>
                </c:pt>
                <c:pt idx="518">
                  <c:v>2982.6</c:v>
                </c:pt>
                <c:pt idx="519">
                  <c:v>4219</c:v>
                </c:pt>
                <c:pt idx="520">
                  <c:v>686.5</c:v>
                </c:pt>
                <c:pt idx="521">
                  <c:v>1922.9</c:v>
                </c:pt>
                <c:pt idx="522">
                  <c:v>3159.2</c:v>
                </c:pt>
                <c:pt idx="523">
                  <c:v>4395.6000000000004</c:v>
                </c:pt>
                <c:pt idx="524">
                  <c:v>863.12</c:v>
                </c:pt>
                <c:pt idx="525">
                  <c:v>2099.5</c:v>
                </c:pt>
                <c:pt idx="526">
                  <c:v>3335.9</c:v>
                </c:pt>
                <c:pt idx="527">
                  <c:v>4653.8</c:v>
                </c:pt>
                <c:pt idx="528">
                  <c:v>1039.7</c:v>
                </c:pt>
                <c:pt idx="529">
                  <c:v>2276.1</c:v>
                </c:pt>
                <c:pt idx="530">
                  <c:v>3512.5</c:v>
                </c:pt>
                <c:pt idx="531">
                  <c:v>7302.7</c:v>
                </c:pt>
                <c:pt idx="532">
                  <c:v>0</c:v>
                </c:pt>
                <c:pt idx="533">
                  <c:v>1216.4000000000001</c:v>
                </c:pt>
                <c:pt idx="534">
                  <c:v>2452.6999999999998</c:v>
                </c:pt>
                <c:pt idx="535">
                  <c:v>3689.1</c:v>
                </c:pt>
                <c:pt idx="536">
                  <c:v>156.62</c:v>
                </c:pt>
                <c:pt idx="537">
                  <c:v>1393</c:v>
                </c:pt>
                <c:pt idx="538">
                  <c:v>2629.4</c:v>
                </c:pt>
                <c:pt idx="539">
                  <c:v>3865.7</c:v>
                </c:pt>
                <c:pt idx="540">
                  <c:v>333.25</c:v>
                </c:pt>
                <c:pt idx="541">
                  <c:v>1569.6</c:v>
                </c:pt>
                <c:pt idx="542">
                  <c:v>2806</c:v>
                </c:pt>
                <c:pt idx="543">
                  <c:v>4042.4</c:v>
                </c:pt>
                <c:pt idx="544">
                  <c:v>509.87</c:v>
                </c:pt>
                <c:pt idx="545">
                  <c:v>1746.2</c:v>
                </c:pt>
                <c:pt idx="546">
                  <c:v>2982.6</c:v>
                </c:pt>
                <c:pt idx="547">
                  <c:v>4219</c:v>
                </c:pt>
                <c:pt idx="548">
                  <c:v>686.5</c:v>
                </c:pt>
                <c:pt idx="549">
                  <c:v>1922.9</c:v>
                </c:pt>
                <c:pt idx="550">
                  <c:v>3159.2</c:v>
                </c:pt>
                <c:pt idx="551">
                  <c:v>4395.6000000000004</c:v>
                </c:pt>
                <c:pt idx="552">
                  <c:v>863.12</c:v>
                </c:pt>
                <c:pt idx="553">
                  <c:v>2099.5</c:v>
                </c:pt>
                <c:pt idx="554">
                  <c:v>3335.9</c:v>
                </c:pt>
                <c:pt idx="555">
                  <c:v>4653.8</c:v>
                </c:pt>
                <c:pt idx="556">
                  <c:v>1039.7</c:v>
                </c:pt>
                <c:pt idx="557">
                  <c:v>2276.1</c:v>
                </c:pt>
                <c:pt idx="558">
                  <c:v>3512.5</c:v>
                </c:pt>
                <c:pt idx="559">
                  <c:v>7302.7</c:v>
                </c:pt>
                <c:pt idx="560">
                  <c:v>0</c:v>
                </c:pt>
                <c:pt idx="561">
                  <c:v>1216.4000000000001</c:v>
                </c:pt>
                <c:pt idx="562">
                  <c:v>2452.6999999999998</c:v>
                </c:pt>
                <c:pt idx="563">
                  <c:v>3689.1</c:v>
                </c:pt>
                <c:pt idx="564">
                  <c:v>156.62</c:v>
                </c:pt>
                <c:pt idx="565">
                  <c:v>1393</c:v>
                </c:pt>
                <c:pt idx="566">
                  <c:v>2629.4</c:v>
                </c:pt>
                <c:pt idx="567">
                  <c:v>3865.7</c:v>
                </c:pt>
                <c:pt idx="568">
                  <c:v>333.25</c:v>
                </c:pt>
                <c:pt idx="569">
                  <c:v>1569.6</c:v>
                </c:pt>
                <c:pt idx="570">
                  <c:v>2806</c:v>
                </c:pt>
                <c:pt idx="571">
                  <c:v>4042.4</c:v>
                </c:pt>
                <c:pt idx="572">
                  <c:v>509.87</c:v>
                </c:pt>
                <c:pt idx="573">
                  <c:v>1746.2</c:v>
                </c:pt>
                <c:pt idx="574">
                  <c:v>2982.6</c:v>
                </c:pt>
                <c:pt idx="575">
                  <c:v>4219</c:v>
                </c:pt>
                <c:pt idx="576">
                  <c:v>686.5</c:v>
                </c:pt>
                <c:pt idx="577">
                  <c:v>1922.9</c:v>
                </c:pt>
                <c:pt idx="578">
                  <c:v>3159.2</c:v>
                </c:pt>
                <c:pt idx="579">
                  <c:v>4395.6000000000004</c:v>
                </c:pt>
                <c:pt idx="580">
                  <c:v>863.12</c:v>
                </c:pt>
                <c:pt idx="581">
                  <c:v>2099.5</c:v>
                </c:pt>
                <c:pt idx="582">
                  <c:v>3335.9</c:v>
                </c:pt>
                <c:pt idx="583">
                  <c:v>4653.8</c:v>
                </c:pt>
                <c:pt idx="584">
                  <c:v>1039.7</c:v>
                </c:pt>
                <c:pt idx="585">
                  <c:v>2276.1</c:v>
                </c:pt>
                <c:pt idx="586">
                  <c:v>3512.5</c:v>
                </c:pt>
                <c:pt idx="587">
                  <c:v>7302.7</c:v>
                </c:pt>
                <c:pt idx="588">
                  <c:v>0</c:v>
                </c:pt>
                <c:pt idx="589">
                  <c:v>1216.4000000000001</c:v>
                </c:pt>
                <c:pt idx="590">
                  <c:v>2452.6999999999998</c:v>
                </c:pt>
                <c:pt idx="591">
                  <c:v>3689.1</c:v>
                </c:pt>
                <c:pt idx="592">
                  <c:v>156.62</c:v>
                </c:pt>
                <c:pt idx="593">
                  <c:v>1393</c:v>
                </c:pt>
                <c:pt idx="594">
                  <c:v>2629.4</c:v>
                </c:pt>
                <c:pt idx="595">
                  <c:v>3865.7</c:v>
                </c:pt>
                <c:pt idx="596">
                  <c:v>333.25</c:v>
                </c:pt>
                <c:pt idx="597">
                  <c:v>1569.6</c:v>
                </c:pt>
                <c:pt idx="598">
                  <c:v>2806</c:v>
                </c:pt>
                <c:pt idx="599">
                  <c:v>4042.4</c:v>
                </c:pt>
                <c:pt idx="600">
                  <c:v>509.87</c:v>
                </c:pt>
                <c:pt idx="601">
                  <c:v>1746.2</c:v>
                </c:pt>
                <c:pt idx="602">
                  <c:v>2982.6</c:v>
                </c:pt>
                <c:pt idx="603">
                  <c:v>4219</c:v>
                </c:pt>
                <c:pt idx="604">
                  <c:v>686.5</c:v>
                </c:pt>
                <c:pt idx="605">
                  <c:v>1922.9</c:v>
                </c:pt>
                <c:pt idx="606">
                  <c:v>3159.2</c:v>
                </c:pt>
                <c:pt idx="607">
                  <c:v>4395.6000000000004</c:v>
                </c:pt>
                <c:pt idx="608">
                  <c:v>863.12</c:v>
                </c:pt>
                <c:pt idx="609">
                  <c:v>2099.5</c:v>
                </c:pt>
                <c:pt idx="610">
                  <c:v>3335.9</c:v>
                </c:pt>
                <c:pt idx="611">
                  <c:v>4653.8</c:v>
                </c:pt>
                <c:pt idx="612">
                  <c:v>1039.7</c:v>
                </c:pt>
                <c:pt idx="613">
                  <c:v>2276.1</c:v>
                </c:pt>
                <c:pt idx="614">
                  <c:v>3512.5</c:v>
                </c:pt>
                <c:pt idx="615">
                  <c:v>7302.7</c:v>
                </c:pt>
                <c:pt idx="616">
                  <c:v>0</c:v>
                </c:pt>
                <c:pt idx="617">
                  <c:v>1216.4000000000001</c:v>
                </c:pt>
                <c:pt idx="618">
                  <c:v>2452.6999999999998</c:v>
                </c:pt>
                <c:pt idx="619">
                  <c:v>3689.1</c:v>
                </c:pt>
                <c:pt idx="620">
                  <c:v>156.62</c:v>
                </c:pt>
                <c:pt idx="621">
                  <c:v>1393</c:v>
                </c:pt>
                <c:pt idx="622">
                  <c:v>2629.4</c:v>
                </c:pt>
                <c:pt idx="623">
                  <c:v>3865.7</c:v>
                </c:pt>
                <c:pt idx="624">
                  <c:v>333.25</c:v>
                </c:pt>
                <c:pt idx="625">
                  <c:v>1569.6</c:v>
                </c:pt>
                <c:pt idx="626">
                  <c:v>2806</c:v>
                </c:pt>
                <c:pt idx="627">
                  <c:v>4042.4</c:v>
                </c:pt>
                <c:pt idx="628">
                  <c:v>509.87</c:v>
                </c:pt>
                <c:pt idx="629">
                  <c:v>1746.2</c:v>
                </c:pt>
                <c:pt idx="630">
                  <c:v>2982.6</c:v>
                </c:pt>
                <c:pt idx="631">
                  <c:v>4219</c:v>
                </c:pt>
                <c:pt idx="632">
                  <c:v>686.5</c:v>
                </c:pt>
                <c:pt idx="633">
                  <c:v>1922.9</c:v>
                </c:pt>
                <c:pt idx="634">
                  <c:v>3159.2</c:v>
                </c:pt>
                <c:pt idx="635">
                  <c:v>4395.6000000000004</c:v>
                </c:pt>
                <c:pt idx="636">
                  <c:v>863.12</c:v>
                </c:pt>
                <c:pt idx="637">
                  <c:v>2099.5</c:v>
                </c:pt>
                <c:pt idx="638">
                  <c:v>3335.9</c:v>
                </c:pt>
                <c:pt idx="639">
                  <c:v>4653.8</c:v>
                </c:pt>
                <c:pt idx="640">
                  <c:v>1039.7</c:v>
                </c:pt>
                <c:pt idx="641">
                  <c:v>2276.1</c:v>
                </c:pt>
                <c:pt idx="642">
                  <c:v>3512.5</c:v>
                </c:pt>
                <c:pt idx="643">
                  <c:v>7302.7</c:v>
                </c:pt>
                <c:pt idx="644">
                  <c:v>0</c:v>
                </c:pt>
                <c:pt idx="645">
                  <c:v>1216.4000000000001</c:v>
                </c:pt>
                <c:pt idx="646">
                  <c:v>2452.6999999999998</c:v>
                </c:pt>
                <c:pt idx="647">
                  <c:v>3689.1</c:v>
                </c:pt>
                <c:pt idx="648">
                  <c:v>156.62</c:v>
                </c:pt>
                <c:pt idx="649">
                  <c:v>1393</c:v>
                </c:pt>
                <c:pt idx="650">
                  <c:v>2629.4</c:v>
                </c:pt>
                <c:pt idx="651">
                  <c:v>3865.7</c:v>
                </c:pt>
                <c:pt idx="652">
                  <c:v>333.25</c:v>
                </c:pt>
                <c:pt idx="653">
                  <c:v>1569.6</c:v>
                </c:pt>
                <c:pt idx="654">
                  <c:v>2806</c:v>
                </c:pt>
                <c:pt idx="655">
                  <c:v>4042.4</c:v>
                </c:pt>
                <c:pt idx="656">
                  <c:v>509.87</c:v>
                </c:pt>
                <c:pt idx="657">
                  <c:v>1746.2</c:v>
                </c:pt>
                <c:pt idx="658">
                  <c:v>2982.6</c:v>
                </c:pt>
                <c:pt idx="659">
                  <c:v>4219</c:v>
                </c:pt>
                <c:pt idx="660">
                  <c:v>686.5</c:v>
                </c:pt>
                <c:pt idx="661">
                  <c:v>1922.9</c:v>
                </c:pt>
                <c:pt idx="662">
                  <c:v>3159.2</c:v>
                </c:pt>
                <c:pt idx="663">
                  <c:v>4395.6000000000004</c:v>
                </c:pt>
                <c:pt idx="664">
                  <c:v>863.12</c:v>
                </c:pt>
                <c:pt idx="665">
                  <c:v>2099.5</c:v>
                </c:pt>
                <c:pt idx="666">
                  <c:v>3335.9</c:v>
                </c:pt>
                <c:pt idx="667">
                  <c:v>4653.8</c:v>
                </c:pt>
                <c:pt idx="668">
                  <c:v>1039.7</c:v>
                </c:pt>
                <c:pt idx="669">
                  <c:v>2276.1</c:v>
                </c:pt>
                <c:pt idx="670">
                  <c:v>3512.5</c:v>
                </c:pt>
                <c:pt idx="671">
                  <c:v>7302.7</c:v>
                </c:pt>
                <c:pt idx="672">
                  <c:v>0</c:v>
                </c:pt>
                <c:pt idx="673">
                  <c:v>1216.4000000000001</c:v>
                </c:pt>
                <c:pt idx="674">
                  <c:v>2452.6999999999998</c:v>
                </c:pt>
                <c:pt idx="675">
                  <c:v>3689.1</c:v>
                </c:pt>
                <c:pt idx="676">
                  <c:v>156.62</c:v>
                </c:pt>
                <c:pt idx="677">
                  <c:v>1393</c:v>
                </c:pt>
                <c:pt idx="678">
                  <c:v>2629.4</c:v>
                </c:pt>
                <c:pt idx="679">
                  <c:v>3865.7</c:v>
                </c:pt>
                <c:pt idx="680">
                  <c:v>333.25</c:v>
                </c:pt>
                <c:pt idx="681">
                  <c:v>1569.6</c:v>
                </c:pt>
                <c:pt idx="682">
                  <c:v>2806</c:v>
                </c:pt>
                <c:pt idx="683">
                  <c:v>4042.4</c:v>
                </c:pt>
                <c:pt idx="684">
                  <c:v>509.87</c:v>
                </c:pt>
                <c:pt idx="685">
                  <c:v>1746.2</c:v>
                </c:pt>
                <c:pt idx="686">
                  <c:v>2982.6</c:v>
                </c:pt>
                <c:pt idx="687">
                  <c:v>4219</c:v>
                </c:pt>
                <c:pt idx="688">
                  <c:v>686.5</c:v>
                </c:pt>
                <c:pt idx="689">
                  <c:v>1922.9</c:v>
                </c:pt>
                <c:pt idx="690">
                  <c:v>3159.2</c:v>
                </c:pt>
                <c:pt idx="691">
                  <c:v>4395.6000000000004</c:v>
                </c:pt>
                <c:pt idx="692">
                  <c:v>863.12</c:v>
                </c:pt>
                <c:pt idx="693">
                  <c:v>2099.5</c:v>
                </c:pt>
                <c:pt idx="694">
                  <c:v>3335.9</c:v>
                </c:pt>
                <c:pt idx="695">
                  <c:v>4653.8</c:v>
                </c:pt>
                <c:pt idx="696">
                  <c:v>1039.7</c:v>
                </c:pt>
                <c:pt idx="697">
                  <c:v>2276.1</c:v>
                </c:pt>
                <c:pt idx="698">
                  <c:v>3512.5</c:v>
                </c:pt>
                <c:pt idx="699">
                  <c:v>7302.7</c:v>
                </c:pt>
                <c:pt idx="700">
                  <c:v>0</c:v>
                </c:pt>
                <c:pt idx="701">
                  <c:v>1216.4000000000001</c:v>
                </c:pt>
                <c:pt idx="702">
                  <c:v>2452.6999999999998</c:v>
                </c:pt>
                <c:pt idx="703">
                  <c:v>3689.1</c:v>
                </c:pt>
                <c:pt idx="704">
                  <c:v>156.62</c:v>
                </c:pt>
                <c:pt idx="705">
                  <c:v>1393</c:v>
                </c:pt>
                <c:pt idx="706">
                  <c:v>2629.4</c:v>
                </c:pt>
                <c:pt idx="707">
                  <c:v>3865.7</c:v>
                </c:pt>
                <c:pt idx="708">
                  <c:v>333.25</c:v>
                </c:pt>
                <c:pt idx="709">
                  <c:v>1569.6</c:v>
                </c:pt>
                <c:pt idx="710">
                  <c:v>2806</c:v>
                </c:pt>
                <c:pt idx="711">
                  <c:v>4042.4</c:v>
                </c:pt>
                <c:pt idx="712">
                  <c:v>509.87</c:v>
                </c:pt>
                <c:pt idx="713">
                  <c:v>1746.2</c:v>
                </c:pt>
                <c:pt idx="714">
                  <c:v>2982.6</c:v>
                </c:pt>
                <c:pt idx="715">
                  <c:v>4219</c:v>
                </c:pt>
                <c:pt idx="716">
                  <c:v>686.5</c:v>
                </c:pt>
                <c:pt idx="717">
                  <c:v>1922.9</c:v>
                </c:pt>
                <c:pt idx="718">
                  <c:v>3159.2</c:v>
                </c:pt>
                <c:pt idx="719">
                  <c:v>4395.6000000000004</c:v>
                </c:pt>
                <c:pt idx="720">
                  <c:v>863.12</c:v>
                </c:pt>
                <c:pt idx="721">
                  <c:v>2099.5</c:v>
                </c:pt>
                <c:pt idx="722">
                  <c:v>3335.9</c:v>
                </c:pt>
                <c:pt idx="723">
                  <c:v>4653.8</c:v>
                </c:pt>
                <c:pt idx="724">
                  <c:v>1039.7</c:v>
                </c:pt>
                <c:pt idx="725">
                  <c:v>2276.1</c:v>
                </c:pt>
                <c:pt idx="726">
                  <c:v>3512.5</c:v>
                </c:pt>
                <c:pt idx="727">
                  <c:v>7302.7</c:v>
                </c:pt>
                <c:pt idx="728">
                  <c:v>0</c:v>
                </c:pt>
                <c:pt idx="729">
                  <c:v>1216.4000000000001</c:v>
                </c:pt>
                <c:pt idx="730">
                  <c:v>2452.6999999999998</c:v>
                </c:pt>
                <c:pt idx="731">
                  <c:v>3689.1</c:v>
                </c:pt>
                <c:pt idx="732">
                  <c:v>156.62</c:v>
                </c:pt>
                <c:pt idx="733">
                  <c:v>1393</c:v>
                </c:pt>
                <c:pt idx="734">
                  <c:v>2629.4</c:v>
                </c:pt>
                <c:pt idx="735">
                  <c:v>3865.7</c:v>
                </c:pt>
                <c:pt idx="736">
                  <c:v>333.25</c:v>
                </c:pt>
                <c:pt idx="737">
                  <c:v>1569.6</c:v>
                </c:pt>
                <c:pt idx="738">
                  <c:v>2806</c:v>
                </c:pt>
                <c:pt idx="739">
                  <c:v>4042.4</c:v>
                </c:pt>
                <c:pt idx="740">
                  <c:v>509.87</c:v>
                </c:pt>
                <c:pt idx="741">
                  <c:v>1746.2</c:v>
                </c:pt>
                <c:pt idx="742">
                  <c:v>2982.6</c:v>
                </c:pt>
                <c:pt idx="743">
                  <c:v>4219</c:v>
                </c:pt>
                <c:pt idx="744">
                  <c:v>686.5</c:v>
                </c:pt>
                <c:pt idx="745">
                  <c:v>1922.9</c:v>
                </c:pt>
                <c:pt idx="746">
                  <c:v>3159.2</c:v>
                </c:pt>
                <c:pt idx="747">
                  <c:v>4395.6000000000004</c:v>
                </c:pt>
                <c:pt idx="748">
                  <c:v>863.12</c:v>
                </c:pt>
                <c:pt idx="749">
                  <c:v>2099.5</c:v>
                </c:pt>
                <c:pt idx="750">
                  <c:v>3335.9</c:v>
                </c:pt>
                <c:pt idx="751">
                  <c:v>4653.8</c:v>
                </c:pt>
                <c:pt idx="752">
                  <c:v>1039.7</c:v>
                </c:pt>
                <c:pt idx="753">
                  <c:v>2276.1</c:v>
                </c:pt>
                <c:pt idx="754">
                  <c:v>3512.5</c:v>
                </c:pt>
                <c:pt idx="755">
                  <c:v>7302.7</c:v>
                </c:pt>
                <c:pt idx="756">
                  <c:v>0</c:v>
                </c:pt>
                <c:pt idx="757">
                  <c:v>1216.4000000000001</c:v>
                </c:pt>
                <c:pt idx="758">
                  <c:v>2452.6999999999998</c:v>
                </c:pt>
                <c:pt idx="759">
                  <c:v>3689.1</c:v>
                </c:pt>
                <c:pt idx="760">
                  <c:v>156.62</c:v>
                </c:pt>
                <c:pt idx="761">
                  <c:v>1393</c:v>
                </c:pt>
                <c:pt idx="762">
                  <c:v>2629.4</c:v>
                </c:pt>
                <c:pt idx="763">
                  <c:v>3865.7</c:v>
                </c:pt>
                <c:pt idx="764">
                  <c:v>333.25</c:v>
                </c:pt>
                <c:pt idx="765">
                  <c:v>1569.6</c:v>
                </c:pt>
                <c:pt idx="766">
                  <c:v>2806</c:v>
                </c:pt>
                <c:pt idx="767">
                  <c:v>4042.4</c:v>
                </c:pt>
                <c:pt idx="768">
                  <c:v>509.87</c:v>
                </c:pt>
                <c:pt idx="769">
                  <c:v>1746.2</c:v>
                </c:pt>
                <c:pt idx="770">
                  <c:v>2982.6</c:v>
                </c:pt>
                <c:pt idx="771">
                  <c:v>4219</c:v>
                </c:pt>
                <c:pt idx="772">
                  <c:v>686.5</c:v>
                </c:pt>
                <c:pt idx="773">
                  <c:v>1922.9</c:v>
                </c:pt>
                <c:pt idx="774">
                  <c:v>3159.2</c:v>
                </c:pt>
                <c:pt idx="775">
                  <c:v>4395.6000000000004</c:v>
                </c:pt>
                <c:pt idx="776">
                  <c:v>863.12</c:v>
                </c:pt>
                <c:pt idx="777">
                  <c:v>2099.5</c:v>
                </c:pt>
                <c:pt idx="778">
                  <c:v>3335.9</c:v>
                </c:pt>
                <c:pt idx="779">
                  <c:v>4653.8</c:v>
                </c:pt>
                <c:pt idx="780">
                  <c:v>1039.7</c:v>
                </c:pt>
                <c:pt idx="781">
                  <c:v>2276.1</c:v>
                </c:pt>
                <c:pt idx="782">
                  <c:v>3512.5</c:v>
                </c:pt>
                <c:pt idx="783">
                  <c:v>7302.7</c:v>
                </c:pt>
                <c:pt idx="784">
                  <c:v>0</c:v>
                </c:pt>
                <c:pt idx="785">
                  <c:v>1216.4000000000001</c:v>
                </c:pt>
                <c:pt idx="786">
                  <c:v>2452.6999999999998</c:v>
                </c:pt>
                <c:pt idx="787">
                  <c:v>3689.1</c:v>
                </c:pt>
                <c:pt idx="788">
                  <c:v>156.62</c:v>
                </c:pt>
                <c:pt idx="789">
                  <c:v>1393</c:v>
                </c:pt>
                <c:pt idx="790">
                  <c:v>2629.4</c:v>
                </c:pt>
                <c:pt idx="791">
                  <c:v>3865.7</c:v>
                </c:pt>
                <c:pt idx="792">
                  <c:v>333.25</c:v>
                </c:pt>
                <c:pt idx="793">
                  <c:v>1569.6</c:v>
                </c:pt>
                <c:pt idx="794">
                  <c:v>2806</c:v>
                </c:pt>
                <c:pt idx="795">
                  <c:v>4042.4</c:v>
                </c:pt>
                <c:pt idx="796">
                  <c:v>509.87</c:v>
                </c:pt>
                <c:pt idx="797">
                  <c:v>1746.2</c:v>
                </c:pt>
                <c:pt idx="798">
                  <c:v>2982.6</c:v>
                </c:pt>
                <c:pt idx="799">
                  <c:v>4219</c:v>
                </c:pt>
                <c:pt idx="800">
                  <c:v>686.5</c:v>
                </c:pt>
                <c:pt idx="801">
                  <c:v>1922.9</c:v>
                </c:pt>
                <c:pt idx="802">
                  <c:v>3159.2</c:v>
                </c:pt>
                <c:pt idx="803">
                  <c:v>4395.6000000000004</c:v>
                </c:pt>
                <c:pt idx="804">
                  <c:v>863.12</c:v>
                </c:pt>
                <c:pt idx="805">
                  <c:v>2099.5</c:v>
                </c:pt>
                <c:pt idx="806">
                  <c:v>3335.9</c:v>
                </c:pt>
                <c:pt idx="807">
                  <c:v>4653.8</c:v>
                </c:pt>
                <c:pt idx="808">
                  <c:v>1039.7</c:v>
                </c:pt>
                <c:pt idx="809">
                  <c:v>2276.1</c:v>
                </c:pt>
                <c:pt idx="810">
                  <c:v>3512.5</c:v>
                </c:pt>
                <c:pt idx="811">
                  <c:v>7302.7</c:v>
                </c:pt>
                <c:pt idx="812">
                  <c:v>0</c:v>
                </c:pt>
                <c:pt idx="813">
                  <c:v>1216.4000000000001</c:v>
                </c:pt>
                <c:pt idx="814">
                  <c:v>2452.6999999999998</c:v>
                </c:pt>
                <c:pt idx="815">
                  <c:v>3689.1</c:v>
                </c:pt>
                <c:pt idx="816">
                  <c:v>156.62</c:v>
                </c:pt>
                <c:pt idx="817">
                  <c:v>1393</c:v>
                </c:pt>
                <c:pt idx="818">
                  <c:v>2629.4</c:v>
                </c:pt>
                <c:pt idx="819">
                  <c:v>3865.7</c:v>
                </c:pt>
                <c:pt idx="820">
                  <c:v>333.25</c:v>
                </c:pt>
                <c:pt idx="821">
                  <c:v>1569.6</c:v>
                </c:pt>
                <c:pt idx="822">
                  <c:v>2806</c:v>
                </c:pt>
                <c:pt idx="823">
                  <c:v>4042.4</c:v>
                </c:pt>
                <c:pt idx="824">
                  <c:v>509.87</c:v>
                </c:pt>
                <c:pt idx="825">
                  <c:v>1746.2</c:v>
                </c:pt>
                <c:pt idx="826">
                  <c:v>2982.6</c:v>
                </c:pt>
                <c:pt idx="827">
                  <c:v>4219</c:v>
                </c:pt>
                <c:pt idx="828">
                  <c:v>686.5</c:v>
                </c:pt>
                <c:pt idx="829">
                  <c:v>1922.9</c:v>
                </c:pt>
                <c:pt idx="830">
                  <c:v>3159.2</c:v>
                </c:pt>
                <c:pt idx="831">
                  <c:v>4395.6000000000004</c:v>
                </c:pt>
                <c:pt idx="832">
                  <c:v>863.12</c:v>
                </c:pt>
                <c:pt idx="833">
                  <c:v>2099.5</c:v>
                </c:pt>
                <c:pt idx="834">
                  <c:v>3335.9</c:v>
                </c:pt>
                <c:pt idx="835">
                  <c:v>4653.8</c:v>
                </c:pt>
                <c:pt idx="836">
                  <c:v>1039.7</c:v>
                </c:pt>
                <c:pt idx="837">
                  <c:v>2276.1</c:v>
                </c:pt>
                <c:pt idx="838">
                  <c:v>3512.5</c:v>
                </c:pt>
                <c:pt idx="839">
                  <c:v>7302.7</c:v>
                </c:pt>
                <c:pt idx="840">
                  <c:v>0</c:v>
                </c:pt>
                <c:pt idx="841">
                  <c:v>1216.4000000000001</c:v>
                </c:pt>
                <c:pt idx="842">
                  <c:v>2452.6999999999998</c:v>
                </c:pt>
                <c:pt idx="843">
                  <c:v>3689.1</c:v>
                </c:pt>
                <c:pt idx="844">
                  <c:v>156.62</c:v>
                </c:pt>
                <c:pt idx="845">
                  <c:v>1393</c:v>
                </c:pt>
                <c:pt idx="846">
                  <c:v>2629.4</c:v>
                </c:pt>
                <c:pt idx="847">
                  <c:v>3865.7</c:v>
                </c:pt>
                <c:pt idx="848">
                  <c:v>333.25</c:v>
                </c:pt>
                <c:pt idx="849">
                  <c:v>1569.6</c:v>
                </c:pt>
                <c:pt idx="850">
                  <c:v>2806</c:v>
                </c:pt>
                <c:pt idx="851">
                  <c:v>4042.4</c:v>
                </c:pt>
                <c:pt idx="852">
                  <c:v>509.87</c:v>
                </c:pt>
                <c:pt idx="853">
                  <c:v>1746.2</c:v>
                </c:pt>
                <c:pt idx="854">
                  <c:v>2982.6</c:v>
                </c:pt>
                <c:pt idx="855">
                  <c:v>4219</c:v>
                </c:pt>
                <c:pt idx="856">
                  <c:v>686.5</c:v>
                </c:pt>
                <c:pt idx="857">
                  <c:v>1922.9</c:v>
                </c:pt>
                <c:pt idx="858">
                  <c:v>3159.2</c:v>
                </c:pt>
                <c:pt idx="859">
                  <c:v>4395.6000000000004</c:v>
                </c:pt>
                <c:pt idx="860">
                  <c:v>863.12</c:v>
                </c:pt>
                <c:pt idx="861">
                  <c:v>2099.5</c:v>
                </c:pt>
                <c:pt idx="862">
                  <c:v>3335.9</c:v>
                </c:pt>
                <c:pt idx="863">
                  <c:v>4653.8</c:v>
                </c:pt>
                <c:pt idx="864">
                  <c:v>1039.7</c:v>
                </c:pt>
                <c:pt idx="865">
                  <c:v>2276.1</c:v>
                </c:pt>
                <c:pt idx="866">
                  <c:v>3512.5</c:v>
                </c:pt>
                <c:pt idx="867">
                  <c:v>7302.7</c:v>
                </c:pt>
                <c:pt idx="868">
                  <c:v>0</c:v>
                </c:pt>
                <c:pt idx="869">
                  <c:v>1216.4000000000001</c:v>
                </c:pt>
                <c:pt idx="870">
                  <c:v>2452.6999999999998</c:v>
                </c:pt>
                <c:pt idx="871">
                  <c:v>3689.1</c:v>
                </c:pt>
                <c:pt idx="872">
                  <c:v>156.62</c:v>
                </c:pt>
                <c:pt idx="873">
                  <c:v>1393</c:v>
                </c:pt>
                <c:pt idx="874">
                  <c:v>2629.4</c:v>
                </c:pt>
                <c:pt idx="875">
                  <c:v>3865.7</c:v>
                </c:pt>
                <c:pt idx="876">
                  <c:v>333.25</c:v>
                </c:pt>
                <c:pt idx="877">
                  <c:v>1569.6</c:v>
                </c:pt>
                <c:pt idx="878">
                  <c:v>2806</c:v>
                </c:pt>
                <c:pt idx="879">
                  <c:v>4042.4</c:v>
                </c:pt>
                <c:pt idx="880">
                  <c:v>509.87</c:v>
                </c:pt>
                <c:pt idx="881">
                  <c:v>1746.2</c:v>
                </c:pt>
                <c:pt idx="882">
                  <c:v>2982.6</c:v>
                </c:pt>
                <c:pt idx="883">
                  <c:v>4219</c:v>
                </c:pt>
                <c:pt idx="884">
                  <c:v>686.5</c:v>
                </c:pt>
                <c:pt idx="885">
                  <c:v>1922.9</c:v>
                </c:pt>
                <c:pt idx="886">
                  <c:v>3159.2</c:v>
                </c:pt>
                <c:pt idx="887">
                  <c:v>4395.6000000000004</c:v>
                </c:pt>
                <c:pt idx="888">
                  <c:v>863.12</c:v>
                </c:pt>
                <c:pt idx="889">
                  <c:v>2099.5</c:v>
                </c:pt>
                <c:pt idx="890">
                  <c:v>3335.9</c:v>
                </c:pt>
                <c:pt idx="891">
                  <c:v>4653.8</c:v>
                </c:pt>
                <c:pt idx="892">
                  <c:v>1039.7</c:v>
                </c:pt>
                <c:pt idx="893">
                  <c:v>2276.1</c:v>
                </c:pt>
                <c:pt idx="894">
                  <c:v>3512.5</c:v>
                </c:pt>
                <c:pt idx="895">
                  <c:v>7302.7</c:v>
                </c:pt>
                <c:pt idx="896">
                  <c:v>0</c:v>
                </c:pt>
                <c:pt idx="897">
                  <c:v>1216.4000000000001</c:v>
                </c:pt>
                <c:pt idx="898">
                  <c:v>2452.6999999999998</c:v>
                </c:pt>
                <c:pt idx="899">
                  <c:v>3689.1</c:v>
                </c:pt>
                <c:pt idx="900">
                  <c:v>156.62</c:v>
                </c:pt>
                <c:pt idx="901">
                  <c:v>1393</c:v>
                </c:pt>
                <c:pt idx="902">
                  <c:v>2629.4</c:v>
                </c:pt>
                <c:pt idx="903">
                  <c:v>3865.7</c:v>
                </c:pt>
                <c:pt idx="904">
                  <c:v>333.25</c:v>
                </c:pt>
                <c:pt idx="905">
                  <c:v>1569.6</c:v>
                </c:pt>
                <c:pt idx="906">
                  <c:v>2806</c:v>
                </c:pt>
                <c:pt idx="907">
                  <c:v>4042.4</c:v>
                </c:pt>
                <c:pt idx="908">
                  <c:v>509.87</c:v>
                </c:pt>
                <c:pt idx="909">
                  <c:v>1746.2</c:v>
                </c:pt>
                <c:pt idx="910">
                  <c:v>2982.6</c:v>
                </c:pt>
                <c:pt idx="911">
                  <c:v>4219</c:v>
                </c:pt>
                <c:pt idx="912">
                  <c:v>686.5</c:v>
                </c:pt>
                <c:pt idx="913">
                  <c:v>1922.9</c:v>
                </c:pt>
                <c:pt idx="914">
                  <c:v>3159.2</c:v>
                </c:pt>
                <c:pt idx="915">
                  <c:v>4395.6000000000004</c:v>
                </c:pt>
                <c:pt idx="916">
                  <c:v>863.12</c:v>
                </c:pt>
                <c:pt idx="917">
                  <c:v>2099.5</c:v>
                </c:pt>
                <c:pt idx="918">
                  <c:v>3335.9</c:v>
                </c:pt>
                <c:pt idx="919">
                  <c:v>4653.8</c:v>
                </c:pt>
                <c:pt idx="920">
                  <c:v>1039.7</c:v>
                </c:pt>
                <c:pt idx="921">
                  <c:v>2276.1</c:v>
                </c:pt>
                <c:pt idx="922">
                  <c:v>3512.5</c:v>
                </c:pt>
                <c:pt idx="923">
                  <c:v>7302.7</c:v>
                </c:pt>
                <c:pt idx="924">
                  <c:v>0</c:v>
                </c:pt>
                <c:pt idx="925">
                  <c:v>1216.4000000000001</c:v>
                </c:pt>
                <c:pt idx="926">
                  <c:v>2452.6999999999998</c:v>
                </c:pt>
                <c:pt idx="927">
                  <c:v>3689.1</c:v>
                </c:pt>
                <c:pt idx="928">
                  <c:v>156.62</c:v>
                </c:pt>
                <c:pt idx="929">
                  <c:v>1393</c:v>
                </c:pt>
                <c:pt idx="930">
                  <c:v>2629.4</c:v>
                </c:pt>
                <c:pt idx="931">
                  <c:v>3865.7</c:v>
                </c:pt>
                <c:pt idx="932">
                  <c:v>333.25</c:v>
                </c:pt>
                <c:pt idx="933">
                  <c:v>1569.6</c:v>
                </c:pt>
                <c:pt idx="934">
                  <c:v>2806</c:v>
                </c:pt>
                <c:pt idx="935">
                  <c:v>4042.4</c:v>
                </c:pt>
                <c:pt idx="936">
                  <c:v>509.87</c:v>
                </c:pt>
                <c:pt idx="937">
                  <c:v>1746.2</c:v>
                </c:pt>
                <c:pt idx="938">
                  <c:v>2982.6</c:v>
                </c:pt>
                <c:pt idx="939">
                  <c:v>4219</c:v>
                </c:pt>
                <c:pt idx="940">
                  <c:v>686.5</c:v>
                </c:pt>
                <c:pt idx="941">
                  <c:v>1922.9</c:v>
                </c:pt>
                <c:pt idx="942">
                  <c:v>3159.2</c:v>
                </c:pt>
                <c:pt idx="943">
                  <c:v>4395.6000000000004</c:v>
                </c:pt>
                <c:pt idx="944">
                  <c:v>863.12</c:v>
                </c:pt>
                <c:pt idx="945">
                  <c:v>2099.5</c:v>
                </c:pt>
                <c:pt idx="946">
                  <c:v>3335.9</c:v>
                </c:pt>
                <c:pt idx="947">
                  <c:v>4653.8</c:v>
                </c:pt>
                <c:pt idx="948">
                  <c:v>1039.7</c:v>
                </c:pt>
                <c:pt idx="949">
                  <c:v>2276.1</c:v>
                </c:pt>
                <c:pt idx="950">
                  <c:v>3512.5</c:v>
                </c:pt>
                <c:pt idx="951">
                  <c:v>7302.7</c:v>
                </c:pt>
                <c:pt idx="952">
                  <c:v>0</c:v>
                </c:pt>
                <c:pt idx="953">
                  <c:v>1216.4000000000001</c:v>
                </c:pt>
                <c:pt idx="954">
                  <c:v>2452.6999999999998</c:v>
                </c:pt>
                <c:pt idx="955">
                  <c:v>3689.1</c:v>
                </c:pt>
                <c:pt idx="956">
                  <c:v>156.62</c:v>
                </c:pt>
                <c:pt idx="957">
                  <c:v>1393</c:v>
                </c:pt>
                <c:pt idx="958">
                  <c:v>2629.4</c:v>
                </c:pt>
                <c:pt idx="959">
                  <c:v>3865.7</c:v>
                </c:pt>
                <c:pt idx="960">
                  <c:v>333.25</c:v>
                </c:pt>
                <c:pt idx="961">
                  <c:v>1569.6</c:v>
                </c:pt>
                <c:pt idx="962">
                  <c:v>2806</c:v>
                </c:pt>
                <c:pt idx="963">
                  <c:v>4042.4</c:v>
                </c:pt>
                <c:pt idx="964">
                  <c:v>509.87</c:v>
                </c:pt>
                <c:pt idx="965">
                  <c:v>1746.2</c:v>
                </c:pt>
                <c:pt idx="966">
                  <c:v>2982.6</c:v>
                </c:pt>
                <c:pt idx="967">
                  <c:v>4219</c:v>
                </c:pt>
                <c:pt idx="968">
                  <c:v>686.5</c:v>
                </c:pt>
                <c:pt idx="969">
                  <c:v>1922.9</c:v>
                </c:pt>
                <c:pt idx="970">
                  <c:v>3159.2</c:v>
                </c:pt>
                <c:pt idx="971">
                  <c:v>4395.6000000000004</c:v>
                </c:pt>
                <c:pt idx="972">
                  <c:v>863.12</c:v>
                </c:pt>
                <c:pt idx="973">
                  <c:v>2099.5</c:v>
                </c:pt>
                <c:pt idx="974">
                  <c:v>3335.9</c:v>
                </c:pt>
                <c:pt idx="975">
                  <c:v>4653.8</c:v>
                </c:pt>
                <c:pt idx="976">
                  <c:v>1039.7</c:v>
                </c:pt>
                <c:pt idx="977">
                  <c:v>2276.1</c:v>
                </c:pt>
                <c:pt idx="978">
                  <c:v>3512.5</c:v>
                </c:pt>
                <c:pt idx="979">
                  <c:v>7302.7</c:v>
                </c:pt>
                <c:pt idx="980">
                  <c:v>0</c:v>
                </c:pt>
                <c:pt idx="981">
                  <c:v>1216.4000000000001</c:v>
                </c:pt>
                <c:pt idx="982">
                  <c:v>2452.6999999999998</c:v>
                </c:pt>
                <c:pt idx="983">
                  <c:v>3689.1</c:v>
                </c:pt>
                <c:pt idx="984">
                  <c:v>156.62</c:v>
                </c:pt>
                <c:pt idx="985">
                  <c:v>1393</c:v>
                </c:pt>
                <c:pt idx="986">
                  <c:v>2629.4</c:v>
                </c:pt>
                <c:pt idx="987">
                  <c:v>3865.7</c:v>
                </c:pt>
                <c:pt idx="988">
                  <c:v>333.25</c:v>
                </c:pt>
                <c:pt idx="989">
                  <c:v>1569.6</c:v>
                </c:pt>
                <c:pt idx="990">
                  <c:v>2806</c:v>
                </c:pt>
                <c:pt idx="991">
                  <c:v>4042.4</c:v>
                </c:pt>
                <c:pt idx="992">
                  <c:v>509.87</c:v>
                </c:pt>
                <c:pt idx="993">
                  <c:v>1746.2</c:v>
                </c:pt>
                <c:pt idx="994">
                  <c:v>2982.6</c:v>
                </c:pt>
                <c:pt idx="995">
                  <c:v>4219</c:v>
                </c:pt>
                <c:pt idx="996">
                  <c:v>686.5</c:v>
                </c:pt>
                <c:pt idx="997">
                  <c:v>1922.9</c:v>
                </c:pt>
                <c:pt idx="998">
                  <c:v>3159.2</c:v>
                </c:pt>
                <c:pt idx="999">
                  <c:v>4395.6000000000004</c:v>
                </c:pt>
                <c:pt idx="1000">
                  <c:v>863.12</c:v>
                </c:pt>
                <c:pt idx="1001">
                  <c:v>2099.5</c:v>
                </c:pt>
                <c:pt idx="1002">
                  <c:v>3335.9</c:v>
                </c:pt>
                <c:pt idx="1003">
                  <c:v>4653.8</c:v>
                </c:pt>
                <c:pt idx="1004">
                  <c:v>1039.7</c:v>
                </c:pt>
                <c:pt idx="1005">
                  <c:v>2276.1</c:v>
                </c:pt>
                <c:pt idx="1006">
                  <c:v>3512.5</c:v>
                </c:pt>
                <c:pt idx="1007">
                  <c:v>7302.7</c:v>
                </c:pt>
                <c:pt idx="1008">
                  <c:v>0</c:v>
                </c:pt>
                <c:pt idx="1009">
                  <c:v>1216.4000000000001</c:v>
                </c:pt>
                <c:pt idx="1010">
                  <c:v>2452.6999999999998</c:v>
                </c:pt>
                <c:pt idx="1011">
                  <c:v>3689.1</c:v>
                </c:pt>
                <c:pt idx="1012">
                  <c:v>156.62</c:v>
                </c:pt>
                <c:pt idx="1013">
                  <c:v>1393</c:v>
                </c:pt>
                <c:pt idx="1014">
                  <c:v>2629.4</c:v>
                </c:pt>
                <c:pt idx="1015">
                  <c:v>3865.7</c:v>
                </c:pt>
                <c:pt idx="1016">
                  <c:v>333.25</c:v>
                </c:pt>
                <c:pt idx="1017">
                  <c:v>1569.6</c:v>
                </c:pt>
                <c:pt idx="1018">
                  <c:v>2806</c:v>
                </c:pt>
                <c:pt idx="1019">
                  <c:v>4042.4</c:v>
                </c:pt>
                <c:pt idx="1020">
                  <c:v>509.87</c:v>
                </c:pt>
                <c:pt idx="1021">
                  <c:v>1746.2</c:v>
                </c:pt>
                <c:pt idx="1022">
                  <c:v>2982.6</c:v>
                </c:pt>
                <c:pt idx="1023">
                  <c:v>4219</c:v>
                </c:pt>
                <c:pt idx="1024">
                  <c:v>686.5</c:v>
                </c:pt>
                <c:pt idx="1025">
                  <c:v>1922.9</c:v>
                </c:pt>
                <c:pt idx="1026">
                  <c:v>3159.2</c:v>
                </c:pt>
                <c:pt idx="1027">
                  <c:v>4395.6000000000004</c:v>
                </c:pt>
                <c:pt idx="1028">
                  <c:v>863.12</c:v>
                </c:pt>
                <c:pt idx="1029">
                  <c:v>2099.5</c:v>
                </c:pt>
                <c:pt idx="1030">
                  <c:v>3335.9</c:v>
                </c:pt>
                <c:pt idx="1031">
                  <c:v>4653.8</c:v>
                </c:pt>
                <c:pt idx="1032">
                  <c:v>1039.7</c:v>
                </c:pt>
                <c:pt idx="1033">
                  <c:v>2276.1</c:v>
                </c:pt>
                <c:pt idx="1034">
                  <c:v>3512.5</c:v>
                </c:pt>
                <c:pt idx="1035">
                  <c:v>7302.7</c:v>
                </c:pt>
                <c:pt idx="1036">
                  <c:v>0</c:v>
                </c:pt>
                <c:pt idx="1037">
                  <c:v>1216.4000000000001</c:v>
                </c:pt>
                <c:pt idx="1038">
                  <c:v>2452.6999999999998</c:v>
                </c:pt>
                <c:pt idx="1039">
                  <c:v>3689.1</c:v>
                </c:pt>
                <c:pt idx="1040">
                  <c:v>156.62</c:v>
                </c:pt>
                <c:pt idx="1041">
                  <c:v>1393</c:v>
                </c:pt>
                <c:pt idx="1042">
                  <c:v>2629.4</c:v>
                </c:pt>
                <c:pt idx="1043">
                  <c:v>3865.7</c:v>
                </c:pt>
                <c:pt idx="1044">
                  <c:v>333.25</c:v>
                </c:pt>
                <c:pt idx="1045">
                  <c:v>1569.6</c:v>
                </c:pt>
                <c:pt idx="1046">
                  <c:v>2806</c:v>
                </c:pt>
                <c:pt idx="1047">
                  <c:v>4042.4</c:v>
                </c:pt>
                <c:pt idx="1048">
                  <c:v>509.87</c:v>
                </c:pt>
                <c:pt idx="1049">
                  <c:v>1746.2</c:v>
                </c:pt>
                <c:pt idx="1050">
                  <c:v>2982.6</c:v>
                </c:pt>
                <c:pt idx="1051">
                  <c:v>4219</c:v>
                </c:pt>
                <c:pt idx="1052">
                  <c:v>686.5</c:v>
                </c:pt>
                <c:pt idx="1053">
                  <c:v>1922.9</c:v>
                </c:pt>
                <c:pt idx="1054">
                  <c:v>3159.2</c:v>
                </c:pt>
                <c:pt idx="1055">
                  <c:v>4395.6000000000004</c:v>
                </c:pt>
                <c:pt idx="1056">
                  <c:v>863.12</c:v>
                </c:pt>
                <c:pt idx="1057">
                  <c:v>2099.5</c:v>
                </c:pt>
                <c:pt idx="1058">
                  <c:v>3335.9</c:v>
                </c:pt>
                <c:pt idx="1059">
                  <c:v>4653.8</c:v>
                </c:pt>
                <c:pt idx="1060">
                  <c:v>1039.7</c:v>
                </c:pt>
                <c:pt idx="1061">
                  <c:v>2276.1</c:v>
                </c:pt>
                <c:pt idx="1062">
                  <c:v>3512.5</c:v>
                </c:pt>
                <c:pt idx="1063">
                  <c:v>7302.7</c:v>
                </c:pt>
                <c:pt idx="1064">
                  <c:v>0</c:v>
                </c:pt>
                <c:pt idx="1065">
                  <c:v>1216.4000000000001</c:v>
                </c:pt>
                <c:pt idx="1066">
                  <c:v>2452.6999999999998</c:v>
                </c:pt>
                <c:pt idx="1067">
                  <c:v>3689.1</c:v>
                </c:pt>
                <c:pt idx="1068">
                  <c:v>156.62</c:v>
                </c:pt>
                <c:pt idx="1069">
                  <c:v>1393</c:v>
                </c:pt>
                <c:pt idx="1070">
                  <c:v>2629.4</c:v>
                </c:pt>
                <c:pt idx="1071">
                  <c:v>3865.7</c:v>
                </c:pt>
                <c:pt idx="1072">
                  <c:v>333.25</c:v>
                </c:pt>
                <c:pt idx="1073">
                  <c:v>1569.6</c:v>
                </c:pt>
                <c:pt idx="1074">
                  <c:v>2806</c:v>
                </c:pt>
                <c:pt idx="1075">
                  <c:v>4042.4</c:v>
                </c:pt>
                <c:pt idx="1076">
                  <c:v>509.87</c:v>
                </c:pt>
                <c:pt idx="1077">
                  <c:v>1746.2</c:v>
                </c:pt>
                <c:pt idx="1078">
                  <c:v>2982.6</c:v>
                </c:pt>
                <c:pt idx="1079">
                  <c:v>4219</c:v>
                </c:pt>
                <c:pt idx="1080">
                  <c:v>686.5</c:v>
                </c:pt>
                <c:pt idx="1081">
                  <c:v>1922.9</c:v>
                </c:pt>
                <c:pt idx="1082">
                  <c:v>3159.2</c:v>
                </c:pt>
                <c:pt idx="1083">
                  <c:v>4395.6000000000004</c:v>
                </c:pt>
                <c:pt idx="1084">
                  <c:v>863.12</c:v>
                </c:pt>
                <c:pt idx="1085">
                  <c:v>2099.5</c:v>
                </c:pt>
                <c:pt idx="1086">
                  <c:v>3335.9</c:v>
                </c:pt>
                <c:pt idx="1087">
                  <c:v>4653.8</c:v>
                </c:pt>
                <c:pt idx="1088">
                  <c:v>1039.7</c:v>
                </c:pt>
                <c:pt idx="1089">
                  <c:v>2276.1</c:v>
                </c:pt>
                <c:pt idx="1090">
                  <c:v>3512.5</c:v>
                </c:pt>
                <c:pt idx="1091">
                  <c:v>7302.7</c:v>
                </c:pt>
                <c:pt idx="1092">
                  <c:v>0</c:v>
                </c:pt>
                <c:pt idx="1093">
                  <c:v>1216.4000000000001</c:v>
                </c:pt>
                <c:pt idx="1094">
                  <c:v>2452.6999999999998</c:v>
                </c:pt>
                <c:pt idx="1095">
                  <c:v>3689.1</c:v>
                </c:pt>
                <c:pt idx="1096">
                  <c:v>156.62</c:v>
                </c:pt>
                <c:pt idx="1097">
                  <c:v>1393</c:v>
                </c:pt>
                <c:pt idx="1098">
                  <c:v>2629.4</c:v>
                </c:pt>
                <c:pt idx="1099">
                  <c:v>3865.7</c:v>
                </c:pt>
                <c:pt idx="1100">
                  <c:v>333.25</c:v>
                </c:pt>
                <c:pt idx="1101">
                  <c:v>1569.6</c:v>
                </c:pt>
                <c:pt idx="1102">
                  <c:v>2806</c:v>
                </c:pt>
                <c:pt idx="1103">
                  <c:v>4042.4</c:v>
                </c:pt>
                <c:pt idx="1104">
                  <c:v>509.87</c:v>
                </c:pt>
                <c:pt idx="1105">
                  <c:v>1746.2</c:v>
                </c:pt>
                <c:pt idx="1106">
                  <c:v>2982.6</c:v>
                </c:pt>
                <c:pt idx="1107">
                  <c:v>4219</c:v>
                </c:pt>
                <c:pt idx="1108">
                  <c:v>686.5</c:v>
                </c:pt>
                <c:pt idx="1109">
                  <c:v>1922.9</c:v>
                </c:pt>
                <c:pt idx="1110">
                  <c:v>3159.2</c:v>
                </c:pt>
                <c:pt idx="1111">
                  <c:v>4395.6000000000004</c:v>
                </c:pt>
                <c:pt idx="1112">
                  <c:v>863.12</c:v>
                </c:pt>
                <c:pt idx="1113">
                  <c:v>2099.5</c:v>
                </c:pt>
                <c:pt idx="1114">
                  <c:v>3335.9</c:v>
                </c:pt>
                <c:pt idx="1115">
                  <c:v>4653.8</c:v>
                </c:pt>
                <c:pt idx="1116">
                  <c:v>1039.7</c:v>
                </c:pt>
                <c:pt idx="1117">
                  <c:v>2276.1</c:v>
                </c:pt>
                <c:pt idx="1118">
                  <c:v>3512.5</c:v>
                </c:pt>
                <c:pt idx="1119">
                  <c:v>7302.7</c:v>
                </c:pt>
                <c:pt idx="1120">
                  <c:v>0</c:v>
                </c:pt>
                <c:pt idx="1121">
                  <c:v>1216.4000000000001</c:v>
                </c:pt>
                <c:pt idx="1122">
                  <c:v>2452.6999999999998</c:v>
                </c:pt>
                <c:pt idx="1123">
                  <c:v>3689.1</c:v>
                </c:pt>
                <c:pt idx="1124">
                  <c:v>156.62</c:v>
                </c:pt>
                <c:pt idx="1125">
                  <c:v>1393</c:v>
                </c:pt>
                <c:pt idx="1126">
                  <c:v>2629.4</c:v>
                </c:pt>
                <c:pt idx="1127">
                  <c:v>3865.7</c:v>
                </c:pt>
                <c:pt idx="1128">
                  <c:v>333.25</c:v>
                </c:pt>
                <c:pt idx="1129">
                  <c:v>1569.6</c:v>
                </c:pt>
                <c:pt idx="1130">
                  <c:v>2806</c:v>
                </c:pt>
                <c:pt idx="1131">
                  <c:v>4042.4</c:v>
                </c:pt>
                <c:pt idx="1132">
                  <c:v>509.87</c:v>
                </c:pt>
                <c:pt idx="1133">
                  <c:v>1746.2</c:v>
                </c:pt>
                <c:pt idx="1134">
                  <c:v>2982.6</c:v>
                </c:pt>
                <c:pt idx="1135">
                  <c:v>4219</c:v>
                </c:pt>
                <c:pt idx="1136">
                  <c:v>686.5</c:v>
                </c:pt>
                <c:pt idx="1137">
                  <c:v>1922.9</c:v>
                </c:pt>
                <c:pt idx="1138">
                  <c:v>3159.2</c:v>
                </c:pt>
                <c:pt idx="1139">
                  <c:v>4395.6000000000004</c:v>
                </c:pt>
                <c:pt idx="1140">
                  <c:v>863.12</c:v>
                </c:pt>
                <c:pt idx="1141">
                  <c:v>2099.5</c:v>
                </c:pt>
                <c:pt idx="1142">
                  <c:v>3335.9</c:v>
                </c:pt>
                <c:pt idx="1143">
                  <c:v>4653.8</c:v>
                </c:pt>
                <c:pt idx="1144">
                  <c:v>1039.7</c:v>
                </c:pt>
                <c:pt idx="1145">
                  <c:v>2276.1</c:v>
                </c:pt>
                <c:pt idx="1146">
                  <c:v>3512.5</c:v>
                </c:pt>
                <c:pt idx="1147">
                  <c:v>7302.7</c:v>
                </c:pt>
                <c:pt idx="1148">
                  <c:v>0</c:v>
                </c:pt>
                <c:pt idx="1149">
                  <c:v>1216.4000000000001</c:v>
                </c:pt>
                <c:pt idx="1150">
                  <c:v>2452.6999999999998</c:v>
                </c:pt>
                <c:pt idx="1151">
                  <c:v>3689.1</c:v>
                </c:pt>
                <c:pt idx="1152">
                  <c:v>156.62</c:v>
                </c:pt>
                <c:pt idx="1153">
                  <c:v>1393</c:v>
                </c:pt>
                <c:pt idx="1154">
                  <c:v>2629.4</c:v>
                </c:pt>
                <c:pt idx="1155">
                  <c:v>3865.7</c:v>
                </c:pt>
                <c:pt idx="1156">
                  <c:v>333.25</c:v>
                </c:pt>
                <c:pt idx="1157">
                  <c:v>1569.6</c:v>
                </c:pt>
                <c:pt idx="1158">
                  <c:v>2806</c:v>
                </c:pt>
                <c:pt idx="1159">
                  <c:v>4042.4</c:v>
                </c:pt>
                <c:pt idx="1160">
                  <c:v>509.87</c:v>
                </c:pt>
                <c:pt idx="1161">
                  <c:v>1746.2</c:v>
                </c:pt>
                <c:pt idx="1162">
                  <c:v>2982.6</c:v>
                </c:pt>
                <c:pt idx="1163">
                  <c:v>4219</c:v>
                </c:pt>
                <c:pt idx="1164">
                  <c:v>686.5</c:v>
                </c:pt>
                <c:pt idx="1165">
                  <c:v>1922.9</c:v>
                </c:pt>
                <c:pt idx="1166">
                  <c:v>3159.2</c:v>
                </c:pt>
                <c:pt idx="1167">
                  <c:v>4395.6000000000004</c:v>
                </c:pt>
                <c:pt idx="1168">
                  <c:v>863.12</c:v>
                </c:pt>
                <c:pt idx="1169">
                  <c:v>2099.5</c:v>
                </c:pt>
                <c:pt idx="1170">
                  <c:v>3335.9</c:v>
                </c:pt>
                <c:pt idx="1171">
                  <c:v>4653.8</c:v>
                </c:pt>
                <c:pt idx="1172">
                  <c:v>1039.7</c:v>
                </c:pt>
                <c:pt idx="1173">
                  <c:v>2276.1</c:v>
                </c:pt>
                <c:pt idx="1174">
                  <c:v>3512.5</c:v>
                </c:pt>
                <c:pt idx="1175">
                  <c:v>7302.7</c:v>
                </c:pt>
                <c:pt idx="1176">
                  <c:v>0</c:v>
                </c:pt>
                <c:pt idx="1177">
                  <c:v>1216.4000000000001</c:v>
                </c:pt>
                <c:pt idx="1178">
                  <c:v>2452.6999999999998</c:v>
                </c:pt>
                <c:pt idx="1179">
                  <c:v>3689.1</c:v>
                </c:pt>
                <c:pt idx="1180">
                  <c:v>156.62</c:v>
                </c:pt>
                <c:pt idx="1181">
                  <c:v>1393</c:v>
                </c:pt>
                <c:pt idx="1182">
                  <c:v>2629.4</c:v>
                </c:pt>
                <c:pt idx="1183">
                  <c:v>3865.7</c:v>
                </c:pt>
                <c:pt idx="1184">
                  <c:v>333.25</c:v>
                </c:pt>
                <c:pt idx="1185">
                  <c:v>1569.6</c:v>
                </c:pt>
                <c:pt idx="1186">
                  <c:v>2806</c:v>
                </c:pt>
                <c:pt idx="1187">
                  <c:v>4042.4</c:v>
                </c:pt>
                <c:pt idx="1188">
                  <c:v>509.87</c:v>
                </c:pt>
                <c:pt idx="1189">
                  <c:v>1746.2</c:v>
                </c:pt>
                <c:pt idx="1190">
                  <c:v>2982.6</c:v>
                </c:pt>
                <c:pt idx="1191">
                  <c:v>4219</c:v>
                </c:pt>
                <c:pt idx="1192">
                  <c:v>686.5</c:v>
                </c:pt>
                <c:pt idx="1193">
                  <c:v>1922.9</c:v>
                </c:pt>
                <c:pt idx="1194">
                  <c:v>3159.2</c:v>
                </c:pt>
                <c:pt idx="1195">
                  <c:v>4395.6000000000004</c:v>
                </c:pt>
                <c:pt idx="1196">
                  <c:v>863.12</c:v>
                </c:pt>
                <c:pt idx="1197">
                  <c:v>2099.5</c:v>
                </c:pt>
                <c:pt idx="1198">
                  <c:v>3335.9</c:v>
                </c:pt>
                <c:pt idx="1199">
                  <c:v>4653.8</c:v>
                </c:pt>
                <c:pt idx="1200">
                  <c:v>1039.7</c:v>
                </c:pt>
                <c:pt idx="1201">
                  <c:v>2276.1</c:v>
                </c:pt>
                <c:pt idx="1202">
                  <c:v>3512.5</c:v>
                </c:pt>
                <c:pt idx="1203">
                  <c:v>7302.7</c:v>
                </c:pt>
                <c:pt idx="1204">
                  <c:v>0</c:v>
                </c:pt>
                <c:pt idx="1205">
                  <c:v>1216.4000000000001</c:v>
                </c:pt>
                <c:pt idx="1206">
                  <c:v>2452.6999999999998</c:v>
                </c:pt>
                <c:pt idx="1207">
                  <c:v>3689.1</c:v>
                </c:pt>
                <c:pt idx="1208">
                  <c:v>156.62</c:v>
                </c:pt>
                <c:pt idx="1209">
                  <c:v>1393</c:v>
                </c:pt>
                <c:pt idx="1210">
                  <c:v>2629.4</c:v>
                </c:pt>
                <c:pt idx="1211">
                  <c:v>3865.7</c:v>
                </c:pt>
                <c:pt idx="1212">
                  <c:v>333.25</c:v>
                </c:pt>
                <c:pt idx="1213">
                  <c:v>1569.6</c:v>
                </c:pt>
                <c:pt idx="1214">
                  <c:v>2806</c:v>
                </c:pt>
                <c:pt idx="1215">
                  <c:v>4042.4</c:v>
                </c:pt>
                <c:pt idx="1216">
                  <c:v>509.87</c:v>
                </c:pt>
                <c:pt idx="1217">
                  <c:v>1746.2</c:v>
                </c:pt>
                <c:pt idx="1218">
                  <c:v>2982.6</c:v>
                </c:pt>
                <c:pt idx="1219">
                  <c:v>4219</c:v>
                </c:pt>
                <c:pt idx="1220">
                  <c:v>686.5</c:v>
                </c:pt>
                <c:pt idx="1221">
                  <c:v>1922.9</c:v>
                </c:pt>
                <c:pt idx="1222">
                  <c:v>3159.2</c:v>
                </c:pt>
                <c:pt idx="1223">
                  <c:v>4395.6000000000004</c:v>
                </c:pt>
                <c:pt idx="1224">
                  <c:v>863.12</c:v>
                </c:pt>
                <c:pt idx="1225">
                  <c:v>2099.5</c:v>
                </c:pt>
                <c:pt idx="1226">
                  <c:v>3335.9</c:v>
                </c:pt>
                <c:pt idx="1227">
                  <c:v>4653.8</c:v>
                </c:pt>
                <c:pt idx="1228">
                  <c:v>1039.7</c:v>
                </c:pt>
                <c:pt idx="1229">
                  <c:v>2276.1</c:v>
                </c:pt>
                <c:pt idx="1230">
                  <c:v>3512.5</c:v>
                </c:pt>
                <c:pt idx="1231">
                  <c:v>7302.7</c:v>
                </c:pt>
                <c:pt idx="1232">
                  <c:v>0</c:v>
                </c:pt>
                <c:pt idx="1233">
                  <c:v>1216.4000000000001</c:v>
                </c:pt>
                <c:pt idx="1234">
                  <c:v>2452.6999999999998</c:v>
                </c:pt>
                <c:pt idx="1235">
                  <c:v>3689.1</c:v>
                </c:pt>
                <c:pt idx="1236">
                  <c:v>156.62</c:v>
                </c:pt>
                <c:pt idx="1237">
                  <c:v>1393</c:v>
                </c:pt>
                <c:pt idx="1238">
                  <c:v>2629.4</c:v>
                </c:pt>
                <c:pt idx="1239">
                  <c:v>3865.7</c:v>
                </c:pt>
                <c:pt idx="1240">
                  <c:v>333.25</c:v>
                </c:pt>
                <c:pt idx="1241">
                  <c:v>1569.6</c:v>
                </c:pt>
                <c:pt idx="1242">
                  <c:v>2806</c:v>
                </c:pt>
                <c:pt idx="1243">
                  <c:v>4042.4</c:v>
                </c:pt>
                <c:pt idx="1244">
                  <c:v>509.87</c:v>
                </c:pt>
                <c:pt idx="1245">
                  <c:v>1746.2</c:v>
                </c:pt>
                <c:pt idx="1246">
                  <c:v>2982.6</c:v>
                </c:pt>
                <c:pt idx="1247">
                  <c:v>4219</c:v>
                </c:pt>
                <c:pt idx="1248">
                  <c:v>686.5</c:v>
                </c:pt>
                <c:pt idx="1249">
                  <c:v>1922.9</c:v>
                </c:pt>
                <c:pt idx="1250">
                  <c:v>3159.2</c:v>
                </c:pt>
                <c:pt idx="1251">
                  <c:v>4395.6000000000004</c:v>
                </c:pt>
                <c:pt idx="1252">
                  <c:v>863.12</c:v>
                </c:pt>
                <c:pt idx="1253">
                  <c:v>2099.5</c:v>
                </c:pt>
                <c:pt idx="1254">
                  <c:v>3335.9</c:v>
                </c:pt>
                <c:pt idx="1255">
                  <c:v>4653.8</c:v>
                </c:pt>
                <c:pt idx="1256">
                  <c:v>1039.7</c:v>
                </c:pt>
                <c:pt idx="1257">
                  <c:v>2276.1</c:v>
                </c:pt>
                <c:pt idx="1258">
                  <c:v>3512.5</c:v>
                </c:pt>
                <c:pt idx="1259">
                  <c:v>7302.7</c:v>
                </c:pt>
                <c:pt idx="1260">
                  <c:v>0</c:v>
                </c:pt>
                <c:pt idx="1261">
                  <c:v>1216.4000000000001</c:v>
                </c:pt>
                <c:pt idx="1262">
                  <c:v>2452.6999999999998</c:v>
                </c:pt>
                <c:pt idx="1263">
                  <c:v>3689.1</c:v>
                </c:pt>
                <c:pt idx="1264">
                  <c:v>156.62</c:v>
                </c:pt>
                <c:pt idx="1265">
                  <c:v>1393</c:v>
                </c:pt>
                <c:pt idx="1266">
                  <c:v>2629.4</c:v>
                </c:pt>
                <c:pt idx="1267">
                  <c:v>3865.7</c:v>
                </c:pt>
                <c:pt idx="1268">
                  <c:v>333.25</c:v>
                </c:pt>
                <c:pt idx="1269">
                  <c:v>1569.6</c:v>
                </c:pt>
                <c:pt idx="1270">
                  <c:v>2806</c:v>
                </c:pt>
                <c:pt idx="1271">
                  <c:v>4042.4</c:v>
                </c:pt>
                <c:pt idx="1272">
                  <c:v>509.87</c:v>
                </c:pt>
                <c:pt idx="1273">
                  <c:v>1746.2</c:v>
                </c:pt>
                <c:pt idx="1274">
                  <c:v>2982.6</c:v>
                </c:pt>
                <c:pt idx="1275">
                  <c:v>4219</c:v>
                </c:pt>
                <c:pt idx="1276">
                  <c:v>686.5</c:v>
                </c:pt>
                <c:pt idx="1277">
                  <c:v>1922.9</c:v>
                </c:pt>
                <c:pt idx="1278">
                  <c:v>3159.2</c:v>
                </c:pt>
                <c:pt idx="1279">
                  <c:v>4395.6000000000004</c:v>
                </c:pt>
                <c:pt idx="1280">
                  <c:v>863.12</c:v>
                </c:pt>
                <c:pt idx="1281">
                  <c:v>2099.5</c:v>
                </c:pt>
                <c:pt idx="1282">
                  <c:v>3335.9</c:v>
                </c:pt>
                <c:pt idx="1283">
                  <c:v>4653.8</c:v>
                </c:pt>
                <c:pt idx="1284">
                  <c:v>1039.7</c:v>
                </c:pt>
                <c:pt idx="1285">
                  <c:v>2276.1</c:v>
                </c:pt>
                <c:pt idx="1286">
                  <c:v>3512.5</c:v>
                </c:pt>
                <c:pt idx="1287">
                  <c:v>7302.7</c:v>
                </c:pt>
                <c:pt idx="1288">
                  <c:v>0</c:v>
                </c:pt>
                <c:pt idx="1289">
                  <c:v>1216.4000000000001</c:v>
                </c:pt>
                <c:pt idx="1290">
                  <c:v>2452.6999999999998</c:v>
                </c:pt>
                <c:pt idx="1291">
                  <c:v>3689.1</c:v>
                </c:pt>
                <c:pt idx="1292">
                  <c:v>156.62</c:v>
                </c:pt>
                <c:pt idx="1293">
                  <c:v>1393</c:v>
                </c:pt>
                <c:pt idx="1294">
                  <c:v>2629.4</c:v>
                </c:pt>
                <c:pt idx="1295">
                  <c:v>3865.7</c:v>
                </c:pt>
                <c:pt idx="1296">
                  <c:v>333.25</c:v>
                </c:pt>
                <c:pt idx="1297">
                  <c:v>1569.6</c:v>
                </c:pt>
                <c:pt idx="1298">
                  <c:v>2806</c:v>
                </c:pt>
                <c:pt idx="1299">
                  <c:v>4042.4</c:v>
                </c:pt>
                <c:pt idx="1300">
                  <c:v>509.87</c:v>
                </c:pt>
                <c:pt idx="1301">
                  <c:v>1746.2</c:v>
                </c:pt>
                <c:pt idx="1302">
                  <c:v>2982.6</c:v>
                </c:pt>
                <c:pt idx="1303">
                  <c:v>4219</c:v>
                </c:pt>
                <c:pt idx="1304">
                  <c:v>686.5</c:v>
                </c:pt>
                <c:pt idx="1305">
                  <c:v>1922.9</c:v>
                </c:pt>
                <c:pt idx="1306">
                  <c:v>3159.2</c:v>
                </c:pt>
                <c:pt idx="1307">
                  <c:v>4395.6000000000004</c:v>
                </c:pt>
                <c:pt idx="1308">
                  <c:v>863.12</c:v>
                </c:pt>
                <c:pt idx="1309">
                  <c:v>2099.5</c:v>
                </c:pt>
                <c:pt idx="1310">
                  <c:v>3335.9</c:v>
                </c:pt>
                <c:pt idx="1311">
                  <c:v>4653.8</c:v>
                </c:pt>
                <c:pt idx="1312">
                  <c:v>1039.7</c:v>
                </c:pt>
                <c:pt idx="1313">
                  <c:v>2276.1</c:v>
                </c:pt>
                <c:pt idx="1314">
                  <c:v>3512.5</c:v>
                </c:pt>
                <c:pt idx="1315">
                  <c:v>7302.7</c:v>
                </c:pt>
                <c:pt idx="1316">
                  <c:v>0</c:v>
                </c:pt>
                <c:pt idx="1317">
                  <c:v>1216.4000000000001</c:v>
                </c:pt>
                <c:pt idx="1318">
                  <c:v>2452.6999999999998</c:v>
                </c:pt>
                <c:pt idx="1319">
                  <c:v>3689.1</c:v>
                </c:pt>
                <c:pt idx="1320">
                  <c:v>156.62</c:v>
                </c:pt>
                <c:pt idx="1321">
                  <c:v>1393</c:v>
                </c:pt>
                <c:pt idx="1322">
                  <c:v>2629.4</c:v>
                </c:pt>
                <c:pt idx="1323">
                  <c:v>3865.7</c:v>
                </c:pt>
                <c:pt idx="1324">
                  <c:v>333.25</c:v>
                </c:pt>
                <c:pt idx="1325">
                  <c:v>1569.6</c:v>
                </c:pt>
                <c:pt idx="1326">
                  <c:v>2806</c:v>
                </c:pt>
                <c:pt idx="1327">
                  <c:v>4042.4</c:v>
                </c:pt>
                <c:pt idx="1328">
                  <c:v>509.87</c:v>
                </c:pt>
                <c:pt idx="1329">
                  <c:v>1746.2</c:v>
                </c:pt>
                <c:pt idx="1330">
                  <c:v>2982.6</c:v>
                </c:pt>
                <c:pt idx="1331">
                  <c:v>4219</c:v>
                </c:pt>
                <c:pt idx="1332">
                  <c:v>686.5</c:v>
                </c:pt>
                <c:pt idx="1333">
                  <c:v>1922.9</c:v>
                </c:pt>
                <c:pt idx="1334">
                  <c:v>3159.2</c:v>
                </c:pt>
                <c:pt idx="1335">
                  <c:v>4395.6000000000004</c:v>
                </c:pt>
                <c:pt idx="1336">
                  <c:v>863.12</c:v>
                </c:pt>
                <c:pt idx="1337">
                  <c:v>2099.5</c:v>
                </c:pt>
                <c:pt idx="1338">
                  <c:v>3335.9</c:v>
                </c:pt>
                <c:pt idx="1339">
                  <c:v>4653.8</c:v>
                </c:pt>
                <c:pt idx="1340">
                  <c:v>1039.7</c:v>
                </c:pt>
                <c:pt idx="1341">
                  <c:v>2276.1</c:v>
                </c:pt>
                <c:pt idx="1342">
                  <c:v>3512.5</c:v>
                </c:pt>
                <c:pt idx="1343">
                  <c:v>7302.7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5D-40E3-BB83-9BDB2EAC1136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Jitter'!$E$3:$E$1346</c:f>
              <c:numCache>
                <c:formatCode>General</c:formatCode>
                <c:ptCount val="1344"/>
                <c:pt idx="0">
                  <c:v>30</c:v>
                </c:pt>
                <c:pt idx="1">
                  <c:v>1246.4000000000001</c:v>
                </c:pt>
                <c:pt idx="2">
                  <c:v>2482.6999999999998</c:v>
                </c:pt>
                <c:pt idx="3">
                  <c:v>3719.1</c:v>
                </c:pt>
                <c:pt idx="4">
                  <c:v>186.62</c:v>
                </c:pt>
                <c:pt idx="5">
                  <c:v>1423</c:v>
                </c:pt>
                <c:pt idx="6">
                  <c:v>2659.4</c:v>
                </c:pt>
                <c:pt idx="7">
                  <c:v>3895.7</c:v>
                </c:pt>
                <c:pt idx="8">
                  <c:v>363.25</c:v>
                </c:pt>
                <c:pt idx="9">
                  <c:v>1599.6</c:v>
                </c:pt>
                <c:pt idx="10">
                  <c:v>2836</c:v>
                </c:pt>
                <c:pt idx="11">
                  <c:v>4072.4</c:v>
                </c:pt>
                <c:pt idx="12">
                  <c:v>539.87</c:v>
                </c:pt>
                <c:pt idx="13">
                  <c:v>1776.2</c:v>
                </c:pt>
                <c:pt idx="14">
                  <c:v>3012.6</c:v>
                </c:pt>
                <c:pt idx="15">
                  <c:v>4249</c:v>
                </c:pt>
                <c:pt idx="16">
                  <c:v>716.5</c:v>
                </c:pt>
                <c:pt idx="17">
                  <c:v>1952.9</c:v>
                </c:pt>
                <c:pt idx="18">
                  <c:v>3189.2</c:v>
                </c:pt>
                <c:pt idx="19">
                  <c:v>4425.6000000000004</c:v>
                </c:pt>
                <c:pt idx="20">
                  <c:v>893.12</c:v>
                </c:pt>
                <c:pt idx="21">
                  <c:v>2129.5</c:v>
                </c:pt>
                <c:pt idx="22">
                  <c:v>3365.9</c:v>
                </c:pt>
                <c:pt idx="23">
                  <c:v>4683.8</c:v>
                </c:pt>
                <c:pt idx="24">
                  <c:v>1069.7</c:v>
                </c:pt>
                <c:pt idx="25">
                  <c:v>2306.1</c:v>
                </c:pt>
                <c:pt idx="26">
                  <c:v>3542.5</c:v>
                </c:pt>
                <c:pt idx="27">
                  <c:v>7332.7</c:v>
                </c:pt>
                <c:pt idx="28">
                  <c:v>30</c:v>
                </c:pt>
                <c:pt idx="29">
                  <c:v>1246.4000000000001</c:v>
                </c:pt>
                <c:pt idx="30">
                  <c:v>2482.6999999999998</c:v>
                </c:pt>
                <c:pt idx="31">
                  <c:v>3719.1</c:v>
                </c:pt>
                <c:pt idx="32">
                  <c:v>186.62</c:v>
                </c:pt>
                <c:pt idx="33">
                  <c:v>1423</c:v>
                </c:pt>
                <c:pt idx="34">
                  <c:v>2659.4</c:v>
                </c:pt>
                <c:pt idx="35">
                  <c:v>3895.7</c:v>
                </c:pt>
                <c:pt idx="36">
                  <c:v>363.25</c:v>
                </c:pt>
                <c:pt idx="37">
                  <c:v>1599.6</c:v>
                </c:pt>
                <c:pt idx="38">
                  <c:v>2836</c:v>
                </c:pt>
                <c:pt idx="39">
                  <c:v>4072.4</c:v>
                </c:pt>
                <c:pt idx="40">
                  <c:v>539.87</c:v>
                </c:pt>
                <c:pt idx="41">
                  <c:v>1776.2</c:v>
                </c:pt>
                <c:pt idx="42">
                  <c:v>3012.6</c:v>
                </c:pt>
                <c:pt idx="43">
                  <c:v>4249</c:v>
                </c:pt>
                <c:pt idx="44">
                  <c:v>716.5</c:v>
                </c:pt>
                <c:pt idx="45">
                  <c:v>1952.9</c:v>
                </c:pt>
                <c:pt idx="46">
                  <c:v>3189.2</c:v>
                </c:pt>
                <c:pt idx="47">
                  <c:v>4425.6000000000004</c:v>
                </c:pt>
                <c:pt idx="48">
                  <c:v>893.12</c:v>
                </c:pt>
                <c:pt idx="49">
                  <c:v>2129.5</c:v>
                </c:pt>
                <c:pt idx="50">
                  <c:v>3365.9</c:v>
                </c:pt>
                <c:pt idx="51">
                  <c:v>4683.8</c:v>
                </c:pt>
                <c:pt idx="52">
                  <c:v>1069.7</c:v>
                </c:pt>
                <c:pt idx="53">
                  <c:v>2306.1</c:v>
                </c:pt>
                <c:pt idx="54">
                  <c:v>3542.5</c:v>
                </c:pt>
                <c:pt idx="55">
                  <c:v>7332.7</c:v>
                </c:pt>
                <c:pt idx="56">
                  <c:v>30</c:v>
                </c:pt>
                <c:pt idx="57">
                  <c:v>1246.4000000000001</c:v>
                </c:pt>
                <c:pt idx="58">
                  <c:v>2482.6999999999998</c:v>
                </c:pt>
                <c:pt idx="59">
                  <c:v>3719.1</c:v>
                </c:pt>
                <c:pt idx="60">
                  <c:v>186.62</c:v>
                </c:pt>
                <c:pt idx="61">
                  <c:v>1423</c:v>
                </c:pt>
                <c:pt idx="62">
                  <c:v>2659.4</c:v>
                </c:pt>
                <c:pt idx="63">
                  <c:v>3895.7</c:v>
                </c:pt>
                <c:pt idx="64">
                  <c:v>363.25</c:v>
                </c:pt>
                <c:pt idx="65">
                  <c:v>1599.6</c:v>
                </c:pt>
                <c:pt idx="66">
                  <c:v>2836</c:v>
                </c:pt>
                <c:pt idx="67">
                  <c:v>4072.4</c:v>
                </c:pt>
                <c:pt idx="68">
                  <c:v>539.87</c:v>
                </c:pt>
                <c:pt idx="69">
                  <c:v>1776.2</c:v>
                </c:pt>
                <c:pt idx="70">
                  <c:v>3012.6</c:v>
                </c:pt>
                <c:pt idx="71">
                  <c:v>4249</c:v>
                </c:pt>
                <c:pt idx="72">
                  <c:v>716.5</c:v>
                </c:pt>
                <c:pt idx="73">
                  <c:v>1952.9</c:v>
                </c:pt>
                <c:pt idx="74">
                  <c:v>3189.2</c:v>
                </c:pt>
                <c:pt idx="75">
                  <c:v>4425.6000000000004</c:v>
                </c:pt>
                <c:pt idx="76">
                  <c:v>893.12</c:v>
                </c:pt>
                <c:pt idx="77">
                  <c:v>2129.5</c:v>
                </c:pt>
                <c:pt idx="78">
                  <c:v>3365.9</c:v>
                </c:pt>
                <c:pt idx="79">
                  <c:v>4683.8</c:v>
                </c:pt>
                <c:pt idx="80">
                  <c:v>1069.7</c:v>
                </c:pt>
                <c:pt idx="81">
                  <c:v>2306.1</c:v>
                </c:pt>
                <c:pt idx="82">
                  <c:v>3542.5</c:v>
                </c:pt>
                <c:pt idx="83">
                  <c:v>7332.7</c:v>
                </c:pt>
                <c:pt idx="84">
                  <c:v>30</c:v>
                </c:pt>
                <c:pt idx="85">
                  <c:v>1246.4000000000001</c:v>
                </c:pt>
                <c:pt idx="86">
                  <c:v>2482.6999999999998</c:v>
                </c:pt>
                <c:pt idx="87">
                  <c:v>3719.1</c:v>
                </c:pt>
                <c:pt idx="88">
                  <c:v>186.62</c:v>
                </c:pt>
                <c:pt idx="89">
                  <c:v>1423</c:v>
                </c:pt>
                <c:pt idx="90">
                  <c:v>2659.4</c:v>
                </c:pt>
                <c:pt idx="91">
                  <c:v>3895.7</c:v>
                </c:pt>
                <c:pt idx="92">
                  <c:v>363.25</c:v>
                </c:pt>
                <c:pt idx="93">
                  <c:v>1599.6</c:v>
                </c:pt>
                <c:pt idx="94">
                  <c:v>2836</c:v>
                </c:pt>
                <c:pt idx="95">
                  <c:v>4072.4</c:v>
                </c:pt>
                <c:pt idx="96">
                  <c:v>539.87</c:v>
                </c:pt>
                <c:pt idx="97">
                  <c:v>1776.2</c:v>
                </c:pt>
                <c:pt idx="98">
                  <c:v>3012.6</c:v>
                </c:pt>
                <c:pt idx="99">
                  <c:v>4249</c:v>
                </c:pt>
                <c:pt idx="100">
                  <c:v>716.5</c:v>
                </c:pt>
                <c:pt idx="101">
                  <c:v>1952.9</c:v>
                </c:pt>
                <c:pt idx="102">
                  <c:v>3189.2</c:v>
                </c:pt>
                <c:pt idx="103">
                  <c:v>4425.6000000000004</c:v>
                </c:pt>
                <c:pt idx="104">
                  <c:v>893.12</c:v>
                </c:pt>
                <c:pt idx="105">
                  <c:v>2129.5</c:v>
                </c:pt>
                <c:pt idx="106">
                  <c:v>3365.9</c:v>
                </c:pt>
                <c:pt idx="107">
                  <c:v>4683.8</c:v>
                </c:pt>
                <c:pt idx="108">
                  <c:v>1069.7</c:v>
                </c:pt>
                <c:pt idx="109">
                  <c:v>2306.1</c:v>
                </c:pt>
                <c:pt idx="110">
                  <c:v>3542.5</c:v>
                </c:pt>
                <c:pt idx="111">
                  <c:v>7332.7</c:v>
                </c:pt>
                <c:pt idx="112">
                  <c:v>30</c:v>
                </c:pt>
                <c:pt idx="113">
                  <c:v>1246.4000000000001</c:v>
                </c:pt>
                <c:pt idx="114">
                  <c:v>2482.6999999999998</c:v>
                </c:pt>
                <c:pt idx="115">
                  <c:v>3719.1</c:v>
                </c:pt>
                <c:pt idx="116">
                  <c:v>186.62</c:v>
                </c:pt>
                <c:pt idx="117">
                  <c:v>1423</c:v>
                </c:pt>
                <c:pt idx="118">
                  <c:v>2659.4</c:v>
                </c:pt>
                <c:pt idx="119">
                  <c:v>3895.7</c:v>
                </c:pt>
                <c:pt idx="120">
                  <c:v>363.25</c:v>
                </c:pt>
                <c:pt idx="121">
                  <c:v>1599.6</c:v>
                </c:pt>
                <c:pt idx="122">
                  <c:v>2836</c:v>
                </c:pt>
                <c:pt idx="123">
                  <c:v>4072.4</c:v>
                </c:pt>
                <c:pt idx="124">
                  <c:v>539.87</c:v>
                </c:pt>
                <c:pt idx="125">
                  <c:v>1776.2</c:v>
                </c:pt>
                <c:pt idx="126">
                  <c:v>3012.6</c:v>
                </c:pt>
                <c:pt idx="127">
                  <c:v>4249</c:v>
                </c:pt>
                <c:pt idx="128">
                  <c:v>716.5</c:v>
                </c:pt>
                <c:pt idx="129">
                  <c:v>1952.9</c:v>
                </c:pt>
                <c:pt idx="130">
                  <c:v>3189.2</c:v>
                </c:pt>
                <c:pt idx="131">
                  <c:v>4425.6000000000004</c:v>
                </c:pt>
                <c:pt idx="132">
                  <c:v>893.12</c:v>
                </c:pt>
                <c:pt idx="133">
                  <c:v>2129.5</c:v>
                </c:pt>
                <c:pt idx="134">
                  <c:v>3365.9</c:v>
                </c:pt>
                <c:pt idx="135">
                  <c:v>4683.8</c:v>
                </c:pt>
                <c:pt idx="136">
                  <c:v>1069.7</c:v>
                </c:pt>
                <c:pt idx="137">
                  <c:v>2306.1</c:v>
                </c:pt>
                <c:pt idx="138">
                  <c:v>3542.5</c:v>
                </c:pt>
                <c:pt idx="139">
                  <c:v>7332.7</c:v>
                </c:pt>
                <c:pt idx="140">
                  <c:v>30</c:v>
                </c:pt>
                <c:pt idx="141">
                  <c:v>1246.4000000000001</c:v>
                </c:pt>
                <c:pt idx="142">
                  <c:v>2482.6999999999998</c:v>
                </c:pt>
                <c:pt idx="143">
                  <c:v>3719.1</c:v>
                </c:pt>
                <c:pt idx="144">
                  <c:v>186.62</c:v>
                </c:pt>
                <c:pt idx="145">
                  <c:v>1423</c:v>
                </c:pt>
                <c:pt idx="146">
                  <c:v>2659.4</c:v>
                </c:pt>
                <c:pt idx="147">
                  <c:v>3895.7</c:v>
                </c:pt>
                <c:pt idx="148">
                  <c:v>363.25</c:v>
                </c:pt>
                <c:pt idx="149">
                  <c:v>1599.6</c:v>
                </c:pt>
                <c:pt idx="150">
                  <c:v>2836</c:v>
                </c:pt>
                <c:pt idx="151">
                  <c:v>4072.4</c:v>
                </c:pt>
                <c:pt idx="152">
                  <c:v>539.87</c:v>
                </c:pt>
                <c:pt idx="153">
                  <c:v>1776.2</c:v>
                </c:pt>
                <c:pt idx="154">
                  <c:v>3012.6</c:v>
                </c:pt>
                <c:pt idx="155">
                  <c:v>4249</c:v>
                </c:pt>
                <c:pt idx="156">
                  <c:v>716.5</c:v>
                </c:pt>
                <c:pt idx="157">
                  <c:v>1952.9</c:v>
                </c:pt>
                <c:pt idx="158">
                  <c:v>3189.2</c:v>
                </c:pt>
                <c:pt idx="159">
                  <c:v>4425.6000000000004</c:v>
                </c:pt>
                <c:pt idx="160">
                  <c:v>893.12</c:v>
                </c:pt>
                <c:pt idx="161">
                  <c:v>2129.5</c:v>
                </c:pt>
                <c:pt idx="162">
                  <c:v>3365.9</c:v>
                </c:pt>
                <c:pt idx="163">
                  <c:v>4683.8</c:v>
                </c:pt>
                <c:pt idx="164">
                  <c:v>1069.7</c:v>
                </c:pt>
                <c:pt idx="165">
                  <c:v>2306.1</c:v>
                </c:pt>
                <c:pt idx="166">
                  <c:v>3542.5</c:v>
                </c:pt>
                <c:pt idx="167">
                  <c:v>7332.7</c:v>
                </c:pt>
                <c:pt idx="168">
                  <c:v>30</c:v>
                </c:pt>
                <c:pt idx="169">
                  <c:v>1246.4000000000001</c:v>
                </c:pt>
                <c:pt idx="170">
                  <c:v>2482.6999999999998</c:v>
                </c:pt>
                <c:pt idx="171">
                  <c:v>3719.1</c:v>
                </c:pt>
                <c:pt idx="172">
                  <c:v>186.62</c:v>
                </c:pt>
                <c:pt idx="173">
                  <c:v>1423</c:v>
                </c:pt>
                <c:pt idx="174">
                  <c:v>2659.4</c:v>
                </c:pt>
                <c:pt idx="175">
                  <c:v>3895.7</c:v>
                </c:pt>
                <c:pt idx="176">
                  <c:v>363.25</c:v>
                </c:pt>
                <c:pt idx="177">
                  <c:v>1599.6</c:v>
                </c:pt>
                <c:pt idx="178">
                  <c:v>2836</c:v>
                </c:pt>
                <c:pt idx="179">
                  <c:v>4072.4</c:v>
                </c:pt>
                <c:pt idx="180">
                  <c:v>539.87</c:v>
                </c:pt>
                <c:pt idx="181">
                  <c:v>1776.2</c:v>
                </c:pt>
                <c:pt idx="182">
                  <c:v>3012.6</c:v>
                </c:pt>
                <c:pt idx="183">
                  <c:v>4249</c:v>
                </c:pt>
                <c:pt idx="184">
                  <c:v>716.5</c:v>
                </c:pt>
                <c:pt idx="185">
                  <c:v>1952.9</c:v>
                </c:pt>
                <c:pt idx="186">
                  <c:v>3189.2</c:v>
                </c:pt>
                <c:pt idx="187">
                  <c:v>4425.6000000000004</c:v>
                </c:pt>
                <c:pt idx="188">
                  <c:v>893.12</c:v>
                </c:pt>
                <c:pt idx="189">
                  <c:v>2129.5</c:v>
                </c:pt>
                <c:pt idx="190">
                  <c:v>3365.9</c:v>
                </c:pt>
                <c:pt idx="191">
                  <c:v>4683.8</c:v>
                </c:pt>
                <c:pt idx="192">
                  <c:v>1069.7</c:v>
                </c:pt>
                <c:pt idx="193">
                  <c:v>2306.1</c:v>
                </c:pt>
                <c:pt idx="194">
                  <c:v>3542.5</c:v>
                </c:pt>
                <c:pt idx="195">
                  <c:v>7332.7</c:v>
                </c:pt>
                <c:pt idx="196">
                  <c:v>30</c:v>
                </c:pt>
                <c:pt idx="197">
                  <c:v>1246.4000000000001</c:v>
                </c:pt>
                <c:pt idx="198">
                  <c:v>2482.6999999999998</c:v>
                </c:pt>
                <c:pt idx="199">
                  <c:v>3719.1</c:v>
                </c:pt>
                <c:pt idx="200">
                  <c:v>186.62</c:v>
                </c:pt>
                <c:pt idx="201">
                  <c:v>1423</c:v>
                </c:pt>
                <c:pt idx="202">
                  <c:v>2659.4</c:v>
                </c:pt>
                <c:pt idx="203">
                  <c:v>3895.7</c:v>
                </c:pt>
                <c:pt idx="204">
                  <c:v>363.25</c:v>
                </c:pt>
                <c:pt idx="205">
                  <c:v>1599.6</c:v>
                </c:pt>
                <c:pt idx="206">
                  <c:v>2836</c:v>
                </c:pt>
                <c:pt idx="207">
                  <c:v>4072.4</c:v>
                </c:pt>
                <c:pt idx="208">
                  <c:v>539.87</c:v>
                </c:pt>
                <c:pt idx="209">
                  <c:v>1776.2</c:v>
                </c:pt>
                <c:pt idx="210">
                  <c:v>3012.6</c:v>
                </c:pt>
                <c:pt idx="211">
                  <c:v>4249</c:v>
                </c:pt>
                <c:pt idx="212">
                  <c:v>716.5</c:v>
                </c:pt>
                <c:pt idx="213">
                  <c:v>1952.9</c:v>
                </c:pt>
                <c:pt idx="214">
                  <c:v>3189.2</c:v>
                </c:pt>
                <c:pt idx="215">
                  <c:v>4425.6000000000004</c:v>
                </c:pt>
                <c:pt idx="216">
                  <c:v>893.12</c:v>
                </c:pt>
                <c:pt idx="217">
                  <c:v>2129.5</c:v>
                </c:pt>
                <c:pt idx="218">
                  <c:v>3365.9</c:v>
                </c:pt>
                <c:pt idx="219">
                  <c:v>4683.8</c:v>
                </c:pt>
                <c:pt idx="220">
                  <c:v>1069.7</c:v>
                </c:pt>
                <c:pt idx="221">
                  <c:v>2306.1</c:v>
                </c:pt>
                <c:pt idx="222">
                  <c:v>3542.5</c:v>
                </c:pt>
                <c:pt idx="223">
                  <c:v>7332.7</c:v>
                </c:pt>
                <c:pt idx="224">
                  <c:v>30</c:v>
                </c:pt>
                <c:pt idx="225">
                  <c:v>1246.4000000000001</c:v>
                </c:pt>
                <c:pt idx="226">
                  <c:v>2482.6999999999998</c:v>
                </c:pt>
                <c:pt idx="227">
                  <c:v>3719.1</c:v>
                </c:pt>
                <c:pt idx="228">
                  <c:v>186.62</c:v>
                </c:pt>
                <c:pt idx="229">
                  <c:v>1423</c:v>
                </c:pt>
                <c:pt idx="230">
                  <c:v>2659.4</c:v>
                </c:pt>
                <c:pt idx="231">
                  <c:v>3895.7</c:v>
                </c:pt>
                <c:pt idx="232">
                  <c:v>363.25</c:v>
                </c:pt>
                <c:pt idx="233">
                  <c:v>1599.6</c:v>
                </c:pt>
                <c:pt idx="234">
                  <c:v>2836</c:v>
                </c:pt>
                <c:pt idx="235">
                  <c:v>4072.4</c:v>
                </c:pt>
                <c:pt idx="236">
                  <c:v>539.87</c:v>
                </c:pt>
                <c:pt idx="237">
                  <c:v>1776.2</c:v>
                </c:pt>
                <c:pt idx="238">
                  <c:v>3012.6</c:v>
                </c:pt>
                <c:pt idx="239">
                  <c:v>4249</c:v>
                </c:pt>
                <c:pt idx="240">
                  <c:v>716.5</c:v>
                </c:pt>
                <c:pt idx="241">
                  <c:v>1952.9</c:v>
                </c:pt>
                <c:pt idx="242">
                  <c:v>3189.2</c:v>
                </c:pt>
                <c:pt idx="243">
                  <c:v>4425.6000000000004</c:v>
                </c:pt>
                <c:pt idx="244">
                  <c:v>893.12</c:v>
                </c:pt>
                <c:pt idx="245">
                  <c:v>2129.5</c:v>
                </c:pt>
                <c:pt idx="246">
                  <c:v>3365.9</c:v>
                </c:pt>
                <c:pt idx="247">
                  <c:v>4683.8</c:v>
                </c:pt>
                <c:pt idx="248">
                  <c:v>1069.7</c:v>
                </c:pt>
                <c:pt idx="249">
                  <c:v>2306.1</c:v>
                </c:pt>
                <c:pt idx="250">
                  <c:v>3542.5</c:v>
                </c:pt>
                <c:pt idx="251">
                  <c:v>7332.7</c:v>
                </c:pt>
                <c:pt idx="252">
                  <c:v>30</c:v>
                </c:pt>
                <c:pt idx="253">
                  <c:v>1246.4000000000001</c:v>
                </c:pt>
                <c:pt idx="254">
                  <c:v>2482.6999999999998</c:v>
                </c:pt>
                <c:pt idx="255">
                  <c:v>3719.1</c:v>
                </c:pt>
                <c:pt idx="256">
                  <c:v>186.62</c:v>
                </c:pt>
                <c:pt idx="257">
                  <c:v>1423</c:v>
                </c:pt>
                <c:pt idx="258">
                  <c:v>2659.4</c:v>
                </c:pt>
                <c:pt idx="259">
                  <c:v>3895.7</c:v>
                </c:pt>
                <c:pt idx="260">
                  <c:v>363.25</c:v>
                </c:pt>
                <c:pt idx="261">
                  <c:v>1599.6</c:v>
                </c:pt>
                <c:pt idx="262">
                  <c:v>2836</c:v>
                </c:pt>
                <c:pt idx="263">
                  <c:v>4072.4</c:v>
                </c:pt>
                <c:pt idx="264">
                  <c:v>539.87</c:v>
                </c:pt>
                <c:pt idx="265">
                  <c:v>1776.2</c:v>
                </c:pt>
                <c:pt idx="266">
                  <c:v>3012.6</c:v>
                </c:pt>
                <c:pt idx="267">
                  <c:v>4249</c:v>
                </c:pt>
                <c:pt idx="268">
                  <c:v>716.5</c:v>
                </c:pt>
                <c:pt idx="269">
                  <c:v>1952.9</c:v>
                </c:pt>
                <c:pt idx="270">
                  <c:v>3189.2</c:v>
                </c:pt>
                <c:pt idx="271">
                  <c:v>4425.6000000000004</c:v>
                </c:pt>
                <c:pt idx="272">
                  <c:v>893.12</c:v>
                </c:pt>
                <c:pt idx="273">
                  <c:v>2129.5</c:v>
                </c:pt>
                <c:pt idx="274">
                  <c:v>3365.9</c:v>
                </c:pt>
                <c:pt idx="275">
                  <c:v>4683.8</c:v>
                </c:pt>
                <c:pt idx="276">
                  <c:v>1069.7</c:v>
                </c:pt>
                <c:pt idx="277">
                  <c:v>2306.1</c:v>
                </c:pt>
                <c:pt idx="278">
                  <c:v>3542.5</c:v>
                </c:pt>
                <c:pt idx="279">
                  <c:v>7332.7</c:v>
                </c:pt>
                <c:pt idx="280">
                  <c:v>30</c:v>
                </c:pt>
                <c:pt idx="281">
                  <c:v>1246.4000000000001</c:v>
                </c:pt>
                <c:pt idx="282">
                  <c:v>2482.6999999999998</c:v>
                </c:pt>
                <c:pt idx="283">
                  <c:v>3719.1</c:v>
                </c:pt>
                <c:pt idx="284">
                  <c:v>186.62</c:v>
                </c:pt>
                <c:pt idx="285">
                  <c:v>1423</c:v>
                </c:pt>
                <c:pt idx="286">
                  <c:v>2659.4</c:v>
                </c:pt>
                <c:pt idx="287">
                  <c:v>3895.7</c:v>
                </c:pt>
                <c:pt idx="288">
                  <c:v>363.25</c:v>
                </c:pt>
                <c:pt idx="289">
                  <c:v>1599.6</c:v>
                </c:pt>
                <c:pt idx="290">
                  <c:v>2836</c:v>
                </c:pt>
                <c:pt idx="291">
                  <c:v>4072.4</c:v>
                </c:pt>
                <c:pt idx="292">
                  <c:v>539.87</c:v>
                </c:pt>
                <c:pt idx="293">
                  <c:v>1776.2</c:v>
                </c:pt>
                <c:pt idx="294">
                  <c:v>3012.6</c:v>
                </c:pt>
                <c:pt idx="295">
                  <c:v>4249</c:v>
                </c:pt>
                <c:pt idx="296">
                  <c:v>716.5</c:v>
                </c:pt>
                <c:pt idx="297">
                  <c:v>1952.9</c:v>
                </c:pt>
                <c:pt idx="298">
                  <c:v>3189.2</c:v>
                </c:pt>
                <c:pt idx="299">
                  <c:v>4425.6000000000004</c:v>
                </c:pt>
                <c:pt idx="300">
                  <c:v>893.12</c:v>
                </c:pt>
                <c:pt idx="301">
                  <c:v>2129.5</c:v>
                </c:pt>
                <c:pt idx="302">
                  <c:v>3365.9</c:v>
                </c:pt>
                <c:pt idx="303">
                  <c:v>4683.8</c:v>
                </c:pt>
                <c:pt idx="304">
                  <c:v>1069.7</c:v>
                </c:pt>
                <c:pt idx="305">
                  <c:v>2306.1</c:v>
                </c:pt>
                <c:pt idx="306">
                  <c:v>3542.5</c:v>
                </c:pt>
                <c:pt idx="307">
                  <c:v>7332.7</c:v>
                </c:pt>
                <c:pt idx="308">
                  <c:v>30</c:v>
                </c:pt>
                <c:pt idx="309">
                  <c:v>1246.4000000000001</c:v>
                </c:pt>
                <c:pt idx="310">
                  <c:v>2482.6999999999998</c:v>
                </c:pt>
                <c:pt idx="311">
                  <c:v>3719.1</c:v>
                </c:pt>
                <c:pt idx="312">
                  <c:v>186.62</c:v>
                </c:pt>
                <c:pt idx="313">
                  <c:v>1423</c:v>
                </c:pt>
                <c:pt idx="314">
                  <c:v>2659.4</c:v>
                </c:pt>
                <c:pt idx="315">
                  <c:v>3895.7</c:v>
                </c:pt>
                <c:pt idx="316">
                  <c:v>363.25</c:v>
                </c:pt>
                <c:pt idx="317">
                  <c:v>1599.6</c:v>
                </c:pt>
                <c:pt idx="318">
                  <c:v>2836</c:v>
                </c:pt>
                <c:pt idx="319">
                  <c:v>4072.4</c:v>
                </c:pt>
                <c:pt idx="320">
                  <c:v>539.87</c:v>
                </c:pt>
                <c:pt idx="321">
                  <c:v>1776.2</c:v>
                </c:pt>
                <c:pt idx="322">
                  <c:v>3012.6</c:v>
                </c:pt>
                <c:pt idx="323">
                  <c:v>4249</c:v>
                </c:pt>
                <c:pt idx="324">
                  <c:v>716.5</c:v>
                </c:pt>
                <c:pt idx="325">
                  <c:v>1952.9</c:v>
                </c:pt>
                <c:pt idx="326">
                  <c:v>3189.2</c:v>
                </c:pt>
                <c:pt idx="327">
                  <c:v>4425.6000000000004</c:v>
                </c:pt>
                <c:pt idx="328">
                  <c:v>893.12</c:v>
                </c:pt>
                <c:pt idx="329">
                  <c:v>2129.5</c:v>
                </c:pt>
                <c:pt idx="330">
                  <c:v>3365.9</c:v>
                </c:pt>
                <c:pt idx="331">
                  <c:v>4683.8</c:v>
                </c:pt>
                <c:pt idx="332">
                  <c:v>1069.7</c:v>
                </c:pt>
                <c:pt idx="333">
                  <c:v>2306.1</c:v>
                </c:pt>
                <c:pt idx="334">
                  <c:v>3542.5</c:v>
                </c:pt>
                <c:pt idx="335">
                  <c:v>7332.7</c:v>
                </c:pt>
                <c:pt idx="336">
                  <c:v>30</c:v>
                </c:pt>
                <c:pt idx="337">
                  <c:v>1246.4000000000001</c:v>
                </c:pt>
                <c:pt idx="338">
                  <c:v>2482.6999999999998</c:v>
                </c:pt>
                <c:pt idx="339">
                  <c:v>3719.1</c:v>
                </c:pt>
                <c:pt idx="340">
                  <c:v>186.62</c:v>
                </c:pt>
                <c:pt idx="341">
                  <c:v>1423</c:v>
                </c:pt>
                <c:pt idx="342">
                  <c:v>2659.4</c:v>
                </c:pt>
                <c:pt idx="343">
                  <c:v>3895.7</c:v>
                </c:pt>
                <c:pt idx="344">
                  <c:v>363.25</c:v>
                </c:pt>
                <c:pt idx="345">
                  <c:v>1599.6</c:v>
                </c:pt>
                <c:pt idx="346">
                  <c:v>2836</c:v>
                </c:pt>
                <c:pt idx="347">
                  <c:v>4072.4</c:v>
                </c:pt>
                <c:pt idx="348">
                  <c:v>539.87</c:v>
                </c:pt>
                <c:pt idx="349">
                  <c:v>1776.2</c:v>
                </c:pt>
                <c:pt idx="350">
                  <c:v>3012.6</c:v>
                </c:pt>
                <c:pt idx="351">
                  <c:v>4249</c:v>
                </c:pt>
                <c:pt idx="352">
                  <c:v>716.5</c:v>
                </c:pt>
                <c:pt idx="353">
                  <c:v>1952.9</c:v>
                </c:pt>
                <c:pt idx="354">
                  <c:v>3189.2</c:v>
                </c:pt>
                <c:pt idx="355">
                  <c:v>4425.6000000000004</c:v>
                </c:pt>
                <c:pt idx="356">
                  <c:v>893.12</c:v>
                </c:pt>
                <c:pt idx="357">
                  <c:v>2129.5</c:v>
                </c:pt>
                <c:pt idx="358">
                  <c:v>3365.9</c:v>
                </c:pt>
                <c:pt idx="359">
                  <c:v>4683.8</c:v>
                </c:pt>
                <c:pt idx="360">
                  <c:v>1069.7</c:v>
                </c:pt>
                <c:pt idx="361">
                  <c:v>2306.1</c:v>
                </c:pt>
                <c:pt idx="362">
                  <c:v>3542.5</c:v>
                </c:pt>
                <c:pt idx="363">
                  <c:v>7332.7</c:v>
                </c:pt>
                <c:pt idx="364">
                  <c:v>30</c:v>
                </c:pt>
                <c:pt idx="365">
                  <c:v>1246.4000000000001</c:v>
                </c:pt>
                <c:pt idx="366">
                  <c:v>2482.6999999999998</c:v>
                </c:pt>
                <c:pt idx="367">
                  <c:v>3719.1</c:v>
                </c:pt>
                <c:pt idx="368">
                  <c:v>186.62</c:v>
                </c:pt>
                <c:pt idx="369">
                  <c:v>1423</c:v>
                </c:pt>
                <c:pt idx="370">
                  <c:v>2659.4</c:v>
                </c:pt>
                <c:pt idx="371">
                  <c:v>3895.7</c:v>
                </c:pt>
                <c:pt idx="372">
                  <c:v>363.25</c:v>
                </c:pt>
                <c:pt idx="373">
                  <c:v>1599.6</c:v>
                </c:pt>
                <c:pt idx="374">
                  <c:v>2836</c:v>
                </c:pt>
                <c:pt idx="375">
                  <c:v>4072.4</c:v>
                </c:pt>
                <c:pt idx="376">
                  <c:v>539.87</c:v>
                </c:pt>
                <c:pt idx="377">
                  <c:v>1776.2</c:v>
                </c:pt>
                <c:pt idx="378">
                  <c:v>3012.6</c:v>
                </c:pt>
                <c:pt idx="379">
                  <c:v>4249</c:v>
                </c:pt>
                <c:pt idx="380">
                  <c:v>716.5</c:v>
                </c:pt>
                <c:pt idx="381">
                  <c:v>1952.9</c:v>
                </c:pt>
                <c:pt idx="382">
                  <c:v>3189.2</c:v>
                </c:pt>
                <c:pt idx="383">
                  <c:v>4425.6000000000004</c:v>
                </c:pt>
                <c:pt idx="384">
                  <c:v>893.12</c:v>
                </c:pt>
                <c:pt idx="385">
                  <c:v>2129.5</c:v>
                </c:pt>
                <c:pt idx="386">
                  <c:v>3365.9</c:v>
                </c:pt>
                <c:pt idx="387">
                  <c:v>4683.8</c:v>
                </c:pt>
                <c:pt idx="388">
                  <c:v>1069.7</c:v>
                </c:pt>
                <c:pt idx="389">
                  <c:v>2306.1</c:v>
                </c:pt>
                <c:pt idx="390">
                  <c:v>3542.5</c:v>
                </c:pt>
                <c:pt idx="391">
                  <c:v>7332.7</c:v>
                </c:pt>
                <c:pt idx="392">
                  <c:v>30</c:v>
                </c:pt>
                <c:pt idx="393">
                  <c:v>1246.4000000000001</c:v>
                </c:pt>
                <c:pt idx="394">
                  <c:v>2482.6999999999998</c:v>
                </c:pt>
                <c:pt idx="395">
                  <c:v>3719.1</c:v>
                </c:pt>
                <c:pt idx="396">
                  <c:v>186.62</c:v>
                </c:pt>
                <c:pt idx="397">
                  <c:v>1423</c:v>
                </c:pt>
                <c:pt idx="398">
                  <c:v>2659.4</c:v>
                </c:pt>
                <c:pt idx="399">
                  <c:v>3895.7</c:v>
                </c:pt>
                <c:pt idx="400">
                  <c:v>363.25</c:v>
                </c:pt>
                <c:pt idx="401">
                  <c:v>1599.6</c:v>
                </c:pt>
                <c:pt idx="402">
                  <c:v>2836</c:v>
                </c:pt>
                <c:pt idx="403">
                  <c:v>4072.4</c:v>
                </c:pt>
                <c:pt idx="404">
                  <c:v>539.87</c:v>
                </c:pt>
                <c:pt idx="405">
                  <c:v>1776.2</c:v>
                </c:pt>
                <c:pt idx="406">
                  <c:v>3012.6</c:v>
                </c:pt>
                <c:pt idx="407">
                  <c:v>4249</c:v>
                </c:pt>
                <c:pt idx="408">
                  <c:v>716.5</c:v>
                </c:pt>
                <c:pt idx="409">
                  <c:v>1952.9</c:v>
                </c:pt>
                <c:pt idx="410">
                  <c:v>3189.2</c:v>
                </c:pt>
                <c:pt idx="411">
                  <c:v>4425.6000000000004</c:v>
                </c:pt>
                <c:pt idx="412">
                  <c:v>893.12</c:v>
                </c:pt>
                <c:pt idx="413">
                  <c:v>2129.5</c:v>
                </c:pt>
                <c:pt idx="414">
                  <c:v>3365.9</c:v>
                </c:pt>
                <c:pt idx="415">
                  <c:v>4683.8</c:v>
                </c:pt>
                <c:pt idx="416">
                  <c:v>1069.7</c:v>
                </c:pt>
                <c:pt idx="417">
                  <c:v>2306.1</c:v>
                </c:pt>
                <c:pt idx="418">
                  <c:v>3542.5</c:v>
                </c:pt>
                <c:pt idx="419">
                  <c:v>7332.7</c:v>
                </c:pt>
                <c:pt idx="420">
                  <c:v>30</c:v>
                </c:pt>
                <c:pt idx="421">
                  <c:v>1246.4000000000001</c:v>
                </c:pt>
                <c:pt idx="422">
                  <c:v>2482.6999999999998</c:v>
                </c:pt>
                <c:pt idx="423">
                  <c:v>3719.1</c:v>
                </c:pt>
                <c:pt idx="424">
                  <c:v>186.62</c:v>
                </c:pt>
                <c:pt idx="425">
                  <c:v>1423</c:v>
                </c:pt>
                <c:pt idx="426">
                  <c:v>2659.4</c:v>
                </c:pt>
                <c:pt idx="427">
                  <c:v>3895.7</c:v>
                </c:pt>
                <c:pt idx="428">
                  <c:v>363.25</c:v>
                </c:pt>
                <c:pt idx="429">
                  <c:v>1599.6</c:v>
                </c:pt>
                <c:pt idx="430">
                  <c:v>2836</c:v>
                </c:pt>
                <c:pt idx="431">
                  <c:v>4072.4</c:v>
                </c:pt>
                <c:pt idx="432">
                  <c:v>539.87</c:v>
                </c:pt>
                <c:pt idx="433">
                  <c:v>1776.2</c:v>
                </c:pt>
                <c:pt idx="434">
                  <c:v>3012.6</c:v>
                </c:pt>
                <c:pt idx="435">
                  <c:v>4249</c:v>
                </c:pt>
                <c:pt idx="436">
                  <c:v>716.5</c:v>
                </c:pt>
                <c:pt idx="437">
                  <c:v>1952.9</c:v>
                </c:pt>
                <c:pt idx="438">
                  <c:v>3189.2</c:v>
                </c:pt>
                <c:pt idx="439">
                  <c:v>4425.6000000000004</c:v>
                </c:pt>
                <c:pt idx="440">
                  <c:v>893.12</c:v>
                </c:pt>
                <c:pt idx="441">
                  <c:v>2129.5</c:v>
                </c:pt>
                <c:pt idx="442">
                  <c:v>3365.9</c:v>
                </c:pt>
                <c:pt idx="443">
                  <c:v>4683.8</c:v>
                </c:pt>
                <c:pt idx="444">
                  <c:v>1069.7</c:v>
                </c:pt>
                <c:pt idx="445">
                  <c:v>2306.1</c:v>
                </c:pt>
                <c:pt idx="446">
                  <c:v>3542.5</c:v>
                </c:pt>
                <c:pt idx="447">
                  <c:v>7332.7</c:v>
                </c:pt>
                <c:pt idx="448">
                  <c:v>30</c:v>
                </c:pt>
                <c:pt idx="449">
                  <c:v>1246.4000000000001</c:v>
                </c:pt>
                <c:pt idx="450">
                  <c:v>2482.6999999999998</c:v>
                </c:pt>
                <c:pt idx="451">
                  <c:v>3719.1</c:v>
                </c:pt>
                <c:pt idx="452">
                  <c:v>186.62</c:v>
                </c:pt>
                <c:pt idx="453">
                  <c:v>1423</c:v>
                </c:pt>
                <c:pt idx="454">
                  <c:v>2659.4</c:v>
                </c:pt>
                <c:pt idx="455">
                  <c:v>3895.7</c:v>
                </c:pt>
                <c:pt idx="456">
                  <c:v>363.25</c:v>
                </c:pt>
                <c:pt idx="457">
                  <c:v>1599.6</c:v>
                </c:pt>
                <c:pt idx="458">
                  <c:v>2836</c:v>
                </c:pt>
                <c:pt idx="459">
                  <c:v>4072.4</c:v>
                </c:pt>
                <c:pt idx="460">
                  <c:v>539.87</c:v>
                </c:pt>
                <c:pt idx="461">
                  <c:v>1776.2</c:v>
                </c:pt>
                <c:pt idx="462">
                  <c:v>3012.6</c:v>
                </c:pt>
                <c:pt idx="463">
                  <c:v>4249</c:v>
                </c:pt>
                <c:pt idx="464">
                  <c:v>716.5</c:v>
                </c:pt>
                <c:pt idx="465">
                  <c:v>1952.9</c:v>
                </c:pt>
                <c:pt idx="466">
                  <c:v>3189.2</c:v>
                </c:pt>
                <c:pt idx="467">
                  <c:v>4425.6000000000004</c:v>
                </c:pt>
                <c:pt idx="468">
                  <c:v>893.12</c:v>
                </c:pt>
                <c:pt idx="469">
                  <c:v>2129.5</c:v>
                </c:pt>
                <c:pt idx="470">
                  <c:v>3365.9</c:v>
                </c:pt>
                <c:pt idx="471">
                  <c:v>4683.8</c:v>
                </c:pt>
                <c:pt idx="472">
                  <c:v>1069.7</c:v>
                </c:pt>
                <c:pt idx="473">
                  <c:v>2306.1</c:v>
                </c:pt>
                <c:pt idx="474">
                  <c:v>3542.5</c:v>
                </c:pt>
                <c:pt idx="475">
                  <c:v>7332.7</c:v>
                </c:pt>
                <c:pt idx="476">
                  <c:v>30</c:v>
                </c:pt>
                <c:pt idx="477">
                  <c:v>1246.4000000000001</c:v>
                </c:pt>
                <c:pt idx="478">
                  <c:v>2482.6999999999998</c:v>
                </c:pt>
                <c:pt idx="479">
                  <c:v>3719.1</c:v>
                </c:pt>
                <c:pt idx="480">
                  <c:v>186.62</c:v>
                </c:pt>
                <c:pt idx="481">
                  <c:v>1423</c:v>
                </c:pt>
                <c:pt idx="482">
                  <c:v>2659.4</c:v>
                </c:pt>
                <c:pt idx="483">
                  <c:v>3895.7</c:v>
                </c:pt>
                <c:pt idx="484">
                  <c:v>363.25</c:v>
                </c:pt>
                <c:pt idx="485">
                  <c:v>1599.6</c:v>
                </c:pt>
                <c:pt idx="486">
                  <c:v>2836</c:v>
                </c:pt>
                <c:pt idx="487">
                  <c:v>4072.4</c:v>
                </c:pt>
                <c:pt idx="488">
                  <c:v>539.87</c:v>
                </c:pt>
                <c:pt idx="489">
                  <c:v>1776.2</c:v>
                </c:pt>
                <c:pt idx="490">
                  <c:v>3012.6</c:v>
                </c:pt>
                <c:pt idx="491">
                  <c:v>4249</c:v>
                </c:pt>
                <c:pt idx="492">
                  <c:v>716.5</c:v>
                </c:pt>
                <c:pt idx="493">
                  <c:v>1952.9</c:v>
                </c:pt>
                <c:pt idx="494">
                  <c:v>3189.2</c:v>
                </c:pt>
                <c:pt idx="495">
                  <c:v>4425.6000000000004</c:v>
                </c:pt>
                <c:pt idx="496">
                  <c:v>893.12</c:v>
                </c:pt>
                <c:pt idx="497">
                  <c:v>2129.5</c:v>
                </c:pt>
                <c:pt idx="498">
                  <c:v>3365.9</c:v>
                </c:pt>
                <c:pt idx="499">
                  <c:v>4683.8</c:v>
                </c:pt>
                <c:pt idx="500">
                  <c:v>1069.7</c:v>
                </c:pt>
                <c:pt idx="501">
                  <c:v>2306.1</c:v>
                </c:pt>
                <c:pt idx="502">
                  <c:v>3542.5</c:v>
                </c:pt>
                <c:pt idx="503">
                  <c:v>7332.7</c:v>
                </c:pt>
                <c:pt idx="504">
                  <c:v>30</c:v>
                </c:pt>
                <c:pt idx="505">
                  <c:v>1246.4000000000001</c:v>
                </c:pt>
                <c:pt idx="506">
                  <c:v>2482.6999999999998</c:v>
                </c:pt>
                <c:pt idx="507">
                  <c:v>3719.1</c:v>
                </c:pt>
                <c:pt idx="508">
                  <c:v>186.62</c:v>
                </c:pt>
                <c:pt idx="509">
                  <c:v>1423</c:v>
                </c:pt>
                <c:pt idx="510">
                  <c:v>2659.4</c:v>
                </c:pt>
                <c:pt idx="511">
                  <c:v>3895.7</c:v>
                </c:pt>
                <c:pt idx="512">
                  <c:v>363.25</c:v>
                </c:pt>
                <c:pt idx="513">
                  <c:v>1599.6</c:v>
                </c:pt>
                <c:pt idx="514">
                  <c:v>2836</c:v>
                </c:pt>
                <c:pt idx="515">
                  <c:v>4072.4</c:v>
                </c:pt>
                <c:pt idx="516">
                  <c:v>539.87</c:v>
                </c:pt>
                <c:pt idx="517">
                  <c:v>1776.2</c:v>
                </c:pt>
                <c:pt idx="518">
                  <c:v>3012.6</c:v>
                </c:pt>
                <c:pt idx="519">
                  <c:v>4249</c:v>
                </c:pt>
                <c:pt idx="520">
                  <c:v>716.5</c:v>
                </c:pt>
                <c:pt idx="521">
                  <c:v>1952.9</c:v>
                </c:pt>
                <c:pt idx="522">
                  <c:v>3189.2</c:v>
                </c:pt>
                <c:pt idx="523">
                  <c:v>4425.6000000000004</c:v>
                </c:pt>
                <c:pt idx="524">
                  <c:v>893.12</c:v>
                </c:pt>
                <c:pt idx="525">
                  <c:v>2129.5</c:v>
                </c:pt>
                <c:pt idx="526">
                  <c:v>3365.9</c:v>
                </c:pt>
                <c:pt idx="527">
                  <c:v>4683.8</c:v>
                </c:pt>
                <c:pt idx="528">
                  <c:v>1069.7</c:v>
                </c:pt>
                <c:pt idx="529">
                  <c:v>2306.1</c:v>
                </c:pt>
                <c:pt idx="530">
                  <c:v>3542.5</c:v>
                </c:pt>
                <c:pt idx="531">
                  <c:v>7332.7</c:v>
                </c:pt>
                <c:pt idx="532">
                  <c:v>30</c:v>
                </c:pt>
                <c:pt idx="533">
                  <c:v>1246.4000000000001</c:v>
                </c:pt>
                <c:pt idx="534">
                  <c:v>2482.6999999999998</c:v>
                </c:pt>
                <c:pt idx="535">
                  <c:v>3719.1</c:v>
                </c:pt>
                <c:pt idx="536">
                  <c:v>186.62</c:v>
                </c:pt>
                <c:pt idx="537">
                  <c:v>1423</c:v>
                </c:pt>
                <c:pt idx="538">
                  <c:v>2659.4</c:v>
                </c:pt>
                <c:pt idx="539">
                  <c:v>3895.7</c:v>
                </c:pt>
                <c:pt idx="540">
                  <c:v>363.25</c:v>
                </c:pt>
                <c:pt idx="541">
                  <c:v>1599.6</c:v>
                </c:pt>
                <c:pt idx="542">
                  <c:v>2836</c:v>
                </c:pt>
                <c:pt idx="543">
                  <c:v>4072.4</c:v>
                </c:pt>
                <c:pt idx="544">
                  <c:v>539.87</c:v>
                </c:pt>
                <c:pt idx="545">
                  <c:v>1776.2</c:v>
                </c:pt>
                <c:pt idx="546">
                  <c:v>3012.6</c:v>
                </c:pt>
                <c:pt idx="547">
                  <c:v>4249</c:v>
                </c:pt>
                <c:pt idx="548">
                  <c:v>716.5</c:v>
                </c:pt>
                <c:pt idx="549">
                  <c:v>1952.9</c:v>
                </c:pt>
                <c:pt idx="550">
                  <c:v>3189.2</c:v>
                </c:pt>
                <c:pt idx="551">
                  <c:v>4425.6000000000004</c:v>
                </c:pt>
                <c:pt idx="552">
                  <c:v>893.12</c:v>
                </c:pt>
                <c:pt idx="553">
                  <c:v>2129.5</c:v>
                </c:pt>
                <c:pt idx="554">
                  <c:v>3365.9</c:v>
                </c:pt>
                <c:pt idx="555">
                  <c:v>4683.8</c:v>
                </c:pt>
                <c:pt idx="556">
                  <c:v>1069.7</c:v>
                </c:pt>
                <c:pt idx="557">
                  <c:v>2306.1</c:v>
                </c:pt>
                <c:pt idx="558">
                  <c:v>3542.5</c:v>
                </c:pt>
                <c:pt idx="559">
                  <c:v>7332.7</c:v>
                </c:pt>
                <c:pt idx="560">
                  <c:v>30</c:v>
                </c:pt>
                <c:pt idx="561">
                  <c:v>1246.4000000000001</c:v>
                </c:pt>
                <c:pt idx="562">
                  <c:v>2482.6999999999998</c:v>
                </c:pt>
                <c:pt idx="563">
                  <c:v>3719.1</c:v>
                </c:pt>
                <c:pt idx="564">
                  <c:v>186.62</c:v>
                </c:pt>
                <c:pt idx="565">
                  <c:v>1423</c:v>
                </c:pt>
                <c:pt idx="566">
                  <c:v>2659.4</c:v>
                </c:pt>
                <c:pt idx="567">
                  <c:v>3895.7</c:v>
                </c:pt>
                <c:pt idx="568">
                  <c:v>363.25</c:v>
                </c:pt>
                <c:pt idx="569">
                  <c:v>1599.6</c:v>
                </c:pt>
                <c:pt idx="570">
                  <c:v>2836</c:v>
                </c:pt>
                <c:pt idx="571">
                  <c:v>4072.4</c:v>
                </c:pt>
                <c:pt idx="572">
                  <c:v>539.87</c:v>
                </c:pt>
                <c:pt idx="573">
                  <c:v>1776.2</c:v>
                </c:pt>
                <c:pt idx="574">
                  <c:v>3012.6</c:v>
                </c:pt>
                <c:pt idx="575">
                  <c:v>4249</c:v>
                </c:pt>
                <c:pt idx="576">
                  <c:v>716.5</c:v>
                </c:pt>
                <c:pt idx="577">
                  <c:v>1952.9</c:v>
                </c:pt>
                <c:pt idx="578">
                  <c:v>3189.2</c:v>
                </c:pt>
                <c:pt idx="579">
                  <c:v>4425.6000000000004</c:v>
                </c:pt>
                <c:pt idx="580">
                  <c:v>893.12</c:v>
                </c:pt>
                <c:pt idx="581">
                  <c:v>2129.5</c:v>
                </c:pt>
                <c:pt idx="582">
                  <c:v>3365.9</c:v>
                </c:pt>
                <c:pt idx="583">
                  <c:v>4683.8</c:v>
                </c:pt>
                <c:pt idx="584">
                  <c:v>1069.7</c:v>
                </c:pt>
                <c:pt idx="585">
                  <c:v>2306.1</c:v>
                </c:pt>
                <c:pt idx="586">
                  <c:v>3542.5</c:v>
                </c:pt>
                <c:pt idx="587">
                  <c:v>7332.7</c:v>
                </c:pt>
                <c:pt idx="588">
                  <c:v>30</c:v>
                </c:pt>
                <c:pt idx="589">
                  <c:v>1246.4000000000001</c:v>
                </c:pt>
                <c:pt idx="590">
                  <c:v>2482.6999999999998</c:v>
                </c:pt>
                <c:pt idx="591">
                  <c:v>3719.1</c:v>
                </c:pt>
                <c:pt idx="592">
                  <c:v>186.62</c:v>
                </c:pt>
                <c:pt idx="593">
                  <c:v>1423</c:v>
                </c:pt>
                <c:pt idx="594">
                  <c:v>2659.4</c:v>
                </c:pt>
                <c:pt idx="595">
                  <c:v>3895.7</c:v>
                </c:pt>
                <c:pt idx="596">
                  <c:v>363.25</c:v>
                </c:pt>
                <c:pt idx="597">
                  <c:v>1599.6</c:v>
                </c:pt>
                <c:pt idx="598">
                  <c:v>2836</c:v>
                </c:pt>
                <c:pt idx="599">
                  <c:v>4072.4</c:v>
                </c:pt>
                <c:pt idx="600">
                  <c:v>539.87</c:v>
                </c:pt>
                <c:pt idx="601">
                  <c:v>1776.2</c:v>
                </c:pt>
                <c:pt idx="602">
                  <c:v>3012.6</c:v>
                </c:pt>
                <c:pt idx="603">
                  <c:v>4249</c:v>
                </c:pt>
                <c:pt idx="604">
                  <c:v>716.5</c:v>
                </c:pt>
                <c:pt idx="605">
                  <c:v>1952.9</c:v>
                </c:pt>
                <c:pt idx="606">
                  <c:v>3189.2</c:v>
                </c:pt>
                <c:pt idx="607">
                  <c:v>4425.6000000000004</c:v>
                </c:pt>
                <c:pt idx="608">
                  <c:v>893.12</c:v>
                </c:pt>
                <c:pt idx="609">
                  <c:v>2129.5</c:v>
                </c:pt>
                <c:pt idx="610">
                  <c:v>3365.9</c:v>
                </c:pt>
                <c:pt idx="611">
                  <c:v>4683.8</c:v>
                </c:pt>
                <c:pt idx="612">
                  <c:v>1069.7</c:v>
                </c:pt>
                <c:pt idx="613">
                  <c:v>2306.1</c:v>
                </c:pt>
                <c:pt idx="614">
                  <c:v>3542.5</c:v>
                </c:pt>
                <c:pt idx="615">
                  <c:v>7332.7</c:v>
                </c:pt>
                <c:pt idx="616">
                  <c:v>30</c:v>
                </c:pt>
                <c:pt idx="617">
                  <c:v>1246.4000000000001</c:v>
                </c:pt>
                <c:pt idx="618">
                  <c:v>2482.6999999999998</c:v>
                </c:pt>
                <c:pt idx="619">
                  <c:v>3719.1</c:v>
                </c:pt>
                <c:pt idx="620">
                  <c:v>186.62</c:v>
                </c:pt>
                <c:pt idx="621">
                  <c:v>1423</c:v>
                </c:pt>
                <c:pt idx="622">
                  <c:v>2659.4</c:v>
                </c:pt>
                <c:pt idx="623">
                  <c:v>3895.7</c:v>
                </c:pt>
                <c:pt idx="624">
                  <c:v>363.25</c:v>
                </c:pt>
                <c:pt idx="625">
                  <c:v>1599.6</c:v>
                </c:pt>
                <c:pt idx="626">
                  <c:v>2836</c:v>
                </c:pt>
                <c:pt idx="627">
                  <c:v>4072.4</c:v>
                </c:pt>
                <c:pt idx="628">
                  <c:v>539.87</c:v>
                </c:pt>
                <c:pt idx="629">
                  <c:v>1776.2</c:v>
                </c:pt>
                <c:pt idx="630">
                  <c:v>3012.6</c:v>
                </c:pt>
                <c:pt idx="631">
                  <c:v>4249</c:v>
                </c:pt>
                <c:pt idx="632">
                  <c:v>716.5</c:v>
                </c:pt>
                <c:pt idx="633">
                  <c:v>1952.9</c:v>
                </c:pt>
                <c:pt idx="634">
                  <c:v>3189.2</c:v>
                </c:pt>
                <c:pt idx="635">
                  <c:v>4425.6000000000004</c:v>
                </c:pt>
                <c:pt idx="636">
                  <c:v>893.12</c:v>
                </c:pt>
                <c:pt idx="637">
                  <c:v>2129.5</c:v>
                </c:pt>
                <c:pt idx="638">
                  <c:v>3365.9</c:v>
                </c:pt>
                <c:pt idx="639">
                  <c:v>4683.8</c:v>
                </c:pt>
                <c:pt idx="640">
                  <c:v>1069.7</c:v>
                </c:pt>
                <c:pt idx="641">
                  <c:v>2306.1</c:v>
                </c:pt>
                <c:pt idx="642">
                  <c:v>3542.5</c:v>
                </c:pt>
                <c:pt idx="643">
                  <c:v>7332.7</c:v>
                </c:pt>
                <c:pt idx="644">
                  <c:v>30</c:v>
                </c:pt>
                <c:pt idx="645">
                  <c:v>1246.4000000000001</c:v>
                </c:pt>
                <c:pt idx="646">
                  <c:v>2482.6999999999998</c:v>
                </c:pt>
                <c:pt idx="647">
                  <c:v>3719.1</c:v>
                </c:pt>
                <c:pt idx="648">
                  <c:v>186.62</c:v>
                </c:pt>
                <c:pt idx="649">
                  <c:v>1423</c:v>
                </c:pt>
                <c:pt idx="650">
                  <c:v>2659.4</c:v>
                </c:pt>
                <c:pt idx="651">
                  <c:v>3895.7</c:v>
                </c:pt>
                <c:pt idx="652">
                  <c:v>363.25</c:v>
                </c:pt>
                <c:pt idx="653">
                  <c:v>1599.6</c:v>
                </c:pt>
                <c:pt idx="654">
                  <c:v>2836</c:v>
                </c:pt>
                <c:pt idx="655">
                  <c:v>4072.4</c:v>
                </c:pt>
                <c:pt idx="656">
                  <c:v>539.87</c:v>
                </c:pt>
                <c:pt idx="657">
                  <c:v>1776.2</c:v>
                </c:pt>
                <c:pt idx="658">
                  <c:v>3012.6</c:v>
                </c:pt>
                <c:pt idx="659">
                  <c:v>4249</c:v>
                </c:pt>
                <c:pt idx="660">
                  <c:v>716.5</c:v>
                </c:pt>
                <c:pt idx="661">
                  <c:v>1952.9</c:v>
                </c:pt>
                <c:pt idx="662">
                  <c:v>3189.2</c:v>
                </c:pt>
                <c:pt idx="663">
                  <c:v>4425.6000000000004</c:v>
                </c:pt>
                <c:pt idx="664">
                  <c:v>893.12</c:v>
                </c:pt>
                <c:pt idx="665">
                  <c:v>2129.5</c:v>
                </c:pt>
                <c:pt idx="666">
                  <c:v>3365.9</c:v>
                </c:pt>
                <c:pt idx="667">
                  <c:v>4683.8</c:v>
                </c:pt>
                <c:pt idx="668">
                  <c:v>1069.7</c:v>
                </c:pt>
                <c:pt idx="669">
                  <c:v>2306.1</c:v>
                </c:pt>
                <c:pt idx="670">
                  <c:v>3542.5</c:v>
                </c:pt>
                <c:pt idx="671">
                  <c:v>7332.7</c:v>
                </c:pt>
                <c:pt idx="672">
                  <c:v>30</c:v>
                </c:pt>
                <c:pt idx="673">
                  <c:v>1246.4000000000001</c:v>
                </c:pt>
                <c:pt idx="674">
                  <c:v>2482.6999999999998</c:v>
                </c:pt>
                <c:pt idx="675">
                  <c:v>3719.1</c:v>
                </c:pt>
                <c:pt idx="676">
                  <c:v>186.62</c:v>
                </c:pt>
                <c:pt idx="677">
                  <c:v>1423</c:v>
                </c:pt>
                <c:pt idx="678">
                  <c:v>2659.4</c:v>
                </c:pt>
                <c:pt idx="679">
                  <c:v>3895.7</c:v>
                </c:pt>
                <c:pt idx="680">
                  <c:v>363.25</c:v>
                </c:pt>
                <c:pt idx="681">
                  <c:v>1599.6</c:v>
                </c:pt>
                <c:pt idx="682">
                  <c:v>2836</c:v>
                </c:pt>
                <c:pt idx="683">
                  <c:v>4072.4</c:v>
                </c:pt>
                <c:pt idx="684">
                  <c:v>539.87</c:v>
                </c:pt>
                <c:pt idx="685">
                  <c:v>1776.2</c:v>
                </c:pt>
                <c:pt idx="686">
                  <c:v>3012.6</c:v>
                </c:pt>
                <c:pt idx="687">
                  <c:v>4249</c:v>
                </c:pt>
                <c:pt idx="688">
                  <c:v>716.5</c:v>
                </c:pt>
                <c:pt idx="689">
                  <c:v>1952.9</c:v>
                </c:pt>
                <c:pt idx="690">
                  <c:v>3189.2</c:v>
                </c:pt>
                <c:pt idx="691">
                  <c:v>4425.6000000000004</c:v>
                </c:pt>
                <c:pt idx="692">
                  <c:v>893.12</c:v>
                </c:pt>
                <c:pt idx="693">
                  <c:v>2129.5</c:v>
                </c:pt>
                <c:pt idx="694">
                  <c:v>3365.9</c:v>
                </c:pt>
                <c:pt idx="695">
                  <c:v>4683.8</c:v>
                </c:pt>
                <c:pt idx="696">
                  <c:v>1069.7</c:v>
                </c:pt>
                <c:pt idx="697">
                  <c:v>2306.1</c:v>
                </c:pt>
                <c:pt idx="698">
                  <c:v>3542.5</c:v>
                </c:pt>
                <c:pt idx="699">
                  <c:v>7332.7</c:v>
                </c:pt>
                <c:pt idx="700">
                  <c:v>30</c:v>
                </c:pt>
                <c:pt idx="701">
                  <c:v>1246.4000000000001</c:v>
                </c:pt>
                <c:pt idx="702">
                  <c:v>2482.6999999999998</c:v>
                </c:pt>
                <c:pt idx="703">
                  <c:v>3719.1</c:v>
                </c:pt>
                <c:pt idx="704">
                  <c:v>186.62</c:v>
                </c:pt>
                <c:pt idx="705">
                  <c:v>1423</c:v>
                </c:pt>
                <c:pt idx="706">
                  <c:v>2659.4</c:v>
                </c:pt>
                <c:pt idx="707">
                  <c:v>3895.7</c:v>
                </c:pt>
                <c:pt idx="708">
                  <c:v>363.25</c:v>
                </c:pt>
                <c:pt idx="709">
                  <c:v>1599.6</c:v>
                </c:pt>
                <c:pt idx="710">
                  <c:v>2836</c:v>
                </c:pt>
                <c:pt idx="711">
                  <c:v>4072.4</c:v>
                </c:pt>
                <c:pt idx="712">
                  <c:v>539.87</c:v>
                </c:pt>
                <c:pt idx="713">
                  <c:v>1776.2</c:v>
                </c:pt>
                <c:pt idx="714">
                  <c:v>3012.6</c:v>
                </c:pt>
                <c:pt idx="715">
                  <c:v>4249</c:v>
                </c:pt>
                <c:pt idx="716">
                  <c:v>716.5</c:v>
                </c:pt>
                <c:pt idx="717">
                  <c:v>1952.9</c:v>
                </c:pt>
                <c:pt idx="718">
                  <c:v>3189.2</c:v>
                </c:pt>
                <c:pt idx="719">
                  <c:v>4425.6000000000004</c:v>
                </c:pt>
                <c:pt idx="720">
                  <c:v>893.12</c:v>
                </c:pt>
                <c:pt idx="721">
                  <c:v>2129.5</c:v>
                </c:pt>
                <c:pt idx="722">
                  <c:v>3365.9</c:v>
                </c:pt>
                <c:pt idx="723">
                  <c:v>4683.8</c:v>
                </c:pt>
                <c:pt idx="724">
                  <c:v>1069.7</c:v>
                </c:pt>
                <c:pt idx="725">
                  <c:v>2306.1</c:v>
                </c:pt>
                <c:pt idx="726">
                  <c:v>3542.5</c:v>
                </c:pt>
                <c:pt idx="727">
                  <c:v>7332.7</c:v>
                </c:pt>
                <c:pt idx="728">
                  <c:v>30</c:v>
                </c:pt>
                <c:pt idx="729">
                  <c:v>1246.4000000000001</c:v>
                </c:pt>
                <c:pt idx="730">
                  <c:v>2482.6999999999998</c:v>
                </c:pt>
                <c:pt idx="731">
                  <c:v>3719.1</c:v>
                </c:pt>
                <c:pt idx="732">
                  <c:v>186.62</c:v>
                </c:pt>
                <c:pt idx="733">
                  <c:v>1423</c:v>
                </c:pt>
                <c:pt idx="734">
                  <c:v>2659.4</c:v>
                </c:pt>
                <c:pt idx="735">
                  <c:v>3895.7</c:v>
                </c:pt>
                <c:pt idx="736">
                  <c:v>363.25</c:v>
                </c:pt>
                <c:pt idx="737">
                  <c:v>1599.6</c:v>
                </c:pt>
                <c:pt idx="738">
                  <c:v>2836</c:v>
                </c:pt>
                <c:pt idx="739">
                  <c:v>4072.4</c:v>
                </c:pt>
                <c:pt idx="740">
                  <c:v>539.87</c:v>
                </c:pt>
                <c:pt idx="741">
                  <c:v>1776.2</c:v>
                </c:pt>
                <c:pt idx="742">
                  <c:v>3012.6</c:v>
                </c:pt>
                <c:pt idx="743">
                  <c:v>4249</c:v>
                </c:pt>
                <c:pt idx="744">
                  <c:v>716.5</c:v>
                </c:pt>
                <c:pt idx="745">
                  <c:v>1952.9</c:v>
                </c:pt>
                <c:pt idx="746">
                  <c:v>3189.2</c:v>
                </c:pt>
                <c:pt idx="747">
                  <c:v>4425.6000000000004</c:v>
                </c:pt>
                <c:pt idx="748">
                  <c:v>893.12</c:v>
                </c:pt>
                <c:pt idx="749">
                  <c:v>2129.5</c:v>
                </c:pt>
                <c:pt idx="750">
                  <c:v>3365.9</c:v>
                </c:pt>
                <c:pt idx="751">
                  <c:v>4683.8</c:v>
                </c:pt>
                <c:pt idx="752">
                  <c:v>1069.7</c:v>
                </c:pt>
                <c:pt idx="753">
                  <c:v>2306.1</c:v>
                </c:pt>
                <c:pt idx="754">
                  <c:v>3542.5</c:v>
                </c:pt>
                <c:pt idx="755">
                  <c:v>7332.7</c:v>
                </c:pt>
                <c:pt idx="756">
                  <c:v>30</c:v>
                </c:pt>
                <c:pt idx="757">
                  <c:v>1246.4000000000001</c:v>
                </c:pt>
                <c:pt idx="758">
                  <c:v>2482.6999999999998</c:v>
                </c:pt>
                <c:pt idx="759">
                  <c:v>3719.1</c:v>
                </c:pt>
                <c:pt idx="760">
                  <c:v>186.62</c:v>
                </c:pt>
                <c:pt idx="761">
                  <c:v>1423</c:v>
                </c:pt>
                <c:pt idx="762">
                  <c:v>2659.4</c:v>
                </c:pt>
                <c:pt idx="763">
                  <c:v>3895.7</c:v>
                </c:pt>
                <c:pt idx="764">
                  <c:v>363.25</c:v>
                </c:pt>
                <c:pt idx="765">
                  <c:v>1599.6</c:v>
                </c:pt>
                <c:pt idx="766">
                  <c:v>2836</c:v>
                </c:pt>
                <c:pt idx="767">
                  <c:v>4072.4</c:v>
                </c:pt>
                <c:pt idx="768">
                  <c:v>539.87</c:v>
                </c:pt>
                <c:pt idx="769">
                  <c:v>1776.2</c:v>
                </c:pt>
                <c:pt idx="770">
                  <c:v>3012.6</c:v>
                </c:pt>
                <c:pt idx="771">
                  <c:v>4249</c:v>
                </c:pt>
                <c:pt idx="772">
                  <c:v>716.5</c:v>
                </c:pt>
                <c:pt idx="773">
                  <c:v>1952.9</c:v>
                </c:pt>
                <c:pt idx="774">
                  <c:v>3189.2</c:v>
                </c:pt>
                <c:pt idx="775">
                  <c:v>4425.6000000000004</c:v>
                </c:pt>
                <c:pt idx="776">
                  <c:v>893.12</c:v>
                </c:pt>
                <c:pt idx="777">
                  <c:v>2129.5</c:v>
                </c:pt>
                <c:pt idx="778">
                  <c:v>3365.9</c:v>
                </c:pt>
                <c:pt idx="779">
                  <c:v>4683.8</c:v>
                </c:pt>
                <c:pt idx="780">
                  <c:v>1069.7</c:v>
                </c:pt>
                <c:pt idx="781">
                  <c:v>2306.1</c:v>
                </c:pt>
                <c:pt idx="782">
                  <c:v>3542.5</c:v>
                </c:pt>
                <c:pt idx="783">
                  <c:v>7332.7</c:v>
                </c:pt>
                <c:pt idx="784">
                  <c:v>30</c:v>
                </c:pt>
                <c:pt idx="785">
                  <c:v>1246.4000000000001</c:v>
                </c:pt>
                <c:pt idx="786">
                  <c:v>2482.6999999999998</c:v>
                </c:pt>
                <c:pt idx="787">
                  <c:v>3719.1</c:v>
                </c:pt>
                <c:pt idx="788">
                  <c:v>186.62</c:v>
                </c:pt>
                <c:pt idx="789">
                  <c:v>1423</c:v>
                </c:pt>
                <c:pt idx="790">
                  <c:v>2659.4</c:v>
                </c:pt>
                <c:pt idx="791">
                  <c:v>3895.7</c:v>
                </c:pt>
                <c:pt idx="792">
                  <c:v>363.25</c:v>
                </c:pt>
                <c:pt idx="793">
                  <c:v>1599.6</c:v>
                </c:pt>
                <c:pt idx="794">
                  <c:v>2836</c:v>
                </c:pt>
                <c:pt idx="795">
                  <c:v>4072.4</c:v>
                </c:pt>
                <c:pt idx="796">
                  <c:v>539.87</c:v>
                </c:pt>
                <c:pt idx="797">
                  <c:v>1776.2</c:v>
                </c:pt>
                <c:pt idx="798">
                  <c:v>3012.6</c:v>
                </c:pt>
                <c:pt idx="799">
                  <c:v>4249</c:v>
                </c:pt>
                <c:pt idx="800">
                  <c:v>716.5</c:v>
                </c:pt>
                <c:pt idx="801">
                  <c:v>1952.9</c:v>
                </c:pt>
                <c:pt idx="802">
                  <c:v>3189.2</c:v>
                </c:pt>
                <c:pt idx="803">
                  <c:v>4425.6000000000004</c:v>
                </c:pt>
                <c:pt idx="804">
                  <c:v>893.12</c:v>
                </c:pt>
                <c:pt idx="805">
                  <c:v>2129.5</c:v>
                </c:pt>
                <c:pt idx="806">
                  <c:v>3365.9</c:v>
                </c:pt>
                <c:pt idx="807">
                  <c:v>4683.8</c:v>
                </c:pt>
                <c:pt idx="808">
                  <c:v>1069.7</c:v>
                </c:pt>
                <c:pt idx="809">
                  <c:v>2306.1</c:v>
                </c:pt>
                <c:pt idx="810">
                  <c:v>3542.5</c:v>
                </c:pt>
                <c:pt idx="811">
                  <c:v>7332.7</c:v>
                </c:pt>
                <c:pt idx="812">
                  <c:v>30</c:v>
                </c:pt>
                <c:pt idx="813">
                  <c:v>1246.4000000000001</c:v>
                </c:pt>
                <c:pt idx="814">
                  <c:v>2482.6999999999998</c:v>
                </c:pt>
                <c:pt idx="815">
                  <c:v>3719.1</c:v>
                </c:pt>
                <c:pt idx="816">
                  <c:v>186.62</c:v>
                </c:pt>
                <c:pt idx="817">
                  <c:v>1423</c:v>
                </c:pt>
                <c:pt idx="818">
                  <c:v>2659.4</c:v>
                </c:pt>
                <c:pt idx="819">
                  <c:v>3895.7</c:v>
                </c:pt>
                <c:pt idx="820">
                  <c:v>363.25</c:v>
                </c:pt>
                <c:pt idx="821">
                  <c:v>1599.6</c:v>
                </c:pt>
                <c:pt idx="822">
                  <c:v>2836</c:v>
                </c:pt>
                <c:pt idx="823">
                  <c:v>4072.4</c:v>
                </c:pt>
                <c:pt idx="824">
                  <c:v>539.87</c:v>
                </c:pt>
                <c:pt idx="825">
                  <c:v>1776.2</c:v>
                </c:pt>
                <c:pt idx="826">
                  <c:v>3012.6</c:v>
                </c:pt>
                <c:pt idx="827">
                  <c:v>4249</c:v>
                </c:pt>
                <c:pt idx="828">
                  <c:v>716.5</c:v>
                </c:pt>
                <c:pt idx="829">
                  <c:v>1952.9</c:v>
                </c:pt>
                <c:pt idx="830">
                  <c:v>3189.2</c:v>
                </c:pt>
                <c:pt idx="831">
                  <c:v>4425.6000000000004</c:v>
                </c:pt>
                <c:pt idx="832">
                  <c:v>893.12</c:v>
                </c:pt>
                <c:pt idx="833">
                  <c:v>2129.5</c:v>
                </c:pt>
                <c:pt idx="834">
                  <c:v>3365.9</c:v>
                </c:pt>
                <c:pt idx="835">
                  <c:v>4683.8</c:v>
                </c:pt>
                <c:pt idx="836">
                  <c:v>1069.7</c:v>
                </c:pt>
                <c:pt idx="837">
                  <c:v>2306.1</c:v>
                </c:pt>
                <c:pt idx="838">
                  <c:v>3542.5</c:v>
                </c:pt>
                <c:pt idx="839">
                  <c:v>7332.7</c:v>
                </c:pt>
                <c:pt idx="840">
                  <c:v>30</c:v>
                </c:pt>
                <c:pt idx="841">
                  <c:v>1246.4000000000001</c:v>
                </c:pt>
                <c:pt idx="842">
                  <c:v>2482.6999999999998</c:v>
                </c:pt>
                <c:pt idx="843">
                  <c:v>3719.1</c:v>
                </c:pt>
                <c:pt idx="844">
                  <c:v>186.62</c:v>
                </c:pt>
                <c:pt idx="845">
                  <c:v>1423</c:v>
                </c:pt>
                <c:pt idx="846">
                  <c:v>2659.4</c:v>
                </c:pt>
                <c:pt idx="847">
                  <c:v>3895.7</c:v>
                </c:pt>
                <c:pt idx="848">
                  <c:v>363.25</c:v>
                </c:pt>
                <c:pt idx="849">
                  <c:v>1599.6</c:v>
                </c:pt>
                <c:pt idx="850">
                  <c:v>2836</c:v>
                </c:pt>
                <c:pt idx="851">
                  <c:v>4072.4</c:v>
                </c:pt>
                <c:pt idx="852">
                  <c:v>539.87</c:v>
                </c:pt>
                <c:pt idx="853">
                  <c:v>1776.2</c:v>
                </c:pt>
                <c:pt idx="854">
                  <c:v>3012.6</c:v>
                </c:pt>
                <c:pt idx="855">
                  <c:v>4249</c:v>
                </c:pt>
                <c:pt idx="856">
                  <c:v>716.5</c:v>
                </c:pt>
                <c:pt idx="857">
                  <c:v>1952.9</c:v>
                </c:pt>
                <c:pt idx="858">
                  <c:v>3189.2</c:v>
                </c:pt>
                <c:pt idx="859">
                  <c:v>4425.6000000000004</c:v>
                </c:pt>
                <c:pt idx="860">
                  <c:v>893.12</c:v>
                </c:pt>
                <c:pt idx="861">
                  <c:v>2129.5</c:v>
                </c:pt>
                <c:pt idx="862">
                  <c:v>3365.9</c:v>
                </c:pt>
                <c:pt idx="863">
                  <c:v>4683.8</c:v>
                </c:pt>
                <c:pt idx="864">
                  <c:v>1069.7</c:v>
                </c:pt>
                <c:pt idx="865">
                  <c:v>2306.1</c:v>
                </c:pt>
                <c:pt idx="866">
                  <c:v>3542.5</c:v>
                </c:pt>
                <c:pt idx="867">
                  <c:v>7332.7</c:v>
                </c:pt>
                <c:pt idx="868">
                  <c:v>30</c:v>
                </c:pt>
                <c:pt idx="869">
                  <c:v>1246.4000000000001</c:v>
                </c:pt>
                <c:pt idx="870">
                  <c:v>2482.6999999999998</c:v>
                </c:pt>
                <c:pt idx="871">
                  <c:v>3719.1</c:v>
                </c:pt>
                <c:pt idx="872">
                  <c:v>186.62</c:v>
                </c:pt>
                <c:pt idx="873">
                  <c:v>1423</c:v>
                </c:pt>
                <c:pt idx="874">
                  <c:v>2659.4</c:v>
                </c:pt>
                <c:pt idx="875">
                  <c:v>3895.7</c:v>
                </c:pt>
                <c:pt idx="876">
                  <c:v>363.25</c:v>
                </c:pt>
                <c:pt idx="877">
                  <c:v>1599.6</c:v>
                </c:pt>
                <c:pt idx="878">
                  <c:v>2836</c:v>
                </c:pt>
                <c:pt idx="879">
                  <c:v>4072.4</c:v>
                </c:pt>
                <c:pt idx="880">
                  <c:v>539.87</c:v>
                </c:pt>
                <c:pt idx="881">
                  <c:v>1776.2</c:v>
                </c:pt>
                <c:pt idx="882">
                  <c:v>3012.6</c:v>
                </c:pt>
                <c:pt idx="883">
                  <c:v>4249</c:v>
                </c:pt>
                <c:pt idx="884">
                  <c:v>716.5</c:v>
                </c:pt>
                <c:pt idx="885">
                  <c:v>1952.9</c:v>
                </c:pt>
                <c:pt idx="886">
                  <c:v>3189.2</c:v>
                </c:pt>
                <c:pt idx="887">
                  <c:v>4425.6000000000004</c:v>
                </c:pt>
                <c:pt idx="888">
                  <c:v>893.12</c:v>
                </c:pt>
                <c:pt idx="889">
                  <c:v>2129.5</c:v>
                </c:pt>
                <c:pt idx="890">
                  <c:v>3365.9</c:v>
                </c:pt>
                <c:pt idx="891">
                  <c:v>4683.8</c:v>
                </c:pt>
                <c:pt idx="892">
                  <c:v>1069.7</c:v>
                </c:pt>
                <c:pt idx="893">
                  <c:v>2306.1</c:v>
                </c:pt>
                <c:pt idx="894">
                  <c:v>3542.5</c:v>
                </c:pt>
                <c:pt idx="895">
                  <c:v>7332.7</c:v>
                </c:pt>
                <c:pt idx="896">
                  <c:v>30</c:v>
                </c:pt>
                <c:pt idx="897">
                  <c:v>1246.4000000000001</c:v>
                </c:pt>
                <c:pt idx="898">
                  <c:v>2482.6999999999998</c:v>
                </c:pt>
                <c:pt idx="899">
                  <c:v>3719.1</c:v>
                </c:pt>
                <c:pt idx="900">
                  <c:v>186.62</c:v>
                </c:pt>
                <c:pt idx="901">
                  <c:v>1423</c:v>
                </c:pt>
                <c:pt idx="902">
                  <c:v>2659.4</c:v>
                </c:pt>
                <c:pt idx="903">
                  <c:v>3895.7</c:v>
                </c:pt>
                <c:pt idx="904">
                  <c:v>363.25</c:v>
                </c:pt>
                <c:pt idx="905">
                  <c:v>1599.6</c:v>
                </c:pt>
                <c:pt idx="906">
                  <c:v>2836</c:v>
                </c:pt>
                <c:pt idx="907">
                  <c:v>4072.4</c:v>
                </c:pt>
                <c:pt idx="908">
                  <c:v>539.87</c:v>
                </c:pt>
                <c:pt idx="909">
                  <c:v>1776.2</c:v>
                </c:pt>
                <c:pt idx="910">
                  <c:v>3012.6</c:v>
                </c:pt>
                <c:pt idx="911">
                  <c:v>4249</c:v>
                </c:pt>
                <c:pt idx="912">
                  <c:v>716.5</c:v>
                </c:pt>
                <c:pt idx="913">
                  <c:v>1952.9</c:v>
                </c:pt>
                <c:pt idx="914">
                  <c:v>3189.2</c:v>
                </c:pt>
                <c:pt idx="915">
                  <c:v>4425.6000000000004</c:v>
                </c:pt>
                <c:pt idx="916">
                  <c:v>893.12</c:v>
                </c:pt>
                <c:pt idx="917">
                  <c:v>2129.5</c:v>
                </c:pt>
                <c:pt idx="918">
                  <c:v>3365.9</c:v>
                </c:pt>
                <c:pt idx="919">
                  <c:v>4683.8</c:v>
                </c:pt>
                <c:pt idx="920">
                  <c:v>1069.7</c:v>
                </c:pt>
                <c:pt idx="921">
                  <c:v>2306.1</c:v>
                </c:pt>
                <c:pt idx="922">
                  <c:v>3542.5</c:v>
                </c:pt>
                <c:pt idx="923">
                  <c:v>7332.7</c:v>
                </c:pt>
                <c:pt idx="924">
                  <c:v>30</c:v>
                </c:pt>
                <c:pt idx="925">
                  <c:v>1246.4000000000001</c:v>
                </c:pt>
                <c:pt idx="926">
                  <c:v>2482.6999999999998</c:v>
                </c:pt>
                <c:pt idx="927">
                  <c:v>3719.1</c:v>
                </c:pt>
                <c:pt idx="928">
                  <c:v>186.62</c:v>
                </c:pt>
                <c:pt idx="929">
                  <c:v>1423</c:v>
                </c:pt>
                <c:pt idx="930">
                  <c:v>2659.4</c:v>
                </c:pt>
                <c:pt idx="931">
                  <c:v>3895.7</c:v>
                </c:pt>
                <c:pt idx="932">
                  <c:v>363.25</c:v>
                </c:pt>
                <c:pt idx="933">
                  <c:v>1599.6</c:v>
                </c:pt>
                <c:pt idx="934">
                  <c:v>2836</c:v>
                </c:pt>
                <c:pt idx="935">
                  <c:v>4072.4</c:v>
                </c:pt>
                <c:pt idx="936">
                  <c:v>539.87</c:v>
                </c:pt>
                <c:pt idx="937">
                  <c:v>1776.2</c:v>
                </c:pt>
                <c:pt idx="938">
                  <c:v>3012.6</c:v>
                </c:pt>
                <c:pt idx="939">
                  <c:v>4249</c:v>
                </c:pt>
                <c:pt idx="940">
                  <c:v>716.5</c:v>
                </c:pt>
                <c:pt idx="941">
                  <c:v>1952.9</c:v>
                </c:pt>
                <c:pt idx="942">
                  <c:v>3189.2</c:v>
                </c:pt>
                <c:pt idx="943">
                  <c:v>4425.6000000000004</c:v>
                </c:pt>
                <c:pt idx="944">
                  <c:v>893.12</c:v>
                </c:pt>
                <c:pt idx="945">
                  <c:v>2129.5</c:v>
                </c:pt>
                <c:pt idx="946">
                  <c:v>3365.9</c:v>
                </c:pt>
                <c:pt idx="947">
                  <c:v>4683.8</c:v>
                </c:pt>
                <c:pt idx="948">
                  <c:v>1069.7</c:v>
                </c:pt>
                <c:pt idx="949">
                  <c:v>2306.1</c:v>
                </c:pt>
                <c:pt idx="950">
                  <c:v>3542.5</c:v>
                </c:pt>
                <c:pt idx="951">
                  <c:v>7332.7</c:v>
                </c:pt>
                <c:pt idx="952">
                  <c:v>30</c:v>
                </c:pt>
                <c:pt idx="953">
                  <c:v>1246.4000000000001</c:v>
                </c:pt>
                <c:pt idx="954">
                  <c:v>2482.6999999999998</c:v>
                </c:pt>
                <c:pt idx="955">
                  <c:v>3719.1</c:v>
                </c:pt>
                <c:pt idx="956">
                  <c:v>186.62</c:v>
                </c:pt>
                <c:pt idx="957">
                  <c:v>1423</c:v>
                </c:pt>
                <c:pt idx="958">
                  <c:v>2659.4</c:v>
                </c:pt>
                <c:pt idx="959">
                  <c:v>3895.7</c:v>
                </c:pt>
                <c:pt idx="960">
                  <c:v>363.25</c:v>
                </c:pt>
                <c:pt idx="961">
                  <c:v>1599.6</c:v>
                </c:pt>
                <c:pt idx="962">
                  <c:v>2836</c:v>
                </c:pt>
                <c:pt idx="963">
                  <c:v>4072.4</c:v>
                </c:pt>
                <c:pt idx="964">
                  <c:v>539.87</c:v>
                </c:pt>
                <c:pt idx="965">
                  <c:v>1776.2</c:v>
                </c:pt>
                <c:pt idx="966">
                  <c:v>3012.6</c:v>
                </c:pt>
                <c:pt idx="967">
                  <c:v>4249</c:v>
                </c:pt>
                <c:pt idx="968">
                  <c:v>716.5</c:v>
                </c:pt>
                <c:pt idx="969">
                  <c:v>1952.9</c:v>
                </c:pt>
                <c:pt idx="970">
                  <c:v>3189.2</c:v>
                </c:pt>
                <c:pt idx="971">
                  <c:v>4425.6000000000004</c:v>
                </c:pt>
                <c:pt idx="972">
                  <c:v>893.12</c:v>
                </c:pt>
                <c:pt idx="973">
                  <c:v>2129.5</c:v>
                </c:pt>
                <c:pt idx="974">
                  <c:v>3365.9</c:v>
                </c:pt>
                <c:pt idx="975">
                  <c:v>4683.8</c:v>
                </c:pt>
                <c:pt idx="976">
                  <c:v>1069.7</c:v>
                </c:pt>
                <c:pt idx="977">
                  <c:v>2306.1</c:v>
                </c:pt>
                <c:pt idx="978">
                  <c:v>3542.5</c:v>
                </c:pt>
                <c:pt idx="979">
                  <c:v>7332.7</c:v>
                </c:pt>
                <c:pt idx="980">
                  <c:v>30</c:v>
                </c:pt>
                <c:pt idx="981">
                  <c:v>1246.4000000000001</c:v>
                </c:pt>
                <c:pt idx="982">
                  <c:v>2482.6999999999998</c:v>
                </c:pt>
                <c:pt idx="983">
                  <c:v>3719.1</c:v>
                </c:pt>
                <c:pt idx="984">
                  <c:v>186.62</c:v>
                </c:pt>
                <c:pt idx="985">
                  <c:v>1423</c:v>
                </c:pt>
                <c:pt idx="986">
                  <c:v>2659.4</c:v>
                </c:pt>
                <c:pt idx="987">
                  <c:v>3895.7</c:v>
                </c:pt>
                <c:pt idx="988">
                  <c:v>363.25</c:v>
                </c:pt>
                <c:pt idx="989">
                  <c:v>1599.6</c:v>
                </c:pt>
                <c:pt idx="990">
                  <c:v>2836</c:v>
                </c:pt>
                <c:pt idx="991">
                  <c:v>4072.4</c:v>
                </c:pt>
                <c:pt idx="992">
                  <c:v>539.87</c:v>
                </c:pt>
                <c:pt idx="993">
                  <c:v>1776.2</c:v>
                </c:pt>
                <c:pt idx="994">
                  <c:v>3012.6</c:v>
                </c:pt>
                <c:pt idx="995">
                  <c:v>4249</c:v>
                </c:pt>
                <c:pt idx="996">
                  <c:v>716.5</c:v>
                </c:pt>
                <c:pt idx="997">
                  <c:v>1952.9</c:v>
                </c:pt>
                <c:pt idx="998">
                  <c:v>3189.2</c:v>
                </c:pt>
                <c:pt idx="999">
                  <c:v>4425.6000000000004</c:v>
                </c:pt>
                <c:pt idx="1000">
                  <c:v>893.12</c:v>
                </c:pt>
                <c:pt idx="1001">
                  <c:v>2129.5</c:v>
                </c:pt>
                <c:pt idx="1002">
                  <c:v>3365.9</c:v>
                </c:pt>
                <c:pt idx="1003">
                  <c:v>4683.8</c:v>
                </c:pt>
                <c:pt idx="1004">
                  <c:v>1069.7</c:v>
                </c:pt>
                <c:pt idx="1005">
                  <c:v>2306.1</c:v>
                </c:pt>
                <c:pt idx="1006">
                  <c:v>3542.5</c:v>
                </c:pt>
                <c:pt idx="1007">
                  <c:v>7332.7</c:v>
                </c:pt>
                <c:pt idx="1008">
                  <c:v>30</c:v>
                </c:pt>
                <c:pt idx="1009">
                  <c:v>1246.4000000000001</c:v>
                </c:pt>
                <c:pt idx="1010">
                  <c:v>2482.6999999999998</c:v>
                </c:pt>
                <c:pt idx="1011">
                  <c:v>3719.1</c:v>
                </c:pt>
                <c:pt idx="1012">
                  <c:v>186.62</c:v>
                </c:pt>
                <c:pt idx="1013">
                  <c:v>1423</c:v>
                </c:pt>
                <c:pt idx="1014">
                  <c:v>2659.4</c:v>
                </c:pt>
                <c:pt idx="1015">
                  <c:v>3895.7</c:v>
                </c:pt>
                <c:pt idx="1016">
                  <c:v>363.25</c:v>
                </c:pt>
                <c:pt idx="1017">
                  <c:v>1599.6</c:v>
                </c:pt>
                <c:pt idx="1018">
                  <c:v>2836</c:v>
                </c:pt>
                <c:pt idx="1019">
                  <c:v>4072.4</c:v>
                </c:pt>
                <c:pt idx="1020">
                  <c:v>539.87</c:v>
                </c:pt>
                <c:pt idx="1021">
                  <c:v>1776.2</c:v>
                </c:pt>
                <c:pt idx="1022">
                  <c:v>3012.6</c:v>
                </c:pt>
                <c:pt idx="1023">
                  <c:v>4249</c:v>
                </c:pt>
                <c:pt idx="1024">
                  <c:v>716.5</c:v>
                </c:pt>
                <c:pt idx="1025">
                  <c:v>1952.9</c:v>
                </c:pt>
                <c:pt idx="1026">
                  <c:v>3189.2</c:v>
                </c:pt>
                <c:pt idx="1027">
                  <c:v>4425.6000000000004</c:v>
                </c:pt>
                <c:pt idx="1028">
                  <c:v>893.12</c:v>
                </c:pt>
                <c:pt idx="1029">
                  <c:v>2129.5</c:v>
                </c:pt>
                <c:pt idx="1030">
                  <c:v>3365.9</c:v>
                </c:pt>
                <c:pt idx="1031">
                  <c:v>4683.8</c:v>
                </c:pt>
                <c:pt idx="1032">
                  <c:v>1069.7</c:v>
                </c:pt>
                <c:pt idx="1033">
                  <c:v>2306.1</c:v>
                </c:pt>
                <c:pt idx="1034">
                  <c:v>3542.5</c:v>
                </c:pt>
                <c:pt idx="1035">
                  <c:v>7332.7</c:v>
                </c:pt>
                <c:pt idx="1036">
                  <c:v>30</c:v>
                </c:pt>
                <c:pt idx="1037">
                  <c:v>1246.4000000000001</c:v>
                </c:pt>
                <c:pt idx="1038">
                  <c:v>2482.6999999999998</c:v>
                </c:pt>
                <c:pt idx="1039">
                  <c:v>3719.1</c:v>
                </c:pt>
                <c:pt idx="1040">
                  <c:v>186.62</c:v>
                </c:pt>
                <c:pt idx="1041">
                  <c:v>1423</c:v>
                </c:pt>
                <c:pt idx="1042">
                  <c:v>2659.4</c:v>
                </c:pt>
                <c:pt idx="1043">
                  <c:v>3895.7</c:v>
                </c:pt>
                <c:pt idx="1044">
                  <c:v>363.25</c:v>
                </c:pt>
                <c:pt idx="1045">
                  <c:v>1599.6</c:v>
                </c:pt>
                <c:pt idx="1046">
                  <c:v>2836</c:v>
                </c:pt>
                <c:pt idx="1047">
                  <c:v>4072.4</c:v>
                </c:pt>
                <c:pt idx="1048">
                  <c:v>539.87</c:v>
                </c:pt>
                <c:pt idx="1049">
                  <c:v>1776.2</c:v>
                </c:pt>
                <c:pt idx="1050">
                  <c:v>3012.6</c:v>
                </c:pt>
                <c:pt idx="1051">
                  <c:v>4249</c:v>
                </c:pt>
                <c:pt idx="1052">
                  <c:v>716.5</c:v>
                </c:pt>
                <c:pt idx="1053">
                  <c:v>1952.9</c:v>
                </c:pt>
                <c:pt idx="1054">
                  <c:v>3189.2</c:v>
                </c:pt>
                <c:pt idx="1055">
                  <c:v>4425.6000000000004</c:v>
                </c:pt>
                <c:pt idx="1056">
                  <c:v>893.12</c:v>
                </c:pt>
                <c:pt idx="1057">
                  <c:v>2129.5</c:v>
                </c:pt>
                <c:pt idx="1058">
                  <c:v>3365.9</c:v>
                </c:pt>
                <c:pt idx="1059">
                  <c:v>4683.8</c:v>
                </c:pt>
                <c:pt idx="1060">
                  <c:v>1069.7</c:v>
                </c:pt>
                <c:pt idx="1061">
                  <c:v>2306.1</c:v>
                </c:pt>
                <c:pt idx="1062">
                  <c:v>3542.5</c:v>
                </c:pt>
                <c:pt idx="1063">
                  <c:v>7332.7</c:v>
                </c:pt>
                <c:pt idx="1064">
                  <c:v>30</c:v>
                </c:pt>
                <c:pt idx="1065">
                  <c:v>1246.4000000000001</c:v>
                </c:pt>
                <c:pt idx="1066">
                  <c:v>2482.6999999999998</c:v>
                </c:pt>
                <c:pt idx="1067">
                  <c:v>3719.1</c:v>
                </c:pt>
                <c:pt idx="1068">
                  <c:v>186.62</c:v>
                </c:pt>
                <c:pt idx="1069">
                  <c:v>1423</c:v>
                </c:pt>
                <c:pt idx="1070">
                  <c:v>2659.4</c:v>
                </c:pt>
                <c:pt idx="1071">
                  <c:v>3895.7</c:v>
                </c:pt>
                <c:pt idx="1072">
                  <c:v>363.25</c:v>
                </c:pt>
                <c:pt idx="1073">
                  <c:v>1599.6</c:v>
                </c:pt>
                <c:pt idx="1074">
                  <c:v>2836</c:v>
                </c:pt>
                <c:pt idx="1075">
                  <c:v>4072.4</c:v>
                </c:pt>
                <c:pt idx="1076">
                  <c:v>539.87</c:v>
                </c:pt>
                <c:pt idx="1077">
                  <c:v>1776.2</c:v>
                </c:pt>
                <c:pt idx="1078">
                  <c:v>3012.6</c:v>
                </c:pt>
                <c:pt idx="1079">
                  <c:v>4249</c:v>
                </c:pt>
                <c:pt idx="1080">
                  <c:v>716.5</c:v>
                </c:pt>
                <c:pt idx="1081">
                  <c:v>1952.9</c:v>
                </c:pt>
                <c:pt idx="1082">
                  <c:v>3189.2</c:v>
                </c:pt>
                <c:pt idx="1083">
                  <c:v>4425.6000000000004</c:v>
                </c:pt>
                <c:pt idx="1084">
                  <c:v>893.12</c:v>
                </c:pt>
                <c:pt idx="1085">
                  <c:v>2129.5</c:v>
                </c:pt>
                <c:pt idx="1086">
                  <c:v>3365.9</c:v>
                </c:pt>
                <c:pt idx="1087">
                  <c:v>4683.8</c:v>
                </c:pt>
                <c:pt idx="1088">
                  <c:v>1069.7</c:v>
                </c:pt>
                <c:pt idx="1089">
                  <c:v>2306.1</c:v>
                </c:pt>
                <c:pt idx="1090">
                  <c:v>3542.5</c:v>
                </c:pt>
                <c:pt idx="1091">
                  <c:v>7332.7</c:v>
                </c:pt>
                <c:pt idx="1092">
                  <c:v>30</c:v>
                </c:pt>
                <c:pt idx="1093">
                  <c:v>1246.4000000000001</c:v>
                </c:pt>
                <c:pt idx="1094">
                  <c:v>2482.6999999999998</c:v>
                </c:pt>
                <c:pt idx="1095">
                  <c:v>3719.1</c:v>
                </c:pt>
                <c:pt idx="1096">
                  <c:v>186.62</c:v>
                </c:pt>
                <c:pt idx="1097">
                  <c:v>1423</c:v>
                </c:pt>
                <c:pt idx="1098">
                  <c:v>2659.4</c:v>
                </c:pt>
                <c:pt idx="1099">
                  <c:v>3895.7</c:v>
                </c:pt>
                <c:pt idx="1100">
                  <c:v>363.25</c:v>
                </c:pt>
                <c:pt idx="1101">
                  <c:v>1599.6</c:v>
                </c:pt>
                <c:pt idx="1102">
                  <c:v>2836</c:v>
                </c:pt>
                <c:pt idx="1103">
                  <c:v>4072.4</c:v>
                </c:pt>
                <c:pt idx="1104">
                  <c:v>539.87</c:v>
                </c:pt>
                <c:pt idx="1105">
                  <c:v>1776.2</c:v>
                </c:pt>
                <c:pt idx="1106">
                  <c:v>3012.6</c:v>
                </c:pt>
                <c:pt idx="1107">
                  <c:v>4249</c:v>
                </c:pt>
                <c:pt idx="1108">
                  <c:v>716.5</c:v>
                </c:pt>
                <c:pt idx="1109">
                  <c:v>1952.9</c:v>
                </c:pt>
                <c:pt idx="1110">
                  <c:v>3189.2</c:v>
                </c:pt>
                <c:pt idx="1111">
                  <c:v>4425.6000000000004</c:v>
                </c:pt>
                <c:pt idx="1112">
                  <c:v>893.12</c:v>
                </c:pt>
                <c:pt idx="1113">
                  <c:v>2129.5</c:v>
                </c:pt>
                <c:pt idx="1114">
                  <c:v>3365.9</c:v>
                </c:pt>
                <c:pt idx="1115">
                  <c:v>4683.8</c:v>
                </c:pt>
                <c:pt idx="1116">
                  <c:v>1069.7</c:v>
                </c:pt>
                <c:pt idx="1117">
                  <c:v>2306.1</c:v>
                </c:pt>
                <c:pt idx="1118">
                  <c:v>3542.5</c:v>
                </c:pt>
                <c:pt idx="1119">
                  <c:v>7332.7</c:v>
                </c:pt>
                <c:pt idx="1120">
                  <c:v>30</c:v>
                </c:pt>
                <c:pt idx="1121">
                  <c:v>1246.4000000000001</c:v>
                </c:pt>
                <c:pt idx="1122">
                  <c:v>2482.6999999999998</c:v>
                </c:pt>
                <c:pt idx="1123">
                  <c:v>3719.1</c:v>
                </c:pt>
                <c:pt idx="1124">
                  <c:v>186.62</c:v>
                </c:pt>
                <c:pt idx="1125">
                  <c:v>1423</c:v>
                </c:pt>
                <c:pt idx="1126">
                  <c:v>2659.4</c:v>
                </c:pt>
                <c:pt idx="1127">
                  <c:v>3895.7</c:v>
                </c:pt>
                <c:pt idx="1128">
                  <c:v>363.25</c:v>
                </c:pt>
                <c:pt idx="1129">
                  <c:v>1599.6</c:v>
                </c:pt>
                <c:pt idx="1130">
                  <c:v>2836</c:v>
                </c:pt>
                <c:pt idx="1131">
                  <c:v>4072.4</c:v>
                </c:pt>
                <c:pt idx="1132">
                  <c:v>539.87</c:v>
                </c:pt>
                <c:pt idx="1133">
                  <c:v>1776.2</c:v>
                </c:pt>
                <c:pt idx="1134">
                  <c:v>3012.6</c:v>
                </c:pt>
                <c:pt idx="1135">
                  <c:v>4249</c:v>
                </c:pt>
                <c:pt idx="1136">
                  <c:v>716.5</c:v>
                </c:pt>
                <c:pt idx="1137">
                  <c:v>1952.9</c:v>
                </c:pt>
                <c:pt idx="1138">
                  <c:v>3189.2</c:v>
                </c:pt>
                <c:pt idx="1139">
                  <c:v>4425.6000000000004</c:v>
                </c:pt>
                <c:pt idx="1140">
                  <c:v>893.12</c:v>
                </c:pt>
                <c:pt idx="1141">
                  <c:v>2129.5</c:v>
                </c:pt>
                <c:pt idx="1142">
                  <c:v>3365.9</c:v>
                </c:pt>
                <c:pt idx="1143">
                  <c:v>4683.8</c:v>
                </c:pt>
                <c:pt idx="1144">
                  <c:v>1069.7</c:v>
                </c:pt>
                <c:pt idx="1145">
                  <c:v>2306.1</c:v>
                </c:pt>
                <c:pt idx="1146">
                  <c:v>3542.5</c:v>
                </c:pt>
                <c:pt idx="1147">
                  <c:v>7332.7</c:v>
                </c:pt>
                <c:pt idx="1148">
                  <c:v>30</c:v>
                </c:pt>
                <c:pt idx="1149">
                  <c:v>1246.4000000000001</c:v>
                </c:pt>
                <c:pt idx="1150">
                  <c:v>2482.6999999999998</c:v>
                </c:pt>
                <c:pt idx="1151">
                  <c:v>3719.1</c:v>
                </c:pt>
                <c:pt idx="1152">
                  <c:v>186.62</c:v>
                </c:pt>
                <c:pt idx="1153">
                  <c:v>1423</c:v>
                </c:pt>
                <c:pt idx="1154">
                  <c:v>2659.4</c:v>
                </c:pt>
                <c:pt idx="1155">
                  <c:v>3895.7</c:v>
                </c:pt>
                <c:pt idx="1156">
                  <c:v>363.25</c:v>
                </c:pt>
                <c:pt idx="1157">
                  <c:v>1599.6</c:v>
                </c:pt>
                <c:pt idx="1158">
                  <c:v>2836</c:v>
                </c:pt>
                <c:pt idx="1159">
                  <c:v>4072.4</c:v>
                </c:pt>
                <c:pt idx="1160">
                  <c:v>539.87</c:v>
                </c:pt>
                <c:pt idx="1161">
                  <c:v>1776.2</c:v>
                </c:pt>
                <c:pt idx="1162">
                  <c:v>3012.6</c:v>
                </c:pt>
                <c:pt idx="1163">
                  <c:v>4249</c:v>
                </c:pt>
                <c:pt idx="1164">
                  <c:v>716.5</c:v>
                </c:pt>
                <c:pt idx="1165">
                  <c:v>1952.9</c:v>
                </c:pt>
                <c:pt idx="1166">
                  <c:v>3189.2</c:v>
                </c:pt>
                <c:pt idx="1167">
                  <c:v>4425.6000000000004</c:v>
                </c:pt>
                <c:pt idx="1168">
                  <c:v>893.12</c:v>
                </c:pt>
                <c:pt idx="1169">
                  <c:v>2129.5</c:v>
                </c:pt>
                <c:pt idx="1170">
                  <c:v>3365.9</c:v>
                </c:pt>
                <c:pt idx="1171">
                  <c:v>4683.8</c:v>
                </c:pt>
                <c:pt idx="1172">
                  <c:v>1069.7</c:v>
                </c:pt>
                <c:pt idx="1173">
                  <c:v>2306.1</c:v>
                </c:pt>
                <c:pt idx="1174">
                  <c:v>3542.5</c:v>
                </c:pt>
                <c:pt idx="1175">
                  <c:v>7332.7</c:v>
                </c:pt>
                <c:pt idx="1176">
                  <c:v>30</c:v>
                </c:pt>
                <c:pt idx="1177">
                  <c:v>1246.4000000000001</c:v>
                </c:pt>
                <c:pt idx="1178">
                  <c:v>2482.6999999999998</c:v>
                </c:pt>
                <c:pt idx="1179">
                  <c:v>3719.1</c:v>
                </c:pt>
                <c:pt idx="1180">
                  <c:v>186.62</c:v>
                </c:pt>
                <c:pt idx="1181">
                  <c:v>1423</c:v>
                </c:pt>
                <c:pt idx="1182">
                  <c:v>2659.4</c:v>
                </c:pt>
                <c:pt idx="1183">
                  <c:v>3895.7</c:v>
                </c:pt>
                <c:pt idx="1184">
                  <c:v>363.25</c:v>
                </c:pt>
                <c:pt idx="1185">
                  <c:v>1599.6</c:v>
                </c:pt>
                <c:pt idx="1186">
                  <c:v>2836</c:v>
                </c:pt>
                <c:pt idx="1187">
                  <c:v>4072.4</c:v>
                </c:pt>
                <c:pt idx="1188">
                  <c:v>539.87</c:v>
                </c:pt>
                <c:pt idx="1189">
                  <c:v>1776.2</c:v>
                </c:pt>
                <c:pt idx="1190">
                  <c:v>3012.6</c:v>
                </c:pt>
                <c:pt idx="1191">
                  <c:v>4249</c:v>
                </c:pt>
                <c:pt idx="1192">
                  <c:v>716.5</c:v>
                </c:pt>
                <c:pt idx="1193">
                  <c:v>1952.9</c:v>
                </c:pt>
                <c:pt idx="1194">
                  <c:v>3189.2</c:v>
                </c:pt>
                <c:pt idx="1195">
                  <c:v>4425.6000000000004</c:v>
                </c:pt>
                <c:pt idx="1196">
                  <c:v>893.12</c:v>
                </c:pt>
                <c:pt idx="1197">
                  <c:v>2129.5</c:v>
                </c:pt>
                <c:pt idx="1198">
                  <c:v>3365.9</c:v>
                </c:pt>
                <c:pt idx="1199">
                  <c:v>4683.8</c:v>
                </c:pt>
                <c:pt idx="1200">
                  <c:v>1069.7</c:v>
                </c:pt>
                <c:pt idx="1201">
                  <c:v>2306.1</c:v>
                </c:pt>
                <c:pt idx="1202">
                  <c:v>3542.5</c:v>
                </c:pt>
                <c:pt idx="1203">
                  <c:v>7332.7</c:v>
                </c:pt>
                <c:pt idx="1204">
                  <c:v>30</c:v>
                </c:pt>
                <c:pt idx="1205">
                  <c:v>1246.4000000000001</c:v>
                </c:pt>
                <c:pt idx="1206">
                  <c:v>2482.6999999999998</c:v>
                </c:pt>
                <c:pt idx="1207">
                  <c:v>3719.1</c:v>
                </c:pt>
                <c:pt idx="1208">
                  <c:v>186.62</c:v>
                </c:pt>
                <c:pt idx="1209">
                  <c:v>1423</c:v>
                </c:pt>
                <c:pt idx="1210">
                  <c:v>2659.4</c:v>
                </c:pt>
                <c:pt idx="1211">
                  <c:v>3895.7</c:v>
                </c:pt>
                <c:pt idx="1212">
                  <c:v>363.25</c:v>
                </c:pt>
                <c:pt idx="1213">
                  <c:v>1599.6</c:v>
                </c:pt>
                <c:pt idx="1214">
                  <c:v>2836</c:v>
                </c:pt>
                <c:pt idx="1215">
                  <c:v>4072.4</c:v>
                </c:pt>
                <c:pt idx="1216">
                  <c:v>539.87</c:v>
                </c:pt>
                <c:pt idx="1217">
                  <c:v>1776.2</c:v>
                </c:pt>
                <c:pt idx="1218">
                  <c:v>3012.6</c:v>
                </c:pt>
                <c:pt idx="1219">
                  <c:v>4249</c:v>
                </c:pt>
                <c:pt idx="1220">
                  <c:v>716.5</c:v>
                </c:pt>
                <c:pt idx="1221">
                  <c:v>1952.9</c:v>
                </c:pt>
                <c:pt idx="1222">
                  <c:v>3189.2</c:v>
                </c:pt>
                <c:pt idx="1223">
                  <c:v>4425.6000000000004</c:v>
                </c:pt>
                <c:pt idx="1224">
                  <c:v>893.12</c:v>
                </c:pt>
                <c:pt idx="1225">
                  <c:v>2129.5</c:v>
                </c:pt>
                <c:pt idx="1226">
                  <c:v>3365.9</c:v>
                </c:pt>
                <c:pt idx="1227">
                  <c:v>4683.8</c:v>
                </c:pt>
                <c:pt idx="1228">
                  <c:v>1069.7</c:v>
                </c:pt>
                <c:pt idx="1229">
                  <c:v>2306.1</c:v>
                </c:pt>
                <c:pt idx="1230">
                  <c:v>3542.5</c:v>
                </c:pt>
                <c:pt idx="1231">
                  <c:v>7332.7</c:v>
                </c:pt>
                <c:pt idx="1232">
                  <c:v>30</c:v>
                </c:pt>
                <c:pt idx="1233">
                  <c:v>1246.4000000000001</c:v>
                </c:pt>
                <c:pt idx="1234">
                  <c:v>2482.6999999999998</c:v>
                </c:pt>
                <c:pt idx="1235">
                  <c:v>3719.1</c:v>
                </c:pt>
                <c:pt idx="1236">
                  <c:v>186.62</c:v>
                </c:pt>
                <c:pt idx="1237">
                  <c:v>1423</c:v>
                </c:pt>
                <c:pt idx="1238">
                  <c:v>2659.4</c:v>
                </c:pt>
                <c:pt idx="1239">
                  <c:v>3895.7</c:v>
                </c:pt>
                <c:pt idx="1240">
                  <c:v>363.25</c:v>
                </c:pt>
                <c:pt idx="1241">
                  <c:v>1599.6</c:v>
                </c:pt>
                <c:pt idx="1242">
                  <c:v>2836</c:v>
                </c:pt>
                <c:pt idx="1243">
                  <c:v>4072.4</c:v>
                </c:pt>
                <c:pt idx="1244">
                  <c:v>539.87</c:v>
                </c:pt>
                <c:pt idx="1245">
                  <c:v>1776.2</c:v>
                </c:pt>
                <c:pt idx="1246">
                  <c:v>3012.6</c:v>
                </c:pt>
                <c:pt idx="1247">
                  <c:v>4249</c:v>
                </c:pt>
                <c:pt idx="1248">
                  <c:v>716.5</c:v>
                </c:pt>
                <c:pt idx="1249">
                  <c:v>1952.9</c:v>
                </c:pt>
                <c:pt idx="1250">
                  <c:v>3189.2</c:v>
                </c:pt>
                <c:pt idx="1251">
                  <c:v>4425.6000000000004</c:v>
                </c:pt>
                <c:pt idx="1252">
                  <c:v>893.12</c:v>
                </c:pt>
                <c:pt idx="1253">
                  <c:v>2129.5</c:v>
                </c:pt>
                <c:pt idx="1254">
                  <c:v>3365.9</c:v>
                </c:pt>
                <c:pt idx="1255">
                  <c:v>4683.8</c:v>
                </c:pt>
                <c:pt idx="1256">
                  <c:v>1069.7</c:v>
                </c:pt>
                <c:pt idx="1257">
                  <c:v>2306.1</c:v>
                </c:pt>
                <c:pt idx="1258">
                  <c:v>3542.5</c:v>
                </c:pt>
                <c:pt idx="1259">
                  <c:v>7332.7</c:v>
                </c:pt>
                <c:pt idx="1260">
                  <c:v>30</c:v>
                </c:pt>
                <c:pt idx="1261">
                  <c:v>1246.4000000000001</c:v>
                </c:pt>
                <c:pt idx="1262">
                  <c:v>2482.6999999999998</c:v>
                </c:pt>
                <c:pt idx="1263">
                  <c:v>3719.1</c:v>
                </c:pt>
                <c:pt idx="1264">
                  <c:v>186.62</c:v>
                </c:pt>
                <c:pt idx="1265">
                  <c:v>1423</c:v>
                </c:pt>
                <c:pt idx="1266">
                  <c:v>2659.4</c:v>
                </c:pt>
                <c:pt idx="1267">
                  <c:v>3895.7</c:v>
                </c:pt>
                <c:pt idx="1268">
                  <c:v>363.25</c:v>
                </c:pt>
                <c:pt idx="1269">
                  <c:v>1599.6</c:v>
                </c:pt>
                <c:pt idx="1270">
                  <c:v>2836</c:v>
                </c:pt>
                <c:pt idx="1271">
                  <c:v>4072.4</c:v>
                </c:pt>
                <c:pt idx="1272">
                  <c:v>539.87</c:v>
                </c:pt>
                <c:pt idx="1273">
                  <c:v>1776.2</c:v>
                </c:pt>
                <c:pt idx="1274">
                  <c:v>3012.6</c:v>
                </c:pt>
                <c:pt idx="1275">
                  <c:v>4249</c:v>
                </c:pt>
                <c:pt idx="1276">
                  <c:v>716.5</c:v>
                </c:pt>
                <c:pt idx="1277">
                  <c:v>1952.9</c:v>
                </c:pt>
                <c:pt idx="1278">
                  <c:v>3189.2</c:v>
                </c:pt>
                <c:pt idx="1279">
                  <c:v>4425.6000000000004</c:v>
                </c:pt>
                <c:pt idx="1280">
                  <c:v>893.12</c:v>
                </c:pt>
                <c:pt idx="1281">
                  <c:v>2129.5</c:v>
                </c:pt>
                <c:pt idx="1282">
                  <c:v>3365.9</c:v>
                </c:pt>
                <c:pt idx="1283">
                  <c:v>4683.8</c:v>
                </c:pt>
                <c:pt idx="1284">
                  <c:v>1069.7</c:v>
                </c:pt>
                <c:pt idx="1285">
                  <c:v>2306.1</c:v>
                </c:pt>
                <c:pt idx="1286">
                  <c:v>3542.5</c:v>
                </c:pt>
                <c:pt idx="1287">
                  <c:v>7332.7</c:v>
                </c:pt>
                <c:pt idx="1288">
                  <c:v>30</c:v>
                </c:pt>
                <c:pt idx="1289">
                  <c:v>1246.4000000000001</c:v>
                </c:pt>
                <c:pt idx="1290">
                  <c:v>2482.6999999999998</c:v>
                </c:pt>
                <c:pt idx="1291">
                  <c:v>3719.1</c:v>
                </c:pt>
                <c:pt idx="1292">
                  <c:v>186.62</c:v>
                </c:pt>
                <c:pt idx="1293">
                  <c:v>1423</c:v>
                </c:pt>
                <c:pt idx="1294">
                  <c:v>2659.4</c:v>
                </c:pt>
                <c:pt idx="1295">
                  <c:v>3895.7</c:v>
                </c:pt>
                <c:pt idx="1296">
                  <c:v>363.25</c:v>
                </c:pt>
                <c:pt idx="1297">
                  <c:v>1599.6</c:v>
                </c:pt>
                <c:pt idx="1298">
                  <c:v>2836</c:v>
                </c:pt>
                <c:pt idx="1299">
                  <c:v>4072.4</c:v>
                </c:pt>
                <c:pt idx="1300">
                  <c:v>539.87</c:v>
                </c:pt>
                <c:pt idx="1301">
                  <c:v>1776.2</c:v>
                </c:pt>
                <c:pt idx="1302">
                  <c:v>3012.6</c:v>
                </c:pt>
                <c:pt idx="1303">
                  <c:v>4249</c:v>
                </c:pt>
                <c:pt idx="1304">
                  <c:v>716.5</c:v>
                </c:pt>
                <c:pt idx="1305">
                  <c:v>1952.9</c:v>
                </c:pt>
                <c:pt idx="1306">
                  <c:v>3189.2</c:v>
                </c:pt>
                <c:pt idx="1307">
                  <c:v>4425.6000000000004</c:v>
                </c:pt>
                <c:pt idx="1308">
                  <c:v>893.12</c:v>
                </c:pt>
                <c:pt idx="1309">
                  <c:v>2129.5</c:v>
                </c:pt>
                <c:pt idx="1310">
                  <c:v>3365.9</c:v>
                </c:pt>
                <c:pt idx="1311">
                  <c:v>4683.8</c:v>
                </c:pt>
                <c:pt idx="1312">
                  <c:v>1069.7</c:v>
                </c:pt>
                <c:pt idx="1313">
                  <c:v>2306.1</c:v>
                </c:pt>
                <c:pt idx="1314">
                  <c:v>3542.5</c:v>
                </c:pt>
                <c:pt idx="1315">
                  <c:v>7332.7</c:v>
                </c:pt>
                <c:pt idx="1316">
                  <c:v>30</c:v>
                </c:pt>
                <c:pt idx="1317">
                  <c:v>1246.4000000000001</c:v>
                </c:pt>
                <c:pt idx="1318">
                  <c:v>2482.6999999999998</c:v>
                </c:pt>
                <c:pt idx="1319">
                  <c:v>3719.1</c:v>
                </c:pt>
                <c:pt idx="1320">
                  <c:v>186.62</c:v>
                </c:pt>
                <c:pt idx="1321">
                  <c:v>1423</c:v>
                </c:pt>
                <c:pt idx="1322">
                  <c:v>2659.4</c:v>
                </c:pt>
                <c:pt idx="1323">
                  <c:v>3895.7</c:v>
                </c:pt>
                <c:pt idx="1324">
                  <c:v>363.25</c:v>
                </c:pt>
                <c:pt idx="1325">
                  <c:v>1599.6</c:v>
                </c:pt>
                <c:pt idx="1326">
                  <c:v>2836</c:v>
                </c:pt>
                <c:pt idx="1327">
                  <c:v>4072.4</c:v>
                </c:pt>
                <c:pt idx="1328">
                  <c:v>539.87</c:v>
                </c:pt>
                <c:pt idx="1329">
                  <c:v>1776.2</c:v>
                </c:pt>
                <c:pt idx="1330">
                  <c:v>3012.6</c:v>
                </c:pt>
                <c:pt idx="1331">
                  <c:v>4249</c:v>
                </c:pt>
                <c:pt idx="1332">
                  <c:v>716.5</c:v>
                </c:pt>
                <c:pt idx="1333">
                  <c:v>1952.9</c:v>
                </c:pt>
                <c:pt idx="1334">
                  <c:v>3189.2</c:v>
                </c:pt>
                <c:pt idx="1335">
                  <c:v>4425.6000000000004</c:v>
                </c:pt>
                <c:pt idx="1336">
                  <c:v>893.12</c:v>
                </c:pt>
                <c:pt idx="1337">
                  <c:v>2129.5</c:v>
                </c:pt>
                <c:pt idx="1338">
                  <c:v>3365.9</c:v>
                </c:pt>
                <c:pt idx="1339">
                  <c:v>4683.8</c:v>
                </c:pt>
                <c:pt idx="1340">
                  <c:v>1069.7</c:v>
                </c:pt>
                <c:pt idx="1341">
                  <c:v>2306.1</c:v>
                </c:pt>
                <c:pt idx="1342">
                  <c:v>3542.5</c:v>
                </c:pt>
                <c:pt idx="1343">
                  <c:v>7332.7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5D-40E3-BB83-9BDB2EAC1136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Jitter'!$F$3:$F$1346</c:f>
              <c:numCache>
                <c:formatCode>General</c:formatCode>
                <c:ptCount val="1344"/>
                <c:pt idx="0">
                  <c:v>60</c:v>
                </c:pt>
                <c:pt idx="1">
                  <c:v>1276.4000000000001</c:v>
                </c:pt>
                <c:pt idx="2">
                  <c:v>2512.6999999999998</c:v>
                </c:pt>
                <c:pt idx="3">
                  <c:v>3749.1</c:v>
                </c:pt>
                <c:pt idx="4">
                  <c:v>216.62</c:v>
                </c:pt>
                <c:pt idx="5">
                  <c:v>1453</c:v>
                </c:pt>
                <c:pt idx="6">
                  <c:v>2689.4</c:v>
                </c:pt>
                <c:pt idx="7">
                  <c:v>3925.7</c:v>
                </c:pt>
                <c:pt idx="8">
                  <c:v>393.25</c:v>
                </c:pt>
                <c:pt idx="9">
                  <c:v>1629.6</c:v>
                </c:pt>
                <c:pt idx="10">
                  <c:v>2866</c:v>
                </c:pt>
                <c:pt idx="11">
                  <c:v>4102.3999999999996</c:v>
                </c:pt>
                <c:pt idx="12">
                  <c:v>569.87</c:v>
                </c:pt>
                <c:pt idx="13">
                  <c:v>1806.2</c:v>
                </c:pt>
                <c:pt idx="14">
                  <c:v>3042.6</c:v>
                </c:pt>
                <c:pt idx="15">
                  <c:v>4279</c:v>
                </c:pt>
                <c:pt idx="16">
                  <c:v>746.5</c:v>
                </c:pt>
                <c:pt idx="17">
                  <c:v>1982.9</c:v>
                </c:pt>
                <c:pt idx="18">
                  <c:v>3219.2</c:v>
                </c:pt>
                <c:pt idx="19">
                  <c:v>4455.6000000000004</c:v>
                </c:pt>
                <c:pt idx="20">
                  <c:v>923.12</c:v>
                </c:pt>
                <c:pt idx="21">
                  <c:v>2159.5</c:v>
                </c:pt>
                <c:pt idx="22">
                  <c:v>3395.9</c:v>
                </c:pt>
                <c:pt idx="23">
                  <c:v>4713.8</c:v>
                </c:pt>
                <c:pt idx="24">
                  <c:v>1099.7</c:v>
                </c:pt>
                <c:pt idx="25">
                  <c:v>2336.1</c:v>
                </c:pt>
                <c:pt idx="26">
                  <c:v>3572.5</c:v>
                </c:pt>
                <c:pt idx="27">
                  <c:v>7362.7</c:v>
                </c:pt>
                <c:pt idx="28">
                  <c:v>60</c:v>
                </c:pt>
                <c:pt idx="29">
                  <c:v>1276.4000000000001</c:v>
                </c:pt>
                <c:pt idx="30">
                  <c:v>2512.6999999999998</c:v>
                </c:pt>
                <c:pt idx="31">
                  <c:v>3749.1</c:v>
                </c:pt>
                <c:pt idx="32">
                  <c:v>216.62</c:v>
                </c:pt>
                <c:pt idx="33">
                  <c:v>1453</c:v>
                </c:pt>
                <c:pt idx="34">
                  <c:v>2689.4</c:v>
                </c:pt>
                <c:pt idx="35">
                  <c:v>3925.7</c:v>
                </c:pt>
                <c:pt idx="36">
                  <c:v>393.25</c:v>
                </c:pt>
                <c:pt idx="37">
                  <c:v>1629.6</c:v>
                </c:pt>
                <c:pt idx="38">
                  <c:v>2866</c:v>
                </c:pt>
                <c:pt idx="39">
                  <c:v>4102.3999999999996</c:v>
                </c:pt>
                <c:pt idx="40">
                  <c:v>569.87</c:v>
                </c:pt>
                <c:pt idx="41">
                  <c:v>1806.2</c:v>
                </c:pt>
                <c:pt idx="42">
                  <c:v>3042.6</c:v>
                </c:pt>
                <c:pt idx="43">
                  <c:v>4279</c:v>
                </c:pt>
                <c:pt idx="44">
                  <c:v>746.5</c:v>
                </c:pt>
                <c:pt idx="45">
                  <c:v>1982.9</c:v>
                </c:pt>
                <c:pt idx="46">
                  <c:v>3219.2</c:v>
                </c:pt>
                <c:pt idx="47">
                  <c:v>4455.6000000000004</c:v>
                </c:pt>
                <c:pt idx="48">
                  <c:v>923.12</c:v>
                </c:pt>
                <c:pt idx="49">
                  <c:v>2159.5</c:v>
                </c:pt>
                <c:pt idx="50">
                  <c:v>3395.9</c:v>
                </c:pt>
                <c:pt idx="51">
                  <c:v>4713.8</c:v>
                </c:pt>
                <c:pt idx="52">
                  <c:v>1099.7</c:v>
                </c:pt>
                <c:pt idx="53">
                  <c:v>2336.1</c:v>
                </c:pt>
                <c:pt idx="54">
                  <c:v>3572.5</c:v>
                </c:pt>
                <c:pt idx="55">
                  <c:v>7362.7</c:v>
                </c:pt>
                <c:pt idx="56">
                  <c:v>60</c:v>
                </c:pt>
                <c:pt idx="57">
                  <c:v>1276.4000000000001</c:v>
                </c:pt>
                <c:pt idx="58">
                  <c:v>2512.6999999999998</c:v>
                </c:pt>
                <c:pt idx="59">
                  <c:v>3749.1</c:v>
                </c:pt>
                <c:pt idx="60">
                  <c:v>216.62</c:v>
                </c:pt>
                <c:pt idx="61">
                  <c:v>1453</c:v>
                </c:pt>
                <c:pt idx="62">
                  <c:v>2689.4</c:v>
                </c:pt>
                <c:pt idx="63">
                  <c:v>3925.7</c:v>
                </c:pt>
                <c:pt idx="64">
                  <c:v>393.25</c:v>
                </c:pt>
                <c:pt idx="65">
                  <c:v>1629.6</c:v>
                </c:pt>
                <c:pt idx="66">
                  <c:v>2866</c:v>
                </c:pt>
                <c:pt idx="67">
                  <c:v>4102.3999999999996</c:v>
                </c:pt>
                <c:pt idx="68">
                  <c:v>569.87</c:v>
                </c:pt>
                <c:pt idx="69">
                  <c:v>1806.2</c:v>
                </c:pt>
                <c:pt idx="70">
                  <c:v>3042.6</c:v>
                </c:pt>
                <c:pt idx="71">
                  <c:v>4279</c:v>
                </c:pt>
                <c:pt idx="72">
                  <c:v>746.5</c:v>
                </c:pt>
                <c:pt idx="73">
                  <c:v>1982.9</c:v>
                </c:pt>
                <c:pt idx="74">
                  <c:v>3219.2</c:v>
                </c:pt>
                <c:pt idx="75">
                  <c:v>4455.6000000000004</c:v>
                </c:pt>
                <c:pt idx="76">
                  <c:v>923.12</c:v>
                </c:pt>
                <c:pt idx="77">
                  <c:v>2159.5</c:v>
                </c:pt>
                <c:pt idx="78">
                  <c:v>3395.9</c:v>
                </c:pt>
                <c:pt idx="79">
                  <c:v>4713.8</c:v>
                </c:pt>
                <c:pt idx="80">
                  <c:v>1099.7</c:v>
                </c:pt>
                <c:pt idx="81">
                  <c:v>2336.1</c:v>
                </c:pt>
                <c:pt idx="82">
                  <c:v>3572.5</c:v>
                </c:pt>
                <c:pt idx="83">
                  <c:v>7362.7</c:v>
                </c:pt>
                <c:pt idx="84">
                  <c:v>60</c:v>
                </c:pt>
                <c:pt idx="85">
                  <c:v>1276.4000000000001</c:v>
                </c:pt>
                <c:pt idx="86">
                  <c:v>2512.6999999999998</c:v>
                </c:pt>
                <c:pt idx="87">
                  <c:v>3749.1</c:v>
                </c:pt>
                <c:pt idx="88">
                  <c:v>216.62</c:v>
                </c:pt>
                <c:pt idx="89">
                  <c:v>1453</c:v>
                </c:pt>
                <c:pt idx="90">
                  <c:v>2689.4</c:v>
                </c:pt>
                <c:pt idx="91">
                  <c:v>3925.7</c:v>
                </c:pt>
                <c:pt idx="92">
                  <c:v>393.25</c:v>
                </c:pt>
                <c:pt idx="93">
                  <c:v>1629.6</c:v>
                </c:pt>
                <c:pt idx="94">
                  <c:v>2866</c:v>
                </c:pt>
                <c:pt idx="95">
                  <c:v>4102.3999999999996</c:v>
                </c:pt>
                <c:pt idx="96">
                  <c:v>569.87</c:v>
                </c:pt>
                <c:pt idx="97">
                  <c:v>1806.2</c:v>
                </c:pt>
                <c:pt idx="98">
                  <c:v>3042.6</c:v>
                </c:pt>
                <c:pt idx="99">
                  <c:v>4279</c:v>
                </c:pt>
                <c:pt idx="100">
                  <c:v>746.5</c:v>
                </c:pt>
                <c:pt idx="101">
                  <c:v>1982.9</c:v>
                </c:pt>
                <c:pt idx="102">
                  <c:v>3219.2</c:v>
                </c:pt>
                <c:pt idx="103">
                  <c:v>4455.6000000000004</c:v>
                </c:pt>
                <c:pt idx="104">
                  <c:v>923.12</c:v>
                </c:pt>
                <c:pt idx="105">
                  <c:v>2159.5</c:v>
                </c:pt>
                <c:pt idx="106">
                  <c:v>3395.9</c:v>
                </c:pt>
                <c:pt idx="107">
                  <c:v>4713.8</c:v>
                </c:pt>
                <c:pt idx="108">
                  <c:v>1099.7</c:v>
                </c:pt>
                <c:pt idx="109">
                  <c:v>2336.1</c:v>
                </c:pt>
                <c:pt idx="110">
                  <c:v>3572.5</c:v>
                </c:pt>
                <c:pt idx="111">
                  <c:v>7362.7</c:v>
                </c:pt>
                <c:pt idx="112">
                  <c:v>60</c:v>
                </c:pt>
                <c:pt idx="113">
                  <c:v>1276.4000000000001</c:v>
                </c:pt>
                <c:pt idx="114">
                  <c:v>2512.6999999999998</c:v>
                </c:pt>
                <c:pt idx="115">
                  <c:v>3749.1</c:v>
                </c:pt>
                <c:pt idx="116">
                  <c:v>216.62</c:v>
                </c:pt>
                <c:pt idx="117">
                  <c:v>1453</c:v>
                </c:pt>
                <c:pt idx="118">
                  <c:v>2689.4</c:v>
                </c:pt>
                <c:pt idx="119">
                  <c:v>3925.7</c:v>
                </c:pt>
                <c:pt idx="120">
                  <c:v>393.25</c:v>
                </c:pt>
                <c:pt idx="121">
                  <c:v>1629.6</c:v>
                </c:pt>
                <c:pt idx="122">
                  <c:v>2866</c:v>
                </c:pt>
                <c:pt idx="123">
                  <c:v>4102.3999999999996</c:v>
                </c:pt>
                <c:pt idx="124">
                  <c:v>569.87</c:v>
                </c:pt>
                <c:pt idx="125">
                  <c:v>1806.2</c:v>
                </c:pt>
                <c:pt idx="126">
                  <c:v>3042.6</c:v>
                </c:pt>
                <c:pt idx="127">
                  <c:v>4279</c:v>
                </c:pt>
                <c:pt idx="128">
                  <c:v>746.5</c:v>
                </c:pt>
                <c:pt idx="129">
                  <c:v>1982.9</c:v>
                </c:pt>
                <c:pt idx="130">
                  <c:v>3219.2</c:v>
                </c:pt>
                <c:pt idx="131">
                  <c:v>4455.6000000000004</c:v>
                </c:pt>
                <c:pt idx="132">
                  <c:v>923.12</c:v>
                </c:pt>
                <c:pt idx="133">
                  <c:v>2159.5</c:v>
                </c:pt>
                <c:pt idx="134">
                  <c:v>3395.9</c:v>
                </c:pt>
                <c:pt idx="135">
                  <c:v>4713.8</c:v>
                </c:pt>
                <c:pt idx="136">
                  <c:v>1099.7</c:v>
                </c:pt>
                <c:pt idx="137">
                  <c:v>2336.1</c:v>
                </c:pt>
                <c:pt idx="138">
                  <c:v>3572.5</c:v>
                </c:pt>
                <c:pt idx="139">
                  <c:v>7362.7</c:v>
                </c:pt>
                <c:pt idx="140">
                  <c:v>60</c:v>
                </c:pt>
                <c:pt idx="141">
                  <c:v>1276.4000000000001</c:v>
                </c:pt>
                <c:pt idx="142">
                  <c:v>2512.6999999999998</c:v>
                </c:pt>
                <c:pt idx="143">
                  <c:v>3749.1</c:v>
                </c:pt>
                <c:pt idx="144">
                  <c:v>216.62</c:v>
                </c:pt>
                <c:pt idx="145">
                  <c:v>1453</c:v>
                </c:pt>
                <c:pt idx="146">
                  <c:v>2689.4</c:v>
                </c:pt>
                <c:pt idx="147">
                  <c:v>3925.7</c:v>
                </c:pt>
                <c:pt idx="148">
                  <c:v>393.25</c:v>
                </c:pt>
                <c:pt idx="149">
                  <c:v>1629.6</c:v>
                </c:pt>
                <c:pt idx="150">
                  <c:v>2866</c:v>
                </c:pt>
                <c:pt idx="151">
                  <c:v>4102.3999999999996</c:v>
                </c:pt>
                <c:pt idx="152">
                  <c:v>569.87</c:v>
                </c:pt>
                <c:pt idx="153">
                  <c:v>1806.2</c:v>
                </c:pt>
                <c:pt idx="154">
                  <c:v>3042.6</c:v>
                </c:pt>
                <c:pt idx="155">
                  <c:v>4279</c:v>
                </c:pt>
                <c:pt idx="156">
                  <c:v>746.5</c:v>
                </c:pt>
                <c:pt idx="157">
                  <c:v>1982.9</c:v>
                </c:pt>
                <c:pt idx="158">
                  <c:v>3219.2</c:v>
                </c:pt>
                <c:pt idx="159">
                  <c:v>4455.6000000000004</c:v>
                </c:pt>
                <c:pt idx="160">
                  <c:v>923.12</c:v>
                </c:pt>
                <c:pt idx="161">
                  <c:v>2159.5</c:v>
                </c:pt>
                <c:pt idx="162">
                  <c:v>3395.9</c:v>
                </c:pt>
                <c:pt idx="163">
                  <c:v>4713.8</c:v>
                </c:pt>
                <c:pt idx="164">
                  <c:v>1099.7</c:v>
                </c:pt>
                <c:pt idx="165">
                  <c:v>2336.1</c:v>
                </c:pt>
                <c:pt idx="166">
                  <c:v>3572.5</c:v>
                </c:pt>
                <c:pt idx="167">
                  <c:v>7362.7</c:v>
                </c:pt>
                <c:pt idx="168">
                  <c:v>60</c:v>
                </c:pt>
                <c:pt idx="169">
                  <c:v>1276.4000000000001</c:v>
                </c:pt>
                <c:pt idx="170">
                  <c:v>2512.6999999999998</c:v>
                </c:pt>
                <c:pt idx="171">
                  <c:v>3749.1</c:v>
                </c:pt>
                <c:pt idx="172">
                  <c:v>216.62</c:v>
                </c:pt>
                <c:pt idx="173">
                  <c:v>1453</c:v>
                </c:pt>
                <c:pt idx="174">
                  <c:v>2689.4</c:v>
                </c:pt>
                <c:pt idx="175">
                  <c:v>3925.7</c:v>
                </c:pt>
                <c:pt idx="176">
                  <c:v>393.25</c:v>
                </c:pt>
                <c:pt idx="177">
                  <c:v>1629.6</c:v>
                </c:pt>
                <c:pt idx="178">
                  <c:v>2866</c:v>
                </c:pt>
                <c:pt idx="179">
                  <c:v>4102.3999999999996</c:v>
                </c:pt>
                <c:pt idx="180">
                  <c:v>569.87</c:v>
                </c:pt>
                <c:pt idx="181">
                  <c:v>1806.2</c:v>
                </c:pt>
                <c:pt idx="182">
                  <c:v>3042.6</c:v>
                </c:pt>
                <c:pt idx="183">
                  <c:v>4279</c:v>
                </c:pt>
                <c:pt idx="184">
                  <c:v>746.5</c:v>
                </c:pt>
                <c:pt idx="185">
                  <c:v>1982.9</c:v>
                </c:pt>
                <c:pt idx="186">
                  <c:v>3219.2</c:v>
                </c:pt>
                <c:pt idx="187">
                  <c:v>4455.6000000000004</c:v>
                </c:pt>
                <c:pt idx="188">
                  <c:v>923.12</c:v>
                </c:pt>
                <c:pt idx="189">
                  <c:v>2159.5</c:v>
                </c:pt>
                <c:pt idx="190">
                  <c:v>3395.9</c:v>
                </c:pt>
                <c:pt idx="191">
                  <c:v>4713.8</c:v>
                </c:pt>
                <c:pt idx="192">
                  <c:v>1099.7</c:v>
                </c:pt>
                <c:pt idx="193">
                  <c:v>2336.1</c:v>
                </c:pt>
                <c:pt idx="194">
                  <c:v>3572.5</c:v>
                </c:pt>
                <c:pt idx="195">
                  <c:v>7362.7</c:v>
                </c:pt>
                <c:pt idx="196">
                  <c:v>60</c:v>
                </c:pt>
                <c:pt idx="197">
                  <c:v>1276.4000000000001</c:v>
                </c:pt>
                <c:pt idx="198">
                  <c:v>2512.6999999999998</c:v>
                </c:pt>
                <c:pt idx="199">
                  <c:v>3749.1</c:v>
                </c:pt>
                <c:pt idx="200">
                  <c:v>216.62</c:v>
                </c:pt>
                <c:pt idx="201">
                  <c:v>1453</c:v>
                </c:pt>
                <c:pt idx="202">
                  <c:v>2689.4</c:v>
                </c:pt>
                <c:pt idx="203">
                  <c:v>3925.7</c:v>
                </c:pt>
                <c:pt idx="204">
                  <c:v>393.25</c:v>
                </c:pt>
                <c:pt idx="205">
                  <c:v>1629.6</c:v>
                </c:pt>
                <c:pt idx="206">
                  <c:v>2866</c:v>
                </c:pt>
                <c:pt idx="207">
                  <c:v>4102.3999999999996</c:v>
                </c:pt>
                <c:pt idx="208">
                  <c:v>569.87</c:v>
                </c:pt>
                <c:pt idx="209">
                  <c:v>1806.2</c:v>
                </c:pt>
                <c:pt idx="210">
                  <c:v>3042.6</c:v>
                </c:pt>
                <c:pt idx="211">
                  <c:v>4279</c:v>
                </c:pt>
                <c:pt idx="212">
                  <c:v>746.5</c:v>
                </c:pt>
                <c:pt idx="213">
                  <c:v>1982.9</c:v>
                </c:pt>
                <c:pt idx="214">
                  <c:v>3219.2</c:v>
                </c:pt>
                <c:pt idx="215">
                  <c:v>4455.6000000000004</c:v>
                </c:pt>
                <c:pt idx="216">
                  <c:v>923.12</c:v>
                </c:pt>
                <c:pt idx="217">
                  <c:v>2159.5</c:v>
                </c:pt>
                <c:pt idx="218">
                  <c:v>3395.9</c:v>
                </c:pt>
                <c:pt idx="219">
                  <c:v>4713.8</c:v>
                </c:pt>
                <c:pt idx="220">
                  <c:v>1099.7</c:v>
                </c:pt>
                <c:pt idx="221">
                  <c:v>2336.1</c:v>
                </c:pt>
                <c:pt idx="222">
                  <c:v>3572.5</c:v>
                </c:pt>
                <c:pt idx="223">
                  <c:v>7362.7</c:v>
                </c:pt>
                <c:pt idx="224">
                  <c:v>60</c:v>
                </c:pt>
                <c:pt idx="225">
                  <c:v>1276.4000000000001</c:v>
                </c:pt>
                <c:pt idx="226">
                  <c:v>2512.6999999999998</c:v>
                </c:pt>
                <c:pt idx="227">
                  <c:v>3749.1</c:v>
                </c:pt>
                <c:pt idx="228">
                  <c:v>216.62</c:v>
                </c:pt>
                <c:pt idx="229">
                  <c:v>1453</c:v>
                </c:pt>
                <c:pt idx="230">
                  <c:v>2689.4</c:v>
                </c:pt>
                <c:pt idx="231">
                  <c:v>3925.7</c:v>
                </c:pt>
                <c:pt idx="232">
                  <c:v>393.25</c:v>
                </c:pt>
                <c:pt idx="233">
                  <c:v>1629.6</c:v>
                </c:pt>
                <c:pt idx="234">
                  <c:v>2866</c:v>
                </c:pt>
                <c:pt idx="235">
                  <c:v>4102.3999999999996</c:v>
                </c:pt>
                <c:pt idx="236">
                  <c:v>569.87</c:v>
                </c:pt>
                <c:pt idx="237">
                  <c:v>1806.2</c:v>
                </c:pt>
                <c:pt idx="238">
                  <c:v>3042.6</c:v>
                </c:pt>
                <c:pt idx="239">
                  <c:v>4279</c:v>
                </c:pt>
                <c:pt idx="240">
                  <c:v>746.5</c:v>
                </c:pt>
                <c:pt idx="241">
                  <c:v>1982.9</c:v>
                </c:pt>
                <c:pt idx="242">
                  <c:v>3219.2</c:v>
                </c:pt>
                <c:pt idx="243">
                  <c:v>4455.6000000000004</c:v>
                </c:pt>
                <c:pt idx="244">
                  <c:v>923.12</c:v>
                </c:pt>
                <c:pt idx="245">
                  <c:v>2159.5</c:v>
                </c:pt>
                <c:pt idx="246">
                  <c:v>3395.9</c:v>
                </c:pt>
                <c:pt idx="247">
                  <c:v>4713.8</c:v>
                </c:pt>
                <c:pt idx="248">
                  <c:v>1099.7</c:v>
                </c:pt>
                <c:pt idx="249">
                  <c:v>2336.1</c:v>
                </c:pt>
                <c:pt idx="250">
                  <c:v>3572.5</c:v>
                </c:pt>
                <c:pt idx="251">
                  <c:v>7362.7</c:v>
                </c:pt>
                <c:pt idx="252">
                  <c:v>60</c:v>
                </c:pt>
                <c:pt idx="253">
                  <c:v>1276.4000000000001</c:v>
                </c:pt>
                <c:pt idx="254">
                  <c:v>2512.6999999999998</c:v>
                </c:pt>
                <c:pt idx="255">
                  <c:v>3749.1</c:v>
                </c:pt>
                <c:pt idx="256">
                  <c:v>216.62</c:v>
                </c:pt>
                <c:pt idx="257">
                  <c:v>1453</c:v>
                </c:pt>
                <c:pt idx="258">
                  <c:v>2689.4</c:v>
                </c:pt>
                <c:pt idx="259">
                  <c:v>3925.7</c:v>
                </c:pt>
                <c:pt idx="260">
                  <c:v>393.25</c:v>
                </c:pt>
                <c:pt idx="261">
                  <c:v>1629.6</c:v>
                </c:pt>
                <c:pt idx="262">
                  <c:v>2866</c:v>
                </c:pt>
                <c:pt idx="263">
                  <c:v>4102.3999999999996</c:v>
                </c:pt>
                <c:pt idx="264">
                  <c:v>569.87</c:v>
                </c:pt>
                <c:pt idx="265">
                  <c:v>1806.2</c:v>
                </c:pt>
                <c:pt idx="266">
                  <c:v>3042.6</c:v>
                </c:pt>
                <c:pt idx="267">
                  <c:v>4279</c:v>
                </c:pt>
                <c:pt idx="268">
                  <c:v>746.5</c:v>
                </c:pt>
                <c:pt idx="269">
                  <c:v>1982.9</c:v>
                </c:pt>
                <c:pt idx="270">
                  <c:v>3219.2</c:v>
                </c:pt>
                <c:pt idx="271">
                  <c:v>4455.6000000000004</c:v>
                </c:pt>
                <c:pt idx="272">
                  <c:v>923.12</c:v>
                </c:pt>
                <c:pt idx="273">
                  <c:v>2159.5</c:v>
                </c:pt>
                <c:pt idx="274">
                  <c:v>3395.9</c:v>
                </c:pt>
                <c:pt idx="275">
                  <c:v>4713.8</c:v>
                </c:pt>
                <c:pt idx="276">
                  <c:v>1099.7</c:v>
                </c:pt>
                <c:pt idx="277">
                  <c:v>2336.1</c:v>
                </c:pt>
                <c:pt idx="278">
                  <c:v>3572.5</c:v>
                </c:pt>
                <c:pt idx="279">
                  <c:v>7362.7</c:v>
                </c:pt>
                <c:pt idx="280">
                  <c:v>60</c:v>
                </c:pt>
                <c:pt idx="281">
                  <c:v>1276.4000000000001</c:v>
                </c:pt>
                <c:pt idx="282">
                  <c:v>2512.6999999999998</c:v>
                </c:pt>
                <c:pt idx="283">
                  <c:v>3749.1</c:v>
                </c:pt>
                <c:pt idx="284">
                  <c:v>216.62</c:v>
                </c:pt>
                <c:pt idx="285">
                  <c:v>1453</c:v>
                </c:pt>
                <c:pt idx="286">
                  <c:v>2689.4</c:v>
                </c:pt>
                <c:pt idx="287">
                  <c:v>3925.7</c:v>
                </c:pt>
                <c:pt idx="288">
                  <c:v>393.25</c:v>
                </c:pt>
                <c:pt idx="289">
                  <c:v>1629.6</c:v>
                </c:pt>
                <c:pt idx="290">
                  <c:v>2866</c:v>
                </c:pt>
                <c:pt idx="291">
                  <c:v>4102.3999999999996</c:v>
                </c:pt>
                <c:pt idx="292">
                  <c:v>569.87</c:v>
                </c:pt>
                <c:pt idx="293">
                  <c:v>1806.2</c:v>
                </c:pt>
                <c:pt idx="294">
                  <c:v>3042.6</c:v>
                </c:pt>
                <c:pt idx="295">
                  <c:v>4279</c:v>
                </c:pt>
                <c:pt idx="296">
                  <c:v>746.5</c:v>
                </c:pt>
                <c:pt idx="297">
                  <c:v>1982.9</c:v>
                </c:pt>
                <c:pt idx="298">
                  <c:v>3219.2</c:v>
                </c:pt>
                <c:pt idx="299">
                  <c:v>4455.6000000000004</c:v>
                </c:pt>
                <c:pt idx="300">
                  <c:v>923.12</c:v>
                </c:pt>
                <c:pt idx="301">
                  <c:v>2159.5</c:v>
                </c:pt>
                <c:pt idx="302">
                  <c:v>3395.9</c:v>
                </c:pt>
                <c:pt idx="303">
                  <c:v>4713.8</c:v>
                </c:pt>
                <c:pt idx="304">
                  <c:v>1099.7</c:v>
                </c:pt>
                <c:pt idx="305">
                  <c:v>2336.1</c:v>
                </c:pt>
                <c:pt idx="306">
                  <c:v>3572.5</c:v>
                </c:pt>
                <c:pt idx="307">
                  <c:v>7362.7</c:v>
                </c:pt>
                <c:pt idx="308">
                  <c:v>60</c:v>
                </c:pt>
                <c:pt idx="309">
                  <c:v>1276.4000000000001</c:v>
                </c:pt>
                <c:pt idx="310">
                  <c:v>2512.6999999999998</c:v>
                </c:pt>
                <c:pt idx="311">
                  <c:v>3749.1</c:v>
                </c:pt>
                <c:pt idx="312">
                  <c:v>216.62</c:v>
                </c:pt>
                <c:pt idx="313">
                  <c:v>1453</c:v>
                </c:pt>
                <c:pt idx="314">
                  <c:v>2689.4</c:v>
                </c:pt>
                <c:pt idx="315">
                  <c:v>3925.7</c:v>
                </c:pt>
                <c:pt idx="316">
                  <c:v>393.25</c:v>
                </c:pt>
                <c:pt idx="317">
                  <c:v>1629.6</c:v>
                </c:pt>
                <c:pt idx="318">
                  <c:v>2866</c:v>
                </c:pt>
                <c:pt idx="319">
                  <c:v>4102.3999999999996</c:v>
                </c:pt>
                <c:pt idx="320">
                  <c:v>569.87</c:v>
                </c:pt>
                <c:pt idx="321">
                  <c:v>1806.2</c:v>
                </c:pt>
                <c:pt idx="322">
                  <c:v>3042.6</c:v>
                </c:pt>
                <c:pt idx="323">
                  <c:v>4279</c:v>
                </c:pt>
                <c:pt idx="324">
                  <c:v>746.5</c:v>
                </c:pt>
                <c:pt idx="325">
                  <c:v>1982.9</c:v>
                </c:pt>
                <c:pt idx="326">
                  <c:v>3219.2</c:v>
                </c:pt>
                <c:pt idx="327">
                  <c:v>4455.6000000000004</c:v>
                </c:pt>
                <c:pt idx="328">
                  <c:v>923.12</c:v>
                </c:pt>
                <c:pt idx="329">
                  <c:v>2159.5</c:v>
                </c:pt>
                <c:pt idx="330">
                  <c:v>3395.9</c:v>
                </c:pt>
                <c:pt idx="331">
                  <c:v>4713.8</c:v>
                </c:pt>
                <c:pt idx="332">
                  <c:v>1099.7</c:v>
                </c:pt>
                <c:pt idx="333">
                  <c:v>2336.1</c:v>
                </c:pt>
                <c:pt idx="334">
                  <c:v>3572.5</c:v>
                </c:pt>
                <c:pt idx="335">
                  <c:v>7362.7</c:v>
                </c:pt>
                <c:pt idx="336">
                  <c:v>60</c:v>
                </c:pt>
                <c:pt idx="337">
                  <c:v>1276.4000000000001</c:v>
                </c:pt>
                <c:pt idx="338">
                  <c:v>2512.6999999999998</c:v>
                </c:pt>
                <c:pt idx="339">
                  <c:v>3749.1</c:v>
                </c:pt>
                <c:pt idx="340">
                  <c:v>216.62</c:v>
                </c:pt>
                <c:pt idx="341">
                  <c:v>1453</c:v>
                </c:pt>
                <c:pt idx="342">
                  <c:v>2689.4</c:v>
                </c:pt>
                <c:pt idx="343">
                  <c:v>3925.7</c:v>
                </c:pt>
                <c:pt idx="344">
                  <c:v>393.25</c:v>
                </c:pt>
                <c:pt idx="345">
                  <c:v>1629.6</c:v>
                </c:pt>
                <c:pt idx="346">
                  <c:v>2866</c:v>
                </c:pt>
                <c:pt idx="347">
                  <c:v>4102.3999999999996</c:v>
                </c:pt>
                <c:pt idx="348">
                  <c:v>569.87</c:v>
                </c:pt>
                <c:pt idx="349">
                  <c:v>1806.2</c:v>
                </c:pt>
                <c:pt idx="350">
                  <c:v>3042.6</c:v>
                </c:pt>
                <c:pt idx="351">
                  <c:v>4279</c:v>
                </c:pt>
                <c:pt idx="352">
                  <c:v>746.5</c:v>
                </c:pt>
                <c:pt idx="353">
                  <c:v>1982.9</c:v>
                </c:pt>
                <c:pt idx="354">
                  <c:v>3219.2</c:v>
                </c:pt>
                <c:pt idx="355">
                  <c:v>4455.6000000000004</c:v>
                </c:pt>
                <c:pt idx="356">
                  <c:v>923.12</c:v>
                </c:pt>
                <c:pt idx="357">
                  <c:v>2159.5</c:v>
                </c:pt>
                <c:pt idx="358">
                  <c:v>3395.9</c:v>
                </c:pt>
                <c:pt idx="359">
                  <c:v>4713.8</c:v>
                </c:pt>
                <c:pt idx="360">
                  <c:v>1099.7</c:v>
                </c:pt>
                <c:pt idx="361">
                  <c:v>2336.1</c:v>
                </c:pt>
                <c:pt idx="362">
                  <c:v>3572.5</c:v>
                </c:pt>
                <c:pt idx="363">
                  <c:v>7362.7</c:v>
                </c:pt>
                <c:pt idx="364">
                  <c:v>60</c:v>
                </c:pt>
                <c:pt idx="365">
                  <c:v>1276.4000000000001</c:v>
                </c:pt>
                <c:pt idx="366">
                  <c:v>2512.6999999999998</c:v>
                </c:pt>
                <c:pt idx="367">
                  <c:v>3749.1</c:v>
                </c:pt>
                <c:pt idx="368">
                  <c:v>216.62</c:v>
                </c:pt>
                <c:pt idx="369">
                  <c:v>1453</c:v>
                </c:pt>
                <c:pt idx="370">
                  <c:v>2689.4</c:v>
                </c:pt>
                <c:pt idx="371">
                  <c:v>3925.7</c:v>
                </c:pt>
                <c:pt idx="372">
                  <c:v>393.25</c:v>
                </c:pt>
                <c:pt idx="373">
                  <c:v>1629.6</c:v>
                </c:pt>
                <c:pt idx="374">
                  <c:v>2866</c:v>
                </c:pt>
                <c:pt idx="375">
                  <c:v>4102.3999999999996</c:v>
                </c:pt>
                <c:pt idx="376">
                  <c:v>569.87</c:v>
                </c:pt>
                <c:pt idx="377">
                  <c:v>1806.2</c:v>
                </c:pt>
                <c:pt idx="378">
                  <c:v>3042.6</c:v>
                </c:pt>
                <c:pt idx="379">
                  <c:v>4279</c:v>
                </c:pt>
                <c:pt idx="380">
                  <c:v>746.5</c:v>
                </c:pt>
                <c:pt idx="381">
                  <c:v>1982.9</c:v>
                </c:pt>
                <c:pt idx="382">
                  <c:v>3219.2</c:v>
                </c:pt>
                <c:pt idx="383">
                  <c:v>4455.6000000000004</c:v>
                </c:pt>
                <c:pt idx="384">
                  <c:v>923.12</c:v>
                </c:pt>
                <c:pt idx="385">
                  <c:v>2159.5</c:v>
                </c:pt>
                <c:pt idx="386">
                  <c:v>3395.9</c:v>
                </c:pt>
                <c:pt idx="387">
                  <c:v>4713.8</c:v>
                </c:pt>
                <c:pt idx="388">
                  <c:v>1099.7</c:v>
                </c:pt>
                <c:pt idx="389">
                  <c:v>2336.1</c:v>
                </c:pt>
                <c:pt idx="390">
                  <c:v>3572.5</c:v>
                </c:pt>
                <c:pt idx="391">
                  <c:v>7362.7</c:v>
                </c:pt>
                <c:pt idx="392">
                  <c:v>60</c:v>
                </c:pt>
                <c:pt idx="393">
                  <c:v>1276.4000000000001</c:v>
                </c:pt>
                <c:pt idx="394">
                  <c:v>2512.6999999999998</c:v>
                </c:pt>
                <c:pt idx="395">
                  <c:v>3749.1</c:v>
                </c:pt>
                <c:pt idx="396">
                  <c:v>216.62</c:v>
                </c:pt>
                <c:pt idx="397">
                  <c:v>1453</c:v>
                </c:pt>
                <c:pt idx="398">
                  <c:v>2689.4</c:v>
                </c:pt>
                <c:pt idx="399">
                  <c:v>3925.7</c:v>
                </c:pt>
                <c:pt idx="400">
                  <c:v>393.25</c:v>
                </c:pt>
                <c:pt idx="401">
                  <c:v>1629.6</c:v>
                </c:pt>
                <c:pt idx="402">
                  <c:v>2866</c:v>
                </c:pt>
                <c:pt idx="403">
                  <c:v>4102.3999999999996</c:v>
                </c:pt>
                <c:pt idx="404">
                  <c:v>569.87</c:v>
                </c:pt>
                <c:pt idx="405">
                  <c:v>1806.2</c:v>
                </c:pt>
                <c:pt idx="406">
                  <c:v>3042.6</c:v>
                </c:pt>
                <c:pt idx="407">
                  <c:v>4279</c:v>
                </c:pt>
                <c:pt idx="408">
                  <c:v>746.5</c:v>
                </c:pt>
                <c:pt idx="409">
                  <c:v>1982.9</c:v>
                </c:pt>
                <c:pt idx="410">
                  <c:v>3219.2</c:v>
                </c:pt>
                <c:pt idx="411">
                  <c:v>4455.6000000000004</c:v>
                </c:pt>
                <c:pt idx="412">
                  <c:v>923.12</c:v>
                </c:pt>
                <c:pt idx="413">
                  <c:v>2159.5</c:v>
                </c:pt>
                <c:pt idx="414">
                  <c:v>3395.9</c:v>
                </c:pt>
                <c:pt idx="415">
                  <c:v>4713.8</c:v>
                </c:pt>
                <c:pt idx="416">
                  <c:v>1099.7</c:v>
                </c:pt>
                <c:pt idx="417">
                  <c:v>2336.1</c:v>
                </c:pt>
                <c:pt idx="418">
                  <c:v>3572.5</c:v>
                </c:pt>
                <c:pt idx="419">
                  <c:v>7362.7</c:v>
                </c:pt>
                <c:pt idx="420">
                  <c:v>60</c:v>
                </c:pt>
                <c:pt idx="421">
                  <c:v>1276.4000000000001</c:v>
                </c:pt>
                <c:pt idx="422">
                  <c:v>2512.6999999999998</c:v>
                </c:pt>
                <c:pt idx="423">
                  <c:v>3749.1</c:v>
                </c:pt>
                <c:pt idx="424">
                  <c:v>216.62</c:v>
                </c:pt>
                <c:pt idx="425">
                  <c:v>1453</c:v>
                </c:pt>
                <c:pt idx="426">
                  <c:v>2689.4</c:v>
                </c:pt>
                <c:pt idx="427">
                  <c:v>3925.7</c:v>
                </c:pt>
                <c:pt idx="428">
                  <c:v>393.25</c:v>
                </c:pt>
                <c:pt idx="429">
                  <c:v>1629.6</c:v>
                </c:pt>
                <c:pt idx="430">
                  <c:v>2866</c:v>
                </c:pt>
                <c:pt idx="431">
                  <c:v>4102.3999999999996</c:v>
                </c:pt>
                <c:pt idx="432">
                  <c:v>569.87</c:v>
                </c:pt>
                <c:pt idx="433">
                  <c:v>1806.2</c:v>
                </c:pt>
                <c:pt idx="434">
                  <c:v>3042.6</c:v>
                </c:pt>
                <c:pt idx="435">
                  <c:v>4279</c:v>
                </c:pt>
                <c:pt idx="436">
                  <c:v>746.5</c:v>
                </c:pt>
                <c:pt idx="437">
                  <c:v>1982.9</c:v>
                </c:pt>
                <c:pt idx="438">
                  <c:v>3219.2</c:v>
                </c:pt>
                <c:pt idx="439">
                  <c:v>4455.6000000000004</c:v>
                </c:pt>
                <c:pt idx="440">
                  <c:v>923.12</c:v>
                </c:pt>
                <c:pt idx="441">
                  <c:v>2159.5</c:v>
                </c:pt>
                <c:pt idx="442">
                  <c:v>3395.9</c:v>
                </c:pt>
                <c:pt idx="443">
                  <c:v>4713.8</c:v>
                </c:pt>
                <c:pt idx="444">
                  <c:v>1099.7</c:v>
                </c:pt>
                <c:pt idx="445">
                  <c:v>2336.1</c:v>
                </c:pt>
                <c:pt idx="446">
                  <c:v>3572.5</c:v>
                </c:pt>
                <c:pt idx="447">
                  <c:v>7362.7</c:v>
                </c:pt>
                <c:pt idx="448">
                  <c:v>60</c:v>
                </c:pt>
                <c:pt idx="449">
                  <c:v>1276.4000000000001</c:v>
                </c:pt>
                <c:pt idx="450">
                  <c:v>2512.6999999999998</c:v>
                </c:pt>
                <c:pt idx="451">
                  <c:v>3749.1</c:v>
                </c:pt>
                <c:pt idx="452">
                  <c:v>216.62</c:v>
                </c:pt>
                <c:pt idx="453">
                  <c:v>1453</c:v>
                </c:pt>
                <c:pt idx="454">
                  <c:v>2689.4</c:v>
                </c:pt>
                <c:pt idx="455">
                  <c:v>3925.7</c:v>
                </c:pt>
                <c:pt idx="456">
                  <c:v>393.25</c:v>
                </c:pt>
                <c:pt idx="457">
                  <c:v>1629.6</c:v>
                </c:pt>
                <c:pt idx="458">
                  <c:v>2866</c:v>
                </c:pt>
                <c:pt idx="459">
                  <c:v>4102.3999999999996</c:v>
                </c:pt>
                <c:pt idx="460">
                  <c:v>569.87</c:v>
                </c:pt>
                <c:pt idx="461">
                  <c:v>1806.2</c:v>
                </c:pt>
                <c:pt idx="462">
                  <c:v>3042.6</c:v>
                </c:pt>
                <c:pt idx="463">
                  <c:v>4279</c:v>
                </c:pt>
                <c:pt idx="464">
                  <c:v>746.5</c:v>
                </c:pt>
                <c:pt idx="465">
                  <c:v>1982.9</c:v>
                </c:pt>
                <c:pt idx="466">
                  <c:v>3219.2</c:v>
                </c:pt>
                <c:pt idx="467">
                  <c:v>4455.6000000000004</c:v>
                </c:pt>
                <c:pt idx="468">
                  <c:v>923.12</c:v>
                </c:pt>
                <c:pt idx="469">
                  <c:v>2159.5</c:v>
                </c:pt>
                <c:pt idx="470">
                  <c:v>3395.9</c:v>
                </c:pt>
                <c:pt idx="471">
                  <c:v>4713.8</c:v>
                </c:pt>
                <c:pt idx="472">
                  <c:v>1099.7</c:v>
                </c:pt>
                <c:pt idx="473">
                  <c:v>2336.1</c:v>
                </c:pt>
                <c:pt idx="474">
                  <c:v>3572.5</c:v>
                </c:pt>
                <c:pt idx="475">
                  <c:v>7362.7</c:v>
                </c:pt>
                <c:pt idx="476">
                  <c:v>60</c:v>
                </c:pt>
                <c:pt idx="477">
                  <c:v>1276.4000000000001</c:v>
                </c:pt>
                <c:pt idx="478">
                  <c:v>2512.6999999999998</c:v>
                </c:pt>
                <c:pt idx="479">
                  <c:v>3749.1</c:v>
                </c:pt>
                <c:pt idx="480">
                  <c:v>216.62</c:v>
                </c:pt>
                <c:pt idx="481">
                  <c:v>1453</c:v>
                </c:pt>
                <c:pt idx="482">
                  <c:v>2689.4</c:v>
                </c:pt>
                <c:pt idx="483">
                  <c:v>3925.7</c:v>
                </c:pt>
                <c:pt idx="484">
                  <c:v>393.25</c:v>
                </c:pt>
                <c:pt idx="485">
                  <c:v>1629.6</c:v>
                </c:pt>
                <c:pt idx="486">
                  <c:v>2866</c:v>
                </c:pt>
                <c:pt idx="487">
                  <c:v>4102.3999999999996</c:v>
                </c:pt>
                <c:pt idx="488">
                  <c:v>569.87</c:v>
                </c:pt>
                <c:pt idx="489">
                  <c:v>1806.2</c:v>
                </c:pt>
                <c:pt idx="490">
                  <c:v>3042.6</c:v>
                </c:pt>
                <c:pt idx="491">
                  <c:v>4279</c:v>
                </c:pt>
                <c:pt idx="492">
                  <c:v>746.5</c:v>
                </c:pt>
                <c:pt idx="493">
                  <c:v>1982.9</c:v>
                </c:pt>
                <c:pt idx="494">
                  <c:v>3219.2</c:v>
                </c:pt>
                <c:pt idx="495">
                  <c:v>4455.6000000000004</c:v>
                </c:pt>
                <c:pt idx="496">
                  <c:v>923.12</c:v>
                </c:pt>
                <c:pt idx="497">
                  <c:v>2159.5</c:v>
                </c:pt>
                <c:pt idx="498">
                  <c:v>3395.9</c:v>
                </c:pt>
                <c:pt idx="499">
                  <c:v>4713.8</c:v>
                </c:pt>
                <c:pt idx="500">
                  <c:v>1099.7</c:v>
                </c:pt>
                <c:pt idx="501">
                  <c:v>2336.1</c:v>
                </c:pt>
                <c:pt idx="502">
                  <c:v>3572.5</c:v>
                </c:pt>
                <c:pt idx="503">
                  <c:v>7362.7</c:v>
                </c:pt>
                <c:pt idx="504">
                  <c:v>60</c:v>
                </c:pt>
                <c:pt idx="505">
                  <c:v>1276.4000000000001</c:v>
                </c:pt>
                <c:pt idx="506">
                  <c:v>2512.6999999999998</c:v>
                </c:pt>
                <c:pt idx="507">
                  <c:v>3749.1</c:v>
                </c:pt>
                <c:pt idx="508">
                  <c:v>216.62</c:v>
                </c:pt>
                <c:pt idx="509">
                  <c:v>1453</c:v>
                </c:pt>
                <c:pt idx="510">
                  <c:v>2689.4</c:v>
                </c:pt>
                <c:pt idx="511">
                  <c:v>3925.7</c:v>
                </c:pt>
                <c:pt idx="512">
                  <c:v>393.25</c:v>
                </c:pt>
                <c:pt idx="513">
                  <c:v>1629.6</c:v>
                </c:pt>
                <c:pt idx="514">
                  <c:v>2866</c:v>
                </c:pt>
                <c:pt idx="515">
                  <c:v>4102.3999999999996</c:v>
                </c:pt>
                <c:pt idx="516">
                  <c:v>569.87</c:v>
                </c:pt>
                <c:pt idx="517">
                  <c:v>1806.2</c:v>
                </c:pt>
                <c:pt idx="518">
                  <c:v>3042.6</c:v>
                </c:pt>
                <c:pt idx="519">
                  <c:v>4279</c:v>
                </c:pt>
                <c:pt idx="520">
                  <c:v>746.5</c:v>
                </c:pt>
                <c:pt idx="521">
                  <c:v>1982.9</c:v>
                </c:pt>
                <c:pt idx="522">
                  <c:v>3219.2</c:v>
                </c:pt>
                <c:pt idx="523">
                  <c:v>4455.6000000000004</c:v>
                </c:pt>
                <c:pt idx="524">
                  <c:v>923.12</c:v>
                </c:pt>
                <c:pt idx="525">
                  <c:v>2159.5</c:v>
                </c:pt>
                <c:pt idx="526">
                  <c:v>3395.9</c:v>
                </c:pt>
                <c:pt idx="527">
                  <c:v>4713.8</c:v>
                </c:pt>
                <c:pt idx="528">
                  <c:v>1099.7</c:v>
                </c:pt>
                <c:pt idx="529">
                  <c:v>2336.1</c:v>
                </c:pt>
                <c:pt idx="530">
                  <c:v>3572.5</c:v>
                </c:pt>
                <c:pt idx="531">
                  <c:v>7362.7</c:v>
                </c:pt>
                <c:pt idx="532">
                  <c:v>60</c:v>
                </c:pt>
                <c:pt idx="533">
                  <c:v>1276.4000000000001</c:v>
                </c:pt>
                <c:pt idx="534">
                  <c:v>2512.6999999999998</c:v>
                </c:pt>
                <c:pt idx="535">
                  <c:v>3749.1</c:v>
                </c:pt>
                <c:pt idx="536">
                  <c:v>216.62</c:v>
                </c:pt>
                <c:pt idx="537">
                  <c:v>1453</c:v>
                </c:pt>
                <c:pt idx="538">
                  <c:v>2689.4</c:v>
                </c:pt>
                <c:pt idx="539">
                  <c:v>3925.7</c:v>
                </c:pt>
                <c:pt idx="540">
                  <c:v>393.25</c:v>
                </c:pt>
                <c:pt idx="541">
                  <c:v>1629.6</c:v>
                </c:pt>
                <c:pt idx="542">
                  <c:v>2866</c:v>
                </c:pt>
                <c:pt idx="543">
                  <c:v>4102.3999999999996</c:v>
                </c:pt>
                <c:pt idx="544">
                  <c:v>569.87</c:v>
                </c:pt>
                <c:pt idx="545">
                  <c:v>1806.2</c:v>
                </c:pt>
                <c:pt idx="546">
                  <c:v>3042.6</c:v>
                </c:pt>
                <c:pt idx="547">
                  <c:v>4279</c:v>
                </c:pt>
                <c:pt idx="548">
                  <c:v>746.5</c:v>
                </c:pt>
                <c:pt idx="549">
                  <c:v>1982.9</c:v>
                </c:pt>
                <c:pt idx="550">
                  <c:v>3219.2</c:v>
                </c:pt>
                <c:pt idx="551">
                  <c:v>4455.6000000000004</c:v>
                </c:pt>
                <c:pt idx="552">
                  <c:v>923.12</c:v>
                </c:pt>
                <c:pt idx="553">
                  <c:v>2159.5</c:v>
                </c:pt>
                <c:pt idx="554">
                  <c:v>3395.9</c:v>
                </c:pt>
                <c:pt idx="555">
                  <c:v>4713.8</c:v>
                </c:pt>
                <c:pt idx="556">
                  <c:v>1099.7</c:v>
                </c:pt>
                <c:pt idx="557">
                  <c:v>2336.1</c:v>
                </c:pt>
                <c:pt idx="558">
                  <c:v>3572.5</c:v>
                </c:pt>
                <c:pt idx="559">
                  <c:v>7362.7</c:v>
                </c:pt>
                <c:pt idx="560">
                  <c:v>60</c:v>
                </c:pt>
                <c:pt idx="561">
                  <c:v>1276.4000000000001</c:v>
                </c:pt>
                <c:pt idx="562">
                  <c:v>2512.6999999999998</c:v>
                </c:pt>
                <c:pt idx="563">
                  <c:v>3749.1</c:v>
                </c:pt>
                <c:pt idx="564">
                  <c:v>216.62</c:v>
                </c:pt>
                <c:pt idx="565">
                  <c:v>1453</c:v>
                </c:pt>
                <c:pt idx="566">
                  <c:v>2689.4</c:v>
                </c:pt>
                <c:pt idx="567">
                  <c:v>3925.7</c:v>
                </c:pt>
                <c:pt idx="568">
                  <c:v>393.25</c:v>
                </c:pt>
                <c:pt idx="569">
                  <c:v>1629.6</c:v>
                </c:pt>
                <c:pt idx="570">
                  <c:v>2866</c:v>
                </c:pt>
                <c:pt idx="571">
                  <c:v>4102.3999999999996</c:v>
                </c:pt>
                <c:pt idx="572">
                  <c:v>569.87</c:v>
                </c:pt>
                <c:pt idx="573">
                  <c:v>1806.2</c:v>
                </c:pt>
                <c:pt idx="574">
                  <c:v>3042.6</c:v>
                </c:pt>
                <c:pt idx="575">
                  <c:v>4279</c:v>
                </c:pt>
                <c:pt idx="576">
                  <c:v>746.5</c:v>
                </c:pt>
                <c:pt idx="577">
                  <c:v>1982.9</c:v>
                </c:pt>
                <c:pt idx="578">
                  <c:v>3219.2</c:v>
                </c:pt>
                <c:pt idx="579">
                  <c:v>4455.6000000000004</c:v>
                </c:pt>
                <c:pt idx="580">
                  <c:v>923.12</c:v>
                </c:pt>
                <c:pt idx="581">
                  <c:v>2159.5</c:v>
                </c:pt>
                <c:pt idx="582">
                  <c:v>3395.9</c:v>
                </c:pt>
                <c:pt idx="583">
                  <c:v>4713.8</c:v>
                </c:pt>
                <c:pt idx="584">
                  <c:v>1099.7</c:v>
                </c:pt>
                <c:pt idx="585">
                  <c:v>2336.1</c:v>
                </c:pt>
                <c:pt idx="586">
                  <c:v>3572.5</c:v>
                </c:pt>
                <c:pt idx="587">
                  <c:v>7362.7</c:v>
                </c:pt>
                <c:pt idx="588">
                  <c:v>60</c:v>
                </c:pt>
                <c:pt idx="589">
                  <c:v>1276.4000000000001</c:v>
                </c:pt>
                <c:pt idx="590">
                  <c:v>2512.6999999999998</c:v>
                </c:pt>
                <c:pt idx="591">
                  <c:v>3749.1</c:v>
                </c:pt>
                <c:pt idx="592">
                  <c:v>216.62</c:v>
                </c:pt>
                <c:pt idx="593">
                  <c:v>1453</c:v>
                </c:pt>
                <c:pt idx="594">
                  <c:v>2689.4</c:v>
                </c:pt>
                <c:pt idx="595">
                  <c:v>3925.7</c:v>
                </c:pt>
                <c:pt idx="596">
                  <c:v>393.25</c:v>
                </c:pt>
                <c:pt idx="597">
                  <c:v>1629.6</c:v>
                </c:pt>
                <c:pt idx="598">
                  <c:v>2866</c:v>
                </c:pt>
                <c:pt idx="599">
                  <c:v>4102.3999999999996</c:v>
                </c:pt>
                <c:pt idx="600">
                  <c:v>569.87</c:v>
                </c:pt>
                <c:pt idx="601">
                  <c:v>1806.2</c:v>
                </c:pt>
                <c:pt idx="602">
                  <c:v>3042.6</c:v>
                </c:pt>
                <c:pt idx="603">
                  <c:v>4279</c:v>
                </c:pt>
                <c:pt idx="604">
                  <c:v>746.5</c:v>
                </c:pt>
                <c:pt idx="605">
                  <c:v>1982.9</c:v>
                </c:pt>
                <c:pt idx="606">
                  <c:v>3219.2</c:v>
                </c:pt>
                <c:pt idx="607">
                  <c:v>4455.6000000000004</c:v>
                </c:pt>
                <c:pt idx="608">
                  <c:v>923.12</c:v>
                </c:pt>
                <c:pt idx="609">
                  <c:v>2159.5</c:v>
                </c:pt>
                <c:pt idx="610">
                  <c:v>3395.9</c:v>
                </c:pt>
                <c:pt idx="611">
                  <c:v>4713.8</c:v>
                </c:pt>
                <c:pt idx="612">
                  <c:v>1099.7</c:v>
                </c:pt>
                <c:pt idx="613">
                  <c:v>2336.1</c:v>
                </c:pt>
                <c:pt idx="614">
                  <c:v>3572.5</c:v>
                </c:pt>
                <c:pt idx="615">
                  <c:v>7362.7</c:v>
                </c:pt>
                <c:pt idx="616">
                  <c:v>60</c:v>
                </c:pt>
                <c:pt idx="617">
                  <c:v>1276.4000000000001</c:v>
                </c:pt>
                <c:pt idx="618">
                  <c:v>2512.6999999999998</c:v>
                </c:pt>
                <c:pt idx="619">
                  <c:v>3749.1</c:v>
                </c:pt>
                <c:pt idx="620">
                  <c:v>216.62</c:v>
                </c:pt>
                <c:pt idx="621">
                  <c:v>1453</c:v>
                </c:pt>
                <c:pt idx="622">
                  <c:v>2689.4</c:v>
                </c:pt>
                <c:pt idx="623">
                  <c:v>3925.7</c:v>
                </c:pt>
                <c:pt idx="624">
                  <c:v>393.25</c:v>
                </c:pt>
                <c:pt idx="625">
                  <c:v>1629.6</c:v>
                </c:pt>
                <c:pt idx="626">
                  <c:v>2866</c:v>
                </c:pt>
                <c:pt idx="627">
                  <c:v>4102.3999999999996</c:v>
                </c:pt>
                <c:pt idx="628">
                  <c:v>569.87</c:v>
                </c:pt>
                <c:pt idx="629">
                  <c:v>1806.2</c:v>
                </c:pt>
                <c:pt idx="630">
                  <c:v>3042.6</c:v>
                </c:pt>
                <c:pt idx="631">
                  <c:v>4279</c:v>
                </c:pt>
                <c:pt idx="632">
                  <c:v>746.5</c:v>
                </c:pt>
                <c:pt idx="633">
                  <c:v>1982.9</c:v>
                </c:pt>
                <c:pt idx="634">
                  <c:v>3219.2</c:v>
                </c:pt>
                <c:pt idx="635">
                  <c:v>4455.6000000000004</c:v>
                </c:pt>
                <c:pt idx="636">
                  <c:v>923.12</c:v>
                </c:pt>
                <c:pt idx="637">
                  <c:v>2159.5</c:v>
                </c:pt>
                <c:pt idx="638">
                  <c:v>3395.9</c:v>
                </c:pt>
                <c:pt idx="639">
                  <c:v>4713.8</c:v>
                </c:pt>
                <c:pt idx="640">
                  <c:v>1099.7</c:v>
                </c:pt>
                <c:pt idx="641">
                  <c:v>2336.1</c:v>
                </c:pt>
                <c:pt idx="642">
                  <c:v>3572.5</c:v>
                </c:pt>
                <c:pt idx="643">
                  <c:v>7362.7</c:v>
                </c:pt>
                <c:pt idx="644">
                  <c:v>60</c:v>
                </c:pt>
                <c:pt idx="645">
                  <c:v>1276.4000000000001</c:v>
                </c:pt>
                <c:pt idx="646">
                  <c:v>2512.6999999999998</c:v>
                </c:pt>
                <c:pt idx="647">
                  <c:v>3749.1</c:v>
                </c:pt>
                <c:pt idx="648">
                  <c:v>216.62</c:v>
                </c:pt>
                <c:pt idx="649">
                  <c:v>1453</c:v>
                </c:pt>
                <c:pt idx="650">
                  <c:v>2689.4</c:v>
                </c:pt>
                <c:pt idx="651">
                  <c:v>3925.7</c:v>
                </c:pt>
                <c:pt idx="652">
                  <c:v>393.25</c:v>
                </c:pt>
                <c:pt idx="653">
                  <c:v>1629.6</c:v>
                </c:pt>
                <c:pt idx="654">
                  <c:v>2866</c:v>
                </c:pt>
                <c:pt idx="655">
                  <c:v>4102.3999999999996</c:v>
                </c:pt>
                <c:pt idx="656">
                  <c:v>569.87</c:v>
                </c:pt>
                <c:pt idx="657">
                  <c:v>1806.2</c:v>
                </c:pt>
                <c:pt idx="658">
                  <c:v>3042.6</c:v>
                </c:pt>
                <c:pt idx="659">
                  <c:v>4279</c:v>
                </c:pt>
                <c:pt idx="660">
                  <c:v>746.5</c:v>
                </c:pt>
                <c:pt idx="661">
                  <c:v>1982.9</c:v>
                </c:pt>
                <c:pt idx="662">
                  <c:v>3219.2</c:v>
                </c:pt>
                <c:pt idx="663">
                  <c:v>4455.6000000000004</c:v>
                </c:pt>
                <c:pt idx="664">
                  <c:v>923.12</c:v>
                </c:pt>
                <c:pt idx="665">
                  <c:v>2159.5</c:v>
                </c:pt>
                <c:pt idx="666">
                  <c:v>3395.9</c:v>
                </c:pt>
                <c:pt idx="667">
                  <c:v>4713.8</c:v>
                </c:pt>
                <c:pt idx="668">
                  <c:v>1099.7</c:v>
                </c:pt>
                <c:pt idx="669">
                  <c:v>2336.1</c:v>
                </c:pt>
                <c:pt idx="670">
                  <c:v>3572.5</c:v>
                </c:pt>
                <c:pt idx="671">
                  <c:v>7362.7</c:v>
                </c:pt>
                <c:pt idx="672">
                  <c:v>60</c:v>
                </c:pt>
                <c:pt idx="673">
                  <c:v>1276.4000000000001</c:v>
                </c:pt>
                <c:pt idx="674">
                  <c:v>2512.6999999999998</c:v>
                </c:pt>
                <c:pt idx="675">
                  <c:v>3749.1</c:v>
                </c:pt>
                <c:pt idx="676">
                  <c:v>216.62</c:v>
                </c:pt>
                <c:pt idx="677">
                  <c:v>1453</c:v>
                </c:pt>
                <c:pt idx="678">
                  <c:v>2689.4</c:v>
                </c:pt>
                <c:pt idx="679">
                  <c:v>3925.7</c:v>
                </c:pt>
                <c:pt idx="680">
                  <c:v>393.25</c:v>
                </c:pt>
                <c:pt idx="681">
                  <c:v>1629.6</c:v>
                </c:pt>
                <c:pt idx="682">
                  <c:v>2866</c:v>
                </c:pt>
                <c:pt idx="683">
                  <c:v>4102.3999999999996</c:v>
                </c:pt>
                <c:pt idx="684">
                  <c:v>569.87</c:v>
                </c:pt>
                <c:pt idx="685">
                  <c:v>1806.2</c:v>
                </c:pt>
                <c:pt idx="686">
                  <c:v>3042.6</c:v>
                </c:pt>
                <c:pt idx="687">
                  <c:v>4279</c:v>
                </c:pt>
                <c:pt idx="688">
                  <c:v>746.5</c:v>
                </c:pt>
                <c:pt idx="689">
                  <c:v>1982.9</c:v>
                </c:pt>
                <c:pt idx="690">
                  <c:v>3219.2</c:v>
                </c:pt>
                <c:pt idx="691">
                  <c:v>4455.6000000000004</c:v>
                </c:pt>
                <c:pt idx="692">
                  <c:v>923.12</c:v>
                </c:pt>
                <c:pt idx="693">
                  <c:v>2159.5</c:v>
                </c:pt>
                <c:pt idx="694">
                  <c:v>3395.9</c:v>
                </c:pt>
                <c:pt idx="695">
                  <c:v>4713.8</c:v>
                </c:pt>
                <c:pt idx="696">
                  <c:v>1099.7</c:v>
                </c:pt>
                <c:pt idx="697">
                  <c:v>2336.1</c:v>
                </c:pt>
                <c:pt idx="698">
                  <c:v>3572.5</c:v>
                </c:pt>
                <c:pt idx="699">
                  <c:v>7362.7</c:v>
                </c:pt>
                <c:pt idx="700">
                  <c:v>60</c:v>
                </c:pt>
                <c:pt idx="701">
                  <c:v>1276.4000000000001</c:v>
                </c:pt>
                <c:pt idx="702">
                  <c:v>2512.6999999999998</c:v>
                </c:pt>
                <c:pt idx="703">
                  <c:v>3749.1</c:v>
                </c:pt>
                <c:pt idx="704">
                  <c:v>216.62</c:v>
                </c:pt>
                <c:pt idx="705">
                  <c:v>1453</c:v>
                </c:pt>
                <c:pt idx="706">
                  <c:v>2689.4</c:v>
                </c:pt>
                <c:pt idx="707">
                  <c:v>3925.7</c:v>
                </c:pt>
                <c:pt idx="708">
                  <c:v>393.25</c:v>
                </c:pt>
                <c:pt idx="709">
                  <c:v>1629.6</c:v>
                </c:pt>
                <c:pt idx="710">
                  <c:v>2866</c:v>
                </c:pt>
                <c:pt idx="711">
                  <c:v>4102.3999999999996</c:v>
                </c:pt>
                <c:pt idx="712">
                  <c:v>569.87</c:v>
                </c:pt>
                <c:pt idx="713">
                  <c:v>1806.2</c:v>
                </c:pt>
                <c:pt idx="714">
                  <c:v>3042.6</c:v>
                </c:pt>
                <c:pt idx="715">
                  <c:v>4279</c:v>
                </c:pt>
                <c:pt idx="716">
                  <c:v>746.5</c:v>
                </c:pt>
                <c:pt idx="717">
                  <c:v>1982.9</c:v>
                </c:pt>
                <c:pt idx="718">
                  <c:v>3219.2</c:v>
                </c:pt>
                <c:pt idx="719">
                  <c:v>4455.6000000000004</c:v>
                </c:pt>
                <c:pt idx="720">
                  <c:v>923.12</c:v>
                </c:pt>
                <c:pt idx="721">
                  <c:v>2159.5</c:v>
                </c:pt>
                <c:pt idx="722">
                  <c:v>3395.9</c:v>
                </c:pt>
                <c:pt idx="723">
                  <c:v>4713.8</c:v>
                </c:pt>
                <c:pt idx="724">
                  <c:v>1099.7</c:v>
                </c:pt>
                <c:pt idx="725">
                  <c:v>2336.1</c:v>
                </c:pt>
                <c:pt idx="726">
                  <c:v>3572.5</c:v>
                </c:pt>
                <c:pt idx="727">
                  <c:v>7362.7</c:v>
                </c:pt>
                <c:pt idx="728">
                  <c:v>60</c:v>
                </c:pt>
                <c:pt idx="729">
                  <c:v>1276.4000000000001</c:v>
                </c:pt>
                <c:pt idx="730">
                  <c:v>2512.6999999999998</c:v>
                </c:pt>
                <c:pt idx="731">
                  <c:v>3749.1</c:v>
                </c:pt>
                <c:pt idx="732">
                  <c:v>216.62</c:v>
                </c:pt>
                <c:pt idx="733">
                  <c:v>1453</c:v>
                </c:pt>
                <c:pt idx="734">
                  <c:v>2689.4</c:v>
                </c:pt>
                <c:pt idx="735">
                  <c:v>3925.7</c:v>
                </c:pt>
                <c:pt idx="736">
                  <c:v>393.25</c:v>
                </c:pt>
                <c:pt idx="737">
                  <c:v>1629.6</c:v>
                </c:pt>
                <c:pt idx="738">
                  <c:v>2866</c:v>
                </c:pt>
                <c:pt idx="739">
                  <c:v>4102.3999999999996</c:v>
                </c:pt>
                <c:pt idx="740">
                  <c:v>569.87</c:v>
                </c:pt>
                <c:pt idx="741">
                  <c:v>1806.2</c:v>
                </c:pt>
                <c:pt idx="742">
                  <c:v>3042.6</c:v>
                </c:pt>
                <c:pt idx="743">
                  <c:v>4279</c:v>
                </c:pt>
                <c:pt idx="744">
                  <c:v>746.5</c:v>
                </c:pt>
                <c:pt idx="745">
                  <c:v>1982.9</c:v>
                </c:pt>
                <c:pt idx="746">
                  <c:v>3219.2</c:v>
                </c:pt>
                <c:pt idx="747">
                  <c:v>4455.6000000000004</c:v>
                </c:pt>
                <c:pt idx="748">
                  <c:v>923.12</c:v>
                </c:pt>
                <c:pt idx="749">
                  <c:v>2159.5</c:v>
                </c:pt>
                <c:pt idx="750">
                  <c:v>3395.9</c:v>
                </c:pt>
                <c:pt idx="751">
                  <c:v>4713.8</c:v>
                </c:pt>
                <c:pt idx="752">
                  <c:v>1099.7</c:v>
                </c:pt>
                <c:pt idx="753">
                  <c:v>2336.1</c:v>
                </c:pt>
                <c:pt idx="754">
                  <c:v>3572.5</c:v>
                </c:pt>
                <c:pt idx="755">
                  <c:v>7362.7</c:v>
                </c:pt>
                <c:pt idx="756">
                  <c:v>60</c:v>
                </c:pt>
                <c:pt idx="757">
                  <c:v>1276.4000000000001</c:v>
                </c:pt>
                <c:pt idx="758">
                  <c:v>2512.6999999999998</c:v>
                </c:pt>
                <c:pt idx="759">
                  <c:v>3749.1</c:v>
                </c:pt>
                <c:pt idx="760">
                  <c:v>216.62</c:v>
                </c:pt>
                <c:pt idx="761">
                  <c:v>1453</c:v>
                </c:pt>
                <c:pt idx="762">
                  <c:v>2689.4</c:v>
                </c:pt>
                <c:pt idx="763">
                  <c:v>3925.7</c:v>
                </c:pt>
                <c:pt idx="764">
                  <c:v>393.25</c:v>
                </c:pt>
                <c:pt idx="765">
                  <c:v>1629.6</c:v>
                </c:pt>
                <c:pt idx="766">
                  <c:v>2866</c:v>
                </c:pt>
                <c:pt idx="767">
                  <c:v>4102.3999999999996</c:v>
                </c:pt>
                <c:pt idx="768">
                  <c:v>569.87</c:v>
                </c:pt>
                <c:pt idx="769">
                  <c:v>1806.2</c:v>
                </c:pt>
                <c:pt idx="770">
                  <c:v>3042.6</c:v>
                </c:pt>
                <c:pt idx="771">
                  <c:v>4279</c:v>
                </c:pt>
                <c:pt idx="772">
                  <c:v>746.5</c:v>
                </c:pt>
                <c:pt idx="773">
                  <c:v>1982.9</c:v>
                </c:pt>
                <c:pt idx="774">
                  <c:v>3219.2</c:v>
                </c:pt>
                <c:pt idx="775">
                  <c:v>4455.6000000000004</c:v>
                </c:pt>
                <c:pt idx="776">
                  <c:v>923.12</c:v>
                </c:pt>
                <c:pt idx="777">
                  <c:v>2159.5</c:v>
                </c:pt>
                <c:pt idx="778">
                  <c:v>3395.9</c:v>
                </c:pt>
                <c:pt idx="779">
                  <c:v>4713.8</c:v>
                </c:pt>
                <c:pt idx="780">
                  <c:v>1099.7</c:v>
                </c:pt>
                <c:pt idx="781">
                  <c:v>2336.1</c:v>
                </c:pt>
                <c:pt idx="782">
                  <c:v>3572.5</c:v>
                </c:pt>
                <c:pt idx="783">
                  <c:v>7362.7</c:v>
                </c:pt>
                <c:pt idx="784">
                  <c:v>60</c:v>
                </c:pt>
                <c:pt idx="785">
                  <c:v>1276.4000000000001</c:v>
                </c:pt>
                <c:pt idx="786">
                  <c:v>2512.6999999999998</c:v>
                </c:pt>
                <c:pt idx="787">
                  <c:v>3749.1</c:v>
                </c:pt>
                <c:pt idx="788">
                  <c:v>216.62</c:v>
                </c:pt>
                <c:pt idx="789">
                  <c:v>1453</c:v>
                </c:pt>
                <c:pt idx="790">
                  <c:v>2689.4</c:v>
                </c:pt>
                <c:pt idx="791">
                  <c:v>3925.7</c:v>
                </c:pt>
                <c:pt idx="792">
                  <c:v>393.25</c:v>
                </c:pt>
                <c:pt idx="793">
                  <c:v>1629.6</c:v>
                </c:pt>
                <c:pt idx="794">
                  <c:v>2866</c:v>
                </c:pt>
                <c:pt idx="795">
                  <c:v>4102.3999999999996</c:v>
                </c:pt>
                <c:pt idx="796">
                  <c:v>569.87</c:v>
                </c:pt>
                <c:pt idx="797">
                  <c:v>1806.2</c:v>
                </c:pt>
                <c:pt idx="798">
                  <c:v>3042.6</c:v>
                </c:pt>
                <c:pt idx="799">
                  <c:v>4279</c:v>
                </c:pt>
                <c:pt idx="800">
                  <c:v>746.5</c:v>
                </c:pt>
                <c:pt idx="801">
                  <c:v>1982.9</c:v>
                </c:pt>
                <c:pt idx="802">
                  <c:v>3219.2</c:v>
                </c:pt>
                <c:pt idx="803">
                  <c:v>4455.6000000000004</c:v>
                </c:pt>
                <c:pt idx="804">
                  <c:v>923.12</c:v>
                </c:pt>
                <c:pt idx="805">
                  <c:v>2159.5</c:v>
                </c:pt>
                <c:pt idx="806">
                  <c:v>3395.9</c:v>
                </c:pt>
                <c:pt idx="807">
                  <c:v>4713.8</c:v>
                </c:pt>
                <c:pt idx="808">
                  <c:v>1099.7</c:v>
                </c:pt>
                <c:pt idx="809">
                  <c:v>2336.1</c:v>
                </c:pt>
                <c:pt idx="810">
                  <c:v>3572.5</c:v>
                </c:pt>
                <c:pt idx="811">
                  <c:v>7362.7</c:v>
                </c:pt>
                <c:pt idx="812">
                  <c:v>60</c:v>
                </c:pt>
                <c:pt idx="813">
                  <c:v>1276.4000000000001</c:v>
                </c:pt>
                <c:pt idx="814">
                  <c:v>2512.6999999999998</c:v>
                </c:pt>
                <c:pt idx="815">
                  <c:v>3749.1</c:v>
                </c:pt>
                <c:pt idx="816">
                  <c:v>216.62</c:v>
                </c:pt>
                <c:pt idx="817">
                  <c:v>1453</c:v>
                </c:pt>
                <c:pt idx="818">
                  <c:v>2689.4</c:v>
                </c:pt>
                <c:pt idx="819">
                  <c:v>3925.7</c:v>
                </c:pt>
                <c:pt idx="820">
                  <c:v>393.25</c:v>
                </c:pt>
                <c:pt idx="821">
                  <c:v>1629.6</c:v>
                </c:pt>
                <c:pt idx="822">
                  <c:v>2866</c:v>
                </c:pt>
                <c:pt idx="823">
                  <c:v>4102.3999999999996</c:v>
                </c:pt>
                <c:pt idx="824">
                  <c:v>569.87</c:v>
                </c:pt>
                <c:pt idx="825">
                  <c:v>1806.2</c:v>
                </c:pt>
                <c:pt idx="826">
                  <c:v>3042.6</c:v>
                </c:pt>
                <c:pt idx="827">
                  <c:v>4279</c:v>
                </c:pt>
                <c:pt idx="828">
                  <c:v>746.5</c:v>
                </c:pt>
                <c:pt idx="829">
                  <c:v>1982.9</c:v>
                </c:pt>
                <c:pt idx="830">
                  <c:v>3219.2</c:v>
                </c:pt>
                <c:pt idx="831">
                  <c:v>4455.6000000000004</c:v>
                </c:pt>
                <c:pt idx="832">
                  <c:v>923.12</c:v>
                </c:pt>
                <c:pt idx="833">
                  <c:v>2159.5</c:v>
                </c:pt>
                <c:pt idx="834">
                  <c:v>3395.9</c:v>
                </c:pt>
                <c:pt idx="835">
                  <c:v>4713.8</c:v>
                </c:pt>
                <c:pt idx="836">
                  <c:v>1099.7</c:v>
                </c:pt>
                <c:pt idx="837">
                  <c:v>2336.1</c:v>
                </c:pt>
                <c:pt idx="838">
                  <c:v>3572.5</c:v>
                </c:pt>
                <c:pt idx="839">
                  <c:v>7362.7</c:v>
                </c:pt>
                <c:pt idx="840">
                  <c:v>60</c:v>
                </c:pt>
                <c:pt idx="841">
                  <c:v>1276.4000000000001</c:v>
                </c:pt>
                <c:pt idx="842">
                  <c:v>2512.6999999999998</c:v>
                </c:pt>
                <c:pt idx="843">
                  <c:v>3749.1</c:v>
                </c:pt>
                <c:pt idx="844">
                  <c:v>216.62</c:v>
                </c:pt>
                <c:pt idx="845">
                  <c:v>1453</c:v>
                </c:pt>
                <c:pt idx="846">
                  <c:v>2689.4</c:v>
                </c:pt>
                <c:pt idx="847">
                  <c:v>3925.7</c:v>
                </c:pt>
                <c:pt idx="848">
                  <c:v>393.25</c:v>
                </c:pt>
                <c:pt idx="849">
                  <c:v>1629.6</c:v>
                </c:pt>
                <c:pt idx="850">
                  <c:v>2866</c:v>
                </c:pt>
                <c:pt idx="851">
                  <c:v>4102.3999999999996</c:v>
                </c:pt>
                <c:pt idx="852">
                  <c:v>569.87</c:v>
                </c:pt>
                <c:pt idx="853">
                  <c:v>1806.2</c:v>
                </c:pt>
                <c:pt idx="854">
                  <c:v>3042.6</c:v>
                </c:pt>
                <c:pt idx="855">
                  <c:v>4279</c:v>
                </c:pt>
                <c:pt idx="856">
                  <c:v>746.5</c:v>
                </c:pt>
                <c:pt idx="857">
                  <c:v>1982.9</c:v>
                </c:pt>
                <c:pt idx="858">
                  <c:v>3219.2</c:v>
                </c:pt>
                <c:pt idx="859">
                  <c:v>4455.6000000000004</c:v>
                </c:pt>
                <c:pt idx="860">
                  <c:v>923.12</c:v>
                </c:pt>
                <c:pt idx="861">
                  <c:v>2159.5</c:v>
                </c:pt>
                <c:pt idx="862">
                  <c:v>3395.9</c:v>
                </c:pt>
                <c:pt idx="863">
                  <c:v>4713.8</c:v>
                </c:pt>
                <c:pt idx="864">
                  <c:v>1099.7</c:v>
                </c:pt>
                <c:pt idx="865">
                  <c:v>2336.1</c:v>
                </c:pt>
                <c:pt idx="866">
                  <c:v>3572.5</c:v>
                </c:pt>
                <c:pt idx="867">
                  <c:v>7362.7</c:v>
                </c:pt>
                <c:pt idx="868">
                  <c:v>60</c:v>
                </c:pt>
                <c:pt idx="869">
                  <c:v>1276.4000000000001</c:v>
                </c:pt>
                <c:pt idx="870">
                  <c:v>2512.6999999999998</c:v>
                </c:pt>
                <c:pt idx="871">
                  <c:v>3749.1</c:v>
                </c:pt>
                <c:pt idx="872">
                  <c:v>216.62</c:v>
                </c:pt>
                <c:pt idx="873">
                  <c:v>1453</c:v>
                </c:pt>
                <c:pt idx="874">
                  <c:v>2689.4</c:v>
                </c:pt>
                <c:pt idx="875">
                  <c:v>3925.7</c:v>
                </c:pt>
                <c:pt idx="876">
                  <c:v>393.25</c:v>
                </c:pt>
                <c:pt idx="877">
                  <c:v>1629.6</c:v>
                </c:pt>
                <c:pt idx="878">
                  <c:v>2866</c:v>
                </c:pt>
                <c:pt idx="879">
                  <c:v>4102.3999999999996</c:v>
                </c:pt>
                <c:pt idx="880">
                  <c:v>569.87</c:v>
                </c:pt>
                <c:pt idx="881">
                  <c:v>1806.2</c:v>
                </c:pt>
                <c:pt idx="882">
                  <c:v>3042.6</c:v>
                </c:pt>
                <c:pt idx="883">
                  <c:v>4279</c:v>
                </c:pt>
                <c:pt idx="884">
                  <c:v>746.5</c:v>
                </c:pt>
                <c:pt idx="885">
                  <c:v>1982.9</c:v>
                </c:pt>
                <c:pt idx="886">
                  <c:v>3219.2</c:v>
                </c:pt>
                <c:pt idx="887">
                  <c:v>4455.6000000000004</c:v>
                </c:pt>
                <c:pt idx="888">
                  <c:v>923.12</c:v>
                </c:pt>
                <c:pt idx="889">
                  <c:v>2159.5</c:v>
                </c:pt>
                <c:pt idx="890">
                  <c:v>3395.9</c:v>
                </c:pt>
                <c:pt idx="891">
                  <c:v>4713.8</c:v>
                </c:pt>
                <c:pt idx="892">
                  <c:v>1099.7</c:v>
                </c:pt>
                <c:pt idx="893">
                  <c:v>2336.1</c:v>
                </c:pt>
                <c:pt idx="894">
                  <c:v>3572.5</c:v>
                </c:pt>
                <c:pt idx="895">
                  <c:v>7362.7</c:v>
                </c:pt>
                <c:pt idx="896">
                  <c:v>60</c:v>
                </c:pt>
                <c:pt idx="897">
                  <c:v>1276.4000000000001</c:v>
                </c:pt>
                <c:pt idx="898">
                  <c:v>2512.6999999999998</c:v>
                </c:pt>
                <c:pt idx="899">
                  <c:v>3749.1</c:v>
                </c:pt>
                <c:pt idx="900">
                  <c:v>216.62</c:v>
                </c:pt>
                <c:pt idx="901">
                  <c:v>1453</c:v>
                </c:pt>
                <c:pt idx="902">
                  <c:v>2689.4</c:v>
                </c:pt>
                <c:pt idx="903">
                  <c:v>3925.7</c:v>
                </c:pt>
                <c:pt idx="904">
                  <c:v>393.25</c:v>
                </c:pt>
                <c:pt idx="905">
                  <c:v>1629.6</c:v>
                </c:pt>
                <c:pt idx="906">
                  <c:v>2866</c:v>
                </c:pt>
                <c:pt idx="907">
                  <c:v>4102.3999999999996</c:v>
                </c:pt>
                <c:pt idx="908">
                  <c:v>569.87</c:v>
                </c:pt>
                <c:pt idx="909">
                  <c:v>1806.2</c:v>
                </c:pt>
                <c:pt idx="910">
                  <c:v>3042.6</c:v>
                </c:pt>
                <c:pt idx="911">
                  <c:v>4279</c:v>
                </c:pt>
                <c:pt idx="912">
                  <c:v>746.5</c:v>
                </c:pt>
                <c:pt idx="913">
                  <c:v>1982.9</c:v>
                </c:pt>
                <c:pt idx="914">
                  <c:v>3219.2</c:v>
                </c:pt>
                <c:pt idx="915">
                  <c:v>4455.6000000000004</c:v>
                </c:pt>
                <c:pt idx="916">
                  <c:v>923.12</c:v>
                </c:pt>
                <c:pt idx="917">
                  <c:v>2159.5</c:v>
                </c:pt>
                <c:pt idx="918">
                  <c:v>3395.9</c:v>
                </c:pt>
                <c:pt idx="919">
                  <c:v>4713.8</c:v>
                </c:pt>
                <c:pt idx="920">
                  <c:v>1099.7</c:v>
                </c:pt>
                <c:pt idx="921">
                  <c:v>2336.1</c:v>
                </c:pt>
                <c:pt idx="922">
                  <c:v>3572.5</c:v>
                </c:pt>
                <c:pt idx="923">
                  <c:v>7362.7</c:v>
                </c:pt>
                <c:pt idx="924">
                  <c:v>60</c:v>
                </c:pt>
                <c:pt idx="925">
                  <c:v>1276.4000000000001</c:v>
                </c:pt>
                <c:pt idx="926">
                  <c:v>2512.6999999999998</c:v>
                </c:pt>
                <c:pt idx="927">
                  <c:v>3749.1</c:v>
                </c:pt>
                <c:pt idx="928">
                  <c:v>216.62</c:v>
                </c:pt>
                <c:pt idx="929">
                  <c:v>1453</c:v>
                </c:pt>
                <c:pt idx="930">
                  <c:v>2689.4</c:v>
                </c:pt>
                <c:pt idx="931">
                  <c:v>3925.7</c:v>
                </c:pt>
                <c:pt idx="932">
                  <c:v>393.25</c:v>
                </c:pt>
                <c:pt idx="933">
                  <c:v>1629.6</c:v>
                </c:pt>
                <c:pt idx="934">
                  <c:v>2866</c:v>
                </c:pt>
                <c:pt idx="935">
                  <c:v>4102.3999999999996</c:v>
                </c:pt>
                <c:pt idx="936">
                  <c:v>569.87</c:v>
                </c:pt>
                <c:pt idx="937">
                  <c:v>1806.2</c:v>
                </c:pt>
                <c:pt idx="938">
                  <c:v>3042.6</c:v>
                </c:pt>
                <c:pt idx="939">
                  <c:v>4279</c:v>
                </c:pt>
                <c:pt idx="940">
                  <c:v>746.5</c:v>
                </c:pt>
                <c:pt idx="941">
                  <c:v>1982.9</c:v>
                </c:pt>
                <c:pt idx="942">
                  <c:v>3219.2</c:v>
                </c:pt>
                <c:pt idx="943">
                  <c:v>4455.6000000000004</c:v>
                </c:pt>
                <c:pt idx="944">
                  <c:v>923.12</c:v>
                </c:pt>
                <c:pt idx="945">
                  <c:v>2159.5</c:v>
                </c:pt>
                <c:pt idx="946">
                  <c:v>3395.9</c:v>
                </c:pt>
                <c:pt idx="947">
                  <c:v>4713.8</c:v>
                </c:pt>
                <c:pt idx="948">
                  <c:v>1099.7</c:v>
                </c:pt>
                <c:pt idx="949">
                  <c:v>2336.1</c:v>
                </c:pt>
                <c:pt idx="950">
                  <c:v>3572.5</c:v>
                </c:pt>
                <c:pt idx="951">
                  <c:v>7362.7</c:v>
                </c:pt>
                <c:pt idx="952">
                  <c:v>60</c:v>
                </c:pt>
                <c:pt idx="953">
                  <c:v>1276.4000000000001</c:v>
                </c:pt>
                <c:pt idx="954">
                  <c:v>2512.6999999999998</c:v>
                </c:pt>
                <c:pt idx="955">
                  <c:v>3749.1</c:v>
                </c:pt>
                <c:pt idx="956">
                  <c:v>216.62</c:v>
                </c:pt>
                <c:pt idx="957">
                  <c:v>1453</c:v>
                </c:pt>
                <c:pt idx="958">
                  <c:v>2689.4</c:v>
                </c:pt>
                <c:pt idx="959">
                  <c:v>3925.7</c:v>
                </c:pt>
                <c:pt idx="960">
                  <c:v>393.25</c:v>
                </c:pt>
                <c:pt idx="961">
                  <c:v>1629.6</c:v>
                </c:pt>
                <c:pt idx="962">
                  <c:v>2866</c:v>
                </c:pt>
                <c:pt idx="963">
                  <c:v>4102.3999999999996</c:v>
                </c:pt>
                <c:pt idx="964">
                  <c:v>569.87</c:v>
                </c:pt>
                <c:pt idx="965">
                  <c:v>1806.2</c:v>
                </c:pt>
                <c:pt idx="966">
                  <c:v>3042.6</c:v>
                </c:pt>
                <c:pt idx="967">
                  <c:v>4279</c:v>
                </c:pt>
                <c:pt idx="968">
                  <c:v>746.5</c:v>
                </c:pt>
                <c:pt idx="969">
                  <c:v>1982.9</c:v>
                </c:pt>
                <c:pt idx="970">
                  <c:v>3219.2</c:v>
                </c:pt>
                <c:pt idx="971">
                  <c:v>4455.6000000000004</c:v>
                </c:pt>
                <c:pt idx="972">
                  <c:v>923.12</c:v>
                </c:pt>
                <c:pt idx="973">
                  <c:v>2159.5</c:v>
                </c:pt>
                <c:pt idx="974">
                  <c:v>3395.9</c:v>
                </c:pt>
                <c:pt idx="975">
                  <c:v>4713.8</c:v>
                </c:pt>
                <c:pt idx="976">
                  <c:v>1099.7</c:v>
                </c:pt>
                <c:pt idx="977">
                  <c:v>2336.1</c:v>
                </c:pt>
                <c:pt idx="978">
                  <c:v>3572.5</c:v>
                </c:pt>
                <c:pt idx="979">
                  <c:v>7362.7</c:v>
                </c:pt>
                <c:pt idx="980">
                  <c:v>60</c:v>
                </c:pt>
                <c:pt idx="981">
                  <c:v>1276.4000000000001</c:v>
                </c:pt>
                <c:pt idx="982">
                  <c:v>2512.6999999999998</c:v>
                </c:pt>
                <c:pt idx="983">
                  <c:v>3749.1</c:v>
                </c:pt>
                <c:pt idx="984">
                  <c:v>216.62</c:v>
                </c:pt>
                <c:pt idx="985">
                  <c:v>1453</c:v>
                </c:pt>
                <c:pt idx="986">
                  <c:v>2689.4</c:v>
                </c:pt>
                <c:pt idx="987">
                  <c:v>3925.7</c:v>
                </c:pt>
                <c:pt idx="988">
                  <c:v>393.25</c:v>
                </c:pt>
                <c:pt idx="989">
                  <c:v>1629.6</c:v>
                </c:pt>
                <c:pt idx="990">
                  <c:v>2866</c:v>
                </c:pt>
                <c:pt idx="991">
                  <c:v>4102.3999999999996</c:v>
                </c:pt>
                <c:pt idx="992">
                  <c:v>569.87</c:v>
                </c:pt>
                <c:pt idx="993">
                  <c:v>1806.2</c:v>
                </c:pt>
                <c:pt idx="994">
                  <c:v>3042.6</c:v>
                </c:pt>
                <c:pt idx="995">
                  <c:v>4279</c:v>
                </c:pt>
                <c:pt idx="996">
                  <c:v>746.5</c:v>
                </c:pt>
                <c:pt idx="997">
                  <c:v>1982.9</c:v>
                </c:pt>
                <c:pt idx="998">
                  <c:v>3219.2</c:v>
                </c:pt>
                <c:pt idx="999">
                  <c:v>4455.6000000000004</c:v>
                </c:pt>
                <c:pt idx="1000">
                  <c:v>923.12</c:v>
                </c:pt>
                <c:pt idx="1001">
                  <c:v>2159.5</c:v>
                </c:pt>
                <c:pt idx="1002">
                  <c:v>3395.9</c:v>
                </c:pt>
                <c:pt idx="1003">
                  <c:v>4713.8</c:v>
                </c:pt>
                <c:pt idx="1004">
                  <c:v>1099.7</c:v>
                </c:pt>
                <c:pt idx="1005">
                  <c:v>2336.1</c:v>
                </c:pt>
                <c:pt idx="1006">
                  <c:v>3572.5</c:v>
                </c:pt>
                <c:pt idx="1007">
                  <c:v>7362.7</c:v>
                </c:pt>
                <c:pt idx="1008">
                  <c:v>60</c:v>
                </c:pt>
                <c:pt idx="1009">
                  <c:v>1276.4000000000001</c:v>
                </c:pt>
                <c:pt idx="1010">
                  <c:v>2512.6999999999998</c:v>
                </c:pt>
                <c:pt idx="1011">
                  <c:v>3749.1</c:v>
                </c:pt>
                <c:pt idx="1012">
                  <c:v>216.62</c:v>
                </c:pt>
                <c:pt idx="1013">
                  <c:v>1453</c:v>
                </c:pt>
                <c:pt idx="1014">
                  <c:v>2689.4</c:v>
                </c:pt>
                <c:pt idx="1015">
                  <c:v>3925.7</c:v>
                </c:pt>
                <c:pt idx="1016">
                  <c:v>393.25</c:v>
                </c:pt>
                <c:pt idx="1017">
                  <c:v>1629.6</c:v>
                </c:pt>
                <c:pt idx="1018">
                  <c:v>2866</c:v>
                </c:pt>
                <c:pt idx="1019">
                  <c:v>4102.3999999999996</c:v>
                </c:pt>
                <c:pt idx="1020">
                  <c:v>569.87</c:v>
                </c:pt>
                <c:pt idx="1021">
                  <c:v>1806.2</c:v>
                </c:pt>
                <c:pt idx="1022">
                  <c:v>3042.6</c:v>
                </c:pt>
                <c:pt idx="1023">
                  <c:v>4279</c:v>
                </c:pt>
                <c:pt idx="1024">
                  <c:v>746.5</c:v>
                </c:pt>
                <c:pt idx="1025">
                  <c:v>1982.9</c:v>
                </c:pt>
                <c:pt idx="1026">
                  <c:v>3219.2</c:v>
                </c:pt>
                <c:pt idx="1027">
                  <c:v>4455.6000000000004</c:v>
                </c:pt>
                <c:pt idx="1028">
                  <c:v>923.12</c:v>
                </c:pt>
                <c:pt idx="1029">
                  <c:v>2159.5</c:v>
                </c:pt>
                <c:pt idx="1030">
                  <c:v>3395.9</c:v>
                </c:pt>
                <c:pt idx="1031">
                  <c:v>4713.8</c:v>
                </c:pt>
                <c:pt idx="1032">
                  <c:v>1099.7</c:v>
                </c:pt>
                <c:pt idx="1033">
                  <c:v>2336.1</c:v>
                </c:pt>
                <c:pt idx="1034">
                  <c:v>3572.5</c:v>
                </c:pt>
                <c:pt idx="1035">
                  <c:v>7362.7</c:v>
                </c:pt>
                <c:pt idx="1036">
                  <c:v>60</c:v>
                </c:pt>
                <c:pt idx="1037">
                  <c:v>1276.4000000000001</c:v>
                </c:pt>
                <c:pt idx="1038">
                  <c:v>2512.6999999999998</c:v>
                </c:pt>
                <c:pt idx="1039">
                  <c:v>3749.1</c:v>
                </c:pt>
                <c:pt idx="1040">
                  <c:v>216.62</c:v>
                </c:pt>
                <c:pt idx="1041">
                  <c:v>1453</c:v>
                </c:pt>
                <c:pt idx="1042">
                  <c:v>2689.4</c:v>
                </c:pt>
                <c:pt idx="1043">
                  <c:v>3925.7</c:v>
                </c:pt>
                <c:pt idx="1044">
                  <c:v>393.25</c:v>
                </c:pt>
                <c:pt idx="1045">
                  <c:v>1629.6</c:v>
                </c:pt>
                <c:pt idx="1046">
                  <c:v>2866</c:v>
                </c:pt>
                <c:pt idx="1047">
                  <c:v>4102.3999999999996</c:v>
                </c:pt>
                <c:pt idx="1048">
                  <c:v>569.87</c:v>
                </c:pt>
                <c:pt idx="1049">
                  <c:v>1806.2</c:v>
                </c:pt>
                <c:pt idx="1050">
                  <c:v>3042.6</c:v>
                </c:pt>
                <c:pt idx="1051">
                  <c:v>4279</c:v>
                </c:pt>
                <c:pt idx="1052">
                  <c:v>746.5</c:v>
                </c:pt>
                <c:pt idx="1053">
                  <c:v>1982.9</c:v>
                </c:pt>
                <c:pt idx="1054">
                  <c:v>3219.2</c:v>
                </c:pt>
                <c:pt idx="1055">
                  <c:v>4455.6000000000004</c:v>
                </c:pt>
                <c:pt idx="1056">
                  <c:v>923.12</c:v>
                </c:pt>
                <c:pt idx="1057">
                  <c:v>2159.5</c:v>
                </c:pt>
                <c:pt idx="1058">
                  <c:v>3395.9</c:v>
                </c:pt>
                <c:pt idx="1059">
                  <c:v>4713.8</c:v>
                </c:pt>
                <c:pt idx="1060">
                  <c:v>1099.7</c:v>
                </c:pt>
                <c:pt idx="1061">
                  <c:v>2336.1</c:v>
                </c:pt>
                <c:pt idx="1062">
                  <c:v>3572.5</c:v>
                </c:pt>
                <c:pt idx="1063">
                  <c:v>7362.7</c:v>
                </c:pt>
                <c:pt idx="1064">
                  <c:v>60</c:v>
                </c:pt>
                <c:pt idx="1065">
                  <c:v>1276.4000000000001</c:v>
                </c:pt>
                <c:pt idx="1066">
                  <c:v>2512.6999999999998</c:v>
                </c:pt>
                <c:pt idx="1067">
                  <c:v>3749.1</c:v>
                </c:pt>
                <c:pt idx="1068">
                  <c:v>216.62</c:v>
                </c:pt>
                <c:pt idx="1069">
                  <c:v>1453</c:v>
                </c:pt>
                <c:pt idx="1070">
                  <c:v>2689.4</c:v>
                </c:pt>
                <c:pt idx="1071">
                  <c:v>3925.7</c:v>
                </c:pt>
                <c:pt idx="1072">
                  <c:v>393.25</c:v>
                </c:pt>
                <c:pt idx="1073">
                  <c:v>1629.6</c:v>
                </c:pt>
                <c:pt idx="1074">
                  <c:v>2866</c:v>
                </c:pt>
                <c:pt idx="1075">
                  <c:v>4102.3999999999996</c:v>
                </c:pt>
                <c:pt idx="1076">
                  <c:v>569.87</c:v>
                </c:pt>
                <c:pt idx="1077">
                  <c:v>1806.2</c:v>
                </c:pt>
                <c:pt idx="1078">
                  <c:v>3042.6</c:v>
                </c:pt>
                <c:pt idx="1079">
                  <c:v>4279</c:v>
                </c:pt>
                <c:pt idx="1080">
                  <c:v>746.5</c:v>
                </c:pt>
                <c:pt idx="1081">
                  <c:v>1982.9</c:v>
                </c:pt>
                <c:pt idx="1082">
                  <c:v>3219.2</c:v>
                </c:pt>
                <c:pt idx="1083">
                  <c:v>4455.6000000000004</c:v>
                </c:pt>
                <c:pt idx="1084">
                  <c:v>923.12</c:v>
                </c:pt>
                <c:pt idx="1085">
                  <c:v>2159.5</c:v>
                </c:pt>
                <c:pt idx="1086">
                  <c:v>3395.9</c:v>
                </c:pt>
                <c:pt idx="1087">
                  <c:v>4713.8</c:v>
                </c:pt>
                <c:pt idx="1088">
                  <c:v>1099.7</c:v>
                </c:pt>
                <c:pt idx="1089">
                  <c:v>2336.1</c:v>
                </c:pt>
                <c:pt idx="1090">
                  <c:v>3572.5</c:v>
                </c:pt>
                <c:pt idx="1091">
                  <c:v>7362.7</c:v>
                </c:pt>
                <c:pt idx="1092">
                  <c:v>60</c:v>
                </c:pt>
                <c:pt idx="1093">
                  <c:v>1276.4000000000001</c:v>
                </c:pt>
                <c:pt idx="1094">
                  <c:v>2512.6999999999998</c:v>
                </c:pt>
                <c:pt idx="1095">
                  <c:v>3749.1</c:v>
                </c:pt>
                <c:pt idx="1096">
                  <c:v>216.62</c:v>
                </c:pt>
                <c:pt idx="1097">
                  <c:v>1453</c:v>
                </c:pt>
                <c:pt idx="1098">
                  <c:v>2689.4</c:v>
                </c:pt>
                <c:pt idx="1099">
                  <c:v>3925.7</c:v>
                </c:pt>
                <c:pt idx="1100">
                  <c:v>393.25</c:v>
                </c:pt>
                <c:pt idx="1101">
                  <c:v>1629.6</c:v>
                </c:pt>
                <c:pt idx="1102">
                  <c:v>2866</c:v>
                </c:pt>
                <c:pt idx="1103">
                  <c:v>4102.3999999999996</c:v>
                </c:pt>
                <c:pt idx="1104">
                  <c:v>569.87</c:v>
                </c:pt>
                <c:pt idx="1105">
                  <c:v>1806.2</c:v>
                </c:pt>
                <c:pt idx="1106">
                  <c:v>3042.6</c:v>
                </c:pt>
                <c:pt idx="1107">
                  <c:v>4279</c:v>
                </c:pt>
                <c:pt idx="1108">
                  <c:v>746.5</c:v>
                </c:pt>
                <c:pt idx="1109">
                  <c:v>1982.9</c:v>
                </c:pt>
                <c:pt idx="1110">
                  <c:v>3219.2</c:v>
                </c:pt>
                <c:pt idx="1111">
                  <c:v>4455.6000000000004</c:v>
                </c:pt>
                <c:pt idx="1112">
                  <c:v>923.12</c:v>
                </c:pt>
                <c:pt idx="1113">
                  <c:v>2159.5</c:v>
                </c:pt>
                <c:pt idx="1114">
                  <c:v>3395.9</c:v>
                </c:pt>
                <c:pt idx="1115">
                  <c:v>4713.8</c:v>
                </c:pt>
                <c:pt idx="1116">
                  <c:v>1099.7</c:v>
                </c:pt>
                <c:pt idx="1117">
                  <c:v>2336.1</c:v>
                </c:pt>
                <c:pt idx="1118">
                  <c:v>3572.5</c:v>
                </c:pt>
                <c:pt idx="1119">
                  <c:v>7362.7</c:v>
                </c:pt>
                <c:pt idx="1120">
                  <c:v>60</c:v>
                </c:pt>
                <c:pt idx="1121">
                  <c:v>1276.4000000000001</c:v>
                </c:pt>
                <c:pt idx="1122">
                  <c:v>2512.6999999999998</c:v>
                </c:pt>
                <c:pt idx="1123">
                  <c:v>3749.1</c:v>
                </c:pt>
                <c:pt idx="1124">
                  <c:v>216.62</c:v>
                </c:pt>
                <c:pt idx="1125">
                  <c:v>1453</c:v>
                </c:pt>
                <c:pt idx="1126">
                  <c:v>2689.4</c:v>
                </c:pt>
                <c:pt idx="1127">
                  <c:v>3925.7</c:v>
                </c:pt>
                <c:pt idx="1128">
                  <c:v>393.25</c:v>
                </c:pt>
                <c:pt idx="1129">
                  <c:v>1629.6</c:v>
                </c:pt>
                <c:pt idx="1130">
                  <c:v>2866</c:v>
                </c:pt>
                <c:pt idx="1131">
                  <c:v>4102.3999999999996</c:v>
                </c:pt>
                <c:pt idx="1132">
                  <c:v>569.87</c:v>
                </c:pt>
                <c:pt idx="1133">
                  <c:v>1806.2</c:v>
                </c:pt>
                <c:pt idx="1134">
                  <c:v>3042.6</c:v>
                </c:pt>
                <c:pt idx="1135">
                  <c:v>4279</c:v>
                </c:pt>
                <c:pt idx="1136">
                  <c:v>746.5</c:v>
                </c:pt>
                <c:pt idx="1137">
                  <c:v>1982.9</c:v>
                </c:pt>
                <c:pt idx="1138">
                  <c:v>3219.2</c:v>
                </c:pt>
                <c:pt idx="1139">
                  <c:v>4455.6000000000004</c:v>
                </c:pt>
                <c:pt idx="1140">
                  <c:v>923.12</c:v>
                </c:pt>
                <c:pt idx="1141">
                  <c:v>2159.5</c:v>
                </c:pt>
                <c:pt idx="1142">
                  <c:v>3395.9</c:v>
                </c:pt>
                <c:pt idx="1143">
                  <c:v>4713.8</c:v>
                </c:pt>
                <c:pt idx="1144">
                  <c:v>1099.7</c:v>
                </c:pt>
                <c:pt idx="1145">
                  <c:v>2336.1</c:v>
                </c:pt>
                <c:pt idx="1146">
                  <c:v>3572.5</c:v>
                </c:pt>
                <c:pt idx="1147">
                  <c:v>7362.7</c:v>
                </c:pt>
                <c:pt idx="1148">
                  <c:v>60</c:v>
                </c:pt>
                <c:pt idx="1149">
                  <c:v>1276.4000000000001</c:v>
                </c:pt>
                <c:pt idx="1150">
                  <c:v>2512.6999999999998</c:v>
                </c:pt>
                <c:pt idx="1151">
                  <c:v>3749.1</c:v>
                </c:pt>
                <c:pt idx="1152">
                  <c:v>216.62</c:v>
                </c:pt>
                <c:pt idx="1153">
                  <c:v>1453</c:v>
                </c:pt>
                <c:pt idx="1154">
                  <c:v>2689.4</c:v>
                </c:pt>
                <c:pt idx="1155">
                  <c:v>3925.7</c:v>
                </c:pt>
                <c:pt idx="1156">
                  <c:v>393.25</c:v>
                </c:pt>
                <c:pt idx="1157">
                  <c:v>1629.6</c:v>
                </c:pt>
                <c:pt idx="1158">
                  <c:v>2866</c:v>
                </c:pt>
                <c:pt idx="1159">
                  <c:v>4102.3999999999996</c:v>
                </c:pt>
                <c:pt idx="1160">
                  <c:v>569.87</c:v>
                </c:pt>
                <c:pt idx="1161">
                  <c:v>1806.2</c:v>
                </c:pt>
                <c:pt idx="1162">
                  <c:v>3042.6</c:v>
                </c:pt>
                <c:pt idx="1163">
                  <c:v>4279</c:v>
                </c:pt>
                <c:pt idx="1164">
                  <c:v>746.5</c:v>
                </c:pt>
                <c:pt idx="1165">
                  <c:v>1982.9</c:v>
                </c:pt>
                <c:pt idx="1166">
                  <c:v>3219.2</c:v>
                </c:pt>
                <c:pt idx="1167">
                  <c:v>4455.6000000000004</c:v>
                </c:pt>
                <c:pt idx="1168">
                  <c:v>923.12</c:v>
                </c:pt>
                <c:pt idx="1169">
                  <c:v>2159.5</c:v>
                </c:pt>
                <c:pt idx="1170">
                  <c:v>3395.9</c:v>
                </c:pt>
                <c:pt idx="1171">
                  <c:v>4713.8</c:v>
                </c:pt>
                <c:pt idx="1172">
                  <c:v>1099.7</c:v>
                </c:pt>
                <c:pt idx="1173">
                  <c:v>2336.1</c:v>
                </c:pt>
                <c:pt idx="1174">
                  <c:v>3572.5</c:v>
                </c:pt>
                <c:pt idx="1175">
                  <c:v>7362.7</c:v>
                </c:pt>
                <c:pt idx="1176">
                  <c:v>60</c:v>
                </c:pt>
                <c:pt idx="1177">
                  <c:v>1276.4000000000001</c:v>
                </c:pt>
                <c:pt idx="1178">
                  <c:v>2512.6999999999998</c:v>
                </c:pt>
                <c:pt idx="1179">
                  <c:v>3749.1</c:v>
                </c:pt>
                <c:pt idx="1180">
                  <c:v>216.62</c:v>
                </c:pt>
                <c:pt idx="1181">
                  <c:v>1453</c:v>
                </c:pt>
                <c:pt idx="1182">
                  <c:v>2689.4</c:v>
                </c:pt>
                <c:pt idx="1183">
                  <c:v>3925.7</c:v>
                </c:pt>
                <c:pt idx="1184">
                  <c:v>393.25</c:v>
                </c:pt>
                <c:pt idx="1185">
                  <c:v>1629.6</c:v>
                </c:pt>
                <c:pt idx="1186">
                  <c:v>2866</c:v>
                </c:pt>
                <c:pt idx="1187">
                  <c:v>4102.3999999999996</c:v>
                </c:pt>
                <c:pt idx="1188">
                  <c:v>569.87</c:v>
                </c:pt>
                <c:pt idx="1189">
                  <c:v>1806.2</c:v>
                </c:pt>
                <c:pt idx="1190">
                  <c:v>3042.6</c:v>
                </c:pt>
                <c:pt idx="1191">
                  <c:v>4279</c:v>
                </c:pt>
                <c:pt idx="1192">
                  <c:v>746.5</c:v>
                </c:pt>
                <c:pt idx="1193">
                  <c:v>1982.9</c:v>
                </c:pt>
                <c:pt idx="1194">
                  <c:v>3219.2</c:v>
                </c:pt>
                <c:pt idx="1195">
                  <c:v>4455.6000000000004</c:v>
                </c:pt>
                <c:pt idx="1196">
                  <c:v>923.12</c:v>
                </c:pt>
                <c:pt idx="1197">
                  <c:v>2159.5</c:v>
                </c:pt>
                <c:pt idx="1198">
                  <c:v>3395.9</c:v>
                </c:pt>
                <c:pt idx="1199">
                  <c:v>4713.8</c:v>
                </c:pt>
                <c:pt idx="1200">
                  <c:v>1099.7</c:v>
                </c:pt>
                <c:pt idx="1201">
                  <c:v>2336.1</c:v>
                </c:pt>
                <c:pt idx="1202">
                  <c:v>3572.5</c:v>
                </c:pt>
                <c:pt idx="1203">
                  <c:v>7362.7</c:v>
                </c:pt>
                <c:pt idx="1204">
                  <c:v>60</c:v>
                </c:pt>
                <c:pt idx="1205">
                  <c:v>1276.4000000000001</c:v>
                </c:pt>
                <c:pt idx="1206">
                  <c:v>2512.6999999999998</c:v>
                </c:pt>
                <c:pt idx="1207">
                  <c:v>3749.1</c:v>
                </c:pt>
                <c:pt idx="1208">
                  <c:v>216.62</c:v>
                </c:pt>
                <c:pt idx="1209">
                  <c:v>1453</c:v>
                </c:pt>
                <c:pt idx="1210">
                  <c:v>2689.4</c:v>
                </c:pt>
                <c:pt idx="1211">
                  <c:v>3925.7</c:v>
                </c:pt>
                <c:pt idx="1212">
                  <c:v>393.25</c:v>
                </c:pt>
                <c:pt idx="1213">
                  <c:v>1629.6</c:v>
                </c:pt>
                <c:pt idx="1214">
                  <c:v>2866</c:v>
                </c:pt>
                <c:pt idx="1215">
                  <c:v>4102.3999999999996</c:v>
                </c:pt>
                <c:pt idx="1216">
                  <c:v>569.87</c:v>
                </c:pt>
                <c:pt idx="1217">
                  <c:v>1806.2</c:v>
                </c:pt>
                <c:pt idx="1218">
                  <c:v>3042.6</c:v>
                </c:pt>
                <c:pt idx="1219">
                  <c:v>4279</c:v>
                </c:pt>
                <c:pt idx="1220">
                  <c:v>746.5</c:v>
                </c:pt>
                <c:pt idx="1221">
                  <c:v>1982.9</c:v>
                </c:pt>
                <c:pt idx="1222">
                  <c:v>3219.2</c:v>
                </c:pt>
                <c:pt idx="1223">
                  <c:v>4455.6000000000004</c:v>
                </c:pt>
                <c:pt idx="1224">
                  <c:v>923.12</c:v>
                </c:pt>
                <c:pt idx="1225">
                  <c:v>2159.5</c:v>
                </c:pt>
                <c:pt idx="1226">
                  <c:v>3395.9</c:v>
                </c:pt>
                <c:pt idx="1227">
                  <c:v>4713.8</c:v>
                </c:pt>
                <c:pt idx="1228">
                  <c:v>1099.7</c:v>
                </c:pt>
                <c:pt idx="1229">
                  <c:v>2336.1</c:v>
                </c:pt>
                <c:pt idx="1230">
                  <c:v>3572.5</c:v>
                </c:pt>
                <c:pt idx="1231">
                  <c:v>7362.7</c:v>
                </c:pt>
                <c:pt idx="1232">
                  <c:v>60</c:v>
                </c:pt>
                <c:pt idx="1233">
                  <c:v>1276.4000000000001</c:v>
                </c:pt>
                <c:pt idx="1234">
                  <c:v>2512.6999999999998</c:v>
                </c:pt>
                <c:pt idx="1235">
                  <c:v>3749.1</c:v>
                </c:pt>
                <c:pt idx="1236">
                  <c:v>216.62</c:v>
                </c:pt>
                <c:pt idx="1237">
                  <c:v>1453</c:v>
                </c:pt>
                <c:pt idx="1238">
                  <c:v>2689.4</c:v>
                </c:pt>
                <c:pt idx="1239">
                  <c:v>3925.7</c:v>
                </c:pt>
                <c:pt idx="1240">
                  <c:v>393.25</c:v>
                </c:pt>
                <c:pt idx="1241">
                  <c:v>1629.6</c:v>
                </c:pt>
                <c:pt idx="1242">
                  <c:v>2866</c:v>
                </c:pt>
                <c:pt idx="1243">
                  <c:v>4102.3999999999996</c:v>
                </c:pt>
                <c:pt idx="1244">
                  <c:v>569.87</c:v>
                </c:pt>
                <c:pt idx="1245">
                  <c:v>1806.2</c:v>
                </c:pt>
                <c:pt idx="1246">
                  <c:v>3042.6</c:v>
                </c:pt>
                <c:pt idx="1247">
                  <c:v>4279</c:v>
                </c:pt>
                <c:pt idx="1248">
                  <c:v>746.5</c:v>
                </c:pt>
                <c:pt idx="1249">
                  <c:v>1982.9</c:v>
                </c:pt>
                <c:pt idx="1250">
                  <c:v>3219.2</c:v>
                </c:pt>
                <c:pt idx="1251">
                  <c:v>4455.6000000000004</c:v>
                </c:pt>
                <c:pt idx="1252">
                  <c:v>923.12</c:v>
                </c:pt>
                <c:pt idx="1253">
                  <c:v>2159.5</c:v>
                </c:pt>
                <c:pt idx="1254">
                  <c:v>3395.9</c:v>
                </c:pt>
                <c:pt idx="1255">
                  <c:v>4713.8</c:v>
                </c:pt>
                <c:pt idx="1256">
                  <c:v>1099.7</c:v>
                </c:pt>
                <c:pt idx="1257">
                  <c:v>2336.1</c:v>
                </c:pt>
                <c:pt idx="1258">
                  <c:v>3572.5</c:v>
                </c:pt>
                <c:pt idx="1259">
                  <c:v>7362.7</c:v>
                </c:pt>
                <c:pt idx="1260">
                  <c:v>60</c:v>
                </c:pt>
                <c:pt idx="1261">
                  <c:v>1276.4000000000001</c:v>
                </c:pt>
                <c:pt idx="1262">
                  <c:v>2512.6999999999998</c:v>
                </c:pt>
                <c:pt idx="1263">
                  <c:v>3749.1</c:v>
                </c:pt>
                <c:pt idx="1264">
                  <c:v>216.62</c:v>
                </c:pt>
                <c:pt idx="1265">
                  <c:v>1453</c:v>
                </c:pt>
                <c:pt idx="1266">
                  <c:v>2689.4</c:v>
                </c:pt>
                <c:pt idx="1267">
                  <c:v>3925.7</c:v>
                </c:pt>
                <c:pt idx="1268">
                  <c:v>393.25</c:v>
                </c:pt>
                <c:pt idx="1269">
                  <c:v>1629.6</c:v>
                </c:pt>
                <c:pt idx="1270">
                  <c:v>2866</c:v>
                </c:pt>
                <c:pt idx="1271">
                  <c:v>4102.3999999999996</c:v>
                </c:pt>
                <c:pt idx="1272">
                  <c:v>569.87</c:v>
                </c:pt>
                <c:pt idx="1273">
                  <c:v>1806.2</c:v>
                </c:pt>
                <c:pt idx="1274">
                  <c:v>3042.6</c:v>
                </c:pt>
                <c:pt idx="1275">
                  <c:v>4279</c:v>
                </c:pt>
                <c:pt idx="1276">
                  <c:v>746.5</c:v>
                </c:pt>
                <c:pt idx="1277">
                  <c:v>1982.9</c:v>
                </c:pt>
                <c:pt idx="1278">
                  <c:v>3219.2</c:v>
                </c:pt>
                <c:pt idx="1279">
                  <c:v>4455.6000000000004</c:v>
                </c:pt>
                <c:pt idx="1280">
                  <c:v>923.12</c:v>
                </c:pt>
                <c:pt idx="1281">
                  <c:v>2159.5</c:v>
                </c:pt>
                <c:pt idx="1282">
                  <c:v>3395.9</c:v>
                </c:pt>
                <c:pt idx="1283">
                  <c:v>4713.8</c:v>
                </c:pt>
                <c:pt idx="1284">
                  <c:v>1099.7</c:v>
                </c:pt>
                <c:pt idx="1285">
                  <c:v>2336.1</c:v>
                </c:pt>
                <c:pt idx="1286">
                  <c:v>3572.5</c:v>
                </c:pt>
                <c:pt idx="1287">
                  <c:v>7362.7</c:v>
                </c:pt>
                <c:pt idx="1288">
                  <c:v>60</c:v>
                </c:pt>
                <c:pt idx="1289">
                  <c:v>1276.4000000000001</c:v>
                </c:pt>
                <c:pt idx="1290">
                  <c:v>2512.6999999999998</c:v>
                </c:pt>
                <c:pt idx="1291">
                  <c:v>3749.1</c:v>
                </c:pt>
                <c:pt idx="1292">
                  <c:v>216.62</c:v>
                </c:pt>
                <c:pt idx="1293">
                  <c:v>1453</c:v>
                </c:pt>
                <c:pt idx="1294">
                  <c:v>2689.4</c:v>
                </c:pt>
                <c:pt idx="1295">
                  <c:v>3925.7</c:v>
                </c:pt>
                <c:pt idx="1296">
                  <c:v>393.25</c:v>
                </c:pt>
                <c:pt idx="1297">
                  <c:v>1629.6</c:v>
                </c:pt>
                <c:pt idx="1298">
                  <c:v>2866</c:v>
                </c:pt>
                <c:pt idx="1299">
                  <c:v>4102.3999999999996</c:v>
                </c:pt>
                <c:pt idx="1300">
                  <c:v>569.87</c:v>
                </c:pt>
                <c:pt idx="1301">
                  <c:v>1806.2</c:v>
                </c:pt>
                <c:pt idx="1302">
                  <c:v>3042.6</c:v>
                </c:pt>
                <c:pt idx="1303">
                  <c:v>4279</c:v>
                </c:pt>
                <c:pt idx="1304">
                  <c:v>746.5</c:v>
                </c:pt>
                <c:pt idx="1305">
                  <c:v>1982.9</c:v>
                </c:pt>
                <c:pt idx="1306">
                  <c:v>3219.2</c:v>
                </c:pt>
                <c:pt idx="1307">
                  <c:v>4455.6000000000004</c:v>
                </c:pt>
                <c:pt idx="1308">
                  <c:v>923.12</c:v>
                </c:pt>
                <c:pt idx="1309">
                  <c:v>2159.5</c:v>
                </c:pt>
                <c:pt idx="1310">
                  <c:v>3395.9</c:v>
                </c:pt>
                <c:pt idx="1311">
                  <c:v>4713.8</c:v>
                </c:pt>
                <c:pt idx="1312">
                  <c:v>1099.7</c:v>
                </c:pt>
                <c:pt idx="1313">
                  <c:v>2336.1</c:v>
                </c:pt>
                <c:pt idx="1314">
                  <c:v>3572.5</c:v>
                </c:pt>
                <c:pt idx="1315">
                  <c:v>7362.7</c:v>
                </c:pt>
                <c:pt idx="1316">
                  <c:v>60</c:v>
                </c:pt>
                <c:pt idx="1317">
                  <c:v>1276.4000000000001</c:v>
                </c:pt>
                <c:pt idx="1318">
                  <c:v>2512.6999999999998</c:v>
                </c:pt>
                <c:pt idx="1319">
                  <c:v>3749.1</c:v>
                </c:pt>
                <c:pt idx="1320">
                  <c:v>216.62</c:v>
                </c:pt>
                <c:pt idx="1321">
                  <c:v>1453</c:v>
                </c:pt>
                <c:pt idx="1322">
                  <c:v>2689.4</c:v>
                </c:pt>
                <c:pt idx="1323">
                  <c:v>3925.7</c:v>
                </c:pt>
                <c:pt idx="1324">
                  <c:v>393.25</c:v>
                </c:pt>
                <c:pt idx="1325">
                  <c:v>1629.6</c:v>
                </c:pt>
                <c:pt idx="1326">
                  <c:v>2866</c:v>
                </c:pt>
                <c:pt idx="1327">
                  <c:v>4102.3999999999996</c:v>
                </c:pt>
                <c:pt idx="1328">
                  <c:v>569.87</c:v>
                </c:pt>
                <c:pt idx="1329">
                  <c:v>1806.2</c:v>
                </c:pt>
                <c:pt idx="1330">
                  <c:v>3042.6</c:v>
                </c:pt>
                <c:pt idx="1331">
                  <c:v>4279</c:v>
                </c:pt>
                <c:pt idx="1332">
                  <c:v>746.5</c:v>
                </c:pt>
                <c:pt idx="1333">
                  <c:v>1982.9</c:v>
                </c:pt>
                <c:pt idx="1334">
                  <c:v>3219.2</c:v>
                </c:pt>
                <c:pt idx="1335">
                  <c:v>4455.6000000000004</c:v>
                </c:pt>
                <c:pt idx="1336">
                  <c:v>923.12</c:v>
                </c:pt>
                <c:pt idx="1337">
                  <c:v>2159.5</c:v>
                </c:pt>
                <c:pt idx="1338">
                  <c:v>3395.9</c:v>
                </c:pt>
                <c:pt idx="1339">
                  <c:v>4713.8</c:v>
                </c:pt>
                <c:pt idx="1340">
                  <c:v>1099.7</c:v>
                </c:pt>
                <c:pt idx="1341">
                  <c:v>2336.1</c:v>
                </c:pt>
                <c:pt idx="1342">
                  <c:v>3572.5</c:v>
                </c:pt>
                <c:pt idx="1343">
                  <c:v>7362.7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5D-40E3-BB83-9BDB2EAC1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72575"/>
        <c:axId val="1397377519"/>
      </c:scatterChart>
      <c:valAx>
        <c:axId val="151472575"/>
        <c:scaling>
          <c:orientation val="minMax"/>
          <c:max val="7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377519"/>
        <c:crosses val="autoZero"/>
        <c:crossBetween val="midCat"/>
      </c:valAx>
      <c:valAx>
        <c:axId val="1397377519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72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MSE Loss / TE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Jitter'!$G$3:$G$1346</c:f>
              <c:numCache>
                <c:formatCode>General</c:formatCode>
                <c:ptCount val="1344"/>
                <c:pt idx="0">
                  <c:v>79.5</c:v>
                </c:pt>
                <c:pt idx="1">
                  <c:v>79.5</c:v>
                </c:pt>
                <c:pt idx="2">
                  <c:v>79.5</c:v>
                </c:pt>
                <c:pt idx="3">
                  <c:v>79.5</c:v>
                </c:pt>
                <c:pt idx="4">
                  <c:v>79.5</c:v>
                </c:pt>
                <c:pt idx="5">
                  <c:v>79.5</c:v>
                </c:pt>
                <c:pt idx="6">
                  <c:v>79.5</c:v>
                </c:pt>
                <c:pt idx="7">
                  <c:v>79.5</c:v>
                </c:pt>
                <c:pt idx="8">
                  <c:v>79.5</c:v>
                </c:pt>
                <c:pt idx="9">
                  <c:v>79.5</c:v>
                </c:pt>
                <c:pt idx="10">
                  <c:v>79.5</c:v>
                </c:pt>
                <c:pt idx="11">
                  <c:v>79.5</c:v>
                </c:pt>
                <c:pt idx="12">
                  <c:v>79.5</c:v>
                </c:pt>
                <c:pt idx="13">
                  <c:v>79.5</c:v>
                </c:pt>
                <c:pt idx="14">
                  <c:v>79.5</c:v>
                </c:pt>
                <c:pt idx="15">
                  <c:v>79.5</c:v>
                </c:pt>
                <c:pt idx="16">
                  <c:v>79.5</c:v>
                </c:pt>
                <c:pt idx="17">
                  <c:v>79.5</c:v>
                </c:pt>
                <c:pt idx="18">
                  <c:v>79.5</c:v>
                </c:pt>
                <c:pt idx="19">
                  <c:v>79.5</c:v>
                </c:pt>
                <c:pt idx="20">
                  <c:v>79.5</c:v>
                </c:pt>
                <c:pt idx="21">
                  <c:v>79.5</c:v>
                </c:pt>
                <c:pt idx="22">
                  <c:v>79.5</c:v>
                </c:pt>
                <c:pt idx="23">
                  <c:v>79.5</c:v>
                </c:pt>
                <c:pt idx="24">
                  <c:v>79.5</c:v>
                </c:pt>
                <c:pt idx="25">
                  <c:v>79.5</c:v>
                </c:pt>
                <c:pt idx="26">
                  <c:v>79.5</c:v>
                </c:pt>
                <c:pt idx="27">
                  <c:v>79.5</c:v>
                </c:pt>
                <c:pt idx="28">
                  <c:v>79.5</c:v>
                </c:pt>
                <c:pt idx="29">
                  <c:v>79.5</c:v>
                </c:pt>
                <c:pt idx="30">
                  <c:v>79.5</c:v>
                </c:pt>
                <c:pt idx="31">
                  <c:v>79.5</c:v>
                </c:pt>
                <c:pt idx="32">
                  <c:v>79.5</c:v>
                </c:pt>
                <c:pt idx="33">
                  <c:v>79.5</c:v>
                </c:pt>
                <c:pt idx="34">
                  <c:v>79.5</c:v>
                </c:pt>
                <c:pt idx="35">
                  <c:v>79.5</c:v>
                </c:pt>
                <c:pt idx="36">
                  <c:v>79.5</c:v>
                </c:pt>
                <c:pt idx="37">
                  <c:v>79.5</c:v>
                </c:pt>
                <c:pt idx="38">
                  <c:v>79.5</c:v>
                </c:pt>
                <c:pt idx="39">
                  <c:v>79.5</c:v>
                </c:pt>
                <c:pt idx="40">
                  <c:v>79.5</c:v>
                </c:pt>
                <c:pt idx="41">
                  <c:v>79.5</c:v>
                </c:pt>
                <c:pt idx="42">
                  <c:v>79.5</c:v>
                </c:pt>
                <c:pt idx="43">
                  <c:v>79.5</c:v>
                </c:pt>
                <c:pt idx="44">
                  <c:v>79.5</c:v>
                </c:pt>
                <c:pt idx="45">
                  <c:v>79.5</c:v>
                </c:pt>
                <c:pt idx="46">
                  <c:v>79.5</c:v>
                </c:pt>
                <c:pt idx="47">
                  <c:v>79.5</c:v>
                </c:pt>
                <c:pt idx="48">
                  <c:v>79.5</c:v>
                </c:pt>
                <c:pt idx="49">
                  <c:v>79.5</c:v>
                </c:pt>
                <c:pt idx="50">
                  <c:v>79.5</c:v>
                </c:pt>
                <c:pt idx="51">
                  <c:v>79.5</c:v>
                </c:pt>
                <c:pt idx="52">
                  <c:v>79.5</c:v>
                </c:pt>
                <c:pt idx="53">
                  <c:v>79.5</c:v>
                </c:pt>
                <c:pt idx="54">
                  <c:v>79.5</c:v>
                </c:pt>
                <c:pt idx="55">
                  <c:v>79.5</c:v>
                </c:pt>
                <c:pt idx="56">
                  <c:v>79.5</c:v>
                </c:pt>
                <c:pt idx="57">
                  <c:v>79.5</c:v>
                </c:pt>
                <c:pt idx="58">
                  <c:v>79.5</c:v>
                </c:pt>
                <c:pt idx="59">
                  <c:v>79.5</c:v>
                </c:pt>
                <c:pt idx="60">
                  <c:v>79.5</c:v>
                </c:pt>
                <c:pt idx="61">
                  <c:v>79.5</c:v>
                </c:pt>
                <c:pt idx="62">
                  <c:v>79.5</c:v>
                </c:pt>
                <c:pt idx="63">
                  <c:v>79.5</c:v>
                </c:pt>
                <c:pt idx="64">
                  <c:v>79.5</c:v>
                </c:pt>
                <c:pt idx="65">
                  <c:v>79.5</c:v>
                </c:pt>
                <c:pt idx="66">
                  <c:v>79.5</c:v>
                </c:pt>
                <c:pt idx="67">
                  <c:v>79.5</c:v>
                </c:pt>
                <c:pt idx="68">
                  <c:v>79.5</c:v>
                </c:pt>
                <c:pt idx="69">
                  <c:v>79.5</c:v>
                </c:pt>
                <c:pt idx="70">
                  <c:v>79.5</c:v>
                </c:pt>
                <c:pt idx="71">
                  <c:v>79.5</c:v>
                </c:pt>
                <c:pt idx="72">
                  <c:v>79.5</c:v>
                </c:pt>
                <c:pt idx="73">
                  <c:v>79.5</c:v>
                </c:pt>
                <c:pt idx="74">
                  <c:v>79.5</c:v>
                </c:pt>
                <c:pt idx="75">
                  <c:v>79.5</c:v>
                </c:pt>
                <c:pt idx="76">
                  <c:v>79.5</c:v>
                </c:pt>
                <c:pt idx="77">
                  <c:v>79.5</c:v>
                </c:pt>
                <c:pt idx="78">
                  <c:v>79.5</c:v>
                </c:pt>
                <c:pt idx="79">
                  <c:v>79.5</c:v>
                </c:pt>
                <c:pt idx="80">
                  <c:v>79.5</c:v>
                </c:pt>
                <c:pt idx="81">
                  <c:v>79.5</c:v>
                </c:pt>
                <c:pt idx="82">
                  <c:v>79.5</c:v>
                </c:pt>
                <c:pt idx="83">
                  <c:v>79.5</c:v>
                </c:pt>
                <c:pt idx="84">
                  <c:v>79.5</c:v>
                </c:pt>
                <c:pt idx="85">
                  <c:v>79.5</c:v>
                </c:pt>
                <c:pt idx="86">
                  <c:v>79.5</c:v>
                </c:pt>
                <c:pt idx="87">
                  <c:v>79.5</c:v>
                </c:pt>
                <c:pt idx="88">
                  <c:v>79.5</c:v>
                </c:pt>
                <c:pt idx="89">
                  <c:v>79.5</c:v>
                </c:pt>
                <c:pt idx="90">
                  <c:v>79.5</c:v>
                </c:pt>
                <c:pt idx="91">
                  <c:v>79.5</c:v>
                </c:pt>
                <c:pt idx="92">
                  <c:v>79.5</c:v>
                </c:pt>
                <c:pt idx="93">
                  <c:v>79.5</c:v>
                </c:pt>
                <c:pt idx="94">
                  <c:v>79.5</c:v>
                </c:pt>
                <c:pt idx="95">
                  <c:v>79.5</c:v>
                </c:pt>
                <c:pt idx="96">
                  <c:v>79.5</c:v>
                </c:pt>
                <c:pt idx="97">
                  <c:v>79.5</c:v>
                </c:pt>
                <c:pt idx="98">
                  <c:v>79.5</c:v>
                </c:pt>
                <c:pt idx="99">
                  <c:v>79.5</c:v>
                </c:pt>
                <c:pt idx="100">
                  <c:v>79.5</c:v>
                </c:pt>
                <c:pt idx="101">
                  <c:v>79.5</c:v>
                </c:pt>
                <c:pt idx="102">
                  <c:v>79.5</c:v>
                </c:pt>
                <c:pt idx="103">
                  <c:v>79.5</c:v>
                </c:pt>
                <c:pt idx="104">
                  <c:v>79.5</c:v>
                </c:pt>
                <c:pt idx="105">
                  <c:v>79.5</c:v>
                </c:pt>
                <c:pt idx="106">
                  <c:v>79.5</c:v>
                </c:pt>
                <c:pt idx="107">
                  <c:v>79.5</c:v>
                </c:pt>
                <c:pt idx="108">
                  <c:v>79.5</c:v>
                </c:pt>
                <c:pt idx="109">
                  <c:v>79.5</c:v>
                </c:pt>
                <c:pt idx="110">
                  <c:v>79.5</c:v>
                </c:pt>
                <c:pt idx="111">
                  <c:v>79.5</c:v>
                </c:pt>
                <c:pt idx="112">
                  <c:v>79.5</c:v>
                </c:pt>
                <c:pt idx="113">
                  <c:v>79.5</c:v>
                </c:pt>
                <c:pt idx="114">
                  <c:v>79.5</c:v>
                </c:pt>
                <c:pt idx="115">
                  <c:v>79.5</c:v>
                </c:pt>
                <c:pt idx="116">
                  <c:v>79.5</c:v>
                </c:pt>
                <c:pt idx="117">
                  <c:v>79.5</c:v>
                </c:pt>
                <c:pt idx="118">
                  <c:v>79.5</c:v>
                </c:pt>
                <c:pt idx="119">
                  <c:v>79.5</c:v>
                </c:pt>
                <c:pt idx="120">
                  <c:v>79.5</c:v>
                </c:pt>
                <c:pt idx="121">
                  <c:v>79.5</c:v>
                </c:pt>
                <c:pt idx="122">
                  <c:v>79.5</c:v>
                </c:pt>
                <c:pt idx="123">
                  <c:v>79.5</c:v>
                </c:pt>
                <c:pt idx="124">
                  <c:v>79.5</c:v>
                </c:pt>
                <c:pt idx="125">
                  <c:v>79.5</c:v>
                </c:pt>
                <c:pt idx="126">
                  <c:v>79.5</c:v>
                </c:pt>
                <c:pt idx="127">
                  <c:v>79.5</c:v>
                </c:pt>
                <c:pt idx="128">
                  <c:v>79.5</c:v>
                </c:pt>
                <c:pt idx="129">
                  <c:v>79.5</c:v>
                </c:pt>
                <c:pt idx="130">
                  <c:v>79.5</c:v>
                </c:pt>
                <c:pt idx="131">
                  <c:v>79.5</c:v>
                </c:pt>
                <c:pt idx="132">
                  <c:v>79.5</c:v>
                </c:pt>
                <c:pt idx="133">
                  <c:v>79.5</c:v>
                </c:pt>
                <c:pt idx="134">
                  <c:v>79.5</c:v>
                </c:pt>
                <c:pt idx="135">
                  <c:v>79.5</c:v>
                </c:pt>
                <c:pt idx="136">
                  <c:v>79.5</c:v>
                </c:pt>
                <c:pt idx="137">
                  <c:v>79.5</c:v>
                </c:pt>
                <c:pt idx="138">
                  <c:v>79.5</c:v>
                </c:pt>
                <c:pt idx="139">
                  <c:v>79.5</c:v>
                </c:pt>
                <c:pt idx="140">
                  <c:v>79.5</c:v>
                </c:pt>
                <c:pt idx="141">
                  <c:v>79.5</c:v>
                </c:pt>
                <c:pt idx="142">
                  <c:v>79.5</c:v>
                </c:pt>
                <c:pt idx="143">
                  <c:v>79.5</c:v>
                </c:pt>
                <c:pt idx="144">
                  <c:v>79.5</c:v>
                </c:pt>
                <c:pt idx="145">
                  <c:v>79.5</c:v>
                </c:pt>
                <c:pt idx="146">
                  <c:v>79.5</c:v>
                </c:pt>
                <c:pt idx="147">
                  <c:v>79.5</c:v>
                </c:pt>
                <c:pt idx="148">
                  <c:v>79.5</c:v>
                </c:pt>
                <c:pt idx="149">
                  <c:v>79.5</c:v>
                </c:pt>
                <c:pt idx="150">
                  <c:v>79.5</c:v>
                </c:pt>
                <c:pt idx="151">
                  <c:v>79.5</c:v>
                </c:pt>
                <c:pt idx="152">
                  <c:v>79.5</c:v>
                </c:pt>
                <c:pt idx="153">
                  <c:v>79.5</c:v>
                </c:pt>
                <c:pt idx="154">
                  <c:v>79.5</c:v>
                </c:pt>
                <c:pt idx="155">
                  <c:v>79.5</c:v>
                </c:pt>
                <c:pt idx="156">
                  <c:v>79.5</c:v>
                </c:pt>
                <c:pt idx="157">
                  <c:v>79.5</c:v>
                </c:pt>
                <c:pt idx="158">
                  <c:v>79.5</c:v>
                </c:pt>
                <c:pt idx="159">
                  <c:v>79.5</c:v>
                </c:pt>
                <c:pt idx="160">
                  <c:v>79.5</c:v>
                </c:pt>
                <c:pt idx="161">
                  <c:v>79.5</c:v>
                </c:pt>
                <c:pt idx="162">
                  <c:v>79.5</c:v>
                </c:pt>
                <c:pt idx="163">
                  <c:v>79.5</c:v>
                </c:pt>
                <c:pt idx="164">
                  <c:v>79.5</c:v>
                </c:pt>
                <c:pt idx="165">
                  <c:v>79.5</c:v>
                </c:pt>
                <c:pt idx="166">
                  <c:v>79.5</c:v>
                </c:pt>
                <c:pt idx="167">
                  <c:v>79.5</c:v>
                </c:pt>
                <c:pt idx="168">
                  <c:v>79.5</c:v>
                </c:pt>
                <c:pt idx="169">
                  <c:v>79.5</c:v>
                </c:pt>
                <c:pt idx="170">
                  <c:v>79.5</c:v>
                </c:pt>
                <c:pt idx="171">
                  <c:v>79.5</c:v>
                </c:pt>
                <c:pt idx="172">
                  <c:v>79.5</c:v>
                </c:pt>
                <c:pt idx="173">
                  <c:v>79.5</c:v>
                </c:pt>
                <c:pt idx="174">
                  <c:v>79.5</c:v>
                </c:pt>
                <c:pt idx="175">
                  <c:v>79.5</c:v>
                </c:pt>
                <c:pt idx="176">
                  <c:v>79.5</c:v>
                </c:pt>
                <c:pt idx="177">
                  <c:v>79.5</c:v>
                </c:pt>
                <c:pt idx="178">
                  <c:v>79.5</c:v>
                </c:pt>
                <c:pt idx="179">
                  <c:v>79.5</c:v>
                </c:pt>
                <c:pt idx="180">
                  <c:v>79.5</c:v>
                </c:pt>
                <c:pt idx="181">
                  <c:v>79.5</c:v>
                </c:pt>
                <c:pt idx="182">
                  <c:v>79.5</c:v>
                </c:pt>
                <c:pt idx="183">
                  <c:v>79.5</c:v>
                </c:pt>
                <c:pt idx="184">
                  <c:v>79.5</c:v>
                </c:pt>
                <c:pt idx="185">
                  <c:v>79.5</c:v>
                </c:pt>
                <c:pt idx="186">
                  <c:v>79.5</c:v>
                </c:pt>
                <c:pt idx="187">
                  <c:v>79.5</c:v>
                </c:pt>
                <c:pt idx="188">
                  <c:v>79.5</c:v>
                </c:pt>
                <c:pt idx="189">
                  <c:v>79.5</c:v>
                </c:pt>
                <c:pt idx="190">
                  <c:v>79.5</c:v>
                </c:pt>
                <c:pt idx="191">
                  <c:v>79.5</c:v>
                </c:pt>
                <c:pt idx="192">
                  <c:v>79.5</c:v>
                </c:pt>
                <c:pt idx="193">
                  <c:v>79.5</c:v>
                </c:pt>
                <c:pt idx="194">
                  <c:v>79.5</c:v>
                </c:pt>
                <c:pt idx="195">
                  <c:v>79.5</c:v>
                </c:pt>
                <c:pt idx="196">
                  <c:v>79.5</c:v>
                </c:pt>
                <c:pt idx="197">
                  <c:v>79.5</c:v>
                </c:pt>
                <c:pt idx="198">
                  <c:v>79.5</c:v>
                </c:pt>
                <c:pt idx="199">
                  <c:v>79.5</c:v>
                </c:pt>
                <c:pt idx="200">
                  <c:v>79.5</c:v>
                </c:pt>
                <c:pt idx="201">
                  <c:v>79.5</c:v>
                </c:pt>
                <c:pt idx="202">
                  <c:v>79.5</c:v>
                </c:pt>
                <c:pt idx="203">
                  <c:v>79.5</c:v>
                </c:pt>
                <c:pt idx="204">
                  <c:v>79.5</c:v>
                </c:pt>
                <c:pt idx="205">
                  <c:v>79.5</c:v>
                </c:pt>
                <c:pt idx="206">
                  <c:v>79.5</c:v>
                </c:pt>
                <c:pt idx="207">
                  <c:v>79.5</c:v>
                </c:pt>
                <c:pt idx="208">
                  <c:v>79.5</c:v>
                </c:pt>
                <c:pt idx="209">
                  <c:v>79.5</c:v>
                </c:pt>
                <c:pt idx="210">
                  <c:v>79.5</c:v>
                </c:pt>
                <c:pt idx="211">
                  <c:v>79.5</c:v>
                </c:pt>
                <c:pt idx="212">
                  <c:v>79.5</c:v>
                </c:pt>
                <c:pt idx="213">
                  <c:v>79.5</c:v>
                </c:pt>
                <c:pt idx="214">
                  <c:v>79.5</c:v>
                </c:pt>
                <c:pt idx="215">
                  <c:v>79.5</c:v>
                </c:pt>
                <c:pt idx="216">
                  <c:v>79.5</c:v>
                </c:pt>
                <c:pt idx="217">
                  <c:v>79.5</c:v>
                </c:pt>
                <c:pt idx="218">
                  <c:v>79.5</c:v>
                </c:pt>
                <c:pt idx="219">
                  <c:v>79.5</c:v>
                </c:pt>
                <c:pt idx="220">
                  <c:v>79.5</c:v>
                </c:pt>
                <c:pt idx="221">
                  <c:v>79.5</c:v>
                </c:pt>
                <c:pt idx="222">
                  <c:v>79.5</c:v>
                </c:pt>
                <c:pt idx="223">
                  <c:v>79.5</c:v>
                </c:pt>
                <c:pt idx="224">
                  <c:v>79.5</c:v>
                </c:pt>
                <c:pt idx="225">
                  <c:v>79.5</c:v>
                </c:pt>
                <c:pt idx="226">
                  <c:v>79.5</c:v>
                </c:pt>
                <c:pt idx="227">
                  <c:v>79.5</c:v>
                </c:pt>
                <c:pt idx="228">
                  <c:v>79.5</c:v>
                </c:pt>
                <c:pt idx="229">
                  <c:v>79.5</c:v>
                </c:pt>
                <c:pt idx="230">
                  <c:v>79.5</c:v>
                </c:pt>
                <c:pt idx="231">
                  <c:v>79.5</c:v>
                </c:pt>
                <c:pt idx="232">
                  <c:v>79.5</c:v>
                </c:pt>
                <c:pt idx="233">
                  <c:v>79.5</c:v>
                </c:pt>
                <c:pt idx="234">
                  <c:v>79.5</c:v>
                </c:pt>
                <c:pt idx="235">
                  <c:v>79.5</c:v>
                </c:pt>
                <c:pt idx="236">
                  <c:v>79.5</c:v>
                </c:pt>
                <c:pt idx="237">
                  <c:v>79.5</c:v>
                </c:pt>
                <c:pt idx="238">
                  <c:v>79.5</c:v>
                </c:pt>
                <c:pt idx="239">
                  <c:v>79.5</c:v>
                </c:pt>
                <c:pt idx="240">
                  <c:v>79.5</c:v>
                </c:pt>
                <c:pt idx="241">
                  <c:v>79.5</c:v>
                </c:pt>
                <c:pt idx="242">
                  <c:v>79.5</c:v>
                </c:pt>
                <c:pt idx="243">
                  <c:v>79.5</c:v>
                </c:pt>
                <c:pt idx="244">
                  <c:v>79.5</c:v>
                </c:pt>
                <c:pt idx="245">
                  <c:v>79.5</c:v>
                </c:pt>
                <c:pt idx="246">
                  <c:v>79.5</c:v>
                </c:pt>
                <c:pt idx="247">
                  <c:v>79.5</c:v>
                </c:pt>
                <c:pt idx="248">
                  <c:v>79.5</c:v>
                </c:pt>
                <c:pt idx="249">
                  <c:v>79.5</c:v>
                </c:pt>
                <c:pt idx="250">
                  <c:v>79.5</c:v>
                </c:pt>
                <c:pt idx="251">
                  <c:v>79.5</c:v>
                </c:pt>
                <c:pt idx="252">
                  <c:v>79.5</c:v>
                </c:pt>
                <c:pt idx="253">
                  <c:v>79.5</c:v>
                </c:pt>
                <c:pt idx="254">
                  <c:v>79.5</c:v>
                </c:pt>
                <c:pt idx="255">
                  <c:v>79.5</c:v>
                </c:pt>
                <c:pt idx="256">
                  <c:v>79.5</c:v>
                </c:pt>
                <c:pt idx="257">
                  <c:v>79.5</c:v>
                </c:pt>
                <c:pt idx="258">
                  <c:v>79.5</c:v>
                </c:pt>
                <c:pt idx="259">
                  <c:v>79.5</c:v>
                </c:pt>
                <c:pt idx="260">
                  <c:v>79.5</c:v>
                </c:pt>
                <c:pt idx="261">
                  <c:v>79.5</c:v>
                </c:pt>
                <c:pt idx="262">
                  <c:v>79.5</c:v>
                </c:pt>
                <c:pt idx="263">
                  <c:v>79.5</c:v>
                </c:pt>
                <c:pt idx="264">
                  <c:v>79.5</c:v>
                </c:pt>
                <c:pt idx="265">
                  <c:v>79.5</c:v>
                </c:pt>
                <c:pt idx="266">
                  <c:v>79.5</c:v>
                </c:pt>
                <c:pt idx="267">
                  <c:v>79.5</c:v>
                </c:pt>
                <c:pt idx="268">
                  <c:v>79.5</c:v>
                </c:pt>
                <c:pt idx="269">
                  <c:v>79.5</c:v>
                </c:pt>
                <c:pt idx="270">
                  <c:v>79.5</c:v>
                </c:pt>
                <c:pt idx="271">
                  <c:v>79.5</c:v>
                </c:pt>
                <c:pt idx="272">
                  <c:v>79.5</c:v>
                </c:pt>
                <c:pt idx="273">
                  <c:v>79.5</c:v>
                </c:pt>
                <c:pt idx="274">
                  <c:v>79.5</c:v>
                </c:pt>
                <c:pt idx="275">
                  <c:v>79.5</c:v>
                </c:pt>
                <c:pt idx="276">
                  <c:v>79.5</c:v>
                </c:pt>
                <c:pt idx="277">
                  <c:v>79.5</c:v>
                </c:pt>
                <c:pt idx="278">
                  <c:v>79.5</c:v>
                </c:pt>
                <c:pt idx="279">
                  <c:v>79.5</c:v>
                </c:pt>
                <c:pt idx="280">
                  <c:v>79.5</c:v>
                </c:pt>
                <c:pt idx="281">
                  <c:v>79.5</c:v>
                </c:pt>
                <c:pt idx="282">
                  <c:v>79.5</c:v>
                </c:pt>
                <c:pt idx="283">
                  <c:v>79.5</c:v>
                </c:pt>
                <c:pt idx="284">
                  <c:v>79.5</c:v>
                </c:pt>
                <c:pt idx="285">
                  <c:v>79.5</c:v>
                </c:pt>
                <c:pt idx="286">
                  <c:v>79.5</c:v>
                </c:pt>
                <c:pt idx="287">
                  <c:v>79.5</c:v>
                </c:pt>
                <c:pt idx="288">
                  <c:v>79.5</c:v>
                </c:pt>
                <c:pt idx="289">
                  <c:v>79.5</c:v>
                </c:pt>
                <c:pt idx="290">
                  <c:v>79.5</c:v>
                </c:pt>
                <c:pt idx="291">
                  <c:v>79.5</c:v>
                </c:pt>
                <c:pt idx="292">
                  <c:v>79.5</c:v>
                </c:pt>
                <c:pt idx="293">
                  <c:v>79.5</c:v>
                </c:pt>
                <c:pt idx="294">
                  <c:v>79.5</c:v>
                </c:pt>
                <c:pt idx="295">
                  <c:v>79.5</c:v>
                </c:pt>
                <c:pt idx="296">
                  <c:v>79.5</c:v>
                </c:pt>
                <c:pt idx="297">
                  <c:v>79.5</c:v>
                </c:pt>
                <c:pt idx="298">
                  <c:v>79.5</c:v>
                </c:pt>
                <c:pt idx="299">
                  <c:v>79.5</c:v>
                </c:pt>
                <c:pt idx="300">
                  <c:v>79.5</c:v>
                </c:pt>
                <c:pt idx="301">
                  <c:v>79.5</c:v>
                </c:pt>
                <c:pt idx="302">
                  <c:v>79.5</c:v>
                </c:pt>
                <c:pt idx="303">
                  <c:v>79.5</c:v>
                </c:pt>
                <c:pt idx="304">
                  <c:v>79.5</c:v>
                </c:pt>
                <c:pt idx="305">
                  <c:v>79.5</c:v>
                </c:pt>
                <c:pt idx="306">
                  <c:v>79.5</c:v>
                </c:pt>
                <c:pt idx="307">
                  <c:v>79.5</c:v>
                </c:pt>
                <c:pt idx="308">
                  <c:v>79.5</c:v>
                </c:pt>
                <c:pt idx="309">
                  <c:v>79.5</c:v>
                </c:pt>
                <c:pt idx="310">
                  <c:v>79.5</c:v>
                </c:pt>
                <c:pt idx="311">
                  <c:v>79.5</c:v>
                </c:pt>
                <c:pt idx="312">
                  <c:v>79.5</c:v>
                </c:pt>
                <c:pt idx="313">
                  <c:v>79.5</c:v>
                </c:pt>
                <c:pt idx="314">
                  <c:v>79.5</c:v>
                </c:pt>
                <c:pt idx="315">
                  <c:v>79.5</c:v>
                </c:pt>
                <c:pt idx="316">
                  <c:v>79.5</c:v>
                </c:pt>
                <c:pt idx="317">
                  <c:v>79.5</c:v>
                </c:pt>
                <c:pt idx="318">
                  <c:v>79.5</c:v>
                </c:pt>
                <c:pt idx="319">
                  <c:v>79.5</c:v>
                </c:pt>
                <c:pt idx="320">
                  <c:v>79.5</c:v>
                </c:pt>
                <c:pt idx="321">
                  <c:v>79.5</c:v>
                </c:pt>
                <c:pt idx="322">
                  <c:v>79.5</c:v>
                </c:pt>
                <c:pt idx="323">
                  <c:v>79.5</c:v>
                </c:pt>
                <c:pt idx="324">
                  <c:v>79.5</c:v>
                </c:pt>
                <c:pt idx="325">
                  <c:v>79.5</c:v>
                </c:pt>
                <c:pt idx="326">
                  <c:v>79.5</c:v>
                </c:pt>
                <c:pt idx="327">
                  <c:v>79.5</c:v>
                </c:pt>
                <c:pt idx="328">
                  <c:v>79.5</c:v>
                </c:pt>
                <c:pt idx="329">
                  <c:v>79.5</c:v>
                </c:pt>
                <c:pt idx="330">
                  <c:v>79.5</c:v>
                </c:pt>
                <c:pt idx="331">
                  <c:v>79.5</c:v>
                </c:pt>
                <c:pt idx="332">
                  <c:v>79.5</c:v>
                </c:pt>
                <c:pt idx="333">
                  <c:v>79.5</c:v>
                </c:pt>
                <c:pt idx="334">
                  <c:v>79.5</c:v>
                </c:pt>
                <c:pt idx="335">
                  <c:v>79.5</c:v>
                </c:pt>
                <c:pt idx="336">
                  <c:v>79.5</c:v>
                </c:pt>
                <c:pt idx="337">
                  <c:v>79.5</c:v>
                </c:pt>
                <c:pt idx="338">
                  <c:v>79.5</c:v>
                </c:pt>
                <c:pt idx="339">
                  <c:v>79.5</c:v>
                </c:pt>
                <c:pt idx="340">
                  <c:v>79.5</c:v>
                </c:pt>
                <c:pt idx="341">
                  <c:v>79.5</c:v>
                </c:pt>
                <c:pt idx="342">
                  <c:v>79.5</c:v>
                </c:pt>
                <c:pt idx="343">
                  <c:v>79.5</c:v>
                </c:pt>
                <c:pt idx="344">
                  <c:v>79.5</c:v>
                </c:pt>
                <c:pt idx="345">
                  <c:v>79.5</c:v>
                </c:pt>
                <c:pt idx="346">
                  <c:v>79.5</c:v>
                </c:pt>
                <c:pt idx="347">
                  <c:v>79.5</c:v>
                </c:pt>
                <c:pt idx="348">
                  <c:v>79.5</c:v>
                </c:pt>
                <c:pt idx="349">
                  <c:v>79.5</c:v>
                </c:pt>
                <c:pt idx="350">
                  <c:v>79.5</c:v>
                </c:pt>
                <c:pt idx="351">
                  <c:v>79.5</c:v>
                </c:pt>
                <c:pt idx="352">
                  <c:v>79.5</c:v>
                </c:pt>
                <c:pt idx="353">
                  <c:v>79.5</c:v>
                </c:pt>
                <c:pt idx="354">
                  <c:v>79.5</c:v>
                </c:pt>
                <c:pt idx="355">
                  <c:v>79.5</c:v>
                </c:pt>
                <c:pt idx="356">
                  <c:v>79.5</c:v>
                </c:pt>
                <c:pt idx="357">
                  <c:v>79.5</c:v>
                </c:pt>
                <c:pt idx="358">
                  <c:v>79.5</c:v>
                </c:pt>
                <c:pt idx="359">
                  <c:v>79.5</c:v>
                </c:pt>
                <c:pt idx="360">
                  <c:v>79.5</c:v>
                </c:pt>
                <c:pt idx="361">
                  <c:v>79.5</c:v>
                </c:pt>
                <c:pt idx="362">
                  <c:v>79.5</c:v>
                </c:pt>
                <c:pt idx="363">
                  <c:v>79.5</c:v>
                </c:pt>
                <c:pt idx="364">
                  <c:v>79.5</c:v>
                </c:pt>
                <c:pt idx="365">
                  <c:v>79.5</c:v>
                </c:pt>
                <c:pt idx="366">
                  <c:v>79.5</c:v>
                </c:pt>
                <c:pt idx="367">
                  <c:v>79.5</c:v>
                </c:pt>
                <c:pt idx="368">
                  <c:v>79.5</c:v>
                </c:pt>
                <c:pt idx="369">
                  <c:v>79.5</c:v>
                </c:pt>
                <c:pt idx="370">
                  <c:v>79.5</c:v>
                </c:pt>
                <c:pt idx="371">
                  <c:v>79.5</c:v>
                </c:pt>
                <c:pt idx="372">
                  <c:v>79.5</c:v>
                </c:pt>
                <c:pt idx="373">
                  <c:v>79.5</c:v>
                </c:pt>
                <c:pt idx="374">
                  <c:v>79.5</c:v>
                </c:pt>
                <c:pt idx="375">
                  <c:v>79.5</c:v>
                </c:pt>
                <c:pt idx="376">
                  <c:v>79.5</c:v>
                </c:pt>
                <c:pt idx="377">
                  <c:v>79.5</c:v>
                </c:pt>
                <c:pt idx="378">
                  <c:v>79.5</c:v>
                </c:pt>
                <c:pt idx="379">
                  <c:v>79.5</c:v>
                </c:pt>
                <c:pt idx="380">
                  <c:v>79.5</c:v>
                </c:pt>
                <c:pt idx="381">
                  <c:v>79.5</c:v>
                </c:pt>
                <c:pt idx="382">
                  <c:v>79.5</c:v>
                </c:pt>
                <c:pt idx="383">
                  <c:v>79.5</c:v>
                </c:pt>
                <c:pt idx="384">
                  <c:v>79.5</c:v>
                </c:pt>
                <c:pt idx="385">
                  <c:v>79.5</c:v>
                </c:pt>
                <c:pt idx="386">
                  <c:v>79.5</c:v>
                </c:pt>
                <c:pt idx="387">
                  <c:v>79.5</c:v>
                </c:pt>
                <c:pt idx="388">
                  <c:v>79.5</c:v>
                </c:pt>
                <c:pt idx="389">
                  <c:v>79.5</c:v>
                </c:pt>
                <c:pt idx="390">
                  <c:v>79.5</c:v>
                </c:pt>
                <c:pt idx="391">
                  <c:v>79.5</c:v>
                </c:pt>
                <c:pt idx="392">
                  <c:v>79.5</c:v>
                </c:pt>
                <c:pt idx="393">
                  <c:v>79.5</c:v>
                </c:pt>
                <c:pt idx="394">
                  <c:v>79.5</c:v>
                </c:pt>
                <c:pt idx="395">
                  <c:v>79.5</c:v>
                </c:pt>
                <c:pt idx="396">
                  <c:v>79.5</c:v>
                </c:pt>
                <c:pt idx="397">
                  <c:v>79.5</c:v>
                </c:pt>
                <c:pt idx="398">
                  <c:v>79.5</c:v>
                </c:pt>
                <c:pt idx="399">
                  <c:v>79.5</c:v>
                </c:pt>
                <c:pt idx="400">
                  <c:v>79.5</c:v>
                </c:pt>
                <c:pt idx="401">
                  <c:v>79.5</c:v>
                </c:pt>
                <c:pt idx="402">
                  <c:v>79.5</c:v>
                </c:pt>
                <c:pt idx="403">
                  <c:v>79.5</c:v>
                </c:pt>
                <c:pt idx="404">
                  <c:v>79.5</c:v>
                </c:pt>
                <c:pt idx="405">
                  <c:v>79.5</c:v>
                </c:pt>
                <c:pt idx="406">
                  <c:v>79.5</c:v>
                </c:pt>
                <c:pt idx="407">
                  <c:v>79.5</c:v>
                </c:pt>
                <c:pt idx="408">
                  <c:v>79.5</c:v>
                </c:pt>
                <c:pt idx="409">
                  <c:v>79.5</c:v>
                </c:pt>
                <c:pt idx="410">
                  <c:v>79.5</c:v>
                </c:pt>
                <c:pt idx="411">
                  <c:v>79.5</c:v>
                </c:pt>
                <c:pt idx="412">
                  <c:v>79.5</c:v>
                </c:pt>
                <c:pt idx="413">
                  <c:v>79.5</c:v>
                </c:pt>
                <c:pt idx="414">
                  <c:v>79.5</c:v>
                </c:pt>
                <c:pt idx="415">
                  <c:v>79.5</c:v>
                </c:pt>
                <c:pt idx="416">
                  <c:v>79.5</c:v>
                </c:pt>
                <c:pt idx="417">
                  <c:v>79.5</c:v>
                </c:pt>
                <c:pt idx="418">
                  <c:v>79.5</c:v>
                </c:pt>
                <c:pt idx="419">
                  <c:v>79.5</c:v>
                </c:pt>
                <c:pt idx="420">
                  <c:v>79.5</c:v>
                </c:pt>
                <c:pt idx="421">
                  <c:v>79.5</c:v>
                </c:pt>
                <c:pt idx="422">
                  <c:v>79.5</c:v>
                </c:pt>
                <c:pt idx="423">
                  <c:v>79.5</c:v>
                </c:pt>
                <c:pt idx="424">
                  <c:v>79.5</c:v>
                </c:pt>
                <c:pt idx="425">
                  <c:v>79.5</c:v>
                </c:pt>
                <c:pt idx="426">
                  <c:v>79.5</c:v>
                </c:pt>
                <c:pt idx="427">
                  <c:v>79.5</c:v>
                </c:pt>
                <c:pt idx="428">
                  <c:v>79.5</c:v>
                </c:pt>
                <c:pt idx="429">
                  <c:v>79.5</c:v>
                </c:pt>
                <c:pt idx="430">
                  <c:v>79.5</c:v>
                </c:pt>
                <c:pt idx="431">
                  <c:v>79.5</c:v>
                </c:pt>
                <c:pt idx="432">
                  <c:v>79.5</c:v>
                </c:pt>
                <c:pt idx="433">
                  <c:v>79.5</c:v>
                </c:pt>
                <c:pt idx="434">
                  <c:v>79.5</c:v>
                </c:pt>
                <c:pt idx="435">
                  <c:v>79.5</c:v>
                </c:pt>
                <c:pt idx="436">
                  <c:v>79.5</c:v>
                </c:pt>
                <c:pt idx="437">
                  <c:v>79.5</c:v>
                </c:pt>
                <c:pt idx="438">
                  <c:v>79.5</c:v>
                </c:pt>
                <c:pt idx="439">
                  <c:v>79.5</c:v>
                </c:pt>
                <c:pt idx="440">
                  <c:v>79.5</c:v>
                </c:pt>
                <c:pt idx="441">
                  <c:v>79.5</c:v>
                </c:pt>
                <c:pt idx="442">
                  <c:v>79.5</c:v>
                </c:pt>
                <c:pt idx="443">
                  <c:v>79.5</c:v>
                </c:pt>
                <c:pt idx="444">
                  <c:v>79.5</c:v>
                </c:pt>
                <c:pt idx="445">
                  <c:v>79.5</c:v>
                </c:pt>
                <c:pt idx="446">
                  <c:v>79.5</c:v>
                </c:pt>
                <c:pt idx="447">
                  <c:v>79.5</c:v>
                </c:pt>
                <c:pt idx="448">
                  <c:v>104.5</c:v>
                </c:pt>
                <c:pt idx="449">
                  <c:v>104.5</c:v>
                </c:pt>
                <c:pt idx="450">
                  <c:v>104.5</c:v>
                </c:pt>
                <c:pt idx="451">
                  <c:v>104.5</c:v>
                </c:pt>
                <c:pt idx="452">
                  <c:v>104.5</c:v>
                </c:pt>
                <c:pt idx="453">
                  <c:v>104.5</c:v>
                </c:pt>
                <c:pt idx="454">
                  <c:v>104.5</c:v>
                </c:pt>
                <c:pt idx="455">
                  <c:v>104.5</c:v>
                </c:pt>
                <c:pt idx="456">
                  <c:v>104.5</c:v>
                </c:pt>
                <c:pt idx="457">
                  <c:v>104.5</c:v>
                </c:pt>
                <c:pt idx="458">
                  <c:v>104.5</c:v>
                </c:pt>
                <c:pt idx="459">
                  <c:v>104.5</c:v>
                </c:pt>
                <c:pt idx="460">
                  <c:v>104.5</c:v>
                </c:pt>
                <c:pt idx="461">
                  <c:v>104.5</c:v>
                </c:pt>
                <c:pt idx="462">
                  <c:v>104.5</c:v>
                </c:pt>
                <c:pt idx="463">
                  <c:v>104.5</c:v>
                </c:pt>
                <c:pt idx="464">
                  <c:v>104.5</c:v>
                </c:pt>
                <c:pt idx="465">
                  <c:v>104.5</c:v>
                </c:pt>
                <c:pt idx="466">
                  <c:v>104.5</c:v>
                </c:pt>
                <c:pt idx="467">
                  <c:v>104.5</c:v>
                </c:pt>
                <c:pt idx="468">
                  <c:v>104.5</c:v>
                </c:pt>
                <c:pt idx="469">
                  <c:v>104.5</c:v>
                </c:pt>
                <c:pt idx="470">
                  <c:v>104.5</c:v>
                </c:pt>
                <c:pt idx="471">
                  <c:v>104.5</c:v>
                </c:pt>
                <c:pt idx="472">
                  <c:v>104.5</c:v>
                </c:pt>
                <c:pt idx="473">
                  <c:v>104.5</c:v>
                </c:pt>
                <c:pt idx="474">
                  <c:v>104.5</c:v>
                </c:pt>
                <c:pt idx="475">
                  <c:v>104.5</c:v>
                </c:pt>
                <c:pt idx="476">
                  <c:v>104.5</c:v>
                </c:pt>
                <c:pt idx="477">
                  <c:v>104.5</c:v>
                </c:pt>
                <c:pt idx="478">
                  <c:v>104.5</c:v>
                </c:pt>
                <c:pt idx="479">
                  <c:v>104.5</c:v>
                </c:pt>
                <c:pt idx="480">
                  <c:v>104.5</c:v>
                </c:pt>
                <c:pt idx="481">
                  <c:v>104.5</c:v>
                </c:pt>
                <c:pt idx="482">
                  <c:v>104.5</c:v>
                </c:pt>
                <c:pt idx="483">
                  <c:v>104.5</c:v>
                </c:pt>
                <c:pt idx="484">
                  <c:v>104.5</c:v>
                </c:pt>
                <c:pt idx="485">
                  <c:v>104.5</c:v>
                </c:pt>
                <c:pt idx="486">
                  <c:v>104.5</c:v>
                </c:pt>
                <c:pt idx="487">
                  <c:v>104.5</c:v>
                </c:pt>
                <c:pt idx="488">
                  <c:v>104.5</c:v>
                </c:pt>
                <c:pt idx="489">
                  <c:v>104.5</c:v>
                </c:pt>
                <c:pt idx="490">
                  <c:v>104.5</c:v>
                </c:pt>
                <c:pt idx="491">
                  <c:v>104.5</c:v>
                </c:pt>
                <c:pt idx="492">
                  <c:v>104.5</c:v>
                </c:pt>
                <c:pt idx="493">
                  <c:v>104.5</c:v>
                </c:pt>
                <c:pt idx="494">
                  <c:v>104.5</c:v>
                </c:pt>
                <c:pt idx="495">
                  <c:v>104.5</c:v>
                </c:pt>
                <c:pt idx="496">
                  <c:v>104.5</c:v>
                </c:pt>
                <c:pt idx="497">
                  <c:v>104.5</c:v>
                </c:pt>
                <c:pt idx="498">
                  <c:v>104.5</c:v>
                </c:pt>
                <c:pt idx="499">
                  <c:v>104.5</c:v>
                </c:pt>
                <c:pt idx="500">
                  <c:v>104.5</c:v>
                </c:pt>
                <c:pt idx="501">
                  <c:v>104.5</c:v>
                </c:pt>
                <c:pt idx="502">
                  <c:v>104.5</c:v>
                </c:pt>
                <c:pt idx="503">
                  <c:v>104.5</c:v>
                </c:pt>
                <c:pt idx="504">
                  <c:v>104.5</c:v>
                </c:pt>
                <c:pt idx="505">
                  <c:v>104.5</c:v>
                </c:pt>
                <c:pt idx="506">
                  <c:v>104.5</c:v>
                </c:pt>
                <c:pt idx="507">
                  <c:v>104.5</c:v>
                </c:pt>
                <c:pt idx="508">
                  <c:v>104.5</c:v>
                </c:pt>
                <c:pt idx="509">
                  <c:v>104.5</c:v>
                </c:pt>
                <c:pt idx="510">
                  <c:v>104.5</c:v>
                </c:pt>
                <c:pt idx="511">
                  <c:v>104.5</c:v>
                </c:pt>
                <c:pt idx="512">
                  <c:v>104.5</c:v>
                </c:pt>
                <c:pt idx="513">
                  <c:v>104.5</c:v>
                </c:pt>
                <c:pt idx="514">
                  <c:v>104.5</c:v>
                </c:pt>
                <c:pt idx="515">
                  <c:v>104.5</c:v>
                </c:pt>
                <c:pt idx="516">
                  <c:v>104.5</c:v>
                </c:pt>
                <c:pt idx="517">
                  <c:v>104.5</c:v>
                </c:pt>
                <c:pt idx="518">
                  <c:v>104.5</c:v>
                </c:pt>
                <c:pt idx="519">
                  <c:v>104.5</c:v>
                </c:pt>
                <c:pt idx="520">
                  <c:v>104.5</c:v>
                </c:pt>
                <c:pt idx="521">
                  <c:v>104.5</c:v>
                </c:pt>
                <c:pt idx="522">
                  <c:v>104.5</c:v>
                </c:pt>
                <c:pt idx="523">
                  <c:v>104.5</c:v>
                </c:pt>
                <c:pt idx="524">
                  <c:v>104.5</c:v>
                </c:pt>
                <c:pt idx="525">
                  <c:v>104.5</c:v>
                </c:pt>
                <c:pt idx="526">
                  <c:v>104.5</c:v>
                </c:pt>
                <c:pt idx="527">
                  <c:v>104.5</c:v>
                </c:pt>
                <c:pt idx="528">
                  <c:v>104.5</c:v>
                </c:pt>
                <c:pt idx="529">
                  <c:v>104.5</c:v>
                </c:pt>
                <c:pt idx="530">
                  <c:v>104.5</c:v>
                </c:pt>
                <c:pt idx="531">
                  <c:v>104.5</c:v>
                </c:pt>
                <c:pt idx="532">
                  <c:v>104.5</c:v>
                </c:pt>
                <c:pt idx="533">
                  <c:v>104.5</c:v>
                </c:pt>
                <c:pt idx="534">
                  <c:v>104.5</c:v>
                </c:pt>
                <c:pt idx="535">
                  <c:v>104.5</c:v>
                </c:pt>
                <c:pt idx="536">
                  <c:v>104.5</c:v>
                </c:pt>
                <c:pt idx="537">
                  <c:v>104.5</c:v>
                </c:pt>
                <c:pt idx="538">
                  <c:v>104.5</c:v>
                </c:pt>
                <c:pt idx="539">
                  <c:v>104.5</c:v>
                </c:pt>
                <c:pt idx="540">
                  <c:v>104.5</c:v>
                </c:pt>
                <c:pt idx="541">
                  <c:v>104.5</c:v>
                </c:pt>
                <c:pt idx="542">
                  <c:v>104.5</c:v>
                </c:pt>
                <c:pt idx="543">
                  <c:v>104.5</c:v>
                </c:pt>
                <c:pt idx="544">
                  <c:v>104.5</c:v>
                </c:pt>
                <c:pt idx="545">
                  <c:v>104.5</c:v>
                </c:pt>
                <c:pt idx="546">
                  <c:v>104.5</c:v>
                </c:pt>
                <c:pt idx="547">
                  <c:v>104.5</c:v>
                </c:pt>
                <c:pt idx="548">
                  <c:v>104.5</c:v>
                </c:pt>
                <c:pt idx="549">
                  <c:v>104.5</c:v>
                </c:pt>
                <c:pt idx="550">
                  <c:v>104.5</c:v>
                </c:pt>
                <c:pt idx="551">
                  <c:v>104.5</c:v>
                </c:pt>
                <c:pt idx="552">
                  <c:v>104.5</c:v>
                </c:pt>
                <c:pt idx="553">
                  <c:v>104.5</c:v>
                </c:pt>
                <c:pt idx="554">
                  <c:v>104.5</c:v>
                </c:pt>
                <c:pt idx="555">
                  <c:v>104.5</c:v>
                </c:pt>
                <c:pt idx="556">
                  <c:v>104.5</c:v>
                </c:pt>
                <c:pt idx="557">
                  <c:v>104.5</c:v>
                </c:pt>
                <c:pt idx="558">
                  <c:v>104.5</c:v>
                </c:pt>
                <c:pt idx="559">
                  <c:v>104.5</c:v>
                </c:pt>
                <c:pt idx="560">
                  <c:v>104.5</c:v>
                </c:pt>
                <c:pt idx="561">
                  <c:v>104.5</c:v>
                </c:pt>
                <c:pt idx="562">
                  <c:v>104.5</c:v>
                </c:pt>
                <c:pt idx="563">
                  <c:v>104.5</c:v>
                </c:pt>
                <c:pt idx="564">
                  <c:v>104.5</c:v>
                </c:pt>
                <c:pt idx="565">
                  <c:v>104.5</c:v>
                </c:pt>
                <c:pt idx="566">
                  <c:v>104.5</c:v>
                </c:pt>
                <c:pt idx="567">
                  <c:v>104.5</c:v>
                </c:pt>
                <c:pt idx="568">
                  <c:v>104.5</c:v>
                </c:pt>
                <c:pt idx="569">
                  <c:v>104.5</c:v>
                </c:pt>
                <c:pt idx="570">
                  <c:v>104.5</c:v>
                </c:pt>
                <c:pt idx="571">
                  <c:v>104.5</c:v>
                </c:pt>
                <c:pt idx="572">
                  <c:v>104.5</c:v>
                </c:pt>
                <c:pt idx="573">
                  <c:v>104.5</c:v>
                </c:pt>
                <c:pt idx="574">
                  <c:v>104.5</c:v>
                </c:pt>
                <c:pt idx="575">
                  <c:v>104.5</c:v>
                </c:pt>
                <c:pt idx="576">
                  <c:v>104.5</c:v>
                </c:pt>
                <c:pt idx="577">
                  <c:v>104.5</c:v>
                </c:pt>
                <c:pt idx="578">
                  <c:v>104.5</c:v>
                </c:pt>
                <c:pt idx="579">
                  <c:v>104.5</c:v>
                </c:pt>
                <c:pt idx="580">
                  <c:v>104.5</c:v>
                </c:pt>
                <c:pt idx="581">
                  <c:v>104.5</c:v>
                </c:pt>
                <c:pt idx="582">
                  <c:v>104.5</c:v>
                </c:pt>
                <c:pt idx="583">
                  <c:v>104.5</c:v>
                </c:pt>
                <c:pt idx="584">
                  <c:v>104.5</c:v>
                </c:pt>
                <c:pt idx="585">
                  <c:v>104.5</c:v>
                </c:pt>
                <c:pt idx="586">
                  <c:v>104.5</c:v>
                </c:pt>
                <c:pt idx="587">
                  <c:v>104.5</c:v>
                </c:pt>
                <c:pt idx="588">
                  <c:v>104.5</c:v>
                </c:pt>
                <c:pt idx="589">
                  <c:v>104.5</c:v>
                </c:pt>
                <c:pt idx="590">
                  <c:v>104.5</c:v>
                </c:pt>
                <c:pt idx="591">
                  <c:v>104.5</c:v>
                </c:pt>
                <c:pt idx="592">
                  <c:v>104.5</c:v>
                </c:pt>
                <c:pt idx="593">
                  <c:v>104.5</c:v>
                </c:pt>
                <c:pt idx="594">
                  <c:v>104.5</c:v>
                </c:pt>
                <c:pt idx="595">
                  <c:v>104.5</c:v>
                </c:pt>
                <c:pt idx="596">
                  <c:v>104.5</c:v>
                </c:pt>
                <c:pt idx="597">
                  <c:v>104.5</c:v>
                </c:pt>
                <c:pt idx="598">
                  <c:v>104.5</c:v>
                </c:pt>
                <c:pt idx="599">
                  <c:v>104.5</c:v>
                </c:pt>
                <c:pt idx="600">
                  <c:v>104.5</c:v>
                </c:pt>
                <c:pt idx="601">
                  <c:v>104.5</c:v>
                </c:pt>
                <c:pt idx="602">
                  <c:v>104.5</c:v>
                </c:pt>
                <c:pt idx="603">
                  <c:v>104.5</c:v>
                </c:pt>
                <c:pt idx="604">
                  <c:v>104.5</c:v>
                </c:pt>
                <c:pt idx="605">
                  <c:v>104.5</c:v>
                </c:pt>
                <c:pt idx="606">
                  <c:v>104.5</c:v>
                </c:pt>
                <c:pt idx="607">
                  <c:v>104.5</c:v>
                </c:pt>
                <c:pt idx="608">
                  <c:v>104.5</c:v>
                </c:pt>
                <c:pt idx="609">
                  <c:v>104.5</c:v>
                </c:pt>
                <c:pt idx="610">
                  <c:v>104.5</c:v>
                </c:pt>
                <c:pt idx="611">
                  <c:v>104.5</c:v>
                </c:pt>
                <c:pt idx="612">
                  <c:v>104.5</c:v>
                </c:pt>
                <c:pt idx="613">
                  <c:v>104.5</c:v>
                </c:pt>
                <c:pt idx="614">
                  <c:v>104.5</c:v>
                </c:pt>
                <c:pt idx="615">
                  <c:v>104.5</c:v>
                </c:pt>
                <c:pt idx="616">
                  <c:v>104.5</c:v>
                </c:pt>
                <c:pt idx="617">
                  <c:v>104.5</c:v>
                </c:pt>
                <c:pt idx="618">
                  <c:v>104.5</c:v>
                </c:pt>
                <c:pt idx="619">
                  <c:v>104.5</c:v>
                </c:pt>
                <c:pt idx="620">
                  <c:v>104.5</c:v>
                </c:pt>
                <c:pt idx="621">
                  <c:v>104.5</c:v>
                </c:pt>
                <c:pt idx="622">
                  <c:v>104.5</c:v>
                </c:pt>
                <c:pt idx="623">
                  <c:v>104.5</c:v>
                </c:pt>
                <c:pt idx="624">
                  <c:v>104.5</c:v>
                </c:pt>
                <c:pt idx="625">
                  <c:v>104.5</c:v>
                </c:pt>
                <c:pt idx="626">
                  <c:v>104.5</c:v>
                </c:pt>
                <c:pt idx="627">
                  <c:v>104.5</c:v>
                </c:pt>
                <c:pt idx="628">
                  <c:v>104.5</c:v>
                </c:pt>
                <c:pt idx="629">
                  <c:v>104.5</c:v>
                </c:pt>
                <c:pt idx="630">
                  <c:v>104.5</c:v>
                </c:pt>
                <c:pt idx="631">
                  <c:v>104.5</c:v>
                </c:pt>
                <c:pt idx="632">
                  <c:v>104.5</c:v>
                </c:pt>
                <c:pt idx="633">
                  <c:v>104.5</c:v>
                </c:pt>
                <c:pt idx="634">
                  <c:v>104.5</c:v>
                </c:pt>
                <c:pt idx="635">
                  <c:v>104.5</c:v>
                </c:pt>
                <c:pt idx="636">
                  <c:v>104.5</c:v>
                </c:pt>
                <c:pt idx="637">
                  <c:v>104.5</c:v>
                </c:pt>
                <c:pt idx="638">
                  <c:v>104.5</c:v>
                </c:pt>
                <c:pt idx="639">
                  <c:v>104.5</c:v>
                </c:pt>
                <c:pt idx="640">
                  <c:v>104.5</c:v>
                </c:pt>
                <c:pt idx="641">
                  <c:v>104.5</c:v>
                </c:pt>
                <c:pt idx="642">
                  <c:v>104.5</c:v>
                </c:pt>
                <c:pt idx="643">
                  <c:v>104.5</c:v>
                </c:pt>
                <c:pt idx="644">
                  <c:v>104.5</c:v>
                </c:pt>
                <c:pt idx="645">
                  <c:v>104.5</c:v>
                </c:pt>
                <c:pt idx="646">
                  <c:v>104.5</c:v>
                </c:pt>
                <c:pt idx="647">
                  <c:v>104.5</c:v>
                </c:pt>
                <c:pt idx="648">
                  <c:v>104.5</c:v>
                </c:pt>
                <c:pt idx="649">
                  <c:v>104.5</c:v>
                </c:pt>
                <c:pt idx="650">
                  <c:v>104.5</c:v>
                </c:pt>
                <c:pt idx="651">
                  <c:v>104.5</c:v>
                </c:pt>
                <c:pt idx="652">
                  <c:v>104.5</c:v>
                </c:pt>
                <c:pt idx="653">
                  <c:v>104.5</c:v>
                </c:pt>
                <c:pt idx="654">
                  <c:v>104.5</c:v>
                </c:pt>
                <c:pt idx="655">
                  <c:v>104.5</c:v>
                </c:pt>
                <c:pt idx="656">
                  <c:v>104.5</c:v>
                </c:pt>
                <c:pt idx="657">
                  <c:v>104.5</c:v>
                </c:pt>
                <c:pt idx="658">
                  <c:v>104.5</c:v>
                </c:pt>
                <c:pt idx="659">
                  <c:v>104.5</c:v>
                </c:pt>
                <c:pt idx="660">
                  <c:v>104.5</c:v>
                </c:pt>
                <c:pt idx="661">
                  <c:v>104.5</c:v>
                </c:pt>
                <c:pt idx="662">
                  <c:v>104.5</c:v>
                </c:pt>
                <c:pt idx="663">
                  <c:v>104.5</c:v>
                </c:pt>
                <c:pt idx="664">
                  <c:v>104.5</c:v>
                </c:pt>
                <c:pt idx="665">
                  <c:v>104.5</c:v>
                </c:pt>
                <c:pt idx="666">
                  <c:v>104.5</c:v>
                </c:pt>
                <c:pt idx="667">
                  <c:v>104.5</c:v>
                </c:pt>
                <c:pt idx="668">
                  <c:v>104.5</c:v>
                </c:pt>
                <c:pt idx="669">
                  <c:v>104.5</c:v>
                </c:pt>
                <c:pt idx="670">
                  <c:v>104.5</c:v>
                </c:pt>
                <c:pt idx="671">
                  <c:v>104.5</c:v>
                </c:pt>
                <c:pt idx="672">
                  <c:v>104.5</c:v>
                </c:pt>
                <c:pt idx="673">
                  <c:v>104.5</c:v>
                </c:pt>
                <c:pt idx="674">
                  <c:v>104.5</c:v>
                </c:pt>
                <c:pt idx="675">
                  <c:v>104.5</c:v>
                </c:pt>
                <c:pt idx="676">
                  <c:v>104.5</c:v>
                </c:pt>
                <c:pt idx="677">
                  <c:v>104.5</c:v>
                </c:pt>
                <c:pt idx="678">
                  <c:v>104.5</c:v>
                </c:pt>
                <c:pt idx="679">
                  <c:v>104.5</c:v>
                </c:pt>
                <c:pt idx="680">
                  <c:v>104.5</c:v>
                </c:pt>
                <c:pt idx="681">
                  <c:v>104.5</c:v>
                </c:pt>
                <c:pt idx="682">
                  <c:v>104.5</c:v>
                </c:pt>
                <c:pt idx="683">
                  <c:v>104.5</c:v>
                </c:pt>
                <c:pt idx="684">
                  <c:v>104.5</c:v>
                </c:pt>
                <c:pt idx="685">
                  <c:v>104.5</c:v>
                </c:pt>
                <c:pt idx="686">
                  <c:v>104.5</c:v>
                </c:pt>
                <c:pt idx="687">
                  <c:v>104.5</c:v>
                </c:pt>
                <c:pt idx="688">
                  <c:v>104.5</c:v>
                </c:pt>
                <c:pt idx="689">
                  <c:v>104.5</c:v>
                </c:pt>
                <c:pt idx="690">
                  <c:v>104.5</c:v>
                </c:pt>
                <c:pt idx="691">
                  <c:v>104.5</c:v>
                </c:pt>
                <c:pt idx="692">
                  <c:v>104.5</c:v>
                </c:pt>
                <c:pt idx="693">
                  <c:v>104.5</c:v>
                </c:pt>
                <c:pt idx="694">
                  <c:v>104.5</c:v>
                </c:pt>
                <c:pt idx="695">
                  <c:v>104.5</c:v>
                </c:pt>
                <c:pt idx="696">
                  <c:v>104.5</c:v>
                </c:pt>
                <c:pt idx="697">
                  <c:v>104.5</c:v>
                </c:pt>
                <c:pt idx="698">
                  <c:v>104.5</c:v>
                </c:pt>
                <c:pt idx="699">
                  <c:v>104.5</c:v>
                </c:pt>
                <c:pt idx="700">
                  <c:v>104.5</c:v>
                </c:pt>
                <c:pt idx="701">
                  <c:v>104.5</c:v>
                </c:pt>
                <c:pt idx="702">
                  <c:v>104.5</c:v>
                </c:pt>
                <c:pt idx="703">
                  <c:v>104.5</c:v>
                </c:pt>
                <c:pt idx="704">
                  <c:v>104.5</c:v>
                </c:pt>
                <c:pt idx="705">
                  <c:v>104.5</c:v>
                </c:pt>
                <c:pt idx="706">
                  <c:v>104.5</c:v>
                </c:pt>
                <c:pt idx="707">
                  <c:v>104.5</c:v>
                </c:pt>
                <c:pt idx="708">
                  <c:v>104.5</c:v>
                </c:pt>
                <c:pt idx="709">
                  <c:v>104.5</c:v>
                </c:pt>
                <c:pt idx="710">
                  <c:v>104.5</c:v>
                </c:pt>
                <c:pt idx="711">
                  <c:v>104.5</c:v>
                </c:pt>
                <c:pt idx="712">
                  <c:v>104.5</c:v>
                </c:pt>
                <c:pt idx="713">
                  <c:v>104.5</c:v>
                </c:pt>
                <c:pt idx="714">
                  <c:v>104.5</c:v>
                </c:pt>
                <c:pt idx="715">
                  <c:v>104.5</c:v>
                </c:pt>
                <c:pt idx="716">
                  <c:v>104.5</c:v>
                </c:pt>
                <c:pt idx="717">
                  <c:v>104.5</c:v>
                </c:pt>
                <c:pt idx="718">
                  <c:v>104.5</c:v>
                </c:pt>
                <c:pt idx="719">
                  <c:v>104.5</c:v>
                </c:pt>
                <c:pt idx="720">
                  <c:v>104.5</c:v>
                </c:pt>
                <c:pt idx="721">
                  <c:v>104.5</c:v>
                </c:pt>
                <c:pt idx="722">
                  <c:v>104.5</c:v>
                </c:pt>
                <c:pt idx="723">
                  <c:v>104.5</c:v>
                </c:pt>
                <c:pt idx="724">
                  <c:v>104.5</c:v>
                </c:pt>
                <c:pt idx="725">
                  <c:v>104.5</c:v>
                </c:pt>
                <c:pt idx="726">
                  <c:v>104.5</c:v>
                </c:pt>
                <c:pt idx="727">
                  <c:v>104.5</c:v>
                </c:pt>
                <c:pt idx="728">
                  <c:v>104.5</c:v>
                </c:pt>
                <c:pt idx="729">
                  <c:v>104.5</c:v>
                </c:pt>
                <c:pt idx="730">
                  <c:v>104.5</c:v>
                </c:pt>
                <c:pt idx="731">
                  <c:v>104.5</c:v>
                </c:pt>
                <c:pt idx="732">
                  <c:v>104.5</c:v>
                </c:pt>
                <c:pt idx="733">
                  <c:v>104.5</c:v>
                </c:pt>
                <c:pt idx="734">
                  <c:v>104.5</c:v>
                </c:pt>
                <c:pt idx="735">
                  <c:v>104.5</c:v>
                </c:pt>
                <c:pt idx="736">
                  <c:v>104.5</c:v>
                </c:pt>
                <c:pt idx="737">
                  <c:v>104.5</c:v>
                </c:pt>
                <c:pt idx="738">
                  <c:v>104.5</c:v>
                </c:pt>
                <c:pt idx="739">
                  <c:v>104.5</c:v>
                </c:pt>
                <c:pt idx="740">
                  <c:v>104.5</c:v>
                </c:pt>
                <c:pt idx="741">
                  <c:v>104.5</c:v>
                </c:pt>
                <c:pt idx="742">
                  <c:v>104.5</c:v>
                </c:pt>
                <c:pt idx="743">
                  <c:v>104.5</c:v>
                </c:pt>
                <c:pt idx="744">
                  <c:v>104.5</c:v>
                </c:pt>
                <c:pt idx="745">
                  <c:v>104.5</c:v>
                </c:pt>
                <c:pt idx="746">
                  <c:v>104.5</c:v>
                </c:pt>
                <c:pt idx="747">
                  <c:v>104.5</c:v>
                </c:pt>
                <c:pt idx="748">
                  <c:v>104.5</c:v>
                </c:pt>
                <c:pt idx="749">
                  <c:v>104.5</c:v>
                </c:pt>
                <c:pt idx="750">
                  <c:v>104.5</c:v>
                </c:pt>
                <c:pt idx="751">
                  <c:v>104.5</c:v>
                </c:pt>
                <c:pt idx="752">
                  <c:v>104.5</c:v>
                </c:pt>
                <c:pt idx="753">
                  <c:v>104.5</c:v>
                </c:pt>
                <c:pt idx="754">
                  <c:v>104.5</c:v>
                </c:pt>
                <c:pt idx="755">
                  <c:v>104.5</c:v>
                </c:pt>
                <c:pt idx="756">
                  <c:v>104.5</c:v>
                </c:pt>
                <c:pt idx="757">
                  <c:v>104.5</c:v>
                </c:pt>
                <c:pt idx="758">
                  <c:v>104.5</c:v>
                </c:pt>
                <c:pt idx="759">
                  <c:v>104.5</c:v>
                </c:pt>
                <c:pt idx="760">
                  <c:v>104.5</c:v>
                </c:pt>
                <c:pt idx="761">
                  <c:v>104.5</c:v>
                </c:pt>
                <c:pt idx="762">
                  <c:v>104.5</c:v>
                </c:pt>
                <c:pt idx="763">
                  <c:v>104.5</c:v>
                </c:pt>
                <c:pt idx="764">
                  <c:v>104.5</c:v>
                </c:pt>
                <c:pt idx="765">
                  <c:v>104.5</c:v>
                </c:pt>
                <c:pt idx="766">
                  <c:v>104.5</c:v>
                </c:pt>
                <c:pt idx="767">
                  <c:v>104.5</c:v>
                </c:pt>
                <c:pt idx="768">
                  <c:v>104.5</c:v>
                </c:pt>
                <c:pt idx="769">
                  <c:v>104.5</c:v>
                </c:pt>
                <c:pt idx="770">
                  <c:v>104.5</c:v>
                </c:pt>
                <c:pt idx="771">
                  <c:v>104.5</c:v>
                </c:pt>
                <c:pt idx="772">
                  <c:v>104.5</c:v>
                </c:pt>
                <c:pt idx="773">
                  <c:v>104.5</c:v>
                </c:pt>
                <c:pt idx="774">
                  <c:v>104.5</c:v>
                </c:pt>
                <c:pt idx="775">
                  <c:v>104.5</c:v>
                </c:pt>
                <c:pt idx="776">
                  <c:v>104.5</c:v>
                </c:pt>
                <c:pt idx="777">
                  <c:v>104.5</c:v>
                </c:pt>
                <c:pt idx="778">
                  <c:v>104.5</c:v>
                </c:pt>
                <c:pt idx="779">
                  <c:v>104.5</c:v>
                </c:pt>
                <c:pt idx="780">
                  <c:v>104.5</c:v>
                </c:pt>
                <c:pt idx="781">
                  <c:v>104.5</c:v>
                </c:pt>
                <c:pt idx="782">
                  <c:v>104.5</c:v>
                </c:pt>
                <c:pt idx="783">
                  <c:v>104.5</c:v>
                </c:pt>
                <c:pt idx="784">
                  <c:v>104.5</c:v>
                </c:pt>
                <c:pt idx="785">
                  <c:v>104.5</c:v>
                </c:pt>
                <c:pt idx="786">
                  <c:v>104.5</c:v>
                </c:pt>
                <c:pt idx="787">
                  <c:v>104.5</c:v>
                </c:pt>
                <c:pt idx="788">
                  <c:v>104.5</c:v>
                </c:pt>
                <c:pt idx="789">
                  <c:v>104.5</c:v>
                </c:pt>
                <c:pt idx="790">
                  <c:v>104.5</c:v>
                </c:pt>
                <c:pt idx="791">
                  <c:v>104.5</c:v>
                </c:pt>
                <c:pt idx="792">
                  <c:v>104.5</c:v>
                </c:pt>
                <c:pt idx="793">
                  <c:v>104.5</c:v>
                </c:pt>
                <c:pt idx="794">
                  <c:v>104.5</c:v>
                </c:pt>
                <c:pt idx="795">
                  <c:v>104.5</c:v>
                </c:pt>
                <c:pt idx="796">
                  <c:v>104.5</c:v>
                </c:pt>
                <c:pt idx="797">
                  <c:v>104.5</c:v>
                </c:pt>
                <c:pt idx="798">
                  <c:v>104.5</c:v>
                </c:pt>
                <c:pt idx="799">
                  <c:v>104.5</c:v>
                </c:pt>
                <c:pt idx="800">
                  <c:v>104.5</c:v>
                </c:pt>
                <c:pt idx="801">
                  <c:v>104.5</c:v>
                </c:pt>
                <c:pt idx="802">
                  <c:v>104.5</c:v>
                </c:pt>
                <c:pt idx="803">
                  <c:v>104.5</c:v>
                </c:pt>
                <c:pt idx="804">
                  <c:v>104.5</c:v>
                </c:pt>
                <c:pt idx="805">
                  <c:v>104.5</c:v>
                </c:pt>
                <c:pt idx="806">
                  <c:v>104.5</c:v>
                </c:pt>
                <c:pt idx="807">
                  <c:v>104.5</c:v>
                </c:pt>
                <c:pt idx="808">
                  <c:v>104.5</c:v>
                </c:pt>
                <c:pt idx="809">
                  <c:v>104.5</c:v>
                </c:pt>
                <c:pt idx="810">
                  <c:v>104.5</c:v>
                </c:pt>
                <c:pt idx="811">
                  <c:v>104.5</c:v>
                </c:pt>
                <c:pt idx="812">
                  <c:v>104.5</c:v>
                </c:pt>
                <c:pt idx="813">
                  <c:v>104.5</c:v>
                </c:pt>
                <c:pt idx="814">
                  <c:v>104.5</c:v>
                </c:pt>
                <c:pt idx="815">
                  <c:v>104.5</c:v>
                </c:pt>
                <c:pt idx="816">
                  <c:v>104.5</c:v>
                </c:pt>
                <c:pt idx="817">
                  <c:v>104.5</c:v>
                </c:pt>
                <c:pt idx="818">
                  <c:v>104.5</c:v>
                </c:pt>
                <c:pt idx="819">
                  <c:v>104.5</c:v>
                </c:pt>
                <c:pt idx="820">
                  <c:v>104.5</c:v>
                </c:pt>
                <c:pt idx="821">
                  <c:v>104.5</c:v>
                </c:pt>
                <c:pt idx="822">
                  <c:v>104.5</c:v>
                </c:pt>
                <c:pt idx="823">
                  <c:v>104.5</c:v>
                </c:pt>
                <c:pt idx="824">
                  <c:v>104.5</c:v>
                </c:pt>
                <c:pt idx="825">
                  <c:v>104.5</c:v>
                </c:pt>
                <c:pt idx="826">
                  <c:v>104.5</c:v>
                </c:pt>
                <c:pt idx="827">
                  <c:v>104.5</c:v>
                </c:pt>
                <c:pt idx="828">
                  <c:v>104.5</c:v>
                </c:pt>
                <c:pt idx="829">
                  <c:v>104.5</c:v>
                </c:pt>
                <c:pt idx="830">
                  <c:v>104.5</c:v>
                </c:pt>
                <c:pt idx="831">
                  <c:v>104.5</c:v>
                </c:pt>
                <c:pt idx="832">
                  <c:v>104.5</c:v>
                </c:pt>
                <c:pt idx="833">
                  <c:v>104.5</c:v>
                </c:pt>
                <c:pt idx="834">
                  <c:v>104.5</c:v>
                </c:pt>
                <c:pt idx="835">
                  <c:v>104.5</c:v>
                </c:pt>
                <c:pt idx="836">
                  <c:v>104.5</c:v>
                </c:pt>
                <c:pt idx="837">
                  <c:v>104.5</c:v>
                </c:pt>
                <c:pt idx="838">
                  <c:v>104.5</c:v>
                </c:pt>
                <c:pt idx="839">
                  <c:v>104.5</c:v>
                </c:pt>
                <c:pt idx="840">
                  <c:v>104.5</c:v>
                </c:pt>
                <c:pt idx="841">
                  <c:v>104.5</c:v>
                </c:pt>
                <c:pt idx="842">
                  <c:v>104.5</c:v>
                </c:pt>
                <c:pt idx="843">
                  <c:v>104.5</c:v>
                </c:pt>
                <c:pt idx="844">
                  <c:v>104.5</c:v>
                </c:pt>
                <c:pt idx="845">
                  <c:v>104.5</c:v>
                </c:pt>
                <c:pt idx="846">
                  <c:v>104.5</c:v>
                </c:pt>
                <c:pt idx="847">
                  <c:v>104.5</c:v>
                </c:pt>
                <c:pt idx="848">
                  <c:v>104.5</c:v>
                </c:pt>
                <c:pt idx="849">
                  <c:v>104.5</c:v>
                </c:pt>
                <c:pt idx="850">
                  <c:v>104.5</c:v>
                </c:pt>
                <c:pt idx="851">
                  <c:v>104.5</c:v>
                </c:pt>
                <c:pt idx="852">
                  <c:v>104.5</c:v>
                </c:pt>
                <c:pt idx="853">
                  <c:v>104.5</c:v>
                </c:pt>
                <c:pt idx="854">
                  <c:v>104.5</c:v>
                </c:pt>
                <c:pt idx="855">
                  <c:v>104.5</c:v>
                </c:pt>
                <c:pt idx="856">
                  <c:v>104.5</c:v>
                </c:pt>
                <c:pt idx="857">
                  <c:v>104.5</c:v>
                </c:pt>
                <c:pt idx="858">
                  <c:v>104.5</c:v>
                </c:pt>
                <c:pt idx="859">
                  <c:v>104.5</c:v>
                </c:pt>
                <c:pt idx="860">
                  <c:v>104.5</c:v>
                </c:pt>
                <c:pt idx="861">
                  <c:v>104.5</c:v>
                </c:pt>
                <c:pt idx="862">
                  <c:v>104.5</c:v>
                </c:pt>
                <c:pt idx="863">
                  <c:v>104.5</c:v>
                </c:pt>
                <c:pt idx="864">
                  <c:v>104.5</c:v>
                </c:pt>
                <c:pt idx="865">
                  <c:v>104.5</c:v>
                </c:pt>
                <c:pt idx="866">
                  <c:v>104.5</c:v>
                </c:pt>
                <c:pt idx="867">
                  <c:v>104.5</c:v>
                </c:pt>
                <c:pt idx="868">
                  <c:v>104.5</c:v>
                </c:pt>
                <c:pt idx="869">
                  <c:v>104.5</c:v>
                </c:pt>
                <c:pt idx="870">
                  <c:v>104.5</c:v>
                </c:pt>
                <c:pt idx="871">
                  <c:v>104.5</c:v>
                </c:pt>
                <c:pt idx="872">
                  <c:v>104.5</c:v>
                </c:pt>
                <c:pt idx="873">
                  <c:v>104.5</c:v>
                </c:pt>
                <c:pt idx="874">
                  <c:v>104.5</c:v>
                </c:pt>
                <c:pt idx="875">
                  <c:v>104.5</c:v>
                </c:pt>
                <c:pt idx="876">
                  <c:v>104.5</c:v>
                </c:pt>
                <c:pt idx="877">
                  <c:v>104.5</c:v>
                </c:pt>
                <c:pt idx="878">
                  <c:v>104.5</c:v>
                </c:pt>
                <c:pt idx="879">
                  <c:v>104.5</c:v>
                </c:pt>
                <c:pt idx="880">
                  <c:v>104.5</c:v>
                </c:pt>
                <c:pt idx="881">
                  <c:v>104.5</c:v>
                </c:pt>
                <c:pt idx="882">
                  <c:v>104.5</c:v>
                </c:pt>
                <c:pt idx="883">
                  <c:v>104.5</c:v>
                </c:pt>
                <c:pt idx="884">
                  <c:v>104.5</c:v>
                </c:pt>
                <c:pt idx="885">
                  <c:v>104.5</c:v>
                </c:pt>
                <c:pt idx="886">
                  <c:v>104.5</c:v>
                </c:pt>
                <c:pt idx="887">
                  <c:v>104.5</c:v>
                </c:pt>
                <c:pt idx="888">
                  <c:v>104.5</c:v>
                </c:pt>
                <c:pt idx="889">
                  <c:v>104.5</c:v>
                </c:pt>
                <c:pt idx="890">
                  <c:v>104.5</c:v>
                </c:pt>
                <c:pt idx="891">
                  <c:v>104.5</c:v>
                </c:pt>
                <c:pt idx="892">
                  <c:v>104.5</c:v>
                </c:pt>
                <c:pt idx="893">
                  <c:v>104.5</c:v>
                </c:pt>
                <c:pt idx="894">
                  <c:v>104.5</c:v>
                </c:pt>
                <c:pt idx="895">
                  <c:v>104.5</c:v>
                </c:pt>
                <c:pt idx="896">
                  <c:v>129.5</c:v>
                </c:pt>
                <c:pt idx="897">
                  <c:v>129.5</c:v>
                </c:pt>
                <c:pt idx="898">
                  <c:v>129.5</c:v>
                </c:pt>
                <c:pt idx="899">
                  <c:v>129.5</c:v>
                </c:pt>
                <c:pt idx="900">
                  <c:v>129.5</c:v>
                </c:pt>
                <c:pt idx="901">
                  <c:v>129.5</c:v>
                </c:pt>
                <c:pt idx="902">
                  <c:v>129.5</c:v>
                </c:pt>
                <c:pt idx="903">
                  <c:v>129.5</c:v>
                </c:pt>
                <c:pt idx="904">
                  <c:v>129.5</c:v>
                </c:pt>
                <c:pt idx="905">
                  <c:v>129.5</c:v>
                </c:pt>
                <c:pt idx="906">
                  <c:v>129.5</c:v>
                </c:pt>
                <c:pt idx="907">
                  <c:v>129.5</c:v>
                </c:pt>
                <c:pt idx="908">
                  <c:v>129.5</c:v>
                </c:pt>
                <c:pt idx="909">
                  <c:v>129.5</c:v>
                </c:pt>
                <c:pt idx="910">
                  <c:v>129.5</c:v>
                </c:pt>
                <c:pt idx="911">
                  <c:v>129.5</c:v>
                </c:pt>
                <c:pt idx="912">
                  <c:v>129.5</c:v>
                </c:pt>
                <c:pt idx="913">
                  <c:v>129.5</c:v>
                </c:pt>
                <c:pt idx="914">
                  <c:v>129.5</c:v>
                </c:pt>
                <c:pt idx="915">
                  <c:v>129.5</c:v>
                </c:pt>
                <c:pt idx="916">
                  <c:v>129.5</c:v>
                </c:pt>
                <c:pt idx="917">
                  <c:v>129.5</c:v>
                </c:pt>
                <c:pt idx="918">
                  <c:v>129.5</c:v>
                </c:pt>
                <c:pt idx="919">
                  <c:v>129.5</c:v>
                </c:pt>
                <c:pt idx="920">
                  <c:v>129.5</c:v>
                </c:pt>
                <c:pt idx="921">
                  <c:v>129.5</c:v>
                </c:pt>
                <c:pt idx="922">
                  <c:v>129.5</c:v>
                </c:pt>
                <c:pt idx="923">
                  <c:v>129.5</c:v>
                </c:pt>
                <c:pt idx="924">
                  <c:v>129.5</c:v>
                </c:pt>
                <c:pt idx="925">
                  <c:v>129.5</c:v>
                </c:pt>
                <c:pt idx="926">
                  <c:v>129.5</c:v>
                </c:pt>
                <c:pt idx="927">
                  <c:v>129.5</c:v>
                </c:pt>
                <c:pt idx="928">
                  <c:v>129.5</c:v>
                </c:pt>
                <c:pt idx="929">
                  <c:v>129.5</c:v>
                </c:pt>
                <c:pt idx="930">
                  <c:v>129.5</c:v>
                </c:pt>
                <c:pt idx="931">
                  <c:v>129.5</c:v>
                </c:pt>
                <c:pt idx="932">
                  <c:v>129.5</c:v>
                </c:pt>
                <c:pt idx="933">
                  <c:v>129.5</c:v>
                </c:pt>
                <c:pt idx="934">
                  <c:v>129.5</c:v>
                </c:pt>
                <c:pt idx="935">
                  <c:v>129.5</c:v>
                </c:pt>
                <c:pt idx="936">
                  <c:v>129.5</c:v>
                </c:pt>
                <c:pt idx="937">
                  <c:v>129.5</c:v>
                </c:pt>
                <c:pt idx="938">
                  <c:v>129.5</c:v>
                </c:pt>
                <c:pt idx="939">
                  <c:v>129.5</c:v>
                </c:pt>
                <c:pt idx="940">
                  <c:v>129.5</c:v>
                </c:pt>
                <c:pt idx="941">
                  <c:v>129.5</c:v>
                </c:pt>
                <c:pt idx="942">
                  <c:v>129.5</c:v>
                </c:pt>
                <c:pt idx="943">
                  <c:v>129.5</c:v>
                </c:pt>
                <c:pt idx="944">
                  <c:v>129.5</c:v>
                </c:pt>
                <c:pt idx="945">
                  <c:v>129.5</c:v>
                </c:pt>
                <c:pt idx="946">
                  <c:v>129.5</c:v>
                </c:pt>
                <c:pt idx="947">
                  <c:v>129.5</c:v>
                </c:pt>
                <c:pt idx="948">
                  <c:v>129.5</c:v>
                </c:pt>
                <c:pt idx="949">
                  <c:v>129.5</c:v>
                </c:pt>
                <c:pt idx="950">
                  <c:v>129.5</c:v>
                </c:pt>
                <c:pt idx="951">
                  <c:v>129.5</c:v>
                </c:pt>
                <c:pt idx="952">
                  <c:v>129.5</c:v>
                </c:pt>
                <c:pt idx="953">
                  <c:v>129.5</c:v>
                </c:pt>
                <c:pt idx="954">
                  <c:v>129.5</c:v>
                </c:pt>
                <c:pt idx="955">
                  <c:v>129.5</c:v>
                </c:pt>
                <c:pt idx="956">
                  <c:v>129.5</c:v>
                </c:pt>
                <c:pt idx="957">
                  <c:v>129.5</c:v>
                </c:pt>
                <c:pt idx="958">
                  <c:v>129.5</c:v>
                </c:pt>
                <c:pt idx="959">
                  <c:v>129.5</c:v>
                </c:pt>
                <c:pt idx="960">
                  <c:v>129.5</c:v>
                </c:pt>
                <c:pt idx="961">
                  <c:v>129.5</c:v>
                </c:pt>
                <c:pt idx="962">
                  <c:v>129.5</c:v>
                </c:pt>
                <c:pt idx="963">
                  <c:v>129.5</c:v>
                </c:pt>
                <c:pt idx="964">
                  <c:v>129.5</c:v>
                </c:pt>
                <c:pt idx="965">
                  <c:v>129.5</c:v>
                </c:pt>
                <c:pt idx="966">
                  <c:v>129.5</c:v>
                </c:pt>
                <c:pt idx="967">
                  <c:v>129.5</c:v>
                </c:pt>
                <c:pt idx="968">
                  <c:v>129.5</c:v>
                </c:pt>
                <c:pt idx="969">
                  <c:v>129.5</c:v>
                </c:pt>
                <c:pt idx="970">
                  <c:v>129.5</c:v>
                </c:pt>
                <c:pt idx="971">
                  <c:v>129.5</c:v>
                </c:pt>
                <c:pt idx="972">
                  <c:v>129.5</c:v>
                </c:pt>
                <c:pt idx="973">
                  <c:v>129.5</c:v>
                </c:pt>
                <c:pt idx="974">
                  <c:v>129.5</c:v>
                </c:pt>
                <c:pt idx="975">
                  <c:v>129.5</c:v>
                </c:pt>
                <c:pt idx="976">
                  <c:v>129.5</c:v>
                </c:pt>
                <c:pt idx="977">
                  <c:v>129.5</c:v>
                </c:pt>
                <c:pt idx="978">
                  <c:v>129.5</c:v>
                </c:pt>
                <c:pt idx="979">
                  <c:v>129.5</c:v>
                </c:pt>
                <c:pt idx="980">
                  <c:v>129.5</c:v>
                </c:pt>
                <c:pt idx="981">
                  <c:v>129.5</c:v>
                </c:pt>
                <c:pt idx="982">
                  <c:v>129.5</c:v>
                </c:pt>
                <c:pt idx="983">
                  <c:v>129.5</c:v>
                </c:pt>
                <c:pt idx="984">
                  <c:v>129.5</c:v>
                </c:pt>
                <c:pt idx="985">
                  <c:v>129.5</c:v>
                </c:pt>
                <c:pt idx="986">
                  <c:v>129.5</c:v>
                </c:pt>
                <c:pt idx="987">
                  <c:v>129.5</c:v>
                </c:pt>
                <c:pt idx="988">
                  <c:v>129.5</c:v>
                </c:pt>
                <c:pt idx="989">
                  <c:v>129.5</c:v>
                </c:pt>
                <c:pt idx="990">
                  <c:v>129.5</c:v>
                </c:pt>
                <c:pt idx="991">
                  <c:v>129.5</c:v>
                </c:pt>
                <c:pt idx="992">
                  <c:v>129.5</c:v>
                </c:pt>
                <c:pt idx="993">
                  <c:v>129.5</c:v>
                </c:pt>
                <c:pt idx="994">
                  <c:v>129.5</c:v>
                </c:pt>
                <c:pt idx="995">
                  <c:v>129.5</c:v>
                </c:pt>
                <c:pt idx="996">
                  <c:v>129.5</c:v>
                </c:pt>
                <c:pt idx="997">
                  <c:v>129.5</c:v>
                </c:pt>
                <c:pt idx="998">
                  <c:v>129.5</c:v>
                </c:pt>
                <c:pt idx="999">
                  <c:v>129.5</c:v>
                </c:pt>
                <c:pt idx="1000">
                  <c:v>129.5</c:v>
                </c:pt>
                <c:pt idx="1001">
                  <c:v>129.5</c:v>
                </c:pt>
                <c:pt idx="1002">
                  <c:v>129.5</c:v>
                </c:pt>
                <c:pt idx="1003">
                  <c:v>129.5</c:v>
                </c:pt>
                <c:pt idx="1004">
                  <c:v>129.5</c:v>
                </c:pt>
                <c:pt idx="1005">
                  <c:v>129.5</c:v>
                </c:pt>
                <c:pt idx="1006">
                  <c:v>129.5</c:v>
                </c:pt>
                <c:pt idx="1007">
                  <c:v>129.5</c:v>
                </c:pt>
                <c:pt idx="1008">
                  <c:v>129.5</c:v>
                </c:pt>
                <c:pt idx="1009">
                  <c:v>129.5</c:v>
                </c:pt>
                <c:pt idx="1010">
                  <c:v>129.5</c:v>
                </c:pt>
                <c:pt idx="1011">
                  <c:v>129.5</c:v>
                </c:pt>
                <c:pt idx="1012">
                  <c:v>129.5</c:v>
                </c:pt>
                <c:pt idx="1013">
                  <c:v>129.5</c:v>
                </c:pt>
                <c:pt idx="1014">
                  <c:v>129.5</c:v>
                </c:pt>
                <c:pt idx="1015">
                  <c:v>129.5</c:v>
                </c:pt>
                <c:pt idx="1016">
                  <c:v>129.5</c:v>
                </c:pt>
                <c:pt idx="1017">
                  <c:v>129.5</c:v>
                </c:pt>
                <c:pt idx="1018">
                  <c:v>129.5</c:v>
                </c:pt>
                <c:pt idx="1019">
                  <c:v>129.5</c:v>
                </c:pt>
                <c:pt idx="1020">
                  <c:v>129.5</c:v>
                </c:pt>
                <c:pt idx="1021">
                  <c:v>129.5</c:v>
                </c:pt>
                <c:pt idx="1022">
                  <c:v>129.5</c:v>
                </c:pt>
                <c:pt idx="1023">
                  <c:v>129.5</c:v>
                </c:pt>
                <c:pt idx="1024">
                  <c:v>129.5</c:v>
                </c:pt>
                <c:pt idx="1025">
                  <c:v>129.5</c:v>
                </c:pt>
                <c:pt idx="1026">
                  <c:v>129.5</c:v>
                </c:pt>
                <c:pt idx="1027">
                  <c:v>129.5</c:v>
                </c:pt>
                <c:pt idx="1028">
                  <c:v>129.5</c:v>
                </c:pt>
                <c:pt idx="1029">
                  <c:v>129.5</c:v>
                </c:pt>
                <c:pt idx="1030">
                  <c:v>129.5</c:v>
                </c:pt>
                <c:pt idx="1031">
                  <c:v>129.5</c:v>
                </c:pt>
                <c:pt idx="1032">
                  <c:v>129.5</c:v>
                </c:pt>
                <c:pt idx="1033">
                  <c:v>129.5</c:v>
                </c:pt>
                <c:pt idx="1034">
                  <c:v>129.5</c:v>
                </c:pt>
                <c:pt idx="1035">
                  <c:v>129.5</c:v>
                </c:pt>
                <c:pt idx="1036">
                  <c:v>129.5</c:v>
                </c:pt>
                <c:pt idx="1037">
                  <c:v>129.5</c:v>
                </c:pt>
                <c:pt idx="1038">
                  <c:v>129.5</c:v>
                </c:pt>
                <c:pt idx="1039">
                  <c:v>129.5</c:v>
                </c:pt>
                <c:pt idx="1040">
                  <c:v>129.5</c:v>
                </c:pt>
                <c:pt idx="1041">
                  <c:v>129.5</c:v>
                </c:pt>
                <c:pt idx="1042">
                  <c:v>129.5</c:v>
                </c:pt>
                <c:pt idx="1043">
                  <c:v>129.5</c:v>
                </c:pt>
                <c:pt idx="1044">
                  <c:v>129.5</c:v>
                </c:pt>
                <c:pt idx="1045">
                  <c:v>129.5</c:v>
                </c:pt>
                <c:pt idx="1046">
                  <c:v>129.5</c:v>
                </c:pt>
                <c:pt idx="1047">
                  <c:v>129.5</c:v>
                </c:pt>
                <c:pt idx="1048">
                  <c:v>129.5</c:v>
                </c:pt>
                <c:pt idx="1049">
                  <c:v>129.5</c:v>
                </c:pt>
                <c:pt idx="1050">
                  <c:v>129.5</c:v>
                </c:pt>
                <c:pt idx="1051">
                  <c:v>129.5</c:v>
                </c:pt>
                <c:pt idx="1052">
                  <c:v>129.5</c:v>
                </c:pt>
                <c:pt idx="1053">
                  <c:v>129.5</c:v>
                </c:pt>
                <c:pt idx="1054">
                  <c:v>129.5</c:v>
                </c:pt>
                <c:pt idx="1055">
                  <c:v>129.5</c:v>
                </c:pt>
                <c:pt idx="1056">
                  <c:v>129.5</c:v>
                </c:pt>
                <c:pt idx="1057">
                  <c:v>129.5</c:v>
                </c:pt>
                <c:pt idx="1058">
                  <c:v>129.5</c:v>
                </c:pt>
                <c:pt idx="1059">
                  <c:v>129.5</c:v>
                </c:pt>
                <c:pt idx="1060">
                  <c:v>129.5</c:v>
                </c:pt>
                <c:pt idx="1061">
                  <c:v>129.5</c:v>
                </c:pt>
                <c:pt idx="1062">
                  <c:v>129.5</c:v>
                </c:pt>
                <c:pt idx="1063">
                  <c:v>129.5</c:v>
                </c:pt>
                <c:pt idx="1064">
                  <c:v>129.5</c:v>
                </c:pt>
                <c:pt idx="1065">
                  <c:v>129.5</c:v>
                </c:pt>
                <c:pt idx="1066">
                  <c:v>129.5</c:v>
                </c:pt>
                <c:pt idx="1067">
                  <c:v>129.5</c:v>
                </c:pt>
                <c:pt idx="1068">
                  <c:v>129.5</c:v>
                </c:pt>
                <c:pt idx="1069">
                  <c:v>129.5</c:v>
                </c:pt>
                <c:pt idx="1070">
                  <c:v>129.5</c:v>
                </c:pt>
                <c:pt idx="1071">
                  <c:v>129.5</c:v>
                </c:pt>
                <c:pt idx="1072">
                  <c:v>129.5</c:v>
                </c:pt>
                <c:pt idx="1073">
                  <c:v>129.5</c:v>
                </c:pt>
                <c:pt idx="1074">
                  <c:v>129.5</c:v>
                </c:pt>
                <c:pt idx="1075">
                  <c:v>129.5</c:v>
                </c:pt>
                <c:pt idx="1076">
                  <c:v>129.5</c:v>
                </c:pt>
                <c:pt idx="1077">
                  <c:v>129.5</c:v>
                </c:pt>
                <c:pt idx="1078">
                  <c:v>129.5</c:v>
                </c:pt>
                <c:pt idx="1079">
                  <c:v>129.5</c:v>
                </c:pt>
                <c:pt idx="1080">
                  <c:v>129.5</c:v>
                </c:pt>
                <c:pt idx="1081">
                  <c:v>129.5</c:v>
                </c:pt>
                <c:pt idx="1082">
                  <c:v>129.5</c:v>
                </c:pt>
                <c:pt idx="1083">
                  <c:v>129.5</c:v>
                </c:pt>
                <c:pt idx="1084">
                  <c:v>129.5</c:v>
                </c:pt>
                <c:pt idx="1085">
                  <c:v>129.5</c:v>
                </c:pt>
                <c:pt idx="1086">
                  <c:v>129.5</c:v>
                </c:pt>
                <c:pt idx="1087">
                  <c:v>129.5</c:v>
                </c:pt>
                <c:pt idx="1088">
                  <c:v>129.5</c:v>
                </c:pt>
                <c:pt idx="1089">
                  <c:v>129.5</c:v>
                </c:pt>
                <c:pt idx="1090">
                  <c:v>129.5</c:v>
                </c:pt>
                <c:pt idx="1091">
                  <c:v>129.5</c:v>
                </c:pt>
                <c:pt idx="1092">
                  <c:v>129.5</c:v>
                </c:pt>
                <c:pt idx="1093">
                  <c:v>129.5</c:v>
                </c:pt>
                <c:pt idx="1094">
                  <c:v>129.5</c:v>
                </c:pt>
                <c:pt idx="1095">
                  <c:v>129.5</c:v>
                </c:pt>
                <c:pt idx="1096">
                  <c:v>129.5</c:v>
                </c:pt>
                <c:pt idx="1097">
                  <c:v>129.5</c:v>
                </c:pt>
                <c:pt idx="1098">
                  <c:v>129.5</c:v>
                </c:pt>
                <c:pt idx="1099">
                  <c:v>129.5</c:v>
                </c:pt>
                <c:pt idx="1100">
                  <c:v>129.5</c:v>
                </c:pt>
                <c:pt idx="1101">
                  <c:v>129.5</c:v>
                </c:pt>
                <c:pt idx="1102">
                  <c:v>129.5</c:v>
                </c:pt>
                <c:pt idx="1103">
                  <c:v>129.5</c:v>
                </c:pt>
                <c:pt idx="1104">
                  <c:v>129.5</c:v>
                </c:pt>
                <c:pt idx="1105">
                  <c:v>129.5</c:v>
                </c:pt>
                <c:pt idx="1106">
                  <c:v>129.5</c:v>
                </c:pt>
                <c:pt idx="1107">
                  <c:v>129.5</c:v>
                </c:pt>
                <c:pt idx="1108">
                  <c:v>129.5</c:v>
                </c:pt>
                <c:pt idx="1109">
                  <c:v>129.5</c:v>
                </c:pt>
                <c:pt idx="1110">
                  <c:v>129.5</c:v>
                </c:pt>
                <c:pt idx="1111">
                  <c:v>129.5</c:v>
                </c:pt>
                <c:pt idx="1112">
                  <c:v>129.5</c:v>
                </c:pt>
                <c:pt idx="1113">
                  <c:v>129.5</c:v>
                </c:pt>
                <c:pt idx="1114">
                  <c:v>129.5</c:v>
                </c:pt>
                <c:pt idx="1115">
                  <c:v>129.5</c:v>
                </c:pt>
                <c:pt idx="1116">
                  <c:v>129.5</c:v>
                </c:pt>
                <c:pt idx="1117">
                  <c:v>129.5</c:v>
                </c:pt>
                <c:pt idx="1118">
                  <c:v>129.5</c:v>
                </c:pt>
                <c:pt idx="1119">
                  <c:v>129.5</c:v>
                </c:pt>
                <c:pt idx="1120">
                  <c:v>129.5</c:v>
                </c:pt>
                <c:pt idx="1121">
                  <c:v>129.5</c:v>
                </c:pt>
                <c:pt idx="1122">
                  <c:v>129.5</c:v>
                </c:pt>
                <c:pt idx="1123">
                  <c:v>129.5</c:v>
                </c:pt>
                <c:pt idx="1124">
                  <c:v>129.5</c:v>
                </c:pt>
                <c:pt idx="1125">
                  <c:v>129.5</c:v>
                </c:pt>
                <c:pt idx="1126">
                  <c:v>129.5</c:v>
                </c:pt>
                <c:pt idx="1127">
                  <c:v>129.5</c:v>
                </c:pt>
                <c:pt idx="1128">
                  <c:v>129.5</c:v>
                </c:pt>
                <c:pt idx="1129">
                  <c:v>129.5</c:v>
                </c:pt>
                <c:pt idx="1130">
                  <c:v>129.5</c:v>
                </c:pt>
                <c:pt idx="1131">
                  <c:v>129.5</c:v>
                </c:pt>
                <c:pt idx="1132">
                  <c:v>129.5</c:v>
                </c:pt>
                <c:pt idx="1133">
                  <c:v>129.5</c:v>
                </c:pt>
                <c:pt idx="1134">
                  <c:v>129.5</c:v>
                </c:pt>
                <c:pt idx="1135">
                  <c:v>129.5</c:v>
                </c:pt>
                <c:pt idx="1136">
                  <c:v>129.5</c:v>
                </c:pt>
                <c:pt idx="1137">
                  <c:v>129.5</c:v>
                </c:pt>
                <c:pt idx="1138">
                  <c:v>129.5</c:v>
                </c:pt>
                <c:pt idx="1139">
                  <c:v>129.5</c:v>
                </c:pt>
                <c:pt idx="1140">
                  <c:v>129.5</c:v>
                </c:pt>
                <c:pt idx="1141">
                  <c:v>129.5</c:v>
                </c:pt>
                <c:pt idx="1142">
                  <c:v>129.5</c:v>
                </c:pt>
                <c:pt idx="1143">
                  <c:v>129.5</c:v>
                </c:pt>
                <c:pt idx="1144">
                  <c:v>129.5</c:v>
                </c:pt>
                <c:pt idx="1145">
                  <c:v>129.5</c:v>
                </c:pt>
                <c:pt idx="1146">
                  <c:v>129.5</c:v>
                </c:pt>
                <c:pt idx="1147">
                  <c:v>129.5</c:v>
                </c:pt>
                <c:pt idx="1148">
                  <c:v>129.5</c:v>
                </c:pt>
                <c:pt idx="1149">
                  <c:v>129.5</c:v>
                </c:pt>
                <c:pt idx="1150">
                  <c:v>129.5</c:v>
                </c:pt>
                <c:pt idx="1151">
                  <c:v>129.5</c:v>
                </c:pt>
                <c:pt idx="1152">
                  <c:v>129.5</c:v>
                </c:pt>
                <c:pt idx="1153">
                  <c:v>129.5</c:v>
                </c:pt>
                <c:pt idx="1154">
                  <c:v>129.5</c:v>
                </c:pt>
                <c:pt idx="1155">
                  <c:v>129.5</c:v>
                </c:pt>
                <c:pt idx="1156">
                  <c:v>129.5</c:v>
                </c:pt>
                <c:pt idx="1157">
                  <c:v>129.5</c:v>
                </c:pt>
                <c:pt idx="1158">
                  <c:v>129.5</c:v>
                </c:pt>
                <c:pt idx="1159">
                  <c:v>129.5</c:v>
                </c:pt>
                <c:pt idx="1160">
                  <c:v>129.5</c:v>
                </c:pt>
                <c:pt idx="1161">
                  <c:v>129.5</c:v>
                </c:pt>
                <c:pt idx="1162">
                  <c:v>129.5</c:v>
                </c:pt>
                <c:pt idx="1163">
                  <c:v>129.5</c:v>
                </c:pt>
                <c:pt idx="1164">
                  <c:v>129.5</c:v>
                </c:pt>
                <c:pt idx="1165">
                  <c:v>129.5</c:v>
                </c:pt>
                <c:pt idx="1166">
                  <c:v>129.5</c:v>
                </c:pt>
                <c:pt idx="1167">
                  <c:v>129.5</c:v>
                </c:pt>
                <c:pt idx="1168">
                  <c:v>129.5</c:v>
                </c:pt>
                <c:pt idx="1169">
                  <c:v>129.5</c:v>
                </c:pt>
                <c:pt idx="1170">
                  <c:v>129.5</c:v>
                </c:pt>
                <c:pt idx="1171">
                  <c:v>129.5</c:v>
                </c:pt>
                <c:pt idx="1172">
                  <c:v>129.5</c:v>
                </c:pt>
                <c:pt idx="1173">
                  <c:v>129.5</c:v>
                </c:pt>
                <c:pt idx="1174">
                  <c:v>129.5</c:v>
                </c:pt>
                <c:pt idx="1175">
                  <c:v>129.5</c:v>
                </c:pt>
                <c:pt idx="1176">
                  <c:v>129.5</c:v>
                </c:pt>
                <c:pt idx="1177">
                  <c:v>129.5</c:v>
                </c:pt>
                <c:pt idx="1178">
                  <c:v>129.5</c:v>
                </c:pt>
                <c:pt idx="1179">
                  <c:v>129.5</c:v>
                </c:pt>
                <c:pt idx="1180">
                  <c:v>129.5</c:v>
                </c:pt>
                <c:pt idx="1181">
                  <c:v>129.5</c:v>
                </c:pt>
                <c:pt idx="1182">
                  <c:v>129.5</c:v>
                </c:pt>
                <c:pt idx="1183">
                  <c:v>129.5</c:v>
                </c:pt>
                <c:pt idx="1184">
                  <c:v>129.5</c:v>
                </c:pt>
                <c:pt idx="1185">
                  <c:v>129.5</c:v>
                </c:pt>
                <c:pt idx="1186">
                  <c:v>129.5</c:v>
                </c:pt>
                <c:pt idx="1187">
                  <c:v>129.5</c:v>
                </c:pt>
                <c:pt idx="1188">
                  <c:v>129.5</c:v>
                </c:pt>
                <c:pt idx="1189">
                  <c:v>129.5</c:v>
                </c:pt>
                <c:pt idx="1190">
                  <c:v>129.5</c:v>
                </c:pt>
                <c:pt idx="1191">
                  <c:v>129.5</c:v>
                </c:pt>
                <c:pt idx="1192">
                  <c:v>129.5</c:v>
                </c:pt>
                <c:pt idx="1193">
                  <c:v>129.5</c:v>
                </c:pt>
                <c:pt idx="1194">
                  <c:v>129.5</c:v>
                </c:pt>
                <c:pt idx="1195">
                  <c:v>129.5</c:v>
                </c:pt>
                <c:pt idx="1196">
                  <c:v>129.5</c:v>
                </c:pt>
                <c:pt idx="1197">
                  <c:v>129.5</c:v>
                </c:pt>
                <c:pt idx="1198">
                  <c:v>129.5</c:v>
                </c:pt>
                <c:pt idx="1199">
                  <c:v>129.5</c:v>
                </c:pt>
                <c:pt idx="1200">
                  <c:v>129.5</c:v>
                </c:pt>
                <c:pt idx="1201">
                  <c:v>129.5</c:v>
                </c:pt>
                <c:pt idx="1202">
                  <c:v>129.5</c:v>
                </c:pt>
                <c:pt idx="1203">
                  <c:v>129.5</c:v>
                </c:pt>
                <c:pt idx="1204">
                  <c:v>129.5</c:v>
                </c:pt>
                <c:pt idx="1205">
                  <c:v>129.5</c:v>
                </c:pt>
                <c:pt idx="1206">
                  <c:v>129.5</c:v>
                </c:pt>
                <c:pt idx="1207">
                  <c:v>129.5</c:v>
                </c:pt>
                <c:pt idx="1208">
                  <c:v>129.5</c:v>
                </c:pt>
                <c:pt idx="1209">
                  <c:v>129.5</c:v>
                </c:pt>
                <c:pt idx="1210">
                  <c:v>129.5</c:v>
                </c:pt>
                <c:pt idx="1211">
                  <c:v>129.5</c:v>
                </c:pt>
                <c:pt idx="1212">
                  <c:v>129.5</c:v>
                </c:pt>
                <c:pt idx="1213">
                  <c:v>129.5</c:v>
                </c:pt>
                <c:pt idx="1214">
                  <c:v>129.5</c:v>
                </c:pt>
                <c:pt idx="1215">
                  <c:v>129.5</c:v>
                </c:pt>
                <c:pt idx="1216">
                  <c:v>129.5</c:v>
                </c:pt>
                <c:pt idx="1217">
                  <c:v>129.5</c:v>
                </c:pt>
                <c:pt idx="1218">
                  <c:v>129.5</c:v>
                </c:pt>
                <c:pt idx="1219">
                  <c:v>129.5</c:v>
                </c:pt>
                <c:pt idx="1220">
                  <c:v>129.5</c:v>
                </c:pt>
                <c:pt idx="1221">
                  <c:v>129.5</c:v>
                </c:pt>
                <c:pt idx="1222">
                  <c:v>129.5</c:v>
                </c:pt>
                <c:pt idx="1223">
                  <c:v>129.5</c:v>
                </c:pt>
                <c:pt idx="1224">
                  <c:v>129.5</c:v>
                </c:pt>
                <c:pt idx="1225">
                  <c:v>129.5</c:v>
                </c:pt>
                <c:pt idx="1226">
                  <c:v>129.5</c:v>
                </c:pt>
                <c:pt idx="1227">
                  <c:v>129.5</c:v>
                </c:pt>
                <c:pt idx="1228">
                  <c:v>129.5</c:v>
                </c:pt>
                <c:pt idx="1229">
                  <c:v>129.5</c:v>
                </c:pt>
                <c:pt idx="1230">
                  <c:v>129.5</c:v>
                </c:pt>
                <c:pt idx="1231">
                  <c:v>129.5</c:v>
                </c:pt>
                <c:pt idx="1232">
                  <c:v>129.5</c:v>
                </c:pt>
                <c:pt idx="1233">
                  <c:v>129.5</c:v>
                </c:pt>
                <c:pt idx="1234">
                  <c:v>129.5</c:v>
                </c:pt>
                <c:pt idx="1235">
                  <c:v>129.5</c:v>
                </c:pt>
                <c:pt idx="1236">
                  <c:v>129.5</c:v>
                </c:pt>
                <c:pt idx="1237">
                  <c:v>129.5</c:v>
                </c:pt>
                <c:pt idx="1238">
                  <c:v>129.5</c:v>
                </c:pt>
                <c:pt idx="1239">
                  <c:v>129.5</c:v>
                </c:pt>
                <c:pt idx="1240">
                  <c:v>129.5</c:v>
                </c:pt>
                <c:pt idx="1241">
                  <c:v>129.5</c:v>
                </c:pt>
                <c:pt idx="1242">
                  <c:v>129.5</c:v>
                </c:pt>
                <c:pt idx="1243">
                  <c:v>129.5</c:v>
                </c:pt>
                <c:pt idx="1244">
                  <c:v>129.5</c:v>
                </c:pt>
                <c:pt idx="1245">
                  <c:v>129.5</c:v>
                </c:pt>
                <c:pt idx="1246">
                  <c:v>129.5</c:v>
                </c:pt>
                <c:pt idx="1247">
                  <c:v>129.5</c:v>
                </c:pt>
                <c:pt idx="1248">
                  <c:v>129.5</c:v>
                </c:pt>
                <c:pt idx="1249">
                  <c:v>129.5</c:v>
                </c:pt>
                <c:pt idx="1250">
                  <c:v>129.5</c:v>
                </c:pt>
                <c:pt idx="1251">
                  <c:v>129.5</c:v>
                </c:pt>
                <c:pt idx="1252">
                  <c:v>129.5</c:v>
                </c:pt>
                <c:pt idx="1253">
                  <c:v>129.5</c:v>
                </c:pt>
                <c:pt idx="1254">
                  <c:v>129.5</c:v>
                </c:pt>
                <c:pt idx="1255">
                  <c:v>129.5</c:v>
                </c:pt>
                <c:pt idx="1256">
                  <c:v>129.5</c:v>
                </c:pt>
                <c:pt idx="1257">
                  <c:v>129.5</c:v>
                </c:pt>
                <c:pt idx="1258">
                  <c:v>129.5</c:v>
                </c:pt>
                <c:pt idx="1259">
                  <c:v>129.5</c:v>
                </c:pt>
                <c:pt idx="1260">
                  <c:v>129.5</c:v>
                </c:pt>
                <c:pt idx="1261">
                  <c:v>129.5</c:v>
                </c:pt>
                <c:pt idx="1262">
                  <c:v>129.5</c:v>
                </c:pt>
                <c:pt idx="1263">
                  <c:v>129.5</c:v>
                </c:pt>
                <c:pt idx="1264">
                  <c:v>129.5</c:v>
                </c:pt>
                <c:pt idx="1265">
                  <c:v>129.5</c:v>
                </c:pt>
                <c:pt idx="1266">
                  <c:v>129.5</c:v>
                </c:pt>
                <c:pt idx="1267">
                  <c:v>129.5</c:v>
                </c:pt>
                <c:pt idx="1268">
                  <c:v>129.5</c:v>
                </c:pt>
                <c:pt idx="1269">
                  <c:v>129.5</c:v>
                </c:pt>
                <c:pt idx="1270">
                  <c:v>129.5</c:v>
                </c:pt>
                <c:pt idx="1271">
                  <c:v>129.5</c:v>
                </c:pt>
                <c:pt idx="1272">
                  <c:v>129.5</c:v>
                </c:pt>
                <c:pt idx="1273">
                  <c:v>129.5</c:v>
                </c:pt>
                <c:pt idx="1274">
                  <c:v>129.5</c:v>
                </c:pt>
                <c:pt idx="1275">
                  <c:v>129.5</c:v>
                </c:pt>
                <c:pt idx="1276">
                  <c:v>129.5</c:v>
                </c:pt>
                <c:pt idx="1277">
                  <c:v>129.5</c:v>
                </c:pt>
                <c:pt idx="1278">
                  <c:v>129.5</c:v>
                </c:pt>
                <c:pt idx="1279">
                  <c:v>129.5</c:v>
                </c:pt>
                <c:pt idx="1280">
                  <c:v>129.5</c:v>
                </c:pt>
                <c:pt idx="1281">
                  <c:v>129.5</c:v>
                </c:pt>
                <c:pt idx="1282">
                  <c:v>129.5</c:v>
                </c:pt>
                <c:pt idx="1283">
                  <c:v>129.5</c:v>
                </c:pt>
                <c:pt idx="1284">
                  <c:v>129.5</c:v>
                </c:pt>
                <c:pt idx="1285">
                  <c:v>129.5</c:v>
                </c:pt>
                <c:pt idx="1286">
                  <c:v>129.5</c:v>
                </c:pt>
                <c:pt idx="1287">
                  <c:v>129.5</c:v>
                </c:pt>
                <c:pt idx="1288">
                  <c:v>129.5</c:v>
                </c:pt>
                <c:pt idx="1289">
                  <c:v>129.5</c:v>
                </c:pt>
                <c:pt idx="1290">
                  <c:v>129.5</c:v>
                </c:pt>
                <c:pt idx="1291">
                  <c:v>129.5</c:v>
                </c:pt>
                <c:pt idx="1292">
                  <c:v>129.5</c:v>
                </c:pt>
                <c:pt idx="1293">
                  <c:v>129.5</c:v>
                </c:pt>
                <c:pt idx="1294">
                  <c:v>129.5</c:v>
                </c:pt>
                <c:pt idx="1295">
                  <c:v>129.5</c:v>
                </c:pt>
                <c:pt idx="1296">
                  <c:v>129.5</c:v>
                </c:pt>
                <c:pt idx="1297">
                  <c:v>129.5</c:v>
                </c:pt>
                <c:pt idx="1298">
                  <c:v>129.5</c:v>
                </c:pt>
                <c:pt idx="1299">
                  <c:v>129.5</c:v>
                </c:pt>
                <c:pt idx="1300">
                  <c:v>129.5</c:v>
                </c:pt>
                <c:pt idx="1301">
                  <c:v>129.5</c:v>
                </c:pt>
                <c:pt idx="1302">
                  <c:v>129.5</c:v>
                </c:pt>
                <c:pt idx="1303">
                  <c:v>129.5</c:v>
                </c:pt>
                <c:pt idx="1304">
                  <c:v>129.5</c:v>
                </c:pt>
                <c:pt idx="1305">
                  <c:v>129.5</c:v>
                </c:pt>
                <c:pt idx="1306">
                  <c:v>129.5</c:v>
                </c:pt>
                <c:pt idx="1307">
                  <c:v>129.5</c:v>
                </c:pt>
                <c:pt idx="1308">
                  <c:v>129.5</c:v>
                </c:pt>
                <c:pt idx="1309">
                  <c:v>129.5</c:v>
                </c:pt>
                <c:pt idx="1310">
                  <c:v>129.5</c:v>
                </c:pt>
                <c:pt idx="1311">
                  <c:v>129.5</c:v>
                </c:pt>
                <c:pt idx="1312">
                  <c:v>129.5</c:v>
                </c:pt>
                <c:pt idx="1313">
                  <c:v>129.5</c:v>
                </c:pt>
                <c:pt idx="1314">
                  <c:v>129.5</c:v>
                </c:pt>
                <c:pt idx="1315">
                  <c:v>129.5</c:v>
                </c:pt>
                <c:pt idx="1316">
                  <c:v>129.5</c:v>
                </c:pt>
                <c:pt idx="1317">
                  <c:v>129.5</c:v>
                </c:pt>
                <c:pt idx="1318">
                  <c:v>129.5</c:v>
                </c:pt>
                <c:pt idx="1319">
                  <c:v>129.5</c:v>
                </c:pt>
                <c:pt idx="1320">
                  <c:v>129.5</c:v>
                </c:pt>
                <c:pt idx="1321">
                  <c:v>129.5</c:v>
                </c:pt>
                <c:pt idx="1322">
                  <c:v>129.5</c:v>
                </c:pt>
                <c:pt idx="1323">
                  <c:v>129.5</c:v>
                </c:pt>
                <c:pt idx="1324">
                  <c:v>129.5</c:v>
                </c:pt>
                <c:pt idx="1325">
                  <c:v>129.5</c:v>
                </c:pt>
                <c:pt idx="1326">
                  <c:v>129.5</c:v>
                </c:pt>
                <c:pt idx="1327">
                  <c:v>129.5</c:v>
                </c:pt>
                <c:pt idx="1328">
                  <c:v>129.5</c:v>
                </c:pt>
                <c:pt idx="1329">
                  <c:v>129.5</c:v>
                </c:pt>
                <c:pt idx="1330">
                  <c:v>129.5</c:v>
                </c:pt>
                <c:pt idx="1331">
                  <c:v>129.5</c:v>
                </c:pt>
                <c:pt idx="1332">
                  <c:v>129.5</c:v>
                </c:pt>
                <c:pt idx="1333">
                  <c:v>129.5</c:v>
                </c:pt>
                <c:pt idx="1334">
                  <c:v>129.5</c:v>
                </c:pt>
                <c:pt idx="1335">
                  <c:v>129.5</c:v>
                </c:pt>
                <c:pt idx="1336">
                  <c:v>129.5</c:v>
                </c:pt>
                <c:pt idx="1337">
                  <c:v>129.5</c:v>
                </c:pt>
                <c:pt idx="1338">
                  <c:v>129.5</c:v>
                </c:pt>
                <c:pt idx="1339">
                  <c:v>129.5</c:v>
                </c:pt>
                <c:pt idx="1340">
                  <c:v>129.5</c:v>
                </c:pt>
                <c:pt idx="1341">
                  <c:v>129.5</c:v>
                </c:pt>
                <c:pt idx="1342">
                  <c:v>129.5</c:v>
                </c:pt>
                <c:pt idx="1343">
                  <c:v>129.5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BF-4B31-9D58-7A3298ADC373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Jitter'!$H$3:$H$1346</c:f>
              <c:numCache>
                <c:formatCode>General</c:formatCode>
                <c:ptCount val="134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105</c:v>
                </c:pt>
                <c:pt idx="449">
                  <c:v>105</c:v>
                </c:pt>
                <c:pt idx="450">
                  <c:v>105</c:v>
                </c:pt>
                <c:pt idx="451">
                  <c:v>105</c:v>
                </c:pt>
                <c:pt idx="452">
                  <c:v>105</c:v>
                </c:pt>
                <c:pt idx="453">
                  <c:v>105</c:v>
                </c:pt>
                <c:pt idx="454">
                  <c:v>105</c:v>
                </c:pt>
                <c:pt idx="455">
                  <c:v>105</c:v>
                </c:pt>
                <c:pt idx="456">
                  <c:v>105</c:v>
                </c:pt>
                <c:pt idx="457">
                  <c:v>105</c:v>
                </c:pt>
                <c:pt idx="458">
                  <c:v>105</c:v>
                </c:pt>
                <c:pt idx="459">
                  <c:v>105</c:v>
                </c:pt>
                <c:pt idx="460">
                  <c:v>105</c:v>
                </c:pt>
                <c:pt idx="461">
                  <c:v>105</c:v>
                </c:pt>
                <c:pt idx="462">
                  <c:v>105</c:v>
                </c:pt>
                <c:pt idx="463">
                  <c:v>105</c:v>
                </c:pt>
                <c:pt idx="464">
                  <c:v>105</c:v>
                </c:pt>
                <c:pt idx="465">
                  <c:v>105</c:v>
                </c:pt>
                <c:pt idx="466">
                  <c:v>105</c:v>
                </c:pt>
                <c:pt idx="467">
                  <c:v>105</c:v>
                </c:pt>
                <c:pt idx="468">
                  <c:v>105</c:v>
                </c:pt>
                <c:pt idx="469">
                  <c:v>105</c:v>
                </c:pt>
                <c:pt idx="470">
                  <c:v>105</c:v>
                </c:pt>
                <c:pt idx="471">
                  <c:v>105</c:v>
                </c:pt>
                <c:pt idx="472">
                  <c:v>105</c:v>
                </c:pt>
                <c:pt idx="473">
                  <c:v>105</c:v>
                </c:pt>
                <c:pt idx="474">
                  <c:v>105</c:v>
                </c:pt>
                <c:pt idx="475">
                  <c:v>105</c:v>
                </c:pt>
                <c:pt idx="476">
                  <c:v>105</c:v>
                </c:pt>
                <c:pt idx="477">
                  <c:v>105</c:v>
                </c:pt>
                <c:pt idx="478">
                  <c:v>105</c:v>
                </c:pt>
                <c:pt idx="479">
                  <c:v>105</c:v>
                </c:pt>
                <c:pt idx="480">
                  <c:v>105</c:v>
                </c:pt>
                <c:pt idx="481">
                  <c:v>105</c:v>
                </c:pt>
                <c:pt idx="482">
                  <c:v>105</c:v>
                </c:pt>
                <c:pt idx="483">
                  <c:v>105</c:v>
                </c:pt>
                <c:pt idx="484">
                  <c:v>105</c:v>
                </c:pt>
                <c:pt idx="485">
                  <c:v>105</c:v>
                </c:pt>
                <c:pt idx="486">
                  <c:v>105</c:v>
                </c:pt>
                <c:pt idx="487">
                  <c:v>105</c:v>
                </c:pt>
                <c:pt idx="488">
                  <c:v>105</c:v>
                </c:pt>
                <c:pt idx="489">
                  <c:v>105</c:v>
                </c:pt>
                <c:pt idx="490">
                  <c:v>105</c:v>
                </c:pt>
                <c:pt idx="491">
                  <c:v>105</c:v>
                </c:pt>
                <c:pt idx="492">
                  <c:v>105</c:v>
                </c:pt>
                <c:pt idx="493">
                  <c:v>105</c:v>
                </c:pt>
                <c:pt idx="494">
                  <c:v>105</c:v>
                </c:pt>
                <c:pt idx="495">
                  <c:v>105</c:v>
                </c:pt>
                <c:pt idx="496">
                  <c:v>105</c:v>
                </c:pt>
                <c:pt idx="497">
                  <c:v>105</c:v>
                </c:pt>
                <c:pt idx="498">
                  <c:v>105</c:v>
                </c:pt>
                <c:pt idx="499">
                  <c:v>105</c:v>
                </c:pt>
                <c:pt idx="500">
                  <c:v>105</c:v>
                </c:pt>
                <c:pt idx="501">
                  <c:v>105</c:v>
                </c:pt>
                <c:pt idx="502">
                  <c:v>105</c:v>
                </c:pt>
                <c:pt idx="503">
                  <c:v>105</c:v>
                </c:pt>
                <c:pt idx="504">
                  <c:v>105</c:v>
                </c:pt>
                <c:pt idx="505">
                  <c:v>105</c:v>
                </c:pt>
                <c:pt idx="506">
                  <c:v>105</c:v>
                </c:pt>
                <c:pt idx="507">
                  <c:v>105</c:v>
                </c:pt>
                <c:pt idx="508">
                  <c:v>105</c:v>
                </c:pt>
                <c:pt idx="509">
                  <c:v>105</c:v>
                </c:pt>
                <c:pt idx="510">
                  <c:v>105</c:v>
                </c:pt>
                <c:pt idx="511">
                  <c:v>105</c:v>
                </c:pt>
                <c:pt idx="512">
                  <c:v>105</c:v>
                </c:pt>
                <c:pt idx="513">
                  <c:v>105</c:v>
                </c:pt>
                <c:pt idx="514">
                  <c:v>105</c:v>
                </c:pt>
                <c:pt idx="515">
                  <c:v>105</c:v>
                </c:pt>
                <c:pt idx="516">
                  <c:v>105</c:v>
                </c:pt>
                <c:pt idx="517">
                  <c:v>105</c:v>
                </c:pt>
                <c:pt idx="518">
                  <c:v>105</c:v>
                </c:pt>
                <c:pt idx="519">
                  <c:v>105</c:v>
                </c:pt>
                <c:pt idx="520">
                  <c:v>105</c:v>
                </c:pt>
                <c:pt idx="521">
                  <c:v>105</c:v>
                </c:pt>
                <c:pt idx="522">
                  <c:v>105</c:v>
                </c:pt>
                <c:pt idx="523">
                  <c:v>105</c:v>
                </c:pt>
                <c:pt idx="524">
                  <c:v>105</c:v>
                </c:pt>
                <c:pt idx="525">
                  <c:v>105</c:v>
                </c:pt>
                <c:pt idx="526">
                  <c:v>105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105</c:v>
                </c:pt>
                <c:pt idx="538">
                  <c:v>105</c:v>
                </c:pt>
                <c:pt idx="539">
                  <c:v>105</c:v>
                </c:pt>
                <c:pt idx="540">
                  <c:v>105</c:v>
                </c:pt>
                <c:pt idx="541">
                  <c:v>105</c:v>
                </c:pt>
                <c:pt idx="542">
                  <c:v>105</c:v>
                </c:pt>
                <c:pt idx="543">
                  <c:v>105</c:v>
                </c:pt>
                <c:pt idx="544">
                  <c:v>105</c:v>
                </c:pt>
                <c:pt idx="545">
                  <c:v>105</c:v>
                </c:pt>
                <c:pt idx="546">
                  <c:v>105</c:v>
                </c:pt>
                <c:pt idx="547">
                  <c:v>105</c:v>
                </c:pt>
                <c:pt idx="548">
                  <c:v>105</c:v>
                </c:pt>
                <c:pt idx="549">
                  <c:v>105</c:v>
                </c:pt>
                <c:pt idx="550">
                  <c:v>105</c:v>
                </c:pt>
                <c:pt idx="551">
                  <c:v>105</c:v>
                </c:pt>
                <c:pt idx="552">
                  <c:v>105</c:v>
                </c:pt>
                <c:pt idx="553">
                  <c:v>105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</c:v>
                </c:pt>
                <c:pt idx="558">
                  <c:v>105</c:v>
                </c:pt>
                <c:pt idx="559">
                  <c:v>105</c:v>
                </c:pt>
                <c:pt idx="560">
                  <c:v>105</c:v>
                </c:pt>
                <c:pt idx="561">
                  <c:v>105</c:v>
                </c:pt>
                <c:pt idx="562">
                  <c:v>105</c:v>
                </c:pt>
                <c:pt idx="563">
                  <c:v>105</c:v>
                </c:pt>
                <c:pt idx="564">
                  <c:v>105</c:v>
                </c:pt>
                <c:pt idx="565">
                  <c:v>105</c:v>
                </c:pt>
                <c:pt idx="566">
                  <c:v>105</c:v>
                </c:pt>
                <c:pt idx="567">
                  <c:v>105</c:v>
                </c:pt>
                <c:pt idx="568">
                  <c:v>105</c:v>
                </c:pt>
                <c:pt idx="569">
                  <c:v>105</c:v>
                </c:pt>
                <c:pt idx="570">
                  <c:v>105</c:v>
                </c:pt>
                <c:pt idx="571">
                  <c:v>105</c:v>
                </c:pt>
                <c:pt idx="572">
                  <c:v>105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105</c:v>
                </c:pt>
                <c:pt idx="577">
                  <c:v>105</c:v>
                </c:pt>
                <c:pt idx="578">
                  <c:v>105</c:v>
                </c:pt>
                <c:pt idx="579">
                  <c:v>105</c:v>
                </c:pt>
                <c:pt idx="580">
                  <c:v>105</c:v>
                </c:pt>
                <c:pt idx="581">
                  <c:v>105</c:v>
                </c:pt>
                <c:pt idx="582">
                  <c:v>105</c:v>
                </c:pt>
                <c:pt idx="583">
                  <c:v>105</c:v>
                </c:pt>
                <c:pt idx="584">
                  <c:v>105</c:v>
                </c:pt>
                <c:pt idx="585">
                  <c:v>105</c:v>
                </c:pt>
                <c:pt idx="586">
                  <c:v>105</c:v>
                </c:pt>
                <c:pt idx="587">
                  <c:v>105</c:v>
                </c:pt>
                <c:pt idx="588">
                  <c:v>105</c:v>
                </c:pt>
                <c:pt idx="589">
                  <c:v>105</c:v>
                </c:pt>
                <c:pt idx="590">
                  <c:v>105</c:v>
                </c:pt>
                <c:pt idx="591">
                  <c:v>105</c:v>
                </c:pt>
                <c:pt idx="592">
                  <c:v>105</c:v>
                </c:pt>
                <c:pt idx="593">
                  <c:v>105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105</c:v>
                </c:pt>
                <c:pt idx="601">
                  <c:v>105</c:v>
                </c:pt>
                <c:pt idx="602">
                  <c:v>105</c:v>
                </c:pt>
                <c:pt idx="603">
                  <c:v>105</c:v>
                </c:pt>
                <c:pt idx="604">
                  <c:v>105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105</c:v>
                </c:pt>
                <c:pt idx="609">
                  <c:v>105</c:v>
                </c:pt>
                <c:pt idx="610">
                  <c:v>105</c:v>
                </c:pt>
                <c:pt idx="611">
                  <c:v>105</c:v>
                </c:pt>
                <c:pt idx="612">
                  <c:v>105</c:v>
                </c:pt>
                <c:pt idx="613">
                  <c:v>105</c:v>
                </c:pt>
                <c:pt idx="614">
                  <c:v>105</c:v>
                </c:pt>
                <c:pt idx="615">
                  <c:v>105</c:v>
                </c:pt>
                <c:pt idx="616">
                  <c:v>105</c:v>
                </c:pt>
                <c:pt idx="617">
                  <c:v>105</c:v>
                </c:pt>
                <c:pt idx="618">
                  <c:v>105</c:v>
                </c:pt>
                <c:pt idx="619">
                  <c:v>105</c:v>
                </c:pt>
                <c:pt idx="620">
                  <c:v>105</c:v>
                </c:pt>
                <c:pt idx="621">
                  <c:v>105</c:v>
                </c:pt>
                <c:pt idx="622">
                  <c:v>105</c:v>
                </c:pt>
                <c:pt idx="623">
                  <c:v>105</c:v>
                </c:pt>
                <c:pt idx="624">
                  <c:v>105</c:v>
                </c:pt>
                <c:pt idx="625">
                  <c:v>105</c:v>
                </c:pt>
                <c:pt idx="626">
                  <c:v>105</c:v>
                </c:pt>
                <c:pt idx="627">
                  <c:v>105</c:v>
                </c:pt>
                <c:pt idx="628">
                  <c:v>105</c:v>
                </c:pt>
                <c:pt idx="629">
                  <c:v>105</c:v>
                </c:pt>
                <c:pt idx="630">
                  <c:v>105</c:v>
                </c:pt>
                <c:pt idx="631">
                  <c:v>105</c:v>
                </c:pt>
                <c:pt idx="632">
                  <c:v>105</c:v>
                </c:pt>
                <c:pt idx="633">
                  <c:v>105</c:v>
                </c:pt>
                <c:pt idx="634">
                  <c:v>105</c:v>
                </c:pt>
                <c:pt idx="635">
                  <c:v>105</c:v>
                </c:pt>
                <c:pt idx="636">
                  <c:v>105</c:v>
                </c:pt>
                <c:pt idx="637">
                  <c:v>105</c:v>
                </c:pt>
                <c:pt idx="638">
                  <c:v>105</c:v>
                </c:pt>
                <c:pt idx="639">
                  <c:v>105</c:v>
                </c:pt>
                <c:pt idx="640">
                  <c:v>105</c:v>
                </c:pt>
                <c:pt idx="641">
                  <c:v>105</c:v>
                </c:pt>
                <c:pt idx="642">
                  <c:v>105</c:v>
                </c:pt>
                <c:pt idx="643">
                  <c:v>105</c:v>
                </c:pt>
                <c:pt idx="644">
                  <c:v>105</c:v>
                </c:pt>
                <c:pt idx="645">
                  <c:v>105</c:v>
                </c:pt>
                <c:pt idx="646">
                  <c:v>105</c:v>
                </c:pt>
                <c:pt idx="647">
                  <c:v>105</c:v>
                </c:pt>
                <c:pt idx="648">
                  <c:v>105</c:v>
                </c:pt>
                <c:pt idx="649">
                  <c:v>105</c:v>
                </c:pt>
                <c:pt idx="650">
                  <c:v>105</c:v>
                </c:pt>
                <c:pt idx="651">
                  <c:v>105</c:v>
                </c:pt>
                <c:pt idx="652">
                  <c:v>105</c:v>
                </c:pt>
                <c:pt idx="653">
                  <c:v>105</c:v>
                </c:pt>
                <c:pt idx="654">
                  <c:v>105</c:v>
                </c:pt>
                <c:pt idx="655">
                  <c:v>105</c:v>
                </c:pt>
                <c:pt idx="656">
                  <c:v>105</c:v>
                </c:pt>
                <c:pt idx="657">
                  <c:v>105</c:v>
                </c:pt>
                <c:pt idx="658">
                  <c:v>105</c:v>
                </c:pt>
                <c:pt idx="659">
                  <c:v>105</c:v>
                </c:pt>
                <c:pt idx="660">
                  <c:v>105</c:v>
                </c:pt>
                <c:pt idx="661">
                  <c:v>105</c:v>
                </c:pt>
                <c:pt idx="662">
                  <c:v>105</c:v>
                </c:pt>
                <c:pt idx="663">
                  <c:v>105</c:v>
                </c:pt>
                <c:pt idx="664">
                  <c:v>105</c:v>
                </c:pt>
                <c:pt idx="665">
                  <c:v>105</c:v>
                </c:pt>
                <c:pt idx="666">
                  <c:v>105</c:v>
                </c:pt>
                <c:pt idx="667">
                  <c:v>105</c:v>
                </c:pt>
                <c:pt idx="668">
                  <c:v>105</c:v>
                </c:pt>
                <c:pt idx="669">
                  <c:v>105</c:v>
                </c:pt>
                <c:pt idx="670">
                  <c:v>105</c:v>
                </c:pt>
                <c:pt idx="671">
                  <c:v>105</c:v>
                </c:pt>
                <c:pt idx="672">
                  <c:v>105</c:v>
                </c:pt>
                <c:pt idx="673">
                  <c:v>105</c:v>
                </c:pt>
                <c:pt idx="674">
                  <c:v>105</c:v>
                </c:pt>
                <c:pt idx="675">
                  <c:v>105</c:v>
                </c:pt>
                <c:pt idx="676">
                  <c:v>105</c:v>
                </c:pt>
                <c:pt idx="677">
                  <c:v>105</c:v>
                </c:pt>
                <c:pt idx="678">
                  <c:v>105</c:v>
                </c:pt>
                <c:pt idx="679">
                  <c:v>105</c:v>
                </c:pt>
                <c:pt idx="680">
                  <c:v>105</c:v>
                </c:pt>
                <c:pt idx="681">
                  <c:v>105</c:v>
                </c:pt>
                <c:pt idx="682">
                  <c:v>105</c:v>
                </c:pt>
                <c:pt idx="683">
                  <c:v>105</c:v>
                </c:pt>
                <c:pt idx="684">
                  <c:v>105</c:v>
                </c:pt>
                <c:pt idx="685">
                  <c:v>105</c:v>
                </c:pt>
                <c:pt idx="686">
                  <c:v>105</c:v>
                </c:pt>
                <c:pt idx="687">
                  <c:v>105</c:v>
                </c:pt>
                <c:pt idx="688">
                  <c:v>105</c:v>
                </c:pt>
                <c:pt idx="689">
                  <c:v>105</c:v>
                </c:pt>
                <c:pt idx="690">
                  <c:v>105</c:v>
                </c:pt>
                <c:pt idx="691">
                  <c:v>105</c:v>
                </c:pt>
                <c:pt idx="692">
                  <c:v>105</c:v>
                </c:pt>
                <c:pt idx="693">
                  <c:v>105</c:v>
                </c:pt>
                <c:pt idx="694">
                  <c:v>105</c:v>
                </c:pt>
                <c:pt idx="695">
                  <c:v>105</c:v>
                </c:pt>
                <c:pt idx="696">
                  <c:v>105</c:v>
                </c:pt>
                <c:pt idx="697">
                  <c:v>105</c:v>
                </c:pt>
                <c:pt idx="698">
                  <c:v>105</c:v>
                </c:pt>
                <c:pt idx="699">
                  <c:v>105</c:v>
                </c:pt>
                <c:pt idx="700">
                  <c:v>105</c:v>
                </c:pt>
                <c:pt idx="701">
                  <c:v>105</c:v>
                </c:pt>
                <c:pt idx="702">
                  <c:v>105</c:v>
                </c:pt>
                <c:pt idx="703">
                  <c:v>105</c:v>
                </c:pt>
                <c:pt idx="704">
                  <c:v>105</c:v>
                </c:pt>
                <c:pt idx="705">
                  <c:v>105</c:v>
                </c:pt>
                <c:pt idx="706">
                  <c:v>105</c:v>
                </c:pt>
                <c:pt idx="707">
                  <c:v>105</c:v>
                </c:pt>
                <c:pt idx="708">
                  <c:v>105</c:v>
                </c:pt>
                <c:pt idx="709">
                  <c:v>105</c:v>
                </c:pt>
                <c:pt idx="710">
                  <c:v>105</c:v>
                </c:pt>
                <c:pt idx="711">
                  <c:v>105</c:v>
                </c:pt>
                <c:pt idx="712">
                  <c:v>105</c:v>
                </c:pt>
                <c:pt idx="713">
                  <c:v>105</c:v>
                </c:pt>
                <c:pt idx="714">
                  <c:v>105</c:v>
                </c:pt>
                <c:pt idx="715">
                  <c:v>105</c:v>
                </c:pt>
                <c:pt idx="716">
                  <c:v>105</c:v>
                </c:pt>
                <c:pt idx="717">
                  <c:v>105</c:v>
                </c:pt>
                <c:pt idx="718">
                  <c:v>105</c:v>
                </c:pt>
                <c:pt idx="719">
                  <c:v>105</c:v>
                </c:pt>
                <c:pt idx="720">
                  <c:v>105</c:v>
                </c:pt>
                <c:pt idx="721">
                  <c:v>105</c:v>
                </c:pt>
                <c:pt idx="722">
                  <c:v>105</c:v>
                </c:pt>
                <c:pt idx="723">
                  <c:v>105</c:v>
                </c:pt>
                <c:pt idx="724">
                  <c:v>105</c:v>
                </c:pt>
                <c:pt idx="725">
                  <c:v>105</c:v>
                </c:pt>
                <c:pt idx="726">
                  <c:v>105</c:v>
                </c:pt>
                <c:pt idx="727">
                  <c:v>105</c:v>
                </c:pt>
                <c:pt idx="728">
                  <c:v>105</c:v>
                </c:pt>
                <c:pt idx="729">
                  <c:v>105</c:v>
                </c:pt>
                <c:pt idx="730">
                  <c:v>105</c:v>
                </c:pt>
                <c:pt idx="731">
                  <c:v>105</c:v>
                </c:pt>
                <c:pt idx="732">
                  <c:v>105</c:v>
                </c:pt>
                <c:pt idx="733">
                  <c:v>105</c:v>
                </c:pt>
                <c:pt idx="734">
                  <c:v>105</c:v>
                </c:pt>
                <c:pt idx="735">
                  <c:v>105</c:v>
                </c:pt>
                <c:pt idx="736">
                  <c:v>105</c:v>
                </c:pt>
                <c:pt idx="737">
                  <c:v>105</c:v>
                </c:pt>
                <c:pt idx="738">
                  <c:v>105</c:v>
                </c:pt>
                <c:pt idx="739">
                  <c:v>105</c:v>
                </c:pt>
                <c:pt idx="740">
                  <c:v>105</c:v>
                </c:pt>
                <c:pt idx="741">
                  <c:v>105</c:v>
                </c:pt>
                <c:pt idx="742">
                  <c:v>105</c:v>
                </c:pt>
                <c:pt idx="743">
                  <c:v>105</c:v>
                </c:pt>
                <c:pt idx="744">
                  <c:v>105</c:v>
                </c:pt>
                <c:pt idx="745">
                  <c:v>105</c:v>
                </c:pt>
                <c:pt idx="746">
                  <c:v>105</c:v>
                </c:pt>
                <c:pt idx="747">
                  <c:v>105</c:v>
                </c:pt>
                <c:pt idx="748">
                  <c:v>105</c:v>
                </c:pt>
                <c:pt idx="749">
                  <c:v>105</c:v>
                </c:pt>
                <c:pt idx="750">
                  <c:v>105</c:v>
                </c:pt>
                <c:pt idx="751">
                  <c:v>105</c:v>
                </c:pt>
                <c:pt idx="752">
                  <c:v>105</c:v>
                </c:pt>
                <c:pt idx="753">
                  <c:v>105</c:v>
                </c:pt>
                <c:pt idx="754">
                  <c:v>105</c:v>
                </c:pt>
                <c:pt idx="755">
                  <c:v>105</c:v>
                </c:pt>
                <c:pt idx="756">
                  <c:v>105</c:v>
                </c:pt>
                <c:pt idx="757">
                  <c:v>105</c:v>
                </c:pt>
                <c:pt idx="758">
                  <c:v>105</c:v>
                </c:pt>
                <c:pt idx="759">
                  <c:v>105</c:v>
                </c:pt>
                <c:pt idx="760">
                  <c:v>105</c:v>
                </c:pt>
                <c:pt idx="761">
                  <c:v>105</c:v>
                </c:pt>
                <c:pt idx="762">
                  <c:v>105</c:v>
                </c:pt>
                <c:pt idx="763">
                  <c:v>105</c:v>
                </c:pt>
                <c:pt idx="764">
                  <c:v>105</c:v>
                </c:pt>
                <c:pt idx="765">
                  <c:v>105</c:v>
                </c:pt>
                <c:pt idx="766">
                  <c:v>105</c:v>
                </c:pt>
                <c:pt idx="767">
                  <c:v>105</c:v>
                </c:pt>
                <c:pt idx="768">
                  <c:v>105</c:v>
                </c:pt>
                <c:pt idx="769">
                  <c:v>105</c:v>
                </c:pt>
                <c:pt idx="770">
                  <c:v>105</c:v>
                </c:pt>
                <c:pt idx="771">
                  <c:v>105</c:v>
                </c:pt>
                <c:pt idx="772">
                  <c:v>105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105</c:v>
                </c:pt>
                <c:pt idx="780">
                  <c:v>105</c:v>
                </c:pt>
                <c:pt idx="781">
                  <c:v>105</c:v>
                </c:pt>
                <c:pt idx="782">
                  <c:v>105</c:v>
                </c:pt>
                <c:pt idx="783">
                  <c:v>105</c:v>
                </c:pt>
                <c:pt idx="784">
                  <c:v>105</c:v>
                </c:pt>
                <c:pt idx="785">
                  <c:v>105</c:v>
                </c:pt>
                <c:pt idx="786">
                  <c:v>105</c:v>
                </c:pt>
                <c:pt idx="787">
                  <c:v>105</c:v>
                </c:pt>
                <c:pt idx="788">
                  <c:v>105</c:v>
                </c:pt>
                <c:pt idx="789">
                  <c:v>105</c:v>
                </c:pt>
                <c:pt idx="790">
                  <c:v>105</c:v>
                </c:pt>
                <c:pt idx="791">
                  <c:v>105</c:v>
                </c:pt>
                <c:pt idx="792">
                  <c:v>105</c:v>
                </c:pt>
                <c:pt idx="793">
                  <c:v>105</c:v>
                </c:pt>
                <c:pt idx="794">
                  <c:v>105</c:v>
                </c:pt>
                <c:pt idx="795">
                  <c:v>105</c:v>
                </c:pt>
                <c:pt idx="796">
                  <c:v>105</c:v>
                </c:pt>
                <c:pt idx="797">
                  <c:v>105</c:v>
                </c:pt>
                <c:pt idx="798">
                  <c:v>105</c:v>
                </c:pt>
                <c:pt idx="799">
                  <c:v>105</c:v>
                </c:pt>
                <c:pt idx="800">
                  <c:v>105</c:v>
                </c:pt>
                <c:pt idx="801">
                  <c:v>105</c:v>
                </c:pt>
                <c:pt idx="802">
                  <c:v>105</c:v>
                </c:pt>
                <c:pt idx="803">
                  <c:v>105</c:v>
                </c:pt>
                <c:pt idx="804">
                  <c:v>105</c:v>
                </c:pt>
                <c:pt idx="805">
                  <c:v>105</c:v>
                </c:pt>
                <c:pt idx="806">
                  <c:v>105</c:v>
                </c:pt>
                <c:pt idx="807">
                  <c:v>105</c:v>
                </c:pt>
                <c:pt idx="808">
                  <c:v>105</c:v>
                </c:pt>
                <c:pt idx="809">
                  <c:v>105</c:v>
                </c:pt>
                <c:pt idx="810">
                  <c:v>105</c:v>
                </c:pt>
                <c:pt idx="811">
                  <c:v>105</c:v>
                </c:pt>
                <c:pt idx="812">
                  <c:v>105</c:v>
                </c:pt>
                <c:pt idx="813">
                  <c:v>105</c:v>
                </c:pt>
                <c:pt idx="814">
                  <c:v>105</c:v>
                </c:pt>
                <c:pt idx="815">
                  <c:v>105</c:v>
                </c:pt>
                <c:pt idx="816">
                  <c:v>105</c:v>
                </c:pt>
                <c:pt idx="817">
                  <c:v>105</c:v>
                </c:pt>
                <c:pt idx="818">
                  <c:v>105</c:v>
                </c:pt>
                <c:pt idx="819">
                  <c:v>105</c:v>
                </c:pt>
                <c:pt idx="820">
                  <c:v>105</c:v>
                </c:pt>
                <c:pt idx="821">
                  <c:v>105</c:v>
                </c:pt>
                <c:pt idx="822">
                  <c:v>105</c:v>
                </c:pt>
                <c:pt idx="823">
                  <c:v>105</c:v>
                </c:pt>
                <c:pt idx="824">
                  <c:v>105</c:v>
                </c:pt>
                <c:pt idx="825">
                  <c:v>105</c:v>
                </c:pt>
                <c:pt idx="826">
                  <c:v>105</c:v>
                </c:pt>
                <c:pt idx="827">
                  <c:v>105</c:v>
                </c:pt>
                <c:pt idx="828">
                  <c:v>105</c:v>
                </c:pt>
                <c:pt idx="829">
                  <c:v>105</c:v>
                </c:pt>
                <c:pt idx="830">
                  <c:v>105</c:v>
                </c:pt>
                <c:pt idx="831">
                  <c:v>105</c:v>
                </c:pt>
                <c:pt idx="832">
                  <c:v>105</c:v>
                </c:pt>
                <c:pt idx="833">
                  <c:v>105</c:v>
                </c:pt>
                <c:pt idx="834">
                  <c:v>105</c:v>
                </c:pt>
                <c:pt idx="835">
                  <c:v>105</c:v>
                </c:pt>
                <c:pt idx="836">
                  <c:v>105</c:v>
                </c:pt>
                <c:pt idx="837">
                  <c:v>105</c:v>
                </c:pt>
                <c:pt idx="838">
                  <c:v>105</c:v>
                </c:pt>
                <c:pt idx="839">
                  <c:v>105</c:v>
                </c:pt>
                <c:pt idx="840">
                  <c:v>105</c:v>
                </c:pt>
                <c:pt idx="841">
                  <c:v>105</c:v>
                </c:pt>
                <c:pt idx="842">
                  <c:v>105</c:v>
                </c:pt>
                <c:pt idx="843">
                  <c:v>105</c:v>
                </c:pt>
                <c:pt idx="844">
                  <c:v>105</c:v>
                </c:pt>
                <c:pt idx="845">
                  <c:v>105</c:v>
                </c:pt>
                <c:pt idx="846">
                  <c:v>105</c:v>
                </c:pt>
                <c:pt idx="847">
                  <c:v>105</c:v>
                </c:pt>
                <c:pt idx="848">
                  <c:v>105</c:v>
                </c:pt>
                <c:pt idx="849">
                  <c:v>105</c:v>
                </c:pt>
                <c:pt idx="850">
                  <c:v>105</c:v>
                </c:pt>
                <c:pt idx="851">
                  <c:v>105</c:v>
                </c:pt>
                <c:pt idx="852">
                  <c:v>105</c:v>
                </c:pt>
                <c:pt idx="853">
                  <c:v>105</c:v>
                </c:pt>
                <c:pt idx="854">
                  <c:v>105</c:v>
                </c:pt>
                <c:pt idx="855">
                  <c:v>105</c:v>
                </c:pt>
                <c:pt idx="856">
                  <c:v>105</c:v>
                </c:pt>
                <c:pt idx="857">
                  <c:v>105</c:v>
                </c:pt>
                <c:pt idx="858">
                  <c:v>105</c:v>
                </c:pt>
                <c:pt idx="859">
                  <c:v>105</c:v>
                </c:pt>
                <c:pt idx="860">
                  <c:v>105</c:v>
                </c:pt>
                <c:pt idx="861">
                  <c:v>105</c:v>
                </c:pt>
                <c:pt idx="862">
                  <c:v>105</c:v>
                </c:pt>
                <c:pt idx="863">
                  <c:v>105</c:v>
                </c:pt>
                <c:pt idx="864">
                  <c:v>105</c:v>
                </c:pt>
                <c:pt idx="865">
                  <c:v>105</c:v>
                </c:pt>
                <c:pt idx="866">
                  <c:v>105</c:v>
                </c:pt>
                <c:pt idx="867">
                  <c:v>105</c:v>
                </c:pt>
                <c:pt idx="868">
                  <c:v>105</c:v>
                </c:pt>
                <c:pt idx="869">
                  <c:v>105</c:v>
                </c:pt>
                <c:pt idx="870">
                  <c:v>105</c:v>
                </c:pt>
                <c:pt idx="871">
                  <c:v>105</c:v>
                </c:pt>
                <c:pt idx="872">
                  <c:v>105</c:v>
                </c:pt>
                <c:pt idx="873">
                  <c:v>105</c:v>
                </c:pt>
                <c:pt idx="874">
                  <c:v>105</c:v>
                </c:pt>
                <c:pt idx="875">
                  <c:v>105</c:v>
                </c:pt>
                <c:pt idx="876">
                  <c:v>105</c:v>
                </c:pt>
                <c:pt idx="877">
                  <c:v>105</c:v>
                </c:pt>
                <c:pt idx="878">
                  <c:v>105</c:v>
                </c:pt>
                <c:pt idx="879">
                  <c:v>105</c:v>
                </c:pt>
                <c:pt idx="880">
                  <c:v>105</c:v>
                </c:pt>
                <c:pt idx="881">
                  <c:v>105</c:v>
                </c:pt>
                <c:pt idx="882">
                  <c:v>105</c:v>
                </c:pt>
                <c:pt idx="883">
                  <c:v>105</c:v>
                </c:pt>
                <c:pt idx="884">
                  <c:v>105</c:v>
                </c:pt>
                <c:pt idx="885">
                  <c:v>105</c:v>
                </c:pt>
                <c:pt idx="886">
                  <c:v>105</c:v>
                </c:pt>
                <c:pt idx="887">
                  <c:v>105</c:v>
                </c:pt>
                <c:pt idx="888">
                  <c:v>105</c:v>
                </c:pt>
                <c:pt idx="889">
                  <c:v>105</c:v>
                </c:pt>
                <c:pt idx="890">
                  <c:v>105</c:v>
                </c:pt>
                <c:pt idx="891">
                  <c:v>105</c:v>
                </c:pt>
                <c:pt idx="892">
                  <c:v>105</c:v>
                </c:pt>
                <c:pt idx="893">
                  <c:v>105</c:v>
                </c:pt>
                <c:pt idx="894">
                  <c:v>105</c:v>
                </c:pt>
                <c:pt idx="895">
                  <c:v>105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130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130</c:v>
                </c:pt>
                <c:pt idx="969">
                  <c:v>130</c:v>
                </c:pt>
                <c:pt idx="970">
                  <c:v>130</c:v>
                </c:pt>
                <c:pt idx="971">
                  <c:v>130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130</c:v>
                </c:pt>
                <c:pt idx="1142">
                  <c:v>130</c:v>
                </c:pt>
                <c:pt idx="1143">
                  <c:v>130</c:v>
                </c:pt>
                <c:pt idx="1144">
                  <c:v>130</c:v>
                </c:pt>
                <c:pt idx="1145">
                  <c:v>130</c:v>
                </c:pt>
                <c:pt idx="1146">
                  <c:v>130</c:v>
                </c:pt>
                <c:pt idx="1147">
                  <c:v>130</c:v>
                </c:pt>
                <c:pt idx="1148">
                  <c:v>130</c:v>
                </c:pt>
                <c:pt idx="1149">
                  <c:v>130</c:v>
                </c:pt>
                <c:pt idx="1150">
                  <c:v>130</c:v>
                </c:pt>
                <c:pt idx="1151">
                  <c:v>130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130</c:v>
                </c:pt>
                <c:pt idx="1161">
                  <c:v>130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130</c:v>
                </c:pt>
                <c:pt idx="1181">
                  <c:v>130</c:v>
                </c:pt>
                <c:pt idx="1182">
                  <c:v>130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130</c:v>
                </c:pt>
                <c:pt idx="1187">
                  <c:v>130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130</c:v>
                </c:pt>
                <c:pt idx="1192">
                  <c:v>130</c:v>
                </c:pt>
                <c:pt idx="1193">
                  <c:v>130</c:v>
                </c:pt>
                <c:pt idx="1194">
                  <c:v>130</c:v>
                </c:pt>
                <c:pt idx="1195">
                  <c:v>130</c:v>
                </c:pt>
                <c:pt idx="1196">
                  <c:v>130</c:v>
                </c:pt>
                <c:pt idx="1197">
                  <c:v>130</c:v>
                </c:pt>
                <c:pt idx="1198">
                  <c:v>130</c:v>
                </c:pt>
                <c:pt idx="1199">
                  <c:v>130</c:v>
                </c:pt>
                <c:pt idx="1200">
                  <c:v>130</c:v>
                </c:pt>
                <c:pt idx="1201">
                  <c:v>130</c:v>
                </c:pt>
                <c:pt idx="1202">
                  <c:v>130</c:v>
                </c:pt>
                <c:pt idx="1203">
                  <c:v>130</c:v>
                </c:pt>
                <c:pt idx="1204">
                  <c:v>130</c:v>
                </c:pt>
                <c:pt idx="1205">
                  <c:v>130</c:v>
                </c:pt>
                <c:pt idx="1206">
                  <c:v>130</c:v>
                </c:pt>
                <c:pt idx="1207">
                  <c:v>130</c:v>
                </c:pt>
                <c:pt idx="1208">
                  <c:v>130</c:v>
                </c:pt>
                <c:pt idx="1209">
                  <c:v>130</c:v>
                </c:pt>
                <c:pt idx="1210">
                  <c:v>130</c:v>
                </c:pt>
                <c:pt idx="1211">
                  <c:v>130</c:v>
                </c:pt>
                <c:pt idx="1212">
                  <c:v>130</c:v>
                </c:pt>
                <c:pt idx="1213">
                  <c:v>130</c:v>
                </c:pt>
                <c:pt idx="1214">
                  <c:v>130</c:v>
                </c:pt>
                <c:pt idx="1215">
                  <c:v>130</c:v>
                </c:pt>
                <c:pt idx="1216">
                  <c:v>130</c:v>
                </c:pt>
                <c:pt idx="1217">
                  <c:v>130</c:v>
                </c:pt>
                <c:pt idx="1218">
                  <c:v>130</c:v>
                </c:pt>
                <c:pt idx="1219">
                  <c:v>130</c:v>
                </c:pt>
                <c:pt idx="1220">
                  <c:v>130</c:v>
                </c:pt>
                <c:pt idx="1221">
                  <c:v>130</c:v>
                </c:pt>
                <c:pt idx="1222">
                  <c:v>130</c:v>
                </c:pt>
                <c:pt idx="1223">
                  <c:v>130</c:v>
                </c:pt>
                <c:pt idx="1224">
                  <c:v>130</c:v>
                </c:pt>
                <c:pt idx="1225">
                  <c:v>130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130</c:v>
                </c:pt>
                <c:pt idx="1231">
                  <c:v>130</c:v>
                </c:pt>
                <c:pt idx="1232">
                  <c:v>130</c:v>
                </c:pt>
                <c:pt idx="1233">
                  <c:v>130</c:v>
                </c:pt>
                <c:pt idx="1234">
                  <c:v>130</c:v>
                </c:pt>
                <c:pt idx="1235">
                  <c:v>130</c:v>
                </c:pt>
                <c:pt idx="1236">
                  <c:v>130</c:v>
                </c:pt>
                <c:pt idx="1237">
                  <c:v>130</c:v>
                </c:pt>
                <c:pt idx="1238">
                  <c:v>130</c:v>
                </c:pt>
                <c:pt idx="1239">
                  <c:v>130</c:v>
                </c:pt>
                <c:pt idx="1240">
                  <c:v>130</c:v>
                </c:pt>
                <c:pt idx="1241">
                  <c:v>130</c:v>
                </c:pt>
                <c:pt idx="1242">
                  <c:v>130</c:v>
                </c:pt>
                <c:pt idx="1243">
                  <c:v>130</c:v>
                </c:pt>
                <c:pt idx="1244">
                  <c:v>130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130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130</c:v>
                </c:pt>
                <c:pt idx="1265">
                  <c:v>130</c:v>
                </c:pt>
                <c:pt idx="1266">
                  <c:v>130</c:v>
                </c:pt>
                <c:pt idx="1267">
                  <c:v>130</c:v>
                </c:pt>
                <c:pt idx="1268">
                  <c:v>130</c:v>
                </c:pt>
                <c:pt idx="1269">
                  <c:v>130</c:v>
                </c:pt>
                <c:pt idx="1270">
                  <c:v>130</c:v>
                </c:pt>
                <c:pt idx="1271">
                  <c:v>130</c:v>
                </c:pt>
                <c:pt idx="1272">
                  <c:v>130</c:v>
                </c:pt>
                <c:pt idx="1273">
                  <c:v>130</c:v>
                </c:pt>
                <c:pt idx="1274">
                  <c:v>130</c:v>
                </c:pt>
                <c:pt idx="1275">
                  <c:v>130</c:v>
                </c:pt>
                <c:pt idx="1276">
                  <c:v>130</c:v>
                </c:pt>
                <c:pt idx="1277">
                  <c:v>130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130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BF-4B31-9D58-7A3298ADC373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Jitter'!$I$3:$I$1346</c:f>
              <c:numCache>
                <c:formatCode>General</c:formatCode>
                <c:ptCount val="1344"/>
                <c:pt idx="0">
                  <c:v>80.5</c:v>
                </c:pt>
                <c:pt idx="1">
                  <c:v>80.5</c:v>
                </c:pt>
                <c:pt idx="2">
                  <c:v>80.5</c:v>
                </c:pt>
                <c:pt idx="3">
                  <c:v>80.5</c:v>
                </c:pt>
                <c:pt idx="4">
                  <c:v>80.5</c:v>
                </c:pt>
                <c:pt idx="5">
                  <c:v>80.5</c:v>
                </c:pt>
                <c:pt idx="6">
                  <c:v>80.5</c:v>
                </c:pt>
                <c:pt idx="7">
                  <c:v>80.5</c:v>
                </c:pt>
                <c:pt idx="8">
                  <c:v>80.5</c:v>
                </c:pt>
                <c:pt idx="9">
                  <c:v>80.5</c:v>
                </c:pt>
                <c:pt idx="10">
                  <c:v>80.5</c:v>
                </c:pt>
                <c:pt idx="11">
                  <c:v>80.5</c:v>
                </c:pt>
                <c:pt idx="12">
                  <c:v>80.5</c:v>
                </c:pt>
                <c:pt idx="13">
                  <c:v>80.5</c:v>
                </c:pt>
                <c:pt idx="14">
                  <c:v>80.5</c:v>
                </c:pt>
                <c:pt idx="15">
                  <c:v>80.5</c:v>
                </c:pt>
                <c:pt idx="16">
                  <c:v>80.5</c:v>
                </c:pt>
                <c:pt idx="17">
                  <c:v>80.5</c:v>
                </c:pt>
                <c:pt idx="18">
                  <c:v>80.5</c:v>
                </c:pt>
                <c:pt idx="19">
                  <c:v>80.5</c:v>
                </c:pt>
                <c:pt idx="20">
                  <c:v>80.5</c:v>
                </c:pt>
                <c:pt idx="21">
                  <c:v>80.5</c:v>
                </c:pt>
                <c:pt idx="22">
                  <c:v>80.5</c:v>
                </c:pt>
                <c:pt idx="23">
                  <c:v>80.5</c:v>
                </c:pt>
                <c:pt idx="24">
                  <c:v>80.5</c:v>
                </c:pt>
                <c:pt idx="25">
                  <c:v>80.5</c:v>
                </c:pt>
                <c:pt idx="26">
                  <c:v>80.5</c:v>
                </c:pt>
                <c:pt idx="27">
                  <c:v>80.5</c:v>
                </c:pt>
                <c:pt idx="28">
                  <c:v>80.5</c:v>
                </c:pt>
                <c:pt idx="29">
                  <c:v>80.5</c:v>
                </c:pt>
                <c:pt idx="30">
                  <c:v>80.5</c:v>
                </c:pt>
                <c:pt idx="31">
                  <c:v>80.5</c:v>
                </c:pt>
                <c:pt idx="32">
                  <c:v>80.5</c:v>
                </c:pt>
                <c:pt idx="33">
                  <c:v>80.5</c:v>
                </c:pt>
                <c:pt idx="34">
                  <c:v>80.5</c:v>
                </c:pt>
                <c:pt idx="35">
                  <c:v>80.5</c:v>
                </c:pt>
                <c:pt idx="36">
                  <c:v>80.5</c:v>
                </c:pt>
                <c:pt idx="37">
                  <c:v>80.5</c:v>
                </c:pt>
                <c:pt idx="38">
                  <c:v>80.5</c:v>
                </c:pt>
                <c:pt idx="39">
                  <c:v>80.5</c:v>
                </c:pt>
                <c:pt idx="40">
                  <c:v>80.5</c:v>
                </c:pt>
                <c:pt idx="41">
                  <c:v>80.5</c:v>
                </c:pt>
                <c:pt idx="42">
                  <c:v>80.5</c:v>
                </c:pt>
                <c:pt idx="43">
                  <c:v>80.5</c:v>
                </c:pt>
                <c:pt idx="44">
                  <c:v>80.5</c:v>
                </c:pt>
                <c:pt idx="45">
                  <c:v>80.5</c:v>
                </c:pt>
                <c:pt idx="46">
                  <c:v>80.5</c:v>
                </c:pt>
                <c:pt idx="47">
                  <c:v>80.5</c:v>
                </c:pt>
                <c:pt idx="48">
                  <c:v>80.5</c:v>
                </c:pt>
                <c:pt idx="49">
                  <c:v>80.5</c:v>
                </c:pt>
                <c:pt idx="50">
                  <c:v>80.5</c:v>
                </c:pt>
                <c:pt idx="51">
                  <c:v>80.5</c:v>
                </c:pt>
                <c:pt idx="52">
                  <c:v>80.5</c:v>
                </c:pt>
                <c:pt idx="53">
                  <c:v>80.5</c:v>
                </c:pt>
                <c:pt idx="54">
                  <c:v>80.5</c:v>
                </c:pt>
                <c:pt idx="55">
                  <c:v>80.5</c:v>
                </c:pt>
                <c:pt idx="56">
                  <c:v>80.5</c:v>
                </c:pt>
                <c:pt idx="57">
                  <c:v>80.5</c:v>
                </c:pt>
                <c:pt idx="58">
                  <c:v>80.5</c:v>
                </c:pt>
                <c:pt idx="59">
                  <c:v>80.5</c:v>
                </c:pt>
                <c:pt idx="60">
                  <c:v>80.5</c:v>
                </c:pt>
                <c:pt idx="61">
                  <c:v>80.5</c:v>
                </c:pt>
                <c:pt idx="62">
                  <c:v>80.5</c:v>
                </c:pt>
                <c:pt idx="63">
                  <c:v>80.5</c:v>
                </c:pt>
                <c:pt idx="64">
                  <c:v>80.5</c:v>
                </c:pt>
                <c:pt idx="65">
                  <c:v>80.5</c:v>
                </c:pt>
                <c:pt idx="66">
                  <c:v>80.5</c:v>
                </c:pt>
                <c:pt idx="67">
                  <c:v>80.5</c:v>
                </c:pt>
                <c:pt idx="68">
                  <c:v>80.5</c:v>
                </c:pt>
                <c:pt idx="69">
                  <c:v>80.5</c:v>
                </c:pt>
                <c:pt idx="70">
                  <c:v>80.5</c:v>
                </c:pt>
                <c:pt idx="71">
                  <c:v>80.5</c:v>
                </c:pt>
                <c:pt idx="72">
                  <c:v>80.5</c:v>
                </c:pt>
                <c:pt idx="73">
                  <c:v>80.5</c:v>
                </c:pt>
                <c:pt idx="74">
                  <c:v>80.5</c:v>
                </c:pt>
                <c:pt idx="75">
                  <c:v>80.5</c:v>
                </c:pt>
                <c:pt idx="76">
                  <c:v>80.5</c:v>
                </c:pt>
                <c:pt idx="77">
                  <c:v>80.5</c:v>
                </c:pt>
                <c:pt idx="78">
                  <c:v>80.5</c:v>
                </c:pt>
                <c:pt idx="79">
                  <c:v>80.5</c:v>
                </c:pt>
                <c:pt idx="80">
                  <c:v>80.5</c:v>
                </c:pt>
                <c:pt idx="81">
                  <c:v>80.5</c:v>
                </c:pt>
                <c:pt idx="82">
                  <c:v>80.5</c:v>
                </c:pt>
                <c:pt idx="83">
                  <c:v>80.5</c:v>
                </c:pt>
                <c:pt idx="84">
                  <c:v>80.5</c:v>
                </c:pt>
                <c:pt idx="85">
                  <c:v>80.5</c:v>
                </c:pt>
                <c:pt idx="86">
                  <c:v>80.5</c:v>
                </c:pt>
                <c:pt idx="87">
                  <c:v>80.5</c:v>
                </c:pt>
                <c:pt idx="88">
                  <c:v>80.5</c:v>
                </c:pt>
                <c:pt idx="89">
                  <c:v>80.5</c:v>
                </c:pt>
                <c:pt idx="90">
                  <c:v>80.5</c:v>
                </c:pt>
                <c:pt idx="91">
                  <c:v>80.5</c:v>
                </c:pt>
                <c:pt idx="92">
                  <c:v>80.5</c:v>
                </c:pt>
                <c:pt idx="93">
                  <c:v>80.5</c:v>
                </c:pt>
                <c:pt idx="94">
                  <c:v>80.5</c:v>
                </c:pt>
                <c:pt idx="95">
                  <c:v>80.5</c:v>
                </c:pt>
                <c:pt idx="96">
                  <c:v>80.5</c:v>
                </c:pt>
                <c:pt idx="97">
                  <c:v>80.5</c:v>
                </c:pt>
                <c:pt idx="98">
                  <c:v>80.5</c:v>
                </c:pt>
                <c:pt idx="99">
                  <c:v>80.5</c:v>
                </c:pt>
                <c:pt idx="100">
                  <c:v>80.5</c:v>
                </c:pt>
                <c:pt idx="101">
                  <c:v>80.5</c:v>
                </c:pt>
                <c:pt idx="102">
                  <c:v>80.5</c:v>
                </c:pt>
                <c:pt idx="103">
                  <c:v>80.5</c:v>
                </c:pt>
                <c:pt idx="104">
                  <c:v>80.5</c:v>
                </c:pt>
                <c:pt idx="105">
                  <c:v>80.5</c:v>
                </c:pt>
                <c:pt idx="106">
                  <c:v>80.5</c:v>
                </c:pt>
                <c:pt idx="107">
                  <c:v>80.5</c:v>
                </c:pt>
                <c:pt idx="108">
                  <c:v>80.5</c:v>
                </c:pt>
                <c:pt idx="109">
                  <c:v>80.5</c:v>
                </c:pt>
                <c:pt idx="110">
                  <c:v>80.5</c:v>
                </c:pt>
                <c:pt idx="111">
                  <c:v>80.5</c:v>
                </c:pt>
                <c:pt idx="112">
                  <c:v>80.5</c:v>
                </c:pt>
                <c:pt idx="113">
                  <c:v>80.5</c:v>
                </c:pt>
                <c:pt idx="114">
                  <c:v>80.5</c:v>
                </c:pt>
                <c:pt idx="115">
                  <c:v>80.5</c:v>
                </c:pt>
                <c:pt idx="116">
                  <c:v>80.5</c:v>
                </c:pt>
                <c:pt idx="117">
                  <c:v>80.5</c:v>
                </c:pt>
                <c:pt idx="118">
                  <c:v>80.5</c:v>
                </c:pt>
                <c:pt idx="119">
                  <c:v>80.5</c:v>
                </c:pt>
                <c:pt idx="120">
                  <c:v>80.5</c:v>
                </c:pt>
                <c:pt idx="121">
                  <c:v>80.5</c:v>
                </c:pt>
                <c:pt idx="122">
                  <c:v>80.5</c:v>
                </c:pt>
                <c:pt idx="123">
                  <c:v>80.5</c:v>
                </c:pt>
                <c:pt idx="124">
                  <c:v>80.5</c:v>
                </c:pt>
                <c:pt idx="125">
                  <c:v>80.5</c:v>
                </c:pt>
                <c:pt idx="126">
                  <c:v>80.5</c:v>
                </c:pt>
                <c:pt idx="127">
                  <c:v>80.5</c:v>
                </c:pt>
                <c:pt idx="128">
                  <c:v>80.5</c:v>
                </c:pt>
                <c:pt idx="129">
                  <c:v>80.5</c:v>
                </c:pt>
                <c:pt idx="130">
                  <c:v>80.5</c:v>
                </c:pt>
                <c:pt idx="131">
                  <c:v>80.5</c:v>
                </c:pt>
                <c:pt idx="132">
                  <c:v>80.5</c:v>
                </c:pt>
                <c:pt idx="133">
                  <c:v>80.5</c:v>
                </c:pt>
                <c:pt idx="134">
                  <c:v>80.5</c:v>
                </c:pt>
                <c:pt idx="135">
                  <c:v>80.5</c:v>
                </c:pt>
                <c:pt idx="136">
                  <c:v>80.5</c:v>
                </c:pt>
                <c:pt idx="137">
                  <c:v>80.5</c:v>
                </c:pt>
                <c:pt idx="138">
                  <c:v>80.5</c:v>
                </c:pt>
                <c:pt idx="139">
                  <c:v>80.5</c:v>
                </c:pt>
                <c:pt idx="140">
                  <c:v>80.5</c:v>
                </c:pt>
                <c:pt idx="141">
                  <c:v>80.5</c:v>
                </c:pt>
                <c:pt idx="142">
                  <c:v>80.5</c:v>
                </c:pt>
                <c:pt idx="143">
                  <c:v>80.5</c:v>
                </c:pt>
                <c:pt idx="144">
                  <c:v>80.5</c:v>
                </c:pt>
                <c:pt idx="145">
                  <c:v>80.5</c:v>
                </c:pt>
                <c:pt idx="146">
                  <c:v>80.5</c:v>
                </c:pt>
                <c:pt idx="147">
                  <c:v>80.5</c:v>
                </c:pt>
                <c:pt idx="148">
                  <c:v>80.5</c:v>
                </c:pt>
                <c:pt idx="149">
                  <c:v>80.5</c:v>
                </c:pt>
                <c:pt idx="150">
                  <c:v>80.5</c:v>
                </c:pt>
                <c:pt idx="151">
                  <c:v>80.5</c:v>
                </c:pt>
                <c:pt idx="152">
                  <c:v>80.5</c:v>
                </c:pt>
                <c:pt idx="153">
                  <c:v>80.5</c:v>
                </c:pt>
                <c:pt idx="154">
                  <c:v>80.5</c:v>
                </c:pt>
                <c:pt idx="155">
                  <c:v>80.5</c:v>
                </c:pt>
                <c:pt idx="156">
                  <c:v>80.5</c:v>
                </c:pt>
                <c:pt idx="157">
                  <c:v>80.5</c:v>
                </c:pt>
                <c:pt idx="158">
                  <c:v>80.5</c:v>
                </c:pt>
                <c:pt idx="159">
                  <c:v>80.5</c:v>
                </c:pt>
                <c:pt idx="160">
                  <c:v>80.5</c:v>
                </c:pt>
                <c:pt idx="161">
                  <c:v>80.5</c:v>
                </c:pt>
                <c:pt idx="162">
                  <c:v>80.5</c:v>
                </c:pt>
                <c:pt idx="163">
                  <c:v>80.5</c:v>
                </c:pt>
                <c:pt idx="164">
                  <c:v>80.5</c:v>
                </c:pt>
                <c:pt idx="165">
                  <c:v>80.5</c:v>
                </c:pt>
                <c:pt idx="166">
                  <c:v>80.5</c:v>
                </c:pt>
                <c:pt idx="167">
                  <c:v>80.5</c:v>
                </c:pt>
                <c:pt idx="168">
                  <c:v>80.5</c:v>
                </c:pt>
                <c:pt idx="169">
                  <c:v>80.5</c:v>
                </c:pt>
                <c:pt idx="170">
                  <c:v>80.5</c:v>
                </c:pt>
                <c:pt idx="171">
                  <c:v>80.5</c:v>
                </c:pt>
                <c:pt idx="172">
                  <c:v>80.5</c:v>
                </c:pt>
                <c:pt idx="173">
                  <c:v>80.5</c:v>
                </c:pt>
                <c:pt idx="174">
                  <c:v>80.5</c:v>
                </c:pt>
                <c:pt idx="175">
                  <c:v>80.5</c:v>
                </c:pt>
                <c:pt idx="176">
                  <c:v>80.5</c:v>
                </c:pt>
                <c:pt idx="177">
                  <c:v>80.5</c:v>
                </c:pt>
                <c:pt idx="178">
                  <c:v>80.5</c:v>
                </c:pt>
                <c:pt idx="179">
                  <c:v>80.5</c:v>
                </c:pt>
                <c:pt idx="180">
                  <c:v>80.5</c:v>
                </c:pt>
                <c:pt idx="181">
                  <c:v>80.5</c:v>
                </c:pt>
                <c:pt idx="182">
                  <c:v>80.5</c:v>
                </c:pt>
                <c:pt idx="183">
                  <c:v>80.5</c:v>
                </c:pt>
                <c:pt idx="184">
                  <c:v>80.5</c:v>
                </c:pt>
                <c:pt idx="185">
                  <c:v>80.5</c:v>
                </c:pt>
                <c:pt idx="186">
                  <c:v>80.5</c:v>
                </c:pt>
                <c:pt idx="187">
                  <c:v>80.5</c:v>
                </c:pt>
                <c:pt idx="188">
                  <c:v>80.5</c:v>
                </c:pt>
                <c:pt idx="189">
                  <c:v>80.5</c:v>
                </c:pt>
                <c:pt idx="190">
                  <c:v>80.5</c:v>
                </c:pt>
                <c:pt idx="191">
                  <c:v>80.5</c:v>
                </c:pt>
                <c:pt idx="192">
                  <c:v>80.5</c:v>
                </c:pt>
                <c:pt idx="193">
                  <c:v>80.5</c:v>
                </c:pt>
                <c:pt idx="194">
                  <c:v>80.5</c:v>
                </c:pt>
                <c:pt idx="195">
                  <c:v>80.5</c:v>
                </c:pt>
                <c:pt idx="196">
                  <c:v>80.5</c:v>
                </c:pt>
                <c:pt idx="197">
                  <c:v>80.5</c:v>
                </c:pt>
                <c:pt idx="198">
                  <c:v>80.5</c:v>
                </c:pt>
                <c:pt idx="199">
                  <c:v>80.5</c:v>
                </c:pt>
                <c:pt idx="200">
                  <c:v>80.5</c:v>
                </c:pt>
                <c:pt idx="201">
                  <c:v>80.5</c:v>
                </c:pt>
                <c:pt idx="202">
                  <c:v>80.5</c:v>
                </c:pt>
                <c:pt idx="203">
                  <c:v>80.5</c:v>
                </c:pt>
                <c:pt idx="204">
                  <c:v>80.5</c:v>
                </c:pt>
                <c:pt idx="205">
                  <c:v>80.5</c:v>
                </c:pt>
                <c:pt idx="206">
                  <c:v>80.5</c:v>
                </c:pt>
                <c:pt idx="207">
                  <c:v>80.5</c:v>
                </c:pt>
                <c:pt idx="208">
                  <c:v>80.5</c:v>
                </c:pt>
                <c:pt idx="209">
                  <c:v>80.5</c:v>
                </c:pt>
                <c:pt idx="210">
                  <c:v>80.5</c:v>
                </c:pt>
                <c:pt idx="211">
                  <c:v>80.5</c:v>
                </c:pt>
                <c:pt idx="212">
                  <c:v>80.5</c:v>
                </c:pt>
                <c:pt idx="213">
                  <c:v>80.5</c:v>
                </c:pt>
                <c:pt idx="214">
                  <c:v>80.5</c:v>
                </c:pt>
                <c:pt idx="215">
                  <c:v>80.5</c:v>
                </c:pt>
                <c:pt idx="216">
                  <c:v>80.5</c:v>
                </c:pt>
                <c:pt idx="217">
                  <c:v>80.5</c:v>
                </c:pt>
                <c:pt idx="218">
                  <c:v>80.5</c:v>
                </c:pt>
                <c:pt idx="219">
                  <c:v>80.5</c:v>
                </c:pt>
                <c:pt idx="220">
                  <c:v>80.5</c:v>
                </c:pt>
                <c:pt idx="221">
                  <c:v>80.5</c:v>
                </c:pt>
                <c:pt idx="222">
                  <c:v>80.5</c:v>
                </c:pt>
                <c:pt idx="223">
                  <c:v>80.5</c:v>
                </c:pt>
                <c:pt idx="224">
                  <c:v>80.5</c:v>
                </c:pt>
                <c:pt idx="225">
                  <c:v>80.5</c:v>
                </c:pt>
                <c:pt idx="226">
                  <c:v>80.5</c:v>
                </c:pt>
                <c:pt idx="227">
                  <c:v>80.5</c:v>
                </c:pt>
                <c:pt idx="228">
                  <c:v>80.5</c:v>
                </c:pt>
                <c:pt idx="229">
                  <c:v>80.5</c:v>
                </c:pt>
                <c:pt idx="230">
                  <c:v>80.5</c:v>
                </c:pt>
                <c:pt idx="231">
                  <c:v>80.5</c:v>
                </c:pt>
                <c:pt idx="232">
                  <c:v>80.5</c:v>
                </c:pt>
                <c:pt idx="233">
                  <c:v>80.5</c:v>
                </c:pt>
                <c:pt idx="234">
                  <c:v>80.5</c:v>
                </c:pt>
                <c:pt idx="235">
                  <c:v>80.5</c:v>
                </c:pt>
                <c:pt idx="236">
                  <c:v>80.5</c:v>
                </c:pt>
                <c:pt idx="237">
                  <c:v>80.5</c:v>
                </c:pt>
                <c:pt idx="238">
                  <c:v>80.5</c:v>
                </c:pt>
                <c:pt idx="239">
                  <c:v>80.5</c:v>
                </c:pt>
                <c:pt idx="240">
                  <c:v>80.5</c:v>
                </c:pt>
                <c:pt idx="241">
                  <c:v>80.5</c:v>
                </c:pt>
                <c:pt idx="242">
                  <c:v>80.5</c:v>
                </c:pt>
                <c:pt idx="243">
                  <c:v>80.5</c:v>
                </c:pt>
                <c:pt idx="244">
                  <c:v>80.5</c:v>
                </c:pt>
                <c:pt idx="245">
                  <c:v>80.5</c:v>
                </c:pt>
                <c:pt idx="246">
                  <c:v>80.5</c:v>
                </c:pt>
                <c:pt idx="247">
                  <c:v>80.5</c:v>
                </c:pt>
                <c:pt idx="248">
                  <c:v>80.5</c:v>
                </c:pt>
                <c:pt idx="249">
                  <c:v>80.5</c:v>
                </c:pt>
                <c:pt idx="250">
                  <c:v>80.5</c:v>
                </c:pt>
                <c:pt idx="251">
                  <c:v>80.5</c:v>
                </c:pt>
                <c:pt idx="252">
                  <c:v>80.5</c:v>
                </c:pt>
                <c:pt idx="253">
                  <c:v>80.5</c:v>
                </c:pt>
                <c:pt idx="254">
                  <c:v>80.5</c:v>
                </c:pt>
                <c:pt idx="255">
                  <c:v>80.5</c:v>
                </c:pt>
                <c:pt idx="256">
                  <c:v>80.5</c:v>
                </c:pt>
                <c:pt idx="257">
                  <c:v>80.5</c:v>
                </c:pt>
                <c:pt idx="258">
                  <c:v>80.5</c:v>
                </c:pt>
                <c:pt idx="259">
                  <c:v>80.5</c:v>
                </c:pt>
                <c:pt idx="260">
                  <c:v>80.5</c:v>
                </c:pt>
                <c:pt idx="261">
                  <c:v>80.5</c:v>
                </c:pt>
                <c:pt idx="262">
                  <c:v>80.5</c:v>
                </c:pt>
                <c:pt idx="263">
                  <c:v>80.5</c:v>
                </c:pt>
                <c:pt idx="264">
                  <c:v>80.5</c:v>
                </c:pt>
                <c:pt idx="265">
                  <c:v>80.5</c:v>
                </c:pt>
                <c:pt idx="266">
                  <c:v>80.5</c:v>
                </c:pt>
                <c:pt idx="267">
                  <c:v>80.5</c:v>
                </c:pt>
                <c:pt idx="268">
                  <c:v>80.5</c:v>
                </c:pt>
                <c:pt idx="269">
                  <c:v>80.5</c:v>
                </c:pt>
                <c:pt idx="270">
                  <c:v>80.5</c:v>
                </c:pt>
                <c:pt idx="271">
                  <c:v>80.5</c:v>
                </c:pt>
                <c:pt idx="272">
                  <c:v>80.5</c:v>
                </c:pt>
                <c:pt idx="273">
                  <c:v>80.5</c:v>
                </c:pt>
                <c:pt idx="274">
                  <c:v>80.5</c:v>
                </c:pt>
                <c:pt idx="275">
                  <c:v>80.5</c:v>
                </c:pt>
                <c:pt idx="276">
                  <c:v>80.5</c:v>
                </c:pt>
                <c:pt idx="277">
                  <c:v>80.5</c:v>
                </c:pt>
                <c:pt idx="278">
                  <c:v>80.5</c:v>
                </c:pt>
                <c:pt idx="279">
                  <c:v>80.5</c:v>
                </c:pt>
                <c:pt idx="280">
                  <c:v>80.5</c:v>
                </c:pt>
                <c:pt idx="281">
                  <c:v>80.5</c:v>
                </c:pt>
                <c:pt idx="282">
                  <c:v>80.5</c:v>
                </c:pt>
                <c:pt idx="283">
                  <c:v>80.5</c:v>
                </c:pt>
                <c:pt idx="284">
                  <c:v>80.5</c:v>
                </c:pt>
                <c:pt idx="285">
                  <c:v>80.5</c:v>
                </c:pt>
                <c:pt idx="286">
                  <c:v>80.5</c:v>
                </c:pt>
                <c:pt idx="287">
                  <c:v>80.5</c:v>
                </c:pt>
                <c:pt idx="288">
                  <c:v>80.5</c:v>
                </c:pt>
                <c:pt idx="289">
                  <c:v>80.5</c:v>
                </c:pt>
                <c:pt idx="290">
                  <c:v>80.5</c:v>
                </c:pt>
                <c:pt idx="291">
                  <c:v>80.5</c:v>
                </c:pt>
                <c:pt idx="292">
                  <c:v>80.5</c:v>
                </c:pt>
                <c:pt idx="293">
                  <c:v>80.5</c:v>
                </c:pt>
                <c:pt idx="294">
                  <c:v>80.5</c:v>
                </c:pt>
                <c:pt idx="295">
                  <c:v>80.5</c:v>
                </c:pt>
                <c:pt idx="296">
                  <c:v>80.5</c:v>
                </c:pt>
                <c:pt idx="297">
                  <c:v>80.5</c:v>
                </c:pt>
                <c:pt idx="298">
                  <c:v>80.5</c:v>
                </c:pt>
                <c:pt idx="299">
                  <c:v>80.5</c:v>
                </c:pt>
                <c:pt idx="300">
                  <c:v>80.5</c:v>
                </c:pt>
                <c:pt idx="301">
                  <c:v>80.5</c:v>
                </c:pt>
                <c:pt idx="302">
                  <c:v>80.5</c:v>
                </c:pt>
                <c:pt idx="303">
                  <c:v>80.5</c:v>
                </c:pt>
                <c:pt idx="304">
                  <c:v>80.5</c:v>
                </c:pt>
                <c:pt idx="305">
                  <c:v>80.5</c:v>
                </c:pt>
                <c:pt idx="306">
                  <c:v>80.5</c:v>
                </c:pt>
                <c:pt idx="307">
                  <c:v>80.5</c:v>
                </c:pt>
                <c:pt idx="308">
                  <c:v>80.5</c:v>
                </c:pt>
                <c:pt idx="309">
                  <c:v>80.5</c:v>
                </c:pt>
                <c:pt idx="310">
                  <c:v>80.5</c:v>
                </c:pt>
                <c:pt idx="311">
                  <c:v>80.5</c:v>
                </c:pt>
                <c:pt idx="312">
                  <c:v>80.5</c:v>
                </c:pt>
                <c:pt idx="313">
                  <c:v>80.5</c:v>
                </c:pt>
                <c:pt idx="314">
                  <c:v>80.5</c:v>
                </c:pt>
                <c:pt idx="315">
                  <c:v>80.5</c:v>
                </c:pt>
                <c:pt idx="316">
                  <c:v>80.5</c:v>
                </c:pt>
                <c:pt idx="317">
                  <c:v>80.5</c:v>
                </c:pt>
                <c:pt idx="318">
                  <c:v>80.5</c:v>
                </c:pt>
                <c:pt idx="319">
                  <c:v>80.5</c:v>
                </c:pt>
                <c:pt idx="320">
                  <c:v>80.5</c:v>
                </c:pt>
                <c:pt idx="321">
                  <c:v>80.5</c:v>
                </c:pt>
                <c:pt idx="322">
                  <c:v>80.5</c:v>
                </c:pt>
                <c:pt idx="323">
                  <c:v>80.5</c:v>
                </c:pt>
                <c:pt idx="324">
                  <c:v>80.5</c:v>
                </c:pt>
                <c:pt idx="325">
                  <c:v>80.5</c:v>
                </c:pt>
                <c:pt idx="326">
                  <c:v>80.5</c:v>
                </c:pt>
                <c:pt idx="327">
                  <c:v>80.5</c:v>
                </c:pt>
                <c:pt idx="328">
                  <c:v>80.5</c:v>
                </c:pt>
                <c:pt idx="329">
                  <c:v>80.5</c:v>
                </c:pt>
                <c:pt idx="330">
                  <c:v>80.5</c:v>
                </c:pt>
                <c:pt idx="331">
                  <c:v>80.5</c:v>
                </c:pt>
                <c:pt idx="332">
                  <c:v>80.5</c:v>
                </c:pt>
                <c:pt idx="333">
                  <c:v>80.5</c:v>
                </c:pt>
                <c:pt idx="334">
                  <c:v>80.5</c:v>
                </c:pt>
                <c:pt idx="335">
                  <c:v>80.5</c:v>
                </c:pt>
                <c:pt idx="336">
                  <c:v>80.5</c:v>
                </c:pt>
                <c:pt idx="337">
                  <c:v>80.5</c:v>
                </c:pt>
                <c:pt idx="338">
                  <c:v>80.5</c:v>
                </c:pt>
                <c:pt idx="339">
                  <c:v>80.5</c:v>
                </c:pt>
                <c:pt idx="340">
                  <c:v>80.5</c:v>
                </c:pt>
                <c:pt idx="341">
                  <c:v>80.5</c:v>
                </c:pt>
                <c:pt idx="342">
                  <c:v>80.5</c:v>
                </c:pt>
                <c:pt idx="343">
                  <c:v>80.5</c:v>
                </c:pt>
                <c:pt idx="344">
                  <c:v>80.5</c:v>
                </c:pt>
                <c:pt idx="345">
                  <c:v>80.5</c:v>
                </c:pt>
                <c:pt idx="346">
                  <c:v>80.5</c:v>
                </c:pt>
                <c:pt idx="347">
                  <c:v>80.5</c:v>
                </c:pt>
                <c:pt idx="348">
                  <c:v>80.5</c:v>
                </c:pt>
                <c:pt idx="349">
                  <c:v>80.5</c:v>
                </c:pt>
                <c:pt idx="350">
                  <c:v>80.5</c:v>
                </c:pt>
                <c:pt idx="351">
                  <c:v>80.5</c:v>
                </c:pt>
                <c:pt idx="352">
                  <c:v>80.5</c:v>
                </c:pt>
                <c:pt idx="353">
                  <c:v>80.5</c:v>
                </c:pt>
                <c:pt idx="354">
                  <c:v>80.5</c:v>
                </c:pt>
                <c:pt idx="355">
                  <c:v>80.5</c:v>
                </c:pt>
                <c:pt idx="356">
                  <c:v>80.5</c:v>
                </c:pt>
                <c:pt idx="357">
                  <c:v>80.5</c:v>
                </c:pt>
                <c:pt idx="358">
                  <c:v>80.5</c:v>
                </c:pt>
                <c:pt idx="359">
                  <c:v>80.5</c:v>
                </c:pt>
                <c:pt idx="360">
                  <c:v>80.5</c:v>
                </c:pt>
                <c:pt idx="361">
                  <c:v>80.5</c:v>
                </c:pt>
                <c:pt idx="362">
                  <c:v>80.5</c:v>
                </c:pt>
                <c:pt idx="363">
                  <c:v>80.5</c:v>
                </c:pt>
                <c:pt idx="364">
                  <c:v>80.5</c:v>
                </c:pt>
                <c:pt idx="365">
                  <c:v>80.5</c:v>
                </c:pt>
                <c:pt idx="366">
                  <c:v>80.5</c:v>
                </c:pt>
                <c:pt idx="367">
                  <c:v>80.5</c:v>
                </c:pt>
                <c:pt idx="368">
                  <c:v>80.5</c:v>
                </c:pt>
                <c:pt idx="369">
                  <c:v>80.5</c:v>
                </c:pt>
                <c:pt idx="370">
                  <c:v>80.5</c:v>
                </c:pt>
                <c:pt idx="371">
                  <c:v>80.5</c:v>
                </c:pt>
                <c:pt idx="372">
                  <c:v>80.5</c:v>
                </c:pt>
                <c:pt idx="373">
                  <c:v>80.5</c:v>
                </c:pt>
                <c:pt idx="374">
                  <c:v>80.5</c:v>
                </c:pt>
                <c:pt idx="375">
                  <c:v>80.5</c:v>
                </c:pt>
                <c:pt idx="376">
                  <c:v>80.5</c:v>
                </c:pt>
                <c:pt idx="377">
                  <c:v>80.5</c:v>
                </c:pt>
                <c:pt idx="378">
                  <c:v>80.5</c:v>
                </c:pt>
                <c:pt idx="379">
                  <c:v>80.5</c:v>
                </c:pt>
                <c:pt idx="380">
                  <c:v>80.5</c:v>
                </c:pt>
                <c:pt idx="381">
                  <c:v>80.5</c:v>
                </c:pt>
                <c:pt idx="382">
                  <c:v>80.5</c:v>
                </c:pt>
                <c:pt idx="383">
                  <c:v>80.5</c:v>
                </c:pt>
                <c:pt idx="384">
                  <c:v>80.5</c:v>
                </c:pt>
                <c:pt idx="385">
                  <c:v>80.5</c:v>
                </c:pt>
                <c:pt idx="386">
                  <c:v>80.5</c:v>
                </c:pt>
                <c:pt idx="387">
                  <c:v>80.5</c:v>
                </c:pt>
                <c:pt idx="388">
                  <c:v>80.5</c:v>
                </c:pt>
                <c:pt idx="389">
                  <c:v>80.5</c:v>
                </c:pt>
                <c:pt idx="390">
                  <c:v>80.5</c:v>
                </c:pt>
                <c:pt idx="391">
                  <c:v>80.5</c:v>
                </c:pt>
                <c:pt idx="392">
                  <c:v>80.5</c:v>
                </c:pt>
                <c:pt idx="393">
                  <c:v>80.5</c:v>
                </c:pt>
                <c:pt idx="394">
                  <c:v>80.5</c:v>
                </c:pt>
                <c:pt idx="395">
                  <c:v>80.5</c:v>
                </c:pt>
                <c:pt idx="396">
                  <c:v>80.5</c:v>
                </c:pt>
                <c:pt idx="397">
                  <c:v>80.5</c:v>
                </c:pt>
                <c:pt idx="398">
                  <c:v>80.5</c:v>
                </c:pt>
                <c:pt idx="399">
                  <c:v>80.5</c:v>
                </c:pt>
                <c:pt idx="400">
                  <c:v>80.5</c:v>
                </c:pt>
                <c:pt idx="401">
                  <c:v>80.5</c:v>
                </c:pt>
                <c:pt idx="402">
                  <c:v>80.5</c:v>
                </c:pt>
                <c:pt idx="403">
                  <c:v>80.5</c:v>
                </c:pt>
                <c:pt idx="404">
                  <c:v>80.5</c:v>
                </c:pt>
                <c:pt idx="405">
                  <c:v>80.5</c:v>
                </c:pt>
                <c:pt idx="406">
                  <c:v>80.5</c:v>
                </c:pt>
                <c:pt idx="407">
                  <c:v>80.5</c:v>
                </c:pt>
                <c:pt idx="408">
                  <c:v>80.5</c:v>
                </c:pt>
                <c:pt idx="409">
                  <c:v>80.5</c:v>
                </c:pt>
                <c:pt idx="410">
                  <c:v>80.5</c:v>
                </c:pt>
                <c:pt idx="411">
                  <c:v>80.5</c:v>
                </c:pt>
                <c:pt idx="412">
                  <c:v>80.5</c:v>
                </c:pt>
                <c:pt idx="413">
                  <c:v>80.5</c:v>
                </c:pt>
                <c:pt idx="414">
                  <c:v>80.5</c:v>
                </c:pt>
                <c:pt idx="415">
                  <c:v>80.5</c:v>
                </c:pt>
                <c:pt idx="416">
                  <c:v>80.5</c:v>
                </c:pt>
                <c:pt idx="417">
                  <c:v>80.5</c:v>
                </c:pt>
                <c:pt idx="418">
                  <c:v>80.5</c:v>
                </c:pt>
                <c:pt idx="419">
                  <c:v>80.5</c:v>
                </c:pt>
                <c:pt idx="420">
                  <c:v>80.5</c:v>
                </c:pt>
                <c:pt idx="421">
                  <c:v>80.5</c:v>
                </c:pt>
                <c:pt idx="422">
                  <c:v>80.5</c:v>
                </c:pt>
                <c:pt idx="423">
                  <c:v>80.5</c:v>
                </c:pt>
                <c:pt idx="424">
                  <c:v>80.5</c:v>
                </c:pt>
                <c:pt idx="425">
                  <c:v>80.5</c:v>
                </c:pt>
                <c:pt idx="426">
                  <c:v>80.5</c:v>
                </c:pt>
                <c:pt idx="427">
                  <c:v>80.5</c:v>
                </c:pt>
                <c:pt idx="428">
                  <c:v>80.5</c:v>
                </c:pt>
                <c:pt idx="429">
                  <c:v>80.5</c:v>
                </c:pt>
                <c:pt idx="430">
                  <c:v>80.5</c:v>
                </c:pt>
                <c:pt idx="431">
                  <c:v>80.5</c:v>
                </c:pt>
                <c:pt idx="432">
                  <c:v>80.5</c:v>
                </c:pt>
                <c:pt idx="433">
                  <c:v>80.5</c:v>
                </c:pt>
                <c:pt idx="434">
                  <c:v>80.5</c:v>
                </c:pt>
                <c:pt idx="435">
                  <c:v>80.5</c:v>
                </c:pt>
                <c:pt idx="436">
                  <c:v>80.5</c:v>
                </c:pt>
                <c:pt idx="437">
                  <c:v>80.5</c:v>
                </c:pt>
                <c:pt idx="438">
                  <c:v>80.5</c:v>
                </c:pt>
                <c:pt idx="439">
                  <c:v>80.5</c:v>
                </c:pt>
                <c:pt idx="440">
                  <c:v>80.5</c:v>
                </c:pt>
                <c:pt idx="441">
                  <c:v>80.5</c:v>
                </c:pt>
                <c:pt idx="442">
                  <c:v>80.5</c:v>
                </c:pt>
                <c:pt idx="443">
                  <c:v>80.5</c:v>
                </c:pt>
                <c:pt idx="444">
                  <c:v>80.5</c:v>
                </c:pt>
                <c:pt idx="445">
                  <c:v>80.5</c:v>
                </c:pt>
                <c:pt idx="446">
                  <c:v>80.5</c:v>
                </c:pt>
                <c:pt idx="447">
                  <c:v>80.5</c:v>
                </c:pt>
                <c:pt idx="448">
                  <c:v>105.5</c:v>
                </c:pt>
                <c:pt idx="449">
                  <c:v>105.5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105.5</c:v>
                </c:pt>
                <c:pt idx="454">
                  <c:v>105.5</c:v>
                </c:pt>
                <c:pt idx="455">
                  <c:v>105.5</c:v>
                </c:pt>
                <c:pt idx="456">
                  <c:v>105.5</c:v>
                </c:pt>
                <c:pt idx="457">
                  <c:v>105.5</c:v>
                </c:pt>
                <c:pt idx="458">
                  <c:v>105.5</c:v>
                </c:pt>
                <c:pt idx="459">
                  <c:v>105.5</c:v>
                </c:pt>
                <c:pt idx="460">
                  <c:v>105.5</c:v>
                </c:pt>
                <c:pt idx="461">
                  <c:v>105.5</c:v>
                </c:pt>
                <c:pt idx="462">
                  <c:v>105.5</c:v>
                </c:pt>
                <c:pt idx="463">
                  <c:v>105.5</c:v>
                </c:pt>
                <c:pt idx="464">
                  <c:v>105.5</c:v>
                </c:pt>
                <c:pt idx="465">
                  <c:v>105.5</c:v>
                </c:pt>
                <c:pt idx="466">
                  <c:v>105.5</c:v>
                </c:pt>
                <c:pt idx="467">
                  <c:v>105.5</c:v>
                </c:pt>
                <c:pt idx="468">
                  <c:v>105.5</c:v>
                </c:pt>
                <c:pt idx="469">
                  <c:v>105.5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105.5</c:v>
                </c:pt>
                <c:pt idx="474">
                  <c:v>105.5</c:v>
                </c:pt>
                <c:pt idx="475">
                  <c:v>105.5</c:v>
                </c:pt>
                <c:pt idx="476">
                  <c:v>105.5</c:v>
                </c:pt>
                <c:pt idx="477">
                  <c:v>105.5</c:v>
                </c:pt>
                <c:pt idx="478">
                  <c:v>105.5</c:v>
                </c:pt>
                <c:pt idx="479">
                  <c:v>105.5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105.5</c:v>
                </c:pt>
                <c:pt idx="484">
                  <c:v>105.5</c:v>
                </c:pt>
                <c:pt idx="485">
                  <c:v>105.5</c:v>
                </c:pt>
                <c:pt idx="486">
                  <c:v>105.5</c:v>
                </c:pt>
                <c:pt idx="487">
                  <c:v>105.5</c:v>
                </c:pt>
                <c:pt idx="488">
                  <c:v>105.5</c:v>
                </c:pt>
                <c:pt idx="489">
                  <c:v>105.5</c:v>
                </c:pt>
                <c:pt idx="490">
                  <c:v>105.5</c:v>
                </c:pt>
                <c:pt idx="491">
                  <c:v>105.5</c:v>
                </c:pt>
                <c:pt idx="492">
                  <c:v>105.5</c:v>
                </c:pt>
                <c:pt idx="493">
                  <c:v>105.5</c:v>
                </c:pt>
                <c:pt idx="494">
                  <c:v>105.5</c:v>
                </c:pt>
                <c:pt idx="495">
                  <c:v>105.5</c:v>
                </c:pt>
                <c:pt idx="496">
                  <c:v>105.5</c:v>
                </c:pt>
                <c:pt idx="497">
                  <c:v>105.5</c:v>
                </c:pt>
                <c:pt idx="498">
                  <c:v>105.5</c:v>
                </c:pt>
                <c:pt idx="499">
                  <c:v>105.5</c:v>
                </c:pt>
                <c:pt idx="500">
                  <c:v>105.5</c:v>
                </c:pt>
                <c:pt idx="501">
                  <c:v>105.5</c:v>
                </c:pt>
                <c:pt idx="502">
                  <c:v>105.5</c:v>
                </c:pt>
                <c:pt idx="503">
                  <c:v>105.5</c:v>
                </c:pt>
                <c:pt idx="504">
                  <c:v>105.5</c:v>
                </c:pt>
                <c:pt idx="505">
                  <c:v>105.5</c:v>
                </c:pt>
                <c:pt idx="506">
                  <c:v>105.5</c:v>
                </c:pt>
                <c:pt idx="507">
                  <c:v>105.5</c:v>
                </c:pt>
                <c:pt idx="508">
                  <c:v>105.5</c:v>
                </c:pt>
                <c:pt idx="509">
                  <c:v>105.5</c:v>
                </c:pt>
                <c:pt idx="510">
                  <c:v>105.5</c:v>
                </c:pt>
                <c:pt idx="511">
                  <c:v>105.5</c:v>
                </c:pt>
                <c:pt idx="512">
                  <c:v>105.5</c:v>
                </c:pt>
                <c:pt idx="513">
                  <c:v>105.5</c:v>
                </c:pt>
                <c:pt idx="514">
                  <c:v>105.5</c:v>
                </c:pt>
                <c:pt idx="515">
                  <c:v>105.5</c:v>
                </c:pt>
                <c:pt idx="516">
                  <c:v>105.5</c:v>
                </c:pt>
                <c:pt idx="517">
                  <c:v>105.5</c:v>
                </c:pt>
                <c:pt idx="518">
                  <c:v>105.5</c:v>
                </c:pt>
                <c:pt idx="519">
                  <c:v>105.5</c:v>
                </c:pt>
                <c:pt idx="520">
                  <c:v>105.5</c:v>
                </c:pt>
                <c:pt idx="521">
                  <c:v>105.5</c:v>
                </c:pt>
                <c:pt idx="522">
                  <c:v>105.5</c:v>
                </c:pt>
                <c:pt idx="523">
                  <c:v>105.5</c:v>
                </c:pt>
                <c:pt idx="524">
                  <c:v>105.5</c:v>
                </c:pt>
                <c:pt idx="525">
                  <c:v>105.5</c:v>
                </c:pt>
                <c:pt idx="526">
                  <c:v>105.5</c:v>
                </c:pt>
                <c:pt idx="527">
                  <c:v>105.5</c:v>
                </c:pt>
                <c:pt idx="528">
                  <c:v>105.5</c:v>
                </c:pt>
                <c:pt idx="529">
                  <c:v>105.5</c:v>
                </c:pt>
                <c:pt idx="530">
                  <c:v>105.5</c:v>
                </c:pt>
                <c:pt idx="531">
                  <c:v>105.5</c:v>
                </c:pt>
                <c:pt idx="532">
                  <c:v>105.5</c:v>
                </c:pt>
                <c:pt idx="533">
                  <c:v>105.5</c:v>
                </c:pt>
                <c:pt idx="534">
                  <c:v>105.5</c:v>
                </c:pt>
                <c:pt idx="535">
                  <c:v>105.5</c:v>
                </c:pt>
                <c:pt idx="536">
                  <c:v>105.5</c:v>
                </c:pt>
                <c:pt idx="537">
                  <c:v>105.5</c:v>
                </c:pt>
                <c:pt idx="538">
                  <c:v>105.5</c:v>
                </c:pt>
                <c:pt idx="539">
                  <c:v>105.5</c:v>
                </c:pt>
                <c:pt idx="540">
                  <c:v>105.5</c:v>
                </c:pt>
                <c:pt idx="541">
                  <c:v>105.5</c:v>
                </c:pt>
                <c:pt idx="542">
                  <c:v>105.5</c:v>
                </c:pt>
                <c:pt idx="543">
                  <c:v>105.5</c:v>
                </c:pt>
                <c:pt idx="544">
                  <c:v>105.5</c:v>
                </c:pt>
                <c:pt idx="545">
                  <c:v>105.5</c:v>
                </c:pt>
                <c:pt idx="546">
                  <c:v>105.5</c:v>
                </c:pt>
                <c:pt idx="547">
                  <c:v>105.5</c:v>
                </c:pt>
                <c:pt idx="548">
                  <c:v>105.5</c:v>
                </c:pt>
                <c:pt idx="549">
                  <c:v>105.5</c:v>
                </c:pt>
                <c:pt idx="550">
                  <c:v>105.5</c:v>
                </c:pt>
                <c:pt idx="551">
                  <c:v>105.5</c:v>
                </c:pt>
                <c:pt idx="552">
                  <c:v>105.5</c:v>
                </c:pt>
                <c:pt idx="553">
                  <c:v>105.5</c:v>
                </c:pt>
                <c:pt idx="554">
                  <c:v>105.5</c:v>
                </c:pt>
                <c:pt idx="555">
                  <c:v>105.5</c:v>
                </c:pt>
                <c:pt idx="556">
                  <c:v>105.5</c:v>
                </c:pt>
                <c:pt idx="557">
                  <c:v>105.5</c:v>
                </c:pt>
                <c:pt idx="558">
                  <c:v>105.5</c:v>
                </c:pt>
                <c:pt idx="559">
                  <c:v>105.5</c:v>
                </c:pt>
                <c:pt idx="560">
                  <c:v>105.5</c:v>
                </c:pt>
                <c:pt idx="561">
                  <c:v>105.5</c:v>
                </c:pt>
                <c:pt idx="562">
                  <c:v>105.5</c:v>
                </c:pt>
                <c:pt idx="563">
                  <c:v>105.5</c:v>
                </c:pt>
                <c:pt idx="564">
                  <c:v>105.5</c:v>
                </c:pt>
                <c:pt idx="565">
                  <c:v>105.5</c:v>
                </c:pt>
                <c:pt idx="566">
                  <c:v>105.5</c:v>
                </c:pt>
                <c:pt idx="567">
                  <c:v>105.5</c:v>
                </c:pt>
                <c:pt idx="568">
                  <c:v>105.5</c:v>
                </c:pt>
                <c:pt idx="569">
                  <c:v>105.5</c:v>
                </c:pt>
                <c:pt idx="570">
                  <c:v>105.5</c:v>
                </c:pt>
                <c:pt idx="571">
                  <c:v>105.5</c:v>
                </c:pt>
                <c:pt idx="572">
                  <c:v>105.5</c:v>
                </c:pt>
                <c:pt idx="573">
                  <c:v>105.5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105.5</c:v>
                </c:pt>
                <c:pt idx="578">
                  <c:v>105.5</c:v>
                </c:pt>
                <c:pt idx="579">
                  <c:v>105.5</c:v>
                </c:pt>
                <c:pt idx="580">
                  <c:v>105.5</c:v>
                </c:pt>
                <c:pt idx="581">
                  <c:v>105.5</c:v>
                </c:pt>
                <c:pt idx="582">
                  <c:v>105.5</c:v>
                </c:pt>
                <c:pt idx="583">
                  <c:v>105.5</c:v>
                </c:pt>
                <c:pt idx="584">
                  <c:v>105.5</c:v>
                </c:pt>
                <c:pt idx="585">
                  <c:v>105.5</c:v>
                </c:pt>
                <c:pt idx="586">
                  <c:v>105.5</c:v>
                </c:pt>
                <c:pt idx="587">
                  <c:v>105.5</c:v>
                </c:pt>
                <c:pt idx="588">
                  <c:v>105.5</c:v>
                </c:pt>
                <c:pt idx="589">
                  <c:v>105.5</c:v>
                </c:pt>
                <c:pt idx="590">
                  <c:v>105.5</c:v>
                </c:pt>
                <c:pt idx="591">
                  <c:v>105.5</c:v>
                </c:pt>
                <c:pt idx="592">
                  <c:v>105.5</c:v>
                </c:pt>
                <c:pt idx="593">
                  <c:v>105.5</c:v>
                </c:pt>
                <c:pt idx="594">
                  <c:v>105.5</c:v>
                </c:pt>
                <c:pt idx="595">
                  <c:v>105.5</c:v>
                </c:pt>
                <c:pt idx="596">
                  <c:v>105.5</c:v>
                </c:pt>
                <c:pt idx="597">
                  <c:v>105.5</c:v>
                </c:pt>
                <c:pt idx="598">
                  <c:v>105.5</c:v>
                </c:pt>
                <c:pt idx="599">
                  <c:v>105.5</c:v>
                </c:pt>
                <c:pt idx="600">
                  <c:v>105.5</c:v>
                </c:pt>
                <c:pt idx="601">
                  <c:v>105.5</c:v>
                </c:pt>
                <c:pt idx="602">
                  <c:v>105.5</c:v>
                </c:pt>
                <c:pt idx="603">
                  <c:v>105.5</c:v>
                </c:pt>
                <c:pt idx="604">
                  <c:v>105.5</c:v>
                </c:pt>
                <c:pt idx="605">
                  <c:v>105.5</c:v>
                </c:pt>
                <c:pt idx="606">
                  <c:v>105.5</c:v>
                </c:pt>
                <c:pt idx="607">
                  <c:v>105.5</c:v>
                </c:pt>
                <c:pt idx="608">
                  <c:v>105.5</c:v>
                </c:pt>
                <c:pt idx="609">
                  <c:v>105.5</c:v>
                </c:pt>
                <c:pt idx="610">
                  <c:v>105.5</c:v>
                </c:pt>
                <c:pt idx="611">
                  <c:v>105.5</c:v>
                </c:pt>
                <c:pt idx="612">
                  <c:v>105.5</c:v>
                </c:pt>
                <c:pt idx="613">
                  <c:v>105.5</c:v>
                </c:pt>
                <c:pt idx="614">
                  <c:v>105.5</c:v>
                </c:pt>
                <c:pt idx="615">
                  <c:v>105.5</c:v>
                </c:pt>
                <c:pt idx="616">
                  <c:v>105.5</c:v>
                </c:pt>
                <c:pt idx="617">
                  <c:v>105.5</c:v>
                </c:pt>
                <c:pt idx="618">
                  <c:v>105.5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105.5</c:v>
                </c:pt>
                <c:pt idx="626">
                  <c:v>105.5</c:v>
                </c:pt>
                <c:pt idx="627">
                  <c:v>105.5</c:v>
                </c:pt>
                <c:pt idx="628">
                  <c:v>105.5</c:v>
                </c:pt>
                <c:pt idx="629">
                  <c:v>105.5</c:v>
                </c:pt>
                <c:pt idx="630">
                  <c:v>105.5</c:v>
                </c:pt>
                <c:pt idx="631">
                  <c:v>105.5</c:v>
                </c:pt>
                <c:pt idx="632">
                  <c:v>105.5</c:v>
                </c:pt>
                <c:pt idx="633">
                  <c:v>105.5</c:v>
                </c:pt>
                <c:pt idx="634">
                  <c:v>105.5</c:v>
                </c:pt>
                <c:pt idx="635">
                  <c:v>105.5</c:v>
                </c:pt>
                <c:pt idx="636">
                  <c:v>105.5</c:v>
                </c:pt>
                <c:pt idx="637">
                  <c:v>105.5</c:v>
                </c:pt>
                <c:pt idx="638">
                  <c:v>105.5</c:v>
                </c:pt>
                <c:pt idx="639">
                  <c:v>105.5</c:v>
                </c:pt>
                <c:pt idx="640">
                  <c:v>105.5</c:v>
                </c:pt>
                <c:pt idx="641">
                  <c:v>105.5</c:v>
                </c:pt>
                <c:pt idx="642">
                  <c:v>105.5</c:v>
                </c:pt>
                <c:pt idx="643">
                  <c:v>105.5</c:v>
                </c:pt>
                <c:pt idx="644">
                  <c:v>105.5</c:v>
                </c:pt>
                <c:pt idx="645">
                  <c:v>105.5</c:v>
                </c:pt>
                <c:pt idx="646">
                  <c:v>105.5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105.5</c:v>
                </c:pt>
                <c:pt idx="651">
                  <c:v>105.5</c:v>
                </c:pt>
                <c:pt idx="652">
                  <c:v>105.5</c:v>
                </c:pt>
                <c:pt idx="653">
                  <c:v>105.5</c:v>
                </c:pt>
                <c:pt idx="654">
                  <c:v>105.5</c:v>
                </c:pt>
                <c:pt idx="655">
                  <c:v>105.5</c:v>
                </c:pt>
                <c:pt idx="656">
                  <c:v>105.5</c:v>
                </c:pt>
                <c:pt idx="657">
                  <c:v>105.5</c:v>
                </c:pt>
                <c:pt idx="658">
                  <c:v>105.5</c:v>
                </c:pt>
                <c:pt idx="659">
                  <c:v>105.5</c:v>
                </c:pt>
                <c:pt idx="660">
                  <c:v>105.5</c:v>
                </c:pt>
                <c:pt idx="661">
                  <c:v>105.5</c:v>
                </c:pt>
                <c:pt idx="662">
                  <c:v>105.5</c:v>
                </c:pt>
                <c:pt idx="663">
                  <c:v>105.5</c:v>
                </c:pt>
                <c:pt idx="664">
                  <c:v>105.5</c:v>
                </c:pt>
                <c:pt idx="665">
                  <c:v>105.5</c:v>
                </c:pt>
                <c:pt idx="666">
                  <c:v>105.5</c:v>
                </c:pt>
                <c:pt idx="667">
                  <c:v>105.5</c:v>
                </c:pt>
                <c:pt idx="668">
                  <c:v>105.5</c:v>
                </c:pt>
                <c:pt idx="669">
                  <c:v>105.5</c:v>
                </c:pt>
                <c:pt idx="670">
                  <c:v>105.5</c:v>
                </c:pt>
                <c:pt idx="671">
                  <c:v>105.5</c:v>
                </c:pt>
                <c:pt idx="672">
                  <c:v>105.5</c:v>
                </c:pt>
                <c:pt idx="673">
                  <c:v>105.5</c:v>
                </c:pt>
                <c:pt idx="674">
                  <c:v>105.5</c:v>
                </c:pt>
                <c:pt idx="675">
                  <c:v>105.5</c:v>
                </c:pt>
                <c:pt idx="676">
                  <c:v>105.5</c:v>
                </c:pt>
                <c:pt idx="677">
                  <c:v>105.5</c:v>
                </c:pt>
                <c:pt idx="678">
                  <c:v>105.5</c:v>
                </c:pt>
                <c:pt idx="679">
                  <c:v>105.5</c:v>
                </c:pt>
                <c:pt idx="680">
                  <c:v>105.5</c:v>
                </c:pt>
                <c:pt idx="681">
                  <c:v>105.5</c:v>
                </c:pt>
                <c:pt idx="682">
                  <c:v>105.5</c:v>
                </c:pt>
                <c:pt idx="683">
                  <c:v>105.5</c:v>
                </c:pt>
                <c:pt idx="684">
                  <c:v>105.5</c:v>
                </c:pt>
                <c:pt idx="685">
                  <c:v>105.5</c:v>
                </c:pt>
                <c:pt idx="686">
                  <c:v>105.5</c:v>
                </c:pt>
                <c:pt idx="687">
                  <c:v>105.5</c:v>
                </c:pt>
                <c:pt idx="688">
                  <c:v>105.5</c:v>
                </c:pt>
                <c:pt idx="689">
                  <c:v>105.5</c:v>
                </c:pt>
                <c:pt idx="690">
                  <c:v>105.5</c:v>
                </c:pt>
                <c:pt idx="691">
                  <c:v>105.5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105.5</c:v>
                </c:pt>
                <c:pt idx="696">
                  <c:v>105.5</c:v>
                </c:pt>
                <c:pt idx="697">
                  <c:v>105.5</c:v>
                </c:pt>
                <c:pt idx="698">
                  <c:v>105.5</c:v>
                </c:pt>
                <c:pt idx="699">
                  <c:v>105.5</c:v>
                </c:pt>
                <c:pt idx="700">
                  <c:v>105.5</c:v>
                </c:pt>
                <c:pt idx="701">
                  <c:v>105.5</c:v>
                </c:pt>
                <c:pt idx="702">
                  <c:v>105.5</c:v>
                </c:pt>
                <c:pt idx="703">
                  <c:v>105.5</c:v>
                </c:pt>
                <c:pt idx="704">
                  <c:v>105.5</c:v>
                </c:pt>
                <c:pt idx="705">
                  <c:v>105.5</c:v>
                </c:pt>
                <c:pt idx="706">
                  <c:v>105.5</c:v>
                </c:pt>
                <c:pt idx="707">
                  <c:v>105.5</c:v>
                </c:pt>
                <c:pt idx="708">
                  <c:v>105.5</c:v>
                </c:pt>
                <c:pt idx="709">
                  <c:v>105.5</c:v>
                </c:pt>
                <c:pt idx="710">
                  <c:v>105.5</c:v>
                </c:pt>
                <c:pt idx="711">
                  <c:v>105.5</c:v>
                </c:pt>
                <c:pt idx="712">
                  <c:v>105.5</c:v>
                </c:pt>
                <c:pt idx="713">
                  <c:v>105.5</c:v>
                </c:pt>
                <c:pt idx="714">
                  <c:v>105.5</c:v>
                </c:pt>
                <c:pt idx="715">
                  <c:v>105.5</c:v>
                </c:pt>
                <c:pt idx="716">
                  <c:v>105.5</c:v>
                </c:pt>
                <c:pt idx="717">
                  <c:v>105.5</c:v>
                </c:pt>
                <c:pt idx="718">
                  <c:v>105.5</c:v>
                </c:pt>
                <c:pt idx="719">
                  <c:v>105.5</c:v>
                </c:pt>
                <c:pt idx="720">
                  <c:v>105.5</c:v>
                </c:pt>
                <c:pt idx="721">
                  <c:v>105.5</c:v>
                </c:pt>
                <c:pt idx="722">
                  <c:v>105.5</c:v>
                </c:pt>
                <c:pt idx="723">
                  <c:v>105.5</c:v>
                </c:pt>
                <c:pt idx="724">
                  <c:v>105.5</c:v>
                </c:pt>
                <c:pt idx="725">
                  <c:v>105.5</c:v>
                </c:pt>
                <c:pt idx="726">
                  <c:v>105.5</c:v>
                </c:pt>
                <c:pt idx="727">
                  <c:v>105.5</c:v>
                </c:pt>
                <c:pt idx="728">
                  <c:v>105.5</c:v>
                </c:pt>
                <c:pt idx="729">
                  <c:v>105.5</c:v>
                </c:pt>
                <c:pt idx="730">
                  <c:v>105.5</c:v>
                </c:pt>
                <c:pt idx="731">
                  <c:v>105.5</c:v>
                </c:pt>
                <c:pt idx="732">
                  <c:v>105.5</c:v>
                </c:pt>
                <c:pt idx="733">
                  <c:v>105.5</c:v>
                </c:pt>
                <c:pt idx="734">
                  <c:v>105.5</c:v>
                </c:pt>
                <c:pt idx="735">
                  <c:v>105.5</c:v>
                </c:pt>
                <c:pt idx="736">
                  <c:v>105.5</c:v>
                </c:pt>
                <c:pt idx="737">
                  <c:v>105.5</c:v>
                </c:pt>
                <c:pt idx="738">
                  <c:v>105.5</c:v>
                </c:pt>
                <c:pt idx="739">
                  <c:v>105.5</c:v>
                </c:pt>
                <c:pt idx="740">
                  <c:v>105.5</c:v>
                </c:pt>
                <c:pt idx="741">
                  <c:v>105.5</c:v>
                </c:pt>
                <c:pt idx="742">
                  <c:v>105.5</c:v>
                </c:pt>
                <c:pt idx="743">
                  <c:v>105.5</c:v>
                </c:pt>
                <c:pt idx="744">
                  <c:v>105.5</c:v>
                </c:pt>
                <c:pt idx="745">
                  <c:v>105.5</c:v>
                </c:pt>
                <c:pt idx="746">
                  <c:v>105.5</c:v>
                </c:pt>
                <c:pt idx="747">
                  <c:v>105.5</c:v>
                </c:pt>
                <c:pt idx="748">
                  <c:v>105.5</c:v>
                </c:pt>
                <c:pt idx="749">
                  <c:v>105.5</c:v>
                </c:pt>
                <c:pt idx="750">
                  <c:v>105.5</c:v>
                </c:pt>
                <c:pt idx="751">
                  <c:v>105.5</c:v>
                </c:pt>
                <c:pt idx="752">
                  <c:v>105.5</c:v>
                </c:pt>
                <c:pt idx="753">
                  <c:v>105.5</c:v>
                </c:pt>
                <c:pt idx="754">
                  <c:v>105.5</c:v>
                </c:pt>
                <c:pt idx="755">
                  <c:v>105.5</c:v>
                </c:pt>
                <c:pt idx="756">
                  <c:v>105.5</c:v>
                </c:pt>
                <c:pt idx="757">
                  <c:v>105.5</c:v>
                </c:pt>
                <c:pt idx="758">
                  <c:v>105.5</c:v>
                </c:pt>
                <c:pt idx="759">
                  <c:v>105.5</c:v>
                </c:pt>
                <c:pt idx="760">
                  <c:v>105.5</c:v>
                </c:pt>
                <c:pt idx="761">
                  <c:v>105.5</c:v>
                </c:pt>
                <c:pt idx="762">
                  <c:v>105.5</c:v>
                </c:pt>
                <c:pt idx="763">
                  <c:v>105.5</c:v>
                </c:pt>
                <c:pt idx="764">
                  <c:v>105.5</c:v>
                </c:pt>
                <c:pt idx="765">
                  <c:v>105.5</c:v>
                </c:pt>
                <c:pt idx="766">
                  <c:v>105.5</c:v>
                </c:pt>
                <c:pt idx="767">
                  <c:v>105.5</c:v>
                </c:pt>
                <c:pt idx="768">
                  <c:v>105.5</c:v>
                </c:pt>
                <c:pt idx="769">
                  <c:v>105.5</c:v>
                </c:pt>
                <c:pt idx="770">
                  <c:v>105.5</c:v>
                </c:pt>
                <c:pt idx="771">
                  <c:v>105.5</c:v>
                </c:pt>
                <c:pt idx="772">
                  <c:v>105.5</c:v>
                </c:pt>
                <c:pt idx="773">
                  <c:v>105.5</c:v>
                </c:pt>
                <c:pt idx="774">
                  <c:v>105.5</c:v>
                </c:pt>
                <c:pt idx="775">
                  <c:v>105.5</c:v>
                </c:pt>
                <c:pt idx="776">
                  <c:v>105.5</c:v>
                </c:pt>
                <c:pt idx="777">
                  <c:v>105.5</c:v>
                </c:pt>
                <c:pt idx="778">
                  <c:v>105.5</c:v>
                </c:pt>
                <c:pt idx="779">
                  <c:v>105.5</c:v>
                </c:pt>
                <c:pt idx="780">
                  <c:v>105.5</c:v>
                </c:pt>
                <c:pt idx="781">
                  <c:v>105.5</c:v>
                </c:pt>
                <c:pt idx="782">
                  <c:v>105.5</c:v>
                </c:pt>
                <c:pt idx="783">
                  <c:v>105.5</c:v>
                </c:pt>
                <c:pt idx="784">
                  <c:v>105.5</c:v>
                </c:pt>
                <c:pt idx="785">
                  <c:v>105.5</c:v>
                </c:pt>
                <c:pt idx="786">
                  <c:v>105.5</c:v>
                </c:pt>
                <c:pt idx="787">
                  <c:v>105.5</c:v>
                </c:pt>
                <c:pt idx="788">
                  <c:v>105.5</c:v>
                </c:pt>
                <c:pt idx="789">
                  <c:v>105.5</c:v>
                </c:pt>
                <c:pt idx="790">
                  <c:v>105.5</c:v>
                </c:pt>
                <c:pt idx="791">
                  <c:v>105.5</c:v>
                </c:pt>
                <c:pt idx="792">
                  <c:v>105.5</c:v>
                </c:pt>
                <c:pt idx="793">
                  <c:v>105.5</c:v>
                </c:pt>
                <c:pt idx="794">
                  <c:v>105.5</c:v>
                </c:pt>
                <c:pt idx="795">
                  <c:v>105.5</c:v>
                </c:pt>
                <c:pt idx="796">
                  <c:v>105.5</c:v>
                </c:pt>
                <c:pt idx="797">
                  <c:v>105.5</c:v>
                </c:pt>
                <c:pt idx="798">
                  <c:v>105.5</c:v>
                </c:pt>
                <c:pt idx="799">
                  <c:v>105.5</c:v>
                </c:pt>
                <c:pt idx="800">
                  <c:v>105.5</c:v>
                </c:pt>
                <c:pt idx="801">
                  <c:v>105.5</c:v>
                </c:pt>
                <c:pt idx="802">
                  <c:v>105.5</c:v>
                </c:pt>
                <c:pt idx="803">
                  <c:v>105.5</c:v>
                </c:pt>
                <c:pt idx="804">
                  <c:v>105.5</c:v>
                </c:pt>
                <c:pt idx="805">
                  <c:v>105.5</c:v>
                </c:pt>
                <c:pt idx="806">
                  <c:v>105.5</c:v>
                </c:pt>
                <c:pt idx="807">
                  <c:v>105.5</c:v>
                </c:pt>
                <c:pt idx="808">
                  <c:v>105.5</c:v>
                </c:pt>
                <c:pt idx="809">
                  <c:v>105.5</c:v>
                </c:pt>
                <c:pt idx="810">
                  <c:v>105.5</c:v>
                </c:pt>
                <c:pt idx="811">
                  <c:v>105.5</c:v>
                </c:pt>
                <c:pt idx="812">
                  <c:v>105.5</c:v>
                </c:pt>
                <c:pt idx="813">
                  <c:v>105.5</c:v>
                </c:pt>
                <c:pt idx="814">
                  <c:v>105.5</c:v>
                </c:pt>
                <c:pt idx="815">
                  <c:v>105.5</c:v>
                </c:pt>
                <c:pt idx="816">
                  <c:v>105.5</c:v>
                </c:pt>
                <c:pt idx="817">
                  <c:v>105.5</c:v>
                </c:pt>
                <c:pt idx="818">
                  <c:v>105.5</c:v>
                </c:pt>
                <c:pt idx="819">
                  <c:v>105.5</c:v>
                </c:pt>
                <c:pt idx="820">
                  <c:v>105.5</c:v>
                </c:pt>
                <c:pt idx="821">
                  <c:v>105.5</c:v>
                </c:pt>
                <c:pt idx="822">
                  <c:v>105.5</c:v>
                </c:pt>
                <c:pt idx="823">
                  <c:v>105.5</c:v>
                </c:pt>
                <c:pt idx="824">
                  <c:v>105.5</c:v>
                </c:pt>
                <c:pt idx="825">
                  <c:v>105.5</c:v>
                </c:pt>
                <c:pt idx="826">
                  <c:v>105.5</c:v>
                </c:pt>
                <c:pt idx="827">
                  <c:v>105.5</c:v>
                </c:pt>
                <c:pt idx="828">
                  <c:v>105.5</c:v>
                </c:pt>
                <c:pt idx="829">
                  <c:v>105.5</c:v>
                </c:pt>
                <c:pt idx="830">
                  <c:v>105.5</c:v>
                </c:pt>
                <c:pt idx="831">
                  <c:v>105.5</c:v>
                </c:pt>
                <c:pt idx="832">
                  <c:v>105.5</c:v>
                </c:pt>
                <c:pt idx="833">
                  <c:v>105.5</c:v>
                </c:pt>
                <c:pt idx="834">
                  <c:v>105.5</c:v>
                </c:pt>
                <c:pt idx="835">
                  <c:v>105.5</c:v>
                </c:pt>
                <c:pt idx="836">
                  <c:v>105.5</c:v>
                </c:pt>
                <c:pt idx="837">
                  <c:v>105.5</c:v>
                </c:pt>
                <c:pt idx="838">
                  <c:v>105.5</c:v>
                </c:pt>
                <c:pt idx="839">
                  <c:v>105.5</c:v>
                </c:pt>
                <c:pt idx="840">
                  <c:v>105.5</c:v>
                </c:pt>
                <c:pt idx="841">
                  <c:v>105.5</c:v>
                </c:pt>
                <c:pt idx="842">
                  <c:v>105.5</c:v>
                </c:pt>
                <c:pt idx="843">
                  <c:v>105.5</c:v>
                </c:pt>
                <c:pt idx="844">
                  <c:v>105.5</c:v>
                </c:pt>
                <c:pt idx="845">
                  <c:v>105.5</c:v>
                </c:pt>
                <c:pt idx="846">
                  <c:v>105.5</c:v>
                </c:pt>
                <c:pt idx="847">
                  <c:v>105.5</c:v>
                </c:pt>
                <c:pt idx="848">
                  <c:v>105.5</c:v>
                </c:pt>
                <c:pt idx="849">
                  <c:v>105.5</c:v>
                </c:pt>
                <c:pt idx="850">
                  <c:v>105.5</c:v>
                </c:pt>
                <c:pt idx="851">
                  <c:v>105.5</c:v>
                </c:pt>
                <c:pt idx="852">
                  <c:v>105.5</c:v>
                </c:pt>
                <c:pt idx="853">
                  <c:v>105.5</c:v>
                </c:pt>
                <c:pt idx="854">
                  <c:v>105.5</c:v>
                </c:pt>
                <c:pt idx="855">
                  <c:v>105.5</c:v>
                </c:pt>
                <c:pt idx="856">
                  <c:v>105.5</c:v>
                </c:pt>
                <c:pt idx="857">
                  <c:v>105.5</c:v>
                </c:pt>
                <c:pt idx="858">
                  <c:v>105.5</c:v>
                </c:pt>
                <c:pt idx="859">
                  <c:v>105.5</c:v>
                </c:pt>
                <c:pt idx="860">
                  <c:v>105.5</c:v>
                </c:pt>
                <c:pt idx="861">
                  <c:v>105.5</c:v>
                </c:pt>
                <c:pt idx="862">
                  <c:v>105.5</c:v>
                </c:pt>
                <c:pt idx="863">
                  <c:v>105.5</c:v>
                </c:pt>
                <c:pt idx="864">
                  <c:v>105.5</c:v>
                </c:pt>
                <c:pt idx="865">
                  <c:v>105.5</c:v>
                </c:pt>
                <c:pt idx="866">
                  <c:v>105.5</c:v>
                </c:pt>
                <c:pt idx="867">
                  <c:v>105.5</c:v>
                </c:pt>
                <c:pt idx="868">
                  <c:v>105.5</c:v>
                </c:pt>
                <c:pt idx="869">
                  <c:v>105.5</c:v>
                </c:pt>
                <c:pt idx="870">
                  <c:v>105.5</c:v>
                </c:pt>
                <c:pt idx="871">
                  <c:v>105.5</c:v>
                </c:pt>
                <c:pt idx="872">
                  <c:v>105.5</c:v>
                </c:pt>
                <c:pt idx="873">
                  <c:v>105.5</c:v>
                </c:pt>
                <c:pt idx="874">
                  <c:v>105.5</c:v>
                </c:pt>
                <c:pt idx="875">
                  <c:v>105.5</c:v>
                </c:pt>
                <c:pt idx="876">
                  <c:v>105.5</c:v>
                </c:pt>
                <c:pt idx="877">
                  <c:v>105.5</c:v>
                </c:pt>
                <c:pt idx="878">
                  <c:v>105.5</c:v>
                </c:pt>
                <c:pt idx="879">
                  <c:v>105.5</c:v>
                </c:pt>
                <c:pt idx="880">
                  <c:v>105.5</c:v>
                </c:pt>
                <c:pt idx="881">
                  <c:v>105.5</c:v>
                </c:pt>
                <c:pt idx="882">
                  <c:v>105.5</c:v>
                </c:pt>
                <c:pt idx="883">
                  <c:v>105.5</c:v>
                </c:pt>
                <c:pt idx="884">
                  <c:v>105.5</c:v>
                </c:pt>
                <c:pt idx="885">
                  <c:v>105.5</c:v>
                </c:pt>
                <c:pt idx="886">
                  <c:v>105.5</c:v>
                </c:pt>
                <c:pt idx="887">
                  <c:v>105.5</c:v>
                </c:pt>
                <c:pt idx="888">
                  <c:v>105.5</c:v>
                </c:pt>
                <c:pt idx="889">
                  <c:v>105.5</c:v>
                </c:pt>
                <c:pt idx="890">
                  <c:v>105.5</c:v>
                </c:pt>
                <c:pt idx="891">
                  <c:v>105.5</c:v>
                </c:pt>
                <c:pt idx="892">
                  <c:v>105.5</c:v>
                </c:pt>
                <c:pt idx="893">
                  <c:v>105.5</c:v>
                </c:pt>
                <c:pt idx="894">
                  <c:v>105.5</c:v>
                </c:pt>
                <c:pt idx="895">
                  <c:v>105.5</c:v>
                </c:pt>
                <c:pt idx="896">
                  <c:v>130.5</c:v>
                </c:pt>
                <c:pt idx="897">
                  <c:v>130.5</c:v>
                </c:pt>
                <c:pt idx="898">
                  <c:v>130.5</c:v>
                </c:pt>
                <c:pt idx="899">
                  <c:v>130.5</c:v>
                </c:pt>
                <c:pt idx="900">
                  <c:v>130.5</c:v>
                </c:pt>
                <c:pt idx="901">
                  <c:v>130.5</c:v>
                </c:pt>
                <c:pt idx="902">
                  <c:v>130.5</c:v>
                </c:pt>
                <c:pt idx="903">
                  <c:v>130.5</c:v>
                </c:pt>
                <c:pt idx="904">
                  <c:v>130.5</c:v>
                </c:pt>
                <c:pt idx="905">
                  <c:v>130.5</c:v>
                </c:pt>
                <c:pt idx="906">
                  <c:v>130.5</c:v>
                </c:pt>
                <c:pt idx="907">
                  <c:v>130.5</c:v>
                </c:pt>
                <c:pt idx="908">
                  <c:v>130.5</c:v>
                </c:pt>
                <c:pt idx="909">
                  <c:v>130.5</c:v>
                </c:pt>
                <c:pt idx="910">
                  <c:v>130.5</c:v>
                </c:pt>
                <c:pt idx="911">
                  <c:v>130.5</c:v>
                </c:pt>
                <c:pt idx="912">
                  <c:v>130.5</c:v>
                </c:pt>
                <c:pt idx="913">
                  <c:v>130.5</c:v>
                </c:pt>
                <c:pt idx="914">
                  <c:v>130.5</c:v>
                </c:pt>
                <c:pt idx="915">
                  <c:v>130.5</c:v>
                </c:pt>
                <c:pt idx="916">
                  <c:v>130.5</c:v>
                </c:pt>
                <c:pt idx="917">
                  <c:v>130.5</c:v>
                </c:pt>
                <c:pt idx="918">
                  <c:v>130.5</c:v>
                </c:pt>
                <c:pt idx="919">
                  <c:v>130.5</c:v>
                </c:pt>
                <c:pt idx="920">
                  <c:v>130.5</c:v>
                </c:pt>
                <c:pt idx="921">
                  <c:v>130.5</c:v>
                </c:pt>
                <c:pt idx="922">
                  <c:v>130.5</c:v>
                </c:pt>
                <c:pt idx="923">
                  <c:v>130.5</c:v>
                </c:pt>
                <c:pt idx="924">
                  <c:v>130.5</c:v>
                </c:pt>
                <c:pt idx="925">
                  <c:v>130.5</c:v>
                </c:pt>
                <c:pt idx="926">
                  <c:v>130.5</c:v>
                </c:pt>
                <c:pt idx="927">
                  <c:v>130.5</c:v>
                </c:pt>
                <c:pt idx="928">
                  <c:v>130.5</c:v>
                </c:pt>
                <c:pt idx="929">
                  <c:v>130.5</c:v>
                </c:pt>
                <c:pt idx="930">
                  <c:v>130.5</c:v>
                </c:pt>
                <c:pt idx="931">
                  <c:v>130.5</c:v>
                </c:pt>
                <c:pt idx="932">
                  <c:v>130.5</c:v>
                </c:pt>
                <c:pt idx="933">
                  <c:v>130.5</c:v>
                </c:pt>
                <c:pt idx="934">
                  <c:v>130.5</c:v>
                </c:pt>
                <c:pt idx="935">
                  <c:v>130.5</c:v>
                </c:pt>
                <c:pt idx="936">
                  <c:v>130.5</c:v>
                </c:pt>
                <c:pt idx="937">
                  <c:v>130.5</c:v>
                </c:pt>
                <c:pt idx="938">
                  <c:v>130.5</c:v>
                </c:pt>
                <c:pt idx="939">
                  <c:v>130.5</c:v>
                </c:pt>
                <c:pt idx="940">
                  <c:v>130.5</c:v>
                </c:pt>
                <c:pt idx="941">
                  <c:v>130.5</c:v>
                </c:pt>
                <c:pt idx="942">
                  <c:v>130.5</c:v>
                </c:pt>
                <c:pt idx="943">
                  <c:v>130.5</c:v>
                </c:pt>
                <c:pt idx="944">
                  <c:v>130.5</c:v>
                </c:pt>
                <c:pt idx="945">
                  <c:v>130.5</c:v>
                </c:pt>
                <c:pt idx="946">
                  <c:v>130.5</c:v>
                </c:pt>
                <c:pt idx="947">
                  <c:v>130.5</c:v>
                </c:pt>
                <c:pt idx="948">
                  <c:v>130.5</c:v>
                </c:pt>
                <c:pt idx="949">
                  <c:v>130.5</c:v>
                </c:pt>
                <c:pt idx="950">
                  <c:v>130.5</c:v>
                </c:pt>
                <c:pt idx="951">
                  <c:v>130.5</c:v>
                </c:pt>
                <c:pt idx="952">
                  <c:v>130.5</c:v>
                </c:pt>
                <c:pt idx="953">
                  <c:v>130.5</c:v>
                </c:pt>
                <c:pt idx="954">
                  <c:v>130.5</c:v>
                </c:pt>
                <c:pt idx="955">
                  <c:v>130.5</c:v>
                </c:pt>
                <c:pt idx="956">
                  <c:v>130.5</c:v>
                </c:pt>
                <c:pt idx="957">
                  <c:v>130.5</c:v>
                </c:pt>
                <c:pt idx="958">
                  <c:v>130.5</c:v>
                </c:pt>
                <c:pt idx="959">
                  <c:v>130.5</c:v>
                </c:pt>
                <c:pt idx="960">
                  <c:v>130.5</c:v>
                </c:pt>
                <c:pt idx="961">
                  <c:v>130.5</c:v>
                </c:pt>
                <c:pt idx="962">
                  <c:v>130.5</c:v>
                </c:pt>
                <c:pt idx="963">
                  <c:v>130.5</c:v>
                </c:pt>
                <c:pt idx="964">
                  <c:v>130.5</c:v>
                </c:pt>
                <c:pt idx="965">
                  <c:v>130.5</c:v>
                </c:pt>
                <c:pt idx="966">
                  <c:v>130.5</c:v>
                </c:pt>
                <c:pt idx="967">
                  <c:v>130.5</c:v>
                </c:pt>
                <c:pt idx="968">
                  <c:v>130.5</c:v>
                </c:pt>
                <c:pt idx="969">
                  <c:v>130.5</c:v>
                </c:pt>
                <c:pt idx="970">
                  <c:v>130.5</c:v>
                </c:pt>
                <c:pt idx="971">
                  <c:v>130.5</c:v>
                </c:pt>
                <c:pt idx="972">
                  <c:v>130.5</c:v>
                </c:pt>
                <c:pt idx="973">
                  <c:v>130.5</c:v>
                </c:pt>
                <c:pt idx="974">
                  <c:v>130.5</c:v>
                </c:pt>
                <c:pt idx="975">
                  <c:v>130.5</c:v>
                </c:pt>
                <c:pt idx="976">
                  <c:v>130.5</c:v>
                </c:pt>
                <c:pt idx="977">
                  <c:v>130.5</c:v>
                </c:pt>
                <c:pt idx="978">
                  <c:v>130.5</c:v>
                </c:pt>
                <c:pt idx="979">
                  <c:v>130.5</c:v>
                </c:pt>
                <c:pt idx="980">
                  <c:v>130.5</c:v>
                </c:pt>
                <c:pt idx="981">
                  <c:v>130.5</c:v>
                </c:pt>
                <c:pt idx="982">
                  <c:v>130.5</c:v>
                </c:pt>
                <c:pt idx="983">
                  <c:v>130.5</c:v>
                </c:pt>
                <c:pt idx="984">
                  <c:v>130.5</c:v>
                </c:pt>
                <c:pt idx="985">
                  <c:v>130.5</c:v>
                </c:pt>
                <c:pt idx="986">
                  <c:v>130.5</c:v>
                </c:pt>
                <c:pt idx="987">
                  <c:v>130.5</c:v>
                </c:pt>
                <c:pt idx="988">
                  <c:v>130.5</c:v>
                </c:pt>
                <c:pt idx="989">
                  <c:v>130.5</c:v>
                </c:pt>
                <c:pt idx="990">
                  <c:v>130.5</c:v>
                </c:pt>
                <c:pt idx="991">
                  <c:v>130.5</c:v>
                </c:pt>
                <c:pt idx="992">
                  <c:v>130.5</c:v>
                </c:pt>
                <c:pt idx="993">
                  <c:v>130.5</c:v>
                </c:pt>
                <c:pt idx="994">
                  <c:v>130.5</c:v>
                </c:pt>
                <c:pt idx="995">
                  <c:v>130.5</c:v>
                </c:pt>
                <c:pt idx="996">
                  <c:v>130.5</c:v>
                </c:pt>
                <c:pt idx="997">
                  <c:v>130.5</c:v>
                </c:pt>
                <c:pt idx="998">
                  <c:v>130.5</c:v>
                </c:pt>
                <c:pt idx="999">
                  <c:v>130.5</c:v>
                </c:pt>
                <c:pt idx="1000">
                  <c:v>130.5</c:v>
                </c:pt>
                <c:pt idx="1001">
                  <c:v>130.5</c:v>
                </c:pt>
                <c:pt idx="1002">
                  <c:v>130.5</c:v>
                </c:pt>
                <c:pt idx="1003">
                  <c:v>130.5</c:v>
                </c:pt>
                <c:pt idx="1004">
                  <c:v>130.5</c:v>
                </c:pt>
                <c:pt idx="1005">
                  <c:v>130.5</c:v>
                </c:pt>
                <c:pt idx="1006">
                  <c:v>130.5</c:v>
                </c:pt>
                <c:pt idx="1007">
                  <c:v>130.5</c:v>
                </c:pt>
                <c:pt idx="1008">
                  <c:v>130.5</c:v>
                </c:pt>
                <c:pt idx="1009">
                  <c:v>130.5</c:v>
                </c:pt>
                <c:pt idx="1010">
                  <c:v>130.5</c:v>
                </c:pt>
                <c:pt idx="1011">
                  <c:v>130.5</c:v>
                </c:pt>
                <c:pt idx="1012">
                  <c:v>130.5</c:v>
                </c:pt>
                <c:pt idx="1013">
                  <c:v>130.5</c:v>
                </c:pt>
                <c:pt idx="1014">
                  <c:v>130.5</c:v>
                </c:pt>
                <c:pt idx="1015">
                  <c:v>130.5</c:v>
                </c:pt>
                <c:pt idx="1016">
                  <c:v>130.5</c:v>
                </c:pt>
                <c:pt idx="1017">
                  <c:v>130.5</c:v>
                </c:pt>
                <c:pt idx="1018">
                  <c:v>130.5</c:v>
                </c:pt>
                <c:pt idx="1019">
                  <c:v>130.5</c:v>
                </c:pt>
                <c:pt idx="1020">
                  <c:v>130.5</c:v>
                </c:pt>
                <c:pt idx="1021">
                  <c:v>130.5</c:v>
                </c:pt>
                <c:pt idx="1022">
                  <c:v>130.5</c:v>
                </c:pt>
                <c:pt idx="1023">
                  <c:v>130.5</c:v>
                </c:pt>
                <c:pt idx="1024">
                  <c:v>130.5</c:v>
                </c:pt>
                <c:pt idx="1025">
                  <c:v>130.5</c:v>
                </c:pt>
                <c:pt idx="1026">
                  <c:v>130.5</c:v>
                </c:pt>
                <c:pt idx="1027">
                  <c:v>130.5</c:v>
                </c:pt>
                <c:pt idx="1028">
                  <c:v>130.5</c:v>
                </c:pt>
                <c:pt idx="1029">
                  <c:v>130.5</c:v>
                </c:pt>
                <c:pt idx="1030">
                  <c:v>130.5</c:v>
                </c:pt>
                <c:pt idx="1031">
                  <c:v>130.5</c:v>
                </c:pt>
                <c:pt idx="1032">
                  <c:v>130.5</c:v>
                </c:pt>
                <c:pt idx="1033">
                  <c:v>130.5</c:v>
                </c:pt>
                <c:pt idx="1034">
                  <c:v>130.5</c:v>
                </c:pt>
                <c:pt idx="1035">
                  <c:v>130.5</c:v>
                </c:pt>
                <c:pt idx="1036">
                  <c:v>130.5</c:v>
                </c:pt>
                <c:pt idx="1037">
                  <c:v>130.5</c:v>
                </c:pt>
                <c:pt idx="1038">
                  <c:v>130.5</c:v>
                </c:pt>
                <c:pt idx="1039">
                  <c:v>130.5</c:v>
                </c:pt>
                <c:pt idx="1040">
                  <c:v>130.5</c:v>
                </c:pt>
                <c:pt idx="1041">
                  <c:v>130.5</c:v>
                </c:pt>
                <c:pt idx="1042">
                  <c:v>130.5</c:v>
                </c:pt>
                <c:pt idx="1043">
                  <c:v>130.5</c:v>
                </c:pt>
                <c:pt idx="1044">
                  <c:v>130.5</c:v>
                </c:pt>
                <c:pt idx="1045">
                  <c:v>130.5</c:v>
                </c:pt>
                <c:pt idx="1046">
                  <c:v>130.5</c:v>
                </c:pt>
                <c:pt idx="1047">
                  <c:v>130.5</c:v>
                </c:pt>
                <c:pt idx="1048">
                  <c:v>130.5</c:v>
                </c:pt>
                <c:pt idx="1049">
                  <c:v>130.5</c:v>
                </c:pt>
                <c:pt idx="1050">
                  <c:v>130.5</c:v>
                </c:pt>
                <c:pt idx="1051">
                  <c:v>130.5</c:v>
                </c:pt>
                <c:pt idx="1052">
                  <c:v>130.5</c:v>
                </c:pt>
                <c:pt idx="1053">
                  <c:v>130.5</c:v>
                </c:pt>
                <c:pt idx="1054">
                  <c:v>130.5</c:v>
                </c:pt>
                <c:pt idx="1055">
                  <c:v>130.5</c:v>
                </c:pt>
                <c:pt idx="1056">
                  <c:v>130.5</c:v>
                </c:pt>
                <c:pt idx="1057">
                  <c:v>130.5</c:v>
                </c:pt>
                <c:pt idx="1058">
                  <c:v>130.5</c:v>
                </c:pt>
                <c:pt idx="1059">
                  <c:v>130.5</c:v>
                </c:pt>
                <c:pt idx="1060">
                  <c:v>130.5</c:v>
                </c:pt>
                <c:pt idx="1061">
                  <c:v>130.5</c:v>
                </c:pt>
                <c:pt idx="1062">
                  <c:v>130.5</c:v>
                </c:pt>
                <c:pt idx="1063">
                  <c:v>130.5</c:v>
                </c:pt>
                <c:pt idx="1064">
                  <c:v>130.5</c:v>
                </c:pt>
                <c:pt idx="1065">
                  <c:v>130.5</c:v>
                </c:pt>
                <c:pt idx="1066">
                  <c:v>130.5</c:v>
                </c:pt>
                <c:pt idx="1067">
                  <c:v>130.5</c:v>
                </c:pt>
                <c:pt idx="1068">
                  <c:v>130.5</c:v>
                </c:pt>
                <c:pt idx="1069">
                  <c:v>130.5</c:v>
                </c:pt>
                <c:pt idx="1070">
                  <c:v>130.5</c:v>
                </c:pt>
                <c:pt idx="1071">
                  <c:v>130.5</c:v>
                </c:pt>
                <c:pt idx="1072">
                  <c:v>130.5</c:v>
                </c:pt>
                <c:pt idx="1073">
                  <c:v>130.5</c:v>
                </c:pt>
                <c:pt idx="1074">
                  <c:v>130.5</c:v>
                </c:pt>
                <c:pt idx="1075">
                  <c:v>130.5</c:v>
                </c:pt>
                <c:pt idx="1076">
                  <c:v>130.5</c:v>
                </c:pt>
                <c:pt idx="1077">
                  <c:v>130.5</c:v>
                </c:pt>
                <c:pt idx="1078">
                  <c:v>130.5</c:v>
                </c:pt>
                <c:pt idx="1079">
                  <c:v>130.5</c:v>
                </c:pt>
                <c:pt idx="1080">
                  <c:v>130.5</c:v>
                </c:pt>
                <c:pt idx="1081">
                  <c:v>130.5</c:v>
                </c:pt>
                <c:pt idx="1082">
                  <c:v>130.5</c:v>
                </c:pt>
                <c:pt idx="1083">
                  <c:v>130.5</c:v>
                </c:pt>
                <c:pt idx="1084">
                  <c:v>130.5</c:v>
                </c:pt>
                <c:pt idx="1085">
                  <c:v>130.5</c:v>
                </c:pt>
                <c:pt idx="1086">
                  <c:v>130.5</c:v>
                </c:pt>
                <c:pt idx="1087">
                  <c:v>130.5</c:v>
                </c:pt>
                <c:pt idx="1088">
                  <c:v>130.5</c:v>
                </c:pt>
                <c:pt idx="1089">
                  <c:v>130.5</c:v>
                </c:pt>
                <c:pt idx="1090">
                  <c:v>130.5</c:v>
                </c:pt>
                <c:pt idx="1091">
                  <c:v>130.5</c:v>
                </c:pt>
                <c:pt idx="1092">
                  <c:v>130.5</c:v>
                </c:pt>
                <c:pt idx="1093">
                  <c:v>130.5</c:v>
                </c:pt>
                <c:pt idx="1094">
                  <c:v>130.5</c:v>
                </c:pt>
                <c:pt idx="1095">
                  <c:v>130.5</c:v>
                </c:pt>
                <c:pt idx="1096">
                  <c:v>130.5</c:v>
                </c:pt>
                <c:pt idx="1097">
                  <c:v>130.5</c:v>
                </c:pt>
                <c:pt idx="1098">
                  <c:v>130.5</c:v>
                </c:pt>
                <c:pt idx="1099">
                  <c:v>130.5</c:v>
                </c:pt>
                <c:pt idx="1100">
                  <c:v>130.5</c:v>
                </c:pt>
                <c:pt idx="1101">
                  <c:v>130.5</c:v>
                </c:pt>
                <c:pt idx="1102">
                  <c:v>130.5</c:v>
                </c:pt>
                <c:pt idx="1103">
                  <c:v>130.5</c:v>
                </c:pt>
                <c:pt idx="1104">
                  <c:v>130.5</c:v>
                </c:pt>
                <c:pt idx="1105">
                  <c:v>130.5</c:v>
                </c:pt>
                <c:pt idx="1106">
                  <c:v>130.5</c:v>
                </c:pt>
                <c:pt idx="1107">
                  <c:v>130.5</c:v>
                </c:pt>
                <c:pt idx="1108">
                  <c:v>130.5</c:v>
                </c:pt>
                <c:pt idx="1109">
                  <c:v>130.5</c:v>
                </c:pt>
                <c:pt idx="1110">
                  <c:v>130.5</c:v>
                </c:pt>
                <c:pt idx="1111">
                  <c:v>130.5</c:v>
                </c:pt>
                <c:pt idx="1112">
                  <c:v>130.5</c:v>
                </c:pt>
                <c:pt idx="1113">
                  <c:v>130.5</c:v>
                </c:pt>
                <c:pt idx="1114">
                  <c:v>130.5</c:v>
                </c:pt>
                <c:pt idx="1115">
                  <c:v>130.5</c:v>
                </c:pt>
                <c:pt idx="1116">
                  <c:v>130.5</c:v>
                </c:pt>
                <c:pt idx="1117">
                  <c:v>130.5</c:v>
                </c:pt>
                <c:pt idx="1118">
                  <c:v>130.5</c:v>
                </c:pt>
                <c:pt idx="1119">
                  <c:v>130.5</c:v>
                </c:pt>
                <c:pt idx="1120">
                  <c:v>130.5</c:v>
                </c:pt>
                <c:pt idx="1121">
                  <c:v>130.5</c:v>
                </c:pt>
                <c:pt idx="1122">
                  <c:v>130.5</c:v>
                </c:pt>
                <c:pt idx="1123">
                  <c:v>130.5</c:v>
                </c:pt>
                <c:pt idx="1124">
                  <c:v>130.5</c:v>
                </c:pt>
                <c:pt idx="1125">
                  <c:v>130.5</c:v>
                </c:pt>
                <c:pt idx="1126">
                  <c:v>130.5</c:v>
                </c:pt>
                <c:pt idx="1127">
                  <c:v>130.5</c:v>
                </c:pt>
                <c:pt idx="1128">
                  <c:v>130.5</c:v>
                </c:pt>
                <c:pt idx="1129">
                  <c:v>130.5</c:v>
                </c:pt>
                <c:pt idx="1130">
                  <c:v>130.5</c:v>
                </c:pt>
                <c:pt idx="1131">
                  <c:v>130.5</c:v>
                </c:pt>
                <c:pt idx="1132">
                  <c:v>130.5</c:v>
                </c:pt>
                <c:pt idx="1133">
                  <c:v>130.5</c:v>
                </c:pt>
                <c:pt idx="1134">
                  <c:v>130.5</c:v>
                </c:pt>
                <c:pt idx="1135">
                  <c:v>130.5</c:v>
                </c:pt>
                <c:pt idx="1136">
                  <c:v>130.5</c:v>
                </c:pt>
                <c:pt idx="1137">
                  <c:v>130.5</c:v>
                </c:pt>
                <c:pt idx="1138">
                  <c:v>130.5</c:v>
                </c:pt>
                <c:pt idx="1139">
                  <c:v>130.5</c:v>
                </c:pt>
                <c:pt idx="1140">
                  <c:v>130.5</c:v>
                </c:pt>
                <c:pt idx="1141">
                  <c:v>130.5</c:v>
                </c:pt>
                <c:pt idx="1142">
                  <c:v>130.5</c:v>
                </c:pt>
                <c:pt idx="1143">
                  <c:v>130.5</c:v>
                </c:pt>
                <c:pt idx="1144">
                  <c:v>130.5</c:v>
                </c:pt>
                <c:pt idx="1145">
                  <c:v>130.5</c:v>
                </c:pt>
                <c:pt idx="1146">
                  <c:v>130.5</c:v>
                </c:pt>
                <c:pt idx="1147">
                  <c:v>130.5</c:v>
                </c:pt>
                <c:pt idx="1148">
                  <c:v>130.5</c:v>
                </c:pt>
                <c:pt idx="1149">
                  <c:v>130.5</c:v>
                </c:pt>
                <c:pt idx="1150">
                  <c:v>130.5</c:v>
                </c:pt>
                <c:pt idx="1151">
                  <c:v>130.5</c:v>
                </c:pt>
                <c:pt idx="1152">
                  <c:v>130.5</c:v>
                </c:pt>
                <c:pt idx="1153">
                  <c:v>130.5</c:v>
                </c:pt>
                <c:pt idx="1154">
                  <c:v>130.5</c:v>
                </c:pt>
                <c:pt idx="1155">
                  <c:v>130.5</c:v>
                </c:pt>
                <c:pt idx="1156">
                  <c:v>130.5</c:v>
                </c:pt>
                <c:pt idx="1157">
                  <c:v>130.5</c:v>
                </c:pt>
                <c:pt idx="1158">
                  <c:v>130.5</c:v>
                </c:pt>
                <c:pt idx="1159">
                  <c:v>130.5</c:v>
                </c:pt>
                <c:pt idx="1160">
                  <c:v>130.5</c:v>
                </c:pt>
                <c:pt idx="1161">
                  <c:v>130.5</c:v>
                </c:pt>
                <c:pt idx="1162">
                  <c:v>130.5</c:v>
                </c:pt>
                <c:pt idx="1163">
                  <c:v>130.5</c:v>
                </c:pt>
                <c:pt idx="1164">
                  <c:v>130.5</c:v>
                </c:pt>
                <c:pt idx="1165">
                  <c:v>130.5</c:v>
                </c:pt>
                <c:pt idx="1166">
                  <c:v>130.5</c:v>
                </c:pt>
                <c:pt idx="1167">
                  <c:v>130.5</c:v>
                </c:pt>
                <c:pt idx="1168">
                  <c:v>130.5</c:v>
                </c:pt>
                <c:pt idx="1169">
                  <c:v>130.5</c:v>
                </c:pt>
                <c:pt idx="1170">
                  <c:v>130.5</c:v>
                </c:pt>
                <c:pt idx="1171">
                  <c:v>130.5</c:v>
                </c:pt>
                <c:pt idx="1172">
                  <c:v>130.5</c:v>
                </c:pt>
                <c:pt idx="1173">
                  <c:v>130.5</c:v>
                </c:pt>
                <c:pt idx="1174">
                  <c:v>130.5</c:v>
                </c:pt>
                <c:pt idx="1175">
                  <c:v>130.5</c:v>
                </c:pt>
                <c:pt idx="1176">
                  <c:v>130.5</c:v>
                </c:pt>
                <c:pt idx="1177">
                  <c:v>130.5</c:v>
                </c:pt>
                <c:pt idx="1178">
                  <c:v>130.5</c:v>
                </c:pt>
                <c:pt idx="1179">
                  <c:v>130.5</c:v>
                </c:pt>
                <c:pt idx="1180">
                  <c:v>130.5</c:v>
                </c:pt>
                <c:pt idx="1181">
                  <c:v>130.5</c:v>
                </c:pt>
                <c:pt idx="1182">
                  <c:v>130.5</c:v>
                </c:pt>
                <c:pt idx="1183">
                  <c:v>130.5</c:v>
                </c:pt>
                <c:pt idx="1184">
                  <c:v>130.5</c:v>
                </c:pt>
                <c:pt idx="1185">
                  <c:v>130.5</c:v>
                </c:pt>
                <c:pt idx="1186">
                  <c:v>130.5</c:v>
                </c:pt>
                <c:pt idx="1187">
                  <c:v>130.5</c:v>
                </c:pt>
                <c:pt idx="1188">
                  <c:v>130.5</c:v>
                </c:pt>
                <c:pt idx="1189">
                  <c:v>130.5</c:v>
                </c:pt>
                <c:pt idx="1190">
                  <c:v>130.5</c:v>
                </c:pt>
                <c:pt idx="1191">
                  <c:v>130.5</c:v>
                </c:pt>
                <c:pt idx="1192">
                  <c:v>130.5</c:v>
                </c:pt>
                <c:pt idx="1193">
                  <c:v>130.5</c:v>
                </c:pt>
                <c:pt idx="1194">
                  <c:v>130.5</c:v>
                </c:pt>
                <c:pt idx="1195">
                  <c:v>130.5</c:v>
                </c:pt>
                <c:pt idx="1196">
                  <c:v>130.5</c:v>
                </c:pt>
                <c:pt idx="1197">
                  <c:v>130.5</c:v>
                </c:pt>
                <c:pt idx="1198">
                  <c:v>130.5</c:v>
                </c:pt>
                <c:pt idx="1199">
                  <c:v>130.5</c:v>
                </c:pt>
                <c:pt idx="1200">
                  <c:v>130.5</c:v>
                </c:pt>
                <c:pt idx="1201">
                  <c:v>130.5</c:v>
                </c:pt>
                <c:pt idx="1202">
                  <c:v>130.5</c:v>
                </c:pt>
                <c:pt idx="1203">
                  <c:v>130.5</c:v>
                </c:pt>
                <c:pt idx="1204">
                  <c:v>130.5</c:v>
                </c:pt>
                <c:pt idx="1205">
                  <c:v>130.5</c:v>
                </c:pt>
                <c:pt idx="1206">
                  <c:v>130.5</c:v>
                </c:pt>
                <c:pt idx="1207">
                  <c:v>130.5</c:v>
                </c:pt>
                <c:pt idx="1208">
                  <c:v>130.5</c:v>
                </c:pt>
                <c:pt idx="1209">
                  <c:v>130.5</c:v>
                </c:pt>
                <c:pt idx="1210">
                  <c:v>130.5</c:v>
                </c:pt>
                <c:pt idx="1211">
                  <c:v>130.5</c:v>
                </c:pt>
                <c:pt idx="1212">
                  <c:v>130.5</c:v>
                </c:pt>
                <c:pt idx="1213">
                  <c:v>130.5</c:v>
                </c:pt>
                <c:pt idx="1214">
                  <c:v>130.5</c:v>
                </c:pt>
                <c:pt idx="1215">
                  <c:v>130.5</c:v>
                </c:pt>
                <c:pt idx="1216">
                  <c:v>130.5</c:v>
                </c:pt>
                <c:pt idx="1217">
                  <c:v>130.5</c:v>
                </c:pt>
                <c:pt idx="1218">
                  <c:v>130.5</c:v>
                </c:pt>
                <c:pt idx="1219">
                  <c:v>130.5</c:v>
                </c:pt>
                <c:pt idx="1220">
                  <c:v>130.5</c:v>
                </c:pt>
                <c:pt idx="1221">
                  <c:v>130.5</c:v>
                </c:pt>
                <c:pt idx="1222">
                  <c:v>130.5</c:v>
                </c:pt>
                <c:pt idx="1223">
                  <c:v>130.5</c:v>
                </c:pt>
                <c:pt idx="1224">
                  <c:v>130.5</c:v>
                </c:pt>
                <c:pt idx="1225">
                  <c:v>130.5</c:v>
                </c:pt>
                <c:pt idx="1226">
                  <c:v>130.5</c:v>
                </c:pt>
                <c:pt idx="1227">
                  <c:v>130.5</c:v>
                </c:pt>
                <c:pt idx="1228">
                  <c:v>130.5</c:v>
                </c:pt>
                <c:pt idx="1229">
                  <c:v>130.5</c:v>
                </c:pt>
                <c:pt idx="1230">
                  <c:v>130.5</c:v>
                </c:pt>
                <c:pt idx="1231">
                  <c:v>130.5</c:v>
                </c:pt>
                <c:pt idx="1232">
                  <c:v>130.5</c:v>
                </c:pt>
                <c:pt idx="1233">
                  <c:v>130.5</c:v>
                </c:pt>
                <c:pt idx="1234">
                  <c:v>130.5</c:v>
                </c:pt>
                <c:pt idx="1235">
                  <c:v>130.5</c:v>
                </c:pt>
                <c:pt idx="1236">
                  <c:v>130.5</c:v>
                </c:pt>
                <c:pt idx="1237">
                  <c:v>130.5</c:v>
                </c:pt>
                <c:pt idx="1238">
                  <c:v>130.5</c:v>
                </c:pt>
                <c:pt idx="1239">
                  <c:v>130.5</c:v>
                </c:pt>
                <c:pt idx="1240">
                  <c:v>130.5</c:v>
                </c:pt>
                <c:pt idx="1241">
                  <c:v>130.5</c:v>
                </c:pt>
                <c:pt idx="1242">
                  <c:v>130.5</c:v>
                </c:pt>
                <c:pt idx="1243">
                  <c:v>130.5</c:v>
                </c:pt>
                <c:pt idx="1244">
                  <c:v>130.5</c:v>
                </c:pt>
                <c:pt idx="1245">
                  <c:v>130.5</c:v>
                </c:pt>
                <c:pt idx="1246">
                  <c:v>130.5</c:v>
                </c:pt>
                <c:pt idx="1247">
                  <c:v>130.5</c:v>
                </c:pt>
                <c:pt idx="1248">
                  <c:v>130.5</c:v>
                </c:pt>
                <c:pt idx="1249">
                  <c:v>130.5</c:v>
                </c:pt>
                <c:pt idx="1250">
                  <c:v>130.5</c:v>
                </c:pt>
                <c:pt idx="1251">
                  <c:v>130.5</c:v>
                </c:pt>
                <c:pt idx="1252">
                  <c:v>130.5</c:v>
                </c:pt>
                <c:pt idx="1253">
                  <c:v>130.5</c:v>
                </c:pt>
                <c:pt idx="1254">
                  <c:v>130.5</c:v>
                </c:pt>
                <c:pt idx="1255">
                  <c:v>130.5</c:v>
                </c:pt>
                <c:pt idx="1256">
                  <c:v>130.5</c:v>
                </c:pt>
                <c:pt idx="1257">
                  <c:v>130.5</c:v>
                </c:pt>
                <c:pt idx="1258">
                  <c:v>130.5</c:v>
                </c:pt>
                <c:pt idx="1259">
                  <c:v>130.5</c:v>
                </c:pt>
                <c:pt idx="1260">
                  <c:v>130.5</c:v>
                </c:pt>
                <c:pt idx="1261">
                  <c:v>130.5</c:v>
                </c:pt>
                <c:pt idx="1262">
                  <c:v>130.5</c:v>
                </c:pt>
                <c:pt idx="1263">
                  <c:v>130.5</c:v>
                </c:pt>
                <c:pt idx="1264">
                  <c:v>130.5</c:v>
                </c:pt>
                <c:pt idx="1265">
                  <c:v>130.5</c:v>
                </c:pt>
                <c:pt idx="1266">
                  <c:v>130.5</c:v>
                </c:pt>
                <c:pt idx="1267">
                  <c:v>130.5</c:v>
                </c:pt>
                <c:pt idx="1268">
                  <c:v>130.5</c:v>
                </c:pt>
                <c:pt idx="1269">
                  <c:v>130.5</c:v>
                </c:pt>
                <c:pt idx="1270">
                  <c:v>130.5</c:v>
                </c:pt>
                <c:pt idx="1271">
                  <c:v>130.5</c:v>
                </c:pt>
                <c:pt idx="1272">
                  <c:v>130.5</c:v>
                </c:pt>
                <c:pt idx="1273">
                  <c:v>130.5</c:v>
                </c:pt>
                <c:pt idx="1274">
                  <c:v>130.5</c:v>
                </c:pt>
                <c:pt idx="1275">
                  <c:v>130.5</c:v>
                </c:pt>
                <c:pt idx="1276">
                  <c:v>130.5</c:v>
                </c:pt>
                <c:pt idx="1277">
                  <c:v>130.5</c:v>
                </c:pt>
                <c:pt idx="1278">
                  <c:v>130.5</c:v>
                </c:pt>
                <c:pt idx="1279">
                  <c:v>130.5</c:v>
                </c:pt>
                <c:pt idx="1280">
                  <c:v>130.5</c:v>
                </c:pt>
                <c:pt idx="1281">
                  <c:v>130.5</c:v>
                </c:pt>
                <c:pt idx="1282">
                  <c:v>130.5</c:v>
                </c:pt>
                <c:pt idx="1283">
                  <c:v>130.5</c:v>
                </c:pt>
                <c:pt idx="1284">
                  <c:v>130.5</c:v>
                </c:pt>
                <c:pt idx="1285">
                  <c:v>130.5</c:v>
                </c:pt>
                <c:pt idx="1286">
                  <c:v>130.5</c:v>
                </c:pt>
                <c:pt idx="1287">
                  <c:v>130.5</c:v>
                </c:pt>
                <c:pt idx="1288">
                  <c:v>130.5</c:v>
                </c:pt>
                <c:pt idx="1289">
                  <c:v>130.5</c:v>
                </c:pt>
                <c:pt idx="1290">
                  <c:v>130.5</c:v>
                </c:pt>
                <c:pt idx="1291">
                  <c:v>130.5</c:v>
                </c:pt>
                <c:pt idx="1292">
                  <c:v>130.5</c:v>
                </c:pt>
                <c:pt idx="1293">
                  <c:v>130.5</c:v>
                </c:pt>
                <c:pt idx="1294">
                  <c:v>130.5</c:v>
                </c:pt>
                <c:pt idx="1295">
                  <c:v>130.5</c:v>
                </c:pt>
                <c:pt idx="1296">
                  <c:v>130.5</c:v>
                </c:pt>
                <c:pt idx="1297">
                  <c:v>130.5</c:v>
                </c:pt>
                <c:pt idx="1298">
                  <c:v>130.5</c:v>
                </c:pt>
                <c:pt idx="1299">
                  <c:v>130.5</c:v>
                </c:pt>
                <c:pt idx="1300">
                  <c:v>130.5</c:v>
                </c:pt>
                <c:pt idx="1301">
                  <c:v>130.5</c:v>
                </c:pt>
                <c:pt idx="1302">
                  <c:v>130.5</c:v>
                </c:pt>
                <c:pt idx="1303">
                  <c:v>130.5</c:v>
                </c:pt>
                <c:pt idx="1304">
                  <c:v>130.5</c:v>
                </c:pt>
                <c:pt idx="1305">
                  <c:v>130.5</c:v>
                </c:pt>
                <c:pt idx="1306">
                  <c:v>130.5</c:v>
                </c:pt>
                <c:pt idx="1307">
                  <c:v>130.5</c:v>
                </c:pt>
                <c:pt idx="1308">
                  <c:v>130.5</c:v>
                </c:pt>
                <c:pt idx="1309">
                  <c:v>130.5</c:v>
                </c:pt>
                <c:pt idx="1310">
                  <c:v>130.5</c:v>
                </c:pt>
                <c:pt idx="1311">
                  <c:v>130.5</c:v>
                </c:pt>
                <c:pt idx="1312">
                  <c:v>130.5</c:v>
                </c:pt>
                <c:pt idx="1313">
                  <c:v>130.5</c:v>
                </c:pt>
                <c:pt idx="1314">
                  <c:v>130.5</c:v>
                </c:pt>
                <c:pt idx="1315">
                  <c:v>130.5</c:v>
                </c:pt>
                <c:pt idx="1316">
                  <c:v>130.5</c:v>
                </c:pt>
                <c:pt idx="1317">
                  <c:v>130.5</c:v>
                </c:pt>
                <c:pt idx="1318">
                  <c:v>130.5</c:v>
                </c:pt>
                <c:pt idx="1319">
                  <c:v>130.5</c:v>
                </c:pt>
                <c:pt idx="1320">
                  <c:v>130.5</c:v>
                </c:pt>
                <c:pt idx="1321">
                  <c:v>130.5</c:v>
                </c:pt>
                <c:pt idx="1322">
                  <c:v>130.5</c:v>
                </c:pt>
                <c:pt idx="1323">
                  <c:v>130.5</c:v>
                </c:pt>
                <c:pt idx="1324">
                  <c:v>130.5</c:v>
                </c:pt>
                <c:pt idx="1325">
                  <c:v>130.5</c:v>
                </c:pt>
                <c:pt idx="1326">
                  <c:v>130.5</c:v>
                </c:pt>
                <c:pt idx="1327">
                  <c:v>130.5</c:v>
                </c:pt>
                <c:pt idx="1328">
                  <c:v>130.5</c:v>
                </c:pt>
                <c:pt idx="1329">
                  <c:v>130.5</c:v>
                </c:pt>
                <c:pt idx="1330">
                  <c:v>130.5</c:v>
                </c:pt>
                <c:pt idx="1331">
                  <c:v>130.5</c:v>
                </c:pt>
                <c:pt idx="1332">
                  <c:v>130.5</c:v>
                </c:pt>
                <c:pt idx="1333">
                  <c:v>130.5</c:v>
                </c:pt>
                <c:pt idx="1334">
                  <c:v>130.5</c:v>
                </c:pt>
                <c:pt idx="1335">
                  <c:v>130.5</c:v>
                </c:pt>
                <c:pt idx="1336">
                  <c:v>130.5</c:v>
                </c:pt>
                <c:pt idx="1337">
                  <c:v>130.5</c:v>
                </c:pt>
                <c:pt idx="1338">
                  <c:v>130.5</c:v>
                </c:pt>
                <c:pt idx="1339">
                  <c:v>130.5</c:v>
                </c:pt>
                <c:pt idx="1340">
                  <c:v>130.5</c:v>
                </c:pt>
                <c:pt idx="1341">
                  <c:v>130.5</c:v>
                </c:pt>
                <c:pt idx="1342">
                  <c:v>130.5</c:v>
                </c:pt>
                <c:pt idx="1343">
                  <c:v>130.5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BF-4B31-9D58-7A3298AD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325599"/>
        <c:axId val="92752847"/>
      </c:scatterChart>
      <c:valAx>
        <c:axId val="1451325599"/>
        <c:scaling>
          <c:orientation val="minMax"/>
          <c:max val="135"/>
          <c:min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52847"/>
        <c:crosses val="autoZero"/>
        <c:crossBetween val="midCat"/>
        <c:majorUnit val="10"/>
        <c:minorUnit val="5"/>
      </c:valAx>
      <c:valAx>
        <c:axId val="9275284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2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SSIM Index / 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Jitter'!$G$3:$G$1346</c:f>
              <c:numCache>
                <c:formatCode>General</c:formatCode>
                <c:ptCount val="1344"/>
                <c:pt idx="0">
                  <c:v>79.5</c:v>
                </c:pt>
                <c:pt idx="1">
                  <c:v>79.5</c:v>
                </c:pt>
                <c:pt idx="2">
                  <c:v>79.5</c:v>
                </c:pt>
                <c:pt idx="3">
                  <c:v>79.5</c:v>
                </c:pt>
                <c:pt idx="4">
                  <c:v>79.5</c:v>
                </c:pt>
                <c:pt idx="5">
                  <c:v>79.5</c:v>
                </c:pt>
                <c:pt idx="6">
                  <c:v>79.5</c:v>
                </c:pt>
                <c:pt idx="7">
                  <c:v>79.5</c:v>
                </c:pt>
                <c:pt idx="8">
                  <c:v>79.5</c:v>
                </c:pt>
                <c:pt idx="9">
                  <c:v>79.5</c:v>
                </c:pt>
                <c:pt idx="10">
                  <c:v>79.5</c:v>
                </c:pt>
                <c:pt idx="11">
                  <c:v>79.5</c:v>
                </c:pt>
                <c:pt idx="12">
                  <c:v>79.5</c:v>
                </c:pt>
                <c:pt idx="13">
                  <c:v>79.5</c:v>
                </c:pt>
                <c:pt idx="14">
                  <c:v>79.5</c:v>
                </c:pt>
                <c:pt idx="15">
                  <c:v>79.5</c:v>
                </c:pt>
                <c:pt idx="16">
                  <c:v>79.5</c:v>
                </c:pt>
                <c:pt idx="17">
                  <c:v>79.5</c:v>
                </c:pt>
                <c:pt idx="18">
                  <c:v>79.5</c:v>
                </c:pt>
                <c:pt idx="19">
                  <c:v>79.5</c:v>
                </c:pt>
                <c:pt idx="20">
                  <c:v>79.5</c:v>
                </c:pt>
                <c:pt idx="21">
                  <c:v>79.5</c:v>
                </c:pt>
                <c:pt idx="22">
                  <c:v>79.5</c:v>
                </c:pt>
                <c:pt idx="23">
                  <c:v>79.5</c:v>
                </c:pt>
                <c:pt idx="24">
                  <c:v>79.5</c:v>
                </c:pt>
                <c:pt idx="25">
                  <c:v>79.5</c:v>
                </c:pt>
                <c:pt idx="26">
                  <c:v>79.5</c:v>
                </c:pt>
                <c:pt idx="27">
                  <c:v>79.5</c:v>
                </c:pt>
                <c:pt idx="28">
                  <c:v>79.5</c:v>
                </c:pt>
                <c:pt idx="29">
                  <c:v>79.5</c:v>
                </c:pt>
                <c:pt idx="30">
                  <c:v>79.5</c:v>
                </c:pt>
                <c:pt idx="31">
                  <c:v>79.5</c:v>
                </c:pt>
                <c:pt idx="32">
                  <c:v>79.5</c:v>
                </c:pt>
                <c:pt idx="33">
                  <c:v>79.5</c:v>
                </c:pt>
                <c:pt idx="34">
                  <c:v>79.5</c:v>
                </c:pt>
                <c:pt idx="35">
                  <c:v>79.5</c:v>
                </c:pt>
                <c:pt idx="36">
                  <c:v>79.5</c:v>
                </c:pt>
                <c:pt idx="37">
                  <c:v>79.5</c:v>
                </c:pt>
                <c:pt idx="38">
                  <c:v>79.5</c:v>
                </c:pt>
                <c:pt idx="39">
                  <c:v>79.5</c:v>
                </c:pt>
                <c:pt idx="40">
                  <c:v>79.5</c:v>
                </c:pt>
                <c:pt idx="41">
                  <c:v>79.5</c:v>
                </c:pt>
                <c:pt idx="42">
                  <c:v>79.5</c:v>
                </c:pt>
                <c:pt idx="43">
                  <c:v>79.5</c:v>
                </c:pt>
                <c:pt idx="44">
                  <c:v>79.5</c:v>
                </c:pt>
                <c:pt idx="45">
                  <c:v>79.5</c:v>
                </c:pt>
                <c:pt idx="46">
                  <c:v>79.5</c:v>
                </c:pt>
                <c:pt idx="47">
                  <c:v>79.5</c:v>
                </c:pt>
                <c:pt idx="48">
                  <c:v>79.5</c:v>
                </c:pt>
                <c:pt idx="49">
                  <c:v>79.5</c:v>
                </c:pt>
                <c:pt idx="50">
                  <c:v>79.5</c:v>
                </c:pt>
                <c:pt idx="51">
                  <c:v>79.5</c:v>
                </c:pt>
                <c:pt idx="52">
                  <c:v>79.5</c:v>
                </c:pt>
                <c:pt idx="53">
                  <c:v>79.5</c:v>
                </c:pt>
                <c:pt idx="54">
                  <c:v>79.5</c:v>
                </c:pt>
                <c:pt idx="55">
                  <c:v>79.5</c:v>
                </c:pt>
                <c:pt idx="56">
                  <c:v>79.5</c:v>
                </c:pt>
                <c:pt idx="57">
                  <c:v>79.5</c:v>
                </c:pt>
                <c:pt idx="58">
                  <c:v>79.5</c:v>
                </c:pt>
                <c:pt idx="59">
                  <c:v>79.5</c:v>
                </c:pt>
                <c:pt idx="60">
                  <c:v>79.5</c:v>
                </c:pt>
                <c:pt idx="61">
                  <c:v>79.5</c:v>
                </c:pt>
                <c:pt idx="62">
                  <c:v>79.5</c:v>
                </c:pt>
                <c:pt idx="63">
                  <c:v>79.5</c:v>
                </c:pt>
                <c:pt idx="64">
                  <c:v>79.5</c:v>
                </c:pt>
                <c:pt idx="65">
                  <c:v>79.5</c:v>
                </c:pt>
                <c:pt idx="66">
                  <c:v>79.5</c:v>
                </c:pt>
                <c:pt idx="67">
                  <c:v>79.5</c:v>
                </c:pt>
                <c:pt idx="68">
                  <c:v>79.5</c:v>
                </c:pt>
                <c:pt idx="69">
                  <c:v>79.5</c:v>
                </c:pt>
                <c:pt idx="70">
                  <c:v>79.5</c:v>
                </c:pt>
                <c:pt idx="71">
                  <c:v>79.5</c:v>
                </c:pt>
                <c:pt idx="72">
                  <c:v>79.5</c:v>
                </c:pt>
                <c:pt idx="73">
                  <c:v>79.5</c:v>
                </c:pt>
                <c:pt idx="74">
                  <c:v>79.5</c:v>
                </c:pt>
                <c:pt idx="75">
                  <c:v>79.5</c:v>
                </c:pt>
                <c:pt idx="76">
                  <c:v>79.5</c:v>
                </c:pt>
                <c:pt idx="77">
                  <c:v>79.5</c:v>
                </c:pt>
                <c:pt idx="78">
                  <c:v>79.5</c:v>
                </c:pt>
                <c:pt idx="79">
                  <c:v>79.5</c:v>
                </c:pt>
                <c:pt idx="80">
                  <c:v>79.5</c:v>
                </c:pt>
                <c:pt idx="81">
                  <c:v>79.5</c:v>
                </c:pt>
                <c:pt idx="82">
                  <c:v>79.5</c:v>
                </c:pt>
                <c:pt idx="83">
                  <c:v>79.5</c:v>
                </c:pt>
                <c:pt idx="84">
                  <c:v>79.5</c:v>
                </c:pt>
                <c:pt idx="85">
                  <c:v>79.5</c:v>
                </c:pt>
                <c:pt idx="86">
                  <c:v>79.5</c:v>
                </c:pt>
                <c:pt idx="87">
                  <c:v>79.5</c:v>
                </c:pt>
                <c:pt idx="88">
                  <c:v>79.5</c:v>
                </c:pt>
                <c:pt idx="89">
                  <c:v>79.5</c:v>
                </c:pt>
                <c:pt idx="90">
                  <c:v>79.5</c:v>
                </c:pt>
                <c:pt idx="91">
                  <c:v>79.5</c:v>
                </c:pt>
                <c:pt idx="92">
                  <c:v>79.5</c:v>
                </c:pt>
                <c:pt idx="93">
                  <c:v>79.5</c:v>
                </c:pt>
                <c:pt idx="94">
                  <c:v>79.5</c:v>
                </c:pt>
                <c:pt idx="95">
                  <c:v>79.5</c:v>
                </c:pt>
                <c:pt idx="96">
                  <c:v>79.5</c:v>
                </c:pt>
                <c:pt idx="97">
                  <c:v>79.5</c:v>
                </c:pt>
                <c:pt idx="98">
                  <c:v>79.5</c:v>
                </c:pt>
                <c:pt idx="99">
                  <c:v>79.5</c:v>
                </c:pt>
                <c:pt idx="100">
                  <c:v>79.5</c:v>
                </c:pt>
                <c:pt idx="101">
                  <c:v>79.5</c:v>
                </c:pt>
                <c:pt idx="102">
                  <c:v>79.5</c:v>
                </c:pt>
                <c:pt idx="103">
                  <c:v>79.5</c:v>
                </c:pt>
                <c:pt idx="104">
                  <c:v>79.5</c:v>
                </c:pt>
                <c:pt idx="105">
                  <c:v>79.5</c:v>
                </c:pt>
                <c:pt idx="106">
                  <c:v>79.5</c:v>
                </c:pt>
                <c:pt idx="107">
                  <c:v>79.5</c:v>
                </c:pt>
                <c:pt idx="108">
                  <c:v>79.5</c:v>
                </c:pt>
                <c:pt idx="109">
                  <c:v>79.5</c:v>
                </c:pt>
                <c:pt idx="110">
                  <c:v>79.5</c:v>
                </c:pt>
                <c:pt idx="111">
                  <c:v>79.5</c:v>
                </c:pt>
                <c:pt idx="112">
                  <c:v>79.5</c:v>
                </c:pt>
                <c:pt idx="113">
                  <c:v>79.5</c:v>
                </c:pt>
                <c:pt idx="114">
                  <c:v>79.5</c:v>
                </c:pt>
                <c:pt idx="115">
                  <c:v>79.5</c:v>
                </c:pt>
                <c:pt idx="116">
                  <c:v>79.5</c:v>
                </c:pt>
                <c:pt idx="117">
                  <c:v>79.5</c:v>
                </c:pt>
                <c:pt idx="118">
                  <c:v>79.5</c:v>
                </c:pt>
                <c:pt idx="119">
                  <c:v>79.5</c:v>
                </c:pt>
                <c:pt idx="120">
                  <c:v>79.5</c:v>
                </c:pt>
                <c:pt idx="121">
                  <c:v>79.5</c:v>
                </c:pt>
                <c:pt idx="122">
                  <c:v>79.5</c:v>
                </c:pt>
                <c:pt idx="123">
                  <c:v>79.5</c:v>
                </c:pt>
                <c:pt idx="124">
                  <c:v>79.5</c:v>
                </c:pt>
                <c:pt idx="125">
                  <c:v>79.5</c:v>
                </c:pt>
                <c:pt idx="126">
                  <c:v>79.5</c:v>
                </c:pt>
                <c:pt idx="127">
                  <c:v>79.5</c:v>
                </c:pt>
                <c:pt idx="128">
                  <c:v>79.5</c:v>
                </c:pt>
                <c:pt idx="129">
                  <c:v>79.5</c:v>
                </c:pt>
                <c:pt idx="130">
                  <c:v>79.5</c:v>
                </c:pt>
                <c:pt idx="131">
                  <c:v>79.5</c:v>
                </c:pt>
                <c:pt idx="132">
                  <c:v>79.5</c:v>
                </c:pt>
                <c:pt idx="133">
                  <c:v>79.5</c:v>
                </c:pt>
                <c:pt idx="134">
                  <c:v>79.5</c:v>
                </c:pt>
                <c:pt idx="135">
                  <c:v>79.5</c:v>
                </c:pt>
                <c:pt idx="136">
                  <c:v>79.5</c:v>
                </c:pt>
                <c:pt idx="137">
                  <c:v>79.5</c:v>
                </c:pt>
                <c:pt idx="138">
                  <c:v>79.5</c:v>
                </c:pt>
                <c:pt idx="139">
                  <c:v>79.5</c:v>
                </c:pt>
                <c:pt idx="140">
                  <c:v>79.5</c:v>
                </c:pt>
                <c:pt idx="141">
                  <c:v>79.5</c:v>
                </c:pt>
                <c:pt idx="142">
                  <c:v>79.5</c:v>
                </c:pt>
                <c:pt idx="143">
                  <c:v>79.5</c:v>
                </c:pt>
                <c:pt idx="144">
                  <c:v>79.5</c:v>
                </c:pt>
                <c:pt idx="145">
                  <c:v>79.5</c:v>
                </c:pt>
                <c:pt idx="146">
                  <c:v>79.5</c:v>
                </c:pt>
                <c:pt idx="147">
                  <c:v>79.5</c:v>
                </c:pt>
                <c:pt idx="148">
                  <c:v>79.5</c:v>
                </c:pt>
                <c:pt idx="149">
                  <c:v>79.5</c:v>
                </c:pt>
                <c:pt idx="150">
                  <c:v>79.5</c:v>
                </c:pt>
                <c:pt idx="151">
                  <c:v>79.5</c:v>
                </c:pt>
                <c:pt idx="152">
                  <c:v>79.5</c:v>
                </c:pt>
                <c:pt idx="153">
                  <c:v>79.5</c:v>
                </c:pt>
                <c:pt idx="154">
                  <c:v>79.5</c:v>
                </c:pt>
                <c:pt idx="155">
                  <c:v>79.5</c:v>
                </c:pt>
                <c:pt idx="156">
                  <c:v>79.5</c:v>
                </c:pt>
                <c:pt idx="157">
                  <c:v>79.5</c:v>
                </c:pt>
                <c:pt idx="158">
                  <c:v>79.5</c:v>
                </c:pt>
                <c:pt idx="159">
                  <c:v>79.5</c:v>
                </c:pt>
                <c:pt idx="160">
                  <c:v>79.5</c:v>
                </c:pt>
                <c:pt idx="161">
                  <c:v>79.5</c:v>
                </c:pt>
                <c:pt idx="162">
                  <c:v>79.5</c:v>
                </c:pt>
                <c:pt idx="163">
                  <c:v>79.5</c:v>
                </c:pt>
                <c:pt idx="164">
                  <c:v>79.5</c:v>
                </c:pt>
                <c:pt idx="165">
                  <c:v>79.5</c:v>
                </c:pt>
                <c:pt idx="166">
                  <c:v>79.5</c:v>
                </c:pt>
                <c:pt idx="167">
                  <c:v>79.5</c:v>
                </c:pt>
                <c:pt idx="168">
                  <c:v>79.5</c:v>
                </c:pt>
                <c:pt idx="169">
                  <c:v>79.5</c:v>
                </c:pt>
                <c:pt idx="170">
                  <c:v>79.5</c:v>
                </c:pt>
                <c:pt idx="171">
                  <c:v>79.5</c:v>
                </c:pt>
                <c:pt idx="172">
                  <c:v>79.5</c:v>
                </c:pt>
                <c:pt idx="173">
                  <c:v>79.5</c:v>
                </c:pt>
                <c:pt idx="174">
                  <c:v>79.5</c:v>
                </c:pt>
                <c:pt idx="175">
                  <c:v>79.5</c:v>
                </c:pt>
                <c:pt idx="176">
                  <c:v>79.5</c:v>
                </c:pt>
                <c:pt idx="177">
                  <c:v>79.5</c:v>
                </c:pt>
                <c:pt idx="178">
                  <c:v>79.5</c:v>
                </c:pt>
                <c:pt idx="179">
                  <c:v>79.5</c:v>
                </c:pt>
                <c:pt idx="180">
                  <c:v>79.5</c:v>
                </c:pt>
                <c:pt idx="181">
                  <c:v>79.5</c:v>
                </c:pt>
                <c:pt idx="182">
                  <c:v>79.5</c:v>
                </c:pt>
                <c:pt idx="183">
                  <c:v>79.5</c:v>
                </c:pt>
                <c:pt idx="184">
                  <c:v>79.5</c:v>
                </c:pt>
                <c:pt idx="185">
                  <c:v>79.5</c:v>
                </c:pt>
                <c:pt idx="186">
                  <c:v>79.5</c:v>
                </c:pt>
                <c:pt idx="187">
                  <c:v>79.5</c:v>
                </c:pt>
                <c:pt idx="188">
                  <c:v>79.5</c:v>
                </c:pt>
                <c:pt idx="189">
                  <c:v>79.5</c:v>
                </c:pt>
                <c:pt idx="190">
                  <c:v>79.5</c:v>
                </c:pt>
                <c:pt idx="191">
                  <c:v>79.5</c:v>
                </c:pt>
                <c:pt idx="192">
                  <c:v>79.5</c:v>
                </c:pt>
                <c:pt idx="193">
                  <c:v>79.5</c:v>
                </c:pt>
                <c:pt idx="194">
                  <c:v>79.5</c:v>
                </c:pt>
                <c:pt idx="195">
                  <c:v>79.5</c:v>
                </c:pt>
                <c:pt idx="196">
                  <c:v>79.5</c:v>
                </c:pt>
                <c:pt idx="197">
                  <c:v>79.5</c:v>
                </c:pt>
                <c:pt idx="198">
                  <c:v>79.5</c:v>
                </c:pt>
                <c:pt idx="199">
                  <c:v>79.5</c:v>
                </c:pt>
                <c:pt idx="200">
                  <c:v>79.5</c:v>
                </c:pt>
                <c:pt idx="201">
                  <c:v>79.5</c:v>
                </c:pt>
                <c:pt idx="202">
                  <c:v>79.5</c:v>
                </c:pt>
                <c:pt idx="203">
                  <c:v>79.5</c:v>
                </c:pt>
                <c:pt idx="204">
                  <c:v>79.5</c:v>
                </c:pt>
                <c:pt idx="205">
                  <c:v>79.5</c:v>
                </c:pt>
                <c:pt idx="206">
                  <c:v>79.5</c:v>
                </c:pt>
                <c:pt idx="207">
                  <c:v>79.5</c:v>
                </c:pt>
                <c:pt idx="208">
                  <c:v>79.5</c:v>
                </c:pt>
                <c:pt idx="209">
                  <c:v>79.5</c:v>
                </c:pt>
                <c:pt idx="210">
                  <c:v>79.5</c:v>
                </c:pt>
                <c:pt idx="211">
                  <c:v>79.5</c:v>
                </c:pt>
                <c:pt idx="212">
                  <c:v>79.5</c:v>
                </c:pt>
                <c:pt idx="213">
                  <c:v>79.5</c:v>
                </c:pt>
                <c:pt idx="214">
                  <c:v>79.5</c:v>
                </c:pt>
                <c:pt idx="215">
                  <c:v>79.5</c:v>
                </c:pt>
                <c:pt idx="216">
                  <c:v>79.5</c:v>
                </c:pt>
                <c:pt idx="217">
                  <c:v>79.5</c:v>
                </c:pt>
                <c:pt idx="218">
                  <c:v>79.5</c:v>
                </c:pt>
                <c:pt idx="219">
                  <c:v>79.5</c:v>
                </c:pt>
                <c:pt idx="220">
                  <c:v>79.5</c:v>
                </c:pt>
                <c:pt idx="221">
                  <c:v>79.5</c:v>
                </c:pt>
                <c:pt idx="222">
                  <c:v>79.5</c:v>
                </c:pt>
                <c:pt idx="223">
                  <c:v>79.5</c:v>
                </c:pt>
                <c:pt idx="224">
                  <c:v>79.5</c:v>
                </c:pt>
                <c:pt idx="225">
                  <c:v>79.5</c:v>
                </c:pt>
                <c:pt idx="226">
                  <c:v>79.5</c:v>
                </c:pt>
                <c:pt idx="227">
                  <c:v>79.5</c:v>
                </c:pt>
                <c:pt idx="228">
                  <c:v>79.5</c:v>
                </c:pt>
                <c:pt idx="229">
                  <c:v>79.5</c:v>
                </c:pt>
                <c:pt idx="230">
                  <c:v>79.5</c:v>
                </c:pt>
                <c:pt idx="231">
                  <c:v>79.5</c:v>
                </c:pt>
                <c:pt idx="232">
                  <c:v>79.5</c:v>
                </c:pt>
                <c:pt idx="233">
                  <c:v>79.5</c:v>
                </c:pt>
                <c:pt idx="234">
                  <c:v>79.5</c:v>
                </c:pt>
                <c:pt idx="235">
                  <c:v>79.5</c:v>
                </c:pt>
                <c:pt idx="236">
                  <c:v>79.5</c:v>
                </c:pt>
                <c:pt idx="237">
                  <c:v>79.5</c:v>
                </c:pt>
                <c:pt idx="238">
                  <c:v>79.5</c:v>
                </c:pt>
                <c:pt idx="239">
                  <c:v>79.5</c:v>
                </c:pt>
                <c:pt idx="240">
                  <c:v>79.5</c:v>
                </c:pt>
                <c:pt idx="241">
                  <c:v>79.5</c:v>
                </c:pt>
                <c:pt idx="242">
                  <c:v>79.5</c:v>
                </c:pt>
                <c:pt idx="243">
                  <c:v>79.5</c:v>
                </c:pt>
                <c:pt idx="244">
                  <c:v>79.5</c:v>
                </c:pt>
                <c:pt idx="245">
                  <c:v>79.5</c:v>
                </c:pt>
                <c:pt idx="246">
                  <c:v>79.5</c:v>
                </c:pt>
                <c:pt idx="247">
                  <c:v>79.5</c:v>
                </c:pt>
                <c:pt idx="248">
                  <c:v>79.5</c:v>
                </c:pt>
                <c:pt idx="249">
                  <c:v>79.5</c:v>
                </c:pt>
                <c:pt idx="250">
                  <c:v>79.5</c:v>
                </c:pt>
                <c:pt idx="251">
                  <c:v>79.5</c:v>
                </c:pt>
                <c:pt idx="252">
                  <c:v>79.5</c:v>
                </c:pt>
                <c:pt idx="253">
                  <c:v>79.5</c:v>
                </c:pt>
                <c:pt idx="254">
                  <c:v>79.5</c:v>
                </c:pt>
                <c:pt idx="255">
                  <c:v>79.5</c:v>
                </c:pt>
                <c:pt idx="256">
                  <c:v>79.5</c:v>
                </c:pt>
                <c:pt idx="257">
                  <c:v>79.5</c:v>
                </c:pt>
                <c:pt idx="258">
                  <c:v>79.5</c:v>
                </c:pt>
                <c:pt idx="259">
                  <c:v>79.5</c:v>
                </c:pt>
                <c:pt idx="260">
                  <c:v>79.5</c:v>
                </c:pt>
                <c:pt idx="261">
                  <c:v>79.5</c:v>
                </c:pt>
                <c:pt idx="262">
                  <c:v>79.5</c:v>
                </c:pt>
                <c:pt idx="263">
                  <c:v>79.5</c:v>
                </c:pt>
                <c:pt idx="264">
                  <c:v>79.5</c:v>
                </c:pt>
                <c:pt idx="265">
                  <c:v>79.5</c:v>
                </c:pt>
                <c:pt idx="266">
                  <c:v>79.5</c:v>
                </c:pt>
                <c:pt idx="267">
                  <c:v>79.5</c:v>
                </c:pt>
                <c:pt idx="268">
                  <c:v>79.5</c:v>
                </c:pt>
                <c:pt idx="269">
                  <c:v>79.5</c:v>
                </c:pt>
                <c:pt idx="270">
                  <c:v>79.5</c:v>
                </c:pt>
                <c:pt idx="271">
                  <c:v>79.5</c:v>
                </c:pt>
                <c:pt idx="272">
                  <c:v>79.5</c:v>
                </c:pt>
                <c:pt idx="273">
                  <c:v>79.5</c:v>
                </c:pt>
                <c:pt idx="274">
                  <c:v>79.5</c:v>
                </c:pt>
                <c:pt idx="275">
                  <c:v>79.5</c:v>
                </c:pt>
                <c:pt idx="276">
                  <c:v>79.5</c:v>
                </c:pt>
                <c:pt idx="277">
                  <c:v>79.5</c:v>
                </c:pt>
                <c:pt idx="278">
                  <c:v>79.5</c:v>
                </c:pt>
                <c:pt idx="279">
                  <c:v>79.5</c:v>
                </c:pt>
                <c:pt idx="280">
                  <c:v>79.5</c:v>
                </c:pt>
                <c:pt idx="281">
                  <c:v>79.5</c:v>
                </c:pt>
                <c:pt idx="282">
                  <c:v>79.5</c:v>
                </c:pt>
                <c:pt idx="283">
                  <c:v>79.5</c:v>
                </c:pt>
                <c:pt idx="284">
                  <c:v>79.5</c:v>
                </c:pt>
                <c:pt idx="285">
                  <c:v>79.5</c:v>
                </c:pt>
                <c:pt idx="286">
                  <c:v>79.5</c:v>
                </c:pt>
                <c:pt idx="287">
                  <c:v>79.5</c:v>
                </c:pt>
                <c:pt idx="288">
                  <c:v>79.5</c:v>
                </c:pt>
                <c:pt idx="289">
                  <c:v>79.5</c:v>
                </c:pt>
                <c:pt idx="290">
                  <c:v>79.5</c:v>
                </c:pt>
                <c:pt idx="291">
                  <c:v>79.5</c:v>
                </c:pt>
                <c:pt idx="292">
                  <c:v>79.5</c:v>
                </c:pt>
                <c:pt idx="293">
                  <c:v>79.5</c:v>
                </c:pt>
                <c:pt idx="294">
                  <c:v>79.5</c:v>
                </c:pt>
                <c:pt idx="295">
                  <c:v>79.5</c:v>
                </c:pt>
                <c:pt idx="296">
                  <c:v>79.5</c:v>
                </c:pt>
                <c:pt idx="297">
                  <c:v>79.5</c:v>
                </c:pt>
                <c:pt idx="298">
                  <c:v>79.5</c:v>
                </c:pt>
                <c:pt idx="299">
                  <c:v>79.5</c:v>
                </c:pt>
                <c:pt idx="300">
                  <c:v>79.5</c:v>
                </c:pt>
                <c:pt idx="301">
                  <c:v>79.5</c:v>
                </c:pt>
                <c:pt idx="302">
                  <c:v>79.5</c:v>
                </c:pt>
                <c:pt idx="303">
                  <c:v>79.5</c:v>
                </c:pt>
                <c:pt idx="304">
                  <c:v>79.5</c:v>
                </c:pt>
                <c:pt idx="305">
                  <c:v>79.5</c:v>
                </c:pt>
                <c:pt idx="306">
                  <c:v>79.5</c:v>
                </c:pt>
                <c:pt idx="307">
                  <c:v>79.5</c:v>
                </c:pt>
                <c:pt idx="308">
                  <c:v>79.5</c:v>
                </c:pt>
                <c:pt idx="309">
                  <c:v>79.5</c:v>
                </c:pt>
                <c:pt idx="310">
                  <c:v>79.5</c:v>
                </c:pt>
                <c:pt idx="311">
                  <c:v>79.5</c:v>
                </c:pt>
                <c:pt idx="312">
                  <c:v>79.5</c:v>
                </c:pt>
                <c:pt idx="313">
                  <c:v>79.5</c:v>
                </c:pt>
                <c:pt idx="314">
                  <c:v>79.5</c:v>
                </c:pt>
                <c:pt idx="315">
                  <c:v>79.5</c:v>
                </c:pt>
                <c:pt idx="316">
                  <c:v>79.5</c:v>
                </c:pt>
                <c:pt idx="317">
                  <c:v>79.5</c:v>
                </c:pt>
                <c:pt idx="318">
                  <c:v>79.5</c:v>
                </c:pt>
                <c:pt idx="319">
                  <c:v>79.5</c:v>
                </c:pt>
                <c:pt idx="320">
                  <c:v>79.5</c:v>
                </c:pt>
                <c:pt idx="321">
                  <c:v>79.5</c:v>
                </c:pt>
                <c:pt idx="322">
                  <c:v>79.5</c:v>
                </c:pt>
                <c:pt idx="323">
                  <c:v>79.5</c:v>
                </c:pt>
                <c:pt idx="324">
                  <c:v>79.5</c:v>
                </c:pt>
                <c:pt idx="325">
                  <c:v>79.5</c:v>
                </c:pt>
                <c:pt idx="326">
                  <c:v>79.5</c:v>
                </c:pt>
                <c:pt idx="327">
                  <c:v>79.5</c:v>
                </c:pt>
                <c:pt idx="328">
                  <c:v>79.5</c:v>
                </c:pt>
                <c:pt idx="329">
                  <c:v>79.5</c:v>
                </c:pt>
                <c:pt idx="330">
                  <c:v>79.5</c:v>
                </c:pt>
                <c:pt idx="331">
                  <c:v>79.5</c:v>
                </c:pt>
                <c:pt idx="332">
                  <c:v>79.5</c:v>
                </c:pt>
                <c:pt idx="333">
                  <c:v>79.5</c:v>
                </c:pt>
                <c:pt idx="334">
                  <c:v>79.5</c:v>
                </c:pt>
                <c:pt idx="335">
                  <c:v>79.5</c:v>
                </c:pt>
                <c:pt idx="336">
                  <c:v>79.5</c:v>
                </c:pt>
                <c:pt idx="337">
                  <c:v>79.5</c:v>
                </c:pt>
                <c:pt idx="338">
                  <c:v>79.5</c:v>
                </c:pt>
                <c:pt idx="339">
                  <c:v>79.5</c:v>
                </c:pt>
                <c:pt idx="340">
                  <c:v>79.5</c:v>
                </c:pt>
                <c:pt idx="341">
                  <c:v>79.5</c:v>
                </c:pt>
                <c:pt idx="342">
                  <c:v>79.5</c:v>
                </c:pt>
                <c:pt idx="343">
                  <c:v>79.5</c:v>
                </c:pt>
                <c:pt idx="344">
                  <c:v>79.5</c:v>
                </c:pt>
                <c:pt idx="345">
                  <c:v>79.5</c:v>
                </c:pt>
                <c:pt idx="346">
                  <c:v>79.5</c:v>
                </c:pt>
                <c:pt idx="347">
                  <c:v>79.5</c:v>
                </c:pt>
                <c:pt idx="348">
                  <c:v>79.5</c:v>
                </c:pt>
                <c:pt idx="349">
                  <c:v>79.5</c:v>
                </c:pt>
                <c:pt idx="350">
                  <c:v>79.5</c:v>
                </c:pt>
                <c:pt idx="351">
                  <c:v>79.5</c:v>
                </c:pt>
                <c:pt idx="352">
                  <c:v>79.5</c:v>
                </c:pt>
                <c:pt idx="353">
                  <c:v>79.5</c:v>
                </c:pt>
                <c:pt idx="354">
                  <c:v>79.5</c:v>
                </c:pt>
                <c:pt idx="355">
                  <c:v>79.5</c:v>
                </c:pt>
                <c:pt idx="356">
                  <c:v>79.5</c:v>
                </c:pt>
                <c:pt idx="357">
                  <c:v>79.5</c:v>
                </c:pt>
                <c:pt idx="358">
                  <c:v>79.5</c:v>
                </c:pt>
                <c:pt idx="359">
                  <c:v>79.5</c:v>
                </c:pt>
                <c:pt idx="360">
                  <c:v>79.5</c:v>
                </c:pt>
                <c:pt idx="361">
                  <c:v>79.5</c:v>
                </c:pt>
                <c:pt idx="362">
                  <c:v>79.5</c:v>
                </c:pt>
                <c:pt idx="363">
                  <c:v>79.5</c:v>
                </c:pt>
                <c:pt idx="364">
                  <c:v>79.5</c:v>
                </c:pt>
                <c:pt idx="365">
                  <c:v>79.5</c:v>
                </c:pt>
                <c:pt idx="366">
                  <c:v>79.5</c:v>
                </c:pt>
                <c:pt idx="367">
                  <c:v>79.5</c:v>
                </c:pt>
                <c:pt idx="368">
                  <c:v>79.5</c:v>
                </c:pt>
                <c:pt idx="369">
                  <c:v>79.5</c:v>
                </c:pt>
                <c:pt idx="370">
                  <c:v>79.5</c:v>
                </c:pt>
                <c:pt idx="371">
                  <c:v>79.5</c:v>
                </c:pt>
                <c:pt idx="372">
                  <c:v>79.5</c:v>
                </c:pt>
                <c:pt idx="373">
                  <c:v>79.5</c:v>
                </c:pt>
                <c:pt idx="374">
                  <c:v>79.5</c:v>
                </c:pt>
                <c:pt idx="375">
                  <c:v>79.5</c:v>
                </c:pt>
                <c:pt idx="376">
                  <c:v>79.5</c:v>
                </c:pt>
                <c:pt idx="377">
                  <c:v>79.5</c:v>
                </c:pt>
                <c:pt idx="378">
                  <c:v>79.5</c:v>
                </c:pt>
                <c:pt idx="379">
                  <c:v>79.5</c:v>
                </c:pt>
                <c:pt idx="380">
                  <c:v>79.5</c:v>
                </c:pt>
                <c:pt idx="381">
                  <c:v>79.5</c:v>
                </c:pt>
                <c:pt idx="382">
                  <c:v>79.5</c:v>
                </c:pt>
                <c:pt idx="383">
                  <c:v>79.5</c:v>
                </c:pt>
                <c:pt idx="384">
                  <c:v>79.5</c:v>
                </c:pt>
                <c:pt idx="385">
                  <c:v>79.5</c:v>
                </c:pt>
                <c:pt idx="386">
                  <c:v>79.5</c:v>
                </c:pt>
                <c:pt idx="387">
                  <c:v>79.5</c:v>
                </c:pt>
                <c:pt idx="388">
                  <c:v>79.5</c:v>
                </c:pt>
                <c:pt idx="389">
                  <c:v>79.5</c:v>
                </c:pt>
                <c:pt idx="390">
                  <c:v>79.5</c:v>
                </c:pt>
                <c:pt idx="391">
                  <c:v>79.5</c:v>
                </c:pt>
                <c:pt idx="392">
                  <c:v>79.5</c:v>
                </c:pt>
                <c:pt idx="393">
                  <c:v>79.5</c:v>
                </c:pt>
                <c:pt idx="394">
                  <c:v>79.5</c:v>
                </c:pt>
                <c:pt idx="395">
                  <c:v>79.5</c:v>
                </c:pt>
                <c:pt idx="396">
                  <c:v>79.5</c:v>
                </c:pt>
                <c:pt idx="397">
                  <c:v>79.5</c:v>
                </c:pt>
                <c:pt idx="398">
                  <c:v>79.5</c:v>
                </c:pt>
                <c:pt idx="399">
                  <c:v>79.5</c:v>
                </c:pt>
                <c:pt idx="400">
                  <c:v>79.5</c:v>
                </c:pt>
                <c:pt idx="401">
                  <c:v>79.5</c:v>
                </c:pt>
                <c:pt idx="402">
                  <c:v>79.5</c:v>
                </c:pt>
                <c:pt idx="403">
                  <c:v>79.5</c:v>
                </c:pt>
                <c:pt idx="404">
                  <c:v>79.5</c:v>
                </c:pt>
                <c:pt idx="405">
                  <c:v>79.5</c:v>
                </c:pt>
                <c:pt idx="406">
                  <c:v>79.5</c:v>
                </c:pt>
                <c:pt idx="407">
                  <c:v>79.5</c:v>
                </c:pt>
                <c:pt idx="408">
                  <c:v>79.5</c:v>
                </c:pt>
                <c:pt idx="409">
                  <c:v>79.5</c:v>
                </c:pt>
                <c:pt idx="410">
                  <c:v>79.5</c:v>
                </c:pt>
                <c:pt idx="411">
                  <c:v>79.5</c:v>
                </c:pt>
                <c:pt idx="412">
                  <c:v>79.5</c:v>
                </c:pt>
                <c:pt idx="413">
                  <c:v>79.5</c:v>
                </c:pt>
                <c:pt idx="414">
                  <c:v>79.5</c:v>
                </c:pt>
                <c:pt idx="415">
                  <c:v>79.5</c:v>
                </c:pt>
                <c:pt idx="416">
                  <c:v>79.5</c:v>
                </c:pt>
                <c:pt idx="417">
                  <c:v>79.5</c:v>
                </c:pt>
                <c:pt idx="418">
                  <c:v>79.5</c:v>
                </c:pt>
                <c:pt idx="419">
                  <c:v>79.5</c:v>
                </c:pt>
                <c:pt idx="420">
                  <c:v>79.5</c:v>
                </c:pt>
                <c:pt idx="421">
                  <c:v>79.5</c:v>
                </c:pt>
                <c:pt idx="422">
                  <c:v>79.5</c:v>
                </c:pt>
                <c:pt idx="423">
                  <c:v>79.5</c:v>
                </c:pt>
                <c:pt idx="424">
                  <c:v>79.5</c:v>
                </c:pt>
                <c:pt idx="425">
                  <c:v>79.5</c:v>
                </c:pt>
                <c:pt idx="426">
                  <c:v>79.5</c:v>
                </c:pt>
                <c:pt idx="427">
                  <c:v>79.5</c:v>
                </c:pt>
                <c:pt idx="428">
                  <c:v>79.5</c:v>
                </c:pt>
                <c:pt idx="429">
                  <c:v>79.5</c:v>
                </c:pt>
                <c:pt idx="430">
                  <c:v>79.5</c:v>
                </c:pt>
                <c:pt idx="431">
                  <c:v>79.5</c:v>
                </c:pt>
                <c:pt idx="432">
                  <c:v>79.5</c:v>
                </c:pt>
                <c:pt idx="433">
                  <c:v>79.5</c:v>
                </c:pt>
                <c:pt idx="434">
                  <c:v>79.5</c:v>
                </c:pt>
                <c:pt idx="435">
                  <c:v>79.5</c:v>
                </c:pt>
                <c:pt idx="436">
                  <c:v>79.5</c:v>
                </c:pt>
                <c:pt idx="437">
                  <c:v>79.5</c:v>
                </c:pt>
                <c:pt idx="438">
                  <c:v>79.5</c:v>
                </c:pt>
                <c:pt idx="439">
                  <c:v>79.5</c:v>
                </c:pt>
                <c:pt idx="440">
                  <c:v>79.5</c:v>
                </c:pt>
                <c:pt idx="441">
                  <c:v>79.5</c:v>
                </c:pt>
                <c:pt idx="442">
                  <c:v>79.5</c:v>
                </c:pt>
                <c:pt idx="443">
                  <c:v>79.5</c:v>
                </c:pt>
                <c:pt idx="444">
                  <c:v>79.5</c:v>
                </c:pt>
                <c:pt idx="445">
                  <c:v>79.5</c:v>
                </c:pt>
                <c:pt idx="446">
                  <c:v>79.5</c:v>
                </c:pt>
                <c:pt idx="447">
                  <c:v>79.5</c:v>
                </c:pt>
                <c:pt idx="448">
                  <c:v>104.5</c:v>
                </c:pt>
                <c:pt idx="449">
                  <c:v>104.5</c:v>
                </c:pt>
                <c:pt idx="450">
                  <c:v>104.5</c:v>
                </c:pt>
                <c:pt idx="451">
                  <c:v>104.5</c:v>
                </c:pt>
                <c:pt idx="452">
                  <c:v>104.5</c:v>
                </c:pt>
                <c:pt idx="453">
                  <c:v>104.5</c:v>
                </c:pt>
                <c:pt idx="454">
                  <c:v>104.5</c:v>
                </c:pt>
                <c:pt idx="455">
                  <c:v>104.5</c:v>
                </c:pt>
                <c:pt idx="456">
                  <c:v>104.5</c:v>
                </c:pt>
                <c:pt idx="457">
                  <c:v>104.5</c:v>
                </c:pt>
                <c:pt idx="458">
                  <c:v>104.5</c:v>
                </c:pt>
                <c:pt idx="459">
                  <c:v>104.5</c:v>
                </c:pt>
                <c:pt idx="460">
                  <c:v>104.5</c:v>
                </c:pt>
                <c:pt idx="461">
                  <c:v>104.5</c:v>
                </c:pt>
                <c:pt idx="462">
                  <c:v>104.5</c:v>
                </c:pt>
                <c:pt idx="463">
                  <c:v>104.5</c:v>
                </c:pt>
                <c:pt idx="464">
                  <c:v>104.5</c:v>
                </c:pt>
                <c:pt idx="465">
                  <c:v>104.5</c:v>
                </c:pt>
                <c:pt idx="466">
                  <c:v>104.5</c:v>
                </c:pt>
                <c:pt idx="467">
                  <c:v>104.5</c:v>
                </c:pt>
                <c:pt idx="468">
                  <c:v>104.5</c:v>
                </c:pt>
                <c:pt idx="469">
                  <c:v>104.5</c:v>
                </c:pt>
                <c:pt idx="470">
                  <c:v>104.5</c:v>
                </c:pt>
                <c:pt idx="471">
                  <c:v>104.5</c:v>
                </c:pt>
                <c:pt idx="472">
                  <c:v>104.5</c:v>
                </c:pt>
                <c:pt idx="473">
                  <c:v>104.5</c:v>
                </c:pt>
                <c:pt idx="474">
                  <c:v>104.5</c:v>
                </c:pt>
                <c:pt idx="475">
                  <c:v>104.5</c:v>
                </c:pt>
                <c:pt idx="476">
                  <c:v>104.5</c:v>
                </c:pt>
                <c:pt idx="477">
                  <c:v>104.5</c:v>
                </c:pt>
                <c:pt idx="478">
                  <c:v>104.5</c:v>
                </c:pt>
                <c:pt idx="479">
                  <c:v>104.5</c:v>
                </c:pt>
                <c:pt idx="480">
                  <c:v>104.5</c:v>
                </c:pt>
                <c:pt idx="481">
                  <c:v>104.5</c:v>
                </c:pt>
                <c:pt idx="482">
                  <c:v>104.5</c:v>
                </c:pt>
                <c:pt idx="483">
                  <c:v>104.5</c:v>
                </c:pt>
                <c:pt idx="484">
                  <c:v>104.5</c:v>
                </c:pt>
                <c:pt idx="485">
                  <c:v>104.5</c:v>
                </c:pt>
                <c:pt idx="486">
                  <c:v>104.5</c:v>
                </c:pt>
                <c:pt idx="487">
                  <c:v>104.5</c:v>
                </c:pt>
                <c:pt idx="488">
                  <c:v>104.5</c:v>
                </c:pt>
                <c:pt idx="489">
                  <c:v>104.5</c:v>
                </c:pt>
                <c:pt idx="490">
                  <c:v>104.5</c:v>
                </c:pt>
                <c:pt idx="491">
                  <c:v>104.5</c:v>
                </c:pt>
                <c:pt idx="492">
                  <c:v>104.5</c:v>
                </c:pt>
                <c:pt idx="493">
                  <c:v>104.5</c:v>
                </c:pt>
                <c:pt idx="494">
                  <c:v>104.5</c:v>
                </c:pt>
                <c:pt idx="495">
                  <c:v>104.5</c:v>
                </c:pt>
                <c:pt idx="496">
                  <c:v>104.5</c:v>
                </c:pt>
                <c:pt idx="497">
                  <c:v>104.5</c:v>
                </c:pt>
                <c:pt idx="498">
                  <c:v>104.5</c:v>
                </c:pt>
                <c:pt idx="499">
                  <c:v>104.5</c:v>
                </c:pt>
                <c:pt idx="500">
                  <c:v>104.5</c:v>
                </c:pt>
                <c:pt idx="501">
                  <c:v>104.5</c:v>
                </c:pt>
                <c:pt idx="502">
                  <c:v>104.5</c:v>
                </c:pt>
                <c:pt idx="503">
                  <c:v>104.5</c:v>
                </c:pt>
                <c:pt idx="504">
                  <c:v>104.5</c:v>
                </c:pt>
                <c:pt idx="505">
                  <c:v>104.5</c:v>
                </c:pt>
                <c:pt idx="506">
                  <c:v>104.5</c:v>
                </c:pt>
                <c:pt idx="507">
                  <c:v>104.5</c:v>
                </c:pt>
                <c:pt idx="508">
                  <c:v>104.5</c:v>
                </c:pt>
                <c:pt idx="509">
                  <c:v>104.5</c:v>
                </c:pt>
                <c:pt idx="510">
                  <c:v>104.5</c:v>
                </c:pt>
                <c:pt idx="511">
                  <c:v>104.5</c:v>
                </c:pt>
                <c:pt idx="512">
                  <c:v>104.5</c:v>
                </c:pt>
                <c:pt idx="513">
                  <c:v>104.5</c:v>
                </c:pt>
                <c:pt idx="514">
                  <c:v>104.5</c:v>
                </c:pt>
                <c:pt idx="515">
                  <c:v>104.5</c:v>
                </c:pt>
                <c:pt idx="516">
                  <c:v>104.5</c:v>
                </c:pt>
                <c:pt idx="517">
                  <c:v>104.5</c:v>
                </c:pt>
                <c:pt idx="518">
                  <c:v>104.5</c:v>
                </c:pt>
                <c:pt idx="519">
                  <c:v>104.5</c:v>
                </c:pt>
                <c:pt idx="520">
                  <c:v>104.5</c:v>
                </c:pt>
                <c:pt idx="521">
                  <c:v>104.5</c:v>
                </c:pt>
                <c:pt idx="522">
                  <c:v>104.5</c:v>
                </c:pt>
                <c:pt idx="523">
                  <c:v>104.5</c:v>
                </c:pt>
                <c:pt idx="524">
                  <c:v>104.5</c:v>
                </c:pt>
                <c:pt idx="525">
                  <c:v>104.5</c:v>
                </c:pt>
                <c:pt idx="526">
                  <c:v>104.5</c:v>
                </c:pt>
                <c:pt idx="527">
                  <c:v>104.5</c:v>
                </c:pt>
                <c:pt idx="528">
                  <c:v>104.5</c:v>
                </c:pt>
                <c:pt idx="529">
                  <c:v>104.5</c:v>
                </c:pt>
                <c:pt idx="530">
                  <c:v>104.5</c:v>
                </c:pt>
                <c:pt idx="531">
                  <c:v>104.5</c:v>
                </c:pt>
                <c:pt idx="532">
                  <c:v>104.5</c:v>
                </c:pt>
                <c:pt idx="533">
                  <c:v>104.5</c:v>
                </c:pt>
                <c:pt idx="534">
                  <c:v>104.5</c:v>
                </c:pt>
                <c:pt idx="535">
                  <c:v>104.5</c:v>
                </c:pt>
                <c:pt idx="536">
                  <c:v>104.5</c:v>
                </c:pt>
                <c:pt idx="537">
                  <c:v>104.5</c:v>
                </c:pt>
                <c:pt idx="538">
                  <c:v>104.5</c:v>
                </c:pt>
                <c:pt idx="539">
                  <c:v>104.5</c:v>
                </c:pt>
                <c:pt idx="540">
                  <c:v>104.5</c:v>
                </c:pt>
                <c:pt idx="541">
                  <c:v>104.5</c:v>
                </c:pt>
                <c:pt idx="542">
                  <c:v>104.5</c:v>
                </c:pt>
                <c:pt idx="543">
                  <c:v>104.5</c:v>
                </c:pt>
                <c:pt idx="544">
                  <c:v>104.5</c:v>
                </c:pt>
                <c:pt idx="545">
                  <c:v>104.5</c:v>
                </c:pt>
                <c:pt idx="546">
                  <c:v>104.5</c:v>
                </c:pt>
                <c:pt idx="547">
                  <c:v>104.5</c:v>
                </c:pt>
                <c:pt idx="548">
                  <c:v>104.5</c:v>
                </c:pt>
                <c:pt idx="549">
                  <c:v>104.5</c:v>
                </c:pt>
                <c:pt idx="550">
                  <c:v>104.5</c:v>
                </c:pt>
                <c:pt idx="551">
                  <c:v>104.5</c:v>
                </c:pt>
                <c:pt idx="552">
                  <c:v>104.5</c:v>
                </c:pt>
                <c:pt idx="553">
                  <c:v>104.5</c:v>
                </c:pt>
                <c:pt idx="554">
                  <c:v>104.5</c:v>
                </c:pt>
                <c:pt idx="555">
                  <c:v>104.5</c:v>
                </c:pt>
                <c:pt idx="556">
                  <c:v>104.5</c:v>
                </c:pt>
                <c:pt idx="557">
                  <c:v>104.5</c:v>
                </c:pt>
                <c:pt idx="558">
                  <c:v>104.5</c:v>
                </c:pt>
                <c:pt idx="559">
                  <c:v>104.5</c:v>
                </c:pt>
                <c:pt idx="560">
                  <c:v>104.5</c:v>
                </c:pt>
                <c:pt idx="561">
                  <c:v>104.5</c:v>
                </c:pt>
                <c:pt idx="562">
                  <c:v>104.5</c:v>
                </c:pt>
                <c:pt idx="563">
                  <c:v>104.5</c:v>
                </c:pt>
                <c:pt idx="564">
                  <c:v>104.5</c:v>
                </c:pt>
                <c:pt idx="565">
                  <c:v>104.5</c:v>
                </c:pt>
                <c:pt idx="566">
                  <c:v>104.5</c:v>
                </c:pt>
                <c:pt idx="567">
                  <c:v>104.5</c:v>
                </c:pt>
                <c:pt idx="568">
                  <c:v>104.5</c:v>
                </c:pt>
                <c:pt idx="569">
                  <c:v>104.5</c:v>
                </c:pt>
                <c:pt idx="570">
                  <c:v>104.5</c:v>
                </c:pt>
                <c:pt idx="571">
                  <c:v>104.5</c:v>
                </c:pt>
                <c:pt idx="572">
                  <c:v>104.5</c:v>
                </c:pt>
                <c:pt idx="573">
                  <c:v>104.5</c:v>
                </c:pt>
                <c:pt idx="574">
                  <c:v>104.5</c:v>
                </c:pt>
                <c:pt idx="575">
                  <c:v>104.5</c:v>
                </c:pt>
                <c:pt idx="576">
                  <c:v>104.5</c:v>
                </c:pt>
                <c:pt idx="577">
                  <c:v>104.5</c:v>
                </c:pt>
                <c:pt idx="578">
                  <c:v>104.5</c:v>
                </c:pt>
                <c:pt idx="579">
                  <c:v>104.5</c:v>
                </c:pt>
                <c:pt idx="580">
                  <c:v>104.5</c:v>
                </c:pt>
                <c:pt idx="581">
                  <c:v>104.5</c:v>
                </c:pt>
                <c:pt idx="582">
                  <c:v>104.5</c:v>
                </c:pt>
                <c:pt idx="583">
                  <c:v>104.5</c:v>
                </c:pt>
                <c:pt idx="584">
                  <c:v>104.5</c:v>
                </c:pt>
                <c:pt idx="585">
                  <c:v>104.5</c:v>
                </c:pt>
                <c:pt idx="586">
                  <c:v>104.5</c:v>
                </c:pt>
                <c:pt idx="587">
                  <c:v>104.5</c:v>
                </c:pt>
                <c:pt idx="588">
                  <c:v>104.5</c:v>
                </c:pt>
                <c:pt idx="589">
                  <c:v>104.5</c:v>
                </c:pt>
                <c:pt idx="590">
                  <c:v>104.5</c:v>
                </c:pt>
                <c:pt idx="591">
                  <c:v>104.5</c:v>
                </c:pt>
                <c:pt idx="592">
                  <c:v>104.5</c:v>
                </c:pt>
                <c:pt idx="593">
                  <c:v>104.5</c:v>
                </c:pt>
                <c:pt idx="594">
                  <c:v>104.5</c:v>
                </c:pt>
                <c:pt idx="595">
                  <c:v>104.5</c:v>
                </c:pt>
                <c:pt idx="596">
                  <c:v>104.5</c:v>
                </c:pt>
                <c:pt idx="597">
                  <c:v>104.5</c:v>
                </c:pt>
                <c:pt idx="598">
                  <c:v>104.5</c:v>
                </c:pt>
                <c:pt idx="599">
                  <c:v>104.5</c:v>
                </c:pt>
                <c:pt idx="600">
                  <c:v>104.5</c:v>
                </c:pt>
                <c:pt idx="601">
                  <c:v>104.5</c:v>
                </c:pt>
                <c:pt idx="602">
                  <c:v>104.5</c:v>
                </c:pt>
                <c:pt idx="603">
                  <c:v>104.5</c:v>
                </c:pt>
                <c:pt idx="604">
                  <c:v>104.5</c:v>
                </c:pt>
                <c:pt idx="605">
                  <c:v>104.5</c:v>
                </c:pt>
                <c:pt idx="606">
                  <c:v>104.5</c:v>
                </c:pt>
                <c:pt idx="607">
                  <c:v>104.5</c:v>
                </c:pt>
                <c:pt idx="608">
                  <c:v>104.5</c:v>
                </c:pt>
                <c:pt idx="609">
                  <c:v>104.5</c:v>
                </c:pt>
                <c:pt idx="610">
                  <c:v>104.5</c:v>
                </c:pt>
                <c:pt idx="611">
                  <c:v>104.5</c:v>
                </c:pt>
                <c:pt idx="612">
                  <c:v>104.5</c:v>
                </c:pt>
                <c:pt idx="613">
                  <c:v>104.5</c:v>
                </c:pt>
                <c:pt idx="614">
                  <c:v>104.5</c:v>
                </c:pt>
                <c:pt idx="615">
                  <c:v>104.5</c:v>
                </c:pt>
                <c:pt idx="616">
                  <c:v>104.5</c:v>
                </c:pt>
                <c:pt idx="617">
                  <c:v>104.5</c:v>
                </c:pt>
                <c:pt idx="618">
                  <c:v>104.5</c:v>
                </c:pt>
                <c:pt idx="619">
                  <c:v>104.5</c:v>
                </c:pt>
                <c:pt idx="620">
                  <c:v>104.5</c:v>
                </c:pt>
                <c:pt idx="621">
                  <c:v>104.5</c:v>
                </c:pt>
                <c:pt idx="622">
                  <c:v>104.5</c:v>
                </c:pt>
                <c:pt idx="623">
                  <c:v>104.5</c:v>
                </c:pt>
                <c:pt idx="624">
                  <c:v>104.5</c:v>
                </c:pt>
                <c:pt idx="625">
                  <c:v>104.5</c:v>
                </c:pt>
                <c:pt idx="626">
                  <c:v>104.5</c:v>
                </c:pt>
                <c:pt idx="627">
                  <c:v>104.5</c:v>
                </c:pt>
                <c:pt idx="628">
                  <c:v>104.5</c:v>
                </c:pt>
                <c:pt idx="629">
                  <c:v>104.5</c:v>
                </c:pt>
                <c:pt idx="630">
                  <c:v>104.5</c:v>
                </c:pt>
                <c:pt idx="631">
                  <c:v>104.5</c:v>
                </c:pt>
                <c:pt idx="632">
                  <c:v>104.5</c:v>
                </c:pt>
                <c:pt idx="633">
                  <c:v>104.5</c:v>
                </c:pt>
                <c:pt idx="634">
                  <c:v>104.5</c:v>
                </c:pt>
                <c:pt idx="635">
                  <c:v>104.5</c:v>
                </c:pt>
                <c:pt idx="636">
                  <c:v>104.5</c:v>
                </c:pt>
                <c:pt idx="637">
                  <c:v>104.5</c:v>
                </c:pt>
                <c:pt idx="638">
                  <c:v>104.5</c:v>
                </c:pt>
                <c:pt idx="639">
                  <c:v>104.5</c:v>
                </c:pt>
                <c:pt idx="640">
                  <c:v>104.5</c:v>
                </c:pt>
                <c:pt idx="641">
                  <c:v>104.5</c:v>
                </c:pt>
                <c:pt idx="642">
                  <c:v>104.5</c:v>
                </c:pt>
                <c:pt idx="643">
                  <c:v>104.5</c:v>
                </c:pt>
                <c:pt idx="644">
                  <c:v>104.5</c:v>
                </c:pt>
                <c:pt idx="645">
                  <c:v>104.5</c:v>
                </c:pt>
                <c:pt idx="646">
                  <c:v>104.5</c:v>
                </c:pt>
                <c:pt idx="647">
                  <c:v>104.5</c:v>
                </c:pt>
                <c:pt idx="648">
                  <c:v>104.5</c:v>
                </c:pt>
                <c:pt idx="649">
                  <c:v>104.5</c:v>
                </c:pt>
                <c:pt idx="650">
                  <c:v>104.5</c:v>
                </c:pt>
                <c:pt idx="651">
                  <c:v>104.5</c:v>
                </c:pt>
                <c:pt idx="652">
                  <c:v>104.5</c:v>
                </c:pt>
                <c:pt idx="653">
                  <c:v>104.5</c:v>
                </c:pt>
                <c:pt idx="654">
                  <c:v>104.5</c:v>
                </c:pt>
                <c:pt idx="655">
                  <c:v>104.5</c:v>
                </c:pt>
                <c:pt idx="656">
                  <c:v>104.5</c:v>
                </c:pt>
                <c:pt idx="657">
                  <c:v>104.5</c:v>
                </c:pt>
                <c:pt idx="658">
                  <c:v>104.5</c:v>
                </c:pt>
                <c:pt idx="659">
                  <c:v>104.5</c:v>
                </c:pt>
                <c:pt idx="660">
                  <c:v>104.5</c:v>
                </c:pt>
                <c:pt idx="661">
                  <c:v>104.5</c:v>
                </c:pt>
                <c:pt idx="662">
                  <c:v>104.5</c:v>
                </c:pt>
                <c:pt idx="663">
                  <c:v>104.5</c:v>
                </c:pt>
                <c:pt idx="664">
                  <c:v>104.5</c:v>
                </c:pt>
                <c:pt idx="665">
                  <c:v>104.5</c:v>
                </c:pt>
                <c:pt idx="666">
                  <c:v>104.5</c:v>
                </c:pt>
                <c:pt idx="667">
                  <c:v>104.5</c:v>
                </c:pt>
                <c:pt idx="668">
                  <c:v>104.5</c:v>
                </c:pt>
                <c:pt idx="669">
                  <c:v>104.5</c:v>
                </c:pt>
                <c:pt idx="670">
                  <c:v>104.5</c:v>
                </c:pt>
                <c:pt idx="671">
                  <c:v>104.5</c:v>
                </c:pt>
                <c:pt idx="672">
                  <c:v>104.5</c:v>
                </c:pt>
                <c:pt idx="673">
                  <c:v>104.5</c:v>
                </c:pt>
                <c:pt idx="674">
                  <c:v>104.5</c:v>
                </c:pt>
                <c:pt idx="675">
                  <c:v>104.5</c:v>
                </c:pt>
                <c:pt idx="676">
                  <c:v>104.5</c:v>
                </c:pt>
                <c:pt idx="677">
                  <c:v>104.5</c:v>
                </c:pt>
                <c:pt idx="678">
                  <c:v>104.5</c:v>
                </c:pt>
                <c:pt idx="679">
                  <c:v>104.5</c:v>
                </c:pt>
                <c:pt idx="680">
                  <c:v>104.5</c:v>
                </c:pt>
                <c:pt idx="681">
                  <c:v>104.5</c:v>
                </c:pt>
                <c:pt idx="682">
                  <c:v>104.5</c:v>
                </c:pt>
                <c:pt idx="683">
                  <c:v>104.5</c:v>
                </c:pt>
                <c:pt idx="684">
                  <c:v>104.5</c:v>
                </c:pt>
                <c:pt idx="685">
                  <c:v>104.5</c:v>
                </c:pt>
                <c:pt idx="686">
                  <c:v>104.5</c:v>
                </c:pt>
                <c:pt idx="687">
                  <c:v>104.5</c:v>
                </c:pt>
                <c:pt idx="688">
                  <c:v>104.5</c:v>
                </c:pt>
                <c:pt idx="689">
                  <c:v>104.5</c:v>
                </c:pt>
                <c:pt idx="690">
                  <c:v>104.5</c:v>
                </c:pt>
                <c:pt idx="691">
                  <c:v>104.5</c:v>
                </c:pt>
                <c:pt idx="692">
                  <c:v>104.5</c:v>
                </c:pt>
                <c:pt idx="693">
                  <c:v>104.5</c:v>
                </c:pt>
                <c:pt idx="694">
                  <c:v>104.5</c:v>
                </c:pt>
                <c:pt idx="695">
                  <c:v>104.5</c:v>
                </c:pt>
                <c:pt idx="696">
                  <c:v>104.5</c:v>
                </c:pt>
                <c:pt idx="697">
                  <c:v>104.5</c:v>
                </c:pt>
                <c:pt idx="698">
                  <c:v>104.5</c:v>
                </c:pt>
                <c:pt idx="699">
                  <c:v>104.5</c:v>
                </c:pt>
                <c:pt idx="700">
                  <c:v>104.5</c:v>
                </c:pt>
                <c:pt idx="701">
                  <c:v>104.5</c:v>
                </c:pt>
                <c:pt idx="702">
                  <c:v>104.5</c:v>
                </c:pt>
                <c:pt idx="703">
                  <c:v>104.5</c:v>
                </c:pt>
                <c:pt idx="704">
                  <c:v>104.5</c:v>
                </c:pt>
                <c:pt idx="705">
                  <c:v>104.5</c:v>
                </c:pt>
                <c:pt idx="706">
                  <c:v>104.5</c:v>
                </c:pt>
                <c:pt idx="707">
                  <c:v>104.5</c:v>
                </c:pt>
                <c:pt idx="708">
                  <c:v>104.5</c:v>
                </c:pt>
                <c:pt idx="709">
                  <c:v>104.5</c:v>
                </c:pt>
                <c:pt idx="710">
                  <c:v>104.5</c:v>
                </c:pt>
                <c:pt idx="711">
                  <c:v>104.5</c:v>
                </c:pt>
                <c:pt idx="712">
                  <c:v>104.5</c:v>
                </c:pt>
                <c:pt idx="713">
                  <c:v>104.5</c:v>
                </c:pt>
                <c:pt idx="714">
                  <c:v>104.5</c:v>
                </c:pt>
                <c:pt idx="715">
                  <c:v>104.5</c:v>
                </c:pt>
                <c:pt idx="716">
                  <c:v>104.5</c:v>
                </c:pt>
                <c:pt idx="717">
                  <c:v>104.5</c:v>
                </c:pt>
                <c:pt idx="718">
                  <c:v>104.5</c:v>
                </c:pt>
                <c:pt idx="719">
                  <c:v>104.5</c:v>
                </c:pt>
                <c:pt idx="720">
                  <c:v>104.5</c:v>
                </c:pt>
                <c:pt idx="721">
                  <c:v>104.5</c:v>
                </c:pt>
                <c:pt idx="722">
                  <c:v>104.5</c:v>
                </c:pt>
                <c:pt idx="723">
                  <c:v>104.5</c:v>
                </c:pt>
                <c:pt idx="724">
                  <c:v>104.5</c:v>
                </c:pt>
                <c:pt idx="725">
                  <c:v>104.5</c:v>
                </c:pt>
                <c:pt idx="726">
                  <c:v>104.5</c:v>
                </c:pt>
                <c:pt idx="727">
                  <c:v>104.5</c:v>
                </c:pt>
                <c:pt idx="728">
                  <c:v>104.5</c:v>
                </c:pt>
                <c:pt idx="729">
                  <c:v>104.5</c:v>
                </c:pt>
                <c:pt idx="730">
                  <c:v>104.5</c:v>
                </c:pt>
                <c:pt idx="731">
                  <c:v>104.5</c:v>
                </c:pt>
                <c:pt idx="732">
                  <c:v>104.5</c:v>
                </c:pt>
                <c:pt idx="733">
                  <c:v>104.5</c:v>
                </c:pt>
                <c:pt idx="734">
                  <c:v>104.5</c:v>
                </c:pt>
                <c:pt idx="735">
                  <c:v>104.5</c:v>
                </c:pt>
                <c:pt idx="736">
                  <c:v>104.5</c:v>
                </c:pt>
                <c:pt idx="737">
                  <c:v>104.5</c:v>
                </c:pt>
                <c:pt idx="738">
                  <c:v>104.5</c:v>
                </c:pt>
                <c:pt idx="739">
                  <c:v>104.5</c:v>
                </c:pt>
                <c:pt idx="740">
                  <c:v>104.5</c:v>
                </c:pt>
                <c:pt idx="741">
                  <c:v>104.5</c:v>
                </c:pt>
                <c:pt idx="742">
                  <c:v>104.5</c:v>
                </c:pt>
                <c:pt idx="743">
                  <c:v>104.5</c:v>
                </c:pt>
                <c:pt idx="744">
                  <c:v>104.5</c:v>
                </c:pt>
                <c:pt idx="745">
                  <c:v>104.5</c:v>
                </c:pt>
                <c:pt idx="746">
                  <c:v>104.5</c:v>
                </c:pt>
                <c:pt idx="747">
                  <c:v>104.5</c:v>
                </c:pt>
                <c:pt idx="748">
                  <c:v>104.5</c:v>
                </c:pt>
                <c:pt idx="749">
                  <c:v>104.5</c:v>
                </c:pt>
                <c:pt idx="750">
                  <c:v>104.5</c:v>
                </c:pt>
                <c:pt idx="751">
                  <c:v>104.5</c:v>
                </c:pt>
                <c:pt idx="752">
                  <c:v>104.5</c:v>
                </c:pt>
                <c:pt idx="753">
                  <c:v>104.5</c:v>
                </c:pt>
                <c:pt idx="754">
                  <c:v>104.5</c:v>
                </c:pt>
                <c:pt idx="755">
                  <c:v>104.5</c:v>
                </c:pt>
                <c:pt idx="756">
                  <c:v>104.5</c:v>
                </c:pt>
                <c:pt idx="757">
                  <c:v>104.5</c:v>
                </c:pt>
                <c:pt idx="758">
                  <c:v>104.5</c:v>
                </c:pt>
                <c:pt idx="759">
                  <c:v>104.5</c:v>
                </c:pt>
                <c:pt idx="760">
                  <c:v>104.5</c:v>
                </c:pt>
                <c:pt idx="761">
                  <c:v>104.5</c:v>
                </c:pt>
                <c:pt idx="762">
                  <c:v>104.5</c:v>
                </c:pt>
                <c:pt idx="763">
                  <c:v>104.5</c:v>
                </c:pt>
                <c:pt idx="764">
                  <c:v>104.5</c:v>
                </c:pt>
                <c:pt idx="765">
                  <c:v>104.5</c:v>
                </c:pt>
                <c:pt idx="766">
                  <c:v>104.5</c:v>
                </c:pt>
                <c:pt idx="767">
                  <c:v>104.5</c:v>
                </c:pt>
                <c:pt idx="768">
                  <c:v>104.5</c:v>
                </c:pt>
                <c:pt idx="769">
                  <c:v>104.5</c:v>
                </c:pt>
                <c:pt idx="770">
                  <c:v>104.5</c:v>
                </c:pt>
                <c:pt idx="771">
                  <c:v>104.5</c:v>
                </c:pt>
                <c:pt idx="772">
                  <c:v>104.5</c:v>
                </c:pt>
                <c:pt idx="773">
                  <c:v>104.5</c:v>
                </c:pt>
                <c:pt idx="774">
                  <c:v>104.5</c:v>
                </c:pt>
                <c:pt idx="775">
                  <c:v>104.5</c:v>
                </c:pt>
                <c:pt idx="776">
                  <c:v>104.5</c:v>
                </c:pt>
                <c:pt idx="777">
                  <c:v>104.5</c:v>
                </c:pt>
                <c:pt idx="778">
                  <c:v>104.5</c:v>
                </c:pt>
                <c:pt idx="779">
                  <c:v>104.5</c:v>
                </c:pt>
                <c:pt idx="780">
                  <c:v>104.5</c:v>
                </c:pt>
                <c:pt idx="781">
                  <c:v>104.5</c:v>
                </c:pt>
                <c:pt idx="782">
                  <c:v>104.5</c:v>
                </c:pt>
                <c:pt idx="783">
                  <c:v>104.5</c:v>
                </c:pt>
                <c:pt idx="784">
                  <c:v>104.5</c:v>
                </c:pt>
                <c:pt idx="785">
                  <c:v>104.5</c:v>
                </c:pt>
                <c:pt idx="786">
                  <c:v>104.5</c:v>
                </c:pt>
                <c:pt idx="787">
                  <c:v>104.5</c:v>
                </c:pt>
                <c:pt idx="788">
                  <c:v>104.5</c:v>
                </c:pt>
                <c:pt idx="789">
                  <c:v>104.5</c:v>
                </c:pt>
                <c:pt idx="790">
                  <c:v>104.5</c:v>
                </c:pt>
                <c:pt idx="791">
                  <c:v>104.5</c:v>
                </c:pt>
                <c:pt idx="792">
                  <c:v>104.5</c:v>
                </c:pt>
                <c:pt idx="793">
                  <c:v>104.5</c:v>
                </c:pt>
                <c:pt idx="794">
                  <c:v>104.5</c:v>
                </c:pt>
                <c:pt idx="795">
                  <c:v>104.5</c:v>
                </c:pt>
                <c:pt idx="796">
                  <c:v>104.5</c:v>
                </c:pt>
                <c:pt idx="797">
                  <c:v>104.5</c:v>
                </c:pt>
                <c:pt idx="798">
                  <c:v>104.5</c:v>
                </c:pt>
                <c:pt idx="799">
                  <c:v>104.5</c:v>
                </c:pt>
                <c:pt idx="800">
                  <c:v>104.5</c:v>
                </c:pt>
                <c:pt idx="801">
                  <c:v>104.5</c:v>
                </c:pt>
                <c:pt idx="802">
                  <c:v>104.5</c:v>
                </c:pt>
                <c:pt idx="803">
                  <c:v>104.5</c:v>
                </c:pt>
                <c:pt idx="804">
                  <c:v>104.5</c:v>
                </c:pt>
                <c:pt idx="805">
                  <c:v>104.5</c:v>
                </c:pt>
                <c:pt idx="806">
                  <c:v>104.5</c:v>
                </c:pt>
                <c:pt idx="807">
                  <c:v>104.5</c:v>
                </c:pt>
                <c:pt idx="808">
                  <c:v>104.5</c:v>
                </c:pt>
                <c:pt idx="809">
                  <c:v>104.5</c:v>
                </c:pt>
                <c:pt idx="810">
                  <c:v>104.5</c:v>
                </c:pt>
                <c:pt idx="811">
                  <c:v>104.5</c:v>
                </c:pt>
                <c:pt idx="812">
                  <c:v>104.5</c:v>
                </c:pt>
                <c:pt idx="813">
                  <c:v>104.5</c:v>
                </c:pt>
                <c:pt idx="814">
                  <c:v>104.5</c:v>
                </c:pt>
                <c:pt idx="815">
                  <c:v>104.5</c:v>
                </c:pt>
                <c:pt idx="816">
                  <c:v>104.5</c:v>
                </c:pt>
                <c:pt idx="817">
                  <c:v>104.5</c:v>
                </c:pt>
                <c:pt idx="818">
                  <c:v>104.5</c:v>
                </c:pt>
                <c:pt idx="819">
                  <c:v>104.5</c:v>
                </c:pt>
                <c:pt idx="820">
                  <c:v>104.5</c:v>
                </c:pt>
                <c:pt idx="821">
                  <c:v>104.5</c:v>
                </c:pt>
                <c:pt idx="822">
                  <c:v>104.5</c:v>
                </c:pt>
                <c:pt idx="823">
                  <c:v>104.5</c:v>
                </c:pt>
                <c:pt idx="824">
                  <c:v>104.5</c:v>
                </c:pt>
                <c:pt idx="825">
                  <c:v>104.5</c:v>
                </c:pt>
                <c:pt idx="826">
                  <c:v>104.5</c:v>
                </c:pt>
                <c:pt idx="827">
                  <c:v>104.5</c:v>
                </c:pt>
                <c:pt idx="828">
                  <c:v>104.5</c:v>
                </c:pt>
                <c:pt idx="829">
                  <c:v>104.5</c:v>
                </c:pt>
                <c:pt idx="830">
                  <c:v>104.5</c:v>
                </c:pt>
                <c:pt idx="831">
                  <c:v>104.5</c:v>
                </c:pt>
                <c:pt idx="832">
                  <c:v>104.5</c:v>
                </c:pt>
                <c:pt idx="833">
                  <c:v>104.5</c:v>
                </c:pt>
                <c:pt idx="834">
                  <c:v>104.5</c:v>
                </c:pt>
                <c:pt idx="835">
                  <c:v>104.5</c:v>
                </c:pt>
                <c:pt idx="836">
                  <c:v>104.5</c:v>
                </c:pt>
                <c:pt idx="837">
                  <c:v>104.5</c:v>
                </c:pt>
                <c:pt idx="838">
                  <c:v>104.5</c:v>
                </c:pt>
                <c:pt idx="839">
                  <c:v>104.5</c:v>
                </c:pt>
                <c:pt idx="840">
                  <c:v>104.5</c:v>
                </c:pt>
                <c:pt idx="841">
                  <c:v>104.5</c:v>
                </c:pt>
                <c:pt idx="842">
                  <c:v>104.5</c:v>
                </c:pt>
                <c:pt idx="843">
                  <c:v>104.5</c:v>
                </c:pt>
                <c:pt idx="844">
                  <c:v>104.5</c:v>
                </c:pt>
                <c:pt idx="845">
                  <c:v>104.5</c:v>
                </c:pt>
                <c:pt idx="846">
                  <c:v>104.5</c:v>
                </c:pt>
                <c:pt idx="847">
                  <c:v>104.5</c:v>
                </c:pt>
                <c:pt idx="848">
                  <c:v>104.5</c:v>
                </c:pt>
                <c:pt idx="849">
                  <c:v>104.5</c:v>
                </c:pt>
                <c:pt idx="850">
                  <c:v>104.5</c:v>
                </c:pt>
                <c:pt idx="851">
                  <c:v>104.5</c:v>
                </c:pt>
                <c:pt idx="852">
                  <c:v>104.5</c:v>
                </c:pt>
                <c:pt idx="853">
                  <c:v>104.5</c:v>
                </c:pt>
                <c:pt idx="854">
                  <c:v>104.5</c:v>
                </c:pt>
                <c:pt idx="855">
                  <c:v>104.5</c:v>
                </c:pt>
                <c:pt idx="856">
                  <c:v>104.5</c:v>
                </c:pt>
                <c:pt idx="857">
                  <c:v>104.5</c:v>
                </c:pt>
                <c:pt idx="858">
                  <c:v>104.5</c:v>
                </c:pt>
                <c:pt idx="859">
                  <c:v>104.5</c:v>
                </c:pt>
                <c:pt idx="860">
                  <c:v>104.5</c:v>
                </c:pt>
                <c:pt idx="861">
                  <c:v>104.5</c:v>
                </c:pt>
                <c:pt idx="862">
                  <c:v>104.5</c:v>
                </c:pt>
                <c:pt idx="863">
                  <c:v>104.5</c:v>
                </c:pt>
                <c:pt idx="864">
                  <c:v>104.5</c:v>
                </c:pt>
                <c:pt idx="865">
                  <c:v>104.5</c:v>
                </c:pt>
                <c:pt idx="866">
                  <c:v>104.5</c:v>
                </c:pt>
                <c:pt idx="867">
                  <c:v>104.5</c:v>
                </c:pt>
                <c:pt idx="868">
                  <c:v>104.5</c:v>
                </c:pt>
                <c:pt idx="869">
                  <c:v>104.5</c:v>
                </c:pt>
                <c:pt idx="870">
                  <c:v>104.5</c:v>
                </c:pt>
                <c:pt idx="871">
                  <c:v>104.5</c:v>
                </c:pt>
                <c:pt idx="872">
                  <c:v>104.5</c:v>
                </c:pt>
                <c:pt idx="873">
                  <c:v>104.5</c:v>
                </c:pt>
                <c:pt idx="874">
                  <c:v>104.5</c:v>
                </c:pt>
                <c:pt idx="875">
                  <c:v>104.5</c:v>
                </c:pt>
                <c:pt idx="876">
                  <c:v>104.5</c:v>
                </c:pt>
                <c:pt idx="877">
                  <c:v>104.5</c:v>
                </c:pt>
                <c:pt idx="878">
                  <c:v>104.5</c:v>
                </c:pt>
                <c:pt idx="879">
                  <c:v>104.5</c:v>
                </c:pt>
                <c:pt idx="880">
                  <c:v>104.5</c:v>
                </c:pt>
                <c:pt idx="881">
                  <c:v>104.5</c:v>
                </c:pt>
                <c:pt idx="882">
                  <c:v>104.5</c:v>
                </c:pt>
                <c:pt idx="883">
                  <c:v>104.5</c:v>
                </c:pt>
                <c:pt idx="884">
                  <c:v>104.5</c:v>
                </c:pt>
                <c:pt idx="885">
                  <c:v>104.5</c:v>
                </c:pt>
                <c:pt idx="886">
                  <c:v>104.5</c:v>
                </c:pt>
                <c:pt idx="887">
                  <c:v>104.5</c:v>
                </c:pt>
                <c:pt idx="888">
                  <c:v>104.5</c:v>
                </c:pt>
                <c:pt idx="889">
                  <c:v>104.5</c:v>
                </c:pt>
                <c:pt idx="890">
                  <c:v>104.5</c:v>
                </c:pt>
                <c:pt idx="891">
                  <c:v>104.5</c:v>
                </c:pt>
                <c:pt idx="892">
                  <c:v>104.5</c:v>
                </c:pt>
                <c:pt idx="893">
                  <c:v>104.5</c:v>
                </c:pt>
                <c:pt idx="894">
                  <c:v>104.5</c:v>
                </c:pt>
                <c:pt idx="895">
                  <c:v>104.5</c:v>
                </c:pt>
                <c:pt idx="896">
                  <c:v>129.5</c:v>
                </c:pt>
                <c:pt idx="897">
                  <c:v>129.5</c:v>
                </c:pt>
                <c:pt idx="898">
                  <c:v>129.5</c:v>
                </c:pt>
                <c:pt idx="899">
                  <c:v>129.5</c:v>
                </c:pt>
                <c:pt idx="900">
                  <c:v>129.5</c:v>
                </c:pt>
                <c:pt idx="901">
                  <c:v>129.5</c:v>
                </c:pt>
                <c:pt idx="902">
                  <c:v>129.5</c:v>
                </c:pt>
                <c:pt idx="903">
                  <c:v>129.5</c:v>
                </c:pt>
                <c:pt idx="904">
                  <c:v>129.5</c:v>
                </c:pt>
                <c:pt idx="905">
                  <c:v>129.5</c:v>
                </c:pt>
                <c:pt idx="906">
                  <c:v>129.5</c:v>
                </c:pt>
                <c:pt idx="907">
                  <c:v>129.5</c:v>
                </c:pt>
                <c:pt idx="908">
                  <c:v>129.5</c:v>
                </c:pt>
                <c:pt idx="909">
                  <c:v>129.5</c:v>
                </c:pt>
                <c:pt idx="910">
                  <c:v>129.5</c:v>
                </c:pt>
                <c:pt idx="911">
                  <c:v>129.5</c:v>
                </c:pt>
                <c:pt idx="912">
                  <c:v>129.5</c:v>
                </c:pt>
                <c:pt idx="913">
                  <c:v>129.5</c:v>
                </c:pt>
                <c:pt idx="914">
                  <c:v>129.5</c:v>
                </c:pt>
                <c:pt idx="915">
                  <c:v>129.5</c:v>
                </c:pt>
                <c:pt idx="916">
                  <c:v>129.5</c:v>
                </c:pt>
                <c:pt idx="917">
                  <c:v>129.5</c:v>
                </c:pt>
                <c:pt idx="918">
                  <c:v>129.5</c:v>
                </c:pt>
                <c:pt idx="919">
                  <c:v>129.5</c:v>
                </c:pt>
                <c:pt idx="920">
                  <c:v>129.5</c:v>
                </c:pt>
                <c:pt idx="921">
                  <c:v>129.5</c:v>
                </c:pt>
                <c:pt idx="922">
                  <c:v>129.5</c:v>
                </c:pt>
                <c:pt idx="923">
                  <c:v>129.5</c:v>
                </c:pt>
                <c:pt idx="924">
                  <c:v>129.5</c:v>
                </c:pt>
                <c:pt idx="925">
                  <c:v>129.5</c:v>
                </c:pt>
                <c:pt idx="926">
                  <c:v>129.5</c:v>
                </c:pt>
                <c:pt idx="927">
                  <c:v>129.5</c:v>
                </c:pt>
                <c:pt idx="928">
                  <c:v>129.5</c:v>
                </c:pt>
                <c:pt idx="929">
                  <c:v>129.5</c:v>
                </c:pt>
                <c:pt idx="930">
                  <c:v>129.5</c:v>
                </c:pt>
                <c:pt idx="931">
                  <c:v>129.5</c:v>
                </c:pt>
                <c:pt idx="932">
                  <c:v>129.5</c:v>
                </c:pt>
                <c:pt idx="933">
                  <c:v>129.5</c:v>
                </c:pt>
                <c:pt idx="934">
                  <c:v>129.5</c:v>
                </c:pt>
                <c:pt idx="935">
                  <c:v>129.5</c:v>
                </c:pt>
                <c:pt idx="936">
                  <c:v>129.5</c:v>
                </c:pt>
                <c:pt idx="937">
                  <c:v>129.5</c:v>
                </c:pt>
                <c:pt idx="938">
                  <c:v>129.5</c:v>
                </c:pt>
                <c:pt idx="939">
                  <c:v>129.5</c:v>
                </c:pt>
                <c:pt idx="940">
                  <c:v>129.5</c:v>
                </c:pt>
                <c:pt idx="941">
                  <c:v>129.5</c:v>
                </c:pt>
                <c:pt idx="942">
                  <c:v>129.5</c:v>
                </c:pt>
                <c:pt idx="943">
                  <c:v>129.5</c:v>
                </c:pt>
                <c:pt idx="944">
                  <c:v>129.5</c:v>
                </c:pt>
                <c:pt idx="945">
                  <c:v>129.5</c:v>
                </c:pt>
                <c:pt idx="946">
                  <c:v>129.5</c:v>
                </c:pt>
                <c:pt idx="947">
                  <c:v>129.5</c:v>
                </c:pt>
                <c:pt idx="948">
                  <c:v>129.5</c:v>
                </c:pt>
                <c:pt idx="949">
                  <c:v>129.5</c:v>
                </c:pt>
                <c:pt idx="950">
                  <c:v>129.5</c:v>
                </c:pt>
                <c:pt idx="951">
                  <c:v>129.5</c:v>
                </c:pt>
                <c:pt idx="952">
                  <c:v>129.5</c:v>
                </c:pt>
                <c:pt idx="953">
                  <c:v>129.5</c:v>
                </c:pt>
                <c:pt idx="954">
                  <c:v>129.5</c:v>
                </c:pt>
                <c:pt idx="955">
                  <c:v>129.5</c:v>
                </c:pt>
                <c:pt idx="956">
                  <c:v>129.5</c:v>
                </c:pt>
                <c:pt idx="957">
                  <c:v>129.5</c:v>
                </c:pt>
                <c:pt idx="958">
                  <c:v>129.5</c:v>
                </c:pt>
                <c:pt idx="959">
                  <c:v>129.5</c:v>
                </c:pt>
                <c:pt idx="960">
                  <c:v>129.5</c:v>
                </c:pt>
                <c:pt idx="961">
                  <c:v>129.5</c:v>
                </c:pt>
                <c:pt idx="962">
                  <c:v>129.5</c:v>
                </c:pt>
                <c:pt idx="963">
                  <c:v>129.5</c:v>
                </c:pt>
                <c:pt idx="964">
                  <c:v>129.5</c:v>
                </c:pt>
                <c:pt idx="965">
                  <c:v>129.5</c:v>
                </c:pt>
                <c:pt idx="966">
                  <c:v>129.5</c:v>
                </c:pt>
                <c:pt idx="967">
                  <c:v>129.5</c:v>
                </c:pt>
                <c:pt idx="968">
                  <c:v>129.5</c:v>
                </c:pt>
                <c:pt idx="969">
                  <c:v>129.5</c:v>
                </c:pt>
                <c:pt idx="970">
                  <c:v>129.5</c:v>
                </c:pt>
                <c:pt idx="971">
                  <c:v>129.5</c:v>
                </c:pt>
                <c:pt idx="972">
                  <c:v>129.5</c:v>
                </c:pt>
                <c:pt idx="973">
                  <c:v>129.5</c:v>
                </c:pt>
                <c:pt idx="974">
                  <c:v>129.5</c:v>
                </c:pt>
                <c:pt idx="975">
                  <c:v>129.5</c:v>
                </c:pt>
                <c:pt idx="976">
                  <c:v>129.5</c:v>
                </c:pt>
                <c:pt idx="977">
                  <c:v>129.5</c:v>
                </c:pt>
                <c:pt idx="978">
                  <c:v>129.5</c:v>
                </c:pt>
                <c:pt idx="979">
                  <c:v>129.5</c:v>
                </c:pt>
                <c:pt idx="980">
                  <c:v>129.5</c:v>
                </c:pt>
                <c:pt idx="981">
                  <c:v>129.5</c:v>
                </c:pt>
                <c:pt idx="982">
                  <c:v>129.5</c:v>
                </c:pt>
                <c:pt idx="983">
                  <c:v>129.5</c:v>
                </c:pt>
                <c:pt idx="984">
                  <c:v>129.5</c:v>
                </c:pt>
                <c:pt idx="985">
                  <c:v>129.5</c:v>
                </c:pt>
                <c:pt idx="986">
                  <c:v>129.5</c:v>
                </c:pt>
                <c:pt idx="987">
                  <c:v>129.5</c:v>
                </c:pt>
                <c:pt idx="988">
                  <c:v>129.5</c:v>
                </c:pt>
                <c:pt idx="989">
                  <c:v>129.5</c:v>
                </c:pt>
                <c:pt idx="990">
                  <c:v>129.5</c:v>
                </c:pt>
                <c:pt idx="991">
                  <c:v>129.5</c:v>
                </c:pt>
                <c:pt idx="992">
                  <c:v>129.5</c:v>
                </c:pt>
                <c:pt idx="993">
                  <c:v>129.5</c:v>
                </c:pt>
                <c:pt idx="994">
                  <c:v>129.5</c:v>
                </c:pt>
                <c:pt idx="995">
                  <c:v>129.5</c:v>
                </c:pt>
                <c:pt idx="996">
                  <c:v>129.5</c:v>
                </c:pt>
                <c:pt idx="997">
                  <c:v>129.5</c:v>
                </c:pt>
                <c:pt idx="998">
                  <c:v>129.5</c:v>
                </c:pt>
                <c:pt idx="999">
                  <c:v>129.5</c:v>
                </c:pt>
                <c:pt idx="1000">
                  <c:v>129.5</c:v>
                </c:pt>
                <c:pt idx="1001">
                  <c:v>129.5</c:v>
                </c:pt>
                <c:pt idx="1002">
                  <c:v>129.5</c:v>
                </c:pt>
                <c:pt idx="1003">
                  <c:v>129.5</c:v>
                </c:pt>
                <c:pt idx="1004">
                  <c:v>129.5</c:v>
                </c:pt>
                <c:pt idx="1005">
                  <c:v>129.5</c:v>
                </c:pt>
                <c:pt idx="1006">
                  <c:v>129.5</c:v>
                </c:pt>
                <c:pt idx="1007">
                  <c:v>129.5</c:v>
                </c:pt>
                <c:pt idx="1008">
                  <c:v>129.5</c:v>
                </c:pt>
                <c:pt idx="1009">
                  <c:v>129.5</c:v>
                </c:pt>
                <c:pt idx="1010">
                  <c:v>129.5</c:v>
                </c:pt>
                <c:pt idx="1011">
                  <c:v>129.5</c:v>
                </c:pt>
                <c:pt idx="1012">
                  <c:v>129.5</c:v>
                </c:pt>
                <c:pt idx="1013">
                  <c:v>129.5</c:v>
                </c:pt>
                <c:pt idx="1014">
                  <c:v>129.5</c:v>
                </c:pt>
                <c:pt idx="1015">
                  <c:v>129.5</c:v>
                </c:pt>
                <c:pt idx="1016">
                  <c:v>129.5</c:v>
                </c:pt>
                <c:pt idx="1017">
                  <c:v>129.5</c:v>
                </c:pt>
                <c:pt idx="1018">
                  <c:v>129.5</c:v>
                </c:pt>
                <c:pt idx="1019">
                  <c:v>129.5</c:v>
                </c:pt>
                <c:pt idx="1020">
                  <c:v>129.5</c:v>
                </c:pt>
                <c:pt idx="1021">
                  <c:v>129.5</c:v>
                </c:pt>
                <c:pt idx="1022">
                  <c:v>129.5</c:v>
                </c:pt>
                <c:pt idx="1023">
                  <c:v>129.5</c:v>
                </c:pt>
                <c:pt idx="1024">
                  <c:v>129.5</c:v>
                </c:pt>
                <c:pt idx="1025">
                  <c:v>129.5</c:v>
                </c:pt>
                <c:pt idx="1026">
                  <c:v>129.5</c:v>
                </c:pt>
                <c:pt idx="1027">
                  <c:v>129.5</c:v>
                </c:pt>
                <c:pt idx="1028">
                  <c:v>129.5</c:v>
                </c:pt>
                <c:pt idx="1029">
                  <c:v>129.5</c:v>
                </c:pt>
                <c:pt idx="1030">
                  <c:v>129.5</c:v>
                </c:pt>
                <c:pt idx="1031">
                  <c:v>129.5</c:v>
                </c:pt>
                <c:pt idx="1032">
                  <c:v>129.5</c:v>
                </c:pt>
                <c:pt idx="1033">
                  <c:v>129.5</c:v>
                </c:pt>
                <c:pt idx="1034">
                  <c:v>129.5</c:v>
                </c:pt>
                <c:pt idx="1035">
                  <c:v>129.5</c:v>
                </c:pt>
                <c:pt idx="1036">
                  <c:v>129.5</c:v>
                </c:pt>
                <c:pt idx="1037">
                  <c:v>129.5</c:v>
                </c:pt>
                <c:pt idx="1038">
                  <c:v>129.5</c:v>
                </c:pt>
                <c:pt idx="1039">
                  <c:v>129.5</c:v>
                </c:pt>
                <c:pt idx="1040">
                  <c:v>129.5</c:v>
                </c:pt>
                <c:pt idx="1041">
                  <c:v>129.5</c:v>
                </c:pt>
                <c:pt idx="1042">
                  <c:v>129.5</c:v>
                </c:pt>
                <c:pt idx="1043">
                  <c:v>129.5</c:v>
                </c:pt>
                <c:pt idx="1044">
                  <c:v>129.5</c:v>
                </c:pt>
                <c:pt idx="1045">
                  <c:v>129.5</c:v>
                </c:pt>
                <c:pt idx="1046">
                  <c:v>129.5</c:v>
                </c:pt>
                <c:pt idx="1047">
                  <c:v>129.5</c:v>
                </c:pt>
                <c:pt idx="1048">
                  <c:v>129.5</c:v>
                </c:pt>
                <c:pt idx="1049">
                  <c:v>129.5</c:v>
                </c:pt>
                <c:pt idx="1050">
                  <c:v>129.5</c:v>
                </c:pt>
                <c:pt idx="1051">
                  <c:v>129.5</c:v>
                </c:pt>
                <c:pt idx="1052">
                  <c:v>129.5</c:v>
                </c:pt>
                <c:pt idx="1053">
                  <c:v>129.5</c:v>
                </c:pt>
                <c:pt idx="1054">
                  <c:v>129.5</c:v>
                </c:pt>
                <c:pt idx="1055">
                  <c:v>129.5</c:v>
                </c:pt>
                <c:pt idx="1056">
                  <c:v>129.5</c:v>
                </c:pt>
                <c:pt idx="1057">
                  <c:v>129.5</c:v>
                </c:pt>
                <c:pt idx="1058">
                  <c:v>129.5</c:v>
                </c:pt>
                <c:pt idx="1059">
                  <c:v>129.5</c:v>
                </c:pt>
                <c:pt idx="1060">
                  <c:v>129.5</c:v>
                </c:pt>
                <c:pt idx="1061">
                  <c:v>129.5</c:v>
                </c:pt>
                <c:pt idx="1062">
                  <c:v>129.5</c:v>
                </c:pt>
                <c:pt idx="1063">
                  <c:v>129.5</c:v>
                </c:pt>
                <c:pt idx="1064">
                  <c:v>129.5</c:v>
                </c:pt>
                <c:pt idx="1065">
                  <c:v>129.5</c:v>
                </c:pt>
                <c:pt idx="1066">
                  <c:v>129.5</c:v>
                </c:pt>
                <c:pt idx="1067">
                  <c:v>129.5</c:v>
                </c:pt>
                <c:pt idx="1068">
                  <c:v>129.5</c:v>
                </c:pt>
                <c:pt idx="1069">
                  <c:v>129.5</c:v>
                </c:pt>
                <c:pt idx="1070">
                  <c:v>129.5</c:v>
                </c:pt>
                <c:pt idx="1071">
                  <c:v>129.5</c:v>
                </c:pt>
                <c:pt idx="1072">
                  <c:v>129.5</c:v>
                </c:pt>
                <c:pt idx="1073">
                  <c:v>129.5</c:v>
                </c:pt>
                <c:pt idx="1074">
                  <c:v>129.5</c:v>
                </c:pt>
                <c:pt idx="1075">
                  <c:v>129.5</c:v>
                </c:pt>
                <c:pt idx="1076">
                  <c:v>129.5</c:v>
                </c:pt>
                <c:pt idx="1077">
                  <c:v>129.5</c:v>
                </c:pt>
                <c:pt idx="1078">
                  <c:v>129.5</c:v>
                </c:pt>
                <c:pt idx="1079">
                  <c:v>129.5</c:v>
                </c:pt>
                <c:pt idx="1080">
                  <c:v>129.5</c:v>
                </c:pt>
                <c:pt idx="1081">
                  <c:v>129.5</c:v>
                </c:pt>
                <c:pt idx="1082">
                  <c:v>129.5</c:v>
                </c:pt>
                <c:pt idx="1083">
                  <c:v>129.5</c:v>
                </c:pt>
                <c:pt idx="1084">
                  <c:v>129.5</c:v>
                </c:pt>
                <c:pt idx="1085">
                  <c:v>129.5</c:v>
                </c:pt>
                <c:pt idx="1086">
                  <c:v>129.5</c:v>
                </c:pt>
                <c:pt idx="1087">
                  <c:v>129.5</c:v>
                </c:pt>
                <c:pt idx="1088">
                  <c:v>129.5</c:v>
                </c:pt>
                <c:pt idx="1089">
                  <c:v>129.5</c:v>
                </c:pt>
                <c:pt idx="1090">
                  <c:v>129.5</c:v>
                </c:pt>
                <c:pt idx="1091">
                  <c:v>129.5</c:v>
                </c:pt>
                <c:pt idx="1092">
                  <c:v>129.5</c:v>
                </c:pt>
                <c:pt idx="1093">
                  <c:v>129.5</c:v>
                </c:pt>
                <c:pt idx="1094">
                  <c:v>129.5</c:v>
                </c:pt>
                <c:pt idx="1095">
                  <c:v>129.5</c:v>
                </c:pt>
                <c:pt idx="1096">
                  <c:v>129.5</c:v>
                </c:pt>
                <c:pt idx="1097">
                  <c:v>129.5</c:v>
                </c:pt>
                <c:pt idx="1098">
                  <c:v>129.5</c:v>
                </c:pt>
                <c:pt idx="1099">
                  <c:v>129.5</c:v>
                </c:pt>
                <c:pt idx="1100">
                  <c:v>129.5</c:v>
                </c:pt>
                <c:pt idx="1101">
                  <c:v>129.5</c:v>
                </c:pt>
                <c:pt idx="1102">
                  <c:v>129.5</c:v>
                </c:pt>
                <c:pt idx="1103">
                  <c:v>129.5</c:v>
                </c:pt>
                <c:pt idx="1104">
                  <c:v>129.5</c:v>
                </c:pt>
                <c:pt idx="1105">
                  <c:v>129.5</c:v>
                </c:pt>
                <c:pt idx="1106">
                  <c:v>129.5</c:v>
                </c:pt>
                <c:pt idx="1107">
                  <c:v>129.5</c:v>
                </c:pt>
                <c:pt idx="1108">
                  <c:v>129.5</c:v>
                </c:pt>
                <c:pt idx="1109">
                  <c:v>129.5</c:v>
                </c:pt>
                <c:pt idx="1110">
                  <c:v>129.5</c:v>
                </c:pt>
                <c:pt idx="1111">
                  <c:v>129.5</c:v>
                </c:pt>
                <c:pt idx="1112">
                  <c:v>129.5</c:v>
                </c:pt>
                <c:pt idx="1113">
                  <c:v>129.5</c:v>
                </c:pt>
                <c:pt idx="1114">
                  <c:v>129.5</c:v>
                </c:pt>
                <c:pt idx="1115">
                  <c:v>129.5</c:v>
                </c:pt>
                <c:pt idx="1116">
                  <c:v>129.5</c:v>
                </c:pt>
                <c:pt idx="1117">
                  <c:v>129.5</c:v>
                </c:pt>
                <c:pt idx="1118">
                  <c:v>129.5</c:v>
                </c:pt>
                <c:pt idx="1119">
                  <c:v>129.5</c:v>
                </c:pt>
                <c:pt idx="1120">
                  <c:v>129.5</c:v>
                </c:pt>
                <c:pt idx="1121">
                  <c:v>129.5</c:v>
                </c:pt>
                <c:pt idx="1122">
                  <c:v>129.5</c:v>
                </c:pt>
                <c:pt idx="1123">
                  <c:v>129.5</c:v>
                </c:pt>
                <c:pt idx="1124">
                  <c:v>129.5</c:v>
                </c:pt>
                <c:pt idx="1125">
                  <c:v>129.5</c:v>
                </c:pt>
                <c:pt idx="1126">
                  <c:v>129.5</c:v>
                </c:pt>
                <c:pt idx="1127">
                  <c:v>129.5</c:v>
                </c:pt>
                <c:pt idx="1128">
                  <c:v>129.5</c:v>
                </c:pt>
                <c:pt idx="1129">
                  <c:v>129.5</c:v>
                </c:pt>
                <c:pt idx="1130">
                  <c:v>129.5</c:v>
                </c:pt>
                <c:pt idx="1131">
                  <c:v>129.5</c:v>
                </c:pt>
                <c:pt idx="1132">
                  <c:v>129.5</c:v>
                </c:pt>
                <c:pt idx="1133">
                  <c:v>129.5</c:v>
                </c:pt>
                <c:pt idx="1134">
                  <c:v>129.5</c:v>
                </c:pt>
                <c:pt idx="1135">
                  <c:v>129.5</c:v>
                </c:pt>
                <c:pt idx="1136">
                  <c:v>129.5</c:v>
                </c:pt>
                <c:pt idx="1137">
                  <c:v>129.5</c:v>
                </c:pt>
                <c:pt idx="1138">
                  <c:v>129.5</c:v>
                </c:pt>
                <c:pt idx="1139">
                  <c:v>129.5</c:v>
                </c:pt>
                <c:pt idx="1140">
                  <c:v>129.5</c:v>
                </c:pt>
                <c:pt idx="1141">
                  <c:v>129.5</c:v>
                </c:pt>
                <c:pt idx="1142">
                  <c:v>129.5</c:v>
                </c:pt>
                <c:pt idx="1143">
                  <c:v>129.5</c:v>
                </c:pt>
                <c:pt idx="1144">
                  <c:v>129.5</c:v>
                </c:pt>
                <c:pt idx="1145">
                  <c:v>129.5</c:v>
                </c:pt>
                <c:pt idx="1146">
                  <c:v>129.5</c:v>
                </c:pt>
                <c:pt idx="1147">
                  <c:v>129.5</c:v>
                </c:pt>
                <c:pt idx="1148">
                  <c:v>129.5</c:v>
                </c:pt>
                <c:pt idx="1149">
                  <c:v>129.5</c:v>
                </c:pt>
                <c:pt idx="1150">
                  <c:v>129.5</c:v>
                </c:pt>
                <c:pt idx="1151">
                  <c:v>129.5</c:v>
                </c:pt>
                <c:pt idx="1152">
                  <c:v>129.5</c:v>
                </c:pt>
                <c:pt idx="1153">
                  <c:v>129.5</c:v>
                </c:pt>
                <c:pt idx="1154">
                  <c:v>129.5</c:v>
                </c:pt>
                <c:pt idx="1155">
                  <c:v>129.5</c:v>
                </c:pt>
                <c:pt idx="1156">
                  <c:v>129.5</c:v>
                </c:pt>
                <c:pt idx="1157">
                  <c:v>129.5</c:v>
                </c:pt>
                <c:pt idx="1158">
                  <c:v>129.5</c:v>
                </c:pt>
                <c:pt idx="1159">
                  <c:v>129.5</c:v>
                </c:pt>
                <c:pt idx="1160">
                  <c:v>129.5</c:v>
                </c:pt>
                <c:pt idx="1161">
                  <c:v>129.5</c:v>
                </c:pt>
                <c:pt idx="1162">
                  <c:v>129.5</c:v>
                </c:pt>
                <c:pt idx="1163">
                  <c:v>129.5</c:v>
                </c:pt>
                <c:pt idx="1164">
                  <c:v>129.5</c:v>
                </c:pt>
                <c:pt idx="1165">
                  <c:v>129.5</c:v>
                </c:pt>
                <c:pt idx="1166">
                  <c:v>129.5</c:v>
                </c:pt>
                <c:pt idx="1167">
                  <c:v>129.5</c:v>
                </c:pt>
                <c:pt idx="1168">
                  <c:v>129.5</c:v>
                </c:pt>
                <c:pt idx="1169">
                  <c:v>129.5</c:v>
                </c:pt>
                <c:pt idx="1170">
                  <c:v>129.5</c:v>
                </c:pt>
                <c:pt idx="1171">
                  <c:v>129.5</c:v>
                </c:pt>
                <c:pt idx="1172">
                  <c:v>129.5</c:v>
                </c:pt>
                <c:pt idx="1173">
                  <c:v>129.5</c:v>
                </c:pt>
                <c:pt idx="1174">
                  <c:v>129.5</c:v>
                </c:pt>
                <c:pt idx="1175">
                  <c:v>129.5</c:v>
                </c:pt>
                <c:pt idx="1176">
                  <c:v>129.5</c:v>
                </c:pt>
                <c:pt idx="1177">
                  <c:v>129.5</c:v>
                </c:pt>
                <c:pt idx="1178">
                  <c:v>129.5</c:v>
                </c:pt>
                <c:pt idx="1179">
                  <c:v>129.5</c:v>
                </c:pt>
                <c:pt idx="1180">
                  <c:v>129.5</c:v>
                </c:pt>
                <c:pt idx="1181">
                  <c:v>129.5</c:v>
                </c:pt>
                <c:pt idx="1182">
                  <c:v>129.5</c:v>
                </c:pt>
                <c:pt idx="1183">
                  <c:v>129.5</c:v>
                </c:pt>
                <c:pt idx="1184">
                  <c:v>129.5</c:v>
                </c:pt>
                <c:pt idx="1185">
                  <c:v>129.5</c:v>
                </c:pt>
                <c:pt idx="1186">
                  <c:v>129.5</c:v>
                </c:pt>
                <c:pt idx="1187">
                  <c:v>129.5</c:v>
                </c:pt>
                <c:pt idx="1188">
                  <c:v>129.5</c:v>
                </c:pt>
                <c:pt idx="1189">
                  <c:v>129.5</c:v>
                </c:pt>
                <c:pt idx="1190">
                  <c:v>129.5</c:v>
                </c:pt>
                <c:pt idx="1191">
                  <c:v>129.5</c:v>
                </c:pt>
                <c:pt idx="1192">
                  <c:v>129.5</c:v>
                </c:pt>
                <c:pt idx="1193">
                  <c:v>129.5</c:v>
                </c:pt>
                <c:pt idx="1194">
                  <c:v>129.5</c:v>
                </c:pt>
                <c:pt idx="1195">
                  <c:v>129.5</c:v>
                </c:pt>
                <c:pt idx="1196">
                  <c:v>129.5</c:v>
                </c:pt>
                <c:pt idx="1197">
                  <c:v>129.5</c:v>
                </c:pt>
                <c:pt idx="1198">
                  <c:v>129.5</c:v>
                </c:pt>
                <c:pt idx="1199">
                  <c:v>129.5</c:v>
                </c:pt>
                <c:pt idx="1200">
                  <c:v>129.5</c:v>
                </c:pt>
                <c:pt idx="1201">
                  <c:v>129.5</c:v>
                </c:pt>
                <c:pt idx="1202">
                  <c:v>129.5</c:v>
                </c:pt>
                <c:pt idx="1203">
                  <c:v>129.5</c:v>
                </c:pt>
                <c:pt idx="1204">
                  <c:v>129.5</c:v>
                </c:pt>
                <c:pt idx="1205">
                  <c:v>129.5</c:v>
                </c:pt>
                <c:pt idx="1206">
                  <c:v>129.5</c:v>
                </c:pt>
                <c:pt idx="1207">
                  <c:v>129.5</c:v>
                </c:pt>
                <c:pt idx="1208">
                  <c:v>129.5</c:v>
                </c:pt>
                <c:pt idx="1209">
                  <c:v>129.5</c:v>
                </c:pt>
                <c:pt idx="1210">
                  <c:v>129.5</c:v>
                </c:pt>
                <c:pt idx="1211">
                  <c:v>129.5</c:v>
                </c:pt>
                <c:pt idx="1212">
                  <c:v>129.5</c:v>
                </c:pt>
                <c:pt idx="1213">
                  <c:v>129.5</c:v>
                </c:pt>
                <c:pt idx="1214">
                  <c:v>129.5</c:v>
                </c:pt>
                <c:pt idx="1215">
                  <c:v>129.5</c:v>
                </c:pt>
                <c:pt idx="1216">
                  <c:v>129.5</c:v>
                </c:pt>
                <c:pt idx="1217">
                  <c:v>129.5</c:v>
                </c:pt>
                <c:pt idx="1218">
                  <c:v>129.5</c:v>
                </c:pt>
                <c:pt idx="1219">
                  <c:v>129.5</c:v>
                </c:pt>
                <c:pt idx="1220">
                  <c:v>129.5</c:v>
                </c:pt>
                <c:pt idx="1221">
                  <c:v>129.5</c:v>
                </c:pt>
                <c:pt idx="1222">
                  <c:v>129.5</c:v>
                </c:pt>
                <c:pt idx="1223">
                  <c:v>129.5</c:v>
                </c:pt>
                <c:pt idx="1224">
                  <c:v>129.5</c:v>
                </c:pt>
                <c:pt idx="1225">
                  <c:v>129.5</c:v>
                </c:pt>
                <c:pt idx="1226">
                  <c:v>129.5</c:v>
                </c:pt>
                <c:pt idx="1227">
                  <c:v>129.5</c:v>
                </c:pt>
                <c:pt idx="1228">
                  <c:v>129.5</c:v>
                </c:pt>
                <c:pt idx="1229">
                  <c:v>129.5</c:v>
                </c:pt>
                <c:pt idx="1230">
                  <c:v>129.5</c:v>
                </c:pt>
                <c:pt idx="1231">
                  <c:v>129.5</c:v>
                </c:pt>
                <c:pt idx="1232">
                  <c:v>129.5</c:v>
                </c:pt>
                <c:pt idx="1233">
                  <c:v>129.5</c:v>
                </c:pt>
                <c:pt idx="1234">
                  <c:v>129.5</c:v>
                </c:pt>
                <c:pt idx="1235">
                  <c:v>129.5</c:v>
                </c:pt>
                <c:pt idx="1236">
                  <c:v>129.5</c:v>
                </c:pt>
                <c:pt idx="1237">
                  <c:v>129.5</c:v>
                </c:pt>
                <c:pt idx="1238">
                  <c:v>129.5</c:v>
                </c:pt>
                <c:pt idx="1239">
                  <c:v>129.5</c:v>
                </c:pt>
                <c:pt idx="1240">
                  <c:v>129.5</c:v>
                </c:pt>
                <c:pt idx="1241">
                  <c:v>129.5</c:v>
                </c:pt>
                <c:pt idx="1242">
                  <c:v>129.5</c:v>
                </c:pt>
                <c:pt idx="1243">
                  <c:v>129.5</c:v>
                </c:pt>
                <c:pt idx="1244">
                  <c:v>129.5</c:v>
                </c:pt>
                <c:pt idx="1245">
                  <c:v>129.5</c:v>
                </c:pt>
                <c:pt idx="1246">
                  <c:v>129.5</c:v>
                </c:pt>
                <c:pt idx="1247">
                  <c:v>129.5</c:v>
                </c:pt>
                <c:pt idx="1248">
                  <c:v>129.5</c:v>
                </c:pt>
                <c:pt idx="1249">
                  <c:v>129.5</c:v>
                </c:pt>
                <c:pt idx="1250">
                  <c:v>129.5</c:v>
                </c:pt>
                <c:pt idx="1251">
                  <c:v>129.5</c:v>
                </c:pt>
                <c:pt idx="1252">
                  <c:v>129.5</c:v>
                </c:pt>
                <c:pt idx="1253">
                  <c:v>129.5</c:v>
                </c:pt>
                <c:pt idx="1254">
                  <c:v>129.5</c:v>
                </c:pt>
                <c:pt idx="1255">
                  <c:v>129.5</c:v>
                </c:pt>
                <c:pt idx="1256">
                  <c:v>129.5</c:v>
                </c:pt>
                <c:pt idx="1257">
                  <c:v>129.5</c:v>
                </c:pt>
                <c:pt idx="1258">
                  <c:v>129.5</c:v>
                </c:pt>
                <c:pt idx="1259">
                  <c:v>129.5</c:v>
                </c:pt>
                <c:pt idx="1260">
                  <c:v>129.5</c:v>
                </c:pt>
                <c:pt idx="1261">
                  <c:v>129.5</c:v>
                </c:pt>
                <c:pt idx="1262">
                  <c:v>129.5</c:v>
                </c:pt>
                <c:pt idx="1263">
                  <c:v>129.5</c:v>
                </c:pt>
                <c:pt idx="1264">
                  <c:v>129.5</c:v>
                </c:pt>
                <c:pt idx="1265">
                  <c:v>129.5</c:v>
                </c:pt>
                <c:pt idx="1266">
                  <c:v>129.5</c:v>
                </c:pt>
                <c:pt idx="1267">
                  <c:v>129.5</c:v>
                </c:pt>
                <c:pt idx="1268">
                  <c:v>129.5</c:v>
                </c:pt>
                <c:pt idx="1269">
                  <c:v>129.5</c:v>
                </c:pt>
                <c:pt idx="1270">
                  <c:v>129.5</c:v>
                </c:pt>
                <c:pt idx="1271">
                  <c:v>129.5</c:v>
                </c:pt>
                <c:pt idx="1272">
                  <c:v>129.5</c:v>
                </c:pt>
                <c:pt idx="1273">
                  <c:v>129.5</c:v>
                </c:pt>
                <c:pt idx="1274">
                  <c:v>129.5</c:v>
                </c:pt>
                <c:pt idx="1275">
                  <c:v>129.5</c:v>
                </c:pt>
                <c:pt idx="1276">
                  <c:v>129.5</c:v>
                </c:pt>
                <c:pt idx="1277">
                  <c:v>129.5</c:v>
                </c:pt>
                <c:pt idx="1278">
                  <c:v>129.5</c:v>
                </c:pt>
                <c:pt idx="1279">
                  <c:v>129.5</c:v>
                </c:pt>
                <c:pt idx="1280">
                  <c:v>129.5</c:v>
                </c:pt>
                <c:pt idx="1281">
                  <c:v>129.5</c:v>
                </c:pt>
                <c:pt idx="1282">
                  <c:v>129.5</c:v>
                </c:pt>
                <c:pt idx="1283">
                  <c:v>129.5</c:v>
                </c:pt>
                <c:pt idx="1284">
                  <c:v>129.5</c:v>
                </c:pt>
                <c:pt idx="1285">
                  <c:v>129.5</c:v>
                </c:pt>
                <c:pt idx="1286">
                  <c:v>129.5</c:v>
                </c:pt>
                <c:pt idx="1287">
                  <c:v>129.5</c:v>
                </c:pt>
                <c:pt idx="1288">
                  <c:v>129.5</c:v>
                </c:pt>
                <c:pt idx="1289">
                  <c:v>129.5</c:v>
                </c:pt>
                <c:pt idx="1290">
                  <c:v>129.5</c:v>
                </c:pt>
                <c:pt idx="1291">
                  <c:v>129.5</c:v>
                </c:pt>
                <c:pt idx="1292">
                  <c:v>129.5</c:v>
                </c:pt>
                <c:pt idx="1293">
                  <c:v>129.5</c:v>
                </c:pt>
                <c:pt idx="1294">
                  <c:v>129.5</c:v>
                </c:pt>
                <c:pt idx="1295">
                  <c:v>129.5</c:v>
                </c:pt>
                <c:pt idx="1296">
                  <c:v>129.5</c:v>
                </c:pt>
                <c:pt idx="1297">
                  <c:v>129.5</c:v>
                </c:pt>
                <c:pt idx="1298">
                  <c:v>129.5</c:v>
                </c:pt>
                <c:pt idx="1299">
                  <c:v>129.5</c:v>
                </c:pt>
                <c:pt idx="1300">
                  <c:v>129.5</c:v>
                </c:pt>
                <c:pt idx="1301">
                  <c:v>129.5</c:v>
                </c:pt>
                <c:pt idx="1302">
                  <c:v>129.5</c:v>
                </c:pt>
                <c:pt idx="1303">
                  <c:v>129.5</c:v>
                </c:pt>
                <c:pt idx="1304">
                  <c:v>129.5</c:v>
                </c:pt>
                <c:pt idx="1305">
                  <c:v>129.5</c:v>
                </c:pt>
                <c:pt idx="1306">
                  <c:v>129.5</c:v>
                </c:pt>
                <c:pt idx="1307">
                  <c:v>129.5</c:v>
                </c:pt>
                <c:pt idx="1308">
                  <c:v>129.5</c:v>
                </c:pt>
                <c:pt idx="1309">
                  <c:v>129.5</c:v>
                </c:pt>
                <c:pt idx="1310">
                  <c:v>129.5</c:v>
                </c:pt>
                <c:pt idx="1311">
                  <c:v>129.5</c:v>
                </c:pt>
                <c:pt idx="1312">
                  <c:v>129.5</c:v>
                </c:pt>
                <c:pt idx="1313">
                  <c:v>129.5</c:v>
                </c:pt>
                <c:pt idx="1314">
                  <c:v>129.5</c:v>
                </c:pt>
                <c:pt idx="1315">
                  <c:v>129.5</c:v>
                </c:pt>
                <c:pt idx="1316">
                  <c:v>129.5</c:v>
                </c:pt>
                <c:pt idx="1317">
                  <c:v>129.5</c:v>
                </c:pt>
                <c:pt idx="1318">
                  <c:v>129.5</c:v>
                </c:pt>
                <c:pt idx="1319">
                  <c:v>129.5</c:v>
                </c:pt>
                <c:pt idx="1320">
                  <c:v>129.5</c:v>
                </c:pt>
                <c:pt idx="1321">
                  <c:v>129.5</c:v>
                </c:pt>
                <c:pt idx="1322">
                  <c:v>129.5</c:v>
                </c:pt>
                <c:pt idx="1323">
                  <c:v>129.5</c:v>
                </c:pt>
                <c:pt idx="1324">
                  <c:v>129.5</c:v>
                </c:pt>
                <c:pt idx="1325">
                  <c:v>129.5</c:v>
                </c:pt>
                <c:pt idx="1326">
                  <c:v>129.5</c:v>
                </c:pt>
                <c:pt idx="1327">
                  <c:v>129.5</c:v>
                </c:pt>
                <c:pt idx="1328">
                  <c:v>129.5</c:v>
                </c:pt>
                <c:pt idx="1329">
                  <c:v>129.5</c:v>
                </c:pt>
                <c:pt idx="1330">
                  <c:v>129.5</c:v>
                </c:pt>
                <c:pt idx="1331">
                  <c:v>129.5</c:v>
                </c:pt>
                <c:pt idx="1332">
                  <c:v>129.5</c:v>
                </c:pt>
                <c:pt idx="1333">
                  <c:v>129.5</c:v>
                </c:pt>
                <c:pt idx="1334">
                  <c:v>129.5</c:v>
                </c:pt>
                <c:pt idx="1335">
                  <c:v>129.5</c:v>
                </c:pt>
                <c:pt idx="1336">
                  <c:v>129.5</c:v>
                </c:pt>
                <c:pt idx="1337">
                  <c:v>129.5</c:v>
                </c:pt>
                <c:pt idx="1338">
                  <c:v>129.5</c:v>
                </c:pt>
                <c:pt idx="1339">
                  <c:v>129.5</c:v>
                </c:pt>
                <c:pt idx="1340">
                  <c:v>129.5</c:v>
                </c:pt>
                <c:pt idx="1341">
                  <c:v>129.5</c:v>
                </c:pt>
                <c:pt idx="1342">
                  <c:v>129.5</c:v>
                </c:pt>
                <c:pt idx="1343">
                  <c:v>129.5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C-4EF9-817A-7E993F8EFC4B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Jitter'!$H$3:$H$1346</c:f>
              <c:numCache>
                <c:formatCode>General</c:formatCode>
                <c:ptCount val="134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105</c:v>
                </c:pt>
                <c:pt idx="449">
                  <c:v>105</c:v>
                </c:pt>
                <c:pt idx="450">
                  <c:v>105</c:v>
                </c:pt>
                <c:pt idx="451">
                  <c:v>105</c:v>
                </c:pt>
                <c:pt idx="452">
                  <c:v>105</c:v>
                </c:pt>
                <c:pt idx="453">
                  <c:v>105</c:v>
                </c:pt>
                <c:pt idx="454">
                  <c:v>105</c:v>
                </c:pt>
                <c:pt idx="455">
                  <c:v>105</c:v>
                </c:pt>
                <c:pt idx="456">
                  <c:v>105</c:v>
                </c:pt>
                <c:pt idx="457">
                  <c:v>105</c:v>
                </c:pt>
                <c:pt idx="458">
                  <c:v>105</c:v>
                </c:pt>
                <c:pt idx="459">
                  <c:v>105</c:v>
                </c:pt>
                <c:pt idx="460">
                  <c:v>105</c:v>
                </c:pt>
                <c:pt idx="461">
                  <c:v>105</c:v>
                </c:pt>
                <c:pt idx="462">
                  <c:v>105</c:v>
                </c:pt>
                <c:pt idx="463">
                  <c:v>105</c:v>
                </c:pt>
                <c:pt idx="464">
                  <c:v>105</c:v>
                </c:pt>
                <c:pt idx="465">
                  <c:v>105</c:v>
                </c:pt>
                <c:pt idx="466">
                  <c:v>105</c:v>
                </c:pt>
                <c:pt idx="467">
                  <c:v>105</c:v>
                </c:pt>
                <c:pt idx="468">
                  <c:v>105</c:v>
                </c:pt>
                <c:pt idx="469">
                  <c:v>105</c:v>
                </c:pt>
                <c:pt idx="470">
                  <c:v>105</c:v>
                </c:pt>
                <c:pt idx="471">
                  <c:v>105</c:v>
                </c:pt>
                <c:pt idx="472">
                  <c:v>105</c:v>
                </c:pt>
                <c:pt idx="473">
                  <c:v>105</c:v>
                </c:pt>
                <c:pt idx="474">
                  <c:v>105</c:v>
                </c:pt>
                <c:pt idx="475">
                  <c:v>105</c:v>
                </c:pt>
                <c:pt idx="476">
                  <c:v>105</c:v>
                </c:pt>
                <c:pt idx="477">
                  <c:v>105</c:v>
                </c:pt>
                <c:pt idx="478">
                  <c:v>105</c:v>
                </c:pt>
                <c:pt idx="479">
                  <c:v>105</c:v>
                </c:pt>
                <c:pt idx="480">
                  <c:v>105</c:v>
                </c:pt>
                <c:pt idx="481">
                  <c:v>105</c:v>
                </c:pt>
                <c:pt idx="482">
                  <c:v>105</c:v>
                </c:pt>
                <c:pt idx="483">
                  <c:v>105</c:v>
                </c:pt>
                <c:pt idx="484">
                  <c:v>105</c:v>
                </c:pt>
                <c:pt idx="485">
                  <c:v>105</c:v>
                </c:pt>
                <c:pt idx="486">
                  <c:v>105</c:v>
                </c:pt>
                <c:pt idx="487">
                  <c:v>105</c:v>
                </c:pt>
                <c:pt idx="488">
                  <c:v>105</c:v>
                </c:pt>
                <c:pt idx="489">
                  <c:v>105</c:v>
                </c:pt>
                <c:pt idx="490">
                  <c:v>105</c:v>
                </c:pt>
                <c:pt idx="491">
                  <c:v>105</c:v>
                </c:pt>
                <c:pt idx="492">
                  <c:v>105</c:v>
                </c:pt>
                <c:pt idx="493">
                  <c:v>105</c:v>
                </c:pt>
                <c:pt idx="494">
                  <c:v>105</c:v>
                </c:pt>
                <c:pt idx="495">
                  <c:v>105</c:v>
                </c:pt>
                <c:pt idx="496">
                  <c:v>105</c:v>
                </c:pt>
                <c:pt idx="497">
                  <c:v>105</c:v>
                </c:pt>
                <c:pt idx="498">
                  <c:v>105</c:v>
                </c:pt>
                <c:pt idx="499">
                  <c:v>105</c:v>
                </c:pt>
                <c:pt idx="500">
                  <c:v>105</c:v>
                </c:pt>
                <c:pt idx="501">
                  <c:v>105</c:v>
                </c:pt>
                <c:pt idx="502">
                  <c:v>105</c:v>
                </c:pt>
                <c:pt idx="503">
                  <c:v>105</c:v>
                </c:pt>
                <c:pt idx="504">
                  <c:v>105</c:v>
                </c:pt>
                <c:pt idx="505">
                  <c:v>105</c:v>
                </c:pt>
                <c:pt idx="506">
                  <c:v>105</c:v>
                </c:pt>
                <c:pt idx="507">
                  <c:v>105</c:v>
                </c:pt>
                <c:pt idx="508">
                  <c:v>105</c:v>
                </c:pt>
                <c:pt idx="509">
                  <c:v>105</c:v>
                </c:pt>
                <c:pt idx="510">
                  <c:v>105</c:v>
                </c:pt>
                <c:pt idx="511">
                  <c:v>105</c:v>
                </c:pt>
                <c:pt idx="512">
                  <c:v>105</c:v>
                </c:pt>
                <c:pt idx="513">
                  <c:v>105</c:v>
                </c:pt>
                <c:pt idx="514">
                  <c:v>105</c:v>
                </c:pt>
                <c:pt idx="515">
                  <c:v>105</c:v>
                </c:pt>
                <c:pt idx="516">
                  <c:v>105</c:v>
                </c:pt>
                <c:pt idx="517">
                  <c:v>105</c:v>
                </c:pt>
                <c:pt idx="518">
                  <c:v>105</c:v>
                </c:pt>
                <c:pt idx="519">
                  <c:v>105</c:v>
                </c:pt>
                <c:pt idx="520">
                  <c:v>105</c:v>
                </c:pt>
                <c:pt idx="521">
                  <c:v>105</c:v>
                </c:pt>
                <c:pt idx="522">
                  <c:v>105</c:v>
                </c:pt>
                <c:pt idx="523">
                  <c:v>105</c:v>
                </c:pt>
                <c:pt idx="524">
                  <c:v>105</c:v>
                </c:pt>
                <c:pt idx="525">
                  <c:v>105</c:v>
                </c:pt>
                <c:pt idx="526">
                  <c:v>105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105</c:v>
                </c:pt>
                <c:pt idx="538">
                  <c:v>105</c:v>
                </c:pt>
                <c:pt idx="539">
                  <c:v>105</c:v>
                </c:pt>
                <c:pt idx="540">
                  <c:v>105</c:v>
                </c:pt>
                <c:pt idx="541">
                  <c:v>105</c:v>
                </c:pt>
                <c:pt idx="542">
                  <c:v>105</c:v>
                </c:pt>
                <c:pt idx="543">
                  <c:v>105</c:v>
                </c:pt>
                <c:pt idx="544">
                  <c:v>105</c:v>
                </c:pt>
                <c:pt idx="545">
                  <c:v>105</c:v>
                </c:pt>
                <c:pt idx="546">
                  <c:v>105</c:v>
                </c:pt>
                <c:pt idx="547">
                  <c:v>105</c:v>
                </c:pt>
                <c:pt idx="548">
                  <c:v>105</c:v>
                </c:pt>
                <c:pt idx="549">
                  <c:v>105</c:v>
                </c:pt>
                <c:pt idx="550">
                  <c:v>105</c:v>
                </c:pt>
                <c:pt idx="551">
                  <c:v>105</c:v>
                </c:pt>
                <c:pt idx="552">
                  <c:v>105</c:v>
                </c:pt>
                <c:pt idx="553">
                  <c:v>105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</c:v>
                </c:pt>
                <c:pt idx="558">
                  <c:v>105</c:v>
                </c:pt>
                <c:pt idx="559">
                  <c:v>105</c:v>
                </c:pt>
                <c:pt idx="560">
                  <c:v>105</c:v>
                </c:pt>
                <c:pt idx="561">
                  <c:v>105</c:v>
                </c:pt>
                <c:pt idx="562">
                  <c:v>105</c:v>
                </c:pt>
                <c:pt idx="563">
                  <c:v>105</c:v>
                </c:pt>
                <c:pt idx="564">
                  <c:v>105</c:v>
                </c:pt>
                <c:pt idx="565">
                  <c:v>105</c:v>
                </c:pt>
                <c:pt idx="566">
                  <c:v>105</c:v>
                </c:pt>
                <c:pt idx="567">
                  <c:v>105</c:v>
                </c:pt>
                <c:pt idx="568">
                  <c:v>105</c:v>
                </c:pt>
                <c:pt idx="569">
                  <c:v>105</c:v>
                </c:pt>
                <c:pt idx="570">
                  <c:v>105</c:v>
                </c:pt>
                <c:pt idx="571">
                  <c:v>105</c:v>
                </c:pt>
                <c:pt idx="572">
                  <c:v>105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105</c:v>
                </c:pt>
                <c:pt idx="577">
                  <c:v>105</c:v>
                </c:pt>
                <c:pt idx="578">
                  <c:v>105</c:v>
                </c:pt>
                <c:pt idx="579">
                  <c:v>105</c:v>
                </c:pt>
                <c:pt idx="580">
                  <c:v>105</c:v>
                </c:pt>
                <c:pt idx="581">
                  <c:v>105</c:v>
                </c:pt>
                <c:pt idx="582">
                  <c:v>105</c:v>
                </c:pt>
                <c:pt idx="583">
                  <c:v>105</c:v>
                </c:pt>
                <c:pt idx="584">
                  <c:v>105</c:v>
                </c:pt>
                <c:pt idx="585">
                  <c:v>105</c:v>
                </c:pt>
                <c:pt idx="586">
                  <c:v>105</c:v>
                </c:pt>
                <c:pt idx="587">
                  <c:v>105</c:v>
                </c:pt>
                <c:pt idx="588">
                  <c:v>105</c:v>
                </c:pt>
                <c:pt idx="589">
                  <c:v>105</c:v>
                </c:pt>
                <c:pt idx="590">
                  <c:v>105</c:v>
                </c:pt>
                <c:pt idx="591">
                  <c:v>105</c:v>
                </c:pt>
                <c:pt idx="592">
                  <c:v>105</c:v>
                </c:pt>
                <c:pt idx="593">
                  <c:v>105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105</c:v>
                </c:pt>
                <c:pt idx="601">
                  <c:v>105</c:v>
                </c:pt>
                <c:pt idx="602">
                  <c:v>105</c:v>
                </c:pt>
                <c:pt idx="603">
                  <c:v>105</c:v>
                </c:pt>
                <c:pt idx="604">
                  <c:v>105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105</c:v>
                </c:pt>
                <c:pt idx="609">
                  <c:v>105</c:v>
                </c:pt>
                <c:pt idx="610">
                  <c:v>105</c:v>
                </c:pt>
                <c:pt idx="611">
                  <c:v>105</c:v>
                </c:pt>
                <c:pt idx="612">
                  <c:v>105</c:v>
                </c:pt>
                <c:pt idx="613">
                  <c:v>105</c:v>
                </c:pt>
                <c:pt idx="614">
                  <c:v>105</c:v>
                </c:pt>
                <c:pt idx="615">
                  <c:v>105</c:v>
                </c:pt>
                <c:pt idx="616">
                  <c:v>105</c:v>
                </c:pt>
                <c:pt idx="617">
                  <c:v>105</c:v>
                </c:pt>
                <c:pt idx="618">
                  <c:v>105</c:v>
                </c:pt>
                <c:pt idx="619">
                  <c:v>105</c:v>
                </c:pt>
                <c:pt idx="620">
                  <c:v>105</c:v>
                </c:pt>
                <c:pt idx="621">
                  <c:v>105</c:v>
                </c:pt>
                <c:pt idx="622">
                  <c:v>105</c:v>
                </c:pt>
                <c:pt idx="623">
                  <c:v>105</c:v>
                </c:pt>
                <c:pt idx="624">
                  <c:v>105</c:v>
                </c:pt>
                <c:pt idx="625">
                  <c:v>105</c:v>
                </c:pt>
                <c:pt idx="626">
                  <c:v>105</c:v>
                </c:pt>
                <c:pt idx="627">
                  <c:v>105</c:v>
                </c:pt>
                <c:pt idx="628">
                  <c:v>105</c:v>
                </c:pt>
                <c:pt idx="629">
                  <c:v>105</c:v>
                </c:pt>
                <c:pt idx="630">
                  <c:v>105</c:v>
                </c:pt>
                <c:pt idx="631">
                  <c:v>105</c:v>
                </c:pt>
                <c:pt idx="632">
                  <c:v>105</c:v>
                </c:pt>
                <c:pt idx="633">
                  <c:v>105</c:v>
                </c:pt>
                <c:pt idx="634">
                  <c:v>105</c:v>
                </c:pt>
                <c:pt idx="635">
                  <c:v>105</c:v>
                </c:pt>
                <c:pt idx="636">
                  <c:v>105</c:v>
                </c:pt>
                <c:pt idx="637">
                  <c:v>105</c:v>
                </c:pt>
                <c:pt idx="638">
                  <c:v>105</c:v>
                </c:pt>
                <c:pt idx="639">
                  <c:v>105</c:v>
                </c:pt>
                <c:pt idx="640">
                  <c:v>105</c:v>
                </c:pt>
                <c:pt idx="641">
                  <c:v>105</c:v>
                </c:pt>
                <c:pt idx="642">
                  <c:v>105</c:v>
                </c:pt>
                <c:pt idx="643">
                  <c:v>105</c:v>
                </c:pt>
                <c:pt idx="644">
                  <c:v>105</c:v>
                </c:pt>
                <c:pt idx="645">
                  <c:v>105</c:v>
                </c:pt>
                <c:pt idx="646">
                  <c:v>105</c:v>
                </c:pt>
                <c:pt idx="647">
                  <c:v>105</c:v>
                </c:pt>
                <c:pt idx="648">
                  <c:v>105</c:v>
                </c:pt>
                <c:pt idx="649">
                  <c:v>105</c:v>
                </c:pt>
                <c:pt idx="650">
                  <c:v>105</c:v>
                </c:pt>
                <c:pt idx="651">
                  <c:v>105</c:v>
                </c:pt>
                <c:pt idx="652">
                  <c:v>105</c:v>
                </c:pt>
                <c:pt idx="653">
                  <c:v>105</c:v>
                </c:pt>
                <c:pt idx="654">
                  <c:v>105</c:v>
                </c:pt>
                <c:pt idx="655">
                  <c:v>105</c:v>
                </c:pt>
                <c:pt idx="656">
                  <c:v>105</c:v>
                </c:pt>
                <c:pt idx="657">
                  <c:v>105</c:v>
                </c:pt>
                <c:pt idx="658">
                  <c:v>105</c:v>
                </c:pt>
                <c:pt idx="659">
                  <c:v>105</c:v>
                </c:pt>
                <c:pt idx="660">
                  <c:v>105</c:v>
                </c:pt>
                <c:pt idx="661">
                  <c:v>105</c:v>
                </c:pt>
                <c:pt idx="662">
                  <c:v>105</c:v>
                </c:pt>
                <c:pt idx="663">
                  <c:v>105</c:v>
                </c:pt>
                <c:pt idx="664">
                  <c:v>105</c:v>
                </c:pt>
                <c:pt idx="665">
                  <c:v>105</c:v>
                </c:pt>
                <c:pt idx="666">
                  <c:v>105</c:v>
                </c:pt>
                <c:pt idx="667">
                  <c:v>105</c:v>
                </c:pt>
                <c:pt idx="668">
                  <c:v>105</c:v>
                </c:pt>
                <c:pt idx="669">
                  <c:v>105</c:v>
                </c:pt>
                <c:pt idx="670">
                  <c:v>105</c:v>
                </c:pt>
                <c:pt idx="671">
                  <c:v>105</c:v>
                </c:pt>
                <c:pt idx="672">
                  <c:v>105</c:v>
                </c:pt>
                <c:pt idx="673">
                  <c:v>105</c:v>
                </c:pt>
                <c:pt idx="674">
                  <c:v>105</c:v>
                </c:pt>
                <c:pt idx="675">
                  <c:v>105</c:v>
                </c:pt>
                <c:pt idx="676">
                  <c:v>105</c:v>
                </c:pt>
                <c:pt idx="677">
                  <c:v>105</c:v>
                </c:pt>
                <c:pt idx="678">
                  <c:v>105</c:v>
                </c:pt>
                <c:pt idx="679">
                  <c:v>105</c:v>
                </c:pt>
                <c:pt idx="680">
                  <c:v>105</c:v>
                </c:pt>
                <c:pt idx="681">
                  <c:v>105</c:v>
                </c:pt>
                <c:pt idx="682">
                  <c:v>105</c:v>
                </c:pt>
                <c:pt idx="683">
                  <c:v>105</c:v>
                </c:pt>
                <c:pt idx="684">
                  <c:v>105</c:v>
                </c:pt>
                <c:pt idx="685">
                  <c:v>105</c:v>
                </c:pt>
                <c:pt idx="686">
                  <c:v>105</c:v>
                </c:pt>
                <c:pt idx="687">
                  <c:v>105</c:v>
                </c:pt>
                <c:pt idx="688">
                  <c:v>105</c:v>
                </c:pt>
                <c:pt idx="689">
                  <c:v>105</c:v>
                </c:pt>
                <c:pt idx="690">
                  <c:v>105</c:v>
                </c:pt>
                <c:pt idx="691">
                  <c:v>105</c:v>
                </c:pt>
                <c:pt idx="692">
                  <c:v>105</c:v>
                </c:pt>
                <c:pt idx="693">
                  <c:v>105</c:v>
                </c:pt>
                <c:pt idx="694">
                  <c:v>105</c:v>
                </c:pt>
                <c:pt idx="695">
                  <c:v>105</c:v>
                </c:pt>
                <c:pt idx="696">
                  <c:v>105</c:v>
                </c:pt>
                <c:pt idx="697">
                  <c:v>105</c:v>
                </c:pt>
                <c:pt idx="698">
                  <c:v>105</c:v>
                </c:pt>
                <c:pt idx="699">
                  <c:v>105</c:v>
                </c:pt>
                <c:pt idx="700">
                  <c:v>105</c:v>
                </c:pt>
                <c:pt idx="701">
                  <c:v>105</c:v>
                </c:pt>
                <c:pt idx="702">
                  <c:v>105</c:v>
                </c:pt>
                <c:pt idx="703">
                  <c:v>105</c:v>
                </c:pt>
                <c:pt idx="704">
                  <c:v>105</c:v>
                </c:pt>
                <c:pt idx="705">
                  <c:v>105</c:v>
                </c:pt>
                <c:pt idx="706">
                  <c:v>105</c:v>
                </c:pt>
                <c:pt idx="707">
                  <c:v>105</c:v>
                </c:pt>
                <c:pt idx="708">
                  <c:v>105</c:v>
                </c:pt>
                <c:pt idx="709">
                  <c:v>105</c:v>
                </c:pt>
                <c:pt idx="710">
                  <c:v>105</c:v>
                </c:pt>
                <c:pt idx="711">
                  <c:v>105</c:v>
                </c:pt>
                <c:pt idx="712">
                  <c:v>105</c:v>
                </c:pt>
                <c:pt idx="713">
                  <c:v>105</c:v>
                </c:pt>
                <c:pt idx="714">
                  <c:v>105</c:v>
                </c:pt>
                <c:pt idx="715">
                  <c:v>105</c:v>
                </c:pt>
                <c:pt idx="716">
                  <c:v>105</c:v>
                </c:pt>
                <c:pt idx="717">
                  <c:v>105</c:v>
                </c:pt>
                <c:pt idx="718">
                  <c:v>105</c:v>
                </c:pt>
                <c:pt idx="719">
                  <c:v>105</c:v>
                </c:pt>
                <c:pt idx="720">
                  <c:v>105</c:v>
                </c:pt>
                <c:pt idx="721">
                  <c:v>105</c:v>
                </c:pt>
                <c:pt idx="722">
                  <c:v>105</c:v>
                </c:pt>
                <c:pt idx="723">
                  <c:v>105</c:v>
                </c:pt>
                <c:pt idx="724">
                  <c:v>105</c:v>
                </c:pt>
                <c:pt idx="725">
                  <c:v>105</c:v>
                </c:pt>
                <c:pt idx="726">
                  <c:v>105</c:v>
                </c:pt>
                <c:pt idx="727">
                  <c:v>105</c:v>
                </c:pt>
                <c:pt idx="728">
                  <c:v>105</c:v>
                </c:pt>
                <c:pt idx="729">
                  <c:v>105</c:v>
                </c:pt>
                <c:pt idx="730">
                  <c:v>105</c:v>
                </c:pt>
                <c:pt idx="731">
                  <c:v>105</c:v>
                </c:pt>
                <c:pt idx="732">
                  <c:v>105</c:v>
                </c:pt>
                <c:pt idx="733">
                  <c:v>105</c:v>
                </c:pt>
                <c:pt idx="734">
                  <c:v>105</c:v>
                </c:pt>
                <c:pt idx="735">
                  <c:v>105</c:v>
                </c:pt>
                <c:pt idx="736">
                  <c:v>105</c:v>
                </c:pt>
                <c:pt idx="737">
                  <c:v>105</c:v>
                </c:pt>
                <c:pt idx="738">
                  <c:v>105</c:v>
                </c:pt>
                <c:pt idx="739">
                  <c:v>105</c:v>
                </c:pt>
                <c:pt idx="740">
                  <c:v>105</c:v>
                </c:pt>
                <c:pt idx="741">
                  <c:v>105</c:v>
                </c:pt>
                <c:pt idx="742">
                  <c:v>105</c:v>
                </c:pt>
                <c:pt idx="743">
                  <c:v>105</c:v>
                </c:pt>
                <c:pt idx="744">
                  <c:v>105</c:v>
                </c:pt>
                <c:pt idx="745">
                  <c:v>105</c:v>
                </c:pt>
                <c:pt idx="746">
                  <c:v>105</c:v>
                </c:pt>
                <c:pt idx="747">
                  <c:v>105</c:v>
                </c:pt>
                <c:pt idx="748">
                  <c:v>105</c:v>
                </c:pt>
                <c:pt idx="749">
                  <c:v>105</c:v>
                </c:pt>
                <c:pt idx="750">
                  <c:v>105</c:v>
                </c:pt>
                <c:pt idx="751">
                  <c:v>105</c:v>
                </c:pt>
                <c:pt idx="752">
                  <c:v>105</c:v>
                </c:pt>
                <c:pt idx="753">
                  <c:v>105</c:v>
                </c:pt>
                <c:pt idx="754">
                  <c:v>105</c:v>
                </c:pt>
                <c:pt idx="755">
                  <c:v>105</c:v>
                </c:pt>
                <c:pt idx="756">
                  <c:v>105</c:v>
                </c:pt>
                <c:pt idx="757">
                  <c:v>105</c:v>
                </c:pt>
                <c:pt idx="758">
                  <c:v>105</c:v>
                </c:pt>
                <c:pt idx="759">
                  <c:v>105</c:v>
                </c:pt>
                <c:pt idx="760">
                  <c:v>105</c:v>
                </c:pt>
                <c:pt idx="761">
                  <c:v>105</c:v>
                </c:pt>
                <c:pt idx="762">
                  <c:v>105</c:v>
                </c:pt>
                <c:pt idx="763">
                  <c:v>105</c:v>
                </c:pt>
                <c:pt idx="764">
                  <c:v>105</c:v>
                </c:pt>
                <c:pt idx="765">
                  <c:v>105</c:v>
                </c:pt>
                <c:pt idx="766">
                  <c:v>105</c:v>
                </c:pt>
                <c:pt idx="767">
                  <c:v>105</c:v>
                </c:pt>
                <c:pt idx="768">
                  <c:v>105</c:v>
                </c:pt>
                <c:pt idx="769">
                  <c:v>105</c:v>
                </c:pt>
                <c:pt idx="770">
                  <c:v>105</c:v>
                </c:pt>
                <c:pt idx="771">
                  <c:v>105</c:v>
                </c:pt>
                <c:pt idx="772">
                  <c:v>105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105</c:v>
                </c:pt>
                <c:pt idx="780">
                  <c:v>105</c:v>
                </c:pt>
                <c:pt idx="781">
                  <c:v>105</c:v>
                </c:pt>
                <c:pt idx="782">
                  <c:v>105</c:v>
                </c:pt>
                <c:pt idx="783">
                  <c:v>105</c:v>
                </c:pt>
                <c:pt idx="784">
                  <c:v>105</c:v>
                </c:pt>
                <c:pt idx="785">
                  <c:v>105</c:v>
                </c:pt>
                <c:pt idx="786">
                  <c:v>105</c:v>
                </c:pt>
                <c:pt idx="787">
                  <c:v>105</c:v>
                </c:pt>
                <c:pt idx="788">
                  <c:v>105</c:v>
                </c:pt>
                <c:pt idx="789">
                  <c:v>105</c:v>
                </c:pt>
                <c:pt idx="790">
                  <c:v>105</c:v>
                </c:pt>
                <c:pt idx="791">
                  <c:v>105</c:v>
                </c:pt>
                <c:pt idx="792">
                  <c:v>105</c:v>
                </c:pt>
                <c:pt idx="793">
                  <c:v>105</c:v>
                </c:pt>
                <c:pt idx="794">
                  <c:v>105</c:v>
                </c:pt>
                <c:pt idx="795">
                  <c:v>105</c:v>
                </c:pt>
                <c:pt idx="796">
                  <c:v>105</c:v>
                </c:pt>
                <c:pt idx="797">
                  <c:v>105</c:v>
                </c:pt>
                <c:pt idx="798">
                  <c:v>105</c:v>
                </c:pt>
                <c:pt idx="799">
                  <c:v>105</c:v>
                </c:pt>
                <c:pt idx="800">
                  <c:v>105</c:v>
                </c:pt>
                <c:pt idx="801">
                  <c:v>105</c:v>
                </c:pt>
                <c:pt idx="802">
                  <c:v>105</c:v>
                </c:pt>
                <c:pt idx="803">
                  <c:v>105</c:v>
                </c:pt>
                <c:pt idx="804">
                  <c:v>105</c:v>
                </c:pt>
                <c:pt idx="805">
                  <c:v>105</c:v>
                </c:pt>
                <c:pt idx="806">
                  <c:v>105</c:v>
                </c:pt>
                <c:pt idx="807">
                  <c:v>105</c:v>
                </c:pt>
                <c:pt idx="808">
                  <c:v>105</c:v>
                </c:pt>
                <c:pt idx="809">
                  <c:v>105</c:v>
                </c:pt>
                <c:pt idx="810">
                  <c:v>105</c:v>
                </c:pt>
                <c:pt idx="811">
                  <c:v>105</c:v>
                </c:pt>
                <c:pt idx="812">
                  <c:v>105</c:v>
                </c:pt>
                <c:pt idx="813">
                  <c:v>105</c:v>
                </c:pt>
                <c:pt idx="814">
                  <c:v>105</c:v>
                </c:pt>
                <c:pt idx="815">
                  <c:v>105</c:v>
                </c:pt>
                <c:pt idx="816">
                  <c:v>105</c:v>
                </c:pt>
                <c:pt idx="817">
                  <c:v>105</c:v>
                </c:pt>
                <c:pt idx="818">
                  <c:v>105</c:v>
                </c:pt>
                <c:pt idx="819">
                  <c:v>105</c:v>
                </c:pt>
                <c:pt idx="820">
                  <c:v>105</c:v>
                </c:pt>
                <c:pt idx="821">
                  <c:v>105</c:v>
                </c:pt>
                <c:pt idx="822">
                  <c:v>105</c:v>
                </c:pt>
                <c:pt idx="823">
                  <c:v>105</c:v>
                </c:pt>
                <c:pt idx="824">
                  <c:v>105</c:v>
                </c:pt>
                <c:pt idx="825">
                  <c:v>105</c:v>
                </c:pt>
                <c:pt idx="826">
                  <c:v>105</c:v>
                </c:pt>
                <c:pt idx="827">
                  <c:v>105</c:v>
                </c:pt>
                <c:pt idx="828">
                  <c:v>105</c:v>
                </c:pt>
                <c:pt idx="829">
                  <c:v>105</c:v>
                </c:pt>
                <c:pt idx="830">
                  <c:v>105</c:v>
                </c:pt>
                <c:pt idx="831">
                  <c:v>105</c:v>
                </c:pt>
                <c:pt idx="832">
                  <c:v>105</c:v>
                </c:pt>
                <c:pt idx="833">
                  <c:v>105</c:v>
                </c:pt>
                <c:pt idx="834">
                  <c:v>105</c:v>
                </c:pt>
                <c:pt idx="835">
                  <c:v>105</c:v>
                </c:pt>
                <c:pt idx="836">
                  <c:v>105</c:v>
                </c:pt>
                <c:pt idx="837">
                  <c:v>105</c:v>
                </c:pt>
                <c:pt idx="838">
                  <c:v>105</c:v>
                </c:pt>
                <c:pt idx="839">
                  <c:v>105</c:v>
                </c:pt>
                <c:pt idx="840">
                  <c:v>105</c:v>
                </c:pt>
                <c:pt idx="841">
                  <c:v>105</c:v>
                </c:pt>
                <c:pt idx="842">
                  <c:v>105</c:v>
                </c:pt>
                <c:pt idx="843">
                  <c:v>105</c:v>
                </c:pt>
                <c:pt idx="844">
                  <c:v>105</c:v>
                </c:pt>
                <c:pt idx="845">
                  <c:v>105</c:v>
                </c:pt>
                <c:pt idx="846">
                  <c:v>105</c:v>
                </c:pt>
                <c:pt idx="847">
                  <c:v>105</c:v>
                </c:pt>
                <c:pt idx="848">
                  <c:v>105</c:v>
                </c:pt>
                <c:pt idx="849">
                  <c:v>105</c:v>
                </c:pt>
                <c:pt idx="850">
                  <c:v>105</c:v>
                </c:pt>
                <c:pt idx="851">
                  <c:v>105</c:v>
                </c:pt>
                <c:pt idx="852">
                  <c:v>105</c:v>
                </c:pt>
                <c:pt idx="853">
                  <c:v>105</c:v>
                </c:pt>
                <c:pt idx="854">
                  <c:v>105</c:v>
                </c:pt>
                <c:pt idx="855">
                  <c:v>105</c:v>
                </c:pt>
                <c:pt idx="856">
                  <c:v>105</c:v>
                </c:pt>
                <c:pt idx="857">
                  <c:v>105</c:v>
                </c:pt>
                <c:pt idx="858">
                  <c:v>105</c:v>
                </c:pt>
                <c:pt idx="859">
                  <c:v>105</c:v>
                </c:pt>
                <c:pt idx="860">
                  <c:v>105</c:v>
                </c:pt>
                <c:pt idx="861">
                  <c:v>105</c:v>
                </c:pt>
                <c:pt idx="862">
                  <c:v>105</c:v>
                </c:pt>
                <c:pt idx="863">
                  <c:v>105</c:v>
                </c:pt>
                <c:pt idx="864">
                  <c:v>105</c:v>
                </c:pt>
                <c:pt idx="865">
                  <c:v>105</c:v>
                </c:pt>
                <c:pt idx="866">
                  <c:v>105</c:v>
                </c:pt>
                <c:pt idx="867">
                  <c:v>105</c:v>
                </c:pt>
                <c:pt idx="868">
                  <c:v>105</c:v>
                </c:pt>
                <c:pt idx="869">
                  <c:v>105</c:v>
                </c:pt>
                <c:pt idx="870">
                  <c:v>105</c:v>
                </c:pt>
                <c:pt idx="871">
                  <c:v>105</c:v>
                </c:pt>
                <c:pt idx="872">
                  <c:v>105</c:v>
                </c:pt>
                <c:pt idx="873">
                  <c:v>105</c:v>
                </c:pt>
                <c:pt idx="874">
                  <c:v>105</c:v>
                </c:pt>
                <c:pt idx="875">
                  <c:v>105</c:v>
                </c:pt>
                <c:pt idx="876">
                  <c:v>105</c:v>
                </c:pt>
                <c:pt idx="877">
                  <c:v>105</c:v>
                </c:pt>
                <c:pt idx="878">
                  <c:v>105</c:v>
                </c:pt>
                <c:pt idx="879">
                  <c:v>105</c:v>
                </c:pt>
                <c:pt idx="880">
                  <c:v>105</c:v>
                </c:pt>
                <c:pt idx="881">
                  <c:v>105</c:v>
                </c:pt>
                <c:pt idx="882">
                  <c:v>105</c:v>
                </c:pt>
                <c:pt idx="883">
                  <c:v>105</c:v>
                </c:pt>
                <c:pt idx="884">
                  <c:v>105</c:v>
                </c:pt>
                <c:pt idx="885">
                  <c:v>105</c:v>
                </c:pt>
                <c:pt idx="886">
                  <c:v>105</c:v>
                </c:pt>
                <c:pt idx="887">
                  <c:v>105</c:v>
                </c:pt>
                <c:pt idx="888">
                  <c:v>105</c:v>
                </c:pt>
                <c:pt idx="889">
                  <c:v>105</c:v>
                </c:pt>
                <c:pt idx="890">
                  <c:v>105</c:v>
                </c:pt>
                <c:pt idx="891">
                  <c:v>105</c:v>
                </c:pt>
                <c:pt idx="892">
                  <c:v>105</c:v>
                </c:pt>
                <c:pt idx="893">
                  <c:v>105</c:v>
                </c:pt>
                <c:pt idx="894">
                  <c:v>105</c:v>
                </c:pt>
                <c:pt idx="895">
                  <c:v>105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130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130</c:v>
                </c:pt>
                <c:pt idx="969">
                  <c:v>130</c:v>
                </c:pt>
                <c:pt idx="970">
                  <c:v>130</c:v>
                </c:pt>
                <c:pt idx="971">
                  <c:v>130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130</c:v>
                </c:pt>
                <c:pt idx="1142">
                  <c:v>130</c:v>
                </c:pt>
                <c:pt idx="1143">
                  <c:v>130</c:v>
                </c:pt>
                <c:pt idx="1144">
                  <c:v>130</c:v>
                </c:pt>
                <c:pt idx="1145">
                  <c:v>130</c:v>
                </c:pt>
                <c:pt idx="1146">
                  <c:v>130</c:v>
                </c:pt>
                <c:pt idx="1147">
                  <c:v>130</c:v>
                </c:pt>
                <c:pt idx="1148">
                  <c:v>130</c:v>
                </c:pt>
                <c:pt idx="1149">
                  <c:v>130</c:v>
                </c:pt>
                <c:pt idx="1150">
                  <c:v>130</c:v>
                </c:pt>
                <c:pt idx="1151">
                  <c:v>130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130</c:v>
                </c:pt>
                <c:pt idx="1161">
                  <c:v>130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130</c:v>
                </c:pt>
                <c:pt idx="1181">
                  <c:v>130</c:v>
                </c:pt>
                <c:pt idx="1182">
                  <c:v>130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130</c:v>
                </c:pt>
                <c:pt idx="1187">
                  <c:v>130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130</c:v>
                </c:pt>
                <c:pt idx="1192">
                  <c:v>130</c:v>
                </c:pt>
                <c:pt idx="1193">
                  <c:v>130</c:v>
                </c:pt>
                <c:pt idx="1194">
                  <c:v>130</c:v>
                </c:pt>
                <c:pt idx="1195">
                  <c:v>130</c:v>
                </c:pt>
                <c:pt idx="1196">
                  <c:v>130</c:v>
                </c:pt>
                <c:pt idx="1197">
                  <c:v>130</c:v>
                </c:pt>
                <c:pt idx="1198">
                  <c:v>130</c:v>
                </c:pt>
                <c:pt idx="1199">
                  <c:v>130</c:v>
                </c:pt>
                <c:pt idx="1200">
                  <c:v>130</c:v>
                </c:pt>
                <c:pt idx="1201">
                  <c:v>130</c:v>
                </c:pt>
                <c:pt idx="1202">
                  <c:v>130</c:v>
                </c:pt>
                <c:pt idx="1203">
                  <c:v>130</c:v>
                </c:pt>
                <c:pt idx="1204">
                  <c:v>130</c:v>
                </c:pt>
                <c:pt idx="1205">
                  <c:v>130</c:v>
                </c:pt>
                <c:pt idx="1206">
                  <c:v>130</c:v>
                </c:pt>
                <c:pt idx="1207">
                  <c:v>130</c:v>
                </c:pt>
                <c:pt idx="1208">
                  <c:v>130</c:v>
                </c:pt>
                <c:pt idx="1209">
                  <c:v>130</c:v>
                </c:pt>
                <c:pt idx="1210">
                  <c:v>130</c:v>
                </c:pt>
                <c:pt idx="1211">
                  <c:v>130</c:v>
                </c:pt>
                <c:pt idx="1212">
                  <c:v>130</c:v>
                </c:pt>
                <c:pt idx="1213">
                  <c:v>130</c:v>
                </c:pt>
                <c:pt idx="1214">
                  <c:v>130</c:v>
                </c:pt>
                <c:pt idx="1215">
                  <c:v>130</c:v>
                </c:pt>
                <c:pt idx="1216">
                  <c:v>130</c:v>
                </c:pt>
                <c:pt idx="1217">
                  <c:v>130</c:v>
                </c:pt>
                <c:pt idx="1218">
                  <c:v>130</c:v>
                </c:pt>
                <c:pt idx="1219">
                  <c:v>130</c:v>
                </c:pt>
                <c:pt idx="1220">
                  <c:v>130</c:v>
                </c:pt>
                <c:pt idx="1221">
                  <c:v>130</c:v>
                </c:pt>
                <c:pt idx="1222">
                  <c:v>130</c:v>
                </c:pt>
                <c:pt idx="1223">
                  <c:v>130</c:v>
                </c:pt>
                <c:pt idx="1224">
                  <c:v>130</c:v>
                </c:pt>
                <c:pt idx="1225">
                  <c:v>130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130</c:v>
                </c:pt>
                <c:pt idx="1231">
                  <c:v>130</c:v>
                </c:pt>
                <c:pt idx="1232">
                  <c:v>130</c:v>
                </c:pt>
                <c:pt idx="1233">
                  <c:v>130</c:v>
                </c:pt>
                <c:pt idx="1234">
                  <c:v>130</c:v>
                </c:pt>
                <c:pt idx="1235">
                  <c:v>130</c:v>
                </c:pt>
                <c:pt idx="1236">
                  <c:v>130</c:v>
                </c:pt>
                <c:pt idx="1237">
                  <c:v>130</c:v>
                </c:pt>
                <c:pt idx="1238">
                  <c:v>130</c:v>
                </c:pt>
                <c:pt idx="1239">
                  <c:v>130</c:v>
                </c:pt>
                <c:pt idx="1240">
                  <c:v>130</c:v>
                </c:pt>
                <c:pt idx="1241">
                  <c:v>130</c:v>
                </c:pt>
                <c:pt idx="1242">
                  <c:v>130</c:v>
                </c:pt>
                <c:pt idx="1243">
                  <c:v>130</c:v>
                </c:pt>
                <c:pt idx="1244">
                  <c:v>130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130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130</c:v>
                </c:pt>
                <c:pt idx="1265">
                  <c:v>130</c:v>
                </c:pt>
                <c:pt idx="1266">
                  <c:v>130</c:v>
                </c:pt>
                <c:pt idx="1267">
                  <c:v>130</c:v>
                </c:pt>
                <c:pt idx="1268">
                  <c:v>130</c:v>
                </c:pt>
                <c:pt idx="1269">
                  <c:v>130</c:v>
                </c:pt>
                <c:pt idx="1270">
                  <c:v>130</c:v>
                </c:pt>
                <c:pt idx="1271">
                  <c:v>130</c:v>
                </c:pt>
                <c:pt idx="1272">
                  <c:v>130</c:v>
                </c:pt>
                <c:pt idx="1273">
                  <c:v>130</c:v>
                </c:pt>
                <c:pt idx="1274">
                  <c:v>130</c:v>
                </c:pt>
                <c:pt idx="1275">
                  <c:v>130</c:v>
                </c:pt>
                <c:pt idx="1276">
                  <c:v>130</c:v>
                </c:pt>
                <c:pt idx="1277">
                  <c:v>130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130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C-4EF9-817A-7E993F8EFC4B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Jitter'!$I$3:$I$1346</c:f>
              <c:numCache>
                <c:formatCode>General</c:formatCode>
                <c:ptCount val="1344"/>
                <c:pt idx="0">
                  <c:v>80.5</c:v>
                </c:pt>
                <c:pt idx="1">
                  <c:v>80.5</c:v>
                </c:pt>
                <c:pt idx="2">
                  <c:v>80.5</c:v>
                </c:pt>
                <c:pt idx="3">
                  <c:v>80.5</c:v>
                </c:pt>
                <c:pt idx="4">
                  <c:v>80.5</c:v>
                </c:pt>
                <c:pt idx="5">
                  <c:v>80.5</c:v>
                </c:pt>
                <c:pt idx="6">
                  <c:v>80.5</c:v>
                </c:pt>
                <c:pt idx="7">
                  <c:v>80.5</c:v>
                </c:pt>
                <c:pt idx="8">
                  <c:v>80.5</c:v>
                </c:pt>
                <c:pt idx="9">
                  <c:v>80.5</c:v>
                </c:pt>
                <c:pt idx="10">
                  <c:v>80.5</c:v>
                </c:pt>
                <c:pt idx="11">
                  <c:v>80.5</c:v>
                </c:pt>
                <c:pt idx="12">
                  <c:v>80.5</c:v>
                </c:pt>
                <c:pt idx="13">
                  <c:v>80.5</c:v>
                </c:pt>
                <c:pt idx="14">
                  <c:v>80.5</c:v>
                </c:pt>
                <c:pt idx="15">
                  <c:v>80.5</c:v>
                </c:pt>
                <c:pt idx="16">
                  <c:v>80.5</c:v>
                </c:pt>
                <c:pt idx="17">
                  <c:v>80.5</c:v>
                </c:pt>
                <c:pt idx="18">
                  <c:v>80.5</c:v>
                </c:pt>
                <c:pt idx="19">
                  <c:v>80.5</c:v>
                </c:pt>
                <c:pt idx="20">
                  <c:v>80.5</c:v>
                </c:pt>
                <c:pt idx="21">
                  <c:v>80.5</c:v>
                </c:pt>
                <c:pt idx="22">
                  <c:v>80.5</c:v>
                </c:pt>
                <c:pt idx="23">
                  <c:v>80.5</c:v>
                </c:pt>
                <c:pt idx="24">
                  <c:v>80.5</c:v>
                </c:pt>
                <c:pt idx="25">
                  <c:v>80.5</c:v>
                </c:pt>
                <c:pt idx="26">
                  <c:v>80.5</c:v>
                </c:pt>
                <c:pt idx="27">
                  <c:v>80.5</c:v>
                </c:pt>
                <c:pt idx="28">
                  <c:v>80.5</c:v>
                </c:pt>
                <c:pt idx="29">
                  <c:v>80.5</c:v>
                </c:pt>
                <c:pt idx="30">
                  <c:v>80.5</c:v>
                </c:pt>
                <c:pt idx="31">
                  <c:v>80.5</c:v>
                </c:pt>
                <c:pt idx="32">
                  <c:v>80.5</c:v>
                </c:pt>
                <c:pt idx="33">
                  <c:v>80.5</c:v>
                </c:pt>
                <c:pt idx="34">
                  <c:v>80.5</c:v>
                </c:pt>
                <c:pt idx="35">
                  <c:v>80.5</c:v>
                </c:pt>
                <c:pt idx="36">
                  <c:v>80.5</c:v>
                </c:pt>
                <c:pt idx="37">
                  <c:v>80.5</c:v>
                </c:pt>
                <c:pt idx="38">
                  <c:v>80.5</c:v>
                </c:pt>
                <c:pt idx="39">
                  <c:v>80.5</c:v>
                </c:pt>
                <c:pt idx="40">
                  <c:v>80.5</c:v>
                </c:pt>
                <c:pt idx="41">
                  <c:v>80.5</c:v>
                </c:pt>
                <c:pt idx="42">
                  <c:v>80.5</c:v>
                </c:pt>
                <c:pt idx="43">
                  <c:v>80.5</c:v>
                </c:pt>
                <c:pt idx="44">
                  <c:v>80.5</c:v>
                </c:pt>
                <c:pt idx="45">
                  <c:v>80.5</c:v>
                </c:pt>
                <c:pt idx="46">
                  <c:v>80.5</c:v>
                </c:pt>
                <c:pt idx="47">
                  <c:v>80.5</c:v>
                </c:pt>
                <c:pt idx="48">
                  <c:v>80.5</c:v>
                </c:pt>
                <c:pt idx="49">
                  <c:v>80.5</c:v>
                </c:pt>
                <c:pt idx="50">
                  <c:v>80.5</c:v>
                </c:pt>
                <c:pt idx="51">
                  <c:v>80.5</c:v>
                </c:pt>
                <c:pt idx="52">
                  <c:v>80.5</c:v>
                </c:pt>
                <c:pt idx="53">
                  <c:v>80.5</c:v>
                </c:pt>
                <c:pt idx="54">
                  <c:v>80.5</c:v>
                </c:pt>
                <c:pt idx="55">
                  <c:v>80.5</c:v>
                </c:pt>
                <c:pt idx="56">
                  <c:v>80.5</c:v>
                </c:pt>
                <c:pt idx="57">
                  <c:v>80.5</c:v>
                </c:pt>
                <c:pt idx="58">
                  <c:v>80.5</c:v>
                </c:pt>
                <c:pt idx="59">
                  <c:v>80.5</c:v>
                </c:pt>
                <c:pt idx="60">
                  <c:v>80.5</c:v>
                </c:pt>
                <c:pt idx="61">
                  <c:v>80.5</c:v>
                </c:pt>
                <c:pt idx="62">
                  <c:v>80.5</c:v>
                </c:pt>
                <c:pt idx="63">
                  <c:v>80.5</c:v>
                </c:pt>
                <c:pt idx="64">
                  <c:v>80.5</c:v>
                </c:pt>
                <c:pt idx="65">
                  <c:v>80.5</c:v>
                </c:pt>
                <c:pt idx="66">
                  <c:v>80.5</c:v>
                </c:pt>
                <c:pt idx="67">
                  <c:v>80.5</c:v>
                </c:pt>
                <c:pt idx="68">
                  <c:v>80.5</c:v>
                </c:pt>
                <c:pt idx="69">
                  <c:v>80.5</c:v>
                </c:pt>
                <c:pt idx="70">
                  <c:v>80.5</c:v>
                </c:pt>
                <c:pt idx="71">
                  <c:v>80.5</c:v>
                </c:pt>
                <c:pt idx="72">
                  <c:v>80.5</c:v>
                </c:pt>
                <c:pt idx="73">
                  <c:v>80.5</c:v>
                </c:pt>
                <c:pt idx="74">
                  <c:v>80.5</c:v>
                </c:pt>
                <c:pt idx="75">
                  <c:v>80.5</c:v>
                </c:pt>
                <c:pt idx="76">
                  <c:v>80.5</c:v>
                </c:pt>
                <c:pt idx="77">
                  <c:v>80.5</c:v>
                </c:pt>
                <c:pt idx="78">
                  <c:v>80.5</c:v>
                </c:pt>
                <c:pt idx="79">
                  <c:v>80.5</c:v>
                </c:pt>
                <c:pt idx="80">
                  <c:v>80.5</c:v>
                </c:pt>
                <c:pt idx="81">
                  <c:v>80.5</c:v>
                </c:pt>
                <c:pt idx="82">
                  <c:v>80.5</c:v>
                </c:pt>
                <c:pt idx="83">
                  <c:v>80.5</c:v>
                </c:pt>
                <c:pt idx="84">
                  <c:v>80.5</c:v>
                </c:pt>
                <c:pt idx="85">
                  <c:v>80.5</c:v>
                </c:pt>
                <c:pt idx="86">
                  <c:v>80.5</c:v>
                </c:pt>
                <c:pt idx="87">
                  <c:v>80.5</c:v>
                </c:pt>
                <c:pt idx="88">
                  <c:v>80.5</c:v>
                </c:pt>
                <c:pt idx="89">
                  <c:v>80.5</c:v>
                </c:pt>
                <c:pt idx="90">
                  <c:v>80.5</c:v>
                </c:pt>
                <c:pt idx="91">
                  <c:v>80.5</c:v>
                </c:pt>
                <c:pt idx="92">
                  <c:v>80.5</c:v>
                </c:pt>
                <c:pt idx="93">
                  <c:v>80.5</c:v>
                </c:pt>
                <c:pt idx="94">
                  <c:v>80.5</c:v>
                </c:pt>
                <c:pt idx="95">
                  <c:v>80.5</c:v>
                </c:pt>
                <c:pt idx="96">
                  <c:v>80.5</c:v>
                </c:pt>
                <c:pt idx="97">
                  <c:v>80.5</c:v>
                </c:pt>
                <c:pt idx="98">
                  <c:v>80.5</c:v>
                </c:pt>
                <c:pt idx="99">
                  <c:v>80.5</c:v>
                </c:pt>
                <c:pt idx="100">
                  <c:v>80.5</c:v>
                </c:pt>
                <c:pt idx="101">
                  <c:v>80.5</c:v>
                </c:pt>
                <c:pt idx="102">
                  <c:v>80.5</c:v>
                </c:pt>
                <c:pt idx="103">
                  <c:v>80.5</c:v>
                </c:pt>
                <c:pt idx="104">
                  <c:v>80.5</c:v>
                </c:pt>
                <c:pt idx="105">
                  <c:v>80.5</c:v>
                </c:pt>
                <c:pt idx="106">
                  <c:v>80.5</c:v>
                </c:pt>
                <c:pt idx="107">
                  <c:v>80.5</c:v>
                </c:pt>
                <c:pt idx="108">
                  <c:v>80.5</c:v>
                </c:pt>
                <c:pt idx="109">
                  <c:v>80.5</c:v>
                </c:pt>
                <c:pt idx="110">
                  <c:v>80.5</c:v>
                </c:pt>
                <c:pt idx="111">
                  <c:v>80.5</c:v>
                </c:pt>
                <c:pt idx="112">
                  <c:v>80.5</c:v>
                </c:pt>
                <c:pt idx="113">
                  <c:v>80.5</c:v>
                </c:pt>
                <c:pt idx="114">
                  <c:v>80.5</c:v>
                </c:pt>
                <c:pt idx="115">
                  <c:v>80.5</c:v>
                </c:pt>
                <c:pt idx="116">
                  <c:v>80.5</c:v>
                </c:pt>
                <c:pt idx="117">
                  <c:v>80.5</c:v>
                </c:pt>
                <c:pt idx="118">
                  <c:v>80.5</c:v>
                </c:pt>
                <c:pt idx="119">
                  <c:v>80.5</c:v>
                </c:pt>
                <c:pt idx="120">
                  <c:v>80.5</c:v>
                </c:pt>
                <c:pt idx="121">
                  <c:v>80.5</c:v>
                </c:pt>
                <c:pt idx="122">
                  <c:v>80.5</c:v>
                </c:pt>
                <c:pt idx="123">
                  <c:v>80.5</c:v>
                </c:pt>
                <c:pt idx="124">
                  <c:v>80.5</c:v>
                </c:pt>
                <c:pt idx="125">
                  <c:v>80.5</c:v>
                </c:pt>
                <c:pt idx="126">
                  <c:v>80.5</c:v>
                </c:pt>
                <c:pt idx="127">
                  <c:v>80.5</c:v>
                </c:pt>
                <c:pt idx="128">
                  <c:v>80.5</c:v>
                </c:pt>
                <c:pt idx="129">
                  <c:v>80.5</c:v>
                </c:pt>
                <c:pt idx="130">
                  <c:v>80.5</c:v>
                </c:pt>
                <c:pt idx="131">
                  <c:v>80.5</c:v>
                </c:pt>
                <c:pt idx="132">
                  <c:v>80.5</c:v>
                </c:pt>
                <c:pt idx="133">
                  <c:v>80.5</c:v>
                </c:pt>
                <c:pt idx="134">
                  <c:v>80.5</c:v>
                </c:pt>
                <c:pt idx="135">
                  <c:v>80.5</c:v>
                </c:pt>
                <c:pt idx="136">
                  <c:v>80.5</c:v>
                </c:pt>
                <c:pt idx="137">
                  <c:v>80.5</c:v>
                </c:pt>
                <c:pt idx="138">
                  <c:v>80.5</c:v>
                </c:pt>
                <c:pt idx="139">
                  <c:v>80.5</c:v>
                </c:pt>
                <c:pt idx="140">
                  <c:v>80.5</c:v>
                </c:pt>
                <c:pt idx="141">
                  <c:v>80.5</c:v>
                </c:pt>
                <c:pt idx="142">
                  <c:v>80.5</c:v>
                </c:pt>
                <c:pt idx="143">
                  <c:v>80.5</c:v>
                </c:pt>
                <c:pt idx="144">
                  <c:v>80.5</c:v>
                </c:pt>
                <c:pt idx="145">
                  <c:v>80.5</c:v>
                </c:pt>
                <c:pt idx="146">
                  <c:v>80.5</c:v>
                </c:pt>
                <c:pt idx="147">
                  <c:v>80.5</c:v>
                </c:pt>
                <c:pt idx="148">
                  <c:v>80.5</c:v>
                </c:pt>
                <c:pt idx="149">
                  <c:v>80.5</c:v>
                </c:pt>
                <c:pt idx="150">
                  <c:v>80.5</c:v>
                </c:pt>
                <c:pt idx="151">
                  <c:v>80.5</c:v>
                </c:pt>
                <c:pt idx="152">
                  <c:v>80.5</c:v>
                </c:pt>
                <c:pt idx="153">
                  <c:v>80.5</c:v>
                </c:pt>
                <c:pt idx="154">
                  <c:v>80.5</c:v>
                </c:pt>
                <c:pt idx="155">
                  <c:v>80.5</c:v>
                </c:pt>
                <c:pt idx="156">
                  <c:v>80.5</c:v>
                </c:pt>
                <c:pt idx="157">
                  <c:v>80.5</c:v>
                </c:pt>
                <c:pt idx="158">
                  <c:v>80.5</c:v>
                </c:pt>
                <c:pt idx="159">
                  <c:v>80.5</c:v>
                </c:pt>
                <c:pt idx="160">
                  <c:v>80.5</c:v>
                </c:pt>
                <c:pt idx="161">
                  <c:v>80.5</c:v>
                </c:pt>
                <c:pt idx="162">
                  <c:v>80.5</c:v>
                </c:pt>
                <c:pt idx="163">
                  <c:v>80.5</c:v>
                </c:pt>
                <c:pt idx="164">
                  <c:v>80.5</c:v>
                </c:pt>
                <c:pt idx="165">
                  <c:v>80.5</c:v>
                </c:pt>
                <c:pt idx="166">
                  <c:v>80.5</c:v>
                </c:pt>
                <c:pt idx="167">
                  <c:v>80.5</c:v>
                </c:pt>
                <c:pt idx="168">
                  <c:v>80.5</c:v>
                </c:pt>
                <c:pt idx="169">
                  <c:v>80.5</c:v>
                </c:pt>
                <c:pt idx="170">
                  <c:v>80.5</c:v>
                </c:pt>
                <c:pt idx="171">
                  <c:v>80.5</c:v>
                </c:pt>
                <c:pt idx="172">
                  <c:v>80.5</c:v>
                </c:pt>
                <c:pt idx="173">
                  <c:v>80.5</c:v>
                </c:pt>
                <c:pt idx="174">
                  <c:v>80.5</c:v>
                </c:pt>
                <c:pt idx="175">
                  <c:v>80.5</c:v>
                </c:pt>
                <c:pt idx="176">
                  <c:v>80.5</c:v>
                </c:pt>
                <c:pt idx="177">
                  <c:v>80.5</c:v>
                </c:pt>
                <c:pt idx="178">
                  <c:v>80.5</c:v>
                </c:pt>
                <c:pt idx="179">
                  <c:v>80.5</c:v>
                </c:pt>
                <c:pt idx="180">
                  <c:v>80.5</c:v>
                </c:pt>
                <c:pt idx="181">
                  <c:v>80.5</c:v>
                </c:pt>
                <c:pt idx="182">
                  <c:v>80.5</c:v>
                </c:pt>
                <c:pt idx="183">
                  <c:v>80.5</c:v>
                </c:pt>
                <c:pt idx="184">
                  <c:v>80.5</c:v>
                </c:pt>
                <c:pt idx="185">
                  <c:v>80.5</c:v>
                </c:pt>
                <c:pt idx="186">
                  <c:v>80.5</c:v>
                </c:pt>
                <c:pt idx="187">
                  <c:v>80.5</c:v>
                </c:pt>
                <c:pt idx="188">
                  <c:v>80.5</c:v>
                </c:pt>
                <c:pt idx="189">
                  <c:v>80.5</c:v>
                </c:pt>
                <c:pt idx="190">
                  <c:v>80.5</c:v>
                </c:pt>
                <c:pt idx="191">
                  <c:v>80.5</c:v>
                </c:pt>
                <c:pt idx="192">
                  <c:v>80.5</c:v>
                </c:pt>
                <c:pt idx="193">
                  <c:v>80.5</c:v>
                </c:pt>
                <c:pt idx="194">
                  <c:v>80.5</c:v>
                </c:pt>
                <c:pt idx="195">
                  <c:v>80.5</c:v>
                </c:pt>
                <c:pt idx="196">
                  <c:v>80.5</c:v>
                </c:pt>
                <c:pt idx="197">
                  <c:v>80.5</c:v>
                </c:pt>
                <c:pt idx="198">
                  <c:v>80.5</c:v>
                </c:pt>
                <c:pt idx="199">
                  <c:v>80.5</c:v>
                </c:pt>
                <c:pt idx="200">
                  <c:v>80.5</c:v>
                </c:pt>
                <c:pt idx="201">
                  <c:v>80.5</c:v>
                </c:pt>
                <c:pt idx="202">
                  <c:v>80.5</c:v>
                </c:pt>
                <c:pt idx="203">
                  <c:v>80.5</c:v>
                </c:pt>
                <c:pt idx="204">
                  <c:v>80.5</c:v>
                </c:pt>
                <c:pt idx="205">
                  <c:v>80.5</c:v>
                </c:pt>
                <c:pt idx="206">
                  <c:v>80.5</c:v>
                </c:pt>
                <c:pt idx="207">
                  <c:v>80.5</c:v>
                </c:pt>
                <c:pt idx="208">
                  <c:v>80.5</c:v>
                </c:pt>
                <c:pt idx="209">
                  <c:v>80.5</c:v>
                </c:pt>
                <c:pt idx="210">
                  <c:v>80.5</c:v>
                </c:pt>
                <c:pt idx="211">
                  <c:v>80.5</c:v>
                </c:pt>
                <c:pt idx="212">
                  <c:v>80.5</c:v>
                </c:pt>
                <c:pt idx="213">
                  <c:v>80.5</c:v>
                </c:pt>
                <c:pt idx="214">
                  <c:v>80.5</c:v>
                </c:pt>
                <c:pt idx="215">
                  <c:v>80.5</c:v>
                </c:pt>
                <c:pt idx="216">
                  <c:v>80.5</c:v>
                </c:pt>
                <c:pt idx="217">
                  <c:v>80.5</c:v>
                </c:pt>
                <c:pt idx="218">
                  <c:v>80.5</c:v>
                </c:pt>
                <c:pt idx="219">
                  <c:v>80.5</c:v>
                </c:pt>
                <c:pt idx="220">
                  <c:v>80.5</c:v>
                </c:pt>
                <c:pt idx="221">
                  <c:v>80.5</c:v>
                </c:pt>
                <c:pt idx="222">
                  <c:v>80.5</c:v>
                </c:pt>
                <c:pt idx="223">
                  <c:v>80.5</c:v>
                </c:pt>
                <c:pt idx="224">
                  <c:v>80.5</c:v>
                </c:pt>
                <c:pt idx="225">
                  <c:v>80.5</c:v>
                </c:pt>
                <c:pt idx="226">
                  <c:v>80.5</c:v>
                </c:pt>
                <c:pt idx="227">
                  <c:v>80.5</c:v>
                </c:pt>
                <c:pt idx="228">
                  <c:v>80.5</c:v>
                </c:pt>
                <c:pt idx="229">
                  <c:v>80.5</c:v>
                </c:pt>
                <c:pt idx="230">
                  <c:v>80.5</c:v>
                </c:pt>
                <c:pt idx="231">
                  <c:v>80.5</c:v>
                </c:pt>
                <c:pt idx="232">
                  <c:v>80.5</c:v>
                </c:pt>
                <c:pt idx="233">
                  <c:v>80.5</c:v>
                </c:pt>
                <c:pt idx="234">
                  <c:v>80.5</c:v>
                </c:pt>
                <c:pt idx="235">
                  <c:v>80.5</c:v>
                </c:pt>
                <c:pt idx="236">
                  <c:v>80.5</c:v>
                </c:pt>
                <c:pt idx="237">
                  <c:v>80.5</c:v>
                </c:pt>
                <c:pt idx="238">
                  <c:v>80.5</c:v>
                </c:pt>
                <c:pt idx="239">
                  <c:v>80.5</c:v>
                </c:pt>
                <c:pt idx="240">
                  <c:v>80.5</c:v>
                </c:pt>
                <c:pt idx="241">
                  <c:v>80.5</c:v>
                </c:pt>
                <c:pt idx="242">
                  <c:v>80.5</c:v>
                </c:pt>
                <c:pt idx="243">
                  <c:v>80.5</c:v>
                </c:pt>
                <c:pt idx="244">
                  <c:v>80.5</c:v>
                </c:pt>
                <c:pt idx="245">
                  <c:v>80.5</c:v>
                </c:pt>
                <c:pt idx="246">
                  <c:v>80.5</c:v>
                </c:pt>
                <c:pt idx="247">
                  <c:v>80.5</c:v>
                </c:pt>
                <c:pt idx="248">
                  <c:v>80.5</c:v>
                </c:pt>
                <c:pt idx="249">
                  <c:v>80.5</c:v>
                </c:pt>
                <c:pt idx="250">
                  <c:v>80.5</c:v>
                </c:pt>
                <c:pt idx="251">
                  <c:v>80.5</c:v>
                </c:pt>
                <c:pt idx="252">
                  <c:v>80.5</c:v>
                </c:pt>
                <c:pt idx="253">
                  <c:v>80.5</c:v>
                </c:pt>
                <c:pt idx="254">
                  <c:v>80.5</c:v>
                </c:pt>
                <c:pt idx="255">
                  <c:v>80.5</c:v>
                </c:pt>
                <c:pt idx="256">
                  <c:v>80.5</c:v>
                </c:pt>
                <c:pt idx="257">
                  <c:v>80.5</c:v>
                </c:pt>
                <c:pt idx="258">
                  <c:v>80.5</c:v>
                </c:pt>
                <c:pt idx="259">
                  <c:v>80.5</c:v>
                </c:pt>
                <c:pt idx="260">
                  <c:v>80.5</c:v>
                </c:pt>
                <c:pt idx="261">
                  <c:v>80.5</c:v>
                </c:pt>
                <c:pt idx="262">
                  <c:v>80.5</c:v>
                </c:pt>
                <c:pt idx="263">
                  <c:v>80.5</c:v>
                </c:pt>
                <c:pt idx="264">
                  <c:v>80.5</c:v>
                </c:pt>
                <c:pt idx="265">
                  <c:v>80.5</c:v>
                </c:pt>
                <c:pt idx="266">
                  <c:v>80.5</c:v>
                </c:pt>
                <c:pt idx="267">
                  <c:v>80.5</c:v>
                </c:pt>
                <c:pt idx="268">
                  <c:v>80.5</c:v>
                </c:pt>
                <c:pt idx="269">
                  <c:v>80.5</c:v>
                </c:pt>
                <c:pt idx="270">
                  <c:v>80.5</c:v>
                </c:pt>
                <c:pt idx="271">
                  <c:v>80.5</c:v>
                </c:pt>
                <c:pt idx="272">
                  <c:v>80.5</c:v>
                </c:pt>
                <c:pt idx="273">
                  <c:v>80.5</c:v>
                </c:pt>
                <c:pt idx="274">
                  <c:v>80.5</c:v>
                </c:pt>
                <c:pt idx="275">
                  <c:v>80.5</c:v>
                </c:pt>
                <c:pt idx="276">
                  <c:v>80.5</c:v>
                </c:pt>
                <c:pt idx="277">
                  <c:v>80.5</c:v>
                </c:pt>
                <c:pt idx="278">
                  <c:v>80.5</c:v>
                </c:pt>
                <c:pt idx="279">
                  <c:v>80.5</c:v>
                </c:pt>
                <c:pt idx="280">
                  <c:v>80.5</c:v>
                </c:pt>
                <c:pt idx="281">
                  <c:v>80.5</c:v>
                </c:pt>
                <c:pt idx="282">
                  <c:v>80.5</c:v>
                </c:pt>
                <c:pt idx="283">
                  <c:v>80.5</c:v>
                </c:pt>
                <c:pt idx="284">
                  <c:v>80.5</c:v>
                </c:pt>
                <c:pt idx="285">
                  <c:v>80.5</c:v>
                </c:pt>
                <c:pt idx="286">
                  <c:v>80.5</c:v>
                </c:pt>
                <c:pt idx="287">
                  <c:v>80.5</c:v>
                </c:pt>
                <c:pt idx="288">
                  <c:v>80.5</c:v>
                </c:pt>
                <c:pt idx="289">
                  <c:v>80.5</c:v>
                </c:pt>
                <c:pt idx="290">
                  <c:v>80.5</c:v>
                </c:pt>
                <c:pt idx="291">
                  <c:v>80.5</c:v>
                </c:pt>
                <c:pt idx="292">
                  <c:v>80.5</c:v>
                </c:pt>
                <c:pt idx="293">
                  <c:v>80.5</c:v>
                </c:pt>
                <c:pt idx="294">
                  <c:v>80.5</c:v>
                </c:pt>
                <c:pt idx="295">
                  <c:v>80.5</c:v>
                </c:pt>
                <c:pt idx="296">
                  <c:v>80.5</c:v>
                </c:pt>
                <c:pt idx="297">
                  <c:v>80.5</c:v>
                </c:pt>
                <c:pt idx="298">
                  <c:v>80.5</c:v>
                </c:pt>
                <c:pt idx="299">
                  <c:v>80.5</c:v>
                </c:pt>
                <c:pt idx="300">
                  <c:v>80.5</c:v>
                </c:pt>
                <c:pt idx="301">
                  <c:v>80.5</c:v>
                </c:pt>
                <c:pt idx="302">
                  <c:v>80.5</c:v>
                </c:pt>
                <c:pt idx="303">
                  <c:v>80.5</c:v>
                </c:pt>
                <c:pt idx="304">
                  <c:v>80.5</c:v>
                </c:pt>
                <c:pt idx="305">
                  <c:v>80.5</c:v>
                </c:pt>
                <c:pt idx="306">
                  <c:v>80.5</c:v>
                </c:pt>
                <c:pt idx="307">
                  <c:v>80.5</c:v>
                </c:pt>
                <c:pt idx="308">
                  <c:v>80.5</c:v>
                </c:pt>
                <c:pt idx="309">
                  <c:v>80.5</c:v>
                </c:pt>
                <c:pt idx="310">
                  <c:v>80.5</c:v>
                </c:pt>
                <c:pt idx="311">
                  <c:v>80.5</c:v>
                </c:pt>
                <c:pt idx="312">
                  <c:v>80.5</c:v>
                </c:pt>
                <c:pt idx="313">
                  <c:v>80.5</c:v>
                </c:pt>
                <c:pt idx="314">
                  <c:v>80.5</c:v>
                </c:pt>
                <c:pt idx="315">
                  <c:v>80.5</c:v>
                </c:pt>
                <c:pt idx="316">
                  <c:v>80.5</c:v>
                </c:pt>
                <c:pt idx="317">
                  <c:v>80.5</c:v>
                </c:pt>
                <c:pt idx="318">
                  <c:v>80.5</c:v>
                </c:pt>
                <c:pt idx="319">
                  <c:v>80.5</c:v>
                </c:pt>
                <c:pt idx="320">
                  <c:v>80.5</c:v>
                </c:pt>
                <c:pt idx="321">
                  <c:v>80.5</c:v>
                </c:pt>
                <c:pt idx="322">
                  <c:v>80.5</c:v>
                </c:pt>
                <c:pt idx="323">
                  <c:v>80.5</c:v>
                </c:pt>
                <c:pt idx="324">
                  <c:v>80.5</c:v>
                </c:pt>
                <c:pt idx="325">
                  <c:v>80.5</c:v>
                </c:pt>
                <c:pt idx="326">
                  <c:v>80.5</c:v>
                </c:pt>
                <c:pt idx="327">
                  <c:v>80.5</c:v>
                </c:pt>
                <c:pt idx="328">
                  <c:v>80.5</c:v>
                </c:pt>
                <c:pt idx="329">
                  <c:v>80.5</c:v>
                </c:pt>
                <c:pt idx="330">
                  <c:v>80.5</c:v>
                </c:pt>
                <c:pt idx="331">
                  <c:v>80.5</c:v>
                </c:pt>
                <c:pt idx="332">
                  <c:v>80.5</c:v>
                </c:pt>
                <c:pt idx="333">
                  <c:v>80.5</c:v>
                </c:pt>
                <c:pt idx="334">
                  <c:v>80.5</c:v>
                </c:pt>
                <c:pt idx="335">
                  <c:v>80.5</c:v>
                </c:pt>
                <c:pt idx="336">
                  <c:v>80.5</c:v>
                </c:pt>
                <c:pt idx="337">
                  <c:v>80.5</c:v>
                </c:pt>
                <c:pt idx="338">
                  <c:v>80.5</c:v>
                </c:pt>
                <c:pt idx="339">
                  <c:v>80.5</c:v>
                </c:pt>
                <c:pt idx="340">
                  <c:v>80.5</c:v>
                </c:pt>
                <c:pt idx="341">
                  <c:v>80.5</c:v>
                </c:pt>
                <c:pt idx="342">
                  <c:v>80.5</c:v>
                </c:pt>
                <c:pt idx="343">
                  <c:v>80.5</c:v>
                </c:pt>
                <c:pt idx="344">
                  <c:v>80.5</c:v>
                </c:pt>
                <c:pt idx="345">
                  <c:v>80.5</c:v>
                </c:pt>
                <c:pt idx="346">
                  <c:v>80.5</c:v>
                </c:pt>
                <c:pt idx="347">
                  <c:v>80.5</c:v>
                </c:pt>
                <c:pt idx="348">
                  <c:v>80.5</c:v>
                </c:pt>
                <c:pt idx="349">
                  <c:v>80.5</c:v>
                </c:pt>
                <c:pt idx="350">
                  <c:v>80.5</c:v>
                </c:pt>
                <c:pt idx="351">
                  <c:v>80.5</c:v>
                </c:pt>
                <c:pt idx="352">
                  <c:v>80.5</c:v>
                </c:pt>
                <c:pt idx="353">
                  <c:v>80.5</c:v>
                </c:pt>
                <c:pt idx="354">
                  <c:v>80.5</c:v>
                </c:pt>
                <c:pt idx="355">
                  <c:v>80.5</c:v>
                </c:pt>
                <c:pt idx="356">
                  <c:v>80.5</c:v>
                </c:pt>
                <c:pt idx="357">
                  <c:v>80.5</c:v>
                </c:pt>
                <c:pt idx="358">
                  <c:v>80.5</c:v>
                </c:pt>
                <c:pt idx="359">
                  <c:v>80.5</c:v>
                </c:pt>
                <c:pt idx="360">
                  <c:v>80.5</c:v>
                </c:pt>
                <c:pt idx="361">
                  <c:v>80.5</c:v>
                </c:pt>
                <c:pt idx="362">
                  <c:v>80.5</c:v>
                </c:pt>
                <c:pt idx="363">
                  <c:v>80.5</c:v>
                </c:pt>
                <c:pt idx="364">
                  <c:v>80.5</c:v>
                </c:pt>
                <c:pt idx="365">
                  <c:v>80.5</c:v>
                </c:pt>
                <c:pt idx="366">
                  <c:v>80.5</c:v>
                </c:pt>
                <c:pt idx="367">
                  <c:v>80.5</c:v>
                </c:pt>
                <c:pt idx="368">
                  <c:v>80.5</c:v>
                </c:pt>
                <c:pt idx="369">
                  <c:v>80.5</c:v>
                </c:pt>
                <c:pt idx="370">
                  <c:v>80.5</c:v>
                </c:pt>
                <c:pt idx="371">
                  <c:v>80.5</c:v>
                </c:pt>
                <c:pt idx="372">
                  <c:v>80.5</c:v>
                </c:pt>
                <c:pt idx="373">
                  <c:v>80.5</c:v>
                </c:pt>
                <c:pt idx="374">
                  <c:v>80.5</c:v>
                </c:pt>
                <c:pt idx="375">
                  <c:v>80.5</c:v>
                </c:pt>
                <c:pt idx="376">
                  <c:v>80.5</c:v>
                </c:pt>
                <c:pt idx="377">
                  <c:v>80.5</c:v>
                </c:pt>
                <c:pt idx="378">
                  <c:v>80.5</c:v>
                </c:pt>
                <c:pt idx="379">
                  <c:v>80.5</c:v>
                </c:pt>
                <c:pt idx="380">
                  <c:v>80.5</c:v>
                </c:pt>
                <c:pt idx="381">
                  <c:v>80.5</c:v>
                </c:pt>
                <c:pt idx="382">
                  <c:v>80.5</c:v>
                </c:pt>
                <c:pt idx="383">
                  <c:v>80.5</c:v>
                </c:pt>
                <c:pt idx="384">
                  <c:v>80.5</c:v>
                </c:pt>
                <c:pt idx="385">
                  <c:v>80.5</c:v>
                </c:pt>
                <c:pt idx="386">
                  <c:v>80.5</c:v>
                </c:pt>
                <c:pt idx="387">
                  <c:v>80.5</c:v>
                </c:pt>
                <c:pt idx="388">
                  <c:v>80.5</c:v>
                </c:pt>
                <c:pt idx="389">
                  <c:v>80.5</c:v>
                </c:pt>
                <c:pt idx="390">
                  <c:v>80.5</c:v>
                </c:pt>
                <c:pt idx="391">
                  <c:v>80.5</c:v>
                </c:pt>
                <c:pt idx="392">
                  <c:v>80.5</c:v>
                </c:pt>
                <c:pt idx="393">
                  <c:v>80.5</c:v>
                </c:pt>
                <c:pt idx="394">
                  <c:v>80.5</c:v>
                </c:pt>
                <c:pt idx="395">
                  <c:v>80.5</c:v>
                </c:pt>
                <c:pt idx="396">
                  <c:v>80.5</c:v>
                </c:pt>
                <c:pt idx="397">
                  <c:v>80.5</c:v>
                </c:pt>
                <c:pt idx="398">
                  <c:v>80.5</c:v>
                </c:pt>
                <c:pt idx="399">
                  <c:v>80.5</c:v>
                </c:pt>
                <c:pt idx="400">
                  <c:v>80.5</c:v>
                </c:pt>
                <c:pt idx="401">
                  <c:v>80.5</c:v>
                </c:pt>
                <c:pt idx="402">
                  <c:v>80.5</c:v>
                </c:pt>
                <c:pt idx="403">
                  <c:v>80.5</c:v>
                </c:pt>
                <c:pt idx="404">
                  <c:v>80.5</c:v>
                </c:pt>
                <c:pt idx="405">
                  <c:v>80.5</c:v>
                </c:pt>
                <c:pt idx="406">
                  <c:v>80.5</c:v>
                </c:pt>
                <c:pt idx="407">
                  <c:v>80.5</c:v>
                </c:pt>
                <c:pt idx="408">
                  <c:v>80.5</c:v>
                </c:pt>
                <c:pt idx="409">
                  <c:v>80.5</c:v>
                </c:pt>
                <c:pt idx="410">
                  <c:v>80.5</c:v>
                </c:pt>
                <c:pt idx="411">
                  <c:v>80.5</c:v>
                </c:pt>
                <c:pt idx="412">
                  <c:v>80.5</c:v>
                </c:pt>
                <c:pt idx="413">
                  <c:v>80.5</c:v>
                </c:pt>
                <c:pt idx="414">
                  <c:v>80.5</c:v>
                </c:pt>
                <c:pt idx="415">
                  <c:v>80.5</c:v>
                </c:pt>
                <c:pt idx="416">
                  <c:v>80.5</c:v>
                </c:pt>
                <c:pt idx="417">
                  <c:v>80.5</c:v>
                </c:pt>
                <c:pt idx="418">
                  <c:v>80.5</c:v>
                </c:pt>
                <c:pt idx="419">
                  <c:v>80.5</c:v>
                </c:pt>
                <c:pt idx="420">
                  <c:v>80.5</c:v>
                </c:pt>
                <c:pt idx="421">
                  <c:v>80.5</c:v>
                </c:pt>
                <c:pt idx="422">
                  <c:v>80.5</c:v>
                </c:pt>
                <c:pt idx="423">
                  <c:v>80.5</c:v>
                </c:pt>
                <c:pt idx="424">
                  <c:v>80.5</c:v>
                </c:pt>
                <c:pt idx="425">
                  <c:v>80.5</c:v>
                </c:pt>
                <c:pt idx="426">
                  <c:v>80.5</c:v>
                </c:pt>
                <c:pt idx="427">
                  <c:v>80.5</c:v>
                </c:pt>
                <c:pt idx="428">
                  <c:v>80.5</c:v>
                </c:pt>
                <c:pt idx="429">
                  <c:v>80.5</c:v>
                </c:pt>
                <c:pt idx="430">
                  <c:v>80.5</c:v>
                </c:pt>
                <c:pt idx="431">
                  <c:v>80.5</c:v>
                </c:pt>
                <c:pt idx="432">
                  <c:v>80.5</c:v>
                </c:pt>
                <c:pt idx="433">
                  <c:v>80.5</c:v>
                </c:pt>
                <c:pt idx="434">
                  <c:v>80.5</c:v>
                </c:pt>
                <c:pt idx="435">
                  <c:v>80.5</c:v>
                </c:pt>
                <c:pt idx="436">
                  <c:v>80.5</c:v>
                </c:pt>
                <c:pt idx="437">
                  <c:v>80.5</c:v>
                </c:pt>
                <c:pt idx="438">
                  <c:v>80.5</c:v>
                </c:pt>
                <c:pt idx="439">
                  <c:v>80.5</c:v>
                </c:pt>
                <c:pt idx="440">
                  <c:v>80.5</c:v>
                </c:pt>
                <c:pt idx="441">
                  <c:v>80.5</c:v>
                </c:pt>
                <c:pt idx="442">
                  <c:v>80.5</c:v>
                </c:pt>
                <c:pt idx="443">
                  <c:v>80.5</c:v>
                </c:pt>
                <c:pt idx="444">
                  <c:v>80.5</c:v>
                </c:pt>
                <c:pt idx="445">
                  <c:v>80.5</c:v>
                </c:pt>
                <c:pt idx="446">
                  <c:v>80.5</c:v>
                </c:pt>
                <c:pt idx="447">
                  <c:v>80.5</c:v>
                </c:pt>
                <c:pt idx="448">
                  <c:v>105.5</c:v>
                </c:pt>
                <c:pt idx="449">
                  <c:v>105.5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105.5</c:v>
                </c:pt>
                <c:pt idx="454">
                  <c:v>105.5</c:v>
                </c:pt>
                <c:pt idx="455">
                  <c:v>105.5</c:v>
                </c:pt>
                <c:pt idx="456">
                  <c:v>105.5</c:v>
                </c:pt>
                <c:pt idx="457">
                  <c:v>105.5</c:v>
                </c:pt>
                <c:pt idx="458">
                  <c:v>105.5</c:v>
                </c:pt>
                <c:pt idx="459">
                  <c:v>105.5</c:v>
                </c:pt>
                <c:pt idx="460">
                  <c:v>105.5</c:v>
                </c:pt>
                <c:pt idx="461">
                  <c:v>105.5</c:v>
                </c:pt>
                <c:pt idx="462">
                  <c:v>105.5</c:v>
                </c:pt>
                <c:pt idx="463">
                  <c:v>105.5</c:v>
                </c:pt>
                <c:pt idx="464">
                  <c:v>105.5</c:v>
                </c:pt>
                <c:pt idx="465">
                  <c:v>105.5</c:v>
                </c:pt>
                <c:pt idx="466">
                  <c:v>105.5</c:v>
                </c:pt>
                <c:pt idx="467">
                  <c:v>105.5</c:v>
                </c:pt>
                <c:pt idx="468">
                  <c:v>105.5</c:v>
                </c:pt>
                <c:pt idx="469">
                  <c:v>105.5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105.5</c:v>
                </c:pt>
                <c:pt idx="474">
                  <c:v>105.5</c:v>
                </c:pt>
                <c:pt idx="475">
                  <c:v>105.5</c:v>
                </c:pt>
                <c:pt idx="476">
                  <c:v>105.5</c:v>
                </c:pt>
                <c:pt idx="477">
                  <c:v>105.5</c:v>
                </c:pt>
                <c:pt idx="478">
                  <c:v>105.5</c:v>
                </c:pt>
                <c:pt idx="479">
                  <c:v>105.5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105.5</c:v>
                </c:pt>
                <c:pt idx="484">
                  <c:v>105.5</c:v>
                </c:pt>
                <c:pt idx="485">
                  <c:v>105.5</c:v>
                </c:pt>
                <c:pt idx="486">
                  <c:v>105.5</c:v>
                </c:pt>
                <c:pt idx="487">
                  <c:v>105.5</c:v>
                </c:pt>
                <c:pt idx="488">
                  <c:v>105.5</c:v>
                </c:pt>
                <c:pt idx="489">
                  <c:v>105.5</c:v>
                </c:pt>
                <c:pt idx="490">
                  <c:v>105.5</c:v>
                </c:pt>
                <c:pt idx="491">
                  <c:v>105.5</c:v>
                </c:pt>
                <c:pt idx="492">
                  <c:v>105.5</c:v>
                </c:pt>
                <c:pt idx="493">
                  <c:v>105.5</c:v>
                </c:pt>
                <c:pt idx="494">
                  <c:v>105.5</c:v>
                </c:pt>
                <c:pt idx="495">
                  <c:v>105.5</c:v>
                </c:pt>
                <c:pt idx="496">
                  <c:v>105.5</c:v>
                </c:pt>
                <c:pt idx="497">
                  <c:v>105.5</c:v>
                </c:pt>
                <c:pt idx="498">
                  <c:v>105.5</c:v>
                </c:pt>
                <c:pt idx="499">
                  <c:v>105.5</c:v>
                </c:pt>
                <c:pt idx="500">
                  <c:v>105.5</c:v>
                </c:pt>
                <c:pt idx="501">
                  <c:v>105.5</c:v>
                </c:pt>
                <c:pt idx="502">
                  <c:v>105.5</c:v>
                </c:pt>
                <c:pt idx="503">
                  <c:v>105.5</c:v>
                </c:pt>
                <c:pt idx="504">
                  <c:v>105.5</c:v>
                </c:pt>
                <c:pt idx="505">
                  <c:v>105.5</c:v>
                </c:pt>
                <c:pt idx="506">
                  <c:v>105.5</c:v>
                </c:pt>
                <c:pt idx="507">
                  <c:v>105.5</c:v>
                </c:pt>
                <c:pt idx="508">
                  <c:v>105.5</c:v>
                </c:pt>
                <c:pt idx="509">
                  <c:v>105.5</c:v>
                </c:pt>
                <c:pt idx="510">
                  <c:v>105.5</c:v>
                </c:pt>
                <c:pt idx="511">
                  <c:v>105.5</c:v>
                </c:pt>
                <c:pt idx="512">
                  <c:v>105.5</c:v>
                </c:pt>
                <c:pt idx="513">
                  <c:v>105.5</c:v>
                </c:pt>
                <c:pt idx="514">
                  <c:v>105.5</c:v>
                </c:pt>
                <c:pt idx="515">
                  <c:v>105.5</c:v>
                </c:pt>
                <c:pt idx="516">
                  <c:v>105.5</c:v>
                </c:pt>
                <c:pt idx="517">
                  <c:v>105.5</c:v>
                </c:pt>
                <c:pt idx="518">
                  <c:v>105.5</c:v>
                </c:pt>
                <c:pt idx="519">
                  <c:v>105.5</c:v>
                </c:pt>
                <c:pt idx="520">
                  <c:v>105.5</c:v>
                </c:pt>
                <c:pt idx="521">
                  <c:v>105.5</c:v>
                </c:pt>
                <c:pt idx="522">
                  <c:v>105.5</c:v>
                </c:pt>
                <c:pt idx="523">
                  <c:v>105.5</c:v>
                </c:pt>
                <c:pt idx="524">
                  <c:v>105.5</c:v>
                </c:pt>
                <c:pt idx="525">
                  <c:v>105.5</c:v>
                </c:pt>
                <c:pt idx="526">
                  <c:v>105.5</c:v>
                </c:pt>
                <c:pt idx="527">
                  <c:v>105.5</c:v>
                </c:pt>
                <c:pt idx="528">
                  <c:v>105.5</c:v>
                </c:pt>
                <c:pt idx="529">
                  <c:v>105.5</c:v>
                </c:pt>
                <c:pt idx="530">
                  <c:v>105.5</c:v>
                </c:pt>
                <c:pt idx="531">
                  <c:v>105.5</c:v>
                </c:pt>
                <c:pt idx="532">
                  <c:v>105.5</c:v>
                </c:pt>
                <c:pt idx="533">
                  <c:v>105.5</c:v>
                </c:pt>
                <c:pt idx="534">
                  <c:v>105.5</c:v>
                </c:pt>
                <c:pt idx="535">
                  <c:v>105.5</c:v>
                </c:pt>
                <c:pt idx="536">
                  <c:v>105.5</c:v>
                </c:pt>
                <c:pt idx="537">
                  <c:v>105.5</c:v>
                </c:pt>
                <c:pt idx="538">
                  <c:v>105.5</c:v>
                </c:pt>
                <c:pt idx="539">
                  <c:v>105.5</c:v>
                </c:pt>
                <c:pt idx="540">
                  <c:v>105.5</c:v>
                </c:pt>
                <c:pt idx="541">
                  <c:v>105.5</c:v>
                </c:pt>
                <c:pt idx="542">
                  <c:v>105.5</c:v>
                </c:pt>
                <c:pt idx="543">
                  <c:v>105.5</c:v>
                </c:pt>
                <c:pt idx="544">
                  <c:v>105.5</c:v>
                </c:pt>
                <c:pt idx="545">
                  <c:v>105.5</c:v>
                </c:pt>
                <c:pt idx="546">
                  <c:v>105.5</c:v>
                </c:pt>
                <c:pt idx="547">
                  <c:v>105.5</c:v>
                </c:pt>
                <c:pt idx="548">
                  <c:v>105.5</c:v>
                </c:pt>
                <c:pt idx="549">
                  <c:v>105.5</c:v>
                </c:pt>
                <c:pt idx="550">
                  <c:v>105.5</c:v>
                </c:pt>
                <c:pt idx="551">
                  <c:v>105.5</c:v>
                </c:pt>
                <c:pt idx="552">
                  <c:v>105.5</c:v>
                </c:pt>
                <c:pt idx="553">
                  <c:v>105.5</c:v>
                </c:pt>
                <c:pt idx="554">
                  <c:v>105.5</c:v>
                </c:pt>
                <c:pt idx="555">
                  <c:v>105.5</c:v>
                </c:pt>
                <c:pt idx="556">
                  <c:v>105.5</c:v>
                </c:pt>
                <c:pt idx="557">
                  <c:v>105.5</c:v>
                </c:pt>
                <c:pt idx="558">
                  <c:v>105.5</c:v>
                </c:pt>
                <c:pt idx="559">
                  <c:v>105.5</c:v>
                </c:pt>
                <c:pt idx="560">
                  <c:v>105.5</c:v>
                </c:pt>
                <c:pt idx="561">
                  <c:v>105.5</c:v>
                </c:pt>
                <c:pt idx="562">
                  <c:v>105.5</c:v>
                </c:pt>
                <c:pt idx="563">
                  <c:v>105.5</c:v>
                </c:pt>
                <c:pt idx="564">
                  <c:v>105.5</c:v>
                </c:pt>
                <c:pt idx="565">
                  <c:v>105.5</c:v>
                </c:pt>
                <c:pt idx="566">
                  <c:v>105.5</c:v>
                </c:pt>
                <c:pt idx="567">
                  <c:v>105.5</c:v>
                </c:pt>
                <c:pt idx="568">
                  <c:v>105.5</c:v>
                </c:pt>
                <c:pt idx="569">
                  <c:v>105.5</c:v>
                </c:pt>
                <c:pt idx="570">
                  <c:v>105.5</c:v>
                </c:pt>
                <c:pt idx="571">
                  <c:v>105.5</c:v>
                </c:pt>
                <c:pt idx="572">
                  <c:v>105.5</c:v>
                </c:pt>
                <c:pt idx="573">
                  <c:v>105.5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105.5</c:v>
                </c:pt>
                <c:pt idx="578">
                  <c:v>105.5</c:v>
                </c:pt>
                <c:pt idx="579">
                  <c:v>105.5</c:v>
                </c:pt>
                <c:pt idx="580">
                  <c:v>105.5</c:v>
                </c:pt>
                <c:pt idx="581">
                  <c:v>105.5</c:v>
                </c:pt>
                <c:pt idx="582">
                  <c:v>105.5</c:v>
                </c:pt>
                <c:pt idx="583">
                  <c:v>105.5</c:v>
                </c:pt>
                <c:pt idx="584">
                  <c:v>105.5</c:v>
                </c:pt>
                <c:pt idx="585">
                  <c:v>105.5</c:v>
                </c:pt>
                <c:pt idx="586">
                  <c:v>105.5</c:v>
                </c:pt>
                <c:pt idx="587">
                  <c:v>105.5</c:v>
                </c:pt>
                <c:pt idx="588">
                  <c:v>105.5</c:v>
                </c:pt>
                <c:pt idx="589">
                  <c:v>105.5</c:v>
                </c:pt>
                <c:pt idx="590">
                  <c:v>105.5</c:v>
                </c:pt>
                <c:pt idx="591">
                  <c:v>105.5</c:v>
                </c:pt>
                <c:pt idx="592">
                  <c:v>105.5</c:v>
                </c:pt>
                <c:pt idx="593">
                  <c:v>105.5</c:v>
                </c:pt>
                <c:pt idx="594">
                  <c:v>105.5</c:v>
                </c:pt>
                <c:pt idx="595">
                  <c:v>105.5</c:v>
                </c:pt>
                <c:pt idx="596">
                  <c:v>105.5</c:v>
                </c:pt>
                <c:pt idx="597">
                  <c:v>105.5</c:v>
                </c:pt>
                <c:pt idx="598">
                  <c:v>105.5</c:v>
                </c:pt>
                <c:pt idx="599">
                  <c:v>105.5</c:v>
                </c:pt>
                <c:pt idx="600">
                  <c:v>105.5</c:v>
                </c:pt>
                <c:pt idx="601">
                  <c:v>105.5</c:v>
                </c:pt>
                <c:pt idx="602">
                  <c:v>105.5</c:v>
                </c:pt>
                <c:pt idx="603">
                  <c:v>105.5</c:v>
                </c:pt>
                <c:pt idx="604">
                  <c:v>105.5</c:v>
                </c:pt>
                <c:pt idx="605">
                  <c:v>105.5</c:v>
                </c:pt>
                <c:pt idx="606">
                  <c:v>105.5</c:v>
                </c:pt>
                <c:pt idx="607">
                  <c:v>105.5</c:v>
                </c:pt>
                <c:pt idx="608">
                  <c:v>105.5</c:v>
                </c:pt>
                <c:pt idx="609">
                  <c:v>105.5</c:v>
                </c:pt>
                <c:pt idx="610">
                  <c:v>105.5</c:v>
                </c:pt>
                <c:pt idx="611">
                  <c:v>105.5</c:v>
                </c:pt>
                <c:pt idx="612">
                  <c:v>105.5</c:v>
                </c:pt>
                <c:pt idx="613">
                  <c:v>105.5</c:v>
                </c:pt>
                <c:pt idx="614">
                  <c:v>105.5</c:v>
                </c:pt>
                <c:pt idx="615">
                  <c:v>105.5</c:v>
                </c:pt>
                <c:pt idx="616">
                  <c:v>105.5</c:v>
                </c:pt>
                <c:pt idx="617">
                  <c:v>105.5</c:v>
                </c:pt>
                <c:pt idx="618">
                  <c:v>105.5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105.5</c:v>
                </c:pt>
                <c:pt idx="626">
                  <c:v>105.5</c:v>
                </c:pt>
                <c:pt idx="627">
                  <c:v>105.5</c:v>
                </c:pt>
                <c:pt idx="628">
                  <c:v>105.5</c:v>
                </c:pt>
                <c:pt idx="629">
                  <c:v>105.5</c:v>
                </c:pt>
                <c:pt idx="630">
                  <c:v>105.5</c:v>
                </c:pt>
                <c:pt idx="631">
                  <c:v>105.5</c:v>
                </c:pt>
                <c:pt idx="632">
                  <c:v>105.5</c:v>
                </c:pt>
                <c:pt idx="633">
                  <c:v>105.5</c:v>
                </c:pt>
                <c:pt idx="634">
                  <c:v>105.5</c:v>
                </c:pt>
                <c:pt idx="635">
                  <c:v>105.5</c:v>
                </c:pt>
                <c:pt idx="636">
                  <c:v>105.5</c:v>
                </c:pt>
                <c:pt idx="637">
                  <c:v>105.5</c:v>
                </c:pt>
                <c:pt idx="638">
                  <c:v>105.5</c:v>
                </c:pt>
                <c:pt idx="639">
                  <c:v>105.5</c:v>
                </c:pt>
                <c:pt idx="640">
                  <c:v>105.5</c:v>
                </c:pt>
                <c:pt idx="641">
                  <c:v>105.5</c:v>
                </c:pt>
                <c:pt idx="642">
                  <c:v>105.5</c:v>
                </c:pt>
                <c:pt idx="643">
                  <c:v>105.5</c:v>
                </c:pt>
                <c:pt idx="644">
                  <c:v>105.5</c:v>
                </c:pt>
                <c:pt idx="645">
                  <c:v>105.5</c:v>
                </c:pt>
                <c:pt idx="646">
                  <c:v>105.5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105.5</c:v>
                </c:pt>
                <c:pt idx="651">
                  <c:v>105.5</c:v>
                </c:pt>
                <c:pt idx="652">
                  <c:v>105.5</c:v>
                </c:pt>
                <c:pt idx="653">
                  <c:v>105.5</c:v>
                </c:pt>
                <c:pt idx="654">
                  <c:v>105.5</c:v>
                </c:pt>
                <c:pt idx="655">
                  <c:v>105.5</c:v>
                </c:pt>
                <c:pt idx="656">
                  <c:v>105.5</c:v>
                </c:pt>
                <c:pt idx="657">
                  <c:v>105.5</c:v>
                </c:pt>
                <c:pt idx="658">
                  <c:v>105.5</c:v>
                </c:pt>
                <c:pt idx="659">
                  <c:v>105.5</c:v>
                </c:pt>
                <c:pt idx="660">
                  <c:v>105.5</c:v>
                </c:pt>
                <c:pt idx="661">
                  <c:v>105.5</c:v>
                </c:pt>
                <c:pt idx="662">
                  <c:v>105.5</c:v>
                </c:pt>
                <c:pt idx="663">
                  <c:v>105.5</c:v>
                </c:pt>
                <c:pt idx="664">
                  <c:v>105.5</c:v>
                </c:pt>
                <c:pt idx="665">
                  <c:v>105.5</c:v>
                </c:pt>
                <c:pt idx="666">
                  <c:v>105.5</c:v>
                </c:pt>
                <c:pt idx="667">
                  <c:v>105.5</c:v>
                </c:pt>
                <c:pt idx="668">
                  <c:v>105.5</c:v>
                </c:pt>
                <c:pt idx="669">
                  <c:v>105.5</c:v>
                </c:pt>
                <c:pt idx="670">
                  <c:v>105.5</c:v>
                </c:pt>
                <c:pt idx="671">
                  <c:v>105.5</c:v>
                </c:pt>
                <c:pt idx="672">
                  <c:v>105.5</c:v>
                </c:pt>
                <c:pt idx="673">
                  <c:v>105.5</c:v>
                </c:pt>
                <c:pt idx="674">
                  <c:v>105.5</c:v>
                </c:pt>
                <c:pt idx="675">
                  <c:v>105.5</c:v>
                </c:pt>
                <c:pt idx="676">
                  <c:v>105.5</c:v>
                </c:pt>
                <c:pt idx="677">
                  <c:v>105.5</c:v>
                </c:pt>
                <c:pt idx="678">
                  <c:v>105.5</c:v>
                </c:pt>
                <c:pt idx="679">
                  <c:v>105.5</c:v>
                </c:pt>
                <c:pt idx="680">
                  <c:v>105.5</c:v>
                </c:pt>
                <c:pt idx="681">
                  <c:v>105.5</c:v>
                </c:pt>
                <c:pt idx="682">
                  <c:v>105.5</c:v>
                </c:pt>
                <c:pt idx="683">
                  <c:v>105.5</c:v>
                </c:pt>
                <c:pt idx="684">
                  <c:v>105.5</c:v>
                </c:pt>
                <c:pt idx="685">
                  <c:v>105.5</c:v>
                </c:pt>
                <c:pt idx="686">
                  <c:v>105.5</c:v>
                </c:pt>
                <c:pt idx="687">
                  <c:v>105.5</c:v>
                </c:pt>
                <c:pt idx="688">
                  <c:v>105.5</c:v>
                </c:pt>
                <c:pt idx="689">
                  <c:v>105.5</c:v>
                </c:pt>
                <c:pt idx="690">
                  <c:v>105.5</c:v>
                </c:pt>
                <c:pt idx="691">
                  <c:v>105.5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105.5</c:v>
                </c:pt>
                <c:pt idx="696">
                  <c:v>105.5</c:v>
                </c:pt>
                <c:pt idx="697">
                  <c:v>105.5</c:v>
                </c:pt>
                <c:pt idx="698">
                  <c:v>105.5</c:v>
                </c:pt>
                <c:pt idx="699">
                  <c:v>105.5</c:v>
                </c:pt>
                <c:pt idx="700">
                  <c:v>105.5</c:v>
                </c:pt>
                <c:pt idx="701">
                  <c:v>105.5</c:v>
                </c:pt>
                <c:pt idx="702">
                  <c:v>105.5</c:v>
                </c:pt>
                <c:pt idx="703">
                  <c:v>105.5</c:v>
                </c:pt>
                <c:pt idx="704">
                  <c:v>105.5</c:v>
                </c:pt>
                <c:pt idx="705">
                  <c:v>105.5</c:v>
                </c:pt>
                <c:pt idx="706">
                  <c:v>105.5</c:v>
                </c:pt>
                <c:pt idx="707">
                  <c:v>105.5</c:v>
                </c:pt>
                <c:pt idx="708">
                  <c:v>105.5</c:v>
                </c:pt>
                <c:pt idx="709">
                  <c:v>105.5</c:v>
                </c:pt>
                <c:pt idx="710">
                  <c:v>105.5</c:v>
                </c:pt>
                <c:pt idx="711">
                  <c:v>105.5</c:v>
                </c:pt>
                <c:pt idx="712">
                  <c:v>105.5</c:v>
                </c:pt>
                <c:pt idx="713">
                  <c:v>105.5</c:v>
                </c:pt>
                <c:pt idx="714">
                  <c:v>105.5</c:v>
                </c:pt>
                <c:pt idx="715">
                  <c:v>105.5</c:v>
                </c:pt>
                <c:pt idx="716">
                  <c:v>105.5</c:v>
                </c:pt>
                <c:pt idx="717">
                  <c:v>105.5</c:v>
                </c:pt>
                <c:pt idx="718">
                  <c:v>105.5</c:v>
                </c:pt>
                <c:pt idx="719">
                  <c:v>105.5</c:v>
                </c:pt>
                <c:pt idx="720">
                  <c:v>105.5</c:v>
                </c:pt>
                <c:pt idx="721">
                  <c:v>105.5</c:v>
                </c:pt>
                <c:pt idx="722">
                  <c:v>105.5</c:v>
                </c:pt>
                <c:pt idx="723">
                  <c:v>105.5</c:v>
                </c:pt>
                <c:pt idx="724">
                  <c:v>105.5</c:v>
                </c:pt>
                <c:pt idx="725">
                  <c:v>105.5</c:v>
                </c:pt>
                <c:pt idx="726">
                  <c:v>105.5</c:v>
                </c:pt>
                <c:pt idx="727">
                  <c:v>105.5</c:v>
                </c:pt>
                <c:pt idx="728">
                  <c:v>105.5</c:v>
                </c:pt>
                <c:pt idx="729">
                  <c:v>105.5</c:v>
                </c:pt>
                <c:pt idx="730">
                  <c:v>105.5</c:v>
                </c:pt>
                <c:pt idx="731">
                  <c:v>105.5</c:v>
                </c:pt>
                <c:pt idx="732">
                  <c:v>105.5</c:v>
                </c:pt>
                <c:pt idx="733">
                  <c:v>105.5</c:v>
                </c:pt>
                <c:pt idx="734">
                  <c:v>105.5</c:v>
                </c:pt>
                <c:pt idx="735">
                  <c:v>105.5</c:v>
                </c:pt>
                <c:pt idx="736">
                  <c:v>105.5</c:v>
                </c:pt>
                <c:pt idx="737">
                  <c:v>105.5</c:v>
                </c:pt>
                <c:pt idx="738">
                  <c:v>105.5</c:v>
                </c:pt>
                <c:pt idx="739">
                  <c:v>105.5</c:v>
                </c:pt>
                <c:pt idx="740">
                  <c:v>105.5</c:v>
                </c:pt>
                <c:pt idx="741">
                  <c:v>105.5</c:v>
                </c:pt>
                <c:pt idx="742">
                  <c:v>105.5</c:v>
                </c:pt>
                <c:pt idx="743">
                  <c:v>105.5</c:v>
                </c:pt>
                <c:pt idx="744">
                  <c:v>105.5</c:v>
                </c:pt>
                <c:pt idx="745">
                  <c:v>105.5</c:v>
                </c:pt>
                <c:pt idx="746">
                  <c:v>105.5</c:v>
                </c:pt>
                <c:pt idx="747">
                  <c:v>105.5</c:v>
                </c:pt>
                <c:pt idx="748">
                  <c:v>105.5</c:v>
                </c:pt>
                <c:pt idx="749">
                  <c:v>105.5</c:v>
                </c:pt>
                <c:pt idx="750">
                  <c:v>105.5</c:v>
                </c:pt>
                <c:pt idx="751">
                  <c:v>105.5</c:v>
                </c:pt>
                <c:pt idx="752">
                  <c:v>105.5</c:v>
                </c:pt>
                <c:pt idx="753">
                  <c:v>105.5</c:v>
                </c:pt>
                <c:pt idx="754">
                  <c:v>105.5</c:v>
                </c:pt>
                <c:pt idx="755">
                  <c:v>105.5</c:v>
                </c:pt>
                <c:pt idx="756">
                  <c:v>105.5</c:v>
                </c:pt>
                <c:pt idx="757">
                  <c:v>105.5</c:v>
                </c:pt>
                <c:pt idx="758">
                  <c:v>105.5</c:v>
                </c:pt>
                <c:pt idx="759">
                  <c:v>105.5</c:v>
                </c:pt>
                <c:pt idx="760">
                  <c:v>105.5</c:v>
                </c:pt>
                <c:pt idx="761">
                  <c:v>105.5</c:v>
                </c:pt>
                <c:pt idx="762">
                  <c:v>105.5</c:v>
                </c:pt>
                <c:pt idx="763">
                  <c:v>105.5</c:v>
                </c:pt>
                <c:pt idx="764">
                  <c:v>105.5</c:v>
                </c:pt>
                <c:pt idx="765">
                  <c:v>105.5</c:v>
                </c:pt>
                <c:pt idx="766">
                  <c:v>105.5</c:v>
                </c:pt>
                <c:pt idx="767">
                  <c:v>105.5</c:v>
                </c:pt>
                <c:pt idx="768">
                  <c:v>105.5</c:v>
                </c:pt>
                <c:pt idx="769">
                  <c:v>105.5</c:v>
                </c:pt>
                <c:pt idx="770">
                  <c:v>105.5</c:v>
                </c:pt>
                <c:pt idx="771">
                  <c:v>105.5</c:v>
                </c:pt>
                <c:pt idx="772">
                  <c:v>105.5</c:v>
                </c:pt>
                <c:pt idx="773">
                  <c:v>105.5</c:v>
                </c:pt>
                <c:pt idx="774">
                  <c:v>105.5</c:v>
                </c:pt>
                <c:pt idx="775">
                  <c:v>105.5</c:v>
                </c:pt>
                <c:pt idx="776">
                  <c:v>105.5</c:v>
                </c:pt>
                <c:pt idx="777">
                  <c:v>105.5</c:v>
                </c:pt>
                <c:pt idx="778">
                  <c:v>105.5</c:v>
                </c:pt>
                <c:pt idx="779">
                  <c:v>105.5</c:v>
                </c:pt>
                <c:pt idx="780">
                  <c:v>105.5</c:v>
                </c:pt>
                <c:pt idx="781">
                  <c:v>105.5</c:v>
                </c:pt>
                <c:pt idx="782">
                  <c:v>105.5</c:v>
                </c:pt>
                <c:pt idx="783">
                  <c:v>105.5</c:v>
                </c:pt>
                <c:pt idx="784">
                  <c:v>105.5</c:v>
                </c:pt>
                <c:pt idx="785">
                  <c:v>105.5</c:v>
                </c:pt>
                <c:pt idx="786">
                  <c:v>105.5</c:v>
                </c:pt>
                <c:pt idx="787">
                  <c:v>105.5</c:v>
                </c:pt>
                <c:pt idx="788">
                  <c:v>105.5</c:v>
                </c:pt>
                <c:pt idx="789">
                  <c:v>105.5</c:v>
                </c:pt>
                <c:pt idx="790">
                  <c:v>105.5</c:v>
                </c:pt>
                <c:pt idx="791">
                  <c:v>105.5</c:v>
                </c:pt>
                <c:pt idx="792">
                  <c:v>105.5</c:v>
                </c:pt>
                <c:pt idx="793">
                  <c:v>105.5</c:v>
                </c:pt>
                <c:pt idx="794">
                  <c:v>105.5</c:v>
                </c:pt>
                <c:pt idx="795">
                  <c:v>105.5</c:v>
                </c:pt>
                <c:pt idx="796">
                  <c:v>105.5</c:v>
                </c:pt>
                <c:pt idx="797">
                  <c:v>105.5</c:v>
                </c:pt>
                <c:pt idx="798">
                  <c:v>105.5</c:v>
                </c:pt>
                <c:pt idx="799">
                  <c:v>105.5</c:v>
                </c:pt>
                <c:pt idx="800">
                  <c:v>105.5</c:v>
                </c:pt>
                <c:pt idx="801">
                  <c:v>105.5</c:v>
                </c:pt>
                <c:pt idx="802">
                  <c:v>105.5</c:v>
                </c:pt>
                <c:pt idx="803">
                  <c:v>105.5</c:v>
                </c:pt>
                <c:pt idx="804">
                  <c:v>105.5</c:v>
                </c:pt>
                <c:pt idx="805">
                  <c:v>105.5</c:v>
                </c:pt>
                <c:pt idx="806">
                  <c:v>105.5</c:v>
                </c:pt>
                <c:pt idx="807">
                  <c:v>105.5</c:v>
                </c:pt>
                <c:pt idx="808">
                  <c:v>105.5</c:v>
                </c:pt>
                <c:pt idx="809">
                  <c:v>105.5</c:v>
                </c:pt>
                <c:pt idx="810">
                  <c:v>105.5</c:v>
                </c:pt>
                <c:pt idx="811">
                  <c:v>105.5</c:v>
                </c:pt>
                <c:pt idx="812">
                  <c:v>105.5</c:v>
                </c:pt>
                <c:pt idx="813">
                  <c:v>105.5</c:v>
                </c:pt>
                <c:pt idx="814">
                  <c:v>105.5</c:v>
                </c:pt>
                <c:pt idx="815">
                  <c:v>105.5</c:v>
                </c:pt>
                <c:pt idx="816">
                  <c:v>105.5</c:v>
                </c:pt>
                <c:pt idx="817">
                  <c:v>105.5</c:v>
                </c:pt>
                <c:pt idx="818">
                  <c:v>105.5</c:v>
                </c:pt>
                <c:pt idx="819">
                  <c:v>105.5</c:v>
                </c:pt>
                <c:pt idx="820">
                  <c:v>105.5</c:v>
                </c:pt>
                <c:pt idx="821">
                  <c:v>105.5</c:v>
                </c:pt>
                <c:pt idx="822">
                  <c:v>105.5</c:v>
                </c:pt>
                <c:pt idx="823">
                  <c:v>105.5</c:v>
                </c:pt>
                <c:pt idx="824">
                  <c:v>105.5</c:v>
                </c:pt>
                <c:pt idx="825">
                  <c:v>105.5</c:v>
                </c:pt>
                <c:pt idx="826">
                  <c:v>105.5</c:v>
                </c:pt>
                <c:pt idx="827">
                  <c:v>105.5</c:v>
                </c:pt>
                <c:pt idx="828">
                  <c:v>105.5</c:v>
                </c:pt>
                <c:pt idx="829">
                  <c:v>105.5</c:v>
                </c:pt>
                <c:pt idx="830">
                  <c:v>105.5</c:v>
                </c:pt>
                <c:pt idx="831">
                  <c:v>105.5</c:v>
                </c:pt>
                <c:pt idx="832">
                  <c:v>105.5</c:v>
                </c:pt>
                <c:pt idx="833">
                  <c:v>105.5</c:v>
                </c:pt>
                <c:pt idx="834">
                  <c:v>105.5</c:v>
                </c:pt>
                <c:pt idx="835">
                  <c:v>105.5</c:v>
                </c:pt>
                <c:pt idx="836">
                  <c:v>105.5</c:v>
                </c:pt>
                <c:pt idx="837">
                  <c:v>105.5</c:v>
                </c:pt>
                <c:pt idx="838">
                  <c:v>105.5</c:v>
                </c:pt>
                <c:pt idx="839">
                  <c:v>105.5</c:v>
                </c:pt>
                <c:pt idx="840">
                  <c:v>105.5</c:v>
                </c:pt>
                <c:pt idx="841">
                  <c:v>105.5</c:v>
                </c:pt>
                <c:pt idx="842">
                  <c:v>105.5</c:v>
                </c:pt>
                <c:pt idx="843">
                  <c:v>105.5</c:v>
                </c:pt>
                <c:pt idx="844">
                  <c:v>105.5</c:v>
                </c:pt>
                <c:pt idx="845">
                  <c:v>105.5</c:v>
                </c:pt>
                <c:pt idx="846">
                  <c:v>105.5</c:v>
                </c:pt>
                <c:pt idx="847">
                  <c:v>105.5</c:v>
                </c:pt>
                <c:pt idx="848">
                  <c:v>105.5</c:v>
                </c:pt>
                <c:pt idx="849">
                  <c:v>105.5</c:v>
                </c:pt>
                <c:pt idx="850">
                  <c:v>105.5</c:v>
                </c:pt>
                <c:pt idx="851">
                  <c:v>105.5</c:v>
                </c:pt>
                <c:pt idx="852">
                  <c:v>105.5</c:v>
                </c:pt>
                <c:pt idx="853">
                  <c:v>105.5</c:v>
                </c:pt>
                <c:pt idx="854">
                  <c:v>105.5</c:v>
                </c:pt>
                <c:pt idx="855">
                  <c:v>105.5</c:v>
                </c:pt>
                <c:pt idx="856">
                  <c:v>105.5</c:v>
                </c:pt>
                <c:pt idx="857">
                  <c:v>105.5</c:v>
                </c:pt>
                <c:pt idx="858">
                  <c:v>105.5</c:v>
                </c:pt>
                <c:pt idx="859">
                  <c:v>105.5</c:v>
                </c:pt>
                <c:pt idx="860">
                  <c:v>105.5</c:v>
                </c:pt>
                <c:pt idx="861">
                  <c:v>105.5</c:v>
                </c:pt>
                <c:pt idx="862">
                  <c:v>105.5</c:v>
                </c:pt>
                <c:pt idx="863">
                  <c:v>105.5</c:v>
                </c:pt>
                <c:pt idx="864">
                  <c:v>105.5</c:v>
                </c:pt>
                <c:pt idx="865">
                  <c:v>105.5</c:v>
                </c:pt>
                <c:pt idx="866">
                  <c:v>105.5</c:v>
                </c:pt>
                <c:pt idx="867">
                  <c:v>105.5</c:v>
                </c:pt>
                <c:pt idx="868">
                  <c:v>105.5</c:v>
                </c:pt>
                <c:pt idx="869">
                  <c:v>105.5</c:v>
                </c:pt>
                <c:pt idx="870">
                  <c:v>105.5</c:v>
                </c:pt>
                <c:pt idx="871">
                  <c:v>105.5</c:v>
                </c:pt>
                <c:pt idx="872">
                  <c:v>105.5</c:v>
                </c:pt>
                <c:pt idx="873">
                  <c:v>105.5</c:v>
                </c:pt>
                <c:pt idx="874">
                  <c:v>105.5</c:v>
                </c:pt>
                <c:pt idx="875">
                  <c:v>105.5</c:v>
                </c:pt>
                <c:pt idx="876">
                  <c:v>105.5</c:v>
                </c:pt>
                <c:pt idx="877">
                  <c:v>105.5</c:v>
                </c:pt>
                <c:pt idx="878">
                  <c:v>105.5</c:v>
                </c:pt>
                <c:pt idx="879">
                  <c:v>105.5</c:v>
                </c:pt>
                <c:pt idx="880">
                  <c:v>105.5</c:v>
                </c:pt>
                <c:pt idx="881">
                  <c:v>105.5</c:v>
                </c:pt>
                <c:pt idx="882">
                  <c:v>105.5</c:v>
                </c:pt>
                <c:pt idx="883">
                  <c:v>105.5</c:v>
                </c:pt>
                <c:pt idx="884">
                  <c:v>105.5</c:v>
                </c:pt>
                <c:pt idx="885">
                  <c:v>105.5</c:v>
                </c:pt>
                <c:pt idx="886">
                  <c:v>105.5</c:v>
                </c:pt>
                <c:pt idx="887">
                  <c:v>105.5</c:v>
                </c:pt>
                <c:pt idx="888">
                  <c:v>105.5</c:v>
                </c:pt>
                <c:pt idx="889">
                  <c:v>105.5</c:v>
                </c:pt>
                <c:pt idx="890">
                  <c:v>105.5</c:v>
                </c:pt>
                <c:pt idx="891">
                  <c:v>105.5</c:v>
                </c:pt>
                <c:pt idx="892">
                  <c:v>105.5</c:v>
                </c:pt>
                <c:pt idx="893">
                  <c:v>105.5</c:v>
                </c:pt>
                <c:pt idx="894">
                  <c:v>105.5</c:v>
                </c:pt>
                <c:pt idx="895">
                  <c:v>105.5</c:v>
                </c:pt>
                <c:pt idx="896">
                  <c:v>130.5</c:v>
                </c:pt>
                <c:pt idx="897">
                  <c:v>130.5</c:v>
                </c:pt>
                <c:pt idx="898">
                  <c:v>130.5</c:v>
                </c:pt>
                <c:pt idx="899">
                  <c:v>130.5</c:v>
                </c:pt>
                <c:pt idx="900">
                  <c:v>130.5</c:v>
                </c:pt>
                <c:pt idx="901">
                  <c:v>130.5</c:v>
                </c:pt>
                <c:pt idx="902">
                  <c:v>130.5</c:v>
                </c:pt>
                <c:pt idx="903">
                  <c:v>130.5</c:v>
                </c:pt>
                <c:pt idx="904">
                  <c:v>130.5</c:v>
                </c:pt>
                <c:pt idx="905">
                  <c:v>130.5</c:v>
                </c:pt>
                <c:pt idx="906">
                  <c:v>130.5</c:v>
                </c:pt>
                <c:pt idx="907">
                  <c:v>130.5</c:v>
                </c:pt>
                <c:pt idx="908">
                  <c:v>130.5</c:v>
                </c:pt>
                <c:pt idx="909">
                  <c:v>130.5</c:v>
                </c:pt>
                <c:pt idx="910">
                  <c:v>130.5</c:v>
                </c:pt>
                <c:pt idx="911">
                  <c:v>130.5</c:v>
                </c:pt>
                <c:pt idx="912">
                  <c:v>130.5</c:v>
                </c:pt>
                <c:pt idx="913">
                  <c:v>130.5</c:v>
                </c:pt>
                <c:pt idx="914">
                  <c:v>130.5</c:v>
                </c:pt>
                <c:pt idx="915">
                  <c:v>130.5</c:v>
                </c:pt>
                <c:pt idx="916">
                  <c:v>130.5</c:v>
                </c:pt>
                <c:pt idx="917">
                  <c:v>130.5</c:v>
                </c:pt>
                <c:pt idx="918">
                  <c:v>130.5</c:v>
                </c:pt>
                <c:pt idx="919">
                  <c:v>130.5</c:v>
                </c:pt>
                <c:pt idx="920">
                  <c:v>130.5</c:v>
                </c:pt>
                <c:pt idx="921">
                  <c:v>130.5</c:v>
                </c:pt>
                <c:pt idx="922">
                  <c:v>130.5</c:v>
                </c:pt>
                <c:pt idx="923">
                  <c:v>130.5</c:v>
                </c:pt>
                <c:pt idx="924">
                  <c:v>130.5</c:v>
                </c:pt>
                <c:pt idx="925">
                  <c:v>130.5</c:v>
                </c:pt>
                <c:pt idx="926">
                  <c:v>130.5</c:v>
                </c:pt>
                <c:pt idx="927">
                  <c:v>130.5</c:v>
                </c:pt>
                <c:pt idx="928">
                  <c:v>130.5</c:v>
                </c:pt>
                <c:pt idx="929">
                  <c:v>130.5</c:v>
                </c:pt>
                <c:pt idx="930">
                  <c:v>130.5</c:v>
                </c:pt>
                <c:pt idx="931">
                  <c:v>130.5</c:v>
                </c:pt>
                <c:pt idx="932">
                  <c:v>130.5</c:v>
                </c:pt>
                <c:pt idx="933">
                  <c:v>130.5</c:v>
                </c:pt>
                <c:pt idx="934">
                  <c:v>130.5</c:v>
                </c:pt>
                <c:pt idx="935">
                  <c:v>130.5</c:v>
                </c:pt>
                <c:pt idx="936">
                  <c:v>130.5</c:v>
                </c:pt>
                <c:pt idx="937">
                  <c:v>130.5</c:v>
                </c:pt>
                <c:pt idx="938">
                  <c:v>130.5</c:v>
                </c:pt>
                <c:pt idx="939">
                  <c:v>130.5</c:v>
                </c:pt>
                <c:pt idx="940">
                  <c:v>130.5</c:v>
                </c:pt>
                <c:pt idx="941">
                  <c:v>130.5</c:v>
                </c:pt>
                <c:pt idx="942">
                  <c:v>130.5</c:v>
                </c:pt>
                <c:pt idx="943">
                  <c:v>130.5</c:v>
                </c:pt>
                <c:pt idx="944">
                  <c:v>130.5</c:v>
                </c:pt>
                <c:pt idx="945">
                  <c:v>130.5</c:v>
                </c:pt>
                <c:pt idx="946">
                  <c:v>130.5</c:v>
                </c:pt>
                <c:pt idx="947">
                  <c:v>130.5</c:v>
                </c:pt>
                <c:pt idx="948">
                  <c:v>130.5</c:v>
                </c:pt>
                <c:pt idx="949">
                  <c:v>130.5</c:v>
                </c:pt>
                <c:pt idx="950">
                  <c:v>130.5</c:v>
                </c:pt>
                <c:pt idx="951">
                  <c:v>130.5</c:v>
                </c:pt>
                <c:pt idx="952">
                  <c:v>130.5</c:v>
                </c:pt>
                <c:pt idx="953">
                  <c:v>130.5</c:v>
                </c:pt>
                <c:pt idx="954">
                  <c:v>130.5</c:v>
                </c:pt>
                <c:pt idx="955">
                  <c:v>130.5</c:v>
                </c:pt>
                <c:pt idx="956">
                  <c:v>130.5</c:v>
                </c:pt>
                <c:pt idx="957">
                  <c:v>130.5</c:v>
                </c:pt>
                <c:pt idx="958">
                  <c:v>130.5</c:v>
                </c:pt>
                <c:pt idx="959">
                  <c:v>130.5</c:v>
                </c:pt>
                <c:pt idx="960">
                  <c:v>130.5</c:v>
                </c:pt>
                <c:pt idx="961">
                  <c:v>130.5</c:v>
                </c:pt>
                <c:pt idx="962">
                  <c:v>130.5</c:v>
                </c:pt>
                <c:pt idx="963">
                  <c:v>130.5</c:v>
                </c:pt>
                <c:pt idx="964">
                  <c:v>130.5</c:v>
                </c:pt>
                <c:pt idx="965">
                  <c:v>130.5</c:v>
                </c:pt>
                <c:pt idx="966">
                  <c:v>130.5</c:v>
                </c:pt>
                <c:pt idx="967">
                  <c:v>130.5</c:v>
                </c:pt>
                <c:pt idx="968">
                  <c:v>130.5</c:v>
                </c:pt>
                <c:pt idx="969">
                  <c:v>130.5</c:v>
                </c:pt>
                <c:pt idx="970">
                  <c:v>130.5</c:v>
                </c:pt>
                <c:pt idx="971">
                  <c:v>130.5</c:v>
                </c:pt>
                <c:pt idx="972">
                  <c:v>130.5</c:v>
                </c:pt>
                <c:pt idx="973">
                  <c:v>130.5</c:v>
                </c:pt>
                <c:pt idx="974">
                  <c:v>130.5</c:v>
                </c:pt>
                <c:pt idx="975">
                  <c:v>130.5</c:v>
                </c:pt>
                <c:pt idx="976">
                  <c:v>130.5</c:v>
                </c:pt>
                <c:pt idx="977">
                  <c:v>130.5</c:v>
                </c:pt>
                <c:pt idx="978">
                  <c:v>130.5</c:v>
                </c:pt>
                <c:pt idx="979">
                  <c:v>130.5</c:v>
                </c:pt>
                <c:pt idx="980">
                  <c:v>130.5</c:v>
                </c:pt>
                <c:pt idx="981">
                  <c:v>130.5</c:v>
                </c:pt>
                <c:pt idx="982">
                  <c:v>130.5</c:v>
                </c:pt>
                <c:pt idx="983">
                  <c:v>130.5</c:v>
                </c:pt>
                <c:pt idx="984">
                  <c:v>130.5</c:v>
                </c:pt>
                <c:pt idx="985">
                  <c:v>130.5</c:v>
                </c:pt>
                <c:pt idx="986">
                  <c:v>130.5</c:v>
                </c:pt>
                <c:pt idx="987">
                  <c:v>130.5</c:v>
                </c:pt>
                <c:pt idx="988">
                  <c:v>130.5</c:v>
                </c:pt>
                <c:pt idx="989">
                  <c:v>130.5</c:v>
                </c:pt>
                <c:pt idx="990">
                  <c:v>130.5</c:v>
                </c:pt>
                <c:pt idx="991">
                  <c:v>130.5</c:v>
                </c:pt>
                <c:pt idx="992">
                  <c:v>130.5</c:v>
                </c:pt>
                <c:pt idx="993">
                  <c:v>130.5</c:v>
                </c:pt>
                <c:pt idx="994">
                  <c:v>130.5</c:v>
                </c:pt>
                <c:pt idx="995">
                  <c:v>130.5</c:v>
                </c:pt>
                <c:pt idx="996">
                  <c:v>130.5</c:v>
                </c:pt>
                <c:pt idx="997">
                  <c:v>130.5</c:v>
                </c:pt>
                <c:pt idx="998">
                  <c:v>130.5</c:v>
                </c:pt>
                <c:pt idx="999">
                  <c:v>130.5</c:v>
                </c:pt>
                <c:pt idx="1000">
                  <c:v>130.5</c:v>
                </c:pt>
                <c:pt idx="1001">
                  <c:v>130.5</c:v>
                </c:pt>
                <c:pt idx="1002">
                  <c:v>130.5</c:v>
                </c:pt>
                <c:pt idx="1003">
                  <c:v>130.5</c:v>
                </c:pt>
                <c:pt idx="1004">
                  <c:v>130.5</c:v>
                </c:pt>
                <c:pt idx="1005">
                  <c:v>130.5</c:v>
                </c:pt>
                <c:pt idx="1006">
                  <c:v>130.5</c:v>
                </c:pt>
                <c:pt idx="1007">
                  <c:v>130.5</c:v>
                </c:pt>
                <c:pt idx="1008">
                  <c:v>130.5</c:v>
                </c:pt>
                <c:pt idx="1009">
                  <c:v>130.5</c:v>
                </c:pt>
                <c:pt idx="1010">
                  <c:v>130.5</c:v>
                </c:pt>
                <c:pt idx="1011">
                  <c:v>130.5</c:v>
                </c:pt>
                <c:pt idx="1012">
                  <c:v>130.5</c:v>
                </c:pt>
                <c:pt idx="1013">
                  <c:v>130.5</c:v>
                </c:pt>
                <c:pt idx="1014">
                  <c:v>130.5</c:v>
                </c:pt>
                <c:pt idx="1015">
                  <c:v>130.5</c:v>
                </c:pt>
                <c:pt idx="1016">
                  <c:v>130.5</c:v>
                </c:pt>
                <c:pt idx="1017">
                  <c:v>130.5</c:v>
                </c:pt>
                <c:pt idx="1018">
                  <c:v>130.5</c:v>
                </c:pt>
                <c:pt idx="1019">
                  <c:v>130.5</c:v>
                </c:pt>
                <c:pt idx="1020">
                  <c:v>130.5</c:v>
                </c:pt>
                <c:pt idx="1021">
                  <c:v>130.5</c:v>
                </c:pt>
                <c:pt idx="1022">
                  <c:v>130.5</c:v>
                </c:pt>
                <c:pt idx="1023">
                  <c:v>130.5</c:v>
                </c:pt>
                <c:pt idx="1024">
                  <c:v>130.5</c:v>
                </c:pt>
                <c:pt idx="1025">
                  <c:v>130.5</c:v>
                </c:pt>
                <c:pt idx="1026">
                  <c:v>130.5</c:v>
                </c:pt>
                <c:pt idx="1027">
                  <c:v>130.5</c:v>
                </c:pt>
                <c:pt idx="1028">
                  <c:v>130.5</c:v>
                </c:pt>
                <c:pt idx="1029">
                  <c:v>130.5</c:v>
                </c:pt>
                <c:pt idx="1030">
                  <c:v>130.5</c:v>
                </c:pt>
                <c:pt idx="1031">
                  <c:v>130.5</c:v>
                </c:pt>
                <c:pt idx="1032">
                  <c:v>130.5</c:v>
                </c:pt>
                <c:pt idx="1033">
                  <c:v>130.5</c:v>
                </c:pt>
                <c:pt idx="1034">
                  <c:v>130.5</c:v>
                </c:pt>
                <c:pt idx="1035">
                  <c:v>130.5</c:v>
                </c:pt>
                <c:pt idx="1036">
                  <c:v>130.5</c:v>
                </c:pt>
                <c:pt idx="1037">
                  <c:v>130.5</c:v>
                </c:pt>
                <c:pt idx="1038">
                  <c:v>130.5</c:v>
                </c:pt>
                <c:pt idx="1039">
                  <c:v>130.5</c:v>
                </c:pt>
                <c:pt idx="1040">
                  <c:v>130.5</c:v>
                </c:pt>
                <c:pt idx="1041">
                  <c:v>130.5</c:v>
                </c:pt>
                <c:pt idx="1042">
                  <c:v>130.5</c:v>
                </c:pt>
                <c:pt idx="1043">
                  <c:v>130.5</c:v>
                </c:pt>
                <c:pt idx="1044">
                  <c:v>130.5</c:v>
                </c:pt>
                <c:pt idx="1045">
                  <c:v>130.5</c:v>
                </c:pt>
                <c:pt idx="1046">
                  <c:v>130.5</c:v>
                </c:pt>
                <c:pt idx="1047">
                  <c:v>130.5</c:v>
                </c:pt>
                <c:pt idx="1048">
                  <c:v>130.5</c:v>
                </c:pt>
                <c:pt idx="1049">
                  <c:v>130.5</c:v>
                </c:pt>
                <c:pt idx="1050">
                  <c:v>130.5</c:v>
                </c:pt>
                <c:pt idx="1051">
                  <c:v>130.5</c:v>
                </c:pt>
                <c:pt idx="1052">
                  <c:v>130.5</c:v>
                </c:pt>
                <c:pt idx="1053">
                  <c:v>130.5</c:v>
                </c:pt>
                <c:pt idx="1054">
                  <c:v>130.5</c:v>
                </c:pt>
                <c:pt idx="1055">
                  <c:v>130.5</c:v>
                </c:pt>
                <c:pt idx="1056">
                  <c:v>130.5</c:v>
                </c:pt>
                <c:pt idx="1057">
                  <c:v>130.5</c:v>
                </c:pt>
                <c:pt idx="1058">
                  <c:v>130.5</c:v>
                </c:pt>
                <c:pt idx="1059">
                  <c:v>130.5</c:v>
                </c:pt>
                <c:pt idx="1060">
                  <c:v>130.5</c:v>
                </c:pt>
                <c:pt idx="1061">
                  <c:v>130.5</c:v>
                </c:pt>
                <c:pt idx="1062">
                  <c:v>130.5</c:v>
                </c:pt>
                <c:pt idx="1063">
                  <c:v>130.5</c:v>
                </c:pt>
                <c:pt idx="1064">
                  <c:v>130.5</c:v>
                </c:pt>
                <c:pt idx="1065">
                  <c:v>130.5</c:v>
                </c:pt>
                <c:pt idx="1066">
                  <c:v>130.5</c:v>
                </c:pt>
                <c:pt idx="1067">
                  <c:v>130.5</c:v>
                </c:pt>
                <c:pt idx="1068">
                  <c:v>130.5</c:v>
                </c:pt>
                <c:pt idx="1069">
                  <c:v>130.5</c:v>
                </c:pt>
                <c:pt idx="1070">
                  <c:v>130.5</c:v>
                </c:pt>
                <c:pt idx="1071">
                  <c:v>130.5</c:v>
                </c:pt>
                <c:pt idx="1072">
                  <c:v>130.5</c:v>
                </c:pt>
                <c:pt idx="1073">
                  <c:v>130.5</c:v>
                </c:pt>
                <c:pt idx="1074">
                  <c:v>130.5</c:v>
                </c:pt>
                <c:pt idx="1075">
                  <c:v>130.5</c:v>
                </c:pt>
                <c:pt idx="1076">
                  <c:v>130.5</c:v>
                </c:pt>
                <c:pt idx="1077">
                  <c:v>130.5</c:v>
                </c:pt>
                <c:pt idx="1078">
                  <c:v>130.5</c:v>
                </c:pt>
                <c:pt idx="1079">
                  <c:v>130.5</c:v>
                </c:pt>
                <c:pt idx="1080">
                  <c:v>130.5</c:v>
                </c:pt>
                <c:pt idx="1081">
                  <c:v>130.5</c:v>
                </c:pt>
                <c:pt idx="1082">
                  <c:v>130.5</c:v>
                </c:pt>
                <c:pt idx="1083">
                  <c:v>130.5</c:v>
                </c:pt>
                <c:pt idx="1084">
                  <c:v>130.5</c:v>
                </c:pt>
                <c:pt idx="1085">
                  <c:v>130.5</c:v>
                </c:pt>
                <c:pt idx="1086">
                  <c:v>130.5</c:v>
                </c:pt>
                <c:pt idx="1087">
                  <c:v>130.5</c:v>
                </c:pt>
                <c:pt idx="1088">
                  <c:v>130.5</c:v>
                </c:pt>
                <c:pt idx="1089">
                  <c:v>130.5</c:v>
                </c:pt>
                <c:pt idx="1090">
                  <c:v>130.5</c:v>
                </c:pt>
                <c:pt idx="1091">
                  <c:v>130.5</c:v>
                </c:pt>
                <c:pt idx="1092">
                  <c:v>130.5</c:v>
                </c:pt>
                <c:pt idx="1093">
                  <c:v>130.5</c:v>
                </c:pt>
                <c:pt idx="1094">
                  <c:v>130.5</c:v>
                </c:pt>
                <c:pt idx="1095">
                  <c:v>130.5</c:v>
                </c:pt>
                <c:pt idx="1096">
                  <c:v>130.5</c:v>
                </c:pt>
                <c:pt idx="1097">
                  <c:v>130.5</c:v>
                </c:pt>
                <c:pt idx="1098">
                  <c:v>130.5</c:v>
                </c:pt>
                <c:pt idx="1099">
                  <c:v>130.5</c:v>
                </c:pt>
                <c:pt idx="1100">
                  <c:v>130.5</c:v>
                </c:pt>
                <c:pt idx="1101">
                  <c:v>130.5</c:v>
                </c:pt>
                <c:pt idx="1102">
                  <c:v>130.5</c:v>
                </c:pt>
                <c:pt idx="1103">
                  <c:v>130.5</c:v>
                </c:pt>
                <c:pt idx="1104">
                  <c:v>130.5</c:v>
                </c:pt>
                <c:pt idx="1105">
                  <c:v>130.5</c:v>
                </c:pt>
                <c:pt idx="1106">
                  <c:v>130.5</c:v>
                </c:pt>
                <c:pt idx="1107">
                  <c:v>130.5</c:v>
                </c:pt>
                <c:pt idx="1108">
                  <c:v>130.5</c:v>
                </c:pt>
                <c:pt idx="1109">
                  <c:v>130.5</c:v>
                </c:pt>
                <c:pt idx="1110">
                  <c:v>130.5</c:v>
                </c:pt>
                <c:pt idx="1111">
                  <c:v>130.5</c:v>
                </c:pt>
                <c:pt idx="1112">
                  <c:v>130.5</c:v>
                </c:pt>
                <c:pt idx="1113">
                  <c:v>130.5</c:v>
                </c:pt>
                <c:pt idx="1114">
                  <c:v>130.5</c:v>
                </c:pt>
                <c:pt idx="1115">
                  <c:v>130.5</c:v>
                </c:pt>
                <c:pt idx="1116">
                  <c:v>130.5</c:v>
                </c:pt>
                <c:pt idx="1117">
                  <c:v>130.5</c:v>
                </c:pt>
                <c:pt idx="1118">
                  <c:v>130.5</c:v>
                </c:pt>
                <c:pt idx="1119">
                  <c:v>130.5</c:v>
                </c:pt>
                <c:pt idx="1120">
                  <c:v>130.5</c:v>
                </c:pt>
                <c:pt idx="1121">
                  <c:v>130.5</c:v>
                </c:pt>
                <c:pt idx="1122">
                  <c:v>130.5</c:v>
                </c:pt>
                <c:pt idx="1123">
                  <c:v>130.5</c:v>
                </c:pt>
                <c:pt idx="1124">
                  <c:v>130.5</c:v>
                </c:pt>
                <c:pt idx="1125">
                  <c:v>130.5</c:v>
                </c:pt>
                <c:pt idx="1126">
                  <c:v>130.5</c:v>
                </c:pt>
                <c:pt idx="1127">
                  <c:v>130.5</c:v>
                </c:pt>
                <c:pt idx="1128">
                  <c:v>130.5</c:v>
                </c:pt>
                <c:pt idx="1129">
                  <c:v>130.5</c:v>
                </c:pt>
                <c:pt idx="1130">
                  <c:v>130.5</c:v>
                </c:pt>
                <c:pt idx="1131">
                  <c:v>130.5</c:v>
                </c:pt>
                <c:pt idx="1132">
                  <c:v>130.5</c:v>
                </c:pt>
                <c:pt idx="1133">
                  <c:v>130.5</c:v>
                </c:pt>
                <c:pt idx="1134">
                  <c:v>130.5</c:v>
                </c:pt>
                <c:pt idx="1135">
                  <c:v>130.5</c:v>
                </c:pt>
                <c:pt idx="1136">
                  <c:v>130.5</c:v>
                </c:pt>
                <c:pt idx="1137">
                  <c:v>130.5</c:v>
                </c:pt>
                <c:pt idx="1138">
                  <c:v>130.5</c:v>
                </c:pt>
                <c:pt idx="1139">
                  <c:v>130.5</c:v>
                </c:pt>
                <c:pt idx="1140">
                  <c:v>130.5</c:v>
                </c:pt>
                <c:pt idx="1141">
                  <c:v>130.5</c:v>
                </c:pt>
                <c:pt idx="1142">
                  <c:v>130.5</c:v>
                </c:pt>
                <c:pt idx="1143">
                  <c:v>130.5</c:v>
                </c:pt>
                <c:pt idx="1144">
                  <c:v>130.5</c:v>
                </c:pt>
                <c:pt idx="1145">
                  <c:v>130.5</c:v>
                </c:pt>
                <c:pt idx="1146">
                  <c:v>130.5</c:v>
                </c:pt>
                <c:pt idx="1147">
                  <c:v>130.5</c:v>
                </c:pt>
                <c:pt idx="1148">
                  <c:v>130.5</c:v>
                </c:pt>
                <c:pt idx="1149">
                  <c:v>130.5</c:v>
                </c:pt>
                <c:pt idx="1150">
                  <c:v>130.5</c:v>
                </c:pt>
                <c:pt idx="1151">
                  <c:v>130.5</c:v>
                </c:pt>
                <c:pt idx="1152">
                  <c:v>130.5</c:v>
                </c:pt>
                <c:pt idx="1153">
                  <c:v>130.5</c:v>
                </c:pt>
                <c:pt idx="1154">
                  <c:v>130.5</c:v>
                </c:pt>
                <c:pt idx="1155">
                  <c:v>130.5</c:v>
                </c:pt>
                <c:pt idx="1156">
                  <c:v>130.5</c:v>
                </c:pt>
                <c:pt idx="1157">
                  <c:v>130.5</c:v>
                </c:pt>
                <c:pt idx="1158">
                  <c:v>130.5</c:v>
                </c:pt>
                <c:pt idx="1159">
                  <c:v>130.5</c:v>
                </c:pt>
                <c:pt idx="1160">
                  <c:v>130.5</c:v>
                </c:pt>
                <c:pt idx="1161">
                  <c:v>130.5</c:v>
                </c:pt>
                <c:pt idx="1162">
                  <c:v>130.5</c:v>
                </c:pt>
                <c:pt idx="1163">
                  <c:v>130.5</c:v>
                </c:pt>
                <c:pt idx="1164">
                  <c:v>130.5</c:v>
                </c:pt>
                <c:pt idx="1165">
                  <c:v>130.5</c:v>
                </c:pt>
                <c:pt idx="1166">
                  <c:v>130.5</c:v>
                </c:pt>
                <c:pt idx="1167">
                  <c:v>130.5</c:v>
                </c:pt>
                <c:pt idx="1168">
                  <c:v>130.5</c:v>
                </c:pt>
                <c:pt idx="1169">
                  <c:v>130.5</c:v>
                </c:pt>
                <c:pt idx="1170">
                  <c:v>130.5</c:v>
                </c:pt>
                <c:pt idx="1171">
                  <c:v>130.5</c:v>
                </c:pt>
                <c:pt idx="1172">
                  <c:v>130.5</c:v>
                </c:pt>
                <c:pt idx="1173">
                  <c:v>130.5</c:v>
                </c:pt>
                <c:pt idx="1174">
                  <c:v>130.5</c:v>
                </c:pt>
                <c:pt idx="1175">
                  <c:v>130.5</c:v>
                </c:pt>
                <c:pt idx="1176">
                  <c:v>130.5</c:v>
                </c:pt>
                <c:pt idx="1177">
                  <c:v>130.5</c:v>
                </c:pt>
                <c:pt idx="1178">
                  <c:v>130.5</c:v>
                </c:pt>
                <c:pt idx="1179">
                  <c:v>130.5</c:v>
                </c:pt>
                <c:pt idx="1180">
                  <c:v>130.5</c:v>
                </c:pt>
                <c:pt idx="1181">
                  <c:v>130.5</c:v>
                </c:pt>
                <c:pt idx="1182">
                  <c:v>130.5</c:v>
                </c:pt>
                <c:pt idx="1183">
                  <c:v>130.5</c:v>
                </c:pt>
                <c:pt idx="1184">
                  <c:v>130.5</c:v>
                </c:pt>
                <c:pt idx="1185">
                  <c:v>130.5</c:v>
                </c:pt>
                <c:pt idx="1186">
                  <c:v>130.5</c:v>
                </c:pt>
                <c:pt idx="1187">
                  <c:v>130.5</c:v>
                </c:pt>
                <c:pt idx="1188">
                  <c:v>130.5</c:v>
                </c:pt>
                <c:pt idx="1189">
                  <c:v>130.5</c:v>
                </c:pt>
                <c:pt idx="1190">
                  <c:v>130.5</c:v>
                </c:pt>
                <c:pt idx="1191">
                  <c:v>130.5</c:v>
                </c:pt>
                <c:pt idx="1192">
                  <c:v>130.5</c:v>
                </c:pt>
                <c:pt idx="1193">
                  <c:v>130.5</c:v>
                </c:pt>
                <c:pt idx="1194">
                  <c:v>130.5</c:v>
                </c:pt>
                <c:pt idx="1195">
                  <c:v>130.5</c:v>
                </c:pt>
                <c:pt idx="1196">
                  <c:v>130.5</c:v>
                </c:pt>
                <c:pt idx="1197">
                  <c:v>130.5</c:v>
                </c:pt>
                <c:pt idx="1198">
                  <c:v>130.5</c:v>
                </c:pt>
                <c:pt idx="1199">
                  <c:v>130.5</c:v>
                </c:pt>
                <c:pt idx="1200">
                  <c:v>130.5</c:v>
                </c:pt>
                <c:pt idx="1201">
                  <c:v>130.5</c:v>
                </c:pt>
                <c:pt idx="1202">
                  <c:v>130.5</c:v>
                </c:pt>
                <c:pt idx="1203">
                  <c:v>130.5</c:v>
                </c:pt>
                <c:pt idx="1204">
                  <c:v>130.5</c:v>
                </c:pt>
                <c:pt idx="1205">
                  <c:v>130.5</c:v>
                </c:pt>
                <c:pt idx="1206">
                  <c:v>130.5</c:v>
                </c:pt>
                <c:pt idx="1207">
                  <c:v>130.5</c:v>
                </c:pt>
                <c:pt idx="1208">
                  <c:v>130.5</c:v>
                </c:pt>
                <c:pt idx="1209">
                  <c:v>130.5</c:v>
                </c:pt>
                <c:pt idx="1210">
                  <c:v>130.5</c:v>
                </c:pt>
                <c:pt idx="1211">
                  <c:v>130.5</c:v>
                </c:pt>
                <c:pt idx="1212">
                  <c:v>130.5</c:v>
                </c:pt>
                <c:pt idx="1213">
                  <c:v>130.5</c:v>
                </c:pt>
                <c:pt idx="1214">
                  <c:v>130.5</c:v>
                </c:pt>
                <c:pt idx="1215">
                  <c:v>130.5</c:v>
                </c:pt>
                <c:pt idx="1216">
                  <c:v>130.5</c:v>
                </c:pt>
                <c:pt idx="1217">
                  <c:v>130.5</c:v>
                </c:pt>
                <c:pt idx="1218">
                  <c:v>130.5</c:v>
                </c:pt>
                <c:pt idx="1219">
                  <c:v>130.5</c:v>
                </c:pt>
                <c:pt idx="1220">
                  <c:v>130.5</c:v>
                </c:pt>
                <c:pt idx="1221">
                  <c:v>130.5</c:v>
                </c:pt>
                <c:pt idx="1222">
                  <c:v>130.5</c:v>
                </c:pt>
                <c:pt idx="1223">
                  <c:v>130.5</c:v>
                </c:pt>
                <c:pt idx="1224">
                  <c:v>130.5</c:v>
                </c:pt>
                <c:pt idx="1225">
                  <c:v>130.5</c:v>
                </c:pt>
                <c:pt idx="1226">
                  <c:v>130.5</c:v>
                </c:pt>
                <c:pt idx="1227">
                  <c:v>130.5</c:v>
                </c:pt>
                <c:pt idx="1228">
                  <c:v>130.5</c:v>
                </c:pt>
                <c:pt idx="1229">
                  <c:v>130.5</c:v>
                </c:pt>
                <c:pt idx="1230">
                  <c:v>130.5</c:v>
                </c:pt>
                <c:pt idx="1231">
                  <c:v>130.5</c:v>
                </c:pt>
                <c:pt idx="1232">
                  <c:v>130.5</c:v>
                </c:pt>
                <c:pt idx="1233">
                  <c:v>130.5</c:v>
                </c:pt>
                <c:pt idx="1234">
                  <c:v>130.5</c:v>
                </c:pt>
                <c:pt idx="1235">
                  <c:v>130.5</c:v>
                </c:pt>
                <c:pt idx="1236">
                  <c:v>130.5</c:v>
                </c:pt>
                <c:pt idx="1237">
                  <c:v>130.5</c:v>
                </c:pt>
                <c:pt idx="1238">
                  <c:v>130.5</c:v>
                </c:pt>
                <c:pt idx="1239">
                  <c:v>130.5</c:v>
                </c:pt>
                <c:pt idx="1240">
                  <c:v>130.5</c:v>
                </c:pt>
                <c:pt idx="1241">
                  <c:v>130.5</c:v>
                </c:pt>
                <c:pt idx="1242">
                  <c:v>130.5</c:v>
                </c:pt>
                <c:pt idx="1243">
                  <c:v>130.5</c:v>
                </c:pt>
                <c:pt idx="1244">
                  <c:v>130.5</c:v>
                </c:pt>
                <c:pt idx="1245">
                  <c:v>130.5</c:v>
                </c:pt>
                <c:pt idx="1246">
                  <c:v>130.5</c:v>
                </c:pt>
                <c:pt idx="1247">
                  <c:v>130.5</c:v>
                </c:pt>
                <c:pt idx="1248">
                  <c:v>130.5</c:v>
                </c:pt>
                <c:pt idx="1249">
                  <c:v>130.5</c:v>
                </c:pt>
                <c:pt idx="1250">
                  <c:v>130.5</c:v>
                </c:pt>
                <c:pt idx="1251">
                  <c:v>130.5</c:v>
                </c:pt>
                <c:pt idx="1252">
                  <c:v>130.5</c:v>
                </c:pt>
                <c:pt idx="1253">
                  <c:v>130.5</c:v>
                </c:pt>
                <c:pt idx="1254">
                  <c:v>130.5</c:v>
                </c:pt>
                <c:pt idx="1255">
                  <c:v>130.5</c:v>
                </c:pt>
                <c:pt idx="1256">
                  <c:v>130.5</c:v>
                </c:pt>
                <c:pt idx="1257">
                  <c:v>130.5</c:v>
                </c:pt>
                <c:pt idx="1258">
                  <c:v>130.5</c:v>
                </c:pt>
                <c:pt idx="1259">
                  <c:v>130.5</c:v>
                </c:pt>
                <c:pt idx="1260">
                  <c:v>130.5</c:v>
                </c:pt>
                <c:pt idx="1261">
                  <c:v>130.5</c:v>
                </c:pt>
                <c:pt idx="1262">
                  <c:v>130.5</c:v>
                </c:pt>
                <c:pt idx="1263">
                  <c:v>130.5</c:v>
                </c:pt>
                <c:pt idx="1264">
                  <c:v>130.5</c:v>
                </c:pt>
                <c:pt idx="1265">
                  <c:v>130.5</c:v>
                </c:pt>
                <c:pt idx="1266">
                  <c:v>130.5</c:v>
                </c:pt>
                <c:pt idx="1267">
                  <c:v>130.5</c:v>
                </c:pt>
                <c:pt idx="1268">
                  <c:v>130.5</c:v>
                </c:pt>
                <c:pt idx="1269">
                  <c:v>130.5</c:v>
                </c:pt>
                <c:pt idx="1270">
                  <c:v>130.5</c:v>
                </c:pt>
                <c:pt idx="1271">
                  <c:v>130.5</c:v>
                </c:pt>
                <c:pt idx="1272">
                  <c:v>130.5</c:v>
                </c:pt>
                <c:pt idx="1273">
                  <c:v>130.5</c:v>
                </c:pt>
                <c:pt idx="1274">
                  <c:v>130.5</c:v>
                </c:pt>
                <c:pt idx="1275">
                  <c:v>130.5</c:v>
                </c:pt>
                <c:pt idx="1276">
                  <c:v>130.5</c:v>
                </c:pt>
                <c:pt idx="1277">
                  <c:v>130.5</c:v>
                </c:pt>
                <c:pt idx="1278">
                  <c:v>130.5</c:v>
                </c:pt>
                <c:pt idx="1279">
                  <c:v>130.5</c:v>
                </c:pt>
                <c:pt idx="1280">
                  <c:v>130.5</c:v>
                </c:pt>
                <c:pt idx="1281">
                  <c:v>130.5</c:v>
                </c:pt>
                <c:pt idx="1282">
                  <c:v>130.5</c:v>
                </c:pt>
                <c:pt idx="1283">
                  <c:v>130.5</c:v>
                </c:pt>
                <c:pt idx="1284">
                  <c:v>130.5</c:v>
                </c:pt>
                <c:pt idx="1285">
                  <c:v>130.5</c:v>
                </c:pt>
                <c:pt idx="1286">
                  <c:v>130.5</c:v>
                </c:pt>
                <c:pt idx="1287">
                  <c:v>130.5</c:v>
                </c:pt>
                <c:pt idx="1288">
                  <c:v>130.5</c:v>
                </c:pt>
                <c:pt idx="1289">
                  <c:v>130.5</c:v>
                </c:pt>
                <c:pt idx="1290">
                  <c:v>130.5</c:v>
                </c:pt>
                <c:pt idx="1291">
                  <c:v>130.5</c:v>
                </c:pt>
                <c:pt idx="1292">
                  <c:v>130.5</c:v>
                </c:pt>
                <c:pt idx="1293">
                  <c:v>130.5</c:v>
                </c:pt>
                <c:pt idx="1294">
                  <c:v>130.5</c:v>
                </c:pt>
                <c:pt idx="1295">
                  <c:v>130.5</c:v>
                </c:pt>
                <c:pt idx="1296">
                  <c:v>130.5</c:v>
                </c:pt>
                <c:pt idx="1297">
                  <c:v>130.5</c:v>
                </c:pt>
                <c:pt idx="1298">
                  <c:v>130.5</c:v>
                </c:pt>
                <c:pt idx="1299">
                  <c:v>130.5</c:v>
                </c:pt>
                <c:pt idx="1300">
                  <c:v>130.5</c:v>
                </c:pt>
                <c:pt idx="1301">
                  <c:v>130.5</c:v>
                </c:pt>
                <c:pt idx="1302">
                  <c:v>130.5</c:v>
                </c:pt>
                <c:pt idx="1303">
                  <c:v>130.5</c:v>
                </c:pt>
                <c:pt idx="1304">
                  <c:v>130.5</c:v>
                </c:pt>
                <c:pt idx="1305">
                  <c:v>130.5</c:v>
                </c:pt>
                <c:pt idx="1306">
                  <c:v>130.5</c:v>
                </c:pt>
                <c:pt idx="1307">
                  <c:v>130.5</c:v>
                </c:pt>
                <c:pt idx="1308">
                  <c:v>130.5</c:v>
                </c:pt>
                <c:pt idx="1309">
                  <c:v>130.5</c:v>
                </c:pt>
                <c:pt idx="1310">
                  <c:v>130.5</c:v>
                </c:pt>
                <c:pt idx="1311">
                  <c:v>130.5</c:v>
                </c:pt>
                <c:pt idx="1312">
                  <c:v>130.5</c:v>
                </c:pt>
                <c:pt idx="1313">
                  <c:v>130.5</c:v>
                </c:pt>
                <c:pt idx="1314">
                  <c:v>130.5</c:v>
                </c:pt>
                <c:pt idx="1315">
                  <c:v>130.5</c:v>
                </c:pt>
                <c:pt idx="1316">
                  <c:v>130.5</c:v>
                </c:pt>
                <c:pt idx="1317">
                  <c:v>130.5</c:v>
                </c:pt>
                <c:pt idx="1318">
                  <c:v>130.5</c:v>
                </c:pt>
                <c:pt idx="1319">
                  <c:v>130.5</c:v>
                </c:pt>
                <c:pt idx="1320">
                  <c:v>130.5</c:v>
                </c:pt>
                <c:pt idx="1321">
                  <c:v>130.5</c:v>
                </c:pt>
                <c:pt idx="1322">
                  <c:v>130.5</c:v>
                </c:pt>
                <c:pt idx="1323">
                  <c:v>130.5</c:v>
                </c:pt>
                <c:pt idx="1324">
                  <c:v>130.5</c:v>
                </c:pt>
                <c:pt idx="1325">
                  <c:v>130.5</c:v>
                </c:pt>
                <c:pt idx="1326">
                  <c:v>130.5</c:v>
                </c:pt>
                <c:pt idx="1327">
                  <c:v>130.5</c:v>
                </c:pt>
                <c:pt idx="1328">
                  <c:v>130.5</c:v>
                </c:pt>
                <c:pt idx="1329">
                  <c:v>130.5</c:v>
                </c:pt>
                <c:pt idx="1330">
                  <c:v>130.5</c:v>
                </c:pt>
                <c:pt idx="1331">
                  <c:v>130.5</c:v>
                </c:pt>
                <c:pt idx="1332">
                  <c:v>130.5</c:v>
                </c:pt>
                <c:pt idx="1333">
                  <c:v>130.5</c:v>
                </c:pt>
                <c:pt idx="1334">
                  <c:v>130.5</c:v>
                </c:pt>
                <c:pt idx="1335">
                  <c:v>130.5</c:v>
                </c:pt>
                <c:pt idx="1336">
                  <c:v>130.5</c:v>
                </c:pt>
                <c:pt idx="1337">
                  <c:v>130.5</c:v>
                </c:pt>
                <c:pt idx="1338">
                  <c:v>130.5</c:v>
                </c:pt>
                <c:pt idx="1339">
                  <c:v>130.5</c:v>
                </c:pt>
                <c:pt idx="1340">
                  <c:v>130.5</c:v>
                </c:pt>
                <c:pt idx="1341">
                  <c:v>130.5</c:v>
                </c:pt>
                <c:pt idx="1342">
                  <c:v>130.5</c:v>
                </c:pt>
                <c:pt idx="1343">
                  <c:v>130.5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C-4EF9-817A-7E993F8EF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02191"/>
        <c:axId val="1398250703"/>
      </c:scatterChart>
      <c:valAx>
        <c:axId val="124602191"/>
        <c:scaling>
          <c:orientation val="minMax"/>
          <c:min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250703"/>
        <c:crosses val="autoZero"/>
        <c:crossBetween val="midCat"/>
        <c:minorUnit val="5"/>
      </c:valAx>
      <c:valAx>
        <c:axId val="1398250703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02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MSE Loss / Gradient </a:t>
            </a:r>
            <a:r>
              <a:rPr lang="el-G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θ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'MSE Loss'!$E$2:$E$1345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A-4173-B645-E334EC293A90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'MSE Loss'!$E$2:$E$1345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A-4173-B645-E334EC293A90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'MSE Loss'!$E$2:$E$1345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DA-4173-B645-E334EC293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719919"/>
        <c:axId val="1343989807"/>
      </c:scatterChart>
      <c:valAx>
        <c:axId val="1451719919"/>
        <c:scaling>
          <c:orientation val="minMax"/>
          <c:max val="6.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Gradient </a:t>
                </a:r>
                <a:r>
                  <a:rPr lang="el-GR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θ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89807"/>
        <c:crosses val="autoZero"/>
        <c:crossBetween val="midCat"/>
      </c:valAx>
      <c:valAx>
        <c:axId val="134398980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71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SSIM Index / Gradient </a:t>
            </a:r>
            <a:r>
              <a:rPr lang="el-G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θ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'SSIM Index'!$E$2:$E$1345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EC-4D61-9B8D-3812F280C8F8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'SSIM Index'!$E$2:$E$1345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EC-4D61-9B8D-3812F280C8F8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'SSIM Index'!$E$2:$E$1345</c:f>
              <c:numCache>
                <c:formatCode>General</c:formatCode>
                <c:ptCount val="1344"/>
                <c:pt idx="0">
                  <c:v>0.93852999999999998</c:v>
                </c:pt>
                <c:pt idx="1">
                  <c:v>0.93852999999999998</c:v>
                </c:pt>
                <c:pt idx="2">
                  <c:v>0.93852999999999998</c:v>
                </c:pt>
                <c:pt idx="3">
                  <c:v>0.93852999999999998</c:v>
                </c:pt>
                <c:pt idx="4">
                  <c:v>5.9462299999999999</c:v>
                </c:pt>
                <c:pt idx="5">
                  <c:v>5.9462299999999999</c:v>
                </c:pt>
                <c:pt idx="6">
                  <c:v>5.9462299999999999</c:v>
                </c:pt>
                <c:pt idx="7">
                  <c:v>5.9462299999999999</c:v>
                </c:pt>
                <c:pt idx="8">
                  <c:v>1.1549400000000001</c:v>
                </c:pt>
                <c:pt idx="9">
                  <c:v>1.1549400000000001</c:v>
                </c:pt>
                <c:pt idx="10">
                  <c:v>1.1549400000000001</c:v>
                </c:pt>
                <c:pt idx="11">
                  <c:v>1.1549400000000001</c:v>
                </c:pt>
                <c:pt idx="12">
                  <c:v>3.1880999999999999</c:v>
                </c:pt>
                <c:pt idx="13">
                  <c:v>3.1880999999999999</c:v>
                </c:pt>
                <c:pt idx="14">
                  <c:v>3.1880999999999999</c:v>
                </c:pt>
                <c:pt idx="15">
                  <c:v>3.1880999999999999</c:v>
                </c:pt>
                <c:pt idx="16">
                  <c:v>0.46010000000000001</c:v>
                </c:pt>
                <c:pt idx="17">
                  <c:v>0.46010000000000001</c:v>
                </c:pt>
                <c:pt idx="18">
                  <c:v>0.46010000000000001</c:v>
                </c:pt>
                <c:pt idx="19">
                  <c:v>0.46010000000000001</c:v>
                </c:pt>
                <c:pt idx="20">
                  <c:v>5.5285399999999996</c:v>
                </c:pt>
                <c:pt idx="21">
                  <c:v>5.5285399999999996</c:v>
                </c:pt>
                <c:pt idx="22">
                  <c:v>5.5285399999999996</c:v>
                </c:pt>
                <c:pt idx="23">
                  <c:v>5.5285399999999996</c:v>
                </c:pt>
                <c:pt idx="24">
                  <c:v>4.4492000000000003</c:v>
                </c:pt>
                <c:pt idx="25">
                  <c:v>4.4492000000000003</c:v>
                </c:pt>
                <c:pt idx="26">
                  <c:v>4.4492000000000003</c:v>
                </c:pt>
                <c:pt idx="27">
                  <c:v>4.4492000000000003</c:v>
                </c:pt>
                <c:pt idx="28">
                  <c:v>1.7609900000000001</c:v>
                </c:pt>
                <c:pt idx="29">
                  <c:v>1.7609900000000001</c:v>
                </c:pt>
                <c:pt idx="30">
                  <c:v>1.7609900000000001</c:v>
                </c:pt>
                <c:pt idx="31">
                  <c:v>1.7609900000000001</c:v>
                </c:pt>
                <c:pt idx="32">
                  <c:v>1.3214300000000001</c:v>
                </c:pt>
                <c:pt idx="33">
                  <c:v>1.3214300000000001</c:v>
                </c:pt>
                <c:pt idx="34">
                  <c:v>1.3214300000000001</c:v>
                </c:pt>
                <c:pt idx="35">
                  <c:v>1.3214300000000001</c:v>
                </c:pt>
                <c:pt idx="36">
                  <c:v>2.7003200000000001</c:v>
                </c:pt>
                <c:pt idx="37">
                  <c:v>2.7003200000000001</c:v>
                </c:pt>
                <c:pt idx="38">
                  <c:v>2.7003200000000001</c:v>
                </c:pt>
                <c:pt idx="39">
                  <c:v>2.7003200000000001</c:v>
                </c:pt>
                <c:pt idx="40">
                  <c:v>2.5369700000000002</c:v>
                </c:pt>
                <c:pt idx="41">
                  <c:v>2.5369700000000002</c:v>
                </c:pt>
                <c:pt idx="42">
                  <c:v>2.5369700000000002</c:v>
                </c:pt>
                <c:pt idx="43">
                  <c:v>2.5369700000000002</c:v>
                </c:pt>
                <c:pt idx="44">
                  <c:v>3.7908599999999999</c:v>
                </c:pt>
                <c:pt idx="45">
                  <c:v>3.7908599999999999</c:v>
                </c:pt>
                <c:pt idx="46">
                  <c:v>3.7908599999999999</c:v>
                </c:pt>
                <c:pt idx="47">
                  <c:v>3.7908599999999999</c:v>
                </c:pt>
                <c:pt idx="48">
                  <c:v>5.0354200000000002</c:v>
                </c:pt>
                <c:pt idx="49">
                  <c:v>5.0354200000000002</c:v>
                </c:pt>
                <c:pt idx="50">
                  <c:v>5.0354200000000002</c:v>
                </c:pt>
                <c:pt idx="51">
                  <c:v>5.0354200000000002</c:v>
                </c:pt>
                <c:pt idx="52">
                  <c:v>0.21049999999999999</c:v>
                </c:pt>
                <c:pt idx="53">
                  <c:v>0.21049999999999999</c:v>
                </c:pt>
                <c:pt idx="54">
                  <c:v>0.21049999999999999</c:v>
                </c:pt>
                <c:pt idx="55">
                  <c:v>0.21049999999999999</c:v>
                </c:pt>
                <c:pt idx="56">
                  <c:v>2.8724500000000002</c:v>
                </c:pt>
                <c:pt idx="57">
                  <c:v>2.8724500000000002</c:v>
                </c:pt>
                <c:pt idx="58">
                  <c:v>2.8724500000000002</c:v>
                </c:pt>
                <c:pt idx="59">
                  <c:v>2.8724500000000002</c:v>
                </c:pt>
                <c:pt idx="60">
                  <c:v>1.1664300000000001</c:v>
                </c:pt>
                <c:pt idx="61">
                  <c:v>1.1664300000000001</c:v>
                </c:pt>
                <c:pt idx="62">
                  <c:v>1.1664300000000001</c:v>
                </c:pt>
                <c:pt idx="63">
                  <c:v>1.1664300000000001</c:v>
                </c:pt>
                <c:pt idx="64">
                  <c:v>1.3821699999999999</c:v>
                </c:pt>
                <c:pt idx="65">
                  <c:v>1.3821699999999999</c:v>
                </c:pt>
                <c:pt idx="66">
                  <c:v>1.3821699999999999</c:v>
                </c:pt>
                <c:pt idx="67">
                  <c:v>1.3821699999999999</c:v>
                </c:pt>
                <c:pt idx="68">
                  <c:v>5.7448100000000002</c:v>
                </c:pt>
                <c:pt idx="69">
                  <c:v>5.7448100000000002</c:v>
                </c:pt>
                <c:pt idx="70">
                  <c:v>5.7448100000000002</c:v>
                </c:pt>
                <c:pt idx="71">
                  <c:v>5.7448100000000002</c:v>
                </c:pt>
                <c:pt idx="72">
                  <c:v>5.2170100000000001</c:v>
                </c:pt>
                <c:pt idx="73">
                  <c:v>5.2170100000000001</c:v>
                </c:pt>
                <c:pt idx="74">
                  <c:v>5.2170100000000001</c:v>
                </c:pt>
                <c:pt idx="75">
                  <c:v>5.2170100000000001</c:v>
                </c:pt>
                <c:pt idx="76">
                  <c:v>0.79518999999999995</c:v>
                </c:pt>
                <c:pt idx="77">
                  <c:v>0.79518999999999995</c:v>
                </c:pt>
                <c:pt idx="78">
                  <c:v>0.79518999999999995</c:v>
                </c:pt>
                <c:pt idx="79">
                  <c:v>0.79518999999999995</c:v>
                </c:pt>
                <c:pt idx="80">
                  <c:v>0.37406</c:v>
                </c:pt>
                <c:pt idx="81">
                  <c:v>0.37406</c:v>
                </c:pt>
                <c:pt idx="82">
                  <c:v>0.37406</c:v>
                </c:pt>
                <c:pt idx="83">
                  <c:v>0.37406</c:v>
                </c:pt>
                <c:pt idx="84">
                  <c:v>0.33423999999999998</c:v>
                </c:pt>
                <c:pt idx="85">
                  <c:v>0.33423999999999998</c:v>
                </c:pt>
                <c:pt idx="86">
                  <c:v>0.33423999999999998</c:v>
                </c:pt>
                <c:pt idx="87">
                  <c:v>0.33423999999999998</c:v>
                </c:pt>
                <c:pt idx="88">
                  <c:v>6.19991</c:v>
                </c:pt>
                <c:pt idx="89">
                  <c:v>6.19991</c:v>
                </c:pt>
                <c:pt idx="90">
                  <c:v>6.19991</c:v>
                </c:pt>
                <c:pt idx="91">
                  <c:v>6.19991</c:v>
                </c:pt>
                <c:pt idx="92">
                  <c:v>3.0416500000000002</c:v>
                </c:pt>
                <c:pt idx="93">
                  <c:v>3.0416500000000002</c:v>
                </c:pt>
                <c:pt idx="94">
                  <c:v>3.0416500000000002</c:v>
                </c:pt>
                <c:pt idx="95">
                  <c:v>3.0416500000000002</c:v>
                </c:pt>
                <c:pt idx="96">
                  <c:v>2.1894300000000002</c:v>
                </c:pt>
                <c:pt idx="97">
                  <c:v>2.1894300000000002</c:v>
                </c:pt>
                <c:pt idx="98">
                  <c:v>2.1894300000000002</c:v>
                </c:pt>
                <c:pt idx="99">
                  <c:v>2.1894300000000002</c:v>
                </c:pt>
                <c:pt idx="100">
                  <c:v>2.6419700000000002</c:v>
                </c:pt>
                <c:pt idx="101">
                  <c:v>2.6419700000000002</c:v>
                </c:pt>
                <c:pt idx="102">
                  <c:v>2.6419700000000002</c:v>
                </c:pt>
                <c:pt idx="103">
                  <c:v>2.6419700000000002</c:v>
                </c:pt>
                <c:pt idx="104">
                  <c:v>3.3234400000000002</c:v>
                </c:pt>
                <c:pt idx="105">
                  <c:v>3.3234400000000002</c:v>
                </c:pt>
                <c:pt idx="106">
                  <c:v>3.3234400000000002</c:v>
                </c:pt>
                <c:pt idx="107">
                  <c:v>3.3234400000000002</c:v>
                </c:pt>
                <c:pt idx="108">
                  <c:v>3.1941700000000002</c:v>
                </c:pt>
                <c:pt idx="109">
                  <c:v>3.1941700000000002</c:v>
                </c:pt>
                <c:pt idx="110">
                  <c:v>3.1941700000000002</c:v>
                </c:pt>
                <c:pt idx="111">
                  <c:v>3.1941700000000002</c:v>
                </c:pt>
                <c:pt idx="112">
                  <c:v>0.57799</c:v>
                </c:pt>
                <c:pt idx="113">
                  <c:v>0.57799</c:v>
                </c:pt>
                <c:pt idx="114">
                  <c:v>0.57799</c:v>
                </c:pt>
                <c:pt idx="115">
                  <c:v>0.57799</c:v>
                </c:pt>
                <c:pt idx="116">
                  <c:v>4.5746700000000002</c:v>
                </c:pt>
                <c:pt idx="117">
                  <c:v>4.5746700000000002</c:v>
                </c:pt>
                <c:pt idx="118">
                  <c:v>4.5746700000000002</c:v>
                </c:pt>
                <c:pt idx="119">
                  <c:v>4.5746700000000002</c:v>
                </c:pt>
                <c:pt idx="120">
                  <c:v>3.8391700000000002</c:v>
                </c:pt>
                <c:pt idx="121">
                  <c:v>3.8391700000000002</c:v>
                </c:pt>
                <c:pt idx="122">
                  <c:v>3.8391700000000002</c:v>
                </c:pt>
                <c:pt idx="123">
                  <c:v>3.8391700000000002</c:v>
                </c:pt>
                <c:pt idx="124">
                  <c:v>4.21014</c:v>
                </c:pt>
                <c:pt idx="125">
                  <c:v>4.21014</c:v>
                </c:pt>
                <c:pt idx="126">
                  <c:v>4.21014</c:v>
                </c:pt>
                <c:pt idx="127">
                  <c:v>4.21014</c:v>
                </c:pt>
                <c:pt idx="128">
                  <c:v>4.4680499999999999</c:v>
                </c:pt>
                <c:pt idx="129">
                  <c:v>4.4680499999999999</c:v>
                </c:pt>
                <c:pt idx="130">
                  <c:v>4.4680499999999999</c:v>
                </c:pt>
                <c:pt idx="131">
                  <c:v>4.4680499999999999</c:v>
                </c:pt>
                <c:pt idx="132">
                  <c:v>5.4792800000000002</c:v>
                </c:pt>
                <c:pt idx="133">
                  <c:v>5.4792800000000002</c:v>
                </c:pt>
                <c:pt idx="134">
                  <c:v>5.4792800000000002</c:v>
                </c:pt>
                <c:pt idx="135">
                  <c:v>5.4792800000000002</c:v>
                </c:pt>
                <c:pt idx="136">
                  <c:v>1.2331000000000001</c:v>
                </c:pt>
                <c:pt idx="137">
                  <c:v>1.2331000000000001</c:v>
                </c:pt>
                <c:pt idx="138">
                  <c:v>1.2331000000000001</c:v>
                </c:pt>
                <c:pt idx="139">
                  <c:v>1.2331000000000001</c:v>
                </c:pt>
                <c:pt idx="140">
                  <c:v>2.04806</c:v>
                </c:pt>
                <c:pt idx="141">
                  <c:v>2.04806</c:v>
                </c:pt>
                <c:pt idx="142">
                  <c:v>2.04806</c:v>
                </c:pt>
                <c:pt idx="143">
                  <c:v>2.04806</c:v>
                </c:pt>
                <c:pt idx="144">
                  <c:v>5.57219</c:v>
                </c:pt>
                <c:pt idx="145">
                  <c:v>5.57219</c:v>
                </c:pt>
                <c:pt idx="146">
                  <c:v>5.57219</c:v>
                </c:pt>
                <c:pt idx="147">
                  <c:v>5.57219</c:v>
                </c:pt>
                <c:pt idx="148">
                  <c:v>1.2701899999999999</c:v>
                </c:pt>
                <c:pt idx="149">
                  <c:v>1.2701899999999999</c:v>
                </c:pt>
                <c:pt idx="150">
                  <c:v>1.2701899999999999</c:v>
                </c:pt>
                <c:pt idx="151">
                  <c:v>1.2701899999999999</c:v>
                </c:pt>
                <c:pt idx="152">
                  <c:v>5.4168000000000003</c:v>
                </c:pt>
                <c:pt idx="153">
                  <c:v>5.4168000000000003</c:v>
                </c:pt>
                <c:pt idx="154">
                  <c:v>5.4168000000000003</c:v>
                </c:pt>
                <c:pt idx="155">
                  <c:v>5.4168000000000003</c:v>
                </c:pt>
                <c:pt idx="156">
                  <c:v>5.8098700000000001</c:v>
                </c:pt>
                <c:pt idx="157">
                  <c:v>5.8098700000000001</c:v>
                </c:pt>
                <c:pt idx="158">
                  <c:v>5.8098700000000001</c:v>
                </c:pt>
                <c:pt idx="159">
                  <c:v>5.8098700000000001</c:v>
                </c:pt>
                <c:pt idx="160">
                  <c:v>0.47193000000000002</c:v>
                </c:pt>
                <c:pt idx="161">
                  <c:v>0.47193000000000002</c:v>
                </c:pt>
                <c:pt idx="162">
                  <c:v>0.47193000000000002</c:v>
                </c:pt>
                <c:pt idx="163">
                  <c:v>0.47193000000000002</c:v>
                </c:pt>
                <c:pt idx="164">
                  <c:v>4.5130400000000002</c:v>
                </c:pt>
                <c:pt idx="165">
                  <c:v>4.5130400000000002</c:v>
                </c:pt>
                <c:pt idx="166">
                  <c:v>4.5130400000000002</c:v>
                </c:pt>
                <c:pt idx="167">
                  <c:v>4.5130400000000002</c:v>
                </c:pt>
                <c:pt idx="168">
                  <c:v>4.2856300000000003</c:v>
                </c:pt>
                <c:pt idx="169">
                  <c:v>4.2856300000000003</c:v>
                </c:pt>
                <c:pt idx="170">
                  <c:v>4.2856300000000003</c:v>
                </c:pt>
                <c:pt idx="171">
                  <c:v>4.2856300000000003</c:v>
                </c:pt>
                <c:pt idx="172">
                  <c:v>3.6345399999999999</c:v>
                </c:pt>
                <c:pt idx="173">
                  <c:v>3.6345399999999999</c:v>
                </c:pt>
                <c:pt idx="174">
                  <c:v>3.6345399999999999</c:v>
                </c:pt>
                <c:pt idx="175">
                  <c:v>3.6345399999999999</c:v>
                </c:pt>
                <c:pt idx="176">
                  <c:v>1.8564400000000001</c:v>
                </c:pt>
                <c:pt idx="177">
                  <c:v>1.8564400000000001</c:v>
                </c:pt>
                <c:pt idx="178">
                  <c:v>1.8564400000000001</c:v>
                </c:pt>
                <c:pt idx="179">
                  <c:v>1.8564400000000001</c:v>
                </c:pt>
                <c:pt idx="180">
                  <c:v>2.1887099999999999</c:v>
                </c:pt>
                <c:pt idx="181">
                  <c:v>2.1887099999999999</c:v>
                </c:pt>
                <c:pt idx="182">
                  <c:v>2.1887099999999999</c:v>
                </c:pt>
                <c:pt idx="183">
                  <c:v>2.1887099999999999</c:v>
                </c:pt>
                <c:pt idx="184">
                  <c:v>4.7218099999999996</c:v>
                </c:pt>
                <c:pt idx="185">
                  <c:v>4.7218099999999996</c:v>
                </c:pt>
                <c:pt idx="186">
                  <c:v>4.7218099999999996</c:v>
                </c:pt>
                <c:pt idx="187">
                  <c:v>4.7218099999999996</c:v>
                </c:pt>
                <c:pt idx="188">
                  <c:v>4.2742899999999997</c:v>
                </c:pt>
                <c:pt idx="189">
                  <c:v>4.2742899999999997</c:v>
                </c:pt>
                <c:pt idx="190">
                  <c:v>4.2742899999999997</c:v>
                </c:pt>
                <c:pt idx="191">
                  <c:v>4.2742899999999997</c:v>
                </c:pt>
                <c:pt idx="192">
                  <c:v>2.99126</c:v>
                </c:pt>
                <c:pt idx="193">
                  <c:v>2.99126</c:v>
                </c:pt>
                <c:pt idx="194">
                  <c:v>2.99126</c:v>
                </c:pt>
                <c:pt idx="195">
                  <c:v>2.99126</c:v>
                </c:pt>
                <c:pt idx="196">
                  <c:v>2.65787</c:v>
                </c:pt>
                <c:pt idx="197">
                  <c:v>2.65787</c:v>
                </c:pt>
                <c:pt idx="198">
                  <c:v>2.65787</c:v>
                </c:pt>
                <c:pt idx="199">
                  <c:v>2.65787</c:v>
                </c:pt>
                <c:pt idx="200">
                  <c:v>0.30809999999999998</c:v>
                </c:pt>
                <c:pt idx="201">
                  <c:v>0.30809999999999998</c:v>
                </c:pt>
                <c:pt idx="202">
                  <c:v>0.30809999999999998</c:v>
                </c:pt>
                <c:pt idx="203">
                  <c:v>0.30809999999999998</c:v>
                </c:pt>
                <c:pt idx="204">
                  <c:v>5.74871</c:v>
                </c:pt>
                <c:pt idx="205">
                  <c:v>5.74871</c:v>
                </c:pt>
                <c:pt idx="206">
                  <c:v>5.74871</c:v>
                </c:pt>
                <c:pt idx="207">
                  <c:v>5.74871</c:v>
                </c:pt>
                <c:pt idx="208">
                  <c:v>4.4612400000000001</c:v>
                </c:pt>
                <c:pt idx="209">
                  <c:v>4.4612400000000001</c:v>
                </c:pt>
                <c:pt idx="210">
                  <c:v>4.4612400000000001</c:v>
                </c:pt>
                <c:pt idx="211">
                  <c:v>4.4612400000000001</c:v>
                </c:pt>
                <c:pt idx="212">
                  <c:v>5.0228400000000004</c:v>
                </c:pt>
                <c:pt idx="213">
                  <c:v>5.0228400000000004</c:v>
                </c:pt>
                <c:pt idx="214">
                  <c:v>5.0228400000000004</c:v>
                </c:pt>
                <c:pt idx="215">
                  <c:v>5.0228400000000004</c:v>
                </c:pt>
                <c:pt idx="216">
                  <c:v>5.5285399999999996</c:v>
                </c:pt>
                <c:pt idx="217">
                  <c:v>5.5285399999999996</c:v>
                </c:pt>
                <c:pt idx="218">
                  <c:v>5.5285399999999996</c:v>
                </c:pt>
                <c:pt idx="219">
                  <c:v>5.5285399999999996</c:v>
                </c:pt>
                <c:pt idx="220">
                  <c:v>3.8813399999999998</c:v>
                </c:pt>
                <c:pt idx="221">
                  <c:v>3.8813399999999998</c:v>
                </c:pt>
                <c:pt idx="222">
                  <c:v>3.8813399999999998</c:v>
                </c:pt>
                <c:pt idx="223">
                  <c:v>3.8813399999999998</c:v>
                </c:pt>
                <c:pt idx="224">
                  <c:v>3.44408</c:v>
                </c:pt>
                <c:pt idx="225">
                  <c:v>3.44408</c:v>
                </c:pt>
                <c:pt idx="226">
                  <c:v>3.44408</c:v>
                </c:pt>
                <c:pt idx="227">
                  <c:v>3.44408</c:v>
                </c:pt>
                <c:pt idx="228">
                  <c:v>3.7506900000000001</c:v>
                </c:pt>
                <c:pt idx="229">
                  <c:v>3.7506900000000001</c:v>
                </c:pt>
                <c:pt idx="230">
                  <c:v>3.7506900000000001</c:v>
                </c:pt>
                <c:pt idx="231">
                  <c:v>3.7506900000000001</c:v>
                </c:pt>
                <c:pt idx="232">
                  <c:v>1.4507000000000001</c:v>
                </c:pt>
                <c:pt idx="233">
                  <c:v>1.4507000000000001</c:v>
                </c:pt>
                <c:pt idx="234">
                  <c:v>1.4507000000000001</c:v>
                </c:pt>
                <c:pt idx="235">
                  <c:v>1.4507000000000001</c:v>
                </c:pt>
                <c:pt idx="236">
                  <c:v>0.61170999999999998</c:v>
                </c:pt>
                <c:pt idx="237">
                  <c:v>0.61170999999999998</c:v>
                </c:pt>
                <c:pt idx="238">
                  <c:v>0.61170999999999998</c:v>
                </c:pt>
                <c:pt idx="239">
                  <c:v>0.61170999999999998</c:v>
                </c:pt>
                <c:pt idx="240">
                  <c:v>0.13888</c:v>
                </c:pt>
                <c:pt idx="241">
                  <c:v>0.13888</c:v>
                </c:pt>
                <c:pt idx="242">
                  <c:v>0.13888</c:v>
                </c:pt>
                <c:pt idx="243">
                  <c:v>0.13888</c:v>
                </c:pt>
                <c:pt idx="244">
                  <c:v>5.4671000000000003</c:v>
                </c:pt>
                <c:pt idx="245">
                  <c:v>5.4671000000000003</c:v>
                </c:pt>
                <c:pt idx="246">
                  <c:v>5.4671000000000003</c:v>
                </c:pt>
                <c:pt idx="247">
                  <c:v>5.4671000000000003</c:v>
                </c:pt>
                <c:pt idx="248">
                  <c:v>0.21049999999999999</c:v>
                </c:pt>
                <c:pt idx="249">
                  <c:v>0.21049999999999999</c:v>
                </c:pt>
                <c:pt idx="250">
                  <c:v>0.21049999999999999</c:v>
                </c:pt>
                <c:pt idx="251">
                  <c:v>0.21049999999999999</c:v>
                </c:pt>
                <c:pt idx="252">
                  <c:v>2.4030900000000002</c:v>
                </c:pt>
                <c:pt idx="253">
                  <c:v>2.4030900000000002</c:v>
                </c:pt>
                <c:pt idx="254">
                  <c:v>2.4030900000000002</c:v>
                </c:pt>
                <c:pt idx="255">
                  <c:v>2.4030900000000002</c:v>
                </c:pt>
                <c:pt idx="256">
                  <c:v>4.7547699999999997</c:v>
                </c:pt>
                <c:pt idx="257">
                  <c:v>4.7547699999999997</c:v>
                </c:pt>
                <c:pt idx="258">
                  <c:v>4.7547699999999997</c:v>
                </c:pt>
                <c:pt idx="259">
                  <c:v>4.7547699999999997</c:v>
                </c:pt>
                <c:pt idx="260">
                  <c:v>0.65456999999999999</c:v>
                </c:pt>
                <c:pt idx="261">
                  <c:v>0.65456999999999999</c:v>
                </c:pt>
                <c:pt idx="262">
                  <c:v>0.65456999999999999</c:v>
                </c:pt>
                <c:pt idx="263">
                  <c:v>0.65456999999999999</c:v>
                </c:pt>
                <c:pt idx="264">
                  <c:v>3.32193</c:v>
                </c:pt>
                <c:pt idx="265">
                  <c:v>3.32193</c:v>
                </c:pt>
                <c:pt idx="266">
                  <c:v>3.32193</c:v>
                </c:pt>
                <c:pt idx="267">
                  <c:v>3.32193</c:v>
                </c:pt>
                <c:pt idx="268">
                  <c:v>2.3444600000000002</c:v>
                </c:pt>
                <c:pt idx="269">
                  <c:v>2.3444600000000002</c:v>
                </c:pt>
                <c:pt idx="270">
                  <c:v>2.3444600000000002</c:v>
                </c:pt>
                <c:pt idx="271">
                  <c:v>2.3444600000000002</c:v>
                </c:pt>
                <c:pt idx="272">
                  <c:v>5.9655399999999998</c:v>
                </c:pt>
                <c:pt idx="273">
                  <c:v>5.9655399999999998</c:v>
                </c:pt>
                <c:pt idx="274">
                  <c:v>5.9655399999999998</c:v>
                </c:pt>
                <c:pt idx="275">
                  <c:v>5.9655399999999998</c:v>
                </c:pt>
                <c:pt idx="276">
                  <c:v>0.74009999999999998</c:v>
                </c:pt>
                <c:pt idx="277">
                  <c:v>0.74009999999999998</c:v>
                </c:pt>
                <c:pt idx="278">
                  <c:v>0.74009999999999998</c:v>
                </c:pt>
                <c:pt idx="279">
                  <c:v>0.74009999999999998</c:v>
                </c:pt>
                <c:pt idx="280">
                  <c:v>3.0788099999999998</c:v>
                </c:pt>
                <c:pt idx="281">
                  <c:v>3.0788099999999998</c:v>
                </c:pt>
                <c:pt idx="282">
                  <c:v>3.0788099999999998</c:v>
                </c:pt>
                <c:pt idx="283">
                  <c:v>3.0788099999999998</c:v>
                </c:pt>
                <c:pt idx="284">
                  <c:v>3.0993499999999998</c:v>
                </c:pt>
                <c:pt idx="285">
                  <c:v>3.0993499999999998</c:v>
                </c:pt>
                <c:pt idx="286">
                  <c:v>3.0993499999999998</c:v>
                </c:pt>
                <c:pt idx="287">
                  <c:v>3.0993499999999998</c:v>
                </c:pt>
                <c:pt idx="288">
                  <c:v>1.2701899999999999</c:v>
                </c:pt>
                <c:pt idx="289">
                  <c:v>1.2701899999999999</c:v>
                </c:pt>
                <c:pt idx="290">
                  <c:v>1.2701899999999999</c:v>
                </c:pt>
                <c:pt idx="291">
                  <c:v>1.2701899999999999</c:v>
                </c:pt>
                <c:pt idx="292">
                  <c:v>2.8489599999999999</c:v>
                </c:pt>
                <c:pt idx="293">
                  <c:v>2.8489599999999999</c:v>
                </c:pt>
                <c:pt idx="294">
                  <c:v>2.8489599999999999</c:v>
                </c:pt>
                <c:pt idx="295">
                  <c:v>2.8489599999999999</c:v>
                </c:pt>
                <c:pt idx="296">
                  <c:v>1.4214</c:v>
                </c:pt>
                <c:pt idx="297">
                  <c:v>1.4214</c:v>
                </c:pt>
                <c:pt idx="298">
                  <c:v>1.4214</c:v>
                </c:pt>
                <c:pt idx="299">
                  <c:v>1.4214</c:v>
                </c:pt>
                <c:pt idx="300">
                  <c:v>2.8113000000000001</c:v>
                </c:pt>
                <c:pt idx="301">
                  <c:v>2.8113000000000001</c:v>
                </c:pt>
                <c:pt idx="302">
                  <c:v>2.8113000000000001</c:v>
                </c:pt>
                <c:pt idx="303">
                  <c:v>2.8113000000000001</c:v>
                </c:pt>
                <c:pt idx="304">
                  <c:v>5.5746200000000004</c:v>
                </c:pt>
                <c:pt idx="305">
                  <c:v>5.5746200000000004</c:v>
                </c:pt>
                <c:pt idx="306">
                  <c:v>5.5746200000000004</c:v>
                </c:pt>
                <c:pt idx="307">
                  <c:v>5.5746200000000004</c:v>
                </c:pt>
                <c:pt idx="308">
                  <c:v>2.1229800000000001</c:v>
                </c:pt>
                <c:pt idx="309">
                  <c:v>2.1229800000000001</c:v>
                </c:pt>
                <c:pt idx="310">
                  <c:v>2.1229800000000001</c:v>
                </c:pt>
                <c:pt idx="311">
                  <c:v>2.1229800000000001</c:v>
                </c:pt>
                <c:pt idx="312">
                  <c:v>3.6848200000000002</c:v>
                </c:pt>
                <c:pt idx="313">
                  <c:v>3.6848200000000002</c:v>
                </c:pt>
                <c:pt idx="314">
                  <c:v>3.6848200000000002</c:v>
                </c:pt>
                <c:pt idx="315">
                  <c:v>3.6848200000000002</c:v>
                </c:pt>
                <c:pt idx="316">
                  <c:v>0.14468</c:v>
                </c:pt>
                <c:pt idx="317">
                  <c:v>0.14468</c:v>
                </c:pt>
                <c:pt idx="318">
                  <c:v>0.14468</c:v>
                </c:pt>
                <c:pt idx="319">
                  <c:v>0.14468</c:v>
                </c:pt>
                <c:pt idx="320">
                  <c:v>4.8204000000000002</c:v>
                </c:pt>
                <c:pt idx="321">
                  <c:v>4.8204000000000002</c:v>
                </c:pt>
                <c:pt idx="322">
                  <c:v>4.8204000000000002</c:v>
                </c:pt>
                <c:pt idx="323">
                  <c:v>4.8204000000000002</c:v>
                </c:pt>
                <c:pt idx="324">
                  <c:v>2.3444600000000002</c:v>
                </c:pt>
                <c:pt idx="325">
                  <c:v>2.3444600000000002</c:v>
                </c:pt>
                <c:pt idx="326">
                  <c:v>2.3444600000000002</c:v>
                </c:pt>
                <c:pt idx="327">
                  <c:v>2.3444600000000002</c:v>
                </c:pt>
                <c:pt idx="328">
                  <c:v>5.6858399999999998</c:v>
                </c:pt>
                <c:pt idx="329">
                  <c:v>5.6858399999999998</c:v>
                </c:pt>
                <c:pt idx="330">
                  <c:v>5.6858399999999998</c:v>
                </c:pt>
                <c:pt idx="331">
                  <c:v>5.6858399999999998</c:v>
                </c:pt>
                <c:pt idx="332">
                  <c:v>6.1886900000000002</c:v>
                </c:pt>
                <c:pt idx="333">
                  <c:v>6.1886900000000002</c:v>
                </c:pt>
                <c:pt idx="334">
                  <c:v>6.1886900000000002</c:v>
                </c:pt>
                <c:pt idx="335">
                  <c:v>6.1886900000000002</c:v>
                </c:pt>
                <c:pt idx="336">
                  <c:v>1.88805</c:v>
                </c:pt>
                <c:pt idx="337">
                  <c:v>1.88805</c:v>
                </c:pt>
                <c:pt idx="338">
                  <c:v>1.88805</c:v>
                </c:pt>
                <c:pt idx="339">
                  <c:v>1.88805</c:v>
                </c:pt>
                <c:pt idx="340">
                  <c:v>2.3938000000000001</c:v>
                </c:pt>
                <c:pt idx="341">
                  <c:v>2.3938000000000001</c:v>
                </c:pt>
                <c:pt idx="342">
                  <c:v>2.3938000000000001</c:v>
                </c:pt>
                <c:pt idx="343">
                  <c:v>2.3938000000000001</c:v>
                </c:pt>
                <c:pt idx="344">
                  <c:v>1.5167200000000001</c:v>
                </c:pt>
                <c:pt idx="345">
                  <c:v>1.5167200000000001</c:v>
                </c:pt>
                <c:pt idx="346">
                  <c:v>1.5167200000000001</c:v>
                </c:pt>
                <c:pt idx="347">
                  <c:v>1.5167200000000001</c:v>
                </c:pt>
                <c:pt idx="348">
                  <c:v>1.26898</c:v>
                </c:pt>
                <c:pt idx="349">
                  <c:v>1.26898</c:v>
                </c:pt>
                <c:pt idx="350">
                  <c:v>1.26898</c:v>
                </c:pt>
                <c:pt idx="351">
                  <c:v>1.26898</c:v>
                </c:pt>
                <c:pt idx="352">
                  <c:v>5.9334199999999999</c:v>
                </c:pt>
                <c:pt idx="353">
                  <c:v>5.9334199999999999</c:v>
                </c:pt>
                <c:pt idx="354">
                  <c:v>5.9334199999999999</c:v>
                </c:pt>
                <c:pt idx="355">
                  <c:v>5.9334199999999999</c:v>
                </c:pt>
                <c:pt idx="356">
                  <c:v>1.68225</c:v>
                </c:pt>
                <c:pt idx="357">
                  <c:v>1.68225</c:v>
                </c:pt>
                <c:pt idx="358">
                  <c:v>1.68225</c:v>
                </c:pt>
                <c:pt idx="359">
                  <c:v>1.68225</c:v>
                </c:pt>
                <c:pt idx="360">
                  <c:v>1.06105</c:v>
                </c:pt>
                <c:pt idx="361">
                  <c:v>1.06105</c:v>
                </c:pt>
                <c:pt idx="362">
                  <c:v>1.06105</c:v>
                </c:pt>
                <c:pt idx="363">
                  <c:v>1.06105</c:v>
                </c:pt>
                <c:pt idx="364">
                  <c:v>1.58741</c:v>
                </c:pt>
                <c:pt idx="365">
                  <c:v>1.58741</c:v>
                </c:pt>
                <c:pt idx="366">
                  <c:v>1.58741</c:v>
                </c:pt>
                <c:pt idx="367">
                  <c:v>1.58741</c:v>
                </c:pt>
                <c:pt idx="368">
                  <c:v>0.68772</c:v>
                </c:pt>
                <c:pt idx="369">
                  <c:v>0.68772</c:v>
                </c:pt>
                <c:pt idx="370">
                  <c:v>0.68772</c:v>
                </c:pt>
                <c:pt idx="371">
                  <c:v>0.68772</c:v>
                </c:pt>
                <c:pt idx="372">
                  <c:v>6.0032399999999999</c:v>
                </c:pt>
                <c:pt idx="373">
                  <c:v>6.0032399999999999</c:v>
                </c:pt>
                <c:pt idx="374">
                  <c:v>6.0032399999999999</c:v>
                </c:pt>
                <c:pt idx="375">
                  <c:v>6.0032399999999999</c:v>
                </c:pt>
                <c:pt idx="376">
                  <c:v>5.7448100000000002</c:v>
                </c:pt>
                <c:pt idx="377">
                  <c:v>5.7448100000000002</c:v>
                </c:pt>
                <c:pt idx="378">
                  <c:v>5.7448100000000002</c:v>
                </c:pt>
                <c:pt idx="379">
                  <c:v>5.7448100000000002</c:v>
                </c:pt>
                <c:pt idx="380">
                  <c:v>0.37730999999999998</c:v>
                </c:pt>
                <c:pt idx="381">
                  <c:v>0.37730999999999998</c:v>
                </c:pt>
                <c:pt idx="382">
                  <c:v>0.37730999999999998</c:v>
                </c:pt>
                <c:pt idx="383">
                  <c:v>0.37730999999999998</c:v>
                </c:pt>
                <c:pt idx="384">
                  <c:v>1.5820099999999999</c:v>
                </c:pt>
                <c:pt idx="385">
                  <c:v>1.5820099999999999</c:v>
                </c:pt>
                <c:pt idx="386">
                  <c:v>1.5820099999999999</c:v>
                </c:pt>
                <c:pt idx="387">
                  <c:v>1.5820099999999999</c:v>
                </c:pt>
                <c:pt idx="388">
                  <c:v>0.58675999999999995</c:v>
                </c:pt>
                <c:pt idx="389">
                  <c:v>0.58675999999999995</c:v>
                </c:pt>
                <c:pt idx="390">
                  <c:v>0.58675999999999995</c:v>
                </c:pt>
                <c:pt idx="391">
                  <c:v>0.58675999999999995</c:v>
                </c:pt>
                <c:pt idx="392">
                  <c:v>0.33423999999999998</c:v>
                </c:pt>
                <c:pt idx="393">
                  <c:v>0.33423999999999998</c:v>
                </c:pt>
                <c:pt idx="394">
                  <c:v>0.33423999999999998</c:v>
                </c:pt>
                <c:pt idx="395">
                  <c:v>0.33423999999999998</c:v>
                </c:pt>
                <c:pt idx="396">
                  <c:v>2.69231</c:v>
                </c:pt>
                <c:pt idx="397">
                  <c:v>2.69231</c:v>
                </c:pt>
                <c:pt idx="398">
                  <c:v>2.69231</c:v>
                </c:pt>
                <c:pt idx="399">
                  <c:v>2.69231</c:v>
                </c:pt>
                <c:pt idx="400">
                  <c:v>1.89744</c:v>
                </c:pt>
                <c:pt idx="401">
                  <c:v>1.89744</c:v>
                </c:pt>
                <c:pt idx="402">
                  <c:v>1.89744</c:v>
                </c:pt>
                <c:pt idx="403">
                  <c:v>1.89744</c:v>
                </c:pt>
                <c:pt idx="404">
                  <c:v>0.92379</c:v>
                </c:pt>
                <c:pt idx="405">
                  <c:v>0.92379</c:v>
                </c:pt>
                <c:pt idx="406">
                  <c:v>0.92379</c:v>
                </c:pt>
                <c:pt idx="407">
                  <c:v>0.92379</c:v>
                </c:pt>
                <c:pt idx="408">
                  <c:v>5.0779999999999999E-2</c:v>
                </c:pt>
                <c:pt idx="409">
                  <c:v>5.0779999999999999E-2</c:v>
                </c:pt>
                <c:pt idx="410">
                  <c:v>5.0779999999999999E-2</c:v>
                </c:pt>
                <c:pt idx="411">
                  <c:v>5.0779999999999999E-2</c:v>
                </c:pt>
                <c:pt idx="412">
                  <c:v>2.3235199999999998</c:v>
                </c:pt>
                <c:pt idx="413">
                  <c:v>2.3235199999999998</c:v>
                </c:pt>
                <c:pt idx="414">
                  <c:v>2.3235199999999998</c:v>
                </c:pt>
                <c:pt idx="415">
                  <c:v>2.3235199999999998</c:v>
                </c:pt>
                <c:pt idx="416">
                  <c:v>4.8766600000000002</c:v>
                </c:pt>
                <c:pt idx="417">
                  <c:v>4.8766600000000002</c:v>
                </c:pt>
                <c:pt idx="418">
                  <c:v>4.8766600000000002</c:v>
                </c:pt>
                <c:pt idx="419">
                  <c:v>4.8766600000000002</c:v>
                </c:pt>
                <c:pt idx="420">
                  <c:v>3.36538</c:v>
                </c:pt>
                <c:pt idx="421">
                  <c:v>3.36538</c:v>
                </c:pt>
                <c:pt idx="422">
                  <c:v>3.36538</c:v>
                </c:pt>
                <c:pt idx="423">
                  <c:v>3.36538</c:v>
                </c:pt>
                <c:pt idx="424">
                  <c:v>4.5746700000000002</c:v>
                </c:pt>
                <c:pt idx="425">
                  <c:v>4.5746700000000002</c:v>
                </c:pt>
                <c:pt idx="426">
                  <c:v>4.5746700000000002</c:v>
                </c:pt>
                <c:pt idx="427">
                  <c:v>4.5746700000000002</c:v>
                </c:pt>
                <c:pt idx="428">
                  <c:v>5.2349300000000003</c:v>
                </c:pt>
                <c:pt idx="429">
                  <c:v>5.2349300000000003</c:v>
                </c:pt>
                <c:pt idx="430">
                  <c:v>5.2349300000000003</c:v>
                </c:pt>
                <c:pt idx="431">
                  <c:v>5.2349300000000003</c:v>
                </c:pt>
                <c:pt idx="432">
                  <c:v>5.2118500000000001</c:v>
                </c:pt>
                <c:pt idx="433">
                  <c:v>5.2118500000000001</c:v>
                </c:pt>
                <c:pt idx="434">
                  <c:v>5.2118500000000001</c:v>
                </c:pt>
                <c:pt idx="435">
                  <c:v>5.2118500000000001</c:v>
                </c:pt>
                <c:pt idx="436">
                  <c:v>5.1409900000000004</c:v>
                </c:pt>
                <c:pt idx="437">
                  <c:v>5.1409900000000004</c:v>
                </c:pt>
                <c:pt idx="438">
                  <c:v>5.1409900000000004</c:v>
                </c:pt>
                <c:pt idx="439">
                  <c:v>5.1409900000000004</c:v>
                </c:pt>
                <c:pt idx="440">
                  <c:v>0.95108000000000004</c:v>
                </c:pt>
                <c:pt idx="441">
                  <c:v>0.95108000000000004</c:v>
                </c:pt>
                <c:pt idx="442">
                  <c:v>0.95108000000000004</c:v>
                </c:pt>
                <c:pt idx="443">
                  <c:v>0.95108000000000004</c:v>
                </c:pt>
                <c:pt idx="444">
                  <c:v>2.2014</c:v>
                </c:pt>
                <c:pt idx="445">
                  <c:v>2.2014</c:v>
                </c:pt>
                <c:pt idx="446">
                  <c:v>2.2014</c:v>
                </c:pt>
                <c:pt idx="447">
                  <c:v>2.2014</c:v>
                </c:pt>
                <c:pt idx="448">
                  <c:v>0.93852999999999998</c:v>
                </c:pt>
                <c:pt idx="449">
                  <c:v>0.93852999999999998</c:v>
                </c:pt>
                <c:pt idx="450">
                  <c:v>0.93852999999999998</c:v>
                </c:pt>
                <c:pt idx="451">
                  <c:v>0.93852999999999998</c:v>
                </c:pt>
                <c:pt idx="452">
                  <c:v>5.9462299999999999</c:v>
                </c:pt>
                <c:pt idx="453">
                  <c:v>5.9462299999999999</c:v>
                </c:pt>
                <c:pt idx="454">
                  <c:v>5.9462299999999999</c:v>
                </c:pt>
                <c:pt idx="455">
                  <c:v>5.9462299999999999</c:v>
                </c:pt>
                <c:pt idx="456">
                  <c:v>1.1549400000000001</c:v>
                </c:pt>
                <c:pt idx="457">
                  <c:v>1.1549400000000001</c:v>
                </c:pt>
                <c:pt idx="458">
                  <c:v>1.1549400000000001</c:v>
                </c:pt>
                <c:pt idx="459">
                  <c:v>1.1549400000000001</c:v>
                </c:pt>
                <c:pt idx="460">
                  <c:v>3.1880999999999999</c:v>
                </c:pt>
                <c:pt idx="461">
                  <c:v>3.1880999999999999</c:v>
                </c:pt>
                <c:pt idx="462">
                  <c:v>3.1880999999999999</c:v>
                </c:pt>
                <c:pt idx="463">
                  <c:v>3.1880999999999999</c:v>
                </c:pt>
                <c:pt idx="464">
                  <c:v>0.46010000000000001</c:v>
                </c:pt>
                <c:pt idx="465">
                  <c:v>0.46010000000000001</c:v>
                </c:pt>
                <c:pt idx="466">
                  <c:v>0.46010000000000001</c:v>
                </c:pt>
                <c:pt idx="467">
                  <c:v>0.46010000000000001</c:v>
                </c:pt>
                <c:pt idx="468">
                  <c:v>5.5285399999999996</c:v>
                </c:pt>
                <c:pt idx="469">
                  <c:v>5.5285399999999996</c:v>
                </c:pt>
                <c:pt idx="470">
                  <c:v>5.5285399999999996</c:v>
                </c:pt>
                <c:pt idx="471">
                  <c:v>5.5285399999999996</c:v>
                </c:pt>
                <c:pt idx="472">
                  <c:v>4.4492000000000003</c:v>
                </c:pt>
                <c:pt idx="473">
                  <c:v>4.4492000000000003</c:v>
                </c:pt>
                <c:pt idx="474">
                  <c:v>4.4492000000000003</c:v>
                </c:pt>
                <c:pt idx="475">
                  <c:v>4.4492000000000003</c:v>
                </c:pt>
                <c:pt idx="476">
                  <c:v>1.7609900000000001</c:v>
                </c:pt>
                <c:pt idx="477">
                  <c:v>1.7609900000000001</c:v>
                </c:pt>
                <c:pt idx="478">
                  <c:v>1.7609900000000001</c:v>
                </c:pt>
                <c:pt idx="479">
                  <c:v>1.7609900000000001</c:v>
                </c:pt>
                <c:pt idx="480">
                  <c:v>1.3214300000000001</c:v>
                </c:pt>
                <c:pt idx="481">
                  <c:v>1.3214300000000001</c:v>
                </c:pt>
                <c:pt idx="482">
                  <c:v>1.3214300000000001</c:v>
                </c:pt>
                <c:pt idx="483">
                  <c:v>1.3214300000000001</c:v>
                </c:pt>
                <c:pt idx="484">
                  <c:v>2.7003200000000001</c:v>
                </c:pt>
                <c:pt idx="485">
                  <c:v>2.7003200000000001</c:v>
                </c:pt>
                <c:pt idx="486">
                  <c:v>2.7003200000000001</c:v>
                </c:pt>
                <c:pt idx="487">
                  <c:v>2.7003200000000001</c:v>
                </c:pt>
                <c:pt idx="488">
                  <c:v>2.5369700000000002</c:v>
                </c:pt>
                <c:pt idx="489">
                  <c:v>2.5369700000000002</c:v>
                </c:pt>
                <c:pt idx="490">
                  <c:v>2.5369700000000002</c:v>
                </c:pt>
                <c:pt idx="491">
                  <c:v>2.5369700000000002</c:v>
                </c:pt>
                <c:pt idx="492">
                  <c:v>3.7908599999999999</c:v>
                </c:pt>
                <c:pt idx="493">
                  <c:v>3.7908599999999999</c:v>
                </c:pt>
                <c:pt idx="494">
                  <c:v>3.7908599999999999</c:v>
                </c:pt>
                <c:pt idx="495">
                  <c:v>3.7908599999999999</c:v>
                </c:pt>
                <c:pt idx="496">
                  <c:v>5.0354200000000002</c:v>
                </c:pt>
                <c:pt idx="497">
                  <c:v>5.0354200000000002</c:v>
                </c:pt>
                <c:pt idx="498">
                  <c:v>5.0354200000000002</c:v>
                </c:pt>
                <c:pt idx="499">
                  <c:v>5.0354200000000002</c:v>
                </c:pt>
                <c:pt idx="500">
                  <c:v>0.21049999999999999</c:v>
                </c:pt>
                <c:pt idx="501">
                  <c:v>0.21049999999999999</c:v>
                </c:pt>
                <c:pt idx="502">
                  <c:v>0.21049999999999999</c:v>
                </c:pt>
                <c:pt idx="503">
                  <c:v>0.21049999999999999</c:v>
                </c:pt>
                <c:pt idx="504">
                  <c:v>2.8724500000000002</c:v>
                </c:pt>
                <c:pt idx="505">
                  <c:v>2.8724500000000002</c:v>
                </c:pt>
                <c:pt idx="506">
                  <c:v>2.8724500000000002</c:v>
                </c:pt>
                <c:pt idx="507">
                  <c:v>2.8724500000000002</c:v>
                </c:pt>
                <c:pt idx="508">
                  <c:v>1.1664300000000001</c:v>
                </c:pt>
                <c:pt idx="509">
                  <c:v>1.1664300000000001</c:v>
                </c:pt>
                <c:pt idx="510">
                  <c:v>1.1664300000000001</c:v>
                </c:pt>
                <c:pt idx="511">
                  <c:v>1.1664300000000001</c:v>
                </c:pt>
                <c:pt idx="512">
                  <c:v>1.3821699999999999</c:v>
                </c:pt>
                <c:pt idx="513">
                  <c:v>1.3821699999999999</c:v>
                </c:pt>
                <c:pt idx="514">
                  <c:v>1.3821699999999999</c:v>
                </c:pt>
                <c:pt idx="515">
                  <c:v>1.3821699999999999</c:v>
                </c:pt>
                <c:pt idx="516">
                  <c:v>5.7448100000000002</c:v>
                </c:pt>
                <c:pt idx="517">
                  <c:v>5.7448100000000002</c:v>
                </c:pt>
                <c:pt idx="518">
                  <c:v>5.7448100000000002</c:v>
                </c:pt>
                <c:pt idx="519">
                  <c:v>5.7448100000000002</c:v>
                </c:pt>
                <c:pt idx="520">
                  <c:v>5.2170100000000001</c:v>
                </c:pt>
                <c:pt idx="521">
                  <c:v>5.2170100000000001</c:v>
                </c:pt>
                <c:pt idx="522">
                  <c:v>5.2170100000000001</c:v>
                </c:pt>
                <c:pt idx="523">
                  <c:v>5.2170100000000001</c:v>
                </c:pt>
                <c:pt idx="524">
                  <c:v>0.79518999999999995</c:v>
                </c:pt>
                <c:pt idx="525">
                  <c:v>0.79518999999999995</c:v>
                </c:pt>
                <c:pt idx="526">
                  <c:v>0.79518999999999995</c:v>
                </c:pt>
                <c:pt idx="527">
                  <c:v>0.79518999999999995</c:v>
                </c:pt>
                <c:pt idx="528">
                  <c:v>0.37406</c:v>
                </c:pt>
                <c:pt idx="529">
                  <c:v>0.37406</c:v>
                </c:pt>
                <c:pt idx="530">
                  <c:v>0.37406</c:v>
                </c:pt>
                <c:pt idx="531">
                  <c:v>0.37406</c:v>
                </c:pt>
                <c:pt idx="532">
                  <c:v>0.33423999999999998</c:v>
                </c:pt>
                <c:pt idx="533">
                  <c:v>0.33423999999999998</c:v>
                </c:pt>
                <c:pt idx="534">
                  <c:v>0.33423999999999998</c:v>
                </c:pt>
                <c:pt idx="535">
                  <c:v>0.33423999999999998</c:v>
                </c:pt>
                <c:pt idx="536">
                  <c:v>6.19991</c:v>
                </c:pt>
                <c:pt idx="537">
                  <c:v>6.19991</c:v>
                </c:pt>
                <c:pt idx="538">
                  <c:v>6.19991</c:v>
                </c:pt>
                <c:pt idx="539">
                  <c:v>6.19991</c:v>
                </c:pt>
                <c:pt idx="540">
                  <c:v>3.0416500000000002</c:v>
                </c:pt>
                <c:pt idx="541">
                  <c:v>3.0416500000000002</c:v>
                </c:pt>
                <c:pt idx="542">
                  <c:v>3.0416500000000002</c:v>
                </c:pt>
                <c:pt idx="543">
                  <c:v>3.0416500000000002</c:v>
                </c:pt>
                <c:pt idx="544">
                  <c:v>2.1894300000000002</c:v>
                </c:pt>
                <c:pt idx="545">
                  <c:v>2.1894300000000002</c:v>
                </c:pt>
                <c:pt idx="546">
                  <c:v>2.1894300000000002</c:v>
                </c:pt>
                <c:pt idx="547">
                  <c:v>2.1894300000000002</c:v>
                </c:pt>
                <c:pt idx="548">
                  <c:v>2.6419700000000002</c:v>
                </c:pt>
                <c:pt idx="549">
                  <c:v>2.6419700000000002</c:v>
                </c:pt>
                <c:pt idx="550">
                  <c:v>2.6419700000000002</c:v>
                </c:pt>
                <c:pt idx="551">
                  <c:v>2.6419700000000002</c:v>
                </c:pt>
                <c:pt idx="552">
                  <c:v>3.3234400000000002</c:v>
                </c:pt>
                <c:pt idx="553">
                  <c:v>3.3234400000000002</c:v>
                </c:pt>
                <c:pt idx="554">
                  <c:v>3.3234400000000002</c:v>
                </c:pt>
                <c:pt idx="555">
                  <c:v>3.3234400000000002</c:v>
                </c:pt>
                <c:pt idx="556">
                  <c:v>3.1941700000000002</c:v>
                </c:pt>
                <c:pt idx="557">
                  <c:v>3.1941700000000002</c:v>
                </c:pt>
                <c:pt idx="558">
                  <c:v>3.1941700000000002</c:v>
                </c:pt>
                <c:pt idx="559">
                  <c:v>3.1941700000000002</c:v>
                </c:pt>
                <c:pt idx="560">
                  <c:v>0.57799</c:v>
                </c:pt>
                <c:pt idx="561">
                  <c:v>0.57799</c:v>
                </c:pt>
                <c:pt idx="562">
                  <c:v>0.57799</c:v>
                </c:pt>
                <c:pt idx="563">
                  <c:v>0.57799</c:v>
                </c:pt>
                <c:pt idx="564">
                  <c:v>4.5746700000000002</c:v>
                </c:pt>
                <c:pt idx="565">
                  <c:v>4.5746700000000002</c:v>
                </c:pt>
                <c:pt idx="566">
                  <c:v>4.5746700000000002</c:v>
                </c:pt>
                <c:pt idx="567">
                  <c:v>4.5746700000000002</c:v>
                </c:pt>
                <c:pt idx="568">
                  <c:v>3.8391700000000002</c:v>
                </c:pt>
                <c:pt idx="569">
                  <c:v>3.8391700000000002</c:v>
                </c:pt>
                <c:pt idx="570">
                  <c:v>3.8391700000000002</c:v>
                </c:pt>
                <c:pt idx="571">
                  <c:v>3.8391700000000002</c:v>
                </c:pt>
                <c:pt idx="572">
                  <c:v>4.21014</c:v>
                </c:pt>
                <c:pt idx="573">
                  <c:v>4.21014</c:v>
                </c:pt>
                <c:pt idx="574">
                  <c:v>4.21014</c:v>
                </c:pt>
                <c:pt idx="575">
                  <c:v>4.21014</c:v>
                </c:pt>
                <c:pt idx="576">
                  <c:v>4.4680499999999999</c:v>
                </c:pt>
                <c:pt idx="577">
                  <c:v>4.4680499999999999</c:v>
                </c:pt>
                <c:pt idx="578">
                  <c:v>4.4680499999999999</c:v>
                </c:pt>
                <c:pt idx="579">
                  <c:v>4.4680499999999999</c:v>
                </c:pt>
                <c:pt idx="580">
                  <c:v>5.4792800000000002</c:v>
                </c:pt>
                <c:pt idx="581">
                  <c:v>5.4792800000000002</c:v>
                </c:pt>
                <c:pt idx="582">
                  <c:v>5.4792800000000002</c:v>
                </c:pt>
                <c:pt idx="583">
                  <c:v>5.4792800000000002</c:v>
                </c:pt>
                <c:pt idx="584">
                  <c:v>1.2331000000000001</c:v>
                </c:pt>
                <c:pt idx="585">
                  <c:v>1.2331000000000001</c:v>
                </c:pt>
                <c:pt idx="586">
                  <c:v>1.2331000000000001</c:v>
                </c:pt>
                <c:pt idx="587">
                  <c:v>1.2331000000000001</c:v>
                </c:pt>
                <c:pt idx="588">
                  <c:v>2.04806</c:v>
                </c:pt>
                <c:pt idx="589">
                  <c:v>2.04806</c:v>
                </c:pt>
                <c:pt idx="590">
                  <c:v>2.04806</c:v>
                </c:pt>
                <c:pt idx="591">
                  <c:v>2.04806</c:v>
                </c:pt>
                <c:pt idx="592">
                  <c:v>5.57219</c:v>
                </c:pt>
                <c:pt idx="593">
                  <c:v>5.57219</c:v>
                </c:pt>
                <c:pt idx="594">
                  <c:v>5.57219</c:v>
                </c:pt>
                <c:pt idx="595">
                  <c:v>5.57219</c:v>
                </c:pt>
                <c:pt idx="596">
                  <c:v>1.2701899999999999</c:v>
                </c:pt>
                <c:pt idx="597">
                  <c:v>1.2701899999999999</c:v>
                </c:pt>
                <c:pt idx="598">
                  <c:v>1.2701899999999999</c:v>
                </c:pt>
                <c:pt idx="599">
                  <c:v>1.2701899999999999</c:v>
                </c:pt>
                <c:pt idx="600">
                  <c:v>5.4168000000000003</c:v>
                </c:pt>
                <c:pt idx="601">
                  <c:v>5.4168000000000003</c:v>
                </c:pt>
                <c:pt idx="602">
                  <c:v>5.4168000000000003</c:v>
                </c:pt>
                <c:pt idx="603">
                  <c:v>5.4168000000000003</c:v>
                </c:pt>
                <c:pt idx="604">
                  <c:v>5.8098700000000001</c:v>
                </c:pt>
                <c:pt idx="605">
                  <c:v>5.8098700000000001</c:v>
                </c:pt>
                <c:pt idx="606">
                  <c:v>5.8098700000000001</c:v>
                </c:pt>
                <c:pt idx="607">
                  <c:v>5.8098700000000001</c:v>
                </c:pt>
                <c:pt idx="608">
                  <c:v>0.47193000000000002</c:v>
                </c:pt>
                <c:pt idx="609">
                  <c:v>0.47193000000000002</c:v>
                </c:pt>
                <c:pt idx="610">
                  <c:v>0.47193000000000002</c:v>
                </c:pt>
                <c:pt idx="611">
                  <c:v>0.47193000000000002</c:v>
                </c:pt>
                <c:pt idx="612">
                  <c:v>4.5130400000000002</c:v>
                </c:pt>
                <c:pt idx="613">
                  <c:v>4.5130400000000002</c:v>
                </c:pt>
                <c:pt idx="614">
                  <c:v>4.5130400000000002</c:v>
                </c:pt>
                <c:pt idx="615">
                  <c:v>4.5130400000000002</c:v>
                </c:pt>
                <c:pt idx="616">
                  <c:v>4.2856300000000003</c:v>
                </c:pt>
                <c:pt idx="617">
                  <c:v>4.2856300000000003</c:v>
                </c:pt>
                <c:pt idx="618">
                  <c:v>4.2856300000000003</c:v>
                </c:pt>
                <c:pt idx="619">
                  <c:v>4.2856300000000003</c:v>
                </c:pt>
                <c:pt idx="620">
                  <c:v>3.6345399999999999</c:v>
                </c:pt>
                <c:pt idx="621">
                  <c:v>3.6345399999999999</c:v>
                </c:pt>
                <c:pt idx="622">
                  <c:v>3.6345399999999999</c:v>
                </c:pt>
                <c:pt idx="623">
                  <c:v>3.6345399999999999</c:v>
                </c:pt>
                <c:pt idx="624">
                  <c:v>1.8564400000000001</c:v>
                </c:pt>
                <c:pt idx="625">
                  <c:v>1.8564400000000001</c:v>
                </c:pt>
                <c:pt idx="626">
                  <c:v>1.8564400000000001</c:v>
                </c:pt>
                <c:pt idx="627">
                  <c:v>1.8564400000000001</c:v>
                </c:pt>
                <c:pt idx="628">
                  <c:v>2.1887099999999999</c:v>
                </c:pt>
                <c:pt idx="629">
                  <c:v>2.1887099999999999</c:v>
                </c:pt>
                <c:pt idx="630">
                  <c:v>2.1887099999999999</c:v>
                </c:pt>
                <c:pt idx="631">
                  <c:v>2.1887099999999999</c:v>
                </c:pt>
                <c:pt idx="632">
                  <c:v>4.7218099999999996</c:v>
                </c:pt>
                <c:pt idx="633">
                  <c:v>4.7218099999999996</c:v>
                </c:pt>
                <c:pt idx="634">
                  <c:v>4.7218099999999996</c:v>
                </c:pt>
                <c:pt idx="635">
                  <c:v>4.7218099999999996</c:v>
                </c:pt>
                <c:pt idx="636">
                  <c:v>4.2742899999999997</c:v>
                </c:pt>
                <c:pt idx="637">
                  <c:v>4.2742899999999997</c:v>
                </c:pt>
                <c:pt idx="638">
                  <c:v>4.2742899999999997</c:v>
                </c:pt>
                <c:pt idx="639">
                  <c:v>4.2742899999999997</c:v>
                </c:pt>
                <c:pt idx="640">
                  <c:v>2.99126</c:v>
                </c:pt>
                <c:pt idx="641">
                  <c:v>2.99126</c:v>
                </c:pt>
                <c:pt idx="642">
                  <c:v>2.99126</c:v>
                </c:pt>
                <c:pt idx="643">
                  <c:v>2.99126</c:v>
                </c:pt>
                <c:pt idx="644">
                  <c:v>2.65787</c:v>
                </c:pt>
                <c:pt idx="645">
                  <c:v>2.65787</c:v>
                </c:pt>
                <c:pt idx="646">
                  <c:v>2.65787</c:v>
                </c:pt>
                <c:pt idx="647">
                  <c:v>2.65787</c:v>
                </c:pt>
                <c:pt idx="648">
                  <c:v>0.30809999999999998</c:v>
                </c:pt>
                <c:pt idx="649">
                  <c:v>0.30809999999999998</c:v>
                </c:pt>
                <c:pt idx="650">
                  <c:v>0.30809999999999998</c:v>
                </c:pt>
                <c:pt idx="651">
                  <c:v>0.30809999999999998</c:v>
                </c:pt>
                <c:pt idx="652">
                  <c:v>5.74871</c:v>
                </c:pt>
                <c:pt idx="653">
                  <c:v>5.74871</c:v>
                </c:pt>
                <c:pt idx="654">
                  <c:v>5.74871</c:v>
                </c:pt>
                <c:pt idx="655">
                  <c:v>5.74871</c:v>
                </c:pt>
                <c:pt idx="656">
                  <c:v>4.4612400000000001</c:v>
                </c:pt>
                <c:pt idx="657">
                  <c:v>4.4612400000000001</c:v>
                </c:pt>
                <c:pt idx="658">
                  <c:v>4.4612400000000001</c:v>
                </c:pt>
                <c:pt idx="659">
                  <c:v>4.4612400000000001</c:v>
                </c:pt>
                <c:pt idx="660">
                  <c:v>5.0228400000000004</c:v>
                </c:pt>
                <c:pt idx="661">
                  <c:v>5.0228400000000004</c:v>
                </c:pt>
                <c:pt idx="662">
                  <c:v>5.0228400000000004</c:v>
                </c:pt>
                <c:pt idx="663">
                  <c:v>5.0228400000000004</c:v>
                </c:pt>
                <c:pt idx="664">
                  <c:v>5.5285399999999996</c:v>
                </c:pt>
                <c:pt idx="665">
                  <c:v>5.5285399999999996</c:v>
                </c:pt>
                <c:pt idx="666">
                  <c:v>5.5285399999999996</c:v>
                </c:pt>
                <c:pt idx="667">
                  <c:v>5.5285399999999996</c:v>
                </c:pt>
                <c:pt idx="668">
                  <c:v>3.8813399999999998</c:v>
                </c:pt>
                <c:pt idx="669">
                  <c:v>3.8813399999999998</c:v>
                </c:pt>
                <c:pt idx="670">
                  <c:v>3.8813399999999998</c:v>
                </c:pt>
                <c:pt idx="671">
                  <c:v>3.8813399999999998</c:v>
                </c:pt>
                <c:pt idx="672">
                  <c:v>3.44408</c:v>
                </c:pt>
                <c:pt idx="673">
                  <c:v>3.44408</c:v>
                </c:pt>
                <c:pt idx="674">
                  <c:v>3.44408</c:v>
                </c:pt>
                <c:pt idx="675">
                  <c:v>3.44408</c:v>
                </c:pt>
                <c:pt idx="676">
                  <c:v>3.7506900000000001</c:v>
                </c:pt>
                <c:pt idx="677">
                  <c:v>3.7506900000000001</c:v>
                </c:pt>
                <c:pt idx="678">
                  <c:v>3.7506900000000001</c:v>
                </c:pt>
                <c:pt idx="679">
                  <c:v>3.7506900000000001</c:v>
                </c:pt>
                <c:pt idx="680">
                  <c:v>1.4507000000000001</c:v>
                </c:pt>
                <c:pt idx="681">
                  <c:v>1.4507000000000001</c:v>
                </c:pt>
                <c:pt idx="682">
                  <c:v>1.4507000000000001</c:v>
                </c:pt>
                <c:pt idx="683">
                  <c:v>1.4507000000000001</c:v>
                </c:pt>
                <c:pt idx="684">
                  <c:v>0.61170999999999998</c:v>
                </c:pt>
                <c:pt idx="685">
                  <c:v>0.61170999999999998</c:v>
                </c:pt>
                <c:pt idx="686">
                  <c:v>0.61170999999999998</c:v>
                </c:pt>
                <c:pt idx="687">
                  <c:v>0.61170999999999998</c:v>
                </c:pt>
                <c:pt idx="688">
                  <c:v>0.13888</c:v>
                </c:pt>
                <c:pt idx="689">
                  <c:v>0.13888</c:v>
                </c:pt>
                <c:pt idx="690">
                  <c:v>0.13888</c:v>
                </c:pt>
                <c:pt idx="691">
                  <c:v>0.13888</c:v>
                </c:pt>
                <c:pt idx="692">
                  <c:v>5.4671000000000003</c:v>
                </c:pt>
                <c:pt idx="693">
                  <c:v>5.4671000000000003</c:v>
                </c:pt>
                <c:pt idx="694">
                  <c:v>5.4671000000000003</c:v>
                </c:pt>
                <c:pt idx="695">
                  <c:v>5.4671000000000003</c:v>
                </c:pt>
                <c:pt idx="696">
                  <c:v>0.21049999999999999</c:v>
                </c:pt>
                <c:pt idx="697">
                  <c:v>0.21049999999999999</c:v>
                </c:pt>
                <c:pt idx="698">
                  <c:v>0.21049999999999999</c:v>
                </c:pt>
                <c:pt idx="699">
                  <c:v>0.21049999999999999</c:v>
                </c:pt>
                <c:pt idx="700">
                  <c:v>2.4030900000000002</c:v>
                </c:pt>
                <c:pt idx="701">
                  <c:v>2.4030900000000002</c:v>
                </c:pt>
                <c:pt idx="702">
                  <c:v>2.4030900000000002</c:v>
                </c:pt>
                <c:pt idx="703">
                  <c:v>2.4030900000000002</c:v>
                </c:pt>
                <c:pt idx="704">
                  <c:v>4.7547699999999997</c:v>
                </c:pt>
                <c:pt idx="705">
                  <c:v>4.7547699999999997</c:v>
                </c:pt>
                <c:pt idx="706">
                  <c:v>4.7547699999999997</c:v>
                </c:pt>
                <c:pt idx="707">
                  <c:v>4.7547699999999997</c:v>
                </c:pt>
                <c:pt idx="708">
                  <c:v>0.65456999999999999</c:v>
                </c:pt>
                <c:pt idx="709">
                  <c:v>0.65456999999999999</c:v>
                </c:pt>
                <c:pt idx="710">
                  <c:v>0.65456999999999999</c:v>
                </c:pt>
                <c:pt idx="711">
                  <c:v>0.65456999999999999</c:v>
                </c:pt>
                <c:pt idx="712">
                  <c:v>3.32193</c:v>
                </c:pt>
                <c:pt idx="713">
                  <c:v>3.32193</c:v>
                </c:pt>
                <c:pt idx="714">
                  <c:v>3.32193</c:v>
                </c:pt>
                <c:pt idx="715">
                  <c:v>3.32193</c:v>
                </c:pt>
                <c:pt idx="716">
                  <c:v>2.3444600000000002</c:v>
                </c:pt>
                <c:pt idx="717">
                  <c:v>2.3444600000000002</c:v>
                </c:pt>
                <c:pt idx="718">
                  <c:v>2.3444600000000002</c:v>
                </c:pt>
                <c:pt idx="719">
                  <c:v>2.3444600000000002</c:v>
                </c:pt>
                <c:pt idx="720">
                  <c:v>5.9655399999999998</c:v>
                </c:pt>
                <c:pt idx="721">
                  <c:v>5.9655399999999998</c:v>
                </c:pt>
                <c:pt idx="722">
                  <c:v>5.9655399999999998</c:v>
                </c:pt>
                <c:pt idx="723">
                  <c:v>5.9655399999999998</c:v>
                </c:pt>
                <c:pt idx="724">
                  <c:v>0.74009999999999998</c:v>
                </c:pt>
                <c:pt idx="725">
                  <c:v>0.74009999999999998</c:v>
                </c:pt>
                <c:pt idx="726">
                  <c:v>0.74009999999999998</c:v>
                </c:pt>
                <c:pt idx="727">
                  <c:v>0.74009999999999998</c:v>
                </c:pt>
                <c:pt idx="728">
                  <c:v>3.0788099999999998</c:v>
                </c:pt>
                <c:pt idx="729">
                  <c:v>3.0788099999999998</c:v>
                </c:pt>
                <c:pt idx="730">
                  <c:v>3.0788099999999998</c:v>
                </c:pt>
                <c:pt idx="731">
                  <c:v>3.0788099999999998</c:v>
                </c:pt>
                <c:pt idx="732">
                  <c:v>3.0993499999999998</c:v>
                </c:pt>
                <c:pt idx="733">
                  <c:v>3.0993499999999998</c:v>
                </c:pt>
                <c:pt idx="734">
                  <c:v>3.0993499999999998</c:v>
                </c:pt>
                <c:pt idx="735">
                  <c:v>3.0993499999999998</c:v>
                </c:pt>
                <c:pt idx="736">
                  <c:v>1.2701899999999999</c:v>
                </c:pt>
                <c:pt idx="737">
                  <c:v>1.2701899999999999</c:v>
                </c:pt>
                <c:pt idx="738">
                  <c:v>1.2701899999999999</c:v>
                </c:pt>
                <c:pt idx="739">
                  <c:v>1.2701899999999999</c:v>
                </c:pt>
                <c:pt idx="740">
                  <c:v>2.8489599999999999</c:v>
                </c:pt>
                <c:pt idx="741">
                  <c:v>2.8489599999999999</c:v>
                </c:pt>
                <c:pt idx="742">
                  <c:v>2.8489599999999999</c:v>
                </c:pt>
                <c:pt idx="743">
                  <c:v>2.8489599999999999</c:v>
                </c:pt>
                <c:pt idx="744">
                  <c:v>1.4214</c:v>
                </c:pt>
                <c:pt idx="745">
                  <c:v>1.4214</c:v>
                </c:pt>
                <c:pt idx="746">
                  <c:v>1.4214</c:v>
                </c:pt>
                <c:pt idx="747">
                  <c:v>1.4214</c:v>
                </c:pt>
                <c:pt idx="748">
                  <c:v>2.8113000000000001</c:v>
                </c:pt>
                <c:pt idx="749">
                  <c:v>2.8113000000000001</c:v>
                </c:pt>
                <c:pt idx="750">
                  <c:v>2.8113000000000001</c:v>
                </c:pt>
                <c:pt idx="751">
                  <c:v>2.8113000000000001</c:v>
                </c:pt>
                <c:pt idx="752">
                  <c:v>5.5746200000000004</c:v>
                </c:pt>
                <c:pt idx="753">
                  <c:v>5.5746200000000004</c:v>
                </c:pt>
                <c:pt idx="754">
                  <c:v>5.5746200000000004</c:v>
                </c:pt>
                <c:pt idx="755">
                  <c:v>5.5746200000000004</c:v>
                </c:pt>
                <c:pt idx="756">
                  <c:v>2.1229800000000001</c:v>
                </c:pt>
                <c:pt idx="757">
                  <c:v>2.1229800000000001</c:v>
                </c:pt>
                <c:pt idx="758">
                  <c:v>2.1229800000000001</c:v>
                </c:pt>
                <c:pt idx="759">
                  <c:v>2.1229800000000001</c:v>
                </c:pt>
                <c:pt idx="760">
                  <c:v>3.6848200000000002</c:v>
                </c:pt>
                <c:pt idx="761">
                  <c:v>3.6848200000000002</c:v>
                </c:pt>
                <c:pt idx="762">
                  <c:v>3.6848200000000002</c:v>
                </c:pt>
                <c:pt idx="763">
                  <c:v>3.6848200000000002</c:v>
                </c:pt>
                <c:pt idx="764">
                  <c:v>0.14468</c:v>
                </c:pt>
                <c:pt idx="765">
                  <c:v>0.14468</c:v>
                </c:pt>
                <c:pt idx="766">
                  <c:v>0.14468</c:v>
                </c:pt>
                <c:pt idx="767">
                  <c:v>0.14468</c:v>
                </c:pt>
                <c:pt idx="768">
                  <c:v>4.8204000000000002</c:v>
                </c:pt>
                <c:pt idx="769">
                  <c:v>4.8204000000000002</c:v>
                </c:pt>
                <c:pt idx="770">
                  <c:v>4.8204000000000002</c:v>
                </c:pt>
                <c:pt idx="771">
                  <c:v>4.8204000000000002</c:v>
                </c:pt>
                <c:pt idx="772">
                  <c:v>2.3444600000000002</c:v>
                </c:pt>
                <c:pt idx="773">
                  <c:v>2.3444600000000002</c:v>
                </c:pt>
                <c:pt idx="774">
                  <c:v>2.3444600000000002</c:v>
                </c:pt>
                <c:pt idx="775">
                  <c:v>2.3444600000000002</c:v>
                </c:pt>
                <c:pt idx="776">
                  <c:v>5.6858399999999998</c:v>
                </c:pt>
                <c:pt idx="777">
                  <c:v>5.6858399999999998</c:v>
                </c:pt>
                <c:pt idx="778">
                  <c:v>5.6858399999999998</c:v>
                </c:pt>
                <c:pt idx="779">
                  <c:v>5.6858399999999998</c:v>
                </c:pt>
                <c:pt idx="780">
                  <c:v>6.1886900000000002</c:v>
                </c:pt>
                <c:pt idx="781">
                  <c:v>6.1886900000000002</c:v>
                </c:pt>
                <c:pt idx="782">
                  <c:v>6.1886900000000002</c:v>
                </c:pt>
                <c:pt idx="783">
                  <c:v>6.1886900000000002</c:v>
                </c:pt>
                <c:pt idx="784">
                  <c:v>1.88805</c:v>
                </c:pt>
                <c:pt idx="785">
                  <c:v>1.88805</c:v>
                </c:pt>
                <c:pt idx="786">
                  <c:v>1.88805</c:v>
                </c:pt>
                <c:pt idx="787">
                  <c:v>1.88805</c:v>
                </c:pt>
                <c:pt idx="788">
                  <c:v>2.3938000000000001</c:v>
                </c:pt>
                <c:pt idx="789">
                  <c:v>2.3938000000000001</c:v>
                </c:pt>
                <c:pt idx="790">
                  <c:v>2.3938000000000001</c:v>
                </c:pt>
                <c:pt idx="791">
                  <c:v>2.3938000000000001</c:v>
                </c:pt>
                <c:pt idx="792">
                  <c:v>1.5167200000000001</c:v>
                </c:pt>
                <c:pt idx="793">
                  <c:v>1.5167200000000001</c:v>
                </c:pt>
                <c:pt idx="794">
                  <c:v>1.5167200000000001</c:v>
                </c:pt>
                <c:pt idx="795">
                  <c:v>1.5167200000000001</c:v>
                </c:pt>
                <c:pt idx="796">
                  <c:v>1.26898</c:v>
                </c:pt>
                <c:pt idx="797">
                  <c:v>1.26898</c:v>
                </c:pt>
                <c:pt idx="798">
                  <c:v>1.26898</c:v>
                </c:pt>
                <c:pt idx="799">
                  <c:v>1.26898</c:v>
                </c:pt>
                <c:pt idx="800">
                  <c:v>5.9334199999999999</c:v>
                </c:pt>
                <c:pt idx="801">
                  <c:v>5.9334199999999999</c:v>
                </c:pt>
                <c:pt idx="802">
                  <c:v>5.9334199999999999</c:v>
                </c:pt>
                <c:pt idx="803">
                  <c:v>5.9334199999999999</c:v>
                </c:pt>
                <c:pt idx="804">
                  <c:v>1.68225</c:v>
                </c:pt>
                <c:pt idx="805">
                  <c:v>1.68225</c:v>
                </c:pt>
                <c:pt idx="806">
                  <c:v>1.68225</c:v>
                </c:pt>
                <c:pt idx="807">
                  <c:v>1.68225</c:v>
                </c:pt>
                <c:pt idx="808">
                  <c:v>1.06105</c:v>
                </c:pt>
                <c:pt idx="809">
                  <c:v>1.06105</c:v>
                </c:pt>
                <c:pt idx="810">
                  <c:v>1.06105</c:v>
                </c:pt>
                <c:pt idx="811">
                  <c:v>1.06105</c:v>
                </c:pt>
                <c:pt idx="812">
                  <c:v>1.58741</c:v>
                </c:pt>
                <c:pt idx="813">
                  <c:v>1.58741</c:v>
                </c:pt>
                <c:pt idx="814">
                  <c:v>1.58741</c:v>
                </c:pt>
                <c:pt idx="815">
                  <c:v>1.58741</c:v>
                </c:pt>
                <c:pt idx="816">
                  <c:v>0.68772</c:v>
                </c:pt>
                <c:pt idx="817">
                  <c:v>0.68772</c:v>
                </c:pt>
                <c:pt idx="818">
                  <c:v>0.68772</c:v>
                </c:pt>
                <c:pt idx="819">
                  <c:v>0.68772</c:v>
                </c:pt>
                <c:pt idx="820">
                  <c:v>6.0032399999999999</c:v>
                </c:pt>
                <c:pt idx="821">
                  <c:v>6.0032399999999999</c:v>
                </c:pt>
                <c:pt idx="822">
                  <c:v>6.0032399999999999</c:v>
                </c:pt>
                <c:pt idx="823">
                  <c:v>6.0032399999999999</c:v>
                </c:pt>
                <c:pt idx="824">
                  <c:v>5.7448100000000002</c:v>
                </c:pt>
                <c:pt idx="825">
                  <c:v>5.7448100000000002</c:v>
                </c:pt>
                <c:pt idx="826">
                  <c:v>5.7448100000000002</c:v>
                </c:pt>
                <c:pt idx="827">
                  <c:v>5.7448100000000002</c:v>
                </c:pt>
                <c:pt idx="828">
                  <c:v>0.37730999999999998</c:v>
                </c:pt>
                <c:pt idx="829">
                  <c:v>0.37730999999999998</c:v>
                </c:pt>
                <c:pt idx="830">
                  <c:v>0.37730999999999998</c:v>
                </c:pt>
                <c:pt idx="831">
                  <c:v>0.37730999999999998</c:v>
                </c:pt>
                <c:pt idx="832">
                  <c:v>1.5820099999999999</c:v>
                </c:pt>
                <c:pt idx="833">
                  <c:v>1.5820099999999999</c:v>
                </c:pt>
                <c:pt idx="834">
                  <c:v>1.5820099999999999</c:v>
                </c:pt>
                <c:pt idx="835">
                  <c:v>1.5820099999999999</c:v>
                </c:pt>
                <c:pt idx="836">
                  <c:v>0.58675999999999995</c:v>
                </c:pt>
                <c:pt idx="837">
                  <c:v>0.58675999999999995</c:v>
                </c:pt>
                <c:pt idx="838">
                  <c:v>0.58675999999999995</c:v>
                </c:pt>
                <c:pt idx="839">
                  <c:v>0.58675999999999995</c:v>
                </c:pt>
                <c:pt idx="840">
                  <c:v>0.33423999999999998</c:v>
                </c:pt>
                <c:pt idx="841">
                  <c:v>0.33423999999999998</c:v>
                </c:pt>
                <c:pt idx="842">
                  <c:v>0.33423999999999998</c:v>
                </c:pt>
                <c:pt idx="843">
                  <c:v>0.33423999999999998</c:v>
                </c:pt>
                <c:pt idx="844">
                  <c:v>2.69231</c:v>
                </c:pt>
                <c:pt idx="845">
                  <c:v>2.69231</c:v>
                </c:pt>
                <c:pt idx="846">
                  <c:v>2.69231</c:v>
                </c:pt>
                <c:pt idx="847">
                  <c:v>2.69231</c:v>
                </c:pt>
                <c:pt idx="848">
                  <c:v>1.89744</c:v>
                </c:pt>
                <c:pt idx="849">
                  <c:v>1.89744</c:v>
                </c:pt>
                <c:pt idx="850">
                  <c:v>1.89744</c:v>
                </c:pt>
                <c:pt idx="851">
                  <c:v>1.89744</c:v>
                </c:pt>
                <c:pt idx="852">
                  <c:v>0.92379</c:v>
                </c:pt>
                <c:pt idx="853">
                  <c:v>0.92379</c:v>
                </c:pt>
                <c:pt idx="854">
                  <c:v>0.92379</c:v>
                </c:pt>
                <c:pt idx="855">
                  <c:v>0.92379</c:v>
                </c:pt>
                <c:pt idx="856">
                  <c:v>5.0779999999999999E-2</c:v>
                </c:pt>
                <c:pt idx="857">
                  <c:v>5.0779999999999999E-2</c:v>
                </c:pt>
                <c:pt idx="858">
                  <c:v>5.0779999999999999E-2</c:v>
                </c:pt>
                <c:pt idx="859">
                  <c:v>5.0779999999999999E-2</c:v>
                </c:pt>
                <c:pt idx="860">
                  <c:v>2.3235199999999998</c:v>
                </c:pt>
                <c:pt idx="861">
                  <c:v>2.3235199999999998</c:v>
                </c:pt>
                <c:pt idx="862">
                  <c:v>2.3235199999999998</c:v>
                </c:pt>
                <c:pt idx="863">
                  <c:v>2.3235199999999998</c:v>
                </c:pt>
                <c:pt idx="864">
                  <c:v>4.8766600000000002</c:v>
                </c:pt>
                <c:pt idx="865">
                  <c:v>4.8766600000000002</c:v>
                </c:pt>
                <c:pt idx="866">
                  <c:v>4.8766600000000002</c:v>
                </c:pt>
                <c:pt idx="867">
                  <c:v>4.8766600000000002</c:v>
                </c:pt>
                <c:pt idx="868">
                  <c:v>3.36538</c:v>
                </c:pt>
                <c:pt idx="869">
                  <c:v>3.36538</c:v>
                </c:pt>
                <c:pt idx="870">
                  <c:v>3.36538</c:v>
                </c:pt>
                <c:pt idx="871">
                  <c:v>3.36538</c:v>
                </c:pt>
                <c:pt idx="872">
                  <c:v>4.5746700000000002</c:v>
                </c:pt>
                <c:pt idx="873">
                  <c:v>4.5746700000000002</c:v>
                </c:pt>
                <c:pt idx="874">
                  <c:v>4.5746700000000002</c:v>
                </c:pt>
                <c:pt idx="875">
                  <c:v>4.5746700000000002</c:v>
                </c:pt>
                <c:pt idx="876">
                  <c:v>5.2349300000000003</c:v>
                </c:pt>
                <c:pt idx="877">
                  <c:v>5.2349300000000003</c:v>
                </c:pt>
                <c:pt idx="878">
                  <c:v>5.2349300000000003</c:v>
                </c:pt>
                <c:pt idx="879">
                  <c:v>5.2349300000000003</c:v>
                </c:pt>
                <c:pt idx="880">
                  <c:v>5.2118500000000001</c:v>
                </c:pt>
                <c:pt idx="881">
                  <c:v>5.2118500000000001</c:v>
                </c:pt>
                <c:pt idx="882">
                  <c:v>5.2118500000000001</c:v>
                </c:pt>
                <c:pt idx="883">
                  <c:v>5.2118500000000001</c:v>
                </c:pt>
                <c:pt idx="884">
                  <c:v>5.1409900000000004</c:v>
                </c:pt>
                <c:pt idx="885">
                  <c:v>5.1409900000000004</c:v>
                </c:pt>
                <c:pt idx="886">
                  <c:v>5.1409900000000004</c:v>
                </c:pt>
                <c:pt idx="887">
                  <c:v>5.1409900000000004</c:v>
                </c:pt>
                <c:pt idx="888">
                  <c:v>0.95108000000000004</c:v>
                </c:pt>
                <c:pt idx="889">
                  <c:v>0.95108000000000004</c:v>
                </c:pt>
                <c:pt idx="890">
                  <c:v>0.95108000000000004</c:v>
                </c:pt>
                <c:pt idx="891">
                  <c:v>0.95108000000000004</c:v>
                </c:pt>
                <c:pt idx="892">
                  <c:v>2.2014</c:v>
                </c:pt>
                <c:pt idx="893">
                  <c:v>2.2014</c:v>
                </c:pt>
                <c:pt idx="894">
                  <c:v>2.2014</c:v>
                </c:pt>
                <c:pt idx="895">
                  <c:v>2.2014</c:v>
                </c:pt>
                <c:pt idx="896">
                  <c:v>0.93852999999999998</c:v>
                </c:pt>
                <c:pt idx="897">
                  <c:v>0.93852999999999998</c:v>
                </c:pt>
                <c:pt idx="898">
                  <c:v>0.93852999999999998</c:v>
                </c:pt>
                <c:pt idx="899">
                  <c:v>0.93852999999999998</c:v>
                </c:pt>
                <c:pt idx="900">
                  <c:v>5.9462299999999999</c:v>
                </c:pt>
                <c:pt idx="901">
                  <c:v>5.9462299999999999</c:v>
                </c:pt>
                <c:pt idx="902">
                  <c:v>5.9462299999999999</c:v>
                </c:pt>
                <c:pt idx="903">
                  <c:v>5.9462299999999999</c:v>
                </c:pt>
                <c:pt idx="904">
                  <c:v>1.1549400000000001</c:v>
                </c:pt>
                <c:pt idx="905">
                  <c:v>1.1549400000000001</c:v>
                </c:pt>
                <c:pt idx="906">
                  <c:v>1.1549400000000001</c:v>
                </c:pt>
                <c:pt idx="907">
                  <c:v>1.1549400000000001</c:v>
                </c:pt>
                <c:pt idx="908">
                  <c:v>3.1880999999999999</c:v>
                </c:pt>
                <c:pt idx="909">
                  <c:v>3.1880999999999999</c:v>
                </c:pt>
                <c:pt idx="910">
                  <c:v>3.1880999999999999</c:v>
                </c:pt>
                <c:pt idx="911">
                  <c:v>3.1880999999999999</c:v>
                </c:pt>
                <c:pt idx="912">
                  <c:v>0.46010000000000001</c:v>
                </c:pt>
                <c:pt idx="913">
                  <c:v>0.46010000000000001</c:v>
                </c:pt>
                <c:pt idx="914">
                  <c:v>0.46010000000000001</c:v>
                </c:pt>
                <c:pt idx="915">
                  <c:v>0.46010000000000001</c:v>
                </c:pt>
                <c:pt idx="916">
                  <c:v>5.5285399999999996</c:v>
                </c:pt>
                <c:pt idx="917">
                  <c:v>5.5285399999999996</c:v>
                </c:pt>
                <c:pt idx="918">
                  <c:v>5.5285399999999996</c:v>
                </c:pt>
                <c:pt idx="919">
                  <c:v>5.5285399999999996</c:v>
                </c:pt>
                <c:pt idx="920">
                  <c:v>4.4492000000000003</c:v>
                </c:pt>
                <c:pt idx="921">
                  <c:v>4.4492000000000003</c:v>
                </c:pt>
                <c:pt idx="922">
                  <c:v>4.4492000000000003</c:v>
                </c:pt>
                <c:pt idx="923">
                  <c:v>4.4492000000000003</c:v>
                </c:pt>
                <c:pt idx="924">
                  <c:v>1.7609900000000001</c:v>
                </c:pt>
                <c:pt idx="925">
                  <c:v>1.7609900000000001</c:v>
                </c:pt>
                <c:pt idx="926">
                  <c:v>1.7609900000000001</c:v>
                </c:pt>
                <c:pt idx="927">
                  <c:v>1.7609900000000001</c:v>
                </c:pt>
                <c:pt idx="928">
                  <c:v>1.3214300000000001</c:v>
                </c:pt>
                <c:pt idx="929">
                  <c:v>1.3214300000000001</c:v>
                </c:pt>
                <c:pt idx="930">
                  <c:v>1.3214300000000001</c:v>
                </c:pt>
                <c:pt idx="931">
                  <c:v>1.3214300000000001</c:v>
                </c:pt>
                <c:pt idx="932">
                  <c:v>2.7003200000000001</c:v>
                </c:pt>
                <c:pt idx="933">
                  <c:v>2.7003200000000001</c:v>
                </c:pt>
                <c:pt idx="934">
                  <c:v>2.7003200000000001</c:v>
                </c:pt>
                <c:pt idx="935">
                  <c:v>2.7003200000000001</c:v>
                </c:pt>
                <c:pt idx="936">
                  <c:v>2.5369700000000002</c:v>
                </c:pt>
                <c:pt idx="937">
                  <c:v>2.5369700000000002</c:v>
                </c:pt>
                <c:pt idx="938">
                  <c:v>2.5369700000000002</c:v>
                </c:pt>
                <c:pt idx="939">
                  <c:v>2.5369700000000002</c:v>
                </c:pt>
                <c:pt idx="940">
                  <c:v>3.7908599999999999</c:v>
                </c:pt>
                <c:pt idx="941">
                  <c:v>3.7908599999999999</c:v>
                </c:pt>
                <c:pt idx="942">
                  <c:v>3.7908599999999999</c:v>
                </c:pt>
                <c:pt idx="943">
                  <c:v>3.7908599999999999</c:v>
                </c:pt>
                <c:pt idx="944">
                  <c:v>5.0354200000000002</c:v>
                </c:pt>
                <c:pt idx="945">
                  <c:v>5.0354200000000002</c:v>
                </c:pt>
                <c:pt idx="946">
                  <c:v>5.0354200000000002</c:v>
                </c:pt>
                <c:pt idx="947">
                  <c:v>5.0354200000000002</c:v>
                </c:pt>
                <c:pt idx="948">
                  <c:v>0.21049999999999999</c:v>
                </c:pt>
                <c:pt idx="949">
                  <c:v>0.21049999999999999</c:v>
                </c:pt>
                <c:pt idx="950">
                  <c:v>0.21049999999999999</c:v>
                </c:pt>
                <c:pt idx="951">
                  <c:v>0.21049999999999999</c:v>
                </c:pt>
                <c:pt idx="952">
                  <c:v>2.8724500000000002</c:v>
                </c:pt>
                <c:pt idx="953">
                  <c:v>2.8724500000000002</c:v>
                </c:pt>
                <c:pt idx="954">
                  <c:v>2.8724500000000002</c:v>
                </c:pt>
                <c:pt idx="955">
                  <c:v>2.8724500000000002</c:v>
                </c:pt>
                <c:pt idx="956">
                  <c:v>1.1664300000000001</c:v>
                </c:pt>
                <c:pt idx="957">
                  <c:v>1.1664300000000001</c:v>
                </c:pt>
                <c:pt idx="958">
                  <c:v>1.1664300000000001</c:v>
                </c:pt>
                <c:pt idx="959">
                  <c:v>1.1664300000000001</c:v>
                </c:pt>
                <c:pt idx="960">
                  <c:v>1.3821699999999999</c:v>
                </c:pt>
                <c:pt idx="961">
                  <c:v>1.3821699999999999</c:v>
                </c:pt>
                <c:pt idx="962">
                  <c:v>1.3821699999999999</c:v>
                </c:pt>
                <c:pt idx="963">
                  <c:v>1.3821699999999999</c:v>
                </c:pt>
                <c:pt idx="964">
                  <c:v>5.7448100000000002</c:v>
                </c:pt>
                <c:pt idx="965">
                  <c:v>5.7448100000000002</c:v>
                </c:pt>
                <c:pt idx="966">
                  <c:v>5.7448100000000002</c:v>
                </c:pt>
                <c:pt idx="967">
                  <c:v>5.7448100000000002</c:v>
                </c:pt>
                <c:pt idx="968">
                  <c:v>5.2170100000000001</c:v>
                </c:pt>
                <c:pt idx="969">
                  <c:v>5.2170100000000001</c:v>
                </c:pt>
                <c:pt idx="970">
                  <c:v>5.2170100000000001</c:v>
                </c:pt>
                <c:pt idx="971">
                  <c:v>5.2170100000000001</c:v>
                </c:pt>
                <c:pt idx="972">
                  <c:v>0.79518999999999995</c:v>
                </c:pt>
                <c:pt idx="973">
                  <c:v>0.79518999999999995</c:v>
                </c:pt>
                <c:pt idx="974">
                  <c:v>0.79518999999999995</c:v>
                </c:pt>
                <c:pt idx="975">
                  <c:v>0.79518999999999995</c:v>
                </c:pt>
                <c:pt idx="976">
                  <c:v>0.37406</c:v>
                </c:pt>
                <c:pt idx="977">
                  <c:v>0.37406</c:v>
                </c:pt>
                <c:pt idx="978">
                  <c:v>0.37406</c:v>
                </c:pt>
                <c:pt idx="979">
                  <c:v>0.37406</c:v>
                </c:pt>
                <c:pt idx="980">
                  <c:v>0.33423999999999998</c:v>
                </c:pt>
                <c:pt idx="981">
                  <c:v>0.33423999999999998</c:v>
                </c:pt>
                <c:pt idx="982">
                  <c:v>0.33423999999999998</c:v>
                </c:pt>
                <c:pt idx="983">
                  <c:v>0.33423999999999998</c:v>
                </c:pt>
                <c:pt idx="984">
                  <c:v>6.19991</c:v>
                </c:pt>
                <c:pt idx="985">
                  <c:v>6.19991</c:v>
                </c:pt>
                <c:pt idx="986">
                  <c:v>6.19991</c:v>
                </c:pt>
                <c:pt idx="987">
                  <c:v>6.19991</c:v>
                </c:pt>
                <c:pt idx="988">
                  <c:v>3.0416500000000002</c:v>
                </c:pt>
                <c:pt idx="989">
                  <c:v>3.0416500000000002</c:v>
                </c:pt>
                <c:pt idx="990">
                  <c:v>3.0416500000000002</c:v>
                </c:pt>
                <c:pt idx="991">
                  <c:v>3.0416500000000002</c:v>
                </c:pt>
                <c:pt idx="992">
                  <c:v>2.1894300000000002</c:v>
                </c:pt>
                <c:pt idx="993">
                  <c:v>2.1894300000000002</c:v>
                </c:pt>
                <c:pt idx="994">
                  <c:v>2.1894300000000002</c:v>
                </c:pt>
                <c:pt idx="995">
                  <c:v>2.1894300000000002</c:v>
                </c:pt>
                <c:pt idx="996">
                  <c:v>2.6419700000000002</c:v>
                </c:pt>
                <c:pt idx="997">
                  <c:v>2.6419700000000002</c:v>
                </c:pt>
                <c:pt idx="998">
                  <c:v>2.6419700000000002</c:v>
                </c:pt>
                <c:pt idx="999">
                  <c:v>2.6419700000000002</c:v>
                </c:pt>
                <c:pt idx="1000">
                  <c:v>3.3234400000000002</c:v>
                </c:pt>
                <c:pt idx="1001">
                  <c:v>3.3234400000000002</c:v>
                </c:pt>
                <c:pt idx="1002">
                  <c:v>3.3234400000000002</c:v>
                </c:pt>
                <c:pt idx="1003">
                  <c:v>3.3234400000000002</c:v>
                </c:pt>
                <c:pt idx="1004">
                  <c:v>3.1941700000000002</c:v>
                </c:pt>
                <c:pt idx="1005">
                  <c:v>3.1941700000000002</c:v>
                </c:pt>
                <c:pt idx="1006">
                  <c:v>3.1941700000000002</c:v>
                </c:pt>
                <c:pt idx="1007">
                  <c:v>3.1941700000000002</c:v>
                </c:pt>
                <c:pt idx="1008">
                  <c:v>0.57799</c:v>
                </c:pt>
                <c:pt idx="1009">
                  <c:v>0.57799</c:v>
                </c:pt>
                <c:pt idx="1010">
                  <c:v>0.57799</c:v>
                </c:pt>
                <c:pt idx="1011">
                  <c:v>0.57799</c:v>
                </c:pt>
                <c:pt idx="1012">
                  <c:v>4.5746700000000002</c:v>
                </c:pt>
                <c:pt idx="1013">
                  <c:v>4.5746700000000002</c:v>
                </c:pt>
                <c:pt idx="1014">
                  <c:v>4.5746700000000002</c:v>
                </c:pt>
                <c:pt idx="1015">
                  <c:v>4.5746700000000002</c:v>
                </c:pt>
                <c:pt idx="1016">
                  <c:v>3.8391700000000002</c:v>
                </c:pt>
                <c:pt idx="1017">
                  <c:v>3.8391700000000002</c:v>
                </c:pt>
                <c:pt idx="1018">
                  <c:v>3.8391700000000002</c:v>
                </c:pt>
                <c:pt idx="1019">
                  <c:v>3.8391700000000002</c:v>
                </c:pt>
                <c:pt idx="1020">
                  <c:v>4.21014</c:v>
                </c:pt>
                <c:pt idx="1021">
                  <c:v>4.21014</c:v>
                </c:pt>
                <c:pt idx="1022">
                  <c:v>4.21014</c:v>
                </c:pt>
                <c:pt idx="1023">
                  <c:v>4.21014</c:v>
                </c:pt>
                <c:pt idx="1024">
                  <c:v>4.4680499999999999</c:v>
                </c:pt>
                <c:pt idx="1025">
                  <c:v>4.4680499999999999</c:v>
                </c:pt>
                <c:pt idx="1026">
                  <c:v>4.4680499999999999</c:v>
                </c:pt>
                <c:pt idx="1027">
                  <c:v>4.4680499999999999</c:v>
                </c:pt>
                <c:pt idx="1028">
                  <c:v>5.4792800000000002</c:v>
                </c:pt>
                <c:pt idx="1029">
                  <c:v>5.4792800000000002</c:v>
                </c:pt>
                <c:pt idx="1030">
                  <c:v>5.4792800000000002</c:v>
                </c:pt>
                <c:pt idx="1031">
                  <c:v>5.4792800000000002</c:v>
                </c:pt>
                <c:pt idx="1032">
                  <c:v>1.2331000000000001</c:v>
                </c:pt>
                <c:pt idx="1033">
                  <c:v>1.2331000000000001</c:v>
                </c:pt>
                <c:pt idx="1034">
                  <c:v>1.2331000000000001</c:v>
                </c:pt>
                <c:pt idx="1035">
                  <c:v>1.2331000000000001</c:v>
                </c:pt>
                <c:pt idx="1036">
                  <c:v>2.04806</c:v>
                </c:pt>
                <c:pt idx="1037">
                  <c:v>2.04806</c:v>
                </c:pt>
                <c:pt idx="1038">
                  <c:v>2.04806</c:v>
                </c:pt>
                <c:pt idx="1039">
                  <c:v>2.04806</c:v>
                </c:pt>
                <c:pt idx="1040">
                  <c:v>5.57219</c:v>
                </c:pt>
                <c:pt idx="1041">
                  <c:v>5.57219</c:v>
                </c:pt>
                <c:pt idx="1042">
                  <c:v>5.57219</c:v>
                </c:pt>
                <c:pt idx="1043">
                  <c:v>5.57219</c:v>
                </c:pt>
                <c:pt idx="1044">
                  <c:v>1.2701899999999999</c:v>
                </c:pt>
                <c:pt idx="1045">
                  <c:v>1.2701899999999999</c:v>
                </c:pt>
                <c:pt idx="1046">
                  <c:v>1.2701899999999999</c:v>
                </c:pt>
                <c:pt idx="1047">
                  <c:v>1.2701899999999999</c:v>
                </c:pt>
                <c:pt idx="1048">
                  <c:v>5.4168000000000003</c:v>
                </c:pt>
                <c:pt idx="1049">
                  <c:v>5.4168000000000003</c:v>
                </c:pt>
                <c:pt idx="1050">
                  <c:v>5.4168000000000003</c:v>
                </c:pt>
                <c:pt idx="1051">
                  <c:v>5.4168000000000003</c:v>
                </c:pt>
                <c:pt idx="1052">
                  <c:v>5.8098700000000001</c:v>
                </c:pt>
                <c:pt idx="1053">
                  <c:v>5.8098700000000001</c:v>
                </c:pt>
                <c:pt idx="1054">
                  <c:v>5.8098700000000001</c:v>
                </c:pt>
                <c:pt idx="1055">
                  <c:v>5.8098700000000001</c:v>
                </c:pt>
                <c:pt idx="1056">
                  <c:v>0.47193000000000002</c:v>
                </c:pt>
                <c:pt idx="1057">
                  <c:v>0.47193000000000002</c:v>
                </c:pt>
                <c:pt idx="1058">
                  <c:v>0.47193000000000002</c:v>
                </c:pt>
                <c:pt idx="1059">
                  <c:v>0.47193000000000002</c:v>
                </c:pt>
                <c:pt idx="1060">
                  <c:v>4.5130400000000002</c:v>
                </c:pt>
                <c:pt idx="1061">
                  <c:v>4.5130400000000002</c:v>
                </c:pt>
                <c:pt idx="1062">
                  <c:v>4.5130400000000002</c:v>
                </c:pt>
                <c:pt idx="1063">
                  <c:v>4.5130400000000002</c:v>
                </c:pt>
                <c:pt idx="1064">
                  <c:v>4.2856300000000003</c:v>
                </c:pt>
                <c:pt idx="1065">
                  <c:v>4.2856300000000003</c:v>
                </c:pt>
                <c:pt idx="1066">
                  <c:v>4.2856300000000003</c:v>
                </c:pt>
                <c:pt idx="1067">
                  <c:v>4.2856300000000003</c:v>
                </c:pt>
                <c:pt idx="1068">
                  <c:v>3.6345399999999999</c:v>
                </c:pt>
                <c:pt idx="1069">
                  <c:v>3.6345399999999999</c:v>
                </c:pt>
                <c:pt idx="1070">
                  <c:v>3.6345399999999999</c:v>
                </c:pt>
                <c:pt idx="1071">
                  <c:v>3.6345399999999999</c:v>
                </c:pt>
                <c:pt idx="1072">
                  <c:v>1.8564400000000001</c:v>
                </c:pt>
                <c:pt idx="1073">
                  <c:v>1.8564400000000001</c:v>
                </c:pt>
                <c:pt idx="1074">
                  <c:v>1.8564400000000001</c:v>
                </c:pt>
                <c:pt idx="1075">
                  <c:v>1.8564400000000001</c:v>
                </c:pt>
                <c:pt idx="1076">
                  <c:v>2.1887099999999999</c:v>
                </c:pt>
                <c:pt idx="1077">
                  <c:v>2.1887099999999999</c:v>
                </c:pt>
                <c:pt idx="1078">
                  <c:v>2.1887099999999999</c:v>
                </c:pt>
                <c:pt idx="1079">
                  <c:v>2.1887099999999999</c:v>
                </c:pt>
                <c:pt idx="1080">
                  <c:v>4.7218099999999996</c:v>
                </c:pt>
                <c:pt idx="1081">
                  <c:v>4.7218099999999996</c:v>
                </c:pt>
                <c:pt idx="1082">
                  <c:v>4.7218099999999996</c:v>
                </c:pt>
                <c:pt idx="1083">
                  <c:v>4.7218099999999996</c:v>
                </c:pt>
                <c:pt idx="1084">
                  <c:v>4.2742899999999997</c:v>
                </c:pt>
                <c:pt idx="1085">
                  <c:v>4.2742899999999997</c:v>
                </c:pt>
                <c:pt idx="1086">
                  <c:v>4.2742899999999997</c:v>
                </c:pt>
                <c:pt idx="1087">
                  <c:v>4.2742899999999997</c:v>
                </c:pt>
                <c:pt idx="1088">
                  <c:v>2.99126</c:v>
                </c:pt>
                <c:pt idx="1089">
                  <c:v>2.99126</c:v>
                </c:pt>
                <c:pt idx="1090">
                  <c:v>2.99126</c:v>
                </c:pt>
                <c:pt idx="1091">
                  <c:v>2.99126</c:v>
                </c:pt>
                <c:pt idx="1092">
                  <c:v>2.65787</c:v>
                </c:pt>
                <c:pt idx="1093">
                  <c:v>2.65787</c:v>
                </c:pt>
                <c:pt idx="1094">
                  <c:v>2.65787</c:v>
                </c:pt>
                <c:pt idx="1095">
                  <c:v>2.65787</c:v>
                </c:pt>
                <c:pt idx="1096">
                  <c:v>0.30809999999999998</c:v>
                </c:pt>
                <c:pt idx="1097">
                  <c:v>0.30809999999999998</c:v>
                </c:pt>
                <c:pt idx="1098">
                  <c:v>0.30809999999999998</c:v>
                </c:pt>
                <c:pt idx="1099">
                  <c:v>0.30809999999999998</c:v>
                </c:pt>
                <c:pt idx="1100">
                  <c:v>5.74871</c:v>
                </c:pt>
                <c:pt idx="1101">
                  <c:v>5.74871</c:v>
                </c:pt>
                <c:pt idx="1102">
                  <c:v>5.74871</c:v>
                </c:pt>
                <c:pt idx="1103">
                  <c:v>5.74871</c:v>
                </c:pt>
                <c:pt idx="1104">
                  <c:v>4.4612400000000001</c:v>
                </c:pt>
                <c:pt idx="1105">
                  <c:v>4.4612400000000001</c:v>
                </c:pt>
                <c:pt idx="1106">
                  <c:v>4.4612400000000001</c:v>
                </c:pt>
                <c:pt idx="1107">
                  <c:v>4.4612400000000001</c:v>
                </c:pt>
                <c:pt idx="1108">
                  <c:v>5.0228400000000004</c:v>
                </c:pt>
                <c:pt idx="1109">
                  <c:v>5.0228400000000004</c:v>
                </c:pt>
                <c:pt idx="1110">
                  <c:v>5.0228400000000004</c:v>
                </c:pt>
                <c:pt idx="1111">
                  <c:v>5.0228400000000004</c:v>
                </c:pt>
                <c:pt idx="1112">
                  <c:v>5.5285399999999996</c:v>
                </c:pt>
                <c:pt idx="1113">
                  <c:v>5.5285399999999996</c:v>
                </c:pt>
                <c:pt idx="1114">
                  <c:v>5.5285399999999996</c:v>
                </c:pt>
                <c:pt idx="1115">
                  <c:v>5.5285399999999996</c:v>
                </c:pt>
                <c:pt idx="1116">
                  <c:v>3.8813399999999998</c:v>
                </c:pt>
                <c:pt idx="1117">
                  <c:v>3.8813399999999998</c:v>
                </c:pt>
                <c:pt idx="1118">
                  <c:v>3.8813399999999998</c:v>
                </c:pt>
                <c:pt idx="1119">
                  <c:v>3.8813399999999998</c:v>
                </c:pt>
                <c:pt idx="1120">
                  <c:v>3.44408</c:v>
                </c:pt>
                <c:pt idx="1121">
                  <c:v>3.44408</c:v>
                </c:pt>
                <c:pt idx="1122">
                  <c:v>3.44408</c:v>
                </c:pt>
                <c:pt idx="1123">
                  <c:v>3.44408</c:v>
                </c:pt>
                <c:pt idx="1124">
                  <c:v>3.7506900000000001</c:v>
                </c:pt>
                <c:pt idx="1125">
                  <c:v>3.7506900000000001</c:v>
                </c:pt>
                <c:pt idx="1126">
                  <c:v>3.7506900000000001</c:v>
                </c:pt>
                <c:pt idx="1127">
                  <c:v>3.7506900000000001</c:v>
                </c:pt>
                <c:pt idx="1128">
                  <c:v>1.4507000000000001</c:v>
                </c:pt>
                <c:pt idx="1129">
                  <c:v>1.4507000000000001</c:v>
                </c:pt>
                <c:pt idx="1130">
                  <c:v>1.4507000000000001</c:v>
                </c:pt>
                <c:pt idx="1131">
                  <c:v>1.4507000000000001</c:v>
                </c:pt>
                <c:pt idx="1132">
                  <c:v>0.61170999999999998</c:v>
                </c:pt>
                <c:pt idx="1133">
                  <c:v>0.61170999999999998</c:v>
                </c:pt>
                <c:pt idx="1134">
                  <c:v>0.61170999999999998</c:v>
                </c:pt>
                <c:pt idx="1135">
                  <c:v>0.61170999999999998</c:v>
                </c:pt>
                <c:pt idx="1136">
                  <c:v>0.13888</c:v>
                </c:pt>
                <c:pt idx="1137">
                  <c:v>0.13888</c:v>
                </c:pt>
                <c:pt idx="1138">
                  <c:v>0.13888</c:v>
                </c:pt>
                <c:pt idx="1139">
                  <c:v>0.13888</c:v>
                </c:pt>
                <c:pt idx="1140">
                  <c:v>5.4671000000000003</c:v>
                </c:pt>
                <c:pt idx="1141">
                  <c:v>5.4671000000000003</c:v>
                </c:pt>
                <c:pt idx="1142">
                  <c:v>5.4671000000000003</c:v>
                </c:pt>
                <c:pt idx="1143">
                  <c:v>5.4671000000000003</c:v>
                </c:pt>
                <c:pt idx="1144">
                  <c:v>0.21049999999999999</c:v>
                </c:pt>
                <c:pt idx="1145">
                  <c:v>0.21049999999999999</c:v>
                </c:pt>
                <c:pt idx="1146">
                  <c:v>0.21049999999999999</c:v>
                </c:pt>
                <c:pt idx="1147">
                  <c:v>0.21049999999999999</c:v>
                </c:pt>
                <c:pt idx="1148">
                  <c:v>2.4030900000000002</c:v>
                </c:pt>
                <c:pt idx="1149">
                  <c:v>2.4030900000000002</c:v>
                </c:pt>
                <c:pt idx="1150">
                  <c:v>2.4030900000000002</c:v>
                </c:pt>
                <c:pt idx="1151">
                  <c:v>2.4030900000000002</c:v>
                </c:pt>
                <c:pt idx="1152">
                  <c:v>4.7547699999999997</c:v>
                </c:pt>
                <c:pt idx="1153">
                  <c:v>4.7547699999999997</c:v>
                </c:pt>
                <c:pt idx="1154">
                  <c:v>4.7547699999999997</c:v>
                </c:pt>
                <c:pt idx="1155">
                  <c:v>4.7547699999999997</c:v>
                </c:pt>
                <c:pt idx="1156">
                  <c:v>0.65456999999999999</c:v>
                </c:pt>
                <c:pt idx="1157">
                  <c:v>0.65456999999999999</c:v>
                </c:pt>
                <c:pt idx="1158">
                  <c:v>0.65456999999999999</c:v>
                </c:pt>
                <c:pt idx="1159">
                  <c:v>0.65456999999999999</c:v>
                </c:pt>
                <c:pt idx="1160">
                  <c:v>3.32193</c:v>
                </c:pt>
                <c:pt idx="1161">
                  <c:v>3.32193</c:v>
                </c:pt>
                <c:pt idx="1162">
                  <c:v>3.32193</c:v>
                </c:pt>
                <c:pt idx="1163">
                  <c:v>3.32193</c:v>
                </c:pt>
                <c:pt idx="1164">
                  <c:v>2.3444600000000002</c:v>
                </c:pt>
                <c:pt idx="1165">
                  <c:v>2.3444600000000002</c:v>
                </c:pt>
                <c:pt idx="1166">
                  <c:v>2.3444600000000002</c:v>
                </c:pt>
                <c:pt idx="1167">
                  <c:v>2.3444600000000002</c:v>
                </c:pt>
                <c:pt idx="1168">
                  <c:v>5.9655399999999998</c:v>
                </c:pt>
                <c:pt idx="1169">
                  <c:v>5.9655399999999998</c:v>
                </c:pt>
                <c:pt idx="1170">
                  <c:v>5.9655399999999998</c:v>
                </c:pt>
                <c:pt idx="1171">
                  <c:v>5.9655399999999998</c:v>
                </c:pt>
                <c:pt idx="1172">
                  <c:v>0.74009999999999998</c:v>
                </c:pt>
                <c:pt idx="1173">
                  <c:v>0.74009999999999998</c:v>
                </c:pt>
                <c:pt idx="1174">
                  <c:v>0.74009999999999998</c:v>
                </c:pt>
                <c:pt idx="1175">
                  <c:v>0.74009999999999998</c:v>
                </c:pt>
                <c:pt idx="1176">
                  <c:v>3.0788099999999998</c:v>
                </c:pt>
                <c:pt idx="1177">
                  <c:v>3.0788099999999998</c:v>
                </c:pt>
                <c:pt idx="1178">
                  <c:v>3.0788099999999998</c:v>
                </c:pt>
                <c:pt idx="1179">
                  <c:v>3.0788099999999998</c:v>
                </c:pt>
                <c:pt idx="1180">
                  <c:v>3.0993499999999998</c:v>
                </c:pt>
                <c:pt idx="1181">
                  <c:v>3.0993499999999998</c:v>
                </c:pt>
                <c:pt idx="1182">
                  <c:v>3.0993499999999998</c:v>
                </c:pt>
                <c:pt idx="1183">
                  <c:v>3.0993499999999998</c:v>
                </c:pt>
                <c:pt idx="1184">
                  <c:v>1.2701899999999999</c:v>
                </c:pt>
                <c:pt idx="1185">
                  <c:v>1.2701899999999999</c:v>
                </c:pt>
                <c:pt idx="1186">
                  <c:v>1.2701899999999999</c:v>
                </c:pt>
                <c:pt idx="1187">
                  <c:v>1.2701899999999999</c:v>
                </c:pt>
                <c:pt idx="1188">
                  <c:v>2.8489599999999999</c:v>
                </c:pt>
                <c:pt idx="1189">
                  <c:v>2.8489599999999999</c:v>
                </c:pt>
                <c:pt idx="1190">
                  <c:v>2.8489599999999999</c:v>
                </c:pt>
                <c:pt idx="1191">
                  <c:v>2.8489599999999999</c:v>
                </c:pt>
                <c:pt idx="1192">
                  <c:v>1.4214</c:v>
                </c:pt>
                <c:pt idx="1193">
                  <c:v>1.4214</c:v>
                </c:pt>
                <c:pt idx="1194">
                  <c:v>1.4214</c:v>
                </c:pt>
                <c:pt idx="1195">
                  <c:v>1.4214</c:v>
                </c:pt>
                <c:pt idx="1196">
                  <c:v>2.8113000000000001</c:v>
                </c:pt>
                <c:pt idx="1197">
                  <c:v>2.8113000000000001</c:v>
                </c:pt>
                <c:pt idx="1198">
                  <c:v>2.8113000000000001</c:v>
                </c:pt>
                <c:pt idx="1199">
                  <c:v>2.8113000000000001</c:v>
                </c:pt>
                <c:pt idx="1200">
                  <c:v>5.5746200000000004</c:v>
                </c:pt>
                <c:pt idx="1201">
                  <c:v>5.5746200000000004</c:v>
                </c:pt>
                <c:pt idx="1202">
                  <c:v>5.5746200000000004</c:v>
                </c:pt>
                <c:pt idx="1203">
                  <c:v>5.5746200000000004</c:v>
                </c:pt>
                <c:pt idx="1204">
                  <c:v>2.1229800000000001</c:v>
                </c:pt>
                <c:pt idx="1205">
                  <c:v>2.1229800000000001</c:v>
                </c:pt>
                <c:pt idx="1206">
                  <c:v>2.1229800000000001</c:v>
                </c:pt>
                <c:pt idx="1207">
                  <c:v>2.1229800000000001</c:v>
                </c:pt>
                <c:pt idx="1208">
                  <c:v>3.6848200000000002</c:v>
                </c:pt>
                <c:pt idx="1209">
                  <c:v>3.6848200000000002</c:v>
                </c:pt>
                <c:pt idx="1210">
                  <c:v>3.6848200000000002</c:v>
                </c:pt>
                <c:pt idx="1211">
                  <c:v>3.6848200000000002</c:v>
                </c:pt>
                <c:pt idx="1212">
                  <c:v>0.14468</c:v>
                </c:pt>
                <c:pt idx="1213">
                  <c:v>0.14468</c:v>
                </c:pt>
                <c:pt idx="1214">
                  <c:v>0.14468</c:v>
                </c:pt>
                <c:pt idx="1215">
                  <c:v>0.14468</c:v>
                </c:pt>
                <c:pt idx="1216">
                  <c:v>4.8204000000000002</c:v>
                </c:pt>
                <c:pt idx="1217">
                  <c:v>4.8204000000000002</c:v>
                </c:pt>
                <c:pt idx="1218">
                  <c:v>4.8204000000000002</c:v>
                </c:pt>
                <c:pt idx="1219">
                  <c:v>4.8204000000000002</c:v>
                </c:pt>
                <c:pt idx="1220">
                  <c:v>2.3444600000000002</c:v>
                </c:pt>
                <c:pt idx="1221">
                  <c:v>2.3444600000000002</c:v>
                </c:pt>
                <c:pt idx="1222">
                  <c:v>2.3444600000000002</c:v>
                </c:pt>
                <c:pt idx="1223">
                  <c:v>2.3444600000000002</c:v>
                </c:pt>
                <c:pt idx="1224">
                  <c:v>5.6858399999999998</c:v>
                </c:pt>
                <c:pt idx="1225">
                  <c:v>5.6858399999999998</c:v>
                </c:pt>
                <c:pt idx="1226">
                  <c:v>5.6858399999999998</c:v>
                </c:pt>
                <c:pt idx="1227">
                  <c:v>5.6858399999999998</c:v>
                </c:pt>
                <c:pt idx="1228">
                  <c:v>6.1886900000000002</c:v>
                </c:pt>
                <c:pt idx="1229">
                  <c:v>6.1886900000000002</c:v>
                </c:pt>
                <c:pt idx="1230">
                  <c:v>6.1886900000000002</c:v>
                </c:pt>
                <c:pt idx="1231">
                  <c:v>6.1886900000000002</c:v>
                </c:pt>
                <c:pt idx="1232">
                  <c:v>1.88805</c:v>
                </c:pt>
                <c:pt idx="1233">
                  <c:v>1.88805</c:v>
                </c:pt>
                <c:pt idx="1234">
                  <c:v>1.88805</c:v>
                </c:pt>
                <c:pt idx="1235">
                  <c:v>1.88805</c:v>
                </c:pt>
                <c:pt idx="1236">
                  <c:v>2.3938000000000001</c:v>
                </c:pt>
                <c:pt idx="1237">
                  <c:v>2.3938000000000001</c:v>
                </c:pt>
                <c:pt idx="1238">
                  <c:v>2.3938000000000001</c:v>
                </c:pt>
                <c:pt idx="1239">
                  <c:v>2.3938000000000001</c:v>
                </c:pt>
                <c:pt idx="1240">
                  <c:v>1.5167200000000001</c:v>
                </c:pt>
                <c:pt idx="1241">
                  <c:v>1.5167200000000001</c:v>
                </c:pt>
                <c:pt idx="1242">
                  <c:v>1.5167200000000001</c:v>
                </c:pt>
                <c:pt idx="1243">
                  <c:v>1.5167200000000001</c:v>
                </c:pt>
                <c:pt idx="1244">
                  <c:v>1.26898</c:v>
                </c:pt>
                <c:pt idx="1245">
                  <c:v>1.26898</c:v>
                </c:pt>
                <c:pt idx="1246">
                  <c:v>1.26898</c:v>
                </c:pt>
                <c:pt idx="1247">
                  <c:v>1.26898</c:v>
                </c:pt>
                <c:pt idx="1248">
                  <c:v>5.9334199999999999</c:v>
                </c:pt>
                <c:pt idx="1249">
                  <c:v>5.9334199999999999</c:v>
                </c:pt>
                <c:pt idx="1250">
                  <c:v>5.9334199999999999</c:v>
                </c:pt>
                <c:pt idx="1251">
                  <c:v>5.9334199999999999</c:v>
                </c:pt>
                <c:pt idx="1252">
                  <c:v>1.68225</c:v>
                </c:pt>
                <c:pt idx="1253">
                  <c:v>1.68225</c:v>
                </c:pt>
                <c:pt idx="1254">
                  <c:v>1.68225</c:v>
                </c:pt>
                <c:pt idx="1255">
                  <c:v>1.68225</c:v>
                </c:pt>
                <c:pt idx="1256">
                  <c:v>1.06105</c:v>
                </c:pt>
                <c:pt idx="1257">
                  <c:v>1.06105</c:v>
                </c:pt>
                <c:pt idx="1258">
                  <c:v>1.06105</c:v>
                </c:pt>
                <c:pt idx="1259">
                  <c:v>1.06105</c:v>
                </c:pt>
                <c:pt idx="1260">
                  <c:v>1.58741</c:v>
                </c:pt>
                <c:pt idx="1261">
                  <c:v>1.58741</c:v>
                </c:pt>
                <c:pt idx="1262">
                  <c:v>1.58741</c:v>
                </c:pt>
                <c:pt idx="1263">
                  <c:v>1.58741</c:v>
                </c:pt>
                <c:pt idx="1264">
                  <c:v>0.68772</c:v>
                </c:pt>
                <c:pt idx="1265">
                  <c:v>0.68772</c:v>
                </c:pt>
                <c:pt idx="1266">
                  <c:v>0.68772</c:v>
                </c:pt>
                <c:pt idx="1267">
                  <c:v>0.68772</c:v>
                </c:pt>
                <c:pt idx="1268">
                  <c:v>6.0032399999999999</c:v>
                </c:pt>
                <c:pt idx="1269">
                  <c:v>6.0032399999999999</c:v>
                </c:pt>
                <c:pt idx="1270">
                  <c:v>6.0032399999999999</c:v>
                </c:pt>
                <c:pt idx="1271">
                  <c:v>6.0032399999999999</c:v>
                </c:pt>
                <c:pt idx="1272">
                  <c:v>5.7448100000000002</c:v>
                </c:pt>
                <c:pt idx="1273">
                  <c:v>5.7448100000000002</c:v>
                </c:pt>
                <c:pt idx="1274">
                  <c:v>5.7448100000000002</c:v>
                </c:pt>
                <c:pt idx="1275">
                  <c:v>5.7448100000000002</c:v>
                </c:pt>
                <c:pt idx="1276">
                  <c:v>0.37730999999999998</c:v>
                </c:pt>
                <c:pt idx="1277">
                  <c:v>0.37730999999999998</c:v>
                </c:pt>
                <c:pt idx="1278">
                  <c:v>0.37730999999999998</c:v>
                </c:pt>
                <c:pt idx="1279">
                  <c:v>0.37730999999999998</c:v>
                </c:pt>
                <c:pt idx="1280">
                  <c:v>1.5820099999999999</c:v>
                </c:pt>
                <c:pt idx="1281">
                  <c:v>1.5820099999999999</c:v>
                </c:pt>
                <c:pt idx="1282">
                  <c:v>1.5820099999999999</c:v>
                </c:pt>
                <c:pt idx="1283">
                  <c:v>1.5820099999999999</c:v>
                </c:pt>
                <c:pt idx="1284">
                  <c:v>0.58675999999999995</c:v>
                </c:pt>
                <c:pt idx="1285">
                  <c:v>0.58675999999999995</c:v>
                </c:pt>
                <c:pt idx="1286">
                  <c:v>0.58675999999999995</c:v>
                </c:pt>
                <c:pt idx="1287">
                  <c:v>0.58675999999999995</c:v>
                </c:pt>
                <c:pt idx="1288">
                  <c:v>0.33423999999999998</c:v>
                </c:pt>
                <c:pt idx="1289">
                  <c:v>0.33423999999999998</c:v>
                </c:pt>
                <c:pt idx="1290">
                  <c:v>0.33423999999999998</c:v>
                </c:pt>
                <c:pt idx="1291">
                  <c:v>0.33423999999999998</c:v>
                </c:pt>
                <c:pt idx="1292">
                  <c:v>2.69231</c:v>
                </c:pt>
                <c:pt idx="1293">
                  <c:v>2.69231</c:v>
                </c:pt>
                <c:pt idx="1294">
                  <c:v>2.69231</c:v>
                </c:pt>
                <c:pt idx="1295">
                  <c:v>2.69231</c:v>
                </c:pt>
                <c:pt idx="1296">
                  <c:v>1.89744</c:v>
                </c:pt>
                <c:pt idx="1297">
                  <c:v>1.89744</c:v>
                </c:pt>
                <c:pt idx="1298">
                  <c:v>1.89744</c:v>
                </c:pt>
                <c:pt idx="1299">
                  <c:v>1.89744</c:v>
                </c:pt>
                <c:pt idx="1300">
                  <c:v>0.92379</c:v>
                </c:pt>
                <c:pt idx="1301">
                  <c:v>0.92379</c:v>
                </c:pt>
                <c:pt idx="1302">
                  <c:v>0.92379</c:v>
                </c:pt>
                <c:pt idx="1303">
                  <c:v>0.92379</c:v>
                </c:pt>
                <c:pt idx="1304">
                  <c:v>5.0779999999999999E-2</c:v>
                </c:pt>
                <c:pt idx="1305">
                  <c:v>5.0779999999999999E-2</c:v>
                </c:pt>
                <c:pt idx="1306">
                  <c:v>5.0779999999999999E-2</c:v>
                </c:pt>
                <c:pt idx="1307">
                  <c:v>5.0779999999999999E-2</c:v>
                </c:pt>
                <c:pt idx="1308">
                  <c:v>2.3235199999999998</c:v>
                </c:pt>
                <c:pt idx="1309">
                  <c:v>2.3235199999999998</c:v>
                </c:pt>
                <c:pt idx="1310">
                  <c:v>2.3235199999999998</c:v>
                </c:pt>
                <c:pt idx="1311">
                  <c:v>2.3235199999999998</c:v>
                </c:pt>
                <c:pt idx="1312">
                  <c:v>4.8766600000000002</c:v>
                </c:pt>
                <c:pt idx="1313">
                  <c:v>4.8766600000000002</c:v>
                </c:pt>
                <c:pt idx="1314">
                  <c:v>4.8766600000000002</c:v>
                </c:pt>
                <c:pt idx="1315">
                  <c:v>4.8766600000000002</c:v>
                </c:pt>
                <c:pt idx="1316">
                  <c:v>3.36538</c:v>
                </c:pt>
                <c:pt idx="1317">
                  <c:v>3.36538</c:v>
                </c:pt>
                <c:pt idx="1318">
                  <c:v>3.36538</c:v>
                </c:pt>
                <c:pt idx="1319">
                  <c:v>3.36538</c:v>
                </c:pt>
                <c:pt idx="1320">
                  <c:v>4.5746700000000002</c:v>
                </c:pt>
                <c:pt idx="1321">
                  <c:v>4.5746700000000002</c:v>
                </c:pt>
                <c:pt idx="1322">
                  <c:v>4.5746700000000002</c:v>
                </c:pt>
                <c:pt idx="1323">
                  <c:v>4.5746700000000002</c:v>
                </c:pt>
                <c:pt idx="1324">
                  <c:v>5.2349300000000003</c:v>
                </c:pt>
                <c:pt idx="1325">
                  <c:v>5.2349300000000003</c:v>
                </c:pt>
                <c:pt idx="1326">
                  <c:v>5.2349300000000003</c:v>
                </c:pt>
                <c:pt idx="1327">
                  <c:v>5.2349300000000003</c:v>
                </c:pt>
                <c:pt idx="1328">
                  <c:v>5.2118500000000001</c:v>
                </c:pt>
                <c:pt idx="1329">
                  <c:v>5.2118500000000001</c:v>
                </c:pt>
                <c:pt idx="1330">
                  <c:v>5.2118500000000001</c:v>
                </c:pt>
                <c:pt idx="1331">
                  <c:v>5.2118500000000001</c:v>
                </c:pt>
                <c:pt idx="1332">
                  <c:v>5.1409900000000004</c:v>
                </c:pt>
                <c:pt idx="1333">
                  <c:v>5.1409900000000004</c:v>
                </c:pt>
                <c:pt idx="1334">
                  <c:v>5.1409900000000004</c:v>
                </c:pt>
                <c:pt idx="1335">
                  <c:v>5.1409900000000004</c:v>
                </c:pt>
                <c:pt idx="1336">
                  <c:v>0.95108000000000004</c:v>
                </c:pt>
                <c:pt idx="1337">
                  <c:v>0.95108000000000004</c:v>
                </c:pt>
                <c:pt idx="1338">
                  <c:v>0.95108000000000004</c:v>
                </c:pt>
                <c:pt idx="1339">
                  <c:v>0.95108000000000004</c:v>
                </c:pt>
                <c:pt idx="1340">
                  <c:v>2.2014</c:v>
                </c:pt>
                <c:pt idx="1341">
                  <c:v>2.2014</c:v>
                </c:pt>
                <c:pt idx="1342">
                  <c:v>2.2014</c:v>
                </c:pt>
                <c:pt idx="1343">
                  <c:v>2.2014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EC-4D61-9B8D-3812F280C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18351"/>
        <c:axId val="1481644431"/>
      </c:scatterChart>
      <c:valAx>
        <c:axId val="222318351"/>
        <c:scaling>
          <c:orientation val="minMax"/>
          <c:max val="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Gradient </a:t>
                </a:r>
                <a:r>
                  <a:rPr lang="el-GR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θ</a:t>
                </a:r>
                <a:endParaRPr lang="en-GB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644431"/>
        <c:crosses val="autoZero"/>
        <c:crossBetween val="midCat"/>
      </c:valAx>
      <c:valAx>
        <c:axId val="1481644431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318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MSE Loss / Gradient </a:t>
            </a:r>
            <a:r>
              <a:rPr lang="el-G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φ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'MSE Loss'!$F$2:$F$1345</c:f>
              <c:numCache>
                <c:formatCode>General</c:formatCode>
                <c:ptCount val="1344"/>
                <c:pt idx="0">
                  <c:v>5.1856400000000002</c:v>
                </c:pt>
                <c:pt idx="1">
                  <c:v>5.1856400000000002</c:v>
                </c:pt>
                <c:pt idx="2">
                  <c:v>5.1856400000000002</c:v>
                </c:pt>
                <c:pt idx="3">
                  <c:v>5.1856400000000002</c:v>
                </c:pt>
                <c:pt idx="4">
                  <c:v>4.8928000000000003</c:v>
                </c:pt>
                <c:pt idx="5">
                  <c:v>4.8928000000000003</c:v>
                </c:pt>
                <c:pt idx="6">
                  <c:v>4.8928000000000003</c:v>
                </c:pt>
                <c:pt idx="7">
                  <c:v>4.8928000000000003</c:v>
                </c:pt>
                <c:pt idx="8">
                  <c:v>4.8287699999999996</c:v>
                </c:pt>
                <c:pt idx="9">
                  <c:v>4.8287699999999996</c:v>
                </c:pt>
                <c:pt idx="10">
                  <c:v>4.8287699999999996</c:v>
                </c:pt>
                <c:pt idx="11">
                  <c:v>4.8287699999999996</c:v>
                </c:pt>
                <c:pt idx="12">
                  <c:v>4.0152999999999999</c:v>
                </c:pt>
                <c:pt idx="13">
                  <c:v>4.0152999999999999</c:v>
                </c:pt>
                <c:pt idx="14">
                  <c:v>4.0152999999999999</c:v>
                </c:pt>
                <c:pt idx="15">
                  <c:v>4.0152999999999999</c:v>
                </c:pt>
                <c:pt idx="16">
                  <c:v>3.5049999999999999</c:v>
                </c:pt>
                <c:pt idx="17">
                  <c:v>3.5049999999999999</c:v>
                </c:pt>
                <c:pt idx="18">
                  <c:v>3.5049999999999999</c:v>
                </c:pt>
                <c:pt idx="19">
                  <c:v>3.5049999999999999</c:v>
                </c:pt>
                <c:pt idx="20">
                  <c:v>4.5326500000000003</c:v>
                </c:pt>
                <c:pt idx="21">
                  <c:v>4.5326500000000003</c:v>
                </c:pt>
                <c:pt idx="22">
                  <c:v>4.5326500000000003</c:v>
                </c:pt>
                <c:pt idx="23">
                  <c:v>4.5326500000000003</c:v>
                </c:pt>
                <c:pt idx="24">
                  <c:v>4.0726699999999996</c:v>
                </c:pt>
                <c:pt idx="25">
                  <c:v>4.0726699999999996</c:v>
                </c:pt>
                <c:pt idx="26">
                  <c:v>4.0726699999999996</c:v>
                </c:pt>
                <c:pt idx="27">
                  <c:v>4.0726699999999996</c:v>
                </c:pt>
                <c:pt idx="28">
                  <c:v>4.3128000000000002</c:v>
                </c:pt>
                <c:pt idx="29">
                  <c:v>4.3128000000000002</c:v>
                </c:pt>
                <c:pt idx="30">
                  <c:v>4.3128000000000002</c:v>
                </c:pt>
                <c:pt idx="31">
                  <c:v>4.3128000000000002</c:v>
                </c:pt>
                <c:pt idx="32">
                  <c:v>5.4983500000000003</c:v>
                </c:pt>
                <c:pt idx="33">
                  <c:v>5.4983500000000003</c:v>
                </c:pt>
                <c:pt idx="34">
                  <c:v>5.4983500000000003</c:v>
                </c:pt>
                <c:pt idx="35">
                  <c:v>5.4983500000000003</c:v>
                </c:pt>
                <c:pt idx="36">
                  <c:v>4.2904799999999996</c:v>
                </c:pt>
                <c:pt idx="37">
                  <c:v>4.2904799999999996</c:v>
                </c:pt>
                <c:pt idx="38">
                  <c:v>4.2904799999999996</c:v>
                </c:pt>
                <c:pt idx="39">
                  <c:v>4.2904799999999996</c:v>
                </c:pt>
                <c:pt idx="40">
                  <c:v>4.2263599999999997</c:v>
                </c:pt>
                <c:pt idx="41">
                  <c:v>4.2263599999999997</c:v>
                </c:pt>
                <c:pt idx="42">
                  <c:v>4.2263599999999997</c:v>
                </c:pt>
                <c:pt idx="43">
                  <c:v>4.2263599999999997</c:v>
                </c:pt>
                <c:pt idx="44">
                  <c:v>5.06569</c:v>
                </c:pt>
                <c:pt idx="45">
                  <c:v>5.06569</c:v>
                </c:pt>
                <c:pt idx="46">
                  <c:v>5.06569</c:v>
                </c:pt>
                <c:pt idx="47">
                  <c:v>5.06569</c:v>
                </c:pt>
                <c:pt idx="48">
                  <c:v>3.8826299999999998</c:v>
                </c:pt>
                <c:pt idx="49">
                  <c:v>3.8826299999999998</c:v>
                </c:pt>
                <c:pt idx="50">
                  <c:v>3.8826299999999998</c:v>
                </c:pt>
                <c:pt idx="51">
                  <c:v>3.8826299999999998</c:v>
                </c:pt>
                <c:pt idx="52">
                  <c:v>4.2131699999999999</c:v>
                </c:pt>
                <c:pt idx="53">
                  <c:v>4.2131699999999999</c:v>
                </c:pt>
                <c:pt idx="54">
                  <c:v>4.2131699999999999</c:v>
                </c:pt>
                <c:pt idx="55">
                  <c:v>4.2131699999999999</c:v>
                </c:pt>
                <c:pt idx="56">
                  <c:v>3.4313600000000002</c:v>
                </c:pt>
                <c:pt idx="57">
                  <c:v>3.4313600000000002</c:v>
                </c:pt>
                <c:pt idx="58">
                  <c:v>3.4313600000000002</c:v>
                </c:pt>
                <c:pt idx="59">
                  <c:v>3.4313600000000002</c:v>
                </c:pt>
                <c:pt idx="60">
                  <c:v>4.3586</c:v>
                </c:pt>
                <c:pt idx="61">
                  <c:v>4.3586</c:v>
                </c:pt>
                <c:pt idx="62">
                  <c:v>4.3586</c:v>
                </c:pt>
                <c:pt idx="63">
                  <c:v>4.3586</c:v>
                </c:pt>
                <c:pt idx="64">
                  <c:v>5.7697900000000004</c:v>
                </c:pt>
                <c:pt idx="65">
                  <c:v>5.7697900000000004</c:v>
                </c:pt>
                <c:pt idx="66">
                  <c:v>5.7697900000000004</c:v>
                </c:pt>
                <c:pt idx="67">
                  <c:v>5.7697900000000004</c:v>
                </c:pt>
                <c:pt idx="68">
                  <c:v>3.30566</c:v>
                </c:pt>
                <c:pt idx="69">
                  <c:v>3.30566</c:v>
                </c:pt>
                <c:pt idx="70">
                  <c:v>3.30566</c:v>
                </c:pt>
                <c:pt idx="71">
                  <c:v>3.30566</c:v>
                </c:pt>
                <c:pt idx="72">
                  <c:v>5.8735200000000001</c:v>
                </c:pt>
                <c:pt idx="73">
                  <c:v>5.8735200000000001</c:v>
                </c:pt>
                <c:pt idx="74">
                  <c:v>5.8735200000000001</c:v>
                </c:pt>
                <c:pt idx="75">
                  <c:v>5.8735200000000001</c:v>
                </c:pt>
                <c:pt idx="76">
                  <c:v>5.3004699999999998</c:v>
                </c:pt>
                <c:pt idx="77">
                  <c:v>5.3004699999999998</c:v>
                </c:pt>
                <c:pt idx="78">
                  <c:v>5.3004699999999998</c:v>
                </c:pt>
                <c:pt idx="79">
                  <c:v>5.3004699999999998</c:v>
                </c:pt>
                <c:pt idx="80">
                  <c:v>4.6145300000000002</c:v>
                </c:pt>
                <c:pt idx="81">
                  <c:v>4.6145300000000002</c:v>
                </c:pt>
                <c:pt idx="82">
                  <c:v>4.6145300000000002</c:v>
                </c:pt>
                <c:pt idx="83">
                  <c:v>4.6145300000000002</c:v>
                </c:pt>
                <c:pt idx="84">
                  <c:v>5.16106</c:v>
                </c:pt>
                <c:pt idx="85">
                  <c:v>5.16106</c:v>
                </c:pt>
                <c:pt idx="86">
                  <c:v>5.16106</c:v>
                </c:pt>
                <c:pt idx="87">
                  <c:v>5.16106</c:v>
                </c:pt>
                <c:pt idx="88">
                  <c:v>3.81223</c:v>
                </c:pt>
                <c:pt idx="89">
                  <c:v>3.81223</c:v>
                </c:pt>
                <c:pt idx="90">
                  <c:v>3.81223</c:v>
                </c:pt>
                <c:pt idx="91">
                  <c:v>3.81223</c:v>
                </c:pt>
                <c:pt idx="92">
                  <c:v>4.95709</c:v>
                </c:pt>
                <c:pt idx="93">
                  <c:v>4.95709</c:v>
                </c:pt>
                <c:pt idx="94">
                  <c:v>4.95709</c:v>
                </c:pt>
                <c:pt idx="95">
                  <c:v>4.95709</c:v>
                </c:pt>
                <c:pt idx="96">
                  <c:v>4.6785300000000003</c:v>
                </c:pt>
                <c:pt idx="97">
                  <c:v>4.6785300000000003</c:v>
                </c:pt>
                <c:pt idx="98">
                  <c:v>4.6785300000000003</c:v>
                </c:pt>
                <c:pt idx="99">
                  <c:v>4.6785300000000003</c:v>
                </c:pt>
                <c:pt idx="100">
                  <c:v>3.8396699999999999</c:v>
                </c:pt>
                <c:pt idx="101">
                  <c:v>3.8396699999999999</c:v>
                </c:pt>
                <c:pt idx="102">
                  <c:v>3.8396699999999999</c:v>
                </c:pt>
                <c:pt idx="103">
                  <c:v>3.8396699999999999</c:v>
                </c:pt>
                <c:pt idx="104">
                  <c:v>5.2264499999999998</c:v>
                </c:pt>
                <c:pt idx="105">
                  <c:v>5.2264499999999998</c:v>
                </c:pt>
                <c:pt idx="106">
                  <c:v>5.2264499999999998</c:v>
                </c:pt>
                <c:pt idx="107">
                  <c:v>5.2264499999999998</c:v>
                </c:pt>
                <c:pt idx="108">
                  <c:v>5.7671299999999999</c:v>
                </c:pt>
                <c:pt idx="109">
                  <c:v>5.7671299999999999</c:v>
                </c:pt>
                <c:pt idx="110">
                  <c:v>5.7671299999999999</c:v>
                </c:pt>
                <c:pt idx="111">
                  <c:v>5.7671299999999999</c:v>
                </c:pt>
                <c:pt idx="112">
                  <c:v>3.8920599999999999</c:v>
                </c:pt>
                <c:pt idx="113">
                  <c:v>3.8920599999999999</c:v>
                </c:pt>
                <c:pt idx="114">
                  <c:v>3.8920599999999999</c:v>
                </c:pt>
                <c:pt idx="115">
                  <c:v>3.8920599999999999</c:v>
                </c:pt>
                <c:pt idx="116">
                  <c:v>4.1532400000000003</c:v>
                </c:pt>
                <c:pt idx="117">
                  <c:v>4.1532400000000003</c:v>
                </c:pt>
                <c:pt idx="118">
                  <c:v>4.1532400000000003</c:v>
                </c:pt>
                <c:pt idx="119">
                  <c:v>4.1532400000000003</c:v>
                </c:pt>
                <c:pt idx="120">
                  <c:v>4.5882199999999997</c:v>
                </c:pt>
                <c:pt idx="121">
                  <c:v>4.5882199999999997</c:v>
                </c:pt>
                <c:pt idx="122">
                  <c:v>4.5882199999999997</c:v>
                </c:pt>
                <c:pt idx="123">
                  <c:v>4.5882199999999997</c:v>
                </c:pt>
                <c:pt idx="124">
                  <c:v>4.9979199999999997</c:v>
                </c:pt>
                <c:pt idx="125">
                  <c:v>4.9979199999999997</c:v>
                </c:pt>
                <c:pt idx="126">
                  <c:v>4.9979199999999997</c:v>
                </c:pt>
                <c:pt idx="127">
                  <c:v>4.9979199999999997</c:v>
                </c:pt>
                <c:pt idx="128">
                  <c:v>4.9949399999999997</c:v>
                </c:pt>
                <c:pt idx="129">
                  <c:v>4.9949399999999997</c:v>
                </c:pt>
                <c:pt idx="130">
                  <c:v>4.9949399999999997</c:v>
                </c:pt>
                <c:pt idx="131">
                  <c:v>4.9949399999999997</c:v>
                </c:pt>
                <c:pt idx="132">
                  <c:v>5.3595300000000003</c:v>
                </c:pt>
                <c:pt idx="133">
                  <c:v>5.3595300000000003</c:v>
                </c:pt>
                <c:pt idx="134">
                  <c:v>5.3595300000000003</c:v>
                </c:pt>
                <c:pt idx="135">
                  <c:v>5.3595300000000003</c:v>
                </c:pt>
                <c:pt idx="136">
                  <c:v>3.99885</c:v>
                </c:pt>
                <c:pt idx="137">
                  <c:v>3.99885</c:v>
                </c:pt>
                <c:pt idx="138">
                  <c:v>3.99885</c:v>
                </c:pt>
                <c:pt idx="139">
                  <c:v>3.99885</c:v>
                </c:pt>
                <c:pt idx="140">
                  <c:v>5.2925199999999997</c:v>
                </c:pt>
                <c:pt idx="141">
                  <c:v>5.2925199999999997</c:v>
                </c:pt>
                <c:pt idx="142">
                  <c:v>5.2925199999999997</c:v>
                </c:pt>
                <c:pt idx="143">
                  <c:v>5.2925199999999997</c:v>
                </c:pt>
                <c:pt idx="144">
                  <c:v>4.24322</c:v>
                </c:pt>
                <c:pt idx="145">
                  <c:v>4.24322</c:v>
                </c:pt>
                <c:pt idx="146">
                  <c:v>4.24322</c:v>
                </c:pt>
                <c:pt idx="147">
                  <c:v>4.24322</c:v>
                </c:pt>
                <c:pt idx="148">
                  <c:v>4.32904</c:v>
                </c:pt>
                <c:pt idx="149">
                  <c:v>4.32904</c:v>
                </c:pt>
                <c:pt idx="150">
                  <c:v>4.32904</c:v>
                </c:pt>
                <c:pt idx="151">
                  <c:v>4.32904</c:v>
                </c:pt>
                <c:pt idx="152">
                  <c:v>4.34795</c:v>
                </c:pt>
                <c:pt idx="153">
                  <c:v>4.34795</c:v>
                </c:pt>
                <c:pt idx="154">
                  <c:v>4.34795</c:v>
                </c:pt>
                <c:pt idx="155">
                  <c:v>4.34795</c:v>
                </c:pt>
                <c:pt idx="156">
                  <c:v>4.6330099999999996</c:v>
                </c:pt>
                <c:pt idx="157">
                  <c:v>4.6330099999999996</c:v>
                </c:pt>
                <c:pt idx="158">
                  <c:v>4.6330099999999996</c:v>
                </c:pt>
                <c:pt idx="159">
                  <c:v>4.6330099999999996</c:v>
                </c:pt>
                <c:pt idx="160">
                  <c:v>5.1642900000000003</c:v>
                </c:pt>
                <c:pt idx="161">
                  <c:v>5.1642900000000003</c:v>
                </c:pt>
                <c:pt idx="162">
                  <c:v>5.1642900000000003</c:v>
                </c:pt>
                <c:pt idx="163">
                  <c:v>5.1642900000000003</c:v>
                </c:pt>
                <c:pt idx="164">
                  <c:v>4.0675100000000004</c:v>
                </c:pt>
                <c:pt idx="165">
                  <c:v>4.0675100000000004</c:v>
                </c:pt>
                <c:pt idx="166">
                  <c:v>4.0675100000000004</c:v>
                </c:pt>
                <c:pt idx="167">
                  <c:v>4.0675100000000004</c:v>
                </c:pt>
                <c:pt idx="168">
                  <c:v>4.5012299999999996</c:v>
                </c:pt>
                <c:pt idx="169">
                  <c:v>4.5012299999999996</c:v>
                </c:pt>
                <c:pt idx="170">
                  <c:v>4.5012299999999996</c:v>
                </c:pt>
                <c:pt idx="171">
                  <c:v>4.5012299999999996</c:v>
                </c:pt>
                <c:pt idx="172">
                  <c:v>6.0192600000000001</c:v>
                </c:pt>
                <c:pt idx="173">
                  <c:v>6.0192600000000001</c:v>
                </c:pt>
                <c:pt idx="174">
                  <c:v>6.0192600000000001</c:v>
                </c:pt>
                <c:pt idx="175">
                  <c:v>6.0192600000000001</c:v>
                </c:pt>
                <c:pt idx="176">
                  <c:v>5.1514600000000002</c:v>
                </c:pt>
                <c:pt idx="177">
                  <c:v>5.1514600000000002</c:v>
                </c:pt>
                <c:pt idx="178">
                  <c:v>5.1514600000000002</c:v>
                </c:pt>
                <c:pt idx="179">
                  <c:v>5.1514600000000002</c:v>
                </c:pt>
                <c:pt idx="180">
                  <c:v>6.1290300000000002</c:v>
                </c:pt>
                <c:pt idx="181">
                  <c:v>6.1290300000000002</c:v>
                </c:pt>
                <c:pt idx="182">
                  <c:v>6.1290300000000002</c:v>
                </c:pt>
                <c:pt idx="183">
                  <c:v>6.1290300000000002</c:v>
                </c:pt>
                <c:pt idx="184">
                  <c:v>4.5874100000000002</c:v>
                </c:pt>
                <c:pt idx="185">
                  <c:v>4.5874100000000002</c:v>
                </c:pt>
                <c:pt idx="186">
                  <c:v>4.5874100000000002</c:v>
                </c:pt>
                <c:pt idx="187">
                  <c:v>4.5874100000000002</c:v>
                </c:pt>
                <c:pt idx="188">
                  <c:v>5.9254100000000003</c:v>
                </c:pt>
                <c:pt idx="189">
                  <c:v>5.9254100000000003</c:v>
                </c:pt>
                <c:pt idx="190">
                  <c:v>5.9254100000000003</c:v>
                </c:pt>
                <c:pt idx="191">
                  <c:v>5.9254100000000003</c:v>
                </c:pt>
                <c:pt idx="192">
                  <c:v>4.2063800000000002</c:v>
                </c:pt>
                <c:pt idx="193">
                  <c:v>4.2063800000000002</c:v>
                </c:pt>
                <c:pt idx="194">
                  <c:v>4.2063800000000002</c:v>
                </c:pt>
                <c:pt idx="195">
                  <c:v>4.2063800000000002</c:v>
                </c:pt>
                <c:pt idx="196">
                  <c:v>4.9284100000000004</c:v>
                </c:pt>
                <c:pt idx="197">
                  <c:v>4.9284100000000004</c:v>
                </c:pt>
                <c:pt idx="198">
                  <c:v>4.9284100000000004</c:v>
                </c:pt>
                <c:pt idx="199">
                  <c:v>4.9284100000000004</c:v>
                </c:pt>
                <c:pt idx="200">
                  <c:v>4.6508700000000003</c:v>
                </c:pt>
                <c:pt idx="201">
                  <c:v>4.6508700000000003</c:v>
                </c:pt>
                <c:pt idx="202">
                  <c:v>4.6508700000000003</c:v>
                </c:pt>
                <c:pt idx="203">
                  <c:v>4.6508700000000003</c:v>
                </c:pt>
                <c:pt idx="204">
                  <c:v>4.3745599999999998</c:v>
                </c:pt>
                <c:pt idx="205">
                  <c:v>4.3745599999999998</c:v>
                </c:pt>
                <c:pt idx="206">
                  <c:v>4.3745599999999998</c:v>
                </c:pt>
                <c:pt idx="207">
                  <c:v>4.3745599999999998</c:v>
                </c:pt>
                <c:pt idx="208">
                  <c:v>3.5349300000000001</c:v>
                </c:pt>
                <c:pt idx="209">
                  <c:v>3.5349300000000001</c:v>
                </c:pt>
                <c:pt idx="210">
                  <c:v>3.5349300000000001</c:v>
                </c:pt>
                <c:pt idx="211">
                  <c:v>3.5349300000000001</c:v>
                </c:pt>
                <c:pt idx="212">
                  <c:v>4.0378800000000004</c:v>
                </c:pt>
                <c:pt idx="213">
                  <c:v>4.0378800000000004</c:v>
                </c:pt>
                <c:pt idx="214">
                  <c:v>4.0378800000000004</c:v>
                </c:pt>
                <c:pt idx="215">
                  <c:v>4.0378800000000004</c:v>
                </c:pt>
                <c:pt idx="216">
                  <c:v>4.5326500000000003</c:v>
                </c:pt>
                <c:pt idx="217">
                  <c:v>4.5326500000000003</c:v>
                </c:pt>
                <c:pt idx="218">
                  <c:v>4.5326500000000003</c:v>
                </c:pt>
                <c:pt idx="219">
                  <c:v>4.5326500000000003</c:v>
                </c:pt>
                <c:pt idx="220">
                  <c:v>3.8570199999999999</c:v>
                </c:pt>
                <c:pt idx="221">
                  <c:v>3.8570199999999999</c:v>
                </c:pt>
                <c:pt idx="222">
                  <c:v>3.8570199999999999</c:v>
                </c:pt>
                <c:pt idx="223">
                  <c:v>3.8570199999999999</c:v>
                </c:pt>
                <c:pt idx="224">
                  <c:v>4.45303</c:v>
                </c:pt>
                <c:pt idx="225">
                  <c:v>4.45303</c:v>
                </c:pt>
                <c:pt idx="226">
                  <c:v>4.45303</c:v>
                </c:pt>
                <c:pt idx="227">
                  <c:v>4.45303</c:v>
                </c:pt>
                <c:pt idx="228">
                  <c:v>5.1342600000000003</c:v>
                </c:pt>
                <c:pt idx="229">
                  <c:v>5.1342600000000003</c:v>
                </c:pt>
                <c:pt idx="230">
                  <c:v>5.1342600000000003</c:v>
                </c:pt>
                <c:pt idx="231">
                  <c:v>5.1342600000000003</c:v>
                </c:pt>
                <c:pt idx="232">
                  <c:v>4.5797100000000004</c:v>
                </c:pt>
                <c:pt idx="233">
                  <c:v>4.5797100000000004</c:v>
                </c:pt>
                <c:pt idx="234">
                  <c:v>4.5797100000000004</c:v>
                </c:pt>
                <c:pt idx="235">
                  <c:v>4.5797100000000004</c:v>
                </c:pt>
                <c:pt idx="236">
                  <c:v>4.5106400000000004</c:v>
                </c:pt>
                <c:pt idx="237">
                  <c:v>4.5106400000000004</c:v>
                </c:pt>
                <c:pt idx="238">
                  <c:v>4.5106400000000004</c:v>
                </c:pt>
                <c:pt idx="239">
                  <c:v>4.5106400000000004</c:v>
                </c:pt>
                <c:pt idx="240">
                  <c:v>4.9292100000000003</c:v>
                </c:pt>
                <c:pt idx="241">
                  <c:v>4.9292100000000003</c:v>
                </c:pt>
                <c:pt idx="242">
                  <c:v>4.9292100000000003</c:v>
                </c:pt>
                <c:pt idx="243">
                  <c:v>4.9292100000000003</c:v>
                </c:pt>
                <c:pt idx="244">
                  <c:v>4.8470000000000004</c:v>
                </c:pt>
                <c:pt idx="245">
                  <c:v>4.8470000000000004</c:v>
                </c:pt>
                <c:pt idx="246">
                  <c:v>4.8470000000000004</c:v>
                </c:pt>
                <c:pt idx="247">
                  <c:v>4.8470000000000004</c:v>
                </c:pt>
                <c:pt idx="248">
                  <c:v>4.2131699999999999</c:v>
                </c:pt>
                <c:pt idx="249">
                  <c:v>4.2131699999999999</c:v>
                </c:pt>
                <c:pt idx="250">
                  <c:v>4.2131699999999999</c:v>
                </c:pt>
                <c:pt idx="251">
                  <c:v>4.2131699999999999</c:v>
                </c:pt>
                <c:pt idx="252">
                  <c:v>5.8623799999999999</c:v>
                </c:pt>
                <c:pt idx="253">
                  <c:v>5.8623799999999999</c:v>
                </c:pt>
                <c:pt idx="254">
                  <c:v>5.8623799999999999</c:v>
                </c:pt>
                <c:pt idx="255">
                  <c:v>5.8623799999999999</c:v>
                </c:pt>
                <c:pt idx="256">
                  <c:v>4.4330299999999996</c:v>
                </c:pt>
                <c:pt idx="257">
                  <c:v>4.4330299999999996</c:v>
                </c:pt>
                <c:pt idx="258">
                  <c:v>4.4330299999999996</c:v>
                </c:pt>
                <c:pt idx="259">
                  <c:v>4.4330299999999996</c:v>
                </c:pt>
                <c:pt idx="260">
                  <c:v>5.5271400000000002</c:v>
                </c:pt>
                <c:pt idx="261">
                  <c:v>5.5271400000000002</c:v>
                </c:pt>
                <c:pt idx="262">
                  <c:v>5.5271400000000002</c:v>
                </c:pt>
                <c:pt idx="263">
                  <c:v>5.5271400000000002</c:v>
                </c:pt>
                <c:pt idx="264">
                  <c:v>3.9438900000000001</c:v>
                </c:pt>
                <c:pt idx="265">
                  <c:v>3.9438900000000001</c:v>
                </c:pt>
                <c:pt idx="266">
                  <c:v>3.9438900000000001</c:v>
                </c:pt>
                <c:pt idx="267">
                  <c:v>3.9438900000000001</c:v>
                </c:pt>
                <c:pt idx="268">
                  <c:v>3.9376000000000002</c:v>
                </c:pt>
                <c:pt idx="269">
                  <c:v>3.9376000000000002</c:v>
                </c:pt>
                <c:pt idx="270">
                  <c:v>3.9376000000000002</c:v>
                </c:pt>
                <c:pt idx="271">
                  <c:v>3.9376000000000002</c:v>
                </c:pt>
                <c:pt idx="272">
                  <c:v>4.85989</c:v>
                </c:pt>
                <c:pt idx="273">
                  <c:v>4.85989</c:v>
                </c:pt>
                <c:pt idx="274">
                  <c:v>4.85989</c:v>
                </c:pt>
                <c:pt idx="275">
                  <c:v>4.85989</c:v>
                </c:pt>
                <c:pt idx="276">
                  <c:v>4.8098799999999997</c:v>
                </c:pt>
                <c:pt idx="277">
                  <c:v>4.8098799999999997</c:v>
                </c:pt>
                <c:pt idx="278">
                  <c:v>4.8098799999999997</c:v>
                </c:pt>
                <c:pt idx="279">
                  <c:v>4.8098799999999997</c:v>
                </c:pt>
                <c:pt idx="280">
                  <c:v>4.4990100000000002</c:v>
                </c:pt>
                <c:pt idx="281">
                  <c:v>4.4990100000000002</c:v>
                </c:pt>
                <c:pt idx="282">
                  <c:v>4.4990100000000002</c:v>
                </c:pt>
                <c:pt idx="283">
                  <c:v>4.4990100000000002</c:v>
                </c:pt>
                <c:pt idx="284">
                  <c:v>4.8720999999999997</c:v>
                </c:pt>
                <c:pt idx="285">
                  <c:v>4.8720999999999997</c:v>
                </c:pt>
                <c:pt idx="286">
                  <c:v>4.8720999999999997</c:v>
                </c:pt>
                <c:pt idx="287">
                  <c:v>4.8720999999999997</c:v>
                </c:pt>
                <c:pt idx="288">
                  <c:v>4.32904</c:v>
                </c:pt>
                <c:pt idx="289">
                  <c:v>4.32904</c:v>
                </c:pt>
                <c:pt idx="290">
                  <c:v>4.32904</c:v>
                </c:pt>
                <c:pt idx="291">
                  <c:v>4.32904</c:v>
                </c:pt>
                <c:pt idx="292">
                  <c:v>5.3815900000000001</c:v>
                </c:pt>
                <c:pt idx="293">
                  <c:v>5.3815900000000001</c:v>
                </c:pt>
                <c:pt idx="294">
                  <c:v>5.3815900000000001</c:v>
                </c:pt>
                <c:pt idx="295">
                  <c:v>5.3815900000000001</c:v>
                </c:pt>
                <c:pt idx="296">
                  <c:v>5.1355199999999996</c:v>
                </c:pt>
                <c:pt idx="297">
                  <c:v>5.1355199999999996</c:v>
                </c:pt>
                <c:pt idx="298">
                  <c:v>5.1355199999999996</c:v>
                </c:pt>
                <c:pt idx="299">
                  <c:v>5.1355199999999996</c:v>
                </c:pt>
                <c:pt idx="300">
                  <c:v>5.5791700000000004</c:v>
                </c:pt>
                <c:pt idx="301">
                  <c:v>5.5791700000000004</c:v>
                </c:pt>
                <c:pt idx="302">
                  <c:v>5.5791700000000004</c:v>
                </c:pt>
                <c:pt idx="303">
                  <c:v>5.5791700000000004</c:v>
                </c:pt>
                <c:pt idx="304">
                  <c:v>3.9794</c:v>
                </c:pt>
                <c:pt idx="305">
                  <c:v>3.9794</c:v>
                </c:pt>
                <c:pt idx="306">
                  <c:v>3.9794</c:v>
                </c:pt>
                <c:pt idx="307">
                  <c:v>3.9794</c:v>
                </c:pt>
                <c:pt idx="308">
                  <c:v>4.3373799999999996</c:v>
                </c:pt>
                <c:pt idx="309">
                  <c:v>4.3373799999999996</c:v>
                </c:pt>
                <c:pt idx="310">
                  <c:v>4.3373799999999996</c:v>
                </c:pt>
                <c:pt idx="311">
                  <c:v>4.3373799999999996</c:v>
                </c:pt>
                <c:pt idx="312">
                  <c:v>3.7266400000000002</c:v>
                </c:pt>
                <c:pt idx="313">
                  <c:v>3.7266400000000002</c:v>
                </c:pt>
                <c:pt idx="314">
                  <c:v>3.7266400000000002</c:v>
                </c:pt>
                <c:pt idx="315">
                  <c:v>3.7266400000000002</c:v>
                </c:pt>
                <c:pt idx="316">
                  <c:v>5.8796600000000003</c:v>
                </c:pt>
                <c:pt idx="317">
                  <c:v>5.8796600000000003</c:v>
                </c:pt>
                <c:pt idx="318">
                  <c:v>5.8796600000000003</c:v>
                </c:pt>
                <c:pt idx="319">
                  <c:v>5.8796600000000003</c:v>
                </c:pt>
                <c:pt idx="320">
                  <c:v>3.5423900000000001</c:v>
                </c:pt>
                <c:pt idx="321">
                  <c:v>3.5423900000000001</c:v>
                </c:pt>
                <c:pt idx="322">
                  <c:v>3.5423900000000001</c:v>
                </c:pt>
                <c:pt idx="323">
                  <c:v>3.5423900000000001</c:v>
                </c:pt>
                <c:pt idx="324">
                  <c:v>3.9376000000000002</c:v>
                </c:pt>
                <c:pt idx="325">
                  <c:v>3.9376000000000002</c:v>
                </c:pt>
                <c:pt idx="326">
                  <c:v>3.9376000000000002</c:v>
                </c:pt>
                <c:pt idx="327">
                  <c:v>3.9376000000000002</c:v>
                </c:pt>
                <c:pt idx="328">
                  <c:v>6.2666599999999999</c:v>
                </c:pt>
                <c:pt idx="329">
                  <c:v>6.2666599999999999</c:v>
                </c:pt>
                <c:pt idx="330">
                  <c:v>6.2666599999999999</c:v>
                </c:pt>
                <c:pt idx="331">
                  <c:v>6.2666599999999999</c:v>
                </c:pt>
                <c:pt idx="332">
                  <c:v>5.4025999999999996</c:v>
                </c:pt>
                <c:pt idx="333">
                  <c:v>5.4025999999999996</c:v>
                </c:pt>
                <c:pt idx="334">
                  <c:v>5.4025999999999996</c:v>
                </c:pt>
                <c:pt idx="335">
                  <c:v>5.4025999999999996</c:v>
                </c:pt>
                <c:pt idx="336">
                  <c:v>4.5650599999999999</c:v>
                </c:pt>
                <c:pt idx="337">
                  <c:v>4.5650599999999999</c:v>
                </c:pt>
                <c:pt idx="338">
                  <c:v>4.5650599999999999</c:v>
                </c:pt>
                <c:pt idx="339">
                  <c:v>4.5650599999999999</c:v>
                </c:pt>
                <c:pt idx="340">
                  <c:v>4.6379099999999998</c:v>
                </c:pt>
                <c:pt idx="341">
                  <c:v>4.6379099999999998</c:v>
                </c:pt>
                <c:pt idx="342">
                  <c:v>4.6379099999999998</c:v>
                </c:pt>
                <c:pt idx="343">
                  <c:v>4.6379099999999998</c:v>
                </c:pt>
                <c:pt idx="344">
                  <c:v>3.7915700000000001</c:v>
                </c:pt>
                <c:pt idx="345">
                  <c:v>3.7915700000000001</c:v>
                </c:pt>
                <c:pt idx="346">
                  <c:v>3.7915700000000001</c:v>
                </c:pt>
                <c:pt idx="347">
                  <c:v>3.7915700000000001</c:v>
                </c:pt>
                <c:pt idx="348">
                  <c:v>3.69903</c:v>
                </c:pt>
                <c:pt idx="349">
                  <c:v>3.69903</c:v>
                </c:pt>
                <c:pt idx="350">
                  <c:v>3.69903</c:v>
                </c:pt>
                <c:pt idx="351">
                  <c:v>3.69903</c:v>
                </c:pt>
                <c:pt idx="352">
                  <c:v>5.9399600000000001</c:v>
                </c:pt>
                <c:pt idx="353">
                  <c:v>5.9399600000000001</c:v>
                </c:pt>
                <c:pt idx="354">
                  <c:v>5.9399600000000001</c:v>
                </c:pt>
                <c:pt idx="355">
                  <c:v>5.9399600000000001</c:v>
                </c:pt>
                <c:pt idx="356">
                  <c:v>4.1767700000000003</c:v>
                </c:pt>
                <c:pt idx="357">
                  <c:v>4.1767700000000003</c:v>
                </c:pt>
                <c:pt idx="358">
                  <c:v>4.1767700000000003</c:v>
                </c:pt>
                <c:pt idx="359">
                  <c:v>4.1767700000000003</c:v>
                </c:pt>
                <c:pt idx="360">
                  <c:v>4.0928500000000003</c:v>
                </c:pt>
                <c:pt idx="361">
                  <c:v>4.0928500000000003</c:v>
                </c:pt>
                <c:pt idx="362">
                  <c:v>4.0928500000000003</c:v>
                </c:pt>
                <c:pt idx="363">
                  <c:v>4.0928500000000003</c:v>
                </c:pt>
                <c:pt idx="364">
                  <c:v>4.7782400000000003</c:v>
                </c:pt>
                <c:pt idx="365">
                  <c:v>4.7782400000000003</c:v>
                </c:pt>
                <c:pt idx="366">
                  <c:v>4.7782400000000003</c:v>
                </c:pt>
                <c:pt idx="367">
                  <c:v>4.7782400000000003</c:v>
                </c:pt>
                <c:pt idx="368">
                  <c:v>3.9026700000000001</c:v>
                </c:pt>
                <c:pt idx="369">
                  <c:v>3.9026700000000001</c:v>
                </c:pt>
                <c:pt idx="370">
                  <c:v>3.9026700000000001</c:v>
                </c:pt>
                <c:pt idx="371">
                  <c:v>3.9026700000000001</c:v>
                </c:pt>
                <c:pt idx="372">
                  <c:v>4.1757799999999996</c:v>
                </c:pt>
                <c:pt idx="373">
                  <c:v>4.1757799999999996</c:v>
                </c:pt>
                <c:pt idx="374">
                  <c:v>4.1757799999999996</c:v>
                </c:pt>
                <c:pt idx="375">
                  <c:v>4.1757799999999996</c:v>
                </c:pt>
                <c:pt idx="376">
                  <c:v>3.30566</c:v>
                </c:pt>
                <c:pt idx="377">
                  <c:v>3.30566</c:v>
                </c:pt>
                <c:pt idx="378">
                  <c:v>3.30566</c:v>
                </c:pt>
                <c:pt idx="379">
                  <c:v>3.30566</c:v>
                </c:pt>
                <c:pt idx="380">
                  <c:v>5.0966800000000001</c:v>
                </c:pt>
                <c:pt idx="381">
                  <c:v>5.0966800000000001</c:v>
                </c:pt>
                <c:pt idx="382">
                  <c:v>5.0966800000000001</c:v>
                </c:pt>
                <c:pt idx="383">
                  <c:v>5.0966800000000001</c:v>
                </c:pt>
                <c:pt idx="384">
                  <c:v>4.0347600000000003</c:v>
                </c:pt>
                <c:pt idx="385">
                  <c:v>4.0347600000000003</c:v>
                </c:pt>
                <c:pt idx="386">
                  <c:v>4.0347600000000003</c:v>
                </c:pt>
                <c:pt idx="387">
                  <c:v>4.0347600000000003</c:v>
                </c:pt>
                <c:pt idx="388">
                  <c:v>3.9575</c:v>
                </c:pt>
                <c:pt idx="389">
                  <c:v>3.9575</c:v>
                </c:pt>
                <c:pt idx="390">
                  <c:v>3.9575</c:v>
                </c:pt>
                <c:pt idx="391">
                  <c:v>3.9575</c:v>
                </c:pt>
                <c:pt idx="392">
                  <c:v>5.16106</c:v>
                </c:pt>
                <c:pt idx="393">
                  <c:v>5.16106</c:v>
                </c:pt>
                <c:pt idx="394">
                  <c:v>5.16106</c:v>
                </c:pt>
                <c:pt idx="395">
                  <c:v>5.16106</c:v>
                </c:pt>
                <c:pt idx="396">
                  <c:v>3.8317700000000001</c:v>
                </c:pt>
                <c:pt idx="397">
                  <c:v>3.8317700000000001</c:v>
                </c:pt>
                <c:pt idx="398">
                  <c:v>3.8317700000000001</c:v>
                </c:pt>
                <c:pt idx="399">
                  <c:v>3.8317700000000001</c:v>
                </c:pt>
                <c:pt idx="400">
                  <c:v>3.7432099999999999</c:v>
                </c:pt>
                <c:pt idx="401">
                  <c:v>3.7432099999999999</c:v>
                </c:pt>
                <c:pt idx="402">
                  <c:v>3.7432099999999999</c:v>
                </c:pt>
                <c:pt idx="403">
                  <c:v>3.7432099999999999</c:v>
                </c:pt>
                <c:pt idx="404">
                  <c:v>4.5119499999999997</c:v>
                </c:pt>
                <c:pt idx="405">
                  <c:v>4.5119499999999997</c:v>
                </c:pt>
                <c:pt idx="406">
                  <c:v>4.5119499999999997</c:v>
                </c:pt>
                <c:pt idx="407">
                  <c:v>4.5119499999999997</c:v>
                </c:pt>
                <c:pt idx="408">
                  <c:v>4.3944700000000001</c:v>
                </c:pt>
                <c:pt idx="409">
                  <c:v>4.3944700000000001</c:v>
                </c:pt>
                <c:pt idx="410">
                  <c:v>4.3944700000000001</c:v>
                </c:pt>
                <c:pt idx="411">
                  <c:v>4.3944700000000001</c:v>
                </c:pt>
                <c:pt idx="412">
                  <c:v>5.6777499999999996</c:v>
                </c:pt>
                <c:pt idx="413">
                  <c:v>5.6777499999999996</c:v>
                </c:pt>
                <c:pt idx="414">
                  <c:v>5.6777499999999996</c:v>
                </c:pt>
                <c:pt idx="415">
                  <c:v>5.6777499999999996</c:v>
                </c:pt>
                <c:pt idx="416">
                  <c:v>5.0182500000000001</c:v>
                </c:pt>
                <c:pt idx="417">
                  <c:v>5.0182500000000001</c:v>
                </c:pt>
                <c:pt idx="418">
                  <c:v>5.0182500000000001</c:v>
                </c:pt>
                <c:pt idx="419">
                  <c:v>5.0182500000000001</c:v>
                </c:pt>
                <c:pt idx="420">
                  <c:v>5.2737699999999998</c:v>
                </c:pt>
                <c:pt idx="421">
                  <c:v>5.2737699999999998</c:v>
                </c:pt>
                <c:pt idx="422">
                  <c:v>5.2737699999999998</c:v>
                </c:pt>
                <c:pt idx="423">
                  <c:v>5.2737699999999998</c:v>
                </c:pt>
                <c:pt idx="424">
                  <c:v>4.1532400000000003</c:v>
                </c:pt>
                <c:pt idx="425">
                  <c:v>4.1532400000000003</c:v>
                </c:pt>
                <c:pt idx="426">
                  <c:v>4.1532400000000003</c:v>
                </c:pt>
                <c:pt idx="427">
                  <c:v>4.1532400000000003</c:v>
                </c:pt>
                <c:pt idx="428">
                  <c:v>5.48163</c:v>
                </c:pt>
                <c:pt idx="429">
                  <c:v>5.48163</c:v>
                </c:pt>
                <c:pt idx="430">
                  <c:v>5.48163</c:v>
                </c:pt>
                <c:pt idx="431">
                  <c:v>5.48163</c:v>
                </c:pt>
                <c:pt idx="432">
                  <c:v>4.4660099999999998</c:v>
                </c:pt>
                <c:pt idx="433">
                  <c:v>4.4660099999999998</c:v>
                </c:pt>
                <c:pt idx="434">
                  <c:v>4.4660099999999998</c:v>
                </c:pt>
                <c:pt idx="435">
                  <c:v>4.4660099999999998</c:v>
                </c:pt>
                <c:pt idx="436">
                  <c:v>4.6672799999999999</c:v>
                </c:pt>
                <c:pt idx="437">
                  <c:v>4.6672799999999999</c:v>
                </c:pt>
                <c:pt idx="438">
                  <c:v>4.6672799999999999</c:v>
                </c:pt>
                <c:pt idx="439">
                  <c:v>4.6672799999999999</c:v>
                </c:pt>
                <c:pt idx="440">
                  <c:v>4.9501600000000003</c:v>
                </c:pt>
                <c:pt idx="441">
                  <c:v>4.9501600000000003</c:v>
                </c:pt>
                <c:pt idx="442">
                  <c:v>4.9501600000000003</c:v>
                </c:pt>
                <c:pt idx="443">
                  <c:v>4.9501600000000003</c:v>
                </c:pt>
                <c:pt idx="444">
                  <c:v>4.1507800000000001</c:v>
                </c:pt>
                <c:pt idx="445">
                  <c:v>4.1507800000000001</c:v>
                </c:pt>
                <c:pt idx="446">
                  <c:v>4.1507800000000001</c:v>
                </c:pt>
                <c:pt idx="447">
                  <c:v>4.1507800000000001</c:v>
                </c:pt>
                <c:pt idx="448">
                  <c:v>5.1856400000000002</c:v>
                </c:pt>
                <c:pt idx="449">
                  <c:v>5.1856400000000002</c:v>
                </c:pt>
                <c:pt idx="450">
                  <c:v>5.1856400000000002</c:v>
                </c:pt>
                <c:pt idx="451">
                  <c:v>5.1856400000000002</c:v>
                </c:pt>
                <c:pt idx="452">
                  <c:v>4.8928000000000003</c:v>
                </c:pt>
                <c:pt idx="453">
                  <c:v>4.8928000000000003</c:v>
                </c:pt>
                <c:pt idx="454">
                  <c:v>4.8928000000000003</c:v>
                </c:pt>
                <c:pt idx="455">
                  <c:v>4.8928000000000003</c:v>
                </c:pt>
                <c:pt idx="456">
                  <c:v>4.8287699999999996</c:v>
                </c:pt>
                <c:pt idx="457">
                  <c:v>4.8287699999999996</c:v>
                </c:pt>
                <c:pt idx="458">
                  <c:v>4.8287699999999996</c:v>
                </c:pt>
                <c:pt idx="459">
                  <c:v>4.8287699999999996</c:v>
                </c:pt>
                <c:pt idx="460">
                  <c:v>4.0152999999999999</c:v>
                </c:pt>
                <c:pt idx="461">
                  <c:v>4.0152999999999999</c:v>
                </c:pt>
                <c:pt idx="462">
                  <c:v>4.0152999999999999</c:v>
                </c:pt>
                <c:pt idx="463">
                  <c:v>4.0152999999999999</c:v>
                </c:pt>
                <c:pt idx="464">
                  <c:v>3.5049999999999999</c:v>
                </c:pt>
                <c:pt idx="465">
                  <c:v>3.5049999999999999</c:v>
                </c:pt>
                <c:pt idx="466">
                  <c:v>3.5049999999999999</c:v>
                </c:pt>
                <c:pt idx="467">
                  <c:v>3.5049999999999999</c:v>
                </c:pt>
                <c:pt idx="468">
                  <c:v>4.5326500000000003</c:v>
                </c:pt>
                <c:pt idx="469">
                  <c:v>4.5326500000000003</c:v>
                </c:pt>
                <c:pt idx="470">
                  <c:v>4.5326500000000003</c:v>
                </c:pt>
                <c:pt idx="471">
                  <c:v>4.5326500000000003</c:v>
                </c:pt>
                <c:pt idx="472">
                  <c:v>4.0726699999999996</c:v>
                </c:pt>
                <c:pt idx="473">
                  <c:v>4.0726699999999996</c:v>
                </c:pt>
                <c:pt idx="474">
                  <c:v>4.0726699999999996</c:v>
                </c:pt>
                <c:pt idx="475">
                  <c:v>4.0726699999999996</c:v>
                </c:pt>
                <c:pt idx="476">
                  <c:v>4.3128000000000002</c:v>
                </c:pt>
                <c:pt idx="477">
                  <c:v>4.3128000000000002</c:v>
                </c:pt>
                <c:pt idx="478">
                  <c:v>4.3128000000000002</c:v>
                </c:pt>
                <c:pt idx="479">
                  <c:v>4.3128000000000002</c:v>
                </c:pt>
                <c:pt idx="480">
                  <c:v>5.4983500000000003</c:v>
                </c:pt>
                <c:pt idx="481">
                  <c:v>5.4983500000000003</c:v>
                </c:pt>
                <c:pt idx="482">
                  <c:v>5.4983500000000003</c:v>
                </c:pt>
                <c:pt idx="483">
                  <c:v>5.4983500000000003</c:v>
                </c:pt>
                <c:pt idx="484">
                  <c:v>4.2904799999999996</c:v>
                </c:pt>
                <c:pt idx="485">
                  <c:v>4.2904799999999996</c:v>
                </c:pt>
                <c:pt idx="486">
                  <c:v>4.2904799999999996</c:v>
                </c:pt>
                <c:pt idx="487">
                  <c:v>4.2904799999999996</c:v>
                </c:pt>
                <c:pt idx="488">
                  <c:v>4.2263599999999997</c:v>
                </c:pt>
                <c:pt idx="489">
                  <c:v>4.2263599999999997</c:v>
                </c:pt>
                <c:pt idx="490">
                  <c:v>4.2263599999999997</c:v>
                </c:pt>
                <c:pt idx="491">
                  <c:v>4.2263599999999997</c:v>
                </c:pt>
                <c:pt idx="492">
                  <c:v>5.06569</c:v>
                </c:pt>
                <c:pt idx="493">
                  <c:v>5.06569</c:v>
                </c:pt>
                <c:pt idx="494">
                  <c:v>5.06569</c:v>
                </c:pt>
                <c:pt idx="495">
                  <c:v>5.06569</c:v>
                </c:pt>
                <c:pt idx="496">
                  <c:v>3.8826299999999998</c:v>
                </c:pt>
                <c:pt idx="497">
                  <c:v>3.8826299999999998</c:v>
                </c:pt>
                <c:pt idx="498">
                  <c:v>3.8826299999999998</c:v>
                </c:pt>
                <c:pt idx="499">
                  <c:v>3.8826299999999998</c:v>
                </c:pt>
                <c:pt idx="500">
                  <c:v>4.2131699999999999</c:v>
                </c:pt>
                <c:pt idx="501">
                  <c:v>4.2131699999999999</c:v>
                </c:pt>
                <c:pt idx="502">
                  <c:v>4.2131699999999999</c:v>
                </c:pt>
                <c:pt idx="503">
                  <c:v>4.2131699999999999</c:v>
                </c:pt>
                <c:pt idx="504">
                  <c:v>3.4313600000000002</c:v>
                </c:pt>
                <c:pt idx="505">
                  <c:v>3.4313600000000002</c:v>
                </c:pt>
                <c:pt idx="506">
                  <c:v>3.4313600000000002</c:v>
                </c:pt>
                <c:pt idx="507">
                  <c:v>3.4313600000000002</c:v>
                </c:pt>
                <c:pt idx="508">
                  <c:v>4.3586</c:v>
                </c:pt>
                <c:pt idx="509">
                  <c:v>4.3586</c:v>
                </c:pt>
                <c:pt idx="510">
                  <c:v>4.3586</c:v>
                </c:pt>
                <c:pt idx="511">
                  <c:v>4.3586</c:v>
                </c:pt>
                <c:pt idx="512">
                  <c:v>5.7697900000000004</c:v>
                </c:pt>
                <c:pt idx="513">
                  <c:v>5.7697900000000004</c:v>
                </c:pt>
                <c:pt idx="514">
                  <c:v>5.7697900000000004</c:v>
                </c:pt>
                <c:pt idx="515">
                  <c:v>5.7697900000000004</c:v>
                </c:pt>
                <c:pt idx="516">
                  <c:v>3.30566</c:v>
                </c:pt>
                <c:pt idx="517">
                  <c:v>3.30566</c:v>
                </c:pt>
                <c:pt idx="518">
                  <c:v>3.30566</c:v>
                </c:pt>
                <c:pt idx="519">
                  <c:v>3.30566</c:v>
                </c:pt>
                <c:pt idx="520">
                  <c:v>5.8735200000000001</c:v>
                </c:pt>
                <c:pt idx="521">
                  <c:v>5.8735200000000001</c:v>
                </c:pt>
                <c:pt idx="522">
                  <c:v>5.8735200000000001</c:v>
                </c:pt>
                <c:pt idx="523">
                  <c:v>5.8735200000000001</c:v>
                </c:pt>
                <c:pt idx="524">
                  <c:v>5.3004699999999998</c:v>
                </c:pt>
                <c:pt idx="525">
                  <c:v>5.3004699999999998</c:v>
                </c:pt>
                <c:pt idx="526">
                  <c:v>5.3004699999999998</c:v>
                </c:pt>
                <c:pt idx="527">
                  <c:v>5.3004699999999998</c:v>
                </c:pt>
                <c:pt idx="528">
                  <c:v>4.6145300000000002</c:v>
                </c:pt>
                <c:pt idx="529">
                  <c:v>4.6145300000000002</c:v>
                </c:pt>
                <c:pt idx="530">
                  <c:v>4.6145300000000002</c:v>
                </c:pt>
                <c:pt idx="531">
                  <c:v>4.6145300000000002</c:v>
                </c:pt>
                <c:pt idx="532">
                  <c:v>5.16106</c:v>
                </c:pt>
                <c:pt idx="533">
                  <c:v>5.16106</c:v>
                </c:pt>
                <c:pt idx="534">
                  <c:v>5.16106</c:v>
                </c:pt>
                <c:pt idx="535">
                  <c:v>5.16106</c:v>
                </c:pt>
                <c:pt idx="536">
                  <c:v>3.81223</c:v>
                </c:pt>
                <c:pt idx="537">
                  <c:v>3.81223</c:v>
                </c:pt>
                <c:pt idx="538">
                  <c:v>3.81223</c:v>
                </c:pt>
                <c:pt idx="539">
                  <c:v>3.81223</c:v>
                </c:pt>
                <c:pt idx="540">
                  <c:v>4.95709</c:v>
                </c:pt>
                <c:pt idx="541">
                  <c:v>4.95709</c:v>
                </c:pt>
                <c:pt idx="542">
                  <c:v>4.95709</c:v>
                </c:pt>
                <c:pt idx="543">
                  <c:v>4.95709</c:v>
                </c:pt>
                <c:pt idx="544">
                  <c:v>4.6785300000000003</c:v>
                </c:pt>
                <c:pt idx="545">
                  <c:v>4.6785300000000003</c:v>
                </c:pt>
                <c:pt idx="546">
                  <c:v>4.6785300000000003</c:v>
                </c:pt>
                <c:pt idx="547">
                  <c:v>4.6785300000000003</c:v>
                </c:pt>
                <c:pt idx="548">
                  <c:v>3.8396699999999999</c:v>
                </c:pt>
                <c:pt idx="549">
                  <c:v>3.8396699999999999</c:v>
                </c:pt>
                <c:pt idx="550">
                  <c:v>3.8396699999999999</c:v>
                </c:pt>
                <c:pt idx="551">
                  <c:v>3.8396699999999999</c:v>
                </c:pt>
                <c:pt idx="552">
                  <c:v>5.2264499999999998</c:v>
                </c:pt>
                <c:pt idx="553">
                  <c:v>5.2264499999999998</c:v>
                </c:pt>
                <c:pt idx="554">
                  <c:v>5.2264499999999998</c:v>
                </c:pt>
                <c:pt idx="555">
                  <c:v>5.2264499999999998</c:v>
                </c:pt>
                <c:pt idx="556">
                  <c:v>5.7671299999999999</c:v>
                </c:pt>
                <c:pt idx="557">
                  <c:v>5.7671299999999999</c:v>
                </c:pt>
                <c:pt idx="558">
                  <c:v>5.7671299999999999</c:v>
                </c:pt>
                <c:pt idx="559">
                  <c:v>5.7671299999999999</c:v>
                </c:pt>
                <c:pt idx="560">
                  <c:v>3.8920599999999999</c:v>
                </c:pt>
                <c:pt idx="561">
                  <c:v>3.8920599999999999</c:v>
                </c:pt>
                <c:pt idx="562">
                  <c:v>3.8920599999999999</c:v>
                </c:pt>
                <c:pt idx="563">
                  <c:v>3.8920599999999999</c:v>
                </c:pt>
                <c:pt idx="564">
                  <c:v>4.1532400000000003</c:v>
                </c:pt>
                <c:pt idx="565">
                  <c:v>4.1532400000000003</c:v>
                </c:pt>
                <c:pt idx="566">
                  <c:v>4.1532400000000003</c:v>
                </c:pt>
                <c:pt idx="567">
                  <c:v>4.1532400000000003</c:v>
                </c:pt>
                <c:pt idx="568">
                  <c:v>4.5882199999999997</c:v>
                </c:pt>
                <c:pt idx="569">
                  <c:v>4.5882199999999997</c:v>
                </c:pt>
                <c:pt idx="570">
                  <c:v>4.5882199999999997</c:v>
                </c:pt>
                <c:pt idx="571">
                  <c:v>4.5882199999999997</c:v>
                </c:pt>
                <c:pt idx="572">
                  <c:v>4.9979199999999997</c:v>
                </c:pt>
                <c:pt idx="573">
                  <c:v>4.9979199999999997</c:v>
                </c:pt>
                <c:pt idx="574">
                  <c:v>4.9979199999999997</c:v>
                </c:pt>
                <c:pt idx="575">
                  <c:v>4.9979199999999997</c:v>
                </c:pt>
                <c:pt idx="576">
                  <c:v>4.9949399999999997</c:v>
                </c:pt>
                <c:pt idx="577">
                  <c:v>4.9949399999999997</c:v>
                </c:pt>
                <c:pt idx="578">
                  <c:v>4.9949399999999997</c:v>
                </c:pt>
                <c:pt idx="579">
                  <c:v>4.9949399999999997</c:v>
                </c:pt>
                <c:pt idx="580">
                  <c:v>5.3595300000000003</c:v>
                </c:pt>
                <c:pt idx="581">
                  <c:v>5.3595300000000003</c:v>
                </c:pt>
                <c:pt idx="582">
                  <c:v>5.3595300000000003</c:v>
                </c:pt>
                <c:pt idx="583">
                  <c:v>5.3595300000000003</c:v>
                </c:pt>
                <c:pt idx="584">
                  <c:v>3.99885</c:v>
                </c:pt>
                <c:pt idx="585">
                  <c:v>3.99885</c:v>
                </c:pt>
                <c:pt idx="586">
                  <c:v>3.99885</c:v>
                </c:pt>
                <c:pt idx="587">
                  <c:v>3.99885</c:v>
                </c:pt>
                <c:pt idx="588">
                  <c:v>5.2925199999999997</c:v>
                </c:pt>
                <c:pt idx="589">
                  <c:v>5.2925199999999997</c:v>
                </c:pt>
                <c:pt idx="590">
                  <c:v>5.2925199999999997</c:v>
                </c:pt>
                <c:pt idx="591">
                  <c:v>5.2925199999999997</c:v>
                </c:pt>
                <c:pt idx="592">
                  <c:v>4.24322</c:v>
                </c:pt>
                <c:pt idx="593">
                  <c:v>4.24322</c:v>
                </c:pt>
                <c:pt idx="594">
                  <c:v>4.24322</c:v>
                </c:pt>
                <c:pt idx="595">
                  <c:v>4.24322</c:v>
                </c:pt>
                <c:pt idx="596">
                  <c:v>4.32904</c:v>
                </c:pt>
                <c:pt idx="597">
                  <c:v>4.32904</c:v>
                </c:pt>
                <c:pt idx="598">
                  <c:v>4.32904</c:v>
                </c:pt>
                <c:pt idx="599">
                  <c:v>4.32904</c:v>
                </c:pt>
                <c:pt idx="600">
                  <c:v>4.34795</c:v>
                </c:pt>
                <c:pt idx="601">
                  <c:v>4.34795</c:v>
                </c:pt>
                <c:pt idx="602">
                  <c:v>4.34795</c:v>
                </c:pt>
                <c:pt idx="603">
                  <c:v>4.34795</c:v>
                </c:pt>
                <c:pt idx="604">
                  <c:v>4.6330099999999996</c:v>
                </c:pt>
                <c:pt idx="605">
                  <c:v>4.6330099999999996</c:v>
                </c:pt>
                <c:pt idx="606">
                  <c:v>4.6330099999999996</c:v>
                </c:pt>
                <c:pt idx="607">
                  <c:v>4.6330099999999996</c:v>
                </c:pt>
                <c:pt idx="608">
                  <c:v>5.1642900000000003</c:v>
                </c:pt>
                <c:pt idx="609">
                  <c:v>5.1642900000000003</c:v>
                </c:pt>
                <c:pt idx="610">
                  <c:v>5.1642900000000003</c:v>
                </c:pt>
                <c:pt idx="611">
                  <c:v>5.1642900000000003</c:v>
                </c:pt>
                <c:pt idx="612">
                  <c:v>4.0675100000000004</c:v>
                </c:pt>
                <c:pt idx="613">
                  <c:v>4.0675100000000004</c:v>
                </c:pt>
                <c:pt idx="614">
                  <c:v>4.0675100000000004</c:v>
                </c:pt>
                <c:pt idx="615">
                  <c:v>4.0675100000000004</c:v>
                </c:pt>
                <c:pt idx="616">
                  <c:v>4.5012299999999996</c:v>
                </c:pt>
                <c:pt idx="617">
                  <c:v>4.5012299999999996</c:v>
                </c:pt>
                <c:pt idx="618">
                  <c:v>4.5012299999999996</c:v>
                </c:pt>
                <c:pt idx="619">
                  <c:v>4.5012299999999996</c:v>
                </c:pt>
                <c:pt idx="620">
                  <c:v>6.0192600000000001</c:v>
                </c:pt>
                <c:pt idx="621">
                  <c:v>6.0192600000000001</c:v>
                </c:pt>
                <c:pt idx="622">
                  <c:v>6.0192600000000001</c:v>
                </c:pt>
                <c:pt idx="623">
                  <c:v>6.0192600000000001</c:v>
                </c:pt>
                <c:pt idx="624">
                  <c:v>5.1514600000000002</c:v>
                </c:pt>
                <c:pt idx="625">
                  <c:v>5.1514600000000002</c:v>
                </c:pt>
                <c:pt idx="626">
                  <c:v>5.1514600000000002</c:v>
                </c:pt>
                <c:pt idx="627">
                  <c:v>5.1514600000000002</c:v>
                </c:pt>
                <c:pt idx="628">
                  <c:v>6.1290300000000002</c:v>
                </c:pt>
                <c:pt idx="629">
                  <c:v>6.1290300000000002</c:v>
                </c:pt>
                <c:pt idx="630">
                  <c:v>6.1290300000000002</c:v>
                </c:pt>
                <c:pt idx="631">
                  <c:v>6.1290300000000002</c:v>
                </c:pt>
                <c:pt idx="632">
                  <c:v>4.5874100000000002</c:v>
                </c:pt>
                <c:pt idx="633">
                  <c:v>4.5874100000000002</c:v>
                </c:pt>
                <c:pt idx="634">
                  <c:v>4.5874100000000002</c:v>
                </c:pt>
                <c:pt idx="635">
                  <c:v>4.5874100000000002</c:v>
                </c:pt>
                <c:pt idx="636">
                  <c:v>5.9254100000000003</c:v>
                </c:pt>
                <c:pt idx="637">
                  <c:v>5.9254100000000003</c:v>
                </c:pt>
                <c:pt idx="638">
                  <c:v>5.9254100000000003</c:v>
                </c:pt>
                <c:pt idx="639">
                  <c:v>5.9254100000000003</c:v>
                </c:pt>
                <c:pt idx="640">
                  <c:v>4.2063800000000002</c:v>
                </c:pt>
                <c:pt idx="641">
                  <c:v>4.2063800000000002</c:v>
                </c:pt>
                <c:pt idx="642">
                  <c:v>4.2063800000000002</c:v>
                </c:pt>
                <c:pt idx="643">
                  <c:v>4.2063800000000002</c:v>
                </c:pt>
                <c:pt idx="644">
                  <c:v>4.9284100000000004</c:v>
                </c:pt>
                <c:pt idx="645">
                  <c:v>4.9284100000000004</c:v>
                </c:pt>
                <c:pt idx="646">
                  <c:v>4.9284100000000004</c:v>
                </c:pt>
                <c:pt idx="647">
                  <c:v>4.9284100000000004</c:v>
                </c:pt>
                <c:pt idx="648">
                  <c:v>4.6508700000000003</c:v>
                </c:pt>
                <c:pt idx="649">
                  <c:v>4.6508700000000003</c:v>
                </c:pt>
                <c:pt idx="650">
                  <c:v>4.6508700000000003</c:v>
                </c:pt>
                <c:pt idx="651">
                  <c:v>4.6508700000000003</c:v>
                </c:pt>
                <c:pt idx="652">
                  <c:v>4.3745599999999998</c:v>
                </c:pt>
                <c:pt idx="653">
                  <c:v>4.3745599999999998</c:v>
                </c:pt>
                <c:pt idx="654">
                  <c:v>4.3745599999999998</c:v>
                </c:pt>
                <c:pt idx="655">
                  <c:v>4.3745599999999998</c:v>
                </c:pt>
                <c:pt idx="656">
                  <c:v>3.5349300000000001</c:v>
                </c:pt>
                <c:pt idx="657">
                  <c:v>3.5349300000000001</c:v>
                </c:pt>
                <c:pt idx="658">
                  <c:v>3.5349300000000001</c:v>
                </c:pt>
                <c:pt idx="659">
                  <c:v>3.5349300000000001</c:v>
                </c:pt>
                <c:pt idx="660">
                  <c:v>4.0378800000000004</c:v>
                </c:pt>
                <c:pt idx="661">
                  <c:v>4.0378800000000004</c:v>
                </c:pt>
                <c:pt idx="662">
                  <c:v>4.0378800000000004</c:v>
                </c:pt>
                <c:pt idx="663">
                  <c:v>4.0378800000000004</c:v>
                </c:pt>
                <c:pt idx="664">
                  <c:v>4.5326500000000003</c:v>
                </c:pt>
                <c:pt idx="665">
                  <c:v>4.5326500000000003</c:v>
                </c:pt>
                <c:pt idx="666">
                  <c:v>4.5326500000000003</c:v>
                </c:pt>
                <c:pt idx="667">
                  <c:v>4.5326500000000003</c:v>
                </c:pt>
                <c:pt idx="668">
                  <c:v>3.8570199999999999</c:v>
                </c:pt>
                <c:pt idx="669">
                  <c:v>3.8570199999999999</c:v>
                </c:pt>
                <c:pt idx="670">
                  <c:v>3.8570199999999999</c:v>
                </c:pt>
                <c:pt idx="671">
                  <c:v>3.8570199999999999</c:v>
                </c:pt>
                <c:pt idx="672">
                  <c:v>4.45303</c:v>
                </c:pt>
                <c:pt idx="673">
                  <c:v>4.45303</c:v>
                </c:pt>
                <c:pt idx="674">
                  <c:v>4.45303</c:v>
                </c:pt>
                <c:pt idx="675">
                  <c:v>4.45303</c:v>
                </c:pt>
                <c:pt idx="676">
                  <c:v>5.1342600000000003</c:v>
                </c:pt>
                <c:pt idx="677">
                  <c:v>5.1342600000000003</c:v>
                </c:pt>
                <c:pt idx="678">
                  <c:v>5.1342600000000003</c:v>
                </c:pt>
                <c:pt idx="679">
                  <c:v>5.1342600000000003</c:v>
                </c:pt>
                <c:pt idx="680">
                  <c:v>4.5797100000000004</c:v>
                </c:pt>
                <c:pt idx="681">
                  <c:v>4.5797100000000004</c:v>
                </c:pt>
                <c:pt idx="682">
                  <c:v>4.5797100000000004</c:v>
                </c:pt>
                <c:pt idx="683">
                  <c:v>4.5797100000000004</c:v>
                </c:pt>
                <c:pt idx="684">
                  <c:v>4.5106400000000004</c:v>
                </c:pt>
                <c:pt idx="685">
                  <c:v>4.5106400000000004</c:v>
                </c:pt>
                <c:pt idx="686">
                  <c:v>4.5106400000000004</c:v>
                </c:pt>
                <c:pt idx="687">
                  <c:v>4.5106400000000004</c:v>
                </c:pt>
                <c:pt idx="688">
                  <c:v>4.9292100000000003</c:v>
                </c:pt>
                <c:pt idx="689">
                  <c:v>4.9292100000000003</c:v>
                </c:pt>
                <c:pt idx="690">
                  <c:v>4.9292100000000003</c:v>
                </c:pt>
                <c:pt idx="691">
                  <c:v>4.9292100000000003</c:v>
                </c:pt>
                <c:pt idx="692">
                  <c:v>4.8470000000000004</c:v>
                </c:pt>
                <c:pt idx="693">
                  <c:v>4.8470000000000004</c:v>
                </c:pt>
                <c:pt idx="694">
                  <c:v>4.8470000000000004</c:v>
                </c:pt>
                <c:pt idx="695">
                  <c:v>4.8470000000000004</c:v>
                </c:pt>
                <c:pt idx="696">
                  <c:v>4.2131699999999999</c:v>
                </c:pt>
                <c:pt idx="697">
                  <c:v>4.2131699999999999</c:v>
                </c:pt>
                <c:pt idx="698">
                  <c:v>4.2131699999999999</c:v>
                </c:pt>
                <c:pt idx="699">
                  <c:v>4.2131699999999999</c:v>
                </c:pt>
                <c:pt idx="700">
                  <c:v>5.8623799999999999</c:v>
                </c:pt>
                <c:pt idx="701">
                  <c:v>5.8623799999999999</c:v>
                </c:pt>
                <c:pt idx="702">
                  <c:v>5.8623799999999999</c:v>
                </c:pt>
                <c:pt idx="703">
                  <c:v>5.8623799999999999</c:v>
                </c:pt>
                <c:pt idx="704">
                  <c:v>4.4330299999999996</c:v>
                </c:pt>
                <c:pt idx="705">
                  <c:v>4.4330299999999996</c:v>
                </c:pt>
                <c:pt idx="706">
                  <c:v>4.4330299999999996</c:v>
                </c:pt>
                <c:pt idx="707">
                  <c:v>4.4330299999999996</c:v>
                </c:pt>
                <c:pt idx="708">
                  <c:v>5.5271400000000002</c:v>
                </c:pt>
                <c:pt idx="709">
                  <c:v>5.5271400000000002</c:v>
                </c:pt>
                <c:pt idx="710">
                  <c:v>5.5271400000000002</c:v>
                </c:pt>
                <c:pt idx="711">
                  <c:v>5.5271400000000002</c:v>
                </c:pt>
                <c:pt idx="712">
                  <c:v>3.9438900000000001</c:v>
                </c:pt>
                <c:pt idx="713">
                  <c:v>3.9438900000000001</c:v>
                </c:pt>
                <c:pt idx="714">
                  <c:v>3.9438900000000001</c:v>
                </c:pt>
                <c:pt idx="715">
                  <c:v>3.9438900000000001</c:v>
                </c:pt>
                <c:pt idx="716">
                  <c:v>3.9376000000000002</c:v>
                </c:pt>
                <c:pt idx="717">
                  <c:v>3.9376000000000002</c:v>
                </c:pt>
                <c:pt idx="718">
                  <c:v>3.9376000000000002</c:v>
                </c:pt>
                <c:pt idx="719">
                  <c:v>3.9376000000000002</c:v>
                </c:pt>
                <c:pt idx="720">
                  <c:v>4.85989</c:v>
                </c:pt>
                <c:pt idx="721">
                  <c:v>4.85989</c:v>
                </c:pt>
                <c:pt idx="722">
                  <c:v>4.85989</c:v>
                </c:pt>
                <c:pt idx="723">
                  <c:v>4.85989</c:v>
                </c:pt>
                <c:pt idx="724">
                  <c:v>4.8098799999999997</c:v>
                </c:pt>
                <c:pt idx="725">
                  <c:v>4.8098799999999997</c:v>
                </c:pt>
                <c:pt idx="726">
                  <c:v>4.8098799999999997</c:v>
                </c:pt>
                <c:pt idx="727">
                  <c:v>4.8098799999999997</c:v>
                </c:pt>
                <c:pt idx="728">
                  <c:v>4.4990100000000002</c:v>
                </c:pt>
                <c:pt idx="729">
                  <c:v>4.4990100000000002</c:v>
                </c:pt>
                <c:pt idx="730">
                  <c:v>4.4990100000000002</c:v>
                </c:pt>
                <c:pt idx="731">
                  <c:v>4.4990100000000002</c:v>
                </c:pt>
                <c:pt idx="732">
                  <c:v>4.8720999999999997</c:v>
                </c:pt>
                <c:pt idx="733">
                  <c:v>4.8720999999999997</c:v>
                </c:pt>
                <c:pt idx="734">
                  <c:v>4.8720999999999997</c:v>
                </c:pt>
                <c:pt idx="735">
                  <c:v>4.8720999999999997</c:v>
                </c:pt>
                <c:pt idx="736">
                  <c:v>4.32904</c:v>
                </c:pt>
                <c:pt idx="737">
                  <c:v>4.32904</c:v>
                </c:pt>
                <c:pt idx="738">
                  <c:v>4.32904</c:v>
                </c:pt>
                <c:pt idx="739">
                  <c:v>4.32904</c:v>
                </c:pt>
                <c:pt idx="740">
                  <c:v>5.3815900000000001</c:v>
                </c:pt>
                <c:pt idx="741">
                  <c:v>5.3815900000000001</c:v>
                </c:pt>
                <c:pt idx="742">
                  <c:v>5.3815900000000001</c:v>
                </c:pt>
                <c:pt idx="743">
                  <c:v>5.3815900000000001</c:v>
                </c:pt>
                <c:pt idx="744">
                  <c:v>5.1355199999999996</c:v>
                </c:pt>
                <c:pt idx="745">
                  <c:v>5.1355199999999996</c:v>
                </c:pt>
                <c:pt idx="746">
                  <c:v>5.1355199999999996</c:v>
                </c:pt>
                <c:pt idx="747">
                  <c:v>5.1355199999999996</c:v>
                </c:pt>
                <c:pt idx="748">
                  <c:v>5.5791700000000004</c:v>
                </c:pt>
                <c:pt idx="749">
                  <c:v>5.5791700000000004</c:v>
                </c:pt>
                <c:pt idx="750">
                  <c:v>5.5791700000000004</c:v>
                </c:pt>
                <c:pt idx="751">
                  <c:v>5.5791700000000004</c:v>
                </c:pt>
                <c:pt idx="752">
                  <c:v>3.9794</c:v>
                </c:pt>
                <c:pt idx="753">
                  <c:v>3.9794</c:v>
                </c:pt>
                <c:pt idx="754">
                  <c:v>3.9794</c:v>
                </c:pt>
                <c:pt idx="755">
                  <c:v>3.9794</c:v>
                </c:pt>
                <c:pt idx="756">
                  <c:v>4.3373799999999996</c:v>
                </c:pt>
                <c:pt idx="757">
                  <c:v>4.3373799999999996</c:v>
                </c:pt>
                <c:pt idx="758">
                  <c:v>4.3373799999999996</c:v>
                </c:pt>
                <c:pt idx="759">
                  <c:v>4.3373799999999996</c:v>
                </c:pt>
                <c:pt idx="760">
                  <c:v>3.7266400000000002</c:v>
                </c:pt>
                <c:pt idx="761">
                  <c:v>3.7266400000000002</c:v>
                </c:pt>
                <c:pt idx="762">
                  <c:v>3.7266400000000002</c:v>
                </c:pt>
                <c:pt idx="763">
                  <c:v>3.7266400000000002</c:v>
                </c:pt>
                <c:pt idx="764">
                  <c:v>5.8796600000000003</c:v>
                </c:pt>
                <c:pt idx="765">
                  <c:v>5.8796600000000003</c:v>
                </c:pt>
                <c:pt idx="766">
                  <c:v>5.8796600000000003</c:v>
                </c:pt>
                <c:pt idx="767">
                  <c:v>5.8796600000000003</c:v>
                </c:pt>
                <c:pt idx="768">
                  <c:v>3.5423900000000001</c:v>
                </c:pt>
                <c:pt idx="769">
                  <c:v>3.5423900000000001</c:v>
                </c:pt>
                <c:pt idx="770">
                  <c:v>3.5423900000000001</c:v>
                </c:pt>
                <c:pt idx="771">
                  <c:v>3.5423900000000001</c:v>
                </c:pt>
                <c:pt idx="772">
                  <c:v>3.9376000000000002</c:v>
                </c:pt>
                <c:pt idx="773">
                  <c:v>3.9376000000000002</c:v>
                </c:pt>
                <c:pt idx="774">
                  <c:v>3.9376000000000002</c:v>
                </c:pt>
                <c:pt idx="775">
                  <c:v>3.9376000000000002</c:v>
                </c:pt>
                <c:pt idx="776">
                  <c:v>6.2666599999999999</c:v>
                </c:pt>
                <c:pt idx="777">
                  <c:v>6.2666599999999999</c:v>
                </c:pt>
                <c:pt idx="778">
                  <c:v>6.2666599999999999</c:v>
                </c:pt>
                <c:pt idx="779">
                  <c:v>6.2666599999999999</c:v>
                </c:pt>
                <c:pt idx="780">
                  <c:v>5.4025999999999996</c:v>
                </c:pt>
                <c:pt idx="781">
                  <c:v>5.4025999999999996</c:v>
                </c:pt>
                <c:pt idx="782">
                  <c:v>5.4025999999999996</c:v>
                </c:pt>
                <c:pt idx="783">
                  <c:v>5.4025999999999996</c:v>
                </c:pt>
                <c:pt idx="784">
                  <c:v>4.5650599999999999</c:v>
                </c:pt>
                <c:pt idx="785">
                  <c:v>4.5650599999999999</c:v>
                </c:pt>
                <c:pt idx="786">
                  <c:v>4.5650599999999999</c:v>
                </c:pt>
                <c:pt idx="787">
                  <c:v>4.5650599999999999</c:v>
                </c:pt>
                <c:pt idx="788">
                  <c:v>4.6379099999999998</c:v>
                </c:pt>
                <c:pt idx="789">
                  <c:v>4.6379099999999998</c:v>
                </c:pt>
                <c:pt idx="790">
                  <c:v>4.6379099999999998</c:v>
                </c:pt>
                <c:pt idx="791">
                  <c:v>4.6379099999999998</c:v>
                </c:pt>
                <c:pt idx="792">
                  <c:v>3.7915700000000001</c:v>
                </c:pt>
                <c:pt idx="793">
                  <c:v>3.7915700000000001</c:v>
                </c:pt>
                <c:pt idx="794">
                  <c:v>3.7915700000000001</c:v>
                </c:pt>
                <c:pt idx="795">
                  <c:v>3.7915700000000001</c:v>
                </c:pt>
                <c:pt idx="796">
                  <c:v>3.69903</c:v>
                </c:pt>
                <c:pt idx="797">
                  <c:v>3.69903</c:v>
                </c:pt>
                <c:pt idx="798">
                  <c:v>3.69903</c:v>
                </c:pt>
                <c:pt idx="799">
                  <c:v>3.69903</c:v>
                </c:pt>
                <c:pt idx="800">
                  <c:v>5.9399600000000001</c:v>
                </c:pt>
                <c:pt idx="801">
                  <c:v>5.9399600000000001</c:v>
                </c:pt>
                <c:pt idx="802">
                  <c:v>5.9399600000000001</c:v>
                </c:pt>
                <c:pt idx="803">
                  <c:v>5.9399600000000001</c:v>
                </c:pt>
                <c:pt idx="804">
                  <c:v>4.1767700000000003</c:v>
                </c:pt>
                <c:pt idx="805">
                  <c:v>4.1767700000000003</c:v>
                </c:pt>
                <c:pt idx="806">
                  <c:v>4.1767700000000003</c:v>
                </c:pt>
                <c:pt idx="807">
                  <c:v>4.1767700000000003</c:v>
                </c:pt>
                <c:pt idx="808">
                  <c:v>4.0928500000000003</c:v>
                </c:pt>
                <c:pt idx="809">
                  <c:v>4.0928500000000003</c:v>
                </c:pt>
                <c:pt idx="810">
                  <c:v>4.0928500000000003</c:v>
                </c:pt>
                <c:pt idx="811">
                  <c:v>4.0928500000000003</c:v>
                </c:pt>
                <c:pt idx="812">
                  <c:v>4.7782400000000003</c:v>
                </c:pt>
                <c:pt idx="813">
                  <c:v>4.7782400000000003</c:v>
                </c:pt>
                <c:pt idx="814">
                  <c:v>4.7782400000000003</c:v>
                </c:pt>
                <c:pt idx="815">
                  <c:v>4.7782400000000003</c:v>
                </c:pt>
                <c:pt idx="816">
                  <c:v>3.9026700000000001</c:v>
                </c:pt>
                <c:pt idx="817">
                  <c:v>3.9026700000000001</c:v>
                </c:pt>
                <c:pt idx="818">
                  <c:v>3.9026700000000001</c:v>
                </c:pt>
                <c:pt idx="819">
                  <c:v>3.9026700000000001</c:v>
                </c:pt>
                <c:pt idx="820">
                  <c:v>4.1757799999999996</c:v>
                </c:pt>
                <c:pt idx="821">
                  <c:v>4.1757799999999996</c:v>
                </c:pt>
                <c:pt idx="822">
                  <c:v>4.1757799999999996</c:v>
                </c:pt>
                <c:pt idx="823">
                  <c:v>4.1757799999999996</c:v>
                </c:pt>
                <c:pt idx="824">
                  <c:v>3.30566</c:v>
                </c:pt>
                <c:pt idx="825">
                  <c:v>3.30566</c:v>
                </c:pt>
                <c:pt idx="826">
                  <c:v>3.30566</c:v>
                </c:pt>
                <c:pt idx="827">
                  <c:v>3.30566</c:v>
                </c:pt>
                <c:pt idx="828">
                  <c:v>5.0966800000000001</c:v>
                </c:pt>
                <c:pt idx="829">
                  <c:v>5.0966800000000001</c:v>
                </c:pt>
                <c:pt idx="830">
                  <c:v>5.0966800000000001</c:v>
                </c:pt>
                <c:pt idx="831">
                  <c:v>5.0966800000000001</c:v>
                </c:pt>
                <c:pt idx="832">
                  <c:v>4.0347600000000003</c:v>
                </c:pt>
                <c:pt idx="833">
                  <c:v>4.0347600000000003</c:v>
                </c:pt>
                <c:pt idx="834">
                  <c:v>4.0347600000000003</c:v>
                </c:pt>
                <c:pt idx="835">
                  <c:v>4.0347600000000003</c:v>
                </c:pt>
                <c:pt idx="836">
                  <c:v>3.9575</c:v>
                </c:pt>
                <c:pt idx="837">
                  <c:v>3.9575</c:v>
                </c:pt>
                <c:pt idx="838">
                  <c:v>3.9575</c:v>
                </c:pt>
                <c:pt idx="839">
                  <c:v>3.9575</c:v>
                </c:pt>
                <c:pt idx="840">
                  <c:v>5.16106</c:v>
                </c:pt>
                <c:pt idx="841">
                  <c:v>5.16106</c:v>
                </c:pt>
                <c:pt idx="842">
                  <c:v>5.16106</c:v>
                </c:pt>
                <c:pt idx="843">
                  <c:v>5.16106</c:v>
                </c:pt>
                <c:pt idx="844">
                  <c:v>3.8317700000000001</c:v>
                </c:pt>
                <c:pt idx="845">
                  <c:v>3.8317700000000001</c:v>
                </c:pt>
                <c:pt idx="846">
                  <c:v>3.8317700000000001</c:v>
                </c:pt>
                <c:pt idx="847">
                  <c:v>3.8317700000000001</c:v>
                </c:pt>
                <c:pt idx="848">
                  <c:v>3.7432099999999999</c:v>
                </c:pt>
                <c:pt idx="849">
                  <c:v>3.7432099999999999</c:v>
                </c:pt>
                <c:pt idx="850">
                  <c:v>3.7432099999999999</c:v>
                </c:pt>
                <c:pt idx="851">
                  <c:v>3.7432099999999999</c:v>
                </c:pt>
                <c:pt idx="852">
                  <c:v>4.5119499999999997</c:v>
                </c:pt>
                <c:pt idx="853">
                  <c:v>4.5119499999999997</c:v>
                </c:pt>
                <c:pt idx="854">
                  <c:v>4.5119499999999997</c:v>
                </c:pt>
                <c:pt idx="855">
                  <c:v>4.5119499999999997</c:v>
                </c:pt>
                <c:pt idx="856">
                  <c:v>4.3944700000000001</c:v>
                </c:pt>
                <c:pt idx="857">
                  <c:v>4.3944700000000001</c:v>
                </c:pt>
                <c:pt idx="858">
                  <c:v>4.3944700000000001</c:v>
                </c:pt>
                <c:pt idx="859">
                  <c:v>4.3944700000000001</c:v>
                </c:pt>
                <c:pt idx="860">
                  <c:v>5.6777499999999996</c:v>
                </c:pt>
                <c:pt idx="861">
                  <c:v>5.6777499999999996</c:v>
                </c:pt>
                <c:pt idx="862">
                  <c:v>5.6777499999999996</c:v>
                </c:pt>
                <c:pt idx="863">
                  <c:v>5.6777499999999996</c:v>
                </c:pt>
                <c:pt idx="864">
                  <c:v>5.0182500000000001</c:v>
                </c:pt>
                <c:pt idx="865">
                  <c:v>5.0182500000000001</c:v>
                </c:pt>
                <c:pt idx="866">
                  <c:v>5.0182500000000001</c:v>
                </c:pt>
                <c:pt idx="867">
                  <c:v>5.0182500000000001</c:v>
                </c:pt>
                <c:pt idx="868">
                  <c:v>5.2737699999999998</c:v>
                </c:pt>
                <c:pt idx="869">
                  <c:v>5.2737699999999998</c:v>
                </c:pt>
                <c:pt idx="870">
                  <c:v>5.2737699999999998</c:v>
                </c:pt>
                <c:pt idx="871">
                  <c:v>5.2737699999999998</c:v>
                </c:pt>
                <c:pt idx="872">
                  <c:v>4.1532400000000003</c:v>
                </c:pt>
                <c:pt idx="873">
                  <c:v>4.1532400000000003</c:v>
                </c:pt>
                <c:pt idx="874">
                  <c:v>4.1532400000000003</c:v>
                </c:pt>
                <c:pt idx="875">
                  <c:v>4.1532400000000003</c:v>
                </c:pt>
                <c:pt idx="876">
                  <c:v>5.48163</c:v>
                </c:pt>
                <c:pt idx="877">
                  <c:v>5.48163</c:v>
                </c:pt>
                <c:pt idx="878">
                  <c:v>5.48163</c:v>
                </c:pt>
                <c:pt idx="879">
                  <c:v>5.48163</c:v>
                </c:pt>
                <c:pt idx="880">
                  <c:v>4.4660099999999998</c:v>
                </c:pt>
                <c:pt idx="881">
                  <c:v>4.4660099999999998</c:v>
                </c:pt>
                <c:pt idx="882">
                  <c:v>4.4660099999999998</c:v>
                </c:pt>
                <c:pt idx="883">
                  <c:v>4.4660099999999998</c:v>
                </c:pt>
                <c:pt idx="884">
                  <c:v>4.6672799999999999</c:v>
                </c:pt>
                <c:pt idx="885">
                  <c:v>4.6672799999999999</c:v>
                </c:pt>
                <c:pt idx="886">
                  <c:v>4.6672799999999999</c:v>
                </c:pt>
                <c:pt idx="887">
                  <c:v>4.6672799999999999</c:v>
                </c:pt>
                <c:pt idx="888">
                  <c:v>4.9501600000000003</c:v>
                </c:pt>
                <c:pt idx="889">
                  <c:v>4.9501600000000003</c:v>
                </c:pt>
                <c:pt idx="890">
                  <c:v>4.9501600000000003</c:v>
                </c:pt>
                <c:pt idx="891">
                  <c:v>4.9501600000000003</c:v>
                </c:pt>
                <c:pt idx="892">
                  <c:v>4.1507800000000001</c:v>
                </c:pt>
                <c:pt idx="893">
                  <c:v>4.1507800000000001</c:v>
                </c:pt>
                <c:pt idx="894">
                  <c:v>4.1507800000000001</c:v>
                </c:pt>
                <c:pt idx="895">
                  <c:v>4.1507800000000001</c:v>
                </c:pt>
                <c:pt idx="896">
                  <c:v>5.1856400000000002</c:v>
                </c:pt>
                <c:pt idx="897">
                  <c:v>5.1856400000000002</c:v>
                </c:pt>
                <c:pt idx="898">
                  <c:v>5.1856400000000002</c:v>
                </c:pt>
                <c:pt idx="899">
                  <c:v>5.1856400000000002</c:v>
                </c:pt>
                <c:pt idx="900">
                  <c:v>4.8928000000000003</c:v>
                </c:pt>
                <c:pt idx="901">
                  <c:v>4.8928000000000003</c:v>
                </c:pt>
                <c:pt idx="902">
                  <c:v>4.8928000000000003</c:v>
                </c:pt>
                <c:pt idx="903">
                  <c:v>4.8928000000000003</c:v>
                </c:pt>
                <c:pt idx="904">
                  <c:v>4.8287699999999996</c:v>
                </c:pt>
                <c:pt idx="905">
                  <c:v>4.8287699999999996</c:v>
                </c:pt>
                <c:pt idx="906">
                  <c:v>4.8287699999999996</c:v>
                </c:pt>
                <c:pt idx="907">
                  <c:v>4.8287699999999996</c:v>
                </c:pt>
                <c:pt idx="908">
                  <c:v>4.0152999999999999</c:v>
                </c:pt>
                <c:pt idx="909">
                  <c:v>4.0152999999999999</c:v>
                </c:pt>
                <c:pt idx="910">
                  <c:v>4.0152999999999999</c:v>
                </c:pt>
                <c:pt idx="911">
                  <c:v>4.0152999999999999</c:v>
                </c:pt>
                <c:pt idx="912">
                  <c:v>3.5049999999999999</c:v>
                </c:pt>
                <c:pt idx="913">
                  <c:v>3.5049999999999999</c:v>
                </c:pt>
                <c:pt idx="914">
                  <c:v>3.5049999999999999</c:v>
                </c:pt>
                <c:pt idx="915">
                  <c:v>3.5049999999999999</c:v>
                </c:pt>
                <c:pt idx="916">
                  <c:v>4.5326500000000003</c:v>
                </c:pt>
                <c:pt idx="917">
                  <c:v>4.5326500000000003</c:v>
                </c:pt>
                <c:pt idx="918">
                  <c:v>4.5326500000000003</c:v>
                </c:pt>
                <c:pt idx="919">
                  <c:v>4.5326500000000003</c:v>
                </c:pt>
                <c:pt idx="920">
                  <c:v>4.0726699999999996</c:v>
                </c:pt>
                <c:pt idx="921">
                  <c:v>4.0726699999999996</c:v>
                </c:pt>
                <c:pt idx="922">
                  <c:v>4.0726699999999996</c:v>
                </c:pt>
                <c:pt idx="923">
                  <c:v>4.0726699999999996</c:v>
                </c:pt>
                <c:pt idx="924">
                  <c:v>4.3128000000000002</c:v>
                </c:pt>
                <c:pt idx="925">
                  <c:v>4.3128000000000002</c:v>
                </c:pt>
                <c:pt idx="926">
                  <c:v>4.3128000000000002</c:v>
                </c:pt>
                <c:pt idx="927">
                  <c:v>4.3128000000000002</c:v>
                </c:pt>
                <c:pt idx="928">
                  <c:v>5.4983500000000003</c:v>
                </c:pt>
                <c:pt idx="929">
                  <c:v>5.4983500000000003</c:v>
                </c:pt>
                <c:pt idx="930">
                  <c:v>5.4983500000000003</c:v>
                </c:pt>
                <c:pt idx="931">
                  <c:v>5.4983500000000003</c:v>
                </c:pt>
                <c:pt idx="932">
                  <c:v>4.2904799999999996</c:v>
                </c:pt>
                <c:pt idx="933">
                  <c:v>4.2904799999999996</c:v>
                </c:pt>
                <c:pt idx="934">
                  <c:v>4.2904799999999996</c:v>
                </c:pt>
                <c:pt idx="935">
                  <c:v>4.2904799999999996</c:v>
                </c:pt>
                <c:pt idx="936">
                  <c:v>4.2263599999999997</c:v>
                </c:pt>
                <c:pt idx="937">
                  <c:v>4.2263599999999997</c:v>
                </c:pt>
                <c:pt idx="938">
                  <c:v>4.2263599999999997</c:v>
                </c:pt>
                <c:pt idx="939">
                  <c:v>4.2263599999999997</c:v>
                </c:pt>
                <c:pt idx="940">
                  <c:v>5.06569</c:v>
                </c:pt>
                <c:pt idx="941">
                  <c:v>5.06569</c:v>
                </c:pt>
                <c:pt idx="942">
                  <c:v>5.06569</c:v>
                </c:pt>
                <c:pt idx="943">
                  <c:v>5.06569</c:v>
                </c:pt>
                <c:pt idx="944">
                  <c:v>3.8826299999999998</c:v>
                </c:pt>
                <c:pt idx="945">
                  <c:v>3.8826299999999998</c:v>
                </c:pt>
                <c:pt idx="946">
                  <c:v>3.8826299999999998</c:v>
                </c:pt>
                <c:pt idx="947">
                  <c:v>3.8826299999999998</c:v>
                </c:pt>
                <c:pt idx="948">
                  <c:v>4.2131699999999999</c:v>
                </c:pt>
                <c:pt idx="949">
                  <c:v>4.2131699999999999</c:v>
                </c:pt>
                <c:pt idx="950">
                  <c:v>4.2131699999999999</c:v>
                </c:pt>
                <c:pt idx="951">
                  <c:v>4.2131699999999999</c:v>
                </c:pt>
                <c:pt idx="952">
                  <c:v>3.4313600000000002</c:v>
                </c:pt>
                <c:pt idx="953">
                  <c:v>3.4313600000000002</c:v>
                </c:pt>
                <c:pt idx="954">
                  <c:v>3.4313600000000002</c:v>
                </c:pt>
                <c:pt idx="955">
                  <c:v>3.4313600000000002</c:v>
                </c:pt>
                <c:pt idx="956">
                  <c:v>4.3586</c:v>
                </c:pt>
                <c:pt idx="957">
                  <c:v>4.3586</c:v>
                </c:pt>
                <c:pt idx="958">
                  <c:v>4.3586</c:v>
                </c:pt>
                <c:pt idx="959">
                  <c:v>4.3586</c:v>
                </c:pt>
                <c:pt idx="960">
                  <c:v>5.7697900000000004</c:v>
                </c:pt>
                <c:pt idx="961">
                  <c:v>5.7697900000000004</c:v>
                </c:pt>
                <c:pt idx="962">
                  <c:v>5.7697900000000004</c:v>
                </c:pt>
                <c:pt idx="963">
                  <c:v>5.7697900000000004</c:v>
                </c:pt>
                <c:pt idx="964">
                  <c:v>3.30566</c:v>
                </c:pt>
                <c:pt idx="965">
                  <c:v>3.30566</c:v>
                </c:pt>
                <c:pt idx="966">
                  <c:v>3.30566</c:v>
                </c:pt>
                <c:pt idx="967">
                  <c:v>3.30566</c:v>
                </c:pt>
                <c:pt idx="968">
                  <c:v>5.8735200000000001</c:v>
                </c:pt>
                <c:pt idx="969">
                  <c:v>5.8735200000000001</c:v>
                </c:pt>
                <c:pt idx="970">
                  <c:v>5.8735200000000001</c:v>
                </c:pt>
                <c:pt idx="971">
                  <c:v>5.8735200000000001</c:v>
                </c:pt>
                <c:pt idx="972">
                  <c:v>5.3004699999999998</c:v>
                </c:pt>
                <c:pt idx="973">
                  <c:v>5.3004699999999998</c:v>
                </c:pt>
                <c:pt idx="974">
                  <c:v>5.3004699999999998</c:v>
                </c:pt>
                <c:pt idx="975">
                  <c:v>5.3004699999999998</c:v>
                </c:pt>
                <c:pt idx="976">
                  <c:v>4.6145300000000002</c:v>
                </c:pt>
                <c:pt idx="977">
                  <c:v>4.6145300000000002</c:v>
                </c:pt>
                <c:pt idx="978">
                  <c:v>4.6145300000000002</c:v>
                </c:pt>
                <c:pt idx="979">
                  <c:v>4.6145300000000002</c:v>
                </c:pt>
                <c:pt idx="980">
                  <c:v>5.16106</c:v>
                </c:pt>
                <c:pt idx="981">
                  <c:v>5.16106</c:v>
                </c:pt>
                <c:pt idx="982">
                  <c:v>5.16106</c:v>
                </c:pt>
                <c:pt idx="983">
                  <c:v>5.16106</c:v>
                </c:pt>
                <c:pt idx="984">
                  <c:v>3.81223</c:v>
                </c:pt>
                <c:pt idx="985">
                  <c:v>3.81223</c:v>
                </c:pt>
                <c:pt idx="986">
                  <c:v>3.81223</c:v>
                </c:pt>
                <c:pt idx="987">
                  <c:v>3.81223</c:v>
                </c:pt>
                <c:pt idx="988">
                  <c:v>4.95709</c:v>
                </c:pt>
                <c:pt idx="989">
                  <c:v>4.95709</c:v>
                </c:pt>
                <c:pt idx="990">
                  <c:v>4.95709</c:v>
                </c:pt>
                <c:pt idx="991">
                  <c:v>4.95709</c:v>
                </c:pt>
                <c:pt idx="992">
                  <c:v>4.6785300000000003</c:v>
                </c:pt>
                <c:pt idx="993">
                  <c:v>4.6785300000000003</c:v>
                </c:pt>
                <c:pt idx="994">
                  <c:v>4.6785300000000003</c:v>
                </c:pt>
                <c:pt idx="995">
                  <c:v>4.6785300000000003</c:v>
                </c:pt>
                <c:pt idx="996">
                  <c:v>3.8396699999999999</c:v>
                </c:pt>
                <c:pt idx="997">
                  <c:v>3.8396699999999999</c:v>
                </c:pt>
                <c:pt idx="998">
                  <c:v>3.8396699999999999</c:v>
                </c:pt>
                <c:pt idx="999">
                  <c:v>3.8396699999999999</c:v>
                </c:pt>
                <c:pt idx="1000">
                  <c:v>5.2264499999999998</c:v>
                </c:pt>
                <c:pt idx="1001">
                  <c:v>5.2264499999999998</c:v>
                </c:pt>
                <c:pt idx="1002">
                  <c:v>5.2264499999999998</c:v>
                </c:pt>
                <c:pt idx="1003">
                  <c:v>5.2264499999999998</c:v>
                </c:pt>
                <c:pt idx="1004">
                  <c:v>5.7671299999999999</c:v>
                </c:pt>
                <c:pt idx="1005">
                  <c:v>5.7671299999999999</c:v>
                </c:pt>
                <c:pt idx="1006">
                  <c:v>5.7671299999999999</c:v>
                </c:pt>
                <c:pt idx="1007">
                  <c:v>5.7671299999999999</c:v>
                </c:pt>
                <c:pt idx="1008">
                  <c:v>3.8920599999999999</c:v>
                </c:pt>
                <c:pt idx="1009">
                  <c:v>3.8920599999999999</c:v>
                </c:pt>
                <c:pt idx="1010">
                  <c:v>3.8920599999999999</c:v>
                </c:pt>
                <c:pt idx="1011">
                  <c:v>3.8920599999999999</c:v>
                </c:pt>
                <c:pt idx="1012">
                  <c:v>4.1532400000000003</c:v>
                </c:pt>
                <c:pt idx="1013">
                  <c:v>4.1532400000000003</c:v>
                </c:pt>
                <c:pt idx="1014">
                  <c:v>4.1532400000000003</c:v>
                </c:pt>
                <c:pt idx="1015">
                  <c:v>4.1532400000000003</c:v>
                </c:pt>
                <c:pt idx="1016">
                  <c:v>4.5882199999999997</c:v>
                </c:pt>
                <c:pt idx="1017">
                  <c:v>4.5882199999999997</c:v>
                </c:pt>
                <c:pt idx="1018">
                  <c:v>4.5882199999999997</c:v>
                </c:pt>
                <c:pt idx="1019">
                  <c:v>4.5882199999999997</c:v>
                </c:pt>
                <c:pt idx="1020">
                  <c:v>4.9979199999999997</c:v>
                </c:pt>
                <c:pt idx="1021">
                  <c:v>4.9979199999999997</c:v>
                </c:pt>
                <c:pt idx="1022">
                  <c:v>4.9979199999999997</c:v>
                </c:pt>
                <c:pt idx="1023">
                  <c:v>4.9979199999999997</c:v>
                </c:pt>
                <c:pt idx="1024">
                  <c:v>4.9949399999999997</c:v>
                </c:pt>
                <c:pt idx="1025">
                  <c:v>4.9949399999999997</c:v>
                </c:pt>
                <c:pt idx="1026">
                  <c:v>4.9949399999999997</c:v>
                </c:pt>
                <c:pt idx="1027">
                  <c:v>4.9949399999999997</c:v>
                </c:pt>
                <c:pt idx="1028">
                  <c:v>5.3595300000000003</c:v>
                </c:pt>
                <c:pt idx="1029">
                  <c:v>5.3595300000000003</c:v>
                </c:pt>
                <c:pt idx="1030">
                  <c:v>5.3595300000000003</c:v>
                </c:pt>
                <c:pt idx="1031">
                  <c:v>5.3595300000000003</c:v>
                </c:pt>
                <c:pt idx="1032">
                  <c:v>3.99885</c:v>
                </c:pt>
                <c:pt idx="1033">
                  <c:v>3.99885</c:v>
                </c:pt>
                <c:pt idx="1034">
                  <c:v>3.99885</c:v>
                </c:pt>
                <c:pt idx="1035">
                  <c:v>3.99885</c:v>
                </c:pt>
                <c:pt idx="1036">
                  <c:v>5.2925199999999997</c:v>
                </c:pt>
                <c:pt idx="1037">
                  <c:v>5.2925199999999997</c:v>
                </c:pt>
                <c:pt idx="1038">
                  <c:v>5.2925199999999997</c:v>
                </c:pt>
                <c:pt idx="1039">
                  <c:v>5.2925199999999997</c:v>
                </c:pt>
                <c:pt idx="1040">
                  <c:v>4.24322</c:v>
                </c:pt>
                <c:pt idx="1041">
                  <c:v>4.24322</c:v>
                </c:pt>
                <c:pt idx="1042">
                  <c:v>4.24322</c:v>
                </c:pt>
                <c:pt idx="1043">
                  <c:v>4.24322</c:v>
                </c:pt>
                <c:pt idx="1044">
                  <c:v>4.32904</c:v>
                </c:pt>
                <c:pt idx="1045">
                  <c:v>4.32904</c:v>
                </c:pt>
                <c:pt idx="1046">
                  <c:v>4.32904</c:v>
                </c:pt>
                <c:pt idx="1047">
                  <c:v>4.32904</c:v>
                </c:pt>
                <c:pt idx="1048">
                  <c:v>4.34795</c:v>
                </c:pt>
                <c:pt idx="1049">
                  <c:v>4.34795</c:v>
                </c:pt>
                <c:pt idx="1050">
                  <c:v>4.34795</c:v>
                </c:pt>
                <c:pt idx="1051">
                  <c:v>4.34795</c:v>
                </c:pt>
                <c:pt idx="1052">
                  <c:v>4.6330099999999996</c:v>
                </c:pt>
                <c:pt idx="1053">
                  <c:v>4.6330099999999996</c:v>
                </c:pt>
                <c:pt idx="1054">
                  <c:v>4.6330099999999996</c:v>
                </c:pt>
                <c:pt idx="1055">
                  <c:v>4.6330099999999996</c:v>
                </c:pt>
                <c:pt idx="1056">
                  <c:v>5.1642900000000003</c:v>
                </c:pt>
                <c:pt idx="1057">
                  <c:v>5.1642900000000003</c:v>
                </c:pt>
                <c:pt idx="1058">
                  <c:v>5.1642900000000003</c:v>
                </c:pt>
                <c:pt idx="1059">
                  <c:v>5.1642900000000003</c:v>
                </c:pt>
                <c:pt idx="1060">
                  <c:v>4.0675100000000004</c:v>
                </c:pt>
                <c:pt idx="1061">
                  <c:v>4.0675100000000004</c:v>
                </c:pt>
                <c:pt idx="1062">
                  <c:v>4.0675100000000004</c:v>
                </c:pt>
                <c:pt idx="1063">
                  <c:v>4.0675100000000004</c:v>
                </c:pt>
                <c:pt idx="1064">
                  <c:v>4.5012299999999996</c:v>
                </c:pt>
                <c:pt idx="1065">
                  <c:v>4.5012299999999996</c:v>
                </c:pt>
                <c:pt idx="1066">
                  <c:v>4.5012299999999996</c:v>
                </c:pt>
                <c:pt idx="1067">
                  <c:v>4.5012299999999996</c:v>
                </c:pt>
                <c:pt idx="1068">
                  <c:v>6.0192600000000001</c:v>
                </c:pt>
                <c:pt idx="1069">
                  <c:v>6.0192600000000001</c:v>
                </c:pt>
                <c:pt idx="1070">
                  <c:v>6.0192600000000001</c:v>
                </c:pt>
                <c:pt idx="1071">
                  <c:v>6.0192600000000001</c:v>
                </c:pt>
                <c:pt idx="1072">
                  <c:v>5.1514600000000002</c:v>
                </c:pt>
                <c:pt idx="1073">
                  <c:v>5.1514600000000002</c:v>
                </c:pt>
                <c:pt idx="1074">
                  <c:v>5.1514600000000002</c:v>
                </c:pt>
                <c:pt idx="1075">
                  <c:v>5.1514600000000002</c:v>
                </c:pt>
                <c:pt idx="1076">
                  <c:v>6.1290300000000002</c:v>
                </c:pt>
                <c:pt idx="1077">
                  <c:v>6.1290300000000002</c:v>
                </c:pt>
                <c:pt idx="1078">
                  <c:v>6.1290300000000002</c:v>
                </c:pt>
                <c:pt idx="1079">
                  <c:v>6.1290300000000002</c:v>
                </c:pt>
                <c:pt idx="1080">
                  <c:v>4.5874100000000002</c:v>
                </c:pt>
                <c:pt idx="1081">
                  <c:v>4.5874100000000002</c:v>
                </c:pt>
                <c:pt idx="1082">
                  <c:v>4.5874100000000002</c:v>
                </c:pt>
                <c:pt idx="1083">
                  <c:v>4.5874100000000002</c:v>
                </c:pt>
                <c:pt idx="1084">
                  <c:v>5.9254100000000003</c:v>
                </c:pt>
                <c:pt idx="1085">
                  <c:v>5.9254100000000003</c:v>
                </c:pt>
                <c:pt idx="1086">
                  <c:v>5.9254100000000003</c:v>
                </c:pt>
                <c:pt idx="1087">
                  <c:v>5.9254100000000003</c:v>
                </c:pt>
                <c:pt idx="1088">
                  <c:v>4.2063800000000002</c:v>
                </c:pt>
                <c:pt idx="1089">
                  <c:v>4.2063800000000002</c:v>
                </c:pt>
                <c:pt idx="1090">
                  <c:v>4.2063800000000002</c:v>
                </c:pt>
                <c:pt idx="1091">
                  <c:v>4.2063800000000002</c:v>
                </c:pt>
                <c:pt idx="1092">
                  <c:v>4.9284100000000004</c:v>
                </c:pt>
                <c:pt idx="1093">
                  <c:v>4.9284100000000004</c:v>
                </c:pt>
                <c:pt idx="1094">
                  <c:v>4.9284100000000004</c:v>
                </c:pt>
                <c:pt idx="1095">
                  <c:v>4.9284100000000004</c:v>
                </c:pt>
                <c:pt idx="1096">
                  <c:v>4.6508700000000003</c:v>
                </c:pt>
                <c:pt idx="1097">
                  <c:v>4.6508700000000003</c:v>
                </c:pt>
                <c:pt idx="1098">
                  <c:v>4.6508700000000003</c:v>
                </c:pt>
                <c:pt idx="1099">
                  <c:v>4.6508700000000003</c:v>
                </c:pt>
                <c:pt idx="1100">
                  <c:v>4.3745599999999998</c:v>
                </c:pt>
                <c:pt idx="1101">
                  <c:v>4.3745599999999998</c:v>
                </c:pt>
                <c:pt idx="1102">
                  <c:v>4.3745599999999998</c:v>
                </c:pt>
                <c:pt idx="1103">
                  <c:v>4.3745599999999998</c:v>
                </c:pt>
                <c:pt idx="1104">
                  <c:v>3.5349300000000001</c:v>
                </c:pt>
                <c:pt idx="1105">
                  <c:v>3.5349300000000001</c:v>
                </c:pt>
                <c:pt idx="1106">
                  <c:v>3.5349300000000001</c:v>
                </c:pt>
                <c:pt idx="1107">
                  <c:v>3.5349300000000001</c:v>
                </c:pt>
                <c:pt idx="1108">
                  <c:v>4.0378800000000004</c:v>
                </c:pt>
                <c:pt idx="1109">
                  <c:v>4.0378800000000004</c:v>
                </c:pt>
                <c:pt idx="1110">
                  <c:v>4.0378800000000004</c:v>
                </c:pt>
                <c:pt idx="1111">
                  <c:v>4.0378800000000004</c:v>
                </c:pt>
                <c:pt idx="1112">
                  <c:v>4.5326500000000003</c:v>
                </c:pt>
                <c:pt idx="1113">
                  <c:v>4.5326500000000003</c:v>
                </c:pt>
                <c:pt idx="1114">
                  <c:v>4.5326500000000003</c:v>
                </c:pt>
                <c:pt idx="1115">
                  <c:v>4.5326500000000003</c:v>
                </c:pt>
                <c:pt idx="1116">
                  <c:v>3.8570199999999999</c:v>
                </c:pt>
                <c:pt idx="1117">
                  <c:v>3.8570199999999999</c:v>
                </c:pt>
                <c:pt idx="1118">
                  <c:v>3.8570199999999999</c:v>
                </c:pt>
                <c:pt idx="1119">
                  <c:v>3.8570199999999999</c:v>
                </c:pt>
                <c:pt idx="1120">
                  <c:v>4.45303</c:v>
                </c:pt>
                <c:pt idx="1121">
                  <c:v>4.45303</c:v>
                </c:pt>
                <c:pt idx="1122">
                  <c:v>4.45303</c:v>
                </c:pt>
                <c:pt idx="1123">
                  <c:v>4.45303</c:v>
                </c:pt>
                <c:pt idx="1124">
                  <c:v>5.1342600000000003</c:v>
                </c:pt>
                <c:pt idx="1125">
                  <c:v>5.1342600000000003</c:v>
                </c:pt>
                <c:pt idx="1126">
                  <c:v>5.1342600000000003</c:v>
                </c:pt>
                <c:pt idx="1127">
                  <c:v>5.1342600000000003</c:v>
                </c:pt>
                <c:pt idx="1128">
                  <c:v>4.5797100000000004</c:v>
                </c:pt>
                <c:pt idx="1129">
                  <c:v>4.5797100000000004</c:v>
                </c:pt>
                <c:pt idx="1130">
                  <c:v>4.5797100000000004</c:v>
                </c:pt>
                <c:pt idx="1131">
                  <c:v>4.5797100000000004</c:v>
                </c:pt>
                <c:pt idx="1132">
                  <c:v>4.5106400000000004</c:v>
                </c:pt>
                <c:pt idx="1133">
                  <c:v>4.5106400000000004</c:v>
                </c:pt>
                <c:pt idx="1134">
                  <c:v>4.5106400000000004</c:v>
                </c:pt>
                <c:pt idx="1135">
                  <c:v>4.5106400000000004</c:v>
                </c:pt>
                <c:pt idx="1136">
                  <c:v>4.9292100000000003</c:v>
                </c:pt>
                <c:pt idx="1137">
                  <c:v>4.9292100000000003</c:v>
                </c:pt>
                <c:pt idx="1138">
                  <c:v>4.9292100000000003</c:v>
                </c:pt>
                <c:pt idx="1139">
                  <c:v>4.9292100000000003</c:v>
                </c:pt>
                <c:pt idx="1140">
                  <c:v>4.8470000000000004</c:v>
                </c:pt>
                <c:pt idx="1141">
                  <c:v>4.8470000000000004</c:v>
                </c:pt>
                <c:pt idx="1142">
                  <c:v>4.8470000000000004</c:v>
                </c:pt>
                <c:pt idx="1143">
                  <c:v>4.8470000000000004</c:v>
                </c:pt>
                <c:pt idx="1144">
                  <c:v>4.2131699999999999</c:v>
                </c:pt>
                <c:pt idx="1145">
                  <c:v>4.2131699999999999</c:v>
                </c:pt>
                <c:pt idx="1146">
                  <c:v>4.2131699999999999</c:v>
                </c:pt>
                <c:pt idx="1147">
                  <c:v>4.2131699999999999</c:v>
                </c:pt>
                <c:pt idx="1148">
                  <c:v>5.8623799999999999</c:v>
                </c:pt>
                <c:pt idx="1149">
                  <c:v>5.8623799999999999</c:v>
                </c:pt>
                <c:pt idx="1150">
                  <c:v>5.8623799999999999</c:v>
                </c:pt>
                <c:pt idx="1151">
                  <c:v>5.8623799999999999</c:v>
                </c:pt>
                <c:pt idx="1152">
                  <c:v>4.4330299999999996</c:v>
                </c:pt>
                <c:pt idx="1153">
                  <c:v>4.4330299999999996</c:v>
                </c:pt>
                <c:pt idx="1154">
                  <c:v>4.4330299999999996</c:v>
                </c:pt>
                <c:pt idx="1155">
                  <c:v>4.4330299999999996</c:v>
                </c:pt>
                <c:pt idx="1156">
                  <c:v>5.5271400000000002</c:v>
                </c:pt>
                <c:pt idx="1157">
                  <c:v>5.5271400000000002</c:v>
                </c:pt>
                <c:pt idx="1158">
                  <c:v>5.5271400000000002</c:v>
                </c:pt>
                <c:pt idx="1159">
                  <c:v>5.5271400000000002</c:v>
                </c:pt>
                <c:pt idx="1160">
                  <c:v>3.9438900000000001</c:v>
                </c:pt>
                <c:pt idx="1161">
                  <c:v>3.9438900000000001</c:v>
                </c:pt>
                <c:pt idx="1162">
                  <c:v>3.9438900000000001</c:v>
                </c:pt>
                <c:pt idx="1163">
                  <c:v>3.9438900000000001</c:v>
                </c:pt>
                <c:pt idx="1164">
                  <c:v>3.9376000000000002</c:v>
                </c:pt>
                <c:pt idx="1165">
                  <c:v>3.9376000000000002</c:v>
                </c:pt>
                <c:pt idx="1166">
                  <c:v>3.9376000000000002</c:v>
                </c:pt>
                <c:pt idx="1167">
                  <c:v>3.9376000000000002</c:v>
                </c:pt>
                <c:pt idx="1168">
                  <c:v>4.85989</c:v>
                </c:pt>
                <c:pt idx="1169">
                  <c:v>4.85989</c:v>
                </c:pt>
                <c:pt idx="1170">
                  <c:v>4.85989</c:v>
                </c:pt>
                <c:pt idx="1171">
                  <c:v>4.85989</c:v>
                </c:pt>
                <c:pt idx="1172">
                  <c:v>4.8098799999999997</c:v>
                </c:pt>
                <c:pt idx="1173">
                  <c:v>4.8098799999999997</c:v>
                </c:pt>
                <c:pt idx="1174">
                  <c:v>4.8098799999999997</c:v>
                </c:pt>
                <c:pt idx="1175">
                  <c:v>4.8098799999999997</c:v>
                </c:pt>
                <c:pt idx="1176">
                  <c:v>4.4990100000000002</c:v>
                </c:pt>
                <c:pt idx="1177">
                  <c:v>4.4990100000000002</c:v>
                </c:pt>
                <c:pt idx="1178">
                  <c:v>4.4990100000000002</c:v>
                </c:pt>
                <c:pt idx="1179">
                  <c:v>4.4990100000000002</c:v>
                </c:pt>
                <c:pt idx="1180">
                  <c:v>4.8720999999999997</c:v>
                </c:pt>
                <c:pt idx="1181">
                  <c:v>4.8720999999999997</c:v>
                </c:pt>
                <c:pt idx="1182">
                  <c:v>4.8720999999999997</c:v>
                </c:pt>
                <c:pt idx="1183">
                  <c:v>4.8720999999999997</c:v>
                </c:pt>
                <c:pt idx="1184">
                  <c:v>4.32904</c:v>
                </c:pt>
                <c:pt idx="1185">
                  <c:v>4.32904</c:v>
                </c:pt>
                <c:pt idx="1186">
                  <c:v>4.32904</c:v>
                </c:pt>
                <c:pt idx="1187">
                  <c:v>4.32904</c:v>
                </c:pt>
                <c:pt idx="1188">
                  <c:v>5.3815900000000001</c:v>
                </c:pt>
                <c:pt idx="1189">
                  <c:v>5.3815900000000001</c:v>
                </c:pt>
                <c:pt idx="1190">
                  <c:v>5.3815900000000001</c:v>
                </c:pt>
                <c:pt idx="1191">
                  <c:v>5.3815900000000001</c:v>
                </c:pt>
                <c:pt idx="1192">
                  <c:v>5.1355199999999996</c:v>
                </c:pt>
                <c:pt idx="1193">
                  <c:v>5.1355199999999996</c:v>
                </c:pt>
                <c:pt idx="1194">
                  <c:v>5.1355199999999996</c:v>
                </c:pt>
                <c:pt idx="1195">
                  <c:v>5.1355199999999996</c:v>
                </c:pt>
                <c:pt idx="1196">
                  <c:v>5.5791700000000004</c:v>
                </c:pt>
                <c:pt idx="1197">
                  <c:v>5.5791700000000004</c:v>
                </c:pt>
                <c:pt idx="1198">
                  <c:v>5.5791700000000004</c:v>
                </c:pt>
                <c:pt idx="1199">
                  <c:v>5.5791700000000004</c:v>
                </c:pt>
                <c:pt idx="1200">
                  <c:v>3.9794</c:v>
                </c:pt>
                <c:pt idx="1201">
                  <c:v>3.9794</c:v>
                </c:pt>
                <c:pt idx="1202">
                  <c:v>3.9794</c:v>
                </c:pt>
                <c:pt idx="1203">
                  <c:v>3.9794</c:v>
                </c:pt>
                <c:pt idx="1204">
                  <c:v>4.3373799999999996</c:v>
                </c:pt>
                <c:pt idx="1205">
                  <c:v>4.3373799999999996</c:v>
                </c:pt>
                <c:pt idx="1206">
                  <c:v>4.3373799999999996</c:v>
                </c:pt>
                <c:pt idx="1207">
                  <c:v>4.3373799999999996</c:v>
                </c:pt>
                <c:pt idx="1208">
                  <c:v>3.7266400000000002</c:v>
                </c:pt>
                <c:pt idx="1209">
                  <c:v>3.7266400000000002</c:v>
                </c:pt>
                <c:pt idx="1210">
                  <c:v>3.7266400000000002</c:v>
                </c:pt>
                <c:pt idx="1211">
                  <c:v>3.7266400000000002</c:v>
                </c:pt>
                <c:pt idx="1212">
                  <c:v>5.8796600000000003</c:v>
                </c:pt>
                <c:pt idx="1213">
                  <c:v>5.8796600000000003</c:v>
                </c:pt>
                <c:pt idx="1214">
                  <c:v>5.8796600000000003</c:v>
                </c:pt>
                <c:pt idx="1215">
                  <c:v>5.8796600000000003</c:v>
                </c:pt>
                <c:pt idx="1216">
                  <c:v>3.5423900000000001</c:v>
                </c:pt>
                <c:pt idx="1217">
                  <c:v>3.5423900000000001</c:v>
                </c:pt>
                <c:pt idx="1218">
                  <c:v>3.5423900000000001</c:v>
                </c:pt>
                <c:pt idx="1219">
                  <c:v>3.5423900000000001</c:v>
                </c:pt>
                <c:pt idx="1220">
                  <c:v>3.9376000000000002</c:v>
                </c:pt>
                <c:pt idx="1221">
                  <c:v>3.9376000000000002</c:v>
                </c:pt>
                <c:pt idx="1222">
                  <c:v>3.9376000000000002</c:v>
                </c:pt>
                <c:pt idx="1223">
                  <c:v>3.9376000000000002</c:v>
                </c:pt>
                <c:pt idx="1224">
                  <c:v>6.2666599999999999</c:v>
                </c:pt>
                <c:pt idx="1225">
                  <c:v>6.2666599999999999</c:v>
                </c:pt>
                <c:pt idx="1226">
                  <c:v>6.2666599999999999</c:v>
                </c:pt>
                <c:pt idx="1227">
                  <c:v>6.2666599999999999</c:v>
                </c:pt>
                <c:pt idx="1228">
                  <c:v>5.4025999999999996</c:v>
                </c:pt>
                <c:pt idx="1229">
                  <c:v>5.4025999999999996</c:v>
                </c:pt>
                <c:pt idx="1230">
                  <c:v>5.4025999999999996</c:v>
                </c:pt>
                <c:pt idx="1231">
                  <c:v>5.4025999999999996</c:v>
                </c:pt>
                <c:pt idx="1232">
                  <c:v>4.5650599999999999</c:v>
                </c:pt>
                <c:pt idx="1233">
                  <c:v>4.5650599999999999</c:v>
                </c:pt>
                <c:pt idx="1234">
                  <c:v>4.5650599999999999</c:v>
                </c:pt>
                <c:pt idx="1235">
                  <c:v>4.5650599999999999</c:v>
                </c:pt>
                <c:pt idx="1236">
                  <c:v>4.6379099999999998</c:v>
                </c:pt>
                <c:pt idx="1237">
                  <c:v>4.6379099999999998</c:v>
                </c:pt>
                <c:pt idx="1238">
                  <c:v>4.6379099999999998</c:v>
                </c:pt>
                <c:pt idx="1239">
                  <c:v>4.6379099999999998</c:v>
                </c:pt>
                <c:pt idx="1240">
                  <c:v>3.7915700000000001</c:v>
                </c:pt>
                <c:pt idx="1241">
                  <c:v>3.7915700000000001</c:v>
                </c:pt>
                <c:pt idx="1242">
                  <c:v>3.7915700000000001</c:v>
                </c:pt>
                <c:pt idx="1243">
                  <c:v>3.7915700000000001</c:v>
                </c:pt>
                <c:pt idx="1244">
                  <c:v>3.69903</c:v>
                </c:pt>
                <c:pt idx="1245">
                  <c:v>3.69903</c:v>
                </c:pt>
                <c:pt idx="1246">
                  <c:v>3.69903</c:v>
                </c:pt>
                <c:pt idx="1247">
                  <c:v>3.69903</c:v>
                </c:pt>
                <c:pt idx="1248">
                  <c:v>5.9399600000000001</c:v>
                </c:pt>
                <c:pt idx="1249">
                  <c:v>5.9399600000000001</c:v>
                </c:pt>
                <c:pt idx="1250">
                  <c:v>5.9399600000000001</c:v>
                </c:pt>
                <c:pt idx="1251">
                  <c:v>5.9399600000000001</c:v>
                </c:pt>
                <c:pt idx="1252">
                  <c:v>4.1767700000000003</c:v>
                </c:pt>
                <c:pt idx="1253">
                  <c:v>4.1767700000000003</c:v>
                </c:pt>
                <c:pt idx="1254">
                  <c:v>4.1767700000000003</c:v>
                </c:pt>
                <c:pt idx="1255">
                  <c:v>4.1767700000000003</c:v>
                </c:pt>
                <c:pt idx="1256">
                  <c:v>4.0928500000000003</c:v>
                </c:pt>
                <c:pt idx="1257">
                  <c:v>4.0928500000000003</c:v>
                </c:pt>
                <c:pt idx="1258">
                  <c:v>4.0928500000000003</c:v>
                </c:pt>
                <c:pt idx="1259">
                  <c:v>4.0928500000000003</c:v>
                </c:pt>
                <c:pt idx="1260">
                  <c:v>4.7782400000000003</c:v>
                </c:pt>
                <c:pt idx="1261">
                  <c:v>4.7782400000000003</c:v>
                </c:pt>
                <c:pt idx="1262">
                  <c:v>4.7782400000000003</c:v>
                </c:pt>
                <c:pt idx="1263">
                  <c:v>4.7782400000000003</c:v>
                </c:pt>
                <c:pt idx="1264">
                  <c:v>3.9026700000000001</c:v>
                </c:pt>
                <c:pt idx="1265">
                  <c:v>3.9026700000000001</c:v>
                </c:pt>
                <c:pt idx="1266">
                  <c:v>3.9026700000000001</c:v>
                </c:pt>
                <c:pt idx="1267">
                  <c:v>3.9026700000000001</c:v>
                </c:pt>
                <c:pt idx="1268">
                  <c:v>4.1757799999999996</c:v>
                </c:pt>
                <c:pt idx="1269">
                  <c:v>4.1757799999999996</c:v>
                </c:pt>
                <c:pt idx="1270">
                  <c:v>4.1757799999999996</c:v>
                </c:pt>
                <c:pt idx="1271">
                  <c:v>4.1757799999999996</c:v>
                </c:pt>
                <c:pt idx="1272">
                  <c:v>3.30566</c:v>
                </c:pt>
                <c:pt idx="1273">
                  <c:v>3.30566</c:v>
                </c:pt>
                <c:pt idx="1274">
                  <c:v>3.30566</c:v>
                </c:pt>
                <c:pt idx="1275">
                  <c:v>3.30566</c:v>
                </c:pt>
                <c:pt idx="1276">
                  <c:v>5.0966800000000001</c:v>
                </c:pt>
                <c:pt idx="1277">
                  <c:v>5.0966800000000001</c:v>
                </c:pt>
                <c:pt idx="1278">
                  <c:v>5.0966800000000001</c:v>
                </c:pt>
                <c:pt idx="1279">
                  <c:v>5.0966800000000001</c:v>
                </c:pt>
                <c:pt idx="1280">
                  <c:v>4.0347600000000003</c:v>
                </c:pt>
                <c:pt idx="1281">
                  <c:v>4.0347600000000003</c:v>
                </c:pt>
                <c:pt idx="1282">
                  <c:v>4.0347600000000003</c:v>
                </c:pt>
                <c:pt idx="1283">
                  <c:v>4.0347600000000003</c:v>
                </c:pt>
                <c:pt idx="1284">
                  <c:v>3.9575</c:v>
                </c:pt>
                <c:pt idx="1285">
                  <c:v>3.9575</c:v>
                </c:pt>
                <c:pt idx="1286">
                  <c:v>3.9575</c:v>
                </c:pt>
                <c:pt idx="1287">
                  <c:v>3.9575</c:v>
                </c:pt>
                <c:pt idx="1288">
                  <c:v>5.16106</c:v>
                </c:pt>
                <c:pt idx="1289">
                  <c:v>5.16106</c:v>
                </c:pt>
                <c:pt idx="1290">
                  <c:v>5.16106</c:v>
                </c:pt>
                <c:pt idx="1291">
                  <c:v>5.16106</c:v>
                </c:pt>
                <c:pt idx="1292">
                  <c:v>3.8317700000000001</c:v>
                </c:pt>
                <c:pt idx="1293">
                  <c:v>3.8317700000000001</c:v>
                </c:pt>
                <c:pt idx="1294">
                  <c:v>3.8317700000000001</c:v>
                </c:pt>
                <c:pt idx="1295">
                  <c:v>3.8317700000000001</c:v>
                </c:pt>
                <c:pt idx="1296">
                  <c:v>3.7432099999999999</c:v>
                </c:pt>
                <c:pt idx="1297">
                  <c:v>3.7432099999999999</c:v>
                </c:pt>
                <c:pt idx="1298">
                  <c:v>3.7432099999999999</c:v>
                </c:pt>
                <c:pt idx="1299">
                  <c:v>3.7432099999999999</c:v>
                </c:pt>
                <c:pt idx="1300">
                  <c:v>4.5119499999999997</c:v>
                </c:pt>
                <c:pt idx="1301">
                  <c:v>4.5119499999999997</c:v>
                </c:pt>
                <c:pt idx="1302">
                  <c:v>4.5119499999999997</c:v>
                </c:pt>
                <c:pt idx="1303">
                  <c:v>4.5119499999999997</c:v>
                </c:pt>
                <c:pt idx="1304">
                  <c:v>4.3944700000000001</c:v>
                </c:pt>
                <c:pt idx="1305">
                  <c:v>4.3944700000000001</c:v>
                </c:pt>
                <c:pt idx="1306">
                  <c:v>4.3944700000000001</c:v>
                </c:pt>
                <c:pt idx="1307">
                  <c:v>4.3944700000000001</c:v>
                </c:pt>
                <c:pt idx="1308">
                  <c:v>5.6777499999999996</c:v>
                </c:pt>
                <c:pt idx="1309">
                  <c:v>5.6777499999999996</c:v>
                </c:pt>
                <c:pt idx="1310">
                  <c:v>5.6777499999999996</c:v>
                </c:pt>
                <c:pt idx="1311">
                  <c:v>5.6777499999999996</c:v>
                </c:pt>
                <c:pt idx="1312">
                  <c:v>5.0182500000000001</c:v>
                </c:pt>
                <c:pt idx="1313">
                  <c:v>5.0182500000000001</c:v>
                </c:pt>
                <c:pt idx="1314">
                  <c:v>5.0182500000000001</c:v>
                </c:pt>
                <c:pt idx="1315">
                  <c:v>5.0182500000000001</c:v>
                </c:pt>
                <c:pt idx="1316">
                  <c:v>5.2737699999999998</c:v>
                </c:pt>
                <c:pt idx="1317">
                  <c:v>5.2737699999999998</c:v>
                </c:pt>
                <c:pt idx="1318">
                  <c:v>5.2737699999999998</c:v>
                </c:pt>
                <c:pt idx="1319">
                  <c:v>5.2737699999999998</c:v>
                </c:pt>
                <c:pt idx="1320">
                  <c:v>4.1532400000000003</c:v>
                </c:pt>
                <c:pt idx="1321">
                  <c:v>4.1532400000000003</c:v>
                </c:pt>
                <c:pt idx="1322">
                  <c:v>4.1532400000000003</c:v>
                </c:pt>
                <c:pt idx="1323">
                  <c:v>4.1532400000000003</c:v>
                </c:pt>
                <c:pt idx="1324">
                  <c:v>5.48163</c:v>
                </c:pt>
                <c:pt idx="1325">
                  <c:v>5.48163</c:v>
                </c:pt>
                <c:pt idx="1326">
                  <c:v>5.48163</c:v>
                </c:pt>
                <c:pt idx="1327">
                  <c:v>5.48163</c:v>
                </c:pt>
                <c:pt idx="1328">
                  <c:v>4.4660099999999998</c:v>
                </c:pt>
                <c:pt idx="1329">
                  <c:v>4.4660099999999998</c:v>
                </c:pt>
                <c:pt idx="1330">
                  <c:v>4.4660099999999998</c:v>
                </c:pt>
                <c:pt idx="1331">
                  <c:v>4.4660099999999998</c:v>
                </c:pt>
                <c:pt idx="1332">
                  <c:v>4.6672799999999999</c:v>
                </c:pt>
                <c:pt idx="1333">
                  <c:v>4.6672799999999999</c:v>
                </c:pt>
                <c:pt idx="1334">
                  <c:v>4.6672799999999999</c:v>
                </c:pt>
                <c:pt idx="1335">
                  <c:v>4.6672799999999999</c:v>
                </c:pt>
                <c:pt idx="1336">
                  <c:v>4.9501600000000003</c:v>
                </c:pt>
                <c:pt idx="1337">
                  <c:v>4.9501600000000003</c:v>
                </c:pt>
                <c:pt idx="1338">
                  <c:v>4.9501600000000003</c:v>
                </c:pt>
                <c:pt idx="1339">
                  <c:v>4.9501600000000003</c:v>
                </c:pt>
                <c:pt idx="1340">
                  <c:v>4.1507800000000001</c:v>
                </c:pt>
                <c:pt idx="1341">
                  <c:v>4.1507800000000001</c:v>
                </c:pt>
                <c:pt idx="1342">
                  <c:v>4.1507800000000001</c:v>
                </c:pt>
                <c:pt idx="1343">
                  <c:v>4.1507800000000001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8-4F72-B1BB-DF141D76A8BF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'MSE Loss'!$F$2:$F$1345</c:f>
              <c:numCache>
                <c:formatCode>General</c:formatCode>
                <c:ptCount val="1344"/>
                <c:pt idx="0">
                  <c:v>5.1856400000000002</c:v>
                </c:pt>
                <c:pt idx="1">
                  <c:v>5.1856400000000002</c:v>
                </c:pt>
                <c:pt idx="2">
                  <c:v>5.1856400000000002</c:v>
                </c:pt>
                <c:pt idx="3">
                  <c:v>5.1856400000000002</c:v>
                </c:pt>
                <c:pt idx="4">
                  <c:v>4.8928000000000003</c:v>
                </c:pt>
                <c:pt idx="5">
                  <c:v>4.8928000000000003</c:v>
                </c:pt>
                <c:pt idx="6">
                  <c:v>4.8928000000000003</c:v>
                </c:pt>
                <c:pt idx="7">
                  <c:v>4.8928000000000003</c:v>
                </c:pt>
                <c:pt idx="8">
                  <c:v>4.8287699999999996</c:v>
                </c:pt>
                <c:pt idx="9">
                  <c:v>4.8287699999999996</c:v>
                </c:pt>
                <c:pt idx="10">
                  <c:v>4.8287699999999996</c:v>
                </c:pt>
                <c:pt idx="11">
                  <c:v>4.8287699999999996</c:v>
                </c:pt>
                <c:pt idx="12">
                  <c:v>4.0152999999999999</c:v>
                </c:pt>
                <c:pt idx="13">
                  <c:v>4.0152999999999999</c:v>
                </c:pt>
                <c:pt idx="14">
                  <c:v>4.0152999999999999</c:v>
                </c:pt>
                <c:pt idx="15">
                  <c:v>4.0152999999999999</c:v>
                </c:pt>
                <c:pt idx="16">
                  <c:v>3.5049999999999999</c:v>
                </c:pt>
                <c:pt idx="17">
                  <c:v>3.5049999999999999</c:v>
                </c:pt>
                <c:pt idx="18">
                  <c:v>3.5049999999999999</c:v>
                </c:pt>
                <c:pt idx="19">
                  <c:v>3.5049999999999999</c:v>
                </c:pt>
                <c:pt idx="20">
                  <c:v>4.5326500000000003</c:v>
                </c:pt>
                <c:pt idx="21">
                  <c:v>4.5326500000000003</c:v>
                </c:pt>
                <c:pt idx="22">
                  <c:v>4.5326500000000003</c:v>
                </c:pt>
                <c:pt idx="23">
                  <c:v>4.5326500000000003</c:v>
                </c:pt>
                <c:pt idx="24">
                  <c:v>4.0726699999999996</c:v>
                </c:pt>
                <c:pt idx="25">
                  <c:v>4.0726699999999996</c:v>
                </c:pt>
                <c:pt idx="26">
                  <c:v>4.0726699999999996</c:v>
                </c:pt>
                <c:pt idx="27">
                  <c:v>4.0726699999999996</c:v>
                </c:pt>
                <c:pt idx="28">
                  <c:v>4.3128000000000002</c:v>
                </c:pt>
                <c:pt idx="29">
                  <c:v>4.3128000000000002</c:v>
                </c:pt>
                <c:pt idx="30">
                  <c:v>4.3128000000000002</c:v>
                </c:pt>
                <c:pt idx="31">
                  <c:v>4.3128000000000002</c:v>
                </c:pt>
                <c:pt idx="32">
                  <c:v>5.4983500000000003</c:v>
                </c:pt>
                <c:pt idx="33">
                  <c:v>5.4983500000000003</c:v>
                </c:pt>
                <c:pt idx="34">
                  <c:v>5.4983500000000003</c:v>
                </c:pt>
                <c:pt idx="35">
                  <c:v>5.4983500000000003</c:v>
                </c:pt>
                <c:pt idx="36">
                  <c:v>4.2904799999999996</c:v>
                </c:pt>
                <c:pt idx="37">
                  <c:v>4.2904799999999996</c:v>
                </c:pt>
                <c:pt idx="38">
                  <c:v>4.2904799999999996</c:v>
                </c:pt>
                <c:pt idx="39">
                  <c:v>4.2904799999999996</c:v>
                </c:pt>
                <c:pt idx="40">
                  <c:v>4.2263599999999997</c:v>
                </c:pt>
                <c:pt idx="41">
                  <c:v>4.2263599999999997</c:v>
                </c:pt>
                <c:pt idx="42">
                  <c:v>4.2263599999999997</c:v>
                </c:pt>
                <c:pt idx="43">
                  <c:v>4.2263599999999997</c:v>
                </c:pt>
                <c:pt idx="44">
                  <c:v>5.06569</c:v>
                </c:pt>
                <c:pt idx="45">
                  <c:v>5.06569</c:v>
                </c:pt>
                <c:pt idx="46">
                  <c:v>5.06569</c:v>
                </c:pt>
                <c:pt idx="47">
                  <c:v>5.06569</c:v>
                </c:pt>
                <c:pt idx="48">
                  <c:v>3.8826299999999998</c:v>
                </c:pt>
                <c:pt idx="49">
                  <c:v>3.8826299999999998</c:v>
                </c:pt>
                <c:pt idx="50">
                  <c:v>3.8826299999999998</c:v>
                </c:pt>
                <c:pt idx="51">
                  <c:v>3.8826299999999998</c:v>
                </c:pt>
                <c:pt idx="52">
                  <c:v>4.2131699999999999</c:v>
                </c:pt>
                <c:pt idx="53">
                  <c:v>4.2131699999999999</c:v>
                </c:pt>
                <c:pt idx="54">
                  <c:v>4.2131699999999999</c:v>
                </c:pt>
                <c:pt idx="55">
                  <c:v>4.2131699999999999</c:v>
                </c:pt>
                <c:pt idx="56">
                  <c:v>3.4313600000000002</c:v>
                </c:pt>
                <c:pt idx="57">
                  <c:v>3.4313600000000002</c:v>
                </c:pt>
                <c:pt idx="58">
                  <c:v>3.4313600000000002</c:v>
                </c:pt>
                <c:pt idx="59">
                  <c:v>3.4313600000000002</c:v>
                </c:pt>
                <c:pt idx="60">
                  <c:v>4.3586</c:v>
                </c:pt>
                <c:pt idx="61">
                  <c:v>4.3586</c:v>
                </c:pt>
                <c:pt idx="62">
                  <c:v>4.3586</c:v>
                </c:pt>
                <c:pt idx="63">
                  <c:v>4.3586</c:v>
                </c:pt>
                <c:pt idx="64">
                  <c:v>5.7697900000000004</c:v>
                </c:pt>
                <c:pt idx="65">
                  <c:v>5.7697900000000004</c:v>
                </c:pt>
                <c:pt idx="66">
                  <c:v>5.7697900000000004</c:v>
                </c:pt>
                <c:pt idx="67">
                  <c:v>5.7697900000000004</c:v>
                </c:pt>
                <c:pt idx="68">
                  <c:v>3.30566</c:v>
                </c:pt>
                <c:pt idx="69">
                  <c:v>3.30566</c:v>
                </c:pt>
                <c:pt idx="70">
                  <c:v>3.30566</c:v>
                </c:pt>
                <c:pt idx="71">
                  <c:v>3.30566</c:v>
                </c:pt>
                <c:pt idx="72">
                  <c:v>5.8735200000000001</c:v>
                </c:pt>
                <c:pt idx="73">
                  <c:v>5.8735200000000001</c:v>
                </c:pt>
                <c:pt idx="74">
                  <c:v>5.8735200000000001</c:v>
                </c:pt>
                <c:pt idx="75">
                  <c:v>5.8735200000000001</c:v>
                </c:pt>
                <c:pt idx="76">
                  <c:v>5.3004699999999998</c:v>
                </c:pt>
                <c:pt idx="77">
                  <c:v>5.3004699999999998</c:v>
                </c:pt>
                <c:pt idx="78">
                  <c:v>5.3004699999999998</c:v>
                </c:pt>
                <c:pt idx="79">
                  <c:v>5.3004699999999998</c:v>
                </c:pt>
                <c:pt idx="80">
                  <c:v>4.6145300000000002</c:v>
                </c:pt>
                <c:pt idx="81">
                  <c:v>4.6145300000000002</c:v>
                </c:pt>
                <c:pt idx="82">
                  <c:v>4.6145300000000002</c:v>
                </c:pt>
                <c:pt idx="83">
                  <c:v>4.6145300000000002</c:v>
                </c:pt>
                <c:pt idx="84">
                  <c:v>5.16106</c:v>
                </c:pt>
                <c:pt idx="85">
                  <c:v>5.16106</c:v>
                </c:pt>
                <c:pt idx="86">
                  <c:v>5.16106</c:v>
                </c:pt>
                <c:pt idx="87">
                  <c:v>5.16106</c:v>
                </c:pt>
                <c:pt idx="88">
                  <c:v>3.81223</c:v>
                </c:pt>
                <c:pt idx="89">
                  <c:v>3.81223</c:v>
                </c:pt>
                <c:pt idx="90">
                  <c:v>3.81223</c:v>
                </c:pt>
                <c:pt idx="91">
                  <c:v>3.81223</c:v>
                </c:pt>
                <c:pt idx="92">
                  <c:v>4.95709</c:v>
                </c:pt>
                <c:pt idx="93">
                  <c:v>4.95709</c:v>
                </c:pt>
                <c:pt idx="94">
                  <c:v>4.95709</c:v>
                </c:pt>
                <c:pt idx="95">
                  <c:v>4.95709</c:v>
                </c:pt>
                <c:pt idx="96">
                  <c:v>4.6785300000000003</c:v>
                </c:pt>
                <c:pt idx="97">
                  <c:v>4.6785300000000003</c:v>
                </c:pt>
                <c:pt idx="98">
                  <c:v>4.6785300000000003</c:v>
                </c:pt>
                <c:pt idx="99">
                  <c:v>4.6785300000000003</c:v>
                </c:pt>
                <c:pt idx="100">
                  <c:v>3.8396699999999999</c:v>
                </c:pt>
                <c:pt idx="101">
                  <c:v>3.8396699999999999</c:v>
                </c:pt>
                <c:pt idx="102">
                  <c:v>3.8396699999999999</c:v>
                </c:pt>
                <c:pt idx="103">
                  <c:v>3.8396699999999999</c:v>
                </c:pt>
                <c:pt idx="104">
                  <c:v>5.2264499999999998</c:v>
                </c:pt>
                <c:pt idx="105">
                  <c:v>5.2264499999999998</c:v>
                </c:pt>
                <c:pt idx="106">
                  <c:v>5.2264499999999998</c:v>
                </c:pt>
                <c:pt idx="107">
                  <c:v>5.2264499999999998</c:v>
                </c:pt>
                <c:pt idx="108">
                  <c:v>5.7671299999999999</c:v>
                </c:pt>
                <c:pt idx="109">
                  <c:v>5.7671299999999999</c:v>
                </c:pt>
                <c:pt idx="110">
                  <c:v>5.7671299999999999</c:v>
                </c:pt>
                <c:pt idx="111">
                  <c:v>5.7671299999999999</c:v>
                </c:pt>
                <c:pt idx="112">
                  <c:v>3.8920599999999999</c:v>
                </c:pt>
                <c:pt idx="113">
                  <c:v>3.8920599999999999</c:v>
                </c:pt>
                <c:pt idx="114">
                  <c:v>3.8920599999999999</c:v>
                </c:pt>
                <c:pt idx="115">
                  <c:v>3.8920599999999999</c:v>
                </c:pt>
                <c:pt idx="116">
                  <c:v>4.1532400000000003</c:v>
                </c:pt>
                <c:pt idx="117">
                  <c:v>4.1532400000000003</c:v>
                </c:pt>
                <c:pt idx="118">
                  <c:v>4.1532400000000003</c:v>
                </c:pt>
                <c:pt idx="119">
                  <c:v>4.1532400000000003</c:v>
                </c:pt>
                <c:pt idx="120">
                  <c:v>4.5882199999999997</c:v>
                </c:pt>
                <c:pt idx="121">
                  <c:v>4.5882199999999997</c:v>
                </c:pt>
                <c:pt idx="122">
                  <c:v>4.5882199999999997</c:v>
                </c:pt>
                <c:pt idx="123">
                  <c:v>4.5882199999999997</c:v>
                </c:pt>
                <c:pt idx="124">
                  <c:v>4.9979199999999997</c:v>
                </c:pt>
                <c:pt idx="125">
                  <c:v>4.9979199999999997</c:v>
                </c:pt>
                <c:pt idx="126">
                  <c:v>4.9979199999999997</c:v>
                </c:pt>
                <c:pt idx="127">
                  <c:v>4.9979199999999997</c:v>
                </c:pt>
                <c:pt idx="128">
                  <c:v>4.9949399999999997</c:v>
                </c:pt>
                <c:pt idx="129">
                  <c:v>4.9949399999999997</c:v>
                </c:pt>
                <c:pt idx="130">
                  <c:v>4.9949399999999997</c:v>
                </c:pt>
                <c:pt idx="131">
                  <c:v>4.9949399999999997</c:v>
                </c:pt>
                <c:pt idx="132">
                  <c:v>5.3595300000000003</c:v>
                </c:pt>
                <c:pt idx="133">
                  <c:v>5.3595300000000003</c:v>
                </c:pt>
                <c:pt idx="134">
                  <c:v>5.3595300000000003</c:v>
                </c:pt>
                <c:pt idx="135">
                  <c:v>5.3595300000000003</c:v>
                </c:pt>
                <c:pt idx="136">
                  <c:v>3.99885</c:v>
                </c:pt>
                <c:pt idx="137">
                  <c:v>3.99885</c:v>
                </c:pt>
                <c:pt idx="138">
                  <c:v>3.99885</c:v>
                </c:pt>
                <c:pt idx="139">
                  <c:v>3.99885</c:v>
                </c:pt>
                <c:pt idx="140">
                  <c:v>5.2925199999999997</c:v>
                </c:pt>
                <c:pt idx="141">
                  <c:v>5.2925199999999997</c:v>
                </c:pt>
                <c:pt idx="142">
                  <c:v>5.2925199999999997</c:v>
                </c:pt>
                <c:pt idx="143">
                  <c:v>5.2925199999999997</c:v>
                </c:pt>
                <c:pt idx="144">
                  <c:v>4.24322</c:v>
                </c:pt>
                <c:pt idx="145">
                  <c:v>4.24322</c:v>
                </c:pt>
                <c:pt idx="146">
                  <c:v>4.24322</c:v>
                </c:pt>
                <c:pt idx="147">
                  <c:v>4.24322</c:v>
                </c:pt>
                <c:pt idx="148">
                  <c:v>4.32904</c:v>
                </c:pt>
                <c:pt idx="149">
                  <c:v>4.32904</c:v>
                </c:pt>
                <c:pt idx="150">
                  <c:v>4.32904</c:v>
                </c:pt>
                <c:pt idx="151">
                  <c:v>4.32904</c:v>
                </c:pt>
                <c:pt idx="152">
                  <c:v>4.34795</c:v>
                </c:pt>
                <c:pt idx="153">
                  <c:v>4.34795</c:v>
                </c:pt>
                <c:pt idx="154">
                  <c:v>4.34795</c:v>
                </c:pt>
                <c:pt idx="155">
                  <c:v>4.34795</c:v>
                </c:pt>
                <c:pt idx="156">
                  <c:v>4.6330099999999996</c:v>
                </c:pt>
                <c:pt idx="157">
                  <c:v>4.6330099999999996</c:v>
                </c:pt>
                <c:pt idx="158">
                  <c:v>4.6330099999999996</c:v>
                </c:pt>
                <c:pt idx="159">
                  <c:v>4.6330099999999996</c:v>
                </c:pt>
                <c:pt idx="160">
                  <c:v>5.1642900000000003</c:v>
                </c:pt>
                <c:pt idx="161">
                  <c:v>5.1642900000000003</c:v>
                </c:pt>
                <c:pt idx="162">
                  <c:v>5.1642900000000003</c:v>
                </c:pt>
                <c:pt idx="163">
                  <c:v>5.1642900000000003</c:v>
                </c:pt>
                <c:pt idx="164">
                  <c:v>4.0675100000000004</c:v>
                </c:pt>
                <c:pt idx="165">
                  <c:v>4.0675100000000004</c:v>
                </c:pt>
                <c:pt idx="166">
                  <c:v>4.0675100000000004</c:v>
                </c:pt>
                <c:pt idx="167">
                  <c:v>4.0675100000000004</c:v>
                </c:pt>
                <c:pt idx="168">
                  <c:v>4.5012299999999996</c:v>
                </c:pt>
                <c:pt idx="169">
                  <c:v>4.5012299999999996</c:v>
                </c:pt>
                <c:pt idx="170">
                  <c:v>4.5012299999999996</c:v>
                </c:pt>
                <c:pt idx="171">
                  <c:v>4.5012299999999996</c:v>
                </c:pt>
                <c:pt idx="172">
                  <c:v>6.0192600000000001</c:v>
                </c:pt>
                <c:pt idx="173">
                  <c:v>6.0192600000000001</c:v>
                </c:pt>
                <c:pt idx="174">
                  <c:v>6.0192600000000001</c:v>
                </c:pt>
                <c:pt idx="175">
                  <c:v>6.0192600000000001</c:v>
                </c:pt>
                <c:pt idx="176">
                  <c:v>5.1514600000000002</c:v>
                </c:pt>
                <c:pt idx="177">
                  <c:v>5.1514600000000002</c:v>
                </c:pt>
                <c:pt idx="178">
                  <c:v>5.1514600000000002</c:v>
                </c:pt>
                <c:pt idx="179">
                  <c:v>5.1514600000000002</c:v>
                </c:pt>
                <c:pt idx="180">
                  <c:v>6.1290300000000002</c:v>
                </c:pt>
                <c:pt idx="181">
                  <c:v>6.1290300000000002</c:v>
                </c:pt>
                <c:pt idx="182">
                  <c:v>6.1290300000000002</c:v>
                </c:pt>
                <c:pt idx="183">
                  <c:v>6.1290300000000002</c:v>
                </c:pt>
                <c:pt idx="184">
                  <c:v>4.5874100000000002</c:v>
                </c:pt>
                <c:pt idx="185">
                  <c:v>4.5874100000000002</c:v>
                </c:pt>
                <c:pt idx="186">
                  <c:v>4.5874100000000002</c:v>
                </c:pt>
                <c:pt idx="187">
                  <c:v>4.5874100000000002</c:v>
                </c:pt>
                <c:pt idx="188">
                  <c:v>5.9254100000000003</c:v>
                </c:pt>
                <c:pt idx="189">
                  <c:v>5.9254100000000003</c:v>
                </c:pt>
                <c:pt idx="190">
                  <c:v>5.9254100000000003</c:v>
                </c:pt>
                <c:pt idx="191">
                  <c:v>5.9254100000000003</c:v>
                </c:pt>
                <c:pt idx="192">
                  <c:v>4.2063800000000002</c:v>
                </c:pt>
                <c:pt idx="193">
                  <c:v>4.2063800000000002</c:v>
                </c:pt>
                <c:pt idx="194">
                  <c:v>4.2063800000000002</c:v>
                </c:pt>
                <c:pt idx="195">
                  <c:v>4.2063800000000002</c:v>
                </c:pt>
                <c:pt idx="196">
                  <c:v>4.9284100000000004</c:v>
                </c:pt>
                <c:pt idx="197">
                  <c:v>4.9284100000000004</c:v>
                </c:pt>
                <c:pt idx="198">
                  <c:v>4.9284100000000004</c:v>
                </c:pt>
                <c:pt idx="199">
                  <c:v>4.9284100000000004</c:v>
                </c:pt>
                <c:pt idx="200">
                  <c:v>4.6508700000000003</c:v>
                </c:pt>
                <c:pt idx="201">
                  <c:v>4.6508700000000003</c:v>
                </c:pt>
                <c:pt idx="202">
                  <c:v>4.6508700000000003</c:v>
                </c:pt>
                <c:pt idx="203">
                  <c:v>4.6508700000000003</c:v>
                </c:pt>
                <c:pt idx="204">
                  <c:v>4.3745599999999998</c:v>
                </c:pt>
                <c:pt idx="205">
                  <c:v>4.3745599999999998</c:v>
                </c:pt>
                <c:pt idx="206">
                  <c:v>4.3745599999999998</c:v>
                </c:pt>
                <c:pt idx="207">
                  <c:v>4.3745599999999998</c:v>
                </c:pt>
                <c:pt idx="208">
                  <c:v>3.5349300000000001</c:v>
                </c:pt>
                <c:pt idx="209">
                  <c:v>3.5349300000000001</c:v>
                </c:pt>
                <c:pt idx="210">
                  <c:v>3.5349300000000001</c:v>
                </c:pt>
                <c:pt idx="211">
                  <c:v>3.5349300000000001</c:v>
                </c:pt>
                <c:pt idx="212">
                  <c:v>4.0378800000000004</c:v>
                </c:pt>
                <c:pt idx="213">
                  <c:v>4.0378800000000004</c:v>
                </c:pt>
                <c:pt idx="214">
                  <c:v>4.0378800000000004</c:v>
                </c:pt>
                <c:pt idx="215">
                  <c:v>4.0378800000000004</c:v>
                </c:pt>
                <c:pt idx="216">
                  <c:v>4.5326500000000003</c:v>
                </c:pt>
                <c:pt idx="217">
                  <c:v>4.5326500000000003</c:v>
                </c:pt>
                <c:pt idx="218">
                  <c:v>4.5326500000000003</c:v>
                </c:pt>
                <c:pt idx="219">
                  <c:v>4.5326500000000003</c:v>
                </c:pt>
                <c:pt idx="220">
                  <c:v>3.8570199999999999</c:v>
                </c:pt>
                <c:pt idx="221">
                  <c:v>3.8570199999999999</c:v>
                </c:pt>
                <c:pt idx="222">
                  <c:v>3.8570199999999999</c:v>
                </c:pt>
                <c:pt idx="223">
                  <c:v>3.8570199999999999</c:v>
                </c:pt>
                <c:pt idx="224">
                  <c:v>4.45303</c:v>
                </c:pt>
                <c:pt idx="225">
                  <c:v>4.45303</c:v>
                </c:pt>
                <c:pt idx="226">
                  <c:v>4.45303</c:v>
                </c:pt>
                <c:pt idx="227">
                  <c:v>4.45303</c:v>
                </c:pt>
                <c:pt idx="228">
                  <c:v>5.1342600000000003</c:v>
                </c:pt>
                <c:pt idx="229">
                  <c:v>5.1342600000000003</c:v>
                </c:pt>
                <c:pt idx="230">
                  <c:v>5.1342600000000003</c:v>
                </c:pt>
                <c:pt idx="231">
                  <c:v>5.1342600000000003</c:v>
                </c:pt>
                <c:pt idx="232">
                  <c:v>4.5797100000000004</c:v>
                </c:pt>
                <c:pt idx="233">
                  <c:v>4.5797100000000004</c:v>
                </c:pt>
                <c:pt idx="234">
                  <c:v>4.5797100000000004</c:v>
                </c:pt>
                <c:pt idx="235">
                  <c:v>4.5797100000000004</c:v>
                </c:pt>
                <c:pt idx="236">
                  <c:v>4.5106400000000004</c:v>
                </c:pt>
                <c:pt idx="237">
                  <c:v>4.5106400000000004</c:v>
                </c:pt>
                <c:pt idx="238">
                  <c:v>4.5106400000000004</c:v>
                </c:pt>
                <c:pt idx="239">
                  <c:v>4.5106400000000004</c:v>
                </c:pt>
                <c:pt idx="240">
                  <c:v>4.9292100000000003</c:v>
                </c:pt>
                <c:pt idx="241">
                  <c:v>4.9292100000000003</c:v>
                </c:pt>
                <c:pt idx="242">
                  <c:v>4.9292100000000003</c:v>
                </c:pt>
                <c:pt idx="243">
                  <c:v>4.9292100000000003</c:v>
                </c:pt>
                <c:pt idx="244">
                  <c:v>4.8470000000000004</c:v>
                </c:pt>
                <c:pt idx="245">
                  <c:v>4.8470000000000004</c:v>
                </c:pt>
                <c:pt idx="246">
                  <c:v>4.8470000000000004</c:v>
                </c:pt>
                <c:pt idx="247">
                  <c:v>4.8470000000000004</c:v>
                </c:pt>
                <c:pt idx="248">
                  <c:v>4.2131699999999999</c:v>
                </c:pt>
                <c:pt idx="249">
                  <c:v>4.2131699999999999</c:v>
                </c:pt>
                <c:pt idx="250">
                  <c:v>4.2131699999999999</c:v>
                </c:pt>
                <c:pt idx="251">
                  <c:v>4.2131699999999999</c:v>
                </c:pt>
                <c:pt idx="252">
                  <c:v>5.8623799999999999</c:v>
                </c:pt>
                <c:pt idx="253">
                  <c:v>5.8623799999999999</c:v>
                </c:pt>
                <c:pt idx="254">
                  <c:v>5.8623799999999999</c:v>
                </c:pt>
                <c:pt idx="255">
                  <c:v>5.8623799999999999</c:v>
                </c:pt>
                <c:pt idx="256">
                  <c:v>4.4330299999999996</c:v>
                </c:pt>
                <c:pt idx="257">
                  <c:v>4.4330299999999996</c:v>
                </c:pt>
                <c:pt idx="258">
                  <c:v>4.4330299999999996</c:v>
                </c:pt>
                <c:pt idx="259">
                  <c:v>4.4330299999999996</c:v>
                </c:pt>
                <c:pt idx="260">
                  <c:v>5.5271400000000002</c:v>
                </c:pt>
                <c:pt idx="261">
                  <c:v>5.5271400000000002</c:v>
                </c:pt>
                <c:pt idx="262">
                  <c:v>5.5271400000000002</c:v>
                </c:pt>
                <c:pt idx="263">
                  <c:v>5.5271400000000002</c:v>
                </c:pt>
                <c:pt idx="264">
                  <c:v>3.9438900000000001</c:v>
                </c:pt>
                <c:pt idx="265">
                  <c:v>3.9438900000000001</c:v>
                </c:pt>
                <c:pt idx="266">
                  <c:v>3.9438900000000001</c:v>
                </c:pt>
                <c:pt idx="267">
                  <c:v>3.9438900000000001</c:v>
                </c:pt>
                <c:pt idx="268">
                  <c:v>3.9376000000000002</c:v>
                </c:pt>
                <c:pt idx="269">
                  <c:v>3.9376000000000002</c:v>
                </c:pt>
                <c:pt idx="270">
                  <c:v>3.9376000000000002</c:v>
                </c:pt>
                <c:pt idx="271">
                  <c:v>3.9376000000000002</c:v>
                </c:pt>
                <c:pt idx="272">
                  <c:v>4.85989</c:v>
                </c:pt>
                <c:pt idx="273">
                  <c:v>4.85989</c:v>
                </c:pt>
                <c:pt idx="274">
                  <c:v>4.85989</c:v>
                </c:pt>
                <c:pt idx="275">
                  <c:v>4.85989</c:v>
                </c:pt>
                <c:pt idx="276">
                  <c:v>4.8098799999999997</c:v>
                </c:pt>
                <c:pt idx="277">
                  <c:v>4.8098799999999997</c:v>
                </c:pt>
                <c:pt idx="278">
                  <c:v>4.8098799999999997</c:v>
                </c:pt>
                <c:pt idx="279">
                  <c:v>4.8098799999999997</c:v>
                </c:pt>
                <c:pt idx="280">
                  <c:v>4.4990100000000002</c:v>
                </c:pt>
                <c:pt idx="281">
                  <c:v>4.4990100000000002</c:v>
                </c:pt>
                <c:pt idx="282">
                  <c:v>4.4990100000000002</c:v>
                </c:pt>
                <c:pt idx="283">
                  <c:v>4.4990100000000002</c:v>
                </c:pt>
                <c:pt idx="284">
                  <c:v>4.8720999999999997</c:v>
                </c:pt>
                <c:pt idx="285">
                  <c:v>4.8720999999999997</c:v>
                </c:pt>
                <c:pt idx="286">
                  <c:v>4.8720999999999997</c:v>
                </c:pt>
                <c:pt idx="287">
                  <c:v>4.8720999999999997</c:v>
                </c:pt>
                <c:pt idx="288">
                  <c:v>4.32904</c:v>
                </c:pt>
                <c:pt idx="289">
                  <c:v>4.32904</c:v>
                </c:pt>
                <c:pt idx="290">
                  <c:v>4.32904</c:v>
                </c:pt>
                <c:pt idx="291">
                  <c:v>4.32904</c:v>
                </c:pt>
                <c:pt idx="292">
                  <c:v>5.3815900000000001</c:v>
                </c:pt>
                <c:pt idx="293">
                  <c:v>5.3815900000000001</c:v>
                </c:pt>
                <c:pt idx="294">
                  <c:v>5.3815900000000001</c:v>
                </c:pt>
                <c:pt idx="295">
                  <c:v>5.3815900000000001</c:v>
                </c:pt>
                <c:pt idx="296">
                  <c:v>5.1355199999999996</c:v>
                </c:pt>
                <c:pt idx="297">
                  <c:v>5.1355199999999996</c:v>
                </c:pt>
                <c:pt idx="298">
                  <c:v>5.1355199999999996</c:v>
                </c:pt>
                <c:pt idx="299">
                  <c:v>5.1355199999999996</c:v>
                </c:pt>
                <c:pt idx="300">
                  <c:v>5.5791700000000004</c:v>
                </c:pt>
                <c:pt idx="301">
                  <c:v>5.5791700000000004</c:v>
                </c:pt>
                <c:pt idx="302">
                  <c:v>5.5791700000000004</c:v>
                </c:pt>
                <c:pt idx="303">
                  <c:v>5.5791700000000004</c:v>
                </c:pt>
                <c:pt idx="304">
                  <c:v>3.9794</c:v>
                </c:pt>
                <c:pt idx="305">
                  <c:v>3.9794</c:v>
                </c:pt>
                <c:pt idx="306">
                  <c:v>3.9794</c:v>
                </c:pt>
                <c:pt idx="307">
                  <c:v>3.9794</c:v>
                </c:pt>
                <c:pt idx="308">
                  <c:v>4.3373799999999996</c:v>
                </c:pt>
                <c:pt idx="309">
                  <c:v>4.3373799999999996</c:v>
                </c:pt>
                <c:pt idx="310">
                  <c:v>4.3373799999999996</c:v>
                </c:pt>
                <c:pt idx="311">
                  <c:v>4.3373799999999996</c:v>
                </c:pt>
                <c:pt idx="312">
                  <c:v>3.7266400000000002</c:v>
                </c:pt>
                <c:pt idx="313">
                  <c:v>3.7266400000000002</c:v>
                </c:pt>
                <c:pt idx="314">
                  <c:v>3.7266400000000002</c:v>
                </c:pt>
                <c:pt idx="315">
                  <c:v>3.7266400000000002</c:v>
                </c:pt>
                <c:pt idx="316">
                  <c:v>5.8796600000000003</c:v>
                </c:pt>
                <c:pt idx="317">
                  <c:v>5.8796600000000003</c:v>
                </c:pt>
                <c:pt idx="318">
                  <c:v>5.8796600000000003</c:v>
                </c:pt>
                <c:pt idx="319">
                  <c:v>5.8796600000000003</c:v>
                </c:pt>
                <c:pt idx="320">
                  <c:v>3.5423900000000001</c:v>
                </c:pt>
                <c:pt idx="321">
                  <c:v>3.5423900000000001</c:v>
                </c:pt>
                <c:pt idx="322">
                  <c:v>3.5423900000000001</c:v>
                </c:pt>
                <c:pt idx="323">
                  <c:v>3.5423900000000001</c:v>
                </c:pt>
                <c:pt idx="324">
                  <c:v>3.9376000000000002</c:v>
                </c:pt>
                <c:pt idx="325">
                  <c:v>3.9376000000000002</c:v>
                </c:pt>
                <c:pt idx="326">
                  <c:v>3.9376000000000002</c:v>
                </c:pt>
                <c:pt idx="327">
                  <c:v>3.9376000000000002</c:v>
                </c:pt>
                <c:pt idx="328">
                  <c:v>6.2666599999999999</c:v>
                </c:pt>
                <c:pt idx="329">
                  <c:v>6.2666599999999999</c:v>
                </c:pt>
                <c:pt idx="330">
                  <c:v>6.2666599999999999</c:v>
                </c:pt>
                <c:pt idx="331">
                  <c:v>6.2666599999999999</c:v>
                </c:pt>
                <c:pt idx="332">
                  <c:v>5.4025999999999996</c:v>
                </c:pt>
                <c:pt idx="333">
                  <c:v>5.4025999999999996</c:v>
                </c:pt>
                <c:pt idx="334">
                  <c:v>5.4025999999999996</c:v>
                </c:pt>
                <c:pt idx="335">
                  <c:v>5.4025999999999996</c:v>
                </c:pt>
                <c:pt idx="336">
                  <c:v>4.5650599999999999</c:v>
                </c:pt>
                <c:pt idx="337">
                  <c:v>4.5650599999999999</c:v>
                </c:pt>
                <c:pt idx="338">
                  <c:v>4.5650599999999999</c:v>
                </c:pt>
                <c:pt idx="339">
                  <c:v>4.5650599999999999</c:v>
                </c:pt>
                <c:pt idx="340">
                  <c:v>4.6379099999999998</c:v>
                </c:pt>
                <c:pt idx="341">
                  <c:v>4.6379099999999998</c:v>
                </c:pt>
                <c:pt idx="342">
                  <c:v>4.6379099999999998</c:v>
                </c:pt>
                <c:pt idx="343">
                  <c:v>4.6379099999999998</c:v>
                </c:pt>
                <c:pt idx="344">
                  <c:v>3.7915700000000001</c:v>
                </c:pt>
                <c:pt idx="345">
                  <c:v>3.7915700000000001</c:v>
                </c:pt>
                <c:pt idx="346">
                  <c:v>3.7915700000000001</c:v>
                </c:pt>
                <c:pt idx="347">
                  <c:v>3.7915700000000001</c:v>
                </c:pt>
                <c:pt idx="348">
                  <c:v>3.69903</c:v>
                </c:pt>
                <c:pt idx="349">
                  <c:v>3.69903</c:v>
                </c:pt>
                <c:pt idx="350">
                  <c:v>3.69903</c:v>
                </c:pt>
                <c:pt idx="351">
                  <c:v>3.69903</c:v>
                </c:pt>
                <c:pt idx="352">
                  <c:v>5.9399600000000001</c:v>
                </c:pt>
                <c:pt idx="353">
                  <c:v>5.9399600000000001</c:v>
                </c:pt>
                <c:pt idx="354">
                  <c:v>5.9399600000000001</c:v>
                </c:pt>
                <c:pt idx="355">
                  <c:v>5.9399600000000001</c:v>
                </c:pt>
                <c:pt idx="356">
                  <c:v>4.1767700000000003</c:v>
                </c:pt>
                <c:pt idx="357">
                  <c:v>4.1767700000000003</c:v>
                </c:pt>
                <c:pt idx="358">
                  <c:v>4.1767700000000003</c:v>
                </c:pt>
                <c:pt idx="359">
                  <c:v>4.1767700000000003</c:v>
                </c:pt>
                <c:pt idx="360">
                  <c:v>4.0928500000000003</c:v>
                </c:pt>
                <c:pt idx="361">
                  <c:v>4.0928500000000003</c:v>
                </c:pt>
                <c:pt idx="362">
                  <c:v>4.0928500000000003</c:v>
                </c:pt>
                <c:pt idx="363">
                  <c:v>4.0928500000000003</c:v>
                </c:pt>
                <c:pt idx="364">
                  <c:v>4.7782400000000003</c:v>
                </c:pt>
                <c:pt idx="365">
                  <c:v>4.7782400000000003</c:v>
                </c:pt>
                <c:pt idx="366">
                  <c:v>4.7782400000000003</c:v>
                </c:pt>
                <c:pt idx="367">
                  <c:v>4.7782400000000003</c:v>
                </c:pt>
                <c:pt idx="368">
                  <c:v>3.9026700000000001</c:v>
                </c:pt>
                <c:pt idx="369">
                  <c:v>3.9026700000000001</c:v>
                </c:pt>
                <c:pt idx="370">
                  <c:v>3.9026700000000001</c:v>
                </c:pt>
                <c:pt idx="371">
                  <c:v>3.9026700000000001</c:v>
                </c:pt>
                <c:pt idx="372">
                  <c:v>4.1757799999999996</c:v>
                </c:pt>
                <c:pt idx="373">
                  <c:v>4.1757799999999996</c:v>
                </c:pt>
                <c:pt idx="374">
                  <c:v>4.1757799999999996</c:v>
                </c:pt>
                <c:pt idx="375">
                  <c:v>4.1757799999999996</c:v>
                </c:pt>
                <c:pt idx="376">
                  <c:v>3.30566</c:v>
                </c:pt>
                <c:pt idx="377">
                  <c:v>3.30566</c:v>
                </c:pt>
                <c:pt idx="378">
                  <c:v>3.30566</c:v>
                </c:pt>
                <c:pt idx="379">
                  <c:v>3.30566</c:v>
                </c:pt>
                <c:pt idx="380">
                  <c:v>5.0966800000000001</c:v>
                </c:pt>
                <c:pt idx="381">
                  <c:v>5.0966800000000001</c:v>
                </c:pt>
                <c:pt idx="382">
                  <c:v>5.0966800000000001</c:v>
                </c:pt>
                <c:pt idx="383">
                  <c:v>5.0966800000000001</c:v>
                </c:pt>
                <c:pt idx="384">
                  <c:v>4.0347600000000003</c:v>
                </c:pt>
                <c:pt idx="385">
                  <c:v>4.0347600000000003</c:v>
                </c:pt>
                <c:pt idx="386">
                  <c:v>4.0347600000000003</c:v>
                </c:pt>
                <c:pt idx="387">
                  <c:v>4.0347600000000003</c:v>
                </c:pt>
                <c:pt idx="388">
                  <c:v>3.9575</c:v>
                </c:pt>
                <c:pt idx="389">
                  <c:v>3.9575</c:v>
                </c:pt>
                <c:pt idx="390">
                  <c:v>3.9575</c:v>
                </c:pt>
                <c:pt idx="391">
                  <c:v>3.9575</c:v>
                </c:pt>
                <c:pt idx="392">
                  <c:v>5.16106</c:v>
                </c:pt>
                <c:pt idx="393">
                  <c:v>5.16106</c:v>
                </c:pt>
                <c:pt idx="394">
                  <c:v>5.16106</c:v>
                </c:pt>
                <c:pt idx="395">
                  <c:v>5.16106</c:v>
                </c:pt>
                <c:pt idx="396">
                  <c:v>3.8317700000000001</c:v>
                </c:pt>
                <c:pt idx="397">
                  <c:v>3.8317700000000001</c:v>
                </c:pt>
                <c:pt idx="398">
                  <c:v>3.8317700000000001</c:v>
                </c:pt>
                <c:pt idx="399">
                  <c:v>3.8317700000000001</c:v>
                </c:pt>
                <c:pt idx="400">
                  <c:v>3.7432099999999999</c:v>
                </c:pt>
                <c:pt idx="401">
                  <c:v>3.7432099999999999</c:v>
                </c:pt>
                <c:pt idx="402">
                  <c:v>3.7432099999999999</c:v>
                </c:pt>
                <c:pt idx="403">
                  <c:v>3.7432099999999999</c:v>
                </c:pt>
                <c:pt idx="404">
                  <c:v>4.5119499999999997</c:v>
                </c:pt>
                <c:pt idx="405">
                  <c:v>4.5119499999999997</c:v>
                </c:pt>
                <c:pt idx="406">
                  <c:v>4.5119499999999997</c:v>
                </c:pt>
                <c:pt idx="407">
                  <c:v>4.5119499999999997</c:v>
                </c:pt>
                <c:pt idx="408">
                  <c:v>4.3944700000000001</c:v>
                </c:pt>
                <c:pt idx="409">
                  <c:v>4.3944700000000001</c:v>
                </c:pt>
                <c:pt idx="410">
                  <c:v>4.3944700000000001</c:v>
                </c:pt>
                <c:pt idx="411">
                  <c:v>4.3944700000000001</c:v>
                </c:pt>
                <c:pt idx="412">
                  <c:v>5.6777499999999996</c:v>
                </c:pt>
                <c:pt idx="413">
                  <c:v>5.6777499999999996</c:v>
                </c:pt>
                <c:pt idx="414">
                  <c:v>5.6777499999999996</c:v>
                </c:pt>
                <c:pt idx="415">
                  <c:v>5.6777499999999996</c:v>
                </c:pt>
                <c:pt idx="416">
                  <c:v>5.0182500000000001</c:v>
                </c:pt>
                <c:pt idx="417">
                  <c:v>5.0182500000000001</c:v>
                </c:pt>
                <c:pt idx="418">
                  <c:v>5.0182500000000001</c:v>
                </c:pt>
                <c:pt idx="419">
                  <c:v>5.0182500000000001</c:v>
                </c:pt>
                <c:pt idx="420">
                  <c:v>5.2737699999999998</c:v>
                </c:pt>
                <c:pt idx="421">
                  <c:v>5.2737699999999998</c:v>
                </c:pt>
                <c:pt idx="422">
                  <c:v>5.2737699999999998</c:v>
                </c:pt>
                <c:pt idx="423">
                  <c:v>5.2737699999999998</c:v>
                </c:pt>
                <c:pt idx="424">
                  <c:v>4.1532400000000003</c:v>
                </c:pt>
                <c:pt idx="425">
                  <c:v>4.1532400000000003</c:v>
                </c:pt>
                <c:pt idx="426">
                  <c:v>4.1532400000000003</c:v>
                </c:pt>
                <c:pt idx="427">
                  <c:v>4.1532400000000003</c:v>
                </c:pt>
                <c:pt idx="428">
                  <c:v>5.48163</c:v>
                </c:pt>
                <c:pt idx="429">
                  <c:v>5.48163</c:v>
                </c:pt>
                <c:pt idx="430">
                  <c:v>5.48163</c:v>
                </c:pt>
                <c:pt idx="431">
                  <c:v>5.48163</c:v>
                </c:pt>
                <c:pt idx="432">
                  <c:v>4.4660099999999998</c:v>
                </c:pt>
                <c:pt idx="433">
                  <c:v>4.4660099999999998</c:v>
                </c:pt>
                <c:pt idx="434">
                  <c:v>4.4660099999999998</c:v>
                </c:pt>
                <c:pt idx="435">
                  <c:v>4.4660099999999998</c:v>
                </c:pt>
                <c:pt idx="436">
                  <c:v>4.6672799999999999</c:v>
                </c:pt>
                <c:pt idx="437">
                  <c:v>4.6672799999999999</c:v>
                </c:pt>
                <c:pt idx="438">
                  <c:v>4.6672799999999999</c:v>
                </c:pt>
                <c:pt idx="439">
                  <c:v>4.6672799999999999</c:v>
                </c:pt>
                <c:pt idx="440">
                  <c:v>4.9501600000000003</c:v>
                </c:pt>
                <c:pt idx="441">
                  <c:v>4.9501600000000003</c:v>
                </c:pt>
                <c:pt idx="442">
                  <c:v>4.9501600000000003</c:v>
                </c:pt>
                <c:pt idx="443">
                  <c:v>4.9501600000000003</c:v>
                </c:pt>
                <c:pt idx="444">
                  <c:v>4.1507800000000001</c:v>
                </c:pt>
                <c:pt idx="445">
                  <c:v>4.1507800000000001</c:v>
                </c:pt>
                <c:pt idx="446">
                  <c:v>4.1507800000000001</c:v>
                </c:pt>
                <c:pt idx="447">
                  <c:v>4.1507800000000001</c:v>
                </c:pt>
                <c:pt idx="448">
                  <c:v>5.1856400000000002</c:v>
                </c:pt>
                <c:pt idx="449">
                  <c:v>5.1856400000000002</c:v>
                </c:pt>
                <c:pt idx="450">
                  <c:v>5.1856400000000002</c:v>
                </c:pt>
                <c:pt idx="451">
                  <c:v>5.1856400000000002</c:v>
                </c:pt>
                <c:pt idx="452">
                  <c:v>4.8928000000000003</c:v>
                </c:pt>
                <c:pt idx="453">
                  <c:v>4.8928000000000003</c:v>
                </c:pt>
                <c:pt idx="454">
                  <c:v>4.8928000000000003</c:v>
                </c:pt>
                <c:pt idx="455">
                  <c:v>4.8928000000000003</c:v>
                </c:pt>
                <c:pt idx="456">
                  <c:v>4.8287699999999996</c:v>
                </c:pt>
                <c:pt idx="457">
                  <c:v>4.8287699999999996</c:v>
                </c:pt>
                <c:pt idx="458">
                  <c:v>4.8287699999999996</c:v>
                </c:pt>
                <c:pt idx="459">
                  <c:v>4.8287699999999996</c:v>
                </c:pt>
                <c:pt idx="460">
                  <c:v>4.0152999999999999</c:v>
                </c:pt>
                <c:pt idx="461">
                  <c:v>4.0152999999999999</c:v>
                </c:pt>
                <c:pt idx="462">
                  <c:v>4.0152999999999999</c:v>
                </c:pt>
                <c:pt idx="463">
                  <c:v>4.0152999999999999</c:v>
                </c:pt>
                <c:pt idx="464">
                  <c:v>3.5049999999999999</c:v>
                </c:pt>
                <c:pt idx="465">
                  <c:v>3.5049999999999999</c:v>
                </c:pt>
                <c:pt idx="466">
                  <c:v>3.5049999999999999</c:v>
                </c:pt>
                <c:pt idx="467">
                  <c:v>3.5049999999999999</c:v>
                </c:pt>
                <c:pt idx="468">
                  <c:v>4.5326500000000003</c:v>
                </c:pt>
                <c:pt idx="469">
                  <c:v>4.5326500000000003</c:v>
                </c:pt>
                <c:pt idx="470">
                  <c:v>4.5326500000000003</c:v>
                </c:pt>
                <c:pt idx="471">
                  <c:v>4.5326500000000003</c:v>
                </c:pt>
                <c:pt idx="472">
                  <c:v>4.0726699999999996</c:v>
                </c:pt>
                <c:pt idx="473">
                  <c:v>4.0726699999999996</c:v>
                </c:pt>
                <c:pt idx="474">
                  <c:v>4.0726699999999996</c:v>
                </c:pt>
                <c:pt idx="475">
                  <c:v>4.0726699999999996</c:v>
                </c:pt>
                <c:pt idx="476">
                  <c:v>4.3128000000000002</c:v>
                </c:pt>
                <c:pt idx="477">
                  <c:v>4.3128000000000002</c:v>
                </c:pt>
                <c:pt idx="478">
                  <c:v>4.3128000000000002</c:v>
                </c:pt>
                <c:pt idx="479">
                  <c:v>4.3128000000000002</c:v>
                </c:pt>
                <c:pt idx="480">
                  <c:v>5.4983500000000003</c:v>
                </c:pt>
                <c:pt idx="481">
                  <c:v>5.4983500000000003</c:v>
                </c:pt>
                <c:pt idx="482">
                  <c:v>5.4983500000000003</c:v>
                </c:pt>
                <c:pt idx="483">
                  <c:v>5.4983500000000003</c:v>
                </c:pt>
                <c:pt idx="484">
                  <c:v>4.2904799999999996</c:v>
                </c:pt>
                <c:pt idx="485">
                  <c:v>4.2904799999999996</c:v>
                </c:pt>
                <c:pt idx="486">
                  <c:v>4.2904799999999996</c:v>
                </c:pt>
                <c:pt idx="487">
                  <c:v>4.2904799999999996</c:v>
                </c:pt>
                <c:pt idx="488">
                  <c:v>4.2263599999999997</c:v>
                </c:pt>
                <c:pt idx="489">
                  <c:v>4.2263599999999997</c:v>
                </c:pt>
                <c:pt idx="490">
                  <c:v>4.2263599999999997</c:v>
                </c:pt>
                <c:pt idx="491">
                  <c:v>4.2263599999999997</c:v>
                </c:pt>
                <c:pt idx="492">
                  <c:v>5.06569</c:v>
                </c:pt>
                <c:pt idx="493">
                  <c:v>5.06569</c:v>
                </c:pt>
                <c:pt idx="494">
                  <c:v>5.06569</c:v>
                </c:pt>
                <c:pt idx="495">
                  <c:v>5.06569</c:v>
                </c:pt>
                <c:pt idx="496">
                  <c:v>3.8826299999999998</c:v>
                </c:pt>
                <c:pt idx="497">
                  <c:v>3.8826299999999998</c:v>
                </c:pt>
                <c:pt idx="498">
                  <c:v>3.8826299999999998</c:v>
                </c:pt>
                <c:pt idx="499">
                  <c:v>3.8826299999999998</c:v>
                </c:pt>
                <c:pt idx="500">
                  <c:v>4.2131699999999999</c:v>
                </c:pt>
                <c:pt idx="501">
                  <c:v>4.2131699999999999</c:v>
                </c:pt>
                <c:pt idx="502">
                  <c:v>4.2131699999999999</c:v>
                </c:pt>
                <c:pt idx="503">
                  <c:v>4.2131699999999999</c:v>
                </c:pt>
                <c:pt idx="504">
                  <c:v>3.4313600000000002</c:v>
                </c:pt>
                <c:pt idx="505">
                  <c:v>3.4313600000000002</c:v>
                </c:pt>
                <c:pt idx="506">
                  <c:v>3.4313600000000002</c:v>
                </c:pt>
                <c:pt idx="507">
                  <c:v>3.4313600000000002</c:v>
                </c:pt>
                <c:pt idx="508">
                  <c:v>4.3586</c:v>
                </c:pt>
                <c:pt idx="509">
                  <c:v>4.3586</c:v>
                </c:pt>
                <c:pt idx="510">
                  <c:v>4.3586</c:v>
                </c:pt>
                <c:pt idx="511">
                  <c:v>4.3586</c:v>
                </c:pt>
                <c:pt idx="512">
                  <c:v>5.7697900000000004</c:v>
                </c:pt>
                <c:pt idx="513">
                  <c:v>5.7697900000000004</c:v>
                </c:pt>
                <c:pt idx="514">
                  <c:v>5.7697900000000004</c:v>
                </c:pt>
                <c:pt idx="515">
                  <c:v>5.7697900000000004</c:v>
                </c:pt>
                <c:pt idx="516">
                  <c:v>3.30566</c:v>
                </c:pt>
                <c:pt idx="517">
                  <c:v>3.30566</c:v>
                </c:pt>
                <c:pt idx="518">
                  <c:v>3.30566</c:v>
                </c:pt>
                <c:pt idx="519">
                  <c:v>3.30566</c:v>
                </c:pt>
                <c:pt idx="520">
                  <c:v>5.8735200000000001</c:v>
                </c:pt>
                <c:pt idx="521">
                  <c:v>5.8735200000000001</c:v>
                </c:pt>
                <c:pt idx="522">
                  <c:v>5.8735200000000001</c:v>
                </c:pt>
                <c:pt idx="523">
                  <c:v>5.8735200000000001</c:v>
                </c:pt>
                <c:pt idx="524">
                  <c:v>5.3004699999999998</c:v>
                </c:pt>
                <c:pt idx="525">
                  <c:v>5.3004699999999998</c:v>
                </c:pt>
                <c:pt idx="526">
                  <c:v>5.3004699999999998</c:v>
                </c:pt>
                <c:pt idx="527">
                  <c:v>5.3004699999999998</c:v>
                </c:pt>
                <c:pt idx="528">
                  <c:v>4.6145300000000002</c:v>
                </c:pt>
                <c:pt idx="529">
                  <c:v>4.6145300000000002</c:v>
                </c:pt>
                <c:pt idx="530">
                  <c:v>4.6145300000000002</c:v>
                </c:pt>
                <c:pt idx="531">
                  <c:v>4.6145300000000002</c:v>
                </c:pt>
                <c:pt idx="532">
                  <c:v>5.16106</c:v>
                </c:pt>
                <c:pt idx="533">
                  <c:v>5.16106</c:v>
                </c:pt>
                <c:pt idx="534">
                  <c:v>5.16106</c:v>
                </c:pt>
                <c:pt idx="535">
                  <c:v>5.16106</c:v>
                </c:pt>
                <c:pt idx="536">
                  <c:v>3.81223</c:v>
                </c:pt>
                <c:pt idx="537">
                  <c:v>3.81223</c:v>
                </c:pt>
                <c:pt idx="538">
                  <c:v>3.81223</c:v>
                </c:pt>
                <c:pt idx="539">
                  <c:v>3.81223</c:v>
                </c:pt>
                <c:pt idx="540">
                  <c:v>4.95709</c:v>
                </c:pt>
                <c:pt idx="541">
                  <c:v>4.95709</c:v>
                </c:pt>
                <c:pt idx="542">
                  <c:v>4.95709</c:v>
                </c:pt>
                <c:pt idx="543">
                  <c:v>4.95709</c:v>
                </c:pt>
                <c:pt idx="544">
                  <c:v>4.6785300000000003</c:v>
                </c:pt>
                <c:pt idx="545">
                  <c:v>4.6785300000000003</c:v>
                </c:pt>
                <c:pt idx="546">
                  <c:v>4.6785300000000003</c:v>
                </c:pt>
                <c:pt idx="547">
                  <c:v>4.6785300000000003</c:v>
                </c:pt>
                <c:pt idx="548">
                  <c:v>3.8396699999999999</c:v>
                </c:pt>
                <c:pt idx="549">
                  <c:v>3.8396699999999999</c:v>
                </c:pt>
                <c:pt idx="550">
                  <c:v>3.8396699999999999</c:v>
                </c:pt>
                <c:pt idx="551">
                  <c:v>3.8396699999999999</c:v>
                </c:pt>
                <c:pt idx="552">
                  <c:v>5.2264499999999998</c:v>
                </c:pt>
                <c:pt idx="553">
                  <c:v>5.2264499999999998</c:v>
                </c:pt>
                <c:pt idx="554">
                  <c:v>5.2264499999999998</c:v>
                </c:pt>
                <c:pt idx="555">
                  <c:v>5.2264499999999998</c:v>
                </c:pt>
                <c:pt idx="556">
                  <c:v>5.7671299999999999</c:v>
                </c:pt>
                <c:pt idx="557">
                  <c:v>5.7671299999999999</c:v>
                </c:pt>
                <c:pt idx="558">
                  <c:v>5.7671299999999999</c:v>
                </c:pt>
                <c:pt idx="559">
                  <c:v>5.7671299999999999</c:v>
                </c:pt>
                <c:pt idx="560">
                  <c:v>3.8920599999999999</c:v>
                </c:pt>
                <c:pt idx="561">
                  <c:v>3.8920599999999999</c:v>
                </c:pt>
                <c:pt idx="562">
                  <c:v>3.8920599999999999</c:v>
                </c:pt>
                <c:pt idx="563">
                  <c:v>3.8920599999999999</c:v>
                </c:pt>
                <c:pt idx="564">
                  <c:v>4.1532400000000003</c:v>
                </c:pt>
                <c:pt idx="565">
                  <c:v>4.1532400000000003</c:v>
                </c:pt>
                <c:pt idx="566">
                  <c:v>4.1532400000000003</c:v>
                </c:pt>
                <c:pt idx="567">
                  <c:v>4.1532400000000003</c:v>
                </c:pt>
                <c:pt idx="568">
                  <c:v>4.5882199999999997</c:v>
                </c:pt>
                <c:pt idx="569">
                  <c:v>4.5882199999999997</c:v>
                </c:pt>
                <c:pt idx="570">
                  <c:v>4.5882199999999997</c:v>
                </c:pt>
                <c:pt idx="571">
                  <c:v>4.5882199999999997</c:v>
                </c:pt>
                <c:pt idx="572">
                  <c:v>4.9979199999999997</c:v>
                </c:pt>
                <c:pt idx="573">
                  <c:v>4.9979199999999997</c:v>
                </c:pt>
                <c:pt idx="574">
                  <c:v>4.9979199999999997</c:v>
                </c:pt>
                <c:pt idx="575">
                  <c:v>4.9979199999999997</c:v>
                </c:pt>
                <c:pt idx="576">
                  <c:v>4.9949399999999997</c:v>
                </c:pt>
                <c:pt idx="577">
                  <c:v>4.9949399999999997</c:v>
                </c:pt>
                <c:pt idx="578">
                  <c:v>4.9949399999999997</c:v>
                </c:pt>
                <c:pt idx="579">
                  <c:v>4.9949399999999997</c:v>
                </c:pt>
                <c:pt idx="580">
                  <c:v>5.3595300000000003</c:v>
                </c:pt>
                <c:pt idx="581">
                  <c:v>5.3595300000000003</c:v>
                </c:pt>
                <c:pt idx="582">
                  <c:v>5.3595300000000003</c:v>
                </c:pt>
                <c:pt idx="583">
                  <c:v>5.3595300000000003</c:v>
                </c:pt>
                <c:pt idx="584">
                  <c:v>3.99885</c:v>
                </c:pt>
                <c:pt idx="585">
                  <c:v>3.99885</c:v>
                </c:pt>
                <c:pt idx="586">
                  <c:v>3.99885</c:v>
                </c:pt>
                <c:pt idx="587">
                  <c:v>3.99885</c:v>
                </c:pt>
                <c:pt idx="588">
                  <c:v>5.2925199999999997</c:v>
                </c:pt>
                <c:pt idx="589">
                  <c:v>5.2925199999999997</c:v>
                </c:pt>
                <c:pt idx="590">
                  <c:v>5.2925199999999997</c:v>
                </c:pt>
                <c:pt idx="591">
                  <c:v>5.2925199999999997</c:v>
                </c:pt>
                <c:pt idx="592">
                  <c:v>4.24322</c:v>
                </c:pt>
                <c:pt idx="593">
                  <c:v>4.24322</c:v>
                </c:pt>
                <c:pt idx="594">
                  <c:v>4.24322</c:v>
                </c:pt>
                <c:pt idx="595">
                  <c:v>4.24322</c:v>
                </c:pt>
                <c:pt idx="596">
                  <c:v>4.32904</c:v>
                </c:pt>
                <c:pt idx="597">
                  <c:v>4.32904</c:v>
                </c:pt>
                <c:pt idx="598">
                  <c:v>4.32904</c:v>
                </c:pt>
                <c:pt idx="599">
                  <c:v>4.32904</c:v>
                </c:pt>
                <c:pt idx="600">
                  <c:v>4.34795</c:v>
                </c:pt>
                <c:pt idx="601">
                  <c:v>4.34795</c:v>
                </c:pt>
                <c:pt idx="602">
                  <c:v>4.34795</c:v>
                </c:pt>
                <c:pt idx="603">
                  <c:v>4.34795</c:v>
                </c:pt>
                <c:pt idx="604">
                  <c:v>4.6330099999999996</c:v>
                </c:pt>
                <c:pt idx="605">
                  <c:v>4.6330099999999996</c:v>
                </c:pt>
                <c:pt idx="606">
                  <c:v>4.6330099999999996</c:v>
                </c:pt>
                <c:pt idx="607">
                  <c:v>4.6330099999999996</c:v>
                </c:pt>
                <c:pt idx="608">
                  <c:v>5.1642900000000003</c:v>
                </c:pt>
                <c:pt idx="609">
                  <c:v>5.1642900000000003</c:v>
                </c:pt>
                <c:pt idx="610">
                  <c:v>5.1642900000000003</c:v>
                </c:pt>
                <c:pt idx="611">
                  <c:v>5.1642900000000003</c:v>
                </c:pt>
                <c:pt idx="612">
                  <c:v>4.0675100000000004</c:v>
                </c:pt>
                <c:pt idx="613">
                  <c:v>4.0675100000000004</c:v>
                </c:pt>
                <c:pt idx="614">
                  <c:v>4.0675100000000004</c:v>
                </c:pt>
                <c:pt idx="615">
                  <c:v>4.0675100000000004</c:v>
                </c:pt>
                <c:pt idx="616">
                  <c:v>4.5012299999999996</c:v>
                </c:pt>
                <c:pt idx="617">
                  <c:v>4.5012299999999996</c:v>
                </c:pt>
                <c:pt idx="618">
                  <c:v>4.5012299999999996</c:v>
                </c:pt>
                <c:pt idx="619">
                  <c:v>4.5012299999999996</c:v>
                </c:pt>
                <c:pt idx="620">
                  <c:v>6.0192600000000001</c:v>
                </c:pt>
                <c:pt idx="621">
                  <c:v>6.0192600000000001</c:v>
                </c:pt>
                <c:pt idx="622">
                  <c:v>6.0192600000000001</c:v>
                </c:pt>
                <c:pt idx="623">
                  <c:v>6.0192600000000001</c:v>
                </c:pt>
                <c:pt idx="624">
                  <c:v>5.1514600000000002</c:v>
                </c:pt>
                <c:pt idx="625">
                  <c:v>5.1514600000000002</c:v>
                </c:pt>
                <c:pt idx="626">
                  <c:v>5.1514600000000002</c:v>
                </c:pt>
                <c:pt idx="627">
                  <c:v>5.1514600000000002</c:v>
                </c:pt>
                <c:pt idx="628">
                  <c:v>6.1290300000000002</c:v>
                </c:pt>
                <c:pt idx="629">
                  <c:v>6.1290300000000002</c:v>
                </c:pt>
                <c:pt idx="630">
                  <c:v>6.1290300000000002</c:v>
                </c:pt>
                <c:pt idx="631">
                  <c:v>6.1290300000000002</c:v>
                </c:pt>
                <c:pt idx="632">
                  <c:v>4.5874100000000002</c:v>
                </c:pt>
                <c:pt idx="633">
                  <c:v>4.5874100000000002</c:v>
                </c:pt>
                <c:pt idx="634">
                  <c:v>4.5874100000000002</c:v>
                </c:pt>
                <c:pt idx="635">
                  <c:v>4.5874100000000002</c:v>
                </c:pt>
                <c:pt idx="636">
                  <c:v>5.9254100000000003</c:v>
                </c:pt>
                <c:pt idx="637">
                  <c:v>5.9254100000000003</c:v>
                </c:pt>
                <c:pt idx="638">
                  <c:v>5.9254100000000003</c:v>
                </c:pt>
                <c:pt idx="639">
                  <c:v>5.9254100000000003</c:v>
                </c:pt>
                <c:pt idx="640">
                  <c:v>4.2063800000000002</c:v>
                </c:pt>
                <c:pt idx="641">
                  <c:v>4.2063800000000002</c:v>
                </c:pt>
                <c:pt idx="642">
                  <c:v>4.2063800000000002</c:v>
                </c:pt>
                <c:pt idx="643">
                  <c:v>4.2063800000000002</c:v>
                </c:pt>
                <c:pt idx="644">
                  <c:v>4.9284100000000004</c:v>
                </c:pt>
                <c:pt idx="645">
                  <c:v>4.9284100000000004</c:v>
                </c:pt>
                <c:pt idx="646">
                  <c:v>4.9284100000000004</c:v>
                </c:pt>
                <c:pt idx="647">
                  <c:v>4.9284100000000004</c:v>
                </c:pt>
                <c:pt idx="648">
                  <c:v>4.6508700000000003</c:v>
                </c:pt>
                <c:pt idx="649">
                  <c:v>4.6508700000000003</c:v>
                </c:pt>
                <c:pt idx="650">
                  <c:v>4.6508700000000003</c:v>
                </c:pt>
                <c:pt idx="651">
                  <c:v>4.6508700000000003</c:v>
                </c:pt>
                <c:pt idx="652">
                  <c:v>4.3745599999999998</c:v>
                </c:pt>
                <c:pt idx="653">
                  <c:v>4.3745599999999998</c:v>
                </c:pt>
                <c:pt idx="654">
                  <c:v>4.3745599999999998</c:v>
                </c:pt>
                <c:pt idx="655">
                  <c:v>4.3745599999999998</c:v>
                </c:pt>
                <c:pt idx="656">
                  <c:v>3.5349300000000001</c:v>
                </c:pt>
                <c:pt idx="657">
                  <c:v>3.5349300000000001</c:v>
                </c:pt>
                <c:pt idx="658">
                  <c:v>3.5349300000000001</c:v>
                </c:pt>
                <c:pt idx="659">
                  <c:v>3.5349300000000001</c:v>
                </c:pt>
                <c:pt idx="660">
                  <c:v>4.0378800000000004</c:v>
                </c:pt>
                <c:pt idx="661">
                  <c:v>4.0378800000000004</c:v>
                </c:pt>
                <c:pt idx="662">
                  <c:v>4.0378800000000004</c:v>
                </c:pt>
                <c:pt idx="663">
                  <c:v>4.0378800000000004</c:v>
                </c:pt>
                <c:pt idx="664">
                  <c:v>4.5326500000000003</c:v>
                </c:pt>
                <c:pt idx="665">
                  <c:v>4.5326500000000003</c:v>
                </c:pt>
                <c:pt idx="666">
                  <c:v>4.5326500000000003</c:v>
                </c:pt>
                <c:pt idx="667">
                  <c:v>4.5326500000000003</c:v>
                </c:pt>
                <c:pt idx="668">
                  <c:v>3.8570199999999999</c:v>
                </c:pt>
                <c:pt idx="669">
                  <c:v>3.8570199999999999</c:v>
                </c:pt>
                <c:pt idx="670">
                  <c:v>3.8570199999999999</c:v>
                </c:pt>
                <c:pt idx="671">
                  <c:v>3.8570199999999999</c:v>
                </c:pt>
                <c:pt idx="672">
                  <c:v>4.45303</c:v>
                </c:pt>
                <c:pt idx="673">
                  <c:v>4.45303</c:v>
                </c:pt>
                <c:pt idx="674">
                  <c:v>4.45303</c:v>
                </c:pt>
                <c:pt idx="675">
                  <c:v>4.45303</c:v>
                </c:pt>
                <c:pt idx="676">
                  <c:v>5.1342600000000003</c:v>
                </c:pt>
                <c:pt idx="677">
                  <c:v>5.1342600000000003</c:v>
                </c:pt>
                <c:pt idx="678">
                  <c:v>5.1342600000000003</c:v>
                </c:pt>
                <c:pt idx="679">
                  <c:v>5.1342600000000003</c:v>
                </c:pt>
                <c:pt idx="680">
                  <c:v>4.5797100000000004</c:v>
                </c:pt>
                <c:pt idx="681">
                  <c:v>4.5797100000000004</c:v>
                </c:pt>
                <c:pt idx="682">
                  <c:v>4.5797100000000004</c:v>
                </c:pt>
                <c:pt idx="683">
                  <c:v>4.5797100000000004</c:v>
                </c:pt>
                <c:pt idx="684">
                  <c:v>4.5106400000000004</c:v>
                </c:pt>
                <c:pt idx="685">
                  <c:v>4.5106400000000004</c:v>
                </c:pt>
                <c:pt idx="686">
                  <c:v>4.5106400000000004</c:v>
                </c:pt>
                <c:pt idx="687">
                  <c:v>4.5106400000000004</c:v>
                </c:pt>
                <c:pt idx="688">
                  <c:v>4.9292100000000003</c:v>
                </c:pt>
                <c:pt idx="689">
                  <c:v>4.9292100000000003</c:v>
                </c:pt>
                <c:pt idx="690">
                  <c:v>4.9292100000000003</c:v>
                </c:pt>
                <c:pt idx="691">
                  <c:v>4.9292100000000003</c:v>
                </c:pt>
                <c:pt idx="692">
                  <c:v>4.8470000000000004</c:v>
                </c:pt>
                <c:pt idx="693">
                  <c:v>4.8470000000000004</c:v>
                </c:pt>
                <c:pt idx="694">
                  <c:v>4.8470000000000004</c:v>
                </c:pt>
                <c:pt idx="695">
                  <c:v>4.8470000000000004</c:v>
                </c:pt>
                <c:pt idx="696">
                  <c:v>4.2131699999999999</c:v>
                </c:pt>
                <c:pt idx="697">
                  <c:v>4.2131699999999999</c:v>
                </c:pt>
                <c:pt idx="698">
                  <c:v>4.2131699999999999</c:v>
                </c:pt>
                <c:pt idx="699">
                  <c:v>4.2131699999999999</c:v>
                </c:pt>
                <c:pt idx="700">
                  <c:v>5.8623799999999999</c:v>
                </c:pt>
                <c:pt idx="701">
                  <c:v>5.8623799999999999</c:v>
                </c:pt>
                <c:pt idx="702">
                  <c:v>5.8623799999999999</c:v>
                </c:pt>
                <c:pt idx="703">
                  <c:v>5.8623799999999999</c:v>
                </c:pt>
                <c:pt idx="704">
                  <c:v>4.4330299999999996</c:v>
                </c:pt>
                <c:pt idx="705">
                  <c:v>4.4330299999999996</c:v>
                </c:pt>
                <c:pt idx="706">
                  <c:v>4.4330299999999996</c:v>
                </c:pt>
                <c:pt idx="707">
                  <c:v>4.4330299999999996</c:v>
                </c:pt>
                <c:pt idx="708">
                  <c:v>5.5271400000000002</c:v>
                </c:pt>
                <c:pt idx="709">
                  <c:v>5.5271400000000002</c:v>
                </c:pt>
                <c:pt idx="710">
                  <c:v>5.5271400000000002</c:v>
                </c:pt>
                <c:pt idx="711">
                  <c:v>5.5271400000000002</c:v>
                </c:pt>
                <c:pt idx="712">
                  <c:v>3.9438900000000001</c:v>
                </c:pt>
                <c:pt idx="713">
                  <c:v>3.9438900000000001</c:v>
                </c:pt>
                <c:pt idx="714">
                  <c:v>3.9438900000000001</c:v>
                </c:pt>
                <c:pt idx="715">
                  <c:v>3.9438900000000001</c:v>
                </c:pt>
                <c:pt idx="716">
                  <c:v>3.9376000000000002</c:v>
                </c:pt>
                <c:pt idx="717">
                  <c:v>3.9376000000000002</c:v>
                </c:pt>
                <c:pt idx="718">
                  <c:v>3.9376000000000002</c:v>
                </c:pt>
                <c:pt idx="719">
                  <c:v>3.9376000000000002</c:v>
                </c:pt>
                <c:pt idx="720">
                  <c:v>4.85989</c:v>
                </c:pt>
                <c:pt idx="721">
                  <c:v>4.85989</c:v>
                </c:pt>
                <c:pt idx="722">
                  <c:v>4.85989</c:v>
                </c:pt>
                <c:pt idx="723">
                  <c:v>4.85989</c:v>
                </c:pt>
                <c:pt idx="724">
                  <c:v>4.8098799999999997</c:v>
                </c:pt>
                <c:pt idx="725">
                  <c:v>4.8098799999999997</c:v>
                </c:pt>
                <c:pt idx="726">
                  <c:v>4.8098799999999997</c:v>
                </c:pt>
                <c:pt idx="727">
                  <c:v>4.8098799999999997</c:v>
                </c:pt>
                <c:pt idx="728">
                  <c:v>4.4990100000000002</c:v>
                </c:pt>
                <c:pt idx="729">
                  <c:v>4.4990100000000002</c:v>
                </c:pt>
                <c:pt idx="730">
                  <c:v>4.4990100000000002</c:v>
                </c:pt>
                <c:pt idx="731">
                  <c:v>4.4990100000000002</c:v>
                </c:pt>
                <c:pt idx="732">
                  <c:v>4.8720999999999997</c:v>
                </c:pt>
                <c:pt idx="733">
                  <c:v>4.8720999999999997</c:v>
                </c:pt>
                <c:pt idx="734">
                  <c:v>4.8720999999999997</c:v>
                </c:pt>
                <c:pt idx="735">
                  <c:v>4.8720999999999997</c:v>
                </c:pt>
                <c:pt idx="736">
                  <c:v>4.32904</c:v>
                </c:pt>
                <c:pt idx="737">
                  <c:v>4.32904</c:v>
                </c:pt>
                <c:pt idx="738">
                  <c:v>4.32904</c:v>
                </c:pt>
                <c:pt idx="739">
                  <c:v>4.32904</c:v>
                </c:pt>
                <c:pt idx="740">
                  <c:v>5.3815900000000001</c:v>
                </c:pt>
                <c:pt idx="741">
                  <c:v>5.3815900000000001</c:v>
                </c:pt>
                <c:pt idx="742">
                  <c:v>5.3815900000000001</c:v>
                </c:pt>
                <c:pt idx="743">
                  <c:v>5.3815900000000001</c:v>
                </c:pt>
                <c:pt idx="744">
                  <c:v>5.1355199999999996</c:v>
                </c:pt>
                <c:pt idx="745">
                  <c:v>5.1355199999999996</c:v>
                </c:pt>
                <c:pt idx="746">
                  <c:v>5.1355199999999996</c:v>
                </c:pt>
                <c:pt idx="747">
                  <c:v>5.1355199999999996</c:v>
                </c:pt>
                <c:pt idx="748">
                  <c:v>5.5791700000000004</c:v>
                </c:pt>
                <c:pt idx="749">
                  <c:v>5.5791700000000004</c:v>
                </c:pt>
                <c:pt idx="750">
                  <c:v>5.5791700000000004</c:v>
                </c:pt>
                <c:pt idx="751">
                  <c:v>5.5791700000000004</c:v>
                </c:pt>
                <c:pt idx="752">
                  <c:v>3.9794</c:v>
                </c:pt>
                <c:pt idx="753">
                  <c:v>3.9794</c:v>
                </c:pt>
                <c:pt idx="754">
                  <c:v>3.9794</c:v>
                </c:pt>
                <c:pt idx="755">
                  <c:v>3.9794</c:v>
                </c:pt>
                <c:pt idx="756">
                  <c:v>4.3373799999999996</c:v>
                </c:pt>
                <c:pt idx="757">
                  <c:v>4.3373799999999996</c:v>
                </c:pt>
                <c:pt idx="758">
                  <c:v>4.3373799999999996</c:v>
                </c:pt>
                <c:pt idx="759">
                  <c:v>4.3373799999999996</c:v>
                </c:pt>
                <c:pt idx="760">
                  <c:v>3.7266400000000002</c:v>
                </c:pt>
                <c:pt idx="761">
                  <c:v>3.7266400000000002</c:v>
                </c:pt>
                <c:pt idx="762">
                  <c:v>3.7266400000000002</c:v>
                </c:pt>
                <c:pt idx="763">
                  <c:v>3.7266400000000002</c:v>
                </c:pt>
                <c:pt idx="764">
                  <c:v>5.8796600000000003</c:v>
                </c:pt>
                <c:pt idx="765">
                  <c:v>5.8796600000000003</c:v>
                </c:pt>
                <c:pt idx="766">
                  <c:v>5.8796600000000003</c:v>
                </c:pt>
                <c:pt idx="767">
                  <c:v>5.8796600000000003</c:v>
                </c:pt>
                <c:pt idx="768">
                  <c:v>3.5423900000000001</c:v>
                </c:pt>
                <c:pt idx="769">
                  <c:v>3.5423900000000001</c:v>
                </c:pt>
                <c:pt idx="770">
                  <c:v>3.5423900000000001</c:v>
                </c:pt>
                <c:pt idx="771">
                  <c:v>3.5423900000000001</c:v>
                </c:pt>
                <c:pt idx="772">
                  <c:v>3.9376000000000002</c:v>
                </c:pt>
                <c:pt idx="773">
                  <c:v>3.9376000000000002</c:v>
                </c:pt>
                <c:pt idx="774">
                  <c:v>3.9376000000000002</c:v>
                </c:pt>
                <c:pt idx="775">
                  <c:v>3.9376000000000002</c:v>
                </c:pt>
                <c:pt idx="776">
                  <c:v>6.2666599999999999</c:v>
                </c:pt>
                <c:pt idx="777">
                  <c:v>6.2666599999999999</c:v>
                </c:pt>
                <c:pt idx="778">
                  <c:v>6.2666599999999999</c:v>
                </c:pt>
                <c:pt idx="779">
                  <c:v>6.2666599999999999</c:v>
                </c:pt>
                <c:pt idx="780">
                  <c:v>5.4025999999999996</c:v>
                </c:pt>
                <c:pt idx="781">
                  <c:v>5.4025999999999996</c:v>
                </c:pt>
                <c:pt idx="782">
                  <c:v>5.4025999999999996</c:v>
                </c:pt>
                <c:pt idx="783">
                  <c:v>5.4025999999999996</c:v>
                </c:pt>
                <c:pt idx="784">
                  <c:v>4.5650599999999999</c:v>
                </c:pt>
                <c:pt idx="785">
                  <c:v>4.5650599999999999</c:v>
                </c:pt>
                <c:pt idx="786">
                  <c:v>4.5650599999999999</c:v>
                </c:pt>
                <c:pt idx="787">
                  <c:v>4.5650599999999999</c:v>
                </c:pt>
                <c:pt idx="788">
                  <c:v>4.6379099999999998</c:v>
                </c:pt>
                <c:pt idx="789">
                  <c:v>4.6379099999999998</c:v>
                </c:pt>
                <c:pt idx="790">
                  <c:v>4.6379099999999998</c:v>
                </c:pt>
                <c:pt idx="791">
                  <c:v>4.6379099999999998</c:v>
                </c:pt>
                <c:pt idx="792">
                  <c:v>3.7915700000000001</c:v>
                </c:pt>
                <c:pt idx="793">
                  <c:v>3.7915700000000001</c:v>
                </c:pt>
                <c:pt idx="794">
                  <c:v>3.7915700000000001</c:v>
                </c:pt>
                <c:pt idx="795">
                  <c:v>3.7915700000000001</c:v>
                </c:pt>
                <c:pt idx="796">
                  <c:v>3.69903</c:v>
                </c:pt>
                <c:pt idx="797">
                  <c:v>3.69903</c:v>
                </c:pt>
                <c:pt idx="798">
                  <c:v>3.69903</c:v>
                </c:pt>
                <c:pt idx="799">
                  <c:v>3.69903</c:v>
                </c:pt>
                <c:pt idx="800">
                  <c:v>5.9399600000000001</c:v>
                </c:pt>
                <c:pt idx="801">
                  <c:v>5.9399600000000001</c:v>
                </c:pt>
                <c:pt idx="802">
                  <c:v>5.9399600000000001</c:v>
                </c:pt>
                <c:pt idx="803">
                  <c:v>5.9399600000000001</c:v>
                </c:pt>
                <c:pt idx="804">
                  <c:v>4.1767700000000003</c:v>
                </c:pt>
                <c:pt idx="805">
                  <c:v>4.1767700000000003</c:v>
                </c:pt>
                <c:pt idx="806">
                  <c:v>4.1767700000000003</c:v>
                </c:pt>
                <c:pt idx="807">
                  <c:v>4.1767700000000003</c:v>
                </c:pt>
                <c:pt idx="808">
                  <c:v>4.0928500000000003</c:v>
                </c:pt>
                <c:pt idx="809">
                  <c:v>4.0928500000000003</c:v>
                </c:pt>
                <c:pt idx="810">
                  <c:v>4.0928500000000003</c:v>
                </c:pt>
                <c:pt idx="811">
                  <c:v>4.0928500000000003</c:v>
                </c:pt>
                <c:pt idx="812">
                  <c:v>4.7782400000000003</c:v>
                </c:pt>
                <c:pt idx="813">
                  <c:v>4.7782400000000003</c:v>
                </c:pt>
                <c:pt idx="814">
                  <c:v>4.7782400000000003</c:v>
                </c:pt>
                <c:pt idx="815">
                  <c:v>4.7782400000000003</c:v>
                </c:pt>
                <c:pt idx="816">
                  <c:v>3.9026700000000001</c:v>
                </c:pt>
                <c:pt idx="817">
                  <c:v>3.9026700000000001</c:v>
                </c:pt>
                <c:pt idx="818">
                  <c:v>3.9026700000000001</c:v>
                </c:pt>
                <c:pt idx="819">
                  <c:v>3.9026700000000001</c:v>
                </c:pt>
                <c:pt idx="820">
                  <c:v>4.1757799999999996</c:v>
                </c:pt>
                <c:pt idx="821">
                  <c:v>4.1757799999999996</c:v>
                </c:pt>
                <c:pt idx="822">
                  <c:v>4.1757799999999996</c:v>
                </c:pt>
                <c:pt idx="823">
                  <c:v>4.1757799999999996</c:v>
                </c:pt>
                <c:pt idx="824">
                  <c:v>3.30566</c:v>
                </c:pt>
                <c:pt idx="825">
                  <c:v>3.30566</c:v>
                </c:pt>
                <c:pt idx="826">
                  <c:v>3.30566</c:v>
                </c:pt>
                <c:pt idx="827">
                  <c:v>3.30566</c:v>
                </c:pt>
                <c:pt idx="828">
                  <c:v>5.0966800000000001</c:v>
                </c:pt>
                <c:pt idx="829">
                  <c:v>5.0966800000000001</c:v>
                </c:pt>
                <c:pt idx="830">
                  <c:v>5.0966800000000001</c:v>
                </c:pt>
                <c:pt idx="831">
                  <c:v>5.0966800000000001</c:v>
                </c:pt>
                <c:pt idx="832">
                  <c:v>4.0347600000000003</c:v>
                </c:pt>
                <c:pt idx="833">
                  <c:v>4.0347600000000003</c:v>
                </c:pt>
                <c:pt idx="834">
                  <c:v>4.0347600000000003</c:v>
                </c:pt>
                <c:pt idx="835">
                  <c:v>4.0347600000000003</c:v>
                </c:pt>
                <c:pt idx="836">
                  <c:v>3.9575</c:v>
                </c:pt>
                <c:pt idx="837">
                  <c:v>3.9575</c:v>
                </c:pt>
                <c:pt idx="838">
                  <c:v>3.9575</c:v>
                </c:pt>
                <c:pt idx="839">
                  <c:v>3.9575</c:v>
                </c:pt>
                <c:pt idx="840">
                  <c:v>5.16106</c:v>
                </c:pt>
                <c:pt idx="841">
                  <c:v>5.16106</c:v>
                </c:pt>
                <c:pt idx="842">
                  <c:v>5.16106</c:v>
                </c:pt>
                <c:pt idx="843">
                  <c:v>5.16106</c:v>
                </c:pt>
                <c:pt idx="844">
                  <c:v>3.8317700000000001</c:v>
                </c:pt>
                <c:pt idx="845">
                  <c:v>3.8317700000000001</c:v>
                </c:pt>
                <c:pt idx="846">
                  <c:v>3.8317700000000001</c:v>
                </c:pt>
                <c:pt idx="847">
                  <c:v>3.8317700000000001</c:v>
                </c:pt>
                <c:pt idx="848">
                  <c:v>3.7432099999999999</c:v>
                </c:pt>
                <c:pt idx="849">
                  <c:v>3.7432099999999999</c:v>
                </c:pt>
                <c:pt idx="850">
                  <c:v>3.7432099999999999</c:v>
                </c:pt>
                <c:pt idx="851">
                  <c:v>3.7432099999999999</c:v>
                </c:pt>
                <c:pt idx="852">
                  <c:v>4.5119499999999997</c:v>
                </c:pt>
                <c:pt idx="853">
                  <c:v>4.5119499999999997</c:v>
                </c:pt>
                <c:pt idx="854">
                  <c:v>4.5119499999999997</c:v>
                </c:pt>
                <c:pt idx="855">
                  <c:v>4.5119499999999997</c:v>
                </c:pt>
                <c:pt idx="856">
                  <c:v>4.3944700000000001</c:v>
                </c:pt>
                <c:pt idx="857">
                  <c:v>4.3944700000000001</c:v>
                </c:pt>
                <c:pt idx="858">
                  <c:v>4.3944700000000001</c:v>
                </c:pt>
                <c:pt idx="859">
                  <c:v>4.3944700000000001</c:v>
                </c:pt>
                <c:pt idx="860">
                  <c:v>5.6777499999999996</c:v>
                </c:pt>
                <c:pt idx="861">
                  <c:v>5.6777499999999996</c:v>
                </c:pt>
                <c:pt idx="862">
                  <c:v>5.6777499999999996</c:v>
                </c:pt>
                <c:pt idx="863">
                  <c:v>5.6777499999999996</c:v>
                </c:pt>
                <c:pt idx="864">
                  <c:v>5.0182500000000001</c:v>
                </c:pt>
                <c:pt idx="865">
                  <c:v>5.0182500000000001</c:v>
                </c:pt>
                <c:pt idx="866">
                  <c:v>5.0182500000000001</c:v>
                </c:pt>
                <c:pt idx="867">
                  <c:v>5.0182500000000001</c:v>
                </c:pt>
                <c:pt idx="868">
                  <c:v>5.2737699999999998</c:v>
                </c:pt>
                <c:pt idx="869">
                  <c:v>5.2737699999999998</c:v>
                </c:pt>
                <c:pt idx="870">
                  <c:v>5.2737699999999998</c:v>
                </c:pt>
                <c:pt idx="871">
                  <c:v>5.2737699999999998</c:v>
                </c:pt>
                <c:pt idx="872">
                  <c:v>4.1532400000000003</c:v>
                </c:pt>
                <c:pt idx="873">
                  <c:v>4.1532400000000003</c:v>
                </c:pt>
                <c:pt idx="874">
                  <c:v>4.1532400000000003</c:v>
                </c:pt>
                <c:pt idx="875">
                  <c:v>4.1532400000000003</c:v>
                </c:pt>
                <c:pt idx="876">
                  <c:v>5.48163</c:v>
                </c:pt>
                <c:pt idx="877">
                  <c:v>5.48163</c:v>
                </c:pt>
                <c:pt idx="878">
                  <c:v>5.48163</c:v>
                </c:pt>
                <c:pt idx="879">
                  <c:v>5.48163</c:v>
                </c:pt>
                <c:pt idx="880">
                  <c:v>4.4660099999999998</c:v>
                </c:pt>
                <c:pt idx="881">
                  <c:v>4.4660099999999998</c:v>
                </c:pt>
                <c:pt idx="882">
                  <c:v>4.4660099999999998</c:v>
                </c:pt>
                <c:pt idx="883">
                  <c:v>4.4660099999999998</c:v>
                </c:pt>
                <c:pt idx="884">
                  <c:v>4.6672799999999999</c:v>
                </c:pt>
                <c:pt idx="885">
                  <c:v>4.6672799999999999</c:v>
                </c:pt>
                <c:pt idx="886">
                  <c:v>4.6672799999999999</c:v>
                </c:pt>
                <c:pt idx="887">
                  <c:v>4.6672799999999999</c:v>
                </c:pt>
                <c:pt idx="888">
                  <c:v>4.9501600000000003</c:v>
                </c:pt>
                <c:pt idx="889">
                  <c:v>4.9501600000000003</c:v>
                </c:pt>
                <c:pt idx="890">
                  <c:v>4.9501600000000003</c:v>
                </c:pt>
                <c:pt idx="891">
                  <c:v>4.9501600000000003</c:v>
                </c:pt>
                <c:pt idx="892">
                  <c:v>4.1507800000000001</c:v>
                </c:pt>
                <c:pt idx="893">
                  <c:v>4.1507800000000001</c:v>
                </c:pt>
                <c:pt idx="894">
                  <c:v>4.1507800000000001</c:v>
                </c:pt>
                <c:pt idx="895">
                  <c:v>4.1507800000000001</c:v>
                </c:pt>
                <c:pt idx="896">
                  <c:v>5.1856400000000002</c:v>
                </c:pt>
                <c:pt idx="897">
                  <c:v>5.1856400000000002</c:v>
                </c:pt>
                <c:pt idx="898">
                  <c:v>5.1856400000000002</c:v>
                </c:pt>
                <c:pt idx="899">
                  <c:v>5.1856400000000002</c:v>
                </c:pt>
                <c:pt idx="900">
                  <c:v>4.8928000000000003</c:v>
                </c:pt>
                <c:pt idx="901">
                  <c:v>4.8928000000000003</c:v>
                </c:pt>
                <c:pt idx="902">
                  <c:v>4.8928000000000003</c:v>
                </c:pt>
                <c:pt idx="903">
                  <c:v>4.8928000000000003</c:v>
                </c:pt>
                <c:pt idx="904">
                  <c:v>4.8287699999999996</c:v>
                </c:pt>
                <c:pt idx="905">
                  <c:v>4.8287699999999996</c:v>
                </c:pt>
                <c:pt idx="906">
                  <c:v>4.8287699999999996</c:v>
                </c:pt>
                <c:pt idx="907">
                  <c:v>4.8287699999999996</c:v>
                </c:pt>
                <c:pt idx="908">
                  <c:v>4.0152999999999999</c:v>
                </c:pt>
                <c:pt idx="909">
                  <c:v>4.0152999999999999</c:v>
                </c:pt>
                <c:pt idx="910">
                  <c:v>4.0152999999999999</c:v>
                </c:pt>
                <c:pt idx="911">
                  <c:v>4.0152999999999999</c:v>
                </c:pt>
                <c:pt idx="912">
                  <c:v>3.5049999999999999</c:v>
                </c:pt>
                <c:pt idx="913">
                  <c:v>3.5049999999999999</c:v>
                </c:pt>
                <c:pt idx="914">
                  <c:v>3.5049999999999999</c:v>
                </c:pt>
                <c:pt idx="915">
                  <c:v>3.5049999999999999</c:v>
                </c:pt>
                <c:pt idx="916">
                  <c:v>4.5326500000000003</c:v>
                </c:pt>
                <c:pt idx="917">
                  <c:v>4.5326500000000003</c:v>
                </c:pt>
                <c:pt idx="918">
                  <c:v>4.5326500000000003</c:v>
                </c:pt>
                <c:pt idx="919">
                  <c:v>4.5326500000000003</c:v>
                </c:pt>
                <c:pt idx="920">
                  <c:v>4.0726699999999996</c:v>
                </c:pt>
                <c:pt idx="921">
                  <c:v>4.0726699999999996</c:v>
                </c:pt>
                <c:pt idx="922">
                  <c:v>4.0726699999999996</c:v>
                </c:pt>
                <c:pt idx="923">
                  <c:v>4.0726699999999996</c:v>
                </c:pt>
                <c:pt idx="924">
                  <c:v>4.3128000000000002</c:v>
                </c:pt>
                <c:pt idx="925">
                  <c:v>4.3128000000000002</c:v>
                </c:pt>
                <c:pt idx="926">
                  <c:v>4.3128000000000002</c:v>
                </c:pt>
                <c:pt idx="927">
                  <c:v>4.3128000000000002</c:v>
                </c:pt>
                <c:pt idx="928">
                  <c:v>5.4983500000000003</c:v>
                </c:pt>
                <c:pt idx="929">
                  <c:v>5.4983500000000003</c:v>
                </c:pt>
                <c:pt idx="930">
                  <c:v>5.4983500000000003</c:v>
                </c:pt>
                <c:pt idx="931">
                  <c:v>5.4983500000000003</c:v>
                </c:pt>
                <c:pt idx="932">
                  <c:v>4.2904799999999996</c:v>
                </c:pt>
                <c:pt idx="933">
                  <c:v>4.2904799999999996</c:v>
                </c:pt>
                <c:pt idx="934">
                  <c:v>4.2904799999999996</c:v>
                </c:pt>
                <c:pt idx="935">
                  <c:v>4.2904799999999996</c:v>
                </c:pt>
                <c:pt idx="936">
                  <c:v>4.2263599999999997</c:v>
                </c:pt>
                <c:pt idx="937">
                  <c:v>4.2263599999999997</c:v>
                </c:pt>
                <c:pt idx="938">
                  <c:v>4.2263599999999997</c:v>
                </c:pt>
                <c:pt idx="939">
                  <c:v>4.2263599999999997</c:v>
                </c:pt>
                <c:pt idx="940">
                  <c:v>5.06569</c:v>
                </c:pt>
                <c:pt idx="941">
                  <c:v>5.06569</c:v>
                </c:pt>
                <c:pt idx="942">
                  <c:v>5.06569</c:v>
                </c:pt>
                <c:pt idx="943">
                  <c:v>5.06569</c:v>
                </c:pt>
                <c:pt idx="944">
                  <c:v>3.8826299999999998</c:v>
                </c:pt>
                <c:pt idx="945">
                  <c:v>3.8826299999999998</c:v>
                </c:pt>
                <c:pt idx="946">
                  <c:v>3.8826299999999998</c:v>
                </c:pt>
                <c:pt idx="947">
                  <c:v>3.8826299999999998</c:v>
                </c:pt>
                <c:pt idx="948">
                  <c:v>4.2131699999999999</c:v>
                </c:pt>
                <c:pt idx="949">
                  <c:v>4.2131699999999999</c:v>
                </c:pt>
                <c:pt idx="950">
                  <c:v>4.2131699999999999</c:v>
                </c:pt>
                <c:pt idx="951">
                  <c:v>4.2131699999999999</c:v>
                </c:pt>
                <c:pt idx="952">
                  <c:v>3.4313600000000002</c:v>
                </c:pt>
                <c:pt idx="953">
                  <c:v>3.4313600000000002</c:v>
                </c:pt>
                <c:pt idx="954">
                  <c:v>3.4313600000000002</c:v>
                </c:pt>
                <c:pt idx="955">
                  <c:v>3.4313600000000002</c:v>
                </c:pt>
                <c:pt idx="956">
                  <c:v>4.3586</c:v>
                </c:pt>
                <c:pt idx="957">
                  <c:v>4.3586</c:v>
                </c:pt>
                <c:pt idx="958">
                  <c:v>4.3586</c:v>
                </c:pt>
                <c:pt idx="959">
                  <c:v>4.3586</c:v>
                </c:pt>
                <c:pt idx="960">
                  <c:v>5.7697900000000004</c:v>
                </c:pt>
                <c:pt idx="961">
                  <c:v>5.7697900000000004</c:v>
                </c:pt>
                <c:pt idx="962">
                  <c:v>5.7697900000000004</c:v>
                </c:pt>
                <c:pt idx="963">
                  <c:v>5.7697900000000004</c:v>
                </c:pt>
                <c:pt idx="964">
                  <c:v>3.30566</c:v>
                </c:pt>
                <c:pt idx="965">
                  <c:v>3.30566</c:v>
                </c:pt>
                <c:pt idx="966">
                  <c:v>3.30566</c:v>
                </c:pt>
                <c:pt idx="967">
                  <c:v>3.30566</c:v>
                </c:pt>
                <c:pt idx="968">
                  <c:v>5.8735200000000001</c:v>
                </c:pt>
                <c:pt idx="969">
                  <c:v>5.8735200000000001</c:v>
                </c:pt>
                <c:pt idx="970">
                  <c:v>5.8735200000000001</c:v>
                </c:pt>
                <c:pt idx="971">
                  <c:v>5.8735200000000001</c:v>
                </c:pt>
                <c:pt idx="972">
                  <c:v>5.3004699999999998</c:v>
                </c:pt>
                <c:pt idx="973">
                  <c:v>5.3004699999999998</c:v>
                </c:pt>
                <c:pt idx="974">
                  <c:v>5.3004699999999998</c:v>
                </c:pt>
                <c:pt idx="975">
                  <c:v>5.3004699999999998</c:v>
                </c:pt>
                <c:pt idx="976">
                  <c:v>4.6145300000000002</c:v>
                </c:pt>
                <c:pt idx="977">
                  <c:v>4.6145300000000002</c:v>
                </c:pt>
                <c:pt idx="978">
                  <c:v>4.6145300000000002</c:v>
                </c:pt>
                <c:pt idx="979">
                  <c:v>4.6145300000000002</c:v>
                </c:pt>
                <c:pt idx="980">
                  <c:v>5.16106</c:v>
                </c:pt>
                <c:pt idx="981">
                  <c:v>5.16106</c:v>
                </c:pt>
                <c:pt idx="982">
                  <c:v>5.16106</c:v>
                </c:pt>
                <c:pt idx="983">
                  <c:v>5.16106</c:v>
                </c:pt>
                <c:pt idx="984">
                  <c:v>3.81223</c:v>
                </c:pt>
                <c:pt idx="985">
                  <c:v>3.81223</c:v>
                </c:pt>
                <c:pt idx="986">
                  <c:v>3.81223</c:v>
                </c:pt>
                <c:pt idx="987">
                  <c:v>3.81223</c:v>
                </c:pt>
                <c:pt idx="988">
                  <c:v>4.95709</c:v>
                </c:pt>
                <c:pt idx="989">
                  <c:v>4.95709</c:v>
                </c:pt>
                <c:pt idx="990">
                  <c:v>4.95709</c:v>
                </c:pt>
                <c:pt idx="991">
                  <c:v>4.95709</c:v>
                </c:pt>
                <c:pt idx="992">
                  <c:v>4.6785300000000003</c:v>
                </c:pt>
                <c:pt idx="993">
                  <c:v>4.6785300000000003</c:v>
                </c:pt>
                <c:pt idx="994">
                  <c:v>4.6785300000000003</c:v>
                </c:pt>
                <c:pt idx="995">
                  <c:v>4.6785300000000003</c:v>
                </c:pt>
                <c:pt idx="996">
                  <c:v>3.8396699999999999</c:v>
                </c:pt>
                <c:pt idx="997">
                  <c:v>3.8396699999999999</c:v>
                </c:pt>
                <c:pt idx="998">
                  <c:v>3.8396699999999999</c:v>
                </c:pt>
                <c:pt idx="999">
                  <c:v>3.8396699999999999</c:v>
                </c:pt>
                <c:pt idx="1000">
                  <c:v>5.2264499999999998</c:v>
                </c:pt>
                <c:pt idx="1001">
                  <c:v>5.2264499999999998</c:v>
                </c:pt>
                <c:pt idx="1002">
                  <c:v>5.2264499999999998</c:v>
                </c:pt>
                <c:pt idx="1003">
                  <c:v>5.2264499999999998</c:v>
                </c:pt>
                <c:pt idx="1004">
                  <c:v>5.7671299999999999</c:v>
                </c:pt>
                <c:pt idx="1005">
                  <c:v>5.7671299999999999</c:v>
                </c:pt>
                <c:pt idx="1006">
                  <c:v>5.7671299999999999</c:v>
                </c:pt>
                <c:pt idx="1007">
                  <c:v>5.7671299999999999</c:v>
                </c:pt>
                <c:pt idx="1008">
                  <c:v>3.8920599999999999</c:v>
                </c:pt>
                <c:pt idx="1009">
                  <c:v>3.8920599999999999</c:v>
                </c:pt>
                <c:pt idx="1010">
                  <c:v>3.8920599999999999</c:v>
                </c:pt>
                <c:pt idx="1011">
                  <c:v>3.8920599999999999</c:v>
                </c:pt>
                <c:pt idx="1012">
                  <c:v>4.1532400000000003</c:v>
                </c:pt>
                <c:pt idx="1013">
                  <c:v>4.1532400000000003</c:v>
                </c:pt>
                <c:pt idx="1014">
                  <c:v>4.1532400000000003</c:v>
                </c:pt>
                <c:pt idx="1015">
                  <c:v>4.1532400000000003</c:v>
                </c:pt>
                <c:pt idx="1016">
                  <c:v>4.5882199999999997</c:v>
                </c:pt>
                <c:pt idx="1017">
                  <c:v>4.5882199999999997</c:v>
                </c:pt>
                <c:pt idx="1018">
                  <c:v>4.5882199999999997</c:v>
                </c:pt>
                <c:pt idx="1019">
                  <c:v>4.5882199999999997</c:v>
                </c:pt>
                <c:pt idx="1020">
                  <c:v>4.9979199999999997</c:v>
                </c:pt>
                <c:pt idx="1021">
                  <c:v>4.9979199999999997</c:v>
                </c:pt>
                <c:pt idx="1022">
                  <c:v>4.9979199999999997</c:v>
                </c:pt>
                <c:pt idx="1023">
                  <c:v>4.9979199999999997</c:v>
                </c:pt>
                <c:pt idx="1024">
                  <c:v>4.9949399999999997</c:v>
                </c:pt>
                <c:pt idx="1025">
                  <c:v>4.9949399999999997</c:v>
                </c:pt>
                <c:pt idx="1026">
                  <c:v>4.9949399999999997</c:v>
                </c:pt>
                <c:pt idx="1027">
                  <c:v>4.9949399999999997</c:v>
                </c:pt>
                <c:pt idx="1028">
                  <c:v>5.3595300000000003</c:v>
                </c:pt>
                <c:pt idx="1029">
                  <c:v>5.3595300000000003</c:v>
                </c:pt>
                <c:pt idx="1030">
                  <c:v>5.3595300000000003</c:v>
                </c:pt>
                <c:pt idx="1031">
                  <c:v>5.3595300000000003</c:v>
                </c:pt>
                <c:pt idx="1032">
                  <c:v>3.99885</c:v>
                </c:pt>
                <c:pt idx="1033">
                  <c:v>3.99885</c:v>
                </c:pt>
                <c:pt idx="1034">
                  <c:v>3.99885</c:v>
                </c:pt>
                <c:pt idx="1035">
                  <c:v>3.99885</c:v>
                </c:pt>
                <c:pt idx="1036">
                  <c:v>5.2925199999999997</c:v>
                </c:pt>
                <c:pt idx="1037">
                  <c:v>5.2925199999999997</c:v>
                </c:pt>
                <c:pt idx="1038">
                  <c:v>5.2925199999999997</c:v>
                </c:pt>
                <c:pt idx="1039">
                  <c:v>5.2925199999999997</c:v>
                </c:pt>
                <c:pt idx="1040">
                  <c:v>4.24322</c:v>
                </c:pt>
                <c:pt idx="1041">
                  <c:v>4.24322</c:v>
                </c:pt>
                <c:pt idx="1042">
                  <c:v>4.24322</c:v>
                </c:pt>
                <c:pt idx="1043">
                  <c:v>4.24322</c:v>
                </c:pt>
                <c:pt idx="1044">
                  <c:v>4.32904</c:v>
                </c:pt>
                <c:pt idx="1045">
                  <c:v>4.32904</c:v>
                </c:pt>
                <c:pt idx="1046">
                  <c:v>4.32904</c:v>
                </c:pt>
                <c:pt idx="1047">
                  <c:v>4.32904</c:v>
                </c:pt>
                <c:pt idx="1048">
                  <c:v>4.34795</c:v>
                </c:pt>
                <c:pt idx="1049">
                  <c:v>4.34795</c:v>
                </c:pt>
                <c:pt idx="1050">
                  <c:v>4.34795</c:v>
                </c:pt>
                <c:pt idx="1051">
                  <c:v>4.34795</c:v>
                </c:pt>
                <c:pt idx="1052">
                  <c:v>4.6330099999999996</c:v>
                </c:pt>
                <c:pt idx="1053">
                  <c:v>4.6330099999999996</c:v>
                </c:pt>
                <c:pt idx="1054">
                  <c:v>4.6330099999999996</c:v>
                </c:pt>
                <c:pt idx="1055">
                  <c:v>4.6330099999999996</c:v>
                </c:pt>
                <c:pt idx="1056">
                  <c:v>5.1642900000000003</c:v>
                </c:pt>
                <c:pt idx="1057">
                  <c:v>5.1642900000000003</c:v>
                </c:pt>
                <c:pt idx="1058">
                  <c:v>5.1642900000000003</c:v>
                </c:pt>
                <c:pt idx="1059">
                  <c:v>5.1642900000000003</c:v>
                </c:pt>
                <c:pt idx="1060">
                  <c:v>4.0675100000000004</c:v>
                </c:pt>
                <c:pt idx="1061">
                  <c:v>4.0675100000000004</c:v>
                </c:pt>
                <c:pt idx="1062">
                  <c:v>4.0675100000000004</c:v>
                </c:pt>
                <c:pt idx="1063">
                  <c:v>4.0675100000000004</c:v>
                </c:pt>
                <c:pt idx="1064">
                  <c:v>4.5012299999999996</c:v>
                </c:pt>
                <c:pt idx="1065">
                  <c:v>4.5012299999999996</c:v>
                </c:pt>
                <c:pt idx="1066">
                  <c:v>4.5012299999999996</c:v>
                </c:pt>
                <c:pt idx="1067">
                  <c:v>4.5012299999999996</c:v>
                </c:pt>
                <c:pt idx="1068">
                  <c:v>6.0192600000000001</c:v>
                </c:pt>
                <c:pt idx="1069">
                  <c:v>6.0192600000000001</c:v>
                </c:pt>
                <c:pt idx="1070">
                  <c:v>6.0192600000000001</c:v>
                </c:pt>
                <c:pt idx="1071">
                  <c:v>6.0192600000000001</c:v>
                </c:pt>
                <c:pt idx="1072">
                  <c:v>5.1514600000000002</c:v>
                </c:pt>
                <c:pt idx="1073">
                  <c:v>5.1514600000000002</c:v>
                </c:pt>
                <c:pt idx="1074">
                  <c:v>5.1514600000000002</c:v>
                </c:pt>
                <c:pt idx="1075">
                  <c:v>5.1514600000000002</c:v>
                </c:pt>
                <c:pt idx="1076">
                  <c:v>6.1290300000000002</c:v>
                </c:pt>
                <c:pt idx="1077">
                  <c:v>6.1290300000000002</c:v>
                </c:pt>
                <c:pt idx="1078">
                  <c:v>6.1290300000000002</c:v>
                </c:pt>
                <c:pt idx="1079">
                  <c:v>6.1290300000000002</c:v>
                </c:pt>
                <c:pt idx="1080">
                  <c:v>4.5874100000000002</c:v>
                </c:pt>
                <c:pt idx="1081">
                  <c:v>4.5874100000000002</c:v>
                </c:pt>
                <c:pt idx="1082">
                  <c:v>4.5874100000000002</c:v>
                </c:pt>
                <c:pt idx="1083">
                  <c:v>4.5874100000000002</c:v>
                </c:pt>
                <c:pt idx="1084">
                  <c:v>5.9254100000000003</c:v>
                </c:pt>
                <c:pt idx="1085">
                  <c:v>5.9254100000000003</c:v>
                </c:pt>
                <c:pt idx="1086">
                  <c:v>5.9254100000000003</c:v>
                </c:pt>
                <c:pt idx="1087">
                  <c:v>5.9254100000000003</c:v>
                </c:pt>
                <c:pt idx="1088">
                  <c:v>4.2063800000000002</c:v>
                </c:pt>
                <c:pt idx="1089">
                  <c:v>4.2063800000000002</c:v>
                </c:pt>
                <c:pt idx="1090">
                  <c:v>4.2063800000000002</c:v>
                </c:pt>
                <c:pt idx="1091">
                  <c:v>4.2063800000000002</c:v>
                </c:pt>
                <c:pt idx="1092">
                  <c:v>4.9284100000000004</c:v>
                </c:pt>
                <c:pt idx="1093">
                  <c:v>4.9284100000000004</c:v>
                </c:pt>
                <c:pt idx="1094">
                  <c:v>4.9284100000000004</c:v>
                </c:pt>
                <c:pt idx="1095">
                  <c:v>4.9284100000000004</c:v>
                </c:pt>
                <c:pt idx="1096">
                  <c:v>4.6508700000000003</c:v>
                </c:pt>
                <c:pt idx="1097">
                  <c:v>4.6508700000000003</c:v>
                </c:pt>
                <c:pt idx="1098">
                  <c:v>4.6508700000000003</c:v>
                </c:pt>
                <c:pt idx="1099">
                  <c:v>4.6508700000000003</c:v>
                </c:pt>
                <c:pt idx="1100">
                  <c:v>4.3745599999999998</c:v>
                </c:pt>
                <c:pt idx="1101">
                  <c:v>4.3745599999999998</c:v>
                </c:pt>
                <c:pt idx="1102">
                  <c:v>4.3745599999999998</c:v>
                </c:pt>
                <c:pt idx="1103">
                  <c:v>4.3745599999999998</c:v>
                </c:pt>
                <c:pt idx="1104">
                  <c:v>3.5349300000000001</c:v>
                </c:pt>
                <c:pt idx="1105">
                  <c:v>3.5349300000000001</c:v>
                </c:pt>
                <c:pt idx="1106">
                  <c:v>3.5349300000000001</c:v>
                </c:pt>
                <c:pt idx="1107">
                  <c:v>3.5349300000000001</c:v>
                </c:pt>
                <c:pt idx="1108">
                  <c:v>4.0378800000000004</c:v>
                </c:pt>
                <c:pt idx="1109">
                  <c:v>4.0378800000000004</c:v>
                </c:pt>
                <c:pt idx="1110">
                  <c:v>4.0378800000000004</c:v>
                </c:pt>
                <c:pt idx="1111">
                  <c:v>4.0378800000000004</c:v>
                </c:pt>
                <c:pt idx="1112">
                  <c:v>4.5326500000000003</c:v>
                </c:pt>
                <c:pt idx="1113">
                  <c:v>4.5326500000000003</c:v>
                </c:pt>
                <c:pt idx="1114">
                  <c:v>4.5326500000000003</c:v>
                </c:pt>
                <c:pt idx="1115">
                  <c:v>4.5326500000000003</c:v>
                </c:pt>
                <c:pt idx="1116">
                  <c:v>3.8570199999999999</c:v>
                </c:pt>
                <c:pt idx="1117">
                  <c:v>3.8570199999999999</c:v>
                </c:pt>
                <c:pt idx="1118">
                  <c:v>3.8570199999999999</c:v>
                </c:pt>
                <c:pt idx="1119">
                  <c:v>3.8570199999999999</c:v>
                </c:pt>
                <c:pt idx="1120">
                  <c:v>4.45303</c:v>
                </c:pt>
                <c:pt idx="1121">
                  <c:v>4.45303</c:v>
                </c:pt>
                <c:pt idx="1122">
                  <c:v>4.45303</c:v>
                </c:pt>
                <c:pt idx="1123">
                  <c:v>4.45303</c:v>
                </c:pt>
                <c:pt idx="1124">
                  <c:v>5.1342600000000003</c:v>
                </c:pt>
                <c:pt idx="1125">
                  <c:v>5.1342600000000003</c:v>
                </c:pt>
                <c:pt idx="1126">
                  <c:v>5.1342600000000003</c:v>
                </c:pt>
                <c:pt idx="1127">
                  <c:v>5.1342600000000003</c:v>
                </c:pt>
                <c:pt idx="1128">
                  <c:v>4.5797100000000004</c:v>
                </c:pt>
                <c:pt idx="1129">
                  <c:v>4.5797100000000004</c:v>
                </c:pt>
                <c:pt idx="1130">
                  <c:v>4.5797100000000004</c:v>
                </c:pt>
                <c:pt idx="1131">
                  <c:v>4.5797100000000004</c:v>
                </c:pt>
                <c:pt idx="1132">
                  <c:v>4.5106400000000004</c:v>
                </c:pt>
                <c:pt idx="1133">
                  <c:v>4.5106400000000004</c:v>
                </c:pt>
                <c:pt idx="1134">
                  <c:v>4.5106400000000004</c:v>
                </c:pt>
                <c:pt idx="1135">
                  <c:v>4.5106400000000004</c:v>
                </c:pt>
                <c:pt idx="1136">
                  <c:v>4.9292100000000003</c:v>
                </c:pt>
                <c:pt idx="1137">
                  <c:v>4.9292100000000003</c:v>
                </c:pt>
                <c:pt idx="1138">
                  <c:v>4.9292100000000003</c:v>
                </c:pt>
                <c:pt idx="1139">
                  <c:v>4.9292100000000003</c:v>
                </c:pt>
                <c:pt idx="1140">
                  <c:v>4.8470000000000004</c:v>
                </c:pt>
                <c:pt idx="1141">
                  <c:v>4.8470000000000004</c:v>
                </c:pt>
                <c:pt idx="1142">
                  <c:v>4.8470000000000004</c:v>
                </c:pt>
                <c:pt idx="1143">
                  <c:v>4.8470000000000004</c:v>
                </c:pt>
                <c:pt idx="1144">
                  <c:v>4.2131699999999999</c:v>
                </c:pt>
                <c:pt idx="1145">
                  <c:v>4.2131699999999999</c:v>
                </c:pt>
                <c:pt idx="1146">
                  <c:v>4.2131699999999999</c:v>
                </c:pt>
                <c:pt idx="1147">
                  <c:v>4.2131699999999999</c:v>
                </c:pt>
                <c:pt idx="1148">
                  <c:v>5.8623799999999999</c:v>
                </c:pt>
                <c:pt idx="1149">
                  <c:v>5.8623799999999999</c:v>
                </c:pt>
                <c:pt idx="1150">
                  <c:v>5.8623799999999999</c:v>
                </c:pt>
                <c:pt idx="1151">
                  <c:v>5.8623799999999999</c:v>
                </c:pt>
                <c:pt idx="1152">
                  <c:v>4.4330299999999996</c:v>
                </c:pt>
                <c:pt idx="1153">
                  <c:v>4.4330299999999996</c:v>
                </c:pt>
                <c:pt idx="1154">
                  <c:v>4.4330299999999996</c:v>
                </c:pt>
                <c:pt idx="1155">
                  <c:v>4.4330299999999996</c:v>
                </c:pt>
                <c:pt idx="1156">
                  <c:v>5.5271400000000002</c:v>
                </c:pt>
                <c:pt idx="1157">
                  <c:v>5.5271400000000002</c:v>
                </c:pt>
                <c:pt idx="1158">
                  <c:v>5.5271400000000002</c:v>
                </c:pt>
                <c:pt idx="1159">
                  <c:v>5.5271400000000002</c:v>
                </c:pt>
                <c:pt idx="1160">
                  <c:v>3.9438900000000001</c:v>
                </c:pt>
                <c:pt idx="1161">
                  <c:v>3.9438900000000001</c:v>
                </c:pt>
                <c:pt idx="1162">
                  <c:v>3.9438900000000001</c:v>
                </c:pt>
                <c:pt idx="1163">
                  <c:v>3.9438900000000001</c:v>
                </c:pt>
                <c:pt idx="1164">
                  <c:v>3.9376000000000002</c:v>
                </c:pt>
                <c:pt idx="1165">
                  <c:v>3.9376000000000002</c:v>
                </c:pt>
                <c:pt idx="1166">
                  <c:v>3.9376000000000002</c:v>
                </c:pt>
                <c:pt idx="1167">
                  <c:v>3.9376000000000002</c:v>
                </c:pt>
                <c:pt idx="1168">
                  <c:v>4.85989</c:v>
                </c:pt>
                <c:pt idx="1169">
                  <c:v>4.85989</c:v>
                </c:pt>
                <c:pt idx="1170">
                  <c:v>4.85989</c:v>
                </c:pt>
                <c:pt idx="1171">
                  <c:v>4.85989</c:v>
                </c:pt>
                <c:pt idx="1172">
                  <c:v>4.8098799999999997</c:v>
                </c:pt>
                <c:pt idx="1173">
                  <c:v>4.8098799999999997</c:v>
                </c:pt>
                <c:pt idx="1174">
                  <c:v>4.8098799999999997</c:v>
                </c:pt>
                <c:pt idx="1175">
                  <c:v>4.8098799999999997</c:v>
                </c:pt>
                <c:pt idx="1176">
                  <c:v>4.4990100000000002</c:v>
                </c:pt>
                <c:pt idx="1177">
                  <c:v>4.4990100000000002</c:v>
                </c:pt>
                <c:pt idx="1178">
                  <c:v>4.4990100000000002</c:v>
                </c:pt>
                <c:pt idx="1179">
                  <c:v>4.4990100000000002</c:v>
                </c:pt>
                <c:pt idx="1180">
                  <c:v>4.8720999999999997</c:v>
                </c:pt>
                <c:pt idx="1181">
                  <c:v>4.8720999999999997</c:v>
                </c:pt>
                <c:pt idx="1182">
                  <c:v>4.8720999999999997</c:v>
                </c:pt>
                <c:pt idx="1183">
                  <c:v>4.8720999999999997</c:v>
                </c:pt>
                <c:pt idx="1184">
                  <c:v>4.32904</c:v>
                </c:pt>
                <c:pt idx="1185">
                  <c:v>4.32904</c:v>
                </c:pt>
                <c:pt idx="1186">
                  <c:v>4.32904</c:v>
                </c:pt>
                <c:pt idx="1187">
                  <c:v>4.32904</c:v>
                </c:pt>
                <c:pt idx="1188">
                  <c:v>5.3815900000000001</c:v>
                </c:pt>
                <c:pt idx="1189">
                  <c:v>5.3815900000000001</c:v>
                </c:pt>
                <c:pt idx="1190">
                  <c:v>5.3815900000000001</c:v>
                </c:pt>
                <c:pt idx="1191">
                  <c:v>5.3815900000000001</c:v>
                </c:pt>
                <c:pt idx="1192">
                  <c:v>5.1355199999999996</c:v>
                </c:pt>
                <c:pt idx="1193">
                  <c:v>5.1355199999999996</c:v>
                </c:pt>
                <c:pt idx="1194">
                  <c:v>5.1355199999999996</c:v>
                </c:pt>
                <c:pt idx="1195">
                  <c:v>5.1355199999999996</c:v>
                </c:pt>
                <c:pt idx="1196">
                  <c:v>5.5791700000000004</c:v>
                </c:pt>
                <c:pt idx="1197">
                  <c:v>5.5791700000000004</c:v>
                </c:pt>
                <c:pt idx="1198">
                  <c:v>5.5791700000000004</c:v>
                </c:pt>
                <c:pt idx="1199">
                  <c:v>5.5791700000000004</c:v>
                </c:pt>
                <c:pt idx="1200">
                  <c:v>3.9794</c:v>
                </c:pt>
                <c:pt idx="1201">
                  <c:v>3.9794</c:v>
                </c:pt>
                <c:pt idx="1202">
                  <c:v>3.9794</c:v>
                </c:pt>
                <c:pt idx="1203">
                  <c:v>3.9794</c:v>
                </c:pt>
                <c:pt idx="1204">
                  <c:v>4.3373799999999996</c:v>
                </c:pt>
                <c:pt idx="1205">
                  <c:v>4.3373799999999996</c:v>
                </c:pt>
                <c:pt idx="1206">
                  <c:v>4.3373799999999996</c:v>
                </c:pt>
                <c:pt idx="1207">
                  <c:v>4.3373799999999996</c:v>
                </c:pt>
                <c:pt idx="1208">
                  <c:v>3.7266400000000002</c:v>
                </c:pt>
                <c:pt idx="1209">
                  <c:v>3.7266400000000002</c:v>
                </c:pt>
                <c:pt idx="1210">
                  <c:v>3.7266400000000002</c:v>
                </c:pt>
                <c:pt idx="1211">
                  <c:v>3.7266400000000002</c:v>
                </c:pt>
                <c:pt idx="1212">
                  <c:v>5.8796600000000003</c:v>
                </c:pt>
                <c:pt idx="1213">
                  <c:v>5.8796600000000003</c:v>
                </c:pt>
                <c:pt idx="1214">
                  <c:v>5.8796600000000003</c:v>
                </c:pt>
                <c:pt idx="1215">
                  <c:v>5.8796600000000003</c:v>
                </c:pt>
                <c:pt idx="1216">
                  <c:v>3.5423900000000001</c:v>
                </c:pt>
                <c:pt idx="1217">
                  <c:v>3.5423900000000001</c:v>
                </c:pt>
                <c:pt idx="1218">
                  <c:v>3.5423900000000001</c:v>
                </c:pt>
                <c:pt idx="1219">
                  <c:v>3.5423900000000001</c:v>
                </c:pt>
                <c:pt idx="1220">
                  <c:v>3.9376000000000002</c:v>
                </c:pt>
                <c:pt idx="1221">
                  <c:v>3.9376000000000002</c:v>
                </c:pt>
                <c:pt idx="1222">
                  <c:v>3.9376000000000002</c:v>
                </c:pt>
                <c:pt idx="1223">
                  <c:v>3.9376000000000002</c:v>
                </c:pt>
                <c:pt idx="1224">
                  <c:v>6.2666599999999999</c:v>
                </c:pt>
                <c:pt idx="1225">
                  <c:v>6.2666599999999999</c:v>
                </c:pt>
                <c:pt idx="1226">
                  <c:v>6.2666599999999999</c:v>
                </c:pt>
                <c:pt idx="1227">
                  <c:v>6.2666599999999999</c:v>
                </c:pt>
                <c:pt idx="1228">
                  <c:v>5.4025999999999996</c:v>
                </c:pt>
                <c:pt idx="1229">
                  <c:v>5.4025999999999996</c:v>
                </c:pt>
                <c:pt idx="1230">
                  <c:v>5.4025999999999996</c:v>
                </c:pt>
                <c:pt idx="1231">
                  <c:v>5.4025999999999996</c:v>
                </c:pt>
                <c:pt idx="1232">
                  <c:v>4.5650599999999999</c:v>
                </c:pt>
                <c:pt idx="1233">
                  <c:v>4.5650599999999999</c:v>
                </c:pt>
                <c:pt idx="1234">
                  <c:v>4.5650599999999999</c:v>
                </c:pt>
                <c:pt idx="1235">
                  <c:v>4.5650599999999999</c:v>
                </c:pt>
                <c:pt idx="1236">
                  <c:v>4.6379099999999998</c:v>
                </c:pt>
                <c:pt idx="1237">
                  <c:v>4.6379099999999998</c:v>
                </c:pt>
                <c:pt idx="1238">
                  <c:v>4.6379099999999998</c:v>
                </c:pt>
                <c:pt idx="1239">
                  <c:v>4.6379099999999998</c:v>
                </c:pt>
                <c:pt idx="1240">
                  <c:v>3.7915700000000001</c:v>
                </c:pt>
                <c:pt idx="1241">
                  <c:v>3.7915700000000001</c:v>
                </c:pt>
                <c:pt idx="1242">
                  <c:v>3.7915700000000001</c:v>
                </c:pt>
                <c:pt idx="1243">
                  <c:v>3.7915700000000001</c:v>
                </c:pt>
                <c:pt idx="1244">
                  <c:v>3.69903</c:v>
                </c:pt>
                <c:pt idx="1245">
                  <c:v>3.69903</c:v>
                </c:pt>
                <c:pt idx="1246">
                  <c:v>3.69903</c:v>
                </c:pt>
                <c:pt idx="1247">
                  <c:v>3.69903</c:v>
                </c:pt>
                <c:pt idx="1248">
                  <c:v>5.9399600000000001</c:v>
                </c:pt>
                <c:pt idx="1249">
                  <c:v>5.9399600000000001</c:v>
                </c:pt>
                <c:pt idx="1250">
                  <c:v>5.9399600000000001</c:v>
                </c:pt>
                <c:pt idx="1251">
                  <c:v>5.9399600000000001</c:v>
                </c:pt>
                <c:pt idx="1252">
                  <c:v>4.1767700000000003</c:v>
                </c:pt>
                <c:pt idx="1253">
                  <c:v>4.1767700000000003</c:v>
                </c:pt>
                <c:pt idx="1254">
                  <c:v>4.1767700000000003</c:v>
                </c:pt>
                <c:pt idx="1255">
                  <c:v>4.1767700000000003</c:v>
                </c:pt>
                <c:pt idx="1256">
                  <c:v>4.0928500000000003</c:v>
                </c:pt>
                <c:pt idx="1257">
                  <c:v>4.0928500000000003</c:v>
                </c:pt>
                <c:pt idx="1258">
                  <c:v>4.0928500000000003</c:v>
                </c:pt>
                <c:pt idx="1259">
                  <c:v>4.0928500000000003</c:v>
                </c:pt>
                <c:pt idx="1260">
                  <c:v>4.7782400000000003</c:v>
                </c:pt>
                <c:pt idx="1261">
                  <c:v>4.7782400000000003</c:v>
                </c:pt>
                <c:pt idx="1262">
                  <c:v>4.7782400000000003</c:v>
                </c:pt>
                <c:pt idx="1263">
                  <c:v>4.7782400000000003</c:v>
                </c:pt>
                <c:pt idx="1264">
                  <c:v>3.9026700000000001</c:v>
                </c:pt>
                <c:pt idx="1265">
                  <c:v>3.9026700000000001</c:v>
                </c:pt>
                <c:pt idx="1266">
                  <c:v>3.9026700000000001</c:v>
                </c:pt>
                <c:pt idx="1267">
                  <c:v>3.9026700000000001</c:v>
                </c:pt>
                <c:pt idx="1268">
                  <c:v>4.1757799999999996</c:v>
                </c:pt>
                <c:pt idx="1269">
                  <c:v>4.1757799999999996</c:v>
                </c:pt>
                <c:pt idx="1270">
                  <c:v>4.1757799999999996</c:v>
                </c:pt>
                <c:pt idx="1271">
                  <c:v>4.1757799999999996</c:v>
                </c:pt>
                <c:pt idx="1272">
                  <c:v>3.30566</c:v>
                </c:pt>
                <c:pt idx="1273">
                  <c:v>3.30566</c:v>
                </c:pt>
                <c:pt idx="1274">
                  <c:v>3.30566</c:v>
                </c:pt>
                <c:pt idx="1275">
                  <c:v>3.30566</c:v>
                </c:pt>
                <c:pt idx="1276">
                  <c:v>5.0966800000000001</c:v>
                </c:pt>
                <c:pt idx="1277">
                  <c:v>5.0966800000000001</c:v>
                </c:pt>
                <c:pt idx="1278">
                  <c:v>5.0966800000000001</c:v>
                </c:pt>
                <c:pt idx="1279">
                  <c:v>5.0966800000000001</c:v>
                </c:pt>
                <c:pt idx="1280">
                  <c:v>4.0347600000000003</c:v>
                </c:pt>
                <c:pt idx="1281">
                  <c:v>4.0347600000000003</c:v>
                </c:pt>
                <c:pt idx="1282">
                  <c:v>4.0347600000000003</c:v>
                </c:pt>
                <c:pt idx="1283">
                  <c:v>4.0347600000000003</c:v>
                </c:pt>
                <c:pt idx="1284">
                  <c:v>3.9575</c:v>
                </c:pt>
                <c:pt idx="1285">
                  <c:v>3.9575</c:v>
                </c:pt>
                <c:pt idx="1286">
                  <c:v>3.9575</c:v>
                </c:pt>
                <c:pt idx="1287">
                  <c:v>3.9575</c:v>
                </c:pt>
                <c:pt idx="1288">
                  <c:v>5.16106</c:v>
                </c:pt>
                <c:pt idx="1289">
                  <c:v>5.16106</c:v>
                </c:pt>
                <c:pt idx="1290">
                  <c:v>5.16106</c:v>
                </c:pt>
                <c:pt idx="1291">
                  <c:v>5.16106</c:v>
                </c:pt>
                <c:pt idx="1292">
                  <c:v>3.8317700000000001</c:v>
                </c:pt>
                <c:pt idx="1293">
                  <c:v>3.8317700000000001</c:v>
                </c:pt>
                <c:pt idx="1294">
                  <c:v>3.8317700000000001</c:v>
                </c:pt>
                <c:pt idx="1295">
                  <c:v>3.8317700000000001</c:v>
                </c:pt>
                <c:pt idx="1296">
                  <c:v>3.7432099999999999</c:v>
                </c:pt>
                <c:pt idx="1297">
                  <c:v>3.7432099999999999</c:v>
                </c:pt>
                <c:pt idx="1298">
                  <c:v>3.7432099999999999</c:v>
                </c:pt>
                <c:pt idx="1299">
                  <c:v>3.7432099999999999</c:v>
                </c:pt>
                <c:pt idx="1300">
                  <c:v>4.5119499999999997</c:v>
                </c:pt>
                <c:pt idx="1301">
                  <c:v>4.5119499999999997</c:v>
                </c:pt>
                <c:pt idx="1302">
                  <c:v>4.5119499999999997</c:v>
                </c:pt>
                <c:pt idx="1303">
                  <c:v>4.5119499999999997</c:v>
                </c:pt>
                <c:pt idx="1304">
                  <c:v>4.3944700000000001</c:v>
                </c:pt>
                <c:pt idx="1305">
                  <c:v>4.3944700000000001</c:v>
                </c:pt>
                <c:pt idx="1306">
                  <c:v>4.3944700000000001</c:v>
                </c:pt>
                <c:pt idx="1307">
                  <c:v>4.3944700000000001</c:v>
                </c:pt>
                <c:pt idx="1308">
                  <c:v>5.6777499999999996</c:v>
                </c:pt>
                <c:pt idx="1309">
                  <c:v>5.6777499999999996</c:v>
                </c:pt>
                <c:pt idx="1310">
                  <c:v>5.6777499999999996</c:v>
                </c:pt>
                <c:pt idx="1311">
                  <c:v>5.6777499999999996</c:v>
                </c:pt>
                <c:pt idx="1312">
                  <c:v>5.0182500000000001</c:v>
                </c:pt>
                <c:pt idx="1313">
                  <c:v>5.0182500000000001</c:v>
                </c:pt>
                <c:pt idx="1314">
                  <c:v>5.0182500000000001</c:v>
                </c:pt>
                <c:pt idx="1315">
                  <c:v>5.0182500000000001</c:v>
                </c:pt>
                <c:pt idx="1316">
                  <c:v>5.2737699999999998</c:v>
                </c:pt>
                <c:pt idx="1317">
                  <c:v>5.2737699999999998</c:v>
                </c:pt>
                <c:pt idx="1318">
                  <c:v>5.2737699999999998</c:v>
                </c:pt>
                <c:pt idx="1319">
                  <c:v>5.2737699999999998</c:v>
                </c:pt>
                <c:pt idx="1320">
                  <c:v>4.1532400000000003</c:v>
                </c:pt>
                <c:pt idx="1321">
                  <c:v>4.1532400000000003</c:v>
                </c:pt>
                <c:pt idx="1322">
                  <c:v>4.1532400000000003</c:v>
                </c:pt>
                <c:pt idx="1323">
                  <c:v>4.1532400000000003</c:v>
                </c:pt>
                <c:pt idx="1324">
                  <c:v>5.48163</c:v>
                </c:pt>
                <c:pt idx="1325">
                  <c:v>5.48163</c:v>
                </c:pt>
                <c:pt idx="1326">
                  <c:v>5.48163</c:v>
                </c:pt>
                <c:pt idx="1327">
                  <c:v>5.48163</c:v>
                </c:pt>
                <c:pt idx="1328">
                  <c:v>4.4660099999999998</c:v>
                </c:pt>
                <c:pt idx="1329">
                  <c:v>4.4660099999999998</c:v>
                </c:pt>
                <c:pt idx="1330">
                  <c:v>4.4660099999999998</c:v>
                </c:pt>
                <c:pt idx="1331">
                  <c:v>4.4660099999999998</c:v>
                </c:pt>
                <c:pt idx="1332">
                  <c:v>4.6672799999999999</c:v>
                </c:pt>
                <c:pt idx="1333">
                  <c:v>4.6672799999999999</c:v>
                </c:pt>
                <c:pt idx="1334">
                  <c:v>4.6672799999999999</c:v>
                </c:pt>
                <c:pt idx="1335">
                  <c:v>4.6672799999999999</c:v>
                </c:pt>
                <c:pt idx="1336">
                  <c:v>4.9501600000000003</c:v>
                </c:pt>
                <c:pt idx="1337">
                  <c:v>4.9501600000000003</c:v>
                </c:pt>
                <c:pt idx="1338">
                  <c:v>4.9501600000000003</c:v>
                </c:pt>
                <c:pt idx="1339">
                  <c:v>4.9501600000000003</c:v>
                </c:pt>
                <c:pt idx="1340">
                  <c:v>4.1507800000000001</c:v>
                </c:pt>
                <c:pt idx="1341">
                  <c:v>4.1507800000000001</c:v>
                </c:pt>
                <c:pt idx="1342">
                  <c:v>4.1507800000000001</c:v>
                </c:pt>
                <c:pt idx="1343">
                  <c:v>4.1507800000000001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F8-4F72-B1BB-DF141D76A8BF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'MSE Loss'!$F$2:$F$1345</c:f>
              <c:numCache>
                <c:formatCode>General</c:formatCode>
                <c:ptCount val="1344"/>
                <c:pt idx="0">
                  <c:v>5.1856400000000002</c:v>
                </c:pt>
                <c:pt idx="1">
                  <c:v>5.1856400000000002</c:v>
                </c:pt>
                <c:pt idx="2">
                  <c:v>5.1856400000000002</c:v>
                </c:pt>
                <c:pt idx="3">
                  <c:v>5.1856400000000002</c:v>
                </c:pt>
                <c:pt idx="4">
                  <c:v>4.8928000000000003</c:v>
                </c:pt>
                <c:pt idx="5">
                  <c:v>4.8928000000000003</c:v>
                </c:pt>
                <c:pt idx="6">
                  <c:v>4.8928000000000003</c:v>
                </c:pt>
                <c:pt idx="7">
                  <c:v>4.8928000000000003</c:v>
                </c:pt>
                <c:pt idx="8">
                  <c:v>4.8287699999999996</c:v>
                </c:pt>
                <c:pt idx="9">
                  <c:v>4.8287699999999996</c:v>
                </c:pt>
                <c:pt idx="10">
                  <c:v>4.8287699999999996</c:v>
                </c:pt>
                <c:pt idx="11">
                  <c:v>4.8287699999999996</c:v>
                </c:pt>
                <c:pt idx="12">
                  <c:v>4.0152999999999999</c:v>
                </c:pt>
                <c:pt idx="13">
                  <c:v>4.0152999999999999</c:v>
                </c:pt>
                <c:pt idx="14">
                  <c:v>4.0152999999999999</c:v>
                </c:pt>
                <c:pt idx="15">
                  <c:v>4.0152999999999999</c:v>
                </c:pt>
                <c:pt idx="16">
                  <c:v>3.5049999999999999</c:v>
                </c:pt>
                <c:pt idx="17">
                  <c:v>3.5049999999999999</c:v>
                </c:pt>
                <c:pt idx="18">
                  <c:v>3.5049999999999999</c:v>
                </c:pt>
                <c:pt idx="19">
                  <c:v>3.5049999999999999</c:v>
                </c:pt>
                <c:pt idx="20">
                  <c:v>4.5326500000000003</c:v>
                </c:pt>
                <c:pt idx="21">
                  <c:v>4.5326500000000003</c:v>
                </c:pt>
                <c:pt idx="22">
                  <c:v>4.5326500000000003</c:v>
                </c:pt>
                <c:pt idx="23">
                  <c:v>4.5326500000000003</c:v>
                </c:pt>
                <c:pt idx="24">
                  <c:v>4.0726699999999996</c:v>
                </c:pt>
                <c:pt idx="25">
                  <c:v>4.0726699999999996</c:v>
                </c:pt>
                <c:pt idx="26">
                  <c:v>4.0726699999999996</c:v>
                </c:pt>
                <c:pt idx="27">
                  <c:v>4.0726699999999996</c:v>
                </c:pt>
                <c:pt idx="28">
                  <c:v>4.3128000000000002</c:v>
                </c:pt>
                <c:pt idx="29">
                  <c:v>4.3128000000000002</c:v>
                </c:pt>
                <c:pt idx="30">
                  <c:v>4.3128000000000002</c:v>
                </c:pt>
                <c:pt idx="31">
                  <c:v>4.3128000000000002</c:v>
                </c:pt>
                <c:pt idx="32">
                  <c:v>5.4983500000000003</c:v>
                </c:pt>
                <c:pt idx="33">
                  <c:v>5.4983500000000003</c:v>
                </c:pt>
                <c:pt idx="34">
                  <c:v>5.4983500000000003</c:v>
                </c:pt>
                <c:pt idx="35">
                  <c:v>5.4983500000000003</c:v>
                </c:pt>
                <c:pt idx="36">
                  <c:v>4.2904799999999996</c:v>
                </c:pt>
                <c:pt idx="37">
                  <c:v>4.2904799999999996</c:v>
                </c:pt>
                <c:pt idx="38">
                  <c:v>4.2904799999999996</c:v>
                </c:pt>
                <c:pt idx="39">
                  <c:v>4.2904799999999996</c:v>
                </c:pt>
                <c:pt idx="40">
                  <c:v>4.2263599999999997</c:v>
                </c:pt>
                <c:pt idx="41">
                  <c:v>4.2263599999999997</c:v>
                </c:pt>
                <c:pt idx="42">
                  <c:v>4.2263599999999997</c:v>
                </c:pt>
                <c:pt idx="43">
                  <c:v>4.2263599999999997</c:v>
                </c:pt>
                <c:pt idx="44">
                  <c:v>5.06569</c:v>
                </c:pt>
                <c:pt idx="45">
                  <c:v>5.06569</c:v>
                </c:pt>
                <c:pt idx="46">
                  <c:v>5.06569</c:v>
                </c:pt>
                <c:pt idx="47">
                  <c:v>5.06569</c:v>
                </c:pt>
                <c:pt idx="48">
                  <c:v>3.8826299999999998</c:v>
                </c:pt>
                <c:pt idx="49">
                  <c:v>3.8826299999999998</c:v>
                </c:pt>
                <c:pt idx="50">
                  <c:v>3.8826299999999998</c:v>
                </c:pt>
                <c:pt idx="51">
                  <c:v>3.8826299999999998</c:v>
                </c:pt>
                <c:pt idx="52">
                  <c:v>4.2131699999999999</c:v>
                </c:pt>
                <c:pt idx="53">
                  <c:v>4.2131699999999999</c:v>
                </c:pt>
                <c:pt idx="54">
                  <c:v>4.2131699999999999</c:v>
                </c:pt>
                <c:pt idx="55">
                  <c:v>4.2131699999999999</c:v>
                </c:pt>
                <c:pt idx="56">
                  <c:v>3.4313600000000002</c:v>
                </c:pt>
                <c:pt idx="57">
                  <c:v>3.4313600000000002</c:v>
                </c:pt>
                <c:pt idx="58">
                  <c:v>3.4313600000000002</c:v>
                </c:pt>
                <c:pt idx="59">
                  <c:v>3.4313600000000002</c:v>
                </c:pt>
                <c:pt idx="60">
                  <c:v>4.3586</c:v>
                </c:pt>
                <c:pt idx="61">
                  <c:v>4.3586</c:v>
                </c:pt>
                <c:pt idx="62">
                  <c:v>4.3586</c:v>
                </c:pt>
                <c:pt idx="63">
                  <c:v>4.3586</c:v>
                </c:pt>
                <c:pt idx="64">
                  <c:v>5.7697900000000004</c:v>
                </c:pt>
                <c:pt idx="65">
                  <c:v>5.7697900000000004</c:v>
                </c:pt>
                <c:pt idx="66">
                  <c:v>5.7697900000000004</c:v>
                </c:pt>
                <c:pt idx="67">
                  <c:v>5.7697900000000004</c:v>
                </c:pt>
                <c:pt idx="68">
                  <c:v>3.30566</c:v>
                </c:pt>
                <c:pt idx="69">
                  <c:v>3.30566</c:v>
                </c:pt>
                <c:pt idx="70">
                  <c:v>3.30566</c:v>
                </c:pt>
                <c:pt idx="71">
                  <c:v>3.30566</c:v>
                </c:pt>
                <c:pt idx="72">
                  <c:v>5.8735200000000001</c:v>
                </c:pt>
                <c:pt idx="73">
                  <c:v>5.8735200000000001</c:v>
                </c:pt>
                <c:pt idx="74">
                  <c:v>5.8735200000000001</c:v>
                </c:pt>
                <c:pt idx="75">
                  <c:v>5.8735200000000001</c:v>
                </c:pt>
                <c:pt idx="76">
                  <c:v>5.3004699999999998</c:v>
                </c:pt>
                <c:pt idx="77">
                  <c:v>5.3004699999999998</c:v>
                </c:pt>
                <c:pt idx="78">
                  <c:v>5.3004699999999998</c:v>
                </c:pt>
                <c:pt idx="79">
                  <c:v>5.3004699999999998</c:v>
                </c:pt>
                <c:pt idx="80">
                  <c:v>4.6145300000000002</c:v>
                </c:pt>
                <c:pt idx="81">
                  <c:v>4.6145300000000002</c:v>
                </c:pt>
                <c:pt idx="82">
                  <c:v>4.6145300000000002</c:v>
                </c:pt>
                <c:pt idx="83">
                  <c:v>4.6145300000000002</c:v>
                </c:pt>
                <c:pt idx="84">
                  <c:v>5.16106</c:v>
                </c:pt>
                <c:pt idx="85">
                  <c:v>5.16106</c:v>
                </c:pt>
                <c:pt idx="86">
                  <c:v>5.16106</c:v>
                </c:pt>
                <c:pt idx="87">
                  <c:v>5.16106</c:v>
                </c:pt>
                <c:pt idx="88">
                  <c:v>3.81223</c:v>
                </c:pt>
                <c:pt idx="89">
                  <c:v>3.81223</c:v>
                </c:pt>
                <c:pt idx="90">
                  <c:v>3.81223</c:v>
                </c:pt>
                <c:pt idx="91">
                  <c:v>3.81223</c:v>
                </c:pt>
                <c:pt idx="92">
                  <c:v>4.95709</c:v>
                </c:pt>
                <c:pt idx="93">
                  <c:v>4.95709</c:v>
                </c:pt>
                <c:pt idx="94">
                  <c:v>4.95709</c:v>
                </c:pt>
                <c:pt idx="95">
                  <c:v>4.95709</c:v>
                </c:pt>
                <c:pt idx="96">
                  <c:v>4.6785300000000003</c:v>
                </c:pt>
                <c:pt idx="97">
                  <c:v>4.6785300000000003</c:v>
                </c:pt>
                <c:pt idx="98">
                  <c:v>4.6785300000000003</c:v>
                </c:pt>
                <c:pt idx="99">
                  <c:v>4.6785300000000003</c:v>
                </c:pt>
                <c:pt idx="100">
                  <c:v>3.8396699999999999</c:v>
                </c:pt>
                <c:pt idx="101">
                  <c:v>3.8396699999999999</c:v>
                </c:pt>
                <c:pt idx="102">
                  <c:v>3.8396699999999999</c:v>
                </c:pt>
                <c:pt idx="103">
                  <c:v>3.8396699999999999</c:v>
                </c:pt>
                <c:pt idx="104">
                  <c:v>5.2264499999999998</c:v>
                </c:pt>
                <c:pt idx="105">
                  <c:v>5.2264499999999998</c:v>
                </c:pt>
                <c:pt idx="106">
                  <c:v>5.2264499999999998</c:v>
                </c:pt>
                <c:pt idx="107">
                  <c:v>5.2264499999999998</c:v>
                </c:pt>
                <c:pt idx="108">
                  <c:v>5.7671299999999999</c:v>
                </c:pt>
                <c:pt idx="109">
                  <c:v>5.7671299999999999</c:v>
                </c:pt>
                <c:pt idx="110">
                  <c:v>5.7671299999999999</c:v>
                </c:pt>
                <c:pt idx="111">
                  <c:v>5.7671299999999999</c:v>
                </c:pt>
                <c:pt idx="112">
                  <c:v>3.8920599999999999</c:v>
                </c:pt>
                <c:pt idx="113">
                  <c:v>3.8920599999999999</c:v>
                </c:pt>
                <c:pt idx="114">
                  <c:v>3.8920599999999999</c:v>
                </c:pt>
                <c:pt idx="115">
                  <c:v>3.8920599999999999</c:v>
                </c:pt>
                <c:pt idx="116">
                  <c:v>4.1532400000000003</c:v>
                </c:pt>
                <c:pt idx="117">
                  <c:v>4.1532400000000003</c:v>
                </c:pt>
                <c:pt idx="118">
                  <c:v>4.1532400000000003</c:v>
                </c:pt>
                <c:pt idx="119">
                  <c:v>4.1532400000000003</c:v>
                </c:pt>
                <c:pt idx="120">
                  <c:v>4.5882199999999997</c:v>
                </c:pt>
                <c:pt idx="121">
                  <c:v>4.5882199999999997</c:v>
                </c:pt>
                <c:pt idx="122">
                  <c:v>4.5882199999999997</c:v>
                </c:pt>
                <c:pt idx="123">
                  <c:v>4.5882199999999997</c:v>
                </c:pt>
                <c:pt idx="124">
                  <c:v>4.9979199999999997</c:v>
                </c:pt>
                <c:pt idx="125">
                  <c:v>4.9979199999999997</c:v>
                </c:pt>
                <c:pt idx="126">
                  <c:v>4.9979199999999997</c:v>
                </c:pt>
                <c:pt idx="127">
                  <c:v>4.9979199999999997</c:v>
                </c:pt>
                <c:pt idx="128">
                  <c:v>4.9949399999999997</c:v>
                </c:pt>
                <c:pt idx="129">
                  <c:v>4.9949399999999997</c:v>
                </c:pt>
                <c:pt idx="130">
                  <c:v>4.9949399999999997</c:v>
                </c:pt>
                <c:pt idx="131">
                  <c:v>4.9949399999999997</c:v>
                </c:pt>
                <c:pt idx="132">
                  <c:v>5.3595300000000003</c:v>
                </c:pt>
                <c:pt idx="133">
                  <c:v>5.3595300000000003</c:v>
                </c:pt>
                <c:pt idx="134">
                  <c:v>5.3595300000000003</c:v>
                </c:pt>
                <c:pt idx="135">
                  <c:v>5.3595300000000003</c:v>
                </c:pt>
                <c:pt idx="136">
                  <c:v>3.99885</c:v>
                </c:pt>
                <c:pt idx="137">
                  <c:v>3.99885</c:v>
                </c:pt>
                <c:pt idx="138">
                  <c:v>3.99885</c:v>
                </c:pt>
                <c:pt idx="139">
                  <c:v>3.99885</c:v>
                </c:pt>
                <c:pt idx="140">
                  <c:v>5.2925199999999997</c:v>
                </c:pt>
                <c:pt idx="141">
                  <c:v>5.2925199999999997</c:v>
                </c:pt>
                <c:pt idx="142">
                  <c:v>5.2925199999999997</c:v>
                </c:pt>
                <c:pt idx="143">
                  <c:v>5.2925199999999997</c:v>
                </c:pt>
                <c:pt idx="144">
                  <c:v>4.24322</c:v>
                </c:pt>
                <c:pt idx="145">
                  <c:v>4.24322</c:v>
                </c:pt>
                <c:pt idx="146">
                  <c:v>4.24322</c:v>
                </c:pt>
                <c:pt idx="147">
                  <c:v>4.24322</c:v>
                </c:pt>
                <c:pt idx="148">
                  <c:v>4.32904</c:v>
                </c:pt>
                <c:pt idx="149">
                  <c:v>4.32904</c:v>
                </c:pt>
                <c:pt idx="150">
                  <c:v>4.32904</c:v>
                </c:pt>
                <c:pt idx="151">
                  <c:v>4.32904</c:v>
                </c:pt>
                <c:pt idx="152">
                  <c:v>4.34795</c:v>
                </c:pt>
                <c:pt idx="153">
                  <c:v>4.34795</c:v>
                </c:pt>
                <c:pt idx="154">
                  <c:v>4.34795</c:v>
                </c:pt>
                <c:pt idx="155">
                  <c:v>4.34795</c:v>
                </c:pt>
                <c:pt idx="156">
                  <c:v>4.6330099999999996</c:v>
                </c:pt>
                <c:pt idx="157">
                  <c:v>4.6330099999999996</c:v>
                </c:pt>
                <c:pt idx="158">
                  <c:v>4.6330099999999996</c:v>
                </c:pt>
                <c:pt idx="159">
                  <c:v>4.6330099999999996</c:v>
                </c:pt>
                <c:pt idx="160">
                  <c:v>5.1642900000000003</c:v>
                </c:pt>
                <c:pt idx="161">
                  <c:v>5.1642900000000003</c:v>
                </c:pt>
                <c:pt idx="162">
                  <c:v>5.1642900000000003</c:v>
                </c:pt>
                <c:pt idx="163">
                  <c:v>5.1642900000000003</c:v>
                </c:pt>
                <c:pt idx="164">
                  <c:v>4.0675100000000004</c:v>
                </c:pt>
                <c:pt idx="165">
                  <c:v>4.0675100000000004</c:v>
                </c:pt>
                <c:pt idx="166">
                  <c:v>4.0675100000000004</c:v>
                </c:pt>
                <c:pt idx="167">
                  <c:v>4.0675100000000004</c:v>
                </c:pt>
                <c:pt idx="168">
                  <c:v>4.5012299999999996</c:v>
                </c:pt>
                <c:pt idx="169">
                  <c:v>4.5012299999999996</c:v>
                </c:pt>
                <c:pt idx="170">
                  <c:v>4.5012299999999996</c:v>
                </c:pt>
                <c:pt idx="171">
                  <c:v>4.5012299999999996</c:v>
                </c:pt>
                <c:pt idx="172">
                  <c:v>6.0192600000000001</c:v>
                </c:pt>
                <c:pt idx="173">
                  <c:v>6.0192600000000001</c:v>
                </c:pt>
                <c:pt idx="174">
                  <c:v>6.0192600000000001</c:v>
                </c:pt>
                <c:pt idx="175">
                  <c:v>6.0192600000000001</c:v>
                </c:pt>
                <c:pt idx="176">
                  <c:v>5.1514600000000002</c:v>
                </c:pt>
                <c:pt idx="177">
                  <c:v>5.1514600000000002</c:v>
                </c:pt>
                <c:pt idx="178">
                  <c:v>5.1514600000000002</c:v>
                </c:pt>
                <c:pt idx="179">
                  <c:v>5.1514600000000002</c:v>
                </c:pt>
                <c:pt idx="180">
                  <c:v>6.1290300000000002</c:v>
                </c:pt>
                <c:pt idx="181">
                  <c:v>6.1290300000000002</c:v>
                </c:pt>
                <c:pt idx="182">
                  <c:v>6.1290300000000002</c:v>
                </c:pt>
                <c:pt idx="183">
                  <c:v>6.1290300000000002</c:v>
                </c:pt>
                <c:pt idx="184">
                  <c:v>4.5874100000000002</c:v>
                </c:pt>
                <c:pt idx="185">
                  <c:v>4.5874100000000002</c:v>
                </c:pt>
                <c:pt idx="186">
                  <c:v>4.5874100000000002</c:v>
                </c:pt>
                <c:pt idx="187">
                  <c:v>4.5874100000000002</c:v>
                </c:pt>
                <c:pt idx="188">
                  <c:v>5.9254100000000003</c:v>
                </c:pt>
                <c:pt idx="189">
                  <c:v>5.9254100000000003</c:v>
                </c:pt>
                <c:pt idx="190">
                  <c:v>5.9254100000000003</c:v>
                </c:pt>
                <c:pt idx="191">
                  <c:v>5.9254100000000003</c:v>
                </c:pt>
                <c:pt idx="192">
                  <c:v>4.2063800000000002</c:v>
                </c:pt>
                <c:pt idx="193">
                  <c:v>4.2063800000000002</c:v>
                </c:pt>
                <c:pt idx="194">
                  <c:v>4.2063800000000002</c:v>
                </c:pt>
                <c:pt idx="195">
                  <c:v>4.2063800000000002</c:v>
                </c:pt>
                <c:pt idx="196">
                  <c:v>4.9284100000000004</c:v>
                </c:pt>
                <c:pt idx="197">
                  <c:v>4.9284100000000004</c:v>
                </c:pt>
                <c:pt idx="198">
                  <c:v>4.9284100000000004</c:v>
                </c:pt>
                <c:pt idx="199">
                  <c:v>4.9284100000000004</c:v>
                </c:pt>
                <c:pt idx="200">
                  <c:v>4.6508700000000003</c:v>
                </c:pt>
                <c:pt idx="201">
                  <c:v>4.6508700000000003</c:v>
                </c:pt>
                <c:pt idx="202">
                  <c:v>4.6508700000000003</c:v>
                </c:pt>
                <c:pt idx="203">
                  <c:v>4.6508700000000003</c:v>
                </c:pt>
                <c:pt idx="204">
                  <c:v>4.3745599999999998</c:v>
                </c:pt>
                <c:pt idx="205">
                  <c:v>4.3745599999999998</c:v>
                </c:pt>
                <c:pt idx="206">
                  <c:v>4.3745599999999998</c:v>
                </c:pt>
                <c:pt idx="207">
                  <c:v>4.3745599999999998</c:v>
                </c:pt>
                <c:pt idx="208">
                  <c:v>3.5349300000000001</c:v>
                </c:pt>
                <c:pt idx="209">
                  <c:v>3.5349300000000001</c:v>
                </c:pt>
                <c:pt idx="210">
                  <c:v>3.5349300000000001</c:v>
                </c:pt>
                <c:pt idx="211">
                  <c:v>3.5349300000000001</c:v>
                </c:pt>
                <c:pt idx="212">
                  <c:v>4.0378800000000004</c:v>
                </c:pt>
                <c:pt idx="213">
                  <c:v>4.0378800000000004</c:v>
                </c:pt>
                <c:pt idx="214">
                  <c:v>4.0378800000000004</c:v>
                </c:pt>
                <c:pt idx="215">
                  <c:v>4.0378800000000004</c:v>
                </c:pt>
                <c:pt idx="216">
                  <c:v>4.5326500000000003</c:v>
                </c:pt>
                <c:pt idx="217">
                  <c:v>4.5326500000000003</c:v>
                </c:pt>
                <c:pt idx="218">
                  <c:v>4.5326500000000003</c:v>
                </c:pt>
                <c:pt idx="219">
                  <c:v>4.5326500000000003</c:v>
                </c:pt>
                <c:pt idx="220">
                  <c:v>3.8570199999999999</c:v>
                </c:pt>
                <c:pt idx="221">
                  <c:v>3.8570199999999999</c:v>
                </c:pt>
                <c:pt idx="222">
                  <c:v>3.8570199999999999</c:v>
                </c:pt>
                <c:pt idx="223">
                  <c:v>3.8570199999999999</c:v>
                </c:pt>
                <c:pt idx="224">
                  <c:v>4.45303</c:v>
                </c:pt>
                <c:pt idx="225">
                  <c:v>4.45303</c:v>
                </c:pt>
                <c:pt idx="226">
                  <c:v>4.45303</c:v>
                </c:pt>
                <c:pt idx="227">
                  <c:v>4.45303</c:v>
                </c:pt>
                <c:pt idx="228">
                  <c:v>5.1342600000000003</c:v>
                </c:pt>
                <c:pt idx="229">
                  <c:v>5.1342600000000003</c:v>
                </c:pt>
                <c:pt idx="230">
                  <c:v>5.1342600000000003</c:v>
                </c:pt>
                <c:pt idx="231">
                  <c:v>5.1342600000000003</c:v>
                </c:pt>
                <c:pt idx="232">
                  <c:v>4.5797100000000004</c:v>
                </c:pt>
                <c:pt idx="233">
                  <c:v>4.5797100000000004</c:v>
                </c:pt>
                <c:pt idx="234">
                  <c:v>4.5797100000000004</c:v>
                </c:pt>
                <c:pt idx="235">
                  <c:v>4.5797100000000004</c:v>
                </c:pt>
                <c:pt idx="236">
                  <c:v>4.5106400000000004</c:v>
                </c:pt>
                <c:pt idx="237">
                  <c:v>4.5106400000000004</c:v>
                </c:pt>
                <c:pt idx="238">
                  <c:v>4.5106400000000004</c:v>
                </c:pt>
                <c:pt idx="239">
                  <c:v>4.5106400000000004</c:v>
                </c:pt>
                <c:pt idx="240">
                  <c:v>4.9292100000000003</c:v>
                </c:pt>
                <c:pt idx="241">
                  <c:v>4.9292100000000003</c:v>
                </c:pt>
                <c:pt idx="242">
                  <c:v>4.9292100000000003</c:v>
                </c:pt>
                <c:pt idx="243">
                  <c:v>4.9292100000000003</c:v>
                </c:pt>
                <c:pt idx="244">
                  <c:v>4.8470000000000004</c:v>
                </c:pt>
                <c:pt idx="245">
                  <c:v>4.8470000000000004</c:v>
                </c:pt>
                <c:pt idx="246">
                  <c:v>4.8470000000000004</c:v>
                </c:pt>
                <c:pt idx="247">
                  <c:v>4.8470000000000004</c:v>
                </c:pt>
                <c:pt idx="248">
                  <c:v>4.2131699999999999</c:v>
                </c:pt>
                <c:pt idx="249">
                  <c:v>4.2131699999999999</c:v>
                </c:pt>
                <c:pt idx="250">
                  <c:v>4.2131699999999999</c:v>
                </c:pt>
                <c:pt idx="251">
                  <c:v>4.2131699999999999</c:v>
                </c:pt>
                <c:pt idx="252">
                  <c:v>5.8623799999999999</c:v>
                </c:pt>
                <c:pt idx="253">
                  <c:v>5.8623799999999999</c:v>
                </c:pt>
                <c:pt idx="254">
                  <c:v>5.8623799999999999</c:v>
                </c:pt>
                <c:pt idx="255">
                  <c:v>5.8623799999999999</c:v>
                </c:pt>
                <c:pt idx="256">
                  <c:v>4.4330299999999996</c:v>
                </c:pt>
                <c:pt idx="257">
                  <c:v>4.4330299999999996</c:v>
                </c:pt>
                <c:pt idx="258">
                  <c:v>4.4330299999999996</c:v>
                </c:pt>
                <c:pt idx="259">
                  <c:v>4.4330299999999996</c:v>
                </c:pt>
                <c:pt idx="260">
                  <c:v>5.5271400000000002</c:v>
                </c:pt>
                <c:pt idx="261">
                  <c:v>5.5271400000000002</c:v>
                </c:pt>
                <c:pt idx="262">
                  <c:v>5.5271400000000002</c:v>
                </c:pt>
                <c:pt idx="263">
                  <c:v>5.5271400000000002</c:v>
                </c:pt>
                <c:pt idx="264">
                  <c:v>3.9438900000000001</c:v>
                </c:pt>
                <c:pt idx="265">
                  <c:v>3.9438900000000001</c:v>
                </c:pt>
                <c:pt idx="266">
                  <c:v>3.9438900000000001</c:v>
                </c:pt>
                <c:pt idx="267">
                  <c:v>3.9438900000000001</c:v>
                </c:pt>
                <c:pt idx="268">
                  <c:v>3.9376000000000002</c:v>
                </c:pt>
                <c:pt idx="269">
                  <c:v>3.9376000000000002</c:v>
                </c:pt>
                <c:pt idx="270">
                  <c:v>3.9376000000000002</c:v>
                </c:pt>
                <c:pt idx="271">
                  <c:v>3.9376000000000002</c:v>
                </c:pt>
                <c:pt idx="272">
                  <c:v>4.85989</c:v>
                </c:pt>
                <c:pt idx="273">
                  <c:v>4.85989</c:v>
                </c:pt>
                <c:pt idx="274">
                  <c:v>4.85989</c:v>
                </c:pt>
                <c:pt idx="275">
                  <c:v>4.85989</c:v>
                </c:pt>
                <c:pt idx="276">
                  <c:v>4.8098799999999997</c:v>
                </c:pt>
                <c:pt idx="277">
                  <c:v>4.8098799999999997</c:v>
                </c:pt>
                <c:pt idx="278">
                  <c:v>4.8098799999999997</c:v>
                </c:pt>
                <c:pt idx="279">
                  <c:v>4.8098799999999997</c:v>
                </c:pt>
                <c:pt idx="280">
                  <c:v>4.4990100000000002</c:v>
                </c:pt>
                <c:pt idx="281">
                  <c:v>4.4990100000000002</c:v>
                </c:pt>
                <c:pt idx="282">
                  <c:v>4.4990100000000002</c:v>
                </c:pt>
                <c:pt idx="283">
                  <c:v>4.4990100000000002</c:v>
                </c:pt>
                <c:pt idx="284">
                  <c:v>4.8720999999999997</c:v>
                </c:pt>
                <c:pt idx="285">
                  <c:v>4.8720999999999997</c:v>
                </c:pt>
                <c:pt idx="286">
                  <c:v>4.8720999999999997</c:v>
                </c:pt>
                <c:pt idx="287">
                  <c:v>4.8720999999999997</c:v>
                </c:pt>
                <c:pt idx="288">
                  <c:v>4.32904</c:v>
                </c:pt>
                <c:pt idx="289">
                  <c:v>4.32904</c:v>
                </c:pt>
                <c:pt idx="290">
                  <c:v>4.32904</c:v>
                </c:pt>
                <c:pt idx="291">
                  <c:v>4.32904</c:v>
                </c:pt>
                <c:pt idx="292">
                  <c:v>5.3815900000000001</c:v>
                </c:pt>
                <c:pt idx="293">
                  <c:v>5.3815900000000001</c:v>
                </c:pt>
                <c:pt idx="294">
                  <c:v>5.3815900000000001</c:v>
                </c:pt>
                <c:pt idx="295">
                  <c:v>5.3815900000000001</c:v>
                </c:pt>
                <c:pt idx="296">
                  <c:v>5.1355199999999996</c:v>
                </c:pt>
                <c:pt idx="297">
                  <c:v>5.1355199999999996</c:v>
                </c:pt>
                <c:pt idx="298">
                  <c:v>5.1355199999999996</c:v>
                </c:pt>
                <c:pt idx="299">
                  <c:v>5.1355199999999996</c:v>
                </c:pt>
                <c:pt idx="300">
                  <c:v>5.5791700000000004</c:v>
                </c:pt>
                <c:pt idx="301">
                  <c:v>5.5791700000000004</c:v>
                </c:pt>
                <c:pt idx="302">
                  <c:v>5.5791700000000004</c:v>
                </c:pt>
                <c:pt idx="303">
                  <c:v>5.5791700000000004</c:v>
                </c:pt>
                <c:pt idx="304">
                  <c:v>3.9794</c:v>
                </c:pt>
                <c:pt idx="305">
                  <c:v>3.9794</c:v>
                </c:pt>
                <c:pt idx="306">
                  <c:v>3.9794</c:v>
                </c:pt>
                <c:pt idx="307">
                  <c:v>3.9794</c:v>
                </c:pt>
                <c:pt idx="308">
                  <c:v>4.3373799999999996</c:v>
                </c:pt>
                <c:pt idx="309">
                  <c:v>4.3373799999999996</c:v>
                </c:pt>
                <c:pt idx="310">
                  <c:v>4.3373799999999996</c:v>
                </c:pt>
                <c:pt idx="311">
                  <c:v>4.3373799999999996</c:v>
                </c:pt>
                <c:pt idx="312">
                  <c:v>3.7266400000000002</c:v>
                </c:pt>
                <c:pt idx="313">
                  <c:v>3.7266400000000002</c:v>
                </c:pt>
                <c:pt idx="314">
                  <c:v>3.7266400000000002</c:v>
                </c:pt>
                <c:pt idx="315">
                  <c:v>3.7266400000000002</c:v>
                </c:pt>
                <c:pt idx="316">
                  <c:v>5.8796600000000003</c:v>
                </c:pt>
                <c:pt idx="317">
                  <c:v>5.8796600000000003</c:v>
                </c:pt>
                <c:pt idx="318">
                  <c:v>5.8796600000000003</c:v>
                </c:pt>
                <c:pt idx="319">
                  <c:v>5.8796600000000003</c:v>
                </c:pt>
                <c:pt idx="320">
                  <c:v>3.5423900000000001</c:v>
                </c:pt>
                <c:pt idx="321">
                  <c:v>3.5423900000000001</c:v>
                </c:pt>
                <c:pt idx="322">
                  <c:v>3.5423900000000001</c:v>
                </c:pt>
                <c:pt idx="323">
                  <c:v>3.5423900000000001</c:v>
                </c:pt>
                <c:pt idx="324">
                  <c:v>3.9376000000000002</c:v>
                </c:pt>
                <c:pt idx="325">
                  <c:v>3.9376000000000002</c:v>
                </c:pt>
                <c:pt idx="326">
                  <c:v>3.9376000000000002</c:v>
                </c:pt>
                <c:pt idx="327">
                  <c:v>3.9376000000000002</c:v>
                </c:pt>
                <c:pt idx="328">
                  <c:v>6.2666599999999999</c:v>
                </c:pt>
                <c:pt idx="329">
                  <c:v>6.2666599999999999</c:v>
                </c:pt>
                <c:pt idx="330">
                  <c:v>6.2666599999999999</c:v>
                </c:pt>
                <c:pt idx="331">
                  <c:v>6.2666599999999999</c:v>
                </c:pt>
                <c:pt idx="332">
                  <c:v>5.4025999999999996</c:v>
                </c:pt>
                <c:pt idx="333">
                  <c:v>5.4025999999999996</c:v>
                </c:pt>
                <c:pt idx="334">
                  <c:v>5.4025999999999996</c:v>
                </c:pt>
                <c:pt idx="335">
                  <c:v>5.4025999999999996</c:v>
                </c:pt>
                <c:pt idx="336">
                  <c:v>4.5650599999999999</c:v>
                </c:pt>
                <c:pt idx="337">
                  <c:v>4.5650599999999999</c:v>
                </c:pt>
                <c:pt idx="338">
                  <c:v>4.5650599999999999</c:v>
                </c:pt>
                <c:pt idx="339">
                  <c:v>4.5650599999999999</c:v>
                </c:pt>
                <c:pt idx="340">
                  <c:v>4.6379099999999998</c:v>
                </c:pt>
                <c:pt idx="341">
                  <c:v>4.6379099999999998</c:v>
                </c:pt>
                <c:pt idx="342">
                  <c:v>4.6379099999999998</c:v>
                </c:pt>
                <c:pt idx="343">
                  <c:v>4.6379099999999998</c:v>
                </c:pt>
                <c:pt idx="344">
                  <c:v>3.7915700000000001</c:v>
                </c:pt>
                <c:pt idx="345">
                  <c:v>3.7915700000000001</c:v>
                </c:pt>
                <c:pt idx="346">
                  <c:v>3.7915700000000001</c:v>
                </c:pt>
                <c:pt idx="347">
                  <c:v>3.7915700000000001</c:v>
                </c:pt>
                <c:pt idx="348">
                  <c:v>3.69903</c:v>
                </c:pt>
                <c:pt idx="349">
                  <c:v>3.69903</c:v>
                </c:pt>
                <c:pt idx="350">
                  <c:v>3.69903</c:v>
                </c:pt>
                <c:pt idx="351">
                  <c:v>3.69903</c:v>
                </c:pt>
                <c:pt idx="352">
                  <c:v>5.9399600000000001</c:v>
                </c:pt>
                <c:pt idx="353">
                  <c:v>5.9399600000000001</c:v>
                </c:pt>
                <c:pt idx="354">
                  <c:v>5.9399600000000001</c:v>
                </c:pt>
                <c:pt idx="355">
                  <c:v>5.9399600000000001</c:v>
                </c:pt>
                <c:pt idx="356">
                  <c:v>4.1767700000000003</c:v>
                </c:pt>
                <c:pt idx="357">
                  <c:v>4.1767700000000003</c:v>
                </c:pt>
                <c:pt idx="358">
                  <c:v>4.1767700000000003</c:v>
                </c:pt>
                <c:pt idx="359">
                  <c:v>4.1767700000000003</c:v>
                </c:pt>
                <c:pt idx="360">
                  <c:v>4.0928500000000003</c:v>
                </c:pt>
                <c:pt idx="361">
                  <c:v>4.0928500000000003</c:v>
                </c:pt>
                <c:pt idx="362">
                  <c:v>4.0928500000000003</c:v>
                </c:pt>
                <c:pt idx="363">
                  <c:v>4.0928500000000003</c:v>
                </c:pt>
                <c:pt idx="364">
                  <c:v>4.7782400000000003</c:v>
                </c:pt>
                <c:pt idx="365">
                  <c:v>4.7782400000000003</c:v>
                </c:pt>
                <c:pt idx="366">
                  <c:v>4.7782400000000003</c:v>
                </c:pt>
                <c:pt idx="367">
                  <c:v>4.7782400000000003</c:v>
                </c:pt>
                <c:pt idx="368">
                  <c:v>3.9026700000000001</c:v>
                </c:pt>
                <c:pt idx="369">
                  <c:v>3.9026700000000001</c:v>
                </c:pt>
                <c:pt idx="370">
                  <c:v>3.9026700000000001</c:v>
                </c:pt>
                <c:pt idx="371">
                  <c:v>3.9026700000000001</c:v>
                </c:pt>
                <c:pt idx="372">
                  <c:v>4.1757799999999996</c:v>
                </c:pt>
                <c:pt idx="373">
                  <c:v>4.1757799999999996</c:v>
                </c:pt>
                <c:pt idx="374">
                  <c:v>4.1757799999999996</c:v>
                </c:pt>
                <c:pt idx="375">
                  <c:v>4.1757799999999996</c:v>
                </c:pt>
                <c:pt idx="376">
                  <c:v>3.30566</c:v>
                </c:pt>
                <c:pt idx="377">
                  <c:v>3.30566</c:v>
                </c:pt>
                <c:pt idx="378">
                  <c:v>3.30566</c:v>
                </c:pt>
                <c:pt idx="379">
                  <c:v>3.30566</c:v>
                </c:pt>
                <c:pt idx="380">
                  <c:v>5.0966800000000001</c:v>
                </c:pt>
                <c:pt idx="381">
                  <c:v>5.0966800000000001</c:v>
                </c:pt>
                <c:pt idx="382">
                  <c:v>5.0966800000000001</c:v>
                </c:pt>
                <c:pt idx="383">
                  <c:v>5.0966800000000001</c:v>
                </c:pt>
                <c:pt idx="384">
                  <c:v>4.0347600000000003</c:v>
                </c:pt>
                <c:pt idx="385">
                  <c:v>4.0347600000000003</c:v>
                </c:pt>
                <c:pt idx="386">
                  <c:v>4.0347600000000003</c:v>
                </c:pt>
                <c:pt idx="387">
                  <c:v>4.0347600000000003</c:v>
                </c:pt>
                <c:pt idx="388">
                  <c:v>3.9575</c:v>
                </c:pt>
                <c:pt idx="389">
                  <c:v>3.9575</c:v>
                </c:pt>
                <c:pt idx="390">
                  <c:v>3.9575</c:v>
                </c:pt>
                <c:pt idx="391">
                  <c:v>3.9575</c:v>
                </c:pt>
                <c:pt idx="392">
                  <c:v>5.16106</c:v>
                </c:pt>
                <c:pt idx="393">
                  <c:v>5.16106</c:v>
                </c:pt>
                <c:pt idx="394">
                  <c:v>5.16106</c:v>
                </c:pt>
                <c:pt idx="395">
                  <c:v>5.16106</c:v>
                </c:pt>
                <c:pt idx="396">
                  <c:v>3.8317700000000001</c:v>
                </c:pt>
                <c:pt idx="397">
                  <c:v>3.8317700000000001</c:v>
                </c:pt>
                <c:pt idx="398">
                  <c:v>3.8317700000000001</c:v>
                </c:pt>
                <c:pt idx="399">
                  <c:v>3.8317700000000001</c:v>
                </c:pt>
                <c:pt idx="400">
                  <c:v>3.7432099999999999</c:v>
                </c:pt>
                <c:pt idx="401">
                  <c:v>3.7432099999999999</c:v>
                </c:pt>
                <c:pt idx="402">
                  <c:v>3.7432099999999999</c:v>
                </c:pt>
                <c:pt idx="403">
                  <c:v>3.7432099999999999</c:v>
                </c:pt>
                <c:pt idx="404">
                  <c:v>4.5119499999999997</c:v>
                </c:pt>
                <c:pt idx="405">
                  <c:v>4.5119499999999997</c:v>
                </c:pt>
                <c:pt idx="406">
                  <c:v>4.5119499999999997</c:v>
                </c:pt>
                <c:pt idx="407">
                  <c:v>4.5119499999999997</c:v>
                </c:pt>
                <c:pt idx="408">
                  <c:v>4.3944700000000001</c:v>
                </c:pt>
                <c:pt idx="409">
                  <c:v>4.3944700000000001</c:v>
                </c:pt>
                <c:pt idx="410">
                  <c:v>4.3944700000000001</c:v>
                </c:pt>
                <c:pt idx="411">
                  <c:v>4.3944700000000001</c:v>
                </c:pt>
                <c:pt idx="412">
                  <c:v>5.6777499999999996</c:v>
                </c:pt>
                <c:pt idx="413">
                  <c:v>5.6777499999999996</c:v>
                </c:pt>
                <c:pt idx="414">
                  <c:v>5.6777499999999996</c:v>
                </c:pt>
                <c:pt idx="415">
                  <c:v>5.6777499999999996</c:v>
                </c:pt>
                <c:pt idx="416">
                  <c:v>5.0182500000000001</c:v>
                </c:pt>
                <c:pt idx="417">
                  <c:v>5.0182500000000001</c:v>
                </c:pt>
                <c:pt idx="418">
                  <c:v>5.0182500000000001</c:v>
                </c:pt>
                <c:pt idx="419">
                  <c:v>5.0182500000000001</c:v>
                </c:pt>
                <c:pt idx="420">
                  <c:v>5.2737699999999998</c:v>
                </c:pt>
                <c:pt idx="421">
                  <c:v>5.2737699999999998</c:v>
                </c:pt>
                <c:pt idx="422">
                  <c:v>5.2737699999999998</c:v>
                </c:pt>
                <c:pt idx="423">
                  <c:v>5.2737699999999998</c:v>
                </c:pt>
                <c:pt idx="424">
                  <c:v>4.1532400000000003</c:v>
                </c:pt>
                <c:pt idx="425">
                  <c:v>4.1532400000000003</c:v>
                </c:pt>
                <c:pt idx="426">
                  <c:v>4.1532400000000003</c:v>
                </c:pt>
                <c:pt idx="427">
                  <c:v>4.1532400000000003</c:v>
                </c:pt>
                <c:pt idx="428">
                  <c:v>5.48163</c:v>
                </c:pt>
                <c:pt idx="429">
                  <c:v>5.48163</c:v>
                </c:pt>
                <c:pt idx="430">
                  <c:v>5.48163</c:v>
                </c:pt>
                <c:pt idx="431">
                  <c:v>5.48163</c:v>
                </c:pt>
                <c:pt idx="432">
                  <c:v>4.4660099999999998</c:v>
                </c:pt>
                <c:pt idx="433">
                  <c:v>4.4660099999999998</c:v>
                </c:pt>
                <c:pt idx="434">
                  <c:v>4.4660099999999998</c:v>
                </c:pt>
                <c:pt idx="435">
                  <c:v>4.4660099999999998</c:v>
                </c:pt>
                <c:pt idx="436">
                  <c:v>4.6672799999999999</c:v>
                </c:pt>
                <c:pt idx="437">
                  <c:v>4.6672799999999999</c:v>
                </c:pt>
                <c:pt idx="438">
                  <c:v>4.6672799999999999</c:v>
                </c:pt>
                <c:pt idx="439">
                  <c:v>4.6672799999999999</c:v>
                </c:pt>
                <c:pt idx="440">
                  <c:v>4.9501600000000003</c:v>
                </c:pt>
                <c:pt idx="441">
                  <c:v>4.9501600000000003</c:v>
                </c:pt>
                <c:pt idx="442">
                  <c:v>4.9501600000000003</c:v>
                </c:pt>
                <c:pt idx="443">
                  <c:v>4.9501600000000003</c:v>
                </c:pt>
                <c:pt idx="444">
                  <c:v>4.1507800000000001</c:v>
                </c:pt>
                <c:pt idx="445">
                  <c:v>4.1507800000000001</c:v>
                </c:pt>
                <c:pt idx="446">
                  <c:v>4.1507800000000001</c:v>
                </c:pt>
                <c:pt idx="447">
                  <c:v>4.1507800000000001</c:v>
                </c:pt>
                <c:pt idx="448">
                  <c:v>5.1856400000000002</c:v>
                </c:pt>
                <c:pt idx="449">
                  <c:v>5.1856400000000002</c:v>
                </c:pt>
                <c:pt idx="450">
                  <c:v>5.1856400000000002</c:v>
                </c:pt>
                <c:pt idx="451">
                  <c:v>5.1856400000000002</c:v>
                </c:pt>
                <c:pt idx="452">
                  <c:v>4.8928000000000003</c:v>
                </c:pt>
                <c:pt idx="453">
                  <c:v>4.8928000000000003</c:v>
                </c:pt>
                <c:pt idx="454">
                  <c:v>4.8928000000000003</c:v>
                </c:pt>
                <c:pt idx="455">
                  <c:v>4.8928000000000003</c:v>
                </c:pt>
                <c:pt idx="456">
                  <c:v>4.8287699999999996</c:v>
                </c:pt>
                <c:pt idx="457">
                  <c:v>4.8287699999999996</c:v>
                </c:pt>
                <c:pt idx="458">
                  <c:v>4.8287699999999996</c:v>
                </c:pt>
                <c:pt idx="459">
                  <c:v>4.8287699999999996</c:v>
                </c:pt>
                <c:pt idx="460">
                  <c:v>4.0152999999999999</c:v>
                </c:pt>
                <c:pt idx="461">
                  <c:v>4.0152999999999999</c:v>
                </c:pt>
                <c:pt idx="462">
                  <c:v>4.0152999999999999</c:v>
                </c:pt>
                <c:pt idx="463">
                  <c:v>4.0152999999999999</c:v>
                </c:pt>
                <c:pt idx="464">
                  <c:v>3.5049999999999999</c:v>
                </c:pt>
                <c:pt idx="465">
                  <c:v>3.5049999999999999</c:v>
                </c:pt>
                <c:pt idx="466">
                  <c:v>3.5049999999999999</c:v>
                </c:pt>
                <c:pt idx="467">
                  <c:v>3.5049999999999999</c:v>
                </c:pt>
                <c:pt idx="468">
                  <c:v>4.5326500000000003</c:v>
                </c:pt>
                <c:pt idx="469">
                  <c:v>4.5326500000000003</c:v>
                </c:pt>
                <c:pt idx="470">
                  <c:v>4.5326500000000003</c:v>
                </c:pt>
                <c:pt idx="471">
                  <c:v>4.5326500000000003</c:v>
                </c:pt>
                <c:pt idx="472">
                  <c:v>4.0726699999999996</c:v>
                </c:pt>
                <c:pt idx="473">
                  <c:v>4.0726699999999996</c:v>
                </c:pt>
                <c:pt idx="474">
                  <c:v>4.0726699999999996</c:v>
                </c:pt>
                <c:pt idx="475">
                  <c:v>4.0726699999999996</c:v>
                </c:pt>
                <c:pt idx="476">
                  <c:v>4.3128000000000002</c:v>
                </c:pt>
                <c:pt idx="477">
                  <c:v>4.3128000000000002</c:v>
                </c:pt>
                <c:pt idx="478">
                  <c:v>4.3128000000000002</c:v>
                </c:pt>
                <c:pt idx="479">
                  <c:v>4.3128000000000002</c:v>
                </c:pt>
                <c:pt idx="480">
                  <c:v>5.4983500000000003</c:v>
                </c:pt>
                <c:pt idx="481">
                  <c:v>5.4983500000000003</c:v>
                </c:pt>
                <c:pt idx="482">
                  <c:v>5.4983500000000003</c:v>
                </c:pt>
                <c:pt idx="483">
                  <c:v>5.4983500000000003</c:v>
                </c:pt>
                <c:pt idx="484">
                  <c:v>4.2904799999999996</c:v>
                </c:pt>
                <c:pt idx="485">
                  <c:v>4.2904799999999996</c:v>
                </c:pt>
                <c:pt idx="486">
                  <c:v>4.2904799999999996</c:v>
                </c:pt>
                <c:pt idx="487">
                  <c:v>4.2904799999999996</c:v>
                </c:pt>
                <c:pt idx="488">
                  <c:v>4.2263599999999997</c:v>
                </c:pt>
                <c:pt idx="489">
                  <c:v>4.2263599999999997</c:v>
                </c:pt>
                <c:pt idx="490">
                  <c:v>4.2263599999999997</c:v>
                </c:pt>
                <c:pt idx="491">
                  <c:v>4.2263599999999997</c:v>
                </c:pt>
                <c:pt idx="492">
                  <c:v>5.06569</c:v>
                </c:pt>
                <c:pt idx="493">
                  <c:v>5.06569</c:v>
                </c:pt>
                <c:pt idx="494">
                  <c:v>5.06569</c:v>
                </c:pt>
                <c:pt idx="495">
                  <c:v>5.06569</c:v>
                </c:pt>
                <c:pt idx="496">
                  <c:v>3.8826299999999998</c:v>
                </c:pt>
                <c:pt idx="497">
                  <c:v>3.8826299999999998</c:v>
                </c:pt>
                <c:pt idx="498">
                  <c:v>3.8826299999999998</c:v>
                </c:pt>
                <c:pt idx="499">
                  <c:v>3.8826299999999998</c:v>
                </c:pt>
                <c:pt idx="500">
                  <c:v>4.2131699999999999</c:v>
                </c:pt>
                <c:pt idx="501">
                  <c:v>4.2131699999999999</c:v>
                </c:pt>
                <c:pt idx="502">
                  <c:v>4.2131699999999999</c:v>
                </c:pt>
                <c:pt idx="503">
                  <c:v>4.2131699999999999</c:v>
                </c:pt>
                <c:pt idx="504">
                  <c:v>3.4313600000000002</c:v>
                </c:pt>
                <c:pt idx="505">
                  <c:v>3.4313600000000002</c:v>
                </c:pt>
                <c:pt idx="506">
                  <c:v>3.4313600000000002</c:v>
                </c:pt>
                <c:pt idx="507">
                  <c:v>3.4313600000000002</c:v>
                </c:pt>
                <c:pt idx="508">
                  <c:v>4.3586</c:v>
                </c:pt>
                <c:pt idx="509">
                  <c:v>4.3586</c:v>
                </c:pt>
                <c:pt idx="510">
                  <c:v>4.3586</c:v>
                </c:pt>
                <c:pt idx="511">
                  <c:v>4.3586</c:v>
                </c:pt>
                <c:pt idx="512">
                  <c:v>5.7697900000000004</c:v>
                </c:pt>
                <c:pt idx="513">
                  <c:v>5.7697900000000004</c:v>
                </c:pt>
                <c:pt idx="514">
                  <c:v>5.7697900000000004</c:v>
                </c:pt>
                <c:pt idx="515">
                  <c:v>5.7697900000000004</c:v>
                </c:pt>
                <c:pt idx="516">
                  <c:v>3.30566</c:v>
                </c:pt>
                <c:pt idx="517">
                  <c:v>3.30566</c:v>
                </c:pt>
                <c:pt idx="518">
                  <c:v>3.30566</c:v>
                </c:pt>
                <c:pt idx="519">
                  <c:v>3.30566</c:v>
                </c:pt>
                <c:pt idx="520">
                  <c:v>5.8735200000000001</c:v>
                </c:pt>
                <c:pt idx="521">
                  <c:v>5.8735200000000001</c:v>
                </c:pt>
                <c:pt idx="522">
                  <c:v>5.8735200000000001</c:v>
                </c:pt>
                <c:pt idx="523">
                  <c:v>5.8735200000000001</c:v>
                </c:pt>
                <c:pt idx="524">
                  <c:v>5.3004699999999998</c:v>
                </c:pt>
                <c:pt idx="525">
                  <c:v>5.3004699999999998</c:v>
                </c:pt>
                <c:pt idx="526">
                  <c:v>5.3004699999999998</c:v>
                </c:pt>
                <c:pt idx="527">
                  <c:v>5.3004699999999998</c:v>
                </c:pt>
                <c:pt idx="528">
                  <c:v>4.6145300000000002</c:v>
                </c:pt>
                <c:pt idx="529">
                  <c:v>4.6145300000000002</c:v>
                </c:pt>
                <c:pt idx="530">
                  <c:v>4.6145300000000002</c:v>
                </c:pt>
                <c:pt idx="531">
                  <c:v>4.6145300000000002</c:v>
                </c:pt>
                <c:pt idx="532">
                  <c:v>5.16106</c:v>
                </c:pt>
                <c:pt idx="533">
                  <c:v>5.16106</c:v>
                </c:pt>
                <c:pt idx="534">
                  <c:v>5.16106</c:v>
                </c:pt>
                <c:pt idx="535">
                  <c:v>5.16106</c:v>
                </c:pt>
                <c:pt idx="536">
                  <c:v>3.81223</c:v>
                </c:pt>
                <c:pt idx="537">
                  <c:v>3.81223</c:v>
                </c:pt>
                <c:pt idx="538">
                  <c:v>3.81223</c:v>
                </c:pt>
                <c:pt idx="539">
                  <c:v>3.81223</c:v>
                </c:pt>
                <c:pt idx="540">
                  <c:v>4.95709</c:v>
                </c:pt>
                <c:pt idx="541">
                  <c:v>4.95709</c:v>
                </c:pt>
                <c:pt idx="542">
                  <c:v>4.95709</c:v>
                </c:pt>
                <c:pt idx="543">
                  <c:v>4.95709</c:v>
                </c:pt>
                <c:pt idx="544">
                  <c:v>4.6785300000000003</c:v>
                </c:pt>
                <c:pt idx="545">
                  <c:v>4.6785300000000003</c:v>
                </c:pt>
                <c:pt idx="546">
                  <c:v>4.6785300000000003</c:v>
                </c:pt>
                <c:pt idx="547">
                  <c:v>4.6785300000000003</c:v>
                </c:pt>
                <c:pt idx="548">
                  <c:v>3.8396699999999999</c:v>
                </c:pt>
                <c:pt idx="549">
                  <c:v>3.8396699999999999</c:v>
                </c:pt>
                <c:pt idx="550">
                  <c:v>3.8396699999999999</c:v>
                </c:pt>
                <c:pt idx="551">
                  <c:v>3.8396699999999999</c:v>
                </c:pt>
                <c:pt idx="552">
                  <c:v>5.2264499999999998</c:v>
                </c:pt>
                <c:pt idx="553">
                  <c:v>5.2264499999999998</c:v>
                </c:pt>
                <c:pt idx="554">
                  <c:v>5.2264499999999998</c:v>
                </c:pt>
                <c:pt idx="555">
                  <c:v>5.2264499999999998</c:v>
                </c:pt>
                <c:pt idx="556">
                  <c:v>5.7671299999999999</c:v>
                </c:pt>
                <c:pt idx="557">
                  <c:v>5.7671299999999999</c:v>
                </c:pt>
                <c:pt idx="558">
                  <c:v>5.7671299999999999</c:v>
                </c:pt>
                <c:pt idx="559">
                  <c:v>5.7671299999999999</c:v>
                </c:pt>
                <c:pt idx="560">
                  <c:v>3.8920599999999999</c:v>
                </c:pt>
                <c:pt idx="561">
                  <c:v>3.8920599999999999</c:v>
                </c:pt>
                <c:pt idx="562">
                  <c:v>3.8920599999999999</c:v>
                </c:pt>
                <c:pt idx="563">
                  <c:v>3.8920599999999999</c:v>
                </c:pt>
                <c:pt idx="564">
                  <c:v>4.1532400000000003</c:v>
                </c:pt>
                <c:pt idx="565">
                  <c:v>4.1532400000000003</c:v>
                </c:pt>
                <c:pt idx="566">
                  <c:v>4.1532400000000003</c:v>
                </c:pt>
                <c:pt idx="567">
                  <c:v>4.1532400000000003</c:v>
                </c:pt>
                <c:pt idx="568">
                  <c:v>4.5882199999999997</c:v>
                </c:pt>
                <c:pt idx="569">
                  <c:v>4.5882199999999997</c:v>
                </c:pt>
                <c:pt idx="570">
                  <c:v>4.5882199999999997</c:v>
                </c:pt>
                <c:pt idx="571">
                  <c:v>4.5882199999999997</c:v>
                </c:pt>
                <c:pt idx="572">
                  <c:v>4.9979199999999997</c:v>
                </c:pt>
                <c:pt idx="573">
                  <c:v>4.9979199999999997</c:v>
                </c:pt>
                <c:pt idx="574">
                  <c:v>4.9979199999999997</c:v>
                </c:pt>
                <c:pt idx="575">
                  <c:v>4.9979199999999997</c:v>
                </c:pt>
                <c:pt idx="576">
                  <c:v>4.9949399999999997</c:v>
                </c:pt>
                <c:pt idx="577">
                  <c:v>4.9949399999999997</c:v>
                </c:pt>
                <c:pt idx="578">
                  <c:v>4.9949399999999997</c:v>
                </c:pt>
                <c:pt idx="579">
                  <c:v>4.9949399999999997</c:v>
                </c:pt>
                <c:pt idx="580">
                  <c:v>5.3595300000000003</c:v>
                </c:pt>
                <c:pt idx="581">
                  <c:v>5.3595300000000003</c:v>
                </c:pt>
                <c:pt idx="582">
                  <c:v>5.3595300000000003</c:v>
                </c:pt>
                <c:pt idx="583">
                  <c:v>5.3595300000000003</c:v>
                </c:pt>
                <c:pt idx="584">
                  <c:v>3.99885</c:v>
                </c:pt>
                <c:pt idx="585">
                  <c:v>3.99885</c:v>
                </c:pt>
                <c:pt idx="586">
                  <c:v>3.99885</c:v>
                </c:pt>
                <c:pt idx="587">
                  <c:v>3.99885</c:v>
                </c:pt>
                <c:pt idx="588">
                  <c:v>5.2925199999999997</c:v>
                </c:pt>
                <c:pt idx="589">
                  <c:v>5.2925199999999997</c:v>
                </c:pt>
                <c:pt idx="590">
                  <c:v>5.2925199999999997</c:v>
                </c:pt>
                <c:pt idx="591">
                  <c:v>5.2925199999999997</c:v>
                </c:pt>
                <c:pt idx="592">
                  <c:v>4.24322</c:v>
                </c:pt>
                <c:pt idx="593">
                  <c:v>4.24322</c:v>
                </c:pt>
                <c:pt idx="594">
                  <c:v>4.24322</c:v>
                </c:pt>
                <c:pt idx="595">
                  <c:v>4.24322</c:v>
                </c:pt>
                <c:pt idx="596">
                  <c:v>4.32904</c:v>
                </c:pt>
                <c:pt idx="597">
                  <c:v>4.32904</c:v>
                </c:pt>
                <c:pt idx="598">
                  <c:v>4.32904</c:v>
                </c:pt>
                <c:pt idx="599">
                  <c:v>4.32904</c:v>
                </c:pt>
                <c:pt idx="600">
                  <c:v>4.34795</c:v>
                </c:pt>
                <c:pt idx="601">
                  <c:v>4.34795</c:v>
                </c:pt>
                <c:pt idx="602">
                  <c:v>4.34795</c:v>
                </c:pt>
                <c:pt idx="603">
                  <c:v>4.34795</c:v>
                </c:pt>
                <c:pt idx="604">
                  <c:v>4.6330099999999996</c:v>
                </c:pt>
                <c:pt idx="605">
                  <c:v>4.6330099999999996</c:v>
                </c:pt>
                <c:pt idx="606">
                  <c:v>4.6330099999999996</c:v>
                </c:pt>
                <c:pt idx="607">
                  <c:v>4.6330099999999996</c:v>
                </c:pt>
                <c:pt idx="608">
                  <c:v>5.1642900000000003</c:v>
                </c:pt>
                <c:pt idx="609">
                  <c:v>5.1642900000000003</c:v>
                </c:pt>
                <c:pt idx="610">
                  <c:v>5.1642900000000003</c:v>
                </c:pt>
                <c:pt idx="611">
                  <c:v>5.1642900000000003</c:v>
                </c:pt>
                <c:pt idx="612">
                  <c:v>4.0675100000000004</c:v>
                </c:pt>
                <c:pt idx="613">
                  <c:v>4.0675100000000004</c:v>
                </c:pt>
                <c:pt idx="614">
                  <c:v>4.0675100000000004</c:v>
                </c:pt>
                <c:pt idx="615">
                  <c:v>4.0675100000000004</c:v>
                </c:pt>
                <c:pt idx="616">
                  <c:v>4.5012299999999996</c:v>
                </c:pt>
                <c:pt idx="617">
                  <c:v>4.5012299999999996</c:v>
                </c:pt>
                <c:pt idx="618">
                  <c:v>4.5012299999999996</c:v>
                </c:pt>
                <c:pt idx="619">
                  <c:v>4.5012299999999996</c:v>
                </c:pt>
                <c:pt idx="620">
                  <c:v>6.0192600000000001</c:v>
                </c:pt>
                <c:pt idx="621">
                  <c:v>6.0192600000000001</c:v>
                </c:pt>
                <c:pt idx="622">
                  <c:v>6.0192600000000001</c:v>
                </c:pt>
                <c:pt idx="623">
                  <c:v>6.0192600000000001</c:v>
                </c:pt>
                <c:pt idx="624">
                  <c:v>5.1514600000000002</c:v>
                </c:pt>
                <c:pt idx="625">
                  <c:v>5.1514600000000002</c:v>
                </c:pt>
                <c:pt idx="626">
                  <c:v>5.1514600000000002</c:v>
                </c:pt>
                <c:pt idx="627">
                  <c:v>5.1514600000000002</c:v>
                </c:pt>
                <c:pt idx="628">
                  <c:v>6.1290300000000002</c:v>
                </c:pt>
                <c:pt idx="629">
                  <c:v>6.1290300000000002</c:v>
                </c:pt>
                <c:pt idx="630">
                  <c:v>6.1290300000000002</c:v>
                </c:pt>
                <c:pt idx="631">
                  <c:v>6.1290300000000002</c:v>
                </c:pt>
                <c:pt idx="632">
                  <c:v>4.5874100000000002</c:v>
                </c:pt>
                <c:pt idx="633">
                  <c:v>4.5874100000000002</c:v>
                </c:pt>
                <c:pt idx="634">
                  <c:v>4.5874100000000002</c:v>
                </c:pt>
                <c:pt idx="635">
                  <c:v>4.5874100000000002</c:v>
                </c:pt>
                <c:pt idx="636">
                  <c:v>5.9254100000000003</c:v>
                </c:pt>
                <c:pt idx="637">
                  <c:v>5.9254100000000003</c:v>
                </c:pt>
                <c:pt idx="638">
                  <c:v>5.9254100000000003</c:v>
                </c:pt>
                <c:pt idx="639">
                  <c:v>5.9254100000000003</c:v>
                </c:pt>
                <c:pt idx="640">
                  <c:v>4.2063800000000002</c:v>
                </c:pt>
                <c:pt idx="641">
                  <c:v>4.2063800000000002</c:v>
                </c:pt>
                <c:pt idx="642">
                  <c:v>4.2063800000000002</c:v>
                </c:pt>
                <c:pt idx="643">
                  <c:v>4.2063800000000002</c:v>
                </c:pt>
                <c:pt idx="644">
                  <c:v>4.9284100000000004</c:v>
                </c:pt>
                <c:pt idx="645">
                  <c:v>4.9284100000000004</c:v>
                </c:pt>
                <c:pt idx="646">
                  <c:v>4.9284100000000004</c:v>
                </c:pt>
                <c:pt idx="647">
                  <c:v>4.9284100000000004</c:v>
                </c:pt>
                <c:pt idx="648">
                  <c:v>4.6508700000000003</c:v>
                </c:pt>
                <c:pt idx="649">
                  <c:v>4.6508700000000003</c:v>
                </c:pt>
                <c:pt idx="650">
                  <c:v>4.6508700000000003</c:v>
                </c:pt>
                <c:pt idx="651">
                  <c:v>4.6508700000000003</c:v>
                </c:pt>
                <c:pt idx="652">
                  <c:v>4.3745599999999998</c:v>
                </c:pt>
                <c:pt idx="653">
                  <c:v>4.3745599999999998</c:v>
                </c:pt>
                <c:pt idx="654">
                  <c:v>4.3745599999999998</c:v>
                </c:pt>
                <c:pt idx="655">
                  <c:v>4.3745599999999998</c:v>
                </c:pt>
                <c:pt idx="656">
                  <c:v>3.5349300000000001</c:v>
                </c:pt>
                <c:pt idx="657">
                  <c:v>3.5349300000000001</c:v>
                </c:pt>
                <c:pt idx="658">
                  <c:v>3.5349300000000001</c:v>
                </c:pt>
                <c:pt idx="659">
                  <c:v>3.5349300000000001</c:v>
                </c:pt>
                <c:pt idx="660">
                  <c:v>4.0378800000000004</c:v>
                </c:pt>
                <c:pt idx="661">
                  <c:v>4.0378800000000004</c:v>
                </c:pt>
                <c:pt idx="662">
                  <c:v>4.0378800000000004</c:v>
                </c:pt>
                <c:pt idx="663">
                  <c:v>4.0378800000000004</c:v>
                </c:pt>
                <c:pt idx="664">
                  <c:v>4.5326500000000003</c:v>
                </c:pt>
                <c:pt idx="665">
                  <c:v>4.5326500000000003</c:v>
                </c:pt>
                <c:pt idx="666">
                  <c:v>4.5326500000000003</c:v>
                </c:pt>
                <c:pt idx="667">
                  <c:v>4.5326500000000003</c:v>
                </c:pt>
                <c:pt idx="668">
                  <c:v>3.8570199999999999</c:v>
                </c:pt>
                <c:pt idx="669">
                  <c:v>3.8570199999999999</c:v>
                </c:pt>
                <c:pt idx="670">
                  <c:v>3.8570199999999999</c:v>
                </c:pt>
                <c:pt idx="671">
                  <c:v>3.8570199999999999</c:v>
                </c:pt>
                <c:pt idx="672">
                  <c:v>4.45303</c:v>
                </c:pt>
                <c:pt idx="673">
                  <c:v>4.45303</c:v>
                </c:pt>
                <c:pt idx="674">
                  <c:v>4.45303</c:v>
                </c:pt>
                <c:pt idx="675">
                  <c:v>4.45303</c:v>
                </c:pt>
                <c:pt idx="676">
                  <c:v>5.1342600000000003</c:v>
                </c:pt>
                <c:pt idx="677">
                  <c:v>5.1342600000000003</c:v>
                </c:pt>
                <c:pt idx="678">
                  <c:v>5.1342600000000003</c:v>
                </c:pt>
                <c:pt idx="679">
                  <c:v>5.1342600000000003</c:v>
                </c:pt>
                <c:pt idx="680">
                  <c:v>4.5797100000000004</c:v>
                </c:pt>
                <c:pt idx="681">
                  <c:v>4.5797100000000004</c:v>
                </c:pt>
                <c:pt idx="682">
                  <c:v>4.5797100000000004</c:v>
                </c:pt>
                <c:pt idx="683">
                  <c:v>4.5797100000000004</c:v>
                </c:pt>
                <c:pt idx="684">
                  <c:v>4.5106400000000004</c:v>
                </c:pt>
                <c:pt idx="685">
                  <c:v>4.5106400000000004</c:v>
                </c:pt>
                <c:pt idx="686">
                  <c:v>4.5106400000000004</c:v>
                </c:pt>
                <c:pt idx="687">
                  <c:v>4.5106400000000004</c:v>
                </c:pt>
                <c:pt idx="688">
                  <c:v>4.9292100000000003</c:v>
                </c:pt>
                <c:pt idx="689">
                  <c:v>4.9292100000000003</c:v>
                </c:pt>
                <c:pt idx="690">
                  <c:v>4.9292100000000003</c:v>
                </c:pt>
                <c:pt idx="691">
                  <c:v>4.9292100000000003</c:v>
                </c:pt>
                <c:pt idx="692">
                  <c:v>4.8470000000000004</c:v>
                </c:pt>
                <c:pt idx="693">
                  <c:v>4.8470000000000004</c:v>
                </c:pt>
                <c:pt idx="694">
                  <c:v>4.8470000000000004</c:v>
                </c:pt>
                <c:pt idx="695">
                  <c:v>4.8470000000000004</c:v>
                </c:pt>
                <c:pt idx="696">
                  <c:v>4.2131699999999999</c:v>
                </c:pt>
                <c:pt idx="697">
                  <c:v>4.2131699999999999</c:v>
                </c:pt>
                <c:pt idx="698">
                  <c:v>4.2131699999999999</c:v>
                </c:pt>
                <c:pt idx="699">
                  <c:v>4.2131699999999999</c:v>
                </c:pt>
                <c:pt idx="700">
                  <c:v>5.8623799999999999</c:v>
                </c:pt>
                <c:pt idx="701">
                  <c:v>5.8623799999999999</c:v>
                </c:pt>
                <c:pt idx="702">
                  <c:v>5.8623799999999999</c:v>
                </c:pt>
                <c:pt idx="703">
                  <c:v>5.8623799999999999</c:v>
                </c:pt>
                <c:pt idx="704">
                  <c:v>4.4330299999999996</c:v>
                </c:pt>
                <c:pt idx="705">
                  <c:v>4.4330299999999996</c:v>
                </c:pt>
                <c:pt idx="706">
                  <c:v>4.4330299999999996</c:v>
                </c:pt>
                <c:pt idx="707">
                  <c:v>4.4330299999999996</c:v>
                </c:pt>
                <c:pt idx="708">
                  <c:v>5.5271400000000002</c:v>
                </c:pt>
                <c:pt idx="709">
                  <c:v>5.5271400000000002</c:v>
                </c:pt>
                <c:pt idx="710">
                  <c:v>5.5271400000000002</c:v>
                </c:pt>
                <c:pt idx="711">
                  <c:v>5.5271400000000002</c:v>
                </c:pt>
                <c:pt idx="712">
                  <c:v>3.9438900000000001</c:v>
                </c:pt>
                <c:pt idx="713">
                  <c:v>3.9438900000000001</c:v>
                </c:pt>
                <c:pt idx="714">
                  <c:v>3.9438900000000001</c:v>
                </c:pt>
                <c:pt idx="715">
                  <c:v>3.9438900000000001</c:v>
                </c:pt>
                <c:pt idx="716">
                  <c:v>3.9376000000000002</c:v>
                </c:pt>
                <c:pt idx="717">
                  <c:v>3.9376000000000002</c:v>
                </c:pt>
                <c:pt idx="718">
                  <c:v>3.9376000000000002</c:v>
                </c:pt>
                <c:pt idx="719">
                  <c:v>3.9376000000000002</c:v>
                </c:pt>
                <c:pt idx="720">
                  <c:v>4.85989</c:v>
                </c:pt>
                <c:pt idx="721">
                  <c:v>4.85989</c:v>
                </c:pt>
                <c:pt idx="722">
                  <c:v>4.85989</c:v>
                </c:pt>
                <c:pt idx="723">
                  <c:v>4.85989</c:v>
                </c:pt>
                <c:pt idx="724">
                  <c:v>4.8098799999999997</c:v>
                </c:pt>
                <c:pt idx="725">
                  <c:v>4.8098799999999997</c:v>
                </c:pt>
                <c:pt idx="726">
                  <c:v>4.8098799999999997</c:v>
                </c:pt>
                <c:pt idx="727">
                  <c:v>4.8098799999999997</c:v>
                </c:pt>
                <c:pt idx="728">
                  <c:v>4.4990100000000002</c:v>
                </c:pt>
                <c:pt idx="729">
                  <c:v>4.4990100000000002</c:v>
                </c:pt>
                <c:pt idx="730">
                  <c:v>4.4990100000000002</c:v>
                </c:pt>
                <c:pt idx="731">
                  <c:v>4.4990100000000002</c:v>
                </c:pt>
                <c:pt idx="732">
                  <c:v>4.8720999999999997</c:v>
                </c:pt>
                <c:pt idx="733">
                  <c:v>4.8720999999999997</c:v>
                </c:pt>
                <c:pt idx="734">
                  <c:v>4.8720999999999997</c:v>
                </c:pt>
                <c:pt idx="735">
                  <c:v>4.8720999999999997</c:v>
                </c:pt>
                <c:pt idx="736">
                  <c:v>4.32904</c:v>
                </c:pt>
                <c:pt idx="737">
                  <c:v>4.32904</c:v>
                </c:pt>
                <c:pt idx="738">
                  <c:v>4.32904</c:v>
                </c:pt>
                <c:pt idx="739">
                  <c:v>4.32904</c:v>
                </c:pt>
                <c:pt idx="740">
                  <c:v>5.3815900000000001</c:v>
                </c:pt>
                <c:pt idx="741">
                  <c:v>5.3815900000000001</c:v>
                </c:pt>
                <c:pt idx="742">
                  <c:v>5.3815900000000001</c:v>
                </c:pt>
                <c:pt idx="743">
                  <c:v>5.3815900000000001</c:v>
                </c:pt>
                <c:pt idx="744">
                  <c:v>5.1355199999999996</c:v>
                </c:pt>
                <c:pt idx="745">
                  <c:v>5.1355199999999996</c:v>
                </c:pt>
                <c:pt idx="746">
                  <c:v>5.1355199999999996</c:v>
                </c:pt>
                <c:pt idx="747">
                  <c:v>5.1355199999999996</c:v>
                </c:pt>
                <c:pt idx="748">
                  <c:v>5.5791700000000004</c:v>
                </c:pt>
                <c:pt idx="749">
                  <c:v>5.5791700000000004</c:v>
                </c:pt>
                <c:pt idx="750">
                  <c:v>5.5791700000000004</c:v>
                </c:pt>
                <c:pt idx="751">
                  <c:v>5.5791700000000004</c:v>
                </c:pt>
                <c:pt idx="752">
                  <c:v>3.9794</c:v>
                </c:pt>
                <c:pt idx="753">
                  <c:v>3.9794</c:v>
                </c:pt>
                <c:pt idx="754">
                  <c:v>3.9794</c:v>
                </c:pt>
                <c:pt idx="755">
                  <c:v>3.9794</c:v>
                </c:pt>
                <c:pt idx="756">
                  <c:v>4.3373799999999996</c:v>
                </c:pt>
                <c:pt idx="757">
                  <c:v>4.3373799999999996</c:v>
                </c:pt>
                <c:pt idx="758">
                  <c:v>4.3373799999999996</c:v>
                </c:pt>
                <c:pt idx="759">
                  <c:v>4.3373799999999996</c:v>
                </c:pt>
                <c:pt idx="760">
                  <c:v>3.7266400000000002</c:v>
                </c:pt>
                <c:pt idx="761">
                  <c:v>3.7266400000000002</c:v>
                </c:pt>
                <c:pt idx="762">
                  <c:v>3.7266400000000002</c:v>
                </c:pt>
                <c:pt idx="763">
                  <c:v>3.7266400000000002</c:v>
                </c:pt>
                <c:pt idx="764">
                  <c:v>5.8796600000000003</c:v>
                </c:pt>
                <c:pt idx="765">
                  <c:v>5.8796600000000003</c:v>
                </c:pt>
                <c:pt idx="766">
                  <c:v>5.8796600000000003</c:v>
                </c:pt>
                <c:pt idx="767">
                  <c:v>5.8796600000000003</c:v>
                </c:pt>
                <c:pt idx="768">
                  <c:v>3.5423900000000001</c:v>
                </c:pt>
                <c:pt idx="769">
                  <c:v>3.5423900000000001</c:v>
                </c:pt>
                <c:pt idx="770">
                  <c:v>3.5423900000000001</c:v>
                </c:pt>
                <c:pt idx="771">
                  <c:v>3.5423900000000001</c:v>
                </c:pt>
                <c:pt idx="772">
                  <c:v>3.9376000000000002</c:v>
                </c:pt>
                <c:pt idx="773">
                  <c:v>3.9376000000000002</c:v>
                </c:pt>
                <c:pt idx="774">
                  <c:v>3.9376000000000002</c:v>
                </c:pt>
                <c:pt idx="775">
                  <c:v>3.9376000000000002</c:v>
                </c:pt>
                <c:pt idx="776">
                  <c:v>6.2666599999999999</c:v>
                </c:pt>
                <c:pt idx="777">
                  <c:v>6.2666599999999999</c:v>
                </c:pt>
                <c:pt idx="778">
                  <c:v>6.2666599999999999</c:v>
                </c:pt>
                <c:pt idx="779">
                  <c:v>6.2666599999999999</c:v>
                </c:pt>
                <c:pt idx="780">
                  <c:v>5.4025999999999996</c:v>
                </c:pt>
                <c:pt idx="781">
                  <c:v>5.4025999999999996</c:v>
                </c:pt>
                <c:pt idx="782">
                  <c:v>5.4025999999999996</c:v>
                </c:pt>
                <c:pt idx="783">
                  <c:v>5.4025999999999996</c:v>
                </c:pt>
                <c:pt idx="784">
                  <c:v>4.5650599999999999</c:v>
                </c:pt>
                <c:pt idx="785">
                  <c:v>4.5650599999999999</c:v>
                </c:pt>
                <c:pt idx="786">
                  <c:v>4.5650599999999999</c:v>
                </c:pt>
                <c:pt idx="787">
                  <c:v>4.5650599999999999</c:v>
                </c:pt>
                <c:pt idx="788">
                  <c:v>4.6379099999999998</c:v>
                </c:pt>
                <c:pt idx="789">
                  <c:v>4.6379099999999998</c:v>
                </c:pt>
                <c:pt idx="790">
                  <c:v>4.6379099999999998</c:v>
                </c:pt>
                <c:pt idx="791">
                  <c:v>4.6379099999999998</c:v>
                </c:pt>
                <c:pt idx="792">
                  <c:v>3.7915700000000001</c:v>
                </c:pt>
                <c:pt idx="793">
                  <c:v>3.7915700000000001</c:v>
                </c:pt>
                <c:pt idx="794">
                  <c:v>3.7915700000000001</c:v>
                </c:pt>
                <c:pt idx="795">
                  <c:v>3.7915700000000001</c:v>
                </c:pt>
                <c:pt idx="796">
                  <c:v>3.69903</c:v>
                </c:pt>
                <c:pt idx="797">
                  <c:v>3.69903</c:v>
                </c:pt>
                <c:pt idx="798">
                  <c:v>3.69903</c:v>
                </c:pt>
                <c:pt idx="799">
                  <c:v>3.69903</c:v>
                </c:pt>
                <c:pt idx="800">
                  <c:v>5.9399600000000001</c:v>
                </c:pt>
                <c:pt idx="801">
                  <c:v>5.9399600000000001</c:v>
                </c:pt>
                <c:pt idx="802">
                  <c:v>5.9399600000000001</c:v>
                </c:pt>
                <c:pt idx="803">
                  <c:v>5.9399600000000001</c:v>
                </c:pt>
                <c:pt idx="804">
                  <c:v>4.1767700000000003</c:v>
                </c:pt>
                <c:pt idx="805">
                  <c:v>4.1767700000000003</c:v>
                </c:pt>
                <c:pt idx="806">
                  <c:v>4.1767700000000003</c:v>
                </c:pt>
                <c:pt idx="807">
                  <c:v>4.1767700000000003</c:v>
                </c:pt>
                <c:pt idx="808">
                  <c:v>4.0928500000000003</c:v>
                </c:pt>
                <c:pt idx="809">
                  <c:v>4.0928500000000003</c:v>
                </c:pt>
                <c:pt idx="810">
                  <c:v>4.0928500000000003</c:v>
                </c:pt>
                <c:pt idx="811">
                  <c:v>4.0928500000000003</c:v>
                </c:pt>
                <c:pt idx="812">
                  <c:v>4.7782400000000003</c:v>
                </c:pt>
                <c:pt idx="813">
                  <c:v>4.7782400000000003</c:v>
                </c:pt>
                <c:pt idx="814">
                  <c:v>4.7782400000000003</c:v>
                </c:pt>
                <c:pt idx="815">
                  <c:v>4.7782400000000003</c:v>
                </c:pt>
                <c:pt idx="816">
                  <c:v>3.9026700000000001</c:v>
                </c:pt>
                <c:pt idx="817">
                  <c:v>3.9026700000000001</c:v>
                </c:pt>
                <c:pt idx="818">
                  <c:v>3.9026700000000001</c:v>
                </c:pt>
                <c:pt idx="819">
                  <c:v>3.9026700000000001</c:v>
                </c:pt>
                <c:pt idx="820">
                  <c:v>4.1757799999999996</c:v>
                </c:pt>
                <c:pt idx="821">
                  <c:v>4.1757799999999996</c:v>
                </c:pt>
                <c:pt idx="822">
                  <c:v>4.1757799999999996</c:v>
                </c:pt>
                <c:pt idx="823">
                  <c:v>4.1757799999999996</c:v>
                </c:pt>
                <c:pt idx="824">
                  <c:v>3.30566</c:v>
                </c:pt>
                <c:pt idx="825">
                  <c:v>3.30566</c:v>
                </c:pt>
                <c:pt idx="826">
                  <c:v>3.30566</c:v>
                </c:pt>
                <c:pt idx="827">
                  <c:v>3.30566</c:v>
                </c:pt>
                <c:pt idx="828">
                  <c:v>5.0966800000000001</c:v>
                </c:pt>
                <c:pt idx="829">
                  <c:v>5.0966800000000001</c:v>
                </c:pt>
                <c:pt idx="830">
                  <c:v>5.0966800000000001</c:v>
                </c:pt>
                <c:pt idx="831">
                  <c:v>5.0966800000000001</c:v>
                </c:pt>
                <c:pt idx="832">
                  <c:v>4.0347600000000003</c:v>
                </c:pt>
                <c:pt idx="833">
                  <c:v>4.0347600000000003</c:v>
                </c:pt>
                <c:pt idx="834">
                  <c:v>4.0347600000000003</c:v>
                </c:pt>
                <c:pt idx="835">
                  <c:v>4.0347600000000003</c:v>
                </c:pt>
                <c:pt idx="836">
                  <c:v>3.9575</c:v>
                </c:pt>
                <c:pt idx="837">
                  <c:v>3.9575</c:v>
                </c:pt>
                <c:pt idx="838">
                  <c:v>3.9575</c:v>
                </c:pt>
                <c:pt idx="839">
                  <c:v>3.9575</c:v>
                </c:pt>
                <c:pt idx="840">
                  <c:v>5.16106</c:v>
                </c:pt>
                <c:pt idx="841">
                  <c:v>5.16106</c:v>
                </c:pt>
                <c:pt idx="842">
                  <c:v>5.16106</c:v>
                </c:pt>
                <c:pt idx="843">
                  <c:v>5.16106</c:v>
                </c:pt>
                <c:pt idx="844">
                  <c:v>3.8317700000000001</c:v>
                </c:pt>
                <c:pt idx="845">
                  <c:v>3.8317700000000001</c:v>
                </c:pt>
                <c:pt idx="846">
                  <c:v>3.8317700000000001</c:v>
                </c:pt>
                <c:pt idx="847">
                  <c:v>3.8317700000000001</c:v>
                </c:pt>
                <c:pt idx="848">
                  <c:v>3.7432099999999999</c:v>
                </c:pt>
                <c:pt idx="849">
                  <c:v>3.7432099999999999</c:v>
                </c:pt>
                <c:pt idx="850">
                  <c:v>3.7432099999999999</c:v>
                </c:pt>
                <c:pt idx="851">
                  <c:v>3.7432099999999999</c:v>
                </c:pt>
                <c:pt idx="852">
                  <c:v>4.5119499999999997</c:v>
                </c:pt>
                <c:pt idx="853">
                  <c:v>4.5119499999999997</c:v>
                </c:pt>
                <c:pt idx="854">
                  <c:v>4.5119499999999997</c:v>
                </c:pt>
                <c:pt idx="855">
                  <c:v>4.5119499999999997</c:v>
                </c:pt>
                <c:pt idx="856">
                  <c:v>4.3944700000000001</c:v>
                </c:pt>
                <c:pt idx="857">
                  <c:v>4.3944700000000001</c:v>
                </c:pt>
                <c:pt idx="858">
                  <c:v>4.3944700000000001</c:v>
                </c:pt>
                <c:pt idx="859">
                  <c:v>4.3944700000000001</c:v>
                </c:pt>
                <c:pt idx="860">
                  <c:v>5.6777499999999996</c:v>
                </c:pt>
                <c:pt idx="861">
                  <c:v>5.6777499999999996</c:v>
                </c:pt>
                <c:pt idx="862">
                  <c:v>5.6777499999999996</c:v>
                </c:pt>
                <c:pt idx="863">
                  <c:v>5.6777499999999996</c:v>
                </c:pt>
                <c:pt idx="864">
                  <c:v>5.0182500000000001</c:v>
                </c:pt>
                <c:pt idx="865">
                  <c:v>5.0182500000000001</c:v>
                </c:pt>
                <c:pt idx="866">
                  <c:v>5.0182500000000001</c:v>
                </c:pt>
                <c:pt idx="867">
                  <c:v>5.0182500000000001</c:v>
                </c:pt>
                <c:pt idx="868">
                  <c:v>5.2737699999999998</c:v>
                </c:pt>
                <c:pt idx="869">
                  <c:v>5.2737699999999998</c:v>
                </c:pt>
                <c:pt idx="870">
                  <c:v>5.2737699999999998</c:v>
                </c:pt>
                <c:pt idx="871">
                  <c:v>5.2737699999999998</c:v>
                </c:pt>
                <c:pt idx="872">
                  <c:v>4.1532400000000003</c:v>
                </c:pt>
                <c:pt idx="873">
                  <c:v>4.1532400000000003</c:v>
                </c:pt>
                <c:pt idx="874">
                  <c:v>4.1532400000000003</c:v>
                </c:pt>
                <c:pt idx="875">
                  <c:v>4.1532400000000003</c:v>
                </c:pt>
                <c:pt idx="876">
                  <c:v>5.48163</c:v>
                </c:pt>
                <c:pt idx="877">
                  <c:v>5.48163</c:v>
                </c:pt>
                <c:pt idx="878">
                  <c:v>5.48163</c:v>
                </c:pt>
                <c:pt idx="879">
                  <c:v>5.48163</c:v>
                </c:pt>
                <c:pt idx="880">
                  <c:v>4.4660099999999998</c:v>
                </c:pt>
                <c:pt idx="881">
                  <c:v>4.4660099999999998</c:v>
                </c:pt>
                <c:pt idx="882">
                  <c:v>4.4660099999999998</c:v>
                </c:pt>
                <c:pt idx="883">
                  <c:v>4.4660099999999998</c:v>
                </c:pt>
                <c:pt idx="884">
                  <c:v>4.6672799999999999</c:v>
                </c:pt>
                <c:pt idx="885">
                  <c:v>4.6672799999999999</c:v>
                </c:pt>
                <c:pt idx="886">
                  <c:v>4.6672799999999999</c:v>
                </c:pt>
                <c:pt idx="887">
                  <c:v>4.6672799999999999</c:v>
                </c:pt>
                <c:pt idx="888">
                  <c:v>4.9501600000000003</c:v>
                </c:pt>
                <c:pt idx="889">
                  <c:v>4.9501600000000003</c:v>
                </c:pt>
                <c:pt idx="890">
                  <c:v>4.9501600000000003</c:v>
                </c:pt>
                <c:pt idx="891">
                  <c:v>4.9501600000000003</c:v>
                </c:pt>
                <c:pt idx="892">
                  <c:v>4.1507800000000001</c:v>
                </c:pt>
                <c:pt idx="893">
                  <c:v>4.1507800000000001</c:v>
                </c:pt>
                <c:pt idx="894">
                  <c:v>4.1507800000000001</c:v>
                </c:pt>
                <c:pt idx="895">
                  <c:v>4.1507800000000001</c:v>
                </c:pt>
                <c:pt idx="896">
                  <c:v>5.1856400000000002</c:v>
                </c:pt>
                <c:pt idx="897">
                  <c:v>5.1856400000000002</c:v>
                </c:pt>
                <c:pt idx="898">
                  <c:v>5.1856400000000002</c:v>
                </c:pt>
                <c:pt idx="899">
                  <c:v>5.1856400000000002</c:v>
                </c:pt>
                <c:pt idx="900">
                  <c:v>4.8928000000000003</c:v>
                </c:pt>
                <c:pt idx="901">
                  <c:v>4.8928000000000003</c:v>
                </c:pt>
                <c:pt idx="902">
                  <c:v>4.8928000000000003</c:v>
                </c:pt>
                <c:pt idx="903">
                  <c:v>4.8928000000000003</c:v>
                </c:pt>
                <c:pt idx="904">
                  <c:v>4.8287699999999996</c:v>
                </c:pt>
                <c:pt idx="905">
                  <c:v>4.8287699999999996</c:v>
                </c:pt>
                <c:pt idx="906">
                  <c:v>4.8287699999999996</c:v>
                </c:pt>
                <c:pt idx="907">
                  <c:v>4.8287699999999996</c:v>
                </c:pt>
                <c:pt idx="908">
                  <c:v>4.0152999999999999</c:v>
                </c:pt>
                <c:pt idx="909">
                  <c:v>4.0152999999999999</c:v>
                </c:pt>
                <c:pt idx="910">
                  <c:v>4.0152999999999999</c:v>
                </c:pt>
                <c:pt idx="911">
                  <c:v>4.0152999999999999</c:v>
                </c:pt>
                <c:pt idx="912">
                  <c:v>3.5049999999999999</c:v>
                </c:pt>
                <c:pt idx="913">
                  <c:v>3.5049999999999999</c:v>
                </c:pt>
                <c:pt idx="914">
                  <c:v>3.5049999999999999</c:v>
                </c:pt>
                <c:pt idx="915">
                  <c:v>3.5049999999999999</c:v>
                </c:pt>
                <c:pt idx="916">
                  <c:v>4.5326500000000003</c:v>
                </c:pt>
                <c:pt idx="917">
                  <c:v>4.5326500000000003</c:v>
                </c:pt>
                <c:pt idx="918">
                  <c:v>4.5326500000000003</c:v>
                </c:pt>
                <c:pt idx="919">
                  <c:v>4.5326500000000003</c:v>
                </c:pt>
                <c:pt idx="920">
                  <c:v>4.0726699999999996</c:v>
                </c:pt>
                <c:pt idx="921">
                  <c:v>4.0726699999999996</c:v>
                </c:pt>
                <c:pt idx="922">
                  <c:v>4.0726699999999996</c:v>
                </c:pt>
                <c:pt idx="923">
                  <c:v>4.0726699999999996</c:v>
                </c:pt>
                <c:pt idx="924">
                  <c:v>4.3128000000000002</c:v>
                </c:pt>
                <c:pt idx="925">
                  <c:v>4.3128000000000002</c:v>
                </c:pt>
                <c:pt idx="926">
                  <c:v>4.3128000000000002</c:v>
                </c:pt>
                <c:pt idx="927">
                  <c:v>4.3128000000000002</c:v>
                </c:pt>
                <c:pt idx="928">
                  <c:v>5.4983500000000003</c:v>
                </c:pt>
                <c:pt idx="929">
                  <c:v>5.4983500000000003</c:v>
                </c:pt>
                <c:pt idx="930">
                  <c:v>5.4983500000000003</c:v>
                </c:pt>
                <c:pt idx="931">
                  <c:v>5.4983500000000003</c:v>
                </c:pt>
                <c:pt idx="932">
                  <c:v>4.2904799999999996</c:v>
                </c:pt>
                <c:pt idx="933">
                  <c:v>4.2904799999999996</c:v>
                </c:pt>
                <c:pt idx="934">
                  <c:v>4.2904799999999996</c:v>
                </c:pt>
                <c:pt idx="935">
                  <c:v>4.2904799999999996</c:v>
                </c:pt>
                <c:pt idx="936">
                  <c:v>4.2263599999999997</c:v>
                </c:pt>
                <c:pt idx="937">
                  <c:v>4.2263599999999997</c:v>
                </c:pt>
                <c:pt idx="938">
                  <c:v>4.2263599999999997</c:v>
                </c:pt>
                <c:pt idx="939">
                  <c:v>4.2263599999999997</c:v>
                </c:pt>
                <c:pt idx="940">
                  <c:v>5.06569</c:v>
                </c:pt>
                <c:pt idx="941">
                  <c:v>5.06569</c:v>
                </c:pt>
                <c:pt idx="942">
                  <c:v>5.06569</c:v>
                </c:pt>
                <c:pt idx="943">
                  <c:v>5.06569</c:v>
                </c:pt>
                <c:pt idx="944">
                  <c:v>3.8826299999999998</c:v>
                </c:pt>
                <c:pt idx="945">
                  <c:v>3.8826299999999998</c:v>
                </c:pt>
                <c:pt idx="946">
                  <c:v>3.8826299999999998</c:v>
                </c:pt>
                <c:pt idx="947">
                  <c:v>3.8826299999999998</c:v>
                </c:pt>
                <c:pt idx="948">
                  <c:v>4.2131699999999999</c:v>
                </c:pt>
                <c:pt idx="949">
                  <c:v>4.2131699999999999</c:v>
                </c:pt>
                <c:pt idx="950">
                  <c:v>4.2131699999999999</c:v>
                </c:pt>
                <c:pt idx="951">
                  <c:v>4.2131699999999999</c:v>
                </c:pt>
                <c:pt idx="952">
                  <c:v>3.4313600000000002</c:v>
                </c:pt>
                <c:pt idx="953">
                  <c:v>3.4313600000000002</c:v>
                </c:pt>
                <c:pt idx="954">
                  <c:v>3.4313600000000002</c:v>
                </c:pt>
                <c:pt idx="955">
                  <c:v>3.4313600000000002</c:v>
                </c:pt>
                <c:pt idx="956">
                  <c:v>4.3586</c:v>
                </c:pt>
                <c:pt idx="957">
                  <c:v>4.3586</c:v>
                </c:pt>
                <c:pt idx="958">
                  <c:v>4.3586</c:v>
                </c:pt>
                <c:pt idx="959">
                  <c:v>4.3586</c:v>
                </c:pt>
                <c:pt idx="960">
                  <c:v>5.7697900000000004</c:v>
                </c:pt>
                <c:pt idx="961">
                  <c:v>5.7697900000000004</c:v>
                </c:pt>
                <c:pt idx="962">
                  <c:v>5.7697900000000004</c:v>
                </c:pt>
                <c:pt idx="963">
                  <c:v>5.7697900000000004</c:v>
                </c:pt>
                <c:pt idx="964">
                  <c:v>3.30566</c:v>
                </c:pt>
                <c:pt idx="965">
                  <c:v>3.30566</c:v>
                </c:pt>
                <c:pt idx="966">
                  <c:v>3.30566</c:v>
                </c:pt>
                <c:pt idx="967">
                  <c:v>3.30566</c:v>
                </c:pt>
                <c:pt idx="968">
                  <c:v>5.8735200000000001</c:v>
                </c:pt>
                <c:pt idx="969">
                  <c:v>5.8735200000000001</c:v>
                </c:pt>
                <c:pt idx="970">
                  <c:v>5.8735200000000001</c:v>
                </c:pt>
                <c:pt idx="971">
                  <c:v>5.8735200000000001</c:v>
                </c:pt>
                <c:pt idx="972">
                  <c:v>5.3004699999999998</c:v>
                </c:pt>
                <c:pt idx="973">
                  <c:v>5.3004699999999998</c:v>
                </c:pt>
                <c:pt idx="974">
                  <c:v>5.3004699999999998</c:v>
                </c:pt>
                <c:pt idx="975">
                  <c:v>5.3004699999999998</c:v>
                </c:pt>
                <c:pt idx="976">
                  <c:v>4.6145300000000002</c:v>
                </c:pt>
                <c:pt idx="977">
                  <c:v>4.6145300000000002</c:v>
                </c:pt>
                <c:pt idx="978">
                  <c:v>4.6145300000000002</c:v>
                </c:pt>
                <c:pt idx="979">
                  <c:v>4.6145300000000002</c:v>
                </c:pt>
                <c:pt idx="980">
                  <c:v>5.16106</c:v>
                </c:pt>
                <c:pt idx="981">
                  <c:v>5.16106</c:v>
                </c:pt>
                <c:pt idx="982">
                  <c:v>5.16106</c:v>
                </c:pt>
                <c:pt idx="983">
                  <c:v>5.16106</c:v>
                </c:pt>
                <c:pt idx="984">
                  <c:v>3.81223</c:v>
                </c:pt>
                <c:pt idx="985">
                  <c:v>3.81223</c:v>
                </c:pt>
                <c:pt idx="986">
                  <c:v>3.81223</c:v>
                </c:pt>
                <c:pt idx="987">
                  <c:v>3.81223</c:v>
                </c:pt>
                <c:pt idx="988">
                  <c:v>4.95709</c:v>
                </c:pt>
                <c:pt idx="989">
                  <c:v>4.95709</c:v>
                </c:pt>
                <c:pt idx="990">
                  <c:v>4.95709</c:v>
                </c:pt>
                <c:pt idx="991">
                  <c:v>4.95709</c:v>
                </c:pt>
                <c:pt idx="992">
                  <c:v>4.6785300000000003</c:v>
                </c:pt>
                <c:pt idx="993">
                  <c:v>4.6785300000000003</c:v>
                </c:pt>
                <c:pt idx="994">
                  <c:v>4.6785300000000003</c:v>
                </c:pt>
                <c:pt idx="995">
                  <c:v>4.6785300000000003</c:v>
                </c:pt>
                <c:pt idx="996">
                  <c:v>3.8396699999999999</c:v>
                </c:pt>
                <c:pt idx="997">
                  <c:v>3.8396699999999999</c:v>
                </c:pt>
                <c:pt idx="998">
                  <c:v>3.8396699999999999</c:v>
                </c:pt>
                <c:pt idx="999">
                  <c:v>3.8396699999999999</c:v>
                </c:pt>
                <c:pt idx="1000">
                  <c:v>5.2264499999999998</c:v>
                </c:pt>
                <c:pt idx="1001">
                  <c:v>5.2264499999999998</c:v>
                </c:pt>
                <c:pt idx="1002">
                  <c:v>5.2264499999999998</c:v>
                </c:pt>
                <c:pt idx="1003">
                  <c:v>5.2264499999999998</c:v>
                </c:pt>
                <c:pt idx="1004">
                  <c:v>5.7671299999999999</c:v>
                </c:pt>
                <c:pt idx="1005">
                  <c:v>5.7671299999999999</c:v>
                </c:pt>
                <c:pt idx="1006">
                  <c:v>5.7671299999999999</c:v>
                </c:pt>
                <c:pt idx="1007">
                  <c:v>5.7671299999999999</c:v>
                </c:pt>
                <c:pt idx="1008">
                  <c:v>3.8920599999999999</c:v>
                </c:pt>
                <c:pt idx="1009">
                  <c:v>3.8920599999999999</c:v>
                </c:pt>
                <c:pt idx="1010">
                  <c:v>3.8920599999999999</c:v>
                </c:pt>
                <c:pt idx="1011">
                  <c:v>3.8920599999999999</c:v>
                </c:pt>
                <c:pt idx="1012">
                  <c:v>4.1532400000000003</c:v>
                </c:pt>
                <c:pt idx="1013">
                  <c:v>4.1532400000000003</c:v>
                </c:pt>
                <c:pt idx="1014">
                  <c:v>4.1532400000000003</c:v>
                </c:pt>
                <c:pt idx="1015">
                  <c:v>4.1532400000000003</c:v>
                </c:pt>
                <c:pt idx="1016">
                  <c:v>4.5882199999999997</c:v>
                </c:pt>
                <c:pt idx="1017">
                  <c:v>4.5882199999999997</c:v>
                </c:pt>
                <c:pt idx="1018">
                  <c:v>4.5882199999999997</c:v>
                </c:pt>
                <c:pt idx="1019">
                  <c:v>4.5882199999999997</c:v>
                </c:pt>
                <c:pt idx="1020">
                  <c:v>4.9979199999999997</c:v>
                </c:pt>
                <c:pt idx="1021">
                  <c:v>4.9979199999999997</c:v>
                </c:pt>
                <c:pt idx="1022">
                  <c:v>4.9979199999999997</c:v>
                </c:pt>
                <c:pt idx="1023">
                  <c:v>4.9979199999999997</c:v>
                </c:pt>
                <c:pt idx="1024">
                  <c:v>4.9949399999999997</c:v>
                </c:pt>
                <c:pt idx="1025">
                  <c:v>4.9949399999999997</c:v>
                </c:pt>
                <c:pt idx="1026">
                  <c:v>4.9949399999999997</c:v>
                </c:pt>
                <c:pt idx="1027">
                  <c:v>4.9949399999999997</c:v>
                </c:pt>
                <c:pt idx="1028">
                  <c:v>5.3595300000000003</c:v>
                </c:pt>
                <c:pt idx="1029">
                  <c:v>5.3595300000000003</c:v>
                </c:pt>
                <c:pt idx="1030">
                  <c:v>5.3595300000000003</c:v>
                </c:pt>
                <c:pt idx="1031">
                  <c:v>5.3595300000000003</c:v>
                </c:pt>
                <c:pt idx="1032">
                  <c:v>3.99885</c:v>
                </c:pt>
                <c:pt idx="1033">
                  <c:v>3.99885</c:v>
                </c:pt>
                <c:pt idx="1034">
                  <c:v>3.99885</c:v>
                </c:pt>
                <c:pt idx="1035">
                  <c:v>3.99885</c:v>
                </c:pt>
                <c:pt idx="1036">
                  <c:v>5.2925199999999997</c:v>
                </c:pt>
                <c:pt idx="1037">
                  <c:v>5.2925199999999997</c:v>
                </c:pt>
                <c:pt idx="1038">
                  <c:v>5.2925199999999997</c:v>
                </c:pt>
                <c:pt idx="1039">
                  <c:v>5.2925199999999997</c:v>
                </c:pt>
                <c:pt idx="1040">
                  <c:v>4.24322</c:v>
                </c:pt>
                <c:pt idx="1041">
                  <c:v>4.24322</c:v>
                </c:pt>
                <c:pt idx="1042">
                  <c:v>4.24322</c:v>
                </c:pt>
                <c:pt idx="1043">
                  <c:v>4.24322</c:v>
                </c:pt>
                <c:pt idx="1044">
                  <c:v>4.32904</c:v>
                </c:pt>
                <c:pt idx="1045">
                  <c:v>4.32904</c:v>
                </c:pt>
                <c:pt idx="1046">
                  <c:v>4.32904</c:v>
                </c:pt>
                <c:pt idx="1047">
                  <c:v>4.32904</c:v>
                </c:pt>
                <c:pt idx="1048">
                  <c:v>4.34795</c:v>
                </c:pt>
                <c:pt idx="1049">
                  <c:v>4.34795</c:v>
                </c:pt>
                <c:pt idx="1050">
                  <c:v>4.34795</c:v>
                </c:pt>
                <c:pt idx="1051">
                  <c:v>4.34795</c:v>
                </c:pt>
                <c:pt idx="1052">
                  <c:v>4.6330099999999996</c:v>
                </c:pt>
                <c:pt idx="1053">
                  <c:v>4.6330099999999996</c:v>
                </c:pt>
                <c:pt idx="1054">
                  <c:v>4.6330099999999996</c:v>
                </c:pt>
                <c:pt idx="1055">
                  <c:v>4.6330099999999996</c:v>
                </c:pt>
                <c:pt idx="1056">
                  <c:v>5.1642900000000003</c:v>
                </c:pt>
                <c:pt idx="1057">
                  <c:v>5.1642900000000003</c:v>
                </c:pt>
                <c:pt idx="1058">
                  <c:v>5.1642900000000003</c:v>
                </c:pt>
                <c:pt idx="1059">
                  <c:v>5.1642900000000003</c:v>
                </c:pt>
                <c:pt idx="1060">
                  <c:v>4.0675100000000004</c:v>
                </c:pt>
                <c:pt idx="1061">
                  <c:v>4.0675100000000004</c:v>
                </c:pt>
                <c:pt idx="1062">
                  <c:v>4.0675100000000004</c:v>
                </c:pt>
                <c:pt idx="1063">
                  <c:v>4.0675100000000004</c:v>
                </c:pt>
                <c:pt idx="1064">
                  <c:v>4.5012299999999996</c:v>
                </c:pt>
                <c:pt idx="1065">
                  <c:v>4.5012299999999996</c:v>
                </c:pt>
                <c:pt idx="1066">
                  <c:v>4.5012299999999996</c:v>
                </c:pt>
                <c:pt idx="1067">
                  <c:v>4.5012299999999996</c:v>
                </c:pt>
                <c:pt idx="1068">
                  <c:v>6.0192600000000001</c:v>
                </c:pt>
                <c:pt idx="1069">
                  <c:v>6.0192600000000001</c:v>
                </c:pt>
                <c:pt idx="1070">
                  <c:v>6.0192600000000001</c:v>
                </c:pt>
                <c:pt idx="1071">
                  <c:v>6.0192600000000001</c:v>
                </c:pt>
                <c:pt idx="1072">
                  <c:v>5.1514600000000002</c:v>
                </c:pt>
                <c:pt idx="1073">
                  <c:v>5.1514600000000002</c:v>
                </c:pt>
                <c:pt idx="1074">
                  <c:v>5.1514600000000002</c:v>
                </c:pt>
                <c:pt idx="1075">
                  <c:v>5.1514600000000002</c:v>
                </c:pt>
                <c:pt idx="1076">
                  <c:v>6.1290300000000002</c:v>
                </c:pt>
                <c:pt idx="1077">
                  <c:v>6.1290300000000002</c:v>
                </c:pt>
                <c:pt idx="1078">
                  <c:v>6.1290300000000002</c:v>
                </c:pt>
                <c:pt idx="1079">
                  <c:v>6.1290300000000002</c:v>
                </c:pt>
                <c:pt idx="1080">
                  <c:v>4.5874100000000002</c:v>
                </c:pt>
                <c:pt idx="1081">
                  <c:v>4.5874100000000002</c:v>
                </c:pt>
                <c:pt idx="1082">
                  <c:v>4.5874100000000002</c:v>
                </c:pt>
                <c:pt idx="1083">
                  <c:v>4.5874100000000002</c:v>
                </c:pt>
                <c:pt idx="1084">
                  <c:v>5.9254100000000003</c:v>
                </c:pt>
                <c:pt idx="1085">
                  <c:v>5.9254100000000003</c:v>
                </c:pt>
                <c:pt idx="1086">
                  <c:v>5.9254100000000003</c:v>
                </c:pt>
                <c:pt idx="1087">
                  <c:v>5.9254100000000003</c:v>
                </c:pt>
                <c:pt idx="1088">
                  <c:v>4.2063800000000002</c:v>
                </c:pt>
                <c:pt idx="1089">
                  <c:v>4.2063800000000002</c:v>
                </c:pt>
                <c:pt idx="1090">
                  <c:v>4.2063800000000002</c:v>
                </c:pt>
                <c:pt idx="1091">
                  <c:v>4.2063800000000002</c:v>
                </c:pt>
                <c:pt idx="1092">
                  <c:v>4.9284100000000004</c:v>
                </c:pt>
                <c:pt idx="1093">
                  <c:v>4.9284100000000004</c:v>
                </c:pt>
                <c:pt idx="1094">
                  <c:v>4.9284100000000004</c:v>
                </c:pt>
                <c:pt idx="1095">
                  <c:v>4.9284100000000004</c:v>
                </c:pt>
                <c:pt idx="1096">
                  <c:v>4.6508700000000003</c:v>
                </c:pt>
                <c:pt idx="1097">
                  <c:v>4.6508700000000003</c:v>
                </c:pt>
                <c:pt idx="1098">
                  <c:v>4.6508700000000003</c:v>
                </c:pt>
                <c:pt idx="1099">
                  <c:v>4.6508700000000003</c:v>
                </c:pt>
                <c:pt idx="1100">
                  <c:v>4.3745599999999998</c:v>
                </c:pt>
                <c:pt idx="1101">
                  <c:v>4.3745599999999998</c:v>
                </c:pt>
                <c:pt idx="1102">
                  <c:v>4.3745599999999998</c:v>
                </c:pt>
                <c:pt idx="1103">
                  <c:v>4.3745599999999998</c:v>
                </c:pt>
                <c:pt idx="1104">
                  <c:v>3.5349300000000001</c:v>
                </c:pt>
                <c:pt idx="1105">
                  <c:v>3.5349300000000001</c:v>
                </c:pt>
                <c:pt idx="1106">
                  <c:v>3.5349300000000001</c:v>
                </c:pt>
                <c:pt idx="1107">
                  <c:v>3.5349300000000001</c:v>
                </c:pt>
                <c:pt idx="1108">
                  <c:v>4.0378800000000004</c:v>
                </c:pt>
                <c:pt idx="1109">
                  <c:v>4.0378800000000004</c:v>
                </c:pt>
                <c:pt idx="1110">
                  <c:v>4.0378800000000004</c:v>
                </c:pt>
                <c:pt idx="1111">
                  <c:v>4.0378800000000004</c:v>
                </c:pt>
                <c:pt idx="1112">
                  <c:v>4.5326500000000003</c:v>
                </c:pt>
                <c:pt idx="1113">
                  <c:v>4.5326500000000003</c:v>
                </c:pt>
                <c:pt idx="1114">
                  <c:v>4.5326500000000003</c:v>
                </c:pt>
                <c:pt idx="1115">
                  <c:v>4.5326500000000003</c:v>
                </c:pt>
                <c:pt idx="1116">
                  <c:v>3.8570199999999999</c:v>
                </c:pt>
                <c:pt idx="1117">
                  <c:v>3.8570199999999999</c:v>
                </c:pt>
                <c:pt idx="1118">
                  <c:v>3.8570199999999999</c:v>
                </c:pt>
                <c:pt idx="1119">
                  <c:v>3.8570199999999999</c:v>
                </c:pt>
                <c:pt idx="1120">
                  <c:v>4.45303</c:v>
                </c:pt>
                <c:pt idx="1121">
                  <c:v>4.45303</c:v>
                </c:pt>
                <c:pt idx="1122">
                  <c:v>4.45303</c:v>
                </c:pt>
                <c:pt idx="1123">
                  <c:v>4.45303</c:v>
                </c:pt>
                <c:pt idx="1124">
                  <c:v>5.1342600000000003</c:v>
                </c:pt>
                <c:pt idx="1125">
                  <c:v>5.1342600000000003</c:v>
                </c:pt>
                <c:pt idx="1126">
                  <c:v>5.1342600000000003</c:v>
                </c:pt>
                <c:pt idx="1127">
                  <c:v>5.1342600000000003</c:v>
                </c:pt>
                <c:pt idx="1128">
                  <c:v>4.5797100000000004</c:v>
                </c:pt>
                <c:pt idx="1129">
                  <c:v>4.5797100000000004</c:v>
                </c:pt>
                <c:pt idx="1130">
                  <c:v>4.5797100000000004</c:v>
                </c:pt>
                <c:pt idx="1131">
                  <c:v>4.5797100000000004</c:v>
                </c:pt>
                <c:pt idx="1132">
                  <c:v>4.5106400000000004</c:v>
                </c:pt>
                <c:pt idx="1133">
                  <c:v>4.5106400000000004</c:v>
                </c:pt>
                <c:pt idx="1134">
                  <c:v>4.5106400000000004</c:v>
                </c:pt>
                <c:pt idx="1135">
                  <c:v>4.5106400000000004</c:v>
                </c:pt>
                <c:pt idx="1136">
                  <c:v>4.9292100000000003</c:v>
                </c:pt>
                <c:pt idx="1137">
                  <c:v>4.9292100000000003</c:v>
                </c:pt>
                <c:pt idx="1138">
                  <c:v>4.9292100000000003</c:v>
                </c:pt>
                <c:pt idx="1139">
                  <c:v>4.9292100000000003</c:v>
                </c:pt>
                <c:pt idx="1140">
                  <c:v>4.8470000000000004</c:v>
                </c:pt>
                <c:pt idx="1141">
                  <c:v>4.8470000000000004</c:v>
                </c:pt>
                <c:pt idx="1142">
                  <c:v>4.8470000000000004</c:v>
                </c:pt>
                <c:pt idx="1143">
                  <c:v>4.8470000000000004</c:v>
                </c:pt>
                <c:pt idx="1144">
                  <c:v>4.2131699999999999</c:v>
                </c:pt>
                <c:pt idx="1145">
                  <c:v>4.2131699999999999</c:v>
                </c:pt>
                <c:pt idx="1146">
                  <c:v>4.2131699999999999</c:v>
                </c:pt>
                <c:pt idx="1147">
                  <c:v>4.2131699999999999</c:v>
                </c:pt>
                <c:pt idx="1148">
                  <c:v>5.8623799999999999</c:v>
                </c:pt>
                <c:pt idx="1149">
                  <c:v>5.8623799999999999</c:v>
                </c:pt>
                <c:pt idx="1150">
                  <c:v>5.8623799999999999</c:v>
                </c:pt>
                <c:pt idx="1151">
                  <c:v>5.8623799999999999</c:v>
                </c:pt>
                <c:pt idx="1152">
                  <c:v>4.4330299999999996</c:v>
                </c:pt>
                <c:pt idx="1153">
                  <c:v>4.4330299999999996</c:v>
                </c:pt>
                <c:pt idx="1154">
                  <c:v>4.4330299999999996</c:v>
                </c:pt>
                <c:pt idx="1155">
                  <c:v>4.4330299999999996</c:v>
                </c:pt>
                <c:pt idx="1156">
                  <c:v>5.5271400000000002</c:v>
                </c:pt>
                <c:pt idx="1157">
                  <c:v>5.5271400000000002</c:v>
                </c:pt>
                <c:pt idx="1158">
                  <c:v>5.5271400000000002</c:v>
                </c:pt>
                <c:pt idx="1159">
                  <c:v>5.5271400000000002</c:v>
                </c:pt>
                <c:pt idx="1160">
                  <c:v>3.9438900000000001</c:v>
                </c:pt>
                <c:pt idx="1161">
                  <c:v>3.9438900000000001</c:v>
                </c:pt>
                <c:pt idx="1162">
                  <c:v>3.9438900000000001</c:v>
                </c:pt>
                <c:pt idx="1163">
                  <c:v>3.9438900000000001</c:v>
                </c:pt>
                <c:pt idx="1164">
                  <c:v>3.9376000000000002</c:v>
                </c:pt>
                <c:pt idx="1165">
                  <c:v>3.9376000000000002</c:v>
                </c:pt>
                <c:pt idx="1166">
                  <c:v>3.9376000000000002</c:v>
                </c:pt>
                <c:pt idx="1167">
                  <c:v>3.9376000000000002</c:v>
                </c:pt>
                <c:pt idx="1168">
                  <c:v>4.85989</c:v>
                </c:pt>
                <c:pt idx="1169">
                  <c:v>4.85989</c:v>
                </c:pt>
                <c:pt idx="1170">
                  <c:v>4.85989</c:v>
                </c:pt>
                <c:pt idx="1171">
                  <c:v>4.85989</c:v>
                </c:pt>
                <c:pt idx="1172">
                  <c:v>4.8098799999999997</c:v>
                </c:pt>
                <c:pt idx="1173">
                  <c:v>4.8098799999999997</c:v>
                </c:pt>
                <c:pt idx="1174">
                  <c:v>4.8098799999999997</c:v>
                </c:pt>
                <c:pt idx="1175">
                  <c:v>4.8098799999999997</c:v>
                </c:pt>
                <c:pt idx="1176">
                  <c:v>4.4990100000000002</c:v>
                </c:pt>
                <c:pt idx="1177">
                  <c:v>4.4990100000000002</c:v>
                </c:pt>
                <c:pt idx="1178">
                  <c:v>4.4990100000000002</c:v>
                </c:pt>
                <c:pt idx="1179">
                  <c:v>4.4990100000000002</c:v>
                </c:pt>
                <c:pt idx="1180">
                  <c:v>4.8720999999999997</c:v>
                </c:pt>
                <c:pt idx="1181">
                  <c:v>4.8720999999999997</c:v>
                </c:pt>
                <c:pt idx="1182">
                  <c:v>4.8720999999999997</c:v>
                </c:pt>
                <c:pt idx="1183">
                  <c:v>4.8720999999999997</c:v>
                </c:pt>
                <c:pt idx="1184">
                  <c:v>4.32904</c:v>
                </c:pt>
                <c:pt idx="1185">
                  <c:v>4.32904</c:v>
                </c:pt>
                <c:pt idx="1186">
                  <c:v>4.32904</c:v>
                </c:pt>
                <c:pt idx="1187">
                  <c:v>4.32904</c:v>
                </c:pt>
                <c:pt idx="1188">
                  <c:v>5.3815900000000001</c:v>
                </c:pt>
                <c:pt idx="1189">
                  <c:v>5.3815900000000001</c:v>
                </c:pt>
                <c:pt idx="1190">
                  <c:v>5.3815900000000001</c:v>
                </c:pt>
                <c:pt idx="1191">
                  <c:v>5.3815900000000001</c:v>
                </c:pt>
                <c:pt idx="1192">
                  <c:v>5.1355199999999996</c:v>
                </c:pt>
                <c:pt idx="1193">
                  <c:v>5.1355199999999996</c:v>
                </c:pt>
                <c:pt idx="1194">
                  <c:v>5.1355199999999996</c:v>
                </c:pt>
                <c:pt idx="1195">
                  <c:v>5.1355199999999996</c:v>
                </c:pt>
                <c:pt idx="1196">
                  <c:v>5.5791700000000004</c:v>
                </c:pt>
                <c:pt idx="1197">
                  <c:v>5.5791700000000004</c:v>
                </c:pt>
                <c:pt idx="1198">
                  <c:v>5.5791700000000004</c:v>
                </c:pt>
                <c:pt idx="1199">
                  <c:v>5.5791700000000004</c:v>
                </c:pt>
                <c:pt idx="1200">
                  <c:v>3.9794</c:v>
                </c:pt>
                <c:pt idx="1201">
                  <c:v>3.9794</c:v>
                </c:pt>
                <c:pt idx="1202">
                  <c:v>3.9794</c:v>
                </c:pt>
                <c:pt idx="1203">
                  <c:v>3.9794</c:v>
                </c:pt>
                <c:pt idx="1204">
                  <c:v>4.3373799999999996</c:v>
                </c:pt>
                <c:pt idx="1205">
                  <c:v>4.3373799999999996</c:v>
                </c:pt>
                <c:pt idx="1206">
                  <c:v>4.3373799999999996</c:v>
                </c:pt>
                <c:pt idx="1207">
                  <c:v>4.3373799999999996</c:v>
                </c:pt>
                <c:pt idx="1208">
                  <c:v>3.7266400000000002</c:v>
                </c:pt>
                <c:pt idx="1209">
                  <c:v>3.7266400000000002</c:v>
                </c:pt>
                <c:pt idx="1210">
                  <c:v>3.7266400000000002</c:v>
                </c:pt>
                <c:pt idx="1211">
                  <c:v>3.7266400000000002</c:v>
                </c:pt>
                <c:pt idx="1212">
                  <c:v>5.8796600000000003</c:v>
                </c:pt>
                <c:pt idx="1213">
                  <c:v>5.8796600000000003</c:v>
                </c:pt>
                <c:pt idx="1214">
                  <c:v>5.8796600000000003</c:v>
                </c:pt>
                <c:pt idx="1215">
                  <c:v>5.8796600000000003</c:v>
                </c:pt>
                <c:pt idx="1216">
                  <c:v>3.5423900000000001</c:v>
                </c:pt>
                <c:pt idx="1217">
                  <c:v>3.5423900000000001</c:v>
                </c:pt>
                <c:pt idx="1218">
                  <c:v>3.5423900000000001</c:v>
                </c:pt>
                <c:pt idx="1219">
                  <c:v>3.5423900000000001</c:v>
                </c:pt>
                <c:pt idx="1220">
                  <c:v>3.9376000000000002</c:v>
                </c:pt>
                <c:pt idx="1221">
                  <c:v>3.9376000000000002</c:v>
                </c:pt>
                <c:pt idx="1222">
                  <c:v>3.9376000000000002</c:v>
                </c:pt>
                <c:pt idx="1223">
                  <c:v>3.9376000000000002</c:v>
                </c:pt>
                <c:pt idx="1224">
                  <c:v>6.2666599999999999</c:v>
                </c:pt>
                <c:pt idx="1225">
                  <c:v>6.2666599999999999</c:v>
                </c:pt>
                <c:pt idx="1226">
                  <c:v>6.2666599999999999</c:v>
                </c:pt>
                <c:pt idx="1227">
                  <c:v>6.2666599999999999</c:v>
                </c:pt>
                <c:pt idx="1228">
                  <c:v>5.4025999999999996</c:v>
                </c:pt>
                <c:pt idx="1229">
                  <c:v>5.4025999999999996</c:v>
                </c:pt>
                <c:pt idx="1230">
                  <c:v>5.4025999999999996</c:v>
                </c:pt>
                <c:pt idx="1231">
                  <c:v>5.4025999999999996</c:v>
                </c:pt>
                <c:pt idx="1232">
                  <c:v>4.5650599999999999</c:v>
                </c:pt>
                <c:pt idx="1233">
                  <c:v>4.5650599999999999</c:v>
                </c:pt>
                <c:pt idx="1234">
                  <c:v>4.5650599999999999</c:v>
                </c:pt>
                <c:pt idx="1235">
                  <c:v>4.5650599999999999</c:v>
                </c:pt>
                <c:pt idx="1236">
                  <c:v>4.6379099999999998</c:v>
                </c:pt>
                <c:pt idx="1237">
                  <c:v>4.6379099999999998</c:v>
                </c:pt>
                <c:pt idx="1238">
                  <c:v>4.6379099999999998</c:v>
                </c:pt>
                <c:pt idx="1239">
                  <c:v>4.6379099999999998</c:v>
                </c:pt>
                <c:pt idx="1240">
                  <c:v>3.7915700000000001</c:v>
                </c:pt>
                <c:pt idx="1241">
                  <c:v>3.7915700000000001</c:v>
                </c:pt>
                <c:pt idx="1242">
                  <c:v>3.7915700000000001</c:v>
                </c:pt>
                <c:pt idx="1243">
                  <c:v>3.7915700000000001</c:v>
                </c:pt>
                <c:pt idx="1244">
                  <c:v>3.69903</c:v>
                </c:pt>
                <c:pt idx="1245">
                  <c:v>3.69903</c:v>
                </c:pt>
                <c:pt idx="1246">
                  <c:v>3.69903</c:v>
                </c:pt>
                <c:pt idx="1247">
                  <c:v>3.69903</c:v>
                </c:pt>
                <c:pt idx="1248">
                  <c:v>5.9399600000000001</c:v>
                </c:pt>
                <c:pt idx="1249">
                  <c:v>5.9399600000000001</c:v>
                </c:pt>
                <c:pt idx="1250">
                  <c:v>5.9399600000000001</c:v>
                </c:pt>
                <c:pt idx="1251">
                  <c:v>5.9399600000000001</c:v>
                </c:pt>
                <c:pt idx="1252">
                  <c:v>4.1767700000000003</c:v>
                </c:pt>
                <c:pt idx="1253">
                  <c:v>4.1767700000000003</c:v>
                </c:pt>
                <c:pt idx="1254">
                  <c:v>4.1767700000000003</c:v>
                </c:pt>
                <c:pt idx="1255">
                  <c:v>4.1767700000000003</c:v>
                </c:pt>
                <c:pt idx="1256">
                  <c:v>4.0928500000000003</c:v>
                </c:pt>
                <c:pt idx="1257">
                  <c:v>4.0928500000000003</c:v>
                </c:pt>
                <c:pt idx="1258">
                  <c:v>4.0928500000000003</c:v>
                </c:pt>
                <c:pt idx="1259">
                  <c:v>4.0928500000000003</c:v>
                </c:pt>
                <c:pt idx="1260">
                  <c:v>4.7782400000000003</c:v>
                </c:pt>
                <c:pt idx="1261">
                  <c:v>4.7782400000000003</c:v>
                </c:pt>
                <c:pt idx="1262">
                  <c:v>4.7782400000000003</c:v>
                </c:pt>
                <c:pt idx="1263">
                  <c:v>4.7782400000000003</c:v>
                </c:pt>
                <c:pt idx="1264">
                  <c:v>3.9026700000000001</c:v>
                </c:pt>
                <c:pt idx="1265">
                  <c:v>3.9026700000000001</c:v>
                </c:pt>
                <c:pt idx="1266">
                  <c:v>3.9026700000000001</c:v>
                </c:pt>
                <c:pt idx="1267">
                  <c:v>3.9026700000000001</c:v>
                </c:pt>
                <c:pt idx="1268">
                  <c:v>4.1757799999999996</c:v>
                </c:pt>
                <c:pt idx="1269">
                  <c:v>4.1757799999999996</c:v>
                </c:pt>
                <c:pt idx="1270">
                  <c:v>4.1757799999999996</c:v>
                </c:pt>
                <c:pt idx="1271">
                  <c:v>4.1757799999999996</c:v>
                </c:pt>
                <c:pt idx="1272">
                  <c:v>3.30566</c:v>
                </c:pt>
                <c:pt idx="1273">
                  <c:v>3.30566</c:v>
                </c:pt>
                <c:pt idx="1274">
                  <c:v>3.30566</c:v>
                </c:pt>
                <c:pt idx="1275">
                  <c:v>3.30566</c:v>
                </c:pt>
                <c:pt idx="1276">
                  <c:v>5.0966800000000001</c:v>
                </c:pt>
                <c:pt idx="1277">
                  <c:v>5.0966800000000001</c:v>
                </c:pt>
                <c:pt idx="1278">
                  <c:v>5.0966800000000001</c:v>
                </c:pt>
                <c:pt idx="1279">
                  <c:v>5.0966800000000001</c:v>
                </c:pt>
                <c:pt idx="1280">
                  <c:v>4.0347600000000003</c:v>
                </c:pt>
                <c:pt idx="1281">
                  <c:v>4.0347600000000003</c:v>
                </c:pt>
                <c:pt idx="1282">
                  <c:v>4.0347600000000003</c:v>
                </c:pt>
                <c:pt idx="1283">
                  <c:v>4.0347600000000003</c:v>
                </c:pt>
                <c:pt idx="1284">
                  <c:v>3.9575</c:v>
                </c:pt>
                <c:pt idx="1285">
                  <c:v>3.9575</c:v>
                </c:pt>
                <c:pt idx="1286">
                  <c:v>3.9575</c:v>
                </c:pt>
                <c:pt idx="1287">
                  <c:v>3.9575</c:v>
                </c:pt>
                <c:pt idx="1288">
                  <c:v>5.16106</c:v>
                </c:pt>
                <c:pt idx="1289">
                  <c:v>5.16106</c:v>
                </c:pt>
                <c:pt idx="1290">
                  <c:v>5.16106</c:v>
                </c:pt>
                <c:pt idx="1291">
                  <c:v>5.16106</c:v>
                </c:pt>
                <c:pt idx="1292">
                  <c:v>3.8317700000000001</c:v>
                </c:pt>
                <c:pt idx="1293">
                  <c:v>3.8317700000000001</c:v>
                </c:pt>
                <c:pt idx="1294">
                  <c:v>3.8317700000000001</c:v>
                </c:pt>
                <c:pt idx="1295">
                  <c:v>3.8317700000000001</c:v>
                </c:pt>
                <c:pt idx="1296">
                  <c:v>3.7432099999999999</c:v>
                </c:pt>
                <c:pt idx="1297">
                  <c:v>3.7432099999999999</c:v>
                </c:pt>
                <c:pt idx="1298">
                  <c:v>3.7432099999999999</c:v>
                </c:pt>
                <c:pt idx="1299">
                  <c:v>3.7432099999999999</c:v>
                </c:pt>
                <c:pt idx="1300">
                  <c:v>4.5119499999999997</c:v>
                </c:pt>
                <c:pt idx="1301">
                  <c:v>4.5119499999999997</c:v>
                </c:pt>
                <c:pt idx="1302">
                  <c:v>4.5119499999999997</c:v>
                </c:pt>
                <c:pt idx="1303">
                  <c:v>4.5119499999999997</c:v>
                </c:pt>
                <c:pt idx="1304">
                  <c:v>4.3944700000000001</c:v>
                </c:pt>
                <c:pt idx="1305">
                  <c:v>4.3944700000000001</c:v>
                </c:pt>
                <c:pt idx="1306">
                  <c:v>4.3944700000000001</c:v>
                </c:pt>
                <c:pt idx="1307">
                  <c:v>4.3944700000000001</c:v>
                </c:pt>
                <c:pt idx="1308">
                  <c:v>5.6777499999999996</c:v>
                </c:pt>
                <c:pt idx="1309">
                  <c:v>5.6777499999999996</c:v>
                </c:pt>
                <c:pt idx="1310">
                  <c:v>5.6777499999999996</c:v>
                </c:pt>
                <c:pt idx="1311">
                  <c:v>5.6777499999999996</c:v>
                </c:pt>
                <c:pt idx="1312">
                  <c:v>5.0182500000000001</c:v>
                </c:pt>
                <c:pt idx="1313">
                  <c:v>5.0182500000000001</c:v>
                </c:pt>
                <c:pt idx="1314">
                  <c:v>5.0182500000000001</c:v>
                </c:pt>
                <c:pt idx="1315">
                  <c:v>5.0182500000000001</c:v>
                </c:pt>
                <c:pt idx="1316">
                  <c:v>5.2737699999999998</c:v>
                </c:pt>
                <c:pt idx="1317">
                  <c:v>5.2737699999999998</c:v>
                </c:pt>
                <c:pt idx="1318">
                  <c:v>5.2737699999999998</c:v>
                </c:pt>
                <c:pt idx="1319">
                  <c:v>5.2737699999999998</c:v>
                </c:pt>
                <c:pt idx="1320">
                  <c:v>4.1532400000000003</c:v>
                </c:pt>
                <c:pt idx="1321">
                  <c:v>4.1532400000000003</c:v>
                </c:pt>
                <c:pt idx="1322">
                  <c:v>4.1532400000000003</c:v>
                </c:pt>
                <c:pt idx="1323">
                  <c:v>4.1532400000000003</c:v>
                </c:pt>
                <c:pt idx="1324">
                  <c:v>5.48163</c:v>
                </c:pt>
                <c:pt idx="1325">
                  <c:v>5.48163</c:v>
                </c:pt>
                <c:pt idx="1326">
                  <c:v>5.48163</c:v>
                </c:pt>
                <c:pt idx="1327">
                  <c:v>5.48163</c:v>
                </c:pt>
                <c:pt idx="1328">
                  <c:v>4.4660099999999998</c:v>
                </c:pt>
                <c:pt idx="1329">
                  <c:v>4.4660099999999998</c:v>
                </c:pt>
                <c:pt idx="1330">
                  <c:v>4.4660099999999998</c:v>
                </c:pt>
                <c:pt idx="1331">
                  <c:v>4.4660099999999998</c:v>
                </c:pt>
                <c:pt idx="1332">
                  <c:v>4.6672799999999999</c:v>
                </c:pt>
                <c:pt idx="1333">
                  <c:v>4.6672799999999999</c:v>
                </c:pt>
                <c:pt idx="1334">
                  <c:v>4.6672799999999999</c:v>
                </c:pt>
                <c:pt idx="1335">
                  <c:v>4.6672799999999999</c:v>
                </c:pt>
                <c:pt idx="1336">
                  <c:v>4.9501600000000003</c:v>
                </c:pt>
                <c:pt idx="1337">
                  <c:v>4.9501600000000003</c:v>
                </c:pt>
                <c:pt idx="1338">
                  <c:v>4.9501600000000003</c:v>
                </c:pt>
                <c:pt idx="1339">
                  <c:v>4.9501600000000003</c:v>
                </c:pt>
                <c:pt idx="1340">
                  <c:v>4.1507800000000001</c:v>
                </c:pt>
                <c:pt idx="1341">
                  <c:v>4.1507800000000001</c:v>
                </c:pt>
                <c:pt idx="1342">
                  <c:v>4.1507800000000001</c:v>
                </c:pt>
                <c:pt idx="1343">
                  <c:v>4.1507800000000001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F8-4F72-B1BB-DF141D76A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02111"/>
        <c:axId val="1481645871"/>
      </c:scatterChart>
      <c:valAx>
        <c:axId val="222302111"/>
        <c:scaling>
          <c:orientation val="minMax"/>
          <c:max val="6.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Gradient </a:t>
                </a:r>
                <a:r>
                  <a:rPr lang="el-GR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φ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645871"/>
        <c:crosses val="autoZero"/>
        <c:crossBetween val="midCat"/>
      </c:valAx>
      <c:valAx>
        <c:axId val="1481645871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302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SSIM Index / Gradient </a:t>
            </a:r>
            <a:r>
              <a:rPr lang="el-G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φ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Source: 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9-4944-B6FD-8200F21DF3D9}"/>
            </c:ext>
          </c:extLst>
        </c:ser>
        <c:ser>
          <c:idx val="1"/>
          <c:order val="1"/>
          <c:tx>
            <c:v>Source: 250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9-4944-B6FD-8200F21DF3D9}"/>
            </c:ext>
          </c:extLst>
        </c:ser>
        <c:ser>
          <c:idx val="2"/>
          <c:order val="2"/>
          <c:tx>
            <c:v>Source: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D9-4944-B6FD-8200F21DF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157167"/>
        <c:axId val="1290182127"/>
      </c:scatterChart>
      <c:valAx>
        <c:axId val="1290157167"/>
        <c:scaling>
          <c:orientation val="minMax"/>
          <c:max val="6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Gradient </a:t>
                </a:r>
                <a:r>
                  <a:rPr lang="el-GR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φ</a:t>
                </a:r>
                <a:endParaRPr lang="en-GB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82127"/>
        <c:crosses val="autoZero"/>
        <c:crossBetween val="midCat"/>
      </c:valAx>
      <c:valAx>
        <c:axId val="1290182127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</a:t>
                </a:r>
                <a:r>
                  <a:rPr lang="en-GB" baseline="0"/>
                  <a:t> Index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57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MSE</a:t>
            </a:r>
            <a:r>
              <a:rPr lang="en-GB" baseline="0"/>
              <a:t> Loss / Gradient Orientation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'MSE Loss'!$G$2:$G$1345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'MSE Loss'!$H$2:$H$1345</c:f>
              <c:numCache>
                <c:formatCode>General</c:formatCode>
                <c:ptCount val="1344"/>
                <c:pt idx="0">
                  <c:v>1.7287912778556299E-3</c:v>
                </c:pt>
                <c:pt idx="1">
                  <c:v>2.3885283153504099E-3</c:v>
                </c:pt>
                <c:pt idx="2">
                  <c:v>4.0211412124335696E-3</c:v>
                </c:pt>
                <c:pt idx="3">
                  <c:v>8.6799031123518892E-3</c:v>
                </c:pt>
                <c:pt idx="4">
                  <c:v>4.0940521284937798E-3</c:v>
                </c:pt>
                <c:pt idx="5">
                  <c:v>2.2210965398699002E-3</c:v>
                </c:pt>
                <c:pt idx="6">
                  <c:v>3.8434984162449802E-3</c:v>
                </c:pt>
                <c:pt idx="7">
                  <c:v>9.9271768704056705E-3</c:v>
                </c:pt>
                <c:pt idx="8">
                  <c:v>5.0003605429083098E-4</c:v>
                </c:pt>
                <c:pt idx="9">
                  <c:v>1.56269804574549E-3</c:v>
                </c:pt>
                <c:pt idx="10">
                  <c:v>1.45379302557557E-3</c:v>
                </c:pt>
                <c:pt idx="11">
                  <c:v>1.75076641608029E-3</c:v>
                </c:pt>
                <c:pt idx="12">
                  <c:v>5.9610925382003101E-4</c:v>
                </c:pt>
                <c:pt idx="13">
                  <c:v>2.1495867986231999E-3</c:v>
                </c:pt>
                <c:pt idx="14">
                  <c:v>2.22821673378348E-3</c:v>
                </c:pt>
                <c:pt idx="15">
                  <c:v>3.26512777246534E-3</c:v>
                </c:pt>
                <c:pt idx="16">
                  <c:v>5.06085576489567E-4</c:v>
                </c:pt>
                <c:pt idx="17">
                  <c:v>2.1216724999248899E-3</c:v>
                </c:pt>
                <c:pt idx="18">
                  <c:v>4.2967791669070703E-3</c:v>
                </c:pt>
                <c:pt idx="19">
                  <c:v>6.6578760743141096E-3</c:v>
                </c:pt>
                <c:pt idx="20">
                  <c:v>3.1154758762568201E-3</c:v>
                </c:pt>
                <c:pt idx="21">
                  <c:v>4.3809283524751602E-3</c:v>
                </c:pt>
                <c:pt idx="22">
                  <c:v>2.7882428839802699E-3</c:v>
                </c:pt>
                <c:pt idx="23">
                  <c:v>8.2211224362254108E-3</c:v>
                </c:pt>
                <c:pt idx="24">
                  <c:v>1.06047117151319E-3</c:v>
                </c:pt>
                <c:pt idx="25">
                  <c:v>2.1111727692186802E-3</c:v>
                </c:pt>
                <c:pt idx="26">
                  <c:v>1.8402535934001201E-3</c:v>
                </c:pt>
                <c:pt idx="27">
                  <c:v>2.8658946976065601E-3</c:v>
                </c:pt>
                <c:pt idx="28">
                  <c:v>6.7428918555378903E-4</c:v>
                </c:pt>
                <c:pt idx="29">
                  <c:v>1.52752466965466E-3</c:v>
                </c:pt>
                <c:pt idx="30">
                  <c:v>2.8836820274591398E-3</c:v>
                </c:pt>
                <c:pt idx="31">
                  <c:v>9.1902948915958405E-3</c:v>
                </c:pt>
                <c:pt idx="32">
                  <c:v>1.26603303942829E-3</c:v>
                </c:pt>
                <c:pt idx="33">
                  <c:v>1.2754875933751401E-3</c:v>
                </c:pt>
                <c:pt idx="34">
                  <c:v>1.63447228260338E-3</c:v>
                </c:pt>
                <c:pt idx="35">
                  <c:v>3.1881418544798998E-3</c:v>
                </c:pt>
                <c:pt idx="36">
                  <c:v>8.7326834909617901E-4</c:v>
                </c:pt>
                <c:pt idx="37">
                  <c:v>1.18964165449142E-3</c:v>
                </c:pt>
                <c:pt idx="38">
                  <c:v>2.07139528356492E-3</c:v>
                </c:pt>
                <c:pt idx="39">
                  <c:v>4.3934471905231398E-3</c:v>
                </c:pt>
                <c:pt idx="40">
                  <c:v>3.9677921449765498E-4</c:v>
                </c:pt>
                <c:pt idx="41">
                  <c:v>1.68190477415919E-3</c:v>
                </c:pt>
                <c:pt idx="42">
                  <c:v>1.74778187647461E-3</c:v>
                </c:pt>
                <c:pt idx="43">
                  <c:v>2.3610191419720602E-3</c:v>
                </c:pt>
                <c:pt idx="44">
                  <c:v>6.4512470271438295E-4</c:v>
                </c:pt>
                <c:pt idx="45">
                  <c:v>3.18086380138993E-3</c:v>
                </c:pt>
                <c:pt idx="46">
                  <c:v>5.0243558362126298E-3</c:v>
                </c:pt>
                <c:pt idx="47">
                  <c:v>5.3287707269191699E-3</c:v>
                </c:pt>
                <c:pt idx="48">
                  <c:v>7.2106969309970704E-4</c:v>
                </c:pt>
                <c:pt idx="49">
                  <c:v>2.0041875541210101E-3</c:v>
                </c:pt>
                <c:pt idx="50">
                  <c:v>2.6570551563054302E-3</c:v>
                </c:pt>
                <c:pt idx="51">
                  <c:v>1.7437399365007799E-3</c:v>
                </c:pt>
                <c:pt idx="52">
                  <c:v>7.7570550143718706E-2</c:v>
                </c:pt>
                <c:pt idx="53">
                  <c:v>4.1744266636669601E-3</c:v>
                </c:pt>
                <c:pt idx="54">
                  <c:v>5.1007200963795098E-3</c:v>
                </c:pt>
                <c:pt idx="55">
                  <c:v>0.22116814553737599</c:v>
                </c:pt>
                <c:pt idx="56">
                  <c:v>4.71551611553877E-4</c:v>
                </c:pt>
                <c:pt idx="57">
                  <c:v>1.27683323808014E-3</c:v>
                </c:pt>
                <c:pt idx="58">
                  <c:v>1.9962559454143E-3</c:v>
                </c:pt>
                <c:pt idx="59">
                  <c:v>2.49180640093982E-3</c:v>
                </c:pt>
                <c:pt idx="60">
                  <c:v>2.2327760234475101E-3</c:v>
                </c:pt>
                <c:pt idx="61">
                  <c:v>2.1603151690214799E-3</c:v>
                </c:pt>
                <c:pt idx="62">
                  <c:v>2.6168939657509301E-3</c:v>
                </c:pt>
                <c:pt idx="63">
                  <c:v>7.0317643694579601E-3</c:v>
                </c:pt>
                <c:pt idx="64">
                  <c:v>9.2242070240899899E-4</c:v>
                </c:pt>
                <c:pt idx="65">
                  <c:v>1.46233523264527E-3</c:v>
                </c:pt>
                <c:pt idx="66">
                  <c:v>4.7305263578891702E-3</c:v>
                </c:pt>
                <c:pt idx="67">
                  <c:v>2.1118065342307E-3</c:v>
                </c:pt>
                <c:pt idx="68">
                  <c:v>5.4549411870539102E-3</c:v>
                </c:pt>
                <c:pt idx="69">
                  <c:v>4.88920416682958E-3</c:v>
                </c:pt>
                <c:pt idx="70">
                  <c:v>1.1643448844552E-2</c:v>
                </c:pt>
                <c:pt idx="71">
                  <c:v>1.3982663862407201E-2</c:v>
                </c:pt>
                <c:pt idx="72">
                  <c:v>4.50734747573733E-4</c:v>
                </c:pt>
                <c:pt idx="73">
                  <c:v>3.0273993033915702E-3</c:v>
                </c:pt>
                <c:pt idx="74">
                  <c:v>4.1124750860035402E-3</c:v>
                </c:pt>
                <c:pt idx="75">
                  <c:v>6.0739419423043702E-3</c:v>
                </c:pt>
                <c:pt idx="76">
                  <c:v>9.2789845075458201E-4</c:v>
                </c:pt>
                <c:pt idx="77">
                  <c:v>3.7191989831626398E-3</c:v>
                </c:pt>
                <c:pt idx="78">
                  <c:v>5.6166276335716204E-3</c:v>
                </c:pt>
                <c:pt idx="79">
                  <c:v>6.8246936425566604E-3</c:v>
                </c:pt>
                <c:pt idx="80">
                  <c:v>8.2588195800781196E-4</c:v>
                </c:pt>
                <c:pt idx="81">
                  <c:v>1.58954900689423E-3</c:v>
                </c:pt>
                <c:pt idx="82">
                  <c:v>2.2447833325713799E-3</c:v>
                </c:pt>
                <c:pt idx="83">
                  <c:v>8.5327075794339093E-3</c:v>
                </c:pt>
                <c:pt idx="84">
                  <c:v>1.22450164053589E-3</c:v>
                </c:pt>
                <c:pt idx="85">
                  <c:v>1.90209131687879E-3</c:v>
                </c:pt>
                <c:pt idx="86">
                  <c:v>5.4171853698790004E-3</c:v>
                </c:pt>
                <c:pt idx="87">
                  <c:v>1.01257869973778E-2</c:v>
                </c:pt>
                <c:pt idx="88">
                  <c:v>1.28779478836804E-3</c:v>
                </c:pt>
                <c:pt idx="89">
                  <c:v>1.47714908234775E-3</c:v>
                </c:pt>
                <c:pt idx="90">
                  <c:v>1.5073278918862299E-3</c:v>
                </c:pt>
                <c:pt idx="91">
                  <c:v>3.26000130735337E-3</c:v>
                </c:pt>
                <c:pt idx="92">
                  <c:v>1.1511174961924501E-3</c:v>
                </c:pt>
                <c:pt idx="93">
                  <c:v>2.22502020187675E-3</c:v>
                </c:pt>
                <c:pt idx="94">
                  <c:v>2.3616550024598798E-3</c:v>
                </c:pt>
                <c:pt idx="95">
                  <c:v>2.8555134776979598E-3</c:v>
                </c:pt>
                <c:pt idx="96">
                  <c:v>9.5926661742851095E-4</c:v>
                </c:pt>
                <c:pt idx="97">
                  <c:v>3.4315199591219399E-3</c:v>
                </c:pt>
                <c:pt idx="98">
                  <c:v>5.4821260273456504E-3</c:v>
                </c:pt>
                <c:pt idx="99">
                  <c:v>3.8059335201978601E-3</c:v>
                </c:pt>
                <c:pt idx="100">
                  <c:v>5.9175019850954403E-4</c:v>
                </c:pt>
                <c:pt idx="101">
                  <c:v>2.0863285753875901E-3</c:v>
                </c:pt>
                <c:pt idx="102">
                  <c:v>2.19547795131802E-3</c:v>
                </c:pt>
                <c:pt idx="103">
                  <c:v>2.0959861576557099E-3</c:v>
                </c:pt>
                <c:pt idx="104">
                  <c:v>7.1671418845653501E-4</c:v>
                </c:pt>
                <c:pt idx="105">
                  <c:v>2.4928806815296399E-3</c:v>
                </c:pt>
                <c:pt idx="106">
                  <c:v>3.5314615815877901E-3</c:v>
                </c:pt>
                <c:pt idx="107">
                  <c:v>2.5166799314320001E-3</c:v>
                </c:pt>
                <c:pt idx="108">
                  <c:v>1.9090783316642E-3</c:v>
                </c:pt>
                <c:pt idx="109">
                  <c:v>5.4893456399440696E-3</c:v>
                </c:pt>
                <c:pt idx="110">
                  <c:v>3.2622902654111299E-3</c:v>
                </c:pt>
                <c:pt idx="111">
                  <c:v>5.1136976107954901E-3</c:v>
                </c:pt>
                <c:pt idx="112">
                  <c:v>4.0828651981428201E-4</c:v>
                </c:pt>
                <c:pt idx="113">
                  <c:v>1.82177172973752E-3</c:v>
                </c:pt>
                <c:pt idx="114">
                  <c:v>2.97435303218662E-3</c:v>
                </c:pt>
                <c:pt idx="115">
                  <c:v>2.3508099839091301E-3</c:v>
                </c:pt>
                <c:pt idx="116">
                  <c:v>6.2966127879917604E-3</c:v>
                </c:pt>
                <c:pt idx="117">
                  <c:v>2.07907706499099E-2</c:v>
                </c:pt>
                <c:pt idx="118">
                  <c:v>3.1803590245544902E-3</c:v>
                </c:pt>
                <c:pt idx="119">
                  <c:v>3.2478462904691599E-2</c:v>
                </c:pt>
                <c:pt idx="120">
                  <c:v>5.4440699750557498E-4</c:v>
                </c:pt>
                <c:pt idx="121">
                  <c:v>1.3011819683015301E-3</c:v>
                </c:pt>
                <c:pt idx="122">
                  <c:v>2.46126507408916E-3</c:v>
                </c:pt>
                <c:pt idx="123">
                  <c:v>2.0527604501694402E-3</c:v>
                </c:pt>
                <c:pt idx="124">
                  <c:v>5.7107314933091402E-4</c:v>
                </c:pt>
                <c:pt idx="125">
                  <c:v>1.8560527823865401E-3</c:v>
                </c:pt>
                <c:pt idx="126">
                  <c:v>3.23325721547007E-3</c:v>
                </c:pt>
                <c:pt idx="127">
                  <c:v>4.2577590793371201E-3</c:v>
                </c:pt>
                <c:pt idx="128">
                  <c:v>4.8346834955736903E-4</c:v>
                </c:pt>
                <c:pt idx="129">
                  <c:v>1.6477357130497601E-3</c:v>
                </c:pt>
                <c:pt idx="130">
                  <c:v>1.47831055801361E-3</c:v>
                </c:pt>
                <c:pt idx="131">
                  <c:v>2.7945057954639101E-3</c:v>
                </c:pt>
                <c:pt idx="132">
                  <c:v>1.2160702608525701E-3</c:v>
                </c:pt>
                <c:pt idx="133">
                  <c:v>2.26410687901079E-3</c:v>
                </c:pt>
                <c:pt idx="134">
                  <c:v>3.2589584589004499E-3</c:v>
                </c:pt>
                <c:pt idx="135">
                  <c:v>1.37783475220203E-2</c:v>
                </c:pt>
                <c:pt idx="136">
                  <c:v>1.3809908414259501E-3</c:v>
                </c:pt>
                <c:pt idx="137">
                  <c:v>3.0750993173569402E-3</c:v>
                </c:pt>
                <c:pt idx="138">
                  <c:v>1.6927549149841001E-3</c:v>
                </c:pt>
                <c:pt idx="139">
                  <c:v>1.2813776731491E-2</c:v>
                </c:pt>
                <c:pt idx="140">
                  <c:v>7.0149992825463403E-4</c:v>
                </c:pt>
                <c:pt idx="141">
                  <c:v>1.6151769086718501E-3</c:v>
                </c:pt>
                <c:pt idx="142">
                  <c:v>2.9155956581234902E-3</c:v>
                </c:pt>
                <c:pt idx="143">
                  <c:v>1.5380175784230199E-2</c:v>
                </c:pt>
                <c:pt idx="144">
                  <c:v>1.4429794391617101E-3</c:v>
                </c:pt>
                <c:pt idx="145">
                  <c:v>1.29007524810731E-3</c:v>
                </c:pt>
                <c:pt idx="146">
                  <c:v>3.6862704437226001E-3</c:v>
                </c:pt>
                <c:pt idx="147">
                  <c:v>5.4622408933937498E-3</c:v>
                </c:pt>
                <c:pt idx="148">
                  <c:v>5.8240666985511702E-3</c:v>
                </c:pt>
                <c:pt idx="149">
                  <c:v>2.1684207022189999E-3</c:v>
                </c:pt>
                <c:pt idx="150">
                  <c:v>7.7079557813703996E-3</c:v>
                </c:pt>
                <c:pt idx="151">
                  <c:v>3.5141762346029199E-3</c:v>
                </c:pt>
                <c:pt idx="152">
                  <c:v>4.2264693183824398E-4</c:v>
                </c:pt>
                <c:pt idx="153">
                  <c:v>1.4350586570799301E-3</c:v>
                </c:pt>
                <c:pt idx="154">
                  <c:v>1.7731526168063201E-3</c:v>
                </c:pt>
                <c:pt idx="155">
                  <c:v>2.18508276157081E-3</c:v>
                </c:pt>
                <c:pt idx="156">
                  <c:v>5.5519840680062695E-4</c:v>
                </c:pt>
                <c:pt idx="157">
                  <c:v>2.2201687097549399E-3</c:v>
                </c:pt>
                <c:pt idx="158">
                  <c:v>3.0862803105264902E-3</c:v>
                </c:pt>
                <c:pt idx="159">
                  <c:v>3.9110383950173803E-3</c:v>
                </c:pt>
                <c:pt idx="160">
                  <c:v>6.6105718724429597E-4</c:v>
                </c:pt>
                <c:pt idx="161">
                  <c:v>2.7052774094045101E-3</c:v>
                </c:pt>
                <c:pt idx="162">
                  <c:v>4.5466669835150198E-3</c:v>
                </c:pt>
                <c:pt idx="163">
                  <c:v>2.2629126906394902E-3</c:v>
                </c:pt>
                <c:pt idx="164">
                  <c:v>1.5873130178079E-3</c:v>
                </c:pt>
                <c:pt idx="165">
                  <c:v>4.3422100134193897E-3</c:v>
                </c:pt>
                <c:pt idx="166">
                  <c:v>2.2439998574554899E-3</c:v>
                </c:pt>
                <c:pt idx="167">
                  <c:v>2.54912301898002E-2</c:v>
                </c:pt>
                <c:pt idx="168">
                  <c:v>4.72684274427592E-4</c:v>
                </c:pt>
                <c:pt idx="169">
                  <c:v>1.5976777067407901E-3</c:v>
                </c:pt>
                <c:pt idx="170">
                  <c:v>1.8808683380484501E-3</c:v>
                </c:pt>
                <c:pt idx="171">
                  <c:v>2.3105251602828498E-3</c:v>
                </c:pt>
                <c:pt idx="172">
                  <c:v>4.2713391594588696E-3</c:v>
                </c:pt>
                <c:pt idx="173">
                  <c:v>1.9633136689662899E-3</c:v>
                </c:pt>
                <c:pt idx="174">
                  <c:v>5.5087441578507397E-3</c:v>
                </c:pt>
                <c:pt idx="175">
                  <c:v>1.01259546354413E-2</c:v>
                </c:pt>
                <c:pt idx="176">
                  <c:v>5.9502810472622503E-4</c:v>
                </c:pt>
                <c:pt idx="177">
                  <c:v>1.0156795615330299E-3</c:v>
                </c:pt>
                <c:pt idx="178">
                  <c:v>2.5272639468312198E-3</c:v>
                </c:pt>
                <c:pt idx="179">
                  <c:v>2.41973088122904E-3</c:v>
                </c:pt>
                <c:pt idx="180">
                  <c:v>5.6225818116217797E-4</c:v>
                </c:pt>
                <c:pt idx="181">
                  <c:v>1.84273684863001E-3</c:v>
                </c:pt>
                <c:pt idx="182">
                  <c:v>6.42983522266149E-3</c:v>
                </c:pt>
                <c:pt idx="183">
                  <c:v>5.4597235284745598E-3</c:v>
                </c:pt>
                <c:pt idx="184">
                  <c:v>9.778173407539721E-4</c:v>
                </c:pt>
                <c:pt idx="185">
                  <c:v>4.0944479405879896E-3</c:v>
                </c:pt>
                <c:pt idx="186">
                  <c:v>6.7302957177162101E-3</c:v>
                </c:pt>
                <c:pt idx="187">
                  <c:v>5.8989492245018404E-3</c:v>
                </c:pt>
                <c:pt idx="188">
                  <c:v>1.0740712750703001E-3</c:v>
                </c:pt>
                <c:pt idx="189">
                  <c:v>2.3265609052032202E-3</c:v>
                </c:pt>
                <c:pt idx="190">
                  <c:v>7.7764079906046304E-3</c:v>
                </c:pt>
                <c:pt idx="191">
                  <c:v>7.0277061313390697E-3</c:v>
                </c:pt>
                <c:pt idx="192">
                  <c:v>8.7918341159820502E-4</c:v>
                </c:pt>
                <c:pt idx="193">
                  <c:v>2.2220259997993699E-3</c:v>
                </c:pt>
                <c:pt idx="194">
                  <c:v>1.67604745365679E-3</c:v>
                </c:pt>
                <c:pt idx="195">
                  <c:v>3.0140168964862802E-3</c:v>
                </c:pt>
                <c:pt idx="196">
                  <c:v>4.1052082087844599E-4</c:v>
                </c:pt>
                <c:pt idx="197">
                  <c:v>1.6622552648186599E-3</c:v>
                </c:pt>
                <c:pt idx="198">
                  <c:v>2.9777842573821501E-3</c:v>
                </c:pt>
                <c:pt idx="199">
                  <c:v>3.8047854322940098E-3</c:v>
                </c:pt>
                <c:pt idx="200">
                  <c:v>1.5959045849740501E-3</c:v>
                </c:pt>
                <c:pt idx="201">
                  <c:v>1.61875574849545E-3</c:v>
                </c:pt>
                <c:pt idx="202">
                  <c:v>3.1311919447034502E-3</c:v>
                </c:pt>
                <c:pt idx="203">
                  <c:v>5.6315721012651903E-3</c:v>
                </c:pt>
                <c:pt idx="204">
                  <c:v>2.8852554969489501E-3</c:v>
                </c:pt>
                <c:pt idx="205">
                  <c:v>3.7124326918274099E-3</c:v>
                </c:pt>
                <c:pt idx="206">
                  <c:v>3.6386903375387101E-3</c:v>
                </c:pt>
                <c:pt idx="207">
                  <c:v>3.1983037479221799E-3</c:v>
                </c:pt>
                <c:pt idx="208">
                  <c:v>5.2958604646846598E-4</c:v>
                </c:pt>
                <c:pt idx="209">
                  <c:v>1.5025328611954999E-3</c:v>
                </c:pt>
                <c:pt idx="210">
                  <c:v>2.6384708471596202E-3</c:v>
                </c:pt>
                <c:pt idx="211">
                  <c:v>3.7343765143304998E-3</c:v>
                </c:pt>
                <c:pt idx="212">
                  <c:v>6.6048611188307405E-4</c:v>
                </c:pt>
                <c:pt idx="213">
                  <c:v>2.5665741413831702E-3</c:v>
                </c:pt>
                <c:pt idx="214">
                  <c:v>3.3374882768839498E-3</c:v>
                </c:pt>
                <c:pt idx="215">
                  <c:v>2.5410032831132399E-3</c:v>
                </c:pt>
                <c:pt idx="216">
                  <c:v>1.28173837438225E-2</c:v>
                </c:pt>
                <c:pt idx="217">
                  <c:v>9.5182340592145902E-3</c:v>
                </c:pt>
                <c:pt idx="218">
                  <c:v>4.7475351020693701E-3</c:v>
                </c:pt>
                <c:pt idx="219">
                  <c:v>6.4676173031330095E-2</c:v>
                </c:pt>
                <c:pt idx="220">
                  <c:v>8.3837163401767601E-4</c:v>
                </c:pt>
                <c:pt idx="221">
                  <c:v>1.3270204653963401E-3</c:v>
                </c:pt>
                <c:pt idx="222">
                  <c:v>3.5183900035917698E-3</c:v>
                </c:pt>
                <c:pt idx="223">
                  <c:v>1.0079635307192801E-2</c:v>
                </c:pt>
                <c:pt idx="224">
                  <c:v>1.5877851983532301E-3</c:v>
                </c:pt>
                <c:pt idx="225">
                  <c:v>1.5306223649531601E-3</c:v>
                </c:pt>
                <c:pt idx="226">
                  <c:v>5.4020597599446704E-3</c:v>
                </c:pt>
                <c:pt idx="227">
                  <c:v>1.00603746250271E-2</c:v>
                </c:pt>
                <c:pt idx="228">
                  <c:v>1.2151764240115801E-3</c:v>
                </c:pt>
                <c:pt idx="229">
                  <c:v>1.13830622285604E-3</c:v>
                </c:pt>
                <c:pt idx="230">
                  <c:v>1.70950952451676E-3</c:v>
                </c:pt>
                <c:pt idx="231">
                  <c:v>2.3232516832649699E-3</c:v>
                </c:pt>
                <c:pt idx="232">
                  <c:v>9.1588468058034702E-4</c:v>
                </c:pt>
                <c:pt idx="233">
                  <c:v>1.3397142756730301E-3</c:v>
                </c:pt>
                <c:pt idx="234">
                  <c:v>2.3283727932721298E-3</c:v>
                </c:pt>
                <c:pt idx="235">
                  <c:v>3.1431291718035902E-3</c:v>
                </c:pt>
                <c:pt idx="236">
                  <c:v>2.2415148559957699E-3</c:v>
                </c:pt>
                <c:pt idx="237">
                  <c:v>3.7538288161158501E-3</c:v>
                </c:pt>
                <c:pt idx="238">
                  <c:v>6.19755638763308E-3</c:v>
                </c:pt>
                <c:pt idx="239">
                  <c:v>8.9456522837281192E-3</c:v>
                </c:pt>
                <c:pt idx="240">
                  <c:v>5.30485005583614E-4</c:v>
                </c:pt>
                <c:pt idx="241">
                  <c:v>2.8418602887540999E-3</c:v>
                </c:pt>
                <c:pt idx="242">
                  <c:v>2.5667310692369899E-3</c:v>
                </c:pt>
                <c:pt idx="243">
                  <c:v>2.4695843458175598E-3</c:v>
                </c:pt>
                <c:pt idx="244">
                  <c:v>5.8976787840947498E-4</c:v>
                </c:pt>
                <c:pt idx="245">
                  <c:v>1.7367618856951499E-3</c:v>
                </c:pt>
                <c:pt idx="246">
                  <c:v>1.9882873166352502E-3</c:v>
                </c:pt>
                <c:pt idx="247">
                  <c:v>6.4301607199013198E-3</c:v>
                </c:pt>
                <c:pt idx="248">
                  <c:v>2.5875570718199002E-3</c:v>
                </c:pt>
                <c:pt idx="249">
                  <c:v>5.8634011074900601E-3</c:v>
                </c:pt>
                <c:pt idx="250">
                  <c:v>4.1638039983808899E-3</c:v>
                </c:pt>
                <c:pt idx="251">
                  <c:v>4.4471111148595803E-2</c:v>
                </c:pt>
                <c:pt idx="252">
                  <c:v>3.98588366806507E-4</c:v>
                </c:pt>
                <c:pt idx="253">
                  <c:v>1.3383014593273399E-3</c:v>
                </c:pt>
                <c:pt idx="254">
                  <c:v>3.0839692335575802E-3</c:v>
                </c:pt>
                <c:pt idx="255">
                  <c:v>1.8626336241140901E-3</c:v>
                </c:pt>
                <c:pt idx="256">
                  <c:v>1.4954534126445599E-3</c:v>
                </c:pt>
                <c:pt idx="257">
                  <c:v>1.1175527470186301E-3</c:v>
                </c:pt>
                <c:pt idx="258">
                  <c:v>1.5662116929888699E-3</c:v>
                </c:pt>
                <c:pt idx="259">
                  <c:v>1.6145263798534801E-3</c:v>
                </c:pt>
                <c:pt idx="260">
                  <c:v>2.07800092175602E-3</c:v>
                </c:pt>
                <c:pt idx="261">
                  <c:v>2.64498055912554E-3</c:v>
                </c:pt>
                <c:pt idx="262">
                  <c:v>7.0837698876857697E-3</c:v>
                </c:pt>
                <c:pt idx="263">
                  <c:v>9.0242940932512197E-3</c:v>
                </c:pt>
                <c:pt idx="264">
                  <c:v>4.3233265751041401E-4</c:v>
                </c:pt>
                <c:pt idx="265">
                  <c:v>1.5625560190528601E-3</c:v>
                </c:pt>
                <c:pt idx="266">
                  <c:v>1.79652462247759E-3</c:v>
                </c:pt>
                <c:pt idx="267">
                  <c:v>3.0316954944282701E-3</c:v>
                </c:pt>
                <c:pt idx="268">
                  <c:v>0.103331729769706</c:v>
                </c:pt>
                <c:pt idx="269">
                  <c:v>4.9213320016860901E-3</c:v>
                </c:pt>
                <c:pt idx="270">
                  <c:v>1.47144990041852E-2</c:v>
                </c:pt>
                <c:pt idx="271">
                  <c:v>4.75680008530616E-2</c:v>
                </c:pt>
                <c:pt idx="272">
                  <c:v>5.9502001386135795E-4</c:v>
                </c:pt>
                <c:pt idx="273">
                  <c:v>1.49834412150084E-3</c:v>
                </c:pt>
                <c:pt idx="274">
                  <c:v>1.5810813056305001E-3</c:v>
                </c:pt>
                <c:pt idx="275">
                  <c:v>2.9949632007628601E-3</c:v>
                </c:pt>
                <c:pt idx="276">
                  <c:v>8.7244517635553999E-4</c:v>
                </c:pt>
                <c:pt idx="277">
                  <c:v>1.71333202160894E-3</c:v>
                </c:pt>
                <c:pt idx="278">
                  <c:v>2.16497480869293E-3</c:v>
                </c:pt>
                <c:pt idx="279">
                  <c:v>2.21579056233167E-3</c:v>
                </c:pt>
                <c:pt idx="280">
                  <c:v>4.5656389556825101E-4</c:v>
                </c:pt>
                <c:pt idx="281">
                  <c:v>1.7464063130319099E-3</c:v>
                </c:pt>
                <c:pt idx="282">
                  <c:v>2.2578751668333999E-3</c:v>
                </c:pt>
                <c:pt idx="283">
                  <c:v>4.0715993382036599E-3</c:v>
                </c:pt>
                <c:pt idx="284">
                  <c:v>1.30986247677356E-3</c:v>
                </c:pt>
                <c:pt idx="285">
                  <c:v>1.57396344002336E-3</c:v>
                </c:pt>
                <c:pt idx="286">
                  <c:v>2.4546885397285201E-3</c:v>
                </c:pt>
                <c:pt idx="287">
                  <c:v>2.8554101008921801E-3</c:v>
                </c:pt>
                <c:pt idx="288">
                  <c:v>8.3574339747428894E-2</c:v>
                </c:pt>
                <c:pt idx="289">
                  <c:v>3.6582963075488801E-3</c:v>
                </c:pt>
                <c:pt idx="290">
                  <c:v>1.00062424317002E-2</c:v>
                </c:pt>
                <c:pt idx="291">
                  <c:v>4.1906395927071502E-3</c:v>
                </c:pt>
                <c:pt idx="292">
                  <c:v>6.1691278824582696E-4</c:v>
                </c:pt>
                <c:pt idx="293">
                  <c:v>1.7921993276104301E-3</c:v>
                </c:pt>
                <c:pt idx="294">
                  <c:v>5.53352292627096E-3</c:v>
                </c:pt>
                <c:pt idx="295">
                  <c:v>7.2356141172349401E-3</c:v>
                </c:pt>
                <c:pt idx="296">
                  <c:v>4.5106207835488E-4</c:v>
                </c:pt>
                <c:pt idx="297">
                  <c:v>1.5674585010856299E-3</c:v>
                </c:pt>
                <c:pt idx="298">
                  <c:v>1.2556741712614801E-3</c:v>
                </c:pt>
                <c:pt idx="299">
                  <c:v>3.14628798514604E-3</c:v>
                </c:pt>
                <c:pt idx="300">
                  <c:v>1.2066466733813199E-3</c:v>
                </c:pt>
                <c:pt idx="301">
                  <c:v>4.40573459491133E-3</c:v>
                </c:pt>
                <c:pt idx="302">
                  <c:v>8.6646117269992794E-3</c:v>
                </c:pt>
                <c:pt idx="303">
                  <c:v>1.2712211348116301E-2</c:v>
                </c:pt>
                <c:pt idx="304">
                  <c:v>1.0008496465161399E-3</c:v>
                </c:pt>
                <c:pt idx="305">
                  <c:v>1.6177627258002699E-3</c:v>
                </c:pt>
                <c:pt idx="306">
                  <c:v>3.4281376283615802E-3</c:v>
                </c:pt>
                <c:pt idx="307">
                  <c:v>8.2855010405182804E-3</c:v>
                </c:pt>
                <c:pt idx="308">
                  <c:v>3.2972218468785199E-4</c:v>
                </c:pt>
                <c:pt idx="309">
                  <c:v>9.1977766714990096E-4</c:v>
                </c:pt>
                <c:pt idx="310">
                  <c:v>1.6050356207415401E-3</c:v>
                </c:pt>
                <c:pt idx="311">
                  <c:v>1.5646289102733101E-3</c:v>
                </c:pt>
                <c:pt idx="312">
                  <c:v>1.4750981936231199E-3</c:v>
                </c:pt>
                <c:pt idx="313">
                  <c:v>2.3637642152607402E-3</c:v>
                </c:pt>
                <c:pt idx="314">
                  <c:v>4.3425755575299202E-3</c:v>
                </c:pt>
                <c:pt idx="315">
                  <c:v>4.7076405026018602E-3</c:v>
                </c:pt>
                <c:pt idx="316">
                  <c:v>6.9929379969835195E-4</c:v>
                </c:pt>
                <c:pt idx="317">
                  <c:v>2.34030745923519E-3</c:v>
                </c:pt>
                <c:pt idx="318">
                  <c:v>3.1270894687622699E-3</c:v>
                </c:pt>
                <c:pt idx="319">
                  <c:v>6.3741453923284999E-3</c:v>
                </c:pt>
                <c:pt idx="320">
                  <c:v>1.07195472810417E-3</c:v>
                </c:pt>
                <c:pt idx="321">
                  <c:v>1.81774084921926E-3</c:v>
                </c:pt>
                <c:pt idx="322">
                  <c:v>5.85032813251018E-3</c:v>
                </c:pt>
                <c:pt idx="323">
                  <c:v>8.1610651686787605E-3</c:v>
                </c:pt>
                <c:pt idx="324">
                  <c:v>4.4128238223493099E-3</c:v>
                </c:pt>
                <c:pt idx="325">
                  <c:v>4.7998940572142601E-3</c:v>
                </c:pt>
                <c:pt idx="326">
                  <c:v>7.6190028339624396E-3</c:v>
                </c:pt>
                <c:pt idx="327">
                  <c:v>3.6838746163994E-3</c:v>
                </c:pt>
                <c:pt idx="328">
                  <c:v>7.4774713721126296E-4</c:v>
                </c:pt>
                <c:pt idx="329">
                  <c:v>2.7107291389256698E-3</c:v>
                </c:pt>
                <c:pt idx="330">
                  <c:v>4.7981301322579297E-3</c:v>
                </c:pt>
                <c:pt idx="331">
                  <c:v>2.4227441754192101E-3</c:v>
                </c:pt>
                <c:pt idx="332">
                  <c:v>1.58018944784998E-3</c:v>
                </c:pt>
                <c:pt idx="333">
                  <c:v>2.3595797829329898E-3</c:v>
                </c:pt>
                <c:pt idx="334">
                  <c:v>1.08507443219423E-2</c:v>
                </c:pt>
                <c:pt idx="335">
                  <c:v>3.5221002995967803E-2</c:v>
                </c:pt>
                <c:pt idx="336">
                  <c:v>5.4275023285299496E-4</c:v>
                </c:pt>
                <c:pt idx="337">
                  <c:v>1.7975210212171E-3</c:v>
                </c:pt>
                <c:pt idx="338">
                  <c:v>2.95768538489937E-3</c:v>
                </c:pt>
                <c:pt idx="339">
                  <c:v>5.5474652908742402E-3</c:v>
                </c:pt>
                <c:pt idx="340">
                  <c:v>7.5047573773190303E-4</c:v>
                </c:pt>
                <c:pt idx="341">
                  <c:v>1.3204811839386799E-3</c:v>
                </c:pt>
                <c:pt idx="342">
                  <c:v>1.4502364210784401E-3</c:v>
                </c:pt>
                <c:pt idx="343">
                  <c:v>2.9149213805794699E-3</c:v>
                </c:pt>
                <c:pt idx="344">
                  <c:v>2.55231698974967E-3</c:v>
                </c:pt>
                <c:pt idx="345">
                  <c:v>3.2032781746238401E-3</c:v>
                </c:pt>
                <c:pt idx="346">
                  <c:v>5.4764896631240801E-3</c:v>
                </c:pt>
                <c:pt idx="347">
                  <c:v>2.6384338270872801E-3</c:v>
                </c:pt>
                <c:pt idx="348">
                  <c:v>3.7813992821611399E-4</c:v>
                </c:pt>
                <c:pt idx="349">
                  <c:v>1.65292515885084E-3</c:v>
                </c:pt>
                <c:pt idx="350">
                  <c:v>3.5275798290967898E-3</c:v>
                </c:pt>
                <c:pt idx="351">
                  <c:v>2.0850969012826599E-3</c:v>
                </c:pt>
                <c:pt idx="352">
                  <c:v>1.18478760123252E-3</c:v>
                </c:pt>
                <c:pt idx="353">
                  <c:v>4.6637989580631204E-3</c:v>
                </c:pt>
                <c:pt idx="354">
                  <c:v>1.59061681479215E-2</c:v>
                </c:pt>
                <c:pt idx="355">
                  <c:v>7.6287193223834003E-3</c:v>
                </c:pt>
                <c:pt idx="356">
                  <c:v>1.0765233309939499E-3</c:v>
                </c:pt>
                <c:pt idx="357">
                  <c:v>2.9019901994615702E-3</c:v>
                </c:pt>
                <c:pt idx="358">
                  <c:v>3.5309884697198798E-3</c:v>
                </c:pt>
                <c:pt idx="359">
                  <c:v>6.06576353311538E-3</c:v>
                </c:pt>
                <c:pt idx="360">
                  <c:v>9.6721795853227301E-4</c:v>
                </c:pt>
                <c:pt idx="361">
                  <c:v>2.8216554783284599E-3</c:v>
                </c:pt>
                <c:pt idx="362">
                  <c:v>1.4935346553102101E-3</c:v>
                </c:pt>
                <c:pt idx="363">
                  <c:v>9.24474280327558E-3</c:v>
                </c:pt>
                <c:pt idx="364">
                  <c:v>4.2938193655572799E-4</c:v>
                </c:pt>
                <c:pt idx="365">
                  <c:v>8.9966563973575798E-4</c:v>
                </c:pt>
                <c:pt idx="366">
                  <c:v>1.5321136452257601E-3</c:v>
                </c:pt>
                <c:pt idx="367">
                  <c:v>1.8724944675341201E-3</c:v>
                </c:pt>
                <c:pt idx="368">
                  <c:v>1.51730328798294E-3</c:v>
                </c:pt>
                <c:pt idx="369">
                  <c:v>2.06602271646261E-3</c:v>
                </c:pt>
                <c:pt idx="370">
                  <c:v>2.8308290056884202E-3</c:v>
                </c:pt>
                <c:pt idx="371">
                  <c:v>6.5785613842308504E-3</c:v>
                </c:pt>
                <c:pt idx="372">
                  <c:v>7.2700652526691502E-4</c:v>
                </c:pt>
                <c:pt idx="373">
                  <c:v>1.9197140354663099E-3</c:v>
                </c:pt>
                <c:pt idx="374">
                  <c:v>2.23307963460683E-3</c:v>
                </c:pt>
                <c:pt idx="375">
                  <c:v>4.7960197553038597E-3</c:v>
                </c:pt>
                <c:pt idx="376">
                  <c:v>4.8755048774182796E-3</c:v>
                </c:pt>
                <c:pt idx="377">
                  <c:v>1.0972581803798599E-2</c:v>
                </c:pt>
                <c:pt idx="378">
                  <c:v>3.4018058795481899E-3</c:v>
                </c:pt>
                <c:pt idx="379">
                  <c:v>4.7859616577625198E-2</c:v>
                </c:pt>
                <c:pt idx="380">
                  <c:v>6.5056927269324595E-4</c:v>
                </c:pt>
                <c:pt idx="381">
                  <c:v>3.3469218760728801E-3</c:v>
                </c:pt>
                <c:pt idx="382">
                  <c:v>3.5839013289660198E-3</c:v>
                </c:pt>
                <c:pt idx="383">
                  <c:v>2.26817885413765E-3</c:v>
                </c:pt>
                <c:pt idx="384">
                  <c:v>7.7334762318059802E-4</c:v>
                </c:pt>
                <c:pt idx="385">
                  <c:v>1.63123046513646E-3</c:v>
                </c:pt>
                <c:pt idx="386">
                  <c:v>1.4238426228985099E-3</c:v>
                </c:pt>
                <c:pt idx="387">
                  <c:v>3.6051517818123098E-3</c:v>
                </c:pt>
                <c:pt idx="388">
                  <c:v>1.5656815376132701E-3</c:v>
                </c:pt>
                <c:pt idx="389">
                  <c:v>6.1132018454372796E-3</c:v>
                </c:pt>
                <c:pt idx="390">
                  <c:v>6.2556848861277103E-3</c:v>
                </c:pt>
                <c:pt idx="391">
                  <c:v>3.4091230481863001E-2</c:v>
                </c:pt>
                <c:pt idx="392">
                  <c:v>3.5886673722416102E-3</c:v>
                </c:pt>
                <c:pt idx="393">
                  <c:v>5.6659551337361301E-3</c:v>
                </c:pt>
                <c:pt idx="394">
                  <c:v>8.2866661250591191E-3</c:v>
                </c:pt>
                <c:pt idx="395">
                  <c:v>2.8595760464668201E-2</c:v>
                </c:pt>
                <c:pt idx="396">
                  <c:v>2.0041686948388802E-3</c:v>
                </c:pt>
                <c:pt idx="397">
                  <c:v>1.06330926064401E-3</c:v>
                </c:pt>
                <c:pt idx="398">
                  <c:v>1.4882503310218399E-3</c:v>
                </c:pt>
                <c:pt idx="399">
                  <c:v>4.7298730351030801E-3</c:v>
                </c:pt>
                <c:pt idx="400">
                  <c:v>8.4560422692447901E-4</c:v>
                </c:pt>
                <c:pt idx="401">
                  <c:v>1.3105542166158501E-3</c:v>
                </c:pt>
                <c:pt idx="402">
                  <c:v>5.7129422202706302E-3</c:v>
                </c:pt>
                <c:pt idx="403">
                  <c:v>2.1161972545087298E-3</c:v>
                </c:pt>
                <c:pt idx="404">
                  <c:v>5.2226969273760904E-4</c:v>
                </c:pt>
                <c:pt idx="405">
                  <c:v>1.51200161781162E-3</c:v>
                </c:pt>
                <c:pt idx="406">
                  <c:v>3.70154413394629E-3</c:v>
                </c:pt>
                <c:pt idx="407">
                  <c:v>3.9452090859413104E-3</c:v>
                </c:pt>
                <c:pt idx="408">
                  <c:v>8.4008363774046302E-4</c:v>
                </c:pt>
                <c:pt idx="409">
                  <c:v>2.9956134967505901E-3</c:v>
                </c:pt>
                <c:pt idx="410">
                  <c:v>6.2494957819580997E-3</c:v>
                </c:pt>
                <c:pt idx="411">
                  <c:v>2.41387472487986E-3</c:v>
                </c:pt>
                <c:pt idx="412">
                  <c:v>8.4500713273882801E-4</c:v>
                </c:pt>
                <c:pt idx="413">
                  <c:v>2.2249778266996102E-3</c:v>
                </c:pt>
                <c:pt idx="414">
                  <c:v>1.7809045966714601E-3</c:v>
                </c:pt>
                <c:pt idx="415">
                  <c:v>6.8292450159788097E-3</c:v>
                </c:pt>
                <c:pt idx="416">
                  <c:v>7.6559797162190004E-4</c:v>
                </c:pt>
                <c:pt idx="417">
                  <c:v>1.3233225326985099E-3</c:v>
                </c:pt>
                <c:pt idx="418">
                  <c:v>1.40517938416451E-3</c:v>
                </c:pt>
                <c:pt idx="419">
                  <c:v>2.0159750711172802E-3</c:v>
                </c:pt>
                <c:pt idx="420">
                  <c:v>4.8986065667122602E-4</c:v>
                </c:pt>
                <c:pt idx="421">
                  <c:v>1.4162985607981599E-3</c:v>
                </c:pt>
                <c:pt idx="422">
                  <c:v>2.9774974100291699E-3</c:v>
                </c:pt>
                <c:pt idx="423">
                  <c:v>7.0541431196033903E-3</c:v>
                </c:pt>
                <c:pt idx="424">
                  <c:v>3.3222197089344198E-3</c:v>
                </c:pt>
                <c:pt idx="425">
                  <c:v>3.1667272560298399E-3</c:v>
                </c:pt>
                <c:pt idx="426">
                  <c:v>3.3750012516975398E-3</c:v>
                </c:pt>
                <c:pt idx="427">
                  <c:v>8.9988214895129204E-3</c:v>
                </c:pt>
                <c:pt idx="428">
                  <c:v>7.8165146987885204E-4</c:v>
                </c:pt>
                <c:pt idx="429">
                  <c:v>1.3582010287791399E-3</c:v>
                </c:pt>
                <c:pt idx="430">
                  <c:v>3.1704367138445299E-3</c:v>
                </c:pt>
                <c:pt idx="431">
                  <c:v>2.20606755465269E-3</c:v>
                </c:pt>
                <c:pt idx="432">
                  <c:v>4.2588444193825099E-4</c:v>
                </c:pt>
                <c:pt idx="433">
                  <c:v>1.1810954893007801E-3</c:v>
                </c:pt>
                <c:pt idx="434">
                  <c:v>2.2882802877575098E-3</c:v>
                </c:pt>
                <c:pt idx="435">
                  <c:v>2.98931263387203E-3</c:v>
                </c:pt>
                <c:pt idx="436">
                  <c:v>4.7168260789476303E-4</c:v>
                </c:pt>
                <c:pt idx="437">
                  <c:v>1.6939827473834101E-3</c:v>
                </c:pt>
                <c:pt idx="438">
                  <c:v>1.5561766922473901E-3</c:v>
                </c:pt>
                <c:pt idx="439">
                  <c:v>1.4990669442340699E-3</c:v>
                </c:pt>
                <c:pt idx="440">
                  <c:v>1.3402202166616899E-3</c:v>
                </c:pt>
                <c:pt idx="441">
                  <c:v>3.4567392431199499E-3</c:v>
                </c:pt>
                <c:pt idx="442">
                  <c:v>6.7619779147207702E-3</c:v>
                </c:pt>
                <c:pt idx="443">
                  <c:v>4.3954080902039996E-3</c:v>
                </c:pt>
                <c:pt idx="444">
                  <c:v>7.4599304934963497E-4</c:v>
                </c:pt>
                <c:pt idx="445">
                  <c:v>1.7527245217934201E-3</c:v>
                </c:pt>
                <c:pt idx="446">
                  <c:v>1.8517222488298999E-3</c:v>
                </c:pt>
                <c:pt idx="447">
                  <c:v>9.4324601814150793E-3</c:v>
                </c:pt>
                <c:pt idx="448">
                  <c:v>7.1172282332554405E-4</c:v>
                </c:pt>
                <c:pt idx="449">
                  <c:v>1.1976133100688399E-3</c:v>
                </c:pt>
                <c:pt idx="450">
                  <c:v>2.6213116943836199E-3</c:v>
                </c:pt>
                <c:pt idx="451">
                  <c:v>4.1800038889050397E-3</c:v>
                </c:pt>
                <c:pt idx="452">
                  <c:v>2.8365307953208598E-3</c:v>
                </c:pt>
                <c:pt idx="453">
                  <c:v>1.39496952760964E-3</c:v>
                </c:pt>
                <c:pt idx="454">
                  <c:v>2.7523851022124199E-3</c:v>
                </c:pt>
                <c:pt idx="455">
                  <c:v>4.2578442953526904E-3</c:v>
                </c:pt>
                <c:pt idx="456">
                  <c:v>4.1398374014534002E-4</c:v>
                </c:pt>
                <c:pt idx="457">
                  <c:v>9.1064826119691101E-4</c:v>
                </c:pt>
                <c:pt idx="458">
                  <c:v>9.2901848256587895E-4</c:v>
                </c:pt>
                <c:pt idx="459">
                  <c:v>1.2526458594947999E-3</c:v>
                </c:pt>
                <c:pt idx="460">
                  <c:v>4.98005421832203E-4</c:v>
                </c:pt>
                <c:pt idx="461">
                  <c:v>1.1394079774618099E-3</c:v>
                </c:pt>
                <c:pt idx="462">
                  <c:v>1.2445469619706199E-3</c:v>
                </c:pt>
                <c:pt idx="463">
                  <c:v>1.94393773563206E-3</c:v>
                </c:pt>
                <c:pt idx="464">
                  <c:v>3.7841530865989598E-4</c:v>
                </c:pt>
                <c:pt idx="465">
                  <c:v>9.4457168597728003E-4</c:v>
                </c:pt>
                <c:pt idx="466">
                  <c:v>2.0136886741966E-3</c:v>
                </c:pt>
                <c:pt idx="467">
                  <c:v>2.7426767628639902E-3</c:v>
                </c:pt>
                <c:pt idx="468">
                  <c:v>2.1934502292424401E-3</c:v>
                </c:pt>
                <c:pt idx="469">
                  <c:v>3.9905523881316098E-3</c:v>
                </c:pt>
                <c:pt idx="470">
                  <c:v>3.2298294827341999E-3</c:v>
                </c:pt>
                <c:pt idx="471">
                  <c:v>2.11467966437339E-3</c:v>
                </c:pt>
                <c:pt idx="472">
                  <c:v>6.0166657203808405E-4</c:v>
                </c:pt>
                <c:pt idx="473">
                  <c:v>1.3918288750573899E-3</c:v>
                </c:pt>
                <c:pt idx="474">
                  <c:v>1.2605634983628899E-3</c:v>
                </c:pt>
                <c:pt idx="475">
                  <c:v>3.1889399979263501E-3</c:v>
                </c:pt>
                <c:pt idx="476">
                  <c:v>4.8026899457909102E-4</c:v>
                </c:pt>
                <c:pt idx="477">
                  <c:v>9.5065525965765097E-4</c:v>
                </c:pt>
                <c:pt idx="478">
                  <c:v>1.9452660344540999E-3</c:v>
                </c:pt>
                <c:pt idx="479">
                  <c:v>4.3483278714120301E-3</c:v>
                </c:pt>
                <c:pt idx="480">
                  <c:v>8.3069514948874701E-4</c:v>
                </c:pt>
                <c:pt idx="481">
                  <c:v>7.2803645161911802E-4</c:v>
                </c:pt>
                <c:pt idx="482">
                  <c:v>1.0107277194038001E-3</c:v>
                </c:pt>
                <c:pt idx="483">
                  <c:v>1.4540565898641901E-3</c:v>
                </c:pt>
                <c:pt idx="484">
                  <c:v>9.5898745348676996E-4</c:v>
                </c:pt>
                <c:pt idx="485">
                  <c:v>8.4138446254655697E-4</c:v>
                </c:pt>
                <c:pt idx="486">
                  <c:v>9.5562130445614403E-4</c:v>
                </c:pt>
                <c:pt idx="487">
                  <c:v>1.24298257287591E-3</c:v>
                </c:pt>
                <c:pt idx="488">
                  <c:v>4.20879747252911E-4</c:v>
                </c:pt>
                <c:pt idx="489">
                  <c:v>7.8421883517876202E-4</c:v>
                </c:pt>
                <c:pt idx="490">
                  <c:v>9.3070551520213398E-4</c:v>
                </c:pt>
                <c:pt idx="491">
                  <c:v>1.2264577671885399E-3</c:v>
                </c:pt>
                <c:pt idx="492">
                  <c:v>4.8327053082175499E-4</c:v>
                </c:pt>
                <c:pt idx="493">
                  <c:v>1.5891669318079901E-3</c:v>
                </c:pt>
                <c:pt idx="494">
                  <c:v>1.7439102521166201E-3</c:v>
                </c:pt>
                <c:pt idx="495">
                  <c:v>1.4944388531148399E-3</c:v>
                </c:pt>
                <c:pt idx="496">
                  <c:v>4.8300667549483402E-4</c:v>
                </c:pt>
                <c:pt idx="497">
                  <c:v>1.10276252962648E-3</c:v>
                </c:pt>
                <c:pt idx="498">
                  <c:v>1.33071851450949E-3</c:v>
                </c:pt>
                <c:pt idx="499">
                  <c:v>1.21252844110131E-3</c:v>
                </c:pt>
                <c:pt idx="500">
                  <c:v>3.4318231046199799E-2</c:v>
                </c:pt>
                <c:pt idx="501">
                  <c:v>6.34666299447417E-3</c:v>
                </c:pt>
                <c:pt idx="502">
                  <c:v>4.9250214360654302E-3</c:v>
                </c:pt>
                <c:pt idx="503">
                  <c:v>0.11034274101257301</c:v>
                </c:pt>
                <c:pt idx="504">
                  <c:v>3.9642903720959999E-4</c:v>
                </c:pt>
                <c:pt idx="505">
                  <c:v>7.1126088732853499E-4</c:v>
                </c:pt>
                <c:pt idx="506">
                  <c:v>1.3026704546064099E-3</c:v>
                </c:pt>
                <c:pt idx="507">
                  <c:v>1.68716034386307E-3</c:v>
                </c:pt>
                <c:pt idx="508">
                  <c:v>1.6388382064178499E-3</c:v>
                </c:pt>
                <c:pt idx="509">
                  <c:v>8.7565084686502803E-4</c:v>
                </c:pt>
                <c:pt idx="510">
                  <c:v>1.93129223771393E-3</c:v>
                </c:pt>
                <c:pt idx="511">
                  <c:v>2.4960180744528701E-3</c:v>
                </c:pt>
                <c:pt idx="512">
                  <c:v>8.87346104718744E-4</c:v>
                </c:pt>
                <c:pt idx="513">
                  <c:v>9.3492970336228598E-4</c:v>
                </c:pt>
                <c:pt idx="514">
                  <c:v>2.2680496331304299E-3</c:v>
                </c:pt>
                <c:pt idx="515">
                  <c:v>1.5378646785393301E-3</c:v>
                </c:pt>
                <c:pt idx="516">
                  <c:v>1.12215857952833E-2</c:v>
                </c:pt>
                <c:pt idx="517">
                  <c:v>2.18966673128306E-3</c:v>
                </c:pt>
                <c:pt idx="518">
                  <c:v>4.11769282072782E-3</c:v>
                </c:pt>
                <c:pt idx="519">
                  <c:v>5.2119805477559497E-3</c:v>
                </c:pt>
                <c:pt idx="520">
                  <c:v>3.4271535696461699E-4</c:v>
                </c:pt>
                <c:pt idx="521">
                  <c:v>1.2355723883956599E-3</c:v>
                </c:pt>
                <c:pt idx="522">
                  <c:v>1.71500048600137E-3</c:v>
                </c:pt>
                <c:pt idx="523">
                  <c:v>2.15288018807768E-3</c:v>
                </c:pt>
                <c:pt idx="524">
                  <c:v>6.4791121985763301E-4</c:v>
                </c:pt>
                <c:pt idx="525">
                  <c:v>1.53829343616962E-3</c:v>
                </c:pt>
                <c:pt idx="526">
                  <c:v>2.1771229803562099E-3</c:v>
                </c:pt>
                <c:pt idx="527">
                  <c:v>2.5983501691371198E-3</c:v>
                </c:pt>
                <c:pt idx="528">
                  <c:v>5.5092986440285997E-4</c:v>
                </c:pt>
                <c:pt idx="529">
                  <c:v>8.12458398286253E-4</c:v>
                </c:pt>
                <c:pt idx="530">
                  <c:v>1.2916090199723801E-3</c:v>
                </c:pt>
                <c:pt idx="531">
                  <c:v>3.3091623336076702E-3</c:v>
                </c:pt>
                <c:pt idx="532">
                  <c:v>1.32105080410838E-3</c:v>
                </c:pt>
                <c:pt idx="533">
                  <c:v>1.48904102388769E-3</c:v>
                </c:pt>
                <c:pt idx="534">
                  <c:v>2.7401929255574898E-3</c:v>
                </c:pt>
                <c:pt idx="535">
                  <c:v>2.2513696458190601E-3</c:v>
                </c:pt>
                <c:pt idx="536">
                  <c:v>7.00217031408101E-4</c:v>
                </c:pt>
                <c:pt idx="537">
                  <c:v>7.7321095159277298E-4</c:v>
                </c:pt>
                <c:pt idx="538">
                  <c:v>1.17228797171264E-3</c:v>
                </c:pt>
                <c:pt idx="539">
                  <c:v>1.1993380030617101E-3</c:v>
                </c:pt>
                <c:pt idx="540">
                  <c:v>7.5903831748291796E-4</c:v>
                </c:pt>
                <c:pt idx="541">
                  <c:v>1.1585393222048801E-3</c:v>
                </c:pt>
                <c:pt idx="542">
                  <c:v>1.13522878382354E-3</c:v>
                </c:pt>
                <c:pt idx="543">
                  <c:v>1.53665395919233E-3</c:v>
                </c:pt>
                <c:pt idx="544">
                  <c:v>1.2908700155094201E-3</c:v>
                </c:pt>
                <c:pt idx="545">
                  <c:v>1.36014143936336E-3</c:v>
                </c:pt>
                <c:pt idx="546">
                  <c:v>2.5394915137439901E-3</c:v>
                </c:pt>
                <c:pt idx="547">
                  <c:v>2.77457642368972E-3</c:v>
                </c:pt>
                <c:pt idx="548">
                  <c:v>4.2326946277171297E-4</c:v>
                </c:pt>
                <c:pt idx="549">
                  <c:v>1.1363525409251399E-3</c:v>
                </c:pt>
                <c:pt idx="550">
                  <c:v>1.39433972071856E-3</c:v>
                </c:pt>
                <c:pt idx="551">
                  <c:v>1.6814685659482999E-3</c:v>
                </c:pt>
                <c:pt idx="552">
                  <c:v>4.9807532923295996E-4</c:v>
                </c:pt>
                <c:pt idx="553">
                  <c:v>1.3377257855609001E-3</c:v>
                </c:pt>
                <c:pt idx="554">
                  <c:v>1.6882773488759899E-3</c:v>
                </c:pt>
                <c:pt idx="555">
                  <c:v>1.55011343304067E-3</c:v>
                </c:pt>
                <c:pt idx="556">
                  <c:v>8.82272841408848E-4</c:v>
                </c:pt>
                <c:pt idx="557">
                  <c:v>2.8193055186420601E-3</c:v>
                </c:pt>
                <c:pt idx="558">
                  <c:v>2.5158913340419501E-3</c:v>
                </c:pt>
                <c:pt idx="559">
                  <c:v>5.3598000667989202E-3</c:v>
                </c:pt>
                <c:pt idx="560">
                  <c:v>3.0904816230758998E-4</c:v>
                </c:pt>
                <c:pt idx="561">
                  <c:v>8.6415989790111704E-4</c:v>
                </c:pt>
                <c:pt idx="562">
                  <c:v>1.6763809835538201E-3</c:v>
                </c:pt>
                <c:pt idx="563">
                  <c:v>1.5741946408525101E-3</c:v>
                </c:pt>
                <c:pt idx="564">
                  <c:v>3.7897493690252297E-2</c:v>
                </c:pt>
                <c:pt idx="565">
                  <c:v>3.8983665872365202E-3</c:v>
                </c:pt>
                <c:pt idx="566">
                  <c:v>3.1817897688597402E-3</c:v>
                </c:pt>
                <c:pt idx="567">
                  <c:v>2.57498696446418E-2</c:v>
                </c:pt>
                <c:pt idx="568">
                  <c:v>5.4299732437357296E-4</c:v>
                </c:pt>
                <c:pt idx="569">
                  <c:v>9.0702477609738697E-4</c:v>
                </c:pt>
                <c:pt idx="570">
                  <c:v>1.01334205828607E-3</c:v>
                </c:pt>
                <c:pt idx="571">
                  <c:v>1.1284111533313901E-3</c:v>
                </c:pt>
                <c:pt idx="572">
                  <c:v>5.4692669073119705E-4</c:v>
                </c:pt>
                <c:pt idx="573">
                  <c:v>1.1778736952692201E-3</c:v>
                </c:pt>
                <c:pt idx="574">
                  <c:v>2.1156782750040202E-3</c:v>
                </c:pt>
                <c:pt idx="575">
                  <c:v>1.88814371358603E-3</c:v>
                </c:pt>
                <c:pt idx="576">
                  <c:v>3.7786480970680697E-4</c:v>
                </c:pt>
                <c:pt idx="577">
                  <c:v>8.7615882512181997E-4</c:v>
                </c:pt>
                <c:pt idx="578">
                  <c:v>9.1374403564259399E-4</c:v>
                </c:pt>
                <c:pt idx="579">
                  <c:v>1.1218640720471701E-3</c:v>
                </c:pt>
                <c:pt idx="580">
                  <c:v>8.6543045472353697E-4</c:v>
                </c:pt>
                <c:pt idx="581">
                  <c:v>1.42850191332399E-3</c:v>
                </c:pt>
                <c:pt idx="582">
                  <c:v>1.8667043186724099E-3</c:v>
                </c:pt>
                <c:pt idx="583">
                  <c:v>4.9158250913023897E-3</c:v>
                </c:pt>
                <c:pt idx="584">
                  <c:v>9.0279668802395398E-4</c:v>
                </c:pt>
                <c:pt idx="585">
                  <c:v>1.69833668041974E-3</c:v>
                </c:pt>
                <c:pt idx="586">
                  <c:v>1.49159482680261E-3</c:v>
                </c:pt>
                <c:pt idx="587">
                  <c:v>2.5902746710926199E-3</c:v>
                </c:pt>
                <c:pt idx="588">
                  <c:v>4.85285243485122E-4</c:v>
                </c:pt>
                <c:pt idx="589">
                  <c:v>1.2880647554993599E-3</c:v>
                </c:pt>
                <c:pt idx="590">
                  <c:v>1.9550172146409698E-3</c:v>
                </c:pt>
                <c:pt idx="591">
                  <c:v>5.6857489980757202E-3</c:v>
                </c:pt>
                <c:pt idx="592">
                  <c:v>9.0618856484070399E-4</c:v>
                </c:pt>
                <c:pt idx="593">
                  <c:v>9.2197547201067198E-4</c:v>
                </c:pt>
                <c:pt idx="594">
                  <c:v>1.38502358458936E-3</c:v>
                </c:pt>
                <c:pt idx="595">
                  <c:v>1.7814579186961001E-3</c:v>
                </c:pt>
                <c:pt idx="596">
                  <c:v>2.3982864804565898E-3</c:v>
                </c:pt>
                <c:pt idx="597">
                  <c:v>1.6696794191375301E-3</c:v>
                </c:pt>
                <c:pt idx="598">
                  <c:v>4.0081278420984702E-3</c:v>
                </c:pt>
                <c:pt idx="599">
                  <c:v>3.5750202368944801E-3</c:v>
                </c:pt>
                <c:pt idx="600">
                  <c:v>3.7180108483880699E-4</c:v>
                </c:pt>
                <c:pt idx="601">
                  <c:v>8.9171755826100696E-4</c:v>
                </c:pt>
                <c:pt idx="602">
                  <c:v>1.13100081216543E-3</c:v>
                </c:pt>
                <c:pt idx="603">
                  <c:v>1.08504435047507E-3</c:v>
                </c:pt>
                <c:pt idx="604">
                  <c:v>4.05420694733038E-4</c:v>
                </c:pt>
                <c:pt idx="605">
                  <c:v>9.4771804288029595E-4</c:v>
                </c:pt>
                <c:pt idx="606">
                  <c:v>1.1446266435086699E-3</c:v>
                </c:pt>
                <c:pt idx="607">
                  <c:v>1.22183503117412E-3</c:v>
                </c:pt>
                <c:pt idx="608">
                  <c:v>5.0108274444937695E-4</c:v>
                </c:pt>
                <c:pt idx="609">
                  <c:v>1.37137714773416E-3</c:v>
                </c:pt>
                <c:pt idx="610">
                  <c:v>1.7300306353717999E-3</c:v>
                </c:pt>
                <c:pt idx="611">
                  <c:v>1.4650647062808199E-3</c:v>
                </c:pt>
                <c:pt idx="612">
                  <c:v>7.6951313531026201E-4</c:v>
                </c:pt>
                <c:pt idx="613">
                  <c:v>1.59866944886744E-3</c:v>
                </c:pt>
                <c:pt idx="614">
                  <c:v>1.83829583693295E-3</c:v>
                </c:pt>
                <c:pt idx="615">
                  <c:v>7.57423462346196E-3</c:v>
                </c:pt>
                <c:pt idx="616">
                  <c:v>4.12872061133384E-4</c:v>
                </c:pt>
                <c:pt idx="617">
                  <c:v>8.9953391579911102E-4</c:v>
                </c:pt>
                <c:pt idx="618">
                  <c:v>1.2288630241528099E-3</c:v>
                </c:pt>
                <c:pt idx="619">
                  <c:v>1.6236980445683E-3</c:v>
                </c:pt>
                <c:pt idx="620">
                  <c:v>1.3464156072586699E-3</c:v>
                </c:pt>
                <c:pt idx="621">
                  <c:v>1.1042441474273801E-3</c:v>
                </c:pt>
                <c:pt idx="622">
                  <c:v>3.0055812094360499E-3</c:v>
                </c:pt>
                <c:pt idx="623">
                  <c:v>5.22256642580032E-3</c:v>
                </c:pt>
                <c:pt idx="624">
                  <c:v>5.3604249842464902E-4</c:v>
                </c:pt>
                <c:pt idx="625">
                  <c:v>5.9235579101368698E-4</c:v>
                </c:pt>
                <c:pt idx="626">
                  <c:v>1.23747601173818E-3</c:v>
                </c:pt>
                <c:pt idx="627">
                  <c:v>1.0723972227424301E-3</c:v>
                </c:pt>
                <c:pt idx="628">
                  <c:v>4.52027918072417E-4</c:v>
                </c:pt>
                <c:pt idx="629">
                  <c:v>1.1620165314525301E-3</c:v>
                </c:pt>
                <c:pt idx="630">
                  <c:v>2.3350717965513398E-3</c:v>
                </c:pt>
                <c:pt idx="631">
                  <c:v>1.48088997229933E-3</c:v>
                </c:pt>
                <c:pt idx="632">
                  <c:v>7.4321398278698303E-4</c:v>
                </c:pt>
                <c:pt idx="633">
                  <c:v>2.6029550936073E-3</c:v>
                </c:pt>
                <c:pt idx="634">
                  <c:v>3.4675346687436099E-3</c:v>
                </c:pt>
                <c:pt idx="635">
                  <c:v>3.5948364529758601E-3</c:v>
                </c:pt>
                <c:pt idx="636">
                  <c:v>6.1229337006807295E-4</c:v>
                </c:pt>
                <c:pt idx="637">
                  <c:v>1.2993084965273701E-3</c:v>
                </c:pt>
                <c:pt idx="638">
                  <c:v>2.7351973112672498E-3</c:v>
                </c:pt>
                <c:pt idx="639">
                  <c:v>1.5596501762047399E-3</c:v>
                </c:pt>
                <c:pt idx="640">
                  <c:v>6.6270254319533695E-4</c:v>
                </c:pt>
                <c:pt idx="641">
                  <c:v>1.4080526307225199E-3</c:v>
                </c:pt>
                <c:pt idx="642">
                  <c:v>1.1802113149315099E-3</c:v>
                </c:pt>
                <c:pt idx="643">
                  <c:v>2.9333967249840498E-3</c:v>
                </c:pt>
                <c:pt idx="644">
                  <c:v>3.0597564182244198E-4</c:v>
                </c:pt>
                <c:pt idx="645">
                  <c:v>9.7087386529892596E-4</c:v>
                </c:pt>
                <c:pt idx="646">
                  <c:v>1.6612533945590199E-3</c:v>
                </c:pt>
                <c:pt idx="647">
                  <c:v>2.2091716527938799E-3</c:v>
                </c:pt>
                <c:pt idx="648">
                  <c:v>8.0313027137890404E-4</c:v>
                </c:pt>
                <c:pt idx="649">
                  <c:v>9.6242438303306699E-4</c:v>
                </c:pt>
                <c:pt idx="650">
                  <c:v>1.1658756993710899E-3</c:v>
                </c:pt>
                <c:pt idx="651">
                  <c:v>2.1969864610582499E-3</c:v>
                </c:pt>
                <c:pt idx="652">
                  <c:v>9.9381676409393506E-4</c:v>
                </c:pt>
                <c:pt idx="653">
                  <c:v>1.5417643589898901E-3</c:v>
                </c:pt>
                <c:pt idx="654">
                  <c:v>2.2808588109910401E-3</c:v>
                </c:pt>
                <c:pt idx="655">
                  <c:v>1.6871272819116701E-3</c:v>
                </c:pt>
                <c:pt idx="656">
                  <c:v>3.9146566996350798E-4</c:v>
                </c:pt>
                <c:pt idx="657">
                  <c:v>8.9387659681960897E-4</c:v>
                </c:pt>
                <c:pt idx="658">
                  <c:v>1.4360686764120999E-3</c:v>
                </c:pt>
                <c:pt idx="659">
                  <c:v>1.63173838518559E-3</c:v>
                </c:pt>
                <c:pt idx="660">
                  <c:v>4.3847537017427298E-4</c:v>
                </c:pt>
                <c:pt idx="661">
                  <c:v>1.13894895184785E-3</c:v>
                </c:pt>
                <c:pt idx="662">
                  <c:v>1.6539018834009699E-3</c:v>
                </c:pt>
                <c:pt idx="663">
                  <c:v>1.2711754534393499E-3</c:v>
                </c:pt>
                <c:pt idx="664">
                  <c:v>7.6036356389522497E-2</c:v>
                </c:pt>
                <c:pt idx="665">
                  <c:v>4.7625172883272102E-3</c:v>
                </c:pt>
                <c:pt idx="666">
                  <c:v>4.56902617588639E-3</c:v>
                </c:pt>
                <c:pt idx="667">
                  <c:v>4.0399070829152998E-2</c:v>
                </c:pt>
                <c:pt idx="668">
                  <c:v>5.3246947936713696E-4</c:v>
                </c:pt>
                <c:pt idx="669">
                  <c:v>8.8981509907171098E-4</c:v>
                </c:pt>
                <c:pt idx="670">
                  <c:v>1.5459867427125499E-3</c:v>
                </c:pt>
                <c:pt idx="671">
                  <c:v>3.9668353274464599E-3</c:v>
                </c:pt>
                <c:pt idx="672">
                  <c:v>1.49225513450801E-3</c:v>
                </c:pt>
                <c:pt idx="673">
                  <c:v>1.0907785035669799E-3</c:v>
                </c:pt>
                <c:pt idx="674">
                  <c:v>2.3527618031948801E-3</c:v>
                </c:pt>
                <c:pt idx="675">
                  <c:v>4.5013367198407598E-3</c:v>
                </c:pt>
                <c:pt idx="676">
                  <c:v>7.0042960578575698E-4</c:v>
                </c:pt>
                <c:pt idx="677">
                  <c:v>7.4571429286152103E-4</c:v>
                </c:pt>
                <c:pt idx="678">
                  <c:v>1.28336704801768E-3</c:v>
                </c:pt>
                <c:pt idx="679">
                  <c:v>1.66507309768348E-3</c:v>
                </c:pt>
                <c:pt idx="680">
                  <c:v>5.8221729705110095E-4</c:v>
                </c:pt>
                <c:pt idx="681">
                  <c:v>1.0123254032805499E-3</c:v>
                </c:pt>
                <c:pt idx="682">
                  <c:v>1.3907895190641199E-3</c:v>
                </c:pt>
                <c:pt idx="683">
                  <c:v>1.8411185592412901E-3</c:v>
                </c:pt>
                <c:pt idx="684">
                  <c:v>9.06153814867138E-4</c:v>
                </c:pt>
                <c:pt idx="685">
                  <c:v>2.2693269420415098E-3</c:v>
                </c:pt>
                <c:pt idx="686">
                  <c:v>3.0063078738749001E-3</c:v>
                </c:pt>
                <c:pt idx="687">
                  <c:v>2.6206055190414099E-3</c:v>
                </c:pt>
                <c:pt idx="688">
                  <c:v>2.9876519693061699E-4</c:v>
                </c:pt>
                <c:pt idx="689">
                  <c:v>1.4108641771599601E-3</c:v>
                </c:pt>
                <c:pt idx="690">
                  <c:v>1.6103421803563801E-3</c:v>
                </c:pt>
                <c:pt idx="691">
                  <c:v>1.36700388975441E-3</c:v>
                </c:pt>
                <c:pt idx="692">
                  <c:v>4.6761031262576499E-4</c:v>
                </c:pt>
                <c:pt idx="693">
                  <c:v>9.6827419474720901E-4</c:v>
                </c:pt>
                <c:pt idx="694">
                  <c:v>1.2534090783446999E-3</c:v>
                </c:pt>
                <c:pt idx="695">
                  <c:v>2.1515425760298898E-3</c:v>
                </c:pt>
                <c:pt idx="696">
                  <c:v>2.0233618561178398E-3</c:v>
                </c:pt>
                <c:pt idx="697">
                  <c:v>2.1763625554740399E-3</c:v>
                </c:pt>
                <c:pt idx="698">
                  <c:v>2.2579659707844201E-3</c:v>
                </c:pt>
                <c:pt idx="699">
                  <c:v>1.88306514173746E-2</c:v>
                </c:pt>
                <c:pt idx="700">
                  <c:v>3.0990774394012901E-4</c:v>
                </c:pt>
                <c:pt idx="701">
                  <c:v>6.1853631632402496E-4</c:v>
                </c:pt>
                <c:pt idx="702">
                  <c:v>1.3718496775254601E-3</c:v>
                </c:pt>
                <c:pt idx="703">
                  <c:v>1.31022790446877E-3</c:v>
                </c:pt>
                <c:pt idx="704">
                  <c:v>8.0120604252442696E-4</c:v>
                </c:pt>
                <c:pt idx="705">
                  <c:v>5.9727963525801897E-4</c:v>
                </c:pt>
                <c:pt idx="706">
                  <c:v>1.0582539252936801E-3</c:v>
                </c:pt>
                <c:pt idx="707">
                  <c:v>1.0465369559824399E-3</c:v>
                </c:pt>
                <c:pt idx="708">
                  <c:v>1.07957003638148E-3</c:v>
                </c:pt>
                <c:pt idx="709">
                  <c:v>1.35427224449813E-3</c:v>
                </c:pt>
                <c:pt idx="710">
                  <c:v>2.7513932436704601E-3</c:v>
                </c:pt>
                <c:pt idx="711">
                  <c:v>3.2905724365264099E-3</c:v>
                </c:pt>
                <c:pt idx="712">
                  <c:v>3.6193800042383302E-4</c:v>
                </c:pt>
                <c:pt idx="713">
                  <c:v>9.4412430189549901E-4</c:v>
                </c:pt>
                <c:pt idx="714">
                  <c:v>1.2067694915458499E-3</c:v>
                </c:pt>
                <c:pt idx="715">
                  <c:v>1.5579167520627299E-3</c:v>
                </c:pt>
                <c:pt idx="716">
                  <c:v>6.0072403401136398E-2</c:v>
                </c:pt>
                <c:pt idx="717">
                  <c:v>4.8610740341246102E-3</c:v>
                </c:pt>
                <c:pt idx="718">
                  <c:v>9.4273714348673803E-3</c:v>
                </c:pt>
                <c:pt idx="719">
                  <c:v>2.38665230572223E-2</c:v>
                </c:pt>
                <c:pt idx="720">
                  <c:v>4.96522698085755E-4</c:v>
                </c:pt>
                <c:pt idx="721">
                  <c:v>8.9249899610877005E-4</c:v>
                </c:pt>
                <c:pt idx="722">
                  <c:v>8.6071889381855705E-4</c:v>
                </c:pt>
                <c:pt idx="723">
                  <c:v>1.0540439980104501E-3</c:v>
                </c:pt>
                <c:pt idx="724">
                  <c:v>6.0348934493958896E-4</c:v>
                </c:pt>
                <c:pt idx="725">
                  <c:v>1.0865138610824899E-3</c:v>
                </c:pt>
                <c:pt idx="726">
                  <c:v>1.25506136100739E-3</c:v>
                </c:pt>
                <c:pt idx="727">
                  <c:v>3.01052792929112E-3</c:v>
                </c:pt>
                <c:pt idx="728">
                  <c:v>4.1883907397277599E-4</c:v>
                </c:pt>
                <c:pt idx="729">
                  <c:v>8.8132219389081001E-4</c:v>
                </c:pt>
                <c:pt idx="730">
                  <c:v>1.51119485963135E-3</c:v>
                </c:pt>
                <c:pt idx="731">
                  <c:v>1.4403548557311201E-3</c:v>
                </c:pt>
                <c:pt idx="732">
                  <c:v>1.2472576927393599E-3</c:v>
                </c:pt>
                <c:pt idx="733">
                  <c:v>9.2253205366432602E-4</c:v>
                </c:pt>
                <c:pt idx="734">
                  <c:v>8.9970917906612104E-4</c:v>
                </c:pt>
                <c:pt idx="735">
                  <c:v>1.20889034587889E-3</c:v>
                </c:pt>
                <c:pt idx="736">
                  <c:v>8.5017964243888799E-2</c:v>
                </c:pt>
                <c:pt idx="737">
                  <c:v>7.9595465213060292E-3</c:v>
                </c:pt>
                <c:pt idx="738">
                  <c:v>1.22320391237735E-2</c:v>
                </c:pt>
                <c:pt idx="739">
                  <c:v>2.0394876599311801E-2</c:v>
                </c:pt>
                <c:pt idx="740">
                  <c:v>4.9116252921521599E-4</c:v>
                </c:pt>
                <c:pt idx="741">
                  <c:v>1.14674330689013E-3</c:v>
                </c:pt>
                <c:pt idx="742">
                  <c:v>2.6502748951315802E-3</c:v>
                </c:pt>
                <c:pt idx="743">
                  <c:v>3.3621264155954101E-3</c:v>
                </c:pt>
                <c:pt idx="744">
                  <c:v>3.6897088284604203E-4</c:v>
                </c:pt>
                <c:pt idx="745">
                  <c:v>7.66708864830434E-4</c:v>
                </c:pt>
                <c:pt idx="746">
                  <c:v>7.6870975317433401E-4</c:v>
                </c:pt>
                <c:pt idx="747">
                  <c:v>1.4718322781845899E-3</c:v>
                </c:pt>
                <c:pt idx="748">
                  <c:v>5.9102679369971102E-4</c:v>
                </c:pt>
                <c:pt idx="749">
                  <c:v>2.4712907616048999E-3</c:v>
                </c:pt>
                <c:pt idx="750">
                  <c:v>3.3197663724422398E-3</c:v>
                </c:pt>
                <c:pt idx="751">
                  <c:v>4.3426882475614496E-3</c:v>
                </c:pt>
                <c:pt idx="752">
                  <c:v>5.04877534694969E-4</c:v>
                </c:pt>
                <c:pt idx="753">
                  <c:v>1.4681121101602899E-3</c:v>
                </c:pt>
                <c:pt idx="754">
                  <c:v>1.6247876919805999E-3</c:v>
                </c:pt>
                <c:pt idx="755">
                  <c:v>2.65738181769847E-3</c:v>
                </c:pt>
                <c:pt idx="756">
                  <c:v>2.9922273824922703E-4</c:v>
                </c:pt>
                <c:pt idx="757">
                  <c:v>5.6123407557606697E-4</c:v>
                </c:pt>
                <c:pt idx="758">
                  <c:v>1.0176241630688301E-3</c:v>
                </c:pt>
                <c:pt idx="759">
                  <c:v>9.6469692653045004E-4</c:v>
                </c:pt>
                <c:pt idx="760">
                  <c:v>7.6079927384853298E-4</c:v>
                </c:pt>
                <c:pt idx="761">
                  <c:v>1.0456655872985699E-3</c:v>
                </c:pt>
                <c:pt idx="762">
                  <c:v>1.57474190928041E-3</c:v>
                </c:pt>
                <c:pt idx="763">
                  <c:v>2.3008398711681301E-3</c:v>
                </c:pt>
                <c:pt idx="764">
                  <c:v>5.5247300770133701E-4</c:v>
                </c:pt>
                <c:pt idx="765">
                  <c:v>1.0601156391203399E-3</c:v>
                </c:pt>
                <c:pt idx="766">
                  <c:v>1.44871021620929E-3</c:v>
                </c:pt>
                <c:pt idx="767">
                  <c:v>2.31715175323188E-3</c:v>
                </c:pt>
                <c:pt idx="768">
                  <c:v>8.4422511281445601E-4</c:v>
                </c:pt>
                <c:pt idx="769">
                  <c:v>1.0459324112161901E-3</c:v>
                </c:pt>
                <c:pt idx="770">
                  <c:v>3.32497782073915E-3</c:v>
                </c:pt>
                <c:pt idx="771">
                  <c:v>4.01087151840329E-3</c:v>
                </c:pt>
                <c:pt idx="772">
                  <c:v>1.4067207230254999E-3</c:v>
                </c:pt>
                <c:pt idx="773">
                  <c:v>2.3144774604588699E-3</c:v>
                </c:pt>
                <c:pt idx="774">
                  <c:v>2.2565585095435299E-3</c:v>
                </c:pt>
                <c:pt idx="775">
                  <c:v>3.56019707396626E-3</c:v>
                </c:pt>
                <c:pt idx="776">
                  <c:v>4.6040257439017198E-4</c:v>
                </c:pt>
                <c:pt idx="777">
                  <c:v>1.27646571490913E-3</c:v>
                </c:pt>
                <c:pt idx="778">
                  <c:v>1.72141508664935E-3</c:v>
                </c:pt>
                <c:pt idx="779">
                  <c:v>1.2397433165460799E-3</c:v>
                </c:pt>
                <c:pt idx="780">
                  <c:v>8.1922370009124203E-4</c:v>
                </c:pt>
                <c:pt idx="781">
                  <c:v>1.8043798627331801E-3</c:v>
                </c:pt>
                <c:pt idx="782">
                  <c:v>5.1218234002590101E-3</c:v>
                </c:pt>
                <c:pt idx="783">
                  <c:v>9.9675757810473407E-3</c:v>
                </c:pt>
                <c:pt idx="784">
                  <c:v>4.0849656215868798E-4</c:v>
                </c:pt>
                <c:pt idx="785">
                  <c:v>8.8263611542060895E-4</c:v>
                </c:pt>
                <c:pt idx="786">
                  <c:v>1.43096887040883E-3</c:v>
                </c:pt>
                <c:pt idx="787">
                  <c:v>1.87381217256188E-3</c:v>
                </c:pt>
                <c:pt idx="788">
                  <c:v>6.1020586872473305E-4</c:v>
                </c:pt>
                <c:pt idx="789">
                  <c:v>6.5866130171343597E-4</c:v>
                </c:pt>
                <c:pt idx="790">
                  <c:v>7.0607126690447298E-4</c:v>
                </c:pt>
                <c:pt idx="791">
                  <c:v>1.1030397145077499E-3</c:v>
                </c:pt>
                <c:pt idx="792">
                  <c:v>9.7812595777213508E-4</c:v>
                </c:pt>
                <c:pt idx="793">
                  <c:v>2.0478952210396498E-3</c:v>
                </c:pt>
                <c:pt idx="794">
                  <c:v>2.5177162606269099E-3</c:v>
                </c:pt>
                <c:pt idx="795">
                  <c:v>3.0825606081634699E-3</c:v>
                </c:pt>
                <c:pt idx="796">
                  <c:v>2.8177534113638098E-4</c:v>
                </c:pt>
                <c:pt idx="797">
                  <c:v>1.0012185666710099E-3</c:v>
                </c:pt>
                <c:pt idx="798">
                  <c:v>1.54729443602263E-3</c:v>
                </c:pt>
                <c:pt idx="799">
                  <c:v>1.44117011222988E-3</c:v>
                </c:pt>
                <c:pt idx="800">
                  <c:v>8.6499471217393799E-4</c:v>
                </c:pt>
                <c:pt idx="801">
                  <c:v>3.07515216991305E-3</c:v>
                </c:pt>
                <c:pt idx="802">
                  <c:v>7.6492833904922E-3</c:v>
                </c:pt>
                <c:pt idx="803">
                  <c:v>6.6703208722174098E-3</c:v>
                </c:pt>
                <c:pt idx="804">
                  <c:v>4.9244496040046204E-4</c:v>
                </c:pt>
                <c:pt idx="805">
                  <c:v>1.46207737270742E-3</c:v>
                </c:pt>
                <c:pt idx="806">
                  <c:v>1.6708759358152699E-3</c:v>
                </c:pt>
                <c:pt idx="807">
                  <c:v>2.5173262692987902E-3</c:v>
                </c:pt>
                <c:pt idx="808">
                  <c:v>5.6573963956907305E-4</c:v>
                </c:pt>
                <c:pt idx="809">
                  <c:v>1.4290491817518999E-3</c:v>
                </c:pt>
                <c:pt idx="810">
                  <c:v>9.5538754248991598E-4</c:v>
                </c:pt>
                <c:pt idx="811">
                  <c:v>3.4781233407557002E-3</c:v>
                </c:pt>
                <c:pt idx="812">
                  <c:v>3.1466953805647698E-4</c:v>
                </c:pt>
                <c:pt idx="813">
                  <c:v>7.5677625136449901E-4</c:v>
                </c:pt>
                <c:pt idx="814">
                  <c:v>9.7978941630571994E-4</c:v>
                </c:pt>
                <c:pt idx="815">
                  <c:v>9.3181047122925498E-4</c:v>
                </c:pt>
                <c:pt idx="816">
                  <c:v>8.4698270075023098E-4</c:v>
                </c:pt>
                <c:pt idx="817">
                  <c:v>9.9506985861807997E-4</c:v>
                </c:pt>
                <c:pt idx="818">
                  <c:v>1.57065107487142E-3</c:v>
                </c:pt>
                <c:pt idx="819">
                  <c:v>2.7268645353615202E-3</c:v>
                </c:pt>
                <c:pt idx="820">
                  <c:v>4.1289921500720002E-4</c:v>
                </c:pt>
                <c:pt idx="821">
                  <c:v>1.1600324651226399E-3</c:v>
                </c:pt>
                <c:pt idx="822">
                  <c:v>1.30728480871766E-3</c:v>
                </c:pt>
                <c:pt idx="823">
                  <c:v>2.14116205461323E-3</c:v>
                </c:pt>
                <c:pt idx="824">
                  <c:v>4.03000898659229E-2</c:v>
                </c:pt>
                <c:pt idx="825">
                  <c:v>1.4076056890189601E-2</c:v>
                </c:pt>
                <c:pt idx="826">
                  <c:v>9.0040992945432594E-3</c:v>
                </c:pt>
                <c:pt idx="827">
                  <c:v>3.1958557665347997E-2</c:v>
                </c:pt>
                <c:pt idx="828">
                  <c:v>4.2349239811301199E-4</c:v>
                </c:pt>
                <c:pt idx="829">
                  <c:v>1.3869038084521801E-3</c:v>
                </c:pt>
                <c:pt idx="830">
                  <c:v>1.3350787339732001E-3</c:v>
                </c:pt>
                <c:pt idx="831">
                  <c:v>1.61288306117057E-3</c:v>
                </c:pt>
                <c:pt idx="832">
                  <c:v>4.9046584172174302E-4</c:v>
                </c:pt>
                <c:pt idx="833">
                  <c:v>1.0197210358455699E-3</c:v>
                </c:pt>
                <c:pt idx="834">
                  <c:v>8.2656793529167695E-4</c:v>
                </c:pt>
                <c:pt idx="835">
                  <c:v>1.11504772212356E-3</c:v>
                </c:pt>
                <c:pt idx="836">
                  <c:v>7.8746350482106198E-4</c:v>
                </c:pt>
                <c:pt idx="837">
                  <c:v>2.4179557804018198E-3</c:v>
                </c:pt>
                <c:pt idx="838">
                  <c:v>2.29419604875147E-3</c:v>
                </c:pt>
                <c:pt idx="839">
                  <c:v>9.2464713379740698E-3</c:v>
                </c:pt>
                <c:pt idx="840">
                  <c:v>2.6122219860553698E-3</c:v>
                </c:pt>
                <c:pt idx="841">
                  <c:v>2.9534995555877599E-2</c:v>
                </c:pt>
                <c:pt idx="842">
                  <c:v>2.6240171864628701E-3</c:v>
                </c:pt>
                <c:pt idx="843">
                  <c:v>2.2769441828131599E-2</c:v>
                </c:pt>
                <c:pt idx="844">
                  <c:v>1.2196333846077299E-3</c:v>
                </c:pt>
                <c:pt idx="845">
                  <c:v>7.4162578675895897E-4</c:v>
                </c:pt>
                <c:pt idx="846">
                  <c:v>1.0377625003457E-3</c:v>
                </c:pt>
                <c:pt idx="847">
                  <c:v>2.11748294532299E-3</c:v>
                </c:pt>
                <c:pt idx="848">
                  <c:v>6.5170228481292703E-4</c:v>
                </c:pt>
                <c:pt idx="849">
                  <c:v>1.0799539741128601E-3</c:v>
                </c:pt>
                <c:pt idx="850">
                  <c:v>2.27744318544864E-3</c:v>
                </c:pt>
                <c:pt idx="851">
                  <c:v>1.9195326603949001E-3</c:v>
                </c:pt>
                <c:pt idx="852">
                  <c:v>3.3529955544508901E-4</c:v>
                </c:pt>
                <c:pt idx="853">
                  <c:v>9.3222444411367102E-4</c:v>
                </c:pt>
                <c:pt idx="854">
                  <c:v>1.7304040957242201E-3</c:v>
                </c:pt>
                <c:pt idx="855">
                  <c:v>1.5177743043750501E-3</c:v>
                </c:pt>
                <c:pt idx="856">
                  <c:v>6.1577587621286501E-4</c:v>
                </c:pt>
                <c:pt idx="857">
                  <c:v>1.8603941425681099E-3</c:v>
                </c:pt>
                <c:pt idx="858">
                  <c:v>3.7470399402081901E-3</c:v>
                </c:pt>
                <c:pt idx="859">
                  <c:v>2.52102059312164E-3</c:v>
                </c:pt>
                <c:pt idx="860">
                  <c:v>5.14028943143785E-4</c:v>
                </c:pt>
                <c:pt idx="861">
                  <c:v>1.2084005866199699E-3</c:v>
                </c:pt>
                <c:pt idx="862">
                  <c:v>9.4628293300047495E-4</c:v>
                </c:pt>
                <c:pt idx="863">
                  <c:v>2.6115193031728198E-3</c:v>
                </c:pt>
                <c:pt idx="864">
                  <c:v>5.41763787623494E-4</c:v>
                </c:pt>
                <c:pt idx="865">
                  <c:v>8.1722869072109396E-4</c:v>
                </c:pt>
                <c:pt idx="866">
                  <c:v>8.8443019194528395E-4</c:v>
                </c:pt>
                <c:pt idx="867">
                  <c:v>1.9044307991862199E-3</c:v>
                </c:pt>
                <c:pt idx="868">
                  <c:v>4.0240358794108001E-4</c:v>
                </c:pt>
                <c:pt idx="869">
                  <c:v>8.4972701733931899E-4</c:v>
                </c:pt>
                <c:pt idx="870">
                  <c:v>1.1519080726429801E-3</c:v>
                </c:pt>
                <c:pt idx="871">
                  <c:v>2.32274504378438E-3</c:v>
                </c:pt>
                <c:pt idx="872">
                  <c:v>5.9843538329005198E-3</c:v>
                </c:pt>
                <c:pt idx="873">
                  <c:v>1.6045777592808E-3</c:v>
                </c:pt>
                <c:pt idx="874">
                  <c:v>1.9901464693248198E-3</c:v>
                </c:pt>
                <c:pt idx="875">
                  <c:v>4.2673642747104099E-3</c:v>
                </c:pt>
                <c:pt idx="876">
                  <c:v>4.2148528154939402E-4</c:v>
                </c:pt>
                <c:pt idx="877">
                  <c:v>8.3996600005775603E-4</c:v>
                </c:pt>
                <c:pt idx="878">
                  <c:v>1.10986444633454E-3</c:v>
                </c:pt>
                <c:pt idx="879">
                  <c:v>1.41054741106927E-3</c:v>
                </c:pt>
                <c:pt idx="880">
                  <c:v>4.8171891830861498E-4</c:v>
                </c:pt>
                <c:pt idx="881">
                  <c:v>7.9959118738770398E-4</c:v>
                </c:pt>
                <c:pt idx="882">
                  <c:v>1.1026915162801699E-3</c:v>
                </c:pt>
                <c:pt idx="883">
                  <c:v>1.29012344405055E-3</c:v>
                </c:pt>
                <c:pt idx="884">
                  <c:v>3.3655983861535701E-4</c:v>
                </c:pt>
                <c:pt idx="885">
                  <c:v>9.4373768661171198E-4</c:v>
                </c:pt>
                <c:pt idx="886">
                  <c:v>9.9719222635030703E-4</c:v>
                </c:pt>
                <c:pt idx="887">
                  <c:v>8.8798772776499304E-4</c:v>
                </c:pt>
                <c:pt idx="888">
                  <c:v>7.1470433613285401E-4</c:v>
                </c:pt>
                <c:pt idx="889">
                  <c:v>1.92851980682462E-3</c:v>
                </c:pt>
                <c:pt idx="890">
                  <c:v>2.58955312892794E-3</c:v>
                </c:pt>
                <c:pt idx="891">
                  <c:v>3.1027714721858501E-3</c:v>
                </c:pt>
                <c:pt idx="892">
                  <c:v>5.8053672546520797E-4</c:v>
                </c:pt>
                <c:pt idx="893">
                  <c:v>1.17192172911018E-3</c:v>
                </c:pt>
                <c:pt idx="894">
                  <c:v>1.2042174348607601E-3</c:v>
                </c:pt>
                <c:pt idx="895">
                  <c:v>2.8823693282902202E-3</c:v>
                </c:pt>
                <c:pt idx="896">
                  <c:v>4.3576993630267598E-4</c:v>
                </c:pt>
                <c:pt idx="897">
                  <c:v>6.23915228061378E-4</c:v>
                </c:pt>
                <c:pt idx="898">
                  <c:v>1.4107150491327E-3</c:v>
                </c:pt>
                <c:pt idx="899">
                  <c:v>1.78319006226956E-3</c:v>
                </c:pt>
                <c:pt idx="900">
                  <c:v>8.6437654681503697E-4</c:v>
                </c:pt>
                <c:pt idx="901">
                  <c:v>7.3884421726688699E-4</c:v>
                </c:pt>
                <c:pt idx="902">
                  <c:v>1.3956815237179301E-3</c:v>
                </c:pt>
                <c:pt idx="903">
                  <c:v>1.2234232854097999E-3</c:v>
                </c:pt>
                <c:pt idx="904">
                  <c:v>3.8927330751903301E-4</c:v>
                </c:pt>
                <c:pt idx="905">
                  <c:v>6.1114621348679001E-4</c:v>
                </c:pt>
                <c:pt idx="906">
                  <c:v>6.6664407495409196E-4</c:v>
                </c:pt>
                <c:pt idx="907">
                  <c:v>7.1622803807258595E-4</c:v>
                </c:pt>
                <c:pt idx="908">
                  <c:v>4.3749532778747298E-4</c:v>
                </c:pt>
                <c:pt idx="909">
                  <c:v>5.4610916413366795E-4</c:v>
                </c:pt>
                <c:pt idx="910">
                  <c:v>8.3360663847997698E-4</c:v>
                </c:pt>
                <c:pt idx="911">
                  <c:v>1.27549120225012E-3</c:v>
                </c:pt>
                <c:pt idx="912">
                  <c:v>3.1958200270310001E-4</c:v>
                </c:pt>
                <c:pt idx="913">
                  <c:v>7.39253940992057E-4</c:v>
                </c:pt>
                <c:pt idx="914">
                  <c:v>9.7121985163539605E-4</c:v>
                </c:pt>
                <c:pt idx="915">
                  <c:v>1.10294902697205E-3</c:v>
                </c:pt>
                <c:pt idx="916">
                  <c:v>1.1447045253589699E-3</c:v>
                </c:pt>
                <c:pt idx="917">
                  <c:v>1.5966222854331101E-3</c:v>
                </c:pt>
                <c:pt idx="918">
                  <c:v>2.1248133853077802E-3</c:v>
                </c:pt>
                <c:pt idx="919">
                  <c:v>3.3060829155147002E-3</c:v>
                </c:pt>
                <c:pt idx="920">
                  <c:v>4.9828633200377204E-4</c:v>
                </c:pt>
                <c:pt idx="921">
                  <c:v>8.2280347123742104E-4</c:v>
                </c:pt>
                <c:pt idx="922">
                  <c:v>8.9976744493469596E-4</c:v>
                </c:pt>
                <c:pt idx="923">
                  <c:v>2.0247953943908202E-3</c:v>
                </c:pt>
                <c:pt idx="924">
                  <c:v>4.0275618084706301E-4</c:v>
                </c:pt>
                <c:pt idx="925">
                  <c:v>6.2684825388714595E-4</c:v>
                </c:pt>
                <c:pt idx="926">
                  <c:v>1.0514709865674301E-3</c:v>
                </c:pt>
                <c:pt idx="927">
                  <c:v>1.62116787396371E-3</c:v>
                </c:pt>
                <c:pt idx="928">
                  <c:v>6.4525235211476597E-4</c:v>
                </c:pt>
                <c:pt idx="929">
                  <c:v>5.4940703557804205E-4</c:v>
                </c:pt>
                <c:pt idx="930">
                  <c:v>6.4711645245551998E-4</c:v>
                </c:pt>
                <c:pt idx="931">
                  <c:v>8.1010349094867695E-4</c:v>
                </c:pt>
                <c:pt idx="932">
                  <c:v>5.6201854022219701E-4</c:v>
                </c:pt>
                <c:pt idx="933">
                  <c:v>5.4631149396300305E-4</c:v>
                </c:pt>
                <c:pt idx="934">
                  <c:v>7.6140649616718195E-4</c:v>
                </c:pt>
                <c:pt idx="935">
                  <c:v>9.7157980781048504E-4</c:v>
                </c:pt>
                <c:pt idx="936">
                  <c:v>3.4355802927166202E-4</c:v>
                </c:pt>
                <c:pt idx="937">
                  <c:v>5.2678963402286096E-4</c:v>
                </c:pt>
                <c:pt idx="938">
                  <c:v>6.6237547434866396E-4</c:v>
                </c:pt>
                <c:pt idx="939">
                  <c:v>8.3531724521890196E-4</c:v>
                </c:pt>
                <c:pt idx="940">
                  <c:v>4.1875534225255202E-4</c:v>
                </c:pt>
                <c:pt idx="941">
                  <c:v>7.2871992597356395E-4</c:v>
                </c:pt>
                <c:pt idx="942">
                  <c:v>8.7772932602092602E-4</c:v>
                </c:pt>
                <c:pt idx="943">
                  <c:v>9.9038321059197101E-4</c:v>
                </c:pt>
                <c:pt idx="944">
                  <c:v>3.2582617131993099E-4</c:v>
                </c:pt>
                <c:pt idx="945">
                  <c:v>6.3353159930557002E-4</c:v>
                </c:pt>
                <c:pt idx="946">
                  <c:v>8.1721041351556702E-4</c:v>
                </c:pt>
                <c:pt idx="947">
                  <c:v>7.8516622306779005E-4</c:v>
                </c:pt>
                <c:pt idx="948">
                  <c:v>4.1110012680292102E-2</c:v>
                </c:pt>
                <c:pt idx="949">
                  <c:v>2.8795476537197798E-3</c:v>
                </c:pt>
                <c:pt idx="950">
                  <c:v>1.0232025757431901E-2</c:v>
                </c:pt>
                <c:pt idx="951">
                  <c:v>0.123159237205982</c:v>
                </c:pt>
                <c:pt idx="952">
                  <c:v>3.1694400240667099E-4</c:v>
                </c:pt>
                <c:pt idx="953">
                  <c:v>4.9320748075842803E-4</c:v>
                </c:pt>
                <c:pt idx="954">
                  <c:v>9.1670657275244496E-4</c:v>
                </c:pt>
                <c:pt idx="955">
                  <c:v>1.0554641485214201E-3</c:v>
                </c:pt>
                <c:pt idx="956">
                  <c:v>8.0727966269478202E-4</c:v>
                </c:pt>
                <c:pt idx="957">
                  <c:v>6.81968231219798E-4</c:v>
                </c:pt>
                <c:pt idx="958">
                  <c:v>8.8467070600017905E-4</c:v>
                </c:pt>
                <c:pt idx="959">
                  <c:v>1.0764112230390299E-3</c:v>
                </c:pt>
                <c:pt idx="960">
                  <c:v>5.5042345775291302E-4</c:v>
                </c:pt>
                <c:pt idx="961">
                  <c:v>5.9612444601952997E-4</c:v>
                </c:pt>
                <c:pt idx="962">
                  <c:v>9.3271641526371197E-4</c:v>
                </c:pt>
                <c:pt idx="963">
                  <c:v>8.9480762835591999E-4</c:v>
                </c:pt>
                <c:pt idx="964">
                  <c:v>3.2834829762578002E-3</c:v>
                </c:pt>
                <c:pt idx="965">
                  <c:v>1.1325423838570701E-3</c:v>
                </c:pt>
                <c:pt idx="966">
                  <c:v>1.5896828845143301E-3</c:v>
                </c:pt>
                <c:pt idx="967">
                  <c:v>1.5994161367416299E-3</c:v>
                </c:pt>
                <c:pt idx="968">
                  <c:v>3.5268397186882702E-4</c:v>
                </c:pt>
                <c:pt idx="969">
                  <c:v>5.6927715195342898E-4</c:v>
                </c:pt>
                <c:pt idx="970">
                  <c:v>8.7100872769951799E-4</c:v>
                </c:pt>
                <c:pt idx="971">
                  <c:v>9.63667698670178E-4</c:v>
                </c:pt>
                <c:pt idx="972">
                  <c:v>3.8356092409230698E-4</c:v>
                </c:pt>
                <c:pt idx="973">
                  <c:v>8.5316825425252297E-4</c:v>
                </c:pt>
                <c:pt idx="974">
                  <c:v>1.2398175895214001E-3</c:v>
                </c:pt>
                <c:pt idx="975">
                  <c:v>1.0144369443878499E-3</c:v>
                </c:pt>
                <c:pt idx="976">
                  <c:v>4.1751741082407502E-4</c:v>
                </c:pt>
                <c:pt idx="977">
                  <c:v>6.1625899979844603E-4</c:v>
                </c:pt>
                <c:pt idx="978">
                  <c:v>7.0077262353152004E-4</c:v>
                </c:pt>
                <c:pt idx="979">
                  <c:v>1.1291485279798499E-3</c:v>
                </c:pt>
                <c:pt idx="980">
                  <c:v>7.4801972368732095E-4</c:v>
                </c:pt>
                <c:pt idx="981">
                  <c:v>1.0831534164026299E-3</c:v>
                </c:pt>
                <c:pt idx="982">
                  <c:v>1.94658420514315E-3</c:v>
                </c:pt>
                <c:pt idx="983">
                  <c:v>1.8963727634400099E-3</c:v>
                </c:pt>
                <c:pt idx="984">
                  <c:v>5.2375002996996002E-4</c:v>
                </c:pt>
                <c:pt idx="985">
                  <c:v>5.3495226893573999E-4</c:v>
                </c:pt>
                <c:pt idx="986">
                  <c:v>6.7027879413217295E-4</c:v>
                </c:pt>
                <c:pt idx="987">
                  <c:v>7.7773426892235799E-4</c:v>
                </c:pt>
                <c:pt idx="988">
                  <c:v>5.3945870604365999E-4</c:v>
                </c:pt>
                <c:pt idx="989">
                  <c:v>6.5956206526607199E-4</c:v>
                </c:pt>
                <c:pt idx="990">
                  <c:v>9.0214924421161402E-4</c:v>
                </c:pt>
                <c:pt idx="991">
                  <c:v>9.4022066332399802E-4</c:v>
                </c:pt>
                <c:pt idx="992">
                  <c:v>7.3830882320180503E-4</c:v>
                </c:pt>
                <c:pt idx="993">
                  <c:v>8.1902666715905005E-4</c:v>
                </c:pt>
                <c:pt idx="994">
                  <c:v>1.03876262437552E-3</c:v>
                </c:pt>
                <c:pt idx="995">
                  <c:v>1.18164904415607E-3</c:v>
                </c:pt>
                <c:pt idx="996">
                  <c:v>3.4415535628795602E-4</c:v>
                </c:pt>
                <c:pt idx="997">
                  <c:v>8.0760160926729397E-4</c:v>
                </c:pt>
                <c:pt idx="998">
                  <c:v>9.9150137975811893E-4</c:v>
                </c:pt>
                <c:pt idx="999">
                  <c:v>1.0661326814442799E-3</c:v>
                </c:pt>
                <c:pt idx="1000">
                  <c:v>3.3701909705996503E-4</c:v>
                </c:pt>
                <c:pt idx="1001">
                  <c:v>7.0111342938616796E-4</c:v>
                </c:pt>
                <c:pt idx="1002">
                  <c:v>9.1535691171884504E-4</c:v>
                </c:pt>
                <c:pt idx="1003">
                  <c:v>9.5104152569547296E-4</c:v>
                </c:pt>
                <c:pt idx="1004">
                  <c:v>5.0623156130313797E-4</c:v>
                </c:pt>
                <c:pt idx="1005">
                  <c:v>1.05640711262822E-3</c:v>
                </c:pt>
                <c:pt idx="1006">
                  <c:v>1.1529232142493101E-3</c:v>
                </c:pt>
                <c:pt idx="1007">
                  <c:v>1.75316736567765E-3</c:v>
                </c:pt>
                <c:pt idx="1008">
                  <c:v>2.6804336812347098E-4</c:v>
                </c:pt>
                <c:pt idx="1009">
                  <c:v>5.2248185966163798E-4</c:v>
                </c:pt>
                <c:pt idx="1010">
                  <c:v>7.6532625826075597E-4</c:v>
                </c:pt>
                <c:pt idx="1011">
                  <c:v>7.9668470425531203E-4</c:v>
                </c:pt>
                <c:pt idx="1012">
                  <c:v>3.25867603532969E-3</c:v>
                </c:pt>
                <c:pt idx="1013">
                  <c:v>1.3466431759297799E-2</c:v>
                </c:pt>
                <c:pt idx="1014">
                  <c:v>3.7899054586887299E-3</c:v>
                </c:pt>
                <c:pt idx="1015">
                  <c:v>2.02038064599037E-2</c:v>
                </c:pt>
                <c:pt idx="1016">
                  <c:v>4.9882207531481905E-4</c:v>
                </c:pt>
                <c:pt idx="1017">
                  <c:v>5.9484015218913501E-4</c:v>
                </c:pt>
                <c:pt idx="1018">
                  <c:v>8.00799287389963E-4</c:v>
                </c:pt>
                <c:pt idx="1019">
                  <c:v>8.60476400703191E-4</c:v>
                </c:pt>
                <c:pt idx="1020">
                  <c:v>4.5333892921917103E-4</c:v>
                </c:pt>
                <c:pt idx="1021">
                  <c:v>7.1529753040522304E-4</c:v>
                </c:pt>
                <c:pt idx="1022">
                  <c:v>1.03567168116569E-3</c:v>
                </c:pt>
                <c:pt idx="1023">
                  <c:v>1.1419559596106399E-3</c:v>
                </c:pt>
                <c:pt idx="1024">
                  <c:v>2.7212165878154299E-4</c:v>
                </c:pt>
                <c:pt idx="1025">
                  <c:v>7.0355727802962E-4</c:v>
                </c:pt>
                <c:pt idx="1026">
                  <c:v>6.0046568978577798E-4</c:v>
                </c:pt>
                <c:pt idx="1027">
                  <c:v>7.4614741606637803E-4</c:v>
                </c:pt>
                <c:pt idx="1028">
                  <c:v>4.3221091618761399E-4</c:v>
                </c:pt>
                <c:pt idx="1029">
                  <c:v>1.0262349387630801E-3</c:v>
                </c:pt>
                <c:pt idx="1030">
                  <c:v>1.2646911200135901E-3</c:v>
                </c:pt>
                <c:pt idx="1031">
                  <c:v>1.5831373166292899E-3</c:v>
                </c:pt>
                <c:pt idx="1032">
                  <c:v>5.6783168110996398E-4</c:v>
                </c:pt>
                <c:pt idx="1033">
                  <c:v>8.7318400619551496E-4</c:v>
                </c:pt>
                <c:pt idx="1034">
                  <c:v>8.1661099102348002E-4</c:v>
                </c:pt>
                <c:pt idx="1035">
                  <c:v>2.0329123362898801E-3</c:v>
                </c:pt>
                <c:pt idx="1036">
                  <c:v>4.2316986946388998E-4</c:v>
                </c:pt>
                <c:pt idx="1037">
                  <c:v>7.2290044045075698E-4</c:v>
                </c:pt>
                <c:pt idx="1038">
                  <c:v>9.3499064678326195E-4</c:v>
                </c:pt>
                <c:pt idx="1039">
                  <c:v>2.4645130615681401E-3</c:v>
                </c:pt>
                <c:pt idx="1040">
                  <c:v>5.5281241657212301E-4</c:v>
                </c:pt>
                <c:pt idx="1041">
                  <c:v>5.17225766088813E-4</c:v>
                </c:pt>
                <c:pt idx="1042">
                  <c:v>9.3872845172882004E-4</c:v>
                </c:pt>
                <c:pt idx="1043">
                  <c:v>1.0279784910380799E-3</c:v>
                </c:pt>
                <c:pt idx="1044">
                  <c:v>3.4196730703115398E-3</c:v>
                </c:pt>
                <c:pt idx="1045">
                  <c:v>1.0267555480822899E-3</c:v>
                </c:pt>
                <c:pt idx="1046">
                  <c:v>1.8754790071398E-3</c:v>
                </c:pt>
                <c:pt idx="1047">
                  <c:v>2.0421652588993298E-3</c:v>
                </c:pt>
                <c:pt idx="1048">
                  <c:v>3.5505881533026598E-4</c:v>
                </c:pt>
                <c:pt idx="1049">
                  <c:v>5.7262880727648703E-4</c:v>
                </c:pt>
                <c:pt idx="1050">
                  <c:v>8.1495492486283096E-4</c:v>
                </c:pt>
                <c:pt idx="1051">
                  <c:v>6.5123144304379799E-4</c:v>
                </c:pt>
                <c:pt idx="1052">
                  <c:v>4.1121817776001898E-4</c:v>
                </c:pt>
                <c:pt idx="1053">
                  <c:v>6.7985907662659797E-4</c:v>
                </c:pt>
                <c:pt idx="1054">
                  <c:v>7.1778375422581998E-4</c:v>
                </c:pt>
                <c:pt idx="1055">
                  <c:v>8.6197577184066101E-4</c:v>
                </c:pt>
                <c:pt idx="1056">
                  <c:v>3.92987974919378E-4</c:v>
                </c:pt>
                <c:pt idx="1057">
                  <c:v>7.90943799074739E-4</c:v>
                </c:pt>
                <c:pt idx="1058">
                  <c:v>1.0289408965036199E-3</c:v>
                </c:pt>
                <c:pt idx="1059">
                  <c:v>9.5371104544028596E-4</c:v>
                </c:pt>
                <c:pt idx="1060">
                  <c:v>5.3348031360656001E-4</c:v>
                </c:pt>
                <c:pt idx="1061">
                  <c:v>1.2892257655039399E-3</c:v>
                </c:pt>
                <c:pt idx="1062">
                  <c:v>9.6960889641195503E-4</c:v>
                </c:pt>
                <c:pt idx="1063">
                  <c:v>2.1038339473307098E-3</c:v>
                </c:pt>
                <c:pt idx="1064">
                  <c:v>3.7194948527030598E-4</c:v>
                </c:pt>
                <c:pt idx="1065">
                  <c:v>5.7705037761479605E-4</c:v>
                </c:pt>
                <c:pt idx="1066">
                  <c:v>7.4432080145925197E-4</c:v>
                </c:pt>
                <c:pt idx="1067">
                  <c:v>8.1124494317919005E-4</c:v>
                </c:pt>
                <c:pt idx="1068">
                  <c:v>7.6874310616403796E-4</c:v>
                </c:pt>
                <c:pt idx="1069">
                  <c:v>6.6067866282537504E-4</c:v>
                </c:pt>
                <c:pt idx="1070">
                  <c:v>1.02353328838944E-3</c:v>
                </c:pt>
                <c:pt idx="1071">
                  <c:v>2.3949460592120799E-3</c:v>
                </c:pt>
                <c:pt idx="1072">
                  <c:v>6.9489929592236801E-4</c:v>
                </c:pt>
                <c:pt idx="1073">
                  <c:v>5.1035435171797796E-4</c:v>
                </c:pt>
                <c:pt idx="1074">
                  <c:v>6.8302068393677397E-4</c:v>
                </c:pt>
                <c:pt idx="1075">
                  <c:v>5.8482965687289801E-4</c:v>
                </c:pt>
                <c:pt idx="1076">
                  <c:v>3.5215186653658699E-4</c:v>
                </c:pt>
                <c:pt idx="1077">
                  <c:v>7.80274858698248E-4</c:v>
                </c:pt>
                <c:pt idx="1078">
                  <c:v>1.1555481469258601E-3</c:v>
                </c:pt>
                <c:pt idx="1079">
                  <c:v>9.4127899501472701E-4</c:v>
                </c:pt>
                <c:pt idx="1080">
                  <c:v>4.7748736687935802E-4</c:v>
                </c:pt>
                <c:pt idx="1081">
                  <c:v>1.0480751516297401E-3</c:v>
                </c:pt>
                <c:pt idx="1082">
                  <c:v>1.40003417618572E-3</c:v>
                </c:pt>
                <c:pt idx="1083">
                  <c:v>2.1324935369193502E-3</c:v>
                </c:pt>
                <c:pt idx="1084">
                  <c:v>4.97859669849276E-4</c:v>
                </c:pt>
                <c:pt idx="1085">
                  <c:v>7.8025233233347503E-4</c:v>
                </c:pt>
                <c:pt idx="1086">
                  <c:v>1.1693560518324299E-3</c:v>
                </c:pt>
                <c:pt idx="1087">
                  <c:v>1.1082275304943299E-3</c:v>
                </c:pt>
                <c:pt idx="1088">
                  <c:v>4.544502007775E-4</c:v>
                </c:pt>
                <c:pt idx="1089">
                  <c:v>7.8012445010244803E-4</c:v>
                </c:pt>
                <c:pt idx="1090">
                  <c:v>8.1888976274058201E-4</c:v>
                </c:pt>
                <c:pt idx="1091">
                  <c:v>1.74295750912278E-3</c:v>
                </c:pt>
                <c:pt idx="1092">
                  <c:v>3.2916798954829498E-4</c:v>
                </c:pt>
                <c:pt idx="1093">
                  <c:v>5.3419190226122704E-4</c:v>
                </c:pt>
                <c:pt idx="1094">
                  <c:v>8.5727969417348504E-4</c:v>
                </c:pt>
                <c:pt idx="1095">
                  <c:v>1.3680728152394199E-3</c:v>
                </c:pt>
                <c:pt idx="1096">
                  <c:v>5.5446225451305498E-4</c:v>
                </c:pt>
                <c:pt idx="1097">
                  <c:v>6.1942468164488597E-4</c:v>
                </c:pt>
                <c:pt idx="1098">
                  <c:v>7.9675816232338504E-4</c:v>
                </c:pt>
                <c:pt idx="1099">
                  <c:v>1.3483789516612801E-3</c:v>
                </c:pt>
                <c:pt idx="1100">
                  <c:v>1.41437409911304E-3</c:v>
                </c:pt>
                <c:pt idx="1101">
                  <c:v>9.1273162979632605E-4</c:v>
                </c:pt>
                <c:pt idx="1102">
                  <c:v>1.07521750032901E-3</c:v>
                </c:pt>
                <c:pt idx="1103">
                  <c:v>1.08001613989472E-3</c:v>
                </c:pt>
                <c:pt idx="1104">
                  <c:v>3.5751803079619998E-4</c:v>
                </c:pt>
                <c:pt idx="1105">
                  <c:v>6.7738950019702304E-4</c:v>
                </c:pt>
                <c:pt idx="1106">
                  <c:v>8.4788358071818904E-4</c:v>
                </c:pt>
                <c:pt idx="1107">
                  <c:v>8.4464880637824503E-4</c:v>
                </c:pt>
                <c:pt idx="1108">
                  <c:v>3.75255476683378E-4</c:v>
                </c:pt>
                <c:pt idx="1109">
                  <c:v>7.7323807636275801E-4</c:v>
                </c:pt>
                <c:pt idx="1110">
                  <c:v>9.55172057729214E-4</c:v>
                </c:pt>
                <c:pt idx="1111">
                  <c:v>1.1121507268399E-3</c:v>
                </c:pt>
                <c:pt idx="1112">
                  <c:v>0.16947816312312999</c:v>
                </c:pt>
                <c:pt idx="1113">
                  <c:v>1.75595341715961E-3</c:v>
                </c:pt>
                <c:pt idx="1114">
                  <c:v>8.1835640594363195E-3</c:v>
                </c:pt>
                <c:pt idx="1115">
                  <c:v>3.6242261528968797E-2</c:v>
                </c:pt>
                <c:pt idx="1116">
                  <c:v>4.1562283877283302E-4</c:v>
                </c:pt>
                <c:pt idx="1117">
                  <c:v>6.8052241113036795E-4</c:v>
                </c:pt>
                <c:pt idx="1118">
                  <c:v>7.7199918450787598E-4</c:v>
                </c:pt>
                <c:pt idx="1119">
                  <c:v>2.06908886320889E-3</c:v>
                </c:pt>
                <c:pt idx="1120">
                  <c:v>6.53757306281477E-4</c:v>
                </c:pt>
                <c:pt idx="1121">
                  <c:v>6.5672688651829904E-4</c:v>
                </c:pt>
                <c:pt idx="1122">
                  <c:v>8.9301896514371005E-4</c:v>
                </c:pt>
                <c:pt idx="1123">
                  <c:v>1.8618901958689E-3</c:v>
                </c:pt>
                <c:pt idx="1124">
                  <c:v>4.8066012095659901E-4</c:v>
                </c:pt>
                <c:pt idx="1125">
                  <c:v>4.7894130693748501E-4</c:v>
                </c:pt>
                <c:pt idx="1126">
                  <c:v>7.7588623389601697E-4</c:v>
                </c:pt>
                <c:pt idx="1127">
                  <c:v>8.7992008775472598E-4</c:v>
                </c:pt>
                <c:pt idx="1128">
                  <c:v>5.1219639135524598E-4</c:v>
                </c:pt>
                <c:pt idx="1129">
                  <c:v>6.3786184182390495E-4</c:v>
                </c:pt>
                <c:pt idx="1130">
                  <c:v>7.38400325644761E-4</c:v>
                </c:pt>
                <c:pt idx="1131">
                  <c:v>9.8362949211150408E-4</c:v>
                </c:pt>
                <c:pt idx="1132">
                  <c:v>6.5143732354044903E-4</c:v>
                </c:pt>
                <c:pt idx="1133">
                  <c:v>1.1409580474719401E-3</c:v>
                </c:pt>
                <c:pt idx="1134">
                  <c:v>1.1089179897680801E-3</c:v>
                </c:pt>
                <c:pt idx="1135">
                  <c:v>1.63871783297508E-3</c:v>
                </c:pt>
                <c:pt idx="1136">
                  <c:v>3.20081308018416E-4</c:v>
                </c:pt>
                <c:pt idx="1137">
                  <c:v>8.2157558063045101E-4</c:v>
                </c:pt>
                <c:pt idx="1138">
                  <c:v>9.38462850172072E-4</c:v>
                </c:pt>
                <c:pt idx="1139">
                  <c:v>1.0330769000574901E-3</c:v>
                </c:pt>
                <c:pt idx="1140">
                  <c:v>4.0332114440388902E-4</c:v>
                </c:pt>
                <c:pt idx="1141">
                  <c:v>5.9025362133979797E-4</c:v>
                </c:pt>
                <c:pt idx="1142">
                  <c:v>7.3968921788036802E-4</c:v>
                </c:pt>
                <c:pt idx="1143">
                  <c:v>1.0889207478612601E-3</c:v>
                </c:pt>
                <c:pt idx="1144">
                  <c:v>1.0361248860135601E-3</c:v>
                </c:pt>
                <c:pt idx="1145">
                  <c:v>1.1030491441488201E-3</c:v>
                </c:pt>
                <c:pt idx="1146">
                  <c:v>2.00850632973015E-3</c:v>
                </c:pt>
                <c:pt idx="1147">
                  <c:v>1.1190919205546299E-2</c:v>
                </c:pt>
                <c:pt idx="1148">
                  <c:v>2.72788834990933E-4</c:v>
                </c:pt>
                <c:pt idx="1149">
                  <c:v>4.5734565355814901E-4</c:v>
                </c:pt>
                <c:pt idx="1150">
                  <c:v>6.4982898766174902E-4</c:v>
                </c:pt>
                <c:pt idx="1151">
                  <c:v>8.0907362280413498E-4</c:v>
                </c:pt>
                <c:pt idx="1152">
                  <c:v>6.7879701964557095E-4</c:v>
                </c:pt>
                <c:pt idx="1153">
                  <c:v>4.1261178557761003E-4</c:v>
                </c:pt>
                <c:pt idx="1154">
                  <c:v>6.2165025155991305E-4</c:v>
                </c:pt>
                <c:pt idx="1155">
                  <c:v>6.1630655545741298E-4</c:v>
                </c:pt>
                <c:pt idx="1156">
                  <c:v>6.63109996821731E-4</c:v>
                </c:pt>
                <c:pt idx="1157">
                  <c:v>9.0182735584676201E-4</c:v>
                </c:pt>
                <c:pt idx="1158">
                  <c:v>1.0457421885803301E-3</c:v>
                </c:pt>
                <c:pt idx="1159">
                  <c:v>1.3931012945249601E-3</c:v>
                </c:pt>
                <c:pt idx="1160">
                  <c:v>3.3397981314919802E-4</c:v>
                </c:pt>
                <c:pt idx="1161">
                  <c:v>5.7057029334828203E-4</c:v>
                </c:pt>
                <c:pt idx="1162">
                  <c:v>7.2605098830535997E-4</c:v>
                </c:pt>
                <c:pt idx="1163">
                  <c:v>9.0876012109219995E-4</c:v>
                </c:pt>
                <c:pt idx="1164">
                  <c:v>0.35220927000045699</c:v>
                </c:pt>
                <c:pt idx="1165">
                  <c:v>3.5636762622743802E-3</c:v>
                </c:pt>
                <c:pt idx="1166">
                  <c:v>4.1032400913536497E-3</c:v>
                </c:pt>
                <c:pt idx="1167">
                  <c:v>2.1248902194201899E-3</c:v>
                </c:pt>
                <c:pt idx="1168">
                  <c:v>3.5555908107198699E-4</c:v>
                </c:pt>
                <c:pt idx="1169">
                  <c:v>5.8697472559288101E-4</c:v>
                </c:pt>
                <c:pt idx="1170">
                  <c:v>6.8634812487289299E-4</c:v>
                </c:pt>
                <c:pt idx="1171">
                  <c:v>8.8341312948614305E-4</c:v>
                </c:pt>
                <c:pt idx="1172">
                  <c:v>4.0898539009503999E-4</c:v>
                </c:pt>
                <c:pt idx="1173">
                  <c:v>8.05229239631444E-4</c:v>
                </c:pt>
                <c:pt idx="1174">
                  <c:v>7.3582940967753497E-4</c:v>
                </c:pt>
                <c:pt idx="1175">
                  <c:v>1.5007348265498801E-3</c:v>
                </c:pt>
                <c:pt idx="1176">
                  <c:v>3.3616338623687598E-4</c:v>
                </c:pt>
                <c:pt idx="1177">
                  <c:v>4.9932330148294503E-4</c:v>
                </c:pt>
                <c:pt idx="1178">
                  <c:v>1.0559270158410001E-3</c:v>
                </c:pt>
                <c:pt idx="1179">
                  <c:v>1.06397224590182E-3</c:v>
                </c:pt>
                <c:pt idx="1180">
                  <c:v>6.3153810333460504E-4</c:v>
                </c:pt>
                <c:pt idx="1181">
                  <c:v>5.2686000708490599E-4</c:v>
                </c:pt>
                <c:pt idx="1182">
                  <c:v>6.2590173911303195E-4</c:v>
                </c:pt>
                <c:pt idx="1183">
                  <c:v>9.4031426124274698E-4</c:v>
                </c:pt>
                <c:pt idx="1184">
                  <c:v>5.3584706038236597E-2</c:v>
                </c:pt>
                <c:pt idx="1185">
                  <c:v>2.5642625987529698E-3</c:v>
                </c:pt>
                <c:pt idx="1186">
                  <c:v>5.1001049578189798E-3</c:v>
                </c:pt>
                <c:pt idx="1187">
                  <c:v>1.34238600730896E-2</c:v>
                </c:pt>
                <c:pt idx="1188">
                  <c:v>3.31583403749391E-4</c:v>
                </c:pt>
                <c:pt idx="1189">
                  <c:v>7.4645003769546704E-4</c:v>
                </c:pt>
                <c:pt idx="1190">
                  <c:v>1.1735463049262699E-3</c:v>
                </c:pt>
                <c:pt idx="1191">
                  <c:v>1.0592237813398201E-3</c:v>
                </c:pt>
                <c:pt idx="1192">
                  <c:v>3.4087442327290697E-4</c:v>
                </c:pt>
                <c:pt idx="1193">
                  <c:v>5.6197360390797203E-4</c:v>
                </c:pt>
                <c:pt idx="1194">
                  <c:v>7.1556383045390205E-4</c:v>
                </c:pt>
                <c:pt idx="1195">
                  <c:v>8.4179849363863403E-4</c:v>
                </c:pt>
                <c:pt idx="1196">
                  <c:v>4.4607388554140898E-4</c:v>
                </c:pt>
                <c:pt idx="1197">
                  <c:v>1.0659531690180299E-3</c:v>
                </c:pt>
                <c:pt idx="1198">
                  <c:v>1.45773775875568E-3</c:v>
                </c:pt>
                <c:pt idx="1199">
                  <c:v>1.3287437614053401E-3</c:v>
                </c:pt>
                <c:pt idx="1200">
                  <c:v>4.0239858208224101E-4</c:v>
                </c:pt>
                <c:pt idx="1201">
                  <c:v>7.2018802165985097E-4</c:v>
                </c:pt>
                <c:pt idx="1202">
                  <c:v>8.8892492931336099E-4</c:v>
                </c:pt>
                <c:pt idx="1203">
                  <c:v>1.8565704813227001E-3</c:v>
                </c:pt>
                <c:pt idx="1204">
                  <c:v>3.3921902650035901E-4</c:v>
                </c:pt>
                <c:pt idx="1205">
                  <c:v>4.4126476859673798E-4</c:v>
                </c:pt>
                <c:pt idx="1206">
                  <c:v>5.2468682406470104E-4</c:v>
                </c:pt>
                <c:pt idx="1207">
                  <c:v>5.6947313714772398E-4</c:v>
                </c:pt>
                <c:pt idx="1208">
                  <c:v>6.10058370511978E-4</c:v>
                </c:pt>
                <c:pt idx="1209">
                  <c:v>5.2919716108590299E-4</c:v>
                </c:pt>
                <c:pt idx="1210">
                  <c:v>9.7848707810044202E-4</c:v>
                </c:pt>
                <c:pt idx="1211">
                  <c:v>1.11338519491255E-3</c:v>
                </c:pt>
                <c:pt idx="1212">
                  <c:v>4.2177754221484E-4</c:v>
                </c:pt>
                <c:pt idx="1213">
                  <c:v>6.5856846049427899E-4</c:v>
                </c:pt>
                <c:pt idx="1214">
                  <c:v>7.2386185638606505E-4</c:v>
                </c:pt>
                <c:pt idx="1215">
                  <c:v>1.08773948159068E-3</c:v>
                </c:pt>
                <c:pt idx="1216">
                  <c:v>5.1108666229993105E-4</c:v>
                </c:pt>
                <c:pt idx="1217">
                  <c:v>7.6010427437722596E-4</c:v>
                </c:pt>
                <c:pt idx="1218">
                  <c:v>1.15040061064064E-3</c:v>
                </c:pt>
                <c:pt idx="1219">
                  <c:v>1.61159154959023E-3</c:v>
                </c:pt>
                <c:pt idx="1220">
                  <c:v>2.3031828459352198E-3</c:v>
                </c:pt>
                <c:pt idx="1221">
                  <c:v>1.3020089827477899E-3</c:v>
                </c:pt>
                <c:pt idx="1222">
                  <c:v>1.90046255011111E-3</c:v>
                </c:pt>
                <c:pt idx="1223">
                  <c:v>2.8428004588931799E-3</c:v>
                </c:pt>
                <c:pt idx="1224">
                  <c:v>3.2137442030943898E-4</c:v>
                </c:pt>
                <c:pt idx="1225">
                  <c:v>6.4306432614102895E-4</c:v>
                </c:pt>
                <c:pt idx="1226">
                  <c:v>8.9841621229424997E-4</c:v>
                </c:pt>
                <c:pt idx="1227">
                  <c:v>7.5069570448249503E-4</c:v>
                </c:pt>
                <c:pt idx="1228">
                  <c:v>5.86669484619051E-4</c:v>
                </c:pt>
                <c:pt idx="1229">
                  <c:v>8.3032256225124002E-4</c:v>
                </c:pt>
                <c:pt idx="1230">
                  <c:v>1.70415360480546E-3</c:v>
                </c:pt>
                <c:pt idx="1231">
                  <c:v>2.8389072977006401E-3</c:v>
                </c:pt>
                <c:pt idx="1232">
                  <c:v>3.2102636760100701E-4</c:v>
                </c:pt>
                <c:pt idx="1233">
                  <c:v>5.1206414354965004E-4</c:v>
                </c:pt>
                <c:pt idx="1234">
                  <c:v>9.71055007539689E-4</c:v>
                </c:pt>
                <c:pt idx="1235">
                  <c:v>1.16599514149129E-3</c:v>
                </c:pt>
                <c:pt idx="1236">
                  <c:v>4.71263891085982E-4</c:v>
                </c:pt>
                <c:pt idx="1237">
                  <c:v>5.0795875722542405E-4</c:v>
                </c:pt>
                <c:pt idx="1238">
                  <c:v>5.3000176558270996E-4</c:v>
                </c:pt>
                <c:pt idx="1239">
                  <c:v>5.4427346913143895E-4</c:v>
                </c:pt>
                <c:pt idx="1240">
                  <c:v>8.0974289448931802E-4</c:v>
                </c:pt>
                <c:pt idx="1241">
                  <c:v>7.7838561264798002E-4</c:v>
                </c:pt>
                <c:pt idx="1242">
                  <c:v>1.3196020154282401E-3</c:v>
                </c:pt>
                <c:pt idx="1243">
                  <c:v>1.7950562760233801E-3</c:v>
                </c:pt>
                <c:pt idx="1244">
                  <c:v>3.0078875715844301E-4</c:v>
                </c:pt>
                <c:pt idx="1245">
                  <c:v>5.3895096061751203E-4</c:v>
                </c:pt>
                <c:pt idx="1246">
                  <c:v>8.7868754053488298E-4</c:v>
                </c:pt>
                <c:pt idx="1247">
                  <c:v>8.5073255468159903E-4</c:v>
                </c:pt>
                <c:pt idx="1248">
                  <c:v>5.0764338811859402E-4</c:v>
                </c:pt>
                <c:pt idx="1249">
                  <c:v>1.7318642931059001E-3</c:v>
                </c:pt>
                <c:pt idx="1250">
                  <c:v>3.05590708740055E-3</c:v>
                </c:pt>
                <c:pt idx="1251">
                  <c:v>3.3459467813372599E-3</c:v>
                </c:pt>
                <c:pt idx="1252">
                  <c:v>3.5686173941939999E-4</c:v>
                </c:pt>
                <c:pt idx="1253">
                  <c:v>8.0944906221702695E-4</c:v>
                </c:pt>
                <c:pt idx="1254">
                  <c:v>9.7759114578366193E-4</c:v>
                </c:pt>
                <c:pt idx="1255">
                  <c:v>9.9193304777145299E-4</c:v>
                </c:pt>
                <c:pt idx="1256">
                  <c:v>3.9644713979214397E-4</c:v>
                </c:pt>
                <c:pt idx="1257">
                  <c:v>7.1469973772764195E-4</c:v>
                </c:pt>
                <c:pt idx="1258">
                  <c:v>6.6148530459031398E-4</c:v>
                </c:pt>
                <c:pt idx="1259">
                  <c:v>1.02099566720426E-3</c:v>
                </c:pt>
                <c:pt idx="1260">
                  <c:v>4.9888232024386503E-4</c:v>
                </c:pt>
                <c:pt idx="1261">
                  <c:v>5.7816872140392596E-4</c:v>
                </c:pt>
                <c:pt idx="1262">
                  <c:v>5.6540995137766004E-4</c:v>
                </c:pt>
                <c:pt idx="1263">
                  <c:v>6.6153908846899802E-4</c:v>
                </c:pt>
                <c:pt idx="1264">
                  <c:v>5.4113485384732398E-4</c:v>
                </c:pt>
                <c:pt idx="1265">
                  <c:v>6.2241830164566604E-4</c:v>
                </c:pt>
                <c:pt idx="1266">
                  <c:v>9.9444261286407709E-4</c:v>
                </c:pt>
                <c:pt idx="1267">
                  <c:v>1.1752012651413601E-3</c:v>
                </c:pt>
                <c:pt idx="1268">
                  <c:v>3.6944888415746299E-4</c:v>
                </c:pt>
                <c:pt idx="1269">
                  <c:v>5.4528506007045497E-4</c:v>
                </c:pt>
                <c:pt idx="1270">
                  <c:v>7.6339422957971605E-4</c:v>
                </c:pt>
                <c:pt idx="1271">
                  <c:v>1.05998339131474E-3</c:v>
                </c:pt>
                <c:pt idx="1272">
                  <c:v>0.39292749762535001</c:v>
                </c:pt>
                <c:pt idx="1273">
                  <c:v>4.0974230505525996E-3</c:v>
                </c:pt>
                <c:pt idx="1274">
                  <c:v>1.5684546669945099E-3</c:v>
                </c:pt>
                <c:pt idx="1275">
                  <c:v>1.40076521784067E-2</c:v>
                </c:pt>
                <c:pt idx="1276">
                  <c:v>3.8659555139019999E-4</c:v>
                </c:pt>
                <c:pt idx="1277">
                  <c:v>7.9226307570934296E-4</c:v>
                </c:pt>
                <c:pt idx="1278">
                  <c:v>8.3642086246982195E-4</c:v>
                </c:pt>
                <c:pt idx="1279">
                  <c:v>9.0198894031345801E-4</c:v>
                </c:pt>
                <c:pt idx="1280">
                  <c:v>4.1181888082064601E-4</c:v>
                </c:pt>
                <c:pt idx="1281">
                  <c:v>6.5774610266089396E-4</c:v>
                </c:pt>
                <c:pt idx="1282">
                  <c:v>7.0590298855677204E-4</c:v>
                </c:pt>
                <c:pt idx="1283">
                  <c:v>7.5107609154656497E-4</c:v>
                </c:pt>
                <c:pt idx="1284">
                  <c:v>5.8477517450228301E-4</c:v>
                </c:pt>
                <c:pt idx="1285">
                  <c:v>1.04602915234863E-3</c:v>
                </c:pt>
                <c:pt idx="1286">
                  <c:v>1.3406793586909699E-3</c:v>
                </c:pt>
                <c:pt idx="1287">
                  <c:v>2.4808258749544599E-3</c:v>
                </c:pt>
                <c:pt idx="1288">
                  <c:v>6.1787669546902102E-3</c:v>
                </c:pt>
                <c:pt idx="1289">
                  <c:v>3.56640666723251E-2</c:v>
                </c:pt>
                <c:pt idx="1290">
                  <c:v>4.3683159165084301E-3</c:v>
                </c:pt>
                <c:pt idx="1291">
                  <c:v>1.2257309630513099E-2</c:v>
                </c:pt>
                <c:pt idx="1292">
                  <c:v>6.2045815866440502E-4</c:v>
                </c:pt>
                <c:pt idx="1293">
                  <c:v>4.5233403216116098E-4</c:v>
                </c:pt>
                <c:pt idx="1294">
                  <c:v>6.4168439712375402E-4</c:v>
                </c:pt>
                <c:pt idx="1295">
                  <c:v>1.0201755212619901E-3</c:v>
                </c:pt>
                <c:pt idx="1296">
                  <c:v>5.5179710034281005E-4</c:v>
                </c:pt>
                <c:pt idx="1297">
                  <c:v>5.7959742844104702E-4</c:v>
                </c:pt>
                <c:pt idx="1298">
                  <c:v>1.0140611557289899E-3</c:v>
                </c:pt>
                <c:pt idx="1299">
                  <c:v>1.09927146695554E-3</c:v>
                </c:pt>
                <c:pt idx="1300">
                  <c:v>3.25106637319549E-4</c:v>
                </c:pt>
                <c:pt idx="1301">
                  <c:v>6.0830207075923605E-4</c:v>
                </c:pt>
                <c:pt idx="1302">
                  <c:v>9.2083623167127295E-4</c:v>
                </c:pt>
                <c:pt idx="1303">
                  <c:v>7.7105476520955498E-4</c:v>
                </c:pt>
                <c:pt idx="1304">
                  <c:v>5.3730921354144801E-4</c:v>
                </c:pt>
                <c:pt idx="1305">
                  <c:v>8.9610420400276704E-4</c:v>
                </c:pt>
                <c:pt idx="1306">
                  <c:v>1.1412831954657999E-3</c:v>
                </c:pt>
                <c:pt idx="1307">
                  <c:v>1.1719224276021099E-3</c:v>
                </c:pt>
                <c:pt idx="1308">
                  <c:v>4.0992023423314002E-4</c:v>
                </c:pt>
                <c:pt idx="1309">
                  <c:v>7.5918051879852999E-4</c:v>
                </c:pt>
                <c:pt idx="1310">
                  <c:v>7.1774027310311697E-4</c:v>
                </c:pt>
                <c:pt idx="1311">
                  <c:v>9.85989114269614E-4</c:v>
                </c:pt>
                <c:pt idx="1312">
                  <c:v>4.4258040725253501E-4</c:v>
                </c:pt>
                <c:pt idx="1313">
                  <c:v>5.6041864445432999E-4</c:v>
                </c:pt>
                <c:pt idx="1314">
                  <c:v>6.9174257805570895E-4</c:v>
                </c:pt>
                <c:pt idx="1315">
                  <c:v>8.8272639550268596E-4</c:v>
                </c:pt>
                <c:pt idx="1316">
                  <c:v>3.20059683872386E-4</c:v>
                </c:pt>
                <c:pt idx="1317">
                  <c:v>5.1968492334708496E-4</c:v>
                </c:pt>
                <c:pt idx="1318">
                  <c:v>8.0319034168496695E-4</c:v>
                </c:pt>
                <c:pt idx="1319">
                  <c:v>1.1638543801382099E-3</c:v>
                </c:pt>
                <c:pt idx="1320">
                  <c:v>3.3489873167127301E-3</c:v>
                </c:pt>
                <c:pt idx="1321">
                  <c:v>7.9503719462081703E-4</c:v>
                </c:pt>
                <c:pt idx="1322">
                  <c:v>1.2367074377834699E-3</c:v>
                </c:pt>
                <c:pt idx="1323">
                  <c:v>2.2030095569789401E-3</c:v>
                </c:pt>
                <c:pt idx="1324">
                  <c:v>4.2229442624375202E-4</c:v>
                </c:pt>
                <c:pt idx="1325">
                  <c:v>5.4855429334565997E-4</c:v>
                </c:pt>
                <c:pt idx="1326">
                  <c:v>7.1306951576843804E-4</c:v>
                </c:pt>
                <c:pt idx="1327">
                  <c:v>7.9312577145174102E-4</c:v>
                </c:pt>
                <c:pt idx="1328">
                  <c:v>4.4899043859913902E-4</c:v>
                </c:pt>
                <c:pt idx="1329">
                  <c:v>5.3773407125845497E-4</c:v>
                </c:pt>
                <c:pt idx="1330">
                  <c:v>7.2299159364774802E-4</c:v>
                </c:pt>
                <c:pt idx="1331">
                  <c:v>7.8702287282794703E-4</c:v>
                </c:pt>
                <c:pt idx="1332">
                  <c:v>3.1160344951786101E-4</c:v>
                </c:pt>
                <c:pt idx="1333">
                  <c:v>5.9836328728124499E-4</c:v>
                </c:pt>
                <c:pt idx="1334">
                  <c:v>6.4746447606012203E-4</c:v>
                </c:pt>
                <c:pt idx="1335">
                  <c:v>7.0599484024569295E-4</c:v>
                </c:pt>
                <c:pt idx="1336">
                  <c:v>3.9966870099306101E-4</c:v>
                </c:pt>
                <c:pt idx="1337">
                  <c:v>1.44111597910523E-3</c:v>
                </c:pt>
                <c:pt idx="1338">
                  <c:v>1.38596817851066E-3</c:v>
                </c:pt>
                <c:pt idx="1339">
                  <c:v>1.2733120238408401E-3</c:v>
                </c:pt>
                <c:pt idx="1340">
                  <c:v>4.7752761747688001E-4</c:v>
                </c:pt>
                <c:pt idx="1341">
                  <c:v>6.8663962883874698E-4</c:v>
                </c:pt>
                <c:pt idx="1342">
                  <c:v>6.5107928821816997E-4</c:v>
                </c:pt>
                <c:pt idx="1343">
                  <c:v>1.54397217556834E-3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9-4FFF-A276-86CB7A2E45F6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'MSE Loss'!$G$2:$G$1345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'MSE Loss'!$I$2:$I$1345</c:f>
              <c:numCache>
                <c:formatCode>General</c:formatCode>
                <c:ptCount val="1344"/>
                <c:pt idx="0">
                  <c:v>3.2366218511015099E-3</c:v>
                </c:pt>
                <c:pt idx="1">
                  <c:v>2.6487680152058601E-3</c:v>
                </c:pt>
                <c:pt idx="2">
                  <c:v>7.1745035238563997E-3</c:v>
                </c:pt>
                <c:pt idx="3">
                  <c:v>8.80023185163736E-3</c:v>
                </c:pt>
                <c:pt idx="4">
                  <c:v>1.5102936886250899E-3</c:v>
                </c:pt>
                <c:pt idx="5">
                  <c:v>2.8079990297555902E-3</c:v>
                </c:pt>
                <c:pt idx="6">
                  <c:v>8.0863889306783607E-3</c:v>
                </c:pt>
                <c:pt idx="7">
                  <c:v>9.8770828917622497E-3</c:v>
                </c:pt>
                <c:pt idx="8">
                  <c:v>5.7353195734321995E-4</c:v>
                </c:pt>
                <c:pt idx="9">
                  <c:v>9.9294737447053194E-4</c:v>
                </c:pt>
                <c:pt idx="10">
                  <c:v>1.4271966647356701E-3</c:v>
                </c:pt>
                <c:pt idx="11">
                  <c:v>2.9076309874653799E-3</c:v>
                </c:pt>
                <c:pt idx="12">
                  <c:v>5.9457798488438097E-4</c:v>
                </c:pt>
                <c:pt idx="13">
                  <c:v>1.3120478251948901E-3</c:v>
                </c:pt>
                <c:pt idx="14">
                  <c:v>4.2940471321344298E-3</c:v>
                </c:pt>
                <c:pt idx="15">
                  <c:v>5.3892340511083603E-3</c:v>
                </c:pt>
                <c:pt idx="16">
                  <c:v>4.1188494651578302E-4</c:v>
                </c:pt>
                <c:pt idx="17">
                  <c:v>2.22239387221634E-3</c:v>
                </c:pt>
                <c:pt idx="18">
                  <c:v>1.76213181111961E-3</c:v>
                </c:pt>
                <c:pt idx="19">
                  <c:v>4.6622329391539097E-3</c:v>
                </c:pt>
                <c:pt idx="20">
                  <c:v>2.15072836726903E-3</c:v>
                </c:pt>
                <c:pt idx="21">
                  <c:v>5.8963522315025304E-3</c:v>
                </c:pt>
                <c:pt idx="22">
                  <c:v>1.13936122506856E-2</c:v>
                </c:pt>
                <c:pt idx="23">
                  <c:v>1.27695063129067E-2</c:v>
                </c:pt>
                <c:pt idx="24">
                  <c:v>1.1350754648447E-3</c:v>
                </c:pt>
                <c:pt idx="25">
                  <c:v>3.4725614823400901E-3</c:v>
                </c:pt>
                <c:pt idx="26">
                  <c:v>3.6082565784454298E-3</c:v>
                </c:pt>
                <c:pt idx="27">
                  <c:v>9.0741263702511701E-3</c:v>
                </c:pt>
                <c:pt idx="28">
                  <c:v>6.5230316249653697E-4</c:v>
                </c:pt>
                <c:pt idx="29">
                  <c:v>1.22173444833606E-3</c:v>
                </c:pt>
                <c:pt idx="30">
                  <c:v>5.6548384018242298E-3</c:v>
                </c:pt>
                <c:pt idx="31">
                  <c:v>1.00476620718836E-2</c:v>
                </c:pt>
                <c:pt idx="32">
                  <c:v>1.1394284665584499E-3</c:v>
                </c:pt>
                <c:pt idx="33">
                  <c:v>1.1833666358143E-3</c:v>
                </c:pt>
                <c:pt idx="34">
                  <c:v>1.1862744577228999E-3</c:v>
                </c:pt>
                <c:pt idx="35">
                  <c:v>2.9450231231749001E-3</c:v>
                </c:pt>
                <c:pt idx="36">
                  <c:v>9.1531034559011405E-4</c:v>
                </c:pt>
                <c:pt idx="37">
                  <c:v>1.5453653177246399E-3</c:v>
                </c:pt>
                <c:pt idx="38">
                  <c:v>2.7072159573435701E-3</c:v>
                </c:pt>
                <c:pt idx="39">
                  <c:v>1.50106416549533E-3</c:v>
                </c:pt>
                <c:pt idx="40">
                  <c:v>3.4241622779518301E-4</c:v>
                </c:pt>
                <c:pt idx="41">
                  <c:v>1.1333390139043301E-3</c:v>
                </c:pt>
                <c:pt idx="42">
                  <c:v>1.41892582178115E-3</c:v>
                </c:pt>
                <c:pt idx="43">
                  <c:v>3.3412124030291999E-3</c:v>
                </c:pt>
                <c:pt idx="44">
                  <c:v>6.3715036958455996E-4</c:v>
                </c:pt>
                <c:pt idx="45">
                  <c:v>3.4636491909623098E-3</c:v>
                </c:pt>
                <c:pt idx="46">
                  <c:v>6.1271642334759201E-3</c:v>
                </c:pt>
                <c:pt idx="47">
                  <c:v>5.9696109965443602E-3</c:v>
                </c:pt>
                <c:pt idx="48">
                  <c:v>6.3517130911350196E-4</c:v>
                </c:pt>
                <c:pt idx="49">
                  <c:v>1.5556402504444101E-3</c:v>
                </c:pt>
                <c:pt idx="50">
                  <c:v>2.0455950871109902E-3</c:v>
                </c:pt>
                <c:pt idx="51">
                  <c:v>4.5931744389235904E-3</c:v>
                </c:pt>
                <c:pt idx="52">
                  <c:v>4.2843073606490999E-2</c:v>
                </c:pt>
                <c:pt idx="53">
                  <c:v>8.8678002357482893E-3</c:v>
                </c:pt>
                <c:pt idx="54">
                  <c:v>3.4243490081280401E-3</c:v>
                </c:pt>
                <c:pt idx="55">
                  <c:v>0.24856747686862901</c:v>
                </c:pt>
                <c:pt idx="56">
                  <c:v>4.9691490130499005E-4</c:v>
                </c:pt>
                <c:pt idx="57">
                  <c:v>1.27324392087757E-3</c:v>
                </c:pt>
                <c:pt idx="58">
                  <c:v>1.3353527756407801E-3</c:v>
                </c:pt>
                <c:pt idx="59">
                  <c:v>1.5621427446603699E-3</c:v>
                </c:pt>
                <c:pt idx="60">
                  <c:v>1.0684457374736599E-3</c:v>
                </c:pt>
                <c:pt idx="61">
                  <c:v>2.2112145088612999E-3</c:v>
                </c:pt>
                <c:pt idx="62">
                  <c:v>4.4328817166388E-3</c:v>
                </c:pt>
                <c:pt idx="63">
                  <c:v>1.04542206972837E-2</c:v>
                </c:pt>
                <c:pt idx="64">
                  <c:v>9.9868536926805908E-4</c:v>
                </c:pt>
                <c:pt idx="65">
                  <c:v>1.88249419443309E-3</c:v>
                </c:pt>
                <c:pt idx="66">
                  <c:v>4.5087556354701502E-3</c:v>
                </c:pt>
                <c:pt idx="67">
                  <c:v>1.92307052202522E-3</c:v>
                </c:pt>
                <c:pt idx="68">
                  <c:v>1.795016345568E-3</c:v>
                </c:pt>
                <c:pt idx="69">
                  <c:v>5.1588090136647198E-3</c:v>
                </c:pt>
                <c:pt idx="70">
                  <c:v>1.3582981191575499E-2</c:v>
                </c:pt>
                <c:pt idx="71">
                  <c:v>1.65737494826316E-2</c:v>
                </c:pt>
                <c:pt idx="72">
                  <c:v>4.0471478132530998E-4</c:v>
                </c:pt>
                <c:pt idx="73">
                  <c:v>1.11844181083142E-3</c:v>
                </c:pt>
                <c:pt idx="74">
                  <c:v>1.3603719417005699E-3</c:v>
                </c:pt>
                <c:pt idx="75">
                  <c:v>5.2224881947040497E-3</c:v>
                </c:pt>
                <c:pt idx="76">
                  <c:v>8.4186281310394395E-4</c:v>
                </c:pt>
                <c:pt idx="77">
                  <c:v>2.7037246618419799E-3</c:v>
                </c:pt>
                <c:pt idx="78">
                  <c:v>5.4970630444586199E-3</c:v>
                </c:pt>
                <c:pt idx="79">
                  <c:v>6.9334325380623297E-3</c:v>
                </c:pt>
                <c:pt idx="80">
                  <c:v>7.4214505730196801E-4</c:v>
                </c:pt>
                <c:pt idx="81">
                  <c:v>9.7931677009910302E-4</c:v>
                </c:pt>
                <c:pt idx="82">
                  <c:v>1.23695633374154E-3</c:v>
                </c:pt>
                <c:pt idx="83">
                  <c:v>6.1734048649668598E-3</c:v>
                </c:pt>
                <c:pt idx="84">
                  <c:v>1.0175111237913301E-3</c:v>
                </c:pt>
                <c:pt idx="85">
                  <c:v>1.80414284113794E-3</c:v>
                </c:pt>
                <c:pt idx="86">
                  <c:v>6.66618905961513E-3</c:v>
                </c:pt>
                <c:pt idx="87">
                  <c:v>1.40731642022728E-2</c:v>
                </c:pt>
                <c:pt idx="88">
                  <c:v>1.37294712476432E-3</c:v>
                </c:pt>
                <c:pt idx="89">
                  <c:v>1.39129953458905E-3</c:v>
                </c:pt>
                <c:pt idx="90">
                  <c:v>3.20542533881962E-3</c:v>
                </c:pt>
                <c:pt idx="91">
                  <c:v>3.2126992009580101E-3</c:v>
                </c:pt>
                <c:pt idx="92">
                  <c:v>1.3793479884043299E-3</c:v>
                </c:pt>
                <c:pt idx="93">
                  <c:v>2.16467282734811E-3</c:v>
                </c:pt>
                <c:pt idx="94">
                  <c:v>1.46163546014577E-3</c:v>
                </c:pt>
                <c:pt idx="95">
                  <c:v>3.7507929373532499E-3</c:v>
                </c:pt>
                <c:pt idx="96">
                  <c:v>1.0104851098731099E-3</c:v>
                </c:pt>
                <c:pt idx="97">
                  <c:v>2.9616097453981599E-3</c:v>
                </c:pt>
                <c:pt idx="98">
                  <c:v>5.7523450814187501E-3</c:v>
                </c:pt>
                <c:pt idx="99">
                  <c:v>1.06727266684174E-2</c:v>
                </c:pt>
                <c:pt idx="100">
                  <c:v>5.5032718228176204E-4</c:v>
                </c:pt>
                <c:pt idx="101">
                  <c:v>1.33625604212284E-3</c:v>
                </c:pt>
                <c:pt idx="102">
                  <c:v>1.4737363671883899E-3</c:v>
                </c:pt>
                <c:pt idx="103">
                  <c:v>3.3333420287817699E-3</c:v>
                </c:pt>
                <c:pt idx="104">
                  <c:v>7.3663325747474996E-4</c:v>
                </c:pt>
                <c:pt idx="105">
                  <c:v>2.1887058392167E-3</c:v>
                </c:pt>
                <c:pt idx="106">
                  <c:v>1.7357681645080399E-3</c:v>
                </c:pt>
                <c:pt idx="107">
                  <c:v>1.84839963912963E-3</c:v>
                </c:pt>
                <c:pt idx="108">
                  <c:v>1.72786705661565E-3</c:v>
                </c:pt>
                <c:pt idx="109">
                  <c:v>6.4290924929082298E-3</c:v>
                </c:pt>
                <c:pt idx="110">
                  <c:v>8.9849345386028203E-3</c:v>
                </c:pt>
                <c:pt idx="111">
                  <c:v>3.1203152611851599E-2</c:v>
                </c:pt>
                <c:pt idx="112">
                  <c:v>3.8503383984789198E-4</c:v>
                </c:pt>
                <c:pt idx="113">
                  <c:v>8.8999164290726098E-4</c:v>
                </c:pt>
                <c:pt idx="114">
                  <c:v>2.9905538540333501E-3</c:v>
                </c:pt>
                <c:pt idx="115">
                  <c:v>4.5253825373947603E-3</c:v>
                </c:pt>
                <c:pt idx="116">
                  <c:v>2.4785706773400298E-3</c:v>
                </c:pt>
                <c:pt idx="117">
                  <c:v>2.3205721750855401E-2</c:v>
                </c:pt>
                <c:pt idx="118">
                  <c:v>1.85239710845053E-3</c:v>
                </c:pt>
                <c:pt idx="119">
                  <c:v>3.58782969415187E-2</c:v>
                </c:pt>
                <c:pt idx="120">
                  <c:v>5.7875871425494497E-4</c:v>
                </c:pt>
                <c:pt idx="121">
                  <c:v>9.4287632964551395E-4</c:v>
                </c:pt>
                <c:pt idx="122">
                  <c:v>2.9152855277061402E-3</c:v>
                </c:pt>
                <c:pt idx="123">
                  <c:v>1.7172067891806299E-3</c:v>
                </c:pt>
                <c:pt idx="124">
                  <c:v>5.7606108020991E-4</c:v>
                </c:pt>
                <c:pt idx="125">
                  <c:v>2.7772781904786799E-3</c:v>
                </c:pt>
                <c:pt idx="126">
                  <c:v>5.3528747521340804E-3</c:v>
                </c:pt>
                <c:pt idx="127">
                  <c:v>2.4860880803316801E-3</c:v>
                </c:pt>
                <c:pt idx="128">
                  <c:v>3.7656584754586198E-4</c:v>
                </c:pt>
                <c:pt idx="129">
                  <c:v>1.91186170559376E-3</c:v>
                </c:pt>
                <c:pt idx="130">
                  <c:v>1.7101636622100999E-3</c:v>
                </c:pt>
                <c:pt idx="131">
                  <c:v>2.7661328203976098E-3</c:v>
                </c:pt>
                <c:pt idx="132">
                  <c:v>1.35460309684276E-3</c:v>
                </c:pt>
                <c:pt idx="133">
                  <c:v>1.6447601374238699E-3</c:v>
                </c:pt>
                <c:pt idx="134">
                  <c:v>7.3032695800065899E-3</c:v>
                </c:pt>
                <c:pt idx="135">
                  <c:v>2.2766215261071899E-3</c:v>
                </c:pt>
                <c:pt idx="136">
                  <c:v>8.49214964546263E-4</c:v>
                </c:pt>
                <c:pt idx="137">
                  <c:v>3.83634725585579E-3</c:v>
                </c:pt>
                <c:pt idx="138">
                  <c:v>4.3561556376516802E-3</c:v>
                </c:pt>
                <c:pt idx="139">
                  <c:v>2.4240098893642401E-2</c:v>
                </c:pt>
                <c:pt idx="140">
                  <c:v>5.4771563736721797E-4</c:v>
                </c:pt>
                <c:pt idx="141">
                  <c:v>2.1662542130798101E-3</c:v>
                </c:pt>
                <c:pt idx="142">
                  <c:v>4.5987428165972198E-3</c:v>
                </c:pt>
                <c:pt idx="143">
                  <c:v>1.41844507306814E-2</c:v>
                </c:pt>
                <c:pt idx="144">
                  <c:v>1.7575826495885799E-3</c:v>
                </c:pt>
                <c:pt idx="145">
                  <c:v>1.4179617865011001E-3</c:v>
                </c:pt>
                <c:pt idx="146">
                  <c:v>1.8835596274584499E-3</c:v>
                </c:pt>
                <c:pt idx="147">
                  <c:v>1.88142911065369E-3</c:v>
                </c:pt>
                <c:pt idx="148">
                  <c:v>1.93059735465794E-3</c:v>
                </c:pt>
                <c:pt idx="149">
                  <c:v>1.8751928582787501E-3</c:v>
                </c:pt>
                <c:pt idx="150">
                  <c:v>7.6618562452495098E-3</c:v>
                </c:pt>
                <c:pt idx="151">
                  <c:v>1.0830124840140299E-2</c:v>
                </c:pt>
                <c:pt idx="152">
                  <c:v>3.6340486258268302E-4</c:v>
                </c:pt>
                <c:pt idx="153">
                  <c:v>1.11670466139912E-3</c:v>
                </c:pt>
                <c:pt idx="154">
                  <c:v>1.7594025703147E-3</c:v>
                </c:pt>
                <c:pt idx="155">
                  <c:v>3.71440430171787E-3</c:v>
                </c:pt>
                <c:pt idx="156">
                  <c:v>5.1241653272882104E-4</c:v>
                </c:pt>
                <c:pt idx="157">
                  <c:v>2.0640094298869302E-3</c:v>
                </c:pt>
                <c:pt idx="158">
                  <c:v>2.65808566473424E-3</c:v>
                </c:pt>
                <c:pt idx="159">
                  <c:v>1.7670730594545601E-3</c:v>
                </c:pt>
                <c:pt idx="160">
                  <c:v>6.1189767438918298E-4</c:v>
                </c:pt>
                <c:pt idx="161">
                  <c:v>2.64351000078022E-3</c:v>
                </c:pt>
                <c:pt idx="162">
                  <c:v>4.2145294137299E-3</c:v>
                </c:pt>
                <c:pt idx="163">
                  <c:v>4.9250740557909003E-3</c:v>
                </c:pt>
                <c:pt idx="164">
                  <c:v>1.0167179862037301E-3</c:v>
                </c:pt>
                <c:pt idx="165">
                  <c:v>5.0744162872433602E-3</c:v>
                </c:pt>
                <c:pt idx="166">
                  <c:v>1.30167440511286E-3</c:v>
                </c:pt>
                <c:pt idx="167">
                  <c:v>3.0209340155124598E-2</c:v>
                </c:pt>
                <c:pt idx="168">
                  <c:v>5.18168846610933E-4</c:v>
                </c:pt>
                <c:pt idx="169">
                  <c:v>1.3077141484245599E-3</c:v>
                </c:pt>
                <c:pt idx="170">
                  <c:v>1.29536085296422E-3</c:v>
                </c:pt>
                <c:pt idx="171">
                  <c:v>1.43856741487979E-3</c:v>
                </c:pt>
                <c:pt idx="172">
                  <c:v>4.6635344624519296E-3</c:v>
                </c:pt>
                <c:pt idx="173">
                  <c:v>1.64036243222653E-3</c:v>
                </c:pt>
                <c:pt idx="174">
                  <c:v>5.9499670751392798E-3</c:v>
                </c:pt>
                <c:pt idx="175">
                  <c:v>1.06832273304462E-2</c:v>
                </c:pt>
                <c:pt idx="176">
                  <c:v>5.9832661645486897E-4</c:v>
                </c:pt>
                <c:pt idx="177">
                  <c:v>8.1025372492149396E-4</c:v>
                </c:pt>
                <c:pt idx="178">
                  <c:v>1.0440615005791101E-3</c:v>
                </c:pt>
                <c:pt idx="179">
                  <c:v>1.36596884112805E-3</c:v>
                </c:pt>
                <c:pt idx="180">
                  <c:v>6.04715954978019E-4</c:v>
                </c:pt>
                <c:pt idx="181">
                  <c:v>2.7227816171944098E-3</c:v>
                </c:pt>
                <c:pt idx="182">
                  <c:v>4.1550975292920997E-3</c:v>
                </c:pt>
                <c:pt idx="183">
                  <c:v>6.44724769517779E-3</c:v>
                </c:pt>
                <c:pt idx="184">
                  <c:v>1.35674735065549E-3</c:v>
                </c:pt>
                <c:pt idx="185">
                  <c:v>4.6439035795628998E-3</c:v>
                </c:pt>
                <c:pt idx="186">
                  <c:v>8.0056171864271095E-3</c:v>
                </c:pt>
                <c:pt idx="187">
                  <c:v>1.13479727879166E-2</c:v>
                </c:pt>
                <c:pt idx="188">
                  <c:v>9.72154142800718E-4</c:v>
                </c:pt>
                <c:pt idx="189">
                  <c:v>4.3621538206934903E-3</c:v>
                </c:pt>
                <c:pt idx="190">
                  <c:v>6.9248685613274496E-3</c:v>
                </c:pt>
                <c:pt idx="191">
                  <c:v>2.1137355361133801E-3</c:v>
                </c:pt>
                <c:pt idx="192">
                  <c:v>6.4327713334932902E-4</c:v>
                </c:pt>
                <c:pt idx="193">
                  <c:v>1.3527785195037701E-3</c:v>
                </c:pt>
                <c:pt idx="194">
                  <c:v>1.17946602404117E-3</c:v>
                </c:pt>
                <c:pt idx="195">
                  <c:v>6.5839174203574597E-3</c:v>
                </c:pt>
                <c:pt idx="196">
                  <c:v>3.9076560642570198E-4</c:v>
                </c:pt>
                <c:pt idx="197">
                  <c:v>1.69014919083565E-3</c:v>
                </c:pt>
                <c:pt idx="198">
                  <c:v>4.2790793813764997E-3</c:v>
                </c:pt>
                <c:pt idx="199">
                  <c:v>3.1038718298077501E-3</c:v>
                </c:pt>
                <c:pt idx="200">
                  <c:v>1.4967697206884601E-3</c:v>
                </c:pt>
                <c:pt idx="201">
                  <c:v>1.78425794001668E-3</c:v>
                </c:pt>
                <c:pt idx="202">
                  <c:v>2.5076838210225101E-3</c:v>
                </c:pt>
                <c:pt idx="203">
                  <c:v>1.7887112917378499E-3</c:v>
                </c:pt>
                <c:pt idx="204">
                  <c:v>1.20082404464483E-3</c:v>
                </c:pt>
                <c:pt idx="205">
                  <c:v>1.7987551400437899E-3</c:v>
                </c:pt>
                <c:pt idx="206">
                  <c:v>6.0376306064426899E-3</c:v>
                </c:pt>
                <c:pt idx="207">
                  <c:v>1.80609989911317E-3</c:v>
                </c:pt>
                <c:pt idx="208">
                  <c:v>3.7393503589555599E-4</c:v>
                </c:pt>
                <c:pt idx="209">
                  <c:v>2.2840115707367598E-3</c:v>
                </c:pt>
                <c:pt idx="210">
                  <c:v>3.1192651949822898E-3</c:v>
                </c:pt>
                <c:pt idx="211">
                  <c:v>3.9990241639316004E-3</c:v>
                </c:pt>
                <c:pt idx="212">
                  <c:v>5.7768973056226904E-4</c:v>
                </c:pt>
                <c:pt idx="213">
                  <c:v>2.3777696769684501E-3</c:v>
                </c:pt>
                <c:pt idx="214">
                  <c:v>4.5311981812119397E-3</c:v>
                </c:pt>
                <c:pt idx="215">
                  <c:v>1.32320972625166E-3</c:v>
                </c:pt>
                <c:pt idx="216">
                  <c:v>0.239836990833282</c:v>
                </c:pt>
                <c:pt idx="217">
                  <c:v>1.07059516012668E-2</c:v>
                </c:pt>
                <c:pt idx="218">
                  <c:v>2.1407900378108E-2</c:v>
                </c:pt>
                <c:pt idx="219">
                  <c:v>8.3372123539447701E-2</c:v>
                </c:pt>
                <c:pt idx="220">
                  <c:v>8.01715534180402E-4</c:v>
                </c:pt>
                <c:pt idx="221">
                  <c:v>2.0237797871231998E-3</c:v>
                </c:pt>
                <c:pt idx="222">
                  <c:v>4.4351625256240299E-3</c:v>
                </c:pt>
                <c:pt idx="223">
                  <c:v>1.59790995530784E-3</c:v>
                </c:pt>
                <c:pt idx="224">
                  <c:v>1.7413020133972099E-2</c:v>
                </c:pt>
                <c:pt idx="225">
                  <c:v>1.85590691398829E-3</c:v>
                </c:pt>
                <c:pt idx="226">
                  <c:v>4.3590432032942703E-3</c:v>
                </c:pt>
                <c:pt idx="227">
                  <c:v>9.1597046703100204E-3</c:v>
                </c:pt>
                <c:pt idx="228">
                  <c:v>8.0498645547777403E-4</c:v>
                </c:pt>
                <c:pt idx="229">
                  <c:v>1.31034234073013E-3</c:v>
                </c:pt>
                <c:pt idx="230">
                  <c:v>3.3505535684525902E-3</c:v>
                </c:pt>
                <c:pt idx="231">
                  <c:v>4.27314452826976E-3</c:v>
                </c:pt>
                <c:pt idx="232">
                  <c:v>9.2513079289346901E-4</c:v>
                </c:pt>
                <c:pt idx="233">
                  <c:v>1.2401938438415499E-3</c:v>
                </c:pt>
                <c:pt idx="234">
                  <c:v>1.8045023316517401E-3</c:v>
                </c:pt>
                <c:pt idx="235">
                  <c:v>5.3324517793953401E-3</c:v>
                </c:pt>
                <c:pt idx="236">
                  <c:v>3.3454867079853999E-3</c:v>
                </c:pt>
                <c:pt idx="237">
                  <c:v>2.7112541720271102E-3</c:v>
                </c:pt>
                <c:pt idx="238">
                  <c:v>5.5647138506174001E-3</c:v>
                </c:pt>
                <c:pt idx="239">
                  <c:v>1.7345376545563299E-3</c:v>
                </c:pt>
                <c:pt idx="240">
                  <c:v>4.8379204235970898E-4</c:v>
                </c:pt>
                <c:pt idx="241">
                  <c:v>1.88938830979168E-3</c:v>
                </c:pt>
                <c:pt idx="242">
                  <c:v>4.47015417739748E-3</c:v>
                </c:pt>
                <c:pt idx="243">
                  <c:v>4.80039836838841E-3</c:v>
                </c:pt>
                <c:pt idx="244">
                  <c:v>6.5561570227146105E-4</c:v>
                </c:pt>
                <c:pt idx="245">
                  <c:v>1.3570002047345001E-3</c:v>
                </c:pt>
                <c:pt idx="246">
                  <c:v>1.2683938257396199E-3</c:v>
                </c:pt>
                <c:pt idx="247">
                  <c:v>4.7875856980681402E-3</c:v>
                </c:pt>
                <c:pt idx="248">
                  <c:v>4.1976231150329104E-3</c:v>
                </c:pt>
                <c:pt idx="249">
                  <c:v>2.8420134913176298E-3</c:v>
                </c:pt>
                <c:pt idx="250">
                  <c:v>6.6328188404440802E-3</c:v>
                </c:pt>
                <c:pt idx="251">
                  <c:v>5.0539109855890198E-2</c:v>
                </c:pt>
                <c:pt idx="252">
                  <c:v>3.3194883144460602E-4</c:v>
                </c:pt>
                <c:pt idx="253">
                  <c:v>1.3089396525174299E-3</c:v>
                </c:pt>
                <c:pt idx="254">
                  <c:v>3.2976130023598602E-3</c:v>
                </c:pt>
                <c:pt idx="255">
                  <c:v>3.6162934266030702E-3</c:v>
                </c:pt>
                <c:pt idx="256">
                  <c:v>1.026336918585E-3</c:v>
                </c:pt>
                <c:pt idx="257">
                  <c:v>8.9079141616821202E-4</c:v>
                </c:pt>
                <c:pt idx="258">
                  <c:v>2.1906592883169599E-3</c:v>
                </c:pt>
                <c:pt idx="259">
                  <c:v>2.5246264412999101E-3</c:v>
                </c:pt>
                <c:pt idx="260">
                  <c:v>2.3827566765248702E-3</c:v>
                </c:pt>
                <c:pt idx="261">
                  <c:v>1.69938255567103E-3</c:v>
                </c:pt>
                <c:pt idx="262">
                  <c:v>6.0419919900596098E-3</c:v>
                </c:pt>
                <c:pt idx="263">
                  <c:v>1.00038619711995E-2</c:v>
                </c:pt>
                <c:pt idx="264">
                  <c:v>3.53609677404165E-4</c:v>
                </c:pt>
                <c:pt idx="265">
                  <c:v>1.40103499870747E-3</c:v>
                </c:pt>
                <c:pt idx="266">
                  <c:v>1.4976494712754999E-3</c:v>
                </c:pt>
                <c:pt idx="267">
                  <c:v>1.3400864554569099E-3</c:v>
                </c:pt>
                <c:pt idx="268">
                  <c:v>5.0475358963012598E-2</c:v>
                </c:pt>
                <c:pt idx="269">
                  <c:v>1.3807164505124E-2</c:v>
                </c:pt>
                <c:pt idx="270">
                  <c:v>1.6729600727558101E-2</c:v>
                </c:pt>
                <c:pt idx="271">
                  <c:v>4.5382149517536101E-2</c:v>
                </c:pt>
                <c:pt idx="272">
                  <c:v>6.55056966934353E-4</c:v>
                </c:pt>
                <c:pt idx="273">
                  <c:v>1.2686667032539799E-3</c:v>
                </c:pt>
                <c:pt idx="274">
                  <c:v>2.2710405755788001E-3</c:v>
                </c:pt>
                <c:pt idx="275">
                  <c:v>1.39342981856316E-3</c:v>
                </c:pt>
                <c:pt idx="276">
                  <c:v>8.6982944048941103E-4</c:v>
                </c:pt>
                <c:pt idx="277">
                  <c:v>1.7799306660890499E-3</c:v>
                </c:pt>
                <c:pt idx="278">
                  <c:v>4.1036512702703398E-3</c:v>
                </c:pt>
                <c:pt idx="279">
                  <c:v>1.47803742438554E-2</c:v>
                </c:pt>
                <c:pt idx="280">
                  <c:v>4.4901508954353598E-4</c:v>
                </c:pt>
                <c:pt idx="281">
                  <c:v>1.3240203261375399E-3</c:v>
                </c:pt>
                <c:pt idx="282">
                  <c:v>1.3574161566793899E-3</c:v>
                </c:pt>
                <c:pt idx="283">
                  <c:v>4.4413628056645298E-3</c:v>
                </c:pt>
                <c:pt idx="284">
                  <c:v>1.5748735750094E-3</c:v>
                </c:pt>
                <c:pt idx="285">
                  <c:v>1.5695112524554101E-3</c:v>
                </c:pt>
                <c:pt idx="286">
                  <c:v>1.4871236635371999E-3</c:v>
                </c:pt>
                <c:pt idx="287">
                  <c:v>3.7877873983234102E-3</c:v>
                </c:pt>
                <c:pt idx="288">
                  <c:v>0.107247836887836</c:v>
                </c:pt>
                <c:pt idx="289">
                  <c:v>2.10802676156163E-3</c:v>
                </c:pt>
                <c:pt idx="290">
                  <c:v>1.08316428959369E-2</c:v>
                </c:pt>
                <c:pt idx="291">
                  <c:v>3.2589151524007299E-3</c:v>
                </c:pt>
                <c:pt idx="292">
                  <c:v>6.3832139130681699E-4</c:v>
                </c:pt>
                <c:pt idx="293">
                  <c:v>2.3362964857369601E-3</c:v>
                </c:pt>
                <c:pt idx="294">
                  <c:v>4.9619493074715103E-3</c:v>
                </c:pt>
                <c:pt idx="295">
                  <c:v>7.8731691464781692E-3</c:v>
                </c:pt>
                <c:pt idx="296">
                  <c:v>4.4071904267184398E-4</c:v>
                </c:pt>
                <c:pt idx="297">
                  <c:v>9.3927042325958599E-4</c:v>
                </c:pt>
                <c:pt idx="298">
                  <c:v>2.25744815543293E-3</c:v>
                </c:pt>
                <c:pt idx="299">
                  <c:v>2.8395629487931698E-3</c:v>
                </c:pt>
                <c:pt idx="300">
                  <c:v>1.35196244809776E-3</c:v>
                </c:pt>
                <c:pt idx="301">
                  <c:v>3.8037686608731699E-3</c:v>
                </c:pt>
                <c:pt idx="302">
                  <c:v>9.2356605455279298E-3</c:v>
                </c:pt>
                <c:pt idx="303">
                  <c:v>1.2894704937934799E-2</c:v>
                </c:pt>
                <c:pt idx="304">
                  <c:v>9.3327352078631499E-4</c:v>
                </c:pt>
                <c:pt idx="305">
                  <c:v>1.2981437612324901E-3</c:v>
                </c:pt>
                <c:pt idx="306">
                  <c:v>3.6501118447631502E-3</c:v>
                </c:pt>
                <c:pt idx="307">
                  <c:v>1.50885647162795E-2</c:v>
                </c:pt>
                <c:pt idx="308">
                  <c:v>3.1722889980301201E-4</c:v>
                </c:pt>
                <c:pt idx="309">
                  <c:v>1.0157789802178699E-3</c:v>
                </c:pt>
                <c:pt idx="310">
                  <c:v>2.7431347407400599E-3</c:v>
                </c:pt>
                <c:pt idx="311">
                  <c:v>2.58094375021755E-3</c:v>
                </c:pt>
                <c:pt idx="312">
                  <c:v>1.58885691780596E-3</c:v>
                </c:pt>
                <c:pt idx="313">
                  <c:v>1.93019560538232E-3</c:v>
                </c:pt>
                <c:pt idx="314">
                  <c:v>5.23009663447737E-3</c:v>
                </c:pt>
                <c:pt idx="315">
                  <c:v>4.7863232903182498E-3</c:v>
                </c:pt>
                <c:pt idx="316">
                  <c:v>7.3107524076476596E-4</c:v>
                </c:pt>
                <c:pt idx="317">
                  <c:v>2.44152499362826E-3</c:v>
                </c:pt>
                <c:pt idx="318">
                  <c:v>2.9925438575446601E-3</c:v>
                </c:pt>
                <c:pt idx="319">
                  <c:v>5.29843661934137E-3</c:v>
                </c:pt>
                <c:pt idx="320">
                  <c:v>1.0531955631449799E-3</c:v>
                </c:pt>
                <c:pt idx="321">
                  <c:v>1.5644445084035299E-3</c:v>
                </c:pt>
                <c:pt idx="322">
                  <c:v>7.3959482833743E-3</c:v>
                </c:pt>
                <c:pt idx="323">
                  <c:v>9.5360781997442193E-3</c:v>
                </c:pt>
                <c:pt idx="324">
                  <c:v>4.5173717662692001E-3</c:v>
                </c:pt>
                <c:pt idx="325">
                  <c:v>4.9063386395573599E-3</c:v>
                </c:pt>
                <c:pt idx="326">
                  <c:v>8.9314170181751199E-3</c:v>
                </c:pt>
                <c:pt idx="327">
                  <c:v>1.0917309671640301E-2</c:v>
                </c:pt>
                <c:pt idx="328">
                  <c:v>5.1711662672460003E-4</c:v>
                </c:pt>
                <c:pt idx="329">
                  <c:v>2.6488834992051099E-3</c:v>
                </c:pt>
                <c:pt idx="330">
                  <c:v>1.3125491095706801E-3</c:v>
                </c:pt>
                <c:pt idx="331">
                  <c:v>4.3712602928280796E-3</c:v>
                </c:pt>
                <c:pt idx="332">
                  <c:v>1.5108070801943499E-3</c:v>
                </c:pt>
                <c:pt idx="333">
                  <c:v>1.6538673080503899E-3</c:v>
                </c:pt>
                <c:pt idx="334">
                  <c:v>7.0664756931364502E-3</c:v>
                </c:pt>
                <c:pt idx="335">
                  <c:v>4.2608954012393903E-2</c:v>
                </c:pt>
                <c:pt idx="336">
                  <c:v>5.9443456120788997E-4</c:v>
                </c:pt>
                <c:pt idx="337">
                  <c:v>2.1871987264603298E-3</c:v>
                </c:pt>
                <c:pt idx="338">
                  <c:v>2.9525079298764398E-3</c:v>
                </c:pt>
                <c:pt idx="339">
                  <c:v>6.7306202836334697E-3</c:v>
                </c:pt>
                <c:pt idx="340">
                  <c:v>8.77928687259554E-4</c:v>
                </c:pt>
                <c:pt idx="341">
                  <c:v>1.0774522088468001E-3</c:v>
                </c:pt>
                <c:pt idx="342">
                  <c:v>1.15603662561625E-3</c:v>
                </c:pt>
                <c:pt idx="343">
                  <c:v>1.5481516020372499E-3</c:v>
                </c:pt>
                <c:pt idx="344">
                  <c:v>3.0422615818679298E-3</c:v>
                </c:pt>
                <c:pt idx="345">
                  <c:v>1.4187020715325999E-3</c:v>
                </c:pt>
                <c:pt idx="346">
                  <c:v>1.84269365854561E-3</c:v>
                </c:pt>
                <c:pt idx="347">
                  <c:v>8.8964812457561493E-3</c:v>
                </c:pt>
                <c:pt idx="348">
                  <c:v>4.0173722663894198E-4</c:v>
                </c:pt>
                <c:pt idx="349">
                  <c:v>2.10217805579304E-3</c:v>
                </c:pt>
                <c:pt idx="350">
                  <c:v>3.7091586273163501E-3</c:v>
                </c:pt>
                <c:pt idx="351">
                  <c:v>1.6577150672674101E-3</c:v>
                </c:pt>
                <c:pt idx="352">
                  <c:v>1.02479173801839E-3</c:v>
                </c:pt>
                <c:pt idx="353">
                  <c:v>1.0524951852858001E-2</c:v>
                </c:pt>
                <c:pt idx="354">
                  <c:v>2.30092387646436E-2</c:v>
                </c:pt>
                <c:pt idx="355">
                  <c:v>1.88056211918592E-2</c:v>
                </c:pt>
                <c:pt idx="356">
                  <c:v>9.3923183158040003E-4</c:v>
                </c:pt>
                <c:pt idx="357">
                  <c:v>3.3172701951116302E-3</c:v>
                </c:pt>
                <c:pt idx="358">
                  <c:v>2.5286506861448201E-3</c:v>
                </c:pt>
                <c:pt idx="359">
                  <c:v>2.6927338913082998E-3</c:v>
                </c:pt>
                <c:pt idx="360">
                  <c:v>7.9097156412899397E-4</c:v>
                </c:pt>
                <c:pt idx="361">
                  <c:v>2.8829781804233698E-3</c:v>
                </c:pt>
                <c:pt idx="362">
                  <c:v>1.1417669011279899E-3</c:v>
                </c:pt>
                <c:pt idx="363">
                  <c:v>6.2359781004488399E-3</c:v>
                </c:pt>
                <c:pt idx="364">
                  <c:v>3.49463691236451E-4</c:v>
                </c:pt>
                <c:pt idx="365">
                  <c:v>1.12440588418394E-3</c:v>
                </c:pt>
                <c:pt idx="366">
                  <c:v>1.3717125402763399E-3</c:v>
                </c:pt>
                <c:pt idx="367">
                  <c:v>1.7243403708562201E-3</c:v>
                </c:pt>
                <c:pt idx="368">
                  <c:v>1.9599155057221599E-3</c:v>
                </c:pt>
                <c:pt idx="369">
                  <c:v>2.0828756969422102E-3</c:v>
                </c:pt>
                <c:pt idx="370">
                  <c:v>5.0050844438373999E-3</c:v>
                </c:pt>
                <c:pt idx="371">
                  <c:v>1.88531307503581E-3</c:v>
                </c:pt>
                <c:pt idx="372">
                  <c:v>6.7912798840552503E-4</c:v>
                </c:pt>
                <c:pt idx="373">
                  <c:v>2.0800975617021301E-3</c:v>
                </c:pt>
                <c:pt idx="374">
                  <c:v>1.61965645384043E-3</c:v>
                </c:pt>
                <c:pt idx="375">
                  <c:v>4.9152704887092096E-3</c:v>
                </c:pt>
                <c:pt idx="376">
                  <c:v>0.143282070755958</c:v>
                </c:pt>
                <c:pt idx="377">
                  <c:v>1.48581964895129E-2</c:v>
                </c:pt>
                <c:pt idx="378">
                  <c:v>1.1778304353356301E-2</c:v>
                </c:pt>
                <c:pt idx="379">
                  <c:v>5.7753223925828899E-2</c:v>
                </c:pt>
                <c:pt idx="380">
                  <c:v>5.9760943986475403E-4</c:v>
                </c:pt>
                <c:pt idx="381">
                  <c:v>3.2034013420343399E-3</c:v>
                </c:pt>
                <c:pt idx="382">
                  <c:v>4.1448683477938097E-3</c:v>
                </c:pt>
                <c:pt idx="383">
                  <c:v>1.9873033743351698E-3</c:v>
                </c:pt>
                <c:pt idx="384">
                  <c:v>5.6805083295330405E-4</c:v>
                </c:pt>
                <c:pt idx="385">
                  <c:v>1.50213588494807E-3</c:v>
                </c:pt>
                <c:pt idx="386">
                  <c:v>2.24945158697664E-3</c:v>
                </c:pt>
                <c:pt idx="387">
                  <c:v>4.46421839296817E-3</c:v>
                </c:pt>
                <c:pt idx="388">
                  <c:v>2.0446479320526101E-3</c:v>
                </c:pt>
                <c:pt idx="389">
                  <c:v>5.9445132501423298E-3</c:v>
                </c:pt>
                <c:pt idx="390">
                  <c:v>5.79494284465909E-3</c:v>
                </c:pt>
                <c:pt idx="391">
                  <c:v>2.1361619234085E-2</c:v>
                </c:pt>
                <c:pt idx="392">
                  <c:v>2.1986714564263799E-3</c:v>
                </c:pt>
                <c:pt idx="393">
                  <c:v>4.5424558222293798E-2</c:v>
                </c:pt>
                <c:pt idx="394">
                  <c:v>1.113236322999E-2</c:v>
                </c:pt>
                <c:pt idx="395">
                  <c:v>3.2370369881391498E-2</c:v>
                </c:pt>
                <c:pt idx="396">
                  <c:v>2.1602008491754502E-3</c:v>
                </c:pt>
                <c:pt idx="397">
                  <c:v>1.6756999539211299E-3</c:v>
                </c:pt>
                <c:pt idx="398">
                  <c:v>2.2652805782854501E-3</c:v>
                </c:pt>
                <c:pt idx="399">
                  <c:v>5.9387427754700097E-3</c:v>
                </c:pt>
                <c:pt idx="400">
                  <c:v>7.6494802488014102E-4</c:v>
                </c:pt>
                <c:pt idx="401">
                  <c:v>1.0831372346728999E-3</c:v>
                </c:pt>
                <c:pt idx="402">
                  <c:v>5.3685675375163503E-3</c:v>
                </c:pt>
                <c:pt idx="403">
                  <c:v>1.6611387254670199E-3</c:v>
                </c:pt>
                <c:pt idx="404">
                  <c:v>3.5938993096351602E-4</c:v>
                </c:pt>
                <c:pt idx="405">
                  <c:v>1.83554575778543E-3</c:v>
                </c:pt>
                <c:pt idx="406">
                  <c:v>3.5528286825865498E-3</c:v>
                </c:pt>
                <c:pt idx="407">
                  <c:v>3.1872475519776301E-3</c:v>
                </c:pt>
                <c:pt idx="408">
                  <c:v>1.2526129139587201E-3</c:v>
                </c:pt>
                <c:pt idx="409">
                  <c:v>5.4906243458390201E-3</c:v>
                </c:pt>
                <c:pt idx="410">
                  <c:v>8.2895541563630104E-3</c:v>
                </c:pt>
                <c:pt idx="411">
                  <c:v>8.3839166909456201E-3</c:v>
                </c:pt>
                <c:pt idx="412">
                  <c:v>5.7471205946058002E-4</c:v>
                </c:pt>
                <c:pt idx="413">
                  <c:v>3.6435099318623499E-3</c:v>
                </c:pt>
                <c:pt idx="414">
                  <c:v>3.2304723281413299E-3</c:v>
                </c:pt>
                <c:pt idx="415">
                  <c:v>1.8462315201759299E-3</c:v>
                </c:pt>
                <c:pt idx="416">
                  <c:v>9.2714658239856297E-4</c:v>
                </c:pt>
                <c:pt idx="417">
                  <c:v>1.0033234721049599E-3</c:v>
                </c:pt>
                <c:pt idx="418">
                  <c:v>1.14020821638405E-3</c:v>
                </c:pt>
                <c:pt idx="419">
                  <c:v>7.3848599568009298E-3</c:v>
                </c:pt>
                <c:pt idx="420">
                  <c:v>5.0410319818183704E-4</c:v>
                </c:pt>
                <c:pt idx="421">
                  <c:v>1.4541674172505699E-3</c:v>
                </c:pt>
                <c:pt idx="422">
                  <c:v>3.3307634294032998E-3</c:v>
                </c:pt>
                <c:pt idx="423">
                  <c:v>5.9863235801458298E-3</c:v>
                </c:pt>
                <c:pt idx="424">
                  <c:v>1.93924340419471E-3</c:v>
                </c:pt>
                <c:pt idx="425">
                  <c:v>2.12766951881349E-3</c:v>
                </c:pt>
                <c:pt idx="426">
                  <c:v>6.5249227918684396E-3</c:v>
                </c:pt>
                <c:pt idx="427">
                  <c:v>1.0413786396384199E-2</c:v>
                </c:pt>
                <c:pt idx="428">
                  <c:v>6.3755386509001201E-4</c:v>
                </c:pt>
                <c:pt idx="429">
                  <c:v>1.52740045450627E-3</c:v>
                </c:pt>
                <c:pt idx="430">
                  <c:v>2.7461261488497201E-3</c:v>
                </c:pt>
                <c:pt idx="431">
                  <c:v>2.0493408665060902E-3</c:v>
                </c:pt>
                <c:pt idx="432">
                  <c:v>4.5723808580078098E-4</c:v>
                </c:pt>
                <c:pt idx="433">
                  <c:v>1.54512957669794E-3</c:v>
                </c:pt>
                <c:pt idx="434">
                  <c:v>2.1204671356826999E-3</c:v>
                </c:pt>
                <c:pt idx="435">
                  <c:v>3.7085262592881901E-3</c:v>
                </c:pt>
                <c:pt idx="436">
                  <c:v>3.7083652568981003E-4</c:v>
                </c:pt>
                <c:pt idx="437">
                  <c:v>1.22307578567415E-3</c:v>
                </c:pt>
                <c:pt idx="438">
                  <c:v>2.26841866970062E-3</c:v>
                </c:pt>
                <c:pt idx="439">
                  <c:v>2.5602609384804899E-3</c:v>
                </c:pt>
                <c:pt idx="440">
                  <c:v>1.29784678574651E-3</c:v>
                </c:pt>
                <c:pt idx="441">
                  <c:v>5.3381123580038504E-3</c:v>
                </c:pt>
                <c:pt idx="442">
                  <c:v>2.53144861198961E-3</c:v>
                </c:pt>
                <c:pt idx="443">
                  <c:v>2.50663282349705E-3</c:v>
                </c:pt>
                <c:pt idx="444">
                  <c:v>7.1906240191310601E-4</c:v>
                </c:pt>
                <c:pt idx="445">
                  <c:v>2.28368677198886E-3</c:v>
                </c:pt>
                <c:pt idx="446">
                  <c:v>1.32568005938082E-3</c:v>
                </c:pt>
                <c:pt idx="447">
                  <c:v>1.5489101409912101E-2</c:v>
                </c:pt>
                <c:pt idx="448">
                  <c:v>1.0751127265393699E-3</c:v>
                </c:pt>
                <c:pt idx="449">
                  <c:v>1.3211473124101699E-3</c:v>
                </c:pt>
                <c:pt idx="450">
                  <c:v>3.12301237136125E-3</c:v>
                </c:pt>
                <c:pt idx="451">
                  <c:v>3.4514316357672201E-3</c:v>
                </c:pt>
                <c:pt idx="452">
                  <c:v>1.7363025108352299E-3</c:v>
                </c:pt>
                <c:pt idx="453">
                  <c:v>1.62806117441505E-3</c:v>
                </c:pt>
                <c:pt idx="454">
                  <c:v>3.5105512943118802E-3</c:v>
                </c:pt>
                <c:pt idx="455">
                  <c:v>3.9318199269473501E-3</c:v>
                </c:pt>
                <c:pt idx="456">
                  <c:v>5.3981429664418101E-4</c:v>
                </c:pt>
                <c:pt idx="457">
                  <c:v>7.4635265627875902E-4</c:v>
                </c:pt>
                <c:pt idx="458">
                  <c:v>9.9788315128535011E-4</c:v>
                </c:pt>
                <c:pt idx="459">
                  <c:v>1.3286402681842401E-3</c:v>
                </c:pt>
                <c:pt idx="460">
                  <c:v>5.0592544721439405E-4</c:v>
                </c:pt>
                <c:pt idx="461">
                  <c:v>8.8144990149885405E-4</c:v>
                </c:pt>
                <c:pt idx="462">
                  <c:v>1.6605397686362199E-3</c:v>
                </c:pt>
                <c:pt idx="463">
                  <c:v>1.5825927257537801E-3</c:v>
                </c:pt>
                <c:pt idx="464">
                  <c:v>3.5324192140251398E-4</c:v>
                </c:pt>
                <c:pt idx="465">
                  <c:v>1.33936887141317E-3</c:v>
                </c:pt>
                <c:pt idx="466">
                  <c:v>1.5162974596023501E-3</c:v>
                </c:pt>
                <c:pt idx="467">
                  <c:v>2.1035526879131699E-3</c:v>
                </c:pt>
                <c:pt idx="468">
                  <c:v>4.4847745448350898E-3</c:v>
                </c:pt>
                <c:pt idx="469">
                  <c:v>4.3839034624397703E-3</c:v>
                </c:pt>
                <c:pt idx="470">
                  <c:v>6.2745828181505203E-3</c:v>
                </c:pt>
                <c:pt idx="471">
                  <c:v>6.22763810679316E-3</c:v>
                </c:pt>
                <c:pt idx="472">
                  <c:v>6.0701509937644005E-4</c:v>
                </c:pt>
                <c:pt idx="473">
                  <c:v>1.6544733662158201E-3</c:v>
                </c:pt>
                <c:pt idx="474">
                  <c:v>1.85399188194423E-3</c:v>
                </c:pt>
                <c:pt idx="475">
                  <c:v>1.20933563448488E-3</c:v>
                </c:pt>
                <c:pt idx="476">
                  <c:v>5.4943229770287795E-4</c:v>
                </c:pt>
                <c:pt idx="477">
                  <c:v>1.0809286031871999E-3</c:v>
                </c:pt>
                <c:pt idx="478">
                  <c:v>2.9417632613331001E-3</c:v>
                </c:pt>
                <c:pt idx="479">
                  <c:v>4.7164843417704097E-3</c:v>
                </c:pt>
                <c:pt idx="480">
                  <c:v>6.1549199745059003E-4</c:v>
                </c:pt>
                <c:pt idx="481">
                  <c:v>7.67454854212701E-4</c:v>
                </c:pt>
                <c:pt idx="482">
                  <c:v>1.0168516309931801E-3</c:v>
                </c:pt>
                <c:pt idx="483">
                  <c:v>1.1974107474088599E-3</c:v>
                </c:pt>
                <c:pt idx="484">
                  <c:v>1.0429810499772399E-3</c:v>
                </c:pt>
                <c:pt idx="485">
                  <c:v>7.7194557525217501E-4</c:v>
                </c:pt>
                <c:pt idx="486">
                  <c:v>9.1093330411240404E-4</c:v>
                </c:pt>
                <c:pt idx="487">
                  <c:v>8.9497276348993095E-4</c:v>
                </c:pt>
                <c:pt idx="488">
                  <c:v>3.4238101216033101E-4</c:v>
                </c:pt>
                <c:pt idx="489">
                  <c:v>7.5101974653080095E-4</c:v>
                </c:pt>
                <c:pt idx="490">
                  <c:v>1.0240142000839099E-3</c:v>
                </c:pt>
                <c:pt idx="491">
                  <c:v>1.1594360694289201E-3</c:v>
                </c:pt>
                <c:pt idx="492">
                  <c:v>3.4769493504427298E-4</c:v>
                </c:pt>
                <c:pt idx="493">
                  <c:v>1.8520531011745299E-3</c:v>
                </c:pt>
                <c:pt idx="494">
                  <c:v>2.87813274189829E-3</c:v>
                </c:pt>
                <c:pt idx="495">
                  <c:v>2.7899569831788501E-3</c:v>
                </c:pt>
                <c:pt idx="496">
                  <c:v>4.0010196971707003E-4</c:v>
                </c:pt>
                <c:pt idx="497">
                  <c:v>5.7096505770459695E-4</c:v>
                </c:pt>
                <c:pt idx="498">
                  <c:v>7.7824742766097101E-4</c:v>
                </c:pt>
                <c:pt idx="499">
                  <c:v>2.03177263028919E-3</c:v>
                </c:pt>
                <c:pt idx="500">
                  <c:v>2.5775777176022498E-2</c:v>
                </c:pt>
                <c:pt idx="501">
                  <c:v>1.3050519861280901E-2</c:v>
                </c:pt>
                <c:pt idx="502">
                  <c:v>1.9895511213689999E-3</c:v>
                </c:pt>
                <c:pt idx="503">
                  <c:v>0.12566205859184201</c:v>
                </c:pt>
                <c:pt idx="504">
                  <c:v>3.3301956136710898E-4</c:v>
                </c:pt>
                <c:pt idx="505">
                  <c:v>7.3464593151584203E-4</c:v>
                </c:pt>
                <c:pt idx="506">
                  <c:v>1.29977671895176E-3</c:v>
                </c:pt>
                <c:pt idx="507">
                  <c:v>1.5032655792310799E-3</c:v>
                </c:pt>
                <c:pt idx="508">
                  <c:v>1.6036470187827899E-3</c:v>
                </c:pt>
                <c:pt idx="509">
                  <c:v>1.31905078887939E-3</c:v>
                </c:pt>
                <c:pt idx="510">
                  <c:v>1.2660133652389E-3</c:v>
                </c:pt>
                <c:pt idx="511">
                  <c:v>3.73036344535648E-3</c:v>
                </c:pt>
                <c:pt idx="512">
                  <c:v>8.8096508989110502E-4</c:v>
                </c:pt>
                <c:pt idx="513">
                  <c:v>9.3131884932518005E-4</c:v>
                </c:pt>
                <c:pt idx="514">
                  <c:v>2.0108486060053101E-3</c:v>
                </c:pt>
                <c:pt idx="515">
                  <c:v>1.3500486966222501E-3</c:v>
                </c:pt>
                <c:pt idx="516">
                  <c:v>1.0326247662305801E-2</c:v>
                </c:pt>
                <c:pt idx="517">
                  <c:v>2.4894033558666702E-3</c:v>
                </c:pt>
                <c:pt idx="518">
                  <c:v>4.8429635353386402E-3</c:v>
                </c:pt>
                <c:pt idx="519">
                  <c:v>7.2551504708826499E-3</c:v>
                </c:pt>
                <c:pt idx="520">
                  <c:v>3.0741901719011301E-4</c:v>
                </c:pt>
                <c:pt idx="521">
                  <c:v>9.1394089395180301E-4</c:v>
                </c:pt>
                <c:pt idx="522">
                  <c:v>1.08296447433531E-3</c:v>
                </c:pt>
                <c:pt idx="523">
                  <c:v>2.0724749192595399E-3</c:v>
                </c:pt>
                <c:pt idx="524">
                  <c:v>4.6289013698696998E-4</c:v>
                </c:pt>
                <c:pt idx="525">
                  <c:v>8.9181668590754195E-4</c:v>
                </c:pt>
                <c:pt idx="526">
                  <c:v>2.04580929130315E-3</c:v>
                </c:pt>
                <c:pt idx="527">
                  <c:v>2.5485006626695299E-3</c:v>
                </c:pt>
                <c:pt idx="528">
                  <c:v>4.1355032590217802E-4</c:v>
                </c:pt>
                <c:pt idx="529">
                  <c:v>7.63777527026832E-4</c:v>
                </c:pt>
                <c:pt idx="530">
                  <c:v>9.3430961715057395E-4</c:v>
                </c:pt>
                <c:pt idx="531">
                  <c:v>1.28277007024735E-3</c:v>
                </c:pt>
                <c:pt idx="532">
                  <c:v>1.70814618468284E-3</c:v>
                </c:pt>
                <c:pt idx="533">
                  <c:v>1.69156619813293E-3</c:v>
                </c:pt>
                <c:pt idx="534">
                  <c:v>3.0771375168114901E-3</c:v>
                </c:pt>
                <c:pt idx="535">
                  <c:v>5.9272358193993499E-3</c:v>
                </c:pt>
                <c:pt idx="536">
                  <c:v>7.9377187648787997E-4</c:v>
                </c:pt>
                <c:pt idx="537">
                  <c:v>8.0336182145401803E-4</c:v>
                </c:pt>
                <c:pt idx="538">
                  <c:v>1.4977984828874399E-3</c:v>
                </c:pt>
                <c:pt idx="539">
                  <c:v>9.3698070850223303E-4</c:v>
                </c:pt>
                <c:pt idx="540">
                  <c:v>8.2408235175534996E-4</c:v>
                </c:pt>
                <c:pt idx="541">
                  <c:v>1.1046903673559399E-3</c:v>
                </c:pt>
                <c:pt idx="542">
                  <c:v>1.32273184135556E-3</c:v>
                </c:pt>
                <c:pt idx="543">
                  <c:v>9.7190326778218096E-4</c:v>
                </c:pt>
                <c:pt idx="544">
                  <c:v>1.5434620436280901E-3</c:v>
                </c:pt>
                <c:pt idx="545">
                  <c:v>1.0690775234252199E-3</c:v>
                </c:pt>
                <c:pt idx="546">
                  <c:v>2.5257200468331502E-3</c:v>
                </c:pt>
                <c:pt idx="547">
                  <c:v>4.1748681105673296E-3</c:v>
                </c:pt>
                <c:pt idx="548">
                  <c:v>3.7271372275426903E-4</c:v>
                </c:pt>
                <c:pt idx="549">
                  <c:v>1.0156075004488199E-3</c:v>
                </c:pt>
                <c:pt idx="550">
                  <c:v>1.2593189021572399E-3</c:v>
                </c:pt>
                <c:pt idx="551">
                  <c:v>8.7716081179678397E-4</c:v>
                </c:pt>
                <c:pt idx="552">
                  <c:v>4.44674136815592E-4</c:v>
                </c:pt>
                <c:pt idx="553">
                  <c:v>1.11771724186837E-3</c:v>
                </c:pt>
                <c:pt idx="554">
                  <c:v>1.28479464910924E-3</c:v>
                </c:pt>
                <c:pt idx="555">
                  <c:v>1.3918908080086099E-3</c:v>
                </c:pt>
                <c:pt idx="556">
                  <c:v>9.3532731989398599E-4</c:v>
                </c:pt>
                <c:pt idx="557">
                  <c:v>2.8881039470434102E-3</c:v>
                </c:pt>
                <c:pt idx="558">
                  <c:v>3.4168397542089198E-3</c:v>
                </c:pt>
                <c:pt idx="559">
                  <c:v>8.3674388006329502E-3</c:v>
                </c:pt>
                <c:pt idx="560">
                  <c:v>3.1390725052915503E-4</c:v>
                </c:pt>
                <c:pt idx="561">
                  <c:v>7.5782358180731502E-4</c:v>
                </c:pt>
                <c:pt idx="562">
                  <c:v>1.5030779177322899E-3</c:v>
                </c:pt>
                <c:pt idx="563">
                  <c:v>1.9026088993996299E-3</c:v>
                </c:pt>
                <c:pt idx="564">
                  <c:v>5.6830711662769297E-2</c:v>
                </c:pt>
                <c:pt idx="565">
                  <c:v>1.39977503567934E-2</c:v>
                </c:pt>
                <c:pt idx="566">
                  <c:v>5.70816546678543E-3</c:v>
                </c:pt>
                <c:pt idx="567">
                  <c:v>3.1875219196081099E-2</c:v>
                </c:pt>
                <c:pt idx="568">
                  <c:v>5.7902326807379701E-4</c:v>
                </c:pt>
                <c:pt idx="569">
                  <c:v>7.9571310197934497E-4</c:v>
                </c:pt>
                <c:pt idx="570">
                  <c:v>1.56279082875698E-3</c:v>
                </c:pt>
                <c:pt idx="571">
                  <c:v>1.32031727116554E-3</c:v>
                </c:pt>
                <c:pt idx="572">
                  <c:v>4.0361090213991702E-4</c:v>
                </c:pt>
                <c:pt idx="573">
                  <c:v>1.3534345198422601E-3</c:v>
                </c:pt>
                <c:pt idx="574">
                  <c:v>2.2781305015087102E-3</c:v>
                </c:pt>
                <c:pt idx="575">
                  <c:v>2.01232358813285E-3</c:v>
                </c:pt>
                <c:pt idx="576">
                  <c:v>2.9391556745394999E-4</c:v>
                </c:pt>
                <c:pt idx="577">
                  <c:v>1.0674517834559001E-3</c:v>
                </c:pt>
                <c:pt idx="578">
                  <c:v>7.4211979517713102E-4</c:v>
                </c:pt>
                <c:pt idx="579">
                  <c:v>1.07541808392852E-3</c:v>
                </c:pt>
                <c:pt idx="580">
                  <c:v>6.4773164922371496E-4</c:v>
                </c:pt>
                <c:pt idx="581">
                  <c:v>1.2378608807921401E-3</c:v>
                </c:pt>
                <c:pt idx="582">
                  <c:v>3.4616221673786601E-3</c:v>
                </c:pt>
                <c:pt idx="583">
                  <c:v>3.33881331607699E-3</c:v>
                </c:pt>
                <c:pt idx="584">
                  <c:v>7.9614447895437403E-4</c:v>
                </c:pt>
                <c:pt idx="585">
                  <c:v>2.2350780200213098E-3</c:v>
                </c:pt>
                <c:pt idx="586">
                  <c:v>2.51775723882019E-3</c:v>
                </c:pt>
                <c:pt idx="587">
                  <c:v>9.0122958645224502E-3</c:v>
                </c:pt>
                <c:pt idx="588">
                  <c:v>5.5036059347912604E-4</c:v>
                </c:pt>
                <c:pt idx="589">
                  <c:v>1.1377932969480701E-3</c:v>
                </c:pt>
                <c:pt idx="590">
                  <c:v>2.4854992516338799E-3</c:v>
                </c:pt>
                <c:pt idx="591">
                  <c:v>5.6129577569663499E-3</c:v>
                </c:pt>
                <c:pt idx="592">
                  <c:v>1.05464830994606E-3</c:v>
                </c:pt>
                <c:pt idx="593">
                  <c:v>9.1721187345683499E-4</c:v>
                </c:pt>
                <c:pt idx="594">
                  <c:v>1.5032303053885601E-3</c:v>
                </c:pt>
                <c:pt idx="595">
                  <c:v>1.47892162203788E-3</c:v>
                </c:pt>
                <c:pt idx="596">
                  <c:v>3.85932880453765E-3</c:v>
                </c:pt>
                <c:pt idx="597">
                  <c:v>1.8853126093745199E-3</c:v>
                </c:pt>
                <c:pt idx="598">
                  <c:v>3.8265557959675702E-3</c:v>
                </c:pt>
                <c:pt idx="599">
                  <c:v>4.6666464768350098E-3</c:v>
                </c:pt>
                <c:pt idx="600">
                  <c:v>3.47543158568441E-4</c:v>
                </c:pt>
                <c:pt idx="601">
                  <c:v>7.5828947592526598E-4</c:v>
                </c:pt>
                <c:pt idx="602">
                  <c:v>1.14488136023283E-3</c:v>
                </c:pt>
                <c:pt idx="603">
                  <c:v>1.80211395490914E-3</c:v>
                </c:pt>
                <c:pt idx="604">
                  <c:v>3.3968832576647401E-4</c:v>
                </c:pt>
                <c:pt idx="605">
                  <c:v>1.2776227667927701E-3</c:v>
                </c:pt>
                <c:pt idx="606">
                  <c:v>1.5909415669739201E-3</c:v>
                </c:pt>
                <c:pt idx="607">
                  <c:v>1.5161766204982901E-3</c:v>
                </c:pt>
                <c:pt idx="608">
                  <c:v>4.2522494914010102E-4</c:v>
                </c:pt>
                <c:pt idx="609">
                  <c:v>1.37766567058861E-3</c:v>
                </c:pt>
                <c:pt idx="610">
                  <c:v>1.85104995034635E-3</c:v>
                </c:pt>
                <c:pt idx="611">
                  <c:v>1.9335082033649E-3</c:v>
                </c:pt>
                <c:pt idx="612">
                  <c:v>7.4795883847400503E-4</c:v>
                </c:pt>
                <c:pt idx="613">
                  <c:v>2.6044191326945998E-3</c:v>
                </c:pt>
                <c:pt idx="614">
                  <c:v>1.0110962903127001E-3</c:v>
                </c:pt>
                <c:pt idx="615">
                  <c:v>1.0522003285586799E-2</c:v>
                </c:pt>
                <c:pt idx="616">
                  <c:v>3.61639540642499E-4</c:v>
                </c:pt>
                <c:pt idx="617">
                  <c:v>7.3800620157271602E-4</c:v>
                </c:pt>
                <c:pt idx="618">
                  <c:v>1.2971044052392201E-3</c:v>
                </c:pt>
                <c:pt idx="619">
                  <c:v>8.42244713567197E-4</c:v>
                </c:pt>
                <c:pt idx="620">
                  <c:v>1.9310548668727201E-3</c:v>
                </c:pt>
                <c:pt idx="621">
                  <c:v>1.19920424185693E-3</c:v>
                </c:pt>
                <c:pt idx="622">
                  <c:v>2.4843635037541298E-3</c:v>
                </c:pt>
                <c:pt idx="623">
                  <c:v>4.3157623149454498E-3</c:v>
                </c:pt>
                <c:pt idx="624">
                  <c:v>5.3224858129397002E-4</c:v>
                </c:pt>
                <c:pt idx="625">
                  <c:v>6.3475052593275905E-4</c:v>
                </c:pt>
                <c:pt idx="626">
                  <c:v>8.4971217438578595E-4</c:v>
                </c:pt>
                <c:pt idx="627">
                  <c:v>7.7683781273663001E-4</c:v>
                </c:pt>
                <c:pt idx="628">
                  <c:v>4.3215052573941599E-4</c:v>
                </c:pt>
                <c:pt idx="629">
                  <c:v>1.5371508197858899E-3</c:v>
                </c:pt>
                <c:pt idx="630">
                  <c:v>1.21824163943529E-3</c:v>
                </c:pt>
                <c:pt idx="631">
                  <c:v>2.5791770312935101E-3</c:v>
                </c:pt>
                <c:pt idx="632">
                  <c:v>6.0656259302049799E-4</c:v>
                </c:pt>
                <c:pt idx="633">
                  <c:v>2.2552111186087101E-3</c:v>
                </c:pt>
                <c:pt idx="634">
                  <c:v>2.4440633133053702E-3</c:v>
                </c:pt>
                <c:pt idx="635">
                  <c:v>2.3720958270132498E-3</c:v>
                </c:pt>
                <c:pt idx="636">
                  <c:v>5.3956476040184498E-4</c:v>
                </c:pt>
                <c:pt idx="637">
                  <c:v>1.8602929776534399E-3</c:v>
                </c:pt>
                <c:pt idx="638">
                  <c:v>2.9424878302961501E-3</c:v>
                </c:pt>
                <c:pt idx="639">
                  <c:v>2.2020428441464901E-3</c:v>
                </c:pt>
                <c:pt idx="640">
                  <c:v>5.3175492212176301E-4</c:v>
                </c:pt>
                <c:pt idx="641">
                  <c:v>1.1564232409000299E-3</c:v>
                </c:pt>
                <c:pt idx="642">
                  <c:v>8.0022943438962102E-4</c:v>
                </c:pt>
                <c:pt idx="643">
                  <c:v>1.2869928032159801E-3</c:v>
                </c:pt>
                <c:pt idx="644">
                  <c:v>3.2396183814853403E-4</c:v>
                </c:pt>
                <c:pt idx="645">
                  <c:v>1.00488518364727E-3</c:v>
                </c:pt>
                <c:pt idx="646">
                  <c:v>2.0021942909806902E-3</c:v>
                </c:pt>
                <c:pt idx="647">
                  <c:v>2.2375099360942802E-3</c:v>
                </c:pt>
                <c:pt idx="648">
                  <c:v>8.4312882972881198E-4</c:v>
                </c:pt>
                <c:pt idx="649">
                  <c:v>8.9210248552262696E-4</c:v>
                </c:pt>
                <c:pt idx="650">
                  <c:v>1.03378319181501E-3</c:v>
                </c:pt>
                <c:pt idx="651">
                  <c:v>1.54586893040686E-3</c:v>
                </c:pt>
                <c:pt idx="652">
                  <c:v>1.12456642091274E-3</c:v>
                </c:pt>
                <c:pt idx="653">
                  <c:v>1.38624513056129E-3</c:v>
                </c:pt>
                <c:pt idx="654">
                  <c:v>3.2057578209787599E-3</c:v>
                </c:pt>
                <c:pt idx="655">
                  <c:v>2.4239588528871502E-3</c:v>
                </c:pt>
                <c:pt idx="656">
                  <c:v>3.5567302256822499E-4</c:v>
                </c:pt>
                <c:pt idx="657">
                  <c:v>1.19030778296291E-3</c:v>
                </c:pt>
                <c:pt idx="658">
                  <c:v>1.64398003835231E-3</c:v>
                </c:pt>
                <c:pt idx="659">
                  <c:v>1.9565359689295201E-3</c:v>
                </c:pt>
                <c:pt idx="660">
                  <c:v>3.9331207517534402E-4</c:v>
                </c:pt>
                <c:pt idx="661">
                  <c:v>1.5012678923085299E-3</c:v>
                </c:pt>
                <c:pt idx="662">
                  <c:v>1.98301649652421E-3</c:v>
                </c:pt>
                <c:pt idx="663">
                  <c:v>1.37539790011942E-3</c:v>
                </c:pt>
                <c:pt idx="664">
                  <c:v>4.1981961578130701E-2</c:v>
                </c:pt>
                <c:pt idx="665">
                  <c:v>6.8604908883571599E-3</c:v>
                </c:pt>
                <c:pt idx="666">
                  <c:v>1.61736849695444E-2</c:v>
                </c:pt>
                <c:pt idx="667">
                  <c:v>4.3855015188455498E-2</c:v>
                </c:pt>
                <c:pt idx="668">
                  <c:v>4.9430259969085401E-4</c:v>
                </c:pt>
                <c:pt idx="669">
                  <c:v>1.01418572012335E-3</c:v>
                </c:pt>
                <c:pt idx="670">
                  <c:v>2.0440183579921701E-3</c:v>
                </c:pt>
                <c:pt idx="671">
                  <c:v>2.0172053482383399E-3</c:v>
                </c:pt>
                <c:pt idx="672">
                  <c:v>7.3998118750751001E-3</c:v>
                </c:pt>
                <c:pt idx="673">
                  <c:v>1.37567147612571E-3</c:v>
                </c:pt>
                <c:pt idx="674">
                  <c:v>2.1311077289283202E-3</c:v>
                </c:pt>
                <c:pt idx="675">
                  <c:v>4.0743141435086701E-3</c:v>
                </c:pt>
                <c:pt idx="676">
                  <c:v>6.3330103876069101E-4</c:v>
                </c:pt>
                <c:pt idx="677">
                  <c:v>7.53052823711186E-4</c:v>
                </c:pt>
                <c:pt idx="678">
                  <c:v>1.65970087982714E-3</c:v>
                </c:pt>
                <c:pt idx="679">
                  <c:v>2.0705517381429599E-3</c:v>
                </c:pt>
                <c:pt idx="680">
                  <c:v>5.7480967370793202E-4</c:v>
                </c:pt>
                <c:pt idx="681">
                  <c:v>1.0496478062123E-3</c:v>
                </c:pt>
                <c:pt idx="682">
                  <c:v>1.8149607349187101E-3</c:v>
                </c:pt>
                <c:pt idx="683">
                  <c:v>2.5141737423837098E-3</c:v>
                </c:pt>
                <c:pt idx="684">
                  <c:v>1.35794084053486E-3</c:v>
                </c:pt>
                <c:pt idx="685">
                  <c:v>1.33074284531176E-3</c:v>
                </c:pt>
                <c:pt idx="686">
                  <c:v>2.84977746196091E-3</c:v>
                </c:pt>
                <c:pt idx="687">
                  <c:v>2.5446848012506901E-3</c:v>
                </c:pt>
                <c:pt idx="688">
                  <c:v>2.62324407231062E-4</c:v>
                </c:pt>
                <c:pt idx="689">
                  <c:v>1.28821702674031E-3</c:v>
                </c:pt>
                <c:pt idx="690">
                  <c:v>2.1965384948998599E-3</c:v>
                </c:pt>
                <c:pt idx="691">
                  <c:v>2.1846278104931099E-3</c:v>
                </c:pt>
                <c:pt idx="692">
                  <c:v>4.2443964048288698E-4</c:v>
                </c:pt>
                <c:pt idx="693">
                  <c:v>1.3193541672080701E-3</c:v>
                </c:pt>
                <c:pt idx="694">
                  <c:v>1.0924922535195899E-3</c:v>
                </c:pt>
                <c:pt idx="695">
                  <c:v>1.9464897923171501E-3</c:v>
                </c:pt>
                <c:pt idx="696">
                  <c:v>2.5058072060346599E-3</c:v>
                </c:pt>
                <c:pt idx="697">
                  <c:v>2.37920368090271E-3</c:v>
                </c:pt>
                <c:pt idx="698">
                  <c:v>3.7350107450038099E-3</c:v>
                </c:pt>
                <c:pt idx="699">
                  <c:v>2.0019849762320501E-2</c:v>
                </c:pt>
                <c:pt idx="700">
                  <c:v>2.6689530932344399E-4</c:v>
                </c:pt>
                <c:pt idx="701">
                  <c:v>6.5964623354375297E-4</c:v>
                </c:pt>
                <c:pt idx="702">
                  <c:v>1.36119546368718E-3</c:v>
                </c:pt>
                <c:pt idx="703">
                  <c:v>1.5107297804206601E-3</c:v>
                </c:pt>
                <c:pt idx="704">
                  <c:v>6.0284993378445495E-4</c:v>
                </c:pt>
                <c:pt idx="705">
                  <c:v>6.9260189775377501E-4</c:v>
                </c:pt>
                <c:pt idx="706">
                  <c:v>1.20024639181792E-3</c:v>
                </c:pt>
                <c:pt idx="707">
                  <c:v>1.0013353312388E-3</c:v>
                </c:pt>
                <c:pt idx="708">
                  <c:v>8.6513772839680303E-4</c:v>
                </c:pt>
                <c:pt idx="709">
                  <c:v>1.43300555646419E-3</c:v>
                </c:pt>
                <c:pt idx="710">
                  <c:v>2.4326655548065901E-3</c:v>
                </c:pt>
                <c:pt idx="711">
                  <c:v>4.3638120405375897E-3</c:v>
                </c:pt>
                <c:pt idx="712">
                  <c:v>3.45702370395883E-4</c:v>
                </c:pt>
                <c:pt idx="713">
                  <c:v>8.4198603872209701E-4</c:v>
                </c:pt>
                <c:pt idx="714">
                  <c:v>8.0570176942273899E-4</c:v>
                </c:pt>
                <c:pt idx="715">
                  <c:v>1.10663147643208E-3</c:v>
                </c:pt>
                <c:pt idx="716">
                  <c:v>2.9140256810933299E-3</c:v>
                </c:pt>
                <c:pt idx="717">
                  <c:v>1.7883763648569499E-3</c:v>
                </c:pt>
                <c:pt idx="718">
                  <c:v>9.1595295816659893E-3</c:v>
                </c:pt>
                <c:pt idx="719">
                  <c:v>2.7848793193697902E-2</c:v>
                </c:pt>
                <c:pt idx="720">
                  <c:v>3.8588690222240898E-4</c:v>
                </c:pt>
                <c:pt idx="721">
                  <c:v>7.5662345625460104E-4</c:v>
                </c:pt>
                <c:pt idx="722">
                  <c:v>1.2150076217949299E-3</c:v>
                </c:pt>
                <c:pt idx="723">
                  <c:v>9.2748919269069997E-4</c:v>
                </c:pt>
                <c:pt idx="724">
                  <c:v>5.7077221572399096E-4</c:v>
                </c:pt>
                <c:pt idx="725">
                  <c:v>1.2550048995763001E-3</c:v>
                </c:pt>
                <c:pt idx="726">
                  <c:v>1.6367079224437399E-3</c:v>
                </c:pt>
                <c:pt idx="727">
                  <c:v>5.9959124773740699E-3</c:v>
                </c:pt>
                <c:pt idx="728">
                  <c:v>3.31644318066537E-4</c:v>
                </c:pt>
                <c:pt idx="729">
                  <c:v>7.4745086021721298E-4</c:v>
                </c:pt>
                <c:pt idx="730">
                  <c:v>1.4559953706338999E-3</c:v>
                </c:pt>
                <c:pt idx="731">
                  <c:v>2.2048947867005998E-3</c:v>
                </c:pt>
                <c:pt idx="732">
                  <c:v>8.49674630444496E-4</c:v>
                </c:pt>
                <c:pt idx="733">
                  <c:v>7.5056264176964695E-4</c:v>
                </c:pt>
                <c:pt idx="734">
                  <c:v>1.13224645610898E-3</c:v>
                </c:pt>
                <c:pt idx="735">
                  <c:v>1.8814264331012899E-3</c:v>
                </c:pt>
                <c:pt idx="736">
                  <c:v>0.108406089246273</c:v>
                </c:pt>
                <c:pt idx="737">
                  <c:v>7.5553874485194596E-3</c:v>
                </c:pt>
                <c:pt idx="738">
                  <c:v>1.1673047207295799E-2</c:v>
                </c:pt>
                <c:pt idx="739">
                  <c:v>1.9548937678337E-2</c:v>
                </c:pt>
                <c:pt idx="740">
                  <c:v>5.7112268405035095E-4</c:v>
                </c:pt>
                <c:pt idx="741">
                  <c:v>8.9258648222312299E-4</c:v>
                </c:pt>
                <c:pt idx="742">
                  <c:v>1.3684130972251201E-3</c:v>
                </c:pt>
                <c:pt idx="743">
                  <c:v>3.1069086398929301E-3</c:v>
                </c:pt>
                <c:pt idx="744">
                  <c:v>3.1681428663432598E-4</c:v>
                </c:pt>
                <c:pt idx="745">
                  <c:v>6.8653083872050004E-4</c:v>
                </c:pt>
                <c:pt idx="746">
                  <c:v>8.2605570787563898E-4</c:v>
                </c:pt>
                <c:pt idx="747">
                  <c:v>1.1956427479162799E-3</c:v>
                </c:pt>
                <c:pt idx="748">
                  <c:v>6.7415356170386E-4</c:v>
                </c:pt>
                <c:pt idx="749">
                  <c:v>2.4353542830795002E-3</c:v>
                </c:pt>
                <c:pt idx="750">
                  <c:v>5.0487546250224096E-3</c:v>
                </c:pt>
                <c:pt idx="751">
                  <c:v>5.5664447136223299E-3</c:v>
                </c:pt>
                <c:pt idx="752">
                  <c:v>5.4559903219342199E-4</c:v>
                </c:pt>
                <c:pt idx="753">
                  <c:v>9.9828734528273301E-4</c:v>
                </c:pt>
                <c:pt idx="754">
                  <c:v>1.5988744562491701E-3</c:v>
                </c:pt>
                <c:pt idx="755">
                  <c:v>6.0935774818062704E-3</c:v>
                </c:pt>
                <c:pt idx="756">
                  <c:v>2.7447883621789499E-4</c:v>
                </c:pt>
                <c:pt idx="757">
                  <c:v>5.0543656107038205E-4</c:v>
                </c:pt>
                <c:pt idx="758">
                  <c:v>1.30960415117442E-3</c:v>
                </c:pt>
                <c:pt idx="759">
                  <c:v>1.2411957141011899E-3</c:v>
                </c:pt>
                <c:pt idx="760">
                  <c:v>8.3654478657990596E-4</c:v>
                </c:pt>
                <c:pt idx="761">
                  <c:v>9.802437853068109E-4</c:v>
                </c:pt>
                <c:pt idx="762">
                  <c:v>2.1551714744418799E-3</c:v>
                </c:pt>
                <c:pt idx="763">
                  <c:v>2.2421220783144201E-3</c:v>
                </c:pt>
                <c:pt idx="764">
                  <c:v>5.8337126392871098E-4</c:v>
                </c:pt>
                <c:pt idx="765">
                  <c:v>1.02137902285903E-3</c:v>
                </c:pt>
                <c:pt idx="766">
                  <c:v>1.3727905461564599E-3</c:v>
                </c:pt>
                <c:pt idx="767">
                  <c:v>1.9826232455670799E-3</c:v>
                </c:pt>
                <c:pt idx="768">
                  <c:v>7.1176717756316001E-4</c:v>
                </c:pt>
                <c:pt idx="769">
                  <c:v>1.3369559310376601E-3</c:v>
                </c:pt>
                <c:pt idx="770">
                  <c:v>3.4677477087825502E-3</c:v>
                </c:pt>
                <c:pt idx="771">
                  <c:v>3.8190002087503598E-3</c:v>
                </c:pt>
                <c:pt idx="772">
                  <c:v>1.3518902705982299E-3</c:v>
                </c:pt>
                <c:pt idx="773">
                  <c:v>2.3509454913437301E-3</c:v>
                </c:pt>
                <c:pt idx="774">
                  <c:v>4.19709272682666E-3</c:v>
                </c:pt>
                <c:pt idx="775">
                  <c:v>1.4425520785152899E-3</c:v>
                </c:pt>
                <c:pt idx="776">
                  <c:v>4.0365496533922802E-4</c:v>
                </c:pt>
                <c:pt idx="777">
                  <c:v>1.24639342539012E-3</c:v>
                </c:pt>
                <c:pt idx="778">
                  <c:v>8.2371878670528499E-4</c:v>
                </c:pt>
                <c:pt idx="779">
                  <c:v>1.74091197550296E-3</c:v>
                </c:pt>
                <c:pt idx="780">
                  <c:v>5.9488968690857204E-4</c:v>
                </c:pt>
                <c:pt idx="781">
                  <c:v>1.65607954841107E-3</c:v>
                </c:pt>
                <c:pt idx="782">
                  <c:v>1.8031235085800199E-3</c:v>
                </c:pt>
                <c:pt idx="783">
                  <c:v>1.5379032120108599E-2</c:v>
                </c:pt>
                <c:pt idx="784">
                  <c:v>3.5752178519032798E-4</c:v>
                </c:pt>
                <c:pt idx="785">
                  <c:v>1.05589779559522E-3</c:v>
                </c:pt>
                <c:pt idx="786">
                  <c:v>2.3389649577438801E-3</c:v>
                </c:pt>
                <c:pt idx="787">
                  <c:v>3.2559775281697499E-3</c:v>
                </c:pt>
                <c:pt idx="788">
                  <c:v>5.4805772379040696E-4</c:v>
                </c:pt>
                <c:pt idx="789">
                  <c:v>7.1118358755484202E-4</c:v>
                </c:pt>
                <c:pt idx="790">
                  <c:v>8.8433548808097796E-4</c:v>
                </c:pt>
                <c:pt idx="791">
                  <c:v>9.9613761994987705E-4</c:v>
                </c:pt>
                <c:pt idx="792">
                  <c:v>1.70936249196529E-3</c:v>
                </c:pt>
                <c:pt idx="793">
                  <c:v>1.61215988919138E-3</c:v>
                </c:pt>
                <c:pt idx="794">
                  <c:v>2.0197744015604201E-3</c:v>
                </c:pt>
                <c:pt idx="795">
                  <c:v>3.9348043501377097E-3</c:v>
                </c:pt>
                <c:pt idx="796">
                  <c:v>2.86410766420885E-4</c:v>
                </c:pt>
                <c:pt idx="797">
                  <c:v>1.05467403773218E-3</c:v>
                </c:pt>
                <c:pt idx="798">
                  <c:v>1.49059365503489E-3</c:v>
                </c:pt>
                <c:pt idx="799">
                  <c:v>1.70075718779116E-3</c:v>
                </c:pt>
                <c:pt idx="800">
                  <c:v>7.5173645745962804E-4</c:v>
                </c:pt>
                <c:pt idx="801">
                  <c:v>4.3733329512178898E-3</c:v>
                </c:pt>
                <c:pt idx="802">
                  <c:v>8.4250913932919502E-3</c:v>
                </c:pt>
                <c:pt idx="803">
                  <c:v>3.8719628937542399E-3</c:v>
                </c:pt>
                <c:pt idx="804">
                  <c:v>4.9930287059396505E-4</c:v>
                </c:pt>
                <c:pt idx="805">
                  <c:v>1.6432526754215299E-3</c:v>
                </c:pt>
                <c:pt idx="806">
                  <c:v>1.6412422992288999E-3</c:v>
                </c:pt>
                <c:pt idx="807">
                  <c:v>2.1318513900041502E-3</c:v>
                </c:pt>
                <c:pt idx="808">
                  <c:v>4.4525260454974998E-4</c:v>
                </c:pt>
                <c:pt idx="809">
                  <c:v>1.43796217162162E-3</c:v>
                </c:pt>
                <c:pt idx="810">
                  <c:v>1.0136512573808399E-3</c:v>
                </c:pt>
                <c:pt idx="811">
                  <c:v>1.0423198109492601E-3</c:v>
                </c:pt>
                <c:pt idx="812">
                  <c:v>2.5356732658110499E-4</c:v>
                </c:pt>
                <c:pt idx="813">
                  <c:v>7.0082506863400297E-4</c:v>
                </c:pt>
                <c:pt idx="814">
                  <c:v>1.04563310742378E-3</c:v>
                </c:pt>
                <c:pt idx="815">
                  <c:v>1.1892399052157901E-3</c:v>
                </c:pt>
                <c:pt idx="816">
                  <c:v>1.0638518724590501E-3</c:v>
                </c:pt>
                <c:pt idx="817">
                  <c:v>1.02129869628697E-3</c:v>
                </c:pt>
                <c:pt idx="818">
                  <c:v>2.0893756300210901E-3</c:v>
                </c:pt>
                <c:pt idx="819">
                  <c:v>1.7588079208508099E-3</c:v>
                </c:pt>
                <c:pt idx="820">
                  <c:v>5.2366784075274998E-4</c:v>
                </c:pt>
                <c:pt idx="821">
                  <c:v>9.6381106413900798E-4</c:v>
                </c:pt>
                <c:pt idx="822">
                  <c:v>1.1036627693101701E-3</c:v>
                </c:pt>
                <c:pt idx="823">
                  <c:v>1.97863369248807E-3</c:v>
                </c:pt>
                <c:pt idx="824">
                  <c:v>0.14924596250057201</c:v>
                </c:pt>
                <c:pt idx="825">
                  <c:v>1.4808014966547401E-2</c:v>
                </c:pt>
                <c:pt idx="826">
                  <c:v>1.51988409925252E-3</c:v>
                </c:pt>
                <c:pt idx="827">
                  <c:v>2.7860401198267899E-2</c:v>
                </c:pt>
                <c:pt idx="828">
                  <c:v>3.88506625313311E-4</c:v>
                </c:pt>
                <c:pt idx="829">
                  <c:v>1.63083511870354E-3</c:v>
                </c:pt>
                <c:pt idx="830">
                  <c:v>1.92233792040497E-3</c:v>
                </c:pt>
                <c:pt idx="831">
                  <c:v>1.58604478929191E-3</c:v>
                </c:pt>
                <c:pt idx="832">
                  <c:v>4.5361099182627998E-4</c:v>
                </c:pt>
                <c:pt idx="833">
                  <c:v>1.04787503369152E-3</c:v>
                </c:pt>
                <c:pt idx="834">
                  <c:v>8.9577375911176205E-4</c:v>
                </c:pt>
                <c:pt idx="835">
                  <c:v>1.87540322076529E-3</c:v>
                </c:pt>
                <c:pt idx="836">
                  <c:v>8.2005595322698301E-4</c:v>
                </c:pt>
                <c:pt idx="837">
                  <c:v>2.5042437482625198E-3</c:v>
                </c:pt>
                <c:pt idx="838">
                  <c:v>1.59414170775562E-3</c:v>
                </c:pt>
                <c:pt idx="839">
                  <c:v>1.7869997536763499E-3</c:v>
                </c:pt>
                <c:pt idx="840">
                  <c:v>7.3744235560297897E-3</c:v>
                </c:pt>
                <c:pt idx="841">
                  <c:v>3.9716742932796402E-2</c:v>
                </c:pt>
                <c:pt idx="842">
                  <c:v>6.5556191839277701E-3</c:v>
                </c:pt>
                <c:pt idx="843">
                  <c:v>2.2743171080946901E-2</c:v>
                </c:pt>
                <c:pt idx="844">
                  <c:v>8.4462005179375399E-4</c:v>
                </c:pt>
                <c:pt idx="845">
                  <c:v>8.6006545461714203E-4</c:v>
                </c:pt>
                <c:pt idx="846">
                  <c:v>1.2078825384378401E-3</c:v>
                </c:pt>
                <c:pt idx="847">
                  <c:v>2.3631015792489E-3</c:v>
                </c:pt>
                <c:pt idx="848">
                  <c:v>6.6811783472076004E-4</c:v>
                </c:pt>
                <c:pt idx="849">
                  <c:v>9.1720616910606601E-4</c:v>
                </c:pt>
                <c:pt idx="850">
                  <c:v>2.3502295371145001E-3</c:v>
                </c:pt>
                <c:pt idx="851">
                  <c:v>1.7664344049990099E-3</c:v>
                </c:pt>
                <c:pt idx="852">
                  <c:v>3.48245608620345E-4</c:v>
                </c:pt>
                <c:pt idx="853">
                  <c:v>9.3425717204809102E-4</c:v>
                </c:pt>
                <c:pt idx="854">
                  <c:v>1.48527533747255E-3</c:v>
                </c:pt>
                <c:pt idx="855">
                  <c:v>1.62311608437448E-3</c:v>
                </c:pt>
                <c:pt idx="856">
                  <c:v>6.9181650178506905E-4</c:v>
                </c:pt>
                <c:pt idx="857">
                  <c:v>2.2962910588830701E-3</c:v>
                </c:pt>
                <c:pt idx="858">
                  <c:v>4.5224949717521598E-3</c:v>
                </c:pt>
                <c:pt idx="859">
                  <c:v>4.2144842445850303E-3</c:v>
                </c:pt>
                <c:pt idx="860">
                  <c:v>4.5362213859334501E-4</c:v>
                </c:pt>
                <c:pt idx="861">
                  <c:v>1.76112563349306E-3</c:v>
                </c:pt>
                <c:pt idx="862">
                  <c:v>1.4635600382462101E-3</c:v>
                </c:pt>
                <c:pt idx="863">
                  <c:v>1.6325014876201699E-3</c:v>
                </c:pt>
                <c:pt idx="864">
                  <c:v>4.5836510253138802E-4</c:v>
                </c:pt>
                <c:pt idx="865">
                  <c:v>8.3215482300147403E-4</c:v>
                </c:pt>
                <c:pt idx="866">
                  <c:v>9.0840586926788005E-4</c:v>
                </c:pt>
                <c:pt idx="867">
                  <c:v>2.4318909272551502E-3</c:v>
                </c:pt>
                <c:pt idx="868">
                  <c:v>3.8856451283208999E-4</c:v>
                </c:pt>
                <c:pt idx="869">
                  <c:v>8.28920223284512E-4</c:v>
                </c:pt>
                <c:pt idx="870">
                  <c:v>1.5876771649345699E-3</c:v>
                </c:pt>
                <c:pt idx="871">
                  <c:v>2.6483591645956E-3</c:v>
                </c:pt>
                <c:pt idx="872">
                  <c:v>1.0924212634563399E-2</c:v>
                </c:pt>
                <c:pt idx="873">
                  <c:v>1.4812945155426799E-3</c:v>
                </c:pt>
                <c:pt idx="874">
                  <c:v>3.4643651451915498E-3</c:v>
                </c:pt>
                <c:pt idx="875">
                  <c:v>5.2494890987872999E-3</c:v>
                </c:pt>
                <c:pt idx="876">
                  <c:v>4.7442442155443099E-4</c:v>
                </c:pt>
                <c:pt idx="877">
                  <c:v>8.7159994291141597E-4</c:v>
                </c:pt>
                <c:pt idx="878">
                  <c:v>1.0370985837653199E-3</c:v>
                </c:pt>
                <c:pt idx="879">
                  <c:v>1.35301728732883E-3</c:v>
                </c:pt>
                <c:pt idx="880">
                  <c:v>5.6195980869233597E-4</c:v>
                </c:pt>
                <c:pt idx="881">
                  <c:v>9.7042036941275001E-4</c:v>
                </c:pt>
                <c:pt idx="882">
                  <c:v>1.5202211216092101E-3</c:v>
                </c:pt>
                <c:pt idx="883">
                  <c:v>1.86701223719865E-3</c:v>
                </c:pt>
                <c:pt idx="884">
                  <c:v>2.5924798683263302E-4</c:v>
                </c:pt>
                <c:pt idx="885">
                  <c:v>8.6513248970731995E-4</c:v>
                </c:pt>
                <c:pt idx="886">
                  <c:v>9.2555861920118299E-4</c:v>
                </c:pt>
                <c:pt idx="887">
                  <c:v>1.4478332595899699E-3</c:v>
                </c:pt>
                <c:pt idx="888">
                  <c:v>7.2647124761715499E-4</c:v>
                </c:pt>
                <c:pt idx="889">
                  <c:v>2.3137640673667101E-3</c:v>
                </c:pt>
                <c:pt idx="890">
                  <c:v>2.40391003899276E-3</c:v>
                </c:pt>
                <c:pt idx="891">
                  <c:v>2.9963289853185398E-3</c:v>
                </c:pt>
                <c:pt idx="892">
                  <c:v>5.1518785767257203E-4</c:v>
                </c:pt>
                <c:pt idx="893">
                  <c:v>1.19627977255731E-3</c:v>
                </c:pt>
                <c:pt idx="894">
                  <c:v>1.1745479423552699E-3</c:v>
                </c:pt>
                <c:pt idx="895">
                  <c:v>6.3547976315021498E-3</c:v>
                </c:pt>
                <c:pt idx="896">
                  <c:v>5.3800165187567397E-4</c:v>
                </c:pt>
                <c:pt idx="897">
                  <c:v>5.98241458646953E-4</c:v>
                </c:pt>
                <c:pt idx="898">
                  <c:v>1.60884589422494E-3</c:v>
                </c:pt>
                <c:pt idx="899">
                  <c:v>1.4717333251610301E-3</c:v>
                </c:pt>
                <c:pt idx="900">
                  <c:v>9.8271213937550696E-4</c:v>
                </c:pt>
                <c:pt idx="901">
                  <c:v>7.9976679990068002E-4</c:v>
                </c:pt>
                <c:pt idx="902">
                  <c:v>1.6530671855434699E-3</c:v>
                </c:pt>
                <c:pt idx="903">
                  <c:v>2.0011784508824301E-3</c:v>
                </c:pt>
                <c:pt idx="904">
                  <c:v>2.96641956083476E-4</c:v>
                </c:pt>
                <c:pt idx="905">
                  <c:v>5.3306884365156195E-4</c:v>
                </c:pt>
                <c:pt idx="906">
                  <c:v>6.2816671561449701E-4</c:v>
                </c:pt>
                <c:pt idx="907">
                  <c:v>7.2922022081911499E-4</c:v>
                </c:pt>
                <c:pt idx="908">
                  <c:v>3.6966154584661099E-4</c:v>
                </c:pt>
                <c:pt idx="909">
                  <c:v>4.6562065836042101E-4</c:v>
                </c:pt>
                <c:pt idx="910">
                  <c:v>9.1983895981684295E-4</c:v>
                </c:pt>
                <c:pt idx="911">
                  <c:v>1.0634569916874101E-3</c:v>
                </c:pt>
                <c:pt idx="912">
                  <c:v>2.9106976580806001E-4</c:v>
                </c:pt>
                <c:pt idx="913">
                  <c:v>6.7883747396990603E-4</c:v>
                </c:pt>
                <c:pt idx="914">
                  <c:v>7.9602759797126001E-4</c:v>
                </c:pt>
                <c:pt idx="915">
                  <c:v>6.2390248058363795E-4</c:v>
                </c:pt>
                <c:pt idx="916">
                  <c:v>2.21882271580398E-3</c:v>
                </c:pt>
                <c:pt idx="917">
                  <c:v>1.9697181414812799E-3</c:v>
                </c:pt>
                <c:pt idx="918">
                  <c:v>2.5674300268292401E-3</c:v>
                </c:pt>
                <c:pt idx="919">
                  <c:v>1.1832911986857601E-3</c:v>
                </c:pt>
                <c:pt idx="920">
                  <c:v>4.1013647569343399E-4</c:v>
                </c:pt>
                <c:pt idx="921">
                  <c:v>9.0514542534947395E-4</c:v>
                </c:pt>
                <c:pt idx="922">
                  <c:v>1.09701871406286E-3</c:v>
                </c:pt>
                <c:pt idx="923">
                  <c:v>1.5462659066542901E-3</c:v>
                </c:pt>
                <c:pt idx="924">
                  <c:v>3.4994506859220499E-4</c:v>
                </c:pt>
                <c:pt idx="925">
                  <c:v>5.6186312576755805E-4</c:v>
                </c:pt>
                <c:pt idx="926">
                  <c:v>1.25497544649988E-3</c:v>
                </c:pt>
                <c:pt idx="927">
                  <c:v>1.8556271679699399E-3</c:v>
                </c:pt>
                <c:pt idx="928">
                  <c:v>5.0882413052022403E-4</c:v>
                </c:pt>
                <c:pt idx="929">
                  <c:v>4.63706848677247E-4</c:v>
                </c:pt>
                <c:pt idx="930">
                  <c:v>7.0943200262263396E-4</c:v>
                </c:pt>
                <c:pt idx="931">
                  <c:v>8.7759236339479598E-4</c:v>
                </c:pt>
                <c:pt idx="932">
                  <c:v>5.9788778889924201E-4</c:v>
                </c:pt>
                <c:pt idx="933">
                  <c:v>5.88245398830622E-4</c:v>
                </c:pt>
                <c:pt idx="934">
                  <c:v>6.01423846092075E-4</c:v>
                </c:pt>
                <c:pt idx="935">
                  <c:v>8.3953980356454795E-4</c:v>
                </c:pt>
                <c:pt idx="936">
                  <c:v>3.0946600600145698E-4</c:v>
                </c:pt>
                <c:pt idx="937">
                  <c:v>4.8023954150266902E-4</c:v>
                </c:pt>
                <c:pt idx="938">
                  <c:v>5.8570463443174904E-4</c:v>
                </c:pt>
                <c:pt idx="939">
                  <c:v>5.3458195179700797E-4</c:v>
                </c:pt>
                <c:pt idx="940">
                  <c:v>3.5602951538749001E-4</c:v>
                </c:pt>
                <c:pt idx="941">
                  <c:v>8.7710394291207097E-4</c:v>
                </c:pt>
                <c:pt idx="942">
                  <c:v>1.1442742543295E-3</c:v>
                </c:pt>
                <c:pt idx="943">
                  <c:v>1.41896528657525E-3</c:v>
                </c:pt>
                <c:pt idx="944">
                  <c:v>3.2782074413262302E-4</c:v>
                </c:pt>
                <c:pt idx="945">
                  <c:v>5.8975117281079195E-4</c:v>
                </c:pt>
                <c:pt idx="946">
                  <c:v>7.7406340278684995E-4</c:v>
                </c:pt>
                <c:pt idx="947">
                  <c:v>9.1322354273870501E-4</c:v>
                </c:pt>
                <c:pt idx="948">
                  <c:v>4.7611050307750702E-2</c:v>
                </c:pt>
                <c:pt idx="949">
                  <c:v>3.6740680225193501E-3</c:v>
                </c:pt>
                <c:pt idx="950">
                  <c:v>1.41008663922548E-2</c:v>
                </c:pt>
                <c:pt idx="951">
                  <c:v>8.7284810841083499E-2</c:v>
                </c:pt>
                <c:pt idx="952">
                  <c:v>3.1479095923714302E-4</c:v>
                </c:pt>
                <c:pt idx="953">
                  <c:v>4.4669484486803402E-4</c:v>
                </c:pt>
                <c:pt idx="954">
                  <c:v>8.3009205991402203E-4</c:v>
                </c:pt>
                <c:pt idx="955">
                  <c:v>9.2852424131706303E-4</c:v>
                </c:pt>
                <c:pt idx="956">
                  <c:v>1.1009281734004599E-3</c:v>
                </c:pt>
                <c:pt idx="957">
                  <c:v>6.7859544651582805E-4</c:v>
                </c:pt>
                <c:pt idx="958">
                  <c:v>1.01807503961026E-3</c:v>
                </c:pt>
                <c:pt idx="959">
                  <c:v>2.0773431751877E-3</c:v>
                </c:pt>
                <c:pt idx="960">
                  <c:v>5.7192152598872705E-4</c:v>
                </c:pt>
                <c:pt idx="961">
                  <c:v>6.9483171682804801E-4</c:v>
                </c:pt>
                <c:pt idx="962">
                  <c:v>8.0968928523361596E-4</c:v>
                </c:pt>
                <c:pt idx="963">
                  <c:v>8.5084134479984598E-4</c:v>
                </c:pt>
                <c:pt idx="964">
                  <c:v>1.0981519008055299E-3</c:v>
                </c:pt>
                <c:pt idx="965">
                  <c:v>1.23030773829668E-3</c:v>
                </c:pt>
                <c:pt idx="966">
                  <c:v>1.2378058163449101E-3</c:v>
                </c:pt>
                <c:pt idx="967">
                  <c:v>3.9265514351427503E-3</c:v>
                </c:pt>
                <c:pt idx="968">
                  <c:v>3.1234676134772599E-4</c:v>
                </c:pt>
                <c:pt idx="969">
                  <c:v>5.6594656780362097E-4</c:v>
                </c:pt>
                <c:pt idx="970">
                  <c:v>7.0161680923774795E-4</c:v>
                </c:pt>
                <c:pt idx="971">
                  <c:v>8.3160802023485303E-4</c:v>
                </c:pt>
                <c:pt idx="972">
                  <c:v>4.2221177136525501E-4</c:v>
                </c:pt>
                <c:pt idx="973">
                  <c:v>7.0326501736417402E-4</c:v>
                </c:pt>
                <c:pt idx="974">
                  <c:v>1.0878439061343601E-3</c:v>
                </c:pt>
                <c:pt idx="975">
                  <c:v>1.3602817198261599E-3</c:v>
                </c:pt>
                <c:pt idx="976">
                  <c:v>3.0721968505531501E-4</c:v>
                </c:pt>
                <c:pt idx="977">
                  <c:v>7.29998107999563E-4</c:v>
                </c:pt>
                <c:pt idx="978">
                  <c:v>5.4165546316653403E-4</c:v>
                </c:pt>
                <c:pt idx="979">
                  <c:v>1.3197383377701001E-3</c:v>
                </c:pt>
                <c:pt idx="980">
                  <c:v>5.7579932035878301E-4</c:v>
                </c:pt>
                <c:pt idx="981">
                  <c:v>1.39178510289639E-3</c:v>
                </c:pt>
                <c:pt idx="982">
                  <c:v>1.82703300379216E-3</c:v>
                </c:pt>
                <c:pt idx="983">
                  <c:v>2.7563660405576199E-3</c:v>
                </c:pt>
                <c:pt idx="984">
                  <c:v>5.4374820319935604E-4</c:v>
                </c:pt>
                <c:pt idx="985">
                  <c:v>5.1862094551324801E-4</c:v>
                </c:pt>
                <c:pt idx="986">
                  <c:v>7.6930172508582397E-4</c:v>
                </c:pt>
                <c:pt idx="987">
                  <c:v>7.9158949665725199E-4</c:v>
                </c:pt>
                <c:pt idx="988">
                  <c:v>6.3487741863354997E-4</c:v>
                </c:pt>
                <c:pt idx="989">
                  <c:v>6.6452613100409497E-4</c:v>
                </c:pt>
                <c:pt idx="990">
                  <c:v>9.4864662969484904E-4</c:v>
                </c:pt>
                <c:pt idx="991">
                  <c:v>9.5790380146354404E-4</c:v>
                </c:pt>
                <c:pt idx="992">
                  <c:v>7.1658054366707802E-4</c:v>
                </c:pt>
                <c:pt idx="993">
                  <c:v>8.5947004845365795E-4</c:v>
                </c:pt>
                <c:pt idx="994">
                  <c:v>9.5602642977610198E-4</c:v>
                </c:pt>
                <c:pt idx="995">
                  <c:v>1.9684254657477101E-3</c:v>
                </c:pt>
                <c:pt idx="996">
                  <c:v>2.7270257123745902E-4</c:v>
                </c:pt>
                <c:pt idx="997">
                  <c:v>7.7442231122404304E-4</c:v>
                </c:pt>
                <c:pt idx="998">
                  <c:v>9.0670381905511E-4</c:v>
                </c:pt>
                <c:pt idx="999">
                  <c:v>8.6984375957399596E-4</c:v>
                </c:pt>
                <c:pt idx="1000">
                  <c:v>3.1550507992506E-4</c:v>
                </c:pt>
                <c:pt idx="1001">
                  <c:v>8.0723810242488904E-4</c:v>
                </c:pt>
                <c:pt idx="1002">
                  <c:v>7.4892072007059997E-4</c:v>
                </c:pt>
                <c:pt idx="1003">
                  <c:v>9.4012654153630105E-4</c:v>
                </c:pt>
                <c:pt idx="1004">
                  <c:v>4.2321428190916701E-4</c:v>
                </c:pt>
                <c:pt idx="1005">
                  <c:v>1.0118383215740299E-3</c:v>
                </c:pt>
                <c:pt idx="1006">
                  <c:v>1.2258953647688001E-3</c:v>
                </c:pt>
                <c:pt idx="1007">
                  <c:v>1.25315703917294E-3</c:v>
                </c:pt>
                <c:pt idx="1008">
                  <c:v>2.7660635532811197E-4</c:v>
                </c:pt>
                <c:pt idx="1009">
                  <c:v>4.4168101157993002E-4</c:v>
                </c:pt>
                <c:pt idx="1010">
                  <c:v>8.16625426523387E-4</c:v>
                </c:pt>
                <c:pt idx="1011">
                  <c:v>9.2564721126109297E-4</c:v>
                </c:pt>
                <c:pt idx="1012">
                  <c:v>0.12871845066547299</c:v>
                </c:pt>
                <c:pt idx="1013">
                  <c:v>1.5053053386509399E-2</c:v>
                </c:pt>
                <c:pt idx="1014">
                  <c:v>4.6347612515091896E-3</c:v>
                </c:pt>
                <c:pt idx="1015">
                  <c:v>1.5747170895337999E-2</c:v>
                </c:pt>
                <c:pt idx="1016">
                  <c:v>4.88973513711243E-4</c:v>
                </c:pt>
                <c:pt idx="1017">
                  <c:v>5.3654942894354398E-4</c:v>
                </c:pt>
                <c:pt idx="1018">
                  <c:v>6.9558422546833699E-4</c:v>
                </c:pt>
                <c:pt idx="1019">
                  <c:v>6.88714266289025E-4</c:v>
                </c:pt>
                <c:pt idx="1020">
                  <c:v>3.85371240554377E-4</c:v>
                </c:pt>
                <c:pt idx="1021">
                  <c:v>7.3474308010190704E-4</c:v>
                </c:pt>
                <c:pt idx="1022">
                  <c:v>1.20597495697438E-3</c:v>
                </c:pt>
                <c:pt idx="1023">
                  <c:v>1.11722922883927E-3</c:v>
                </c:pt>
                <c:pt idx="1024">
                  <c:v>2.6601005811244201E-4</c:v>
                </c:pt>
                <c:pt idx="1025">
                  <c:v>5.6858442258089705E-4</c:v>
                </c:pt>
                <c:pt idx="1026">
                  <c:v>5.8996403822675304E-4</c:v>
                </c:pt>
                <c:pt idx="1027">
                  <c:v>6.6949444590136398E-4</c:v>
                </c:pt>
                <c:pt idx="1028">
                  <c:v>4.08341409638524E-4</c:v>
                </c:pt>
                <c:pt idx="1029">
                  <c:v>9.6825766377151002E-4</c:v>
                </c:pt>
                <c:pt idx="1030">
                  <c:v>1.6103581292554699E-3</c:v>
                </c:pt>
                <c:pt idx="1031">
                  <c:v>1.16763520054519E-3</c:v>
                </c:pt>
                <c:pt idx="1032">
                  <c:v>4.6282666153274401E-4</c:v>
                </c:pt>
                <c:pt idx="1033">
                  <c:v>1.12950149923563E-3</c:v>
                </c:pt>
                <c:pt idx="1034">
                  <c:v>1.2443745508790001E-3</c:v>
                </c:pt>
                <c:pt idx="1035">
                  <c:v>3.3874732907861402E-3</c:v>
                </c:pt>
                <c:pt idx="1036">
                  <c:v>4.1376479202881401E-4</c:v>
                </c:pt>
                <c:pt idx="1037">
                  <c:v>7.1087072137743202E-4</c:v>
                </c:pt>
                <c:pt idx="1038">
                  <c:v>1.2516004499047899E-3</c:v>
                </c:pt>
                <c:pt idx="1039">
                  <c:v>2.43416079320013E-3</c:v>
                </c:pt>
                <c:pt idx="1040">
                  <c:v>7.6766533311456399E-4</c:v>
                </c:pt>
                <c:pt idx="1041">
                  <c:v>5.6547246640548099E-4</c:v>
                </c:pt>
                <c:pt idx="1042">
                  <c:v>8.9535803999751795E-4</c:v>
                </c:pt>
                <c:pt idx="1043">
                  <c:v>7.5824389932677096E-4</c:v>
                </c:pt>
                <c:pt idx="1044">
                  <c:v>1.2972807744517901E-3</c:v>
                </c:pt>
                <c:pt idx="1045">
                  <c:v>1.2183376820757901E-3</c:v>
                </c:pt>
                <c:pt idx="1046">
                  <c:v>1.1789450654760001E-3</c:v>
                </c:pt>
                <c:pt idx="1047">
                  <c:v>1.1824248358607199E-3</c:v>
                </c:pt>
                <c:pt idx="1048">
                  <c:v>3.0265297391451798E-4</c:v>
                </c:pt>
                <c:pt idx="1049">
                  <c:v>5.9612595941871405E-4</c:v>
                </c:pt>
                <c:pt idx="1050">
                  <c:v>7.9167337389662797E-4</c:v>
                </c:pt>
                <c:pt idx="1051">
                  <c:v>9.3741127057000995E-4</c:v>
                </c:pt>
                <c:pt idx="1052">
                  <c:v>3.2528463634662298E-4</c:v>
                </c:pt>
                <c:pt idx="1053">
                  <c:v>6.9646153133362499E-4</c:v>
                </c:pt>
                <c:pt idx="1054">
                  <c:v>9.14817384909838E-4</c:v>
                </c:pt>
                <c:pt idx="1055">
                  <c:v>1.1241734027862499E-3</c:v>
                </c:pt>
                <c:pt idx="1056">
                  <c:v>3.0017437529750098E-4</c:v>
                </c:pt>
                <c:pt idx="1057">
                  <c:v>6.6314265131950303E-4</c:v>
                </c:pt>
                <c:pt idx="1058">
                  <c:v>1.01295812055468E-3</c:v>
                </c:pt>
                <c:pt idx="1059">
                  <c:v>1.0328002972528299E-3</c:v>
                </c:pt>
                <c:pt idx="1060">
                  <c:v>6.6711992258205999E-4</c:v>
                </c:pt>
                <c:pt idx="1061">
                  <c:v>1.3607410946860901E-3</c:v>
                </c:pt>
                <c:pt idx="1062">
                  <c:v>1.0140114463865701E-3</c:v>
                </c:pt>
                <c:pt idx="1063">
                  <c:v>4.8438366502523396E-3</c:v>
                </c:pt>
                <c:pt idx="1064">
                  <c:v>2.7983993641100802E-4</c:v>
                </c:pt>
                <c:pt idx="1065">
                  <c:v>5.0792144611477798E-4</c:v>
                </c:pt>
                <c:pt idx="1066">
                  <c:v>7.1509246481582501E-4</c:v>
                </c:pt>
                <c:pt idx="1067">
                  <c:v>8.3623494720086401E-4</c:v>
                </c:pt>
                <c:pt idx="1068">
                  <c:v>1.11020484473556E-3</c:v>
                </c:pt>
                <c:pt idx="1069">
                  <c:v>6.8540329812094504E-4</c:v>
                </c:pt>
                <c:pt idx="1070">
                  <c:v>1.4785676030442099E-3</c:v>
                </c:pt>
                <c:pt idx="1071">
                  <c:v>2.4123953189700799E-3</c:v>
                </c:pt>
                <c:pt idx="1072">
                  <c:v>4.7878822078928303E-4</c:v>
                </c:pt>
                <c:pt idx="1073">
                  <c:v>4.5576348202302998E-4</c:v>
                </c:pt>
                <c:pt idx="1074">
                  <c:v>5.2082439651712699E-4</c:v>
                </c:pt>
                <c:pt idx="1075">
                  <c:v>5.49677934031933E-4</c:v>
                </c:pt>
                <c:pt idx="1076">
                  <c:v>3.5725848283618602E-4</c:v>
                </c:pt>
                <c:pt idx="1077">
                  <c:v>6.2487029936164596E-4</c:v>
                </c:pt>
                <c:pt idx="1078">
                  <c:v>8.6756411474198103E-4</c:v>
                </c:pt>
                <c:pt idx="1079">
                  <c:v>1.12253811676055E-3</c:v>
                </c:pt>
                <c:pt idx="1080">
                  <c:v>4.0917779551818902E-4</c:v>
                </c:pt>
                <c:pt idx="1081">
                  <c:v>1.30411866120994E-3</c:v>
                </c:pt>
                <c:pt idx="1082">
                  <c:v>1.4056744985282399E-3</c:v>
                </c:pt>
                <c:pt idx="1083">
                  <c:v>1.96180469356477E-3</c:v>
                </c:pt>
                <c:pt idx="1084">
                  <c:v>3.2491967431269499E-4</c:v>
                </c:pt>
                <c:pt idx="1085">
                  <c:v>8.5908803157508297E-4</c:v>
                </c:pt>
                <c:pt idx="1086">
                  <c:v>1.29230122547596E-3</c:v>
                </c:pt>
                <c:pt idx="1087">
                  <c:v>1.2173240538686501E-3</c:v>
                </c:pt>
                <c:pt idx="1088">
                  <c:v>3.1085748923942398E-4</c:v>
                </c:pt>
                <c:pt idx="1089">
                  <c:v>6.8468874087557197E-4</c:v>
                </c:pt>
                <c:pt idx="1090">
                  <c:v>6.0425989795476198E-4</c:v>
                </c:pt>
                <c:pt idx="1091">
                  <c:v>1.25136936549097E-3</c:v>
                </c:pt>
                <c:pt idx="1092">
                  <c:v>2.8560575447045202E-4</c:v>
                </c:pt>
                <c:pt idx="1093">
                  <c:v>4.4502428499981701E-4</c:v>
                </c:pt>
                <c:pt idx="1094">
                  <c:v>9.5583818620070804E-4</c:v>
                </c:pt>
                <c:pt idx="1095">
                  <c:v>1.2231032596901001E-3</c:v>
                </c:pt>
                <c:pt idx="1096">
                  <c:v>5.5140990298241301E-4</c:v>
                </c:pt>
                <c:pt idx="1097">
                  <c:v>5.7229452067986098E-4</c:v>
                </c:pt>
                <c:pt idx="1098">
                  <c:v>8.2311459118500298E-4</c:v>
                </c:pt>
                <c:pt idx="1099">
                  <c:v>1.09808112028986E-3</c:v>
                </c:pt>
                <c:pt idx="1100">
                  <c:v>1.5248350100591701E-3</c:v>
                </c:pt>
                <c:pt idx="1101">
                  <c:v>8.6454278789460605E-4</c:v>
                </c:pt>
                <c:pt idx="1102">
                  <c:v>1.6724065644666501E-3</c:v>
                </c:pt>
                <c:pt idx="1103">
                  <c:v>1.3626160798594299E-3</c:v>
                </c:pt>
                <c:pt idx="1104">
                  <c:v>3.19765938911587E-4</c:v>
                </c:pt>
                <c:pt idx="1105">
                  <c:v>6.42412167508155E-4</c:v>
                </c:pt>
                <c:pt idx="1106">
                  <c:v>9.0445042587816704E-4</c:v>
                </c:pt>
                <c:pt idx="1107">
                  <c:v>9.4339036149904099E-4</c:v>
                </c:pt>
                <c:pt idx="1108">
                  <c:v>2.5914527941495099E-4</c:v>
                </c:pt>
                <c:pt idx="1109">
                  <c:v>7.0987257640808799E-4</c:v>
                </c:pt>
                <c:pt idx="1110">
                  <c:v>1.09107291791588E-3</c:v>
                </c:pt>
                <c:pt idx="1111">
                  <c:v>1.1271162657067099E-3</c:v>
                </c:pt>
                <c:pt idx="1112">
                  <c:v>0.102818138897418</c:v>
                </c:pt>
                <c:pt idx="1113">
                  <c:v>3.46810487098991E-3</c:v>
                </c:pt>
                <c:pt idx="1114">
                  <c:v>9.4186561182141304E-3</c:v>
                </c:pt>
                <c:pt idx="1115">
                  <c:v>2.2362642921507298E-3</c:v>
                </c:pt>
                <c:pt idx="1116">
                  <c:v>3.5493334871716797E-4</c:v>
                </c:pt>
                <c:pt idx="1117">
                  <c:v>7.32561282347887E-4</c:v>
                </c:pt>
                <c:pt idx="1118">
                  <c:v>1.0302165756001999E-3</c:v>
                </c:pt>
                <c:pt idx="1119">
                  <c:v>1.4203039463609401E-3</c:v>
                </c:pt>
                <c:pt idx="1120">
                  <c:v>2.5335678365081501E-3</c:v>
                </c:pt>
                <c:pt idx="1121">
                  <c:v>6.3716986915096597E-4</c:v>
                </c:pt>
                <c:pt idx="1122">
                  <c:v>1.3017365708947099E-3</c:v>
                </c:pt>
                <c:pt idx="1123">
                  <c:v>2.1139753516763401E-3</c:v>
                </c:pt>
                <c:pt idx="1124">
                  <c:v>4.7660004929639399E-4</c:v>
                </c:pt>
                <c:pt idx="1125">
                  <c:v>4.5147517812438298E-4</c:v>
                </c:pt>
                <c:pt idx="1126">
                  <c:v>7.8712211688980395E-4</c:v>
                </c:pt>
                <c:pt idx="1127">
                  <c:v>9.3900563661008997E-4</c:v>
                </c:pt>
                <c:pt idx="1128">
                  <c:v>5.2087026415392702E-4</c:v>
                </c:pt>
                <c:pt idx="1129">
                  <c:v>5.9013703139498797E-4</c:v>
                </c:pt>
                <c:pt idx="1130">
                  <c:v>8.9802691945806102E-4</c:v>
                </c:pt>
                <c:pt idx="1131">
                  <c:v>1.2309313751757099E-3</c:v>
                </c:pt>
                <c:pt idx="1132">
                  <c:v>8.8838022202253298E-4</c:v>
                </c:pt>
                <c:pt idx="1133">
                  <c:v>1.03915121871978E-3</c:v>
                </c:pt>
                <c:pt idx="1134">
                  <c:v>1.4501098776236101E-3</c:v>
                </c:pt>
                <c:pt idx="1135">
                  <c:v>1.65709527209401E-3</c:v>
                </c:pt>
                <c:pt idx="1136">
                  <c:v>3.4160260111093499E-4</c:v>
                </c:pt>
                <c:pt idx="1137">
                  <c:v>8.0746877938508901E-4</c:v>
                </c:pt>
                <c:pt idx="1138">
                  <c:v>1.09085463918745E-3</c:v>
                </c:pt>
                <c:pt idx="1139">
                  <c:v>1.13101955503225E-3</c:v>
                </c:pt>
                <c:pt idx="1140">
                  <c:v>3.0152138788252998E-4</c:v>
                </c:pt>
                <c:pt idx="1141">
                  <c:v>6.9373683072626504E-4</c:v>
                </c:pt>
                <c:pt idx="1142">
                  <c:v>8.1109185703098698E-4</c:v>
                </c:pt>
                <c:pt idx="1143">
                  <c:v>9.1590330703183998E-4</c:v>
                </c:pt>
                <c:pt idx="1144">
                  <c:v>1.8569633830338699E-3</c:v>
                </c:pt>
                <c:pt idx="1145">
                  <c:v>1.29246118012815E-3</c:v>
                </c:pt>
                <c:pt idx="1146">
                  <c:v>9.8049442749470407E-4</c:v>
                </c:pt>
                <c:pt idx="1147">
                  <c:v>1.3437458314001499E-2</c:v>
                </c:pt>
                <c:pt idx="1148">
                  <c:v>2.5386933702975501E-4</c:v>
                </c:pt>
                <c:pt idx="1149">
                  <c:v>4.7087974962778297E-4</c:v>
                </c:pt>
                <c:pt idx="1150">
                  <c:v>6.6092406632378697E-4</c:v>
                </c:pt>
                <c:pt idx="1151">
                  <c:v>7.9435604857280796E-4</c:v>
                </c:pt>
                <c:pt idx="1152">
                  <c:v>6.6421000519767404E-4</c:v>
                </c:pt>
                <c:pt idx="1153">
                  <c:v>4.2244346695952101E-4</c:v>
                </c:pt>
                <c:pt idx="1154">
                  <c:v>5.7683041086420395E-4</c:v>
                </c:pt>
                <c:pt idx="1155">
                  <c:v>8.8855676585808396E-4</c:v>
                </c:pt>
                <c:pt idx="1156">
                  <c:v>7.2399730561301101E-4</c:v>
                </c:pt>
                <c:pt idx="1157">
                  <c:v>1.03086198214441E-3</c:v>
                </c:pt>
                <c:pt idx="1158">
                  <c:v>1.3130313018336801E-3</c:v>
                </c:pt>
                <c:pt idx="1159">
                  <c:v>1.0546173434704501E-3</c:v>
                </c:pt>
                <c:pt idx="1160">
                  <c:v>2.8095240122638599E-4</c:v>
                </c:pt>
                <c:pt idx="1161">
                  <c:v>5.1663583144545501E-4</c:v>
                </c:pt>
                <c:pt idx="1162">
                  <c:v>6.0075003420934005E-4</c:v>
                </c:pt>
                <c:pt idx="1163">
                  <c:v>7.1221811231225696E-4</c:v>
                </c:pt>
                <c:pt idx="1164">
                  <c:v>0.21906808018684301</c:v>
                </c:pt>
                <c:pt idx="1165">
                  <c:v>3.1224712729454001E-3</c:v>
                </c:pt>
                <c:pt idx="1166">
                  <c:v>5.3246156312525203E-3</c:v>
                </c:pt>
                <c:pt idx="1167">
                  <c:v>2.4301577359437901E-2</c:v>
                </c:pt>
                <c:pt idx="1168">
                  <c:v>3.6633317358791801E-4</c:v>
                </c:pt>
                <c:pt idx="1169">
                  <c:v>6.2322738813236302E-4</c:v>
                </c:pt>
                <c:pt idx="1170">
                  <c:v>6.7313789622858102E-4</c:v>
                </c:pt>
                <c:pt idx="1171">
                  <c:v>5.4521101992577304E-4</c:v>
                </c:pt>
                <c:pt idx="1172">
                  <c:v>3.0873614014126301E-4</c:v>
                </c:pt>
                <c:pt idx="1173">
                  <c:v>7.7155884355306604E-4</c:v>
                </c:pt>
                <c:pt idx="1174">
                  <c:v>9.2422356829047203E-4</c:v>
                </c:pt>
                <c:pt idx="1175">
                  <c:v>3.0309474095702102E-3</c:v>
                </c:pt>
                <c:pt idx="1176">
                  <c:v>2.61742621660232E-4</c:v>
                </c:pt>
                <c:pt idx="1177">
                  <c:v>4.7164497664198198E-4</c:v>
                </c:pt>
                <c:pt idx="1178">
                  <c:v>9.9511200096458197E-4</c:v>
                </c:pt>
                <c:pt idx="1179">
                  <c:v>1.20962876826524E-3</c:v>
                </c:pt>
                <c:pt idx="1180">
                  <c:v>4.17584844399243E-4</c:v>
                </c:pt>
                <c:pt idx="1181">
                  <c:v>4.9079133896157102E-4</c:v>
                </c:pt>
                <c:pt idx="1182">
                  <c:v>5.8622716460376902E-4</c:v>
                </c:pt>
                <c:pt idx="1183">
                  <c:v>7.2298140730708805E-4</c:v>
                </c:pt>
                <c:pt idx="1184">
                  <c:v>0.153001874685287</c:v>
                </c:pt>
                <c:pt idx="1185">
                  <c:v>1.86465505976229E-3</c:v>
                </c:pt>
                <c:pt idx="1186">
                  <c:v>1.1960038682445799E-3</c:v>
                </c:pt>
                <c:pt idx="1187">
                  <c:v>1.5364415012300001E-2</c:v>
                </c:pt>
                <c:pt idx="1188">
                  <c:v>3.1984542147256401E-4</c:v>
                </c:pt>
                <c:pt idx="1189">
                  <c:v>6.9221749436110204E-4</c:v>
                </c:pt>
                <c:pt idx="1190">
                  <c:v>9.7726495005190307E-4</c:v>
                </c:pt>
                <c:pt idx="1191">
                  <c:v>1.4507521409541299E-3</c:v>
                </c:pt>
                <c:pt idx="1192">
                  <c:v>2.7012615464627699E-4</c:v>
                </c:pt>
                <c:pt idx="1193">
                  <c:v>5.3749856306239898E-4</c:v>
                </c:pt>
                <c:pt idx="1194">
                  <c:v>7.1835558628663399E-4</c:v>
                </c:pt>
                <c:pt idx="1195">
                  <c:v>5.7477905647829099E-4</c:v>
                </c:pt>
                <c:pt idx="1196">
                  <c:v>4.0452304529026102E-4</c:v>
                </c:pt>
                <c:pt idx="1197">
                  <c:v>1.29326106980443E-3</c:v>
                </c:pt>
                <c:pt idx="1198">
                  <c:v>2.0248265936970702E-3</c:v>
                </c:pt>
                <c:pt idx="1199">
                  <c:v>2.2711516357958299E-3</c:v>
                </c:pt>
                <c:pt idx="1200">
                  <c:v>3.4515265724621702E-4</c:v>
                </c:pt>
                <c:pt idx="1201">
                  <c:v>7.8287656651809801E-4</c:v>
                </c:pt>
                <c:pt idx="1202">
                  <c:v>9.8176347091793992E-4</c:v>
                </c:pt>
                <c:pt idx="1203">
                  <c:v>2.5993396993726401E-3</c:v>
                </c:pt>
                <c:pt idx="1204">
                  <c:v>2.55368533544242E-4</c:v>
                </c:pt>
                <c:pt idx="1205">
                  <c:v>3.79278557375073E-4</c:v>
                </c:pt>
                <c:pt idx="1206">
                  <c:v>5.9592700563371095E-4</c:v>
                </c:pt>
                <c:pt idx="1207">
                  <c:v>6.7918817512690999E-4</c:v>
                </c:pt>
                <c:pt idx="1208">
                  <c:v>6.5677269594743804E-4</c:v>
                </c:pt>
                <c:pt idx="1209">
                  <c:v>5.4043519776314497E-4</c:v>
                </c:pt>
                <c:pt idx="1210">
                  <c:v>6.3285563373938203E-4</c:v>
                </c:pt>
                <c:pt idx="1211">
                  <c:v>1.1307438835501599E-3</c:v>
                </c:pt>
                <c:pt idx="1212">
                  <c:v>4.1042908560484599E-4</c:v>
                </c:pt>
                <c:pt idx="1213">
                  <c:v>5.9470580890774705E-4</c:v>
                </c:pt>
                <c:pt idx="1214">
                  <c:v>5.9360335581004598E-4</c:v>
                </c:pt>
                <c:pt idx="1215">
                  <c:v>9.6960138762369698E-4</c:v>
                </c:pt>
                <c:pt idx="1216">
                  <c:v>5.4778787307441202E-4</c:v>
                </c:pt>
                <c:pt idx="1217">
                  <c:v>8.2338741049170397E-4</c:v>
                </c:pt>
                <c:pt idx="1218">
                  <c:v>1.5279344515874899E-3</c:v>
                </c:pt>
                <c:pt idx="1219">
                  <c:v>1.6780529404059E-3</c:v>
                </c:pt>
                <c:pt idx="1220">
                  <c:v>5.5181947536766503E-3</c:v>
                </c:pt>
                <c:pt idx="1221">
                  <c:v>1.3817411381751199E-3</c:v>
                </c:pt>
                <c:pt idx="1222">
                  <c:v>1.94712320808321E-3</c:v>
                </c:pt>
                <c:pt idx="1223">
                  <c:v>2.2383960895240298E-3</c:v>
                </c:pt>
                <c:pt idx="1224">
                  <c:v>3.7533353315666302E-4</c:v>
                </c:pt>
                <c:pt idx="1225">
                  <c:v>6.10796501860022E-4</c:v>
                </c:pt>
                <c:pt idx="1226">
                  <c:v>6.4040691358968605E-4</c:v>
                </c:pt>
                <c:pt idx="1227">
                  <c:v>7.6765334233641603E-4</c:v>
                </c:pt>
                <c:pt idx="1228">
                  <c:v>5.7142879813909498E-4</c:v>
                </c:pt>
                <c:pt idx="1229">
                  <c:v>1.0501998476684E-3</c:v>
                </c:pt>
                <c:pt idx="1230">
                  <c:v>1.7058817902579899E-3</c:v>
                </c:pt>
                <c:pt idx="1231">
                  <c:v>6.7022293806075998E-3</c:v>
                </c:pt>
                <c:pt idx="1232">
                  <c:v>3.2666398328728898E-4</c:v>
                </c:pt>
                <c:pt idx="1233">
                  <c:v>5.4980057757347801E-4</c:v>
                </c:pt>
                <c:pt idx="1234">
                  <c:v>1.0737035190686499E-3</c:v>
                </c:pt>
                <c:pt idx="1235">
                  <c:v>1.64946389850229E-3</c:v>
                </c:pt>
                <c:pt idx="1236">
                  <c:v>3.9429793832823602E-4</c:v>
                </c:pt>
                <c:pt idx="1237">
                  <c:v>4.75817359983921E-4</c:v>
                </c:pt>
                <c:pt idx="1238">
                  <c:v>6.0637277783825896E-4</c:v>
                </c:pt>
                <c:pt idx="1239">
                  <c:v>6.2030274420976595E-4</c:v>
                </c:pt>
                <c:pt idx="1240">
                  <c:v>1.0993469040840799E-3</c:v>
                </c:pt>
                <c:pt idx="1241">
                  <c:v>8.4943143883719997E-4</c:v>
                </c:pt>
                <c:pt idx="1242">
                  <c:v>1.7415386391803601E-3</c:v>
                </c:pt>
                <c:pt idx="1243">
                  <c:v>2.4339554365724299E-3</c:v>
                </c:pt>
                <c:pt idx="1244">
                  <c:v>2.9280615854076998E-4</c:v>
                </c:pt>
                <c:pt idx="1245">
                  <c:v>5.3979945369064797E-4</c:v>
                </c:pt>
                <c:pt idx="1246">
                  <c:v>7.3454820085316896E-4</c:v>
                </c:pt>
                <c:pt idx="1247">
                  <c:v>8.6457235738634998E-4</c:v>
                </c:pt>
                <c:pt idx="1248">
                  <c:v>4.81393770314753E-4</c:v>
                </c:pt>
                <c:pt idx="1249">
                  <c:v>2.01185373589396E-3</c:v>
                </c:pt>
                <c:pt idx="1250">
                  <c:v>4.1550821624696203E-3</c:v>
                </c:pt>
                <c:pt idx="1251">
                  <c:v>3.6709199193865E-3</c:v>
                </c:pt>
                <c:pt idx="1252">
                  <c:v>3.0652794521301898E-4</c:v>
                </c:pt>
                <c:pt idx="1253">
                  <c:v>8.6858676513656898E-4</c:v>
                </c:pt>
                <c:pt idx="1254">
                  <c:v>1.12740462645888E-3</c:v>
                </c:pt>
                <c:pt idx="1255">
                  <c:v>1.39963417313992E-3</c:v>
                </c:pt>
                <c:pt idx="1256">
                  <c:v>3.0180503381416202E-4</c:v>
                </c:pt>
                <c:pt idx="1257">
                  <c:v>6.5593776525929505E-4</c:v>
                </c:pt>
                <c:pt idx="1258">
                  <c:v>6.8595475750043901E-4</c:v>
                </c:pt>
                <c:pt idx="1259">
                  <c:v>7.6153653208166296E-4</c:v>
                </c:pt>
                <c:pt idx="1260">
                  <c:v>2.7827481972053598E-4</c:v>
                </c:pt>
                <c:pt idx="1261">
                  <c:v>5.3862505592405796E-4</c:v>
                </c:pt>
                <c:pt idx="1262">
                  <c:v>6.5769423963501995E-4</c:v>
                </c:pt>
                <c:pt idx="1263">
                  <c:v>6.6772772697731798E-4</c:v>
                </c:pt>
                <c:pt idx="1264">
                  <c:v>5.1164109027013096E-4</c:v>
                </c:pt>
                <c:pt idx="1265">
                  <c:v>5.9146789135411295E-4</c:v>
                </c:pt>
                <c:pt idx="1266">
                  <c:v>9.7243633354082704E-4</c:v>
                </c:pt>
                <c:pt idx="1267">
                  <c:v>1.05739606078714E-3</c:v>
                </c:pt>
                <c:pt idx="1268">
                  <c:v>3.2214139355346501E-4</c:v>
                </c:pt>
                <c:pt idx="1269">
                  <c:v>5.6588771985843702E-4</c:v>
                </c:pt>
                <c:pt idx="1270">
                  <c:v>6.8322947481647101E-4</c:v>
                </c:pt>
                <c:pt idx="1271">
                  <c:v>1.00149970967322E-3</c:v>
                </c:pt>
                <c:pt idx="1272">
                  <c:v>1.02742873132228E-2</c:v>
                </c:pt>
                <c:pt idx="1273">
                  <c:v>4.6378038823604497E-3</c:v>
                </c:pt>
                <c:pt idx="1274">
                  <c:v>6.7240661010146098E-3</c:v>
                </c:pt>
                <c:pt idx="1275">
                  <c:v>3.1442757695913301E-2</c:v>
                </c:pt>
                <c:pt idx="1276">
                  <c:v>3.34538170136511E-4</c:v>
                </c:pt>
                <c:pt idx="1277">
                  <c:v>6.9984089350327795E-4</c:v>
                </c:pt>
                <c:pt idx="1278">
                  <c:v>1.0362082393839899E-3</c:v>
                </c:pt>
                <c:pt idx="1279">
                  <c:v>9.9250755738466891E-4</c:v>
                </c:pt>
                <c:pt idx="1280">
                  <c:v>2.8813708922825699E-4</c:v>
                </c:pt>
                <c:pt idx="1281">
                  <c:v>6.0662894975394E-4</c:v>
                </c:pt>
                <c:pt idx="1282">
                  <c:v>5.9225450968369798E-4</c:v>
                </c:pt>
                <c:pt idx="1283">
                  <c:v>8.1518245860934203E-4</c:v>
                </c:pt>
                <c:pt idx="1284">
                  <c:v>5.5915937991812804E-4</c:v>
                </c:pt>
                <c:pt idx="1285">
                  <c:v>1.3069212436675999E-3</c:v>
                </c:pt>
                <c:pt idx="1286">
                  <c:v>1.3801659224554801E-3</c:v>
                </c:pt>
                <c:pt idx="1287">
                  <c:v>3.3047120086848701E-3</c:v>
                </c:pt>
                <c:pt idx="1288">
                  <c:v>1.6436519799754E-3</c:v>
                </c:pt>
                <c:pt idx="1289">
                  <c:v>4.0014635771512902E-2</c:v>
                </c:pt>
                <c:pt idx="1290">
                  <c:v>3.6145076155662502E-3</c:v>
                </c:pt>
                <c:pt idx="1291">
                  <c:v>2.0318901166319799E-2</c:v>
                </c:pt>
                <c:pt idx="1292">
                  <c:v>5.0596543587744203E-4</c:v>
                </c:pt>
                <c:pt idx="1293">
                  <c:v>5.2791048074141101E-4</c:v>
                </c:pt>
                <c:pt idx="1294">
                  <c:v>7.7991397120058504E-4</c:v>
                </c:pt>
                <c:pt idx="1295">
                  <c:v>9.4635045388713403E-4</c:v>
                </c:pt>
                <c:pt idx="1296">
                  <c:v>6.4137566369026899E-4</c:v>
                </c:pt>
                <c:pt idx="1297">
                  <c:v>5.4552056826651096E-4</c:v>
                </c:pt>
                <c:pt idx="1298">
                  <c:v>1.12151470966637E-3</c:v>
                </c:pt>
                <c:pt idx="1299">
                  <c:v>1.0015737498179E-3</c:v>
                </c:pt>
                <c:pt idx="1300">
                  <c:v>3.0288021662272502E-4</c:v>
                </c:pt>
                <c:pt idx="1301">
                  <c:v>5.6034396402537801E-4</c:v>
                </c:pt>
                <c:pt idx="1302">
                  <c:v>6.91490364260971E-4</c:v>
                </c:pt>
                <c:pt idx="1303">
                  <c:v>8.5750996368005796E-4</c:v>
                </c:pt>
                <c:pt idx="1304">
                  <c:v>4.7132474719546697E-4</c:v>
                </c:pt>
                <c:pt idx="1305">
                  <c:v>1.3029288966208601E-3</c:v>
                </c:pt>
                <c:pt idx="1306">
                  <c:v>1.86799920629709E-3</c:v>
                </c:pt>
                <c:pt idx="1307">
                  <c:v>1.97772518731653E-3</c:v>
                </c:pt>
                <c:pt idx="1308">
                  <c:v>3.6806365824304499E-4</c:v>
                </c:pt>
                <c:pt idx="1309">
                  <c:v>7.7542976941913301E-4</c:v>
                </c:pt>
                <c:pt idx="1310">
                  <c:v>6.4337137155234803E-4</c:v>
                </c:pt>
                <c:pt idx="1311">
                  <c:v>1.34081812575459E-3</c:v>
                </c:pt>
                <c:pt idx="1312">
                  <c:v>4.211193008814E-4</c:v>
                </c:pt>
                <c:pt idx="1313">
                  <c:v>5.6083308300003399E-4</c:v>
                </c:pt>
                <c:pt idx="1314">
                  <c:v>5.5412057554349303E-4</c:v>
                </c:pt>
                <c:pt idx="1315">
                  <c:v>8.0063217319548098E-4</c:v>
                </c:pt>
                <c:pt idx="1316">
                  <c:v>3.1007372308522398E-4</c:v>
                </c:pt>
                <c:pt idx="1317">
                  <c:v>5.2237382624298302E-4</c:v>
                </c:pt>
                <c:pt idx="1318">
                  <c:v>8.8025559671223099E-4</c:v>
                </c:pt>
                <c:pt idx="1319">
                  <c:v>1.36590143665671E-3</c:v>
                </c:pt>
                <c:pt idx="1320">
                  <c:v>7.2845839895308E-3</c:v>
                </c:pt>
                <c:pt idx="1321">
                  <c:v>8.2722416846081604E-4</c:v>
                </c:pt>
                <c:pt idx="1322">
                  <c:v>1.94114539772272E-3</c:v>
                </c:pt>
                <c:pt idx="1323">
                  <c:v>2.86455196328461E-3</c:v>
                </c:pt>
                <c:pt idx="1324">
                  <c:v>4.0373599040322E-4</c:v>
                </c:pt>
                <c:pt idx="1325">
                  <c:v>4.9302174011245305E-4</c:v>
                </c:pt>
                <c:pt idx="1326">
                  <c:v>7.3257589247077703E-4</c:v>
                </c:pt>
                <c:pt idx="1327">
                  <c:v>7.4553117156028704E-4</c:v>
                </c:pt>
                <c:pt idx="1328">
                  <c:v>3.7718136445619101E-4</c:v>
                </c:pt>
                <c:pt idx="1329">
                  <c:v>5.5795098887756402E-4</c:v>
                </c:pt>
                <c:pt idx="1330">
                  <c:v>9.9981762468814806E-4</c:v>
                </c:pt>
                <c:pt idx="1331">
                  <c:v>1.0525775142014001E-3</c:v>
                </c:pt>
                <c:pt idx="1332">
                  <c:v>3.0528669594787002E-4</c:v>
                </c:pt>
                <c:pt idx="1333">
                  <c:v>5.4457294754683896E-4</c:v>
                </c:pt>
                <c:pt idx="1334">
                  <c:v>6.4218888292089105E-4</c:v>
                </c:pt>
                <c:pt idx="1335">
                  <c:v>7.4831576785072598E-4</c:v>
                </c:pt>
                <c:pt idx="1336">
                  <c:v>4.1439090273343E-4</c:v>
                </c:pt>
                <c:pt idx="1337">
                  <c:v>1.6338013811036901E-3</c:v>
                </c:pt>
                <c:pt idx="1338">
                  <c:v>1.61804095841944E-3</c:v>
                </c:pt>
                <c:pt idx="1339">
                  <c:v>1.70388875994831E-3</c:v>
                </c:pt>
                <c:pt idx="1340">
                  <c:v>3.87688836781308E-4</c:v>
                </c:pt>
                <c:pt idx="1341">
                  <c:v>7.1409658994525595E-4</c:v>
                </c:pt>
                <c:pt idx="1342">
                  <c:v>8.9139945339411497E-4</c:v>
                </c:pt>
                <c:pt idx="1343">
                  <c:v>3.0113975517451698E-3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39-4FFF-A276-86CB7A2E45F6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'MSE Loss'!$G$2:$G$1345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'MSE Loss'!$J$2:$J$1345</c:f>
              <c:numCache>
                <c:formatCode>General</c:formatCode>
                <c:ptCount val="1344"/>
                <c:pt idx="0">
                  <c:v>3.0834183562546899E-3</c:v>
                </c:pt>
                <c:pt idx="1">
                  <c:v>3.0311751179397102E-3</c:v>
                </c:pt>
                <c:pt idx="2">
                  <c:v>8.6349835619330406E-3</c:v>
                </c:pt>
                <c:pt idx="3">
                  <c:v>1.13649182021617E-2</c:v>
                </c:pt>
                <c:pt idx="4">
                  <c:v>1.51823821943253E-3</c:v>
                </c:pt>
                <c:pt idx="5">
                  <c:v>1.6646564472466701E-3</c:v>
                </c:pt>
                <c:pt idx="6">
                  <c:v>7.9334210604429193E-3</c:v>
                </c:pt>
                <c:pt idx="7">
                  <c:v>9.6103567630052497E-3</c:v>
                </c:pt>
                <c:pt idx="8">
                  <c:v>6.3938397215679201E-4</c:v>
                </c:pt>
                <c:pt idx="9">
                  <c:v>1.7795992316678099E-3</c:v>
                </c:pt>
                <c:pt idx="10">
                  <c:v>1.49940454866737E-3</c:v>
                </c:pt>
                <c:pt idx="11">
                  <c:v>3.6436300724744701E-3</c:v>
                </c:pt>
                <c:pt idx="12">
                  <c:v>7.7045848593115796E-4</c:v>
                </c:pt>
                <c:pt idx="13">
                  <c:v>2.6789018884301099E-3</c:v>
                </c:pt>
                <c:pt idx="14">
                  <c:v>3.96871194243431E-3</c:v>
                </c:pt>
                <c:pt idx="15">
                  <c:v>6.9927964359521796E-3</c:v>
                </c:pt>
                <c:pt idx="16">
                  <c:v>5.7885912247002103E-4</c:v>
                </c:pt>
                <c:pt idx="17">
                  <c:v>1.26181275118142E-3</c:v>
                </c:pt>
                <c:pt idx="18">
                  <c:v>4.4268122874200301E-3</c:v>
                </c:pt>
                <c:pt idx="19">
                  <c:v>5.6495312601327896E-3</c:v>
                </c:pt>
                <c:pt idx="20">
                  <c:v>2.3124360013753102E-3</c:v>
                </c:pt>
                <c:pt idx="21">
                  <c:v>5.5854781530797403E-3</c:v>
                </c:pt>
                <c:pt idx="22">
                  <c:v>1.2781736440956501E-2</c:v>
                </c:pt>
                <c:pt idx="23">
                  <c:v>1.5238724648952401E-2</c:v>
                </c:pt>
                <c:pt idx="24">
                  <c:v>1.1125281453132599E-3</c:v>
                </c:pt>
                <c:pt idx="25">
                  <c:v>3.8363989442586899E-3</c:v>
                </c:pt>
                <c:pt idx="26">
                  <c:v>3.9015091024339199E-3</c:v>
                </c:pt>
                <c:pt idx="27">
                  <c:v>2.0980944857001301E-2</c:v>
                </c:pt>
                <c:pt idx="28">
                  <c:v>1.0003715287894E-3</c:v>
                </c:pt>
                <c:pt idx="29">
                  <c:v>1.54280709102749E-3</c:v>
                </c:pt>
                <c:pt idx="30">
                  <c:v>6.0149612836539702E-3</c:v>
                </c:pt>
                <c:pt idx="31">
                  <c:v>1.0469661094248199E-2</c:v>
                </c:pt>
                <c:pt idx="32">
                  <c:v>1.3165643904358101E-3</c:v>
                </c:pt>
                <c:pt idx="33">
                  <c:v>6.2173145124688701E-4</c:v>
                </c:pt>
                <c:pt idx="34">
                  <c:v>2.5632181204855399E-3</c:v>
                </c:pt>
                <c:pt idx="35">
                  <c:v>3.7052505649626199E-3</c:v>
                </c:pt>
                <c:pt idx="36">
                  <c:v>7.1950483834370895E-4</c:v>
                </c:pt>
                <c:pt idx="37">
                  <c:v>1.8618998583406199E-3</c:v>
                </c:pt>
                <c:pt idx="38">
                  <c:v>3.1800984870642402E-3</c:v>
                </c:pt>
                <c:pt idx="39">
                  <c:v>4.79981489479541E-3</c:v>
                </c:pt>
                <c:pt idx="40">
                  <c:v>4.2143717291764899E-4</c:v>
                </c:pt>
                <c:pt idx="41">
                  <c:v>1.85002177022397E-3</c:v>
                </c:pt>
                <c:pt idx="42">
                  <c:v>2.7433098293840798E-3</c:v>
                </c:pt>
                <c:pt idx="43">
                  <c:v>1.5335589414462399E-3</c:v>
                </c:pt>
                <c:pt idx="44">
                  <c:v>7.4049626709893302E-4</c:v>
                </c:pt>
                <c:pt idx="45">
                  <c:v>3.5875046160072002E-3</c:v>
                </c:pt>
                <c:pt idx="46">
                  <c:v>6.4613199792802299E-3</c:v>
                </c:pt>
                <c:pt idx="47">
                  <c:v>6.5089063718914899E-3</c:v>
                </c:pt>
                <c:pt idx="48">
                  <c:v>7.4934581061825102E-4</c:v>
                </c:pt>
                <c:pt idx="49">
                  <c:v>1.86590338125824E-3</c:v>
                </c:pt>
                <c:pt idx="50">
                  <c:v>2.7746246196329498E-3</c:v>
                </c:pt>
                <c:pt idx="51">
                  <c:v>4.4599580578505897E-3</c:v>
                </c:pt>
                <c:pt idx="52">
                  <c:v>2.2431854158639899E-3</c:v>
                </c:pt>
                <c:pt idx="53">
                  <c:v>8.7059345096349699E-3</c:v>
                </c:pt>
                <c:pt idx="54">
                  <c:v>2.0558765158057199E-2</c:v>
                </c:pt>
                <c:pt idx="55">
                  <c:v>0.30417937040328902</c:v>
                </c:pt>
                <c:pt idx="56">
                  <c:v>6.0708646196871996E-4</c:v>
                </c:pt>
                <c:pt idx="57">
                  <c:v>1.44022586755454E-3</c:v>
                </c:pt>
                <c:pt idx="58">
                  <c:v>4.1140327230095803E-3</c:v>
                </c:pt>
                <c:pt idx="59">
                  <c:v>6.6686640493571698E-3</c:v>
                </c:pt>
                <c:pt idx="60">
                  <c:v>3.6048199981451E-3</c:v>
                </c:pt>
                <c:pt idx="61">
                  <c:v>2.60849483311176E-3</c:v>
                </c:pt>
                <c:pt idx="62">
                  <c:v>4.6483478508889597E-3</c:v>
                </c:pt>
                <c:pt idx="63">
                  <c:v>1.0438537225127199E-2</c:v>
                </c:pt>
                <c:pt idx="64">
                  <c:v>1.02892657741904E-3</c:v>
                </c:pt>
                <c:pt idx="65">
                  <c:v>2.1546187344938499E-3</c:v>
                </c:pt>
                <c:pt idx="66">
                  <c:v>4.6635912731289803E-3</c:v>
                </c:pt>
                <c:pt idx="67">
                  <c:v>4.41076653078198E-3</c:v>
                </c:pt>
                <c:pt idx="68">
                  <c:v>5.46060921624302E-3</c:v>
                </c:pt>
                <c:pt idx="69">
                  <c:v>5.6844525970518502E-3</c:v>
                </c:pt>
                <c:pt idx="70">
                  <c:v>1.5904603525996201E-2</c:v>
                </c:pt>
                <c:pt idx="71">
                  <c:v>1.8824944272637301E-2</c:v>
                </c:pt>
                <c:pt idx="72">
                  <c:v>6.1454990645870501E-4</c:v>
                </c:pt>
                <c:pt idx="73">
                  <c:v>3.5268070641905E-3</c:v>
                </c:pt>
                <c:pt idx="74">
                  <c:v>4.83986362814903E-3</c:v>
                </c:pt>
                <c:pt idx="75">
                  <c:v>5.9024239890277299E-3</c:v>
                </c:pt>
                <c:pt idx="76">
                  <c:v>9.7477348754182404E-4</c:v>
                </c:pt>
                <c:pt idx="77">
                  <c:v>3.63278854638338E-3</c:v>
                </c:pt>
                <c:pt idx="78">
                  <c:v>5.8792382478713903E-3</c:v>
                </c:pt>
                <c:pt idx="79">
                  <c:v>6.3679814338684004E-3</c:v>
                </c:pt>
                <c:pt idx="80">
                  <c:v>9.3940529040992195E-4</c:v>
                </c:pt>
                <c:pt idx="81">
                  <c:v>2.2728019393980499E-3</c:v>
                </c:pt>
                <c:pt idx="82">
                  <c:v>3.20279388688504E-3</c:v>
                </c:pt>
                <c:pt idx="83">
                  <c:v>1.16341514512896E-2</c:v>
                </c:pt>
                <c:pt idx="84">
                  <c:v>9.2367106117308096E-4</c:v>
                </c:pt>
                <c:pt idx="85">
                  <c:v>4.4681122526526399E-3</c:v>
                </c:pt>
                <c:pt idx="86">
                  <c:v>1.0942816734313901E-2</c:v>
                </c:pt>
                <c:pt idx="87">
                  <c:v>1.9377682358026501E-2</c:v>
                </c:pt>
                <c:pt idx="88">
                  <c:v>1.3058379990980001E-3</c:v>
                </c:pt>
                <c:pt idx="89">
                  <c:v>1.38223357498645E-3</c:v>
                </c:pt>
                <c:pt idx="90">
                  <c:v>3.5316336434334499E-3</c:v>
                </c:pt>
                <c:pt idx="91">
                  <c:v>1.52556842658668E-3</c:v>
                </c:pt>
                <c:pt idx="92">
                  <c:v>1.48545461706817E-3</c:v>
                </c:pt>
                <c:pt idx="93">
                  <c:v>3.0251771677285398E-3</c:v>
                </c:pt>
                <c:pt idx="94">
                  <c:v>4.5397146604955196E-3</c:v>
                </c:pt>
                <c:pt idx="95">
                  <c:v>6.5123685635626299E-3</c:v>
                </c:pt>
                <c:pt idx="96">
                  <c:v>1.66714494116604E-3</c:v>
                </c:pt>
                <c:pt idx="97">
                  <c:v>1.7504872521385501E-3</c:v>
                </c:pt>
                <c:pt idx="98">
                  <c:v>6.4878100529313001E-3</c:v>
                </c:pt>
                <c:pt idx="99">
                  <c:v>9.8690781742334296E-3</c:v>
                </c:pt>
                <c:pt idx="100">
                  <c:v>6.3042982947081295E-4</c:v>
                </c:pt>
                <c:pt idx="101">
                  <c:v>3.9425608702003904E-3</c:v>
                </c:pt>
                <c:pt idx="102">
                  <c:v>5.9437835589051203E-3</c:v>
                </c:pt>
                <c:pt idx="103">
                  <c:v>5.5024838075041702E-3</c:v>
                </c:pt>
                <c:pt idx="104">
                  <c:v>8.3957391325384303E-4</c:v>
                </c:pt>
                <c:pt idx="105">
                  <c:v>3.0310610309243198E-3</c:v>
                </c:pt>
                <c:pt idx="106">
                  <c:v>4.03866823762655E-3</c:v>
                </c:pt>
                <c:pt idx="107">
                  <c:v>1.79731927346438E-3</c:v>
                </c:pt>
                <c:pt idx="108">
                  <c:v>2.07651942037045E-3</c:v>
                </c:pt>
                <c:pt idx="109">
                  <c:v>7.0411013439297598E-3</c:v>
                </c:pt>
                <c:pt idx="110">
                  <c:v>8.93568340688943E-3</c:v>
                </c:pt>
                <c:pt idx="111">
                  <c:v>3.4403678029775599E-2</c:v>
                </c:pt>
                <c:pt idx="112">
                  <c:v>5.43384754564613E-4</c:v>
                </c:pt>
                <c:pt idx="113">
                  <c:v>1.8547405488788999E-3</c:v>
                </c:pt>
                <c:pt idx="114">
                  <c:v>4.53607598319649E-3</c:v>
                </c:pt>
                <c:pt idx="115">
                  <c:v>5.6401668116450301E-3</c:v>
                </c:pt>
                <c:pt idx="116">
                  <c:v>5.6083984673023198E-3</c:v>
                </c:pt>
                <c:pt idx="117">
                  <c:v>2.353529445827E-2</c:v>
                </c:pt>
                <c:pt idx="118">
                  <c:v>1.84834829997271E-3</c:v>
                </c:pt>
                <c:pt idx="119">
                  <c:v>3.9914656430482802E-2</c:v>
                </c:pt>
                <c:pt idx="120">
                  <c:v>6.6885707201436097E-4</c:v>
                </c:pt>
                <c:pt idx="121">
                  <c:v>9.1120711294934099E-4</c:v>
                </c:pt>
                <c:pt idx="122">
                  <c:v>2.9305859934538598E-3</c:v>
                </c:pt>
                <c:pt idx="123">
                  <c:v>3.70280537754297E-3</c:v>
                </c:pt>
                <c:pt idx="124">
                  <c:v>6.9540378171950503E-4</c:v>
                </c:pt>
                <c:pt idx="125">
                  <c:v>4.0652430616319101E-3</c:v>
                </c:pt>
                <c:pt idx="126">
                  <c:v>6.3982768915593598E-3</c:v>
                </c:pt>
                <c:pt idx="127">
                  <c:v>6.2834946438670098E-3</c:v>
                </c:pt>
                <c:pt idx="128">
                  <c:v>5.1000155508518197E-4</c:v>
                </c:pt>
                <c:pt idx="129">
                  <c:v>2.10082111880183E-3</c:v>
                </c:pt>
                <c:pt idx="130">
                  <c:v>1.6277489485219099E-3</c:v>
                </c:pt>
                <c:pt idx="131">
                  <c:v>3.9346739649772601E-3</c:v>
                </c:pt>
                <c:pt idx="132">
                  <c:v>1.5461501898243999E-3</c:v>
                </c:pt>
                <c:pt idx="133">
                  <c:v>5.4957875981926901E-3</c:v>
                </c:pt>
                <c:pt idx="134">
                  <c:v>8.8703297078609397E-3</c:v>
                </c:pt>
                <c:pt idx="135">
                  <c:v>1.59536395221948E-2</c:v>
                </c:pt>
                <c:pt idx="136">
                  <c:v>1.1690285755321301E-3</c:v>
                </c:pt>
                <c:pt idx="137">
                  <c:v>3.7969797849655099E-3</c:v>
                </c:pt>
                <c:pt idx="138">
                  <c:v>4.5885732397437E-3</c:v>
                </c:pt>
                <c:pt idx="139">
                  <c:v>2.2718116641044599E-2</c:v>
                </c:pt>
                <c:pt idx="140">
                  <c:v>9.8265265114605405E-4</c:v>
                </c:pt>
                <c:pt idx="141">
                  <c:v>2.5367431808262998E-3</c:v>
                </c:pt>
                <c:pt idx="142">
                  <c:v>5.1158466376364196E-3</c:v>
                </c:pt>
                <c:pt idx="143">
                  <c:v>1.5209377743303699E-2</c:v>
                </c:pt>
                <c:pt idx="144">
                  <c:v>2.2938228212296902E-3</c:v>
                </c:pt>
                <c:pt idx="145">
                  <c:v>1.9651283510029299E-3</c:v>
                </c:pt>
                <c:pt idx="146">
                  <c:v>4.93521289899945E-3</c:v>
                </c:pt>
                <c:pt idx="147">
                  <c:v>6.3570155762135896E-3</c:v>
                </c:pt>
                <c:pt idx="148">
                  <c:v>1.53903674799948E-3</c:v>
                </c:pt>
                <c:pt idx="149">
                  <c:v>3.6790610756724999E-3</c:v>
                </c:pt>
                <c:pt idx="150">
                  <c:v>8.9438166469335504E-3</c:v>
                </c:pt>
                <c:pt idx="151">
                  <c:v>1.30801834166049E-2</c:v>
                </c:pt>
                <c:pt idx="152">
                  <c:v>4.8033875646069603E-4</c:v>
                </c:pt>
                <c:pt idx="153">
                  <c:v>1.92012288607656E-3</c:v>
                </c:pt>
                <c:pt idx="154">
                  <c:v>1.8786243163049199E-3</c:v>
                </c:pt>
                <c:pt idx="155">
                  <c:v>1.6998948995023901E-3</c:v>
                </c:pt>
                <c:pt idx="156">
                  <c:v>6.7825970472767895E-4</c:v>
                </c:pt>
                <c:pt idx="157">
                  <c:v>2.21140775829553E-3</c:v>
                </c:pt>
                <c:pt idx="158">
                  <c:v>1.38564209919422E-3</c:v>
                </c:pt>
                <c:pt idx="159">
                  <c:v>3.8450360298156699E-3</c:v>
                </c:pt>
                <c:pt idx="160">
                  <c:v>7.0999015588313298E-4</c:v>
                </c:pt>
                <c:pt idx="161">
                  <c:v>2.7001749258488399E-3</c:v>
                </c:pt>
                <c:pt idx="162">
                  <c:v>3.8116755895316601E-3</c:v>
                </c:pt>
                <c:pt idx="163">
                  <c:v>1.9888856913894402E-3</c:v>
                </c:pt>
                <c:pt idx="164">
                  <c:v>1.7939995741471601E-3</c:v>
                </c:pt>
                <c:pt idx="165">
                  <c:v>5.9941583313047799E-3</c:v>
                </c:pt>
                <c:pt idx="166">
                  <c:v>7.6754847541451402E-3</c:v>
                </c:pt>
                <c:pt idx="167">
                  <c:v>3.6754213273525203E-2</c:v>
                </c:pt>
                <c:pt idx="168">
                  <c:v>5.2568071987479903E-4</c:v>
                </c:pt>
                <c:pt idx="169">
                  <c:v>9.0273912064731099E-4</c:v>
                </c:pt>
                <c:pt idx="170">
                  <c:v>3.46575118601322E-3</c:v>
                </c:pt>
                <c:pt idx="171">
                  <c:v>4.4378517195582303E-3</c:v>
                </c:pt>
                <c:pt idx="172">
                  <c:v>4.9565238878130904E-3</c:v>
                </c:pt>
                <c:pt idx="173">
                  <c:v>3.6594788543879899E-3</c:v>
                </c:pt>
                <c:pt idx="174">
                  <c:v>6.8572913296520701E-3</c:v>
                </c:pt>
                <c:pt idx="175">
                  <c:v>1.163911819458E-2</c:v>
                </c:pt>
                <c:pt idx="176">
                  <c:v>6.58844015561044E-4</c:v>
                </c:pt>
                <c:pt idx="177">
                  <c:v>1.5118152368813699E-3</c:v>
                </c:pt>
                <c:pt idx="178">
                  <c:v>2.96621629968285E-3</c:v>
                </c:pt>
                <c:pt idx="179">
                  <c:v>2.9143132269382399E-3</c:v>
                </c:pt>
                <c:pt idx="180">
                  <c:v>7.5251003727316802E-4</c:v>
                </c:pt>
                <c:pt idx="181">
                  <c:v>2.6934507768601101E-3</c:v>
                </c:pt>
                <c:pt idx="182">
                  <c:v>6.4096064306795597E-3</c:v>
                </c:pt>
                <c:pt idx="183">
                  <c:v>7.03504821285605E-3</c:v>
                </c:pt>
                <c:pt idx="184">
                  <c:v>1.7772574210539399E-3</c:v>
                </c:pt>
                <c:pt idx="185">
                  <c:v>5.89286303147673E-3</c:v>
                </c:pt>
                <c:pt idx="186">
                  <c:v>1.1654421687126101E-2</c:v>
                </c:pt>
                <c:pt idx="187">
                  <c:v>1.63511075079441E-2</c:v>
                </c:pt>
                <c:pt idx="188">
                  <c:v>1.1512961937114501E-3</c:v>
                </c:pt>
                <c:pt idx="189">
                  <c:v>5.3148865699767997E-3</c:v>
                </c:pt>
                <c:pt idx="190">
                  <c:v>8.0072553828358598E-3</c:v>
                </c:pt>
                <c:pt idx="191">
                  <c:v>1.1013166047632601E-2</c:v>
                </c:pt>
                <c:pt idx="192">
                  <c:v>8.7682012235745701E-4</c:v>
                </c:pt>
                <c:pt idx="193">
                  <c:v>1.3943392550572701E-3</c:v>
                </c:pt>
                <c:pt idx="194">
                  <c:v>2.8778365813195701E-3</c:v>
                </c:pt>
                <c:pt idx="195">
                  <c:v>1.4191564172506299E-2</c:v>
                </c:pt>
                <c:pt idx="196">
                  <c:v>4.6579513582400902E-4</c:v>
                </c:pt>
                <c:pt idx="197">
                  <c:v>2.07879464142024E-3</c:v>
                </c:pt>
                <c:pt idx="198">
                  <c:v>5.6063313968479599E-3</c:v>
                </c:pt>
                <c:pt idx="199">
                  <c:v>7.7895154245197704E-3</c:v>
                </c:pt>
                <c:pt idx="200">
                  <c:v>2.2322030272334801E-3</c:v>
                </c:pt>
                <c:pt idx="201">
                  <c:v>2.3393218871206002E-3</c:v>
                </c:pt>
                <c:pt idx="202">
                  <c:v>3.31698870286345E-3</c:v>
                </c:pt>
                <c:pt idx="203">
                  <c:v>6.1098076403140996E-3</c:v>
                </c:pt>
                <c:pt idx="204">
                  <c:v>2.4837837554514399E-3</c:v>
                </c:pt>
                <c:pt idx="205">
                  <c:v>3.5564992576837501E-3</c:v>
                </c:pt>
                <c:pt idx="206">
                  <c:v>6.71599199995398E-3</c:v>
                </c:pt>
                <c:pt idx="207">
                  <c:v>2.0776062738150302E-3</c:v>
                </c:pt>
                <c:pt idx="208">
                  <c:v>5.1140371942892595E-4</c:v>
                </c:pt>
                <c:pt idx="209">
                  <c:v>2.6386559475213198E-3</c:v>
                </c:pt>
                <c:pt idx="210">
                  <c:v>3.6189400125294902E-3</c:v>
                </c:pt>
                <c:pt idx="211">
                  <c:v>4.9446173943579197E-3</c:v>
                </c:pt>
                <c:pt idx="212">
                  <c:v>6.81224337313324E-4</c:v>
                </c:pt>
                <c:pt idx="213">
                  <c:v>2.4232286959886499E-3</c:v>
                </c:pt>
                <c:pt idx="214">
                  <c:v>1.6579350922256699E-3</c:v>
                </c:pt>
                <c:pt idx="215">
                  <c:v>4.5108906924724501E-3</c:v>
                </c:pt>
                <c:pt idx="216">
                  <c:v>0.277643501758575</c:v>
                </c:pt>
                <c:pt idx="217">
                  <c:v>1.07507118955254E-2</c:v>
                </c:pt>
                <c:pt idx="218">
                  <c:v>2.1311743184924101E-2</c:v>
                </c:pt>
                <c:pt idx="219">
                  <c:v>8.2878798246383598E-2</c:v>
                </c:pt>
                <c:pt idx="220">
                  <c:v>9.1169448569417E-4</c:v>
                </c:pt>
                <c:pt idx="221">
                  <c:v>2.3915600031614299E-3</c:v>
                </c:pt>
                <c:pt idx="222">
                  <c:v>4.0620849467813899E-3</c:v>
                </c:pt>
                <c:pt idx="223">
                  <c:v>1.20636699721217E-2</c:v>
                </c:pt>
                <c:pt idx="224">
                  <c:v>1.64466146379709E-2</c:v>
                </c:pt>
                <c:pt idx="225">
                  <c:v>1.9109097775071801E-3</c:v>
                </c:pt>
                <c:pt idx="226">
                  <c:v>4.30811708793044E-3</c:v>
                </c:pt>
                <c:pt idx="227">
                  <c:v>2.0643793977797001E-3</c:v>
                </c:pt>
                <c:pt idx="228">
                  <c:v>1.44654128234833E-3</c:v>
                </c:pt>
                <c:pt idx="229">
                  <c:v>1.58184790052473E-3</c:v>
                </c:pt>
                <c:pt idx="230">
                  <c:v>3.7179072387516499E-3</c:v>
                </c:pt>
                <c:pt idx="231">
                  <c:v>4.8973667435347999E-3</c:v>
                </c:pt>
                <c:pt idx="232">
                  <c:v>1.23024778440594E-3</c:v>
                </c:pt>
                <c:pt idx="233">
                  <c:v>2.3716350551694601E-3</c:v>
                </c:pt>
                <c:pt idx="234">
                  <c:v>4.5881285332143298E-3</c:v>
                </c:pt>
                <c:pt idx="235">
                  <c:v>5.9982705861329998E-3</c:v>
                </c:pt>
                <c:pt idx="236">
                  <c:v>3.4730157349258601E-3</c:v>
                </c:pt>
                <c:pt idx="237">
                  <c:v>3.7107358220964601E-3</c:v>
                </c:pt>
                <c:pt idx="238">
                  <c:v>6.8039218895137301E-3</c:v>
                </c:pt>
                <c:pt idx="239">
                  <c:v>9.4520300626754691E-3</c:v>
                </c:pt>
                <c:pt idx="240">
                  <c:v>6.0351612046360904E-4</c:v>
                </c:pt>
                <c:pt idx="241">
                  <c:v>3.7308346945792402E-3</c:v>
                </c:pt>
                <c:pt idx="242">
                  <c:v>4.93655260652303E-3</c:v>
                </c:pt>
                <c:pt idx="243">
                  <c:v>5.09361550211906E-3</c:v>
                </c:pt>
                <c:pt idx="244">
                  <c:v>7.3756783967837605E-4</c:v>
                </c:pt>
                <c:pt idx="245">
                  <c:v>1.30849762354046E-3</c:v>
                </c:pt>
                <c:pt idx="246">
                  <c:v>2.8006399516016202E-3</c:v>
                </c:pt>
                <c:pt idx="247">
                  <c:v>4.1969846934080098E-3</c:v>
                </c:pt>
                <c:pt idx="248">
                  <c:v>1.79579656105488E-3</c:v>
                </c:pt>
                <c:pt idx="249">
                  <c:v>7.6867258176207499E-3</c:v>
                </c:pt>
                <c:pt idx="250">
                  <c:v>7.5449007563292902E-3</c:v>
                </c:pt>
                <c:pt idx="251">
                  <c:v>5.7232078164815903E-2</c:v>
                </c:pt>
                <c:pt idx="252">
                  <c:v>5.2786176092922601E-4</c:v>
                </c:pt>
                <c:pt idx="253">
                  <c:v>1.54309242498129E-3</c:v>
                </c:pt>
                <c:pt idx="254">
                  <c:v>3.56351467780768E-3</c:v>
                </c:pt>
                <c:pt idx="255">
                  <c:v>4.3238489888608404E-3</c:v>
                </c:pt>
                <c:pt idx="256">
                  <c:v>1.3538165949285E-3</c:v>
                </c:pt>
                <c:pt idx="257">
                  <c:v>1.0295434622094E-3</c:v>
                </c:pt>
                <c:pt idx="258">
                  <c:v>3.1597076449543199E-3</c:v>
                </c:pt>
                <c:pt idx="259">
                  <c:v>3.4731996711343501E-3</c:v>
                </c:pt>
                <c:pt idx="260">
                  <c:v>3.1696022488176801E-3</c:v>
                </c:pt>
                <c:pt idx="261">
                  <c:v>3.6571640521287901E-3</c:v>
                </c:pt>
                <c:pt idx="262">
                  <c:v>6.7426264286041199E-3</c:v>
                </c:pt>
                <c:pt idx="263">
                  <c:v>1.23475957661867E-2</c:v>
                </c:pt>
                <c:pt idx="264">
                  <c:v>4.95552492793649E-4</c:v>
                </c:pt>
                <c:pt idx="265">
                  <c:v>1.45592505577951E-3</c:v>
                </c:pt>
                <c:pt idx="266">
                  <c:v>1.2782880803570099E-3</c:v>
                </c:pt>
                <c:pt idx="267">
                  <c:v>2.45329737663269E-3</c:v>
                </c:pt>
                <c:pt idx="268">
                  <c:v>9.8910421133041299E-2</c:v>
                </c:pt>
                <c:pt idx="269">
                  <c:v>1.7873983830213502E-2</c:v>
                </c:pt>
                <c:pt idx="270">
                  <c:v>1.44818993285298E-2</c:v>
                </c:pt>
                <c:pt idx="271">
                  <c:v>5.7298578321933703E-3</c:v>
                </c:pt>
                <c:pt idx="272">
                  <c:v>6.4810761250555504E-4</c:v>
                </c:pt>
                <c:pt idx="273">
                  <c:v>1.0360998567193701E-3</c:v>
                </c:pt>
                <c:pt idx="274">
                  <c:v>2.5998833589255801E-3</c:v>
                </c:pt>
                <c:pt idx="275">
                  <c:v>3.5346585791558001E-3</c:v>
                </c:pt>
                <c:pt idx="276">
                  <c:v>9.2315155779942805E-4</c:v>
                </c:pt>
                <c:pt idx="277">
                  <c:v>3.19804158061742E-3</c:v>
                </c:pt>
                <c:pt idx="278">
                  <c:v>1.8242663936689401E-3</c:v>
                </c:pt>
                <c:pt idx="279">
                  <c:v>1.4189367182552801E-2</c:v>
                </c:pt>
                <c:pt idx="280">
                  <c:v>4.9345562001690203E-4</c:v>
                </c:pt>
                <c:pt idx="281">
                  <c:v>1.57886301167309E-3</c:v>
                </c:pt>
                <c:pt idx="282">
                  <c:v>4.5147067867219396E-3</c:v>
                </c:pt>
                <c:pt idx="283">
                  <c:v>5.2160015329718503E-3</c:v>
                </c:pt>
                <c:pt idx="284">
                  <c:v>1.8530465895310001E-3</c:v>
                </c:pt>
                <c:pt idx="285">
                  <c:v>1.68099941220134E-3</c:v>
                </c:pt>
                <c:pt idx="286">
                  <c:v>3.19930864498019E-3</c:v>
                </c:pt>
                <c:pt idx="287">
                  <c:v>4.8917164094746104E-3</c:v>
                </c:pt>
                <c:pt idx="288">
                  <c:v>0.10635673999786301</c:v>
                </c:pt>
                <c:pt idx="289">
                  <c:v>2.0378285553306302E-3</c:v>
                </c:pt>
                <c:pt idx="290">
                  <c:v>1.23940175399184E-2</c:v>
                </c:pt>
                <c:pt idx="291">
                  <c:v>4.1159011423587799E-2</c:v>
                </c:pt>
                <c:pt idx="292">
                  <c:v>7.5653876410797195E-4</c:v>
                </c:pt>
                <c:pt idx="293">
                  <c:v>3.6923419684171599E-3</c:v>
                </c:pt>
                <c:pt idx="294">
                  <c:v>6.82754488661885E-3</c:v>
                </c:pt>
                <c:pt idx="295">
                  <c:v>9.2972712591290405E-3</c:v>
                </c:pt>
                <c:pt idx="296">
                  <c:v>4.9788178876042301E-4</c:v>
                </c:pt>
                <c:pt idx="297">
                  <c:v>2.19068769365549E-3</c:v>
                </c:pt>
                <c:pt idx="298">
                  <c:v>2.4258357007056401E-3</c:v>
                </c:pt>
                <c:pt idx="299">
                  <c:v>3.8259204011410401E-3</c:v>
                </c:pt>
                <c:pt idx="300">
                  <c:v>1.23536388855427E-3</c:v>
                </c:pt>
                <c:pt idx="301">
                  <c:v>4.1628405451774597E-3</c:v>
                </c:pt>
                <c:pt idx="302">
                  <c:v>9.5078460872173292E-3</c:v>
                </c:pt>
                <c:pt idx="303">
                  <c:v>1.2555809691548301E-2</c:v>
                </c:pt>
                <c:pt idx="304">
                  <c:v>1.0982893873006099E-3</c:v>
                </c:pt>
                <c:pt idx="305">
                  <c:v>3.4602435771375799E-3</c:v>
                </c:pt>
                <c:pt idx="306">
                  <c:v>4.7731515951454596E-3</c:v>
                </c:pt>
                <c:pt idx="307">
                  <c:v>1.7698571085929801E-2</c:v>
                </c:pt>
                <c:pt idx="308">
                  <c:v>3.7654815241694402E-4</c:v>
                </c:pt>
                <c:pt idx="309">
                  <c:v>1.23026827350258E-3</c:v>
                </c:pt>
                <c:pt idx="310">
                  <c:v>2.8926595114171501E-3</c:v>
                </c:pt>
                <c:pt idx="311">
                  <c:v>1.4257221482694099E-3</c:v>
                </c:pt>
                <c:pt idx="312">
                  <c:v>2.4324171245098101E-3</c:v>
                </c:pt>
                <c:pt idx="313">
                  <c:v>2.1818939130753201E-3</c:v>
                </c:pt>
                <c:pt idx="314">
                  <c:v>5.9491763822734304E-3</c:v>
                </c:pt>
                <c:pt idx="315">
                  <c:v>4.7971573658287499E-3</c:v>
                </c:pt>
                <c:pt idx="316">
                  <c:v>7.5423123780637904E-4</c:v>
                </c:pt>
                <c:pt idx="317">
                  <c:v>9.69592481851577E-4</c:v>
                </c:pt>
                <c:pt idx="318">
                  <c:v>3.10713844373822E-3</c:v>
                </c:pt>
                <c:pt idx="319">
                  <c:v>5.6429137475788498E-3</c:v>
                </c:pt>
                <c:pt idx="320">
                  <c:v>1.54862494673579E-3</c:v>
                </c:pt>
                <c:pt idx="321">
                  <c:v>1.91546161659061E-3</c:v>
                </c:pt>
                <c:pt idx="322">
                  <c:v>7.7128023840487003E-3</c:v>
                </c:pt>
                <c:pt idx="323">
                  <c:v>1.00784907117486E-2</c:v>
                </c:pt>
                <c:pt idx="324">
                  <c:v>5.7997996918857098E-3</c:v>
                </c:pt>
                <c:pt idx="325">
                  <c:v>4.5942389406263802E-3</c:v>
                </c:pt>
                <c:pt idx="326">
                  <c:v>9.2611340805888107E-3</c:v>
                </c:pt>
                <c:pt idx="327">
                  <c:v>1.8057784065604199E-2</c:v>
                </c:pt>
                <c:pt idx="328">
                  <c:v>7.3767662979662397E-4</c:v>
                </c:pt>
                <c:pt idx="329">
                  <c:v>2.7347470168024302E-3</c:v>
                </c:pt>
                <c:pt idx="330">
                  <c:v>4.2993738315999499E-3</c:v>
                </c:pt>
                <c:pt idx="331">
                  <c:v>1.43440824467688E-3</c:v>
                </c:pt>
                <c:pt idx="332">
                  <c:v>2.8889160603284801E-3</c:v>
                </c:pt>
                <c:pt idx="333">
                  <c:v>4.5815021730959398E-3</c:v>
                </c:pt>
                <c:pt idx="334">
                  <c:v>1.2001153081655501E-2</c:v>
                </c:pt>
                <c:pt idx="335">
                  <c:v>2.34315153211355E-2</c:v>
                </c:pt>
                <c:pt idx="336">
                  <c:v>6.5592827741056605E-4</c:v>
                </c:pt>
                <c:pt idx="337">
                  <c:v>2.5155856274068299E-3</c:v>
                </c:pt>
                <c:pt idx="338">
                  <c:v>6.2226392328739097E-3</c:v>
                </c:pt>
                <c:pt idx="339">
                  <c:v>8.9387921616434999E-3</c:v>
                </c:pt>
                <c:pt idx="340">
                  <c:v>1.1354638263583101E-3</c:v>
                </c:pt>
                <c:pt idx="341">
                  <c:v>1.45519967190921E-3</c:v>
                </c:pt>
                <c:pt idx="342">
                  <c:v>2.2593792527914E-3</c:v>
                </c:pt>
                <c:pt idx="343">
                  <c:v>3.2303878106176801E-3</c:v>
                </c:pt>
                <c:pt idx="344">
                  <c:v>1.2507025385275401E-3</c:v>
                </c:pt>
                <c:pt idx="345">
                  <c:v>3.6372498143464301E-3</c:v>
                </c:pt>
                <c:pt idx="346">
                  <c:v>6.8330671638250299E-3</c:v>
                </c:pt>
                <c:pt idx="347">
                  <c:v>6.5041445195674896E-3</c:v>
                </c:pt>
                <c:pt idx="348">
                  <c:v>5.01853588502854E-4</c:v>
                </c:pt>
                <c:pt idx="349">
                  <c:v>2.3644184693694102E-3</c:v>
                </c:pt>
                <c:pt idx="350">
                  <c:v>3.7790487986057901E-3</c:v>
                </c:pt>
                <c:pt idx="351">
                  <c:v>1.9013031851500199E-3</c:v>
                </c:pt>
                <c:pt idx="352">
                  <c:v>1.9651367329061001E-3</c:v>
                </c:pt>
                <c:pt idx="353">
                  <c:v>1.20752528309822E-2</c:v>
                </c:pt>
                <c:pt idx="354">
                  <c:v>2.3923067376017501E-2</c:v>
                </c:pt>
                <c:pt idx="355">
                  <c:v>2.0771296694874701E-2</c:v>
                </c:pt>
                <c:pt idx="356">
                  <c:v>1.11522572115063E-3</c:v>
                </c:pt>
                <c:pt idx="357">
                  <c:v>4.84204152598977E-3</c:v>
                </c:pt>
                <c:pt idx="358">
                  <c:v>7.1569019928574501E-3</c:v>
                </c:pt>
                <c:pt idx="359">
                  <c:v>7.7774981036782204E-3</c:v>
                </c:pt>
                <c:pt idx="360">
                  <c:v>9.7172439564019398E-4</c:v>
                </c:pt>
                <c:pt idx="361">
                  <c:v>2.8768710326403301E-3</c:v>
                </c:pt>
                <c:pt idx="362">
                  <c:v>3.22518683969974E-3</c:v>
                </c:pt>
                <c:pt idx="363">
                  <c:v>2.2462573833763599E-3</c:v>
                </c:pt>
                <c:pt idx="364">
                  <c:v>4.07794577768072E-4</c:v>
                </c:pt>
                <c:pt idx="365">
                  <c:v>1.1379236821085199E-3</c:v>
                </c:pt>
                <c:pt idx="366">
                  <c:v>2.74745770730078E-3</c:v>
                </c:pt>
                <c:pt idx="367">
                  <c:v>1.76186580210924E-3</c:v>
                </c:pt>
                <c:pt idx="368">
                  <c:v>1.5534468693658701E-3</c:v>
                </c:pt>
                <c:pt idx="369">
                  <c:v>2.2507586982101202E-3</c:v>
                </c:pt>
                <c:pt idx="370">
                  <c:v>4.8617701977491301E-3</c:v>
                </c:pt>
                <c:pt idx="371">
                  <c:v>6.7162597551941802E-3</c:v>
                </c:pt>
                <c:pt idx="372">
                  <c:v>7.8998360550031001E-4</c:v>
                </c:pt>
                <c:pt idx="373">
                  <c:v>2.2962652146816202E-3</c:v>
                </c:pt>
                <c:pt idx="374">
                  <c:v>2.3072047624736998E-3</c:v>
                </c:pt>
                <c:pt idx="375">
                  <c:v>5.2987341769039596E-3</c:v>
                </c:pt>
                <c:pt idx="376">
                  <c:v>6.9364614784717504E-2</c:v>
                </c:pt>
                <c:pt idx="377">
                  <c:v>1.6782412305474202E-2</c:v>
                </c:pt>
                <c:pt idx="378">
                  <c:v>1.3274076394736699E-2</c:v>
                </c:pt>
                <c:pt idx="379">
                  <c:v>5.5662870407104402E-2</c:v>
                </c:pt>
                <c:pt idx="380">
                  <c:v>7.31565349269658E-4</c:v>
                </c:pt>
                <c:pt idx="381">
                  <c:v>3.4403761383146E-3</c:v>
                </c:pt>
                <c:pt idx="382">
                  <c:v>1.65608618408441E-3</c:v>
                </c:pt>
                <c:pt idx="383">
                  <c:v>5.6156832724809603E-3</c:v>
                </c:pt>
                <c:pt idx="384">
                  <c:v>6.8235280923545296E-4</c:v>
                </c:pt>
                <c:pt idx="385">
                  <c:v>2.48255999758839E-3</c:v>
                </c:pt>
                <c:pt idx="386">
                  <c:v>1.3506639515981E-3</c:v>
                </c:pt>
                <c:pt idx="387">
                  <c:v>4.23315865918993E-3</c:v>
                </c:pt>
                <c:pt idx="388">
                  <c:v>2.8400218579918098E-3</c:v>
                </c:pt>
                <c:pt idx="389">
                  <c:v>6.3611669465899398E-3</c:v>
                </c:pt>
                <c:pt idx="390">
                  <c:v>8.5158031433820707E-3</c:v>
                </c:pt>
                <c:pt idx="391">
                  <c:v>4.6068318188190398E-2</c:v>
                </c:pt>
                <c:pt idx="392">
                  <c:v>3.6200275644659901E-3</c:v>
                </c:pt>
                <c:pt idx="393">
                  <c:v>3.0021129176020601E-2</c:v>
                </c:pt>
                <c:pt idx="394">
                  <c:v>9.6727013587951608E-3</c:v>
                </c:pt>
                <c:pt idx="395">
                  <c:v>3.3908851444721201E-2</c:v>
                </c:pt>
                <c:pt idx="396">
                  <c:v>1.7442345852032299E-3</c:v>
                </c:pt>
                <c:pt idx="397">
                  <c:v>1.40893703792244E-3</c:v>
                </c:pt>
                <c:pt idx="398">
                  <c:v>2.5621936656534598E-3</c:v>
                </c:pt>
                <c:pt idx="399">
                  <c:v>5.1042870618402897E-3</c:v>
                </c:pt>
                <c:pt idx="400">
                  <c:v>1.0447870008647401E-3</c:v>
                </c:pt>
                <c:pt idx="401">
                  <c:v>2.9673685785382899E-3</c:v>
                </c:pt>
                <c:pt idx="402">
                  <c:v>5.8075105771422299E-3</c:v>
                </c:pt>
                <c:pt idx="403">
                  <c:v>1.77830806933343E-3</c:v>
                </c:pt>
                <c:pt idx="404">
                  <c:v>5.1719049224629998E-4</c:v>
                </c:pt>
                <c:pt idx="405">
                  <c:v>2.4704721290618099E-3</c:v>
                </c:pt>
                <c:pt idx="406">
                  <c:v>3.9349445141851902E-3</c:v>
                </c:pt>
                <c:pt idx="407">
                  <c:v>4.9216700717806799E-3</c:v>
                </c:pt>
                <c:pt idx="408">
                  <c:v>1.3532327720895401E-3</c:v>
                </c:pt>
                <c:pt idx="409">
                  <c:v>5.2843834273517097E-3</c:v>
                </c:pt>
                <c:pt idx="410">
                  <c:v>9.3531860038638098E-3</c:v>
                </c:pt>
                <c:pt idx="411">
                  <c:v>8.1511233001947403E-3</c:v>
                </c:pt>
                <c:pt idx="412">
                  <c:v>6.3407816924154704E-4</c:v>
                </c:pt>
                <c:pt idx="413">
                  <c:v>4.2106625624001E-3</c:v>
                </c:pt>
                <c:pt idx="414">
                  <c:v>3.9290217682719196E-3</c:v>
                </c:pt>
                <c:pt idx="415">
                  <c:v>1.6992141027003501E-3</c:v>
                </c:pt>
                <c:pt idx="416">
                  <c:v>1.06966902967542E-3</c:v>
                </c:pt>
                <c:pt idx="417">
                  <c:v>3.1990569550544002E-3</c:v>
                </c:pt>
                <c:pt idx="418">
                  <c:v>3.1561756040900898E-3</c:v>
                </c:pt>
                <c:pt idx="419">
                  <c:v>9.7677456215023994E-3</c:v>
                </c:pt>
                <c:pt idx="420">
                  <c:v>5.58897445444017E-4</c:v>
                </c:pt>
                <c:pt idx="421">
                  <c:v>1.6815598355606101E-3</c:v>
                </c:pt>
                <c:pt idx="422">
                  <c:v>3.8485713303089098E-3</c:v>
                </c:pt>
                <c:pt idx="423">
                  <c:v>7.1887490339577198E-3</c:v>
                </c:pt>
                <c:pt idx="424">
                  <c:v>8.4755290299654007E-3</c:v>
                </c:pt>
                <c:pt idx="425">
                  <c:v>4.0772217325866196E-3</c:v>
                </c:pt>
                <c:pt idx="426">
                  <c:v>6.71533774584531E-3</c:v>
                </c:pt>
                <c:pt idx="427">
                  <c:v>1.10810380429029E-2</c:v>
                </c:pt>
                <c:pt idx="428">
                  <c:v>6.9701048778370001E-4</c:v>
                </c:pt>
                <c:pt idx="429">
                  <c:v>2.1025196183472798E-3</c:v>
                </c:pt>
                <c:pt idx="430">
                  <c:v>3.6523186136037098E-3</c:v>
                </c:pt>
                <c:pt idx="431">
                  <c:v>4.2650164104998103E-3</c:v>
                </c:pt>
                <c:pt idx="432">
                  <c:v>5.6457484606653398E-4</c:v>
                </c:pt>
                <c:pt idx="433">
                  <c:v>1.9326269393786699E-3</c:v>
                </c:pt>
                <c:pt idx="434">
                  <c:v>3.04263248108327E-3</c:v>
                </c:pt>
                <c:pt idx="435">
                  <c:v>1.70108408201485E-3</c:v>
                </c:pt>
                <c:pt idx="436">
                  <c:v>4.84630989376455E-4</c:v>
                </c:pt>
                <c:pt idx="437">
                  <c:v>1.8102079629898E-3</c:v>
                </c:pt>
                <c:pt idx="438">
                  <c:v>2.9223067685961702E-3</c:v>
                </c:pt>
                <c:pt idx="439">
                  <c:v>1.5501956222578801E-3</c:v>
                </c:pt>
                <c:pt idx="440">
                  <c:v>1.3069906271994101E-3</c:v>
                </c:pt>
                <c:pt idx="441">
                  <c:v>5.2106236107647402E-3</c:v>
                </c:pt>
                <c:pt idx="442">
                  <c:v>7.9729538410902006E-3</c:v>
                </c:pt>
                <c:pt idx="443">
                  <c:v>3.1968455296009701E-3</c:v>
                </c:pt>
                <c:pt idx="444">
                  <c:v>7.1248941821977496E-4</c:v>
                </c:pt>
                <c:pt idx="445">
                  <c:v>3.0739794019609599E-3</c:v>
                </c:pt>
                <c:pt idx="446">
                  <c:v>3.2176254317164399E-3</c:v>
                </c:pt>
                <c:pt idx="447">
                  <c:v>1.7275050282478301E-2</c:v>
                </c:pt>
                <c:pt idx="448">
                  <c:v>1.20189681183546E-3</c:v>
                </c:pt>
                <c:pt idx="449">
                  <c:v>1.49903446435928E-3</c:v>
                </c:pt>
                <c:pt idx="450">
                  <c:v>3.6285696551203702E-3</c:v>
                </c:pt>
                <c:pt idx="451">
                  <c:v>4.9190856516361202E-3</c:v>
                </c:pt>
                <c:pt idx="452">
                  <c:v>1.7471456667408299E-3</c:v>
                </c:pt>
                <c:pt idx="453">
                  <c:v>1.4490532921627101E-3</c:v>
                </c:pt>
                <c:pt idx="454">
                  <c:v>3.4120576456189099E-3</c:v>
                </c:pt>
                <c:pt idx="455">
                  <c:v>3.6438493989407999E-3</c:v>
                </c:pt>
                <c:pt idx="456">
                  <c:v>5.9788196813315099E-4</c:v>
                </c:pt>
                <c:pt idx="457">
                  <c:v>1.00158993154764E-3</c:v>
                </c:pt>
                <c:pt idx="458">
                  <c:v>8.7206740863621202E-4</c:v>
                </c:pt>
                <c:pt idx="459">
                  <c:v>1.5163833741098599E-3</c:v>
                </c:pt>
                <c:pt idx="460">
                  <c:v>5.8105599600821701E-4</c:v>
                </c:pt>
                <c:pt idx="461">
                  <c:v>1.1407173005864E-3</c:v>
                </c:pt>
                <c:pt idx="462">
                  <c:v>1.5097071882337299E-3</c:v>
                </c:pt>
                <c:pt idx="463">
                  <c:v>2.67661060206592E-3</c:v>
                </c:pt>
                <c:pt idx="464">
                  <c:v>4.41648066043853E-4</c:v>
                </c:pt>
                <c:pt idx="465">
                  <c:v>1.1846001725643799E-3</c:v>
                </c:pt>
                <c:pt idx="466">
                  <c:v>2.1935810800641701E-3</c:v>
                </c:pt>
                <c:pt idx="467">
                  <c:v>2.72161164321005E-3</c:v>
                </c:pt>
                <c:pt idx="468">
                  <c:v>5.24763250723481E-3</c:v>
                </c:pt>
                <c:pt idx="469">
                  <c:v>4.3686428107321202E-3</c:v>
                </c:pt>
                <c:pt idx="470">
                  <c:v>6.3999174162745398E-3</c:v>
                </c:pt>
                <c:pt idx="471">
                  <c:v>8.0591002479195595E-3</c:v>
                </c:pt>
                <c:pt idx="472">
                  <c:v>6.5467617241665699E-4</c:v>
                </c:pt>
                <c:pt idx="473">
                  <c:v>2.0648103673010999E-3</c:v>
                </c:pt>
                <c:pt idx="474">
                  <c:v>2.2925101220607701E-3</c:v>
                </c:pt>
                <c:pt idx="475">
                  <c:v>8.2990480586886406E-3</c:v>
                </c:pt>
                <c:pt idx="476">
                  <c:v>7.1827031206339598E-4</c:v>
                </c:pt>
                <c:pt idx="477">
                  <c:v>1.03755726013332E-3</c:v>
                </c:pt>
                <c:pt idx="478">
                  <c:v>2.8214771300554202E-3</c:v>
                </c:pt>
                <c:pt idx="479">
                  <c:v>4.26026945933699E-3</c:v>
                </c:pt>
                <c:pt idx="480">
                  <c:v>8.9568825205787995E-4</c:v>
                </c:pt>
                <c:pt idx="481">
                  <c:v>6.6499062813818401E-4</c:v>
                </c:pt>
                <c:pt idx="482">
                  <c:v>1.2767544249072599E-3</c:v>
                </c:pt>
                <c:pt idx="483">
                  <c:v>1.3821977190673299E-3</c:v>
                </c:pt>
                <c:pt idx="484">
                  <c:v>1.0287159821018501E-3</c:v>
                </c:pt>
                <c:pt idx="485">
                  <c:v>8.7610317859798605E-4</c:v>
                </c:pt>
                <c:pt idx="486">
                  <c:v>1.64656853303313E-3</c:v>
                </c:pt>
                <c:pt idx="487">
                  <c:v>1.9893751014024002E-3</c:v>
                </c:pt>
                <c:pt idx="488">
                  <c:v>4.1123546543531098E-4</c:v>
                </c:pt>
                <c:pt idx="489">
                  <c:v>9.3446060782298402E-4</c:v>
                </c:pt>
                <c:pt idx="490">
                  <c:v>1.33098720107227E-3</c:v>
                </c:pt>
                <c:pt idx="491">
                  <c:v>1.20313186198472E-3</c:v>
                </c:pt>
                <c:pt idx="492">
                  <c:v>5.5020995205268199E-4</c:v>
                </c:pt>
                <c:pt idx="493">
                  <c:v>1.7700323369354001E-3</c:v>
                </c:pt>
                <c:pt idx="494">
                  <c:v>3.0900733545422502E-3</c:v>
                </c:pt>
                <c:pt idx="495">
                  <c:v>3.1557234469801101E-3</c:v>
                </c:pt>
                <c:pt idx="496">
                  <c:v>4.9543735804036195E-4</c:v>
                </c:pt>
                <c:pt idx="497">
                  <c:v>9.9553179461508989E-4</c:v>
                </c:pt>
                <c:pt idx="498">
                  <c:v>1.39717187266796E-3</c:v>
                </c:pt>
                <c:pt idx="499">
                  <c:v>2.0545332226902199E-3</c:v>
                </c:pt>
                <c:pt idx="500">
                  <c:v>2.3359544575214299E-2</c:v>
                </c:pt>
                <c:pt idx="501">
                  <c:v>1.32321175187826E-2</c:v>
                </c:pt>
                <c:pt idx="502">
                  <c:v>1.8427231116220301E-3</c:v>
                </c:pt>
                <c:pt idx="503">
                  <c:v>0.13578963279724099</c:v>
                </c:pt>
                <c:pt idx="504">
                  <c:v>4.5067686005495402E-4</c:v>
                </c:pt>
                <c:pt idx="505">
                  <c:v>7.8853202285244996E-4</c:v>
                </c:pt>
                <c:pt idx="506">
                  <c:v>1.8434034427627899E-3</c:v>
                </c:pt>
                <c:pt idx="507">
                  <c:v>2.9314737766981099E-3</c:v>
                </c:pt>
                <c:pt idx="508">
                  <c:v>2.1777707152068602E-3</c:v>
                </c:pt>
                <c:pt idx="509">
                  <c:v>1.39614078216254E-3</c:v>
                </c:pt>
                <c:pt idx="510">
                  <c:v>1.22898595873266E-3</c:v>
                </c:pt>
                <c:pt idx="511">
                  <c:v>4.22652717679739E-3</c:v>
                </c:pt>
                <c:pt idx="512">
                  <c:v>1.05240300763398E-3</c:v>
                </c:pt>
                <c:pt idx="513">
                  <c:v>8.59393621794879E-4</c:v>
                </c:pt>
                <c:pt idx="514">
                  <c:v>1.7286135116592E-3</c:v>
                </c:pt>
                <c:pt idx="515">
                  <c:v>1.0273162042722099E-3</c:v>
                </c:pt>
                <c:pt idx="516">
                  <c:v>1.3842544518411101E-2</c:v>
                </c:pt>
                <c:pt idx="517">
                  <c:v>2.28234124369919E-3</c:v>
                </c:pt>
                <c:pt idx="518">
                  <c:v>5.9942333027720399E-3</c:v>
                </c:pt>
                <c:pt idx="519">
                  <c:v>7.8808758407831192E-3</c:v>
                </c:pt>
                <c:pt idx="520">
                  <c:v>3.8918055361136702E-4</c:v>
                </c:pt>
                <c:pt idx="521">
                  <c:v>1.22634635772556E-3</c:v>
                </c:pt>
                <c:pt idx="522">
                  <c:v>1.92305154632776E-3</c:v>
                </c:pt>
                <c:pt idx="523">
                  <c:v>2.1635713055729801E-3</c:v>
                </c:pt>
                <c:pt idx="524">
                  <c:v>5.6046986719593395E-4</c:v>
                </c:pt>
                <c:pt idx="525">
                  <c:v>1.6214991919696301E-3</c:v>
                </c:pt>
                <c:pt idx="526">
                  <c:v>2.35848245210945E-3</c:v>
                </c:pt>
                <c:pt idx="527">
                  <c:v>2.32498813420534E-3</c:v>
                </c:pt>
                <c:pt idx="528">
                  <c:v>5.9835216961800998E-4</c:v>
                </c:pt>
                <c:pt idx="529">
                  <c:v>1.1582442093640501E-3</c:v>
                </c:pt>
                <c:pt idx="530">
                  <c:v>1.66095432359725E-3</c:v>
                </c:pt>
                <c:pt idx="531">
                  <c:v>4.8786629922687999E-3</c:v>
                </c:pt>
                <c:pt idx="532">
                  <c:v>1.8579703755676701E-3</c:v>
                </c:pt>
                <c:pt idx="533">
                  <c:v>2.29580095037817E-3</c:v>
                </c:pt>
                <c:pt idx="534">
                  <c:v>4.0105711668729704E-3</c:v>
                </c:pt>
                <c:pt idx="535">
                  <c:v>7.5766150839626702E-3</c:v>
                </c:pt>
                <c:pt idx="536">
                  <c:v>7.9287611879408305E-4</c:v>
                </c:pt>
                <c:pt idx="537">
                  <c:v>8.3827396156266299E-4</c:v>
                </c:pt>
                <c:pt idx="538">
                  <c:v>1.5564608620479701E-3</c:v>
                </c:pt>
                <c:pt idx="539">
                  <c:v>1.3835133286193E-3</c:v>
                </c:pt>
                <c:pt idx="540">
                  <c:v>1.1309874244034199E-3</c:v>
                </c:pt>
                <c:pt idx="541">
                  <c:v>1.35092972777783E-3</c:v>
                </c:pt>
                <c:pt idx="542">
                  <c:v>2.3113922215998099E-3</c:v>
                </c:pt>
                <c:pt idx="543">
                  <c:v>2.89404229260981E-3</c:v>
                </c:pt>
                <c:pt idx="544">
                  <c:v>2.0197804551571599E-3</c:v>
                </c:pt>
                <c:pt idx="545">
                  <c:v>1.3725515455007501E-3</c:v>
                </c:pt>
                <c:pt idx="546">
                  <c:v>3.0954845715314102E-3</c:v>
                </c:pt>
                <c:pt idx="547">
                  <c:v>3.5882461816072399E-3</c:v>
                </c:pt>
                <c:pt idx="548">
                  <c:v>4.4326577335595998E-4</c:v>
                </c:pt>
                <c:pt idx="549">
                  <c:v>1.55159714631736E-3</c:v>
                </c:pt>
                <c:pt idx="550">
                  <c:v>2.3794197477400299E-3</c:v>
                </c:pt>
                <c:pt idx="551">
                  <c:v>2.4697377812117299E-3</c:v>
                </c:pt>
                <c:pt idx="552">
                  <c:v>5.1203306065872301E-4</c:v>
                </c:pt>
                <c:pt idx="553">
                  <c:v>1.2782945996150301E-3</c:v>
                </c:pt>
                <c:pt idx="554">
                  <c:v>1.8020611023530299E-3</c:v>
                </c:pt>
                <c:pt idx="555">
                  <c:v>1.3720488641411001E-3</c:v>
                </c:pt>
                <c:pt idx="556">
                  <c:v>1.01383635774254E-3</c:v>
                </c:pt>
                <c:pt idx="557">
                  <c:v>3.0359155498444999E-3</c:v>
                </c:pt>
                <c:pt idx="558">
                  <c:v>3.9312713779508998E-3</c:v>
                </c:pt>
                <c:pt idx="559">
                  <c:v>9.2343529686331697E-3</c:v>
                </c:pt>
                <c:pt idx="560">
                  <c:v>3.7988944677636E-4</c:v>
                </c:pt>
                <c:pt idx="561">
                  <c:v>9.4916450325399605E-4</c:v>
                </c:pt>
                <c:pt idx="562">
                  <c:v>1.88904034439474E-3</c:v>
                </c:pt>
                <c:pt idx="563">
                  <c:v>2.2722219582646998E-3</c:v>
                </c:pt>
                <c:pt idx="564">
                  <c:v>6.30636811256408E-2</c:v>
                </c:pt>
                <c:pt idx="565">
                  <c:v>1.51711953803896E-2</c:v>
                </c:pt>
                <c:pt idx="566">
                  <c:v>6.6300719045102596E-3</c:v>
                </c:pt>
                <c:pt idx="567">
                  <c:v>3.2125234603881801E-2</c:v>
                </c:pt>
                <c:pt idx="568">
                  <c:v>6.9289363455027298E-4</c:v>
                </c:pt>
                <c:pt idx="569">
                  <c:v>8.9440669398754803E-4</c:v>
                </c:pt>
                <c:pt idx="570">
                  <c:v>1.3311570510268201E-3</c:v>
                </c:pt>
                <c:pt idx="571">
                  <c:v>1.5175922308117099E-3</c:v>
                </c:pt>
                <c:pt idx="572">
                  <c:v>5.0767092034220695E-4</c:v>
                </c:pt>
                <c:pt idx="573">
                  <c:v>1.5497921267524301E-3</c:v>
                </c:pt>
                <c:pt idx="574">
                  <c:v>2.9668807983398398E-3</c:v>
                </c:pt>
                <c:pt idx="575">
                  <c:v>3.4288950264453801E-3</c:v>
                </c:pt>
                <c:pt idx="576">
                  <c:v>4.1980066453106701E-4</c:v>
                </c:pt>
                <c:pt idx="577">
                  <c:v>1.0121610248461301E-3</c:v>
                </c:pt>
                <c:pt idx="578">
                  <c:v>9.57634765654802E-4</c:v>
                </c:pt>
                <c:pt idx="579">
                  <c:v>1.5820777043700201E-3</c:v>
                </c:pt>
                <c:pt idx="580">
                  <c:v>1.0411113034933799E-3</c:v>
                </c:pt>
                <c:pt idx="581">
                  <c:v>2.52631935290992E-3</c:v>
                </c:pt>
                <c:pt idx="582">
                  <c:v>4.0729297325014999E-3</c:v>
                </c:pt>
                <c:pt idx="583">
                  <c:v>5.6996559724211597E-3</c:v>
                </c:pt>
                <c:pt idx="584">
                  <c:v>7.6533638639375502E-4</c:v>
                </c:pt>
                <c:pt idx="585">
                  <c:v>1.2833836954086999E-3</c:v>
                </c:pt>
                <c:pt idx="586">
                  <c:v>2.7762306854128799E-3</c:v>
                </c:pt>
                <c:pt idx="587">
                  <c:v>8.7695848196744901E-3</c:v>
                </c:pt>
                <c:pt idx="588">
                  <c:v>6.4842408755794102E-4</c:v>
                </c:pt>
                <c:pt idx="589">
                  <c:v>1.10459164716303E-3</c:v>
                </c:pt>
                <c:pt idx="590">
                  <c:v>2.6618968695402102E-3</c:v>
                </c:pt>
                <c:pt idx="591">
                  <c:v>5.7747540995478604E-3</c:v>
                </c:pt>
                <c:pt idx="592">
                  <c:v>1.2169375550001799E-3</c:v>
                </c:pt>
                <c:pt idx="593">
                  <c:v>1.06283091008663E-3</c:v>
                </c:pt>
                <c:pt idx="594">
                  <c:v>2.1923093590885401E-3</c:v>
                </c:pt>
                <c:pt idx="595">
                  <c:v>2.72708688862621E-3</c:v>
                </c:pt>
                <c:pt idx="596">
                  <c:v>3.5625142045318998E-3</c:v>
                </c:pt>
                <c:pt idx="597">
                  <c:v>1.2940188171342E-3</c:v>
                </c:pt>
                <c:pt idx="598">
                  <c:v>4.8324908129870796E-3</c:v>
                </c:pt>
                <c:pt idx="599">
                  <c:v>6.3415113836526801E-3</c:v>
                </c:pt>
                <c:pt idx="600">
                  <c:v>5.0488789565861203E-4</c:v>
                </c:pt>
                <c:pt idx="601">
                  <c:v>9.5172249712049896E-4</c:v>
                </c:pt>
                <c:pt idx="602">
                  <c:v>1.25396577641367E-3</c:v>
                </c:pt>
                <c:pt idx="603">
                  <c:v>1.1849730508401901E-3</c:v>
                </c:pt>
                <c:pt idx="604">
                  <c:v>4.7399170580320001E-4</c:v>
                </c:pt>
                <c:pt idx="605">
                  <c:v>1.3920455239713101E-3</c:v>
                </c:pt>
                <c:pt idx="606">
                  <c:v>1.4055845094844599E-3</c:v>
                </c:pt>
                <c:pt idx="607">
                  <c:v>2.1241919603198702E-3</c:v>
                </c:pt>
                <c:pt idx="608">
                  <c:v>4.90403443109244E-4</c:v>
                </c:pt>
                <c:pt idx="609">
                  <c:v>1.32441881578415E-3</c:v>
                </c:pt>
                <c:pt idx="610">
                  <c:v>1.82390341069549E-3</c:v>
                </c:pt>
                <c:pt idx="611">
                  <c:v>1.4039591187611201E-3</c:v>
                </c:pt>
                <c:pt idx="612">
                  <c:v>9.917957941070199E-4</c:v>
                </c:pt>
                <c:pt idx="613">
                  <c:v>3.07480501942336E-3</c:v>
                </c:pt>
                <c:pt idx="614">
                  <c:v>3.8818481843918501E-3</c:v>
                </c:pt>
                <c:pt idx="615">
                  <c:v>1.3622622936964E-2</c:v>
                </c:pt>
                <c:pt idx="616">
                  <c:v>4.8303956282325002E-4</c:v>
                </c:pt>
                <c:pt idx="617">
                  <c:v>7.1266136365011302E-4</c:v>
                </c:pt>
                <c:pt idx="618">
                  <c:v>1.80291035212576E-3</c:v>
                </c:pt>
                <c:pt idx="619">
                  <c:v>2.3680697195231902E-3</c:v>
                </c:pt>
                <c:pt idx="620">
                  <c:v>2.2081183269619898E-3</c:v>
                </c:pt>
                <c:pt idx="621">
                  <c:v>1.83127424679696E-3</c:v>
                </c:pt>
                <c:pt idx="622">
                  <c:v>2.9899417422711802E-3</c:v>
                </c:pt>
                <c:pt idx="623">
                  <c:v>4.7372877597808803E-3</c:v>
                </c:pt>
                <c:pt idx="624">
                  <c:v>7.2522979462519201E-4</c:v>
                </c:pt>
                <c:pt idx="625">
                  <c:v>7.4885855428874395E-4</c:v>
                </c:pt>
                <c:pt idx="626">
                  <c:v>1.20983063243329E-3</c:v>
                </c:pt>
                <c:pt idx="627">
                  <c:v>7.7245099237188697E-4</c:v>
                </c:pt>
                <c:pt idx="628">
                  <c:v>6.5434107091277805E-4</c:v>
                </c:pt>
                <c:pt idx="629">
                  <c:v>1.43847858998924E-3</c:v>
                </c:pt>
                <c:pt idx="630">
                  <c:v>2.6575715746730501E-3</c:v>
                </c:pt>
                <c:pt idx="631">
                  <c:v>2.9165584128350002E-3</c:v>
                </c:pt>
                <c:pt idx="632">
                  <c:v>9.6270354697480798E-4</c:v>
                </c:pt>
                <c:pt idx="633">
                  <c:v>3.3009592443704601E-3</c:v>
                </c:pt>
                <c:pt idx="634">
                  <c:v>5.5758464150130697E-3</c:v>
                </c:pt>
                <c:pt idx="635">
                  <c:v>6.3436217606067597E-3</c:v>
                </c:pt>
                <c:pt idx="636">
                  <c:v>6.8660039687529195E-4</c:v>
                </c:pt>
                <c:pt idx="637">
                  <c:v>2.2057930473238199E-3</c:v>
                </c:pt>
                <c:pt idx="638">
                  <c:v>3.18120326846838E-3</c:v>
                </c:pt>
                <c:pt idx="639">
                  <c:v>4.56354580819606E-3</c:v>
                </c:pt>
                <c:pt idx="640">
                  <c:v>5.9688615147024296E-4</c:v>
                </c:pt>
                <c:pt idx="641">
                  <c:v>1.07914803083986E-3</c:v>
                </c:pt>
                <c:pt idx="642">
                  <c:v>1.3672746717929801E-3</c:v>
                </c:pt>
                <c:pt idx="643">
                  <c:v>5.5540231987833899E-3</c:v>
                </c:pt>
                <c:pt idx="644">
                  <c:v>4.0355988312512598E-4</c:v>
                </c:pt>
                <c:pt idx="645">
                  <c:v>1.0964550310745801E-3</c:v>
                </c:pt>
                <c:pt idx="646">
                  <c:v>2.3809298872947602E-3</c:v>
                </c:pt>
                <c:pt idx="647">
                  <c:v>3.4544945228844799E-3</c:v>
                </c:pt>
                <c:pt idx="648">
                  <c:v>1.1242904001846901E-3</c:v>
                </c:pt>
                <c:pt idx="649">
                  <c:v>1.0205395519733401E-3</c:v>
                </c:pt>
                <c:pt idx="650">
                  <c:v>1.0958585189655399E-3</c:v>
                </c:pt>
                <c:pt idx="651">
                  <c:v>2.7237772010266698E-3</c:v>
                </c:pt>
                <c:pt idx="652">
                  <c:v>1.41256442293524E-3</c:v>
                </c:pt>
                <c:pt idx="653">
                  <c:v>1.7774046864360499E-3</c:v>
                </c:pt>
                <c:pt idx="654">
                  <c:v>3.2539535313844598E-3</c:v>
                </c:pt>
                <c:pt idx="655">
                  <c:v>2.6077148504555199E-3</c:v>
                </c:pt>
                <c:pt idx="656">
                  <c:v>4.3752705096267099E-4</c:v>
                </c:pt>
                <c:pt idx="657">
                  <c:v>1.28620641771703E-3</c:v>
                </c:pt>
                <c:pt idx="658">
                  <c:v>1.9004846690222599E-3</c:v>
                </c:pt>
                <c:pt idx="659">
                  <c:v>2.2963108494877798E-3</c:v>
                </c:pt>
                <c:pt idx="660">
                  <c:v>4.4795338180847401E-4</c:v>
                </c:pt>
                <c:pt idx="661">
                  <c:v>1.4541436685249201E-3</c:v>
                </c:pt>
                <c:pt idx="662">
                  <c:v>1.6068370314314901E-3</c:v>
                </c:pt>
                <c:pt idx="663">
                  <c:v>2.3009721189737298E-3</c:v>
                </c:pt>
                <c:pt idx="664">
                  <c:v>4.5236218720674501E-2</c:v>
                </c:pt>
                <c:pt idx="665">
                  <c:v>8.3580249920487404E-3</c:v>
                </c:pt>
                <c:pt idx="666">
                  <c:v>1.62021107971668E-2</c:v>
                </c:pt>
                <c:pt idx="667">
                  <c:v>4.8331275582313503E-2</c:v>
                </c:pt>
                <c:pt idx="668">
                  <c:v>5.4745998932048603E-4</c:v>
                </c:pt>
                <c:pt idx="669">
                  <c:v>1.15770194679498E-3</c:v>
                </c:pt>
                <c:pt idx="670">
                  <c:v>1.9680662080645501E-3</c:v>
                </c:pt>
                <c:pt idx="671">
                  <c:v>5.1457555964589102E-3</c:v>
                </c:pt>
                <c:pt idx="672">
                  <c:v>6.6223917528986896E-3</c:v>
                </c:pt>
                <c:pt idx="673">
                  <c:v>1.10606767702847E-3</c:v>
                </c:pt>
                <c:pt idx="674">
                  <c:v>2.2073327563702999E-3</c:v>
                </c:pt>
                <c:pt idx="675">
                  <c:v>2.7787578292190998E-3</c:v>
                </c:pt>
                <c:pt idx="676">
                  <c:v>8.52873839903622E-4</c:v>
                </c:pt>
                <c:pt idx="677">
                  <c:v>9.2220486840233196E-4</c:v>
                </c:pt>
                <c:pt idx="678">
                  <c:v>1.70447048731148E-3</c:v>
                </c:pt>
                <c:pt idx="679">
                  <c:v>2.2487272508442402E-3</c:v>
                </c:pt>
                <c:pt idx="680">
                  <c:v>7.6000182889401902E-4</c:v>
                </c:pt>
                <c:pt idx="681">
                  <c:v>1.12452229950577E-3</c:v>
                </c:pt>
                <c:pt idx="682">
                  <c:v>2.1730598527938101E-3</c:v>
                </c:pt>
                <c:pt idx="683">
                  <c:v>2.3294526617974E-3</c:v>
                </c:pt>
                <c:pt idx="684">
                  <c:v>1.5083299949765201E-3</c:v>
                </c:pt>
                <c:pt idx="685">
                  <c:v>2.1029096096754E-3</c:v>
                </c:pt>
                <c:pt idx="686">
                  <c:v>2.8250126633793098E-3</c:v>
                </c:pt>
                <c:pt idx="687">
                  <c:v>4.1058799251913998E-3</c:v>
                </c:pt>
                <c:pt idx="688">
                  <c:v>3.5475750337354801E-4</c:v>
                </c:pt>
                <c:pt idx="689">
                  <c:v>1.55031343456357E-3</c:v>
                </c:pt>
                <c:pt idx="690">
                  <c:v>2.0041863899677901E-3</c:v>
                </c:pt>
                <c:pt idx="691">
                  <c:v>1.3997107744216899E-3</c:v>
                </c:pt>
                <c:pt idx="692">
                  <c:v>5.0658098189160195E-4</c:v>
                </c:pt>
                <c:pt idx="693">
                  <c:v>1.0830813553184199E-3</c:v>
                </c:pt>
                <c:pt idx="694">
                  <c:v>1.5716651687398501E-3</c:v>
                </c:pt>
                <c:pt idx="695">
                  <c:v>1.04007183108478E-3</c:v>
                </c:pt>
                <c:pt idx="696">
                  <c:v>2.2810457739978998E-3</c:v>
                </c:pt>
                <c:pt idx="697">
                  <c:v>2.4260187055915499E-3</c:v>
                </c:pt>
                <c:pt idx="698">
                  <c:v>3.8674795068800402E-3</c:v>
                </c:pt>
                <c:pt idx="699">
                  <c:v>2.2709662094712198E-2</c:v>
                </c:pt>
                <c:pt idx="700">
                  <c:v>4.1090868762694299E-4</c:v>
                </c:pt>
                <c:pt idx="701">
                  <c:v>6.9270672975107995E-4</c:v>
                </c:pt>
                <c:pt idx="702">
                  <c:v>1.44725025165826E-3</c:v>
                </c:pt>
                <c:pt idx="703">
                  <c:v>1.76418374758213E-3</c:v>
                </c:pt>
                <c:pt idx="704">
                  <c:v>8.6574716260656704E-4</c:v>
                </c:pt>
                <c:pt idx="705">
                  <c:v>7.8246416524052598E-4</c:v>
                </c:pt>
                <c:pt idx="706">
                  <c:v>1.67997821699827E-3</c:v>
                </c:pt>
                <c:pt idx="707">
                  <c:v>1.78790115751326E-3</c:v>
                </c:pt>
                <c:pt idx="708">
                  <c:v>1.62889854982495E-3</c:v>
                </c:pt>
                <c:pt idx="709">
                  <c:v>1.82774406857788E-3</c:v>
                </c:pt>
                <c:pt idx="710">
                  <c:v>2.8177669737488001E-3</c:v>
                </c:pt>
                <c:pt idx="711">
                  <c:v>6.1025856994092404E-3</c:v>
                </c:pt>
                <c:pt idx="712">
                  <c:v>4.6214839676394999E-4</c:v>
                </c:pt>
                <c:pt idx="713">
                  <c:v>9.0364000061526797E-4</c:v>
                </c:pt>
                <c:pt idx="714">
                  <c:v>1.10492971725761E-3</c:v>
                </c:pt>
                <c:pt idx="715">
                  <c:v>7.9173984704539104E-4</c:v>
                </c:pt>
                <c:pt idx="716">
                  <c:v>0.10013666749000499</c:v>
                </c:pt>
                <c:pt idx="717">
                  <c:v>6.7054852843284598E-3</c:v>
                </c:pt>
                <c:pt idx="718">
                  <c:v>9.5886727795004793E-3</c:v>
                </c:pt>
                <c:pt idx="719">
                  <c:v>2.3060420528054199E-2</c:v>
                </c:pt>
                <c:pt idx="720">
                  <c:v>5.0808984087780096E-4</c:v>
                </c:pt>
                <c:pt idx="721">
                  <c:v>8.8382081594318097E-4</c:v>
                </c:pt>
                <c:pt idx="722">
                  <c:v>1.3791323872283101E-3</c:v>
                </c:pt>
                <c:pt idx="723">
                  <c:v>1.75008364021778E-3</c:v>
                </c:pt>
                <c:pt idx="724">
                  <c:v>5.8528030058368997E-4</c:v>
                </c:pt>
                <c:pt idx="725">
                  <c:v>1.6369682271033499E-3</c:v>
                </c:pt>
                <c:pt idx="726">
                  <c:v>1.2520324671640899E-3</c:v>
                </c:pt>
                <c:pt idx="727">
                  <c:v>5.7788444682955699E-3</c:v>
                </c:pt>
                <c:pt idx="728">
                  <c:v>4.0720286779105598E-4</c:v>
                </c:pt>
                <c:pt idx="729">
                  <c:v>9.1191503452137102E-4</c:v>
                </c:pt>
                <c:pt idx="730">
                  <c:v>2.1741611417382899E-3</c:v>
                </c:pt>
                <c:pt idx="731">
                  <c:v>2.5006469804793501E-3</c:v>
                </c:pt>
                <c:pt idx="732">
                  <c:v>1.16422399878501E-3</c:v>
                </c:pt>
                <c:pt idx="733">
                  <c:v>9.8927912767976501E-4</c:v>
                </c:pt>
                <c:pt idx="734">
                  <c:v>1.6069791745394399E-3</c:v>
                </c:pt>
                <c:pt idx="735">
                  <c:v>2.2887974046170699E-3</c:v>
                </c:pt>
                <c:pt idx="736">
                  <c:v>0.133506700396537</c:v>
                </c:pt>
                <c:pt idx="737">
                  <c:v>8.6601311340928008E-3</c:v>
                </c:pt>
                <c:pt idx="738">
                  <c:v>1.2594559229910301E-2</c:v>
                </c:pt>
                <c:pt idx="739">
                  <c:v>3.01496926695108E-2</c:v>
                </c:pt>
                <c:pt idx="740">
                  <c:v>5.7305989321321195E-4</c:v>
                </c:pt>
                <c:pt idx="741">
                  <c:v>1.5473306411877201E-3</c:v>
                </c:pt>
                <c:pt idx="742">
                  <c:v>2.9107031878083901E-3</c:v>
                </c:pt>
                <c:pt idx="743">
                  <c:v>3.77062428742647E-3</c:v>
                </c:pt>
                <c:pt idx="744">
                  <c:v>4.4571628677658699E-4</c:v>
                </c:pt>
                <c:pt idx="745">
                  <c:v>8.8240311015397299E-4</c:v>
                </c:pt>
                <c:pt idx="746">
                  <c:v>8.1231707008555499E-4</c:v>
                </c:pt>
                <c:pt idx="747">
                  <c:v>1.53249106369912E-3</c:v>
                </c:pt>
                <c:pt idx="748">
                  <c:v>6.7297124769538598E-4</c:v>
                </c:pt>
                <c:pt idx="749">
                  <c:v>2.6631208602338999E-3</c:v>
                </c:pt>
                <c:pt idx="750">
                  <c:v>4.8903920687735003E-3</c:v>
                </c:pt>
                <c:pt idx="751">
                  <c:v>5.9914258308708598E-3</c:v>
                </c:pt>
                <c:pt idx="752">
                  <c:v>5.3137930808588797E-4</c:v>
                </c:pt>
                <c:pt idx="753">
                  <c:v>1.6690479824319399E-3</c:v>
                </c:pt>
                <c:pt idx="754">
                  <c:v>1.8586586229503101E-3</c:v>
                </c:pt>
                <c:pt idx="755">
                  <c:v>7.4791708029806597E-3</c:v>
                </c:pt>
                <c:pt idx="756">
                  <c:v>3.8046683766879098E-4</c:v>
                </c:pt>
                <c:pt idx="757">
                  <c:v>6.4327009022235805E-4</c:v>
                </c:pt>
                <c:pt idx="758">
                  <c:v>1.2574989814311201E-3</c:v>
                </c:pt>
                <c:pt idx="759">
                  <c:v>9.1126543702557596E-4</c:v>
                </c:pt>
                <c:pt idx="760">
                  <c:v>1.0674728546291501E-3</c:v>
                </c:pt>
                <c:pt idx="761">
                  <c:v>1.0261837160214699E-3</c:v>
                </c:pt>
                <c:pt idx="762">
                  <c:v>2.69236858002841E-3</c:v>
                </c:pt>
                <c:pt idx="763">
                  <c:v>2.3656752891838499E-3</c:v>
                </c:pt>
                <c:pt idx="764">
                  <c:v>5.9639749815687505E-4</c:v>
                </c:pt>
                <c:pt idx="765">
                  <c:v>7.6439819531515197E-4</c:v>
                </c:pt>
                <c:pt idx="766">
                  <c:v>1.28392421174794E-3</c:v>
                </c:pt>
                <c:pt idx="767">
                  <c:v>2.1213570144027402E-3</c:v>
                </c:pt>
                <c:pt idx="768">
                  <c:v>1.28020893316715E-3</c:v>
                </c:pt>
                <c:pt idx="769">
                  <c:v>1.37714459560811E-3</c:v>
                </c:pt>
                <c:pt idx="770">
                  <c:v>3.5529644228518001E-3</c:v>
                </c:pt>
                <c:pt idx="771">
                  <c:v>4.0341764688491804E-3</c:v>
                </c:pt>
                <c:pt idx="772">
                  <c:v>3.9133839309215502E-3</c:v>
                </c:pt>
                <c:pt idx="773">
                  <c:v>2.52784066833555E-3</c:v>
                </c:pt>
                <c:pt idx="774">
                  <c:v>4.9584559164941302E-3</c:v>
                </c:pt>
                <c:pt idx="775">
                  <c:v>8.2090143114328298E-3</c:v>
                </c:pt>
                <c:pt idx="776">
                  <c:v>4.9124594079330498E-4</c:v>
                </c:pt>
                <c:pt idx="777">
                  <c:v>1.31925952155143E-3</c:v>
                </c:pt>
                <c:pt idx="778">
                  <c:v>1.6635024221614001E-3</c:v>
                </c:pt>
                <c:pt idx="779">
                  <c:v>1.2533960398286501E-3</c:v>
                </c:pt>
                <c:pt idx="780">
                  <c:v>9.8240724764764309E-4</c:v>
                </c:pt>
                <c:pt idx="781">
                  <c:v>1.32326874881982E-3</c:v>
                </c:pt>
                <c:pt idx="782">
                  <c:v>5.3757112473249401E-3</c:v>
                </c:pt>
                <c:pt idx="783">
                  <c:v>1.8348951125517401E-3</c:v>
                </c:pt>
                <c:pt idx="784">
                  <c:v>4.3698289664462198E-4</c:v>
                </c:pt>
                <c:pt idx="785">
                  <c:v>1.17818173021078E-3</c:v>
                </c:pt>
                <c:pt idx="786">
                  <c:v>2.7278359048068502E-3</c:v>
                </c:pt>
                <c:pt idx="787">
                  <c:v>3.4503617789596302E-3</c:v>
                </c:pt>
                <c:pt idx="788">
                  <c:v>6.7126913927495404E-4</c:v>
                </c:pt>
                <c:pt idx="789">
                  <c:v>7.9573574475943999E-4</c:v>
                </c:pt>
                <c:pt idx="790">
                  <c:v>1.0644476860761599E-3</c:v>
                </c:pt>
                <c:pt idx="791">
                  <c:v>1.3654020149260701E-3</c:v>
                </c:pt>
                <c:pt idx="792">
                  <c:v>1.3543029781430899E-3</c:v>
                </c:pt>
                <c:pt idx="793">
                  <c:v>2.2959669586271E-3</c:v>
                </c:pt>
                <c:pt idx="794">
                  <c:v>2.4465483147650901E-3</c:v>
                </c:pt>
                <c:pt idx="795">
                  <c:v>1.1419461807236E-3</c:v>
                </c:pt>
                <c:pt idx="796">
                  <c:v>3.0164449708536202E-4</c:v>
                </c:pt>
                <c:pt idx="797">
                  <c:v>1.1081006377935401E-3</c:v>
                </c:pt>
                <c:pt idx="798">
                  <c:v>1.7293549608439201E-3</c:v>
                </c:pt>
                <c:pt idx="799">
                  <c:v>1.40868942253291E-3</c:v>
                </c:pt>
                <c:pt idx="800">
                  <c:v>1.1184975737705801E-3</c:v>
                </c:pt>
                <c:pt idx="801">
                  <c:v>4.26971120759844E-3</c:v>
                </c:pt>
                <c:pt idx="802">
                  <c:v>8.8315373286604795E-3</c:v>
                </c:pt>
                <c:pt idx="803">
                  <c:v>4.8323757946491198E-3</c:v>
                </c:pt>
                <c:pt idx="804">
                  <c:v>5.7375011965632395E-4</c:v>
                </c:pt>
                <c:pt idx="805">
                  <c:v>2.2203882690518999E-3</c:v>
                </c:pt>
                <c:pt idx="806">
                  <c:v>2.96949059702456E-3</c:v>
                </c:pt>
                <c:pt idx="807">
                  <c:v>3.4223087131976999E-3</c:v>
                </c:pt>
                <c:pt idx="808">
                  <c:v>5.7425419799983501E-4</c:v>
                </c:pt>
                <c:pt idx="809">
                  <c:v>1.3922699727118E-3</c:v>
                </c:pt>
                <c:pt idx="810">
                  <c:v>1.3988099526613901E-3</c:v>
                </c:pt>
                <c:pt idx="811">
                  <c:v>2.4638762697577398E-3</c:v>
                </c:pt>
                <c:pt idx="812">
                  <c:v>4.2281489004381001E-4</c:v>
                </c:pt>
                <c:pt idx="813">
                  <c:v>7.05393205862492E-4</c:v>
                </c:pt>
                <c:pt idx="814">
                  <c:v>1.36300071608275E-3</c:v>
                </c:pt>
                <c:pt idx="815">
                  <c:v>1.1533596552908401E-3</c:v>
                </c:pt>
                <c:pt idx="816">
                  <c:v>1.0251477360725401E-3</c:v>
                </c:pt>
                <c:pt idx="817">
                  <c:v>1.04877341073006E-3</c:v>
                </c:pt>
                <c:pt idx="818">
                  <c:v>2.3466877173632301E-3</c:v>
                </c:pt>
                <c:pt idx="819">
                  <c:v>3.2360553741455E-3</c:v>
                </c:pt>
                <c:pt idx="820">
                  <c:v>5.0146295689046296E-4</c:v>
                </c:pt>
                <c:pt idx="821">
                  <c:v>1.14518357440829E-3</c:v>
                </c:pt>
                <c:pt idx="822">
                  <c:v>1.2522900942713001E-3</c:v>
                </c:pt>
                <c:pt idx="823">
                  <c:v>2.29611853137612E-3</c:v>
                </c:pt>
                <c:pt idx="824">
                  <c:v>6.4610363915562604E-3</c:v>
                </c:pt>
                <c:pt idx="825">
                  <c:v>1.48342428728938E-2</c:v>
                </c:pt>
                <c:pt idx="826">
                  <c:v>1.1033324524760199E-2</c:v>
                </c:pt>
                <c:pt idx="827">
                  <c:v>3.27901355922222E-2</c:v>
                </c:pt>
                <c:pt idx="828">
                  <c:v>4.59255650639534E-4</c:v>
                </c:pt>
                <c:pt idx="829">
                  <c:v>1.5509248478338101E-3</c:v>
                </c:pt>
                <c:pt idx="830">
                  <c:v>1.51099532376974E-3</c:v>
                </c:pt>
                <c:pt idx="831">
                  <c:v>2.1595379803329702E-3</c:v>
                </c:pt>
                <c:pt idx="832">
                  <c:v>5.1489635370671695E-4</c:v>
                </c:pt>
                <c:pt idx="833">
                  <c:v>1.1398250935599199E-3</c:v>
                </c:pt>
                <c:pt idx="834">
                  <c:v>1.0025365045294101E-3</c:v>
                </c:pt>
                <c:pt idx="835">
                  <c:v>1.6107554547488601E-3</c:v>
                </c:pt>
                <c:pt idx="836">
                  <c:v>8.8662188500165896E-4</c:v>
                </c:pt>
                <c:pt idx="837">
                  <c:v>2.86877620965242E-3</c:v>
                </c:pt>
                <c:pt idx="838">
                  <c:v>4.0472825057804498E-3</c:v>
                </c:pt>
                <c:pt idx="839">
                  <c:v>1.53397228568792E-2</c:v>
                </c:pt>
                <c:pt idx="840">
                  <c:v>2.3380576167255601E-3</c:v>
                </c:pt>
                <c:pt idx="841">
                  <c:v>1.4543575234711101E-2</c:v>
                </c:pt>
                <c:pt idx="842">
                  <c:v>1.59139710012823E-3</c:v>
                </c:pt>
                <c:pt idx="843">
                  <c:v>2.3943189531564699E-2</c:v>
                </c:pt>
                <c:pt idx="844">
                  <c:v>8.5021631093695695E-4</c:v>
                </c:pt>
                <c:pt idx="845">
                  <c:v>8.3530187839642102E-4</c:v>
                </c:pt>
                <c:pt idx="846">
                  <c:v>7.4285035952925595E-4</c:v>
                </c:pt>
                <c:pt idx="847">
                  <c:v>2.1310760639607902E-3</c:v>
                </c:pt>
                <c:pt idx="848">
                  <c:v>8.6483976338058699E-4</c:v>
                </c:pt>
                <c:pt idx="849">
                  <c:v>1.2070245575159699E-3</c:v>
                </c:pt>
                <c:pt idx="850">
                  <c:v>2.3745424114167599E-3</c:v>
                </c:pt>
                <c:pt idx="851">
                  <c:v>1.7942524282261701E-3</c:v>
                </c:pt>
                <c:pt idx="852">
                  <c:v>4.43221651948988E-4</c:v>
                </c:pt>
                <c:pt idx="853">
                  <c:v>1.0748968925327E-3</c:v>
                </c:pt>
                <c:pt idx="854">
                  <c:v>1.84369261842221E-3</c:v>
                </c:pt>
                <c:pt idx="855">
                  <c:v>1.85127381701022E-3</c:v>
                </c:pt>
                <c:pt idx="856">
                  <c:v>8.0275093205273097E-4</c:v>
                </c:pt>
                <c:pt idx="857">
                  <c:v>2.4038245901465399E-3</c:v>
                </c:pt>
                <c:pt idx="858">
                  <c:v>4.3056644499301902E-3</c:v>
                </c:pt>
                <c:pt idx="859">
                  <c:v>3.24569083750247E-3</c:v>
                </c:pt>
                <c:pt idx="860">
                  <c:v>4.9660919466987198E-4</c:v>
                </c:pt>
                <c:pt idx="861">
                  <c:v>1.8472260562703E-3</c:v>
                </c:pt>
                <c:pt idx="862">
                  <c:v>1.77832425106316E-3</c:v>
                </c:pt>
                <c:pt idx="863">
                  <c:v>1.7133586807176399E-3</c:v>
                </c:pt>
                <c:pt idx="864">
                  <c:v>5.2960671018809004E-4</c:v>
                </c:pt>
                <c:pt idx="865">
                  <c:v>1.2479344150051401E-3</c:v>
                </c:pt>
                <c:pt idx="866">
                  <c:v>1.36811868287622E-3</c:v>
                </c:pt>
                <c:pt idx="867">
                  <c:v>3.3112436067312899E-3</c:v>
                </c:pt>
                <c:pt idx="868">
                  <c:v>4.7890265705063901E-4</c:v>
                </c:pt>
                <c:pt idx="869">
                  <c:v>8.8025070726871404E-4</c:v>
                </c:pt>
                <c:pt idx="870">
                  <c:v>1.6860865289345299E-3</c:v>
                </c:pt>
                <c:pt idx="871">
                  <c:v>2.6911331806331799E-3</c:v>
                </c:pt>
                <c:pt idx="872">
                  <c:v>1.0668185539543599E-2</c:v>
                </c:pt>
                <c:pt idx="873">
                  <c:v>1.9509069388732299E-3</c:v>
                </c:pt>
                <c:pt idx="874">
                  <c:v>3.6214983556419598E-3</c:v>
                </c:pt>
                <c:pt idx="875">
                  <c:v>5.8680847287177996E-3</c:v>
                </c:pt>
                <c:pt idx="876">
                  <c:v>5.4165022447705204E-4</c:v>
                </c:pt>
                <c:pt idx="877">
                  <c:v>9.3522528186440403E-4</c:v>
                </c:pt>
                <c:pt idx="878">
                  <c:v>9.3825126532465198E-4</c:v>
                </c:pt>
                <c:pt idx="879">
                  <c:v>1.68521818704903E-3</c:v>
                </c:pt>
                <c:pt idx="880">
                  <c:v>5.4532085778191599E-4</c:v>
                </c:pt>
                <c:pt idx="881">
                  <c:v>1.0002712951973E-3</c:v>
                </c:pt>
                <c:pt idx="882">
                  <c:v>1.06622360181063E-3</c:v>
                </c:pt>
                <c:pt idx="883">
                  <c:v>1.53865315951406E-3</c:v>
                </c:pt>
                <c:pt idx="884">
                  <c:v>5.0725357141345696E-4</c:v>
                </c:pt>
                <c:pt idx="885">
                  <c:v>6.8257056409493002E-4</c:v>
                </c:pt>
                <c:pt idx="886">
                  <c:v>1.3481097994372201E-3</c:v>
                </c:pt>
                <c:pt idx="887">
                  <c:v>1.1448108125478001E-3</c:v>
                </c:pt>
                <c:pt idx="888">
                  <c:v>7.5473741162568298E-4</c:v>
                </c:pt>
                <c:pt idx="889">
                  <c:v>2.4414919316768599E-3</c:v>
                </c:pt>
                <c:pt idx="890">
                  <c:v>3.6438337992876699E-3</c:v>
                </c:pt>
                <c:pt idx="891">
                  <c:v>3.1046927906572801E-3</c:v>
                </c:pt>
                <c:pt idx="892">
                  <c:v>5.9681129641830899E-4</c:v>
                </c:pt>
                <c:pt idx="893">
                  <c:v>1.6947685508057399E-3</c:v>
                </c:pt>
                <c:pt idx="894">
                  <c:v>1.68705999385565E-3</c:v>
                </c:pt>
                <c:pt idx="895">
                  <c:v>7.3113110847771098E-3</c:v>
                </c:pt>
                <c:pt idx="896">
                  <c:v>6.0567684704437798E-4</c:v>
                </c:pt>
                <c:pt idx="897">
                  <c:v>7.4248155578970898E-4</c:v>
                </c:pt>
                <c:pt idx="898">
                  <c:v>1.9077375764027201E-3</c:v>
                </c:pt>
                <c:pt idx="899">
                  <c:v>2.2262299899011798E-3</c:v>
                </c:pt>
                <c:pt idx="900">
                  <c:v>1.2974803103133999E-3</c:v>
                </c:pt>
                <c:pt idx="901">
                  <c:v>8.9538365136831999E-4</c:v>
                </c:pt>
                <c:pt idx="902">
                  <c:v>2.2055404260754499E-3</c:v>
                </c:pt>
                <c:pt idx="903">
                  <c:v>2.0185180474072599E-3</c:v>
                </c:pt>
                <c:pt idx="904">
                  <c:v>4.0292780613526702E-4</c:v>
                </c:pt>
                <c:pt idx="905">
                  <c:v>6.0105131706222805E-4</c:v>
                </c:pt>
                <c:pt idx="906">
                  <c:v>8.1117654917761597E-4</c:v>
                </c:pt>
                <c:pt idx="907">
                  <c:v>1.01976818405091E-3</c:v>
                </c:pt>
                <c:pt idx="908">
                  <c:v>4.6158366603776802E-4</c:v>
                </c:pt>
                <c:pt idx="909">
                  <c:v>7.85514479503035E-4</c:v>
                </c:pt>
                <c:pt idx="910">
                  <c:v>8.4299116861075098E-4</c:v>
                </c:pt>
                <c:pt idx="911">
                  <c:v>1.16881250869482E-3</c:v>
                </c:pt>
                <c:pt idx="912">
                  <c:v>4.2043733992613798E-4</c:v>
                </c:pt>
                <c:pt idx="913">
                  <c:v>7.15533213224262E-4</c:v>
                </c:pt>
                <c:pt idx="914">
                  <c:v>1.02214398793876E-3</c:v>
                </c:pt>
                <c:pt idx="915">
                  <c:v>1.2018315028399201E-3</c:v>
                </c:pt>
                <c:pt idx="916">
                  <c:v>2.60326010175049E-3</c:v>
                </c:pt>
                <c:pt idx="917">
                  <c:v>2.22202436998486E-3</c:v>
                </c:pt>
                <c:pt idx="918">
                  <c:v>3.38230049237608E-3</c:v>
                </c:pt>
                <c:pt idx="919">
                  <c:v>4.0437229909002703E-3</c:v>
                </c:pt>
                <c:pt idx="920">
                  <c:v>4.6773668145760802E-4</c:v>
                </c:pt>
                <c:pt idx="921">
                  <c:v>1.08080415520817E-3</c:v>
                </c:pt>
                <c:pt idx="922">
                  <c:v>1.2239052448421699E-3</c:v>
                </c:pt>
                <c:pt idx="923">
                  <c:v>3.92074091359972E-3</c:v>
                </c:pt>
                <c:pt idx="924">
                  <c:v>4.8651822726242201E-4</c:v>
                </c:pt>
                <c:pt idx="925">
                  <c:v>6.5536703914403905E-4</c:v>
                </c:pt>
                <c:pt idx="926">
                  <c:v>1.59619445912539E-3</c:v>
                </c:pt>
                <c:pt idx="927">
                  <c:v>2.2892707493156099E-3</c:v>
                </c:pt>
                <c:pt idx="928">
                  <c:v>7.2618061676621405E-4</c:v>
                </c:pt>
                <c:pt idx="929">
                  <c:v>5.5555277504026803E-4</c:v>
                </c:pt>
                <c:pt idx="930">
                  <c:v>7.0177734596654697E-4</c:v>
                </c:pt>
                <c:pt idx="931">
                  <c:v>1.00692699197679E-3</c:v>
                </c:pt>
                <c:pt idx="932">
                  <c:v>6.1814294895157196E-4</c:v>
                </c:pt>
                <c:pt idx="933">
                  <c:v>6.8380899028852495E-4</c:v>
                </c:pt>
                <c:pt idx="934">
                  <c:v>8.56098369695246E-4</c:v>
                </c:pt>
                <c:pt idx="935">
                  <c:v>1.0483376681804601E-3</c:v>
                </c:pt>
                <c:pt idx="936">
                  <c:v>4.4912967132404398E-4</c:v>
                </c:pt>
                <c:pt idx="937">
                  <c:v>6.3530280021950603E-4</c:v>
                </c:pt>
                <c:pt idx="938">
                  <c:v>7.1331183426082102E-4</c:v>
                </c:pt>
                <c:pt idx="939">
                  <c:v>8.1016076728701505E-4</c:v>
                </c:pt>
                <c:pt idx="940">
                  <c:v>4.43643861217424E-4</c:v>
                </c:pt>
                <c:pt idx="941">
                  <c:v>8.5352087626233697E-4</c:v>
                </c:pt>
                <c:pt idx="942">
                  <c:v>1.30165449809283E-3</c:v>
                </c:pt>
                <c:pt idx="943">
                  <c:v>1.46041857078671E-3</c:v>
                </c:pt>
                <c:pt idx="944">
                  <c:v>3.3311222796328301E-4</c:v>
                </c:pt>
                <c:pt idx="945">
                  <c:v>4.8336962936446E-4</c:v>
                </c:pt>
                <c:pt idx="946">
                  <c:v>8.3790364442393097E-4</c:v>
                </c:pt>
                <c:pt idx="947">
                  <c:v>1.0457029566168701E-3</c:v>
                </c:pt>
                <c:pt idx="948">
                  <c:v>1.7724975943565299E-2</c:v>
                </c:pt>
                <c:pt idx="949">
                  <c:v>5.1965811289846897E-3</c:v>
                </c:pt>
                <c:pt idx="950">
                  <c:v>1.1117273941636001E-2</c:v>
                </c:pt>
                <c:pt idx="951">
                  <c:v>8.6539305746555301E-2</c:v>
                </c:pt>
                <c:pt idx="952">
                  <c:v>3.9993092650547602E-4</c:v>
                </c:pt>
                <c:pt idx="953">
                  <c:v>4.9259845400229096E-4</c:v>
                </c:pt>
                <c:pt idx="954">
                  <c:v>1.02473748847842E-3</c:v>
                </c:pt>
                <c:pt idx="955">
                  <c:v>1.2440597638487801E-3</c:v>
                </c:pt>
                <c:pt idx="956">
                  <c:v>1.2878064299002201E-3</c:v>
                </c:pt>
                <c:pt idx="957">
                  <c:v>7.8250368824228601E-4</c:v>
                </c:pt>
                <c:pt idx="958">
                  <c:v>1.4094470534473599E-3</c:v>
                </c:pt>
                <c:pt idx="959">
                  <c:v>2.04992294311523E-3</c:v>
                </c:pt>
                <c:pt idx="960">
                  <c:v>7.0603820495307402E-4</c:v>
                </c:pt>
                <c:pt idx="961">
                  <c:v>6.4145302167162299E-4</c:v>
                </c:pt>
                <c:pt idx="962">
                  <c:v>8.9949497487396002E-4</c:v>
                </c:pt>
                <c:pt idx="963">
                  <c:v>8.8681560009717898E-4</c:v>
                </c:pt>
                <c:pt idx="964">
                  <c:v>4.2047696188092197E-3</c:v>
                </c:pt>
                <c:pt idx="965">
                  <c:v>1.128034084104E-3</c:v>
                </c:pt>
                <c:pt idx="966">
                  <c:v>3.04365111514925E-3</c:v>
                </c:pt>
                <c:pt idx="967">
                  <c:v>4.7737364657223199E-3</c:v>
                </c:pt>
                <c:pt idx="968">
                  <c:v>4.5116225373931202E-4</c:v>
                </c:pt>
                <c:pt idx="969">
                  <c:v>6.8675098009407499E-4</c:v>
                </c:pt>
                <c:pt idx="970">
                  <c:v>8.5134082473814401E-4</c:v>
                </c:pt>
                <c:pt idx="971">
                  <c:v>8.3884067134931597E-4</c:v>
                </c:pt>
                <c:pt idx="972">
                  <c:v>4.2171095265075499E-4</c:v>
                </c:pt>
                <c:pt idx="973">
                  <c:v>1.02156214416027E-3</c:v>
                </c:pt>
                <c:pt idx="974">
                  <c:v>1.2395740486681401E-3</c:v>
                </c:pt>
                <c:pt idx="975">
                  <c:v>7.3702214285731305E-4</c:v>
                </c:pt>
                <c:pt idx="976">
                  <c:v>4.4556218199431799E-4</c:v>
                </c:pt>
                <c:pt idx="977">
                  <c:v>8.5540447616949602E-4</c:v>
                </c:pt>
                <c:pt idx="978">
                  <c:v>8.9176534675061703E-4</c:v>
                </c:pt>
                <c:pt idx="979">
                  <c:v>2.7848188765347E-3</c:v>
                </c:pt>
                <c:pt idx="980">
                  <c:v>8.7980553507804795E-4</c:v>
                </c:pt>
                <c:pt idx="981">
                  <c:v>1.6820406308397601E-3</c:v>
                </c:pt>
                <c:pt idx="982">
                  <c:v>2.7954145334660998E-3</c:v>
                </c:pt>
                <c:pt idx="983">
                  <c:v>4.0475511923432298E-3</c:v>
                </c:pt>
                <c:pt idx="984">
                  <c:v>6.3522189157083598E-4</c:v>
                </c:pt>
                <c:pt idx="985">
                  <c:v>5.6358549045398799E-4</c:v>
                </c:pt>
                <c:pt idx="986">
                  <c:v>7.5834424933418599E-4</c:v>
                </c:pt>
                <c:pt idx="987">
                  <c:v>7.7941024210304E-4</c:v>
                </c:pt>
                <c:pt idx="988">
                  <c:v>7.07465689629316E-4</c:v>
                </c:pt>
                <c:pt idx="989">
                  <c:v>7.9864641884341803E-4</c:v>
                </c:pt>
                <c:pt idx="990">
                  <c:v>1.1602656450122499E-3</c:v>
                </c:pt>
                <c:pt idx="991">
                  <c:v>1.37065479066222E-3</c:v>
                </c:pt>
                <c:pt idx="992">
                  <c:v>9.1691548004746405E-4</c:v>
                </c:pt>
                <c:pt idx="993">
                  <c:v>8.23491194751113E-4</c:v>
                </c:pt>
                <c:pt idx="994">
                  <c:v>1.7560694832354699E-3</c:v>
                </c:pt>
                <c:pt idx="995">
                  <c:v>9.5882872119545904E-4</c:v>
                </c:pt>
                <c:pt idx="996">
                  <c:v>4.26311133196577E-4</c:v>
                </c:pt>
                <c:pt idx="997">
                  <c:v>7.5305945938453002E-4</c:v>
                </c:pt>
                <c:pt idx="998">
                  <c:v>7.1876792935654499E-4</c:v>
                </c:pt>
                <c:pt idx="999">
                  <c:v>1.01706723216921E-3</c:v>
                </c:pt>
                <c:pt idx="1000">
                  <c:v>5.0674658268690098E-4</c:v>
                </c:pt>
                <c:pt idx="1001">
                  <c:v>8.5928058251738505E-4</c:v>
                </c:pt>
                <c:pt idx="1002">
                  <c:v>8.6664198897778901E-4</c:v>
                </c:pt>
                <c:pt idx="1003">
                  <c:v>9.3614048091694702E-4</c:v>
                </c:pt>
                <c:pt idx="1004">
                  <c:v>5.3891009883955099E-4</c:v>
                </c:pt>
                <c:pt idx="1005">
                  <c:v>1.1037403019145101E-3</c:v>
                </c:pt>
                <c:pt idx="1006">
                  <c:v>1.24331167899072E-3</c:v>
                </c:pt>
                <c:pt idx="1007">
                  <c:v>1.50296266656368E-3</c:v>
                </c:pt>
                <c:pt idx="1008">
                  <c:v>3.5360394394956502E-4</c:v>
                </c:pt>
                <c:pt idx="1009">
                  <c:v>6.12846342846751E-4</c:v>
                </c:pt>
                <c:pt idx="1010">
                  <c:v>8.5134111577644901E-4</c:v>
                </c:pt>
                <c:pt idx="1011">
                  <c:v>1.00866216234862E-3</c:v>
                </c:pt>
                <c:pt idx="1012">
                  <c:v>9.9558636546134893E-2</c:v>
                </c:pt>
                <c:pt idx="1013">
                  <c:v>1.05154048651456E-2</c:v>
                </c:pt>
                <c:pt idx="1014">
                  <c:v>6.3397884368896398E-3</c:v>
                </c:pt>
                <c:pt idx="1015">
                  <c:v>1.7834017053246401E-2</c:v>
                </c:pt>
                <c:pt idx="1016">
                  <c:v>4.9436453264206605E-4</c:v>
                </c:pt>
                <c:pt idx="1017">
                  <c:v>6.17444165982306E-4</c:v>
                </c:pt>
                <c:pt idx="1018">
                  <c:v>8.0603844253346302E-4</c:v>
                </c:pt>
                <c:pt idx="1019">
                  <c:v>8.6638942593708602E-4</c:v>
                </c:pt>
                <c:pt idx="1020">
                  <c:v>4.8293516738340199E-4</c:v>
                </c:pt>
                <c:pt idx="1021">
                  <c:v>9.1717933537438501E-4</c:v>
                </c:pt>
                <c:pt idx="1022">
                  <c:v>1.4064561109989799E-3</c:v>
                </c:pt>
                <c:pt idx="1023">
                  <c:v>1.4897109940648001E-3</c:v>
                </c:pt>
                <c:pt idx="1024">
                  <c:v>4.0256418287753999E-4</c:v>
                </c:pt>
                <c:pt idx="1025">
                  <c:v>5.7641649618744796E-4</c:v>
                </c:pt>
                <c:pt idx="1026">
                  <c:v>7.6683849329128796E-4</c:v>
                </c:pt>
                <c:pt idx="1027">
                  <c:v>9.6724351169541402E-4</c:v>
                </c:pt>
                <c:pt idx="1028">
                  <c:v>5.0327414646744696E-4</c:v>
                </c:pt>
                <c:pt idx="1029">
                  <c:v>1.4081851113587601E-3</c:v>
                </c:pt>
                <c:pt idx="1030">
                  <c:v>1.9972547888755798E-3</c:v>
                </c:pt>
                <c:pt idx="1031">
                  <c:v>1.3501447392627499E-3</c:v>
                </c:pt>
                <c:pt idx="1032">
                  <c:v>5.4863613331690398E-4</c:v>
                </c:pt>
                <c:pt idx="1033">
                  <c:v>9.832442738115781E-4</c:v>
                </c:pt>
                <c:pt idx="1034">
                  <c:v>1.3023890787735499E-3</c:v>
                </c:pt>
                <c:pt idx="1035">
                  <c:v>3.983692266047E-3</c:v>
                </c:pt>
                <c:pt idx="1036">
                  <c:v>6.7555415444075996E-4</c:v>
                </c:pt>
                <c:pt idx="1037">
                  <c:v>7.9324701800942399E-4</c:v>
                </c:pt>
                <c:pt idx="1038">
                  <c:v>1.53159408364444E-3</c:v>
                </c:pt>
                <c:pt idx="1039">
                  <c:v>2.3218051064759402E-3</c:v>
                </c:pt>
                <c:pt idx="1040">
                  <c:v>8.2709477283060496E-4</c:v>
                </c:pt>
                <c:pt idx="1041">
                  <c:v>6.6571542993187904E-4</c:v>
                </c:pt>
                <c:pt idx="1042">
                  <c:v>1.2214116286486301E-3</c:v>
                </c:pt>
                <c:pt idx="1043">
                  <c:v>1.3304593740031099E-3</c:v>
                </c:pt>
                <c:pt idx="1044">
                  <c:v>6.2522292137145996E-3</c:v>
                </c:pt>
                <c:pt idx="1045">
                  <c:v>1.39658071566373E-3</c:v>
                </c:pt>
                <c:pt idx="1046">
                  <c:v>2.5960453785955902E-3</c:v>
                </c:pt>
                <c:pt idx="1047">
                  <c:v>3.71638382785022E-3</c:v>
                </c:pt>
                <c:pt idx="1048">
                  <c:v>4.9121631309390003E-4</c:v>
                </c:pt>
                <c:pt idx="1049">
                  <c:v>6.4437498804181803E-4</c:v>
                </c:pt>
                <c:pt idx="1050">
                  <c:v>8.78097431268543E-4</c:v>
                </c:pt>
                <c:pt idx="1051">
                  <c:v>9.0117438230663495E-4</c:v>
                </c:pt>
                <c:pt idx="1052">
                  <c:v>4.7811892000027001E-4</c:v>
                </c:pt>
                <c:pt idx="1053">
                  <c:v>8.3183182869106499E-4</c:v>
                </c:pt>
                <c:pt idx="1054">
                  <c:v>9.22454928513616E-4</c:v>
                </c:pt>
                <c:pt idx="1055">
                  <c:v>1.1741941561922401E-3</c:v>
                </c:pt>
                <c:pt idx="1056">
                  <c:v>4.4067724957130801E-4</c:v>
                </c:pt>
                <c:pt idx="1057">
                  <c:v>9.0117822401225502E-4</c:v>
                </c:pt>
                <c:pt idx="1058">
                  <c:v>1.0282058501616101E-3</c:v>
                </c:pt>
                <c:pt idx="1059">
                  <c:v>9.1542903101071705E-4</c:v>
                </c:pt>
                <c:pt idx="1060">
                  <c:v>5.7663343613967299E-4</c:v>
                </c:pt>
                <c:pt idx="1061">
                  <c:v>1.6367833595722901E-3</c:v>
                </c:pt>
                <c:pt idx="1062">
                  <c:v>2.1431280765682398E-3</c:v>
                </c:pt>
                <c:pt idx="1063">
                  <c:v>6.2113748863339398E-3</c:v>
                </c:pt>
                <c:pt idx="1064">
                  <c:v>3.3150950912386098E-4</c:v>
                </c:pt>
                <c:pt idx="1065">
                  <c:v>5.8810511836782098E-4</c:v>
                </c:pt>
                <c:pt idx="1066">
                  <c:v>9.0433901641517802E-4</c:v>
                </c:pt>
                <c:pt idx="1067">
                  <c:v>1.31879944819957E-3</c:v>
                </c:pt>
                <c:pt idx="1068">
                  <c:v>1.2692514574155201E-3</c:v>
                </c:pt>
                <c:pt idx="1069">
                  <c:v>8.1701081944629496E-4</c:v>
                </c:pt>
                <c:pt idx="1070">
                  <c:v>1.5356211224570801E-3</c:v>
                </c:pt>
                <c:pt idx="1071">
                  <c:v>2.4197772145271301E-3</c:v>
                </c:pt>
                <c:pt idx="1072">
                  <c:v>7.1931752609088995E-4</c:v>
                </c:pt>
                <c:pt idx="1073">
                  <c:v>5.8261334197595705E-4</c:v>
                </c:pt>
                <c:pt idx="1074">
                  <c:v>8.2571140956133604E-4</c:v>
                </c:pt>
                <c:pt idx="1075">
                  <c:v>9.3630468472838402E-4</c:v>
                </c:pt>
                <c:pt idx="1076">
                  <c:v>4.7662615543231298E-4</c:v>
                </c:pt>
                <c:pt idx="1077">
                  <c:v>7.0276350015774304E-4</c:v>
                </c:pt>
                <c:pt idx="1078">
                  <c:v>1.27713696565479E-3</c:v>
                </c:pt>
                <c:pt idx="1079">
                  <c:v>1.3427041703835099E-3</c:v>
                </c:pt>
                <c:pt idx="1080">
                  <c:v>5.52639015950262E-4</c:v>
                </c:pt>
                <c:pt idx="1081">
                  <c:v>1.5440267743542699E-3</c:v>
                </c:pt>
                <c:pt idx="1082">
                  <c:v>2.6348743122071002E-3</c:v>
                </c:pt>
                <c:pt idx="1083">
                  <c:v>3.3855007495731098E-3</c:v>
                </c:pt>
                <c:pt idx="1084">
                  <c:v>4.3132065911777301E-4</c:v>
                </c:pt>
                <c:pt idx="1085">
                  <c:v>9.70282475464046E-4</c:v>
                </c:pt>
                <c:pt idx="1086">
                  <c:v>1.25825742725282E-3</c:v>
                </c:pt>
                <c:pt idx="1087">
                  <c:v>1.58844573888927E-3</c:v>
                </c:pt>
                <c:pt idx="1088">
                  <c:v>4.5541219878941698E-4</c:v>
                </c:pt>
                <c:pt idx="1089">
                  <c:v>7.2251749224960804E-4</c:v>
                </c:pt>
                <c:pt idx="1090">
                  <c:v>8.2055828534066601E-4</c:v>
                </c:pt>
                <c:pt idx="1091">
                  <c:v>2.5879004970192901E-3</c:v>
                </c:pt>
                <c:pt idx="1092">
                  <c:v>4.3062516488134801E-4</c:v>
                </c:pt>
                <c:pt idx="1093">
                  <c:v>5.3554784972220605E-4</c:v>
                </c:pt>
                <c:pt idx="1094">
                  <c:v>1.13589060492813E-3</c:v>
                </c:pt>
                <c:pt idx="1095">
                  <c:v>1.56279141083359E-3</c:v>
                </c:pt>
                <c:pt idx="1096">
                  <c:v>6.8048777757212498E-4</c:v>
                </c:pt>
                <c:pt idx="1097">
                  <c:v>6.5208342857658798E-4</c:v>
                </c:pt>
                <c:pt idx="1098">
                  <c:v>9.3002361245453303E-4</c:v>
                </c:pt>
                <c:pt idx="1099">
                  <c:v>1.3886202359572001E-3</c:v>
                </c:pt>
                <c:pt idx="1100">
                  <c:v>1.79602892603725E-3</c:v>
                </c:pt>
                <c:pt idx="1101">
                  <c:v>9.4395037740468903E-4</c:v>
                </c:pt>
                <c:pt idx="1102">
                  <c:v>1.74586230423301E-3</c:v>
                </c:pt>
                <c:pt idx="1103">
                  <c:v>1.6959384083747801E-3</c:v>
                </c:pt>
                <c:pt idx="1104">
                  <c:v>4.5674244756810302E-4</c:v>
                </c:pt>
                <c:pt idx="1105">
                  <c:v>6.7634746665135004E-4</c:v>
                </c:pt>
                <c:pt idx="1106">
                  <c:v>8.9280394604429603E-4</c:v>
                </c:pt>
                <c:pt idx="1107">
                  <c:v>1.0331971570849399E-3</c:v>
                </c:pt>
                <c:pt idx="1108">
                  <c:v>3.3593006082810402E-4</c:v>
                </c:pt>
                <c:pt idx="1109">
                  <c:v>7.9314247705042297E-4</c:v>
                </c:pt>
                <c:pt idx="1110">
                  <c:v>9.4349699793383403E-4</c:v>
                </c:pt>
                <c:pt idx="1111">
                  <c:v>1.2318640947341899E-3</c:v>
                </c:pt>
                <c:pt idx="1112">
                  <c:v>0.13035985827445901</c:v>
                </c:pt>
                <c:pt idx="1113">
                  <c:v>4.1357292793691098E-3</c:v>
                </c:pt>
                <c:pt idx="1114">
                  <c:v>7.8055281192064199E-3</c:v>
                </c:pt>
                <c:pt idx="1115">
                  <c:v>2.4349829182028701E-3</c:v>
                </c:pt>
                <c:pt idx="1116">
                  <c:v>4.39681141870096E-4</c:v>
                </c:pt>
                <c:pt idx="1117">
                  <c:v>8.7017152691259904E-4</c:v>
                </c:pt>
                <c:pt idx="1118">
                  <c:v>1.1423542164266101E-3</c:v>
                </c:pt>
                <c:pt idx="1119">
                  <c:v>2.5255919899791401E-3</c:v>
                </c:pt>
                <c:pt idx="1120">
                  <c:v>1.9847527146339399E-3</c:v>
                </c:pt>
                <c:pt idx="1121">
                  <c:v>6.5243314020335598E-4</c:v>
                </c:pt>
                <c:pt idx="1122">
                  <c:v>1.3641151599585999E-3</c:v>
                </c:pt>
                <c:pt idx="1123">
                  <c:v>1.59549538511782E-3</c:v>
                </c:pt>
                <c:pt idx="1124">
                  <c:v>5.2485696505755099E-4</c:v>
                </c:pt>
                <c:pt idx="1125">
                  <c:v>5.2727793809026404E-4</c:v>
                </c:pt>
                <c:pt idx="1126">
                  <c:v>9.0202689170837402E-4</c:v>
                </c:pt>
                <c:pt idx="1127">
                  <c:v>1.1269176611676799E-3</c:v>
                </c:pt>
                <c:pt idx="1128">
                  <c:v>5.4534716764464899E-4</c:v>
                </c:pt>
                <c:pt idx="1129">
                  <c:v>6.6532223718240803E-4</c:v>
                </c:pt>
                <c:pt idx="1130">
                  <c:v>1.05044594965875E-3</c:v>
                </c:pt>
                <c:pt idx="1131">
                  <c:v>7.7300338307395502E-4</c:v>
                </c:pt>
                <c:pt idx="1132">
                  <c:v>9.4139628345146699E-4</c:v>
                </c:pt>
                <c:pt idx="1133">
                  <c:v>1.0924891103058999E-3</c:v>
                </c:pt>
                <c:pt idx="1134">
                  <c:v>1.23558228369802E-3</c:v>
                </c:pt>
                <c:pt idx="1135">
                  <c:v>1.8385150469839499E-3</c:v>
                </c:pt>
                <c:pt idx="1136">
                  <c:v>4.8395682824775501E-4</c:v>
                </c:pt>
                <c:pt idx="1137">
                  <c:v>8.9480984024703503E-4</c:v>
                </c:pt>
                <c:pt idx="1138">
                  <c:v>1.06444919947534E-3</c:v>
                </c:pt>
                <c:pt idx="1139">
                  <c:v>1.0803677141666399E-3</c:v>
                </c:pt>
                <c:pt idx="1140">
                  <c:v>4.2908237082883699E-4</c:v>
                </c:pt>
                <c:pt idx="1141">
                  <c:v>6.9574412191286596E-4</c:v>
                </c:pt>
                <c:pt idx="1142">
                  <c:v>9.5747300656512304E-4</c:v>
                </c:pt>
                <c:pt idx="1143">
                  <c:v>9.1228680685162501E-4</c:v>
                </c:pt>
                <c:pt idx="1144">
                  <c:v>2.0900794770568601E-3</c:v>
                </c:pt>
                <c:pt idx="1145">
                  <c:v>1.73077289946377E-3</c:v>
                </c:pt>
                <c:pt idx="1146">
                  <c:v>1.4764047227799799E-3</c:v>
                </c:pt>
                <c:pt idx="1147">
                  <c:v>1.6166485846042598E-2</c:v>
                </c:pt>
                <c:pt idx="1148">
                  <c:v>3.8071515155024799E-4</c:v>
                </c:pt>
                <c:pt idx="1149">
                  <c:v>4.8474728828296E-4</c:v>
                </c:pt>
                <c:pt idx="1150">
                  <c:v>7.5042818207293695E-4</c:v>
                </c:pt>
                <c:pt idx="1151">
                  <c:v>8.4985018474981102E-4</c:v>
                </c:pt>
                <c:pt idx="1152">
                  <c:v>7.6409243047237396E-4</c:v>
                </c:pt>
                <c:pt idx="1153">
                  <c:v>5.5388838518410899E-4</c:v>
                </c:pt>
                <c:pt idx="1154">
                  <c:v>1.0510418796911801E-3</c:v>
                </c:pt>
                <c:pt idx="1155">
                  <c:v>1.0677152313292E-3</c:v>
                </c:pt>
                <c:pt idx="1156">
                  <c:v>8.6260878015309496E-4</c:v>
                </c:pt>
                <c:pt idx="1157">
                  <c:v>8.9556520106270898E-4</c:v>
                </c:pt>
                <c:pt idx="1158">
                  <c:v>1.7510605975985501E-3</c:v>
                </c:pt>
                <c:pt idx="1159">
                  <c:v>2.0961535628885E-3</c:v>
                </c:pt>
                <c:pt idx="1160">
                  <c:v>4.3830703361891199E-4</c:v>
                </c:pt>
                <c:pt idx="1161">
                  <c:v>5.8171385899186102E-4</c:v>
                </c:pt>
                <c:pt idx="1162">
                  <c:v>6.7362206755205902E-4</c:v>
                </c:pt>
                <c:pt idx="1163">
                  <c:v>6.8967143306508595E-4</c:v>
                </c:pt>
                <c:pt idx="1164">
                  <c:v>1.51034789159893E-2</c:v>
                </c:pt>
                <c:pt idx="1165">
                  <c:v>3.2445352990180202E-3</c:v>
                </c:pt>
                <c:pt idx="1166">
                  <c:v>5.4644611664116296E-3</c:v>
                </c:pt>
                <c:pt idx="1167">
                  <c:v>2.21873400732874E-3</c:v>
                </c:pt>
                <c:pt idx="1168">
                  <c:v>4.48409788077697E-4</c:v>
                </c:pt>
                <c:pt idx="1169">
                  <c:v>7.0410198532044801E-4</c:v>
                </c:pt>
                <c:pt idx="1170">
                  <c:v>8.8944350136443897E-4</c:v>
                </c:pt>
                <c:pt idx="1171">
                  <c:v>9.8881346639245705E-4</c:v>
                </c:pt>
                <c:pt idx="1172">
                  <c:v>4.66500321635976E-4</c:v>
                </c:pt>
                <c:pt idx="1173">
                  <c:v>8.2192587433382804E-4</c:v>
                </c:pt>
                <c:pt idx="1174">
                  <c:v>9.2586479149758805E-4</c:v>
                </c:pt>
                <c:pt idx="1175">
                  <c:v>3.51392966695129E-3</c:v>
                </c:pt>
                <c:pt idx="1176">
                  <c:v>3.8595334626734203E-4</c:v>
                </c:pt>
                <c:pt idx="1177">
                  <c:v>6.1727507272735195E-4</c:v>
                </c:pt>
                <c:pt idx="1178">
                  <c:v>1.15194136742502E-3</c:v>
                </c:pt>
                <c:pt idx="1179">
                  <c:v>1.2943748151883401E-3</c:v>
                </c:pt>
                <c:pt idx="1180">
                  <c:v>5.7625496992841298E-4</c:v>
                </c:pt>
                <c:pt idx="1181">
                  <c:v>5.9760635485872605E-4</c:v>
                </c:pt>
                <c:pt idx="1182">
                  <c:v>8.5844966815784498E-4</c:v>
                </c:pt>
                <c:pt idx="1183">
                  <c:v>1.18944875430315E-3</c:v>
                </c:pt>
                <c:pt idx="1184">
                  <c:v>0.267160594463348</c:v>
                </c:pt>
                <c:pt idx="1185">
                  <c:v>1.1753036640584399E-2</c:v>
                </c:pt>
                <c:pt idx="1186">
                  <c:v>8.5836425423622097E-3</c:v>
                </c:pt>
                <c:pt idx="1187">
                  <c:v>1.57888196408748E-2</c:v>
                </c:pt>
                <c:pt idx="1188">
                  <c:v>4.11471293773502E-4</c:v>
                </c:pt>
                <c:pt idx="1189">
                  <c:v>8.3104515215381904E-4</c:v>
                </c:pt>
                <c:pt idx="1190">
                  <c:v>1.3244316214695499E-3</c:v>
                </c:pt>
                <c:pt idx="1191">
                  <c:v>1.54528638813644E-3</c:v>
                </c:pt>
                <c:pt idx="1192">
                  <c:v>4.20633587054908E-4</c:v>
                </c:pt>
                <c:pt idx="1193">
                  <c:v>6.2872213311493397E-4</c:v>
                </c:pt>
                <c:pt idx="1194">
                  <c:v>8.1750866957008795E-4</c:v>
                </c:pt>
                <c:pt idx="1195">
                  <c:v>9.4997754786163503E-4</c:v>
                </c:pt>
                <c:pt idx="1196">
                  <c:v>4.7547084977850302E-4</c:v>
                </c:pt>
                <c:pt idx="1197">
                  <c:v>1.45089323632419E-3</c:v>
                </c:pt>
                <c:pt idx="1198">
                  <c:v>1.87915551941841E-3</c:v>
                </c:pt>
                <c:pt idx="1199">
                  <c:v>2.1640425547957399E-3</c:v>
                </c:pt>
                <c:pt idx="1200">
                  <c:v>4.2502218275330901E-4</c:v>
                </c:pt>
                <c:pt idx="1201">
                  <c:v>8.90125404112041E-4</c:v>
                </c:pt>
                <c:pt idx="1202">
                  <c:v>1.10067811328917E-3</c:v>
                </c:pt>
                <c:pt idx="1203">
                  <c:v>3.6480382550507701E-3</c:v>
                </c:pt>
                <c:pt idx="1204">
                  <c:v>4.1440257336944298E-4</c:v>
                </c:pt>
                <c:pt idx="1205">
                  <c:v>4.5718348701484501E-4</c:v>
                </c:pt>
                <c:pt idx="1206">
                  <c:v>7.2185107273980899E-4</c:v>
                </c:pt>
                <c:pt idx="1207">
                  <c:v>7.1274756919592597E-4</c:v>
                </c:pt>
                <c:pt idx="1208">
                  <c:v>7.8187417238950697E-4</c:v>
                </c:pt>
                <c:pt idx="1209">
                  <c:v>6.5373815596103603E-4</c:v>
                </c:pt>
                <c:pt idx="1210">
                  <c:v>1.2146127410232999E-3</c:v>
                </c:pt>
                <c:pt idx="1211">
                  <c:v>1.18926062714308E-3</c:v>
                </c:pt>
                <c:pt idx="1212">
                  <c:v>4.0922206244431398E-4</c:v>
                </c:pt>
                <c:pt idx="1213">
                  <c:v>5.7453679619356903E-4</c:v>
                </c:pt>
                <c:pt idx="1214">
                  <c:v>7.1078055771067695E-4</c:v>
                </c:pt>
                <c:pt idx="1215">
                  <c:v>9.9126831628382206E-4</c:v>
                </c:pt>
                <c:pt idx="1216">
                  <c:v>6.4191105775535096E-4</c:v>
                </c:pt>
                <c:pt idx="1217">
                  <c:v>8.2984945038333503E-4</c:v>
                </c:pt>
                <c:pt idx="1218">
                  <c:v>1.8254729220643601E-3</c:v>
                </c:pt>
                <c:pt idx="1219">
                  <c:v>1.7435877816751599E-3</c:v>
                </c:pt>
                <c:pt idx="1220">
                  <c:v>5.2609667181968602E-3</c:v>
                </c:pt>
                <c:pt idx="1221">
                  <c:v>1.7073837807402E-3</c:v>
                </c:pt>
                <c:pt idx="1222">
                  <c:v>2.3376133758574698E-3</c:v>
                </c:pt>
                <c:pt idx="1223">
                  <c:v>4.3583596125244999E-3</c:v>
                </c:pt>
                <c:pt idx="1224">
                  <c:v>4.7480719513259801E-4</c:v>
                </c:pt>
                <c:pt idx="1225">
                  <c:v>6.4720225054770697E-4</c:v>
                </c:pt>
                <c:pt idx="1226">
                  <c:v>6.3097709789872104E-4</c:v>
                </c:pt>
                <c:pt idx="1227">
                  <c:v>7.6686812099069303E-4</c:v>
                </c:pt>
                <c:pt idx="1228">
                  <c:v>6.1166612431406899E-4</c:v>
                </c:pt>
                <c:pt idx="1229">
                  <c:v>1.40893063507974E-3</c:v>
                </c:pt>
                <c:pt idx="1230">
                  <c:v>2.4060206487774801E-3</c:v>
                </c:pt>
                <c:pt idx="1231">
                  <c:v>3.7672172766178799E-3</c:v>
                </c:pt>
                <c:pt idx="1232">
                  <c:v>4.1158086969517101E-4</c:v>
                </c:pt>
                <c:pt idx="1233">
                  <c:v>6.1044807080179399E-4</c:v>
                </c:pt>
                <c:pt idx="1234">
                  <c:v>1.2356884544715201E-3</c:v>
                </c:pt>
                <c:pt idx="1235">
                  <c:v>1.7275210702791799E-3</c:v>
                </c:pt>
                <c:pt idx="1236">
                  <c:v>4.4088962022215101E-4</c:v>
                </c:pt>
                <c:pt idx="1237">
                  <c:v>5.8323610574007002E-4</c:v>
                </c:pt>
                <c:pt idx="1238">
                  <c:v>7.4688793392851905E-4</c:v>
                </c:pt>
                <c:pt idx="1239">
                  <c:v>8.3623762475326603E-4</c:v>
                </c:pt>
                <c:pt idx="1240">
                  <c:v>7.88334233220666E-4</c:v>
                </c:pt>
                <c:pt idx="1241">
                  <c:v>8.1972416955977602E-4</c:v>
                </c:pt>
                <c:pt idx="1242">
                  <c:v>1.8726887647062501E-3</c:v>
                </c:pt>
                <c:pt idx="1243">
                  <c:v>1.93571799900382E-3</c:v>
                </c:pt>
                <c:pt idx="1244">
                  <c:v>4.7645444283261798E-4</c:v>
                </c:pt>
                <c:pt idx="1245">
                  <c:v>6.0235557612031698E-4</c:v>
                </c:pt>
                <c:pt idx="1246">
                  <c:v>8.7954924674704595E-4</c:v>
                </c:pt>
                <c:pt idx="1247">
                  <c:v>8.86463851202279E-4</c:v>
                </c:pt>
                <c:pt idx="1248">
                  <c:v>6.2143302056938399E-4</c:v>
                </c:pt>
                <c:pt idx="1249">
                  <c:v>2.0117771346122E-3</c:v>
                </c:pt>
                <c:pt idx="1250">
                  <c:v>4.5860139653086602E-3</c:v>
                </c:pt>
                <c:pt idx="1251">
                  <c:v>4.1733686812222004E-3</c:v>
                </c:pt>
                <c:pt idx="1252">
                  <c:v>4.3808022746816202E-4</c:v>
                </c:pt>
                <c:pt idx="1253">
                  <c:v>1.0343808680772699E-3</c:v>
                </c:pt>
                <c:pt idx="1254">
                  <c:v>1.4331912389025001E-3</c:v>
                </c:pt>
                <c:pt idx="1255">
                  <c:v>1.7976864473894199E-3</c:v>
                </c:pt>
                <c:pt idx="1256">
                  <c:v>3.8145211874507303E-4</c:v>
                </c:pt>
                <c:pt idx="1257">
                  <c:v>7.4908841634169199E-4</c:v>
                </c:pt>
                <c:pt idx="1258">
                  <c:v>8.2929490599781199E-4</c:v>
                </c:pt>
                <c:pt idx="1259">
                  <c:v>1.9709377083927302E-3</c:v>
                </c:pt>
                <c:pt idx="1260">
                  <c:v>4.0763008291833103E-4</c:v>
                </c:pt>
                <c:pt idx="1261">
                  <c:v>5.6880526244640296E-4</c:v>
                </c:pt>
                <c:pt idx="1262">
                  <c:v>7.6975219417363405E-4</c:v>
                </c:pt>
                <c:pt idx="1263">
                  <c:v>7.7780726132914402E-4</c:v>
                </c:pt>
                <c:pt idx="1264">
                  <c:v>6.0323072830215096E-4</c:v>
                </c:pt>
                <c:pt idx="1265">
                  <c:v>6.7435187520459197E-4</c:v>
                </c:pt>
                <c:pt idx="1266">
                  <c:v>9.3491270672529903E-4</c:v>
                </c:pt>
                <c:pt idx="1267">
                  <c:v>1.36490794830024E-3</c:v>
                </c:pt>
                <c:pt idx="1268">
                  <c:v>4.0620448999106803E-4</c:v>
                </c:pt>
                <c:pt idx="1269">
                  <c:v>5.9849844546988596E-4</c:v>
                </c:pt>
                <c:pt idx="1270">
                  <c:v>7.5503333937376705E-4</c:v>
                </c:pt>
                <c:pt idx="1271">
                  <c:v>1.15237524732947E-3</c:v>
                </c:pt>
                <c:pt idx="1272">
                  <c:v>0.24567319452762601</c:v>
                </c:pt>
                <c:pt idx="1273">
                  <c:v>1.4318122994154601E-3</c:v>
                </c:pt>
                <c:pt idx="1274">
                  <c:v>7.0426054298877699E-3</c:v>
                </c:pt>
                <c:pt idx="1275">
                  <c:v>1.5922781080007501E-2</c:v>
                </c:pt>
                <c:pt idx="1276">
                  <c:v>4.3027941137552202E-4</c:v>
                </c:pt>
                <c:pt idx="1277">
                  <c:v>8.4681244334205898E-4</c:v>
                </c:pt>
                <c:pt idx="1278">
                  <c:v>1.0339741129428101E-3</c:v>
                </c:pt>
                <c:pt idx="1279">
                  <c:v>1.24003912787884E-3</c:v>
                </c:pt>
                <c:pt idx="1280">
                  <c:v>3.9498769911006001E-4</c:v>
                </c:pt>
                <c:pt idx="1281">
                  <c:v>6.2848301604390101E-4</c:v>
                </c:pt>
                <c:pt idx="1282">
                  <c:v>6.8006152287125501E-4</c:v>
                </c:pt>
                <c:pt idx="1283">
                  <c:v>8.8021717965602799E-4</c:v>
                </c:pt>
                <c:pt idx="1284">
                  <c:v>5.90614683460444E-4</c:v>
                </c:pt>
                <c:pt idx="1285">
                  <c:v>1.4451001770794301E-3</c:v>
                </c:pt>
                <c:pt idx="1286">
                  <c:v>2.1709098946303099E-3</c:v>
                </c:pt>
                <c:pt idx="1287">
                  <c:v>6.6537461243569799E-3</c:v>
                </c:pt>
                <c:pt idx="1288">
                  <c:v>8.2073044031858392E-3</c:v>
                </c:pt>
                <c:pt idx="1289">
                  <c:v>1.8021443393081401E-3</c:v>
                </c:pt>
                <c:pt idx="1290">
                  <c:v>3.6820860113948501E-3</c:v>
                </c:pt>
                <c:pt idx="1291">
                  <c:v>1.47713189944624E-2</c:v>
                </c:pt>
                <c:pt idx="1292">
                  <c:v>5.1782972877845103E-4</c:v>
                </c:pt>
                <c:pt idx="1293">
                  <c:v>4.9994827713817304E-4</c:v>
                </c:pt>
                <c:pt idx="1294">
                  <c:v>6.7727005807682796E-4</c:v>
                </c:pt>
                <c:pt idx="1295">
                  <c:v>9.2585885431617498E-4</c:v>
                </c:pt>
                <c:pt idx="1296">
                  <c:v>6.2115606851875695E-4</c:v>
                </c:pt>
                <c:pt idx="1297">
                  <c:v>6.9070165045559395E-4</c:v>
                </c:pt>
                <c:pt idx="1298">
                  <c:v>1.10344763379544E-3</c:v>
                </c:pt>
                <c:pt idx="1299">
                  <c:v>1.04521634057164E-3</c:v>
                </c:pt>
                <c:pt idx="1300">
                  <c:v>4.65220451587811E-4</c:v>
                </c:pt>
                <c:pt idx="1301">
                  <c:v>6.4267538255080505E-4</c:v>
                </c:pt>
                <c:pt idx="1302">
                  <c:v>8.9377944823354396E-4</c:v>
                </c:pt>
                <c:pt idx="1303">
                  <c:v>1.0617114603519401E-3</c:v>
                </c:pt>
                <c:pt idx="1304">
                  <c:v>5.7602912420406905E-4</c:v>
                </c:pt>
                <c:pt idx="1305">
                  <c:v>1.29966367967426E-3</c:v>
                </c:pt>
                <c:pt idx="1306">
                  <c:v>1.9687088206410399E-3</c:v>
                </c:pt>
                <c:pt idx="1307">
                  <c:v>1.3175563653931E-3</c:v>
                </c:pt>
                <c:pt idx="1308">
                  <c:v>4.6078342711552902E-4</c:v>
                </c:pt>
                <c:pt idx="1309">
                  <c:v>9.0762606123462298E-4</c:v>
                </c:pt>
                <c:pt idx="1310">
                  <c:v>9.4255636213347305E-4</c:v>
                </c:pt>
                <c:pt idx="1311">
                  <c:v>1.11076433677226E-3</c:v>
                </c:pt>
                <c:pt idx="1312">
                  <c:v>5.5683043319731897E-4</c:v>
                </c:pt>
                <c:pt idx="1313">
                  <c:v>7.6893268851563302E-4</c:v>
                </c:pt>
                <c:pt idx="1314">
                  <c:v>7.8737747389823198E-4</c:v>
                </c:pt>
                <c:pt idx="1315">
                  <c:v>9.6166174625977798E-4</c:v>
                </c:pt>
                <c:pt idx="1316">
                  <c:v>4.5285566011443702E-4</c:v>
                </c:pt>
                <c:pt idx="1317">
                  <c:v>5.3917674813419505E-4</c:v>
                </c:pt>
                <c:pt idx="1318">
                  <c:v>9.6465967362746596E-4</c:v>
                </c:pt>
                <c:pt idx="1319">
                  <c:v>1.2442175066098499E-3</c:v>
                </c:pt>
                <c:pt idx="1320">
                  <c:v>2.1233642473816798E-3</c:v>
                </c:pt>
                <c:pt idx="1321">
                  <c:v>1.1583304731175299E-3</c:v>
                </c:pt>
                <c:pt idx="1322">
                  <c:v>1.88187335152179E-3</c:v>
                </c:pt>
                <c:pt idx="1323">
                  <c:v>2.99919885583221E-3</c:v>
                </c:pt>
                <c:pt idx="1324">
                  <c:v>4.9930531531572299E-4</c:v>
                </c:pt>
                <c:pt idx="1325">
                  <c:v>6.6427560523152297E-4</c:v>
                </c:pt>
                <c:pt idx="1326">
                  <c:v>7.2790769627317699E-4</c:v>
                </c:pt>
                <c:pt idx="1327">
                  <c:v>8.2143483450636203E-4</c:v>
                </c:pt>
                <c:pt idx="1328">
                  <c:v>5.1667942898347898E-4</c:v>
                </c:pt>
                <c:pt idx="1329">
                  <c:v>6.3209159998223099E-4</c:v>
                </c:pt>
                <c:pt idx="1330">
                  <c:v>8.6073367856442896E-4</c:v>
                </c:pt>
                <c:pt idx="1331">
                  <c:v>8.7979674572125001E-4</c:v>
                </c:pt>
                <c:pt idx="1332">
                  <c:v>4.3542243656702302E-4</c:v>
                </c:pt>
                <c:pt idx="1333">
                  <c:v>6.3245330238714803E-4</c:v>
                </c:pt>
                <c:pt idx="1334">
                  <c:v>8.1971898907795505E-4</c:v>
                </c:pt>
                <c:pt idx="1335">
                  <c:v>7.9939921852201202E-4</c:v>
                </c:pt>
                <c:pt idx="1336">
                  <c:v>5.0640222616493702E-4</c:v>
                </c:pt>
                <c:pt idx="1337">
                  <c:v>1.4840294606983601E-3</c:v>
                </c:pt>
                <c:pt idx="1338">
                  <c:v>1.8279593205079399E-3</c:v>
                </c:pt>
                <c:pt idx="1339">
                  <c:v>1.8525046762079E-3</c:v>
                </c:pt>
                <c:pt idx="1340">
                  <c:v>4.21810167608782E-4</c:v>
                </c:pt>
                <c:pt idx="1341">
                  <c:v>8.3532376447692503E-4</c:v>
                </c:pt>
                <c:pt idx="1342">
                  <c:v>9.912705281749359E-4</c:v>
                </c:pt>
                <c:pt idx="1343">
                  <c:v>3.45631688833236E-3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39-4FFF-A276-86CB7A2E4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17791"/>
        <c:axId val="1177880783"/>
      </c:scatterChart>
      <c:valAx>
        <c:axId val="1398177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Gradient Orientation</a:t>
                </a:r>
              </a:p>
            </c:rich>
          </c:tx>
          <c:layout>
            <c:manualLayout>
              <c:xMode val="edge"/>
              <c:yMode val="edge"/>
              <c:x val="0.42143954248366011"/>
              <c:y val="0.917542690058479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177880783"/>
        <c:crosses val="autoZero"/>
        <c:crossBetween val="midCat"/>
      </c:valAx>
      <c:valAx>
        <c:axId val="1177880783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17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SSIM Index / Gradient Orientation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Index'!$H$2:$H$1345</c:f>
              <c:numCache>
                <c:formatCode>General</c:formatCode>
                <c:ptCount val="1344"/>
                <c:pt idx="0">
                  <c:v>0.902912616729736</c:v>
                </c:pt>
                <c:pt idx="1">
                  <c:v>0.89803940057754505</c:v>
                </c:pt>
                <c:pt idx="2">
                  <c:v>0.93629145622253396</c:v>
                </c:pt>
                <c:pt idx="3">
                  <c:v>0.89292824268340998</c:v>
                </c:pt>
                <c:pt idx="4">
                  <c:v>0.97208458185195901</c:v>
                </c:pt>
                <c:pt idx="5">
                  <c:v>0.97617667913436801</c:v>
                </c:pt>
                <c:pt idx="6">
                  <c:v>0.98542678356170599</c:v>
                </c:pt>
                <c:pt idx="7">
                  <c:v>0.97153210639953602</c:v>
                </c:pt>
                <c:pt idx="8">
                  <c:v>0.93982994556427002</c:v>
                </c:pt>
                <c:pt idx="9">
                  <c:v>0.95203381776809604</c:v>
                </c:pt>
                <c:pt idx="10">
                  <c:v>0.97572481632232599</c:v>
                </c:pt>
                <c:pt idx="11">
                  <c:v>0.97287446260452204</c:v>
                </c:pt>
                <c:pt idx="12">
                  <c:v>0.89880317449569702</c:v>
                </c:pt>
                <c:pt idx="13">
                  <c:v>0.96870219707489003</c:v>
                </c:pt>
                <c:pt idx="14">
                  <c:v>0.97580730915069502</c:v>
                </c:pt>
                <c:pt idx="15">
                  <c:v>0.98222529888152998</c:v>
                </c:pt>
                <c:pt idx="16">
                  <c:v>0.88436722755432096</c:v>
                </c:pt>
                <c:pt idx="17">
                  <c:v>0.95653384923934903</c:v>
                </c:pt>
                <c:pt idx="18">
                  <c:v>0.94853305816650302</c:v>
                </c:pt>
                <c:pt idx="19">
                  <c:v>0.93065387010574296</c:v>
                </c:pt>
                <c:pt idx="20">
                  <c:v>0.95531982183456399</c:v>
                </c:pt>
                <c:pt idx="21">
                  <c:v>0.98510766029357899</c:v>
                </c:pt>
                <c:pt idx="22">
                  <c:v>0.99388939142227095</c:v>
                </c:pt>
                <c:pt idx="23">
                  <c:v>0.98781460523605302</c:v>
                </c:pt>
                <c:pt idx="24">
                  <c:v>0.95221853256225497</c:v>
                </c:pt>
                <c:pt idx="25">
                  <c:v>0.97112369537353505</c:v>
                </c:pt>
                <c:pt idx="26">
                  <c:v>0.98220050334930398</c:v>
                </c:pt>
                <c:pt idx="27">
                  <c:v>0.99374562501907304</c:v>
                </c:pt>
                <c:pt idx="28">
                  <c:v>0.94991546869277899</c:v>
                </c:pt>
                <c:pt idx="29">
                  <c:v>0.97287130355834905</c:v>
                </c:pt>
                <c:pt idx="30">
                  <c:v>0.988270044326782</c:v>
                </c:pt>
                <c:pt idx="31">
                  <c:v>0.97430944442749001</c:v>
                </c:pt>
                <c:pt idx="32">
                  <c:v>0.944563388824462</c:v>
                </c:pt>
                <c:pt idx="33">
                  <c:v>0.95982694625854403</c:v>
                </c:pt>
                <c:pt idx="34">
                  <c:v>0.96828073263168302</c:v>
                </c:pt>
                <c:pt idx="35">
                  <c:v>0.96143108606338501</c:v>
                </c:pt>
                <c:pt idx="36">
                  <c:v>0.95160251855850198</c:v>
                </c:pt>
                <c:pt idx="37">
                  <c:v>0.97594070434570301</c:v>
                </c:pt>
                <c:pt idx="38">
                  <c:v>0.97533166408538796</c:v>
                </c:pt>
                <c:pt idx="39">
                  <c:v>0.96491682529449396</c:v>
                </c:pt>
                <c:pt idx="40">
                  <c:v>0.84678059816360396</c:v>
                </c:pt>
                <c:pt idx="41">
                  <c:v>0.96872413158416704</c:v>
                </c:pt>
                <c:pt idx="42">
                  <c:v>0.96962451934814398</c:v>
                </c:pt>
                <c:pt idx="43">
                  <c:v>0.96940118074417103</c:v>
                </c:pt>
                <c:pt idx="44">
                  <c:v>0.87954574823379505</c:v>
                </c:pt>
                <c:pt idx="45">
                  <c:v>0.95598095655441195</c:v>
                </c:pt>
                <c:pt idx="46">
                  <c:v>0.95901560783386197</c:v>
                </c:pt>
                <c:pt idx="47">
                  <c:v>0.95983535051345803</c:v>
                </c:pt>
                <c:pt idx="48">
                  <c:v>0.91591697931289595</c:v>
                </c:pt>
                <c:pt idx="49">
                  <c:v>0.95621871948242099</c:v>
                </c:pt>
                <c:pt idx="50">
                  <c:v>0.96146500110626198</c:v>
                </c:pt>
                <c:pt idx="51">
                  <c:v>0.98046696186065596</c:v>
                </c:pt>
                <c:pt idx="52">
                  <c:v>0.95207512378692605</c:v>
                </c:pt>
                <c:pt idx="53">
                  <c:v>0.99478209018707198</c:v>
                </c:pt>
                <c:pt idx="54">
                  <c:v>0.99758780002593905</c:v>
                </c:pt>
                <c:pt idx="55">
                  <c:v>0.99099516868591297</c:v>
                </c:pt>
                <c:pt idx="56">
                  <c:v>0.89201319217681796</c:v>
                </c:pt>
                <c:pt idx="57">
                  <c:v>0.95654654502868597</c:v>
                </c:pt>
                <c:pt idx="58">
                  <c:v>0.972556412220001</c:v>
                </c:pt>
                <c:pt idx="59">
                  <c:v>0.97553664445876997</c:v>
                </c:pt>
                <c:pt idx="60">
                  <c:v>0.97973734140396096</c:v>
                </c:pt>
                <c:pt idx="61">
                  <c:v>0.97270411252975397</c:v>
                </c:pt>
                <c:pt idx="62">
                  <c:v>0.98769670724868697</c:v>
                </c:pt>
                <c:pt idx="63">
                  <c:v>0.98042482137679998</c:v>
                </c:pt>
                <c:pt idx="64">
                  <c:v>0.94865751266479403</c:v>
                </c:pt>
                <c:pt idx="65">
                  <c:v>0.97641843557357699</c:v>
                </c:pt>
                <c:pt idx="66">
                  <c:v>0.95655888319015503</c:v>
                </c:pt>
                <c:pt idx="67">
                  <c:v>0.98207855224609297</c:v>
                </c:pt>
                <c:pt idx="68">
                  <c:v>0.94985431432723999</c:v>
                </c:pt>
                <c:pt idx="69">
                  <c:v>0.97849047183990401</c:v>
                </c:pt>
                <c:pt idx="70">
                  <c:v>0.97686719894409102</c:v>
                </c:pt>
                <c:pt idx="71">
                  <c:v>0.977375268936157</c:v>
                </c:pt>
                <c:pt idx="72">
                  <c:v>0.89426797628402699</c:v>
                </c:pt>
                <c:pt idx="73">
                  <c:v>0.94474881887435902</c:v>
                </c:pt>
                <c:pt idx="74">
                  <c:v>0.94364273548126198</c:v>
                </c:pt>
                <c:pt idx="75">
                  <c:v>0.93881875276565496</c:v>
                </c:pt>
                <c:pt idx="76">
                  <c:v>0.92110776901245095</c:v>
                </c:pt>
                <c:pt idx="77">
                  <c:v>0.95120269060134799</c:v>
                </c:pt>
                <c:pt idx="78">
                  <c:v>0.95633786916732699</c:v>
                </c:pt>
                <c:pt idx="79">
                  <c:v>0.955499947071075</c:v>
                </c:pt>
                <c:pt idx="80">
                  <c:v>0.935080826282501</c:v>
                </c:pt>
                <c:pt idx="81">
                  <c:v>0.97111213207244795</c:v>
                </c:pt>
                <c:pt idx="82">
                  <c:v>0.970733761787414</c:v>
                </c:pt>
                <c:pt idx="83">
                  <c:v>0.977120041847229</c:v>
                </c:pt>
                <c:pt idx="84">
                  <c:v>0.95960956811904896</c:v>
                </c:pt>
                <c:pt idx="85">
                  <c:v>0.98678106069564797</c:v>
                </c:pt>
                <c:pt idx="86">
                  <c:v>0.98670649528503396</c:v>
                </c:pt>
                <c:pt idx="87">
                  <c:v>0.98542577028274503</c:v>
                </c:pt>
                <c:pt idx="88">
                  <c:v>0.93106490373611395</c:v>
                </c:pt>
                <c:pt idx="89">
                  <c:v>0.95390218496322599</c:v>
                </c:pt>
                <c:pt idx="90">
                  <c:v>0.97574859857559204</c:v>
                </c:pt>
                <c:pt idx="91">
                  <c:v>0.95861172676086404</c:v>
                </c:pt>
                <c:pt idx="92">
                  <c:v>0.94492155313491799</c:v>
                </c:pt>
                <c:pt idx="93">
                  <c:v>0.96693056821823098</c:v>
                </c:pt>
                <c:pt idx="94">
                  <c:v>0.97864997386932295</c:v>
                </c:pt>
                <c:pt idx="95">
                  <c:v>0.98001426458358698</c:v>
                </c:pt>
                <c:pt idx="96">
                  <c:v>0.96551913022994995</c:v>
                </c:pt>
                <c:pt idx="97">
                  <c:v>0.97516363859176602</c:v>
                </c:pt>
                <c:pt idx="98">
                  <c:v>0.98240214586257901</c:v>
                </c:pt>
                <c:pt idx="99">
                  <c:v>0.99090605974197299</c:v>
                </c:pt>
                <c:pt idx="100">
                  <c:v>0.89033699035644498</c:v>
                </c:pt>
                <c:pt idx="101">
                  <c:v>0.97034108638763406</c:v>
                </c:pt>
                <c:pt idx="102">
                  <c:v>0.98025578260421697</c:v>
                </c:pt>
                <c:pt idx="103">
                  <c:v>0.98569434881210305</c:v>
                </c:pt>
                <c:pt idx="104">
                  <c:v>0.91793400049209595</c:v>
                </c:pt>
                <c:pt idx="105">
                  <c:v>0.95798134803771895</c:v>
                </c:pt>
                <c:pt idx="106">
                  <c:v>0.95470148324966397</c:v>
                </c:pt>
                <c:pt idx="107">
                  <c:v>0.97304964065551702</c:v>
                </c:pt>
                <c:pt idx="108">
                  <c:v>0.93620377779006902</c:v>
                </c:pt>
                <c:pt idx="109">
                  <c:v>0.94428342580795199</c:v>
                </c:pt>
                <c:pt idx="110">
                  <c:v>0.97181117534637396</c:v>
                </c:pt>
                <c:pt idx="111">
                  <c:v>0.98956936597824097</c:v>
                </c:pt>
                <c:pt idx="112">
                  <c:v>0.85876715183258001</c:v>
                </c:pt>
                <c:pt idx="113">
                  <c:v>0.92101603746414096</c:v>
                </c:pt>
                <c:pt idx="114">
                  <c:v>0.94883084297180098</c:v>
                </c:pt>
                <c:pt idx="115">
                  <c:v>0.96287101507186801</c:v>
                </c:pt>
                <c:pt idx="116">
                  <c:v>0.99835711717605502</c:v>
                </c:pt>
                <c:pt idx="117">
                  <c:v>0.97654962539672796</c:v>
                </c:pt>
                <c:pt idx="118">
                  <c:v>0.99610161781311002</c:v>
                </c:pt>
                <c:pt idx="119">
                  <c:v>0.99091523885726895</c:v>
                </c:pt>
                <c:pt idx="120">
                  <c:v>0.919222712516784</c:v>
                </c:pt>
                <c:pt idx="121">
                  <c:v>0.96163630485534601</c:v>
                </c:pt>
                <c:pt idx="122">
                  <c:v>0.95835876464843694</c:v>
                </c:pt>
                <c:pt idx="123">
                  <c:v>0.97201997041702204</c:v>
                </c:pt>
                <c:pt idx="124">
                  <c:v>0.89503562450408902</c:v>
                </c:pt>
                <c:pt idx="125">
                  <c:v>0.96453893184661799</c:v>
                </c:pt>
                <c:pt idx="126">
                  <c:v>0.96606367826461703</c:v>
                </c:pt>
                <c:pt idx="127">
                  <c:v>0.96195161342620805</c:v>
                </c:pt>
                <c:pt idx="128">
                  <c:v>0.86594235897064198</c:v>
                </c:pt>
                <c:pt idx="129">
                  <c:v>0.96076804399490301</c:v>
                </c:pt>
                <c:pt idx="130">
                  <c:v>0.97609567642211903</c:v>
                </c:pt>
                <c:pt idx="131">
                  <c:v>0.961719810962677</c:v>
                </c:pt>
                <c:pt idx="132">
                  <c:v>0.95736896991729703</c:v>
                </c:pt>
                <c:pt idx="133">
                  <c:v>0.98686093091964699</c:v>
                </c:pt>
                <c:pt idx="134">
                  <c:v>0.99076658487319902</c:v>
                </c:pt>
                <c:pt idx="135">
                  <c:v>0.97008895874023404</c:v>
                </c:pt>
                <c:pt idx="136">
                  <c:v>0.94999921321868896</c:v>
                </c:pt>
                <c:pt idx="137">
                  <c:v>0.97088682651519698</c:v>
                </c:pt>
                <c:pt idx="138">
                  <c:v>0.98216968774795499</c:v>
                </c:pt>
                <c:pt idx="139">
                  <c:v>0.975788474082946</c:v>
                </c:pt>
                <c:pt idx="140">
                  <c:v>0.94909435510635298</c:v>
                </c:pt>
                <c:pt idx="141">
                  <c:v>0.97565966844558705</c:v>
                </c:pt>
                <c:pt idx="142">
                  <c:v>0.98658138513564997</c:v>
                </c:pt>
                <c:pt idx="143">
                  <c:v>0.95843970775604204</c:v>
                </c:pt>
                <c:pt idx="144">
                  <c:v>0.96638137102126997</c:v>
                </c:pt>
                <c:pt idx="145">
                  <c:v>0.96906763315200795</c:v>
                </c:pt>
                <c:pt idx="146">
                  <c:v>0.96285510063171298</c:v>
                </c:pt>
                <c:pt idx="147">
                  <c:v>0.96108216047286898</c:v>
                </c:pt>
                <c:pt idx="148">
                  <c:v>0.96878272294998102</c:v>
                </c:pt>
                <c:pt idx="149">
                  <c:v>0.98945152759552002</c:v>
                </c:pt>
                <c:pt idx="150">
                  <c:v>0.98235374689102095</c:v>
                </c:pt>
                <c:pt idx="151">
                  <c:v>0.99559837579727095</c:v>
                </c:pt>
                <c:pt idx="152">
                  <c:v>0.84889590740203802</c:v>
                </c:pt>
                <c:pt idx="153">
                  <c:v>0.96697372198104803</c:v>
                </c:pt>
                <c:pt idx="154">
                  <c:v>0.96554982662200906</c:v>
                </c:pt>
                <c:pt idx="155">
                  <c:v>0.96913498640060403</c:v>
                </c:pt>
                <c:pt idx="156">
                  <c:v>0.88855206966400102</c:v>
                </c:pt>
                <c:pt idx="157">
                  <c:v>0.96517133712768499</c:v>
                </c:pt>
                <c:pt idx="158">
                  <c:v>0.97175425291061401</c:v>
                </c:pt>
                <c:pt idx="159">
                  <c:v>0.97039276361465399</c:v>
                </c:pt>
                <c:pt idx="160">
                  <c:v>0.92389053106307895</c:v>
                </c:pt>
                <c:pt idx="161">
                  <c:v>0.95380699634552002</c:v>
                </c:pt>
                <c:pt idx="162">
                  <c:v>0.93853044509887695</c:v>
                </c:pt>
                <c:pt idx="163">
                  <c:v>0.97503012418746904</c:v>
                </c:pt>
                <c:pt idx="164">
                  <c:v>0.96086478233337402</c:v>
                </c:pt>
                <c:pt idx="165">
                  <c:v>0.97595047950744596</c:v>
                </c:pt>
                <c:pt idx="166">
                  <c:v>0.99080526828765803</c:v>
                </c:pt>
                <c:pt idx="167">
                  <c:v>0.97959560155868497</c:v>
                </c:pt>
                <c:pt idx="168">
                  <c:v>0.89208000898361195</c:v>
                </c:pt>
                <c:pt idx="169">
                  <c:v>0.95300722122192305</c:v>
                </c:pt>
                <c:pt idx="170">
                  <c:v>0.97625011205673196</c:v>
                </c:pt>
                <c:pt idx="171">
                  <c:v>0.97883117198944003</c:v>
                </c:pt>
                <c:pt idx="172">
                  <c:v>0.96442651748657204</c:v>
                </c:pt>
                <c:pt idx="173">
                  <c:v>0.97663652896881104</c:v>
                </c:pt>
                <c:pt idx="174">
                  <c:v>0.97678399085998502</c:v>
                </c:pt>
                <c:pt idx="175">
                  <c:v>0.96932303905487005</c:v>
                </c:pt>
                <c:pt idx="176">
                  <c:v>0.92384660243988004</c:v>
                </c:pt>
                <c:pt idx="177">
                  <c:v>0.97133636474609297</c:v>
                </c:pt>
                <c:pt idx="178">
                  <c:v>0.958520948886871</c:v>
                </c:pt>
                <c:pt idx="179">
                  <c:v>0.96690571308135898</c:v>
                </c:pt>
                <c:pt idx="180">
                  <c:v>0.90726161003112704</c:v>
                </c:pt>
                <c:pt idx="181">
                  <c:v>0.96814447641372603</c:v>
                </c:pt>
                <c:pt idx="182">
                  <c:v>0.94172376394271795</c:v>
                </c:pt>
                <c:pt idx="183">
                  <c:v>0.956676125526428</c:v>
                </c:pt>
                <c:pt idx="184">
                  <c:v>0.917838394641876</c:v>
                </c:pt>
                <c:pt idx="185">
                  <c:v>0.97131270170211703</c:v>
                </c:pt>
                <c:pt idx="186">
                  <c:v>0.97219318151473999</c:v>
                </c:pt>
                <c:pt idx="187">
                  <c:v>0.98201483488082797</c:v>
                </c:pt>
                <c:pt idx="188">
                  <c:v>0.93699920177459695</c:v>
                </c:pt>
                <c:pt idx="189">
                  <c:v>0.97585761547088601</c:v>
                </c:pt>
                <c:pt idx="190">
                  <c:v>0.95521038770675604</c:v>
                </c:pt>
                <c:pt idx="191">
                  <c:v>0.96000367403030396</c:v>
                </c:pt>
                <c:pt idx="192">
                  <c:v>0.93674844503402699</c:v>
                </c:pt>
                <c:pt idx="193">
                  <c:v>0.95825636386871305</c:v>
                </c:pt>
                <c:pt idx="194">
                  <c:v>0.97443145513534501</c:v>
                </c:pt>
                <c:pt idx="195">
                  <c:v>0.98951822519302302</c:v>
                </c:pt>
                <c:pt idx="196">
                  <c:v>0.84776651859283403</c:v>
                </c:pt>
                <c:pt idx="197">
                  <c:v>0.92178779840469305</c:v>
                </c:pt>
                <c:pt idx="198">
                  <c:v>0.94656866788864102</c:v>
                </c:pt>
                <c:pt idx="199">
                  <c:v>0.950689077377319</c:v>
                </c:pt>
                <c:pt idx="200">
                  <c:v>0.95542144775390603</c:v>
                </c:pt>
                <c:pt idx="201">
                  <c:v>0.96881890296936002</c:v>
                </c:pt>
                <c:pt idx="202">
                  <c:v>0.96985614299774103</c:v>
                </c:pt>
                <c:pt idx="203">
                  <c:v>0.96174693107604903</c:v>
                </c:pt>
                <c:pt idx="204">
                  <c:v>0.96074497699737504</c:v>
                </c:pt>
                <c:pt idx="205">
                  <c:v>0.966211378574371</c:v>
                </c:pt>
                <c:pt idx="206">
                  <c:v>0.98516660928726196</c:v>
                </c:pt>
                <c:pt idx="207">
                  <c:v>0.99036830663680997</c:v>
                </c:pt>
                <c:pt idx="208">
                  <c:v>0.79143810272216797</c:v>
                </c:pt>
                <c:pt idx="209">
                  <c:v>0.96653628349304199</c:v>
                </c:pt>
                <c:pt idx="210">
                  <c:v>0.96065765619277899</c:v>
                </c:pt>
                <c:pt idx="211">
                  <c:v>0.95219677686691195</c:v>
                </c:pt>
                <c:pt idx="212">
                  <c:v>0.87551528215408303</c:v>
                </c:pt>
                <c:pt idx="213">
                  <c:v>0.95737707614898604</c:v>
                </c:pt>
                <c:pt idx="214">
                  <c:v>0.971566021442413</c:v>
                </c:pt>
                <c:pt idx="215">
                  <c:v>0.975322365760803</c:v>
                </c:pt>
                <c:pt idx="216">
                  <c:v>0.993746757507324</c:v>
                </c:pt>
                <c:pt idx="217">
                  <c:v>0.98508030176162698</c:v>
                </c:pt>
                <c:pt idx="218">
                  <c:v>0.99748563766479403</c:v>
                </c:pt>
                <c:pt idx="219">
                  <c:v>0.99180835485458296</c:v>
                </c:pt>
                <c:pt idx="220">
                  <c:v>0.92525023221969604</c:v>
                </c:pt>
                <c:pt idx="221">
                  <c:v>0.97333306074142401</c:v>
                </c:pt>
                <c:pt idx="222">
                  <c:v>0.95918077230453402</c:v>
                </c:pt>
                <c:pt idx="223">
                  <c:v>0.96616190671920699</c:v>
                </c:pt>
                <c:pt idx="224">
                  <c:v>0.97581994533538796</c:v>
                </c:pt>
                <c:pt idx="225">
                  <c:v>0.97817480564117398</c:v>
                </c:pt>
                <c:pt idx="226">
                  <c:v>0.97459346055984497</c:v>
                </c:pt>
                <c:pt idx="227">
                  <c:v>0.96828222274780196</c:v>
                </c:pt>
                <c:pt idx="228">
                  <c:v>0.93635433912277199</c:v>
                </c:pt>
                <c:pt idx="229">
                  <c:v>0.95552271604537897</c:v>
                </c:pt>
                <c:pt idx="230">
                  <c:v>0.964743971824646</c:v>
                </c:pt>
                <c:pt idx="231">
                  <c:v>0.97054535150527899</c:v>
                </c:pt>
                <c:pt idx="232">
                  <c:v>0.95501863956451405</c:v>
                </c:pt>
                <c:pt idx="233">
                  <c:v>0.97348767518997104</c:v>
                </c:pt>
                <c:pt idx="234">
                  <c:v>0.97405838966369596</c:v>
                </c:pt>
                <c:pt idx="235">
                  <c:v>0.97572308778762795</c:v>
                </c:pt>
                <c:pt idx="236">
                  <c:v>0.92018562555313099</c:v>
                </c:pt>
                <c:pt idx="237">
                  <c:v>0.97469359636306696</c:v>
                </c:pt>
                <c:pt idx="238">
                  <c:v>0.97703868150711004</c:v>
                </c:pt>
                <c:pt idx="239">
                  <c:v>0.97470670938491799</c:v>
                </c:pt>
                <c:pt idx="240">
                  <c:v>0.85386306047439497</c:v>
                </c:pt>
                <c:pt idx="241">
                  <c:v>0.94822728633880604</c:v>
                </c:pt>
                <c:pt idx="242">
                  <c:v>0.96322971582412698</c:v>
                </c:pt>
                <c:pt idx="243">
                  <c:v>0.97133201360702504</c:v>
                </c:pt>
                <c:pt idx="244">
                  <c:v>0.94552713632583596</c:v>
                </c:pt>
                <c:pt idx="245">
                  <c:v>0.97008687257766701</c:v>
                </c:pt>
                <c:pt idx="246">
                  <c:v>0.97901928424835205</c:v>
                </c:pt>
                <c:pt idx="247">
                  <c:v>0.95959222316741899</c:v>
                </c:pt>
                <c:pt idx="248">
                  <c:v>0.96911656856536799</c:v>
                </c:pt>
                <c:pt idx="249">
                  <c:v>0.98320960998535101</c:v>
                </c:pt>
                <c:pt idx="250">
                  <c:v>0.99473071098327603</c:v>
                </c:pt>
                <c:pt idx="251">
                  <c:v>0.97770887613296498</c:v>
                </c:pt>
                <c:pt idx="252">
                  <c:v>0.86463439464569003</c:v>
                </c:pt>
                <c:pt idx="253">
                  <c:v>0.93530219793319702</c:v>
                </c:pt>
                <c:pt idx="254">
                  <c:v>0.94720280170440596</c:v>
                </c:pt>
                <c:pt idx="255">
                  <c:v>0.97160589694976796</c:v>
                </c:pt>
                <c:pt idx="256">
                  <c:v>0.96488845348358099</c:v>
                </c:pt>
                <c:pt idx="257">
                  <c:v>0.97258269786834695</c:v>
                </c:pt>
                <c:pt idx="258">
                  <c:v>0.98450589179992598</c:v>
                </c:pt>
                <c:pt idx="259">
                  <c:v>0.98656189441680897</c:v>
                </c:pt>
                <c:pt idx="260">
                  <c:v>0.97139447927474898</c:v>
                </c:pt>
                <c:pt idx="261">
                  <c:v>0.97437691688537598</c:v>
                </c:pt>
                <c:pt idx="262">
                  <c:v>0.97313481569290095</c:v>
                </c:pt>
                <c:pt idx="263">
                  <c:v>0.97619765996932895</c:v>
                </c:pt>
                <c:pt idx="264">
                  <c:v>0.82547026872634799</c:v>
                </c:pt>
                <c:pt idx="265">
                  <c:v>0.95810735225677401</c:v>
                </c:pt>
                <c:pt idx="266">
                  <c:v>0.97246319055557195</c:v>
                </c:pt>
                <c:pt idx="267">
                  <c:v>0.95771795511245705</c:v>
                </c:pt>
                <c:pt idx="268">
                  <c:v>0.97797524929046598</c:v>
                </c:pt>
                <c:pt idx="269">
                  <c:v>0.99074590206146196</c:v>
                </c:pt>
                <c:pt idx="270">
                  <c:v>0.99046075344085605</c:v>
                </c:pt>
                <c:pt idx="271">
                  <c:v>0.99247562885284402</c:v>
                </c:pt>
                <c:pt idx="272">
                  <c:v>0.923217892646789</c:v>
                </c:pt>
                <c:pt idx="273">
                  <c:v>0.971535503864288</c:v>
                </c:pt>
                <c:pt idx="274">
                  <c:v>0.97109079360961903</c:v>
                </c:pt>
                <c:pt idx="275">
                  <c:v>0.96212613582610995</c:v>
                </c:pt>
                <c:pt idx="276">
                  <c:v>0.96278917789459195</c:v>
                </c:pt>
                <c:pt idx="277">
                  <c:v>0.97585970163345304</c:v>
                </c:pt>
                <c:pt idx="278">
                  <c:v>0.97994315624237005</c:v>
                </c:pt>
                <c:pt idx="279">
                  <c:v>0.99557662010192804</c:v>
                </c:pt>
                <c:pt idx="280">
                  <c:v>0.89444637298583896</c:v>
                </c:pt>
                <c:pt idx="281">
                  <c:v>0.95989644527435303</c:v>
                </c:pt>
                <c:pt idx="282">
                  <c:v>0.97497254610061601</c:v>
                </c:pt>
                <c:pt idx="283">
                  <c:v>0.97102576494216897</c:v>
                </c:pt>
                <c:pt idx="284">
                  <c:v>0.94329988956451405</c:v>
                </c:pt>
                <c:pt idx="285">
                  <c:v>0.94690322875976496</c:v>
                </c:pt>
                <c:pt idx="286">
                  <c:v>0.96135985851287797</c:v>
                </c:pt>
                <c:pt idx="287">
                  <c:v>0.960016369819641</c:v>
                </c:pt>
                <c:pt idx="288">
                  <c:v>0.99098980426788297</c:v>
                </c:pt>
                <c:pt idx="289">
                  <c:v>0.99317866563796997</c:v>
                </c:pt>
                <c:pt idx="290">
                  <c:v>0.99071735143661499</c:v>
                </c:pt>
                <c:pt idx="291">
                  <c:v>0.99856287240982</c:v>
                </c:pt>
                <c:pt idx="292">
                  <c:v>0.91312062740325906</c:v>
                </c:pt>
                <c:pt idx="293">
                  <c:v>0.97075676918029696</c:v>
                </c:pt>
                <c:pt idx="294">
                  <c:v>0.95947319269180298</c:v>
                </c:pt>
                <c:pt idx="295">
                  <c:v>0.95275646448135298</c:v>
                </c:pt>
                <c:pt idx="296">
                  <c:v>0.87085372209548895</c:v>
                </c:pt>
                <c:pt idx="297">
                  <c:v>0.96262097358703602</c:v>
                </c:pt>
                <c:pt idx="298">
                  <c:v>0.98009532690048196</c:v>
                </c:pt>
                <c:pt idx="299">
                  <c:v>0.96425062417983998</c:v>
                </c:pt>
                <c:pt idx="300">
                  <c:v>0.95943701267242398</c:v>
                </c:pt>
                <c:pt idx="301">
                  <c:v>0.97365194559097201</c:v>
                </c:pt>
                <c:pt idx="302">
                  <c:v>0.97241050004959095</c:v>
                </c:pt>
                <c:pt idx="303">
                  <c:v>0.96608150005340498</c:v>
                </c:pt>
                <c:pt idx="304">
                  <c:v>0.92784768342971802</c:v>
                </c:pt>
                <c:pt idx="305">
                  <c:v>0.96646511554717995</c:v>
                </c:pt>
                <c:pt idx="306">
                  <c:v>0.95050185918807895</c:v>
                </c:pt>
                <c:pt idx="307">
                  <c:v>0.96777051687240601</c:v>
                </c:pt>
                <c:pt idx="308">
                  <c:v>0.86933833360671997</c:v>
                </c:pt>
                <c:pt idx="309">
                  <c:v>0.94762670993804898</c:v>
                </c:pt>
                <c:pt idx="310">
                  <c:v>0.96925473213195801</c:v>
                </c:pt>
                <c:pt idx="311">
                  <c:v>0.97281455993652299</c:v>
                </c:pt>
                <c:pt idx="312">
                  <c:v>0.966827392578125</c:v>
                </c:pt>
                <c:pt idx="313">
                  <c:v>0.95384734869003296</c:v>
                </c:pt>
                <c:pt idx="314">
                  <c:v>0.95668935775756803</c:v>
                </c:pt>
                <c:pt idx="315">
                  <c:v>0.95787024497985795</c:v>
                </c:pt>
                <c:pt idx="316">
                  <c:v>0.92725342512130704</c:v>
                </c:pt>
                <c:pt idx="317">
                  <c:v>0.93678265810012795</c:v>
                </c:pt>
                <c:pt idx="318">
                  <c:v>0.95140278339385898</c:v>
                </c:pt>
                <c:pt idx="319">
                  <c:v>0.92877161502838101</c:v>
                </c:pt>
                <c:pt idx="320">
                  <c:v>0.95984929800033503</c:v>
                </c:pt>
                <c:pt idx="321">
                  <c:v>0.98458755016326904</c:v>
                </c:pt>
                <c:pt idx="322">
                  <c:v>0.97274953126907304</c:v>
                </c:pt>
                <c:pt idx="323">
                  <c:v>0.96930426359176602</c:v>
                </c:pt>
                <c:pt idx="324">
                  <c:v>0.91978085041046098</c:v>
                </c:pt>
                <c:pt idx="325">
                  <c:v>0.98163104057312001</c:v>
                </c:pt>
                <c:pt idx="326">
                  <c:v>0.98512518405914296</c:v>
                </c:pt>
                <c:pt idx="327">
                  <c:v>0.994251728057861</c:v>
                </c:pt>
                <c:pt idx="328">
                  <c:v>0.92027944326400701</c:v>
                </c:pt>
                <c:pt idx="329">
                  <c:v>0.95261311531066895</c:v>
                </c:pt>
                <c:pt idx="330">
                  <c:v>0.94687616825103704</c:v>
                </c:pt>
                <c:pt idx="331">
                  <c:v>0.971504926681518</c:v>
                </c:pt>
                <c:pt idx="332">
                  <c:v>0.96937328577041604</c:v>
                </c:pt>
                <c:pt idx="333">
                  <c:v>0.98990738391876198</c:v>
                </c:pt>
                <c:pt idx="334">
                  <c:v>0.97281658649444502</c:v>
                </c:pt>
                <c:pt idx="335">
                  <c:v>0.97530430555343595</c:v>
                </c:pt>
                <c:pt idx="336">
                  <c:v>0.87259870767593295</c:v>
                </c:pt>
                <c:pt idx="337">
                  <c:v>0.93893313407897905</c:v>
                </c:pt>
                <c:pt idx="338">
                  <c:v>0.95049387216567904</c:v>
                </c:pt>
                <c:pt idx="339">
                  <c:v>0.93928241729736295</c:v>
                </c:pt>
                <c:pt idx="340">
                  <c:v>0.95804297924041704</c:v>
                </c:pt>
                <c:pt idx="341">
                  <c:v>0.94453829526901201</c:v>
                </c:pt>
                <c:pt idx="342">
                  <c:v>0.96942484378814697</c:v>
                </c:pt>
                <c:pt idx="343">
                  <c:v>0.95809364318847601</c:v>
                </c:pt>
                <c:pt idx="344">
                  <c:v>0.96334040164947499</c:v>
                </c:pt>
                <c:pt idx="345">
                  <c:v>0.97100394964218095</c:v>
                </c:pt>
                <c:pt idx="346">
                  <c:v>0.97465866804122903</c:v>
                </c:pt>
                <c:pt idx="347">
                  <c:v>0.98940086364746005</c:v>
                </c:pt>
                <c:pt idx="348">
                  <c:v>0.85223823785781805</c:v>
                </c:pt>
                <c:pt idx="349">
                  <c:v>0.95954900979995705</c:v>
                </c:pt>
                <c:pt idx="350">
                  <c:v>0.95364981889724698</c:v>
                </c:pt>
                <c:pt idx="351">
                  <c:v>0.97409027814865101</c:v>
                </c:pt>
                <c:pt idx="352">
                  <c:v>0.90576785802841098</c:v>
                </c:pt>
                <c:pt idx="353">
                  <c:v>0.96745562553405695</c:v>
                </c:pt>
                <c:pt idx="354">
                  <c:v>0.94349747896194402</c:v>
                </c:pt>
                <c:pt idx="355">
                  <c:v>0.97877687215804998</c:v>
                </c:pt>
                <c:pt idx="356">
                  <c:v>0.90563040971755904</c:v>
                </c:pt>
                <c:pt idx="357">
                  <c:v>0.95416581630706698</c:v>
                </c:pt>
                <c:pt idx="358">
                  <c:v>0.95972609519958496</c:v>
                </c:pt>
                <c:pt idx="359">
                  <c:v>0.95066648721694902</c:v>
                </c:pt>
                <c:pt idx="360">
                  <c:v>0.93495285511016801</c:v>
                </c:pt>
                <c:pt idx="361">
                  <c:v>0.948774814605712</c:v>
                </c:pt>
                <c:pt idx="362">
                  <c:v>0.97457665205001798</c:v>
                </c:pt>
                <c:pt idx="363">
                  <c:v>0.97428023815154996</c:v>
                </c:pt>
                <c:pt idx="364">
                  <c:v>0.85331439971923795</c:v>
                </c:pt>
                <c:pt idx="365">
                  <c:v>0.95266348123550404</c:v>
                </c:pt>
                <c:pt idx="366">
                  <c:v>0.96907228231429998</c:v>
                </c:pt>
                <c:pt idx="367">
                  <c:v>0.96768397092819203</c:v>
                </c:pt>
                <c:pt idx="368">
                  <c:v>0.96481162309646595</c:v>
                </c:pt>
                <c:pt idx="369">
                  <c:v>0.95279240608215299</c:v>
                </c:pt>
                <c:pt idx="370">
                  <c:v>0.97265231609344405</c:v>
                </c:pt>
                <c:pt idx="371">
                  <c:v>0.95394974946975697</c:v>
                </c:pt>
                <c:pt idx="372">
                  <c:v>0.90908050537109297</c:v>
                </c:pt>
                <c:pt idx="373">
                  <c:v>0.94217211008071899</c:v>
                </c:pt>
                <c:pt idx="374">
                  <c:v>0.96301448345184304</c:v>
                </c:pt>
                <c:pt idx="375">
                  <c:v>0.94154822826385498</c:v>
                </c:pt>
                <c:pt idx="376">
                  <c:v>0.99834716320037797</c:v>
                </c:pt>
                <c:pt idx="377">
                  <c:v>0.97981542348861606</c:v>
                </c:pt>
                <c:pt idx="378">
                  <c:v>0.99697482585906905</c:v>
                </c:pt>
                <c:pt idx="379">
                  <c:v>0.99155026674270597</c:v>
                </c:pt>
                <c:pt idx="380">
                  <c:v>0.884940505027771</c:v>
                </c:pt>
                <c:pt idx="381">
                  <c:v>0.95742458105087203</c:v>
                </c:pt>
                <c:pt idx="382">
                  <c:v>0.97165542840957597</c:v>
                </c:pt>
                <c:pt idx="383">
                  <c:v>0.98429340124130205</c:v>
                </c:pt>
                <c:pt idx="384">
                  <c:v>0.88859832286834695</c:v>
                </c:pt>
                <c:pt idx="385">
                  <c:v>0.96577346324920599</c:v>
                </c:pt>
                <c:pt idx="386">
                  <c:v>0.97078520059585505</c:v>
                </c:pt>
                <c:pt idx="387">
                  <c:v>0.95322805643081598</c:v>
                </c:pt>
                <c:pt idx="388">
                  <c:v>0.96474504470825195</c:v>
                </c:pt>
                <c:pt idx="389">
                  <c:v>0.96906799077987604</c:v>
                </c:pt>
                <c:pt idx="390">
                  <c:v>0.97860318422317505</c:v>
                </c:pt>
                <c:pt idx="391">
                  <c:v>0.97498524188995295</c:v>
                </c:pt>
                <c:pt idx="392">
                  <c:v>0.99828070402145297</c:v>
                </c:pt>
                <c:pt idx="393">
                  <c:v>0.99421334266662598</c:v>
                </c:pt>
                <c:pt idx="394">
                  <c:v>0.98909640312194802</c:v>
                </c:pt>
                <c:pt idx="395">
                  <c:v>0.99033182859420699</c:v>
                </c:pt>
                <c:pt idx="396">
                  <c:v>0.90910136699676503</c:v>
                </c:pt>
                <c:pt idx="397">
                  <c:v>0.96204823255538896</c:v>
                </c:pt>
                <c:pt idx="398">
                  <c:v>0.97676181793212802</c:v>
                </c:pt>
                <c:pt idx="399">
                  <c:v>0.944890916347503</c:v>
                </c:pt>
                <c:pt idx="400">
                  <c:v>0.95396095514297397</c:v>
                </c:pt>
                <c:pt idx="401">
                  <c:v>0.97873783111572199</c:v>
                </c:pt>
                <c:pt idx="402">
                  <c:v>0.956545829772949</c:v>
                </c:pt>
                <c:pt idx="403">
                  <c:v>0.98389464616775502</c:v>
                </c:pt>
                <c:pt idx="404">
                  <c:v>0.83158320188522294</c:v>
                </c:pt>
                <c:pt idx="405">
                  <c:v>0.96177148818969704</c:v>
                </c:pt>
                <c:pt idx="406">
                  <c:v>0.94207274913787797</c:v>
                </c:pt>
                <c:pt idx="407">
                  <c:v>0.94985890388488703</c:v>
                </c:pt>
                <c:pt idx="408">
                  <c:v>0.930611252784729</c:v>
                </c:pt>
                <c:pt idx="409">
                  <c:v>0.98119664192199696</c:v>
                </c:pt>
                <c:pt idx="410">
                  <c:v>0.97796255350112904</c:v>
                </c:pt>
                <c:pt idx="411">
                  <c:v>0.992528796195983</c:v>
                </c:pt>
                <c:pt idx="412">
                  <c:v>0.93279898166656405</c:v>
                </c:pt>
                <c:pt idx="413">
                  <c:v>0.97033780813217096</c:v>
                </c:pt>
                <c:pt idx="414">
                  <c:v>0.982047319412231</c:v>
                </c:pt>
                <c:pt idx="415">
                  <c:v>0.96093297004699696</c:v>
                </c:pt>
                <c:pt idx="416">
                  <c:v>0.93504989147186202</c:v>
                </c:pt>
                <c:pt idx="417">
                  <c:v>0.97250205278396595</c:v>
                </c:pt>
                <c:pt idx="418">
                  <c:v>0.97666072845458896</c:v>
                </c:pt>
                <c:pt idx="419">
                  <c:v>0.98868191242217995</c:v>
                </c:pt>
                <c:pt idx="420">
                  <c:v>0.89497685432434004</c:v>
                </c:pt>
                <c:pt idx="421">
                  <c:v>0.96102726459503096</c:v>
                </c:pt>
                <c:pt idx="422">
                  <c:v>0.96712869405746404</c:v>
                </c:pt>
                <c:pt idx="423">
                  <c:v>0.95473617315292303</c:v>
                </c:pt>
                <c:pt idx="424">
                  <c:v>0.98777413368225098</c:v>
                </c:pt>
                <c:pt idx="425">
                  <c:v>0.97576266527175903</c:v>
                </c:pt>
                <c:pt idx="426">
                  <c:v>0.989690601825714</c:v>
                </c:pt>
                <c:pt idx="427">
                  <c:v>0.98292887210845903</c:v>
                </c:pt>
                <c:pt idx="428">
                  <c:v>0.91845893859863204</c:v>
                </c:pt>
                <c:pt idx="429">
                  <c:v>0.96243667602538996</c:v>
                </c:pt>
                <c:pt idx="430">
                  <c:v>0.95401638746261597</c:v>
                </c:pt>
                <c:pt idx="431">
                  <c:v>0.96895176172256403</c:v>
                </c:pt>
                <c:pt idx="432">
                  <c:v>0.919747054576873</c:v>
                </c:pt>
                <c:pt idx="433">
                  <c:v>0.97409147024154596</c:v>
                </c:pt>
                <c:pt idx="434">
                  <c:v>0.97925710678100497</c:v>
                </c:pt>
                <c:pt idx="435">
                  <c:v>0.97350478172302202</c:v>
                </c:pt>
                <c:pt idx="436">
                  <c:v>0.854600489139556</c:v>
                </c:pt>
                <c:pt idx="437">
                  <c:v>0.95613330602645796</c:v>
                </c:pt>
                <c:pt idx="438">
                  <c:v>0.97151839733123702</c:v>
                </c:pt>
                <c:pt idx="439">
                  <c:v>0.97550076246261597</c:v>
                </c:pt>
                <c:pt idx="440">
                  <c:v>0.95719259977340698</c:v>
                </c:pt>
                <c:pt idx="441">
                  <c:v>0.979422748088836</c:v>
                </c:pt>
                <c:pt idx="442">
                  <c:v>0.976520776748657</c:v>
                </c:pt>
                <c:pt idx="443">
                  <c:v>0.98822468519210804</c:v>
                </c:pt>
                <c:pt idx="444">
                  <c:v>0.95608913898467995</c:v>
                </c:pt>
                <c:pt idx="445">
                  <c:v>0.96591156721115101</c:v>
                </c:pt>
                <c:pt idx="446">
                  <c:v>0.97765040397643999</c:v>
                </c:pt>
                <c:pt idx="447">
                  <c:v>0.98094648122787398</c:v>
                </c:pt>
                <c:pt idx="448">
                  <c:v>0.88009798526763905</c:v>
                </c:pt>
                <c:pt idx="449">
                  <c:v>0.883855640888214</c:v>
                </c:pt>
                <c:pt idx="450">
                  <c:v>0.92170912027358998</c:v>
                </c:pt>
                <c:pt idx="451">
                  <c:v>0.89768522977828902</c:v>
                </c:pt>
                <c:pt idx="452">
                  <c:v>0.96650409698486295</c:v>
                </c:pt>
                <c:pt idx="453">
                  <c:v>0.97166538238525302</c:v>
                </c:pt>
                <c:pt idx="454">
                  <c:v>0.97010219097137396</c:v>
                </c:pt>
                <c:pt idx="455">
                  <c:v>0.96914017200469904</c:v>
                </c:pt>
                <c:pt idx="456">
                  <c:v>0.91921824216842596</c:v>
                </c:pt>
                <c:pt idx="457">
                  <c:v>0.93413770198821999</c:v>
                </c:pt>
                <c:pt idx="458">
                  <c:v>0.96771895885467496</c:v>
                </c:pt>
                <c:pt idx="459">
                  <c:v>0.96332186460494995</c:v>
                </c:pt>
                <c:pt idx="460">
                  <c:v>0.85662305355071999</c:v>
                </c:pt>
                <c:pt idx="461">
                  <c:v>0.96417468786239602</c:v>
                </c:pt>
                <c:pt idx="462">
                  <c:v>0.96973890066146795</c:v>
                </c:pt>
                <c:pt idx="463">
                  <c:v>0.97295957803726196</c:v>
                </c:pt>
                <c:pt idx="464">
                  <c:v>0.83597028255462602</c:v>
                </c:pt>
                <c:pt idx="465">
                  <c:v>0.95625901222229004</c:v>
                </c:pt>
                <c:pt idx="466">
                  <c:v>0.94212532043456998</c:v>
                </c:pt>
                <c:pt idx="467">
                  <c:v>0.93220055103302002</c:v>
                </c:pt>
                <c:pt idx="468">
                  <c:v>0.94957917928695601</c:v>
                </c:pt>
                <c:pt idx="469">
                  <c:v>0.96939748525619496</c:v>
                </c:pt>
                <c:pt idx="470">
                  <c:v>0.98676943778991699</c:v>
                </c:pt>
                <c:pt idx="471">
                  <c:v>0.99359935522079401</c:v>
                </c:pt>
                <c:pt idx="472">
                  <c:v>0.943831026554107</c:v>
                </c:pt>
                <c:pt idx="473">
                  <c:v>0.96369451284408503</c:v>
                </c:pt>
                <c:pt idx="474">
                  <c:v>0.97693377733230502</c:v>
                </c:pt>
                <c:pt idx="475">
                  <c:v>0.98330169916152899</c:v>
                </c:pt>
                <c:pt idx="476">
                  <c:v>0.92872935533523504</c:v>
                </c:pt>
                <c:pt idx="477">
                  <c:v>0.97301888465881303</c:v>
                </c:pt>
                <c:pt idx="478">
                  <c:v>0.97827857732772805</c:v>
                </c:pt>
                <c:pt idx="479">
                  <c:v>0.96783119440078702</c:v>
                </c:pt>
                <c:pt idx="480">
                  <c:v>0.93727463483810403</c:v>
                </c:pt>
                <c:pt idx="481">
                  <c:v>0.94412809610366799</c:v>
                </c:pt>
                <c:pt idx="482">
                  <c:v>0.96531605720519997</c:v>
                </c:pt>
                <c:pt idx="483">
                  <c:v>0.96698135137557895</c:v>
                </c:pt>
                <c:pt idx="484">
                  <c:v>0.909224033355712</c:v>
                </c:pt>
                <c:pt idx="485">
                  <c:v>0.96555906534194902</c:v>
                </c:pt>
                <c:pt idx="486">
                  <c:v>0.980047106742858</c:v>
                </c:pt>
                <c:pt idx="487">
                  <c:v>0.98102492094039895</c:v>
                </c:pt>
                <c:pt idx="488">
                  <c:v>0.82662433385848999</c:v>
                </c:pt>
                <c:pt idx="489">
                  <c:v>0.95797252655029297</c:v>
                </c:pt>
                <c:pt idx="490">
                  <c:v>0.96679371595382602</c:v>
                </c:pt>
                <c:pt idx="491">
                  <c:v>0.96577370166778498</c:v>
                </c:pt>
                <c:pt idx="492">
                  <c:v>0.83735632896423295</c:v>
                </c:pt>
                <c:pt idx="493">
                  <c:v>0.94710159301757801</c:v>
                </c:pt>
                <c:pt idx="494">
                  <c:v>0.96214932203292802</c:v>
                </c:pt>
                <c:pt idx="495">
                  <c:v>0.97509557008743197</c:v>
                </c:pt>
                <c:pt idx="496">
                  <c:v>0.88376921415328902</c:v>
                </c:pt>
                <c:pt idx="497">
                  <c:v>0.95666337013244596</c:v>
                </c:pt>
                <c:pt idx="498">
                  <c:v>0.96295696496963501</c:v>
                </c:pt>
                <c:pt idx="499">
                  <c:v>0.97018778324127197</c:v>
                </c:pt>
                <c:pt idx="500">
                  <c:v>0.97559577226638705</c:v>
                </c:pt>
                <c:pt idx="501">
                  <c:v>0.98466229438781705</c:v>
                </c:pt>
                <c:pt idx="502">
                  <c:v>0.99793893098831099</c:v>
                </c:pt>
                <c:pt idx="503">
                  <c:v>0.99364787340164096</c:v>
                </c:pt>
                <c:pt idx="504">
                  <c:v>0.85017925500869695</c:v>
                </c:pt>
                <c:pt idx="505">
                  <c:v>0.95242536067962602</c:v>
                </c:pt>
                <c:pt idx="506">
                  <c:v>0.96270281076431197</c:v>
                </c:pt>
                <c:pt idx="507">
                  <c:v>0.97453361749649003</c:v>
                </c:pt>
                <c:pt idx="508">
                  <c:v>0.97713661193847601</c:v>
                </c:pt>
                <c:pt idx="509">
                  <c:v>0.97717177867889404</c:v>
                </c:pt>
                <c:pt idx="510">
                  <c:v>0.97740954160690297</c:v>
                </c:pt>
                <c:pt idx="511">
                  <c:v>0.98015457391738803</c:v>
                </c:pt>
                <c:pt idx="512">
                  <c:v>0.92620724439620905</c:v>
                </c:pt>
                <c:pt idx="513">
                  <c:v>0.95996743440627996</c:v>
                </c:pt>
                <c:pt idx="514">
                  <c:v>0.95282381772994995</c:v>
                </c:pt>
                <c:pt idx="515">
                  <c:v>0.97550046443939198</c:v>
                </c:pt>
                <c:pt idx="516">
                  <c:v>0.87428402900695801</c:v>
                </c:pt>
                <c:pt idx="517">
                  <c:v>0.97567367553710904</c:v>
                </c:pt>
                <c:pt idx="518">
                  <c:v>0.98219895362854004</c:v>
                </c:pt>
                <c:pt idx="519">
                  <c:v>0.98118913173675504</c:v>
                </c:pt>
                <c:pt idx="520">
                  <c:v>0.84354144334793002</c:v>
                </c:pt>
                <c:pt idx="521">
                  <c:v>0.95002460479736295</c:v>
                </c:pt>
                <c:pt idx="522">
                  <c:v>0.94877249002456598</c:v>
                </c:pt>
                <c:pt idx="523">
                  <c:v>0.94781601428985596</c:v>
                </c:pt>
                <c:pt idx="524">
                  <c:v>0.86715894937515203</c:v>
                </c:pt>
                <c:pt idx="525">
                  <c:v>0.96343487501144398</c:v>
                </c:pt>
                <c:pt idx="526">
                  <c:v>0.96333914995193404</c:v>
                </c:pt>
                <c:pt idx="527">
                  <c:v>0.96653747558593694</c:v>
                </c:pt>
                <c:pt idx="528">
                  <c:v>0.90704041719436601</c:v>
                </c:pt>
                <c:pt idx="529">
                  <c:v>0.96850049495696999</c:v>
                </c:pt>
                <c:pt idx="530">
                  <c:v>0.96771115064620905</c:v>
                </c:pt>
                <c:pt idx="531">
                  <c:v>0.96973001956939697</c:v>
                </c:pt>
                <c:pt idx="532">
                  <c:v>0.92498719692230202</c:v>
                </c:pt>
                <c:pt idx="533">
                  <c:v>0.97414445877075195</c:v>
                </c:pt>
                <c:pt idx="534">
                  <c:v>0.98262602090835505</c:v>
                </c:pt>
                <c:pt idx="535">
                  <c:v>0.99149864912033003</c:v>
                </c:pt>
                <c:pt idx="536">
                  <c:v>0.92806267738342196</c:v>
                </c:pt>
                <c:pt idx="537">
                  <c:v>0.94375151395797696</c:v>
                </c:pt>
                <c:pt idx="538">
                  <c:v>0.96017336845397905</c:v>
                </c:pt>
                <c:pt idx="539">
                  <c:v>0.96557068824768</c:v>
                </c:pt>
                <c:pt idx="540">
                  <c:v>0.92751383781433105</c:v>
                </c:pt>
                <c:pt idx="541">
                  <c:v>0.95879328250884999</c:v>
                </c:pt>
                <c:pt idx="542">
                  <c:v>0.97754645347595204</c:v>
                </c:pt>
                <c:pt idx="543">
                  <c:v>0.97756898403167702</c:v>
                </c:pt>
                <c:pt idx="544">
                  <c:v>0.91762280464172297</c:v>
                </c:pt>
                <c:pt idx="545">
                  <c:v>0.980571329593658</c:v>
                </c:pt>
                <c:pt idx="546">
                  <c:v>0.97810667753219604</c:v>
                </c:pt>
                <c:pt idx="547">
                  <c:v>0.98359662294387795</c:v>
                </c:pt>
                <c:pt idx="548">
                  <c:v>0.84925860166549605</c:v>
                </c:pt>
                <c:pt idx="549">
                  <c:v>0.970209419727325</c:v>
                </c:pt>
                <c:pt idx="550">
                  <c:v>0.97329562902450495</c:v>
                </c:pt>
                <c:pt idx="551">
                  <c:v>0.97433114051818803</c:v>
                </c:pt>
                <c:pt idx="552">
                  <c:v>0.87370020151138295</c:v>
                </c:pt>
                <c:pt idx="553">
                  <c:v>0.95066499710082997</c:v>
                </c:pt>
                <c:pt idx="554">
                  <c:v>0.95509052276611295</c:v>
                </c:pt>
                <c:pt idx="555">
                  <c:v>0.96410775184631303</c:v>
                </c:pt>
                <c:pt idx="556">
                  <c:v>0.92137342691421498</c:v>
                </c:pt>
                <c:pt idx="557">
                  <c:v>0.92741692066192605</c:v>
                </c:pt>
                <c:pt idx="558">
                  <c:v>0.95535612106323198</c:v>
                </c:pt>
                <c:pt idx="559">
                  <c:v>0.97266411781311002</c:v>
                </c:pt>
                <c:pt idx="560">
                  <c:v>0.83839082717895497</c:v>
                </c:pt>
                <c:pt idx="561">
                  <c:v>0.91117262840270996</c:v>
                </c:pt>
                <c:pt idx="562">
                  <c:v>0.93289762735366799</c:v>
                </c:pt>
                <c:pt idx="563">
                  <c:v>0.94657903909683205</c:v>
                </c:pt>
                <c:pt idx="564">
                  <c:v>0.99314582347869795</c:v>
                </c:pt>
                <c:pt idx="565">
                  <c:v>0.99371314048767001</c:v>
                </c:pt>
                <c:pt idx="566">
                  <c:v>0.99336856603622403</c:v>
                </c:pt>
                <c:pt idx="567">
                  <c:v>0.98872834444045998</c:v>
                </c:pt>
                <c:pt idx="568">
                  <c:v>0.88234412670135498</c:v>
                </c:pt>
                <c:pt idx="569">
                  <c:v>0.92955970764160101</c:v>
                </c:pt>
                <c:pt idx="570">
                  <c:v>0.96019482612609797</c:v>
                </c:pt>
                <c:pt idx="571">
                  <c:v>0.96808850765228205</c:v>
                </c:pt>
                <c:pt idx="572">
                  <c:v>0.83379346132278398</c:v>
                </c:pt>
                <c:pt idx="573">
                  <c:v>0.95832020044326705</c:v>
                </c:pt>
                <c:pt idx="574">
                  <c:v>0.95765292644500699</c:v>
                </c:pt>
                <c:pt idx="575">
                  <c:v>0.96640545129776001</c:v>
                </c:pt>
                <c:pt idx="576">
                  <c:v>0.82623457908630304</c:v>
                </c:pt>
                <c:pt idx="577">
                  <c:v>0.96052706241607599</c:v>
                </c:pt>
                <c:pt idx="578">
                  <c:v>0.971751928329467</c:v>
                </c:pt>
                <c:pt idx="579">
                  <c:v>0.97087955474853505</c:v>
                </c:pt>
                <c:pt idx="580">
                  <c:v>0.924793601036071</c:v>
                </c:pt>
                <c:pt idx="581">
                  <c:v>0.98006355762481601</c:v>
                </c:pt>
                <c:pt idx="582">
                  <c:v>0.98422384262084905</c:v>
                </c:pt>
                <c:pt idx="583">
                  <c:v>0.97559440135955799</c:v>
                </c:pt>
                <c:pt idx="584">
                  <c:v>0.91878324747085505</c:v>
                </c:pt>
                <c:pt idx="585">
                  <c:v>0.96643823385238603</c:v>
                </c:pt>
                <c:pt idx="586">
                  <c:v>0.976210176944732</c:v>
                </c:pt>
                <c:pt idx="587">
                  <c:v>0.98507833480834905</c:v>
                </c:pt>
                <c:pt idx="588">
                  <c:v>0.92504215240478505</c:v>
                </c:pt>
                <c:pt idx="589">
                  <c:v>0.96669536828994695</c:v>
                </c:pt>
                <c:pt idx="590">
                  <c:v>0.97652059793472201</c:v>
                </c:pt>
                <c:pt idx="591">
                  <c:v>0.96391475200652998</c:v>
                </c:pt>
                <c:pt idx="592">
                  <c:v>0.96236681938171298</c:v>
                </c:pt>
                <c:pt idx="593">
                  <c:v>0.95840668678283603</c:v>
                </c:pt>
                <c:pt idx="594">
                  <c:v>0.97190225124359098</c:v>
                </c:pt>
                <c:pt idx="595">
                  <c:v>0.97101444005966098</c:v>
                </c:pt>
                <c:pt idx="596">
                  <c:v>0.97802382707595803</c:v>
                </c:pt>
                <c:pt idx="597">
                  <c:v>0.97836631536483698</c:v>
                </c:pt>
                <c:pt idx="598">
                  <c:v>0.97989487648010198</c:v>
                </c:pt>
                <c:pt idx="599">
                  <c:v>0.98818939924240101</c:v>
                </c:pt>
                <c:pt idx="600">
                  <c:v>0.828840792179107</c:v>
                </c:pt>
                <c:pt idx="601">
                  <c:v>0.94866609573364202</c:v>
                </c:pt>
                <c:pt idx="602">
                  <c:v>0.96494573354721003</c:v>
                </c:pt>
                <c:pt idx="603">
                  <c:v>0.97020751237869196</c:v>
                </c:pt>
                <c:pt idx="604">
                  <c:v>0.86286538839340199</c:v>
                </c:pt>
                <c:pt idx="605">
                  <c:v>0.97361743450164795</c:v>
                </c:pt>
                <c:pt idx="606">
                  <c:v>0.97850227355956998</c:v>
                </c:pt>
                <c:pt idx="607">
                  <c:v>0.98177844285964899</c:v>
                </c:pt>
                <c:pt idx="608">
                  <c:v>0.87376922369003296</c:v>
                </c:pt>
                <c:pt idx="609">
                  <c:v>0.94510674476623502</c:v>
                </c:pt>
                <c:pt idx="610">
                  <c:v>0.95100307464599598</c:v>
                </c:pt>
                <c:pt idx="611">
                  <c:v>0.96699041128158503</c:v>
                </c:pt>
                <c:pt idx="612">
                  <c:v>0.96640259027481001</c:v>
                </c:pt>
                <c:pt idx="613">
                  <c:v>0.978912472724914</c:v>
                </c:pt>
                <c:pt idx="614">
                  <c:v>0.97702759504318204</c:v>
                </c:pt>
                <c:pt idx="615">
                  <c:v>0.98625648021697998</c:v>
                </c:pt>
                <c:pt idx="616">
                  <c:v>0.85981315374374301</c:v>
                </c:pt>
                <c:pt idx="617">
                  <c:v>0.94108790159225397</c:v>
                </c:pt>
                <c:pt idx="618">
                  <c:v>0.97390282154083196</c:v>
                </c:pt>
                <c:pt idx="619">
                  <c:v>0.97573751211166304</c:v>
                </c:pt>
                <c:pt idx="620">
                  <c:v>0.98089802265167203</c:v>
                </c:pt>
                <c:pt idx="621">
                  <c:v>0.97569578886032104</c:v>
                </c:pt>
                <c:pt idx="622">
                  <c:v>0.96892428398132302</c:v>
                </c:pt>
                <c:pt idx="623">
                  <c:v>0.96347099542617798</c:v>
                </c:pt>
                <c:pt idx="624">
                  <c:v>0.90754711627960205</c:v>
                </c:pt>
                <c:pt idx="625">
                  <c:v>0.96008014678955</c:v>
                </c:pt>
                <c:pt idx="626">
                  <c:v>0.963209688663482</c:v>
                </c:pt>
                <c:pt idx="627">
                  <c:v>0.975727558135986</c:v>
                </c:pt>
                <c:pt idx="628">
                  <c:v>0.89550137519836404</c:v>
                </c:pt>
                <c:pt idx="629">
                  <c:v>0.95606917142867998</c:v>
                </c:pt>
                <c:pt idx="630">
                  <c:v>0.94996565580367998</c:v>
                </c:pt>
                <c:pt idx="631">
                  <c:v>0.97022396326064997</c:v>
                </c:pt>
                <c:pt idx="632">
                  <c:v>0.889912009239196</c:v>
                </c:pt>
                <c:pt idx="633">
                  <c:v>0.96663796901702803</c:v>
                </c:pt>
                <c:pt idx="634">
                  <c:v>0.96837294101714999</c:v>
                </c:pt>
                <c:pt idx="635">
                  <c:v>0.97477531433105402</c:v>
                </c:pt>
                <c:pt idx="636">
                  <c:v>0.91291844844818104</c:v>
                </c:pt>
                <c:pt idx="637">
                  <c:v>0.96585679054260198</c:v>
                </c:pt>
                <c:pt idx="638">
                  <c:v>0.957680344581604</c:v>
                </c:pt>
                <c:pt idx="639">
                  <c:v>0.97734743356704701</c:v>
                </c:pt>
                <c:pt idx="640">
                  <c:v>0.90586864948272705</c:v>
                </c:pt>
                <c:pt idx="641">
                  <c:v>0.93874216079711903</c:v>
                </c:pt>
                <c:pt idx="642">
                  <c:v>0.96078640222549405</c:v>
                </c:pt>
                <c:pt idx="643">
                  <c:v>0.97843623161315896</c:v>
                </c:pt>
                <c:pt idx="644">
                  <c:v>0.846344113349914</c:v>
                </c:pt>
                <c:pt idx="645">
                  <c:v>0.90793997049331598</c:v>
                </c:pt>
                <c:pt idx="646">
                  <c:v>0.93670606613159102</c:v>
                </c:pt>
                <c:pt idx="647">
                  <c:v>0.93404757976531905</c:v>
                </c:pt>
                <c:pt idx="648">
                  <c:v>0.96434664726257302</c:v>
                </c:pt>
                <c:pt idx="649">
                  <c:v>0.95588070154189997</c:v>
                </c:pt>
                <c:pt idx="650">
                  <c:v>0.97576940059661799</c:v>
                </c:pt>
                <c:pt idx="651">
                  <c:v>0.96851223707199097</c:v>
                </c:pt>
                <c:pt idx="652">
                  <c:v>0.97155964374542203</c:v>
                </c:pt>
                <c:pt idx="653">
                  <c:v>0.96927785873412997</c:v>
                </c:pt>
                <c:pt idx="654">
                  <c:v>0.974928498268127</c:v>
                </c:pt>
                <c:pt idx="655">
                  <c:v>0.98667705059051503</c:v>
                </c:pt>
                <c:pt idx="656">
                  <c:v>0.81880187988281194</c:v>
                </c:pt>
                <c:pt idx="657">
                  <c:v>0.95196586847305298</c:v>
                </c:pt>
                <c:pt idx="658">
                  <c:v>0.95568972826003995</c:v>
                </c:pt>
                <c:pt idx="659">
                  <c:v>0.94846397638320901</c:v>
                </c:pt>
                <c:pt idx="660">
                  <c:v>0.85523247718811002</c:v>
                </c:pt>
                <c:pt idx="661">
                  <c:v>0.96474838256835904</c:v>
                </c:pt>
                <c:pt idx="662">
                  <c:v>0.97186374664306596</c:v>
                </c:pt>
                <c:pt idx="663">
                  <c:v>0.97838109731674106</c:v>
                </c:pt>
                <c:pt idx="664">
                  <c:v>0.96363782882690396</c:v>
                </c:pt>
                <c:pt idx="665">
                  <c:v>0.986514031887054</c:v>
                </c:pt>
                <c:pt idx="666">
                  <c:v>0.99761039018630904</c:v>
                </c:pt>
                <c:pt idx="667">
                  <c:v>0.99254763126373202</c:v>
                </c:pt>
                <c:pt idx="668">
                  <c:v>0.912664234638214</c:v>
                </c:pt>
                <c:pt idx="669">
                  <c:v>0.96031188964843694</c:v>
                </c:pt>
                <c:pt idx="670">
                  <c:v>0.95562720298767001</c:v>
                </c:pt>
                <c:pt idx="671">
                  <c:v>0.97179639339446999</c:v>
                </c:pt>
                <c:pt idx="672">
                  <c:v>0.95273196697235096</c:v>
                </c:pt>
                <c:pt idx="673">
                  <c:v>0.96890592575073198</c:v>
                </c:pt>
                <c:pt idx="674">
                  <c:v>0.97268712520599299</c:v>
                </c:pt>
                <c:pt idx="675">
                  <c:v>0.96323025226592995</c:v>
                </c:pt>
                <c:pt idx="676">
                  <c:v>0.93748724460601796</c:v>
                </c:pt>
                <c:pt idx="677">
                  <c:v>0.93428540229797297</c:v>
                </c:pt>
                <c:pt idx="678">
                  <c:v>0.94555258750915505</c:v>
                </c:pt>
                <c:pt idx="679">
                  <c:v>0.94438487291336004</c:v>
                </c:pt>
                <c:pt idx="680">
                  <c:v>0.94492703676223699</c:v>
                </c:pt>
                <c:pt idx="681">
                  <c:v>0.96433490514755205</c:v>
                </c:pt>
                <c:pt idx="682">
                  <c:v>0.97164487838745095</c:v>
                </c:pt>
                <c:pt idx="683">
                  <c:v>0.97208338975906305</c:v>
                </c:pt>
                <c:pt idx="684">
                  <c:v>0.94087576866149902</c:v>
                </c:pt>
                <c:pt idx="685">
                  <c:v>0.96137416362762396</c:v>
                </c:pt>
                <c:pt idx="686">
                  <c:v>0.96991318464279097</c:v>
                </c:pt>
                <c:pt idx="687">
                  <c:v>0.97761315107345503</c:v>
                </c:pt>
                <c:pt idx="688">
                  <c:v>0.846161007881164</c:v>
                </c:pt>
                <c:pt idx="689">
                  <c:v>0.94286561012268</c:v>
                </c:pt>
                <c:pt idx="690">
                  <c:v>0.95567655563354403</c:v>
                </c:pt>
                <c:pt idx="691">
                  <c:v>0.96466410160064697</c:v>
                </c:pt>
                <c:pt idx="692">
                  <c:v>0.91116845607757502</c:v>
                </c:pt>
                <c:pt idx="693">
                  <c:v>0.97186458110809304</c:v>
                </c:pt>
                <c:pt idx="694">
                  <c:v>0.97577625513076705</c:v>
                </c:pt>
                <c:pt idx="695">
                  <c:v>0.96790438890457098</c:v>
                </c:pt>
                <c:pt idx="696">
                  <c:v>0.95105570554733199</c:v>
                </c:pt>
                <c:pt idx="697">
                  <c:v>0.98278290033340399</c:v>
                </c:pt>
                <c:pt idx="698">
                  <c:v>0.99236804246902399</c:v>
                </c:pt>
                <c:pt idx="699">
                  <c:v>0.98094660043716397</c:v>
                </c:pt>
                <c:pt idx="700">
                  <c:v>0.82872509956359797</c:v>
                </c:pt>
                <c:pt idx="701">
                  <c:v>0.93116796016693104</c:v>
                </c:pt>
                <c:pt idx="702">
                  <c:v>0.94359892606735196</c:v>
                </c:pt>
                <c:pt idx="703">
                  <c:v>0.95925176143646196</c:v>
                </c:pt>
                <c:pt idx="704">
                  <c:v>0.96886223554611195</c:v>
                </c:pt>
                <c:pt idx="705">
                  <c:v>0.97448825836181596</c:v>
                </c:pt>
                <c:pt idx="706">
                  <c:v>0.98198157548904397</c:v>
                </c:pt>
                <c:pt idx="707">
                  <c:v>0.98459899425506503</c:v>
                </c:pt>
                <c:pt idx="708">
                  <c:v>0.97062289714813199</c:v>
                </c:pt>
                <c:pt idx="709">
                  <c:v>0.97360134124755804</c:v>
                </c:pt>
                <c:pt idx="710">
                  <c:v>0.97186571359634399</c:v>
                </c:pt>
                <c:pt idx="711">
                  <c:v>0.97365373373031605</c:v>
                </c:pt>
                <c:pt idx="712">
                  <c:v>0.810180604457855</c:v>
                </c:pt>
                <c:pt idx="713">
                  <c:v>0.93568593263626099</c:v>
                </c:pt>
                <c:pt idx="714">
                  <c:v>0.95513969659805298</c:v>
                </c:pt>
                <c:pt idx="715">
                  <c:v>0.95477819442749001</c:v>
                </c:pt>
                <c:pt idx="716">
                  <c:v>0.98561197519302302</c:v>
                </c:pt>
                <c:pt idx="717">
                  <c:v>0.98540562391281095</c:v>
                </c:pt>
                <c:pt idx="718">
                  <c:v>0.99140208959579401</c:v>
                </c:pt>
                <c:pt idx="719">
                  <c:v>0.99296212196350098</c:v>
                </c:pt>
                <c:pt idx="720">
                  <c:v>0.86028659343719405</c:v>
                </c:pt>
                <c:pt idx="721">
                  <c:v>0.960898697376251</c:v>
                </c:pt>
                <c:pt idx="722">
                  <c:v>0.97175532579421997</c:v>
                </c:pt>
                <c:pt idx="723">
                  <c:v>0.97387439012527399</c:v>
                </c:pt>
                <c:pt idx="724">
                  <c:v>0.93550068140029896</c:v>
                </c:pt>
                <c:pt idx="725">
                  <c:v>0.97321146726608199</c:v>
                </c:pt>
                <c:pt idx="726">
                  <c:v>0.97761845588684004</c:v>
                </c:pt>
                <c:pt idx="727">
                  <c:v>0.98263025283813399</c:v>
                </c:pt>
                <c:pt idx="728">
                  <c:v>0.83896648883819502</c:v>
                </c:pt>
                <c:pt idx="729">
                  <c:v>0.94896167516708296</c:v>
                </c:pt>
                <c:pt idx="730">
                  <c:v>0.97224605083465498</c:v>
                </c:pt>
                <c:pt idx="731">
                  <c:v>0.97823572158813399</c:v>
                </c:pt>
                <c:pt idx="732">
                  <c:v>0.91745233535766602</c:v>
                </c:pt>
                <c:pt idx="733">
                  <c:v>0.94107538461685103</c:v>
                </c:pt>
                <c:pt idx="734">
                  <c:v>0.96732896566390902</c:v>
                </c:pt>
                <c:pt idx="735">
                  <c:v>0.96763455867767301</c:v>
                </c:pt>
                <c:pt idx="736">
                  <c:v>0.98867619037628096</c:v>
                </c:pt>
                <c:pt idx="737">
                  <c:v>0.98347467184066695</c:v>
                </c:pt>
                <c:pt idx="738">
                  <c:v>0.98121607303619296</c:v>
                </c:pt>
                <c:pt idx="739">
                  <c:v>0.99219238758087103</c:v>
                </c:pt>
                <c:pt idx="740">
                  <c:v>0.88165301084518399</c:v>
                </c:pt>
                <c:pt idx="741">
                  <c:v>0.96262496709823597</c:v>
                </c:pt>
                <c:pt idx="742">
                  <c:v>0.954065382480621</c:v>
                </c:pt>
                <c:pt idx="743">
                  <c:v>0.95125746726989702</c:v>
                </c:pt>
                <c:pt idx="744">
                  <c:v>0.80751627683639504</c:v>
                </c:pt>
                <c:pt idx="745">
                  <c:v>0.96707344055175704</c:v>
                </c:pt>
                <c:pt idx="746">
                  <c:v>0.975244641304016</c:v>
                </c:pt>
                <c:pt idx="747">
                  <c:v>0.96765553951263406</c:v>
                </c:pt>
                <c:pt idx="748">
                  <c:v>0.94440948963165205</c:v>
                </c:pt>
                <c:pt idx="749">
                  <c:v>0.96492892503738403</c:v>
                </c:pt>
                <c:pt idx="750">
                  <c:v>0.97636729478836004</c:v>
                </c:pt>
                <c:pt idx="751">
                  <c:v>0.97322356700897195</c:v>
                </c:pt>
                <c:pt idx="752">
                  <c:v>0.92076033353805498</c:v>
                </c:pt>
                <c:pt idx="753">
                  <c:v>0.94062024354934604</c:v>
                </c:pt>
                <c:pt idx="754">
                  <c:v>0.95541417598724299</c:v>
                </c:pt>
                <c:pt idx="755">
                  <c:v>0.97575825452804499</c:v>
                </c:pt>
                <c:pt idx="756">
                  <c:v>0.84232968091964699</c:v>
                </c:pt>
                <c:pt idx="757">
                  <c:v>0.923517405986785</c:v>
                </c:pt>
                <c:pt idx="758">
                  <c:v>0.95830559730529696</c:v>
                </c:pt>
                <c:pt idx="759">
                  <c:v>0.96694701910018899</c:v>
                </c:pt>
                <c:pt idx="760">
                  <c:v>0.95746320486068703</c:v>
                </c:pt>
                <c:pt idx="761">
                  <c:v>0.93422001600265503</c:v>
                </c:pt>
                <c:pt idx="762">
                  <c:v>0.96730619668960505</c:v>
                </c:pt>
                <c:pt idx="763">
                  <c:v>0.95802813768386796</c:v>
                </c:pt>
                <c:pt idx="764">
                  <c:v>0.86298203468322698</c:v>
                </c:pt>
                <c:pt idx="765">
                  <c:v>0.92987853288650502</c:v>
                </c:pt>
                <c:pt idx="766">
                  <c:v>0.94838666915893499</c:v>
                </c:pt>
                <c:pt idx="767">
                  <c:v>0.93213653564453103</c:v>
                </c:pt>
                <c:pt idx="768">
                  <c:v>0.94948303699493397</c:v>
                </c:pt>
                <c:pt idx="769">
                  <c:v>0.982396841049194</c:v>
                </c:pt>
                <c:pt idx="770">
                  <c:v>0.96606785058975198</c:v>
                </c:pt>
                <c:pt idx="771">
                  <c:v>0.96921688318252497</c:v>
                </c:pt>
                <c:pt idx="772">
                  <c:v>0.960285484790802</c:v>
                </c:pt>
                <c:pt idx="773">
                  <c:v>0.97905188798904397</c:v>
                </c:pt>
                <c:pt idx="774">
                  <c:v>0.99115324020385698</c:v>
                </c:pt>
                <c:pt idx="775">
                  <c:v>0.98892241716384799</c:v>
                </c:pt>
                <c:pt idx="776">
                  <c:v>0.89684402942657404</c:v>
                </c:pt>
                <c:pt idx="777">
                  <c:v>0.93670135736465399</c:v>
                </c:pt>
                <c:pt idx="778">
                  <c:v>0.94834882020950295</c:v>
                </c:pt>
                <c:pt idx="779">
                  <c:v>0.964913189411163</c:v>
                </c:pt>
                <c:pt idx="780">
                  <c:v>0.96435034275054898</c:v>
                </c:pt>
                <c:pt idx="781">
                  <c:v>0.97708362340927102</c:v>
                </c:pt>
                <c:pt idx="782">
                  <c:v>0.96860694885253895</c:v>
                </c:pt>
                <c:pt idx="783">
                  <c:v>0.983845055103302</c:v>
                </c:pt>
                <c:pt idx="784">
                  <c:v>0.838789522647857</c:v>
                </c:pt>
                <c:pt idx="785">
                  <c:v>0.92170840501785201</c:v>
                </c:pt>
                <c:pt idx="786">
                  <c:v>0.96037077903747503</c:v>
                </c:pt>
                <c:pt idx="787">
                  <c:v>0.95948207378387396</c:v>
                </c:pt>
                <c:pt idx="788">
                  <c:v>0.94140541553497303</c:v>
                </c:pt>
                <c:pt idx="789">
                  <c:v>0.94188964366912797</c:v>
                </c:pt>
                <c:pt idx="790">
                  <c:v>0.97041672468185403</c:v>
                </c:pt>
                <c:pt idx="791">
                  <c:v>0.965315341949462</c:v>
                </c:pt>
                <c:pt idx="792">
                  <c:v>0.97091799974441495</c:v>
                </c:pt>
                <c:pt idx="793">
                  <c:v>0.96057474613189697</c:v>
                </c:pt>
                <c:pt idx="794">
                  <c:v>0.97422683238983099</c:v>
                </c:pt>
                <c:pt idx="795">
                  <c:v>0.97174745798110895</c:v>
                </c:pt>
                <c:pt idx="796">
                  <c:v>0.85157984495162897</c:v>
                </c:pt>
                <c:pt idx="797">
                  <c:v>0.95282316207885698</c:v>
                </c:pt>
                <c:pt idx="798">
                  <c:v>0.95635908842086703</c:v>
                </c:pt>
                <c:pt idx="799">
                  <c:v>0.95837295055389404</c:v>
                </c:pt>
                <c:pt idx="800">
                  <c:v>0.85280555486678999</c:v>
                </c:pt>
                <c:pt idx="801">
                  <c:v>0.95377099514007502</c:v>
                </c:pt>
                <c:pt idx="802">
                  <c:v>0.93814820051193204</c:v>
                </c:pt>
                <c:pt idx="803">
                  <c:v>0.95579326152801503</c:v>
                </c:pt>
                <c:pt idx="804">
                  <c:v>0.90414369106292702</c:v>
                </c:pt>
                <c:pt idx="805">
                  <c:v>0.95688110589981001</c:v>
                </c:pt>
                <c:pt idx="806">
                  <c:v>0.96194356679916304</c:v>
                </c:pt>
                <c:pt idx="807">
                  <c:v>0.95384007692337003</c:v>
                </c:pt>
                <c:pt idx="808">
                  <c:v>0.91244095563888505</c:v>
                </c:pt>
                <c:pt idx="809">
                  <c:v>0.94033914804458596</c:v>
                </c:pt>
                <c:pt idx="810">
                  <c:v>0.96744036674499501</c:v>
                </c:pt>
                <c:pt idx="811">
                  <c:v>0.96831238269805897</c:v>
                </c:pt>
                <c:pt idx="812">
                  <c:v>0.80374550819396895</c:v>
                </c:pt>
                <c:pt idx="813">
                  <c:v>0.919627904891967</c:v>
                </c:pt>
                <c:pt idx="814">
                  <c:v>0.96128618717193604</c:v>
                </c:pt>
                <c:pt idx="815">
                  <c:v>0.97325700521469105</c:v>
                </c:pt>
                <c:pt idx="816">
                  <c:v>0.94967538118362405</c:v>
                </c:pt>
                <c:pt idx="817">
                  <c:v>0.95181477069854703</c:v>
                </c:pt>
                <c:pt idx="818">
                  <c:v>0.96566492319107</c:v>
                </c:pt>
                <c:pt idx="819">
                  <c:v>0.96085321903228704</c:v>
                </c:pt>
                <c:pt idx="820">
                  <c:v>0.89622431993484497</c:v>
                </c:pt>
                <c:pt idx="821">
                  <c:v>0.92576026916503895</c:v>
                </c:pt>
                <c:pt idx="822">
                  <c:v>0.94977486133575395</c:v>
                </c:pt>
                <c:pt idx="823">
                  <c:v>0.94034749269485396</c:v>
                </c:pt>
                <c:pt idx="824">
                  <c:v>0.99099379777908303</c:v>
                </c:pt>
                <c:pt idx="825">
                  <c:v>0.95453858375549305</c:v>
                </c:pt>
                <c:pt idx="826">
                  <c:v>0.98850345611572199</c:v>
                </c:pt>
                <c:pt idx="827">
                  <c:v>0.991064012050628</c:v>
                </c:pt>
                <c:pt idx="828">
                  <c:v>0.83527803421020497</c:v>
                </c:pt>
                <c:pt idx="829">
                  <c:v>0.961664497852325</c:v>
                </c:pt>
                <c:pt idx="830">
                  <c:v>0.97659319639205899</c:v>
                </c:pt>
                <c:pt idx="831">
                  <c:v>0.97414928674697798</c:v>
                </c:pt>
                <c:pt idx="832">
                  <c:v>0.86734479665756203</c:v>
                </c:pt>
                <c:pt idx="833">
                  <c:v>0.94831365346908503</c:v>
                </c:pt>
                <c:pt idx="834">
                  <c:v>0.971482813358306</c:v>
                </c:pt>
                <c:pt idx="835">
                  <c:v>0.96187782287597601</c:v>
                </c:pt>
                <c:pt idx="836">
                  <c:v>0.96119248867034901</c:v>
                </c:pt>
                <c:pt idx="837">
                  <c:v>0.96912062168121305</c:v>
                </c:pt>
                <c:pt idx="838">
                  <c:v>0.975854992866516</c:v>
                </c:pt>
                <c:pt idx="839">
                  <c:v>0.98407942056655795</c:v>
                </c:pt>
                <c:pt idx="840">
                  <c:v>0.99623918533325195</c:v>
                </c:pt>
                <c:pt idx="841">
                  <c:v>0.97082835435867298</c:v>
                </c:pt>
                <c:pt idx="842">
                  <c:v>0.99389624595642001</c:v>
                </c:pt>
                <c:pt idx="843">
                  <c:v>0.98961031436920099</c:v>
                </c:pt>
                <c:pt idx="844">
                  <c:v>0.915144562721252</c:v>
                </c:pt>
                <c:pt idx="845">
                  <c:v>0.94337832927703802</c:v>
                </c:pt>
                <c:pt idx="846">
                  <c:v>0.95923590660095204</c:v>
                </c:pt>
                <c:pt idx="847">
                  <c:v>0.94629943370819003</c:v>
                </c:pt>
                <c:pt idx="848">
                  <c:v>0.921805560588836</c:v>
                </c:pt>
                <c:pt idx="849">
                  <c:v>0.96175909042358398</c:v>
                </c:pt>
                <c:pt idx="850">
                  <c:v>0.959098041057586</c:v>
                </c:pt>
                <c:pt idx="851">
                  <c:v>0.95431613922119096</c:v>
                </c:pt>
                <c:pt idx="852">
                  <c:v>0.84840971231460505</c:v>
                </c:pt>
                <c:pt idx="853">
                  <c:v>0.940623879432678</c:v>
                </c:pt>
                <c:pt idx="854">
                  <c:v>0.94276744127273504</c:v>
                </c:pt>
                <c:pt idx="855">
                  <c:v>0.95723950862884499</c:v>
                </c:pt>
                <c:pt idx="856">
                  <c:v>0.89997965097427302</c:v>
                </c:pt>
                <c:pt idx="857">
                  <c:v>0.96688455343246404</c:v>
                </c:pt>
                <c:pt idx="858">
                  <c:v>0.96538901329040505</c:v>
                </c:pt>
                <c:pt idx="859">
                  <c:v>0.98015379905700595</c:v>
                </c:pt>
                <c:pt idx="860">
                  <c:v>0.89933764934539795</c:v>
                </c:pt>
                <c:pt idx="861">
                  <c:v>0.96222418546676602</c:v>
                </c:pt>
                <c:pt idx="862">
                  <c:v>0.98118877410888605</c:v>
                </c:pt>
                <c:pt idx="863">
                  <c:v>0.96395355463027899</c:v>
                </c:pt>
                <c:pt idx="864">
                  <c:v>0.90431809425354004</c:v>
                </c:pt>
                <c:pt idx="865">
                  <c:v>0.96594619750976496</c:v>
                </c:pt>
                <c:pt idx="866">
                  <c:v>0.97051340341567904</c:v>
                </c:pt>
                <c:pt idx="867">
                  <c:v>0.97770076990127497</c:v>
                </c:pt>
                <c:pt idx="868">
                  <c:v>0.85829377174377397</c:v>
                </c:pt>
                <c:pt idx="869">
                  <c:v>0.94738668203353804</c:v>
                </c:pt>
                <c:pt idx="870">
                  <c:v>0.97023028135299605</c:v>
                </c:pt>
                <c:pt idx="871">
                  <c:v>0.96135884523391701</c:v>
                </c:pt>
                <c:pt idx="872">
                  <c:v>0.95991998910903897</c:v>
                </c:pt>
                <c:pt idx="873">
                  <c:v>0.97175210714340199</c:v>
                </c:pt>
                <c:pt idx="874">
                  <c:v>0.98796439170837402</c:v>
                </c:pt>
                <c:pt idx="875">
                  <c:v>0.98362821340560902</c:v>
                </c:pt>
                <c:pt idx="876">
                  <c:v>0.89215505123138406</c:v>
                </c:pt>
                <c:pt idx="877">
                  <c:v>0.94424355030059803</c:v>
                </c:pt>
                <c:pt idx="878">
                  <c:v>0.96162497997283902</c:v>
                </c:pt>
                <c:pt idx="879">
                  <c:v>0.95682692527770996</c:v>
                </c:pt>
                <c:pt idx="880">
                  <c:v>0.871987044811248</c:v>
                </c:pt>
                <c:pt idx="881">
                  <c:v>0.97159779071807795</c:v>
                </c:pt>
                <c:pt idx="882">
                  <c:v>0.97700893878936701</c:v>
                </c:pt>
                <c:pt idx="883">
                  <c:v>0.97560751438140803</c:v>
                </c:pt>
                <c:pt idx="884">
                  <c:v>0.81586092710494995</c:v>
                </c:pt>
                <c:pt idx="885">
                  <c:v>0.95074677467346103</c:v>
                </c:pt>
                <c:pt idx="886">
                  <c:v>0.96766906976699796</c:v>
                </c:pt>
                <c:pt idx="887">
                  <c:v>0.97399860620498602</c:v>
                </c:pt>
                <c:pt idx="888">
                  <c:v>0.93442487716674805</c:v>
                </c:pt>
                <c:pt idx="889">
                  <c:v>0.97084885835647505</c:v>
                </c:pt>
                <c:pt idx="890">
                  <c:v>0.97449427843093805</c:v>
                </c:pt>
                <c:pt idx="891">
                  <c:v>0.97584176063537598</c:v>
                </c:pt>
                <c:pt idx="892">
                  <c:v>0.93351298570632901</c:v>
                </c:pt>
                <c:pt idx="893">
                  <c:v>0.96289277076721103</c:v>
                </c:pt>
                <c:pt idx="894">
                  <c:v>0.96858322620391801</c:v>
                </c:pt>
                <c:pt idx="895">
                  <c:v>0.97757333517074496</c:v>
                </c:pt>
                <c:pt idx="896">
                  <c:v>0.84635418653488104</c:v>
                </c:pt>
                <c:pt idx="897">
                  <c:v>0.87033390998840299</c:v>
                </c:pt>
                <c:pt idx="898">
                  <c:v>0.90657359361648504</c:v>
                </c:pt>
                <c:pt idx="899">
                  <c:v>0.895111083984375</c:v>
                </c:pt>
                <c:pt idx="900">
                  <c:v>0.96253848075866699</c:v>
                </c:pt>
                <c:pt idx="901">
                  <c:v>0.95834797620773304</c:v>
                </c:pt>
                <c:pt idx="902">
                  <c:v>0.97334492206573398</c:v>
                </c:pt>
                <c:pt idx="903">
                  <c:v>0.97726833820342995</c:v>
                </c:pt>
                <c:pt idx="904">
                  <c:v>0.87770640850067105</c:v>
                </c:pt>
                <c:pt idx="905">
                  <c:v>0.90476232767105103</c:v>
                </c:pt>
                <c:pt idx="906">
                  <c:v>0.95292598009109497</c:v>
                </c:pt>
                <c:pt idx="907">
                  <c:v>0.95132917165756203</c:v>
                </c:pt>
                <c:pt idx="908">
                  <c:v>0.81833076477050704</c:v>
                </c:pt>
                <c:pt idx="909">
                  <c:v>0.95230275392532304</c:v>
                </c:pt>
                <c:pt idx="910">
                  <c:v>0.96183872222900302</c:v>
                </c:pt>
                <c:pt idx="911">
                  <c:v>0.95271521806716897</c:v>
                </c:pt>
                <c:pt idx="912">
                  <c:v>0.82185715436935403</c:v>
                </c:pt>
                <c:pt idx="913">
                  <c:v>0.90433126688003496</c:v>
                </c:pt>
                <c:pt idx="914">
                  <c:v>0.92424321174621504</c:v>
                </c:pt>
                <c:pt idx="915">
                  <c:v>0.92528951168060303</c:v>
                </c:pt>
                <c:pt idx="916">
                  <c:v>0.94771480560302701</c:v>
                </c:pt>
                <c:pt idx="917">
                  <c:v>0.97381341457366899</c:v>
                </c:pt>
                <c:pt idx="918">
                  <c:v>0.97381067276000899</c:v>
                </c:pt>
                <c:pt idx="919">
                  <c:v>0.97819441556930498</c:v>
                </c:pt>
                <c:pt idx="920">
                  <c:v>0.875724136829376</c:v>
                </c:pt>
                <c:pt idx="921">
                  <c:v>0.95572847127914395</c:v>
                </c:pt>
                <c:pt idx="922">
                  <c:v>0.96433448791503895</c:v>
                </c:pt>
                <c:pt idx="923">
                  <c:v>0.98053938150405795</c:v>
                </c:pt>
                <c:pt idx="924">
                  <c:v>0.86267453432083097</c:v>
                </c:pt>
                <c:pt idx="925">
                  <c:v>0.953699231147766</c:v>
                </c:pt>
                <c:pt idx="926">
                  <c:v>0.97267740964889504</c:v>
                </c:pt>
                <c:pt idx="927">
                  <c:v>0.96972179412841797</c:v>
                </c:pt>
                <c:pt idx="928">
                  <c:v>0.90112614631652799</c:v>
                </c:pt>
                <c:pt idx="929">
                  <c:v>0.89309036731719904</c:v>
                </c:pt>
                <c:pt idx="930">
                  <c:v>0.94543832540511996</c:v>
                </c:pt>
                <c:pt idx="931">
                  <c:v>0.95131784677505404</c:v>
                </c:pt>
                <c:pt idx="932">
                  <c:v>0.89216452836990301</c:v>
                </c:pt>
                <c:pt idx="933">
                  <c:v>0.94726341962814298</c:v>
                </c:pt>
                <c:pt idx="934">
                  <c:v>0.96197205781936601</c:v>
                </c:pt>
                <c:pt idx="935">
                  <c:v>0.96172428131103505</c:v>
                </c:pt>
                <c:pt idx="936">
                  <c:v>0.79556506872177102</c:v>
                </c:pt>
                <c:pt idx="937">
                  <c:v>0.92232578992843595</c:v>
                </c:pt>
                <c:pt idx="938">
                  <c:v>0.94575309753417902</c:v>
                </c:pt>
                <c:pt idx="939">
                  <c:v>0.95183610916137695</c:v>
                </c:pt>
                <c:pt idx="940">
                  <c:v>0.78881204128265303</c:v>
                </c:pt>
                <c:pt idx="941">
                  <c:v>0.940612912178039</c:v>
                </c:pt>
                <c:pt idx="942">
                  <c:v>0.95676743984222401</c:v>
                </c:pt>
                <c:pt idx="943">
                  <c:v>0.961620092391967</c:v>
                </c:pt>
                <c:pt idx="944">
                  <c:v>0.84897923469543402</c:v>
                </c:pt>
                <c:pt idx="945">
                  <c:v>0.94258338212966897</c:v>
                </c:pt>
                <c:pt idx="946">
                  <c:v>0.94822263717651301</c:v>
                </c:pt>
                <c:pt idx="947">
                  <c:v>0.96020919084548895</c:v>
                </c:pt>
                <c:pt idx="948">
                  <c:v>0.96532213687896695</c:v>
                </c:pt>
                <c:pt idx="949">
                  <c:v>0.97906714677810602</c:v>
                </c:pt>
                <c:pt idx="950">
                  <c:v>0.99076640605926503</c:v>
                </c:pt>
                <c:pt idx="951">
                  <c:v>0.98916947841644198</c:v>
                </c:pt>
                <c:pt idx="952">
                  <c:v>0.849592685699462</c:v>
                </c:pt>
                <c:pt idx="953">
                  <c:v>0.90907108783721902</c:v>
                </c:pt>
                <c:pt idx="954">
                  <c:v>0.93783700466155995</c:v>
                </c:pt>
                <c:pt idx="955">
                  <c:v>0.94283837080001798</c:v>
                </c:pt>
                <c:pt idx="956">
                  <c:v>0.96515011787414495</c:v>
                </c:pt>
                <c:pt idx="957">
                  <c:v>0.95226788520812899</c:v>
                </c:pt>
                <c:pt idx="958">
                  <c:v>0.97683209180831898</c:v>
                </c:pt>
                <c:pt idx="959">
                  <c:v>0.98109734058380105</c:v>
                </c:pt>
                <c:pt idx="960">
                  <c:v>0.86631476879119795</c:v>
                </c:pt>
                <c:pt idx="961">
                  <c:v>0.94074845314025801</c:v>
                </c:pt>
                <c:pt idx="962">
                  <c:v>0.94089919328689497</c:v>
                </c:pt>
                <c:pt idx="963">
                  <c:v>0.95846706628799405</c:v>
                </c:pt>
                <c:pt idx="964">
                  <c:v>0.92859119176864602</c:v>
                </c:pt>
                <c:pt idx="965">
                  <c:v>0.958745777606964</c:v>
                </c:pt>
                <c:pt idx="966">
                  <c:v>0.97754549980163497</c:v>
                </c:pt>
                <c:pt idx="967">
                  <c:v>0.97826921939849798</c:v>
                </c:pt>
                <c:pt idx="968">
                  <c:v>0.82576662302017201</c:v>
                </c:pt>
                <c:pt idx="969">
                  <c:v>0.92424780130386297</c:v>
                </c:pt>
                <c:pt idx="970">
                  <c:v>0.92241722345352095</c:v>
                </c:pt>
                <c:pt idx="971">
                  <c:v>0.93248331546783403</c:v>
                </c:pt>
                <c:pt idx="972">
                  <c:v>0.87641990184783902</c:v>
                </c:pt>
                <c:pt idx="973">
                  <c:v>0.95270985364913896</c:v>
                </c:pt>
                <c:pt idx="974">
                  <c:v>0.95425474643707198</c:v>
                </c:pt>
                <c:pt idx="975">
                  <c:v>0.96949875354766801</c:v>
                </c:pt>
                <c:pt idx="976">
                  <c:v>0.87608087062835605</c:v>
                </c:pt>
                <c:pt idx="977">
                  <c:v>0.94256341457366899</c:v>
                </c:pt>
                <c:pt idx="978">
                  <c:v>0.95480799674987704</c:v>
                </c:pt>
                <c:pt idx="979">
                  <c:v>0.98047912120819003</c:v>
                </c:pt>
                <c:pt idx="980">
                  <c:v>0.91088110208511297</c:v>
                </c:pt>
                <c:pt idx="981">
                  <c:v>0.95933026075363104</c:v>
                </c:pt>
                <c:pt idx="982">
                  <c:v>0.97120422124862604</c:v>
                </c:pt>
                <c:pt idx="983">
                  <c:v>0.97782230377197199</c:v>
                </c:pt>
                <c:pt idx="984">
                  <c:v>0.88216853141784601</c:v>
                </c:pt>
                <c:pt idx="985">
                  <c:v>0.89505368471145597</c:v>
                </c:pt>
                <c:pt idx="986">
                  <c:v>0.94207227230071999</c:v>
                </c:pt>
                <c:pt idx="987">
                  <c:v>0.94202083349227905</c:v>
                </c:pt>
                <c:pt idx="988">
                  <c:v>0.88930833339691095</c:v>
                </c:pt>
                <c:pt idx="989">
                  <c:v>0.94285881519317605</c:v>
                </c:pt>
                <c:pt idx="990">
                  <c:v>0.96175467967987005</c:v>
                </c:pt>
                <c:pt idx="991">
                  <c:v>0.96383345127105702</c:v>
                </c:pt>
                <c:pt idx="992">
                  <c:v>0.87886708974838201</c:v>
                </c:pt>
                <c:pt idx="993">
                  <c:v>0.97131061553955</c:v>
                </c:pt>
                <c:pt idx="994">
                  <c:v>0.98117309808731001</c:v>
                </c:pt>
                <c:pt idx="995">
                  <c:v>0.98211801052093495</c:v>
                </c:pt>
                <c:pt idx="996">
                  <c:v>0.78360044956207198</c:v>
                </c:pt>
                <c:pt idx="997">
                  <c:v>0.93343144655227595</c:v>
                </c:pt>
                <c:pt idx="998">
                  <c:v>0.95372998714446999</c:v>
                </c:pt>
                <c:pt idx="999">
                  <c:v>0.94683945178985596</c:v>
                </c:pt>
                <c:pt idx="1000">
                  <c:v>0.85166811943054199</c:v>
                </c:pt>
                <c:pt idx="1001">
                  <c:v>0.91674876213073697</c:v>
                </c:pt>
                <c:pt idx="1002">
                  <c:v>0.92381358146667403</c:v>
                </c:pt>
                <c:pt idx="1003">
                  <c:v>0.93662250041961603</c:v>
                </c:pt>
                <c:pt idx="1004">
                  <c:v>0.88019323348999001</c:v>
                </c:pt>
                <c:pt idx="1005">
                  <c:v>0.92397433519363403</c:v>
                </c:pt>
                <c:pt idx="1006">
                  <c:v>0.95152020454406705</c:v>
                </c:pt>
                <c:pt idx="1007">
                  <c:v>0.97780984640121404</c:v>
                </c:pt>
                <c:pt idx="1008">
                  <c:v>0.81188535690307595</c:v>
                </c:pt>
                <c:pt idx="1009">
                  <c:v>0.893909811973571</c:v>
                </c:pt>
                <c:pt idx="1010">
                  <c:v>0.92455255985259999</c:v>
                </c:pt>
                <c:pt idx="1011">
                  <c:v>0.92342728376388505</c:v>
                </c:pt>
                <c:pt idx="1012">
                  <c:v>0.99868518114089899</c:v>
                </c:pt>
                <c:pt idx="1013">
                  <c:v>0.97550481557846003</c:v>
                </c:pt>
                <c:pt idx="1014">
                  <c:v>0.98052936792373602</c:v>
                </c:pt>
                <c:pt idx="1015">
                  <c:v>0.98680925369262695</c:v>
                </c:pt>
                <c:pt idx="1016">
                  <c:v>0.81636035442352295</c:v>
                </c:pt>
                <c:pt idx="1017">
                  <c:v>0.90859627723693803</c:v>
                </c:pt>
                <c:pt idx="1018">
                  <c:v>0.94026249647140503</c:v>
                </c:pt>
                <c:pt idx="1019">
                  <c:v>0.94807553291320801</c:v>
                </c:pt>
                <c:pt idx="1020">
                  <c:v>0.811723232269287</c:v>
                </c:pt>
                <c:pt idx="1021">
                  <c:v>0.935777127742767</c:v>
                </c:pt>
                <c:pt idx="1022">
                  <c:v>0.94744408130645696</c:v>
                </c:pt>
                <c:pt idx="1023">
                  <c:v>0.94807928800582797</c:v>
                </c:pt>
                <c:pt idx="1024">
                  <c:v>0.86162972450256303</c:v>
                </c:pt>
                <c:pt idx="1025">
                  <c:v>0.89161109924316395</c:v>
                </c:pt>
                <c:pt idx="1026">
                  <c:v>0.95244091749191195</c:v>
                </c:pt>
                <c:pt idx="1027">
                  <c:v>0.94882404804229703</c:v>
                </c:pt>
                <c:pt idx="1028">
                  <c:v>0.90851193666458097</c:v>
                </c:pt>
                <c:pt idx="1029">
                  <c:v>0.96856743097305298</c:v>
                </c:pt>
                <c:pt idx="1030">
                  <c:v>0.97550487518310502</c:v>
                </c:pt>
                <c:pt idx="1031">
                  <c:v>0.97514092922210605</c:v>
                </c:pt>
                <c:pt idx="1032">
                  <c:v>0.88041406869888295</c:v>
                </c:pt>
                <c:pt idx="1033">
                  <c:v>0.95059370994567804</c:v>
                </c:pt>
                <c:pt idx="1034">
                  <c:v>0.96613478660583496</c:v>
                </c:pt>
                <c:pt idx="1035">
                  <c:v>0.97603964805603005</c:v>
                </c:pt>
                <c:pt idx="1036">
                  <c:v>0.86721622943878096</c:v>
                </c:pt>
                <c:pt idx="1037">
                  <c:v>0.94346022605895996</c:v>
                </c:pt>
                <c:pt idx="1038">
                  <c:v>0.97532737255096402</c:v>
                </c:pt>
                <c:pt idx="1039">
                  <c:v>0.95971578359603804</c:v>
                </c:pt>
                <c:pt idx="1040">
                  <c:v>0.94282817840576105</c:v>
                </c:pt>
                <c:pt idx="1041">
                  <c:v>0.938942551612854</c:v>
                </c:pt>
                <c:pt idx="1042">
                  <c:v>0.95677864551544101</c:v>
                </c:pt>
                <c:pt idx="1043">
                  <c:v>0.96071583032607999</c:v>
                </c:pt>
                <c:pt idx="1044">
                  <c:v>0.94732344150543202</c:v>
                </c:pt>
                <c:pt idx="1045">
                  <c:v>0.97127890586853005</c:v>
                </c:pt>
                <c:pt idx="1046">
                  <c:v>0.97031766176223699</c:v>
                </c:pt>
                <c:pt idx="1047">
                  <c:v>0.97160613536834695</c:v>
                </c:pt>
                <c:pt idx="1048">
                  <c:v>0.83028203248977595</c:v>
                </c:pt>
                <c:pt idx="1049">
                  <c:v>0.93005210161209095</c:v>
                </c:pt>
                <c:pt idx="1050">
                  <c:v>0.93969947099685602</c:v>
                </c:pt>
                <c:pt idx="1051">
                  <c:v>0.95943701267242398</c:v>
                </c:pt>
                <c:pt idx="1052">
                  <c:v>0.76211798191070501</c:v>
                </c:pt>
                <c:pt idx="1053">
                  <c:v>0.95787274837493896</c:v>
                </c:pt>
                <c:pt idx="1054">
                  <c:v>0.96861308813095004</c:v>
                </c:pt>
                <c:pt idx="1055">
                  <c:v>0.96912068128585804</c:v>
                </c:pt>
                <c:pt idx="1056">
                  <c:v>0.83355665206909102</c:v>
                </c:pt>
                <c:pt idx="1057">
                  <c:v>0.93157082796096802</c:v>
                </c:pt>
                <c:pt idx="1058">
                  <c:v>0.935410916805267</c:v>
                </c:pt>
                <c:pt idx="1059">
                  <c:v>0.94512414932250899</c:v>
                </c:pt>
                <c:pt idx="1060">
                  <c:v>0.93375360965728704</c:v>
                </c:pt>
                <c:pt idx="1061">
                  <c:v>0.96004772186279297</c:v>
                </c:pt>
                <c:pt idx="1062">
                  <c:v>0.98003339767455999</c:v>
                </c:pt>
                <c:pt idx="1063">
                  <c:v>0.98752510547637895</c:v>
                </c:pt>
                <c:pt idx="1064">
                  <c:v>0.78647840023040705</c:v>
                </c:pt>
                <c:pt idx="1065">
                  <c:v>0.90630882978439298</c:v>
                </c:pt>
                <c:pt idx="1066">
                  <c:v>0.958903908729553</c:v>
                </c:pt>
                <c:pt idx="1067">
                  <c:v>0.97063934803009</c:v>
                </c:pt>
                <c:pt idx="1068">
                  <c:v>0.96584016084670998</c:v>
                </c:pt>
                <c:pt idx="1069">
                  <c:v>0.95464992523193304</c:v>
                </c:pt>
                <c:pt idx="1070">
                  <c:v>0.96975737810134799</c:v>
                </c:pt>
                <c:pt idx="1071">
                  <c:v>0.95690888166427601</c:v>
                </c:pt>
                <c:pt idx="1072">
                  <c:v>0.837593734264373</c:v>
                </c:pt>
                <c:pt idx="1073">
                  <c:v>0.92897099256515503</c:v>
                </c:pt>
                <c:pt idx="1074">
                  <c:v>0.95243930816650302</c:v>
                </c:pt>
                <c:pt idx="1075">
                  <c:v>0.96461725234985296</c:v>
                </c:pt>
                <c:pt idx="1076">
                  <c:v>0.83426952362060502</c:v>
                </c:pt>
                <c:pt idx="1077">
                  <c:v>0.92450332641601496</c:v>
                </c:pt>
                <c:pt idx="1078">
                  <c:v>0.92102730274200395</c:v>
                </c:pt>
                <c:pt idx="1079">
                  <c:v>0.94817841053009</c:v>
                </c:pt>
                <c:pt idx="1080">
                  <c:v>0.84396028518676702</c:v>
                </c:pt>
                <c:pt idx="1081">
                  <c:v>0.96741360425949097</c:v>
                </c:pt>
                <c:pt idx="1082">
                  <c:v>0.97369790077209395</c:v>
                </c:pt>
                <c:pt idx="1083">
                  <c:v>0.96654701232910101</c:v>
                </c:pt>
                <c:pt idx="1084">
                  <c:v>0.85314685106277399</c:v>
                </c:pt>
                <c:pt idx="1085">
                  <c:v>0.93845450878143299</c:v>
                </c:pt>
                <c:pt idx="1086">
                  <c:v>0.94637322425842196</c:v>
                </c:pt>
                <c:pt idx="1087">
                  <c:v>0.95076310634613004</c:v>
                </c:pt>
                <c:pt idx="1088">
                  <c:v>0.85797554254531805</c:v>
                </c:pt>
                <c:pt idx="1089">
                  <c:v>0.92762190103530795</c:v>
                </c:pt>
                <c:pt idx="1090">
                  <c:v>0.92289096117019598</c:v>
                </c:pt>
                <c:pt idx="1091">
                  <c:v>0.969177186489105</c:v>
                </c:pt>
                <c:pt idx="1092">
                  <c:v>0.80978208780288696</c:v>
                </c:pt>
                <c:pt idx="1093">
                  <c:v>0.88188689947128296</c:v>
                </c:pt>
                <c:pt idx="1094">
                  <c:v>0.92274516820907504</c:v>
                </c:pt>
                <c:pt idx="1095">
                  <c:v>0.91993272304534901</c:v>
                </c:pt>
                <c:pt idx="1096">
                  <c:v>0.94372022151946999</c:v>
                </c:pt>
                <c:pt idx="1097">
                  <c:v>0.93590098619461004</c:v>
                </c:pt>
                <c:pt idx="1098">
                  <c:v>0.95278048515319802</c:v>
                </c:pt>
                <c:pt idx="1099">
                  <c:v>0.95905411243438698</c:v>
                </c:pt>
                <c:pt idx="1100">
                  <c:v>0.89338040351867598</c:v>
                </c:pt>
                <c:pt idx="1101">
                  <c:v>0.95668208599090498</c:v>
                </c:pt>
                <c:pt idx="1102">
                  <c:v>0.97563427686691195</c:v>
                </c:pt>
                <c:pt idx="1103">
                  <c:v>0.97500926256179798</c:v>
                </c:pt>
                <c:pt idx="1104">
                  <c:v>0.78792691230773904</c:v>
                </c:pt>
                <c:pt idx="1105">
                  <c:v>0.90395975112914995</c:v>
                </c:pt>
                <c:pt idx="1106">
                  <c:v>0.93518674373626698</c:v>
                </c:pt>
                <c:pt idx="1107">
                  <c:v>0.94011682271957397</c:v>
                </c:pt>
                <c:pt idx="1108">
                  <c:v>0.767156362533569</c:v>
                </c:pt>
                <c:pt idx="1109">
                  <c:v>0.94784796237945501</c:v>
                </c:pt>
                <c:pt idx="1110">
                  <c:v>0.96280848979949896</c:v>
                </c:pt>
                <c:pt idx="1111">
                  <c:v>0.95591926574706998</c:v>
                </c:pt>
                <c:pt idx="1112">
                  <c:v>0.90058970451354903</c:v>
                </c:pt>
                <c:pt idx="1113">
                  <c:v>0.98195278644561701</c:v>
                </c:pt>
                <c:pt idx="1114">
                  <c:v>0.99084186553955</c:v>
                </c:pt>
                <c:pt idx="1115">
                  <c:v>0.98928827047348</c:v>
                </c:pt>
                <c:pt idx="1116">
                  <c:v>0.85070359706878595</c:v>
                </c:pt>
                <c:pt idx="1117">
                  <c:v>0.92849332094192505</c:v>
                </c:pt>
                <c:pt idx="1118">
                  <c:v>0.92920267581939697</c:v>
                </c:pt>
                <c:pt idx="1119">
                  <c:v>0.96437054872512795</c:v>
                </c:pt>
                <c:pt idx="1120">
                  <c:v>0.93150359392166104</c:v>
                </c:pt>
                <c:pt idx="1121">
                  <c:v>0.95416277647018399</c:v>
                </c:pt>
                <c:pt idx="1122">
                  <c:v>0.97364282608032204</c:v>
                </c:pt>
                <c:pt idx="1123">
                  <c:v>0.96730828285217196</c:v>
                </c:pt>
                <c:pt idx="1124">
                  <c:v>0.87955057621002197</c:v>
                </c:pt>
                <c:pt idx="1125">
                  <c:v>0.89703071117401101</c:v>
                </c:pt>
                <c:pt idx="1126">
                  <c:v>0.92516446113586404</c:v>
                </c:pt>
                <c:pt idx="1127">
                  <c:v>0.93078118562698298</c:v>
                </c:pt>
                <c:pt idx="1128">
                  <c:v>0.89565801620483398</c:v>
                </c:pt>
                <c:pt idx="1129">
                  <c:v>0.94509744644164995</c:v>
                </c:pt>
                <c:pt idx="1130">
                  <c:v>0.96319705247878995</c:v>
                </c:pt>
                <c:pt idx="1131">
                  <c:v>0.96362620592117298</c:v>
                </c:pt>
                <c:pt idx="1132">
                  <c:v>0.90107953548431396</c:v>
                </c:pt>
                <c:pt idx="1133">
                  <c:v>0.95856207609176602</c:v>
                </c:pt>
                <c:pt idx="1134">
                  <c:v>0.97670298814773504</c:v>
                </c:pt>
                <c:pt idx="1135">
                  <c:v>0.968794465065002</c:v>
                </c:pt>
                <c:pt idx="1136">
                  <c:v>0.79495978355407704</c:v>
                </c:pt>
                <c:pt idx="1137">
                  <c:v>0.91093397140502896</c:v>
                </c:pt>
                <c:pt idx="1138">
                  <c:v>0.93349260091781605</c:v>
                </c:pt>
                <c:pt idx="1139">
                  <c:v>0.93521249294280995</c:v>
                </c:pt>
                <c:pt idx="1140">
                  <c:v>0.86381077766418402</c:v>
                </c:pt>
                <c:pt idx="1141">
                  <c:v>0.96056449413299505</c:v>
                </c:pt>
                <c:pt idx="1142">
                  <c:v>0.96934044361114502</c:v>
                </c:pt>
                <c:pt idx="1143">
                  <c:v>0.96633827686309803</c:v>
                </c:pt>
                <c:pt idx="1144">
                  <c:v>0.95812952518463101</c:v>
                </c:pt>
                <c:pt idx="1145">
                  <c:v>0.97923338413238503</c:v>
                </c:pt>
                <c:pt idx="1146">
                  <c:v>0.97297608852386397</c:v>
                </c:pt>
                <c:pt idx="1147">
                  <c:v>0.97314083576202304</c:v>
                </c:pt>
                <c:pt idx="1148">
                  <c:v>0.83192157745361295</c:v>
                </c:pt>
                <c:pt idx="1149">
                  <c:v>0.87131941318511896</c:v>
                </c:pt>
                <c:pt idx="1150">
                  <c:v>0.92253321409225397</c:v>
                </c:pt>
                <c:pt idx="1151">
                  <c:v>0.93612080812454201</c:v>
                </c:pt>
                <c:pt idx="1152">
                  <c:v>0.94066643714904696</c:v>
                </c:pt>
                <c:pt idx="1153">
                  <c:v>0.95249098539352395</c:v>
                </c:pt>
                <c:pt idx="1154">
                  <c:v>0.97325700521469105</c:v>
                </c:pt>
                <c:pt idx="1155">
                  <c:v>0.97854655981063798</c:v>
                </c:pt>
                <c:pt idx="1156">
                  <c:v>0.94735878705978305</c:v>
                </c:pt>
                <c:pt idx="1157">
                  <c:v>0.95766335725784302</c:v>
                </c:pt>
                <c:pt idx="1158">
                  <c:v>0.977469623088836</c:v>
                </c:pt>
                <c:pt idx="1159">
                  <c:v>0.97701251506805398</c:v>
                </c:pt>
                <c:pt idx="1160">
                  <c:v>0.81345069408416704</c:v>
                </c:pt>
                <c:pt idx="1161">
                  <c:v>0.91201007366180398</c:v>
                </c:pt>
                <c:pt idx="1162">
                  <c:v>0.93723517656326205</c:v>
                </c:pt>
                <c:pt idx="1163">
                  <c:v>0.92524778842926003</c:v>
                </c:pt>
                <c:pt idx="1164">
                  <c:v>0.86030185222625699</c:v>
                </c:pt>
                <c:pt idx="1165">
                  <c:v>0.97084957361221302</c:v>
                </c:pt>
                <c:pt idx="1166">
                  <c:v>0.99333643913268999</c:v>
                </c:pt>
                <c:pt idx="1167">
                  <c:v>0.99896556138992298</c:v>
                </c:pt>
                <c:pt idx="1168">
                  <c:v>0.82686096429824796</c:v>
                </c:pt>
                <c:pt idx="1169">
                  <c:v>0.93656349182128895</c:v>
                </c:pt>
                <c:pt idx="1170">
                  <c:v>0.94364309310912997</c:v>
                </c:pt>
                <c:pt idx="1171">
                  <c:v>0.95276486873626698</c:v>
                </c:pt>
                <c:pt idx="1172">
                  <c:v>0.90410900115966797</c:v>
                </c:pt>
                <c:pt idx="1173">
                  <c:v>0.95875710248947099</c:v>
                </c:pt>
                <c:pt idx="1174">
                  <c:v>0.968691766262054</c:v>
                </c:pt>
                <c:pt idx="1175">
                  <c:v>0.98284959793090798</c:v>
                </c:pt>
                <c:pt idx="1176">
                  <c:v>0.81607460975646895</c:v>
                </c:pt>
                <c:pt idx="1177">
                  <c:v>0.92044937610626198</c:v>
                </c:pt>
                <c:pt idx="1178">
                  <c:v>0.95351266860961903</c:v>
                </c:pt>
                <c:pt idx="1179">
                  <c:v>0.960432469844818</c:v>
                </c:pt>
                <c:pt idx="1180">
                  <c:v>0.90371119976043701</c:v>
                </c:pt>
                <c:pt idx="1181">
                  <c:v>0.91023254394531194</c:v>
                </c:pt>
                <c:pt idx="1182">
                  <c:v>0.949074566364288</c:v>
                </c:pt>
                <c:pt idx="1183">
                  <c:v>0.94891691207885698</c:v>
                </c:pt>
                <c:pt idx="1184">
                  <c:v>0.98950582742690996</c:v>
                </c:pt>
                <c:pt idx="1185">
                  <c:v>0.99158632755279497</c:v>
                </c:pt>
                <c:pt idx="1186">
                  <c:v>0.98678147792816095</c:v>
                </c:pt>
                <c:pt idx="1187">
                  <c:v>0.99292796850204401</c:v>
                </c:pt>
                <c:pt idx="1188">
                  <c:v>0.83830547332763605</c:v>
                </c:pt>
                <c:pt idx="1189">
                  <c:v>0.93384426832199097</c:v>
                </c:pt>
                <c:pt idx="1190">
                  <c:v>0.94580602645874001</c:v>
                </c:pt>
                <c:pt idx="1191">
                  <c:v>0.95452988147735596</c:v>
                </c:pt>
                <c:pt idx="1192">
                  <c:v>0.81064611673355103</c:v>
                </c:pt>
                <c:pt idx="1193">
                  <c:v>0.93924117088317804</c:v>
                </c:pt>
                <c:pt idx="1194">
                  <c:v>0.94457191228866499</c:v>
                </c:pt>
                <c:pt idx="1195">
                  <c:v>0.95292443037033003</c:v>
                </c:pt>
                <c:pt idx="1196">
                  <c:v>0.88776165246963501</c:v>
                </c:pt>
                <c:pt idx="1197">
                  <c:v>0.96664959192276001</c:v>
                </c:pt>
                <c:pt idx="1198">
                  <c:v>0.97082179784774703</c:v>
                </c:pt>
                <c:pt idx="1199">
                  <c:v>0.97809934616088801</c:v>
                </c:pt>
                <c:pt idx="1200">
                  <c:v>0.86631304025650002</c:v>
                </c:pt>
                <c:pt idx="1201">
                  <c:v>0.93208146095275801</c:v>
                </c:pt>
                <c:pt idx="1202">
                  <c:v>0.93923896551132202</c:v>
                </c:pt>
                <c:pt idx="1203">
                  <c:v>0.96557354927062899</c:v>
                </c:pt>
                <c:pt idx="1204">
                  <c:v>0.80870568752288796</c:v>
                </c:pt>
                <c:pt idx="1205">
                  <c:v>0.862410187721252</c:v>
                </c:pt>
                <c:pt idx="1206">
                  <c:v>0.94675952196121205</c:v>
                </c:pt>
                <c:pt idx="1207">
                  <c:v>0.95004171133041304</c:v>
                </c:pt>
                <c:pt idx="1208">
                  <c:v>0.92992556095123202</c:v>
                </c:pt>
                <c:pt idx="1209">
                  <c:v>0.92241078615188599</c:v>
                </c:pt>
                <c:pt idx="1210">
                  <c:v>0.94605290889739901</c:v>
                </c:pt>
                <c:pt idx="1211">
                  <c:v>0.94459301233291604</c:v>
                </c:pt>
                <c:pt idx="1212">
                  <c:v>0.86243003606796198</c:v>
                </c:pt>
                <c:pt idx="1213">
                  <c:v>0.88441228866577104</c:v>
                </c:pt>
                <c:pt idx="1214">
                  <c:v>0.93558692932128895</c:v>
                </c:pt>
                <c:pt idx="1215">
                  <c:v>0.91535621881484897</c:v>
                </c:pt>
                <c:pt idx="1216">
                  <c:v>0.91703778505325295</c:v>
                </c:pt>
                <c:pt idx="1217">
                  <c:v>0.95547300577163696</c:v>
                </c:pt>
                <c:pt idx="1218">
                  <c:v>0.97175675630569402</c:v>
                </c:pt>
                <c:pt idx="1219">
                  <c:v>0.97201567888259799</c:v>
                </c:pt>
                <c:pt idx="1220">
                  <c:v>0.90449154376983598</c:v>
                </c:pt>
                <c:pt idx="1221">
                  <c:v>0.97070485353469804</c:v>
                </c:pt>
                <c:pt idx="1222">
                  <c:v>0.97772270441055298</c:v>
                </c:pt>
                <c:pt idx="1223">
                  <c:v>0.97576129436492898</c:v>
                </c:pt>
                <c:pt idx="1224">
                  <c:v>0.86229962110519398</c:v>
                </c:pt>
                <c:pt idx="1225">
                  <c:v>0.91020870208740201</c:v>
                </c:pt>
                <c:pt idx="1226">
                  <c:v>0.92544543743133501</c:v>
                </c:pt>
                <c:pt idx="1227">
                  <c:v>0.94232100248336703</c:v>
                </c:pt>
                <c:pt idx="1228">
                  <c:v>0.92822432518005304</c:v>
                </c:pt>
                <c:pt idx="1229">
                  <c:v>0.97417056560516302</c:v>
                </c:pt>
                <c:pt idx="1230">
                  <c:v>0.97012448310851995</c:v>
                </c:pt>
                <c:pt idx="1231">
                  <c:v>0.982876896858215</c:v>
                </c:pt>
                <c:pt idx="1232">
                  <c:v>0.81437772512435902</c:v>
                </c:pt>
                <c:pt idx="1233">
                  <c:v>0.89376455545425404</c:v>
                </c:pt>
                <c:pt idx="1234">
                  <c:v>0.93534487485885598</c:v>
                </c:pt>
                <c:pt idx="1235">
                  <c:v>0.94448131322860696</c:v>
                </c:pt>
                <c:pt idx="1236">
                  <c:v>0.90326684713363603</c:v>
                </c:pt>
                <c:pt idx="1237">
                  <c:v>0.91043883562088002</c:v>
                </c:pt>
                <c:pt idx="1238">
                  <c:v>0.95150977373123102</c:v>
                </c:pt>
                <c:pt idx="1239">
                  <c:v>0.95832061767578103</c:v>
                </c:pt>
                <c:pt idx="1240">
                  <c:v>0.92198419570922796</c:v>
                </c:pt>
                <c:pt idx="1241">
                  <c:v>0.95824450254440297</c:v>
                </c:pt>
                <c:pt idx="1242">
                  <c:v>0.96236586570739702</c:v>
                </c:pt>
                <c:pt idx="1243">
                  <c:v>0.96737223863601596</c:v>
                </c:pt>
                <c:pt idx="1244">
                  <c:v>0.83244556188583296</c:v>
                </c:pt>
                <c:pt idx="1245">
                  <c:v>0.91995745897293002</c:v>
                </c:pt>
                <c:pt idx="1246">
                  <c:v>0.93812948465347201</c:v>
                </c:pt>
                <c:pt idx="1247">
                  <c:v>0.933601975440979</c:v>
                </c:pt>
                <c:pt idx="1248">
                  <c:v>0.81379818916320801</c:v>
                </c:pt>
                <c:pt idx="1249">
                  <c:v>0.92339855432510298</c:v>
                </c:pt>
                <c:pt idx="1250">
                  <c:v>0.93233513832092196</c:v>
                </c:pt>
                <c:pt idx="1251">
                  <c:v>0.94417411088943404</c:v>
                </c:pt>
                <c:pt idx="1252">
                  <c:v>0.85183507204055697</c:v>
                </c:pt>
                <c:pt idx="1253">
                  <c:v>0.94080680608749301</c:v>
                </c:pt>
                <c:pt idx="1254">
                  <c:v>0.943794906139373</c:v>
                </c:pt>
                <c:pt idx="1255">
                  <c:v>0.95490127801895097</c:v>
                </c:pt>
                <c:pt idx="1256">
                  <c:v>0.86837553977966297</c:v>
                </c:pt>
                <c:pt idx="1257">
                  <c:v>0.91572564840316695</c:v>
                </c:pt>
                <c:pt idx="1258">
                  <c:v>0.94165080785751298</c:v>
                </c:pt>
                <c:pt idx="1259">
                  <c:v>0.97942900657653797</c:v>
                </c:pt>
                <c:pt idx="1260">
                  <c:v>0.75032067298889105</c:v>
                </c:pt>
                <c:pt idx="1261">
                  <c:v>0.86723315715789795</c:v>
                </c:pt>
                <c:pt idx="1262">
                  <c:v>0.949915051460266</c:v>
                </c:pt>
                <c:pt idx="1263">
                  <c:v>0.95783519744873002</c:v>
                </c:pt>
                <c:pt idx="1264">
                  <c:v>0.92745178937911898</c:v>
                </c:pt>
                <c:pt idx="1265">
                  <c:v>0.92237317562103205</c:v>
                </c:pt>
                <c:pt idx="1266">
                  <c:v>0.94590640068054199</c:v>
                </c:pt>
                <c:pt idx="1267">
                  <c:v>0.95524102449417103</c:v>
                </c:pt>
                <c:pt idx="1268">
                  <c:v>0.84624457359313898</c:v>
                </c:pt>
                <c:pt idx="1269">
                  <c:v>0.91415613889694203</c:v>
                </c:pt>
                <c:pt idx="1270">
                  <c:v>0.93075889348983698</c:v>
                </c:pt>
                <c:pt idx="1271">
                  <c:v>0.92634046077728205</c:v>
                </c:pt>
                <c:pt idx="1272">
                  <c:v>0.89367216825485196</c:v>
                </c:pt>
                <c:pt idx="1273">
                  <c:v>0.97375816106796198</c:v>
                </c:pt>
                <c:pt idx="1274">
                  <c:v>0.996107578277587</c:v>
                </c:pt>
                <c:pt idx="1275">
                  <c:v>0.99387121200561501</c:v>
                </c:pt>
                <c:pt idx="1276">
                  <c:v>0.81699675321578902</c:v>
                </c:pt>
                <c:pt idx="1277">
                  <c:v>0.94408917427062899</c:v>
                </c:pt>
                <c:pt idx="1278">
                  <c:v>0.96253484487533503</c:v>
                </c:pt>
                <c:pt idx="1279">
                  <c:v>0.96507316827774003</c:v>
                </c:pt>
                <c:pt idx="1280">
                  <c:v>0.84119898080825795</c:v>
                </c:pt>
                <c:pt idx="1281">
                  <c:v>0.91186428070068304</c:v>
                </c:pt>
                <c:pt idx="1282">
                  <c:v>0.94391077756881703</c:v>
                </c:pt>
                <c:pt idx="1283">
                  <c:v>0.93389028310775701</c:v>
                </c:pt>
                <c:pt idx="1284">
                  <c:v>0.92701798677444402</c:v>
                </c:pt>
                <c:pt idx="1285">
                  <c:v>0.96794283390045099</c:v>
                </c:pt>
                <c:pt idx="1286">
                  <c:v>0.97234719991683904</c:v>
                </c:pt>
                <c:pt idx="1287">
                  <c:v>0.98366039991378695</c:v>
                </c:pt>
                <c:pt idx="1288">
                  <c:v>0.98118305206298795</c:v>
                </c:pt>
                <c:pt idx="1289">
                  <c:v>0.96061342954635598</c:v>
                </c:pt>
                <c:pt idx="1290">
                  <c:v>0.97641021013259799</c:v>
                </c:pt>
                <c:pt idx="1291">
                  <c:v>0.98993086814880304</c:v>
                </c:pt>
                <c:pt idx="1292">
                  <c:v>0.85510414838790805</c:v>
                </c:pt>
                <c:pt idx="1293">
                  <c:v>0.89665120840072599</c:v>
                </c:pt>
                <c:pt idx="1294">
                  <c:v>0.93724703788757302</c:v>
                </c:pt>
                <c:pt idx="1295">
                  <c:v>0.921264708042144</c:v>
                </c:pt>
                <c:pt idx="1296">
                  <c:v>0.87058907747268599</c:v>
                </c:pt>
                <c:pt idx="1297">
                  <c:v>0.93679583072662298</c:v>
                </c:pt>
                <c:pt idx="1298">
                  <c:v>0.944510817527771</c:v>
                </c:pt>
                <c:pt idx="1299">
                  <c:v>0.95249098539352395</c:v>
                </c:pt>
                <c:pt idx="1300">
                  <c:v>0.81433355808258001</c:v>
                </c:pt>
                <c:pt idx="1301">
                  <c:v>0.911224424839019</c:v>
                </c:pt>
                <c:pt idx="1302">
                  <c:v>0.92905592918395996</c:v>
                </c:pt>
                <c:pt idx="1303">
                  <c:v>0.93528628349304199</c:v>
                </c:pt>
                <c:pt idx="1304">
                  <c:v>0.85485351085662797</c:v>
                </c:pt>
                <c:pt idx="1305">
                  <c:v>0.96904301643371504</c:v>
                </c:pt>
                <c:pt idx="1306">
                  <c:v>0.97794187068939198</c:v>
                </c:pt>
                <c:pt idx="1307">
                  <c:v>0.976490378379821</c:v>
                </c:pt>
                <c:pt idx="1308">
                  <c:v>0.82940602302551203</c:v>
                </c:pt>
                <c:pt idx="1309">
                  <c:v>0.94871437549590998</c:v>
                </c:pt>
                <c:pt idx="1310">
                  <c:v>0.96081763505935602</c:v>
                </c:pt>
                <c:pt idx="1311">
                  <c:v>0.96002858877181996</c:v>
                </c:pt>
                <c:pt idx="1312">
                  <c:v>0.85276895761489802</c:v>
                </c:pt>
                <c:pt idx="1313">
                  <c:v>0.93957465887069702</c:v>
                </c:pt>
                <c:pt idx="1314">
                  <c:v>0.94763487577438299</c:v>
                </c:pt>
                <c:pt idx="1315">
                  <c:v>0.97997355461120605</c:v>
                </c:pt>
                <c:pt idx="1316">
                  <c:v>0.84128344058990401</c:v>
                </c:pt>
                <c:pt idx="1317">
                  <c:v>0.90678358078002896</c:v>
                </c:pt>
                <c:pt idx="1318">
                  <c:v>0.94789147377014105</c:v>
                </c:pt>
                <c:pt idx="1319">
                  <c:v>0.94515591859817505</c:v>
                </c:pt>
                <c:pt idx="1320">
                  <c:v>0.953774213790893</c:v>
                </c:pt>
                <c:pt idx="1321">
                  <c:v>0.96737009286880404</c:v>
                </c:pt>
                <c:pt idx="1322">
                  <c:v>0.98238885402679399</c:v>
                </c:pt>
                <c:pt idx="1323">
                  <c:v>0.97524940967559803</c:v>
                </c:pt>
                <c:pt idx="1324">
                  <c:v>0.83157497644424405</c:v>
                </c:pt>
                <c:pt idx="1325">
                  <c:v>0.902915298938751</c:v>
                </c:pt>
                <c:pt idx="1326">
                  <c:v>0.92986017465591397</c:v>
                </c:pt>
                <c:pt idx="1327">
                  <c:v>0.92704153060912997</c:v>
                </c:pt>
                <c:pt idx="1328">
                  <c:v>0.820989489555358</c:v>
                </c:pt>
                <c:pt idx="1329">
                  <c:v>0.95873075723648005</c:v>
                </c:pt>
                <c:pt idx="1330">
                  <c:v>0.96614176034927302</c:v>
                </c:pt>
                <c:pt idx="1331">
                  <c:v>0.96745896339416504</c:v>
                </c:pt>
                <c:pt idx="1332">
                  <c:v>0.80282586812973</c:v>
                </c:pt>
                <c:pt idx="1333">
                  <c:v>0.93093329668045</c:v>
                </c:pt>
                <c:pt idx="1334">
                  <c:v>0.95367228984832697</c:v>
                </c:pt>
                <c:pt idx="1335">
                  <c:v>0.95553731918334905</c:v>
                </c:pt>
                <c:pt idx="1336">
                  <c:v>0.90682703256607</c:v>
                </c:pt>
                <c:pt idx="1337">
                  <c:v>0.96184229850768999</c:v>
                </c:pt>
                <c:pt idx="1338">
                  <c:v>0.97360104322433405</c:v>
                </c:pt>
                <c:pt idx="1339">
                  <c:v>0.97992879152297896</c:v>
                </c:pt>
                <c:pt idx="1340">
                  <c:v>0.87263095378875699</c:v>
                </c:pt>
                <c:pt idx="1341">
                  <c:v>0.951660275459289</c:v>
                </c:pt>
                <c:pt idx="1342">
                  <c:v>0.96669775247573797</c:v>
                </c:pt>
                <c:pt idx="1343">
                  <c:v>0.97531557083129805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F0-45CF-8EC2-AA039C224C3B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Index'!$I$2:$I$1345</c:f>
              <c:numCache>
                <c:formatCode>General</c:formatCode>
                <c:ptCount val="1344"/>
                <c:pt idx="0">
                  <c:v>0.86150676012039096</c:v>
                </c:pt>
                <c:pt idx="1">
                  <c:v>0.88740575313568104</c:v>
                </c:pt>
                <c:pt idx="2">
                  <c:v>0.89564508199691695</c:v>
                </c:pt>
                <c:pt idx="3">
                  <c:v>0.89145249128341597</c:v>
                </c:pt>
                <c:pt idx="4">
                  <c:v>0.98744302988052302</c:v>
                </c:pt>
                <c:pt idx="5">
                  <c:v>0.974770188331604</c:v>
                </c:pt>
                <c:pt idx="6">
                  <c:v>0.96936613321304299</c:v>
                </c:pt>
                <c:pt idx="7">
                  <c:v>0.96816217899322499</c:v>
                </c:pt>
                <c:pt idx="8">
                  <c:v>0.93022602796554499</c:v>
                </c:pt>
                <c:pt idx="9">
                  <c:v>0.97214883565902699</c:v>
                </c:pt>
                <c:pt idx="10">
                  <c:v>0.980296730995178</c:v>
                </c:pt>
                <c:pt idx="11">
                  <c:v>0.96276795864105202</c:v>
                </c:pt>
                <c:pt idx="12">
                  <c:v>0.90349406003952004</c:v>
                </c:pt>
                <c:pt idx="13">
                  <c:v>0.98147225379943803</c:v>
                </c:pt>
                <c:pt idx="14">
                  <c:v>0.97001850605010898</c:v>
                </c:pt>
                <c:pt idx="15">
                  <c:v>0.97433888912200906</c:v>
                </c:pt>
                <c:pt idx="16">
                  <c:v>0.89931207895278897</c:v>
                </c:pt>
                <c:pt idx="17">
                  <c:v>0.95413720607757502</c:v>
                </c:pt>
                <c:pt idx="18">
                  <c:v>0.974770247936248</c:v>
                </c:pt>
                <c:pt idx="19">
                  <c:v>0.95041048526763905</c:v>
                </c:pt>
                <c:pt idx="20">
                  <c:v>0.96423953771591098</c:v>
                </c:pt>
                <c:pt idx="21">
                  <c:v>0.98113662004470803</c:v>
                </c:pt>
                <c:pt idx="22">
                  <c:v>0.97641342878341597</c:v>
                </c:pt>
                <c:pt idx="23">
                  <c:v>0.980424404144287</c:v>
                </c:pt>
                <c:pt idx="24">
                  <c:v>0.95401537418365401</c:v>
                </c:pt>
                <c:pt idx="25">
                  <c:v>0.96524518728256203</c:v>
                </c:pt>
                <c:pt idx="26">
                  <c:v>0.97432732582092196</c:v>
                </c:pt>
                <c:pt idx="27">
                  <c:v>0.98272186517715399</c:v>
                </c:pt>
                <c:pt idx="28">
                  <c:v>0.94893181324005105</c:v>
                </c:pt>
                <c:pt idx="29">
                  <c:v>0.98423159122466997</c:v>
                </c:pt>
                <c:pt idx="30">
                  <c:v>0.97775149345397905</c:v>
                </c:pt>
                <c:pt idx="31">
                  <c:v>0.97080117464065496</c:v>
                </c:pt>
                <c:pt idx="32">
                  <c:v>0.94620239734649603</c:v>
                </c:pt>
                <c:pt idx="33">
                  <c:v>0.95397418737411499</c:v>
                </c:pt>
                <c:pt idx="34">
                  <c:v>0.98100781440734797</c:v>
                </c:pt>
                <c:pt idx="35">
                  <c:v>0.96711713075637795</c:v>
                </c:pt>
                <c:pt idx="36">
                  <c:v>0.93612784147262496</c:v>
                </c:pt>
                <c:pt idx="37">
                  <c:v>0.97146195173263505</c:v>
                </c:pt>
                <c:pt idx="38">
                  <c:v>0.97466433048248202</c:v>
                </c:pt>
                <c:pt idx="39">
                  <c:v>0.98824548721313399</c:v>
                </c:pt>
                <c:pt idx="40">
                  <c:v>0.87592792510986295</c:v>
                </c:pt>
                <c:pt idx="41">
                  <c:v>0.96409440040588301</c:v>
                </c:pt>
                <c:pt idx="42">
                  <c:v>0.97962224483489901</c:v>
                </c:pt>
                <c:pt idx="43">
                  <c:v>0.96405380964279097</c:v>
                </c:pt>
                <c:pt idx="44">
                  <c:v>0.88535076379776001</c:v>
                </c:pt>
                <c:pt idx="45">
                  <c:v>0.95489001274108798</c:v>
                </c:pt>
                <c:pt idx="46">
                  <c:v>0.95379090309143</c:v>
                </c:pt>
                <c:pt idx="47">
                  <c:v>0.95835530757903997</c:v>
                </c:pt>
                <c:pt idx="48">
                  <c:v>0.92337465286254805</c:v>
                </c:pt>
                <c:pt idx="49">
                  <c:v>0.96896266937255804</c:v>
                </c:pt>
                <c:pt idx="50">
                  <c:v>0.97138065099716098</c:v>
                </c:pt>
                <c:pt idx="51">
                  <c:v>0.95995867252349798</c:v>
                </c:pt>
                <c:pt idx="52">
                  <c:v>0.97050005197525002</c:v>
                </c:pt>
                <c:pt idx="53">
                  <c:v>0.98790180683135898</c:v>
                </c:pt>
                <c:pt idx="54">
                  <c:v>0.99810141324996904</c:v>
                </c:pt>
                <c:pt idx="55">
                  <c:v>0.99049681425094604</c:v>
                </c:pt>
                <c:pt idx="56">
                  <c:v>0.88706922531127896</c:v>
                </c:pt>
                <c:pt idx="57">
                  <c:v>0.95668041706085205</c:v>
                </c:pt>
                <c:pt idx="58">
                  <c:v>0.98495227098464899</c:v>
                </c:pt>
                <c:pt idx="59">
                  <c:v>0.98391151428222601</c:v>
                </c:pt>
                <c:pt idx="60">
                  <c:v>0.99079841375350897</c:v>
                </c:pt>
                <c:pt idx="61">
                  <c:v>0.97812616825103704</c:v>
                </c:pt>
                <c:pt idx="62">
                  <c:v>0.980768322944641</c:v>
                </c:pt>
                <c:pt idx="63">
                  <c:v>0.97018349170684803</c:v>
                </c:pt>
                <c:pt idx="64">
                  <c:v>0.93846654891967696</c:v>
                </c:pt>
                <c:pt idx="65">
                  <c:v>0.96928060054778997</c:v>
                </c:pt>
                <c:pt idx="66">
                  <c:v>0.95916271209716797</c:v>
                </c:pt>
                <c:pt idx="67">
                  <c:v>0.98593932390213002</c:v>
                </c:pt>
                <c:pt idx="68">
                  <c:v>0.98403662443161</c:v>
                </c:pt>
                <c:pt idx="69">
                  <c:v>0.97712993621826105</c:v>
                </c:pt>
                <c:pt idx="70">
                  <c:v>0.97488421201705899</c:v>
                </c:pt>
                <c:pt idx="71">
                  <c:v>0.97381842136383001</c:v>
                </c:pt>
                <c:pt idx="72">
                  <c:v>0.89981180429458596</c:v>
                </c:pt>
                <c:pt idx="73">
                  <c:v>0.97402220964431696</c:v>
                </c:pt>
                <c:pt idx="74">
                  <c:v>0.97780841588973999</c:v>
                </c:pt>
                <c:pt idx="75">
                  <c:v>0.94623988866805997</c:v>
                </c:pt>
                <c:pt idx="76">
                  <c:v>0.93517994880676203</c:v>
                </c:pt>
                <c:pt idx="77">
                  <c:v>0.970278561115264</c:v>
                </c:pt>
                <c:pt idx="78">
                  <c:v>0.95952790975570601</c:v>
                </c:pt>
                <c:pt idx="79">
                  <c:v>0.95945382118225098</c:v>
                </c:pt>
                <c:pt idx="80">
                  <c:v>0.94704937934875399</c:v>
                </c:pt>
                <c:pt idx="81">
                  <c:v>0.98010826110839799</c:v>
                </c:pt>
                <c:pt idx="82">
                  <c:v>0.98146718740463201</c:v>
                </c:pt>
                <c:pt idx="83">
                  <c:v>0.98295754194259599</c:v>
                </c:pt>
                <c:pt idx="84">
                  <c:v>0.96323776245117099</c:v>
                </c:pt>
                <c:pt idx="85">
                  <c:v>0.98881691694259599</c:v>
                </c:pt>
                <c:pt idx="86">
                  <c:v>0.98658281564712502</c:v>
                </c:pt>
                <c:pt idx="87">
                  <c:v>0.98144918680190996</c:v>
                </c:pt>
                <c:pt idx="88">
                  <c:v>0.92383390665054299</c:v>
                </c:pt>
                <c:pt idx="89">
                  <c:v>0.95402634143829301</c:v>
                </c:pt>
                <c:pt idx="90">
                  <c:v>0.95542931556701605</c:v>
                </c:pt>
                <c:pt idx="91">
                  <c:v>0.96149486303329401</c:v>
                </c:pt>
                <c:pt idx="92">
                  <c:v>0.91375899314880304</c:v>
                </c:pt>
                <c:pt idx="93">
                  <c:v>0.96731650829315097</c:v>
                </c:pt>
                <c:pt idx="94">
                  <c:v>0.98705047369003296</c:v>
                </c:pt>
                <c:pt idx="95">
                  <c:v>0.97316360473632801</c:v>
                </c:pt>
                <c:pt idx="96">
                  <c:v>0.95632523298263505</c:v>
                </c:pt>
                <c:pt idx="97">
                  <c:v>0.97990792989730802</c:v>
                </c:pt>
                <c:pt idx="98">
                  <c:v>0.98027694225311202</c:v>
                </c:pt>
                <c:pt idx="99">
                  <c:v>0.97364884614944402</c:v>
                </c:pt>
                <c:pt idx="100">
                  <c:v>0.89195019006729104</c:v>
                </c:pt>
                <c:pt idx="101">
                  <c:v>0.98383843898773105</c:v>
                </c:pt>
                <c:pt idx="102">
                  <c:v>0.98757803440093905</c:v>
                </c:pt>
                <c:pt idx="103">
                  <c:v>0.97481912374496404</c:v>
                </c:pt>
                <c:pt idx="104">
                  <c:v>0.92051690816879195</c:v>
                </c:pt>
                <c:pt idx="105">
                  <c:v>0.95877254009246804</c:v>
                </c:pt>
                <c:pt idx="106">
                  <c:v>0.97527527809143</c:v>
                </c:pt>
                <c:pt idx="107">
                  <c:v>0.97944378852844205</c:v>
                </c:pt>
                <c:pt idx="108">
                  <c:v>0.939502954483032</c:v>
                </c:pt>
                <c:pt idx="109">
                  <c:v>0.93918555974960305</c:v>
                </c:pt>
                <c:pt idx="110">
                  <c:v>0.93668305873870805</c:v>
                </c:pt>
                <c:pt idx="111">
                  <c:v>0.94073534011840798</c:v>
                </c:pt>
                <c:pt idx="112">
                  <c:v>0.86269181966781605</c:v>
                </c:pt>
                <c:pt idx="113">
                  <c:v>0.95374977588653498</c:v>
                </c:pt>
                <c:pt idx="114">
                  <c:v>0.94941067695617598</c:v>
                </c:pt>
                <c:pt idx="115">
                  <c:v>0.93504017591476396</c:v>
                </c:pt>
                <c:pt idx="116">
                  <c:v>0.99951332807540805</c:v>
                </c:pt>
                <c:pt idx="117">
                  <c:v>0.97375118732452304</c:v>
                </c:pt>
                <c:pt idx="118">
                  <c:v>0.99733591079711903</c:v>
                </c:pt>
                <c:pt idx="119">
                  <c:v>0.98996484279632502</c:v>
                </c:pt>
                <c:pt idx="120">
                  <c:v>0.92017590999603205</c:v>
                </c:pt>
                <c:pt idx="121">
                  <c:v>0.96986693143844604</c:v>
                </c:pt>
                <c:pt idx="122">
                  <c:v>0.95206022262573198</c:v>
                </c:pt>
                <c:pt idx="123">
                  <c:v>0.97896116971969604</c:v>
                </c:pt>
                <c:pt idx="124">
                  <c:v>0.90962749719619695</c:v>
                </c:pt>
                <c:pt idx="125">
                  <c:v>0.95287287235259999</c:v>
                </c:pt>
                <c:pt idx="126">
                  <c:v>0.95121270418167103</c:v>
                </c:pt>
                <c:pt idx="127">
                  <c:v>0.97751057147979703</c:v>
                </c:pt>
                <c:pt idx="128">
                  <c:v>0.89815652370452803</c:v>
                </c:pt>
                <c:pt idx="129">
                  <c:v>0.95311570167541504</c:v>
                </c:pt>
                <c:pt idx="130">
                  <c:v>0.97086614370346003</c:v>
                </c:pt>
                <c:pt idx="131">
                  <c:v>0.96210330724716098</c:v>
                </c:pt>
                <c:pt idx="132">
                  <c:v>0.952683866024017</c:v>
                </c:pt>
                <c:pt idx="133">
                  <c:v>0.991280317306518</c:v>
                </c:pt>
                <c:pt idx="134">
                  <c:v>0.97858184576034501</c:v>
                </c:pt>
                <c:pt idx="135">
                  <c:v>0.99465835094451904</c:v>
                </c:pt>
                <c:pt idx="136">
                  <c:v>0.96562826633453303</c:v>
                </c:pt>
                <c:pt idx="137">
                  <c:v>0.96415454149246205</c:v>
                </c:pt>
                <c:pt idx="138">
                  <c:v>0.96457165479660001</c:v>
                </c:pt>
                <c:pt idx="139">
                  <c:v>0.95331156253814697</c:v>
                </c:pt>
                <c:pt idx="140">
                  <c:v>0.95775395631790095</c:v>
                </c:pt>
                <c:pt idx="141">
                  <c:v>0.97407084703445401</c:v>
                </c:pt>
                <c:pt idx="142">
                  <c:v>0.97979253530502297</c:v>
                </c:pt>
                <c:pt idx="143">
                  <c:v>0.95808857679366999</c:v>
                </c:pt>
                <c:pt idx="144">
                  <c:v>0.95863544940948398</c:v>
                </c:pt>
                <c:pt idx="145">
                  <c:v>0.96860885620117099</c:v>
                </c:pt>
                <c:pt idx="146">
                  <c:v>0.98072862625122004</c:v>
                </c:pt>
                <c:pt idx="147">
                  <c:v>0.98554837703704801</c:v>
                </c:pt>
                <c:pt idx="148">
                  <c:v>0.99060821533203103</c:v>
                </c:pt>
                <c:pt idx="149">
                  <c:v>0.99064993858337402</c:v>
                </c:pt>
                <c:pt idx="150">
                  <c:v>0.98049616813659601</c:v>
                </c:pt>
                <c:pt idx="151">
                  <c:v>0.98201006650924605</c:v>
                </c:pt>
                <c:pt idx="152">
                  <c:v>0.86839449405670099</c:v>
                </c:pt>
                <c:pt idx="153">
                  <c:v>0.97015810012817305</c:v>
                </c:pt>
                <c:pt idx="154">
                  <c:v>0.97167199850082397</c:v>
                </c:pt>
                <c:pt idx="155">
                  <c:v>0.95482403039932195</c:v>
                </c:pt>
                <c:pt idx="156">
                  <c:v>0.89202988147735596</c:v>
                </c:pt>
                <c:pt idx="157">
                  <c:v>0.97169041633605902</c:v>
                </c:pt>
                <c:pt idx="158">
                  <c:v>0.97684049606323198</c:v>
                </c:pt>
                <c:pt idx="159">
                  <c:v>0.98717862367630005</c:v>
                </c:pt>
                <c:pt idx="160">
                  <c:v>0.92766892910003595</c:v>
                </c:pt>
                <c:pt idx="161">
                  <c:v>0.95030820369720403</c:v>
                </c:pt>
                <c:pt idx="162">
                  <c:v>0.94876891374588002</c:v>
                </c:pt>
                <c:pt idx="163">
                  <c:v>0.95110112428665095</c:v>
                </c:pt>
                <c:pt idx="164">
                  <c:v>0.97753447294235196</c:v>
                </c:pt>
                <c:pt idx="165">
                  <c:v>0.97370690107345503</c:v>
                </c:pt>
                <c:pt idx="166">
                  <c:v>0.99436241388320901</c:v>
                </c:pt>
                <c:pt idx="167">
                  <c:v>0.97486156225204401</c:v>
                </c:pt>
                <c:pt idx="168">
                  <c:v>0.86860185861587502</c:v>
                </c:pt>
                <c:pt idx="169">
                  <c:v>0.96139186620712203</c:v>
                </c:pt>
                <c:pt idx="170">
                  <c:v>0.985185086727142</c:v>
                </c:pt>
                <c:pt idx="171">
                  <c:v>0.98616284132003695</c:v>
                </c:pt>
                <c:pt idx="172">
                  <c:v>0.96462857723235995</c:v>
                </c:pt>
                <c:pt idx="173">
                  <c:v>0.983950436115264</c:v>
                </c:pt>
                <c:pt idx="174">
                  <c:v>0.97460734844207697</c:v>
                </c:pt>
                <c:pt idx="175">
                  <c:v>0.966139376163482</c:v>
                </c:pt>
                <c:pt idx="176">
                  <c:v>0.92620086669921797</c:v>
                </c:pt>
                <c:pt idx="177">
                  <c:v>0.97352588176727295</c:v>
                </c:pt>
                <c:pt idx="178">
                  <c:v>0.98081922531127896</c:v>
                </c:pt>
                <c:pt idx="179">
                  <c:v>0.98143446445464999</c:v>
                </c:pt>
                <c:pt idx="180">
                  <c:v>0.89966171979904097</c:v>
                </c:pt>
                <c:pt idx="181">
                  <c:v>0.95925980806350697</c:v>
                </c:pt>
                <c:pt idx="182">
                  <c:v>0.96278059482574396</c:v>
                </c:pt>
                <c:pt idx="183">
                  <c:v>0.94919860363006503</c:v>
                </c:pt>
                <c:pt idx="184">
                  <c:v>0.88885849714279097</c:v>
                </c:pt>
                <c:pt idx="185">
                  <c:v>0.96741420030593805</c:v>
                </c:pt>
                <c:pt idx="186">
                  <c:v>0.96706479787826505</c:v>
                </c:pt>
                <c:pt idx="187">
                  <c:v>0.96381855010986295</c:v>
                </c:pt>
                <c:pt idx="188">
                  <c:v>0.94551348686218195</c:v>
                </c:pt>
                <c:pt idx="189">
                  <c:v>0.95951867103576605</c:v>
                </c:pt>
                <c:pt idx="190">
                  <c:v>0.95765179395675604</c:v>
                </c:pt>
                <c:pt idx="191">
                  <c:v>0.98661786317825295</c:v>
                </c:pt>
                <c:pt idx="192">
                  <c:v>0.95114040374755804</c:v>
                </c:pt>
                <c:pt idx="193">
                  <c:v>0.97431999444961503</c:v>
                </c:pt>
                <c:pt idx="194">
                  <c:v>0.98159831762313798</c:v>
                </c:pt>
                <c:pt idx="195">
                  <c:v>0.98106819391250599</c:v>
                </c:pt>
                <c:pt idx="196">
                  <c:v>0.84205043315887396</c:v>
                </c:pt>
                <c:pt idx="197">
                  <c:v>0.92592883110046298</c:v>
                </c:pt>
                <c:pt idx="198">
                  <c:v>0.93024033308029097</c:v>
                </c:pt>
                <c:pt idx="199">
                  <c:v>0.95788830518722501</c:v>
                </c:pt>
                <c:pt idx="200">
                  <c:v>0.96207469701766901</c:v>
                </c:pt>
                <c:pt idx="201">
                  <c:v>0.96689641475677401</c:v>
                </c:pt>
                <c:pt idx="202">
                  <c:v>0.97960394620895297</c:v>
                </c:pt>
                <c:pt idx="203">
                  <c:v>0.98765087127685502</c:v>
                </c:pt>
                <c:pt idx="204">
                  <c:v>0.98018360137939398</c:v>
                </c:pt>
                <c:pt idx="205">
                  <c:v>0.983573198318481</c:v>
                </c:pt>
                <c:pt idx="206">
                  <c:v>0.97520649433135898</c:v>
                </c:pt>
                <c:pt idx="207">
                  <c:v>0.99390441179275502</c:v>
                </c:pt>
                <c:pt idx="208">
                  <c:v>0.84730762243270796</c:v>
                </c:pt>
                <c:pt idx="209">
                  <c:v>0.95392847061157204</c:v>
                </c:pt>
                <c:pt idx="210">
                  <c:v>0.95936250686645497</c:v>
                </c:pt>
                <c:pt idx="211">
                  <c:v>0.95810419321060103</c:v>
                </c:pt>
                <c:pt idx="212">
                  <c:v>0.89082223176956099</c:v>
                </c:pt>
                <c:pt idx="213">
                  <c:v>0.96780884265899603</c:v>
                </c:pt>
                <c:pt idx="214">
                  <c:v>0.96604704856872503</c:v>
                </c:pt>
                <c:pt idx="215">
                  <c:v>0.98939299583435003</c:v>
                </c:pt>
                <c:pt idx="216">
                  <c:v>0.90287005901336603</c:v>
                </c:pt>
                <c:pt idx="217">
                  <c:v>0.98242223262786799</c:v>
                </c:pt>
                <c:pt idx="218">
                  <c:v>0.98879945278167702</c:v>
                </c:pt>
                <c:pt idx="219">
                  <c:v>0.989660143852233</c:v>
                </c:pt>
                <c:pt idx="220">
                  <c:v>0.93810170888900701</c:v>
                </c:pt>
                <c:pt idx="221">
                  <c:v>0.95643597841262795</c:v>
                </c:pt>
                <c:pt idx="222">
                  <c:v>0.95799016952514604</c:v>
                </c:pt>
                <c:pt idx="223">
                  <c:v>0.993030846118927</c:v>
                </c:pt>
                <c:pt idx="224">
                  <c:v>0.88202649354934604</c:v>
                </c:pt>
                <c:pt idx="225">
                  <c:v>0.97686034440994196</c:v>
                </c:pt>
                <c:pt idx="226">
                  <c:v>0.97900927066802901</c:v>
                </c:pt>
                <c:pt idx="227">
                  <c:v>0.96961200237274103</c:v>
                </c:pt>
                <c:pt idx="228">
                  <c:v>0.95505696535110396</c:v>
                </c:pt>
                <c:pt idx="229">
                  <c:v>0.95154052972793501</c:v>
                </c:pt>
                <c:pt idx="230">
                  <c:v>0.94497066736221302</c:v>
                </c:pt>
                <c:pt idx="231">
                  <c:v>0.94931972026824896</c:v>
                </c:pt>
                <c:pt idx="232">
                  <c:v>0.94381630420684803</c:v>
                </c:pt>
                <c:pt idx="233">
                  <c:v>0.97686690092086703</c:v>
                </c:pt>
                <c:pt idx="234">
                  <c:v>0.98266279697418202</c:v>
                </c:pt>
                <c:pt idx="235">
                  <c:v>0.96160000562667802</c:v>
                </c:pt>
                <c:pt idx="236">
                  <c:v>0.88464611768722501</c:v>
                </c:pt>
                <c:pt idx="237">
                  <c:v>0.98186826705932595</c:v>
                </c:pt>
                <c:pt idx="238">
                  <c:v>0.97870087623596103</c:v>
                </c:pt>
                <c:pt idx="239">
                  <c:v>0.99473613500595004</c:v>
                </c:pt>
                <c:pt idx="240">
                  <c:v>0.87367433309554998</c:v>
                </c:pt>
                <c:pt idx="241">
                  <c:v>0.96227300167083696</c:v>
                </c:pt>
                <c:pt idx="242">
                  <c:v>0.943500876426696</c:v>
                </c:pt>
                <c:pt idx="243">
                  <c:v>0.94541394710540705</c:v>
                </c:pt>
                <c:pt idx="244">
                  <c:v>0.93893152475357</c:v>
                </c:pt>
                <c:pt idx="245">
                  <c:v>0.978507339954376</c:v>
                </c:pt>
                <c:pt idx="246">
                  <c:v>0.98513120412826505</c:v>
                </c:pt>
                <c:pt idx="247">
                  <c:v>0.97114300727844205</c:v>
                </c:pt>
                <c:pt idx="248">
                  <c:v>0.94677877426147405</c:v>
                </c:pt>
                <c:pt idx="249">
                  <c:v>0.99152153730392401</c:v>
                </c:pt>
                <c:pt idx="250">
                  <c:v>0.98594576120376498</c:v>
                </c:pt>
                <c:pt idx="251">
                  <c:v>0.97517567873001099</c:v>
                </c:pt>
                <c:pt idx="252">
                  <c:v>0.89484405517578103</c:v>
                </c:pt>
                <c:pt idx="253">
                  <c:v>0.93498140573501498</c:v>
                </c:pt>
                <c:pt idx="254">
                  <c:v>0.94609612226486195</c:v>
                </c:pt>
                <c:pt idx="255">
                  <c:v>0.95368355512618996</c:v>
                </c:pt>
                <c:pt idx="256">
                  <c:v>0.97562038898467995</c:v>
                </c:pt>
                <c:pt idx="257">
                  <c:v>0.97611111402511597</c:v>
                </c:pt>
                <c:pt idx="258">
                  <c:v>0.97939884662628096</c:v>
                </c:pt>
                <c:pt idx="259">
                  <c:v>0.98036420345306396</c:v>
                </c:pt>
                <c:pt idx="260">
                  <c:v>0.96981149911880404</c:v>
                </c:pt>
                <c:pt idx="261">
                  <c:v>0.98555439710616999</c:v>
                </c:pt>
                <c:pt idx="262">
                  <c:v>0.97751009464263905</c:v>
                </c:pt>
                <c:pt idx="263">
                  <c:v>0.97446179389953602</c:v>
                </c:pt>
                <c:pt idx="264">
                  <c:v>0.85436254739761297</c:v>
                </c:pt>
                <c:pt idx="265">
                  <c:v>0.95987296104431097</c:v>
                </c:pt>
                <c:pt idx="266">
                  <c:v>0.97736465930938698</c:v>
                </c:pt>
                <c:pt idx="267">
                  <c:v>0.97944188117980902</c:v>
                </c:pt>
                <c:pt idx="268">
                  <c:v>0.98384702205657903</c:v>
                </c:pt>
                <c:pt idx="269">
                  <c:v>0.97502619028091397</c:v>
                </c:pt>
                <c:pt idx="270">
                  <c:v>0.98884427547454801</c:v>
                </c:pt>
                <c:pt idx="271">
                  <c:v>0.99270123243331898</c:v>
                </c:pt>
                <c:pt idx="272">
                  <c:v>0.91788101196288996</c:v>
                </c:pt>
                <c:pt idx="273">
                  <c:v>0.97347718477249101</c:v>
                </c:pt>
                <c:pt idx="274">
                  <c:v>0.96808379888534501</c:v>
                </c:pt>
                <c:pt idx="275">
                  <c:v>0.98308730125427202</c:v>
                </c:pt>
                <c:pt idx="276">
                  <c:v>0.96191781759261996</c:v>
                </c:pt>
                <c:pt idx="277">
                  <c:v>0.98121410608291604</c:v>
                </c:pt>
                <c:pt idx="278">
                  <c:v>0.96772938966751099</c:v>
                </c:pt>
                <c:pt idx="279">
                  <c:v>0.97467738389968805</c:v>
                </c:pt>
                <c:pt idx="280">
                  <c:v>0.89250153303146296</c:v>
                </c:pt>
                <c:pt idx="281">
                  <c:v>0.96386808156967096</c:v>
                </c:pt>
                <c:pt idx="282">
                  <c:v>0.98653727769851596</c:v>
                </c:pt>
                <c:pt idx="283">
                  <c:v>0.96917295455932595</c:v>
                </c:pt>
                <c:pt idx="284">
                  <c:v>0.935480177402496</c:v>
                </c:pt>
                <c:pt idx="285">
                  <c:v>0.94837558269500699</c:v>
                </c:pt>
                <c:pt idx="286">
                  <c:v>0.97863656282424905</c:v>
                </c:pt>
                <c:pt idx="287">
                  <c:v>0.95652765035629195</c:v>
                </c:pt>
                <c:pt idx="288">
                  <c:v>0.98746484518051103</c:v>
                </c:pt>
                <c:pt idx="289">
                  <c:v>0.99600571393966597</c:v>
                </c:pt>
                <c:pt idx="290">
                  <c:v>0.98945426940917902</c:v>
                </c:pt>
                <c:pt idx="291">
                  <c:v>0.99905049800872803</c:v>
                </c:pt>
                <c:pt idx="292">
                  <c:v>0.90487563610076904</c:v>
                </c:pt>
                <c:pt idx="293">
                  <c:v>0.96662127971649103</c:v>
                </c:pt>
                <c:pt idx="294">
                  <c:v>0.96142262220382602</c:v>
                </c:pt>
                <c:pt idx="295">
                  <c:v>0.94886791706085205</c:v>
                </c:pt>
                <c:pt idx="296">
                  <c:v>0.87547612190246504</c:v>
                </c:pt>
                <c:pt idx="297">
                  <c:v>0.98037284612655595</c:v>
                </c:pt>
                <c:pt idx="298">
                  <c:v>0.97238093614578203</c:v>
                </c:pt>
                <c:pt idx="299">
                  <c:v>0.96860545873641901</c:v>
                </c:pt>
                <c:pt idx="300">
                  <c:v>0.94943273067474299</c:v>
                </c:pt>
                <c:pt idx="301">
                  <c:v>0.97767060995101895</c:v>
                </c:pt>
                <c:pt idx="302">
                  <c:v>0.96804612874984697</c:v>
                </c:pt>
                <c:pt idx="303">
                  <c:v>0.96399974822998002</c:v>
                </c:pt>
                <c:pt idx="304">
                  <c:v>0.93346840143203702</c:v>
                </c:pt>
                <c:pt idx="305">
                  <c:v>0.97001892328262296</c:v>
                </c:pt>
                <c:pt idx="306">
                  <c:v>0.94806545972824097</c:v>
                </c:pt>
                <c:pt idx="307">
                  <c:v>0.94547969102859497</c:v>
                </c:pt>
                <c:pt idx="308">
                  <c:v>0.86614841222762995</c:v>
                </c:pt>
                <c:pt idx="309">
                  <c:v>0.95056015253067005</c:v>
                </c:pt>
                <c:pt idx="310">
                  <c:v>0.95800662040710405</c:v>
                </c:pt>
                <c:pt idx="311">
                  <c:v>0.96160370111465399</c:v>
                </c:pt>
                <c:pt idx="312">
                  <c:v>0.967920541763305</c:v>
                </c:pt>
                <c:pt idx="313">
                  <c:v>0.95883697271347001</c:v>
                </c:pt>
                <c:pt idx="314">
                  <c:v>0.95556342601776101</c:v>
                </c:pt>
                <c:pt idx="315">
                  <c:v>0.96275693178176802</c:v>
                </c:pt>
                <c:pt idx="316">
                  <c:v>0.90656840801239003</c:v>
                </c:pt>
                <c:pt idx="317">
                  <c:v>0.94274675846099798</c:v>
                </c:pt>
                <c:pt idx="318">
                  <c:v>0.95828163623809803</c:v>
                </c:pt>
                <c:pt idx="319">
                  <c:v>0.94323033094406095</c:v>
                </c:pt>
                <c:pt idx="320">
                  <c:v>0.95334452390670699</c:v>
                </c:pt>
                <c:pt idx="321">
                  <c:v>0.98719769716262795</c:v>
                </c:pt>
                <c:pt idx="322">
                  <c:v>0.96731287240982</c:v>
                </c:pt>
                <c:pt idx="323">
                  <c:v>0.96773421764373702</c:v>
                </c:pt>
                <c:pt idx="324">
                  <c:v>0.92041450738906805</c:v>
                </c:pt>
                <c:pt idx="325">
                  <c:v>0.98111420869827204</c:v>
                </c:pt>
                <c:pt idx="326">
                  <c:v>0.98212569952011097</c:v>
                </c:pt>
                <c:pt idx="327">
                  <c:v>0.98274427652358998</c:v>
                </c:pt>
                <c:pt idx="328">
                  <c:v>0.948797166347503</c:v>
                </c:pt>
                <c:pt idx="329">
                  <c:v>0.95750355720519997</c:v>
                </c:pt>
                <c:pt idx="330">
                  <c:v>0.97870284318923895</c:v>
                </c:pt>
                <c:pt idx="331">
                  <c:v>0.95598500967025701</c:v>
                </c:pt>
                <c:pt idx="332">
                  <c:v>0.97218340635299605</c:v>
                </c:pt>
                <c:pt idx="333">
                  <c:v>0.99261534214019698</c:v>
                </c:pt>
                <c:pt idx="334">
                  <c:v>0.98101466894149703</c:v>
                </c:pt>
                <c:pt idx="335">
                  <c:v>0.97066026926040605</c:v>
                </c:pt>
                <c:pt idx="336">
                  <c:v>0.87240487337112405</c:v>
                </c:pt>
                <c:pt idx="337">
                  <c:v>0.92798370122909501</c:v>
                </c:pt>
                <c:pt idx="338">
                  <c:v>0.95755714178085305</c:v>
                </c:pt>
                <c:pt idx="339">
                  <c:v>0.92998033761978105</c:v>
                </c:pt>
                <c:pt idx="340">
                  <c:v>0.95530784130096402</c:v>
                </c:pt>
                <c:pt idx="341">
                  <c:v>0.95052379369735696</c:v>
                </c:pt>
                <c:pt idx="342">
                  <c:v>0.97743618488311701</c:v>
                </c:pt>
                <c:pt idx="343">
                  <c:v>0.97735929489135698</c:v>
                </c:pt>
                <c:pt idx="344">
                  <c:v>0.95470106601714999</c:v>
                </c:pt>
                <c:pt idx="345">
                  <c:v>0.98693424463272095</c:v>
                </c:pt>
                <c:pt idx="346">
                  <c:v>0.99152684211730902</c:v>
                </c:pt>
                <c:pt idx="347">
                  <c:v>0.96791291236877397</c:v>
                </c:pt>
                <c:pt idx="348">
                  <c:v>0.85114693641662598</c:v>
                </c:pt>
                <c:pt idx="349">
                  <c:v>0.95708429813384999</c:v>
                </c:pt>
                <c:pt idx="350">
                  <c:v>0.95985406637191695</c:v>
                </c:pt>
                <c:pt idx="351">
                  <c:v>0.97995769977569502</c:v>
                </c:pt>
                <c:pt idx="352">
                  <c:v>0.91723811626434304</c:v>
                </c:pt>
                <c:pt idx="353">
                  <c:v>0.92503035068511896</c:v>
                </c:pt>
                <c:pt idx="354">
                  <c:v>0.91782557964324896</c:v>
                </c:pt>
                <c:pt idx="355">
                  <c:v>0.94659405946731501</c:v>
                </c:pt>
                <c:pt idx="356">
                  <c:v>0.92061215639114302</c:v>
                </c:pt>
                <c:pt idx="357">
                  <c:v>0.95384562015533403</c:v>
                </c:pt>
                <c:pt idx="358">
                  <c:v>0.97302865982055597</c:v>
                </c:pt>
                <c:pt idx="359">
                  <c:v>0.97611242532730103</c:v>
                </c:pt>
                <c:pt idx="360">
                  <c:v>0.94531738758087103</c:v>
                </c:pt>
                <c:pt idx="361">
                  <c:v>0.94859981536865201</c:v>
                </c:pt>
                <c:pt idx="362">
                  <c:v>0.98366755247116</c:v>
                </c:pt>
                <c:pt idx="363">
                  <c:v>0.98315811157226496</c:v>
                </c:pt>
                <c:pt idx="364">
                  <c:v>0.86554193496704102</c:v>
                </c:pt>
                <c:pt idx="365">
                  <c:v>0.94597709178924505</c:v>
                </c:pt>
                <c:pt idx="366">
                  <c:v>0.97503918409347501</c:v>
                </c:pt>
                <c:pt idx="367">
                  <c:v>0.97267174720764105</c:v>
                </c:pt>
                <c:pt idx="368">
                  <c:v>0.95802652835845903</c:v>
                </c:pt>
                <c:pt idx="369">
                  <c:v>0.95780676603317205</c:v>
                </c:pt>
                <c:pt idx="370">
                  <c:v>0.96113103628158503</c:v>
                </c:pt>
                <c:pt idx="371">
                  <c:v>0.98533093929290705</c:v>
                </c:pt>
                <c:pt idx="372">
                  <c:v>0.90245717763900701</c:v>
                </c:pt>
                <c:pt idx="373">
                  <c:v>0.94551807641982999</c:v>
                </c:pt>
                <c:pt idx="374">
                  <c:v>0.972342848777771</c:v>
                </c:pt>
                <c:pt idx="375">
                  <c:v>0.94062203168868996</c:v>
                </c:pt>
                <c:pt idx="376">
                  <c:v>0.97604048252105702</c:v>
                </c:pt>
                <c:pt idx="377">
                  <c:v>0.97267639636993397</c:v>
                </c:pt>
                <c:pt idx="378">
                  <c:v>0.98882812261581399</c:v>
                </c:pt>
                <c:pt idx="379">
                  <c:v>0.98743200302124001</c:v>
                </c:pt>
                <c:pt idx="380">
                  <c:v>0.89295673370361295</c:v>
                </c:pt>
                <c:pt idx="381">
                  <c:v>0.96306729316711404</c:v>
                </c:pt>
                <c:pt idx="382">
                  <c:v>0.97095954418182295</c:v>
                </c:pt>
                <c:pt idx="383">
                  <c:v>0.98662328720092696</c:v>
                </c:pt>
                <c:pt idx="384">
                  <c:v>0.93072623014449996</c:v>
                </c:pt>
                <c:pt idx="385">
                  <c:v>0.97300791740417403</c:v>
                </c:pt>
                <c:pt idx="386">
                  <c:v>0.97008967399597101</c:v>
                </c:pt>
                <c:pt idx="387">
                  <c:v>0.95149284601211503</c:v>
                </c:pt>
                <c:pt idx="388">
                  <c:v>0.95884716510772705</c:v>
                </c:pt>
                <c:pt idx="389">
                  <c:v>0.96979182958602905</c:v>
                </c:pt>
                <c:pt idx="390">
                  <c:v>0.97958976030349698</c:v>
                </c:pt>
                <c:pt idx="391">
                  <c:v>0.98350709676742498</c:v>
                </c:pt>
                <c:pt idx="392">
                  <c:v>0.99886095523834195</c:v>
                </c:pt>
                <c:pt idx="393">
                  <c:v>0.96912294626235895</c:v>
                </c:pt>
                <c:pt idx="394">
                  <c:v>0.98461484909057595</c:v>
                </c:pt>
                <c:pt idx="395">
                  <c:v>0.98809301853179898</c:v>
                </c:pt>
                <c:pt idx="396">
                  <c:v>0.91628396511077803</c:v>
                </c:pt>
                <c:pt idx="397">
                  <c:v>0.94990503787994296</c:v>
                </c:pt>
                <c:pt idx="398">
                  <c:v>0.96607214212417603</c:v>
                </c:pt>
                <c:pt idx="399">
                  <c:v>0.93846940994262695</c:v>
                </c:pt>
                <c:pt idx="400">
                  <c:v>0.95638716220855702</c:v>
                </c:pt>
                <c:pt idx="401">
                  <c:v>0.98118972778320301</c:v>
                </c:pt>
                <c:pt idx="402">
                  <c:v>0.96137630939483598</c:v>
                </c:pt>
                <c:pt idx="403">
                  <c:v>0.98792648315429599</c:v>
                </c:pt>
                <c:pt idx="404">
                  <c:v>0.87028676271438599</c:v>
                </c:pt>
                <c:pt idx="405">
                  <c:v>0.95827776193618697</c:v>
                </c:pt>
                <c:pt idx="406">
                  <c:v>0.95818936824798495</c:v>
                </c:pt>
                <c:pt idx="407">
                  <c:v>0.964150130748748</c:v>
                </c:pt>
                <c:pt idx="408">
                  <c:v>0.89993476867675704</c:v>
                </c:pt>
                <c:pt idx="409">
                  <c:v>0.96866148710250799</c:v>
                </c:pt>
                <c:pt idx="410">
                  <c:v>0.97008049488067605</c:v>
                </c:pt>
                <c:pt idx="411">
                  <c:v>0.97382444143295199</c:v>
                </c:pt>
                <c:pt idx="412">
                  <c:v>0.95129925012588501</c:v>
                </c:pt>
                <c:pt idx="413">
                  <c:v>0.96087938547134399</c:v>
                </c:pt>
                <c:pt idx="414">
                  <c:v>0.97268289327621404</c:v>
                </c:pt>
                <c:pt idx="415">
                  <c:v>0.98852437734603804</c:v>
                </c:pt>
                <c:pt idx="416">
                  <c:v>0.92813080549240101</c:v>
                </c:pt>
                <c:pt idx="417">
                  <c:v>0.97785371541976895</c:v>
                </c:pt>
                <c:pt idx="418">
                  <c:v>0.98079073429107599</c:v>
                </c:pt>
                <c:pt idx="419">
                  <c:v>0.97065979242324796</c:v>
                </c:pt>
                <c:pt idx="420">
                  <c:v>0.88606339693069402</c:v>
                </c:pt>
                <c:pt idx="421">
                  <c:v>0.96220982074737504</c:v>
                </c:pt>
                <c:pt idx="422">
                  <c:v>0.96931731700897195</c:v>
                </c:pt>
                <c:pt idx="423">
                  <c:v>0.95498144626617398</c:v>
                </c:pt>
                <c:pt idx="424">
                  <c:v>0.99335682392120295</c:v>
                </c:pt>
                <c:pt idx="425">
                  <c:v>0.98393148183822599</c:v>
                </c:pt>
                <c:pt idx="426">
                  <c:v>0.98131275177001898</c:v>
                </c:pt>
                <c:pt idx="427">
                  <c:v>0.98141300678253096</c:v>
                </c:pt>
                <c:pt idx="428">
                  <c:v>0.91630572080612105</c:v>
                </c:pt>
                <c:pt idx="429">
                  <c:v>0.95964217185974099</c:v>
                </c:pt>
                <c:pt idx="430">
                  <c:v>0.96107661724090498</c:v>
                </c:pt>
                <c:pt idx="431">
                  <c:v>0.97430521249771096</c:v>
                </c:pt>
                <c:pt idx="432">
                  <c:v>0.91506898403167702</c:v>
                </c:pt>
                <c:pt idx="433">
                  <c:v>0.97478652000427202</c:v>
                </c:pt>
                <c:pt idx="434">
                  <c:v>0.97666615247726396</c:v>
                </c:pt>
                <c:pt idx="435">
                  <c:v>0.96886843442916804</c:v>
                </c:pt>
                <c:pt idx="436">
                  <c:v>0.885794997215271</c:v>
                </c:pt>
                <c:pt idx="437">
                  <c:v>0.97199761867523105</c:v>
                </c:pt>
                <c:pt idx="438">
                  <c:v>0.96341753005981401</c:v>
                </c:pt>
                <c:pt idx="439">
                  <c:v>0.96571332216262795</c:v>
                </c:pt>
                <c:pt idx="440">
                  <c:v>0.95420056581497104</c:v>
                </c:pt>
                <c:pt idx="441">
                  <c:v>0.97009587287902799</c:v>
                </c:pt>
                <c:pt idx="442">
                  <c:v>0.99022752046585005</c:v>
                </c:pt>
                <c:pt idx="443">
                  <c:v>0.99287337064742998</c:v>
                </c:pt>
                <c:pt idx="444">
                  <c:v>0.96573299169540405</c:v>
                </c:pt>
                <c:pt idx="445">
                  <c:v>0.968880295753479</c:v>
                </c:pt>
                <c:pt idx="446">
                  <c:v>0.98461490869522095</c:v>
                </c:pt>
                <c:pt idx="447">
                  <c:v>0.96972686052322299</c:v>
                </c:pt>
                <c:pt idx="448">
                  <c:v>0.85331290960311801</c:v>
                </c:pt>
                <c:pt idx="449">
                  <c:v>0.88168305158615101</c:v>
                </c:pt>
                <c:pt idx="450">
                  <c:v>0.90719997882842995</c:v>
                </c:pt>
                <c:pt idx="451">
                  <c:v>0.91165459156036299</c:v>
                </c:pt>
                <c:pt idx="452">
                  <c:v>0.97478532791137695</c:v>
                </c:pt>
                <c:pt idx="453">
                  <c:v>0.96656125783920199</c:v>
                </c:pt>
                <c:pt idx="454">
                  <c:v>0.97327655553817705</c:v>
                </c:pt>
                <c:pt idx="455">
                  <c:v>0.97511923313140803</c:v>
                </c:pt>
                <c:pt idx="456">
                  <c:v>0.89981418848037698</c:v>
                </c:pt>
                <c:pt idx="457">
                  <c:v>0.94934993982314997</c:v>
                </c:pt>
                <c:pt idx="458">
                  <c:v>0.968031406402587</c:v>
                </c:pt>
                <c:pt idx="459">
                  <c:v>0.96189099550247104</c:v>
                </c:pt>
                <c:pt idx="460">
                  <c:v>0.87023442983627297</c:v>
                </c:pt>
                <c:pt idx="461">
                  <c:v>0.96981668472289995</c:v>
                </c:pt>
                <c:pt idx="462">
                  <c:v>0.97057092189788796</c:v>
                </c:pt>
                <c:pt idx="463">
                  <c:v>0.98179709911346402</c:v>
                </c:pt>
                <c:pt idx="464">
                  <c:v>0.83956968784332198</c:v>
                </c:pt>
                <c:pt idx="465">
                  <c:v>0.93750846385955799</c:v>
                </c:pt>
                <c:pt idx="466">
                  <c:v>0.95572811365127497</c:v>
                </c:pt>
                <c:pt idx="467">
                  <c:v>0.94159662723541204</c:v>
                </c:pt>
                <c:pt idx="468">
                  <c:v>0.89997321367263705</c:v>
                </c:pt>
                <c:pt idx="469">
                  <c:v>0.97410511970519997</c:v>
                </c:pt>
                <c:pt idx="470">
                  <c:v>0.977558374404907</c:v>
                </c:pt>
                <c:pt idx="471">
                  <c:v>0.98243784904479903</c:v>
                </c:pt>
                <c:pt idx="472">
                  <c:v>0.94320583343505804</c:v>
                </c:pt>
                <c:pt idx="473">
                  <c:v>0.96292883157730103</c:v>
                </c:pt>
                <c:pt idx="474">
                  <c:v>0.97135102748870805</c:v>
                </c:pt>
                <c:pt idx="475">
                  <c:v>0.99359369277954102</c:v>
                </c:pt>
                <c:pt idx="476">
                  <c:v>0.91719937324523904</c:v>
                </c:pt>
                <c:pt idx="477">
                  <c:v>0.96302115917205799</c:v>
                </c:pt>
                <c:pt idx="478">
                  <c:v>0.97461783885955799</c:v>
                </c:pt>
                <c:pt idx="479">
                  <c:v>0.97263777256011896</c:v>
                </c:pt>
                <c:pt idx="480">
                  <c:v>0.94677084684371904</c:v>
                </c:pt>
                <c:pt idx="481">
                  <c:v>0.94429844617843595</c:v>
                </c:pt>
                <c:pt idx="482">
                  <c:v>0.96122980117797796</c:v>
                </c:pt>
                <c:pt idx="483">
                  <c:v>0.965737164020538</c:v>
                </c:pt>
                <c:pt idx="484">
                  <c:v>0.89878249168395996</c:v>
                </c:pt>
                <c:pt idx="485">
                  <c:v>0.96831589937210005</c:v>
                </c:pt>
                <c:pt idx="486">
                  <c:v>0.98273646831512396</c:v>
                </c:pt>
                <c:pt idx="487">
                  <c:v>0.98376291990280096</c:v>
                </c:pt>
                <c:pt idx="488">
                  <c:v>0.85520756244659402</c:v>
                </c:pt>
                <c:pt idx="489">
                  <c:v>0.95829039812088002</c:v>
                </c:pt>
                <c:pt idx="490">
                  <c:v>0.96247857809066695</c:v>
                </c:pt>
                <c:pt idx="491">
                  <c:v>0.96015614271163896</c:v>
                </c:pt>
                <c:pt idx="492">
                  <c:v>0.88004672527313199</c:v>
                </c:pt>
                <c:pt idx="493">
                  <c:v>0.944188833236694</c:v>
                </c:pt>
                <c:pt idx="494">
                  <c:v>0.94372701644897405</c:v>
                </c:pt>
                <c:pt idx="495">
                  <c:v>0.95539480447769098</c:v>
                </c:pt>
                <c:pt idx="496">
                  <c:v>0.89414894580840998</c:v>
                </c:pt>
                <c:pt idx="497">
                  <c:v>0.97568726539611805</c:v>
                </c:pt>
                <c:pt idx="498">
                  <c:v>0.97068679332733099</c:v>
                </c:pt>
                <c:pt idx="499">
                  <c:v>0.95964628458023005</c:v>
                </c:pt>
                <c:pt idx="500">
                  <c:v>0.98164904117584195</c:v>
                </c:pt>
                <c:pt idx="501">
                  <c:v>0.96465665102005005</c:v>
                </c:pt>
                <c:pt idx="502">
                  <c:v>0.99890244007110596</c:v>
                </c:pt>
                <c:pt idx="503">
                  <c:v>0.99294823408126798</c:v>
                </c:pt>
                <c:pt idx="504">
                  <c:v>0.87282717227935702</c:v>
                </c:pt>
                <c:pt idx="505">
                  <c:v>0.94680100679397505</c:v>
                </c:pt>
                <c:pt idx="506">
                  <c:v>0.96112263202667203</c:v>
                </c:pt>
                <c:pt idx="507">
                  <c:v>0.97245287895202603</c:v>
                </c:pt>
                <c:pt idx="508">
                  <c:v>0.97795015573501498</c:v>
                </c:pt>
                <c:pt idx="509">
                  <c:v>0.96559369564056396</c:v>
                </c:pt>
                <c:pt idx="510">
                  <c:v>0.98921871185302701</c:v>
                </c:pt>
                <c:pt idx="511">
                  <c:v>0.97749036550521795</c:v>
                </c:pt>
                <c:pt idx="512">
                  <c:v>0.91768795251846302</c:v>
                </c:pt>
                <c:pt idx="513">
                  <c:v>0.95765286684036199</c:v>
                </c:pt>
                <c:pt idx="514">
                  <c:v>0.95111268758773804</c:v>
                </c:pt>
                <c:pt idx="515">
                  <c:v>0.97684478759765603</c:v>
                </c:pt>
                <c:pt idx="516">
                  <c:v>0.88768720626830999</c:v>
                </c:pt>
                <c:pt idx="517">
                  <c:v>0.97958755493163996</c:v>
                </c:pt>
                <c:pt idx="518">
                  <c:v>0.98115056753158503</c:v>
                </c:pt>
                <c:pt idx="519">
                  <c:v>0.97917902469634999</c:v>
                </c:pt>
                <c:pt idx="520">
                  <c:v>0.86614400148391701</c:v>
                </c:pt>
                <c:pt idx="521">
                  <c:v>0.95578342676162698</c:v>
                </c:pt>
                <c:pt idx="522">
                  <c:v>0.96336346864700295</c:v>
                </c:pt>
                <c:pt idx="523">
                  <c:v>0.94248020648956299</c:v>
                </c:pt>
                <c:pt idx="524">
                  <c:v>0.92296153306961004</c:v>
                </c:pt>
                <c:pt idx="525">
                  <c:v>0.97380685806274403</c:v>
                </c:pt>
                <c:pt idx="526">
                  <c:v>0.96529948711395197</c:v>
                </c:pt>
                <c:pt idx="527">
                  <c:v>0.96660828590393</c:v>
                </c:pt>
                <c:pt idx="528">
                  <c:v>0.93371701240539495</c:v>
                </c:pt>
                <c:pt idx="529">
                  <c:v>0.96891182661056496</c:v>
                </c:pt>
                <c:pt idx="530">
                  <c:v>0.96724987030029297</c:v>
                </c:pt>
                <c:pt idx="531">
                  <c:v>0.98694097995758001</c:v>
                </c:pt>
                <c:pt idx="532">
                  <c:v>0.91243034601211503</c:v>
                </c:pt>
                <c:pt idx="533">
                  <c:v>0.96950441598892201</c:v>
                </c:pt>
                <c:pt idx="534">
                  <c:v>0.986846983432769</c:v>
                </c:pt>
                <c:pt idx="535">
                  <c:v>0.982982337474823</c:v>
                </c:pt>
                <c:pt idx="536">
                  <c:v>0.92444318532943703</c:v>
                </c:pt>
                <c:pt idx="537">
                  <c:v>0.94075530767440796</c:v>
                </c:pt>
                <c:pt idx="538">
                  <c:v>0.95326966047286898</c:v>
                </c:pt>
                <c:pt idx="539">
                  <c:v>0.96942090988159102</c:v>
                </c:pt>
                <c:pt idx="540">
                  <c:v>0.92258107662200906</c:v>
                </c:pt>
                <c:pt idx="541">
                  <c:v>0.96060121059417702</c:v>
                </c:pt>
                <c:pt idx="542">
                  <c:v>0.97518402338027899</c:v>
                </c:pt>
                <c:pt idx="543">
                  <c:v>0.98466563224792403</c:v>
                </c:pt>
                <c:pt idx="544">
                  <c:v>0.90495067834854104</c:v>
                </c:pt>
                <c:pt idx="545">
                  <c:v>0.98155146837234497</c:v>
                </c:pt>
                <c:pt idx="546">
                  <c:v>0.98206210136413497</c:v>
                </c:pt>
                <c:pt idx="547">
                  <c:v>0.97721344232559204</c:v>
                </c:pt>
                <c:pt idx="548">
                  <c:v>0.853335320949554</c:v>
                </c:pt>
                <c:pt idx="549">
                  <c:v>0.96844124794006303</c:v>
                </c:pt>
                <c:pt idx="550">
                  <c:v>0.97841113805770796</c:v>
                </c:pt>
                <c:pt idx="551">
                  <c:v>0.98352622985839799</c:v>
                </c:pt>
                <c:pt idx="552">
                  <c:v>0.89269584417343095</c:v>
                </c:pt>
                <c:pt idx="553">
                  <c:v>0.95783370733261097</c:v>
                </c:pt>
                <c:pt idx="554">
                  <c:v>0.96257096529006902</c:v>
                </c:pt>
                <c:pt idx="555">
                  <c:v>0.963933765888214</c:v>
                </c:pt>
                <c:pt idx="556">
                  <c:v>0.91949671506881703</c:v>
                </c:pt>
                <c:pt idx="557">
                  <c:v>0.93397194147109897</c:v>
                </c:pt>
                <c:pt idx="558">
                  <c:v>0.94453740119934004</c:v>
                </c:pt>
                <c:pt idx="559">
                  <c:v>0.96209871768951405</c:v>
                </c:pt>
                <c:pt idx="560">
                  <c:v>0.82603901624679499</c:v>
                </c:pt>
                <c:pt idx="561">
                  <c:v>0.92423897981643599</c:v>
                </c:pt>
                <c:pt idx="562">
                  <c:v>0.93691962957382202</c:v>
                </c:pt>
                <c:pt idx="563">
                  <c:v>0.93290096521377497</c:v>
                </c:pt>
                <c:pt idx="564">
                  <c:v>0.99026858806610096</c:v>
                </c:pt>
                <c:pt idx="565">
                  <c:v>0.97554367780685403</c:v>
                </c:pt>
                <c:pt idx="566">
                  <c:v>0.98824572563171298</c:v>
                </c:pt>
                <c:pt idx="567">
                  <c:v>0.98654139041900601</c:v>
                </c:pt>
                <c:pt idx="568">
                  <c:v>0.87566608190536499</c:v>
                </c:pt>
                <c:pt idx="569">
                  <c:v>0.94495868682861295</c:v>
                </c:pt>
                <c:pt idx="570">
                  <c:v>0.95272111892700195</c:v>
                </c:pt>
                <c:pt idx="571">
                  <c:v>0.96265310049056996</c:v>
                </c:pt>
                <c:pt idx="572">
                  <c:v>0.88423717021942105</c:v>
                </c:pt>
                <c:pt idx="573">
                  <c:v>0.94842195510864202</c:v>
                </c:pt>
                <c:pt idx="574">
                  <c:v>0.95132833719253496</c:v>
                </c:pt>
                <c:pt idx="575">
                  <c:v>0.962149977684021</c:v>
                </c:pt>
                <c:pt idx="576">
                  <c:v>0.854131519794464</c:v>
                </c:pt>
                <c:pt idx="577">
                  <c:v>0.95899283885955799</c:v>
                </c:pt>
                <c:pt idx="578">
                  <c:v>0.97498601675033503</c:v>
                </c:pt>
                <c:pt idx="579">
                  <c:v>0.97311294078826904</c:v>
                </c:pt>
                <c:pt idx="580">
                  <c:v>0.94991278648376398</c:v>
                </c:pt>
                <c:pt idx="581">
                  <c:v>0.98708748817443803</c:v>
                </c:pt>
                <c:pt idx="582">
                  <c:v>0.97747266292571999</c:v>
                </c:pt>
                <c:pt idx="583">
                  <c:v>0.98303812742233199</c:v>
                </c:pt>
                <c:pt idx="584">
                  <c:v>0.93952924013137795</c:v>
                </c:pt>
                <c:pt idx="585">
                  <c:v>0.94895213842391901</c:v>
                </c:pt>
                <c:pt idx="586">
                  <c:v>0.96242833137512196</c:v>
                </c:pt>
                <c:pt idx="587">
                  <c:v>0.96294838190078702</c:v>
                </c:pt>
                <c:pt idx="588">
                  <c:v>0.92026960849761896</c:v>
                </c:pt>
                <c:pt idx="589">
                  <c:v>0.96414101123809803</c:v>
                </c:pt>
                <c:pt idx="590">
                  <c:v>0.97795200347900302</c:v>
                </c:pt>
                <c:pt idx="591">
                  <c:v>0.96370035409927302</c:v>
                </c:pt>
                <c:pt idx="592">
                  <c:v>0.95338332653045599</c:v>
                </c:pt>
                <c:pt idx="593">
                  <c:v>0.958091139793396</c:v>
                </c:pt>
                <c:pt idx="594">
                  <c:v>0.967939913272857</c:v>
                </c:pt>
                <c:pt idx="595">
                  <c:v>0.97648817300796498</c:v>
                </c:pt>
                <c:pt idx="596">
                  <c:v>0.97321540117263705</c:v>
                </c:pt>
                <c:pt idx="597">
                  <c:v>0.97934103012084905</c:v>
                </c:pt>
                <c:pt idx="598">
                  <c:v>0.98285305500030495</c:v>
                </c:pt>
                <c:pt idx="599">
                  <c:v>0.984796702861785</c:v>
                </c:pt>
                <c:pt idx="600">
                  <c:v>0.83401274681091297</c:v>
                </c:pt>
                <c:pt idx="601">
                  <c:v>0.95675152540206898</c:v>
                </c:pt>
                <c:pt idx="602">
                  <c:v>0.96390414237975997</c:v>
                </c:pt>
                <c:pt idx="603">
                  <c:v>0.95165324211120605</c:v>
                </c:pt>
                <c:pt idx="604">
                  <c:v>0.88270097970962502</c:v>
                </c:pt>
                <c:pt idx="605">
                  <c:v>0.96312397718429499</c:v>
                </c:pt>
                <c:pt idx="606">
                  <c:v>0.96553051471710205</c:v>
                </c:pt>
                <c:pt idx="607">
                  <c:v>0.97463488578796298</c:v>
                </c:pt>
                <c:pt idx="608">
                  <c:v>0.894250929355621</c:v>
                </c:pt>
                <c:pt idx="609">
                  <c:v>0.93840783834457397</c:v>
                </c:pt>
                <c:pt idx="610">
                  <c:v>0.94978326559066695</c:v>
                </c:pt>
                <c:pt idx="611">
                  <c:v>0.95515239238739003</c:v>
                </c:pt>
                <c:pt idx="612">
                  <c:v>0.96455901861190796</c:v>
                </c:pt>
                <c:pt idx="613">
                  <c:v>0.97365319728851296</c:v>
                </c:pt>
                <c:pt idx="614">
                  <c:v>0.99071627855300903</c:v>
                </c:pt>
                <c:pt idx="615">
                  <c:v>0.98138684034347501</c:v>
                </c:pt>
                <c:pt idx="616">
                  <c:v>0.86584848165511996</c:v>
                </c:pt>
                <c:pt idx="617">
                  <c:v>0.95108610391616799</c:v>
                </c:pt>
                <c:pt idx="618">
                  <c:v>0.97297722101211503</c:v>
                </c:pt>
                <c:pt idx="619">
                  <c:v>0.98468822240829401</c:v>
                </c:pt>
                <c:pt idx="620">
                  <c:v>0.96921569108963002</c:v>
                </c:pt>
                <c:pt idx="621">
                  <c:v>0.96957558393478305</c:v>
                </c:pt>
                <c:pt idx="622">
                  <c:v>0.97756814956664995</c:v>
                </c:pt>
                <c:pt idx="623">
                  <c:v>0.97102683782577504</c:v>
                </c:pt>
                <c:pt idx="624">
                  <c:v>0.90582060813903797</c:v>
                </c:pt>
                <c:pt idx="625">
                  <c:v>0.96150308847427302</c:v>
                </c:pt>
                <c:pt idx="626">
                  <c:v>0.97245520353317205</c:v>
                </c:pt>
                <c:pt idx="627">
                  <c:v>0.97833329439163197</c:v>
                </c:pt>
                <c:pt idx="628">
                  <c:v>0.89131355285644498</c:v>
                </c:pt>
                <c:pt idx="629">
                  <c:v>0.93625789880752497</c:v>
                </c:pt>
                <c:pt idx="630">
                  <c:v>0.97342860698699896</c:v>
                </c:pt>
                <c:pt idx="631">
                  <c:v>0.95004999637603704</c:v>
                </c:pt>
                <c:pt idx="632">
                  <c:v>0.91155010461807195</c:v>
                </c:pt>
                <c:pt idx="633">
                  <c:v>0.97042703628539995</c:v>
                </c:pt>
                <c:pt idx="634">
                  <c:v>0.98072803020477295</c:v>
                </c:pt>
                <c:pt idx="635">
                  <c:v>0.98544794321060103</c:v>
                </c:pt>
                <c:pt idx="636">
                  <c:v>0.92564678192138605</c:v>
                </c:pt>
                <c:pt idx="637">
                  <c:v>0.95018351078033403</c:v>
                </c:pt>
                <c:pt idx="638">
                  <c:v>0.94797968864440896</c:v>
                </c:pt>
                <c:pt idx="639">
                  <c:v>0.96522486209869296</c:v>
                </c:pt>
                <c:pt idx="640">
                  <c:v>0.91255360841751099</c:v>
                </c:pt>
                <c:pt idx="641">
                  <c:v>0.949035584926605</c:v>
                </c:pt>
                <c:pt idx="642">
                  <c:v>0.96965652704238803</c:v>
                </c:pt>
                <c:pt idx="643">
                  <c:v>0.98869359493255604</c:v>
                </c:pt>
                <c:pt idx="644">
                  <c:v>0.83831685781478804</c:v>
                </c:pt>
                <c:pt idx="645">
                  <c:v>0.90801888704299905</c:v>
                </c:pt>
                <c:pt idx="646">
                  <c:v>0.93149280548095703</c:v>
                </c:pt>
                <c:pt idx="647">
                  <c:v>0.93229204416275002</c:v>
                </c:pt>
                <c:pt idx="648">
                  <c:v>0.95505452156066895</c:v>
                </c:pt>
                <c:pt idx="649">
                  <c:v>0.95862072706222501</c:v>
                </c:pt>
                <c:pt idx="650">
                  <c:v>0.97831481695175104</c:v>
                </c:pt>
                <c:pt idx="651">
                  <c:v>0.97572970390319802</c:v>
                </c:pt>
                <c:pt idx="652">
                  <c:v>0.96090537309646595</c:v>
                </c:pt>
                <c:pt idx="653">
                  <c:v>0.97094893455505304</c:v>
                </c:pt>
                <c:pt idx="654">
                  <c:v>0.97371882200241</c:v>
                </c:pt>
                <c:pt idx="655">
                  <c:v>0.98451119661331099</c:v>
                </c:pt>
                <c:pt idx="656">
                  <c:v>0.83271765708923295</c:v>
                </c:pt>
                <c:pt idx="657">
                  <c:v>0.93699365854263295</c:v>
                </c:pt>
                <c:pt idx="658">
                  <c:v>0.94672381877899103</c:v>
                </c:pt>
                <c:pt idx="659">
                  <c:v>0.944355309009552</c:v>
                </c:pt>
                <c:pt idx="660">
                  <c:v>0.87129032611846902</c:v>
                </c:pt>
                <c:pt idx="661">
                  <c:v>0.95132082700729304</c:v>
                </c:pt>
                <c:pt idx="662">
                  <c:v>0.96744084358215299</c:v>
                </c:pt>
                <c:pt idx="663">
                  <c:v>0.97789990901946999</c:v>
                </c:pt>
                <c:pt idx="664">
                  <c:v>0.98232620954513505</c:v>
                </c:pt>
                <c:pt idx="665">
                  <c:v>0.97904622554778997</c:v>
                </c:pt>
                <c:pt idx="666">
                  <c:v>0.989199638366699</c:v>
                </c:pt>
                <c:pt idx="667">
                  <c:v>0.99229609966277998</c:v>
                </c:pt>
                <c:pt idx="668">
                  <c:v>0.91454029083251898</c:v>
                </c:pt>
                <c:pt idx="669">
                  <c:v>0.95686459541320801</c:v>
                </c:pt>
                <c:pt idx="670">
                  <c:v>0.94462531805038397</c:v>
                </c:pt>
                <c:pt idx="671">
                  <c:v>0.979631006717681</c:v>
                </c:pt>
                <c:pt idx="672">
                  <c:v>0.88512462377548196</c:v>
                </c:pt>
                <c:pt idx="673">
                  <c:v>0.96297258138656605</c:v>
                </c:pt>
                <c:pt idx="674">
                  <c:v>0.97976928949356001</c:v>
                </c:pt>
                <c:pt idx="675">
                  <c:v>0.97205525636672896</c:v>
                </c:pt>
                <c:pt idx="676">
                  <c:v>0.93544870615005404</c:v>
                </c:pt>
                <c:pt idx="677">
                  <c:v>0.93906414508819502</c:v>
                </c:pt>
                <c:pt idx="678">
                  <c:v>0.94352746009826605</c:v>
                </c:pt>
                <c:pt idx="679">
                  <c:v>0.93337476253509499</c:v>
                </c:pt>
                <c:pt idx="680">
                  <c:v>0.94378483295440596</c:v>
                </c:pt>
                <c:pt idx="681">
                  <c:v>0.963881134986877</c:v>
                </c:pt>
                <c:pt idx="682">
                  <c:v>0.96404236555099398</c:v>
                </c:pt>
                <c:pt idx="683">
                  <c:v>0.96113502979278498</c:v>
                </c:pt>
                <c:pt idx="684">
                  <c:v>0.91467058658599798</c:v>
                </c:pt>
                <c:pt idx="685">
                  <c:v>0.97479271888732899</c:v>
                </c:pt>
                <c:pt idx="686">
                  <c:v>0.97709536552429199</c:v>
                </c:pt>
                <c:pt idx="687">
                  <c:v>0.98591637611389105</c:v>
                </c:pt>
                <c:pt idx="688">
                  <c:v>0.86317121982574396</c:v>
                </c:pt>
                <c:pt idx="689">
                  <c:v>0.94308650493621804</c:v>
                </c:pt>
                <c:pt idx="690">
                  <c:v>0.93919122219085605</c:v>
                </c:pt>
                <c:pt idx="691">
                  <c:v>0.94022291898727395</c:v>
                </c:pt>
                <c:pt idx="692">
                  <c:v>0.91710084676742498</c:v>
                </c:pt>
                <c:pt idx="693">
                  <c:v>0.96463960409164395</c:v>
                </c:pt>
                <c:pt idx="694">
                  <c:v>0.97968423366546598</c:v>
                </c:pt>
                <c:pt idx="695">
                  <c:v>0.970728039741516</c:v>
                </c:pt>
                <c:pt idx="696">
                  <c:v>0.939838886260986</c:v>
                </c:pt>
                <c:pt idx="697">
                  <c:v>0.986672163009643</c:v>
                </c:pt>
                <c:pt idx="698">
                  <c:v>0.98566371202468805</c:v>
                </c:pt>
                <c:pt idx="699">
                  <c:v>0.97906827926635698</c:v>
                </c:pt>
                <c:pt idx="700">
                  <c:v>0.84241801500320401</c:v>
                </c:pt>
                <c:pt idx="701">
                  <c:v>0.93031257390975897</c:v>
                </c:pt>
                <c:pt idx="702">
                  <c:v>0.95082193613052302</c:v>
                </c:pt>
                <c:pt idx="703">
                  <c:v>0.95065999031066895</c:v>
                </c:pt>
                <c:pt idx="704">
                  <c:v>0.97092169523239102</c:v>
                </c:pt>
                <c:pt idx="705">
                  <c:v>0.97237312793731601</c:v>
                </c:pt>
                <c:pt idx="706">
                  <c:v>0.97934001684188798</c:v>
                </c:pt>
                <c:pt idx="707">
                  <c:v>0.98557794094085605</c:v>
                </c:pt>
                <c:pt idx="708">
                  <c:v>0.97106581926345803</c:v>
                </c:pt>
                <c:pt idx="709">
                  <c:v>0.97443699836730902</c:v>
                </c:pt>
                <c:pt idx="710">
                  <c:v>0.98071867227554299</c:v>
                </c:pt>
                <c:pt idx="711">
                  <c:v>0.97314655780792203</c:v>
                </c:pt>
                <c:pt idx="712">
                  <c:v>0.83077889680862405</c:v>
                </c:pt>
                <c:pt idx="713">
                  <c:v>0.95126062631607</c:v>
                </c:pt>
                <c:pt idx="714">
                  <c:v>0.973180592060089</c:v>
                </c:pt>
                <c:pt idx="715">
                  <c:v>0.960757195949554</c:v>
                </c:pt>
                <c:pt idx="716">
                  <c:v>0.99879229068756104</c:v>
                </c:pt>
                <c:pt idx="717">
                  <c:v>0.993763327598571</c:v>
                </c:pt>
                <c:pt idx="718">
                  <c:v>0.99147868156433105</c:v>
                </c:pt>
                <c:pt idx="719">
                  <c:v>0.99258559942245395</c:v>
                </c:pt>
                <c:pt idx="720">
                  <c:v>0.90477651357650701</c:v>
                </c:pt>
                <c:pt idx="721">
                  <c:v>0.96893948316574097</c:v>
                </c:pt>
                <c:pt idx="722">
                  <c:v>0.95559448003768899</c:v>
                </c:pt>
                <c:pt idx="723">
                  <c:v>0.97437387704849199</c:v>
                </c:pt>
                <c:pt idx="724">
                  <c:v>0.94620949029922397</c:v>
                </c:pt>
                <c:pt idx="725">
                  <c:v>0.97131186723709095</c:v>
                </c:pt>
                <c:pt idx="726">
                  <c:v>0.97225600481033303</c:v>
                </c:pt>
                <c:pt idx="727">
                  <c:v>0.97619837522506703</c:v>
                </c:pt>
                <c:pt idx="728">
                  <c:v>0.860756576061248</c:v>
                </c:pt>
                <c:pt idx="729">
                  <c:v>0.95782321691512995</c:v>
                </c:pt>
                <c:pt idx="730">
                  <c:v>0.97115612030029297</c:v>
                </c:pt>
                <c:pt idx="731">
                  <c:v>0.96244257688522294</c:v>
                </c:pt>
                <c:pt idx="732">
                  <c:v>0.92239916324615401</c:v>
                </c:pt>
                <c:pt idx="733">
                  <c:v>0.95002990961074796</c:v>
                </c:pt>
                <c:pt idx="734">
                  <c:v>0.96233195066452004</c:v>
                </c:pt>
                <c:pt idx="735">
                  <c:v>0.947279453277587</c:v>
                </c:pt>
                <c:pt idx="736">
                  <c:v>0.98602032661437899</c:v>
                </c:pt>
                <c:pt idx="737">
                  <c:v>0.98294568061828602</c:v>
                </c:pt>
                <c:pt idx="738">
                  <c:v>0.98105221986770597</c:v>
                </c:pt>
                <c:pt idx="739">
                  <c:v>0.99306738376617398</c:v>
                </c:pt>
                <c:pt idx="740">
                  <c:v>0.875108242034912</c:v>
                </c:pt>
                <c:pt idx="741">
                  <c:v>0.96832633018493597</c:v>
                </c:pt>
                <c:pt idx="742">
                  <c:v>0.97437322139739901</c:v>
                </c:pt>
                <c:pt idx="743">
                  <c:v>0.95519292354583696</c:v>
                </c:pt>
                <c:pt idx="744">
                  <c:v>0.83057302236556996</c:v>
                </c:pt>
                <c:pt idx="745">
                  <c:v>0.97022682428359897</c:v>
                </c:pt>
                <c:pt idx="746">
                  <c:v>0.97869414091110196</c:v>
                </c:pt>
                <c:pt idx="747">
                  <c:v>0.97310829162597601</c:v>
                </c:pt>
                <c:pt idx="748">
                  <c:v>0.93868112564086903</c:v>
                </c:pt>
                <c:pt idx="749">
                  <c:v>0.97017693519592196</c:v>
                </c:pt>
                <c:pt idx="750">
                  <c:v>0.96308678388595503</c:v>
                </c:pt>
                <c:pt idx="751">
                  <c:v>0.96757698059081998</c:v>
                </c:pt>
                <c:pt idx="752">
                  <c:v>0.91075193881988503</c:v>
                </c:pt>
                <c:pt idx="753">
                  <c:v>0.96072620153427102</c:v>
                </c:pt>
                <c:pt idx="754">
                  <c:v>0.95235705375671298</c:v>
                </c:pt>
                <c:pt idx="755">
                  <c:v>0.954978227615356</c:v>
                </c:pt>
                <c:pt idx="756">
                  <c:v>0.84571313858032204</c:v>
                </c:pt>
                <c:pt idx="757">
                  <c:v>0.94204318523406905</c:v>
                </c:pt>
                <c:pt idx="758">
                  <c:v>0.94880473613739003</c:v>
                </c:pt>
                <c:pt idx="759">
                  <c:v>0.95609790086746205</c:v>
                </c:pt>
                <c:pt idx="760">
                  <c:v>0.95417153835296598</c:v>
                </c:pt>
                <c:pt idx="761">
                  <c:v>0.94823849201202304</c:v>
                </c:pt>
                <c:pt idx="762">
                  <c:v>0.958229660987854</c:v>
                </c:pt>
                <c:pt idx="763">
                  <c:v>0.960030198097229</c:v>
                </c:pt>
                <c:pt idx="764">
                  <c:v>0.86887174844741799</c:v>
                </c:pt>
                <c:pt idx="765">
                  <c:v>0.92961120605468694</c:v>
                </c:pt>
                <c:pt idx="766">
                  <c:v>0.94902074337005604</c:v>
                </c:pt>
                <c:pt idx="767">
                  <c:v>0.94595921039581299</c:v>
                </c:pt>
                <c:pt idx="768">
                  <c:v>0.94992923736572199</c:v>
                </c:pt>
                <c:pt idx="769">
                  <c:v>0.97688764333724898</c:v>
                </c:pt>
                <c:pt idx="770">
                  <c:v>0.96953147649765004</c:v>
                </c:pt>
                <c:pt idx="771">
                  <c:v>0.97310662269592196</c:v>
                </c:pt>
                <c:pt idx="772">
                  <c:v>0.95570176839828402</c:v>
                </c:pt>
                <c:pt idx="773">
                  <c:v>0.983620464801788</c:v>
                </c:pt>
                <c:pt idx="774">
                  <c:v>0.98329335451126099</c:v>
                </c:pt>
                <c:pt idx="775">
                  <c:v>0.99539136886596602</c:v>
                </c:pt>
                <c:pt idx="776">
                  <c:v>0.90421307086944502</c:v>
                </c:pt>
                <c:pt idx="777">
                  <c:v>0.94552844762802102</c:v>
                </c:pt>
                <c:pt idx="778">
                  <c:v>0.96509850025177002</c:v>
                </c:pt>
                <c:pt idx="779">
                  <c:v>0.95002985000610296</c:v>
                </c:pt>
                <c:pt idx="780">
                  <c:v>0.96994233131408603</c:v>
                </c:pt>
                <c:pt idx="781">
                  <c:v>0.984438776969909</c:v>
                </c:pt>
                <c:pt idx="782">
                  <c:v>0.98896116018295199</c:v>
                </c:pt>
                <c:pt idx="783">
                  <c:v>0.975868940353393</c:v>
                </c:pt>
                <c:pt idx="784">
                  <c:v>0.85971730947494496</c:v>
                </c:pt>
                <c:pt idx="785">
                  <c:v>0.91924381256103505</c:v>
                </c:pt>
                <c:pt idx="786">
                  <c:v>0.94173431396484297</c:v>
                </c:pt>
                <c:pt idx="787">
                  <c:v>0.93951958417892401</c:v>
                </c:pt>
                <c:pt idx="788">
                  <c:v>0.94234049320220903</c:v>
                </c:pt>
                <c:pt idx="789">
                  <c:v>0.93365013599395696</c:v>
                </c:pt>
                <c:pt idx="790">
                  <c:v>0.964782655239105</c:v>
                </c:pt>
                <c:pt idx="791">
                  <c:v>0.97282803058624201</c:v>
                </c:pt>
                <c:pt idx="792">
                  <c:v>0.95647066831588701</c:v>
                </c:pt>
                <c:pt idx="793">
                  <c:v>0.96770644187927202</c:v>
                </c:pt>
                <c:pt idx="794">
                  <c:v>0.980937719345092</c:v>
                </c:pt>
                <c:pt idx="795">
                  <c:v>0.97183942794799805</c:v>
                </c:pt>
                <c:pt idx="796">
                  <c:v>0.84265398979187001</c:v>
                </c:pt>
                <c:pt idx="797">
                  <c:v>0.95199209451675404</c:v>
                </c:pt>
                <c:pt idx="798">
                  <c:v>0.95965492725372303</c:v>
                </c:pt>
                <c:pt idx="799">
                  <c:v>0.95704048871993996</c:v>
                </c:pt>
                <c:pt idx="800">
                  <c:v>0.87270200252532903</c:v>
                </c:pt>
                <c:pt idx="801">
                  <c:v>0.93227654695510798</c:v>
                </c:pt>
                <c:pt idx="802">
                  <c:v>0.936054587364196</c:v>
                </c:pt>
                <c:pt idx="803">
                  <c:v>0.97558796405792203</c:v>
                </c:pt>
                <c:pt idx="804">
                  <c:v>0.90690678358078003</c:v>
                </c:pt>
                <c:pt idx="805">
                  <c:v>0.94793593883514404</c:v>
                </c:pt>
                <c:pt idx="806">
                  <c:v>0.96421825885772705</c:v>
                </c:pt>
                <c:pt idx="807">
                  <c:v>0.96210181713104204</c:v>
                </c:pt>
                <c:pt idx="808">
                  <c:v>0.92780983448028498</c:v>
                </c:pt>
                <c:pt idx="809">
                  <c:v>0.94422191381454401</c:v>
                </c:pt>
                <c:pt idx="810">
                  <c:v>0.96375787258148105</c:v>
                </c:pt>
                <c:pt idx="811">
                  <c:v>0.98947721719741799</c:v>
                </c:pt>
                <c:pt idx="812">
                  <c:v>0.84904152154922397</c:v>
                </c:pt>
                <c:pt idx="813">
                  <c:v>0.93548750877380304</c:v>
                </c:pt>
                <c:pt idx="814">
                  <c:v>0.96196800470352095</c:v>
                </c:pt>
                <c:pt idx="815">
                  <c:v>0.96837604045867898</c:v>
                </c:pt>
                <c:pt idx="816">
                  <c:v>0.94743853807449296</c:v>
                </c:pt>
                <c:pt idx="817">
                  <c:v>0.95259064435958796</c:v>
                </c:pt>
                <c:pt idx="818">
                  <c:v>0.95805948972702004</c:v>
                </c:pt>
                <c:pt idx="819">
                  <c:v>0.97420448064803999</c:v>
                </c:pt>
                <c:pt idx="820">
                  <c:v>0.88053977489471402</c:v>
                </c:pt>
                <c:pt idx="821">
                  <c:v>0.937216997146606</c:v>
                </c:pt>
                <c:pt idx="822">
                  <c:v>0.960360407829284</c:v>
                </c:pt>
                <c:pt idx="823">
                  <c:v>0.94526737928390503</c:v>
                </c:pt>
                <c:pt idx="824">
                  <c:v>0.97226053476333596</c:v>
                </c:pt>
                <c:pt idx="825">
                  <c:v>0.95181798934936501</c:v>
                </c:pt>
                <c:pt idx="826">
                  <c:v>0.99787360429763705</c:v>
                </c:pt>
                <c:pt idx="827">
                  <c:v>0.99111574888229304</c:v>
                </c:pt>
                <c:pt idx="828">
                  <c:v>0.84016323089599598</c:v>
                </c:pt>
                <c:pt idx="829">
                  <c:v>0.96171677112579301</c:v>
                </c:pt>
                <c:pt idx="830">
                  <c:v>0.96671247482299805</c:v>
                </c:pt>
                <c:pt idx="831">
                  <c:v>0.97526925802230802</c:v>
                </c:pt>
                <c:pt idx="832">
                  <c:v>0.89064478874206499</c:v>
                </c:pt>
                <c:pt idx="833">
                  <c:v>0.94846987724304199</c:v>
                </c:pt>
                <c:pt idx="834">
                  <c:v>0.96754670143127397</c:v>
                </c:pt>
                <c:pt idx="835">
                  <c:v>0.94736850261688199</c:v>
                </c:pt>
                <c:pt idx="836">
                  <c:v>0.95484811067581099</c:v>
                </c:pt>
                <c:pt idx="837">
                  <c:v>0.97433155775070102</c:v>
                </c:pt>
                <c:pt idx="838">
                  <c:v>0.98779541254043501</c:v>
                </c:pt>
                <c:pt idx="839">
                  <c:v>0.99634760618209794</c:v>
                </c:pt>
                <c:pt idx="840">
                  <c:v>0.99216687679290705</c:v>
                </c:pt>
                <c:pt idx="841">
                  <c:v>0.96269756555557195</c:v>
                </c:pt>
                <c:pt idx="842">
                  <c:v>0.98383355140686002</c:v>
                </c:pt>
                <c:pt idx="843">
                  <c:v>0.988514423370361</c:v>
                </c:pt>
                <c:pt idx="844">
                  <c:v>0.92057639360427801</c:v>
                </c:pt>
                <c:pt idx="845">
                  <c:v>0.92999958992004395</c:v>
                </c:pt>
                <c:pt idx="846">
                  <c:v>0.95397883653640703</c:v>
                </c:pt>
                <c:pt idx="847">
                  <c:v>0.94147384166717496</c:v>
                </c:pt>
                <c:pt idx="848">
                  <c:v>0.93061202764511097</c:v>
                </c:pt>
                <c:pt idx="849">
                  <c:v>0.96081042289733798</c:v>
                </c:pt>
                <c:pt idx="850">
                  <c:v>0.95874792337417603</c:v>
                </c:pt>
                <c:pt idx="851">
                  <c:v>0.96753501892089799</c:v>
                </c:pt>
                <c:pt idx="852">
                  <c:v>0.83636146783828702</c:v>
                </c:pt>
                <c:pt idx="853">
                  <c:v>0.94487798213958696</c:v>
                </c:pt>
                <c:pt idx="854">
                  <c:v>0.958412826061248</c:v>
                </c:pt>
                <c:pt idx="855">
                  <c:v>0.95576834678649902</c:v>
                </c:pt>
                <c:pt idx="856">
                  <c:v>0.89414614439010598</c:v>
                </c:pt>
                <c:pt idx="857">
                  <c:v>0.97087734937667802</c:v>
                </c:pt>
                <c:pt idx="858">
                  <c:v>0.96797001361846902</c:v>
                </c:pt>
                <c:pt idx="859">
                  <c:v>0.97261691093444802</c:v>
                </c:pt>
                <c:pt idx="860">
                  <c:v>0.92198580503463701</c:v>
                </c:pt>
                <c:pt idx="861">
                  <c:v>0.95659828186035101</c:v>
                </c:pt>
                <c:pt idx="862">
                  <c:v>0.97024911642074496</c:v>
                </c:pt>
                <c:pt idx="863">
                  <c:v>0.97427546977996804</c:v>
                </c:pt>
                <c:pt idx="864">
                  <c:v>0.92390948534011796</c:v>
                </c:pt>
                <c:pt idx="865">
                  <c:v>0.96567720174789395</c:v>
                </c:pt>
                <c:pt idx="866">
                  <c:v>0.96805977821350098</c:v>
                </c:pt>
                <c:pt idx="867">
                  <c:v>0.97913122177124001</c:v>
                </c:pt>
                <c:pt idx="868">
                  <c:v>0.86470383405685403</c:v>
                </c:pt>
                <c:pt idx="869">
                  <c:v>0.95060819387435902</c:v>
                </c:pt>
                <c:pt idx="870">
                  <c:v>0.96450513601303101</c:v>
                </c:pt>
                <c:pt idx="871">
                  <c:v>0.95637166500091497</c:v>
                </c:pt>
                <c:pt idx="872">
                  <c:v>0.93665289878845204</c:v>
                </c:pt>
                <c:pt idx="873">
                  <c:v>0.97760444879531805</c:v>
                </c:pt>
                <c:pt idx="874">
                  <c:v>0.982921242713928</c:v>
                </c:pt>
                <c:pt idx="875">
                  <c:v>0.98038089275360096</c:v>
                </c:pt>
                <c:pt idx="876">
                  <c:v>0.89887160062789895</c:v>
                </c:pt>
                <c:pt idx="877">
                  <c:v>0.94435578584670998</c:v>
                </c:pt>
                <c:pt idx="878">
                  <c:v>0.96143448352813698</c:v>
                </c:pt>
                <c:pt idx="879">
                  <c:v>0.95975065231323198</c:v>
                </c:pt>
                <c:pt idx="880">
                  <c:v>0.88041502237319902</c:v>
                </c:pt>
                <c:pt idx="881">
                  <c:v>0.97102260589599598</c:v>
                </c:pt>
                <c:pt idx="882">
                  <c:v>0.97462201118469205</c:v>
                </c:pt>
                <c:pt idx="883">
                  <c:v>0.97242337465286199</c:v>
                </c:pt>
                <c:pt idx="884">
                  <c:v>0.86004883050918501</c:v>
                </c:pt>
                <c:pt idx="885">
                  <c:v>0.95233327150344804</c:v>
                </c:pt>
                <c:pt idx="886">
                  <c:v>0.96883773803710904</c:v>
                </c:pt>
                <c:pt idx="887">
                  <c:v>0.96169149875640803</c:v>
                </c:pt>
                <c:pt idx="888">
                  <c:v>0.93453532457351596</c:v>
                </c:pt>
                <c:pt idx="889">
                  <c:v>0.97392618656158403</c:v>
                </c:pt>
                <c:pt idx="890">
                  <c:v>0.98311454057693404</c:v>
                </c:pt>
                <c:pt idx="891">
                  <c:v>0.98364549875259399</c:v>
                </c:pt>
                <c:pt idx="892">
                  <c:v>0.942493736743927</c:v>
                </c:pt>
                <c:pt idx="893">
                  <c:v>0.96813833713531405</c:v>
                </c:pt>
                <c:pt idx="894">
                  <c:v>0.973804712295532</c:v>
                </c:pt>
                <c:pt idx="895">
                  <c:v>0.97102034091949396</c:v>
                </c:pt>
                <c:pt idx="896">
                  <c:v>0.83851426839828402</c:v>
                </c:pt>
                <c:pt idx="897">
                  <c:v>0.883148252964019</c:v>
                </c:pt>
                <c:pt idx="898">
                  <c:v>0.90060335397720304</c:v>
                </c:pt>
                <c:pt idx="899">
                  <c:v>0.91619014739990201</c:v>
                </c:pt>
                <c:pt idx="900">
                  <c:v>0.95991462469100897</c:v>
                </c:pt>
                <c:pt idx="901">
                  <c:v>0.95431309938430697</c:v>
                </c:pt>
                <c:pt idx="902">
                  <c:v>0.96695572137832597</c:v>
                </c:pt>
                <c:pt idx="903">
                  <c:v>0.96600252389907804</c:v>
                </c:pt>
                <c:pt idx="904">
                  <c:v>0.90633511543273904</c:v>
                </c:pt>
                <c:pt idx="905">
                  <c:v>0.92921930551528897</c:v>
                </c:pt>
                <c:pt idx="906">
                  <c:v>0.95031946897506703</c:v>
                </c:pt>
                <c:pt idx="907">
                  <c:v>0.95479291677474898</c:v>
                </c:pt>
                <c:pt idx="908">
                  <c:v>0.84662598371505704</c:v>
                </c:pt>
                <c:pt idx="909">
                  <c:v>0.95951193571090698</c:v>
                </c:pt>
                <c:pt idx="910">
                  <c:v>0.96087217330932595</c:v>
                </c:pt>
                <c:pt idx="911">
                  <c:v>0.96127891540527299</c:v>
                </c:pt>
                <c:pt idx="912">
                  <c:v>0.84773641824722201</c:v>
                </c:pt>
                <c:pt idx="913">
                  <c:v>0.91957938671112005</c:v>
                </c:pt>
                <c:pt idx="914">
                  <c:v>0.93812620639801003</c:v>
                </c:pt>
                <c:pt idx="915">
                  <c:v>0.94790971279144198</c:v>
                </c:pt>
                <c:pt idx="916">
                  <c:v>0.90850830078125</c:v>
                </c:pt>
                <c:pt idx="917">
                  <c:v>0.96826976537704401</c:v>
                </c:pt>
                <c:pt idx="918">
                  <c:v>0.97403961420059204</c:v>
                </c:pt>
                <c:pt idx="919">
                  <c:v>0.99142748117446899</c:v>
                </c:pt>
                <c:pt idx="920">
                  <c:v>0.91166096925735396</c:v>
                </c:pt>
                <c:pt idx="921">
                  <c:v>0.95216882228851296</c:v>
                </c:pt>
                <c:pt idx="922">
                  <c:v>0.95691347122192305</c:v>
                </c:pt>
                <c:pt idx="923">
                  <c:v>0.98407900333404497</c:v>
                </c:pt>
                <c:pt idx="924">
                  <c:v>0.88315820693969704</c:v>
                </c:pt>
                <c:pt idx="925">
                  <c:v>0.95459121465682895</c:v>
                </c:pt>
                <c:pt idx="926">
                  <c:v>0.96806800365447998</c:v>
                </c:pt>
                <c:pt idx="927">
                  <c:v>0.96928060054778997</c:v>
                </c:pt>
                <c:pt idx="928">
                  <c:v>0.91904956102371205</c:v>
                </c:pt>
                <c:pt idx="929">
                  <c:v>0.90717315673828103</c:v>
                </c:pt>
                <c:pt idx="930">
                  <c:v>0.940723896026611</c:v>
                </c:pt>
                <c:pt idx="931">
                  <c:v>0.95074838399886996</c:v>
                </c:pt>
                <c:pt idx="932">
                  <c:v>0.885778367519378</c:v>
                </c:pt>
                <c:pt idx="933">
                  <c:v>0.94605690240859897</c:v>
                </c:pt>
                <c:pt idx="934">
                  <c:v>0.96679949760437001</c:v>
                </c:pt>
                <c:pt idx="935">
                  <c:v>0.96520680189132602</c:v>
                </c:pt>
                <c:pt idx="936">
                  <c:v>0.812938392162323</c:v>
                </c:pt>
                <c:pt idx="937">
                  <c:v>0.932528316974639</c:v>
                </c:pt>
                <c:pt idx="938">
                  <c:v>0.95147216320037797</c:v>
                </c:pt>
                <c:pt idx="939">
                  <c:v>0.96249264478683405</c:v>
                </c:pt>
                <c:pt idx="940">
                  <c:v>0.81513690948486295</c:v>
                </c:pt>
                <c:pt idx="941">
                  <c:v>0.93377840518951405</c:v>
                </c:pt>
                <c:pt idx="942">
                  <c:v>0.95525538921356201</c:v>
                </c:pt>
                <c:pt idx="943">
                  <c:v>0.948200583457946</c:v>
                </c:pt>
                <c:pt idx="944">
                  <c:v>0.84846061468124301</c:v>
                </c:pt>
                <c:pt idx="945">
                  <c:v>0.940529525279998</c:v>
                </c:pt>
                <c:pt idx="946">
                  <c:v>0.94724953174590998</c:v>
                </c:pt>
                <c:pt idx="947">
                  <c:v>0.955588698387146</c:v>
                </c:pt>
                <c:pt idx="948">
                  <c:v>0.95971709489822299</c:v>
                </c:pt>
                <c:pt idx="949">
                  <c:v>0.97695773839950495</c:v>
                </c:pt>
                <c:pt idx="950">
                  <c:v>0.98845458030700595</c:v>
                </c:pt>
                <c:pt idx="951">
                  <c:v>0.99125975370407104</c:v>
                </c:pt>
                <c:pt idx="952">
                  <c:v>0.85218447446823098</c:v>
                </c:pt>
                <c:pt idx="953">
                  <c:v>0.91310143470764105</c:v>
                </c:pt>
                <c:pt idx="954">
                  <c:v>0.94814467430114702</c:v>
                </c:pt>
                <c:pt idx="955">
                  <c:v>0.95615828037261896</c:v>
                </c:pt>
                <c:pt idx="956">
                  <c:v>0.94129508733749301</c:v>
                </c:pt>
                <c:pt idx="957">
                  <c:v>0.959669589996337</c:v>
                </c:pt>
                <c:pt idx="958">
                  <c:v>0.97465080022811801</c:v>
                </c:pt>
                <c:pt idx="959">
                  <c:v>0.95920401811599698</c:v>
                </c:pt>
                <c:pt idx="960">
                  <c:v>0.85730713605880704</c:v>
                </c:pt>
                <c:pt idx="961">
                  <c:v>0.93481570482253995</c:v>
                </c:pt>
                <c:pt idx="962">
                  <c:v>0.95158898830413796</c:v>
                </c:pt>
                <c:pt idx="963">
                  <c:v>0.95327359437942505</c:v>
                </c:pt>
                <c:pt idx="964">
                  <c:v>0.96870911121368397</c:v>
                </c:pt>
                <c:pt idx="965">
                  <c:v>0.97144317626953103</c:v>
                </c:pt>
                <c:pt idx="966">
                  <c:v>0.98528987169265703</c:v>
                </c:pt>
                <c:pt idx="967">
                  <c:v>0.96955794095992998</c:v>
                </c:pt>
                <c:pt idx="968">
                  <c:v>0.842945337295532</c:v>
                </c:pt>
                <c:pt idx="969">
                  <c:v>0.92609179019927901</c:v>
                </c:pt>
                <c:pt idx="970">
                  <c:v>0.94084548950195301</c:v>
                </c:pt>
                <c:pt idx="971">
                  <c:v>0.93237733840942305</c:v>
                </c:pt>
                <c:pt idx="972">
                  <c:v>0.85499000549316395</c:v>
                </c:pt>
                <c:pt idx="973">
                  <c:v>0.95842760801315297</c:v>
                </c:pt>
                <c:pt idx="974">
                  <c:v>0.95545893907546997</c:v>
                </c:pt>
                <c:pt idx="975">
                  <c:v>0.94925940036773604</c:v>
                </c:pt>
                <c:pt idx="976">
                  <c:v>0.90575742721557595</c:v>
                </c:pt>
                <c:pt idx="977">
                  <c:v>0.93980956077575595</c:v>
                </c:pt>
                <c:pt idx="978">
                  <c:v>0.96354877948760898</c:v>
                </c:pt>
                <c:pt idx="979">
                  <c:v>0.97741371393203702</c:v>
                </c:pt>
                <c:pt idx="980">
                  <c:v>0.92414075136184604</c:v>
                </c:pt>
                <c:pt idx="981">
                  <c:v>0.94596576690673795</c:v>
                </c:pt>
                <c:pt idx="982">
                  <c:v>0.97623264789581299</c:v>
                </c:pt>
                <c:pt idx="983">
                  <c:v>0.97866594791412298</c:v>
                </c:pt>
                <c:pt idx="984">
                  <c:v>0.88034498691558805</c:v>
                </c:pt>
                <c:pt idx="985">
                  <c:v>0.91126024723052901</c:v>
                </c:pt>
                <c:pt idx="986">
                  <c:v>0.93587893247604304</c:v>
                </c:pt>
                <c:pt idx="987">
                  <c:v>0.94027590751647905</c:v>
                </c:pt>
                <c:pt idx="988">
                  <c:v>0.882701635360717</c:v>
                </c:pt>
                <c:pt idx="989">
                  <c:v>0.94219785928726196</c:v>
                </c:pt>
                <c:pt idx="990">
                  <c:v>0.96247184276580799</c:v>
                </c:pt>
                <c:pt idx="991">
                  <c:v>0.96541064977645796</c:v>
                </c:pt>
                <c:pt idx="992">
                  <c:v>0.89173704385757402</c:v>
                </c:pt>
                <c:pt idx="993">
                  <c:v>0.97060352563857999</c:v>
                </c:pt>
                <c:pt idx="994">
                  <c:v>0.97874557971954301</c:v>
                </c:pt>
                <c:pt idx="995">
                  <c:v>0.97031801939010598</c:v>
                </c:pt>
                <c:pt idx="996">
                  <c:v>0.81471347808837802</c:v>
                </c:pt>
                <c:pt idx="997">
                  <c:v>0.94535106420516901</c:v>
                </c:pt>
                <c:pt idx="998">
                  <c:v>0.95271766185760498</c:v>
                </c:pt>
                <c:pt idx="999">
                  <c:v>0.959009408950805</c:v>
                </c:pt>
                <c:pt idx="1000">
                  <c:v>0.86134332418441695</c:v>
                </c:pt>
                <c:pt idx="1001">
                  <c:v>0.91177487373351995</c:v>
                </c:pt>
                <c:pt idx="1002">
                  <c:v>0.93658417463302601</c:v>
                </c:pt>
                <c:pt idx="1003">
                  <c:v>0.93828332424163796</c:v>
                </c:pt>
                <c:pt idx="1004">
                  <c:v>0.89236938953399603</c:v>
                </c:pt>
                <c:pt idx="1005">
                  <c:v>0.93620073795318604</c:v>
                </c:pt>
                <c:pt idx="1006">
                  <c:v>0.94176334142684903</c:v>
                </c:pt>
                <c:pt idx="1007">
                  <c:v>0.98050564527511597</c:v>
                </c:pt>
                <c:pt idx="1008">
                  <c:v>0.79742312431335405</c:v>
                </c:pt>
                <c:pt idx="1009">
                  <c:v>0.91330772638320901</c:v>
                </c:pt>
                <c:pt idx="1010">
                  <c:v>0.92439049482345503</c:v>
                </c:pt>
                <c:pt idx="1011">
                  <c:v>0.92456519603729204</c:v>
                </c:pt>
                <c:pt idx="1012">
                  <c:v>0.96902817487716597</c:v>
                </c:pt>
                <c:pt idx="1013">
                  <c:v>0.96909558773040705</c:v>
                </c:pt>
                <c:pt idx="1014">
                  <c:v>0.976581811904907</c:v>
                </c:pt>
                <c:pt idx="1015">
                  <c:v>0.98874044418334905</c:v>
                </c:pt>
                <c:pt idx="1016">
                  <c:v>0.81772464513778598</c:v>
                </c:pt>
                <c:pt idx="1017">
                  <c:v>0.92246276140213002</c:v>
                </c:pt>
                <c:pt idx="1018">
                  <c:v>0.94451826810836703</c:v>
                </c:pt>
                <c:pt idx="1019">
                  <c:v>0.95129317045211703</c:v>
                </c:pt>
                <c:pt idx="1020">
                  <c:v>0.84350287914276101</c:v>
                </c:pt>
                <c:pt idx="1021">
                  <c:v>0.93557709455490101</c:v>
                </c:pt>
                <c:pt idx="1022">
                  <c:v>0.945454001426696</c:v>
                </c:pt>
                <c:pt idx="1023">
                  <c:v>0.951424360275268</c:v>
                </c:pt>
                <c:pt idx="1024">
                  <c:v>0.86331403255462602</c:v>
                </c:pt>
                <c:pt idx="1025">
                  <c:v>0.92891454696655196</c:v>
                </c:pt>
                <c:pt idx="1026">
                  <c:v>0.95387458801269498</c:v>
                </c:pt>
                <c:pt idx="1027">
                  <c:v>0.956581890583038</c:v>
                </c:pt>
                <c:pt idx="1028">
                  <c:v>0.90890949964523304</c:v>
                </c:pt>
                <c:pt idx="1029">
                  <c:v>0.97046399116516102</c:v>
                </c:pt>
                <c:pt idx="1030">
                  <c:v>0.96307021379470803</c:v>
                </c:pt>
                <c:pt idx="1031">
                  <c:v>0.97909766435623102</c:v>
                </c:pt>
                <c:pt idx="1032">
                  <c:v>0.89884442090988104</c:v>
                </c:pt>
                <c:pt idx="1033">
                  <c:v>0.93386775255203203</c:v>
                </c:pt>
                <c:pt idx="1034">
                  <c:v>0.95087116956710804</c:v>
                </c:pt>
                <c:pt idx="1035">
                  <c:v>0.96425974369048995</c:v>
                </c:pt>
                <c:pt idx="1036">
                  <c:v>0.87402081489562899</c:v>
                </c:pt>
                <c:pt idx="1037">
                  <c:v>0.95003241300582797</c:v>
                </c:pt>
                <c:pt idx="1038">
                  <c:v>0.97122424840927102</c:v>
                </c:pt>
                <c:pt idx="1039">
                  <c:v>0.96103399991989102</c:v>
                </c:pt>
                <c:pt idx="1040">
                  <c:v>0.92767995595931996</c:v>
                </c:pt>
                <c:pt idx="1041">
                  <c:v>0.93895351886749201</c:v>
                </c:pt>
                <c:pt idx="1042">
                  <c:v>0.960937619209289</c:v>
                </c:pt>
                <c:pt idx="1043">
                  <c:v>0.97248888015747004</c:v>
                </c:pt>
                <c:pt idx="1044">
                  <c:v>0.97614789009094205</c:v>
                </c:pt>
                <c:pt idx="1045">
                  <c:v>0.96793687343597401</c:v>
                </c:pt>
                <c:pt idx="1046">
                  <c:v>0.98402518033981301</c:v>
                </c:pt>
                <c:pt idx="1047">
                  <c:v>0.98805135488510099</c:v>
                </c:pt>
                <c:pt idx="1048">
                  <c:v>0.85824084281921298</c:v>
                </c:pt>
                <c:pt idx="1049">
                  <c:v>0.93023079633712702</c:v>
                </c:pt>
                <c:pt idx="1050">
                  <c:v>0.94560211896896296</c:v>
                </c:pt>
                <c:pt idx="1051">
                  <c:v>0.94526326656341497</c:v>
                </c:pt>
                <c:pt idx="1052">
                  <c:v>0.80486923456192005</c:v>
                </c:pt>
                <c:pt idx="1053">
                  <c:v>0.95644336938857999</c:v>
                </c:pt>
                <c:pt idx="1054">
                  <c:v>0.960740566253662</c:v>
                </c:pt>
                <c:pt idx="1055">
                  <c:v>0.96264779567718495</c:v>
                </c:pt>
                <c:pt idx="1056">
                  <c:v>0.87106895446777299</c:v>
                </c:pt>
                <c:pt idx="1057">
                  <c:v>0.94019287824630704</c:v>
                </c:pt>
                <c:pt idx="1058">
                  <c:v>0.93329894542694003</c:v>
                </c:pt>
                <c:pt idx="1059">
                  <c:v>0.94584989547729403</c:v>
                </c:pt>
                <c:pt idx="1060">
                  <c:v>0.914231717586517</c:v>
                </c:pt>
                <c:pt idx="1061">
                  <c:v>0.96528160572052002</c:v>
                </c:pt>
                <c:pt idx="1062">
                  <c:v>0.98059213161468495</c:v>
                </c:pt>
                <c:pt idx="1063">
                  <c:v>0.97823941707610995</c:v>
                </c:pt>
                <c:pt idx="1064">
                  <c:v>0.83335036039352395</c:v>
                </c:pt>
                <c:pt idx="1065">
                  <c:v>0.92111176252365101</c:v>
                </c:pt>
                <c:pt idx="1066">
                  <c:v>0.96035432815551702</c:v>
                </c:pt>
                <c:pt idx="1067">
                  <c:v>0.96978974342346103</c:v>
                </c:pt>
                <c:pt idx="1068">
                  <c:v>0.95047068595886197</c:v>
                </c:pt>
                <c:pt idx="1069">
                  <c:v>0.95371609926223699</c:v>
                </c:pt>
                <c:pt idx="1070">
                  <c:v>0.95668470859527499</c:v>
                </c:pt>
                <c:pt idx="1071">
                  <c:v>0.94989609718322698</c:v>
                </c:pt>
                <c:pt idx="1072">
                  <c:v>0.86260694265365601</c:v>
                </c:pt>
                <c:pt idx="1073">
                  <c:v>0.93516337871551503</c:v>
                </c:pt>
                <c:pt idx="1074">
                  <c:v>0.95839464664459195</c:v>
                </c:pt>
                <c:pt idx="1075">
                  <c:v>0.96292567253112704</c:v>
                </c:pt>
                <c:pt idx="1076">
                  <c:v>0.84024798870086603</c:v>
                </c:pt>
                <c:pt idx="1077">
                  <c:v>0.936362504959106</c:v>
                </c:pt>
                <c:pt idx="1078">
                  <c:v>0.93890804052352905</c:v>
                </c:pt>
                <c:pt idx="1079">
                  <c:v>0.93384802341461104</c:v>
                </c:pt>
                <c:pt idx="1080">
                  <c:v>0.86092936992645197</c:v>
                </c:pt>
                <c:pt idx="1081">
                  <c:v>0.96235096454620295</c:v>
                </c:pt>
                <c:pt idx="1082">
                  <c:v>0.97522890567779497</c:v>
                </c:pt>
                <c:pt idx="1083">
                  <c:v>0.96822893619537298</c:v>
                </c:pt>
                <c:pt idx="1084">
                  <c:v>0.89052295684814398</c:v>
                </c:pt>
                <c:pt idx="1085">
                  <c:v>0.93394482135772705</c:v>
                </c:pt>
                <c:pt idx="1086">
                  <c:v>0.937633216381073</c:v>
                </c:pt>
                <c:pt idx="1087">
                  <c:v>0.944485664367675</c:v>
                </c:pt>
                <c:pt idx="1088">
                  <c:v>0.90092533826828003</c:v>
                </c:pt>
                <c:pt idx="1089">
                  <c:v>0.93475246429443304</c:v>
                </c:pt>
                <c:pt idx="1090">
                  <c:v>0.95499247312545699</c:v>
                </c:pt>
                <c:pt idx="1091">
                  <c:v>0.97656166553497303</c:v>
                </c:pt>
                <c:pt idx="1092">
                  <c:v>0.83859771490097001</c:v>
                </c:pt>
                <c:pt idx="1093">
                  <c:v>0.88887470960616999</c:v>
                </c:pt>
                <c:pt idx="1094">
                  <c:v>0.91558629274368197</c:v>
                </c:pt>
                <c:pt idx="1095">
                  <c:v>0.91796028614044101</c:v>
                </c:pt>
                <c:pt idx="1096">
                  <c:v>0.94428783655166604</c:v>
                </c:pt>
                <c:pt idx="1097">
                  <c:v>0.94007819890975897</c:v>
                </c:pt>
                <c:pt idx="1098">
                  <c:v>0.96654778718948298</c:v>
                </c:pt>
                <c:pt idx="1099">
                  <c:v>0.95876657962798995</c:v>
                </c:pt>
                <c:pt idx="1100">
                  <c:v>0.88397175073623602</c:v>
                </c:pt>
                <c:pt idx="1101">
                  <c:v>0.95883834362029996</c:v>
                </c:pt>
                <c:pt idx="1102">
                  <c:v>0.95923995971679599</c:v>
                </c:pt>
                <c:pt idx="1103">
                  <c:v>0.97541588544845503</c:v>
                </c:pt>
                <c:pt idx="1104">
                  <c:v>0.82205611467361395</c:v>
                </c:pt>
                <c:pt idx="1105">
                  <c:v>0.92125022411346402</c:v>
                </c:pt>
                <c:pt idx="1106">
                  <c:v>0.931365966796875</c:v>
                </c:pt>
                <c:pt idx="1107">
                  <c:v>0.92988783121108998</c:v>
                </c:pt>
                <c:pt idx="1108">
                  <c:v>0.83266133069991999</c:v>
                </c:pt>
                <c:pt idx="1109">
                  <c:v>0.94799661636352495</c:v>
                </c:pt>
                <c:pt idx="1110">
                  <c:v>0.96038508415222101</c:v>
                </c:pt>
                <c:pt idx="1111">
                  <c:v>0.95052927732467596</c:v>
                </c:pt>
                <c:pt idx="1112">
                  <c:v>0.93974697589874201</c:v>
                </c:pt>
                <c:pt idx="1113">
                  <c:v>0.97432196140289296</c:v>
                </c:pt>
                <c:pt idx="1114">
                  <c:v>0.98848628997802701</c:v>
                </c:pt>
                <c:pt idx="1115">
                  <c:v>0.999103903770446</c:v>
                </c:pt>
                <c:pt idx="1116">
                  <c:v>0.871812343597412</c:v>
                </c:pt>
                <c:pt idx="1117">
                  <c:v>0.91722261905670099</c:v>
                </c:pt>
                <c:pt idx="1118">
                  <c:v>0.91538155078887895</c:v>
                </c:pt>
                <c:pt idx="1119">
                  <c:v>0.97422820329666104</c:v>
                </c:pt>
                <c:pt idx="1120">
                  <c:v>0.86077678203582697</c:v>
                </c:pt>
                <c:pt idx="1121">
                  <c:v>0.94663447141647294</c:v>
                </c:pt>
                <c:pt idx="1122">
                  <c:v>0.96969288587570102</c:v>
                </c:pt>
                <c:pt idx="1123">
                  <c:v>0.965029537677764</c:v>
                </c:pt>
                <c:pt idx="1124">
                  <c:v>0.90253376960754395</c:v>
                </c:pt>
                <c:pt idx="1125">
                  <c:v>0.90065479278564398</c:v>
                </c:pt>
                <c:pt idx="1126">
                  <c:v>0.924638271331787</c:v>
                </c:pt>
                <c:pt idx="1127">
                  <c:v>0.926657915115356</c:v>
                </c:pt>
                <c:pt idx="1128">
                  <c:v>0.88151812553405695</c:v>
                </c:pt>
                <c:pt idx="1129">
                  <c:v>0.94913017749786299</c:v>
                </c:pt>
                <c:pt idx="1130">
                  <c:v>0.96436959505081099</c:v>
                </c:pt>
                <c:pt idx="1131">
                  <c:v>0.95858013629913297</c:v>
                </c:pt>
                <c:pt idx="1132">
                  <c:v>0.87187373638152998</c:v>
                </c:pt>
                <c:pt idx="1133">
                  <c:v>0.95856887102126997</c:v>
                </c:pt>
                <c:pt idx="1134">
                  <c:v>0.97195625305175704</c:v>
                </c:pt>
                <c:pt idx="1135">
                  <c:v>0.97199642658233598</c:v>
                </c:pt>
                <c:pt idx="1136">
                  <c:v>0.75916653871536199</c:v>
                </c:pt>
                <c:pt idx="1137">
                  <c:v>0.91524410247802701</c:v>
                </c:pt>
                <c:pt idx="1138">
                  <c:v>0.92678356170654297</c:v>
                </c:pt>
                <c:pt idx="1139">
                  <c:v>0.93205738067626898</c:v>
                </c:pt>
                <c:pt idx="1140">
                  <c:v>0.90094029903411799</c:v>
                </c:pt>
                <c:pt idx="1141">
                  <c:v>0.95630514621734597</c:v>
                </c:pt>
                <c:pt idx="1142">
                  <c:v>0.969460189342498</c:v>
                </c:pt>
                <c:pt idx="1143">
                  <c:v>0.97576689720153797</c:v>
                </c:pt>
                <c:pt idx="1144">
                  <c:v>0.92832034826278598</c:v>
                </c:pt>
                <c:pt idx="1145">
                  <c:v>0.97790843248367298</c:v>
                </c:pt>
                <c:pt idx="1146">
                  <c:v>0.99006319046020497</c:v>
                </c:pt>
                <c:pt idx="1147">
                  <c:v>0.96985185146331698</c:v>
                </c:pt>
                <c:pt idx="1148">
                  <c:v>0.83251446485519398</c:v>
                </c:pt>
                <c:pt idx="1149">
                  <c:v>0.86077946424484197</c:v>
                </c:pt>
                <c:pt idx="1150">
                  <c:v>0.92138838768005304</c:v>
                </c:pt>
                <c:pt idx="1151">
                  <c:v>0.92348319292068404</c:v>
                </c:pt>
                <c:pt idx="1152">
                  <c:v>0.94421458244323697</c:v>
                </c:pt>
                <c:pt idx="1153">
                  <c:v>0.950167655944824</c:v>
                </c:pt>
                <c:pt idx="1154">
                  <c:v>0.975827276706695</c:v>
                </c:pt>
                <c:pt idx="1155">
                  <c:v>0.97519582509994496</c:v>
                </c:pt>
                <c:pt idx="1156">
                  <c:v>0.94339442253112704</c:v>
                </c:pt>
                <c:pt idx="1157">
                  <c:v>0.95792138576507502</c:v>
                </c:pt>
                <c:pt idx="1158">
                  <c:v>0.97303134202957098</c:v>
                </c:pt>
                <c:pt idx="1159">
                  <c:v>0.98333799839019698</c:v>
                </c:pt>
                <c:pt idx="1160">
                  <c:v>0.837682604789733</c:v>
                </c:pt>
                <c:pt idx="1161">
                  <c:v>0.91799998283386197</c:v>
                </c:pt>
                <c:pt idx="1162">
                  <c:v>0.94070571660995395</c:v>
                </c:pt>
                <c:pt idx="1163">
                  <c:v>0.94048136472702004</c:v>
                </c:pt>
                <c:pt idx="1164">
                  <c:v>0.91165763139724698</c:v>
                </c:pt>
                <c:pt idx="1165">
                  <c:v>0.97511833906173695</c:v>
                </c:pt>
                <c:pt idx="1166">
                  <c:v>0.99064189195632901</c:v>
                </c:pt>
                <c:pt idx="1167">
                  <c:v>0.98988956212997403</c:v>
                </c:pt>
                <c:pt idx="1168">
                  <c:v>0.80780774354934604</c:v>
                </c:pt>
                <c:pt idx="1169">
                  <c:v>0.94181805849075295</c:v>
                </c:pt>
                <c:pt idx="1170">
                  <c:v>0.95190829038619995</c:v>
                </c:pt>
                <c:pt idx="1171">
                  <c:v>0.96714115142822199</c:v>
                </c:pt>
                <c:pt idx="1172">
                  <c:v>0.92510032653808505</c:v>
                </c:pt>
                <c:pt idx="1173">
                  <c:v>0.95549917221069303</c:v>
                </c:pt>
                <c:pt idx="1174">
                  <c:v>0.96426618099212602</c:v>
                </c:pt>
                <c:pt idx="1175">
                  <c:v>0.96660381555557195</c:v>
                </c:pt>
                <c:pt idx="1176">
                  <c:v>0.85842400789260798</c:v>
                </c:pt>
                <c:pt idx="1177">
                  <c:v>0.92197555303573597</c:v>
                </c:pt>
                <c:pt idx="1178">
                  <c:v>0.95650380849838201</c:v>
                </c:pt>
                <c:pt idx="1179">
                  <c:v>0.960121870040893</c:v>
                </c:pt>
                <c:pt idx="1180">
                  <c:v>0.92187649011611905</c:v>
                </c:pt>
                <c:pt idx="1181">
                  <c:v>0.91430485248565596</c:v>
                </c:pt>
                <c:pt idx="1182">
                  <c:v>0.95292371511459295</c:v>
                </c:pt>
                <c:pt idx="1183">
                  <c:v>0.94767260551452603</c:v>
                </c:pt>
                <c:pt idx="1184">
                  <c:v>0.96735399961471502</c:v>
                </c:pt>
                <c:pt idx="1185">
                  <c:v>0.99368071556091297</c:v>
                </c:pt>
                <c:pt idx="1186">
                  <c:v>0.99487364292144698</c:v>
                </c:pt>
                <c:pt idx="1187">
                  <c:v>0.99148064851760798</c:v>
                </c:pt>
                <c:pt idx="1188">
                  <c:v>0.85089290142059304</c:v>
                </c:pt>
                <c:pt idx="1189">
                  <c:v>0.934492647647857</c:v>
                </c:pt>
                <c:pt idx="1190">
                  <c:v>0.95939433574676503</c:v>
                </c:pt>
                <c:pt idx="1191">
                  <c:v>0.94220066070556596</c:v>
                </c:pt>
                <c:pt idx="1192">
                  <c:v>0.84216904640197698</c:v>
                </c:pt>
                <c:pt idx="1193">
                  <c:v>0.93704205751419001</c:v>
                </c:pt>
                <c:pt idx="1194">
                  <c:v>0.94900393486022905</c:v>
                </c:pt>
                <c:pt idx="1195">
                  <c:v>0.96596306562423695</c:v>
                </c:pt>
                <c:pt idx="1196">
                  <c:v>0.90429913997650102</c:v>
                </c:pt>
                <c:pt idx="1197">
                  <c:v>0.95892423391342096</c:v>
                </c:pt>
                <c:pt idx="1198">
                  <c:v>0.96397310495376498</c:v>
                </c:pt>
                <c:pt idx="1199">
                  <c:v>0.96387249231338501</c:v>
                </c:pt>
                <c:pt idx="1200">
                  <c:v>0.88449883460998502</c:v>
                </c:pt>
                <c:pt idx="1201">
                  <c:v>0.92960065603256203</c:v>
                </c:pt>
                <c:pt idx="1202">
                  <c:v>0.93406975269317605</c:v>
                </c:pt>
                <c:pt idx="1203">
                  <c:v>0.95717531442642201</c:v>
                </c:pt>
                <c:pt idx="1204">
                  <c:v>0.85975944995880105</c:v>
                </c:pt>
                <c:pt idx="1205">
                  <c:v>0.90100580453872603</c:v>
                </c:pt>
                <c:pt idx="1206">
                  <c:v>0.94384455680847101</c:v>
                </c:pt>
                <c:pt idx="1207">
                  <c:v>0.94503128528594904</c:v>
                </c:pt>
                <c:pt idx="1208">
                  <c:v>0.91104388236999501</c:v>
                </c:pt>
                <c:pt idx="1209">
                  <c:v>0.92905670404434204</c:v>
                </c:pt>
                <c:pt idx="1210">
                  <c:v>0.96215748786926203</c:v>
                </c:pt>
                <c:pt idx="1211">
                  <c:v>0.94784176349639804</c:v>
                </c:pt>
                <c:pt idx="1212">
                  <c:v>0.86533474922180098</c:v>
                </c:pt>
                <c:pt idx="1213">
                  <c:v>0.89013904333114602</c:v>
                </c:pt>
                <c:pt idx="1214">
                  <c:v>0.93651401996612504</c:v>
                </c:pt>
                <c:pt idx="1215">
                  <c:v>0.91707438230514504</c:v>
                </c:pt>
                <c:pt idx="1216">
                  <c:v>0.91655814647674505</c:v>
                </c:pt>
                <c:pt idx="1217">
                  <c:v>0.96303725242614702</c:v>
                </c:pt>
                <c:pt idx="1218">
                  <c:v>0.96449339389801003</c:v>
                </c:pt>
                <c:pt idx="1219">
                  <c:v>0.96814310550689697</c:v>
                </c:pt>
                <c:pt idx="1220">
                  <c:v>0.81880176067352295</c:v>
                </c:pt>
                <c:pt idx="1221">
                  <c:v>0.97266030311584395</c:v>
                </c:pt>
                <c:pt idx="1222">
                  <c:v>0.97947812080383301</c:v>
                </c:pt>
                <c:pt idx="1223">
                  <c:v>0.98288309574127197</c:v>
                </c:pt>
                <c:pt idx="1224">
                  <c:v>0.82034713029861395</c:v>
                </c:pt>
                <c:pt idx="1225">
                  <c:v>0.91969221830367998</c:v>
                </c:pt>
                <c:pt idx="1226">
                  <c:v>0.93619757890701205</c:v>
                </c:pt>
                <c:pt idx="1227">
                  <c:v>0.93982118368148804</c:v>
                </c:pt>
                <c:pt idx="1228">
                  <c:v>0.92829728126525801</c:v>
                </c:pt>
                <c:pt idx="1229">
                  <c:v>0.97311145067214899</c:v>
                </c:pt>
                <c:pt idx="1230">
                  <c:v>0.97360748052597001</c:v>
                </c:pt>
                <c:pt idx="1231">
                  <c:v>0.97100657224655096</c:v>
                </c:pt>
                <c:pt idx="1232">
                  <c:v>0.82080239057540805</c:v>
                </c:pt>
                <c:pt idx="1233">
                  <c:v>0.89759194850921598</c:v>
                </c:pt>
                <c:pt idx="1234">
                  <c:v>0.93235343694686801</c:v>
                </c:pt>
                <c:pt idx="1235">
                  <c:v>0.93280524015426602</c:v>
                </c:pt>
                <c:pt idx="1236">
                  <c:v>0.91600596904754605</c:v>
                </c:pt>
                <c:pt idx="1237">
                  <c:v>0.91412973403930597</c:v>
                </c:pt>
                <c:pt idx="1238">
                  <c:v>0.94908183813095004</c:v>
                </c:pt>
                <c:pt idx="1239">
                  <c:v>0.95659065246581998</c:v>
                </c:pt>
                <c:pt idx="1240">
                  <c:v>0.91298127174377397</c:v>
                </c:pt>
                <c:pt idx="1241">
                  <c:v>0.95216649770736606</c:v>
                </c:pt>
                <c:pt idx="1242">
                  <c:v>0.95907270908355702</c:v>
                </c:pt>
                <c:pt idx="1243">
                  <c:v>0.95395433902740401</c:v>
                </c:pt>
                <c:pt idx="1244">
                  <c:v>0.83680415153503396</c:v>
                </c:pt>
                <c:pt idx="1245">
                  <c:v>0.92376315593719405</c:v>
                </c:pt>
                <c:pt idx="1246">
                  <c:v>0.94358289241790705</c:v>
                </c:pt>
                <c:pt idx="1247">
                  <c:v>0.93523186445236195</c:v>
                </c:pt>
                <c:pt idx="1248">
                  <c:v>0.838392734527587</c:v>
                </c:pt>
                <c:pt idx="1249">
                  <c:v>0.91009634733199996</c:v>
                </c:pt>
                <c:pt idx="1250">
                  <c:v>0.91019093990325906</c:v>
                </c:pt>
                <c:pt idx="1251">
                  <c:v>0.92645859718322698</c:v>
                </c:pt>
                <c:pt idx="1252">
                  <c:v>0.87585014104843095</c:v>
                </c:pt>
                <c:pt idx="1253">
                  <c:v>0.93530660867690996</c:v>
                </c:pt>
                <c:pt idx="1254">
                  <c:v>0.94059693813323897</c:v>
                </c:pt>
                <c:pt idx="1255">
                  <c:v>0.94156384468078602</c:v>
                </c:pt>
                <c:pt idx="1256">
                  <c:v>0.89994025230407704</c:v>
                </c:pt>
                <c:pt idx="1257">
                  <c:v>0.93039315938949496</c:v>
                </c:pt>
                <c:pt idx="1258">
                  <c:v>0.94229179620742798</c:v>
                </c:pt>
                <c:pt idx="1259">
                  <c:v>0.98145067691802901</c:v>
                </c:pt>
                <c:pt idx="1260">
                  <c:v>0.83701717853546098</c:v>
                </c:pt>
                <c:pt idx="1261">
                  <c:v>0.87292402982711703</c:v>
                </c:pt>
                <c:pt idx="1262">
                  <c:v>0.94652932882308904</c:v>
                </c:pt>
                <c:pt idx="1263">
                  <c:v>0.95569288730621305</c:v>
                </c:pt>
                <c:pt idx="1264">
                  <c:v>0.93828469514846802</c:v>
                </c:pt>
                <c:pt idx="1265">
                  <c:v>0.92803275585174505</c:v>
                </c:pt>
                <c:pt idx="1266">
                  <c:v>0.94778746366500799</c:v>
                </c:pt>
                <c:pt idx="1267">
                  <c:v>0.96107989549636796</c:v>
                </c:pt>
                <c:pt idx="1268">
                  <c:v>0.87223595380783003</c:v>
                </c:pt>
                <c:pt idx="1269">
                  <c:v>0.91537946462631203</c:v>
                </c:pt>
                <c:pt idx="1270">
                  <c:v>0.94185674190521196</c:v>
                </c:pt>
                <c:pt idx="1271">
                  <c:v>0.93078100681304898</c:v>
                </c:pt>
                <c:pt idx="1272">
                  <c:v>0.99660027027130105</c:v>
                </c:pt>
                <c:pt idx="1273">
                  <c:v>0.97172033786773604</c:v>
                </c:pt>
                <c:pt idx="1274">
                  <c:v>0.983717501163482</c:v>
                </c:pt>
                <c:pt idx="1275">
                  <c:v>0.98457032442092896</c:v>
                </c:pt>
                <c:pt idx="1276">
                  <c:v>0.83122700452804499</c:v>
                </c:pt>
                <c:pt idx="1277">
                  <c:v>0.94820594787597601</c:v>
                </c:pt>
                <c:pt idx="1278">
                  <c:v>0.95734804868698098</c:v>
                </c:pt>
                <c:pt idx="1279">
                  <c:v>0.96437466144561701</c:v>
                </c:pt>
                <c:pt idx="1280">
                  <c:v>0.87089616060256902</c:v>
                </c:pt>
                <c:pt idx="1281">
                  <c:v>0.92602962255477905</c:v>
                </c:pt>
                <c:pt idx="1282">
                  <c:v>0.95018202066421498</c:v>
                </c:pt>
                <c:pt idx="1283">
                  <c:v>0.94342923164367598</c:v>
                </c:pt>
                <c:pt idx="1284">
                  <c:v>0.92947018146514804</c:v>
                </c:pt>
                <c:pt idx="1285">
                  <c:v>0.96311193704605103</c:v>
                </c:pt>
                <c:pt idx="1286">
                  <c:v>0.96937239170074396</c:v>
                </c:pt>
                <c:pt idx="1287">
                  <c:v>0.98414564132690396</c:v>
                </c:pt>
                <c:pt idx="1288">
                  <c:v>0.99427121877670199</c:v>
                </c:pt>
                <c:pt idx="1289">
                  <c:v>0.95388662815093905</c:v>
                </c:pt>
                <c:pt idx="1290">
                  <c:v>0.97882765531539895</c:v>
                </c:pt>
                <c:pt idx="1291">
                  <c:v>0.98185366392135598</c:v>
                </c:pt>
                <c:pt idx="1292">
                  <c:v>0.88455462455749501</c:v>
                </c:pt>
                <c:pt idx="1293">
                  <c:v>0.89812558889389005</c:v>
                </c:pt>
                <c:pt idx="1294">
                  <c:v>0.93141716718673695</c:v>
                </c:pt>
                <c:pt idx="1295">
                  <c:v>0.923348069190979</c:v>
                </c:pt>
                <c:pt idx="1296">
                  <c:v>0.86133807897567705</c:v>
                </c:pt>
                <c:pt idx="1297">
                  <c:v>0.94153678417205799</c:v>
                </c:pt>
                <c:pt idx="1298">
                  <c:v>0.942568778991699</c:v>
                </c:pt>
                <c:pt idx="1299">
                  <c:v>0.95538508892059304</c:v>
                </c:pt>
                <c:pt idx="1300">
                  <c:v>0.821144700050354</c:v>
                </c:pt>
                <c:pt idx="1301">
                  <c:v>0.91900634765625</c:v>
                </c:pt>
                <c:pt idx="1302">
                  <c:v>0.94483703374862604</c:v>
                </c:pt>
                <c:pt idx="1303">
                  <c:v>0.94123595952987604</c:v>
                </c:pt>
                <c:pt idx="1304">
                  <c:v>0.87637472152709905</c:v>
                </c:pt>
                <c:pt idx="1305">
                  <c:v>0.95941102504730202</c:v>
                </c:pt>
                <c:pt idx="1306">
                  <c:v>0.96434348821640004</c:v>
                </c:pt>
                <c:pt idx="1307">
                  <c:v>0.96334701776504505</c:v>
                </c:pt>
                <c:pt idx="1308">
                  <c:v>0.856539726257324</c:v>
                </c:pt>
                <c:pt idx="1309">
                  <c:v>0.940266072750091</c:v>
                </c:pt>
                <c:pt idx="1310">
                  <c:v>0.96845972537994296</c:v>
                </c:pt>
                <c:pt idx="1311">
                  <c:v>0.94938671588897705</c:v>
                </c:pt>
                <c:pt idx="1312">
                  <c:v>0.85843855142593295</c:v>
                </c:pt>
                <c:pt idx="1313">
                  <c:v>0.94253218173980702</c:v>
                </c:pt>
                <c:pt idx="1314">
                  <c:v>0.95797222852706898</c:v>
                </c:pt>
                <c:pt idx="1315">
                  <c:v>0.98078298568725497</c:v>
                </c:pt>
                <c:pt idx="1316">
                  <c:v>0.83617103099822998</c:v>
                </c:pt>
                <c:pt idx="1317">
                  <c:v>0.92214298248291005</c:v>
                </c:pt>
                <c:pt idx="1318">
                  <c:v>0.94675111770629805</c:v>
                </c:pt>
                <c:pt idx="1319">
                  <c:v>0.94468212127685502</c:v>
                </c:pt>
                <c:pt idx="1320">
                  <c:v>0.90553963184356601</c:v>
                </c:pt>
                <c:pt idx="1321">
                  <c:v>0.97166103124618497</c:v>
                </c:pt>
                <c:pt idx="1322">
                  <c:v>0.97265738248824996</c:v>
                </c:pt>
                <c:pt idx="1323">
                  <c:v>0.97566395998001099</c:v>
                </c:pt>
                <c:pt idx="1324">
                  <c:v>0.85092258453369096</c:v>
                </c:pt>
                <c:pt idx="1325">
                  <c:v>0.92070901393890303</c:v>
                </c:pt>
                <c:pt idx="1326">
                  <c:v>0.92404520511627197</c:v>
                </c:pt>
                <c:pt idx="1327">
                  <c:v>0.94157296419143599</c:v>
                </c:pt>
                <c:pt idx="1328">
                  <c:v>0.84013837575912398</c:v>
                </c:pt>
                <c:pt idx="1329">
                  <c:v>0.95817101001739502</c:v>
                </c:pt>
                <c:pt idx="1330">
                  <c:v>0.96458280086517301</c:v>
                </c:pt>
                <c:pt idx="1331">
                  <c:v>0.96456885337829501</c:v>
                </c:pt>
                <c:pt idx="1332">
                  <c:v>0.81284868717193604</c:v>
                </c:pt>
                <c:pt idx="1333">
                  <c:v>0.93825656175613403</c:v>
                </c:pt>
                <c:pt idx="1334">
                  <c:v>0.95446181297302202</c:v>
                </c:pt>
                <c:pt idx="1335">
                  <c:v>0.95512115955352705</c:v>
                </c:pt>
                <c:pt idx="1336">
                  <c:v>0.91086786985397294</c:v>
                </c:pt>
                <c:pt idx="1337">
                  <c:v>0.96123671531677202</c:v>
                </c:pt>
                <c:pt idx="1338">
                  <c:v>0.97417920827865601</c:v>
                </c:pt>
                <c:pt idx="1339">
                  <c:v>0.97724688053131104</c:v>
                </c:pt>
                <c:pt idx="1340">
                  <c:v>0.89669013023376398</c:v>
                </c:pt>
                <c:pt idx="1341">
                  <c:v>0.94571435451507502</c:v>
                </c:pt>
                <c:pt idx="1342">
                  <c:v>0.95774918794631902</c:v>
                </c:pt>
                <c:pt idx="1343">
                  <c:v>0.96182036399841297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F0-45CF-8EC2-AA039C224C3B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'SSIM Index'!$G$2:$G$1345</c:f>
              <c:numCache>
                <c:formatCode>General</c:formatCode>
                <c:ptCount val="1344"/>
                <c:pt idx="0">
                  <c:v>-1.1195043779669598</c:v>
                </c:pt>
                <c:pt idx="1">
                  <c:v>-1.1195043779669598</c:v>
                </c:pt>
                <c:pt idx="2">
                  <c:v>-1.1195043779669598</c:v>
                </c:pt>
                <c:pt idx="3">
                  <c:v>-1.1195043779669598</c:v>
                </c:pt>
                <c:pt idx="4">
                  <c:v>2.4555000596889105</c:v>
                </c:pt>
                <c:pt idx="5">
                  <c:v>2.4555000596889105</c:v>
                </c:pt>
                <c:pt idx="6">
                  <c:v>2.4555000596889105</c:v>
                </c:pt>
                <c:pt idx="7">
                  <c:v>2.4555000596889105</c:v>
                </c:pt>
                <c:pt idx="8">
                  <c:v>-0.53998601552556891</c:v>
                </c:pt>
                <c:pt idx="9">
                  <c:v>-0.53998601552556891</c:v>
                </c:pt>
                <c:pt idx="10">
                  <c:v>-0.53998601552556891</c:v>
                </c:pt>
                <c:pt idx="11">
                  <c:v>-0.53998601552556891</c:v>
                </c:pt>
                <c:pt idx="12">
                  <c:v>2.498671498050089</c:v>
                </c:pt>
                <c:pt idx="13">
                  <c:v>2.498671498050089</c:v>
                </c:pt>
                <c:pt idx="14">
                  <c:v>2.498671498050089</c:v>
                </c:pt>
                <c:pt idx="15">
                  <c:v>2.498671498050089</c:v>
                </c:pt>
                <c:pt idx="16">
                  <c:v>1.0793593073828365</c:v>
                </c:pt>
                <c:pt idx="17">
                  <c:v>1.0793593073828365</c:v>
                </c:pt>
                <c:pt idx="18">
                  <c:v>1.0793593073828365</c:v>
                </c:pt>
                <c:pt idx="19">
                  <c:v>1.0793593073828365</c:v>
                </c:pt>
                <c:pt idx="20">
                  <c:v>2.0831453011694587</c:v>
                </c:pt>
                <c:pt idx="21">
                  <c:v>2.0831453011694587</c:v>
                </c:pt>
                <c:pt idx="22">
                  <c:v>2.0831453011694587</c:v>
                </c:pt>
                <c:pt idx="23">
                  <c:v>2.0831453011694587</c:v>
                </c:pt>
                <c:pt idx="24">
                  <c:v>2.6952766046015406</c:v>
                </c:pt>
                <c:pt idx="25">
                  <c:v>2.6952766046015406</c:v>
                </c:pt>
                <c:pt idx="26">
                  <c:v>2.6952766046015406</c:v>
                </c:pt>
                <c:pt idx="27">
                  <c:v>2.6952766046015406</c:v>
                </c:pt>
                <c:pt idx="28">
                  <c:v>6.8643895900358078</c:v>
                </c:pt>
                <c:pt idx="29">
                  <c:v>6.8643895900358078</c:v>
                </c:pt>
                <c:pt idx="30">
                  <c:v>6.8643895900358078</c:v>
                </c:pt>
                <c:pt idx="31">
                  <c:v>6.8643895900358078</c:v>
                </c:pt>
                <c:pt idx="32">
                  <c:v>-0.97697702946768639</c:v>
                </c:pt>
                <c:pt idx="33">
                  <c:v>-0.97697702946768639</c:v>
                </c:pt>
                <c:pt idx="34">
                  <c:v>-0.97697702946768639</c:v>
                </c:pt>
                <c:pt idx="35">
                  <c:v>-0.97697702946768639</c:v>
                </c:pt>
                <c:pt idx="36">
                  <c:v>1.7803035325829155</c:v>
                </c:pt>
                <c:pt idx="37">
                  <c:v>1.7803035325829155</c:v>
                </c:pt>
                <c:pt idx="38">
                  <c:v>1.7803035325829155</c:v>
                </c:pt>
                <c:pt idx="39">
                  <c:v>1.7803035325829155</c:v>
                </c:pt>
                <c:pt idx="40">
                  <c:v>7.8465773841404207</c:v>
                </c:pt>
                <c:pt idx="41">
                  <c:v>7.8465773841404207</c:v>
                </c:pt>
                <c:pt idx="42">
                  <c:v>7.8465773841404207</c:v>
                </c:pt>
                <c:pt idx="43">
                  <c:v>7.8465773841404207</c:v>
                </c:pt>
                <c:pt idx="44">
                  <c:v>4.5333293799416658</c:v>
                </c:pt>
                <c:pt idx="45">
                  <c:v>4.5333293799416658</c:v>
                </c:pt>
                <c:pt idx="46">
                  <c:v>4.5333293799416658</c:v>
                </c:pt>
                <c:pt idx="47">
                  <c:v>4.5333293799416658</c:v>
                </c:pt>
                <c:pt idx="48">
                  <c:v>2.0694945698065474</c:v>
                </c:pt>
                <c:pt idx="49">
                  <c:v>2.0694945698065474</c:v>
                </c:pt>
                <c:pt idx="50">
                  <c:v>2.0694945698065474</c:v>
                </c:pt>
                <c:pt idx="51">
                  <c:v>2.0694945698065474</c:v>
                </c:pt>
                <c:pt idx="52">
                  <c:v>0.17237812064408065</c:v>
                </c:pt>
                <c:pt idx="53">
                  <c:v>0.17237812064408065</c:v>
                </c:pt>
                <c:pt idx="54">
                  <c:v>0.17237812064408065</c:v>
                </c:pt>
                <c:pt idx="55">
                  <c:v>0.17237812064408065</c:v>
                </c:pt>
                <c:pt idx="56">
                  <c:v>1.7707272382145725</c:v>
                </c:pt>
                <c:pt idx="57">
                  <c:v>1.7707272382145725</c:v>
                </c:pt>
                <c:pt idx="58">
                  <c:v>1.7707272382145725</c:v>
                </c:pt>
                <c:pt idx="59">
                  <c:v>1.7707272382145725</c:v>
                </c:pt>
                <c:pt idx="60">
                  <c:v>6.2871663034463054</c:v>
                </c:pt>
                <c:pt idx="61">
                  <c:v>6.2871663034463054</c:v>
                </c:pt>
                <c:pt idx="62">
                  <c:v>6.2871663034463054</c:v>
                </c:pt>
                <c:pt idx="63">
                  <c:v>6.2871663034463054</c:v>
                </c:pt>
                <c:pt idx="64">
                  <c:v>-1.1572432381292739</c:v>
                </c:pt>
                <c:pt idx="65">
                  <c:v>-1.1572432381292739</c:v>
                </c:pt>
                <c:pt idx="66">
                  <c:v>-1.1572432381292739</c:v>
                </c:pt>
                <c:pt idx="67">
                  <c:v>-1.1572432381292739</c:v>
                </c:pt>
                <c:pt idx="68">
                  <c:v>1.5147875405694964</c:v>
                </c:pt>
                <c:pt idx="69">
                  <c:v>1.5147875405694964</c:v>
                </c:pt>
                <c:pt idx="70">
                  <c:v>1.5147875405694964</c:v>
                </c:pt>
                <c:pt idx="71">
                  <c:v>1.5147875405694964</c:v>
                </c:pt>
                <c:pt idx="72">
                  <c:v>-2.1278243913107775</c:v>
                </c:pt>
                <c:pt idx="73">
                  <c:v>-2.1278243913107775</c:v>
                </c:pt>
                <c:pt idx="74">
                  <c:v>-2.1278243913107775</c:v>
                </c:pt>
                <c:pt idx="75">
                  <c:v>-2.1278243913107775</c:v>
                </c:pt>
                <c:pt idx="76">
                  <c:v>-1.3730504724026638</c:v>
                </c:pt>
                <c:pt idx="77">
                  <c:v>-1.3730504724026638</c:v>
                </c:pt>
                <c:pt idx="78">
                  <c:v>-1.3730504724026638</c:v>
                </c:pt>
                <c:pt idx="79">
                  <c:v>-1.3730504724026638</c:v>
                </c:pt>
                <c:pt idx="80">
                  <c:v>5.3609171461150602</c:v>
                </c:pt>
                <c:pt idx="81">
                  <c:v>5.3609171461150602</c:v>
                </c:pt>
                <c:pt idx="82">
                  <c:v>5.3609171461150602</c:v>
                </c:pt>
                <c:pt idx="83">
                  <c:v>5.3609171461150602</c:v>
                </c:pt>
                <c:pt idx="84">
                  <c:v>-1.990842061513129</c:v>
                </c:pt>
                <c:pt idx="85">
                  <c:v>-1.990842061513129</c:v>
                </c:pt>
                <c:pt idx="86">
                  <c:v>-1.990842061513129</c:v>
                </c:pt>
                <c:pt idx="87">
                  <c:v>-1.990842061513129</c:v>
                </c:pt>
                <c:pt idx="88">
                  <c:v>0.9687990360203389</c:v>
                </c:pt>
                <c:pt idx="89">
                  <c:v>0.9687990360203389</c:v>
                </c:pt>
                <c:pt idx="90">
                  <c:v>0.9687990360203389</c:v>
                </c:pt>
                <c:pt idx="91">
                  <c:v>0.9687990360203389</c:v>
                </c:pt>
                <c:pt idx="92">
                  <c:v>0.11620140573895332</c:v>
                </c:pt>
                <c:pt idx="93">
                  <c:v>0.11620140573895332</c:v>
                </c:pt>
                <c:pt idx="94">
                  <c:v>0.11620140573895332</c:v>
                </c:pt>
                <c:pt idx="95">
                  <c:v>0.11620140573895332</c:v>
                </c:pt>
                <c:pt idx="96">
                  <c:v>6.9429726551615598</c:v>
                </c:pt>
                <c:pt idx="97">
                  <c:v>6.9429726551615598</c:v>
                </c:pt>
                <c:pt idx="98">
                  <c:v>6.9429726551615598</c:v>
                </c:pt>
                <c:pt idx="99">
                  <c:v>6.9429726551615598</c:v>
                </c:pt>
                <c:pt idx="100">
                  <c:v>1.7880323133781357</c:v>
                </c:pt>
                <c:pt idx="101">
                  <c:v>1.7880323133781357</c:v>
                </c:pt>
                <c:pt idx="102">
                  <c:v>1.7880323133781357</c:v>
                </c:pt>
                <c:pt idx="103">
                  <c:v>1.7880323133781357</c:v>
                </c:pt>
                <c:pt idx="104">
                  <c:v>-0.85246882506207444</c:v>
                </c:pt>
                <c:pt idx="105">
                  <c:v>-0.85246882506207444</c:v>
                </c:pt>
                <c:pt idx="106">
                  <c:v>-0.85246882506207444</c:v>
                </c:pt>
                <c:pt idx="107">
                  <c:v>-0.85246882506207444</c:v>
                </c:pt>
                <c:pt idx="108">
                  <c:v>-1.0853305269859406</c:v>
                </c:pt>
                <c:pt idx="109">
                  <c:v>-1.0853305269859406</c:v>
                </c:pt>
                <c:pt idx="110">
                  <c:v>-1.0853305269859406</c:v>
                </c:pt>
                <c:pt idx="111">
                  <c:v>-1.0853305269859406</c:v>
                </c:pt>
                <c:pt idx="112">
                  <c:v>0.4916554451234858</c:v>
                </c:pt>
                <c:pt idx="113">
                  <c:v>0.4916554451234858</c:v>
                </c:pt>
                <c:pt idx="114">
                  <c:v>0.4916554451234858</c:v>
                </c:pt>
                <c:pt idx="115">
                  <c:v>0.4916554451234858</c:v>
                </c:pt>
                <c:pt idx="116">
                  <c:v>2.6947963080439159</c:v>
                </c:pt>
                <c:pt idx="117">
                  <c:v>2.6947963080439159</c:v>
                </c:pt>
                <c:pt idx="118">
                  <c:v>2.6947963080439159</c:v>
                </c:pt>
                <c:pt idx="119">
                  <c:v>2.6947963080439159</c:v>
                </c:pt>
                <c:pt idx="120">
                  <c:v>3.8137657234541944</c:v>
                </c:pt>
                <c:pt idx="121">
                  <c:v>3.8137657234541944</c:v>
                </c:pt>
                <c:pt idx="122">
                  <c:v>3.8137657234541944</c:v>
                </c:pt>
                <c:pt idx="123">
                  <c:v>3.8137657234541944</c:v>
                </c:pt>
                <c:pt idx="124">
                  <c:v>3.9449177524399621</c:v>
                </c:pt>
                <c:pt idx="125">
                  <c:v>3.9449177524399621</c:v>
                </c:pt>
                <c:pt idx="126">
                  <c:v>3.9449177524399621</c:v>
                </c:pt>
                <c:pt idx="127">
                  <c:v>3.9449177524399621</c:v>
                </c:pt>
                <c:pt idx="128">
                  <c:v>3.6667873883427813</c:v>
                </c:pt>
                <c:pt idx="129">
                  <c:v>3.6667873883427813</c:v>
                </c:pt>
                <c:pt idx="130">
                  <c:v>3.6667873883427813</c:v>
                </c:pt>
                <c:pt idx="131">
                  <c:v>3.6667873883427813</c:v>
                </c:pt>
                <c:pt idx="132">
                  <c:v>-2.9187332340999688</c:v>
                </c:pt>
                <c:pt idx="133">
                  <c:v>-2.9187332340999688</c:v>
                </c:pt>
                <c:pt idx="134">
                  <c:v>-2.9187332340999688</c:v>
                </c:pt>
                <c:pt idx="135">
                  <c:v>-2.9187332340999688</c:v>
                </c:pt>
                <c:pt idx="136">
                  <c:v>6.7724071034414415</c:v>
                </c:pt>
                <c:pt idx="137">
                  <c:v>6.7724071034414415</c:v>
                </c:pt>
                <c:pt idx="138">
                  <c:v>6.7724071034414415</c:v>
                </c:pt>
                <c:pt idx="139">
                  <c:v>6.7724071034414415</c:v>
                </c:pt>
                <c:pt idx="140">
                  <c:v>-0.2413030769289215</c:v>
                </c:pt>
                <c:pt idx="141">
                  <c:v>-0.2413030769289215</c:v>
                </c:pt>
                <c:pt idx="142">
                  <c:v>-0.2413030769289215</c:v>
                </c:pt>
                <c:pt idx="143">
                  <c:v>-0.2413030769289215</c:v>
                </c:pt>
                <c:pt idx="144">
                  <c:v>1.739059539570188</c:v>
                </c:pt>
                <c:pt idx="145">
                  <c:v>1.739059539570188</c:v>
                </c:pt>
                <c:pt idx="146">
                  <c:v>1.739059539570188</c:v>
                </c:pt>
                <c:pt idx="147">
                  <c:v>1.739059539570188</c:v>
                </c:pt>
                <c:pt idx="148">
                  <c:v>6.4045296179279889</c:v>
                </c:pt>
                <c:pt idx="149">
                  <c:v>6.4045296179279889</c:v>
                </c:pt>
                <c:pt idx="150">
                  <c:v>6.4045296179279889</c:v>
                </c:pt>
                <c:pt idx="151">
                  <c:v>6.4045296179279889</c:v>
                </c:pt>
                <c:pt idx="152">
                  <c:v>2.0276140076277107</c:v>
                </c:pt>
                <c:pt idx="153">
                  <c:v>2.0276140076277107</c:v>
                </c:pt>
                <c:pt idx="154">
                  <c:v>2.0276140076277107</c:v>
                </c:pt>
                <c:pt idx="155">
                  <c:v>2.0276140076277107</c:v>
                </c:pt>
                <c:pt idx="156">
                  <c:v>1.877460777457302</c:v>
                </c:pt>
                <c:pt idx="157">
                  <c:v>1.877460777457302</c:v>
                </c:pt>
                <c:pt idx="158">
                  <c:v>1.877460777457302</c:v>
                </c:pt>
                <c:pt idx="159">
                  <c:v>1.877460777457302</c:v>
                </c:pt>
                <c:pt idx="160">
                  <c:v>-1.7475887312164402</c:v>
                </c:pt>
                <c:pt idx="161">
                  <c:v>-1.7475887312164402</c:v>
                </c:pt>
                <c:pt idx="162">
                  <c:v>-1.7475887312164402</c:v>
                </c:pt>
                <c:pt idx="163">
                  <c:v>-1.7475887312164402</c:v>
                </c:pt>
                <c:pt idx="164">
                  <c:v>2.6460104322020328</c:v>
                </c:pt>
                <c:pt idx="165">
                  <c:v>2.6460104322020328</c:v>
                </c:pt>
                <c:pt idx="166">
                  <c:v>2.6460104322020328</c:v>
                </c:pt>
                <c:pt idx="167">
                  <c:v>2.6460104322020328</c:v>
                </c:pt>
                <c:pt idx="168">
                  <c:v>3.327019550485959</c:v>
                </c:pt>
                <c:pt idx="169">
                  <c:v>3.327019550485959</c:v>
                </c:pt>
                <c:pt idx="170">
                  <c:v>3.327019550485959</c:v>
                </c:pt>
                <c:pt idx="171">
                  <c:v>3.327019550485959</c:v>
                </c:pt>
                <c:pt idx="172">
                  <c:v>-1.4661010322686605</c:v>
                </c:pt>
                <c:pt idx="173">
                  <c:v>-1.4661010322686605</c:v>
                </c:pt>
                <c:pt idx="174">
                  <c:v>-1.4661010322686605</c:v>
                </c:pt>
                <c:pt idx="175">
                  <c:v>-1.4661010322686605</c:v>
                </c:pt>
                <c:pt idx="176">
                  <c:v>-0.19729813084427317</c:v>
                </c:pt>
                <c:pt idx="177">
                  <c:v>-0.19729813084427317</c:v>
                </c:pt>
                <c:pt idx="178">
                  <c:v>-0.19729813084427317</c:v>
                </c:pt>
                <c:pt idx="179">
                  <c:v>-0.19729813084427317</c:v>
                </c:pt>
                <c:pt idx="180">
                  <c:v>-1.3557450682141889</c:v>
                </c:pt>
                <c:pt idx="181">
                  <c:v>-1.3557450682141889</c:v>
                </c:pt>
                <c:pt idx="182">
                  <c:v>-1.3557450682141889</c:v>
                </c:pt>
                <c:pt idx="183">
                  <c:v>-1.3557450682141889</c:v>
                </c:pt>
                <c:pt idx="184">
                  <c:v>3.0072631928099272</c:v>
                </c:pt>
                <c:pt idx="185">
                  <c:v>3.0072631928099272</c:v>
                </c:pt>
                <c:pt idx="186">
                  <c:v>3.0072631928099272</c:v>
                </c:pt>
                <c:pt idx="187">
                  <c:v>3.0072631928099272</c:v>
                </c:pt>
                <c:pt idx="188">
                  <c:v>-1.748129592227287</c:v>
                </c:pt>
                <c:pt idx="189">
                  <c:v>-1.748129592227287</c:v>
                </c:pt>
                <c:pt idx="190">
                  <c:v>-1.748129592227287</c:v>
                </c:pt>
                <c:pt idx="191">
                  <c:v>-1.748129592227287</c:v>
                </c:pt>
                <c:pt idx="192">
                  <c:v>2.3516199970468081</c:v>
                </c:pt>
                <c:pt idx="193">
                  <c:v>2.3516199970468081</c:v>
                </c:pt>
                <c:pt idx="194">
                  <c:v>2.3516199970468081</c:v>
                </c:pt>
                <c:pt idx="195">
                  <c:v>2.3516199970468081</c:v>
                </c:pt>
                <c:pt idx="196">
                  <c:v>0.60367812342202176</c:v>
                </c:pt>
                <c:pt idx="197">
                  <c:v>0.60367812342202176</c:v>
                </c:pt>
                <c:pt idx="198">
                  <c:v>0.60367812342202176</c:v>
                </c:pt>
                <c:pt idx="199">
                  <c:v>0.60367812342202176</c:v>
                </c:pt>
                <c:pt idx="200">
                  <c:v>5.2267791036792328</c:v>
                </c:pt>
                <c:pt idx="201">
                  <c:v>5.2267791036792328</c:v>
                </c:pt>
                <c:pt idx="202">
                  <c:v>5.2267791036792328</c:v>
                </c:pt>
                <c:pt idx="203">
                  <c:v>5.2267791036792328</c:v>
                </c:pt>
                <c:pt idx="204">
                  <c:v>1.5904629046422605</c:v>
                </c:pt>
                <c:pt idx="205">
                  <c:v>1.5904629046422605</c:v>
                </c:pt>
                <c:pt idx="206">
                  <c:v>1.5904629046422605</c:v>
                </c:pt>
                <c:pt idx="207">
                  <c:v>1.5904629046422605</c:v>
                </c:pt>
                <c:pt idx="208">
                  <c:v>2.0483747624792228</c:v>
                </c:pt>
                <c:pt idx="209">
                  <c:v>2.0483747624792228</c:v>
                </c:pt>
                <c:pt idx="210">
                  <c:v>2.0483747624792228</c:v>
                </c:pt>
                <c:pt idx="211">
                  <c:v>2.0483747624792228</c:v>
                </c:pt>
                <c:pt idx="212">
                  <c:v>2.2021617789881085</c:v>
                </c:pt>
                <c:pt idx="213">
                  <c:v>2.2021617789881085</c:v>
                </c:pt>
                <c:pt idx="214">
                  <c:v>2.2021617789881085</c:v>
                </c:pt>
                <c:pt idx="215">
                  <c:v>2.2021617789881085</c:v>
                </c:pt>
                <c:pt idx="216">
                  <c:v>2.0831453011694587</c:v>
                </c:pt>
                <c:pt idx="217">
                  <c:v>2.0831453011694587</c:v>
                </c:pt>
                <c:pt idx="218">
                  <c:v>2.0831453011694587</c:v>
                </c:pt>
                <c:pt idx="219">
                  <c:v>2.0831453011694587</c:v>
                </c:pt>
                <c:pt idx="220">
                  <c:v>2.6065050197092074</c:v>
                </c:pt>
                <c:pt idx="221">
                  <c:v>2.6065050197092074</c:v>
                </c:pt>
                <c:pt idx="222">
                  <c:v>2.6065050197092074</c:v>
                </c:pt>
                <c:pt idx="223">
                  <c:v>2.6065050197092074</c:v>
                </c:pt>
                <c:pt idx="224">
                  <c:v>3.5888921633398154</c:v>
                </c:pt>
                <c:pt idx="225">
                  <c:v>3.5888921633398154</c:v>
                </c:pt>
                <c:pt idx="226">
                  <c:v>3.5888921633398154</c:v>
                </c:pt>
                <c:pt idx="227">
                  <c:v>3.5888921633398154</c:v>
                </c:pt>
                <c:pt idx="228">
                  <c:v>4.6522212504108129</c:v>
                </c:pt>
                <c:pt idx="229">
                  <c:v>4.6522212504108129</c:v>
                </c:pt>
                <c:pt idx="230">
                  <c:v>4.6522212504108129</c:v>
                </c:pt>
                <c:pt idx="231">
                  <c:v>4.6522212504108129</c:v>
                </c:pt>
                <c:pt idx="232">
                  <c:v>6.2977845419990688</c:v>
                </c:pt>
                <c:pt idx="233">
                  <c:v>6.2977845419990688</c:v>
                </c:pt>
                <c:pt idx="234">
                  <c:v>6.2977845419990688</c:v>
                </c:pt>
                <c:pt idx="235">
                  <c:v>6.2977845419990688</c:v>
                </c:pt>
                <c:pt idx="236">
                  <c:v>5.694586294108591</c:v>
                </c:pt>
                <c:pt idx="237">
                  <c:v>5.694586294108591</c:v>
                </c:pt>
                <c:pt idx="238">
                  <c:v>5.694586294108591</c:v>
                </c:pt>
                <c:pt idx="239">
                  <c:v>5.694586294108591</c:v>
                </c:pt>
                <c:pt idx="240">
                  <c:v>-2.3236461010629204</c:v>
                </c:pt>
                <c:pt idx="241">
                  <c:v>-2.3236461010629204</c:v>
                </c:pt>
                <c:pt idx="242">
                  <c:v>-2.3236461010629204</c:v>
                </c:pt>
                <c:pt idx="243">
                  <c:v>-2.3236461010629204</c:v>
                </c:pt>
                <c:pt idx="244">
                  <c:v>2.5791609389017367</c:v>
                </c:pt>
                <c:pt idx="245">
                  <c:v>2.5791609389017367</c:v>
                </c:pt>
                <c:pt idx="246">
                  <c:v>2.5791609389017367</c:v>
                </c:pt>
                <c:pt idx="247">
                  <c:v>2.5791609389017367</c:v>
                </c:pt>
                <c:pt idx="248">
                  <c:v>0.17237812064408065</c:v>
                </c:pt>
                <c:pt idx="249">
                  <c:v>0.17237812064408065</c:v>
                </c:pt>
                <c:pt idx="250">
                  <c:v>0.17237812064408065</c:v>
                </c:pt>
                <c:pt idx="251">
                  <c:v>0.17237812064408065</c:v>
                </c:pt>
                <c:pt idx="252">
                  <c:v>-0.97130811069933798</c:v>
                </c:pt>
                <c:pt idx="253">
                  <c:v>-0.97130811069933798</c:v>
                </c:pt>
                <c:pt idx="254">
                  <c:v>-0.97130811069933798</c:v>
                </c:pt>
                <c:pt idx="255">
                  <c:v>-0.97130811069933798</c:v>
                </c:pt>
                <c:pt idx="256">
                  <c:v>2.8212570037339111</c:v>
                </c:pt>
                <c:pt idx="257">
                  <c:v>2.8212570037339111</c:v>
                </c:pt>
                <c:pt idx="258">
                  <c:v>2.8212570037339111</c:v>
                </c:pt>
                <c:pt idx="259">
                  <c:v>2.8212570037339111</c:v>
                </c:pt>
                <c:pt idx="260">
                  <c:v>-1.6251434841085444</c:v>
                </c:pt>
                <c:pt idx="261">
                  <c:v>-1.6251434841085444</c:v>
                </c:pt>
                <c:pt idx="262">
                  <c:v>-1.6251434841085444</c:v>
                </c:pt>
                <c:pt idx="263">
                  <c:v>-1.6251434841085444</c:v>
                </c:pt>
                <c:pt idx="264">
                  <c:v>2.539900824640601</c:v>
                </c:pt>
                <c:pt idx="265">
                  <c:v>2.539900824640601</c:v>
                </c:pt>
                <c:pt idx="266">
                  <c:v>2.539900824640601</c:v>
                </c:pt>
                <c:pt idx="267">
                  <c:v>2.539900824640601</c:v>
                </c:pt>
                <c:pt idx="268">
                  <c:v>1.462568702061946</c:v>
                </c:pt>
                <c:pt idx="269">
                  <c:v>1.462568702061946</c:v>
                </c:pt>
                <c:pt idx="270">
                  <c:v>1.462568702061946</c:v>
                </c:pt>
                <c:pt idx="271">
                  <c:v>1.462568702061946</c:v>
                </c:pt>
                <c:pt idx="272">
                  <c:v>2.3640028698593789</c:v>
                </c:pt>
                <c:pt idx="273">
                  <c:v>2.3640028698593789</c:v>
                </c:pt>
                <c:pt idx="274">
                  <c:v>2.3640028698593789</c:v>
                </c:pt>
                <c:pt idx="275">
                  <c:v>2.3640028698593789</c:v>
                </c:pt>
                <c:pt idx="276">
                  <c:v>-0.96953182047499631</c:v>
                </c:pt>
                <c:pt idx="277">
                  <c:v>-0.96953182047499631</c:v>
                </c:pt>
                <c:pt idx="278">
                  <c:v>-0.96953182047499631</c:v>
                </c:pt>
                <c:pt idx="279">
                  <c:v>-0.96953182047499631</c:v>
                </c:pt>
                <c:pt idx="280">
                  <c:v>2.6374720369314173</c:v>
                </c:pt>
                <c:pt idx="281">
                  <c:v>2.6374720369314173</c:v>
                </c:pt>
                <c:pt idx="282">
                  <c:v>2.6374720369314173</c:v>
                </c:pt>
                <c:pt idx="283">
                  <c:v>2.6374720369314173</c:v>
                </c:pt>
                <c:pt idx="284">
                  <c:v>9.1239779472757077E-2</c:v>
                </c:pt>
                <c:pt idx="285">
                  <c:v>9.1239779472757077E-2</c:v>
                </c:pt>
                <c:pt idx="286">
                  <c:v>9.1239779472757077E-2</c:v>
                </c:pt>
                <c:pt idx="287">
                  <c:v>9.1239779472757077E-2</c:v>
                </c:pt>
                <c:pt idx="288">
                  <c:v>6.4045296179279889</c:v>
                </c:pt>
                <c:pt idx="289">
                  <c:v>6.4045296179279889</c:v>
                </c:pt>
                <c:pt idx="290">
                  <c:v>6.4045296179279889</c:v>
                </c:pt>
                <c:pt idx="291">
                  <c:v>6.4045296179279889</c:v>
                </c:pt>
                <c:pt idx="292">
                  <c:v>-0.37152665502705684</c:v>
                </c:pt>
                <c:pt idx="293">
                  <c:v>-0.37152665502705684</c:v>
                </c:pt>
                <c:pt idx="294">
                  <c:v>-0.37152665502705684</c:v>
                </c:pt>
                <c:pt idx="295">
                  <c:v>-0.37152665502705684</c:v>
                </c:pt>
                <c:pt idx="296">
                  <c:v>-0.5634735202715403</c:v>
                </c:pt>
                <c:pt idx="297">
                  <c:v>-0.5634735202715403</c:v>
                </c:pt>
                <c:pt idx="298">
                  <c:v>-0.5634735202715403</c:v>
                </c:pt>
                <c:pt idx="299">
                  <c:v>-0.5634735202715403</c:v>
                </c:pt>
                <c:pt idx="300">
                  <c:v>-0.64308681352380148</c:v>
                </c:pt>
                <c:pt idx="301">
                  <c:v>-0.64308681352380148</c:v>
                </c:pt>
                <c:pt idx="302">
                  <c:v>-0.64308681352380148</c:v>
                </c:pt>
                <c:pt idx="303">
                  <c:v>-0.64308681352380148</c:v>
                </c:pt>
                <c:pt idx="304">
                  <c:v>1.5970872853521993</c:v>
                </c:pt>
                <c:pt idx="305">
                  <c:v>1.5970872853521993</c:v>
                </c:pt>
                <c:pt idx="306">
                  <c:v>1.5970872853521993</c:v>
                </c:pt>
                <c:pt idx="307">
                  <c:v>1.5970872853521993</c:v>
                </c:pt>
                <c:pt idx="308">
                  <c:v>7.2261666258547752</c:v>
                </c:pt>
                <c:pt idx="309">
                  <c:v>7.2261666258547752</c:v>
                </c:pt>
                <c:pt idx="310">
                  <c:v>7.2261666258547752</c:v>
                </c:pt>
                <c:pt idx="311">
                  <c:v>7.2261666258547752</c:v>
                </c:pt>
                <c:pt idx="312">
                  <c:v>2.3930752658728225</c:v>
                </c:pt>
                <c:pt idx="313">
                  <c:v>2.3930752658728225</c:v>
                </c:pt>
                <c:pt idx="314">
                  <c:v>2.3930752658728225</c:v>
                </c:pt>
                <c:pt idx="315">
                  <c:v>2.3930752658728225</c:v>
                </c:pt>
                <c:pt idx="316">
                  <c:v>-1.9083870175509392</c:v>
                </c:pt>
                <c:pt idx="317">
                  <c:v>-1.9083870175509392</c:v>
                </c:pt>
                <c:pt idx="318">
                  <c:v>-1.9083870175509392</c:v>
                </c:pt>
                <c:pt idx="319">
                  <c:v>-1.9083870175509392</c:v>
                </c:pt>
                <c:pt idx="320">
                  <c:v>1.9274289766295711</c:v>
                </c:pt>
                <c:pt idx="321">
                  <c:v>1.9274289766295711</c:v>
                </c:pt>
                <c:pt idx="322">
                  <c:v>1.9274289766295711</c:v>
                </c:pt>
                <c:pt idx="323">
                  <c:v>1.9274289766295711</c:v>
                </c:pt>
                <c:pt idx="324">
                  <c:v>1.462568702061946</c:v>
                </c:pt>
                <c:pt idx="325">
                  <c:v>1.462568702061946</c:v>
                </c:pt>
                <c:pt idx="326">
                  <c:v>1.462568702061946</c:v>
                </c:pt>
                <c:pt idx="327">
                  <c:v>1.462568702061946</c:v>
                </c:pt>
                <c:pt idx="328">
                  <c:v>-1.5937533330050133</c:v>
                </c:pt>
                <c:pt idx="329">
                  <c:v>-1.5937533330050133</c:v>
                </c:pt>
                <c:pt idx="330">
                  <c:v>-1.5937533330050133</c:v>
                </c:pt>
                <c:pt idx="331">
                  <c:v>-1.5937533330050133</c:v>
                </c:pt>
                <c:pt idx="332">
                  <c:v>-2.5597706436536578</c:v>
                </c:pt>
                <c:pt idx="333">
                  <c:v>-2.5597706436536578</c:v>
                </c:pt>
                <c:pt idx="334">
                  <c:v>-2.5597706436536578</c:v>
                </c:pt>
                <c:pt idx="335">
                  <c:v>-2.5597706436536578</c:v>
                </c:pt>
                <c:pt idx="336">
                  <c:v>6.7518370879612037</c:v>
                </c:pt>
                <c:pt idx="337">
                  <c:v>6.7518370879612037</c:v>
                </c:pt>
                <c:pt idx="338">
                  <c:v>6.7518370879612037</c:v>
                </c:pt>
                <c:pt idx="339">
                  <c:v>6.7518370879612037</c:v>
                </c:pt>
                <c:pt idx="340">
                  <c:v>7.2124869318084102</c:v>
                </c:pt>
                <c:pt idx="341">
                  <c:v>7.2124869318084102</c:v>
                </c:pt>
                <c:pt idx="342">
                  <c:v>7.2124869318084102</c:v>
                </c:pt>
                <c:pt idx="343">
                  <c:v>7.2124869318084102</c:v>
                </c:pt>
                <c:pt idx="344">
                  <c:v>0.88881325349916107</c:v>
                </c:pt>
                <c:pt idx="345">
                  <c:v>0.88881325349916107</c:v>
                </c:pt>
                <c:pt idx="346">
                  <c:v>0.88881325349916107</c:v>
                </c:pt>
                <c:pt idx="347">
                  <c:v>0.88881325349916107</c:v>
                </c:pt>
                <c:pt idx="348">
                  <c:v>0.87600788317821188</c:v>
                </c:pt>
                <c:pt idx="349">
                  <c:v>0.87600788317821188</c:v>
                </c:pt>
                <c:pt idx="350">
                  <c:v>0.87600788317821188</c:v>
                </c:pt>
                <c:pt idx="351">
                  <c:v>0.87600788317821188</c:v>
                </c:pt>
                <c:pt idx="352">
                  <c:v>-2.014322786493548</c:v>
                </c:pt>
                <c:pt idx="353">
                  <c:v>-2.014322786493548</c:v>
                </c:pt>
                <c:pt idx="354">
                  <c:v>-2.014322786493548</c:v>
                </c:pt>
                <c:pt idx="355">
                  <c:v>-2.014322786493548</c:v>
                </c:pt>
                <c:pt idx="356">
                  <c:v>6.9173280071971028</c:v>
                </c:pt>
                <c:pt idx="357">
                  <c:v>6.9173280071971028</c:v>
                </c:pt>
                <c:pt idx="358">
                  <c:v>6.9173280071971028</c:v>
                </c:pt>
                <c:pt idx="359">
                  <c:v>6.9173280071971028</c:v>
                </c:pt>
                <c:pt idx="360">
                  <c:v>6.5597227437232775</c:v>
                </c:pt>
                <c:pt idx="361">
                  <c:v>6.5597227437232775</c:v>
                </c:pt>
                <c:pt idx="362">
                  <c:v>6.5597227437232775</c:v>
                </c:pt>
                <c:pt idx="363">
                  <c:v>6.5597227437232775</c:v>
                </c:pt>
                <c:pt idx="364">
                  <c:v>-4.9277128703079098E-2</c:v>
                </c:pt>
                <c:pt idx="365">
                  <c:v>-4.9277128703079098E-2</c:v>
                </c:pt>
                <c:pt idx="366">
                  <c:v>-4.9277128703079098E-2</c:v>
                </c:pt>
                <c:pt idx="367">
                  <c:v>-4.9277128703079098E-2</c:v>
                </c:pt>
                <c:pt idx="368">
                  <c:v>0.46491582328861547</c:v>
                </c:pt>
                <c:pt idx="369">
                  <c:v>0.46491582328861547</c:v>
                </c:pt>
                <c:pt idx="370">
                  <c:v>0.46491582328861547</c:v>
                </c:pt>
                <c:pt idx="371">
                  <c:v>0.46491582328861547</c:v>
                </c:pt>
                <c:pt idx="372">
                  <c:v>1.0336980084907315</c:v>
                </c:pt>
                <c:pt idx="373">
                  <c:v>1.0336980084907315</c:v>
                </c:pt>
                <c:pt idx="374">
                  <c:v>1.0336980084907315</c:v>
                </c:pt>
                <c:pt idx="375">
                  <c:v>1.0336980084907315</c:v>
                </c:pt>
                <c:pt idx="376">
                  <c:v>1.5147875405694964</c:v>
                </c:pt>
                <c:pt idx="377">
                  <c:v>1.5147875405694964</c:v>
                </c:pt>
                <c:pt idx="378">
                  <c:v>1.5147875405694964</c:v>
                </c:pt>
                <c:pt idx="379">
                  <c:v>1.5147875405694964</c:v>
                </c:pt>
                <c:pt idx="380">
                  <c:v>-1.8708266652798311</c:v>
                </c:pt>
                <c:pt idx="381">
                  <c:v>-1.8708266652798311</c:v>
                </c:pt>
                <c:pt idx="382">
                  <c:v>-1.8708266652798311</c:v>
                </c:pt>
                <c:pt idx="383">
                  <c:v>-1.8708266652798311</c:v>
                </c:pt>
                <c:pt idx="384">
                  <c:v>6.9695853919037649</c:v>
                </c:pt>
                <c:pt idx="385">
                  <c:v>6.9695853919037649</c:v>
                </c:pt>
                <c:pt idx="386">
                  <c:v>6.9695853919037649</c:v>
                </c:pt>
                <c:pt idx="387">
                  <c:v>6.9695853919037649</c:v>
                </c:pt>
                <c:pt idx="388">
                  <c:v>0.3871834706789703</c:v>
                </c:pt>
                <c:pt idx="389">
                  <c:v>0.3871834706789703</c:v>
                </c:pt>
                <c:pt idx="390">
                  <c:v>0.3871834706789703</c:v>
                </c:pt>
                <c:pt idx="391">
                  <c:v>0.3871834706789703</c:v>
                </c:pt>
                <c:pt idx="392">
                  <c:v>-1.990842061513129</c:v>
                </c:pt>
                <c:pt idx="393">
                  <c:v>-1.990842061513129</c:v>
                </c:pt>
                <c:pt idx="394">
                  <c:v>-1.990842061513129</c:v>
                </c:pt>
                <c:pt idx="395">
                  <c:v>-1.990842061513129</c:v>
                </c:pt>
                <c:pt idx="396">
                  <c:v>1.8372502436835694</c:v>
                </c:pt>
                <c:pt idx="397">
                  <c:v>1.8372502436835694</c:v>
                </c:pt>
                <c:pt idx="398">
                  <c:v>1.8372502436835694</c:v>
                </c:pt>
                <c:pt idx="399">
                  <c:v>1.8372502436835694</c:v>
                </c:pt>
                <c:pt idx="400">
                  <c:v>1.1768837768271538</c:v>
                </c:pt>
                <c:pt idx="401">
                  <c:v>1.1768837768271538</c:v>
                </c:pt>
                <c:pt idx="402">
                  <c:v>1.1768837768271538</c:v>
                </c:pt>
                <c:pt idx="403">
                  <c:v>1.1768837768271538</c:v>
                </c:pt>
                <c:pt idx="404">
                  <c:v>5.9005538235000961</c:v>
                </c:pt>
                <c:pt idx="405">
                  <c:v>5.9005538235000961</c:v>
                </c:pt>
                <c:pt idx="406">
                  <c:v>5.9005538235000961</c:v>
                </c:pt>
                <c:pt idx="407">
                  <c:v>5.9005538235000961</c:v>
                </c:pt>
                <c:pt idx="408">
                  <c:v>0.1687910688966836</c:v>
                </c:pt>
                <c:pt idx="409">
                  <c:v>0.1687910688966836</c:v>
                </c:pt>
                <c:pt idx="410">
                  <c:v>0.1687910688966836</c:v>
                </c:pt>
                <c:pt idx="411">
                  <c:v>0.1687910688966836</c:v>
                </c:pt>
                <c:pt idx="412">
                  <c:v>-0.70342217430652876</c:v>
                </c:pt>
                <c:pt idx="413">
                  <c:v>-0.70342217430652876</c:v>
                </c:pt>
                <c:pt idx="414">
                  <c:v>-0.70342217430652876</c:v>
                </c:pt>
                <c:pt idx="415">
                  <c:v>-0.70342217430652876</c:v>
                </c:pt>
                <c:pt idx="416">
                  <c:v>3.2947836812930769</c:v>
                </c:pt>
                <c:pt idx="417">
                  <c:v>3.2947836812930769</c:v>
                </c:pt>
                <c:pt idx="418">
                  <c:v>3.2947836812930769</c:v>
                </c:pt>
                <c:pt idx="419">
                  <c:v>3.2947836812930769</c:v>
                </c:pt>
                <c:pt idx="420">
                  <c:v>-0.93910796287201359</c:v>
                </c:pt>
                <c:pt idx="421">
                  <c:v>-0.93910796287201359</c:v>
                </c:pt>
                <c:pt idx="422">
                  <c:v>-0.93910796287201359</c:v>
                </c:pt>
                <c:pt idx="423">
                  <c:v>-0.93910796287201359</c:v>
                </c:pt>
                <c:pt idx="424">
                  <c:v>2.6947963080439159</c:v>
                </c:pt>
                <c:pt idx="425">
                  <c:v>2.6947963080439159</c:v>
                </c:pt>
                <c:pt idx="426">
                  <c:v>2.6947963080439159</c:v>
                </c:pt>
                <c:pt idx="427">
                  <c:v>2.6947963080439159</c:v>
                </c:pt>
                <c:pt idx="428">
                  <c:v>-2.6675797218967334</c:v>
                </c:pt>
                <c:pt idx="429">
                  <c:v>-2.6675797218967334</c:v>
                </c:pt>
                <c:pt idx="430">
                  <c:v>-2.6675797218967334</c:v>
                </c:pt>
                <c:pt idx="431">
                  <c:v>-2.6675797218967334</c:v>
                </c:pt>
                <c:pt idx="432">
                  <c:v>2.3795244854224316</c:v>
                </c:pt>
                <c:pt idx="433">
                  <c:v>2.3795244854224316</c:v>
                </c:pt>
                <c:pt idx="434">
                  <c:v>2.3795244854224316</c:v>
                </c:pt>
                <c:pt idx="435">
                  <c:v>2.3795244854224316</c:v>
                </c:pt>
                <c:pt idx="436">
                  <c:v>2.6638664013838147</c:v>
                </c:pt>
                <c:pt idx="437">
                  <c:v>2.6638664013838147</c:v>
                </c:pt>
                <c:pt idx="438">
                  <c:v>2.6638664013838147</c:v>
                </c:pt>
                <c:pt idx="439">
                  <c:v>2.6638664013838147</c:v>
                </c:pt>
                <c:pt idx="440">
                  <c:v>-0.88914589095289875</c:v>
                </c:pt>
                <c:pt idx="441">
                  <c:v>-0.88914589095289875</c:v>
                </c:pt>
                <c:pt idx="442">
                  <c:v>-0.88914589095289875</c:v>
                </c:pt>
                <c:pt idx="443">
                  <c:v>-0.88914589095289875</c:v>
                </c:pt>
                <c:pt idx="444">
                  <c:v>7.4675214842603195</c:v>
                </c:pt>
                <c:pt idx="445">
                  <c:v>7.4675214842603195</c:v>
                </c:pt>
                <c:pt idx="446">
                  <c:v>7.4675214842603195</c:v>
                </c:pt>
                <c:pt idx="447">
                  <c:v>7.4675214842603195</c:v>
                </c:pt>
                <c:pt idx="448">
                  <c:v>-1.1195043779669598</c:v>
                </c:pt>
                <c:pt idx="449">
                  <c:v>-1.1195043779669598</c:v>
                </c:pt>
                <c:pt idx="450">
                  <c:v>-1.1195043779669598</c:v>
                </c:pt>
                <c:pt idx="451">
                  <c:v>-1.1195043779669598</c:v>
                </c:pt>
                <c:pt idx="452">
                  <c:v>2.4555000596889105</c:v>
                </c:pt>
                <c:pt idx="453">
                  <c:v>2.4555000596889105</c:v>
                </c:pt>
                <c:pt idx="454">
                  <c:v>2.4555000596889105</c:v>
                </c:pt>
                <c:pt idx="455">
                  <c:v>2.4555000596889105</c:v>
                </c:pt>
                <c:pt idx="456">
                  <c:v>-0.53998601552556891</c:v>
                </c:pt>
                <c:pt idx="457">
                  <c:v>-0.53998601552556891</c:v>
                </c:pt>
                <c:pt idx="458">
                  <c:v>-0.53998601552556891</c:v>
                </c:pt>
                <c:pt idx="459">
                  <c:v>-0.53998601552556891</c:v>
                </c:pt>
                <c:pt idx="460">
                  <c:v>2.498671498050089</c:v>
                </c:pt>
                <c:pt idx="461">
                  <c:v>2.498671498050089</c:v>
                </c:pt>
                <c:pt idx="462">
                  <c:v>2.498671498050089</c:v>
                </c:pt>
                <c:pt idx="463">
                  <c:v>2.498671498050089</c:v>
                </c:pt>
                <c:pt idx="464">
                  <c:v>1.0793593073828365</c:v>
                </c:pt>
                <c:pt idx="465">
                  <c:v>1.0793593073828365</c:v>
                </c:pt>
                <c:pt idx="466">
                  <c:v>1.0793593073828365</c:v>
                </c:pt>
                <c:pt idx="467">
                  <c:v>1.0793593073828365</c:v>
                </c:pt>
                <c:pt idx="468">
                  <c:v>2.0831453011694587</c:v>
                </c:pt>
                <c:pt idx="469">
                  <c:v>2.0831453011694587</c:v>
                </c:pt>
                <c:pt idx="470">
                  <c:v>2.0831453011694587</c:v>
                </c:pt>
                <c:pt idx="471">
                  <c:v>2.0831453011694587</c:v>
                </c:pt>
                <c:pt idx="472">
                  <c:v>2.6952766046015406</c:v>
                </c:pt>
                <c:pt idx="473">
                  <c:v>2.6952766046015406</c:v>
                </c:pt>
                <c:pt idx="474">
                  <c:v>2.6952766046015406</c:v>
                </c:pt>
                <c:pt idx="475">
                  <c:v>2.6952766046015406</c:v>
                </c:pt>
                <c:pt idx="476">
                  <c:v>6.8643895900358078</c:v>
                </c:pt>
                <c:pt idx="477">
                  <c:v>6.8643895900358078</c:v>
                </c:pt>
                <c:pt idx="478">
                  <c:v>6.8643895900358078</c:v>
                </c:pt>
                <c:pt idx="479">
                  <c:v>6.8643895900358078</c:v>
                </c:pt>
                <c:pt idx="480">
                  <c:v>-0.97697702946768639</c:v>
                </c:pt>
                <c:pt idx="481">
                  <c:v>-0.97697702946768639</c:v>
                </c:pt>
                <c:pt idx="482">
                  <c:v>-0.97697702946768639</c:v>
                </c:pt>
                <c:pt idx="483">
                  <c:v>-0.97697702946768639</c:v>
                </c:pt>
                <c:pt idx="484">
                  <c:v>1.7803035325829155</c:v>
                </c:pt>
                <c:pt idx="485">
                  <c:v>1.7803035325829155</c:v>
                </c:pt>
                <c:pt idx="486">
                  <c:v>1.7803035325829155</c:v>
                </c:pt>
                <c:pt idx="487">
                  <c:v>1.7803035325829155</c:v>
                </c:pt>
                <c:pt idx="488">
                  <c:v>7.8465773841404207</c:v>
                </c:pt>
                <c:pt idx="489">
                  <c:v>7.8465773841404207</c:v>
                </c:pt>
                <c:pt idx="490">
                  <c:v>7.8465773841404207</c:v>
                </c:pt>
                <c:pt idx="491">
                  <c:v>7.8465773841404207</c:v>
                </c:pt>
                <c:pt idx="492">
                  <c:v>4.5333293799416658</c:v>
                </c:pt>
                <c:pt idx="493">
                  <c:v>4.5333293799416658</c:v>
                </c:pt>
                <c:pt idx="494">
                  <c:v>4.5333293799416658</c:v>
                </c:pt>
                <c:pt idx="495">
                  <c:v>4.5333293799416658</c:v>
                </c:pt>
                <c:pt idx="496">
                  <c:v>2.0694945698065474</c:v>
                </c:pt>
                <c:pt idx="497">
                  <c:v>2.0694945698065474</c:v>
                </c:pt>
                <c:pt idx="498">
                  <c:v>2.0694945698065474</c:v>
                </c:pt>
                <c:pt idx="499">
                  <c:v>2.0694945698065474</c:v>
                </c:pt>
                <c:pt idx="500">
                  <c:v>0.17237812064408065</c:v>
                </c:pt>
                <c:pt idx="501">
                  <c:v>0.17237812064408065</c:v>
                </c:pt>
                <c:pt idx="502">
                  <c:v>0.17237812064408065</c:v>
                </c:pt>
                <c:pt idx="503">
                  <c:v>0.17237812064408065</c:v>
                </c:pt>
                <c:pt idx="504">
                  <c:v>1.7707272382145725</c:v>
                </c:pt>
                <c:pt idx="505">
                  <c:v>1.7707272382145725</c:v>
                </c:pt>
                <c:pt idx="506">
                  <c:v>1.7707272382145725</c:v>
                </c:pt>
                <c:pt idx="507">
                  <c:v>1.7707272382145725</c:v>
                </c:pt>
                <c:pt idx="508">
                  <c:v>6.2871663034463054</c:v>
                </c:pt>
                <c:pt idx="509">
                  <c:v>6.2871663034463054</c:v>
                </c:pt>
                <c:pt idx="510">
                  <c:v>6.2871663034463054</c:v>
                </c:pt>
                <c:pt idx="511">
                  <c:v>6.2871663034463054</c:v>
                </c:pt>
                <c:pt idx="512">
                  <c:v>-1.1572432381292739</c:v>
                </c:pt>
                <c:pt idx="513">
                  <c:v>-1.1572432381292739</c:v>
                </c:pt>
                <c:pt idx="514">
                  <c:v>-1.1572432381292739</c:v>
                </c:pt>
                <c:pt idx="515">
                  <c:v>-1.1572432381292739</c:v>
                </c:pt>
                <c:pt idx="516">
                  <c:v>1.5147875405694964</c:v>
                </c:pt>
                <c:pt idx="517">
                  <c:v>1.5147875405694964</c:v>
                </c:pt>
                <c:pt idx="518">
                  <c:v>1.5147875405694964</c:v>
                </c:pt>
                <c:pt idx="519">
                  <c:v>1.5147875405694964</c:v>
                </c:pt>
                <c:pt idx="520">
                  <c:v>-2.1278243913107775</c:v>
                </c:pt>
                <c:pt idx="521">
                  <c:v>-2.1278243913107775</c:v>
                </c:pt>
                <c:pt idx="522">
                  <c:v>-2.1278243913107775</c:v>
                </c:pt>
                <c:pt idx="523">
                  <c:v>-2.1278243913107775</c:v>
                </c:pt>
                <c:pt idx="524">
                  <c:v>-1.3730504724026638</c:v>
                </c:pt>
                <c:pt idx="525">
                  <c:v>-1.3730504724026638</c:v>
                </c:pt>
                <c:pt idx="526">
                  <c:v>-1.3730504724026638</c:v>
                </c:pt>
                <c:pt idx="527">
                  <c:v>-1.3730504724026638</c:v>
                </c:pt>
                <c:pt idx="528">
                  <c:v>5.3609171461150602</c:v>
                </c:pt>
                <c:pt idx="529">
                  <c:v>5.3609171461150602</c:v>
                </c:pt>
                <c:pt idx="530">
                  <c:v>5.3609171461150602</c:v>
                </c:pt>
                <c:pt idx="531">
                  <c:v>5.3609171461150602</c:v>
                </c:pt>
                <c:pt idx="532">
                  <c:v>-1.990842061513129</c:v>
                </c:pt>
                <c:pt idx="533">
                  <c:v>-1.990842061513129</c:v>
                </c:pt>
                <c:pt idx="534">
                  <c:v>-1.990842061513129</c:v>
                </c:pt>
                <c:pt idx="535">
                  <c:v>-1.990842061513129</c:v>
                </c:pt>
                <c:pt idx="536">
                  <c:v>0.9687990360203389</c:v>
                </c:pt>
                <c:pt idx="537">
                  <c:v>0.9687990360203389</c:v>
                </c:pt>
                <c:pt idx="538">
                  <c:v>0.9687990360203389</c:v>
                </c:pt>
                <c:pt idx="539">
                  <c:v>0.9687990360203389</c:v>
                </c:pt>
                <c:pt idx="540">
                  <c:v>0.11620140573895332</c:v>
                </c:pt>
                <c:pt idx="541">
                  <c:v>0.11620140573895332</c:v>
                </c:pt>
                <c:pt idx="542">
                  <c:v>0.11620140573895332</c:v>
                </c:pt>
                <c:pt idx="543">
                  <c:v>0.11620140573895332</c:v>
                </c:pt>
                <c:pt idx="544">
                  <c:v>6.9429726551615598</c:v>
                </c:pt>
                <c:pt idx="545">
                  <c:v>6.9429726551615598</c:v>
                </c:pt>
                <c:pt idx="546">
                  <c:v>6.9429726551615598</c:v>
                </c:pt>
                <c:pt idx="547">
                  <c:v>6.9429726551615598</c:v>
                </c:pt>
                <c:pt idx="548">
                  <c:v>1.7880323133781357</c:v>
                </c:pt>
                <c:pt idx="549">
                  <c:v>1.7880323133781357</c:v>
                </c:pt>
                <c:pt idx="550">
                  <c:v>1.7880323133781357</c:v>
                </c:pt>
                <c:pt idx="551">
                  <c:v>1.7880323133781357</c:v>
                </c:pt>
                <c:pt idx="552">
                  <c:v>-0.85246882506207444</c:v>
                </c:pt>
                <c:pt idx="553">
                  <c:v>-0.85246882506207444</c:v>
                </c:pt>
                <c:pt idx="554">
                  <c:v>-0.85246882506207444</c:v>
                </c:pt>
                <c:pt idx="555">
                  <c:v>-0.85246882506207444</c:v>
                </c:pt>
                <c:pt idx="556">
                  <c:v>-1.0853305269859406</c:v>
                </c:pt>
                <c:pt idx="557">
                  <c:v>-1.0853305269859406</c:v>
                </c:pt>
                <c:pt idx="558">
                  <c:v>-1.0853305269859406</c:v>
                </c:pt>
                <c:pt idx="559">
                  <c:v>-1.0853305269859406</c:v>
                </c:pt>
                <c:pt idx="560">
                  <c:v>0.4916554451234858</c:v>
                </c:pt>
                <c:pt idx="561">
                  <c:v>0.4916554451234858</c:v>
                </c:pt>
                <c:pt idx="562">
                  <c:v>0.4916554451234858</c:v>
                </c:pt>
                <c:pt idx="563">
                  <c:v>0.4916554451234858</c:v>
                </c:pt>
                <c:pt idx="564">
                  <c:v>2.6947963080439159</c:v>
                </c:pt>
                <c:pt idx="565">
                  <c:v>2.6947963080439159</c:v>
                </c:pt>
                <c:pt idx="566">
                  <c:v>2.6947963080439159</c:v>
                </c:pt>
                <c:pt idx="567">
                  <c:v>2.6947963080439159</c:v>
                </c:pt>
                <c:pt idx="568">
                  <c:v>3.8137657234541944</c:v>
                </c:pt>
                <c:pt idx="569">
                  <c:v>3.8137657234541944</c:v>
                </c:pt>
                <c:pt idx="570">
                  <c:v>3.8137657234541944</c:v>
                </c:pt>
                <c:pt idx="571">
                  <c:v>3.8137657234541944</c:v>
                </c:pt>
                <c:pt idx="572">
                  <c:v>3.9449177524399621</c:v>
                </c:pt>
                <c:pt idx="573">
                  <c:v>3.9449177524399621</c:v>
                </c:pt>
                <c:pt idx="574">
                  <c:v>3.9449177524399621</c:v>
                </c:pt>
                <c:pt idx="575">
                  <c:v>3.9449177524399621</c:v>
                </c:pt>
                <c:pt idx="576">
                  <c:v>3.6667873883427813</c:v>
                </c:pt>
                <c:pt idx="577">
                  <c:v>3.6667873883427813</c:v>
                </c:pt>
                <c:pt idx="578">
                  <c:v>3.6667873883427813</c:v>
                </c:pt>
                <c:pt idx="579">
                  <c:v>3.6667873883427813</c:v>
                </c:pt>
                <c:pt idx="580">
                  <c:v>-2.9187332340999688</c:v>
                </c:pt>
                <c:pt idx="581">
                  <c:v>-2.9187332340999688</c:v>
                </c:pt>
                <c:pt idx="582">
                  <c:v>-2.9187332340999688</c:v>
                </c:pt>
                <c:pt idx="583">
                  <c:v>-2.9187332340999688</c:v>
                </c:pt>
                <c:pt idx="584">
                  <c:v>6.7724071034414415</c:v>
                </c:pt>
                <c:pt idx="585">
                  <c:v>6.7724071034414415</c:v>
                </c:pt>
                <c:pt idx="586">
                  <c:v>6.7724071034414415</c:v>
                </c:pt>
                <c:pt idx="587">
                  <c:v>6.7724071034414415</c:v>
                </c:pt>
                <c:pt idx="588">
                  <c:v>-0.2413030769289215</c:v>
                </c:pt>
                <c:pt idx="589">
                  <c:v>-0.2413030769289215</c:v>
                </c:pt>
                <c:pt idx="590">
                  <c:v>-0.2413030769289215</c:v>
                </c:pt>
                <c:pt idx="591">
                  <c:v>-0.2413030769289215</c:v>
                </c:pt>
                <c:pt idx="592">
                  <c:v>1.739059539570188</c:v>
                </c:pt>
                <c:pt idx="593">
                  <c:v>1.739059539570188</c:v>
                </c:pt>
                <c:pt idx="594">
                  <c:v>1.739059539570188</c:v>
                </c:pt>
                <c:pt idx="595">
                  <c:v>1.739059539570188</c:v>
                </c:pt>
                <c:pt idx="596">
                  <c:v>6.4045296179279889</c:v>
                </c:pt>
                <c:pt idx="597">
                  <c:v>6.4045296179279889</c:v>
                </c:pt>
                <c:pt idx="598">
                  <c:v>6.4045296179279889</c:v>
                </c:pt>
                <c:pt idx="599">
                  <c:v>6.4045296179279889</c:v>
                </c:pt>
                <c:pt idx="600">
                  <c:v>2.0276140076277107</c:v>
                </c:pt>
                <c:pt idx="601">
                  <c:v>2.0276140076277107</c:v>
                </c:pt>
                <c:pt idx="602">
                  <c:v>2.0276140076277107</c:v>
                </c:pt>
                <c:pt idx="603">
                  <c:v>2.0276140076277107</c:v>
                </c:pt>
                <c:pt idx="604">
                  <c:v>1.877460777457302</c:v>
                </c:pt>
                <c:pt idx="605">
                  <c:v>1.877460777457302</c:v>
                </c:pt>
                <c:pt idx="606">
                  <c:v>1.877460777457302</c:v>
                </c:pt>
                <c:pt idx="607">
                  <c:v>1.877460777457302</c:v>
                </c:pt>
                <c:pt idx="608">
                  <c:v>-1.7475887312164402</c:v>
                </c:pt>
                <c:pt idx="609">
                  <c:v>-1.7475887312164402</c:v>
                </c:pt>
                <c:pt idx="610">
                  <c:v>-1.7475887312164402</c:v>
                </c:pt>
                <c:pt idx="611">
                  <c:v>-1.7475887312164402</c:v>
                </c:pt>
                <c:pt idx="612">
                  <c:v>2.6460104322020328</c:v>
                </c:pt>
                <c:pt idx="613">
                  <c:v>2.6460104322020328</c:v>
                </c:pt>
                <c:pt idx="614">
                  <c:v>2.6460104322020328</c:v>
                </c:pt>
                <c:pt idx="615">
                  <c:v>2.6460104322020328</c:v>
                </c:pt>
                <c:pt idx="616">
                  <c:v>3.327019550485959</c:v>
                </c:pt>
                <c:pt idx="617">
                  <c:v>3.327019550485959</c:v>
                </c:pt>
                <c:pt idx="618">
                  <c:v>3.327019550485959</c:v>
                </c:pt>
                <c:pt idx="619">
                  <c:v>3.327019550485959</c:v>
                </c:pt>
                <c:pt idx="620">
                  <c:v>-1.4661010322686605</c:v>
                </c:pt>
                <c:pt idx="621">
                  <c:v>-1.4661010322686605</c:v>
                </c:pt>
                <c:pt idx="622">
                  <c:v>-1.4661010322686605</c:v>
                </c:pt>
                <c:pt idx="623">
                  <c:v>-1.4661010322686605</c:v>
                </c:pt>
                <c:pt idx="624">
                  <c:v>-0.19729813084427317</c:v>
                </c:pt>
                <c:pt idx="625">
                  <c:v>-0.19729813084427317</c:v>
                </c:pt>
                <c:pt idx="626">
                  <c:v>-0.19729813084427317</c:v>
                </c:pt>
                <c:pt idx="627">
                  <c:v>-0.19729813084427317</c:v>
                </c:pt>
                <c:pt idx="628">
                  <c:v>-1.3557450682141889</c:v>
                </c:pt>
                <c:pt idx="629">
                  <c:v>-1.3557450682141889</c:v>
                </c:pt>
                <c:pt idx="630">
                  <c:v>-1.3557450682141889</c:v>
                </c:pt>
                <c:pt idx="631">
                  <c:v>-1.3557450682141889</c:v>
                </c:pt>
                <c:pt idx="632">
                  <c:v>3.0072631928099272</c:v>
                </c:pt>
                <c:pt idx="633">
                  <c:v>3.0072631928099272</c:v>
                </c:pt>
                <c:pt idx="634">
                  <c:v>3.0072631928099272</c:v>
                </c:pt>
                <c:pt idx="635">
                  <c:v>3.0072631928099272</c:v>
                </c:pt>
                <c:pt idx="636">
                  <c:v>-1.748129592227287</c:v>
                </c:pt>
                <c:pt idx="637">
                  <c:v>-1.748129592227287</c:v>
                </c:pt>
                <c:pt idx="638">
                  <c:v>-1.748129592227287</c:v>
                </c:pt>
                <c:pt idx="639">
                  <c:v>-1.748129592227287</c:v>
                </c:pt>
                <c:pt idx="640">
                  <c:v>2.3516199970468081</c:v>
                </c:pt>
                <c:pt idx="641">
                  <c:v>2.3516199970468081</c:v>
                </c:pt>
                <c:pt idx="642">
                  <c:v>2.3516199970468081</c:v>
                </c:pt>
                <c:pt idx="643">
                  <c:v>2.3516199970468081</c:v>
                </c:pt>
                <c:pt idx="644">
                  <c:v>0.60367812342202176</c:v>
                </c:pt>
                <c:pt idx="645">
                  <c:v>0.60367812342202176</c:v>
                </c:pt>
                <c:pt idx="646">
                  <c:v>0.60367812342202176</c:v>
                </c:pt>
                <c:pt idx="647">
                  <c:v>0.60367812342202176</c:v>
                </c:pt>
                <c:pt idx="648">
                  <c:v>5.2267791036792328</c:v>
                </c:pt>
                <c:pt idx="649">
                  <c:v>5.2267791036792328</c:v>
                </c:pt>
                <c:pt idx="650">
                  <c:v>5.2267791036792328</c:v>
                </c:pt>
                <c:pt idx="651">
                  <c:v>5.2267791036792328</c:v>
                </c:pt>
                <c:pt idx="652">
                  <c:v>1.5904629046422605</c:v>
                </c:pt>
                <c:pt idx="653">
                  <c:v>1.5904629046422605</c:v>
                </c:pt>
                <c:pt idx="654">
                  <c:v>1.5904629046422605</c:v>
                </c:pt>
                <c:pt idx="655">
                  <c:v>1.5904629046422605</c:v>
                </c:pt>
                <c:pt idx="656">
                  <c:v>2.0483747624792228</c:v>
                </c:pt>
                <c:pt idx="657">
                  <c:v>2.0483747624792228</c:v>
                </c:pt>
                <c:pt idx="658">
                  <c:v>2.0483747624792228</c:v>
                </c:pt>
                <c:pt idx="659">
                  <c:v>2.0483747624792228</c:v>
                </c:pt>
                <c:pt idx="660">
                  <c:v>2.2021617789881085</c:v>
                </c:pt>
                <c:pt idx="661">
                  <c:v>2.2021617789881085</c:v>
                </c:pt>
                <c:pt idx="662">
                  <c:v>2.2021617789881085</c:v>
                </c:pt>
                <c:pt idx="663">
                  <c:v>2.2021617789881085</c:v>
                </c:pt>
                <c:pt idx="664">
                  <c:v>2.0831453011694587</c:v>
                </c:pt>
                <c:pt idx="665">
                  <c:v>2.0831453011694587</c:v>
                </c:pt>
                <c:pt idx="666">
                  <c:v>2.0831453011694587</c:v>
                </c:pt>
                <c:pt idx="667">
                  <c:v>2.0831453011694587</c:v>
                </c:pt>
                <c:pt idx="668">
                  <c:v>2.6065050197092074</c:v>
                </c:pt>
                <c:pt idx="669">
                  <c:v>2.6065050197092074</c:v>
                </c:pt>
                <c:pt idx="670">
                  <c:v>2.6065050197092074</c:v>
                </c:pt>
                <c:pt idx="671">
                  <c:v>2.6065050197092074</c:v>
                </c:pt>
                <c:pt idx="672">
                  <c:v>3.5888921633398154</c:v>
                </c:pt>
                <c:pt idx="673">
                  <c:v>3.5888921633398154</c:v>
                </c:pt>
                <c:pt idx="674">
                  <c:v>3.5888921633398154</c:v>
                </c:pt>
                <c:pt idx="675">
                  <c:v>3.5888921633398154</c:v>
                </c:pt>
                <c:pt idx="676">
                  <c:v>4.6522212504108129</c:v>
                </c:pt>
                <c:pt idx="677">
                  <c:v>4.6522212504108129</c:v>
                </c:pt>
                <c:pt idx="678">
                  <c:v>4.6522212504108129</c:v>
                </c:pt>
                <c:pt idx="679">
                  <c:v>4.6522212504108129</c:v>
                </c:pt>
                <c:pt idx="680">
                  <c:v>6.2977845419990688</c:v>
                </c:pt>
                <c:pt idx="681">
                  <c:v>6.2977845419990688</c:v>
                </c:pt>
                <c:pt idx="682">
                  <c:v>6.2977845419990688</c:v>
                </c:pt>
                <c:pt idx="683">
                  <c:v>6.2977845419990688</c:v>
                </c:pt>
                <c:pt idx="684">
                  <c:v>5.694586294108591</c:v>
                </c:pt>
                <c:pt idx="685">
                  <c:v>5.694586294108591</c:v>
                </c:pt>
                <c:pt idx="686">
                  <c:v>5.694586294108591</c:v>
                </c:pt>
                <c:pt idx="687">
                  <c:v>5.694586294108591</c:v>
                </c:pt>
                <c:pt idx="688">
                  <c:v>-2.3236461010629204</c:v>
                </c:pt>
                <c:pt idx="689">
                  <c:v>-2.3236461010629204</c:v>
                </c:pt>
                <c:pt idx="690">
                  <c:v>-2.3236461010629204</c:v>
                </c:pt>
                <c:pt idx="691">
                  <c:v>-2.3236461010629204</c:v>
                </c:pt>
                <c:pt idx="692">
                  <c:v>2.5791609389017367</c:v>
                </c:pt>
                <c:pt idx="693">
                  <c:v>2.5791609389017367</c:v>
                </c:pt>
                <c:pt idx="694">
                  <c:v>2.5791609389017367</c:v>
                </c:pt>
                <c:pt idx="695">
                  <c:v>2.5791609389017367</c:v>
                </c:pt>
                <c:pt idx="696">
                  <c:v>0.17237812064408065</c:v>
                </c:pt>
                <c:pt idx="697">
                  <c:v>0.17237812064408065</c:v>
                </c:pt>
                <c:pt idx="698">
                  <c:v>0.17237812064408065</c:v>
                </c:pt>
                <c:pt idx="699">
                  <c:v>0.17237812064408065</c:v>
                </c:pt>
                <c:pt idx="700">
                  <c:v>-0.97130811069933798</c:v>
                </c:pt>
                <c:pt idx="701">
                  <c:v>-0.97130811069933798</c:v>
                </c:pt>
                <c:pt idx="702">
                  <c:v>-0.97130811069933798</c:v>
                </c:pt>
                <c:pt idx="703">
                  <c:v>-0.97130811069933798</c:v>
                </c:pt>
                <c:pt idx="704">
                  <c:v>2.8212570037339111</c:v>
                </c:pt>
                <c:pt idx="705">
                  <c:v>2.8212570037339111</c:v>
                </c:pt>
                <c:pt idx="706">
                  <c:v>2.8212570037339111</c:v>
                </c:pt>
                <c:pt idx="707">
                  <c:v>2.8212570037339111</c:v>
                </c:pt>
                <c:pt idx="708">
                  <c:v>-1.6251434841085444</c:v>
                </c:pt>
                <c:pt idx="709">
                  <c:v>-1.6251434841085444</c:v>
                </c:pt>
                <c:pt idx="710">
                  <c:v>-1.6251434841085444</c:v>
                </c:pt>
                <c:pt idx="711">
                  <c:v>-1.6251434841085444</c:v>
                </c:pt>
                <c:pt idx="712">
                  <c:v>2.539900824640601</c:v>
                </c:pt>
                <c:pt idx="713">
                  <c:v>2.539900824640601</c:v>
                </c:pt>
                <c:pt idx="714">
                  <c:v>2.539900824640601</c:v>
                </c:pt>
                <c:pt idx="715">
                  <c:v>2.539900824640601</c:v>
                </c:pt>
                <c:pt idx="716">
                  <c:v>1.462568702061946</c:v>
                </c:pt>
                <c:pt idx="717">
                  <c:v>1.462568702061946</c:v>
                </c:pt>
                <c:pt idx="718">
                  <c:v>1.462568702061946</c:v>
                </c:pt>
                <c:pt idx="719">
                  <c:v>1.462568702061946</c:v>
                </c:pt>
                <c:pt idx="720">
                  <c:v>2.3640028698593789</c:v>
                </c:pt>
                <c:pt idx="721">
                  <c:v>2.3640028698593789</c:v>
                </c:pt>
                <c:pt idx="722">
                  <c:v>2.3640028698593789</c:v>
                </c:pt>
                <c:pt idx="723">
                  <c:v>2.3640028698593789</c:v>
                </c:pt>
                <c:pt idx="724">
                  <c:v>-0.96953182047499631</c:v>
                </c:pt>
                <c:pt idx="725">
                  <c:v>-0.96953182047499631</c:v>
                </c:pt>
                <c:pt idx="726">
                  <c:v>-0.96953182047499631</c:v>
                </c:pt>
                <c:pt idx="727">
                  <c:v>-0.96953182047499631</c:v>
                </c:pt>
                <c:pt idx="728">
                  <c:v>2.6374720369314173</c:v>
                </c:pt>
                <c:pt idx="729">
                  <c:v>2.6374720369314173</c:v>
                </c:pt>
                <c:pt idx="730">
                  <c:v>2.6374720369314173</c:v>
                </c:pt>
                <c:pt idx="731">
                  <c:v>2.6374720369314173</c:v>
                </c:pt>
                <c:pt idx="732">
                  <c:v>9.1239779472757077E-2</c:v>
                </c:pt>
                <c:pt idx="733">
                  <c:v>9.1239779472757077E-2</c:v>
                </c:pt>
                <c:pt idx="734">
                  <c:v>9.1239779472757077E-2</c:v>
                </c:pt>
                <c:pt idx="735">
                  <c:v>9.1239779472757077E-2</c:v>
                </c:pt>
                <c:pt idx="736">
                  <c:v>6.4045296179279889</c:v>
                </c:pt>
                <c:pt idx="737">
                  <c:v>6.4045296179279889</c:v>
                </c:pt>
                <c:pt idx="738">
                  <c:v>6.4045296179279889</c:v>
                </c:pt>
                <c:pt idx="739">
                  <c:v>6.4045296179279889</c:v>
                </c:pt>
                <c:pt idx="740">
                  <c:v>-0.37152665502705684</c:v>
                </c:pt>
                <c:pt idx="741">
                  <c:v>-0.37152665502705684</c:v>
                </c:pt>
                <c:pt idx="742">
                  <c:v>-0.37152665502705684</c:v>
                </c:pt>
                <c:pt idx="743">
                  <c:v>-0.37152665502705684</c:v>
                </c:pt>
                <c:pt idx="744">
                  <c:v>-0.5634735202715403</c:v>
                </c:pt>
                <c:pt idx="745">
                  <c:v>-0.5634735202715403</c:v>
                </c:pt>
                <c:pt idx="746">
                  <c:v>-0.5634735202715403</c:v>
                </c:pt>
                <c:pt idx="747">
                  <c:v>-0.5634735202715403</c:v>
                </c:pt>
                <c:pt idx="748">
                  <c:v>-0.64308681352380148</c:v>
                </c:pt>
                <c:pt idx="749">
                  <c:v>-0.64308681352380148</c:v>
                </c:pt>
                <c:pt idx="750">
                  <c:v>-0.64308681352380148</c:v>
                </c:pt>
                <c:pt idx="751">
                  <c:v>-0.64308681352380148</c:v>
                </c:pt>
                <c:pt idx="752">
                  <c:v>1.5970872853521993</c:v>
                </c:pt>
                <c:pt idx="753">
                  <c:v>1.5970872853521993</c:v>
                </c:pt>
                <c:pt idx="754">
                  <c:v>1.5970872853521993</c:v>
                </c:pt>
                <c:pt idx="755">
                  <c:v>1.5970872853521993</c:v>
                </c:pt>
                <c:pt idx="756">
                  <c:v>7.2261666258547752</c:v>
                </c:pt>
                <c:pt idx="757">
                  <c:v>7.2261666258547752</c:v>
                </c:pt>
                <c:pt idx="758">
                  <c:v>7.2261666258547752</c:v>
                </c:pt>
                <c:pt idx="759">
                  <c:v>7.2261666258547752</c:v>
                </c:pt>
                <c:pt idx="760">
                  <c:v>2.3930752658728225</c:v>
                </c:pt>
                <c:pt idx="761">
                  <c:v>2.3930752658728225</c:v>
                </c:pt>
                <c:pt idx="762">
                  <c:v>2.3930752658728225</c:v>
                </c:pt>
                <c:pt idx="763">
                  <c:v>2.3930752658728225</c:v>
                </c:pt>
                <c:pt idx="764">
                  <c:v>-1.9083870175509392</c:v>
                </c:pt>
                <c:pt idx="765">
                  <c:v>-1.9083870175509392</c:v>
                </c:pt>
                <c:pt idx="766">
                  <c:v>-1.9083870175509392</c:v>
                </c:pt>
                <c:pt idx="767">
                  <c:v>-1.9083870175509392</c:v>
                </c:pt>
                <c:pt idx="768">
                  <c:v>1.9274289766295711</c:v>
                </c:pt>
                <c:pt idx="769">
                  <c:v>1.9274289766295711</c:v>
                </c:pt>
                <c:pt idx="770">
                  <c:v>1.9274289766295711</c:v>
                </c:pt>
                <c:pt idx="771">
                  <c:v>1.9274289766295711</c:v>
                </c:pt>
                <c:pt idx="772">
                  <c:v>1.462568702061946</c:v>
                </c:pt>
                <c:pt idx="773">
                  <c:v>1.462568702061946</c:v>
                </c:pt>
                <c:pt idx="774">
                  <c:v>1.462568702061946</c:v>
                </c:pt>
                <c:pt idx="775">
                  <c:v>1.462568702061946</c:v>
                </c:pt>
                <c:pt idx="776">
                  <c:v>-1.5937533330050133</c:v>
                </c:pt>
                <c:pt idx="777">
                  <c:v>-1.5937533330050133</c:v>
                </c:pt>
                <c:pt idx="778">
                  <c:v>-1.5937533330050133</c:v>
                </c:pt>
                <c:pt idx="779">
                  <c:v>-1.5937533330050133</c:v>
                </c:pt>
                <c:pt idx="780">
                  <c:v>-2.5597706436536578</c:v>
                </c:pt>
                <c:pt idx="781">
                  <c:v>-2.5597706436536578</c:v>
                </c:pt>
                <c:pt idx="782">
                  <c:v>-2.5597706436536578</c:v>
                </c:pt>
                <c:pt idx="783">
                  <c:v>-2.5597706436536578</c:v>
                </c:pt>
                <c:pt idx="784">
                  <c:v>6.7518370879612037</c:v>
                </c:pt>
                <c:pt idx="785">
                  <c:v>6.7518370879612037</c:v>
                </c:pt>
                <c:pt idx="786">
                  <c:v>6.7518370879612037</c:v>
                </c:pt>
                <c:pt idx="787">
                  <c:v>6.7518370879612037</c:v>
                </c:pt>
                <c:pt idx="788">
                  <c:v>7.2124869318084102</c:v>
                </c:pt>
                <c:pt idx="789">
                  <c:v>7.2124869318084102</c:v>
                </c:pt>
                <c:pt idx="790">
                  <c:v>7.2124869318084102</c:v>
                </c:pt>
                <c:pt idx="791">
                  <c:v>7.2124869318084102</c:v>
                </c:pt>
                <c:pt idx="792">
                  <c:v>0.88881325349916107</c:v>
                </c:pt>
                <c:pt idx="793">
                  <c:v>0.88881325349916107</c:v>
                </c:pt>
                <c:pt idx="794">
                  <c:v>0.88881325349916107</c:v>
                </c:pt>
                <c:pt idx="795">
                  <c:v>0.88881325349916107</c:v>
                </c:pt>
                <c:pt idx="796">
                  <c:v>0.87600788317821188</c:v>
                </c:pt>
                <c:pt idx="797">
                  <c:v>0.87600788317821188</c:v>
                </c:pt>
                <c:pt idx="798">
                  <c:v>0.87600788317821188</c:v>
                </c:pt>
                <c:pt idx="799">
                  <c:v>0.87600788317821188</c:v>
                </c:pt>
                <c:pt idx="800">
                  <c:v>-2.014322786493548</c:v>
                </c:pt>
                <c:pt idx="801">
                  <c:v>-2.014322786493548</c:v>
                </c:pt>
                <c:pt idx="802">
                  <c:v>-2.014322786493548</c:v>
                </c:pt>
                <c:pt idx="803">
                  <c:v>-2.014322786493548</c:v>
                </c:pt>
                <c:pt idx="804">
                  <c:v>6.9173280071971028</c:v>
                </c:pt>
                <c:pt idx="805">
                  <c:v>6.9173280071971028</c:v>
                </c:pt>
                <c:pt idx="806">
                  <c:v>6.9173280071971028</c:v>
                </c:pt>
                <c:pt idx="807">
                  <c:v>6.9173280071971028</c:v>
                </c:pt>
                <c:pt idx="808">
                  <c:v>6.5597227437232775</c:v>
                </c:pt>
                <c:pt idx="809">
                  <c:v>6.5597227437232775</c:v>
                </c:pt>
                <c:pt idx="810">
                  <c:v>6.5597227437232775</c:v>
                </c:pt>
                <c:pt idx="811">
                  <c:v>6.5597227437232775</c:v>
                </c:pt>
                <c:pt idx="812">
                  <c:v>-4.9277128703079098E-2</c:v>
                </c:pt>
                <c:pt idx="813">
                  <c:v>-4.9277128703079098E-2</c:v>
                </c:pt>
                <c:pt idx="814">
                  <c:v>-4.9277128703079098E-2</c:v>
                </c:pt>
                <c:pt idx="815">
                  <c:v>-4.9277128703079098E-2</c:v>
                </c:pt>
                <c:pt idx="816">
                  <c:v>0.46491582328861547</c:v>
                </c:pt>
                <c:pt idx="817">
                  <c:v>0.46491582328861547</c:v>
                </c:pt>
                <c:pt idx="818">
                  <c:v>0.46491582328861547</c:v>
                </c:pt>
                <c:pt idx="819">
                  <c:v>0.46491582328861547</c:v>
                </c:pt>
                <c:pt idx="820">
                  <c:v>1.0336980084907315</c:v>
                </c:pt>
                <c:pt idx="821">
                  <c:v>1.0336980084907315</c:v>
                </c:pt>
                <c:pt idx="822">
                  <c:v>1.0336980084907315</c:v>
                </c:pt>
                <c:pt idx="823">
                  <c:v>1.0336980084907315</c:v>
                </c:pt>
                <c:pt idx="824">
                  <c:v>1.5147875405694964</c:v>
                </c:pt>
                <c:pt idx="825">
                  <c:v>1.5147875405694964</c:v>
                </c:pt>
                <c:pt idx="826">
                  <c:v>1.5147875405694964</c:v>
                </c:pt>
                <c:pt idx="827">
                  <c:v>1.5147875405694964</c:v>
                </c:pt>
                <c:pt idx="828">
                  <c:v>-1.8708266652798311</c:v>
                </c:pt>
                <c:pt idx="829">
                  <c:v>-1.8708266652798311</c:v>
                </c:pt>
                <c:pt idx="830">
                  <c:v>-1.8708266652798311</c:v>
                </c:pt>
                <c:pt idx="831">
                  <c:v>-1.8708266652798311</c:v>
                </c:pt>
                <c:pt idx="832">
                  <c:v>6.9695853919037649</c:v>
                </c:pt>
                <c:pt idx="833">
                  <c:v>6.9695853919037649</c:v>
                </c:pt>
                <c:pt idx="834">
                  <c:v>6.9695853919037649</c:v>
                </c:pt>
                <c:pt idx="835">
                  <c:v>6.9695853919037649</c:v>
                </c:pt>
                <c:pt idx="836">
                  <c:v>0.3871834706789703</c:v>
                </c:pt>
                <c:pt idx="837">
                  <c:v>0.3871834706789703</c:v>
                </c:pt>
                <c:pt idx="838">
                  <c:v>0.3871834706789703</c:v>
                </c:pt>
                <c:pt idx="839">
                  <c:v>0.3871834706789703</c:v>
                </c:pt>
                <c:pt idx="840">
                  <c:v>-1.990842061513129</c:v>
                </c:pt>
                <c:pt idx="841">
                  <c:v>-1.990842061513129</c:v>
                </c:pt>
                <c:pt idx="842">
                  <c:v>-1.990842061513129</c:v>
                </c:pt>
                <c:pt idx="843">
                  <c:v>-1.990842061513129</c:v>
                </c:pt>
                <c:pt idx="844">
                  <c:v>1.8372502436835694</c:v>
                </c:pt>
                <c:pt idx="845">
                  <c:v>1.8372502436835694</c:v>
                </c:pt>
                <c:pt idx="846">
                  <c:v>1.8372502436835694</c:v>
                </c:pt>
                <c:pt idx="847">
                  <c:v>1.8372502436835694</c:v>
                </c:pt>
                <c:pt idx="848">
                  <c:v>1.1768837768271538</c:v>
                </c:pt>
                <c:pt idx="849">
                  <c:v>1.1768837768271538</c:v>
                </c:pt>
                <c:pt idx="850">
                  <c:v>1.1768837768271538</c:v>
                </c:pt>
                <c:pt idx="851">
                  <c:v>1.1768837768271538</c:v>
                </c:pt>
                <c:pt idx="852">
                  <c:v>5.9005538235000961</c:v>
                </c:pt>
                <c:pt idx="853">
                  <c:v>5.9005538235000961</c:v>
                </c:pt>
                <c:pt idx="854">
                  <c:v>5.9005538235000961</c:v>
                </c:pt>
                <c:pt idx="855">
                  <c:v>5.9005538235000961</c:v>
                </c:pt>
                <c:pt idx="856">
                  <c:v>0.1687910688966836</c:v>
                </c:pt>
                <c:pt idx="857">
                  <c:v>0.1687910688966836</c:v>
                </c:pt>
                <c:pt idx="858">
                  <c:v>0.1687910688966836</c:v>
                </c:pt>
                <c:pt idx="859">
                  <c:v>0.1687910688966836</c:v>
                </c:pt>
                <c:pt idx="860">
                  <c:v>-0.70342217430652876</c:v>
                </c:pt>
                <c:pt idx="861">
                  <c:v>-0.70342217430652876</c:v>
                </c:pt>
                <c:pt idx="862">
                  <c:v>-0.70342217430652876</c:v>
                </c:pt>
                <c:pt idx="863">
                  <c:v>-0.70342217430652876</c:v>
                </c:pt>
                <c:pt idx="864">
                  <c:v>3.2947836812930769</c:v>
                </c:pt>
                <c:pt idx="865">
                  <c:v>3.2947836812930769</c:v>
                </c:pt>
                <c:pt idx="866">
                  <c:v>3.2947836812930769</c:v>
                </c:pt>
                <c:pt idx="867">
                  <c:v>3.2947836812930769</c:v>
                </c:pt>
                <c:pt idx="868">
                  <c:v>-0.93910796287201359</c:v>
                </c:pt>
                <c:pt idx="869">
                  <c:v>-0.93910796287201359</c:v>
                </c:pt>
                <c:pt idx="870">
                  <c:v>-0.93910796287201359</c:v>
                </c:pt>
                <c:pt idx="871">
                  <c:v>-0.93910796287201359</c:v>
                </c:pt>
                <c:pt idx="872">
                  <c:v>2.6947963080439159</c:v>
                </c:pt>
                <c:pt idx="873">
                  <c:v>2.6947963080439159</c:v>
                </c:pt>
                <c:pt idx="874">
                  <c:v>2.6947963080439159</c:v>
                </c:pt>
                <c:pt idx="875">
                  <c:v>2.6947963080439159</c:v>
                </c:pt>
                <c:pt idx="876">
                  <c:v>-2.6675797218967334</c:v>
                </c:pt>
                <c:pt idx="877">
                  <c:v>-2.6675797218967334</c:v>
                </c:pt>
                <c:pt idx="878">
                  <c:v>-2.6675797218967334</c:v>
                </c:pt>
                <c:pt idx="879">
                  <c:v>-2.6675797218967334</c:v>
                </c:pt>
                <c:pt idx="880">
                  <c:v>2.3795244854224316</c:v>
                </c:pt>
                <c:pt idx="881">
                  <c:v>2.3795244854224316</c:v>
                </c:pt>
                <c:pt idx="882">
                  <c:v>2.3795244854224316</c:v>
                </c:pt>
                <c:pt idx="883">
                  <c:v>2.3795244854224316</c:v>
                </c:pt>
                <c:pt idx="884">
                  <c:v>2.6638664013838147</c:v>
                </c:pt>
                <c:pt idx="885">
                  <c:v>2.6638664013838147</c:v>
                </c:pt>
                <c:pt idx="886">
                  <c:v>2.6638664013838147</c:v>
                </c:pt>
                <c:pt idx="887">
                  <c:v>2.6638664013838147</c:v>
                </c:pt>
                <c:pt idx="888">
                  <c:v>-0.88914589095289875</c:v>
                </c:pt>
                <c:pt idx="889">
                  <c:v>-0.88914589095289875</c:v>
                </c:pt>
                <c:pt idx="890">
                  <c:v>-0.88914589095289875</c:v>
                </c:pt>
                <c:pt idx="891">
                  <c:v>-0.88914589095289875</c:v>
                </c:pt>
                <c:pt idx="892">
                  <c:v>7.4675214842603195</c:v>
                </c:pt>
                <c:pt idx="893">
                  <c:v>7.4675214842603195</c:v>
                </c:pt>
                <c:pt idx="894">
                  <c:v>7.4675214842603195</c:v>
                </c:pt>
                <c:pt idx="895">
                  <c:v>7.4675214842603195</c:v>
                </c:pt>
                <c:pt idx="896">
                  <c:v>-1.1195043779669598</c:v>
                </c:pt>
                <c:pt idx="897">
                  <c:v>-1.1195043779669598</c:v>
                </c:pt>
                <c:pt idx="898">
                  <c:v>-1.1195043779669598</c:v>
                </c:pt>
                <c:pt idx="899">
                  <c:v>-1.1195043779669598</c:v>
                </c:pt>
                <c:pt idx="900">
                  <c:v>2.4555000596889105</c:v>
                </c:pt>
                <c:pt idx="901">
                  <c:v>2.4555000596889105</c:v>
                </c:pt>
                <c:pt idx="902">
                  <c:v>2.4555000596889105</c:v>
                </c:pt>
                <c:pt idx="903">
                  <c:v>2.4555000596889105</c:v>
                </c:pt>
                <c:pt idx="904">
                  <c:v>-0.53998601552556891</c:v>
                </c:pt>
                <c:pt idx="905">
                  <c:v>-0.53998601552556891</c:v>
                </c:pt>
                <c:pt idx="906">
                  <c:v>-0.53998601552556891</c:v>
                </c:pt>
                <c:pt idx="907">
                  <c:v>-0.53998601552556891</c:v>
                </c:pt>
                <c:pt idx="908">
                  <c:v>2.498671498050089</c:v>
                </c:pt>
                <c:pt idx="909">
                  <c:v>2.498671498050089</c:v>
                </c:pt>
                <c:pt idx="910">
                  <c:v>2.498671498050089</c:v>
                </c:pt>
                <c:pt idx="911">
                  <c:v>2.498671498050089</c:v>
                </c:pt>
                <c:pt idx="912">
                  <c:v>1.0793593073828365</c:v>
                </c:pt>
                <c:pt idx="913">
                  <c:v>1.0793593073828365</c:v>
                </c:pt>
                <c:pt idx="914">
                  <c:v>1.0793593073828365</c:v>
                </c:pt>
                <c:pt idx="915">
                  <c:v>1.0793593073828365</c:v>
                </c:pt>
                <c:pt idx="916">
                  <c:v>2.0831453011694587</c:v>
                </c:pt>
                <c:pt idx="917">
                  <c:v>2.0831453011694587</c:v>
                </c:pt>
                <c:pt idx="918">
                  <c:v>2.0831453011694587</c:v>
                </c:pt>
                <c:pt idx="919">
                  <c:v>2.0831453011694587</c:v>
                </c:pt>
                <c:pt idx="920">
                  <c:v>2.6952766046015406</c:v>
                </c:pt>
                <c:pt idx="921">
                  <c:v>2.6952766046015406</c:v>
                </c:pt>
                <c:pt idx="922">
                  <c:v>2.6952766046015406</c:v>
                </c:pt>
                <c:pt idx="923">
                  <c:v>2.6952766046015406</c:v>
                </c:pt>
                <c:pt idx="924">
                  <c:v>6.8643895900358078</c:v>
                </c:pt>
                <c:pt idx="925">
                  <c:v>6.8643895900358078</c:v>
                </c:pt>
                <c:pt idx="926">
                  <c:v>6.8643895900358078</c:v>
                </c:pt>
                <c:pt idx="927">
                  <c:v>6.8643895900358078</c:v>
                </c:pt>
                <c:pt idx="928">
                  <c:v>-0.97697702946768639</c:v>
                </c:pt>
                <c:pt idx="929">
                  <c:v>-0.97697702946768639</c:v>
                </c:pt>
                <c:pt idx="930">
                  <c:v>-0.97697702946768639</c:v>
                </c:pt>
                <c:pt idx="931">
                  <c:v>-0.97697702946768639</c:v>
                </c:pt>
                <c:pt idx="932">
                  <c:v>1.7803035325829155</c:v>
                </c:pt>
                <c:pt idx="933">
                  <c:v>1.7803035325829155</c:v>
                </c:pt>
                <c:pt idx="934">
                  <c:v>1.7803035325829155</c:v>
                </c:pt>
                <c:pt idx="935">
                  <c:v>1.7803035325829155</c:v>
                </c:pt>
                <c:pt idx="936">
                  <c:v>7.8465773841404207</c:v>
                </c:pt>
                <c:pt idx="937">
                  <c:v>7.8465773841404207</c:v>
                </c:pt>
                <c:pt idx="938">
                  <c:v>7.8465773841404207</c:v>
                </c:pt>
                <c:pt idx="939">
                  <c:v>7.8465773841404207</c:v>
                </c:pt>
                <c:pt idx="940">
                  <c:v>4.5333293799416658</c:v>
                </c:pt>
                <c:pt idx="941">
                  <c:v>4.5333293799416658</c:v>
                </c:pt>
                <c:pt idx="942">
                  <c:v>4.5333293799416658</c:v>
                </c:pt>
                <c:pt idx="943">
                  <c:v>4.5333293799416658</c:v>
                </c:pt>
                <c:pt idx="944">
                  <c:v>2.0694945698065474</c:v>
                </c:pt>
                <c:pt idx="945">
                  <c:v>2.0694945698065474</c:v>
                </c:pt>
                <c:pt idx="946">
                  <c:v>2.0694945698065474</c:v>
                </c:pt>
                <c:pt idx="947">
                  <c:v>2.0694945698065474</c:v>
                </c:pt>
                <c:pt idx="948">
                  <c:v>0.17237812064408065</c:v>
                </c:pt>
                <c:pt idx="949">
                  <c:v>0.17237812064408065</c:v>
                </c:pt>
                <c:pt idx="950">
                  <c:v>0.17237812064408065</c:v>
                </c:pt>
                <c:pt idx="951">
                  <c:v>0.17237812064408065</c:v>
                </c:pt>
                <c:pt idx="952">
                  <c:v>1.7707272382145725</c:v>
                </c:pt>
                <c:pt idx="953">
                  <c:v>1.7707272382145725</c:v>
                </c:pt>
                <c:pt idx="954">
                  <c:v>1.7707272382145725</c:v>
                </c:pt>
                <c:pt idx="955">
                  <c:v>1.7707272382145725</c:v>
                </c:pt>
                <c:pt idx="956">
                  <c:v>6.2871663034463054</c:v>
                </c:pt>
                <c:pt idx="957">
                  <c:v>6.2871663034463054</c:v>
                </c:pt>
                <c:pt idx="958">
                  <c:v>6.2871663034463054</c:v>
                </c:pt>
                <c:pt idx="959">
                  <c:v>6.2871663034463054</c:v>
                </c:pt>
                <c:pt idx="960">
                  <c:v>-1.1572432381292739</c:v>
                </c:pt>
                <c:pt idx="961">
                  <c:v>-1.1572432381292739</c:v>
                </c:pt>
                <c:pt idx="962">
                  <c:v>-1.1572432381292739</c:v>
                </c:pt>
                <c:pt idx="963">
                  <c:v>-1.1572432381292739</c:v>
                </c:pt>
                <c:pt idx="964">
                  <c:v>1.5147875405694964</c:v>
                </c:pt>
                <c:pt idx="965">
                  <c:v>1.5147875405694964</c:v>
                </c:pt>
                <c:pt idx="966">
                  <c:v>1.5147875405694964</c:v>
                </c:pt>
                <c:pt idx="967">
                  <c:v>1.5147875405694964</c:v>
                </c:pt>
                <c:pt idx="968">
                  <c:v>-2.1278243913107775</c:v>
                </c:pt>
                <c:pt idx="969">
                  <c:v>-2.1278243913107775</c:v>
                </c:pt>
                <c:pt idx="970">
                  <c:v>-2.1278243913107775</c:v>
                </c:pt>
                <c:pt idx="971">
                  <c:v>-2.1278243913107775</c:v>
                </c:pt>
                <c:pt idx="972">
                  <c:v>-1.3730504724026638</c:v>
                </c:pt>
                <c:pt idx="973">
                  <c:v>-1.3730504724026638</c:v>
                </c:pt>
                <c:pt idx="974">
                  <c:v>-1.3730504724026638</c:v>
                </c:pt>
                <c:pt idx="975">
                  <c:v>-1.3730504724026638</c:v>
                </c:pt>
                <c:pt idx="976">
                  <c:v>5.3609171461150602</c:v>
                </c:pt>
                <c:pt idx="977">
                  <c:v>5.3609171461150602</c:v>
                </c:pt>
                <c:pt idx="978">
                  <c:v>5.3609171461150602</c:v>
                </c:pt>
                <c:pt idx="979">
                  <c:v>5.3609171461150602</c:v>
                </c:pt>
                <c:pt idx="980">
                  <c:v>-1.990842061513129</c:v>
                </c:pt>
                <c:pt idx="981">
                  <c:v>-1.990842061513129</c:v>
                </c:pt>
                <c:pt idx="982">
                  <c:v>-1.990842061513129</c:v>
                </c:pt>
                <c:pt idx="983">
                  <c:v>-1.990842061513129</c:v>
                </c:pt>
                <c:pt idx="984">
                  <c:v>0.9687990360203389</c:v>
                </c:pt>
                <c:pt idx="985">
                  <c:v>0.9687990360203389</c:v>
                </c:pt>
                <c:pt idx="986">
                  <c:v>0.9687990360203389</c:v>
                </c:pt>
                <c:pt idx="987">
                  <c:v>0.9687990360203389</c:v>
                </c:pt>
                <c:pt idx="988">
                  <c:v>0.11620140573895332</c:v>
                </c:pt>
                <c:pt idx="989">
                  <c:v>0.11620140573895332</c:v>
                </c:pt>
                <c:pt idx="990">
                  <c:v>0.11620140573895332</c:v>
                </c:pt>
                <c:pt idx="991">
                  <c:v>0.11620140573895332</c:v>
                </c:pt>
                <c:pt idx="992">
                  <c:v>6.9429726551615598</c:v>
                </c:pt>
                <c:pt idx="993">
                  <c:v>6.9429726551615598</c:v>
                </c:pt>
                <c:pt idx="994">
                  <c:v>6.9429726551615598</c:v>
                </c:pt>
                <c:pt idx="995">
                  <c:v>6.9429726551615598</c:v>
                </c:pt>
                <c:pt idx="996">
                  <c:v>1.7880323133781357</c:v>
                </c:pt>
                <c:pt idx="997">
                  <c:v>1.7880323133781357</c:v>
                </c:pt>
                <c:pt idx="998">
                  <c:v>1.7880323133781357</c:v>
                </c:pt>
                <c:pt idx="999">
                  <c:v>1.7880323133781357</c:v>
                </c:pt>
                <c:pt idx="1000">
                  <c:v>-0.85246882506207444</c:v>
                </c:pt>
                <c:pt idx="1001">
                  <c:v>-0.85246882506207444</c:v>
                </c:pt>
                <c:pt idx="1002">
                  <c:v>-0.85246882506207444</c:v>
                </c:pt>
                <c:pt idx="1003">
                  <c:v>-0.85246882506207444</c:v>
                </c:pt>
                <c:pt idx="1004">
                  <c:v>-1.0853305269859406</c:v>
                </c:pt>
                <c:pt idx="1005">
                  <c:v>-1.0853305269859406</c:v>
                </c:pt>
                <c:pt idx="1006">
                  <c:v>-1.0853305269859406</c:v>
                </c:pt>
                <c:pt idx="1007">
                  <c:v>-1.0853305269859406</c:v>
                </c:pt>
                <c:pt idx="1008">
                  <c:v>0.4916554451234858</c:v>
                </c:pt>
                <c:pt idx="1009">
                  <c:v>0.4916554451234858</c:v>
                </c:pt>
                <c:pt idx="1010">
                  <c:v>0.4916554451234858</c:v>
                </c:pt>
                <c:pt idx="1011">
                  <c:v>0.4916554451234858</c:v>
                </c:pt>
                <c:pt idx="1012">
                  <c:v>2.6947963080439159</c:v>
                </c:pt>
                <c:pt idx="1013">
                  <c:v>2.6947963080439159</c:v>
                </c:pt>
                <c:pt idx="1014">
                  <c:v>2.6947963080439159</c:v>
                </c:pt>
                <c:pt idx="1015">
                  <c:v>2.6947963080439159</c:v>
                </c:pt>
                <c:pt idx="1016">
                  <c:v>3.8137657234541944</c:v>
                </c:pt>
                <c:pt idx="1017">
                  <c:v>3.8137657234541944</c:v>
                </c:pt>
                <c:pt idx="1018">
                  <c:v>3.8137657234541944</c:v>
                </c:pt>
                <c:pt idx="1019">
                  <c:v>3.8137657234541944</c:v>
                </c:pt>
                <c:pt idx="1020">
                  <c:v>3.9449177524399621</c:v>
                </c:pt>
                <c:pt idx="1021">
                  <c:v>3.9449177524399621</c:v>
                </c:pt>
                <c:pt idx="1022">
                  <c:v>3.9449177524399621</c:v>
                </c:pt>
                <c:pt idx="1023">
                  <c:v>3.9449177524399621</c:v>
                </c:pt>
                <c:pt idx="1024">
                  <c:v>3.6667873883427813</c:v>
                </c:pt>
                <c:pt idx="1025">
                  <c:v>3.6667873883427813</c:v>
                </c:pt>
                <c:pt idx="1026">
                  <c:v>3.6667873883427813</c:v>
                </c:pt>
                <c:pt idx="1027">
                  <c:v>3.6667873883427813</c:v>
                </c:pt>
                <c:pt idx="1028">
                  <c:v>-2.9187332340999688</c:v>
                </c:pt>
                <c:pt idx="1029">
                  <c:v>-2.9187332340999688</c:v>
                </c:pt>
                <c:pt idx="1030">
                  <c:v>-2.9187332340999688</c:v>
                </c:pt>
                <c:pt idx="1031">
                  <c:v>-2.9187332340999688</c:v>
                </c:pt>
                <c:pt idx="1032">
                  <c:v>6.7724071034414415</c:v>
                </c:pt>
                <c:pt idx="1033">
                  <c:v>6.7724071034414415</c:v>
                </c:pt>
                <c:pt idx="1034">
                  <c:v>6.7724071034414415</c:v>
                </c:pt>
                <c:pt idx="1035">
                  <c:v>6.7724071034414415</c:v>
                </c:pt>
                <c:pt idx="1036">
                  <c:v>-0.2413030769289215</c:v>
                </c:pt>
                <c:pt idx="1037">
                  <c:v>-0.2413030769289215</c:v>
                </c:pt>
                <c:pt idx="1038">
                  <c:v>-0.2413030769289215</c:v>
                </c:pt>
                <c:pt idx="1039">
                  <c:v>-0.2413030769289215</c:v>
                </c:pt>
                <c:pt idx="1040">
                  <c:v>1.739059539570188</c:v>
                </c:pt>
                <c:pt idx="1041">
                  <c:v>1.739059539570188</c:v>
                </c:pt>
                <c:pt idx="1042">
                  <c:v>1.739059539570188</c:v>
                </c:pt>
                <c:pt idx="1043">
                  <c:v>1.739059539570188</c:v>
                </c:pt>
                <c:pt idx="1044">
                  <c:v>6.4045296179279889</c:v>
                </c:pt>
                <c:pt idx="1045">
                  <c:v>6.4045296179279889</c:v>
                </c:pt>
                <c:pt idx="1046">
                  <c:v>6.4045296179279889</c:v>
                </c:pt>
                <c:pt idx="1047">
                  <c:v>6.4045296179279889</c:v>
                </c:pt>
                <c:pt idx="1048">
                  <c:v>2.0276140076277107</c:v>
                </c:pt>
                <c:pt idx="1049">
                  <c:v>2.0276140076277107</c:v>
                </c:pt>
                <c:pt idx="1050">
                  <c:v>2.0276140076277107</c:v>
                </c:pt>
                <c:pt idx="1051">
                  <c:v>2.0276140076277107</c:v>
                </c:pt>
                <c:pt idx="1052">
                  <c:v>1.877460777457302</c:v>
                </c:pt>
                <c:pt idx="1053">
                  <c:v>1.877460777457302</c:v>
                </c:pt>
                <c:pt idx="1054">
                  <c:v>1.877460777457302</c:v>
                </c:pt>
                <c:pt idx="1055">
                  <c:v>1.877460777457302</c:v>
                </c:pt>
                <c:pt idx="1056">
                  <c:v>-1.7475887312164402</c:v>
                </c:pt>
                <c:pt idx="1057">
                  <c:v>-1.7475887312164402</c:v>
                </c:pt>
                <c:pt idx="1058">
                  <c:v>-1.7475887312164402</c:v>
                </c:pt>
                <c:pt idx="1059">
                  <c:v>-1.7475887312164402</c:v>
                </c:pt>
                <c:pt idx="1060">
                  <c:v>2.6460104322020328</c:v>
                </c:pt>
                <c:pt idx="1061">
                  <c:v>2.6460104322020328</c:v>
                </c:pt>
                <c:pt idx="1062">
                  <c:v>2.6460104322020328</c:v>
                </c:pt>
                <c:pt idx="1063">
                  <c:v>2.6460104322020328</c:v>
                </c:pt>
                <c:pt idx="1064">
                  <c:v>3.327019550485959</c:v>
                </c:pt>
                <c:pt idx="1065">
                  <c:v>3.327019550485959</c:v>
                </c:pt>
                <c:pt idx="1066">
                  <c:v>3.327019550485959</c:v>
                </c:pt>
                <c:pt idx="1067">
                  <c:v>3.327019550485959</c:v>
                </c:pt>
                <c:pt idx="1068">
                  <c:v>-1.4661010322686605</c:v>
                </c:pt>
                <c:pt idx="1069">
                  <c:v>-1.4661010322686605</c:v>
                </c:pt>
                <c:pt idx="1070">
                  <c:v>-1.4661010322686605</c:v>
                </c:pt>
                <c:pt idx="1071">
                  <c:v>-1.4661010322686605</c:v>
                </c:pt>
                <c:pt idx="1072">
                  <c:v>-0.19729813084427317</c:v>
                </c:pt>
                <c:pt idx="1073">
                  <c:v>-0.19729813084427317</c:v>
                </c:pt>
                <c:pt idx="1074">
                  <c:v>-0.19729813084427317</c:v>
                </c:pt>
                <c:pt idx="1075">
                  <c:v>-0.19729813084427317</c:v>
                </c:pt>
                <c:pt idx="1076">
                  <c:v>-1.3557450682141889</c:v>
                </c:pt>
                <c:pt idx="1077">
                  <c:v>-1.3557450682141889</c:v>
                </c:pt>
                <c:pt idx="1078">
                  <c:v>-1.3557450682141889</c:v>
                </c:pt>
                <c:pt idx="1079">
                  <c:v>-1.3557450682141889</c:v>
                </c:pt>
                <c:pt idx="1080">
                  <c:v>3.0072631928099272</c:v>
                </c:pt>
                <c:pt idx="1081">
                  <c:v>3.0072631928099272</c:v>
                </c:pt>
                <c:pt idx="1082">
                  <c:v>3.0072631928099272</c:v>
                </c:pt>
                <c:pt idx="1083">
                  <c:v>3.0072631928099272</c:v>
                </c:pt>
                <c:pt idx="1084">
                  <c:v>-1.748129592227287</c:v>
                </c:pt>
                <c:pt idx="1085">
                  <c:v>-1.748129592227287</c:v>
                </c:pt>
                <c:pt idx="1086">
                  <c:v>-1.748129592227287</c:v>
                </c:pt>
                <c:pt idx="1087">
                  <c:v>-1.748129592227287</c:v>
                </c:pt>
                <c:pt idx="1088">
                  <c:v>2.3516199970468081</c:v>
                </c:pt>
                <c:pt idx="1089">
                  <c:v>2.3516199970468081</c:v>
                </c:pt>
                <c:pt idx="1090">
                  <c:v>2.3516199970468081</c:v>
                </c:pt>
                <c:pt idx="1091">
                  <c:v>2.3516199970468081</c:v>
                </c:pt>
                <c:pt idx="1092">
                  <c:v>0.60367812342202176</c:v>
                </c:pt>
                <c:pt idx="1093">
                  <c:v>0.60367812342202176</c:v>
                </c:pt>
                <c:pt idx="1094">
                  <c:v>0.60367812342202176</c:v>
                </c:pt>
                <c:pt idx="1095">
                  <c:v>0.60367812342202176</c:v>
                </c:pt>
                <c:pt idx="1096">
                  <c:v>5.2267791036792328</c:v>
                </c:pt>
                <c:pt idx="1097">
                  <c:v>5.2267791036792328</c:v>
                </c:pt>
                <c:pt idx="1098">
                  <c:v>5.2267791036792328</c:v>
                </c:pt>
                <c:pt idx="1099">
                  <c:v>5.2267791036792328</c:v>
                </c:pt>
                <c:pt idx="1100">
                  <c:v>1.5904629046422605</c:v>
                </c:pt>
                <c:pt idx="1101">
                  <c:v>1.5904629046422605</c:v>
                </c:pt>
                <c:pt idx="1102">
                  <c:v>1.5904629046422605</c:v>
                </c:pt>
                <c:pt idx="1103">
                  <c:v>1.5904629046422605</c:v>
                </c:pt>
                <c:pt idx="1104">
                  <c:v>2.0483747624792228</c:v>
                </c:pt>
                <c:pt idx="1105">
                  <c:v>2.0483747624792228</c:v>
                </c:pt>
                <c:pt idx="1106">
                  <c:v>2.0483747624792228</c:v>
                </c:pt>
                <c:pt idx="1107">
                  <c:v>2.0483747624792228</c:v>
                </c:pt>
                <c:pt idx="1108">
                  <c:v>2.2021617789881085</c:v>
                </c:pt>
                <c:pt idx="1109">
                  <c:v>2.2021617789881085</c:v>
                </c:pt>
                <c:pt idx="1110">
                  <c:v>2.2021617789881085</c:v>
                </c:pt>
                <c:pt idx="1111">
                  <c:v>2.2021617789881085</c:v>
                </c:pt>
                <c:pt idx="1112">
                  <c:v>2.0831453011694587</c:v>
                </c:pt>
                <c:pt idx="1113">
                  <c:v>2.0831453011694587</c:v>
                </c:pt>
                <c:pt idx="1114">
                  <c:v>2.0831453011694587</c:v>
                </c:pt>
                <c:pt idx="1115">
                  <c:v>2.0831453011694587</c:v>
                </c:pt>
                <c:pt idx="1116">
                  <c:v>2.6065050197092074</c:v>
                </c:pt>
                <c:pt idx="1117">
                  <c:v>2.6065050197092074</c:v>
                </c:pt>
                <c:pt idx="1118">
                  <c:v>2.6065050197092074</c:v>
                </c:pt>
                <c:pt idx="1119">
                  <c:v>2.6065050197092074</c:v>
                </c:pt>
                <c:pt idx="1120">
                  <c:v>3.5888921633398154</c:v>
                </c:pt>
                <c:pt idx="1121">
                  <c:v>3.5888921633398154</c:v>
                </c:pt>
                <c:pt idx="1122">
                  <c:v>3.5888921633398154</c:v>
                </c:pt>
                <c:pt idx="1123">
                  <c:v>3.5888921633398154</c:v>
                </c:pt>
                <c:pt idx="1124">
                  <c:v>4.6522212504108129</c:v>
                </c:pt>
                <c:pt idx="1125">
                  <c:v>4.6522212504108129</c:v>
                </c:pt>
                <c:pt idx="1126">
                  <c:v>4.6522212504108129</c:v>
                </c:pt>
                <c:pt idx="1127">
                  <c:v>4.6522212504108129</c:v>
                </c:pt>
                <c:pt idx="1128">
                  <c:v>6.2977845419990688</c:v>
                </c:pt>
                <c:pt idx="1129">
                  <c:v>6.2977845419990688</c:v>
                </c:pt>
                <c:pt idx="1130">
                  <c:v>6.2977845419990688</c:v>
                </c:pt>
                <c:pt idx="1131">
                  <c:v>6.2977845419990688</c:v>
                </c:pt>
                <c:pt idx="1132">
                  <c:v>5.694586294108591</c:v>
                </c:pt>
                <c:pt idx="1133">
                  <c:v>5.694586294108591</c:v>
                </c:pt>
                <c:pt idx="1134">
                  <c:v>5.694586294108591</c:v>
                </c:pt>
                <c:pt idx="1135">
                  <c:v>5.694586294108591</c:v>
                </c:pt>
                <c:pt idx="1136">
                  <c:v>-2.3236461010629204</c:v>
                </c:pt>
                <c:pt idx="1137">
                  <c:v>-2.3236461010629204</c:v>
                </c:pt>
                <c:pt idx="1138">
                  <c:v>-2.3236461010629204</c:v>
                </c:pt>
                <c:pt idx="1139">
                  <c:v>-2.3236461010629204</c:v>
                </c:pt>
                <c:pt idx="1140">
                  <c:v>2.5791609389017367</c:v>
                </c:pt>
                <c:pt idx="1141">
                  <c:v>2.5791609389017367</c:v>
                </c:pt>
                <c:pt idx="1142">
                  <c:v>2.5791609389017367</c:v>
                </c:pt>
                <c:pt idx="1143">
                  <c:v>2.5791609389017367</c:v>
                </c:pt>
                <c:pt idx="1144">
                  <c:v>0.17237812064408065</c:v>
                </c:pt>
                <c:pt idx="1145">
                  <c:v>0.17237812064408065</c:v>
                </c:pt>
                <c:pt idx="1146">
                  <c:v>0.17237812064408065</c:v>
                </c:pt>
                <c:pt idx="1147">
                  <c:v>0.17237812064408065</c:v>
                </c:pt>
                <c:pt idx="1148">
                  <c:v>-0.97130811069933798</c:v>
                </c:pt>
                <c:pt idx="1149">
                  <c:v>-0.97130811069933798</c:v>
                </c:pt>
                <c:pt idx="1150">
                  <c:v>-0.97130811069933798</c:v>
                </c:pt>
                <c:pt idx="1151">
                  <c:v>-0.97130811069933798</c:v>
                </c:pt>
                <c:pt idx="1152">
                  <c:v>2.8212570037339111</c:v>
                </c:pt>
                <c:pt idx="1153">
                  <c:v>2.8212570037339111</c:v>
                </c:pt>
                <c:pt idx="1154">
                  <c:v>2.8212570037339111</c:v>
                </c:pt>
                <c:pt idx="1155">
                  <c:v>2.8212570037339111</c:v>
                </c:pt>
                <c:pt idx="1156">
                  <c:v>-1.6251434841085444</c:v>
                </c:pt>
                <c:pt idx="1157">
                  <c:v>-1.6251434841085444</c:v>
                </c:pt>
                <c:pt idx="1158">
                  <c:v>-1.6251434841085444</c:v>
                </c:pt>
                <c:pt idx="1159">
                  <c:v>-1.6251434841085444</c:v>
                </c:pt>
                <c:pt idx="1160">
                  <c:v>2.539900824640601</c:v>
                </c:pt>
                <c:pt idx="1161">
                  <c:v>2.539900824640601</c:v>
                </c:pt>
                <c:pt idx="1162">
                  <c:v>2.539900824640601</c:v>
                </c:pt>
                <c:pt idx="1163">
                  <c:v>2.539900824640601</c:v>
                </c:pt>
                <c:pt idx="1164">
                  <c:v>1.462568702061946</c:v>
                </c:pt>
                <c:pt idx="1165">
                  <c:v>1.462568702061946</c:v>
                </c:pt>
                <c:pt idx="1166">
                  <c:v>1.462568702061946</c:v>
                </c:pt>
                <c:pt idx="1167">
                  <c:v>1.462568702061946</c:v>
                </c:pt>
                <c:pt idx="1168">
                  <c:v>2.3640028698593789</c:v>
                </c:pt>
                <c:pt idx="1169">
                  <c:v>2.3640028698593789</c:v>
                </c:pt>
                <c:pt idx="1170">
                  <c:v>2.3640028698593789</c:v>
                </c:pt>
                <c:pt idx="1171">
                  <c:v>2.3640028698593789</c:v>
                </c:pt>
                <c:pt idx="1172">
                  <c:v>-0.96953182047499631</c:v>
                </c:pt>
                <c:pt idx="1173">
                  <c:v>-0.96953182047499631</c:v>
                </c:pt>
                <c:pt idx="1174">
                  <c:v>-0.96953182047499631</c:v>
                </c:pt>
                <c:pt idx="1175">
                  <c:v>-0.96953182047499631</c:v>
                </c:pt>
                <c:pt idx="1176">
                  <c:v>2.6374720369314173</c:v>
                </c:pt>
                <c:pt idx="1177">
                  <c:v>2.6374720369314173</c:v>
                </c:pt>
                <c:pt idx="1178">
                  <c:v>2.6374720369314173</c:v>
                </c:pt>
                <c:pt idx="1179">
                  <c:v>2.6374720369314173</c:v>
                </c:pt>
                <c:pt idx="1180">
                  <c:v>9.1239779472757077E-2</c:v>
                </c:pt>
                <c:pt idx="1181">
                  <c:v>9.1239779472757077E-2</c:v>
                </c:pt>
                <c:pt idx="1182">
                  <c:v>9.1239779472757077E-2</c:v>
                </c:pt>
                <c:pt idx="1183">
                  <c:v>9.1239779472757077E-2</c:v>
                </c:pt>
                <c:pt idx="1184">
                  <c:v>6.4045296179279889</c:v>
                </c:pt>
                <c:pt idx="1185">
                  <c:v>6.4045296179279889</c:v>
                </c:pt>
                <c:pt idx="1186">
                  <c:v>6.4045296179279889</c:v>
                </c:pt>
                <c:pt idx="1187">
                  <c:v>6.4045296179279889</c:v>
                </c:pt>
                <c:pt idx="1188">
                  <c:v>-0.37152665502705684</c:v>
                </c:pt>
                <c:pt idx="1189">
                  <c:v>-0.37152665502705684</c:v>
                </c:pt>
                <c:pt idx="1190">
                  <c:v>-0.37152665502705684</c:v>
                </c:pt>
                <c:pt idx="1191">
                  <c:v>-0.37152665502705684</c:v>
                </c:pt>
                <c:pt idx="1192">
                  <c:v>-0.5634735202715403</c:v>
                </c:pt>
                <c:pt idx="1193">
                  <c:v>-0.5634735202715403</c:v>
                </c:pt>
                <c:pt idx="1194">
                  <c:v>-0.5634735202715403</c:v>
                </c:pt>
                <c:pt idx="1195">
                  <c:v>-0.5634735202715403</c:v>
                </c:pt>
                <c:pt idx="1196">
                  <c:v>-0.64308681352380148</c:v>
                </c:pt>
                <c:pt idx="1197">
                  <c:v>-0.64308681352380148</c:v>
                </c:pt>
                <c:pt idx="1198">
                  <c:v>-0.64308681352380148</c:v>
                </c:pt>
                <c:pt idx="1199">
                  <c:v>-0.64308681352380148</c:v>
                </c:pt>
                <c:pt idx="1200">
                  <c:v>1.5970872853521993</c:v>
                </c:pt>
                <c:pt idx="1201">
                  <c:v>1.5970872853521993</c:v>
                </c:pt>
                <c:pt idx="1202">
                  <c:v>1.5970872853521993</c:v>
                </c:pt>
                <c:pt idx="1203">
                  <c:v>1.5970872853521993</c:v>
                </c:pt>
                <c:pt idx="1204">
                  <c:v>7.2261666258547752</c:v>
                </c:pt>
                <c:pt idx="1205">
                  <c:v>7.2261666258547752</c:v>
                </c:pt>
                <c:pt idx="1206">
                  <c:v>7.2261666258547752</c:v>
                </c:pt>
                <c:pt idx="1207">
                  <c:v>7.2261666258547752</c:v>
                </c:pt>
                <c:pt idx="1208">
                  <c:v>2.3930752658728225</c:v>
                </c:pt>
                <c:pt idx="1209">
                  <c:v>2.3930752658728225</c:v>
                </c:pt>
                <c:pt idx="1210">
                  <c:v>2.3930752658728225</c:v>
                </c:pt>
                <c:pt idx="1211">
                  <c:v>2.3930752658728225</c:v>
                </c:pt>
                <c:pt idx="1212">
                  <c:v>-1.9083870175509392</c:v>
                </c:pt>
                <c:pt idx="1213">
                  <c:v>-1.9083870175509392</c:v>
                </c:pt>
                <c:pt idx="1214">
                  <c:v>-1.9083870175509392</c:v>
                </c:pt>
                <c:pt idx="1215">
                  <c:v>-1.9083870175509392</c:v>
                </c:pt>
                <c:pt idx="1216">
                  <c:v>1.9274289766295711</c:v>
                </c:pt>
                <c:pt idx="1217">
                  <c:v>1.9274289766295711</c:v>
                </c:pt>
                <c:pt idx="1218">
                  <c:v>1.9274289766295711</c:v>
                </c:pt>
                <c:pt idx="1219">
                  <c:v>1.9274289766295711</c:v>
                </c:pt>
                <c:pt idx="1220">
                  <c:v>1.462568702061946</c:v>
                </c:pt>
                <c:pt idx="1221">
                  <c:v>1.462568702061946</c:v>
                </c:pt>
                <c:pt idx="1222">
                  <c:v>1.462568702061946</c:v>
                </c:pt>
                <c:pt idx="1223">
                  <c:v>1.462568702061946</c:v>
                </c:pt>
                <c:pt idx="1224">
                  <c:v>-1.5937533330050133</c:v>
                </c:pt>
                <c:pt idx="1225">
                  <c:v>-1.5937533330050133</c:v>
                </c:pt>
                <c:pt idx="1226">
                  <c:v>-1.5937533330050133</c:v>
                </c:pt>
                <c:pt idx="1227">
                  <c:v>-1.5937533330050133</c:v>
                </c:pt>
                <c:pt idx="1228">
                  <c:v>-2.5597706436536578</c:v>
                </c:pt>
                <c:pt idx="1229">
                  <c:v>-2.5597706436536578</c:v>
                </c:pt>
                <c:pt idx="1230">
                  <c:v>-2.5597706436536578</c:v>
                </c:pt>
                <c:pt idx="1231">
                  <c:v>-2.5597706436536578</c:v>
                </c:pt>
                <c:pt idx="1232">
                  <c:v>6.7518370879612037</c:v>
                </c:pt>
                <c:pt idx="1233">
                  <c:v>6.7518370879612037</c:v>
                </c:pt>
                <c:pt idx="1234">
                  <c:v>6.7518370879612037</c:v>
                </c:pt>
                <c:pt idx="1235">
                  <c:v>6.7518370879612037</c:v>
                </c:pt>
                <c:pt idx="1236">
                  <c:v>7.2124869318084102</c:v>
                </c:pt>
                <c:pt idx="1237">
                  <c:v>7.2124869318084102</c:v>
                </c:pt>
                <c:pt idx="1238">
                  <c:v>7.2124869318084102</c:v>
                </c:pt>
                <c:pt idx="1239">
                  <c:v>7.2124869318084102</c:v>
                </c:pt>
                <c:pt idx="1240">
                  <c:v>0.88881325349916107</c:v>
                </c:pt>
                <c:pt idx="1241">
                  <c:v>0.88881325349916107</c:v>
                </c:pt>
                <c:pt idx="1242">
                  <c:v>0.88881325349916107</c:v>
                </c:pt>
                <c:pt idx="1243">
                  <c:v>0.88881325349916107</c:v>
                </c:pt>
                <c:pt idx="1244">
                  <c:v>0.87600788317821188</c:v>
                </c:pt>
                <c:pt idx="1245">
                  <c:v>0.87600788317821188</c:v>
                </c:pt>
                <c:pt idx="1246">
                  <c:v>0.87600788317821188</c:v>
                </c:pt>
                <c:pt idx="1247">
                  <c:v>0.87600788317821188</c:v>
                </c:pt>
                <c:pt idx="1248">
                  <c:v>-2.014322786493548</c:v>
                </c:pt>
                <c:pt idx="1249">
                  <c:v>-2.014322786493548</c:v>
                </c:pt>
                <c:pt idx="1250">
                  <c:v>-2.014322786493548</c:v>
                </c:pt>
                <c:pt idx="1251">
                  <c:v>-2.014322786493548</c:v>
                </c:pt>
                <c:pt idx="1252">
                  <c:v>6.9173280071971028</c:v>
                </c:pt>
                <c:pt idx="1253">
                  <c:v>6.9173280071971028</c:v>
                </c:pt>
                <c:pt idx="1254">
                  <c:v>6.9173280071971028</c:v>
                </c:pt>
                <c:pt idx="1255">
                  <c:v>6.9173280071971028</c:v>
                </c:pt>
                <c:pt idx="1256">
                  <c:v>6.5597227437232775</c:v>
                </c:pt>
                <c:pt idx="1257">
                  <c:v>6.5597227437232775</c:v>
                </c:pt>
                <c:pt idx="1258">
                  <c:v>6.5597227437232775</c:v>
                </c:pt>
                <c:pt idx="1259">
                  <c:v>6.5597227437232775</c:v>
                </c:pt>
                <c:pt idx="1260">
                  <c:v>-4.9277128703079098E-2</c:v>
                </c:pt>
                <c:pt idx="1261">
                  <c:v>-4.9277128703079098E-2</c:v>
                </c:pt>
                <c:pt idx="1262">
                  <c:v>-4.9277128703079098E-2</c:v>
                </c:pt>
                <c:pt idx="1263">
                  <c:v>-4.9277128703079098E-2</c:v>
                </c:pt>
                <c:pt idx="1264">
                  <c:v>0.46491582328861547</c:v>
                </c:pt>
                <c:pt idx="1265">
                  <c:v>0.46491582328861547</c:v>
                </c:pt>
                <c:pt idx="1266">
                  <c:v>0.46491582328861547</c:v>
                </c:pt>
                <c:pt idx="1267">
                  <c:v>0.46491582328861547</c:v>
                </c:pt>
                <c:pt idx="1268">
                  <c:v>1.0336980084907315</c:v>
                </c:pt>
                <c:pt idx="1269">
                  <c:v>1.0336980084907315</c:v>
                </c:pt>
                <c:pt idx="1270">
                  <c:v>1.0336980084907315</c:v>
                </c:pt>
                <c:pt idx="1271">
                  <c:v>1.0336980084907315</c:v>
                </c:pt>
                <c:pt idx="1272">
                  <c:v>1.5147875405694964</c:v>
                </c:pt>
                <c:pt idx="1273">
                  <c:v>1.5147875405694964</c:v>
                </c:pt>
                <c:pt idx="1274">
                  <c:v>1.5147875405694964</c:v>
                </c:pt>
                <c:pt idx="1275">
                  <c:v>1.5147875405694964</c:v>
                </c:pt>
                <c:pt idx="1276">
                  <c:v>-1.8708266652798311</c:v>
                </c:pt>
                <c:pt idx="1277">
                  <c:v>-1.8708266652798311</c:v>
                </c:pt>
                <c:pt idx="1278">
                  <c:v>-1.8708266652798311</c:v>
                </c:pt>
                <c:pt idx="1279">
                  <c:v>-1.8708266652798311</c:v>
                </c:pt>
                <c:pt idx="1280">
                  <c:v>6.9695853919037649</c:v>
                </c:pt>
                <c:pt idx="1281">
                  <c:v>6.9695853919037649</c:v>
                </c:pt>
                <c:pt idx="1282">
                  <c:v>6.9695853919037649</c:v>
                </c:pt>
                <c:pt idx="1283">
                  <c:v>6.9695853919037649</c:v>
                </c:pt>
                <c:pt idx="1284">
                  <c:v>0.3871834706789703</c:v>
                </c:pt>
                <c:pt idx="1285">
                  <c:v>0.3871834706789703</c:v>
                </c:pt>
                <c:pt idx="1286">
                  <c:v>0.3871834706789703</c:v>
                </c:pt>
                <c:pt idx="1287">
                  <c:v>0.3871834706789703</c:v>
                </c:pt>
                <c:pt idx="1288">
                  <c:v>-1.990842061513129</c:v>
                </c:pt>
                <c:pt idx="1289">
                  <c:v>-1.990842061513129</c:v>
                </c:pt>
                <c:pt idx="1290">
                  <c:v>-1.990842061513129</c:v>
                </c:pt>
                <c:pt idx="1291">
                  <c:v>-1.990842061513129</c:v>
                </c:pt>
                <c:pt idx="1292">
                  <c:v>1.8372502436835694</c:v>
                </c:pt>
                <c:pt idx="1293">
                  <c:v>1.8372502436835694</c:v>
                </c:pt>
                <c:pt idx="1294">
                  <c:v>1.8372502436835694</c:v>
                </c:pt>
                <c:pt idx="1295">
                  <c:v>1.8372502436835694</c:v>
                </c:pt>
                <c:pt idx="1296">
                  <c:v>1.1768837768271538</c:v>
                </c:pt>
                <c:pt idx="1297">
                  <c:v>1.1768837768271538</c:v>
                </c:pt>
                <c:pt idx="1298">
                  <c:v>1.1768837768271538</c:v>
                </c:pt>
                <c:pt idx="1299">
                  <c:v>1.1768837768271538</c:v>
                </c:pt>
                <c:pt idx="1300">
                  <c:v>5.9005538235000961</c:v>
                </c:pt>
                <c:pt idx="1301">
                  <c:v>5.9005538235000961</c:v>
                </c:pt>
                <c:pt idx="1302">
                  <c:v>5.9005538235000961</c:v>
                </c:pt>
                <c:pt idx="1303">
                  <c:v>5.9005538235000961</c:v>
                </c:pt>
                <c:pt idx="1304">
                  <c:v>0.1687910688966836</c:v>
                </c:pt>
                <c:pt idx="1305">
                  <c:v>0.1687910688966836</c:v>
                </c:pt>
                <c:pt idx="1306">
                  <c:v>0.1687910688966836</c:v>
                </c:pt>
                <c:pt idx="1307">
                  <c:v>0.1687910688966836</c:v>
                </c:pt>
                <c:pt idx="1308">
                  <c:v>-0.70342217430652876</c:v>
                </c:pt>
                <c:pt idx="1309">
                  <c:v>-0.70342217430652876</c:v>
                </c:pt>
                <c:pt idx="1310">
                  <c:v>-0.70342217430652876</c:v>
                </c:pt>
                <c:pt idx="1311">
                  <c:v>-0.70342217430652876</c:v>
                </c:pt>
                <c:pt idx="1312">
                  <c:v>3.2947836812930769</c:v>
                </c:pt>
                <c:pt idx="1313">
                  <c:v>3.2947836812930769</c:v>
                </c:pt>
                <c:pt idx="1314">
                  <c:v>3.2947836812930769</c:v>
                </c:pt>
                <c:pt idx="1315">
                  <c:v>3.2947836812930769</c:v>
                </c:pt>
                <c:pt idx="1316">
                  <c:v>-0.93910796287201359</c:v>
                </c:pt>
                <c:pt idx="1317">
                  <c:v>-0.93910796287201359</c:v>
                </c:pt>
                <c:pt idx="1318">
                  <c:v>-0.93910796287201359</c:v>
                </c:pt>
                <c:pt idx="1319">
                  <c:v>-0.93910796287201359</c:v>
                </c:pt>
                <c:pt idx="1320">
                  <c:v>2.6947963080439159</c:v>
                </c:pt>
                <c:pt idx="1321">
                  <c:v>2.6947963080439159</c:v>
                </c:pt>
                <c:pt idx="1322">
                  <c:v>2.6947963080439159</c:v>
                </c:pt>
                <c:pt idx="1323">
                  <c:v>2.6947963080439159</c:v>
                </c:pt>
                <c:pt idx="1324">
                  <c:v>-2.6675797218967334</c:v>
                </c:pt>
                <c:pt idx="1325">
                  <c:v>-2.6675797218967334</c:v>
                </c:pt>
                <c:pt idx="1326">
                  <c:v>-2.6675797218967334</c:v>
                </c:pt>
                <c:pt idx="1327">
                  <c:v>-2.6675797218967334</c:v>
                </c:pt>
                <c:pt idx="1328">
                  <c:v>2.3795244854224316</c:v>
                </c:pt>
                <c:pt idx="1329">
                  <c:v>2.3795244854224316</c:v>
                </c:pt>
                <c:pt idx="1330">
                  <c:v>2.3795244854224316</c:v>
                </c:pt>
                <c:pt idx="1331">
                  <c:v>2.3795244854224316</c:v>
                </c:pt>
                <c:pt idx="1332">
                  <c:v>2.6638664013838147</c:v>
                </c:pt>
                <c:pt idx="1333">
                  <c:v>2.6638664013838147</c:v>
                </c:pt>
                <c:pt idx="1334">
                  <c:v>2.6638664013838147</c:v>
                </c:pt>
                <c:pt idx="1335">
                  <c:v>2.6638664013838147</c:v>
                </c:pt>
                <c:pt idx="1336">
                  <c:v>-0.88914589095289875</c:v>
                </c:pt>
                <c:pt idx="1337">
                  <c:v>-0.88914589095289875</c:v>
                </c:pt>
                <c:pt idx="1338">
                  <c:v>-0.88914589095289875</c:v>
                </c:pt>
                <c:pt idx="1339">
                  <c:v>-0.88914589095289875</c:v>
                </c:pt>
                <c:pt idx="1340">
                  <c:v>7.4675214842603195</c:v>
                </c:pt>
                <c:pt idx="1341">
                  <c:v>7.4675214842603195</c:v>
                </c:pt>
                <c:pt idx="1342">
                  <c:v>7.4675214842603195</c:v>
                </c:pt>
                <c:pt idx="1343">
                  <c:v>7.4675214842603195</c:v>
                </c:pt>
              </c:numCache>
            </c:numRef>
          </c:xVal>
          <c:yVal>
            <c:numRef>
              <c:f>'SSIM Index'!$J$2:$J$1345</c:f>
              <c:numCache>
                <c:formatCode>General</c:formatCode>
                <c:ptCount val="1344"/>
                <c:pt idx="0">
                  <c:v>0.85695904493331898</c:v>
                </c:pt>
                <c:pt idx="1">
                  <c:v>0.87496429681777899</c:v>
                </c:pt>
                <c:pt idx="2">
                  <c:v>0.86998242139816195</c:v>
                </c:pt>
                <c:pt idx="3">
                  <c:v>0.86243104934692305</c:v>
                </c:pt>
                <c:pt idx="4">
                  <c:v>0.98781704902648904</c:v>
                </c:pt>
                <c:pt idx="5">
                  <c:v>0.98031932115554798</c:v>
                </c:pt>
                <c:pt idx="6">
                  <c:v>0.96846312284469604</c:v>
                </c:pt>
                <c:pt idx="7">
                  <c:v>0.96981275081634499</c:v>
                </c:pt>
                <c:pt idx="8">
                  <c:v>0.92203456163406305</c:v>
                </c:pt>
                <c:pt idx="9">
                  <c:v>0.94474554061889604</c:v>
                </c:pt>
                <c:pt idx="10">
                  <c:v>0.97187638282775801</c:v>
                </c:pt>
                <c:pt idx="11">
                  <c:v>0.94514620304107599</c:v>
                </c:pt>
                <c:pt idx="12">
                  <c:v>0.87159812450408902</c:v>
                </c:pt>
                <c:pt idx="13">
                  <c:v>0.96018898487090998</c:v>
                </c:pt>
                <c:pt idx="14">
                  <c:v>0.96790570020675604</c:v>
                </c:pt>
                <c:pt idx="15">
                  <c:v>0.96359699964523304</c:v>
                </c:pt>
                <c:pt idx="16">
                  <c:v>0.86964696645736606</c:v>
                </c:pt>
                <c:pt idx="17">
                  <c:v>0.97539365291595403</c:v>
                </c:pt>
                <c:pt idx="18">
                  <c:v>0.94180268049240101</c:v>
                </c:pt>
                <c:pt idx="19">
                  <c:v>0.93150693178176802</c:v>
                </c:pt>
                <c:pt idx="20">
                  <c:v>0.96565860509872403</c:v>
                </c:pt>
                <c:pt idx="21">
                  <c:v>0.98168343305587702</c:v>
                </c:pt>
                <c:pt idx="22">
                  <c:v>0.97421425580978305</c:v>
                </c:pt>
                <c:pt idx="23">
                  <c:v>0.97683036327362005</c:v>
                </c:pt>
                <c:pt idx="24">
                  <c:v>0.94912850856780995</c:v>
                </c:pt>
                <c:pt idx="25">
                  <c:v>0.957924604415893</c:v>
                </c:pt>
                <c:pt idx="26">
                  <c:v>0.968383729457855</c:v>
                </c:pt>
                <c:pt idx="27">
                  <c:v>0.96028774976730302</c:v>
                </c:pt>
                <c:pt idx="28">
                  <c:v>0.93043744564056396</c:v>
                </c:pt>
                <c:pt idx="29">
                  <c:v>0.96959221363067605</c:v>
                </c:pt>
                <c:pt idx="30">
                  <c:v>0.97701704502105702</c:v>
                </c:pt>
                <c:pt idx="31">
                  <c:v>0.97164911031723</c:v>
                </c:pt>
                <c:pt idx="32">
                  <c:v>0.94402426481246904</c:v>
                </c:pt>
                <c:pt idx="33">
                  <c:v>0.97647118568420399</c:v>
                </c:pt>
                <c:pt idx="34">
                  <c:v>0.96268594264984098</c:v>
                </c:pt>
                <c:pt idx="35">
                  <c:v>0.95486432313919001</c:v>
                </c:pt>
                <c:pt idx="36">
                  <c:v>0.95295798778533902</c:v>
                </c:pt>
                <c:pt idx="37">
                  <c:v>0.96775013208389205</c:v>
                </c:pt>
                <c:pt idx="38">
                  <c:v>0.97137039899826005</c:v>
                </c:pt>
                <c:pt idx="39">
                  <c:v>0.96714890003204301</c:v>
                </c:pt>
                <c:pt idx="40">
                  <c:v>0.84711962938308705</c:v>
                </c:pt>
                <c:pt idx="41">
                  <c:v>0.96136528253555298</c:v>
                </c:pt>
                <c:pt idx="42">
                  <c:v>0.95767134428024203</c:v>
                </c:pt>
                <c:pt idx="43">
                  <c:v>0.98111909627914395</c:v>
                </c:pt>
                <c:pt idx="44">
                  <c:v>0.86442965269088701</c:v>
                </c:pt>
                <c:pt idx="45">
                  <c:v>0.95009303092956499</c:v>
                </c:pt>
                <c:pt idx="46">
                  <c:v>0.95524603128433205</c:v>
                </c:pt>
                <c:pt idx="47">
                  <c:v>0.95665907859802202</c:v>
                </c:pt>
                <c:pt idx="48">
                  <c:v>0.90974950790405196</c:v>
                </c:pt>
                <c:pt idx="49">
                  <c:v>0.96576243638992298</c:v>
                </c:pt>
                <c:pt idx="50">
                  <c:v>0.96039044857025102</c:v>
                </c:pt>
                <c:pt idx="51">
                  <c:v>0.95441168546676602</c:v>
                </c:pt>
                <c:pt idx="52">
                  <c:v>0.998329818248748</c:v>
                </c:pt>
                <c:pt idx="53">
                  <c:v>0.98842388391494695</c:v>
                </c:pt>
                <c:pt idx="54">
                  <c:v>0.99215555191039995</c:v>
                </c:pt>
                <c:pt idx="55">
                  <c:v>0.98830312490463201</c:v>
                </c:pt>
                <c:pt idx="56">
                  <c:v>0.87385380268096902</c:v>
                </c:pt>
                <c:pt idx="57">
                  <c:v>0.95532953739166204</c:v>
                </c:pt>
                <c:pt idx="58">
                  <c:v>0.95687526464462203</c:v>
                </c:pt>
                <c:pt idx="59">
                  <c:v>0.95306873321533203</c:v>
                </c:pt>
                <c:pt idx="60">
                  <c:v>0.97210466861724798</c:v>
                </c:pt>
                <c:pt idx="61">
                  <c:v>0.96878761053085305</c:v>
                </c:pt>
                <c:pt idx="62">
                  <c:v>0.98034560680389404</c:v>
                </c:pt>
                <c:pt idx="63">
                  <c:v>0.96946883201599099</c:v>
                </c:pt>
                <c:pt idx="64">
                  <c:v>0.94443947076797397</c:v>
                </c:pt>
                <c:pt idx="65">
                  <c:v>0.96496123075485196</c:v>
                </c:pt>
                <c:pt idx="66">
                  <c:v>0.95533734560012795</c:v>
                </c:pt>
                <c:pt idx="67">
                  <c:v>0.96549177169799805</c:v>
                </c:pt>
                <c:pt idx="68">
                  <c:v>0.95652222633361805</c:v>
                </c:pt>
                <c:pt idx="69">
                  <c:v>0.97387206554412797</c:v>
                </c:pt>
                <c:pt idx="70">
                  <c:v>0.97072660923004095</c:v>
                </c:pt>
                <c:pt idx="71">
                  <c:v>0.97200340032577504</c:v>
                </c:pt>
                <c:pt idx="72">
                  <c:v>0.86472481489181496</c:v>
                </c:pt>
                <c:pt idx="73">
                  <c:v>0.939583599567413</c:v>
                </c:pt>
                <c:pt idx="74">
                  <c:v>0.94187295436859098</c:v>
                </c:pt>
                <c:pt idx="75">
                  <c:v>0.94071775674819902</c:v>
                </c:pt>
                <c:pt idx="76">
                  <c:v>0.92637461423873901</c:v>
                </c:pt>
                <c:pt idx="77">
                  <c:v>0.96105980873107899</c:v>
                </c:pt>
                <c:pt idx="78">
                  <c:v>0.95919203758239702</c:v>
                </c:pt>
                <c:pt idx="79">
                  <c:v>0.96316963434219305</c:v>
                </c:pt>
                <c:pt idx="80">
                  <c:v>0.93733489513397195</c:v>
                </c:pt>
                <c:pt idx="81">
                  <c:v>0.96515387296676602</c:v>
                </c:pt>
                <c:pt idx="82">
                  <c:v>0.96151006221771196</c:v>
                </c:pt>
                <c:pt idx="83">
                  <c:v>0.96799641847610396</c:v>
                </c:pt>
                <c:pt idx="84">
                  <c:v>0.96882253885269098</c:v>
                </c:pt>
                <c:pt idx="85">
                  <c:v>0.97046536207199097</c:v>
                </c:pt>
                <c:pt idx="86">
                  <c:v>0.98229885101318304</c:v>
                </c:pt>
                <c:pt idx="87">
                  <c:v>0.97753822803497303</c:v>
                </c:pt>
                <c:pt idx="88">
                  <c:v>0.93502938747405995</c:v>
                </c:pt>
                <c:pt idx="89">
                  <c:v>0.95388787984848</c:v>
                </c:pt>
                <c:pt idx="90">
                  <c:v>0.93954825401306097</c:v>
                </c:pt>
                <c:pt idx="91">
                  <c:v>0.97260504961013705</c:v>
                </c:pt>
                <c:pt idx="92">
                  <c:v>0.920557260513305</c:v>
                </c:pt>
                <c:pt idx="93">
                  <c:v>0.946178138256073</c:v>
                </c:pt>
                <c:pt idx="94">
                  <c:v>0.96211844682693404</c:v>
                </c:pt>
                <c:pt idx="95">
                  <c:v>0.95621764659881503</c:v>
                </c:pt>
                <c:pt idx="96">
                  <c:v>0.94455403089523304</c:v>
                </c:pt>
                <c:pt idx="97">
                  <c:v>0.98741489648818903</c:v>
                </c:pt>
                <c:pt idx="98">
                  <c:v>0.97927987575530995</c:v>
                </c:pt>
                <c:pt idx="99">
                  <c:v>0.97649937868118197</c:v>
                </c:pt>
                <c:pt idx="100">
                  <c:v>0.879386246204376</c:v>
                </c:pt>
                <c:pt idx="101">
                  <c:v>0.95463550090789795</c:v>
                </c:pt>
                <c:pt idx="102">
                  <c:v>0.95574927330017001</c:v>
                </c:pt>
                <c:pt idx="103">
                  <c:v>0.96079081296920699</c:v>
                </c:pt>
                <c:pt idx="104">
                  <c:v>0.90915775299072199</c:v>
                </c:pt>
                <c:pt idx="105">
                  <c:v>0.93747097253799405</c:v>
                </c:pt>
                <c:pt idx="106">
                  <c:v>0.94587641954421997</c:v>
                </c:pt>
                <c:pt idx="107">
                  <c:v>0.967507004737854</c:v>
                </c:pt>
                <c:pt idx="108">
                  <c:v>0.93097674846649103</c:v>
                </c:pt>
                <c:pt idx="109">
                  <c:v>0.92518943548202504</c:v>
                </c:pt>
                <c:pt idx="110">
                  <c:v>0.93597078323364202</c:v>
                </c:pt>
                <c:pt idx="111">
                  <c:v>0.937561154365539</c:v>
                </c:pt>
                <c:pt idx="112">
                  <c:v>0.83399915695190396</c:v>
                </c:pt>
                <c:pt idx="113">
                  <c:v>0.91622996330261197</c:v>
                </c:pt>
                <c:pt idx="114">
                  <c:v>0.92198556661605802</c:v>
                </c:pt>
                <c:pt idx="115">
                  <c:v>0.91647022962570102</c:v>
                </c:pt>
                <c:pt idx="116">
                  <c:v>0.99889892339706399</c:v>
                </c:pt>
                <c:pt idx="117">
                  <c:v>0.97667407989501898</c:v>
                </c:pt>
                <c:pt idx="118">
                  <c:v>0.99760776758193903</c:v>
                </c:pt>
                <c:pt idx="119">
                  <c:v>0.98938459157943703</c:v>
                </c:pt>
                <c:pt idx="120">
                  <c:v>0.90818077325820901</c:v>
                </c:pt>
                <c:pt idx="121">
                  <c:v>0.97257053852081299</c:v>
                </c:pt>
                <c:pt idx="122">
                  <c:v>0.94655120372772195</c:v>
                </c:pt>
                <c:pt idx="123">
                  <c:v>0.94714272022247303</c:v>
                </c:pt>
                <c:pt idx="124">
                  <c:v>0.88565844297409002</c:v>
                </c:pt>
                <c:pt idx="125">
                  <c:v>0.93147337436676003</c:v>
                </c:pt>
                <c:pt idx="126">
                  <c:v>0.94144356250762895</c:v>
                </c:pt>
                <c:pt idx="127">
                  <c:v>0.94580203294753995</c:v>
                </c:pt>
                <c:pt idx="128">
                  <c:v>0.86975967884063698</c:v>
                </c:pt>
                <c:pt idx="129">
                  <c:v>0.95280444622039795</c:v>
                </c:pt>
                <c:pt idx="130">
                  <c:v>0.97208923101425104</c:v>
                </c:pt>
                <c:pt idx="131">
                  <c:v>0.94810122251510598</c:v>
                </c:pt>
                <c:pt idx="132">
                  <c:v>0.93048185110092096</c:v>
                </c:pt>
                <c:pt idx="133">
                  <c:v>0.97503542900085405</c:v>
                </c:pt>
                <c:pt idx="134">
                  <c:v>0.97389525175094604</c:v>
                </c:pt>
                <c:pt idx="135">
                  <c:v>0.96575665473937899</c:v>
                </c:pt>
                <c:pt idx="136">
                  <c:v>0.95494604110717696</c:v>
                </c:pt>
                <c:pt idx="137">
                  <c:v>0.96238481998443604</c:v>
                </c:pt>
                <c:pt idx="138">
                  <c:v>0.96572661399841297</c:v>
                </c:pt>
                <c:pt idx="139">
                  <c:v>0.95823997259140004</c:v>
                </c:pt>
                <c:pt idx="140">
                  <c:v>0.93260645866393999</c:v>
                </c:pt>
                <c:pt idx="141">
                  <c:v>0.96389138698577803</c:v>
                </c:pt>
                <c:pt idx="142">
                  <c:v>0.97718858718872004</c:v>
                </c:pt>
                <c:pt idx="143">
                  <c:v>0.95521748065948398</c:v>
                </c:pt>
                <c:pt idx="144">
                  <c:v>0.94385784864425604</c:v>
                </c:pt>
                <c:pt idx="145">
                  <c:v>0.93100059032440097</c:v>
                </c:pt>
                <c:pt idx="146">
                  <c:v>0.95151096582412698</c:v>
                </c:pt>
                <c:pt idx="147">
                  <c:v>0.95401424169540405</c:v>
                </c:pt>
                <c:pt idx="148">
                  <c:v>0.99272626638412398</c:v>
                </c:pt>
                <c:pt idx="149">
                  <c:v>0.98275142908096302</c:v>
                </c:pt>
                <c:pt idx="150">
                  <c:v>0.97762900590896595</c:v>
                </c:pt>
                <c:pt idx="151">
                  <c:v>0.97840601205825795</c:v>
                </c:pt>
                <c:pt idx="152">
                  <c:v>0.84895074367523105</c:v>
                </c:pt>
                <c:pt idx="153">
                  <c:v>0.95672756433486905</c:v>
                </c:pt>
                <c:pt idx="154">
                  <c:v>0.95670092105865401</c:v>
                </c:pt>
                <c:pt idx="155">
                  <c:v>0.96660739183425903</c:v>
                </c:pt>
                <c:pt idx="156">
                  <c:v>0.87092369794845503</c:v>
                </c:pt>
                <c:pt idx="157">
                  <c:v>0.96258026361465399</c:v>
                </c:pt>
                <c:pt idx="158">
                  <c:v>0.98713707923889105</c:v>
                </c:pt>
                <c:pt idx="159">
                  <c:v>0.97368097305297796</c:v>
                </c:pt>
                <c:pt idx="160">
                  <c:v>0.92504513263702304</c:v>
                </c:pt>
                <c:pt idx="161">
                  <c:v>0.950813949108123</c:v>
                </c:pt>
                <c:pt idx="162">
                  <c:v>0.95126980543136597</c:v>
                </c:pt>
                <c:pt idx="163">
                  <c:v>0.97687524557113603</c:v>
                </c:pt>
                <c:pt idx="164">
                  <c:v>0.94994509220123202</c:v>
                </c:pt>
                <c:pt idx="165">
                  <c:v>0.968034148216247</c:v>
                </c:pt>
                <c:pt idx="166">
                  <c:v>0.97131550312042203</c:v>
                </c:pt>
                <c:pt idx="167">
                  <c:v>0.96824550628662098</c:v>
                </c:pt>
                <c:pt idx="168">
                  <c:v>0.88265812397003096</c:v>
                </c:pt>
                <c:pt idx="169">
                  <c:v>0.955408155918121</c:v>
                </c:pt>
                <c:pt idx="170">
                  <c:v>0.96118211746215798</c:v>
                </c:pt>
                <c:pt idx="171">
                  <c:v>0.96019780635833696</c:v>
                </c:pt>
                <c:pt idx="172">
                  <c:v>0.96236526966094904</c:v>
                </c:pt>
                <c:pt idx="173">
                  <c:v>0.95374578237533503</c:v>
                </c:pt>
                <c:pt idx="174">
                  <c:v>0.97218710184097201</c:v>
                </c:pt>
                <c:pt idx="175">
                  <c:v>0.96400803327560403</c:v>
                </c:pt>
                <c:pt idx="176">
                  <c:v>0.92248857021331698</c:v>
                </c:pt>
                <c:pt idx="177">
                  <c:v>0.95783156156539895</c:v>
                </c:pt>
                <c:pt idx="178">
                  <c:v>0.93847841024398804</c:v>
                </c:pt>
                <c:pt idx="179">
                  <c:v>0.95927900075912398</c:v>
                </c:pt>
                <c:pt idx="180">
                  <c:v>0.87892490625381403</c:v>
                </c:pt>
                <c:pt idx="181">
                  <c:v>0.95321780443191495</c:v>
                </c:pt>
                <c:pt idx="182">
                  <c:v>0.93960863351821899</c:v>
                </c:pt>
                <c:pt idx="183">
                  <c:v>0.93815803527831998</c:v>
                </c:pt>
                <c:pt idx="184">
                  <c:v>0.86199599504470803</c:v>
                </c:pt>
                <c:pt idx="185">
                  <c:v>0.96021515130996704</c:v>
                </c:pt>
                <c:pt idx="186">
                  <c:v>0.95553392171859697</c:v>
                </c:pt>
                <c:pt idx="187">
                  <c:v>0.95166218280792203</c:v>
                </c:pt>
                <c:pt idx="188">
                  <c:v>0.93886804580688399</c:v>
                </c:pt>
                <c:pt idx="189">
                  <c:v>0.94517832994461004</c:v>
                </c:pt>
                <c:pt idx="190">
                  <c:v>0.94918209314346302</c:v>
                </c:pt>
                <c:pt idx="191">
                  <c:v>0.94720715284347501</c:v>
                </c:pt>
                <c:pt idx="192">
                  <c:v>0.93957394361495905</c:v>
                </c:pt>
                <c:pt idx="193">
                  <c:v>0.97101587057113603</c:v>
                </c:pt>
                <c:pt idx="194">
                  <c:v>0.95125061273574796</c:v>
                </c:pt>
                <c:pt idx="195">
                  <c:v>0.96437382698059004</c:v>
                </c:pt>
                <c:pt idx="196">
                  <c:v>0.83158081769943204</c:v>
                </c:pt>
                <c:pt idx="197">
                  <c:v>0.91139376163482599</c:v>
                </c:pt>
                <c:pt idx="198">
                  <c:v>0.90096664428710904</c:v>
                </c:pt>
                <c:pt idx="199">
                  <c:v>0.90154111385345403</c:v>
                </c:pt>
                <c:pt idx="200">
                  <c:v>0.948675036430358</c:v>
                </c:pt>
                <c:pt idx="201">
                  <c:v>0.94998002052307096</c:v>
                </c:pt>
                <c:pt idx="202">
                  <c:v>0.97221088409423795</c:v>
                </c:pt>
                <c:pt idx="203">
                  <c:v>0.96255564689636197</c:v>
                </c:pt>
                <c:pt idx="204">
                  <c:v>0.95980775356292702</c:v>
                </c:pt>
                <c:pt idx="205">
                  <c:v>0.96853595972061102</c:v>
                </c:pt>
                <c:pt idx="206">
                  <c:v>0.97300708293914795</c:v>
                </c:pt>
                <c:pt idx="207">
                  <c:v>0.99325937032699496</c:v>
                </c:pt>
                <c:pt idx="208">
                  <c:v>0.82261210680007901</c:v>
                </c:pt>
                <c:pt idx="209">
                  <c:v>0.94323545694351196</c:v>
                </c:pt>
                <c:pt idx="210">
                  <c:v>0.94793593883514404</c:v>
                </c:pt>
                <c:pt idx="211">
                  <c:v>0.93935561180114702</c:v>
                </c:pt>
                <c:pt idx="212">
                  <c:v>0.86625486612319902</c:v>
                </c:pt>
                <c:pt idx="213">
                  <c:v>0.96299445629119795</c:v>
                </c:pt>
                <c:pt idx="214">
                  <c:v>0.98537671566009499</c:v>
                </c:pt>
                <c:pt idx="215">
                  <c:v>0.96432930231094305</c:v>
                </c:pt>
                <c:pt idx="216">
                  <c:v>0.89708942174911499</c:v>
                </c:pt>
                <c:pt idx="217">
                  <c:v>0.98282760381698597</c:v>
                </c:pt>
                <c:pt idx="218">
                  <c:v>0.98876547813415505</c:v>
                </c:pt>
                <c:pt idx="219">
                  <c:v>0.99039936065673795</c:v>
                </c:pt>
                <c:pt idx="220">
                  <c:v>0.93329328298568703</c:v>
                </c:pt>
                <c:pt idx="221">
                  <c:v>0.94124144315719604</c:v>
                </c:pt>
                <c:pt idx="222">
                  <c:v>0.94409090280532804</c:v>
                </c:pt>
                <c:pt idx="223">
                  <c:v>0.96052920818328802</c:v>
                </c:pt>
                <c:pt idx="224">
                  <c:v>0.89980882406234697</c:v>
                </c:pt>
                <c:pt idx="225">
                  <c:v>0.96920347213745095</c:v>
                </c:pt>
                <c:pt idx="226">
                  <c:v>0.98001903295516901</c:v>
                </c:pt>
                <c:pt idx="227">
                  <c:v>0.99334108829498202</c:v>
                </c:pt>
                <c:pt idx="228">
                  <c:v>0.92600011825561501</c:v>
                </c:pt>
                <c:pt idx="229">
                  <c:v>0.94203341007232599</c:v>
                </c:pt>
                <c:pt idx="230">
                  <c:v>0.92825859785079901</c:v>
                </c:pt>
                <c:pt idx="231">
                  <c:v>0.93599480390548695</c:v>
                </c:pt>
                <c:pt idx="232">
                  <c:v>0.94009363651275601</c:v>
                </c:pt>
                <c:pt idx="233">
                  <c:v>0.94698321819305398</c:v>
                </c:pt>
                <c:pt idx="234">
                  <c:v>0.95756423473358099</c:v>
                </c:pt>
                <c:pt idx="235">
                  <c:v>0.95648592710494995</c:v>
                </c:pt>
                <c:pt idx="236">
                  <c:v>0.88072139024734497</c:v>
                </c:pt>
                <c:pt idx="237">
                  <c:v>0.97658270597457797</c:v>
                </c:pt>
                <c:pt idx="238">
                  <c:v>0.97332465648651101</c:v>
                </c:pt>
                <c:pt idx="239">
                  <c:v>0.97173202037811202</c:v>
                </c:pt>
                <c:pt idx="240">
                  <c:v>0.84856981039047197</c:v>
                </c:pt>
                <c:pt idx="241">
                  <c:v>0.91883271932601895</c:v>
                </c:pt>
                <c:pt idx="242">
                  <c:v>0.93453186750411898</c:v>
                </c:pt>
                <c:pt idx="243">
                  <c:v>0.93285518884658802</c:v>
                </c:pt>
                <c:pt idx="244">
                  <c:v>0.930245220661163</c:v>
                </c:pt>
                <c:pt idx="245">
                  <c:v>0.973299860954284</c:v>
                </c:pt>
                <c:pt idx="246">
                  <c:v>0.97230172157287598</c:v>
                </c:pt>
                <c:pt idx="247">
                  <c:v>0.97184294462203902</c:v>
                </c:pt>
                <c:pt idx="248">
                  <c:v>0.97460675239562899</c:v>
                </c:pt>
                <c:pt idx="249">
                  <c:v>0.97625553607940596</c:v>
                </c:pt>
                <c:pt idx="250">
                  <c:v>0.98367798328399603</c:v>
                </c:pt>
                <c:pt idx="251">
                  <c:v>0.970866799354553</c:v>
                </c:pt>
                <c:pt idx="252">
                  <c:v>0.85127890110015803</c:v>
                </c:pt>
                <c:pt idx="253">
                  <c:v>0.93022406101226796</c:v>
                </c:pt>
                <c:pt idx="254">
                  <c:v>0.93114000558853105</c:v>
                </c:pt>
                <c:pt idx="255">
                  <c:v>0.93723779916763295</c:v>
                </c:pt>
                <c:pt idx="256">
                  <c:v>0.96219563484191895</c:v>
                </c:pt>
                <c:pt idx="257">
                  <c:v>0.96477210521697998</c:v>
                </c:pt>
                <c:pt idx="258">
                  <c:v>0.96724247932434004</c:v>
                </c:pt>
                <c:pt idx="259">
                  <c:v>0.96725666522979703</c:v>
                </c:pt>
                <c:pt idx="260">
                  <c:v>0.96035641431808405</c:v>
                </c:pt>
                <c:pt idx="261">
                  <c:v>0.97236102819442705</c:v>
                </c:pt>
                <c:pt idx="262">
                  <c:v>0.97462958097457797</c:v>
                </c:pt>
                <c:pt idx="263">
                  <c:v>0.96750462055206299</c:v>
                </c:pt>
                <c:pt idx="264">
                  <c:v>0.82372105121612504</c:v>
                </c:pt>
                <c:pt idx="265">
                  <c:v>0.95917654037475497</c:v>
                </c:pt>
                <c:pt idx="266">
                  <c:v>0.97087556123733498</c:v>
                </c:pt>
                <c:pt idx="267">
                  <c:v>0.96093910932540805</c:v>
                </c:pt>
                <c:pt idx="268">
                  <c:v>0.975386202335357</c:v>
                </c:pt>
                <c:pt idx="269">
                  <c:v>0.96841305494308405</c:v>
                </c:pt>
                <c:pt idx="270">
                  <c:v>0.99039053916931097</c:v>
                </c:pt>
                <c:pt idx="271">
                  <c:v>0.99868977069854703</c:v>
                </c:pt>
                <c:pt idx="272">
                  <c:v>0.91685134172439497</c:v>
                </c:pt>
                <c:pt idx="273">
                  <c:v>0.97132861614227295</c:v>
                </c:pt>
                <c:pt idx="274">
                  <c:v>0.96050441265106201</c:v>
                </c:pt>
                <c:pt idx="275">
                  <c:v>0.952464818954467</c:v>
                </c:pt>
                <c:pt idx="276">
                  <c:v>0.95832657814025801</c:v>
                </c:pt>
                <c:pt idx="277">
                  <c:v>0.96303045749664296</c:v>
                </c:pt>
                <c:pt idx="278">
                  <c:v>0.98496806621551503</c:v>
                </c:pt>
                <c:pt idx="279">
                  <c:v>0.97485542297363204</c:v>
                </c:pt>
                <c:pt idx="280">
                  <c:v>0.88883954286575295</c:v>
                </c:pt>
                <c:pt idx="281">
                  <c:v>0.93861132860183705</c:v>
                </c:pt>
                <c:pt idx="282">
                  <c:v>0.962452232837677</c:v>
                </c:pt>
                <c:pt idx="283">
                  <c:v>0.96558815240859897</c:v>
                </c:pt>
                <c:pt idx="284">
                  <c:v>0.93163883686065596</c:v>
                </c:pt>
                <c:pt idx="285">
                  <c:v>0.94821119308471602</c:v>
                </c:pt>
                <c:pt idx="286">
                  <c:v>0.952073574066162</c:v>
                </c:pt>
                <c:pt idx="287">
                  <c:v>0.94018906354904097</c:v>
                </c:pt>
                <c:pt idx="288">
                  <c:v>0.98760515451431197</c:v>
                </c:pt>
                <c:pt idx="289">
                  <c:v>0.99687749147415095</c:v>
                </c:pt>
                <c:pt idx="290">
                  <c:v>0.98785603046417203</c:v>
                </c:pt>
                <c:pt idx="291">
                  <c:v>0.99085211753845204</c:v>
                </c:pt>
                <c:pt idx="292">
                  <c:v>0.89294546842574996</c:v>
                </c:pt>
                <c:pt idx="293">
                  <c:v>0.94070088863372803</c:v>
                </c:pt>
                <c:pt idx="294">
                  <c:v>0.94860500097274703</c:v>
                </c:pt>
                <c:pt idx="295">
                  <c:v>0.93952780961990301</c:v>
                </c:pt>
                <c:pt idx="296">
                  <c:v>0.85674953460693304</c:v>
                </c:pt>
                <c:pt idx="297">
                  <c:v>0.93522971868515004</c:v>
                </c:pt>
                <c:pt idx="298">
                  <c:v>0.962430000305175</c:v>
                </c:pt>
                <c:pt idx="299">
                  <c:v>0.95554882287979104</c:v>
                </c:pt>
                <c:pt idx="300">
                  <c:v>0.95351302623748702</c:v>
                </c:pt>
                <c:pt idx="301">
                  <c:v>0.97521388530731201</c:v>
                </c:pt>
                <c:pt idx="302">
                  <c:v>0.96628391742706299</c:v>
                </c:pt>
                <c:pt idx="303">
                  <c:v>0.96555089950561501</c:v>
                </c:pt>
                <c:pt idx="304">
                  <c:v>0.91902434825897195</c:v>
                </c:pt>
                <c:pt idx="305">
                  <c:v>0.92657279968261697</c:v>
                </c:pt>
                <c:pt idx="306">
                  <c:v>0.91917800903320301</c:v>
                </c:pt>
                <c:pt idx="307">
                  <c:v>0.94119143486022905</c:v>
                </c:pt>
                <c:pt idx="308">
                  <c:v>0.85092073678970304</c:v>
                </c:pt>
                <c:pt idx="309">
                  <c:v>0.93697214126586903</c:v>
                </c:pt>
                <c:pt idx="310">
                  <c:v>0.948014676570892</c:v>
                </c:pt>
                <c:pt idx="311">
                  <c:v>0.97481262683868397</c:v>
                </c:pt>
                <c:pt idx="312">
                  <c:v>0.94430947303771895</c:v>
                </c:pt>
                <c:pt idx="313">
                  <c:v>0.95112508535385099</c:v>
                </c:pt>
                <c:pt idx="314">
                  <c:v>0.94816201925277699</c:v>
                </c:pt>
                <c:pt idx="315">
                  <c:v>0.95995646715164096</c:v>
                </c:pt>
                <c:pt idx="316">
                  <c:v>0.90691399574279696</c:v>
                </c:pt>
                <c:pt idx="317">
                  <c:v>0.96996974945068304</c:v>
                </c:pt>
                <c:pt idx="318">
                  <c:v>0.95157378911972001</c:v>
                </c:pt>
                <c:pt idx="319">
                  <c:v>0.93695998191833496</c:v>
                </c:pt>
                <c:pt idx="320">
                  <c:v>0.94030874967574996</c:v>
                </c:pt>
                <c:pt idx="321">
                  <c:v>0.98442077636718694</c:v>
                </c:pt>
                <c:pt idx="322">
                  <c:v>0.96638506650924605</c:v>
                </c:pt>
                <c:pt idx="323">
                  <c:v>0.96624076366424505</c:v>
                </c:pt>
                <c:pt idx="324">
                  <c:v>0.89861905574798495</c:v>
                </c:pt>
                <c:pt idx="325">
                  <c:v>0.98184901475906305</c:v>
                </c:pt>
                <c:pt idx="326">
                  <c:v>0.98034816980361905</c:v>
                </c:pt>
                <c:pt idx="327">
                  <c:v>0.97207719087600697</c:v>
                </c:pt>
                <c:pt idx="328">
                  <c:v>0.93039870262145996</c:v>
                </c:pt>
                <c:pt idx="329">
                  <c:v>0.95627963542938199</c:v>
                </c:pt>
                <c:pt idx="330">
                  <c:v>0.94349712133407504</c:v>
                </c:pt>
                <c:pt idx="331">
                  <c:v>0.98103111982345503</c:v>
                </c:pt>
                <c:pt idx="332">
                  <c:v>0.945795178413391</c:v>
                </c:pt>
                <c:pt idx="333">
                  <c:v>0.98276185989379805</c:v>
                </c:pt>
                <c:pt idx="334">
                  <c:v>0.96950602531433105</c:v>
                </c:pt>
                <c:pt idx="335">
                  <c:v>0.98341643810272195</c:v>
                </c:pt>
                <c:pt idx="336">
                  <c:v>0.86440652608871404</c:v>
                </c:pt>
                <c:pt idx="337">
                  <c:v>0.90829586982726995</c:v>
                </c:pt>
                <c:pt idx="338">
                  <c:v>0.91222393512725797</c:v>
                </c:pt>
                <c:pt idx="339">
                  <c:v>0.91018432378768899</c:v>
                </c:pt>
                <c:pt idx="340">
                  <c:v>0.94234442710876398</c:v>
                </c:pt>
                <c:pt idx="341">
                  <c:v>0.94416850805282504</c:v>
                </c:pt>
                <c:pt idx="342">
                  <c:v>0.95623230934143</c:v>
                </c:pt>
                <c:pt idx="343">
                  <c:v>0.95054155588150002</c:v>
                </c:pt>
                <c:pt idx="344">
                  <c:v>0.977760910987854</c:v>
                </c:pt>
                <c:pt idx="345">
                  <c:v>0.967276930809021</c:v>
                </c:pt>
                <c:pt idx="346">
                  <c:v>0.96910923719406095</c:v>
                </c:pt>
                <c:pt idx="347">
                  <c:v>0.97506338357925404</c:v>
                </c:pt>
                <c:pt idx="348">
                  <c:v>0.83453947305679299</c:v>
                </c:pt>
                <c:pt idx="349">
                  <c:v>0.95137929916381803</c:v>
                </c:pt>
                <c:pt idx="350">
                  <c:v>0.95246005058288497</c:v>
                </c:pt>
                <c:pt idx="351">
                  <c:v>0.97047930955886796</c:v>
                </c:pt>
                <c:pt idx="352">
                  <c:v>0.84533756971359197</c:v>
                </c:pt>
                <c:pt idx="353">
                  <c:v>0.91621977090835505</c:v>
                </c:pt>
                <c:pt idx="354">
                  <c:v>0.91667705774307195</c:v>
                </c:pt>
                <c:pt idx="355">
                  <c:v>0.94296169281005804</c:v>
                </c:pt>
                <c:pt idx="356">
                  <c:v>0.90794968605041504</c:v>
                </c:pt>
                <c:pt idx="357">
                  <c:v>0.93286120891571001</c:v>
                </c:pt>
                <c:pt idx="358">
                  <c:v>0.92749136686324996</c:v>
                </c:pt>
                <c:pt idx="359">
                  <c:v>0.93674868345260598</c:v>
                </c:pt>
                <c:pt idx="360">
                  <c:v>0.93733733892440796</c:v>
                </c:pt>
                <c:pt idx="361">
                  <c:v>0.95313578844070401</c:v>
                </c:pt>
                <c:pt idx="362">
                  <c:v>0.95681154727935702</c:v>
                </c:pt>
                <c:pt idx="363">
                  <c:v>0.99352538585662797</c:v>
                </c:pt>
                <c:pt idx="364">
                  <c:v>0.85034012794494596</c:v>
                </c:pt>
                <c:pt idx="365">
                  <c:v>0.94223409891128496</c:v>
                </c:pt>
                <c:pt idx="366">
                  <c:v>0.94842988252639704</c:v>
                </c:pt>
                <c:pt idx="367">
                  <c:v>0.96293890476226796</c:v>
                </c:pt>
                <c:pt idx="368">
                  <c:v>0.96250826120376498</c:v>
                </c:pt>
                <c:pt idx="369">
                  <c:v>0.94950908422470004</c:v>
                </c:pt>
                <c:pt idx="370">
                  <c:v>0.957497239112854</c:v>
                </c:pt>
                <c:pt idx="371">
                  <c:v>0.95463538169860795</c:v>
                </c:pt>
                <c:pt idx="372">
                  <c:v>0.89528393745422297</c:v>
                </c:pt>
                <c:pt idx="373">
                  <c:v>0.92640972137451105</c:v>
                </c:pt>
                <c:pt idx="374">
                  <c:v>0.94058245420455899</c:v>
                </c:pt>
                <c:pt idx="375">
                  <c:v>0.91702979803085305</c:v>
                </c:pt>
                <c:pt idx="376">
                  <c:v>0.98798644542694003</c:v>
                </c:pt>
                <c:pt idx="377">
                  <c:v>0.96966075897216797</c:v>
                </c:pt>
                <c:pt idx="378">
                  <c:v>0.98825722932815496</c:v>
                </c:pt>
                <c:pt idx="379">
                  <c:v>0.98967051506042403</c:v>
                </c:pt>
                <c:pt idx="380">
                  <c:v>0.87354791164398105</c:v>
                </c:pt>
                <c:pt idx="381">
                  <c:v>0.95468533039092995</c:v>
                </c:pt>
                <c:pt idx="382">
                  <c:v>0.98473864793777399</c:v>
                </c:pt>
                <c:pt idx="383">
                  <c:v>0.96262329816818204</c:v>
                </c:pt>
                <c:pt idx="384">
                  <c:v>0.91568934917449896</c:v>
                </c:pt>
                <c:pt idx="385">
                  <c:v>0.94840514659881503</c:v>
                </c:pt>
                <c:pt idx="386">
                  <c:v>0.96741569042205799</c:v>
                </c:pt>
                <c:pt idx="387">
                  <c:v>0.93772995471954301</c:v>
                </c:pt>
                <c:pt idx="388">
                  <c:v>0.93931788206100397</c:v>
                </c:pt>
                <c:pt idx="389">
                  <c:v>0.96885901689529397</c:v>
                </c:pt>
                <c:pt idx="390">
                  <c:v>0.96932917833328203</c:v>
                </c:pt>
                <c:pt idx="391">
                  <c:v>0.96285599470138505</c:v>
                </c:pt>
                <c:pt idx="392">
                  <c:v>0.99821823835372903</c:v>
                </c:pt>
                <c:pt idx="393">
                  <c:v>0.98033469915390004</c:v>
                </c:pt>
                <c:pt idx="394">
                  <c:v>0.986358702182769</c:v>
                </c:pt>
                <c:pt idx="395">
                  <c:v>0.98706406354904097</c:v>
                </c:pt>
                <c:pt idx="396">
                  <c:v>0.917416632175445</c:v>
                </c:pt>
                <c:pt idx="397">
                  <c:v>0.95236015319824197</c:v>
                </c:pt>
                <c:pt idx="398">
                  <c:v>0.95885515213012695</c:v>
                </c:pt>
                <c:pt idx="399">
                  <c:v>0.93074268102645796</c:v>
                </c:pt>
                <c:pt idx="400">
                  <c:v>0.94268858432769698</c:v>
                </c:pt>
                <c:pt idx="401">
                  <c:v>0.95711499452590898</c:v>
                </c:pt>
                <c:pt idx="402">
                  <c:v>0.95651304721832198</c:v>
                </c:pt>
                <c:pt idx="403">
                  <c:v>0.97946679592132502</c:v>
                </c:pt>
                <c:pt idx="404">
                  <c:v>0.82971715927124001</c:v>
                </c:pt>
                <c:pt idx="405">
                  <c:v>0.94593787193298295</c:v>
                </c:pt>
                <c:pt idx="406">
                  <c:v>0.94081723690032903</c:v>
                </c:pt>
                <c:pt idx="407">
                  <c:v>0.93457537889480502</c:v>
                </c:pt>
                <c:pt idx="408">
                  <c:v>0.89562666416168202</c:v>
                </c:pt>
                <c:pt idx="409">
                  <c:v>0.96842318773269598</c:v>
                </c:pt>
                <c:pt idx="410">
                  <c:v>0.96634691953659002</c:v>
                </c:pt>
                <c:pt idx="411">
                  <c:v>0.97320926189422596</c:v>
                </c:pt>
                <c:pt idx="412">
                  <c:v>0.94763618707656805</c:v>
                </c:pt>
                <c:pt idx="413">
                  <c:v>0.95367318391799905</c:v>
                </c:pt>
                <c:pt idx="414">
                  <c:v>0.96738421916961603</c:v>
                </c:pt>
                <c:pt idx="415">
                  <c:v>0.98780810832977295</c:v>
                </c:pt>
                <c:pt idx="416">
                  <c:v>0.91301125288009599</c:v>
                </c:pt>
                <c:pt idx="417">
                  <c:v>0.93108975887298495</c:v>
                </c:pt>
                <c:pt idx="418">
                  <c:v>0.95313215255737305</c:v>
                </c:pt>
                <c:pt idx="419">
                  <c:v>0.96531236171722401</c:v>
                </c:pt>
                <c:pt idx="420">
                  <c:v>0.88042700290679898</c:v>
                </c:pt>
                <c:pt idx="421">
                  <c:v>0.95430040359497004</c:v>
                </c:pt>
                <c:pt idx="422">
                  <c:v>0.96145999431610096</c:v>
                </c:pt>
                <c:pt idx="423">
                  <c:v>0.95138400793075495</c:v>
                </c:pt>
                <c:pt idx="424">
                  <c:v>0.97193253040313698</c:v>
                </c:pt>
                <c:pt idx="425">
                  <c:v>0.97100031375884999</c:v>
                </c:pt>
                <c:pt idx="426">
                  <c:v>0.97963845729827803</c:v>
                </c:pt>
                <c:pt idx="427">
                  <c:v>0.97834712266921997</c:v>
                </c:pt>
                <c:pt idx="428">
                  <c:v>0.91001260280609098</c:v>
                </c:pt>
                <c:pt idx="429">
                  <c:v>0.95149171352386397</c:v>
                </c:pt>
                <c:pt idx="430">
                  <c:v>0.94638276100158603</c:v>
                </c:pt>
                <c:pt idx="431">
                  <c:v>0.94197273254394498</c:v>
                </c:pt>
                <c:pt idx="432">
                  <c:v>0.89948779344558705</c:v>
                </c:pt>
                <c:pt idx="433">
                  <c:v>0.94499433040618896</c:v>
                </c:pt>
                <c:pt idx="434">
                  <c:v>0.96670126914978005</c:v>
                </c:pt>
                <c:pt idx="435">
                  <c:v>0.98433041572570801</c:v>
                </c:pt>
                <c:pt idx="436">
                  <c:v>0.85367608070373502</c:v>
                </c:pt>
                <c:pt idx="437">
                  <c:v>0.95189279317855802</c:v>
                </c:pt>
                <c:pt idx="438">
                  <c:v>0.93731641769409102</c:v>
                </c:pt>
                <c:pt idx="439">
                  <c:v>0.96262168884277299</c:v>
                </c:pt>
                <c:pt idx="440">
                  <c:v>0.94385945796966497</c:v>
                </c:pt>
                <c:pt idx="441">
                  <c:v>0.97150450944900502</c:v>
                </c:pt>
                <c:pt idx="442">
                  <c:v>0.97121566534042303</c:v>
                </c:pt>
                <c:pt idx="443">
                  <c:v>0.99063795804977395</c:v>
                </c:pt>
                <c:pt idx="444">
                  <c:v>0.96342629194259599</c:v>
                </c:pt>
                <c:pt idx="445">
                  <c:v>0.95445084571838301</c:v>
                </c:pt>
                <c:pt idx="446">
                  <c:v>0.96121913194656305</c:v>
                </c:pt>
                <c:pt idx="447">
                  <c:v>0.96698665618896396</c:v>
                </c:pt>
                <c:pt idx="448">
                  <c:v>0.83347010612487704</c:v>
                </c:pt>
                <c:pt idx="449">
                  <c:v>0.86789005994796697</c:v>
                </c:pt>
                <c:pt idx="450">
                  <c:v>0.89082950353622403</c:v>
                </c:pt>
                <c:pt idx="451">
                  <c:v>0.870108902454376</c:v>
                </c:pt>
                <c:pt idx="452">
                  <c:v>0.97505009174346902</c:v>
                </c:pt>
                <c:pt idx="453">
                  <c:v>0.96976852416992099</c:v>
                </c:pt>
                <c:pt idx="454">
                  <c:v>0.97159427404403598</c:v>
                </c:pt>
                <c:pt idx="455">
                  <c:v>0.97605508565902699</c:v>
                </c:pt>
                <c:pt idx="456">
                  <c:v>0.89078968763351396</c:v>
                </c:pt>
                <c:pt idx="457">
                  <c:v>0.94035989046096802</c:v>
                </c:pt>
                <c:pt idx="458">
                  <c:v>0.97249877452850297</c:v>
                </c:pt>
                <c:pt idx="459">
                  <c:v>0.95859205722808805</c:v>
                </c:pt>
                <c:pt idx="460">
                  <c:v>0.84985810518264704</c:v>
                </c:pt>
                <c:pt idx="461">
                  <c:v>0.95412057638168302</c:v>
                </c:pt>
                <c:pt idx="462">
                  <c:v>0.96641093492507901</c:v>
                </c:pt>
                <c:pt idx="463">
                  <c:v>0.96430689096450795</c:v>
                </c:pt>
                <c:pt idx="464">
                  <c:v>0.80592638254165605</c:v>
                </c:pt>
                <c:pt idx="465">
                  <c:v>0.94641476869583097</c:v>
                </c:pt>
                <c:pt idx="466">
                  <c:v>0.93604719638824396</c:v>
                </c:pt>
                <c:pt idx="467">
                  <c:v>0.93126261234283403</c:v>
                </c:pt>
                <c:pt idx="468">
                  <c:v>0.88012403249740601</c:v>
                </c:pt>
                <c:pt idx="469">
                  <c:v>0.97339230775833097</c:v>
                </c:pt>
                <c:pt idx="470">
                  <c:v>0.97647702693939198</c:v>
                </c:pt>
                <c:pt idx="471">
                  <c:v>0.97710275650024403</c:v>
                </c:pt>
                <c:pt idx="472">
                  <c:v>0.93863064050674405</c:v>
                </c:pt>
                <c:pt idx="473">
                  <c:v>0.93952345848083496</c:v>
                </c:pt>
                <c:pt idx="474">
                  <c:v>0.94908738136291504</c:v>
                </c:pt>
                <c:pt idx="475">
                  <c:v>0.96538120508193903</c:v>
                </c:pt>
                <c:pt idx="476">
                  <c:v>0.89228200912475497</c:v>
                </c:pt>
                <c:pt idx="477">
                  <c:v>0.96373724937438898</c:v>
                </c:pt>
                <c:pt idx="478">
                  <c:v>0.97396481037139804</c:v>
                </c:pt>
                <c:pt idx="479">
                  <c:v>0.974531710147857</c:v>
                </c:pt>
                <c:pt idx="480">
                  <c:v>0.93241709470748901</c:v>
                </c:pt>
                <c:pt idx="481">
                  <c:v>0.95215606689453103</c:v>
                </c:pt>
                <c:pt idx="482">
                  <c:v>0.95179414749145497</c:v>
                </c:pt>
                <c:pt idx="483">
                  <c:v>0.96355694532394398</c:v>
                </c:pt>
                <c:pt idx="484">
                  <c:v>0.90134358406066895</c:v>
                </c:pt>
                <c:pt idx="485">
                  <c:v>0.96532911062240601</c:v>
                </c:pt>
                <c:pt idx="486">
                  <c:v>0.96599286794662398</c:v>
                </c:pt>
                <c:pt idx="487">
                  <c:v>0.97068166732787997</c:v>
                </c:pt>
                <c:pt idx="488">
                  <c:v>0.83628606796264604</c:v>
                </c:pt>
                <c:pt idx="489">
                  <c:v>0.94933658838272095</c:v>
                </c:pt>
                <c:pt idx="490">
                  <c:v>0.95803242921829201</c:v>
                </c:pt>
                <c:pt idx="491">
                  <c:v>0.96491158008575395</c:v>
                </c:pt>
                <c:pt idx="492">
                  <c:v>0.82380777597427302</c:v>
                </c:pt>
                <c:pt idx="493">
                  <c:v>0.95018804073333696</c:v>
                </c:pt>
                <c:pt idx="494">
                  <c:v>0.93614530563354403</c:v>
                </c:pt>
                <c:pt idx="495">
                  <c:v>0.94501549005508401</c:v>
                </c:pt>
                <c:pt idx="496">
                  <c:v>0.87956964969634999</c:v>
                </c:pt>
                <c:pt idx="497">
                  <c:v>0.95999687910079901</c:v>
                </c:pt>
                <c:pt idx="498">
                  <c:v>0.95808577537536599</c:v>
                </c:pt>
                <c:pt idx="499">
                  <c:v>0.95948350429534901</c:v>
                </c:pt>
                <c:pt idx="500">
                  <c:v>0.98359209299087502</c:v>
                </c:pt>
                <c:pt idx="501">
                  <c:v>0.96438121795654297</c:v>
                </c:pt>
                <c:pt idx="502">
                  <c:v>0.99898648262023904</c:v>
                </c:pt>
                <c:pt idx="503">
                  <c:v>0.99219757318496704</c:v>
                </c:pt>
                <c:pt idx="504">
                  <c:v>0.85133707523345903</c:v>
                </c:pt>
                <c:pt idx="505">
                  <c:v>0.94713491201400701</c:v>
                </c:pt>
                <c:pt idx="506">
                  <c:v>0.95331251621246305</c:v>
                </c:pt>
                <c:pt idx="507">
                  <c:v>0.95377087593078602</c:v>
                </c:pt>
                <c:pt idx="508">
                  <c:v>0.96436351537704401</c:v>
                </c:pt>
                <c:pt idx="509">
                  <c:v>0.96496003866195601</c:v>
                </c:pt>
                <c:pt idx="510">
                  <c:v>0.98605859279632502</c:v>
                </c:pt>
                <c:pt idx="511">
                  <c:v>0.97375792264938299</c:v>
                </c:pt>
                <c:pt idx="512">
                  <c:v>0.90680539608001698</c:v>
                </c:pt>
                <c:pt idx="513">
                  <c:v>0.96462470293045</c:v>
                </c:pt>
                <c:pt idx="514">
                  <c:v>0.956404268741607</c:v>
                </c:pt>
                <c:pt idx="515">
                  <c:v>0.98132765293121305</c:v>
                </c:pt>
                <c:pt idx="516">
                  <c:v>0.850760698318481</c:v>
                </c:pt>
                <c:pt idx="517">
                  <c:v>0.97851377725601196</c:v>
                </c:pt>
                <c:pt idx="518">
                  <c:v>0.97624301910400302</c:v>
                </c:pt>
                <c:pt idx="519">
                  <c:v>0.97708475589752197</c:v>
                </c:pt>
                <c:pt idx="520">
                  <c:v>0.83884119987487704</c:v>
                </c:pt>
                <c:pt idx="521">
                  <c:v>0.94943332672119096</c:v>
                </c:pt>
                <c:pt idx="522">
                  <c:v>0.94761818647384599</c:v>
                </c:pt>
                <c:pt idx="523">
                  <c:v>0.94839370250701904</c:v>
                </c:pt>
                <c:pt idx="524">
                  <c:v>0.90614116191864003</c:v>
                </c:pt>
                <c:pt idx="525">
                  <c:v>0.96352618932723999</c:v>
                </c:pt>
                <c:pt idx="526">
                  <c:v>0.96688723564147905</c:v>
                </c:pt>
                <c:pt idx="527">
                  <c:v>0.97122168540954501</c:v>
                </c:pt>
                <c:pt idx="528">
                  <c:v>0.91083008050918501</c:v>
                </c:pt>
                <c:pt idx="529">
                  <c:v>0.95706689357757502</c:v>
                </c:pt>
                <c:pt idx="530">
                  <c:v>0.96166115999221802</c:v>
                </c:pt>
                <c:pt idx="531">
                  <c:v>0.97140663862228305</c:v>
                </c:pt>
                <c:pt idx="532">
                  <c:v>0.90762466192245395</c:v>
                </c:pt>
                <c:pt idx="533">
                  <c:v>0.96387815475463801</c:v>
                </c:pt>
                <c:pt idx="534">
                  <c:v>0.98495620489120395</c:v>
                </c:pt>
                <c:pt idx="535">
                  <c:v>0.98014599084854104</c:v>
                </c:pt>
                <c:pt idx="536">
                  <c:v>0.92663276195526101</c:v>
                </c:pt>
                <c:pt idx="537">
                  <c:v>0.93969029188156095</c:v>
                </c:pt>
                <c:pt idx="538">
                  <c:v>0.95163142681121804</c:v>
                </c:pt>
                <c:pt idx="539">
                  <c:v>0.96262872219085605</c:v>
                </c:pt>
                <c:pt idx="540">
                  <c:v>0.89772933721542303</c:v>
                </c:pt>
                <c:pt idx="541">
                  <c:v>0.95557248592376698</c:v>
                </c:pt>
                <c:pt idx="542">
                  <c:v>0.95529794692993097</c:v>
                </c:pt>
                <c:pt idx="543">
                  <c:v>0.94617170095443703</c:v>
                </c:pt>
                <c:pt idx="544">
                  <c:v>0.87993031740188599</c:v>
                </c:pt>
                <c:pt idx="545">
                  <c:v>0.97923892736434903</c:v>
                </c:pt>
                <c:pt idx="546">
                  <c:v>0.97830611467361395</c:v>
                </c:pt>
                <c:pt idx="547">
                  <c:v>0.98008298873901301</c:v>
                </c:pt>
                <c:pt idx="548">
                  <c:v>0.83971416950225797</c:v>
                </c:pt>
                <c:pt idx="549">
                  <c:v>0.95582771301269498</c:v>
                </c:pt>
                <c:pt idx="550">
                  <c:v>0.95262700319290095</c:v>
                </c:pt>
                <c:pt idx="551">
                  <c:v>0.95147764682769698</c:v>
                </c:pt>
                <c:pt idx="552">
                  <c:v>0.87888801097869795</c:v>
                </c:pt>
                <c:pt idx="553">
                  <c:v>0.95259904861450195</c:v>
                </c:pt>
                <c:pt idx="554">
                  <c:v>0.95153427124023404</c:v>
                </c:pt>
                <c:pt idx="555">
                  <c:v>0.96710568666458097</c:v>
                </c:pt>
                <c:pt idx="556">
                  <c:v>0.91435027122497503</c:v>
                </c:pt>
                <c:pt idx="557">
                  <c:v>0.92837381362914995</c:v>
                </c:pt>
                <c:pt idx="558">
                  <c:v>0.93397092819213801</c:v>
                </c:pt>
                <c:pt idx="559">
                  <c:v>0.95985203981399503</c:v>
                </c:pt>
                <c:pt idx="560">
                  <c:v>0.82134079933166504</c:v>
                </c:pt>
                <c:pt idx="561">
                  <c:v>0.90154373645782404</c:v>
                </c:pt>
                <c:pt idx="562">
                  <c:v>0.92569202184677102</c:v>
                </c:pt>
                <c:pt idx="563">
                  <c:v>0.92505460977554299</c:v>
                </c:pt>
                <c:pt idx="564">
                  <c:v>0.98866474628448398</c:v>
                </c:pt>
                <c:pt idx="565">
                  <c:v>0.97524070739746005</c:v>
                </c:pt>
                <c:pt idx="566">
                  <c:v>0.98660075664520197</c:v>
                </c:pt>
                <c:pt idx="567">
                  <c:v>0.98655921220779397</c:v>
                </c:pt>
                <c:pt idx="568">
                  <c:v>0.85028278827667203</c:v>
                </c:pt>
                <c:pt idx="569">
                  <c:v>0.93757051229476895</c:v>
                </c:pt>
                <c:pt idx="570">
                  <c:v>0.95070147514343195</c:v>
                </c:pt>
                <c:pt idx="571">
                  <c:v>0.95691645145416204</c:v>
                </c:pt>
                <c:pt idx="572">
                  <c:v>0.86874735355377197</c:v>
                </c:pt>
                <c:pt idx="573">
                  <c:v>0.95069938898086503</c:v>
                </c:pt>
                <c:pt idx="574">
                  <c:v>0.94124168157577504</c:v>
                </c:pt>
                <c:pt idx="575">
                  <c:v>0.935885369777679</c:v>
                </c:pt>
                <c:pt idx="576">
                  <c:v>0.81876301765441895</c:v>
                </c:pt>
                <c:pt idx="577">
                  <c:v>0.95546483993530196</c:v>
                </c:pt>
                <c:pt idx="578">
                  <c:v>0.971971035003662</c:v>
                </c:pt>
                <c:pt idx="579">
                  <c:v>0.96053469181060702</c:v>
                </c:pt>
                <c:pt idx="580">
                  <c:v>0.91941553354263295</c:v>
                </c:pt>
                <c:pt idx="581">
                  <c:v>0.96672314405441195</c:v>
                </c:pt>
                <c:pt idx="582">
                  <c:v>0.97084397077560403</c:v>
                </c:pt>
                <c:pt idx="583">
                  <c:v>0.97271758317947299</c:v>
                </c:pt>
                <c:pt idx="584">
                  <c:v>0.93668419122695901</c:v>
                </c:pt>
                <c:pt idx="585">
                  <c:v>0.97424137592315596</c:v>
                </c:pt>
                <c:pt idx="586">
                  <c:v>0.95745897293090798</c:v>
                </c:pt>
                <c:pt idx="587">
                  <c:v>0.96406376361846902</c:v>
                </c:pt>
                <c:pt idx="588">
                  <c:v>0.90699762105941695</c:v>
                </c:pt>
                <c:pt idx="589">
                  <c:v>0.96734660863876298</c:v>
                </c:pt>
                <c:pt idx="590">
                  <c:v>0.974728643894195</c:v>
                </c:pt>
                <c:pt idx="591">
                  <c:v>0.96405881643295199</c:v>
                </c:pt>
                <c:pt idx="592">
                  <c:v>0.94497936964035001</c:v>
                </c:pt>
                <c:pt idx="593">
                  <c:v>0.94728034734725897</c:v>
                </c:pt>
                <c:pt idx="594">
                  <c:v>0.94850903749465898</c:v>
                </c:pt>
                <c:pt idx="595">
                  <c:v>0.95058023929595903</c:v>
                </c:pt>
                <c:pt idx="596">
                  <c:v>0.97212654352188099</c:v>
                </c:pt>
                <c:pt idx="597">
                  <c:v>0.98293644189834595</c:v>
                </c:pt>
                <c:pt idx="598">
                  <c:v>0.97881323099136297</c:v>
                </c:pt>
                <c:pt idx="599">
                  <c:v>0.97954553365707397</c:v>
                </c:pt>
                <c:pt idx="600">
                  <c:v>0.80824595689773504</c:v>
                </c:pt>
                <c:pt idx="601">
                  <c:v>0.94531232118606501</c:v>
                </c:pt>
                <c:pt idx="602">
                  <c:v>0.95789939165115301</c:v>
                </c:pt>
                <c:pt idx="603">
                  <c:v>0.96303117275238004</c:v>
                </c:pt>
                <c:pt idx="604">
                  <c:v>0.84560811519622803</c:v>
                </c:pt>
                <c:pt idx="605">
                  <c:v>0.95633828639984098</c:v>
                </c:pt>
                <c:pt idx="606">
                  <c:v>0.96881991624832098</c:v>
                </c:pt>
                <c:pt idx="607">
                  <c:v>0.96225154399871804</c:v>
                </c:pt>
                <c:pt idx="608">
                  <c:v>0.87755566835403398</c:v>
                </c:pt>
                <c:pt idx="609">
                  <c:v>0.946081101894378</c:v>
                </c:pt>
                <c:pt idx="610">
                  <c:v>0.947848320007324</c:v>
                </c:pt>
                <c:pt idx="611">
                  <c:v>0.96776926517486495</c:v>
                </c:pt>
                <c:pt idx="612">
                  <c:v>0.94056361913680997</c:v>
                </c:pt>
                <c:pt idx="613">
                  <c:v>0.96674656867980902</c:v>
                </c:pt>
                <c:pt idx="614">
                  <c:v>0.96824473142623901</c:v>
                </c:pt>
                <c:pt idx="615">
                  <c:v>0.97547018527984597</c:v>
                </c:pt>
                <c:pt idx="616">
                  <c:v>0.84037387371063199</c:v>
                </c:pt>
                <c:pt idx="617">
                  <c:v>0.94875597953796298</c:v>
                </c:pt>
                <c:pt idx="618">
                  <c:v>0.95696938037872303</c:v>
                </c:pt>
                <c:pt idx="619">
                  <c:v>0.95871281623840299</c:v>
                </c:pt>
                <c:pt idx="620">
                  <c:v>0.96766996383666903</c:v>
                </c:pt>
                <c:pt idx="621">
                  <c:v>0.95876562595367398</c:v>
                </c:pt>
                <c:pt idx="622">
                  <c:v>0.973743736743927</c:v>
                </c:pt>
                <c:pt idx="623">
                  <c:v>0.969438016414642</c:v>
                </c:pt>
                <c:pt idx="624">
                  <c:v>0.88723278045654297</c:v>
                </c:pt>
                <c:pt idx="625">
                  <c:v>0.95385128259658802</c:v>
                </c:pt>
                <c:pt idx="626">
                  <c:v>0.95712792873382502</c:v>
                </c:pt>
                <c:pt idx="627">
                  <c:v>0.98109912872314398</c:v>
                </c:pt>
                <c:pt idx="628">
                  <c:v>0.85909581184387196</c:v>
                </c:pt>
                <c:pt idx="629">
                  <c:v>0.94650733470916704</c:v>
                </c:pt>
                <c:pt idx="630">
                  <c:v>0.94072610139846802</c:v>
                </c:pt>
                <c:pt idx="631">
                  <c:v>0.94153910875320401</c:v>
                </c:pt>
                <c:pt idx="632">
                  <c:v>0.86867934465408303</c:v>
                </c:pt>
                <c:pt idx="633">
                  <c:v>0.95828408002853305</c:v>
                </c:pt>
                <c:pt idx="634">
                  <c:v>0.95873844623565596</c:v>
                </c:pt>
                <c:pt idx="635">
                  <c:v>0.96350735425949097</c:v>
                </c:pt>
                <c:pt idx="636">
                  <c:v>0.90269929170608498</c:v>
                </c:pt>
                <c:pt idx="637">
                  <c:v>0.94729781150817804</c:v>
                </c:pt>
                <c:pt idx="638">
                  <c:v>0.94213432073593095</c:v>
                </c:pt>
                <c:pt idx="639">
                  <c:v>0.93641197681427002</c:v>
                </c:pt>
                <c:pt idx="640">
                  <c:v>0.90738105773925704</c:v>
                </c:pt>
                <c:pt idx="641">
                  <c:v>0.95434141159057595</c:v>
                </c:pt>
                <c:pt idx="642">
                  <c:v>0.95695662498474099</c:v>
                </c:pt>
                <c:pt idx="643">
                  <c:v>0.96806550025939897</c:v>
                </c:pt>
                <c:pt idx="644">
                  <c:v>0.82178831100463801</c:v>
                </c:pt>
                <c:pt idx="645">
                  <c:v>0.89579862356185902</c:v>
                </c:pt>
                <c:pt idx="646">
                  <c:v>0.92171770334243697</c:v>
                </c:pt>
                <c:pt idx="647">
                  <c:v>0.90654218196868896</c:v>
                </c:pt>
                <c:pt idx="648">
                  <c:v>0.95285761356353704</c:v>
                </c:pt>
                <c:pt idx="649">
                  <c:v>0.95115715265274003</c:v>
                </c:pt>
                <c:pt idx="650">
                  <c:v>0.97463953495025601</c:v>
                </c:pt>
                <c:pt idx="651">
                  <c:v>0.95458722114562899</c:v>
                </c:pt>
                <c:pt idx="652">
                  <c:v>0.955913305282592</c:v>
                </c:pt>
                <c:pt idx="653">
                  <c:v>0.95821166038513095</c:v>
                </c:pt>
                <c:pt idx="654">
                  <c:v>0.97259658575057895</c:v>
                </c:pt>
                <c:pt idx="655">
                  <c:v>0.98291796445846502</c:v>
                </c:pt>
                <c:pt idx="656">
                  <c:v>0.813157558441162</c:v>
                </c:pt>
                <c:pt idx="657">
                  <c:v>0.93791639804839999</c:v>
                </c:pt>
                <c:pt idx="658">
                  <c:v>0.94188022613525302</c:v>
                </c:pt>
                <c:pt idx="659">
                  <c:v>0.94070804119110096</c:v>
                </c:pt>
                <c:pt idx="660">
                  <c:v>0.85868221521377497</c:v>
                </c:pt>
                <c:pt idx="661">
                  <c:v>0.95385628938674905</c:v>
                </c:pt>
                <c:pt idx="662">
                  <c:v>0.96802699565887396</c:v>
                </c:pt>
                <c:pt idx="663">
                  <c:v>0.966583311557769</c:v>
                </c:pt>
                <c:pt idx="664">
                  <c:v>0.97996920347213701</c:v>
                </c:pt>
                <c:pt idx="665">
                  <c:v>0.97572582960128695</c:v>
                </c:pt>
                <c:pt idx="666">
                  <c:v>0.98940253257751398</c:v>
                </c:pt>
                <c:pt idx="667">
                  <c:v>0.99192202091216997</c:v>
                </c:pt>
                <c:pt idx="668">
                  <c:v>0.91139310598373402</c:v>
                </c:pt>
                <c:pt idx="669">
                  <c:v>0.95278012752532903</c:v>
                </c:pt>
                <c:pt idx="670">
                  <c:v>0.944319307804107</c:v>
                </c:pt>
                <c:pt idx="671">
                  <c:v>0.96217930316925004</c:v>
                </c:pt>
                <c:pt idx="672">
                  <c:v>0.89879858493804898</c:v>
                </c:pt>
                <c:pt idx="673">
                  <c:v>0.96736693382263095</c:v>
                </c:pt>
                <c:pt idx="674">
                  <c:v>0.97864580154418901</c:v>
                </c:pt>
                <c:pt idx="675">
                  <c:v>0.97997045516967696</c:v>
                </c:pt>
                <c:pt idx="676">
                  <c:v>0.916060030460357</c:v>
                </c:pt>
                <c:pt idx="677">
                  <c:v>0.92382425069808904</c:v>
                </c:pt>
                <c:pt idx="678">
                  <c:v>0.933957278728485</c:v>
                </c:pt>
                <c:pt idx="679">
                  <c:v>0.93187332153320301</c:v>
                </c:pt>
                <c:pt idx="680">
                  <c:v>0.92729151248931796</c:v>
                </c:pt>
                <c:pt idx="681">
                  <c:v>0.95298886299133301</c:v>
                </c:pt>
                <c:pt idx="682">
                  <c:v>0.95429420471191395</c:v>
                </c:pt>
                <c:pt idx="683">
                  <c:v>0.96384972333908003</c:v>
                </c:pt>
                <c:pt idx="684">
                  <c:v>0.904865503311157</c:v>
                </c:pt>
                <c:pt idx="685">
                  <c:v>0.96796357631683305</c:v>
                </c:pt>
                <c:pt idx="686">
                  <c:v>0.97737073898315396</c:v>
                </c:pt>
                <c:pt idx="687">
                  <c:v>0.975219666957855</c:v>
                </c:pt>
                <c:pt idx="688">
                  <c:v>0.82841193675994795</c:v>
                </c:pt>
                <c:pt idx="689">
                  <c:v>0.93836981058120705</c:v>
                </c:pt>
                <c:pt idx="690">
                  <c:v>0.93880581855773904</c:v>
                </c:pt>
                <c:pt idx="691">
                  <c:v>0.96035671234130804</c:v>
                </c:pt>
                <c:pt idx="692">
                  <c:v>0.902518630027771</c:v>
                </c:pt>
                <c:pt idx="693">
                  <c:v>0.96238368749618497</c:v>
                </c:pt>
                <c:pt idx="694">
                  <c:v>0.96072238683700495</c:v>
                </c:pt>
                <c:pt idx="695">
                  <c:v>0.974395871162414</c:v>
                </c:pt>
                <c:pt idx="696">
                  <c:v>0.95258438587188698</c:v>
                </c:pt>
                <c:pt idx="697">
                  <c:v>0.98566937446594205</c:v>
                </c:pt>
                <c:pt idx="698">
                  <c:v>0.98592334985732999</c:v>
                </c:pt>
                <c:pt idx="699">
                  <c:v>0.977250576019287</c:v>
                </c:pt>
                <c:pt idx="700">
                  <c:v>0.80561333894729603</c:v>
                </c:pt>
                <c:pt idx="701">
                  <c:v>0.92743492126464799</c:v>
                </c:pt>
                <c:pt idx="702">
                  <c:v>0.947052001953125</c:v>
                </c:pt>
                <c:pt idx="703">
                  <c:v>0.94879657030105502</c:v>
                </c:pt>
                <c:pt idx="704">
                  <c:v>0.96592622995376498</c:v>
                </c:pt>
                <c:pt idx="705">
                  <c:v>0.96831703186035101</c:v>
                </c:pt>
                <c:pt idx="706">
                  <c:v>0.965434670448303</c:v>
                </c:pt>
                <c:pt idx="707">
                  <c:v>0.961087346076965</c:v>
                </c:pt>
                <c:pt idx="708">
                  <c:v>0.95525908470153797</c:v>
                </c:pt>
                <c:pt idx="709">
                  <c:v>0.96559506654739302</c:v>
                </c:pt>
                <c:pt idx="710">
                  <c:v>0.97685402631759599</c:v>
                </c:pt>
                <c:pt idx="711">
                  <c:v>0.96291202306747403</c:v>
                </c:pt>
                <c:pt idx="712">
                  <c:v>0.78655689954757602</c:v>
                </c:pt>
                <c:pt idx="713">
                  <c:v>0.944535613059997</c:v>
                </c:pt>
                <c:pt idx="714">
                  <c:v>0.94813376665115301</c:v>
                </c:pt>
                <c:pt idx="715">
                  <c:v>0.97116470336913996</c:v>
                </c:pt>
                <c:pt idx="716">
                  <c:v>0.97395145893096902</c:v>
                </c:pt>
                <c:pt idx="717">
                  <c:v>0.98034352064132602</c:v>
                </c:pt>
                <c:pt idx="718">
                  <c:v>0.99135118722915605</c:v>
                </c:pt>
                <c:pt idx="719">
                  <c:v>0.99360948801040605</c:v>
                </c:pt>
                <c:pt idx="720">
                  <c:v>0.874647557735443</c:v>
                </c:pt>
                <c:pt idx="721">
                  <c:v>0.96292436122894198</c:v>
                </c:pt>
                <c:pt idx="722">
                  <c:v>0.94706141948699896</c:v>
                </c:pt>
                <c:pt idx="723">
                  <c:v>0.94447052478790205</c:v>
                </c:pt>
                <c:pt idx="724">
                  <c:v>0.94275051355361905</c:v>
                </c:pt>
                <c:pt idx="725">
                  <c:v>0.95796018838882402</c:v>
                </c:pt>
                <c:pt idx="726">
                  <c:v>0.97346615791320801</c:v>
                </c:pt>
                <c:pt idx="727">
                  <c:v>0.97617393732070901</c:v>
                </c:pt>
                <c:pt idx="728">
                  <c:v>0.846133232116699</c:v>
                </c:pt>
                <c:pt idx="729">
                  <c:v>0.94742906093597401</c:v>
                </c:pt>
                <c:pt idx="730">
                  <c:v>0.95731467008590698</c:v>
                </c:pt>
                <c:pt idx="731">
                  <c:v>0.95147782564163197</c:v>
                </c:pt>
                <c:pt idx="732">
                  <c:v>0.90806019306182795</c:v>
                </c:pt>
                <c:pt idx="733">
                  <c:v>0.93831354379653897</c:v>
                </c:pt>
                <c:pt idx="734">
                  <c:v>0.94787776470184304</c:v>
                </c:pt>
                <c:pt idx="735">
                  <c:v>0.93947100639343195</c:v>
                </c:pt>
                <c:pt idx="736">
                  <c:v>0.981781125068664</c:v>
                </c:pt>
                <c:pt idx="737">
                  <c:v>0.98207461833953802</c:v>
                </c:pt>
                <c:pt idx="738">
                  <c:v>0.97862875461578303</c:v>
                </c:pt>
                <c:pt idx="739">
                  <c:v>0.99077779054641701</c:v>
                </c:pt>
                <c:pt idx="740">
                  <c:v>0.87199974060058505</c:v>
                </c:pt>
                <c:pt idx="741">
                  <c:v>0.94529008865356401</c:v>
                </c:pt>
                <c:pt idx="742">
                  <c:v>0.93495690822601296</c:v>
                </c:pt>
                <c:pt idx="743">
                  <c:v>0.93551713228225697</c:v>
                </c:pt>
                <c:pt idx="744">
                  <c:v>0.78462022542953402</c:v>
                </c:pt>
                <c:pt idx="745">
                  <c:v>0.96167433261871305</c:v>
                </c:pt>
                <c:pt idx="746">
                  <c:v>0.95788055658340399</c:v>
                </c:pt>
                <c:pt idx="747">
                  <c:v>0.95478391647338801</c:v>
                </c:pt>
                <c:pt idx="748">
                  <c:v>0.93446910381317105</c:v>
                </c:pt>
                <c:pt idx="749">
                  <c:v>0.96434348821640004</c:v>
                </c:pt>
                <c:pt idx="750">
                  <c:v>0.959980249404907</c:v>
                </c:pt>
                <c:pt idx="751">
                  <c:v>0.96648854017257602</c:v>
                </c:pt>
                <c:pt idx="752">
                  <c:v>0.91226863861083896</c:v>
                </c:pt>
                <c:pt idx="753">
                  <c:v>0.93758893013000399</c:v>
                </c:pt>
                <c:pt idx="754">
                  <c:v>0.94351565837860096</c:v>
                </c:pt>
                <c:pt idx="755">
                  <c:v>0.94731450080871504</c:v>
                </c:pt>
                <c:pt idx="756">
                  <c:v>0.823927521705627</c:v>
                </c:pt>
                <c:pt idx="757">
                  <c:v>0.92375802993774403</c:v>
                </c:pt>
                <c:pt idx="758">
                  <c:v>0.94850897789001398</c:v>
                </c:pt>
                <c:pt idx="759">
                  <c:v>0.96667695045471103</c:v>
                </c:pt>
                <c:pt idx="760">
                  <c:v>0.94497638940811102</c:v>
                </c:pt>
                <c:pt idx="761">
                  <c:v>0.94546192884445102</c:v>
                </c:pt>
                <c:pt idx="762">
                  <c:v>0.93761420249938898</c:v>
                </c:pt>
                <c:pt idx="763">
                  <c:v>0.95089477300643899</c:v>
                </c:pt>
                <c:pt idx="764">
                  <c:v>0.856744885444641</c:v>
                </c:pt>
                <c:pt idx="765">
                  <c:v>0.94832330942153897</c:v>
                </c:pt>
                <c:pt idx="766">
                  <c:v>0.95427376031875599</c:v>
                </c:pt>
                <c:pt idx="767">
                  <c:v>0.93594866991043002</c:v>
                </c:pt>
                <c:pt idx="768">
                  <c:v>0.91554605960845903</c:v>
                </c:pt>
                <c:pt idx="769">
                  <c:v>0.97439271211624101</c:v>
                </c:pt>
                <c:pt idx="770">
                  <c:v>0.96037185192108099</c:v>
                </c:pt>
                <c:pt idx="771">
                  <c:v>0.97091567516326904</c:v>
                </c:pt>
                <c:pt idx="772">
                  <c:v>0.90142989158630304</c:v>
                </c:pt>
                <c:pt idx="773">
                  <c:v>0.98008888959884599</c:v>
                </c:pt>
                <c:pt idx="774">
                  <c:v>0.97940039634704501</c:v>
                </c:pt>
                <c:pt idx="775">
                  <c:v>0.97524797916412298</c:v>
                </c:pt>
                <c:pt idx="776">
                  <c:v>0.89923560619354204</c:v>
                </c:pt>
                <c:pt idx="777">
                  <c:v>0.94324159622192305</c:v>
                </c:pt>
                <c:pt idx="778">
                  <c:v>0.95036357641220004</c:v>
                </c:pt>
                <c:pt idx="779">
                  <c:v>0.96122080087661699</c:v>
                </c:pt>
                <c:pt idx="780">
                  <c:v>0.94900006055831898</c:v>
                </c:pt>
                <c:pt idx="781">
                  <c:v>0.98535799980163497</c:v>
                </c:pt>
                <c:pt idx="782">
                  <c:v>0.96881872415542603</c:v>
                </c:pt>
                <c:pt idx="783">
                  <c:v>0.99651080369949296</c:v>
                </c:pt>
                <c:pt idx="784">
                  <c:v>0.83983761072158802</c:v>
                </c:pt>
                <c:pt idx="785">
                  <c:v>0.90664970874786299</c:v>
                </c:pt>
                <c:pt idx="786">
                  <c:v>0.92742002010345403</c:v>
                </c:pt>
                <c:pt idx="787">
                  <c:v>0.924605011940002</c:v>
                </c:pt>
                <c:pt idx="788">
                  <c:v>0.93624079227447499</c:v>
                </c:pt>
                <c:pt idx="789">
                  <c:v>0.92981415987014704</c:v>
                </c:pt>
                <c:pt idx="790">
                  <c:v>0.96186041831970204</c:v>
                </c:pt>
                <c:pt idx="791">
                  <c:v>0.96139758825302102</c:v>
                </c:pt>
                <c:pt idx="792">
                  <c:v>0.95690381526946999</c:v>
                </c:pt>
                <c:pt idx="793">
                  <c:v>0.94767093658447199</c:v>
                </c:pt>
                <c:pt idx="794">
                  <c:v>0.97732728719711304</c:v>
                </c:pt>
                <c:pt idx="795">
                  <c:v>0.99029940366744995</c:v>
                </c:pt>
                <c:pt idx="796">
                  <c:v>0.84925103187561002</c:v>
                </c:pt>
                <c:pt idx="797">
                  <c:v>0.94750368595123202</c:v>
                </c:pt>
                <c:pt idx="798">
                  <c:v>0.95273625850677401</c:v>
                </c:pt>
                <c:pt idx="799">
                  <c:v>0.95933049917221003</c:v>
                </c:pt>
                <c:pt idx="800">
                  <c:v>0.82170718908309903</c:v>
                </c:pt>
                <c:pt idx="801">
                  <c:v>0.93349957466125399</c:v>
                </c:pt>
                <c:pt idx="802">
                  <c:v>0.92910557985305697</c:v>
                </c:pt>
                <c:pt idx="803">
                  <c:v>0.96745520830154397</c:v>
                </c:pt>
                <c:pt idx="804">
                  <c:v>0.89614856243133501</c:v>
                </c:pt>
                <c:pt idx="805">
                  <c:v>0.93134242296218805</c:v>
                </c:pt>
                <c:pt idx="806">
                  <c:v>0.930591881275177</c:v>
                </c:pt>
                <c:pt idx="807">
                  <c:v>0.93447208404541005</c:v>
                </c:pt>
                <c:pt idx="808">
                  <c:v>0.91147649288177401</c:v>
                </c:pt>
                <c:pt idx="809">
                  <c:v>0.94461727142333896</c:v>
                </c:pt>
                <c:pt idx="810">
                  <c:v>0.96045517921447698</c:v>
                </c:pt>
                <c:pt idx="811">
                  <c:v>0.98157888650894098</c:v>
                </c:pt>
                <c:pt idx="812">
                  <c:v>0.79038679599761896</c:v>
                </c:pt>
                <c:pt idx="813">
                  <c:v>0.93646359443664495</c:v>
                </c:pt>
                <c:pt idx="814">
                  <c:v>0.95498746633529596</c:v>
                </c:pt>
                <c:pt idx="815">
                  <c:v>0.96678626537322998</c:v>
                </c:pt>
                <c:pt idx="816">
                  <c:v>0.94769954681396396</c:v>
                </c:pt>
                <c:pt idx="817">
                  <c:v>0.95105898380279497</c:v>
                </c:pt>
                <c:pt idx="818">
                  <c:v>0.949815273284912</c:v>
                </c:pt>
                <c:pt idx="819">
                  <c:v>0.94874346256256104</c:v>
                </c:pt>
                <c:pt idx="820">
                  <c:v>0.88844066858291604</c:v>
                </c:pt>
                <c:pt idx="821">
                  <c:v>0.92839789390563898</c:v>
                </c:pt>
                <c:pt idx="822">
                  <c:v>0.95163923501968295</c:v>
                </c:pt>
                <c:pt idx="823">
                  <c:v>0.92996859550475997</c:v>
                </c:pt>
                <c:pt idx="824">
                  <c:v>0.99763941764831499</c:v>
                </c:pt>
                <c:pt idx="825">
                  <c:v>0.95223617553710904</c:v>
                </c:pt>
                <c:pt idx="826">
                  <c:v>0.98631805181503296</c:v>
                </c:pt>
                <c:pt idx="827">
                  <c:v>0.99134385585784901</c:v>
                </c:pt>
                <c:pt idx="828">
                  <c:v>0.82449358701705899</c:v>
                </c:pt>
                <c:pt idx="829">
                  <c:v>0.95153695344924905</c:v>
                </c:pt>
                <c:pt idx="830">
                  <c:v>0.96737420558929399</c:v>
                </c:pt>
                <c:pt idx="831">
                  <c:v>0.96594667434692305</c:v>
                </c:pt>
                <c:pt idx="832">
                  <c:v>0.86978745460510198</c:v>
                </c:pt>
                <c:pt idx="833">
                  <c:v>0.94877028465270996</c:v>
                </c:pt>
                <c:pt idx="834">
                  <c:v>0.95951861143112105</c:v>
                </c:pt>
                <c:pt idx="835">
                  <c:v>0.95356732606887795</c:v>
                </c:pt>
                <c:pt idx="836">
                  <c:v>0.95528173446655196</c:v>
                </c:pt>
                <c:pt idx="837">
                  <c:v>0.97012710571288996</c:v>
                </c:pt>
                <c:pt idx="838">
                  <c:v>0.96866202354431097</c:v>
                </c:pt>
                <c:pt idx="839">
                  <c:v>0.97193568944930997</c:v>
                </c:pt>
                <c:pt idx="840">
                  <c:v>0.99693024158477705</c:v>
                </c:pt>
                <c:pt idx="841">
                  <c:v>0.98675620555877597</c:v>
                </c:pt>
                <c:pt idx="842">
                  <c:v>0.99398279190063399</c:v>
                </c:pt>
                <c:pt idx="843">
                  <c:v>0.98881357908248901</c:v>
                </c:pt>
                <c:pt idx="844">
                  <c:v>0.920895755290985</c:v>
                </c:pt>
                <c:pt idx="845">
                  <c:v>0.92469775676727295</c:v>
                </c:pt>
                <c:pt idx="846">
                  <c:v>0.96745550632476796</c:v>
                </c:pt>
                <c:pt idx="847">
                  <c:v>0.937558233737945</c:v>
                </c:pt>
                <c:pt idx="848">
                  <c:v>0.91419857740402199</c:v>
                </c:pt>
                <c:pt idx="849">
                  <c:v>0.955960273742675</c:v>
                </c:pt>
                <c:pt idx="850">
                  <c:v>0.94645708799362105</c:v>
                </c:pt>
                <c:pt idx="851">
                  <c:v>0.95771670341491699</c:v>
                </c:pt>
                <c:pt idx="852">
                  <c:v>0.82593548297882002</c:v>
                </c:pt>
                <c:pt idx="853">
                  <c:v>0.93790113925933805</c:v>
                </c:pt>
                <c:pt idx="854">
                  <c:v>0.93672931194305398</c:v>
                </c:pt>
                <c:pt idx="855">
                  <c:v>0.94945538043975797</c:v>
                </c:pt>
                <c:pt idx="856">
                  <c:v>0.88005280494689897</c:v>
                </c:pt>
                <c:pt idx="857">
                  <c:v>0.96831542253494196</c:v>
                </c:pt>
                <c:pt idx="858">
                  <c:v>0.96885931491851796</c:v>
                </c:pt>
                <c:pt idx="859">
                  <c:v>0.97834891080856301</c:v>
                </c:pt>
                <c:pt idx="860">
                  <c:v>0.90972208976745605</c:v>
                </c:pt>
                <c:pt idx="861">
                  <c:v>0.94425570964813199</c:v>
                </c:pt>
                <c:pt idx="862">
                  <c:v>0.96092700958251898</c:v>
                </c:pt>
                <c:pt idx="863">
                  <c:v>0.96921545267105103</c:v>
                </c:pt>
                <c:pt idx="864">
                  <c:v>0.91123867034912098</c:v>
                </c:pt>
                <c:pt idx="865">
                  <c:v>0.95371156930923395</c:v>
                </c:pt>
                <c:pt idx="866">
                  <c:v>0.96146047115325906</c:v>
                </c:pt>
                <c:pt idx="867">
                  <c:v>0.97369492053985596</c:v>
                </c:pt>
                <c:pt idx="868">
                  <c:v>0.84902030229568404</c:v>
                </c:pt>
                <c:pt idx="869">
                  <c:v>0.94481962919235196</c:v>
                </c:pt>
                <c:pt idx="870">
                  <c:v>0.95600968599319402</c:v>
                </c:pt>
                <c:pt idx="871">
                  <c:v>0.95159792900085405</c:v>
                </c:pt>
                <c:pt idx="872">
                  <c:v>0.93557226657867398</c:v>
                </c:pt>
                <c:pt idx="873">
                  <c:v>0.97022360563278198</c:v>
                </c:pt>
                <c:pt idx="874">
                  <c:v>0.98120522499084395</c:v>
                </c:pt>
                <c:pt idx="875">
                  <c:v>0.97939008474349898</c:v>
                </c:pt>
                <c:pt idx="876">
                  <c:v>0.88479495048522905</c:v>
                </c:pt>
                <c:pt idx="877">
                  <c:v>0.94321614503860396</c:v>
                </c:pt>
                <c:pt idx="878">
                  <c:v>0.96622157096862704</c:v>
                </c:pt>
                <c:pt idx="879">
                  <c:v>0.95091700553893999</c:v>
                </c:pt>
                <c:pt idx="880">
                  <c:v>0.85714012384414595</c:v>
                </c:pt>
                <c:pt idx="881">
                  <c:v>0.95690548419952304</c:v>
                </c:pt>
                <c:pt idx="882">
                  <c:v>0.974317967891693</c:v>
                </c:pt>
                <c:pt idx="883">
                  <c:v>0.96592414379119795</c:v>
                </c:pt>
                <c:pt idx="884">
                  <c:v>0.78180700540542603</c:v>
                </c:pt>
                <c:pt idx="885">
                  <c:v>0.96391183137893599</c:v>
                </c:pt>
                <c:pt idx="886">
                  <c:v>0.95803773403167702</c:v>
                </c:pt>
                <c:pt idx="887">
                  <c:v>0.96544754505157404</c:v>
                </c:pt>
                <c:pt idx="888">
                  <c:v>0.93433040380477905</c:v>
                </c:pt>
                <c:pt idx="889">
                  <c:v>0.972903251647949</c:v>
                </c:pt>
                <c:pt idx="890">
                  <c:v>0.97190225124359098</c:v>
                </c:pt>
                <c:pt idx="891">
                  <c:v>0.98097044229507402</c:v>
                </c:pt>
                <c:pt idx="892">
                  <c:v>0.93181169033050504</c:v>
                </c:pt>
                <c:pt idx="893">
                  <c:v>0.95623183250427202</c:v>
                </c:pt>
                <c:pt idx="894">
                  <c:v>0.96148836612701405</c:v>
                </c:pt>
                <c:pt idx="895">
                  <c:v>0.967221319675445</c:v>
                </c:pt>
                <c:pt idx="896">
                  <c:v>0.813654243946075</c:v>
                </c:pt>
                <c:pt idx="897">
                  <c:v>0.84414130449295</c:v>
                </c:pt>
                <c:pt idx="898">
                  <c:v>0.88095790147781305</c:v>
                </c:pt>
                <c:pt idx="899">
                  <c:v>0.87841665744781405</c:v>
                </c:pt>
                <c:pt idx="900">
                  <c:v>0.93400681018829301</c:v>
                </c:pt>
                <c:pt idx="901">
                  <c:v>0.94251620769500699</c:v>
                </c:pt>
                <c:pt idx="902">
                  <c:v>0.94973087310791005</c:v>
                </c:pt>
                <c:pt idx="903">
                  <c:v>0.963170826435089</c:v>
                </c:pt>
                <c:pt idx="904">
                  <c:v>0.87761437892913796</c:v>
                </c:pt>
                <c:pt idx="905">
                  <c:v>0.91939634084701505</c:v>
                </c:pt>
                <c:pt idx="906">
                  <c:v>0.94784080982208196</c:v>
                </c:pt>
                <c:pt idx="907">
                  <c:v>0.94637703895568803</c:v>
                </c:pt>
                <c:pt idx="908">
                  <c:v>0.82017892599105802</c:v>
                </c:pt>
                <c:pt idx="909">
                  <c:v>0.93952709436416604</c:v>
                </c:pt>
                <c:pt idx="910">
                  <c:v>0.95876884460449197</c:v>
                </c:pt>
                <c:pt idx="911">
                  <c:v>0.95378881692886297</c:v>
                </c:pt>
                <c:pt idx="912">
                  <c:v>0.81174755096435502</c:v>
                </c:pt>
                <c:pt idx="913">
                  <c:v>0.90147221088409402</c:v>
                </c:pt>
                <c:pt idx="914">
                  <c:v>0.92316573858261097</c:v>
                </c:pt>
                <c:pt idx="915">
                  <c:v>0.91924309730529696</c:v>
                </c:pt>
                <c:pt idx="916">
                  <c:v>0.89864361286163297</c:v>
                </c:pt>
                <c:pt idx="917">
                  <c:v>0.961223304271698</c:v>
                </c:pt>
                <c:pt idx="918">
                  <c:v>0.96549046039581299</c:v>
                </c:pt>
                <c:pt idx="919">
                  <c:v>0.972118020057678</c:v>
                </c:pt>
                <c:pt idx="920">
                  <c:v>0.89721101522445601</c:v>
                </c:pt>
                <c:pt idx="921">
                  <c:v>0.944652140140533</c:v>
                </c:pt>
                <c:pt idx="922">
                  <c:v>0.942934811115264</c:v>
                </c:pt>
                <c:pt idx="923">
                  <c:v>0.96438491344451904</c:v>
                </c:pt>
                <c:pt idx="924">
                  <c:v>0.84928798675537098</c:v>
                </c:pt>
                <c:pt idx="925">
                  <c:v>0.94691079854965199</c:v>
                </c:pt>
                <c:pt idx="926">
                  <c:v>0.95583999156951904</c:v>
                </c:pt>
                <c:pt idx="927">
                  <c:v>0.95756924152374201</c:v>
                </c:pt>
                <c:pt idx="928">
                  <c:v>0.89668875932693404</c:v>
                </c:pt>
                <c:pt idx="929">
                  <c:v>0.90386646986007602</c:v>
                </c:pt>
                <c:pt idx="930">
                  <c:v>0.94389671087265004</c:v>
                </c:pt>
                <c:pt idx="931">
                  <c:v>0.943561911582946</c:v>
                </c:pt>
                <c:pt idx="932">
                  <c:v>0.88356328010559004</c:v>
                </c:pt>
                <c:pt idx="933">
                  <c:v>0.93686789274215698</c:v>
                </c:pt>
                <c:pt idx="934">
                  <c:v>0.95592451095580999</c:v>
                </c:pt>
                <c:pt idx="935">
                  <c:v>0.95845627784729004</c:v>
                </c:pt>
                <c:pt idx="936">
                  <c:v>0.76960772275924605</c:v>
                </c:pt>
                <c:pt idx="937">
                  <c:v>0.92026251554489102</c:v>
                </c:pt>
                <c:pt idx="938">
                  <c:v>0.94267088174819902</c:v>
                </c:pt>
                <c:pt idx="939">
                  <c:v>0.94945305585861195</c:v>
                </c:pt>
                <c:pt idx="940">
                  <c:v>0.78229278326034501</c:v>
                </c:pt>
                <c:pt idx="941">
                  <c:v>0.93507891893386796</c:v>
                </c:pt>
                <c:pt idx="942">
                  <c:v>0.94413197040557795</c:v>
                </c:pt>
                <c:pt idx="943">
                  <c:v>0.94919401407241799</c:v>
                </c:pt>
                <c:pt idx="944">
                  <c:v>0.848957479000091</c:v>
                </c:pt>
                <c:pt idx="945">
                  <c:v>0.95520925521850497</c:v>
                </c:pt>
                <c:pt idx="946">
                  <c:v>0.94458222389221103</c:v>
                </c:pt>
                <c:pt idx="947">
                  <c:v>0.94883668422698897</c:v>
                </c:pt>
                <c:pt idx="948">
                  <c:v>0.98465639352798395</c:v>
                </c:pt>
                <c:pt idx="949">
                  <c:v>0.96844387054443304</c:v>
                </c:pt>
                <c:pt idx="950">
                  <c:v>0.99023294448852495</c:v>
                </c:pt>
                <c:pt idx="951">
                  <c:v>0.990894734859466</c:v>
                </c:pt>
                <c:pt idx="952">
                  <c:v>0.82645469903945901</c:v>
                </c:pt>
                <c:pt idx="953">
                  <c:v>0.90890389680862405</c:v>
                </c:pt>
                <c:pt idx="954">
                  <c:v>0.94202029705047596</c:v>
                </c:pt>
                <c:pt idx="955">
                  <c:v>0.94255989789962702</c:v>
                </c:pt>
                <c:pt idx="956">
                  <c:v>0.94968438148498502</c:v>
                </c:pt>
                <c:pt idx="957">
                  <c:v>0.95145869255065896</c:v>
                </c:pt>
                <c:pt idx="958">
                  <c:v>0.94111961126327504</c:v>
                </c:pt>
                <c:pt idx="959">
                  <c:v>0.96261179447173995</c:v>
                </c:pt>
                <c:pt idx="960">
                  <c:v>0.85016900300979603</c:v>
                </c:pt>
                <c:pt idx="961">
                  <c:v>0.936381995677948</c:v>
                </c:pt>
                <c:pt idx="962">
                  <c:v>0.92346310615539495</c:v>
                </c:pt>
                <c:pt idx="963">
                  <c:v>0.93889445066452004</c:v>
                </c:pt>
                <c:pt idx="964">
                  <c:v>0.913524270057678</c:v>
                </c:pt>
                <c:pt idx="965">
                  <c:v>0.966347455978393</c:v>
                </c:pt>
                <c:pt idx="966">
                  <c:v>0.96406197547912598</c:v>
                </c:pt>
                <c:pt idx="967">
                  <c:v>0.96086978912353505</c:v>
                </c:pt>
                <c:pt idx="968">
                  <c:v>0.80672812461853005</c:v>
                </c:pt>
                <c:pt idx="969">
                  <c:v>0.91764944791793801</c:v>
                </c:pt>
                <c:pt idx="970">
                  <c:v>0.92893624305725098</c:v>
                </c:pt>
                <c:pt idx="971">
                  <c:v>0.93622195720672596</c:v>
                </c:pt>
                <c:pt idx="972">
                  <c:v>0.87300550937652499</c:v>
                </c:pt>
                <c:pt idx="973">
                  <c:v>0.94621646404266302</c:v>
                </c:pt>
                <c:pt idx="974">
                  <c:v>0.93691414594650202</c:v>
                </c:pt>
                <c:pt idx="975">
                  <c:v>0.97554641962051303</c:v>
                </c:pt>
                <c:pt idx="976">
                  <c:v>0.86924499273300104</c:v>
                </c:pt>
                <c:pt idx="977">
                  <c:v>0.93025225400924605</c:v>
                </c:pt>
                <c:pt idx="978">
                  <c:v>0.94585788249969405</c:v>
                </c:pt>
                <c:pt idx="979">
                  <c:v>0.96086198091506902</c:v>
                </c:pt>
                <c:pt idx="980">
                  <c:v>0.89368933439254705</c:v>
                </c:pt>
                <c:pt idx="981">
                  <c:v>0.93717944622039795</c:v>
                </c:pt>
                <c:pt idx="982">
                  <c:v>0.973949193954467</c:v>
                </c:pt>
                <c:pt idx="983">
                  <c:v>0.96863418817520097</c:v>
                </c:pt>
                <c:pt idx="984">
                  <c:v>0.86688560247421198</c:v>
                </c:pt>
                <c:pt idx="985">
                  <c:v>0.90586507320403997</c:v>
                </c:pt>
                <c:pt idx="986">
                  <c:v>0.93727952241897505</c:v>
                </c:pt>
                <c:pt idx="987">
                  <c:v>0.94428426027297896</c:v>
                </c:pt>
                <c:pt idx="988">
                  <c:v>0.85541635751724199</c:v>
                </c:pt>
                <c:pt idx="989">
                  <c:v>0.93331772089004505</c:v>
                </c:pt>
                <c:pt idx="990">
                  <c:v>0.94997423887252797</c:v>
                </c:pt>
                <c:pt idx="991">
                  <c:v>0.94974195957183805</c:v>
                </c:pt>
                <c:pt idx="992">
                  <c:v>0.86970603466033902</c:v>
                </c:pt>
                <c:pt idx="993">
                  <c:v>0.97092473506927401</c:v>
                </c:pt>
                <c:pt idx="994">
                  <c:v>0.95964127779006902</c:v>
                </c:pt>
                <c:pt idx="995">
                  <c:v>0.97774058580398504</c:v>
                </c:pt>
                <c:pt idx="996">
                  <c:v>0.767050981521606</c:v>
                </c:pt>
                <c:pt idx="997">
                  <c:v>0.94233083724975497</c:v>
                </c:pt>
                <c:pt idx="998">
                  <c:v>0.95795971155166604</c:v>
                </c:pt>
                <c:pt idx="999">
                  <c:v>0.95620590448379505</c:v>
                </c:pt>
                <c:pt idx="1000">
                  <c:v>0.80559873580932595</c:v>
                </c:pt>
                <c:pt idx="1001">
                  <c:v>0.91434735059738104</c:v>
                </c:pt>
                <c:pt idx="1002">
                  <c:v>0.92907106876373202</c:v>
                </c:pt>
                <c:pt idx="1003">
                  <c:v>0.93681496381759599</c:v>
                </c:pt>
                <c:pt idx="1004">
                  <c:v>0.87576168775558405</c:v>
                </c:pt>
                <c:pt idx="1005">
                  <c:v>0.93304067850112904</c:v>
                </c:pt>
                <c:pt idx="1006">
                  <c:v>0.94868868589401201</c:v>
                </c:pt>
                <c:pt idx="1007">
                  <c:v>0.96668171882629395</c:v>
                </c:pt>
                <c:pt idx="1008">
                  <c:v>0.79312604665756203</c:v>
                </c:pt>
                <c:pt idx="1009">
                  <c:v>0.88775086402893</c:v>
                </c:pt>
                <c:pt idx="1010">
                  <c:v>0.91828262805938698</c:v>
                </c:pt>
                <c:pt idx="1011">
                  <c:v>0.914431571960449</c:v>
                </c:pt>
                <c:pt idx="1012">
                  <c:v>0.97678333520889205</c:v>
                </c:pt>
                <c:pt idx="1013">
                  <c:v>0.979714214801788</c:v>
                </c:pt>
                <c:pt idx="1014">
                  <c:v>0.96243995428085305</c:v>
                </c:pt>
                <c:pt idx="1015">
                  <c:v>0.98744571208953802</c:v>
                </c:pt>
                <c:pt idx="1016">
                  <c:v>0.82195770740509</c:v>
                </c:pt>
                <c:pt idx="1017">
                  <c:v>0.91034102439880304</c:v>
                </c:pt>
                <c:pt idx="1018">
                  <c:v>0.93333619832992498</c:v>
                </c:pt>
                <c:pt idx="1019">
                  <c:v>0.93840289115905695</c:v>
                </c:pt>
                <c:pt idx="1020">
                  <c:v>0.80637222528457597</c:v>
                </c:pt>
                <c:pt idx="1021">
                  <c:v>0.92193621397018399</c:v>
                </c:pt>
                <c:pt idx="1022">
                  <c:v>0.93179196119308405</c:v>
                </c:pt>
                <c:pt idx="1023">
                  <c:v>0.93352288007736195</c:v>
                </c:pt>
                <c:pt idx="1024">
                  <c:v>0.82284158468246404</c:v>
                </c:pt>
                <c:pt idx="1025">
                  <c:v>0.92512142658233598</c:v>
                </c:pt>
                <c:pt idx="1026">
                  <c:v>0.94540101289749101</c:v>
                </c:pt>
                <c:pt idx="1027">
                  <c:v>0.94060909748077304</c:v>
                </c:pt>
                <c:pt idx="1028">
                  <c:v>0.89682579040527299</c:v>
                </c:pt>
                <c:pt idx="1029">
                  <c:v>0.95212763547897294</c:v>
                </c:pt>
                <c:pt idx="1030">
                  <c:v>0.94394534826278598</c:v>
                </c:pt>
                <c:pt idx="1031">
                  <c:v>0.97387838363647405</c:v>
                </c:pt>
                <c:pt idx="1032">
                  <c:v>0.88431882858276301</c:v>
                </c:pt>
                <c:pt idx="1033">
                  <c:v>0.94542789459228505</c:v>
                </c:pt>
                <c:pt idx="1034">
                  <c:v>0.95132464170455899</c:v>
                </c:pt>
                <c:pt idx="1035">
                  <c:v>0.96056443452835005</c:v>
                </c:pt>
                <c:pt idx="1036">
                  <c:v>0.81923437118530196</c:v>
                </c:pt>
                <c:pt idx="1037">
                  <c:v>0.93877315521240201</c:v>
                </c:pt>
                <c:pt idx="1038">
                  <c:v>0.96074718236923196</c:v>
                </c:pt>
                <c:pt idx="1039">
                  <c:v>0.95786750316619795</c:v>
                </c:pt>
                <c:pt idx="1040">
                  <c:v>0.92768192291259699</c:v>
                </c:pt>
                <c:pt idx="1041">
                  <c:v>0.92563939094543402</c:v>
                </c:pt>
                <c:pt idx="1042">
                  <c:v>0.94303345680236805</c:v>
                </c:pt>
                <c:pt idx="1043">
                  <c:v>0.94920158386230402</c:v>
                </c:pt>
                <c:pt idx="1044">
                  <c:v>0.90952211618423395</c:v>
                </c:pt>
                <c:pt idx="1045">
                  <c:v>0.96347558498382502</c:v>
                </c:pt>
                <c:pt idx="1046">
                  <c:v>0.96814197301864602</c:v>
                </c:pt>
                <c:pt idx="1047">
                  <c:v>0.96728312969207697</c:v>
                </c:pt>
                <c:pt idx="1048">
                  <c:v>0.80310958623886097</c:v>
                </c:pt>
                <c:pt idx="1049">
                  <c:v>0.92476552724838201</c:v>
                </c:pt>
                <c:pt idx="1050">
                  <c:v>0.94594758749008101</c:v>
                </c:pt>
                <c:pt idx="1051">
                  <c:v>0.94149327278137196</c:v>
                </c:pt>
                <c:pt idx="1052">
                  <c:v>0.77868324518203702</c:v>
                </c:pt>
                <c:pt idx="1053">
                  <c:v>0.94482827186584395</c:v>
                </c:pt>
                <c:pt idx="1054">
                  <c:v>0.95368146896362305</c:v>
                </c:pt>
                <c:pt idx="1055">
                  <c:v>0.95501685142517001</c:v>
                </c:pt>
                <c:pt idx="1056">
                  <c:v>0.83200663328170699</c:v>
                </c:pt>
                <c:pt idx="1057">
                  <c:v>0.92102783918380704</c:v>
                </c:pt>
                <c:pt idx="1058">
                  <c:v>0.93320316076278598</c:v>
                </c:pt>
                <c:pt idx="1059">
                  <c:v>0.950098156929016</c:v>
                </c:pt>
                <c:pt idx="1060">
                  <c:v>0.92865985631942705</c:v>
                </c:pt>
                <c:pt idx="1061">
                  <c:v>0.95216125249862604</c:v>
                </c:pt>
                <c:pt idx="1062">
                  <c:v>0.96005940437316895</c:v>
                </c:pt>
                <c:pt idx="1063">
                  <c:v>0.97225552797317505</c:v>
                </c:pt>
                <c:pt idx="1064">
                  <c:v>0.83032685518264704</c:v>
                </c:pt>
                <c:pt idx="1065">
                  <c:v>0.90409260988235396</c:v>
                </c:pt>
                <c:pt idx="1066">
                  <c:v>0.95391315221786499</c:v>
                </c:pt>
                <c:pt idx="1067">
                  <c:v>0.94629049301147405</c:v>
                </c:pt>
                <c:pt idx="1068">
                  <c:v>0.94596296548843295</c:v>
                </c:pt>
                <c:pt idx="1069">
                  <c:v>0.94311416149139404</c:v>
                </c:pt>
                <c:pt idx="1070">
                  <c:v>0.95444184541702204</c:v>
                </c:pt>
                <c:pt idx="1071">
                  <c:v>0.94434046745300204</c:v>
                </c:pt>
                <c:pt idx="1072">
                  <c:v>0.83664590120315496</c:v>
                </c:pt>
                <c:pt idx="1073">
                  <c:v>0.92033076286315896</c:v>
                </c:pt>
                <c:pt idx="1074">
                  <c:v>0.94117933511733998</c:v>
                </c:pt>
                <c:pt idx="1075">
                  <c:v>0.95100992918014504</c:v>
                </c:pt>
                <c:pt idx="1076">
                  <c:v>0.81311088800430298</c:v>
                </c:pt>
                <c:pt idx="1077">
                  <c:v>0.92950099706649703</c:v>
                </c:pt>
                <c:pt idx="1078">
                  <c:v>0.91836792230606001</c:v>
                </c:pt>
                <c:pt idx="1079">
                  <c:v>0.92192178964614802</c:v>
                </c:pt>
                <c:pt idx="1080">
                  <c:v>0.83134824037551802</c:v>
                </c:pt>
                <c:pt idx="1081">
                  <c:v>0.95520883798599199</c:v>
                </c:pt>
                <c:pt idx="1082">
                  <c:v>0.94936251640319802</c:v>
                </c:pt>
                <c:pt idx="1083">
                  <c:v>0.94742262363433805</c:v>
                </c:pt>
                <c:pt idx="1084">
                  <c:v>0.87008088827133101</c:v>
                </c:pt>
                <c:pt idx="1085">
                  <c:v>0.91875994205474798</c:v>
                </c:pt>
                <c:pt idx="1086">
                  <c:v>0.93979555368423395</c:v>
                </c:pt>
                <c:pt idx="1087">
                  <c:v>0.93420791625976496</c:v>
                </c:pt>
                <c:pt idx="1088">
                  <c:v>0.86218887567520097</c:v>
                </c:pt>
                <c:pt idx="1089">
                  <c:v>0.93142294883728005</c:v>
                </c:pt>
                <c:pt idx="1090">
                  <c:v>0.94120508432388295</c:v>
                </c:pt>
                <c:pt idx="1091">
                  <c:v>0.95673602819442705</c:v>
                </c:pt>
                <c:pt idx="1092">
                  <c:v>0.78833520412445002</c:v>
                </c:pt>
                <c:pt idx="1093">
                  <c:v>0.88350450992584195</c:v>
                </c:pt>
                <c:pt idx="1094">
                  <c:v>0.89734870195388705</c:v>
                </c:pt>
                <c:pt idx="1095">
                  <c:v>0.90082216262817305</c:v>
                </c:pt>
                <c:pt idx="1096">
                  <c:v>0.93058526515960605</c:v>
                </c:pt>
                <c:pt idx="1097">
                  <c:v>0.93144047260284402</c:v>
                </c:pt>
                <c:pt idx="1098">
                  <c:v>0.960080325603485</c:v>
                </c:pt>
                <c:pt idx="1099">
                  <c:v>0.949387907981872</c:v>
                </c:pt>
                <c:pt idx="1100">
                  <c:v>0.867254197597503</c:v>
                </c:pt>
                <c:pt idx="1101">
                  <c:v>0.95100945234298695</c:v>
                </c:pt>
                <c:pt idx="1102">
                  <c:v>0.95861136913299505</c:v>
                </c:pt>
                <c:pt idx="1103">
                  <c:v>0.96799010038375799</c:v>
                </c:pt>
                <c:pt idx="1104">
                  <c:v>0.78613495826721103</c:v>
                </c:pt>
                <c:pt idx="1105">
                  <c:v>0.91427296400070102</c:v>
                </c:pt>
                <c:pt idx="1106">
                  <c:v>0.93047994375228804</c:v>
                </c:pt>
                <c:pt idx="1107">
                  <c:v>0.92247194051742498</c:v>
                </c:pt>
                <c:pt idx="1108">
                  <c:v>0.81105428934097201</c:v>
                </c:pt>
                <c:pt idx="1109">
                  <c:v>0.94153761863708496</c:v>
                </c:pt>
                <c:pt idx="1110">
                  <c:v>0.95512181520462003</c:v>
                </c:pt>
                <c:pt idx="1111">
                  <c:v>0.95168340206146196</c:v>
                </c:pt>
                <c:pt idx="1112">
                  <c:v>0.92637318372726396</c:v>
                </c:pt>
                <c:pt idx="1113">
                  <c:v>0.96695721149444502</c:v>
                </c:pt>
                <c:pt idx="1114">
                  <c:v>0.989965319633483</c:v>
                </c:pt>
                <c:pt idx="1115">
                  <c:v>0.99905651807785001</c:v>
                </c:pt>
                <c:pt idx="1116">
                  <c:v>0.85455965995788497</c:v>
                </c:pt>
                <c:pt idx="1117">
                  <c:v>0.91728234291076605</c:v>
                </c:pt>
                <c:pt idx="1118">
                  <c:v>0.91092240810394198</c:v>
                </c:pt>
                <c:pt idx="1119">
                  <c:v>0.957256078720092</c:v>
                </c:pt>
                <c:pt idx="1120">
                  <c:v>0.87978464365005404</c:v>
                </c:pt>
                <c:pt idx="1121">
                  <c:v>0.95094084739685003</c:v>
                </c:pt>
                <c:pt idx="1122">
                  <c:v>0.95743268728256203</c:v>
                </c:pt>
                <c:pt idx="1123">
                  <c:v>0.96805799007415705</c:v>
                </c:pt>
                <c:pt idx="1124">
                  <c:v>0.88784641027450495</c:v>
                </c:pt>
                <c:pt idx="1125">
                  <c:v>0.88916212320327703</c:v>
                </c:pt>
                <c:pt idx="1126">
                  <c:v>0.914082050323486</c:v>
                </c:pt>
                <c:pt idx="1127">
                  <c:v>0.91494345664978005</c:v>
                </c:pt>
                <c:pt idx="1128">
                  <c:v>0.89168441295623702</c:v>
                </c:pt>
                <c:pt idx="1129">
                  <c:v>0.94373887777328402</c:v>
                </c:pt>
                <c:pt idx="1130">
                  <c:v>0.95368421077728205</c:v>
                </c:pt>
                <c:pt idx="1131">
                  <c:v>0.96954095363616899</c:v>
                </c:pt>
                <c:pt idx="1132">
                  <c:v>0.86183053255081099</c:v>
                </c:pt>
                <c:pt idx="1133">
                  <c:v>0.95969957113265902</c:v>
                </c:pt>
                <c:pt idx="1134">
                  <c:v>0.96939164400100697</c:v>
                </c:pt>
                <c:pt idx="1135">
                  <c:v>0.96836525201797397</c:v>
                </c:pt>
                <c:pt idx="1136">
                  <c:v>0.71090036630630404</c:v>
                </c:pt>
                <c:pt idx="1137">
                  <c:v>0.90528368949890103</c:v>
                </c:pt>
                <c:pt idx="1138">
                  <c:v>0.92544990777969305</c:v>
                </c:pt>
                <c:pt idx="1139">
                  <c:v>0.937605500221252</c:v>
                </c:pt>
                <c:pt idx="1140">
                  <c:v>0.85821276903152399</c:v>
                </c:pt>
                <c:pt idx="1141">
                  <c:v>0.95501607656478804</c:v>
                </c:pt>
                <c:pt idx="1142">
                  <c:v>0.96314167976379395</c:v>
                </c:pt>
                <c:pt idx="1143">
                  <c:v>0.96829849481582597</c:v>
                </c:pt>
                <c:pt idx="1144">
                  <c:v>0.91813910007476796</c:v>
                </c:pt>
                <c:pt idx="1145">
                  <c:v>0.97122836112975997</c:v>
                </c:pt>
                <c:pt idx="1146">
                  <c:v>0.98424899578094405</c:v>
                </c:pt>
                <c:pt idx="1147">
                  <c:v>0.964763343334198</c:v>
                </c:pt>
                <c:pt idx="1148">
                  <c:v>0.77914941310882502</c:v>
                </c:pt>
                <c:pt idx="1149">
                  <c:v>0.86804699897766102</c:v>
                </c:pt>
                <c:pt idx="1150">
                  <c:v>0.91482186317443803</c:v>
                </c:pt>
                <c:pt idx="1151">
                  <c:v>0.92154920101165705</c:v>
                </c:pt>
                <c:pt idx="1152">
                  <c:v>0.94141578674316395</c:v>
                </c:pt>
                <c:pt idx="1153">
                  <c:v>0.93921470642089799</c:v>
                </c:pt>
                <c:pt idx="1154">
                  <c:v>0.95268017053604104</c:v>
                </c:pt>
                <c:pt idx="1155">
                  <c:v>0.96380227804183904</c:v>
                </c:pt>
                <c:pt idx="1156">
                  <c:v>0.93563652038574197</c:v>
                </c:pt>
                <c:pt idx="1157">
                  <c:v>0.94937050342559803</c:v>
                </c:pt>
                <c:pt idx="1158">
                  <c:v>0.95618891716003396</c:v>
                </c:pt>
                <c:pt idx="1159">
                  <c:v>0.96062743663787797</c:v>
                </c:pt>
                <c:pt idx="1160">
                  <c:v>0.79297006130218495</c:v>
                </c:pt>
                <c:pt idx="1161">
                  <c:v>0.91025626659393299</c:v>
                </c:pt>
                <c:pt idx="1162">
                  <c:v>0.93080884218215898</c:v>
                </c:pt>
                <c:pt idx="1163">
                  <c:v>0.94345986843109098</c:v>
                </c:pt>
                <c:pt idx="1164">
                  <c:v>0.99262994527816695</c:v>
                </c:pt>
                <c:pt idx="1165">
                  <c:v>0.97494751214981001</c:v>
                </c:pt>
                <c:pt idx="1166">
                  <c:v>0.99036663770675604</c:v>
                </c:pt>
                <c:pt idx="1167">
                  <c:v>0.99900877475738503</c:v>
                </c:pt>
                <c:pt idx="1168">
                  <c:v>0.79978138208389205</c:v>
                </c:pt>
                <c:pt idx="1169">
                  <c:v>0.93211209774017301</c:v>
                </c:pt>
                <c:pt idx="1170">
                  <c:v>0.92777276039123502</c:v>
                </c:pt>
                <c:pt idx="1171">
                  <c:v>0.95002102851867598</c:v>
                </c:pt>
                <c:pt idx="1172">
                  <c:v>0.89161938428878695</c:v>
                </c:pt>
                <c:pt idx="1173">
                  <c:v>0.94973284006118697</c:v>
                </c:pt>
                <c:pt idx="1174">
                  <c:v>0.963733911514282</c:v>
                </c:pt>
                <c:pt idx="1175">
                  <c:v>0.96553522348403897</c:v>
                </c:pt>
                <c:pt idx="1176">
                  <c:v>0.80777204036712602</c:v>
                </c:pt>
                <c:pt idx="1177">
                  <c:v>0.89337021112442005</c:v>
                </c:pt>
                <c:pt idx="1178">
                  <c:v>0.93438059091567904</c:v>
                </c:pt>
                <c:pt idx="1179">
                  <c:v>0.95255297422409002</c:v>
                </c:pt>
                <c:pt idx="1180">
                  <c:v>0.89619970321655196</c:v>
                </c:pt>
                <c:pt idx="1181">
                  <c:v>0.90444058179855302</c:v>
                </c:pt>
                <c:pt idx="1182">
                  <c:v>0.93663930892944303</c:v>
                </c:pt>
                <c:pt idx="1183">
                  <c:v>0.93708121776580799</c:v>
                </c:pt>
                <c:pt idx="1184">
                  <c:v>0.94460636377334595</c:v>
                </c:pt>
                <c:pt idx="1185">
                  <c:v>0.96700906753539995</c:v>
                </c:pt>
                <c:pt idx="1186">
                  <c:v>0.97769820690154996</c:v>
                </c:pt>
                <c:pt idx="1187">
                  <c:v>0.99194967746734597</c:v>
                </c:pt>
                <c:pt idx="1188">
                  <c:v>0.82045000791549605</c:v>
                </c:pt>
                <c:pt idx="1189">
                  <c:v>0.93444335460662797</c:v>
                </c:pt>
                <c:pt idx="1190">
                  <c:v>0.93610465526580799</c:v>
                </c:pt>
                <c:pt idx="1191">
                  <c:v>0.93649154901504505</c:v>
                </c:pt>
                <c:pt idx="1192">
                  <c:v>0.80445492267608598</c:v>
                </c:pt>
                <c:pt idx="1193">
                  <c:v>0.93564569950103704</c:v>
                </c:pt>
                <c:pt idx="1194">
                  <c:v>0.94380855560302701</c:v>
                </c:pt>
                <c:pt idx="1195">
                  <c:v>0.94934421777725198</c:v>
                </c:pt>
                <c:pt idx="1196">
                  <c:v>0.88710874319076505</c:v>
                </c:pt>
                <c:pt idx="1197">
                  <c:v>0.94335764646530096</c:v>
                </c:pt>
                <c:pt idx="1198">
                  <c:v>0.95290607213973999</c:v>
                </c:pt>
                <c:pt idx="1199">
                  <c:v>0.95550560951232899</c:v>
                </c:pt>
                <c:pt idx="1200">
                  <c:v>0.86498618125915505</c:v>
                </c:pt>
                <c:pt idx="1201">
                  <c:v>0.91896492242813099</c:v>
                </c:pt>
                <c:pt idx="1202">
                  <c:v>0.92630922794341997</c:v>
                </c:pt>
                <c:pt idx="1203">
                  <c:v>0.94009751081466597</c:v>
                </c:pt>
                <c:pt idx="1204">
                  <c:v>0.79355984926223699</c:v>
                </c:pt>
                <c:pt idx="1205">
                  <c:v>0.87761193513870195</c:v>
                </c:pt>
                <c:pt idx="1206">
                  <c:v>0.936237573623657</c:v>
                </c:pt>
                <c:pt idx="1207">
                  <c:v>0.940965056419372</c:v>
                </c:pt>
                <c:pt idx="1208">
                  <c:v>0.895946085453033</c:v>
                </c:pt>
                <c:pt idx="1209">
                  <c:v>0.91466552019119196</c:v>
                </c:pt>
                <c:pt idx="1210">
                  <c:v>0.93269896507263095</c:v>
                </c:pt>
                <c:pt idx="1211">
                  <c:v>0.93776839971542303</c:v>
                </c:pt>
                <c:pt idx="1212">
                  <c:v>0.85715925693511896</c:v>
                </c:pt>
                <c:pt idx="1213">
                  <c:v>0.89111769199371305</c:v>
                </c:pt>
                <c:pt idx="1214">
                  <c:v>0.92347490787506104</c:v>
                </c:pt>
                <c:pt idx="1215">
                  <c:v>0.92238622903823797</c:v>
                </c:pt>
                <c:pt idx="1216">
                  <c:v>0.89937740564346302</c:v>
                </c:pt>
                <c:pt idx="1217">
                  <c:v>0.96236580610275202</c:v>
                </c:pt>
                <c:pt idx="1218">
                  <c:v>0.94665789604187001</c:v>
                </c:pt>
                <c:pt idx="1219">
                  <c:v>0.96159458160400302</c:v>
                </c:pt>
                <c:pt idx="1220">
                  <c:v>0.824964940547943</c:v>
                </c:pt>
                <c:pt idx="1221">
                  <c:v>0.95290696620941095</c:v>
                </c:pt>
                <c:pt idx="1222">
                  <c:v>0.97256332635879505</c:v>
                </c:pt>
                <c:pt idx="1223">
                  <c:v>0.96293479204177801</c:v>
                </c:pt>
                <c:pt idx="1224">
                  <c:v>0.81612169742584195</c:v>
                </c:pt>
                <c:pt idx="1225">
                  <c:v>0.91843360662460305</c:v>
                </c:pt>
                <c:pt idx="1226">
                  <c:v>0.94526690244674605</c:v>
                </c:pt>
                <c:pt idx="1227">
                  <c:v>0.93274295330047596</c:v>
                </c:pt>
                <c:pt idx="1228">
                  <c:v>0.92342859506607</c:v>
                </c:pt>
                <c:pt idx="1229">
                  <c:v>0.95988386869430498</c:v>
                </c:pt>
                <c:pt idx="1230">
                  <c:v>0.96277987957000699</c:v>
                </c:pt>
                <c:pt idx="1231">
                  <c:v>0.98261183500289895</c:v>
                </c:pt>
                <c:pt idx="1232">
                  <c:v>0.79570996761321999</c:v>
                </c:pt>
                <c:pt idx="1233">
                  <c:v>0.88616967201232899</c:v>
                </c:pt>
                <c:pt idx="1234">
                  <c:v>0.91626733541488603</c:v>
                </c:pt>
                <c:pt idx="1235">
                  <c:v>0.92254781723022405</c:v>
                </c:pt>
                <c:pt idx="1236">
                  <c:v>0.91680109500884999</c:v>
                </c:pt>
                <c:pt idx="1237">
                  <c:v>0.89913260936737005</c:v>
                </c:pt>
                <c:pt idx="1238">
                  <c:v>0.940263271331787</c:v>
                </c:pt>
                <c:pt idx="1239">
                  <c:v>0.943384408950805</c:v>
                </c:pt>
                <c:pt idx="1240">
                  <c:v>0.93187445402145297</c:v>
                </c:pt>
                <c:pt idx="1241">
                  <c:v>0.958177149295806</c:v>
                </c:pt>
                <c:pt idx="1242">
                  <c:v>0.94889092445373502</c:v>
                </c:pt>
                <c:pt idx="1243">
                  <c:v>0.95064920186996404</c:v>
                </c:pt>
                <c:pt idx="1244">
                  <c:v>0.78109258413314797</c:v>
                </c:pt>
                <c:pt idx="1245">
                  <c:v>0.91413152217864901</c:v>
                </c:pt>
                <c:pt idx="1246">
                  <c:v>0.93428349494934004</c:v>
                </c:pt>
                <c:pt idx="1247">
                  <c:v>0.92987149953842096</c:v>
                </c:pt>
                <c:pt idx="1248">
                  <c:v>0.78614366054534901</c:v>
                </c:pt>
                <c:pt idx="1249">
                  <c:v>0.90122646093368497</c:v>
                </c:pt>
                <c:pt idx="1250">
                  <c:v>0.90231180191039995</c:v>
                </c:pt>
                <c:pt idx="1251">
                  <c:v>0.92297333478927601</c:v>
                </c:pt>
                <c:pt idx="1252">
                  <c:v>0.84052091836929299</c:v>
                </c:pt>
                <c:pt idx="1253">
                  <c:v>0.92160630226135198</c:v>
                </c:pt>
                <c:pt idx="1254">
                  <c:v>0.92213374376296997</c:v>
                </c:pt>
                <c:pt idx="1255">
                  <c:v>0.92477923631668002</c:v>
                </c:pt>
                <c:pt idx="1256">
                  <c:v>0.87859779596328702</c:v>
                </c:pt>
                <c:pt idx="1257">
                  <c:v>0.91979807615280096</c:v>
                </c:pt>
                <c:pt idx="1258">
                  <c:v>0.93159782886505105</c:v>
                </c:pt>
                <c:pt idx="1259">
                  <c:v>0.96384274959564198</c:v>
                </c:pt>
                <c:pt idx="1260">
                  <c:v>0.81187349557876498</c:v>
                </c:pt>
                <c:pt idx="1261">
                  <c:v>0.87392228841781605</c:v>
                </c:pt>
                <c:pt idx="1262">
                  <c:v>0.94053834676742498</c:v>
                </c:pt>
                <c:pt idx="1263">
                  <c:v>0.95527005195617598</c:v>
                </c:pt>
                <c:pt idx="1264">
                  <c:v>0.92746335268020597</c:v>
                </c:pt>
                <c:pt idx="1265">
                  <c:v>0.91350293159484797</c:v>
                </c:pt>
                <c:pt idx="1266">
                  <c:v>0.94428282976150502</c:v>
                </c:pt>
                <c:pt idx="1267">
                  <c:v>0.95059835910797097</c:v>
                </c:pt>
                <c:pt idx="1268">
                  <c:v>0.85449320077896096</c:v>
                </c:pt>
                <c:pt idx="1269">
                  <c:v>0.91008013486862105</c:v>
                </c:pt>
                <c:pt idx="1270">
                  <c:v>0.93534952402114802</c:v>
                </c:pt>
                <c:pt idx="1271">
                  <c:v>0.92278248071670499</c:v>
                </c:pt>
                <c:pt idx="1272">
                  <c:v>0.93294125795364302</c:v>
                </c:pt>
                <c:pt idx="1273">
                  <c:v>0.99087429046630804</c:v>
                </c:pt>
                <c:pt idx="1274">
                  <c:v>0.98451519012451105</c:v>
                </c:pt>
                <c:pt idx="1275">
                  <c:v>0.99303483963012695</c:v>
                </c:pt>
                <c:pt idx="1276">
                  <c:v>0.80553197860717696</c:v>
                </c:pt>
                <c:pt idx="1277">
                  <c:v>0.94226890802383401</c:v>
                </c:pt>
                <c:pt idx="1278">
                  <c:v>0.93629997968673695</c:v>
                </c:pt>
                <c:pt idx="1279">
                  <c:v>0.94601899385452204</c:v>
                </c:pt>
                <c:pt idx="1280">
                  <c:v>0.83533054590225198</c:v>
                </c:pt>
                <c:pt idx="1281">
                  <c:v>0.92901277542114202</c:v>
                </c:pt>
                <c:pt idx="1282">
                  <c:v>0.94124674797058105</c:v>
                </c:pt>
                <c:pt idx="1283">
                  <c:v>0.93654215335845903</c:v>
                </c:pt>
                <c:pt idx="1284">
                  <c:v>0.92765760421752896</c:v>
                </c:pt>
                <c:pt idx="1285">
                  <c:v>0.950458765029907</c:v>
                </c:pt>
                <c:pt idx="1286">
                  <c:v>0.94972002506256104</c:v>
                </c:pt>
                <c:pt idx="1287">
                  <c:v>0.96708625555038397</c:v>
                </c:pt>
                <c:pt idx="1288">
                  <c:v>0.97873604297637895</c:v>
                </c:pt>
                <c:pt idx="1289">
                  <c:v>0.99622470140457098</c:v>
                </c:pt>
                <c:pt idx="1290">
                  <c:v>0.97558331489562899</c:v>
                </c:pt>
                <c:pt idx="1291">
                  <c:v>0.98733627796173096</c:v>
                </c:pt>
                <c:pt idx="1292">
                  <c:v>0.88726431131362904</c:v>
                </c:pt>
                <c:pt idx="1293">
                  <c:v>0.89827269315719604</c:v>
                </c:pt>
                <c:pt idx="1294">
                  <c:v>0.93654650449752797</c:v>
                </c:pt>
                <c:pt idx="1295">
                  <c:v>0.92395132780074996</c:v>
                </c:pt>
                <c:pt idx="1296">
                  <c:v>0.86675775051116899</c:v>
                </c:pt>
                <c:pt idx="1297">
                  <c:v>0.92468738555908203</c:v>
                </c:pt>
                <c:pt idx="1298">
                  <c:v>0.94753146171569802</c:v>
                </c:pt>
                <c:pt idx="1299">
                  <c:v>0.953663170337677</c:v>
                </c:pt>
                <c:pt idx="1300">
                  <c:v>0.76159793138503995</c:v>
                </c:pt>
                <c:pt idx="1301">
                  <c:v>0.90661662817001298</c:v>
                </c:pt>
                <c:pt idx="1302">
                  <c:v>0.92603600025177002</c:v>
                </c:pt>
                <c:pt idx="1303">
                  <c:v>0.93210607767105103</c:v>
                </c:pt>
                <c:pt idx="1304">
                  <c:v>0.85146307945251398</c:v>
                </c:pt>
                <c:pt idx="1305">
                  <c:v>0.95384603738784701</c:v>
                </c:pt>
                <c:pt idx="1306">
                  <c:v>0.95374423265457098</c:v>
                </c:pt>
                <c:pt idx="1307">
                  <c:v>0.97682094573974598</c:v>
                </c:pt>
                <c:pt idx="1308">
                  <c:v>0.82631194591522195</c:v>
                </c:pt>
                <c:pt idx="1309">
                  <c:v>0.93125712871551503</c:v>
                </c:pt>
                <c:pt idx="1310">
                  <c:v>0.94667369127273504</c:v>
                </c:pt>
                <c:pt idx="1311">
                  <c:v>0.94555234909057595</c:v>
                </c:pt>
                <c:pt idx="1312">
                  <c:v>0.82663333415985096</c:v>
                </c:pt>
                <c:pt idx="1313">
                  <c:v>0.92482864856719904</c:v>
                </c:pt>
                <c:pt idx="1314">
                  <c:v>0.94483387470245295</c:v>
                </c:pt>
                <c:pt idx="1315">
                  <c:v>0.97885066270828203</c:v>
                </c:pt>
                <c:pt idx="1316">
                  <c:v>0.80243438482284501</c:v>
                </c:pt>
                <c:pt idx="1317">
                  <c:v>0.911071896553039</c:v>
                </c:pt>
                <c:pt idx="1318">
                  <c:v>0.94092035293579102</c:v>
                </c:pt>
                <c:pt idx="1319">
                  <c:v>0.93830418586730902</c:v>
                </c:pt>
                <c:pt idx="1320">
                  <c:v>0.97016417980194003</c:v>
                </c:pt>
                <c:pt idx="1321">
                  <c:v>0.95680946111678999</c:v>
                </c:pt>
                <c:pt idx="1322">
                  <c:v>0.97094374895095803</c:v>
                </c:pt>
                <c:pt idx="1323">
                  <c:v>0.96790480613708496</c:v>
                </c:pt>
                <c:pt idx="1324">
                  <c:v>0.81690955162048295</c:v>
                </c:pt>
                <c:pt idx="1325">
                  <c:v>0.899375200271606</c:v>
                </c:pt>
                <c:pt idx="1326">
                  <c:v>0.92289805412292403</c:v>
                </c:pt>
                <c:pt idx="1327">
                  <c:v>0.935524702072143</c:v>
                </c:pt>
                <c:pt idx="1328">
                  <c:v>0.80857205390930098</c:v>
                </c:pt>
                <c:pt idx="1329">
                  <c:v>0.951826512813568</c:v>
                </c:pt>
                <c:pt idx="1330">
                  <c:v>0.95337033271789495</c:v>
                </c:pt>
                <c:pt idx="1331">
                  <c:v>0.95966982841491699</c:v>
                </c:pt>
                <c:pt idx="1332">
                  <c:v>0.76392078399658203</c:v>
                </c:pt>
                <c:pt idx="1333">
                  <c:v>0.93062674999237005</c:v>
                </c:pt>
                <c:pt idx="1334">
                  <c:v>0.94429200887679998</c:v>
                </c:pt>
                <c:pt idx="1335">
                  <c:v>0.95082581043243397</c:v>
                </c:pt>
                <c:pt idx="1336">
                  <c:v>0.89270085096359197</c:v>
                </c:pt>
                <c:pt idx="1337">
                  <c:v>0.93610227108001698</c:v>
                </c:pt>
                <c:pt idx="1338">
                  <c:v>0.95271879434585505</c:v>
                </c:pt>
                <c:pt idx="1339">
                  <c:v>0.97229057550430298</c:v>
                </c:pt>
                <c:pt idx="1340">
                  <c:v>0.88540303707122803</c:v>
                </c:pt>
                <c:pt idx="1341">
                  <c:v>0.944075167179107</c:v>
                </c:pt>
                <c:pt idx="1342">
                  <c:v>0.95301270484924305</c:v>
                </c:pt>
                <c:pt idx="1343">
                  <c:v>0.95993918180465698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F0-45CF-8EC2-AA039C224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55503"/>
        <c:axId val="1290183087"/>
      </c:scatterChart>
      <c:valAx>
        <c:axId val="17855550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Gradient</a:t>
                </a:r>
                <a:r>
                  <a:rPr lang="en-GB" baseline="0"/>
                  <a:t> Orientation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45068033033033034"/>
              <c:y val="0.906402339181286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290183087"/>
        <c:crosses val="autoZero"/>
        <c:crossBetween val="midCat"/>
      </c:valAx>
      <c:valAx>
        <c:axId val="1290183087"/>
        <c:scaling>
          <c:orientation val="minMax"/>
          <c:max val="1.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5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MAE Loss / TI</a:t>
            </a:r>
            <a:endParaRPr lang="en-GB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Jitter'!$D$3:$D$1346</c:f>
              <c:numCache>
                <c:formatCode>General</c:formatCode>
                <c:ptCount val="1344"/>
                <c:pt idx="0">
                  <c:v>0</c:v>
                </c:pt>
                <c:pt idx="1">
                  <c:v>1216.4000000000001</c:v>
                </c:pt>
                <c:pt idx="2">
                  <c:v>2452.6999999999998</c:v>
                </c:pt>
                <c:pt idx="3">
                  <c:v>3689.1</c:v>
                </c:pt>
                <c:pt idx="4">
                  <c:v>156.62</c:v>
                </c:pt>
                <c:pt idx="5">
                  <c:v>1393</c:v>
                </c:pt>
                <c:pt idx="6">
                  <c:v>2629.4</c:v>
                </c:pt>
                <c:pt idx="7">
                  <c:v>3865.7</c:v>
                </c:pt>
                <c:pt idx="8">
                  <c:v>333.25</c:v>
                </c:pt>
                <c:pt idx="9">
                  <c:v>1569.6</c:v>
                </c:pt>
                <c:pt idx="10">
                  <c:v>2806</c:v>
                </c:pt>
                <c:pt idx="11">
                  <c:v>4042.4</c:v>
                </c:pt>
                <c:pt idx="12">
                  <c:v>509.87</c:v>
                </c:pt>
                <c:pt idx="13">
                  <c:v>1746.2</c:v>
                </c:pt>
                <c:pt idx="14">
                  <c:v>2982.6</c:v>
                </c:pt>
                <c:pt idx="15">
                  <c:v>4219</c:v>
                </c:pt>
                <c:pt idx="16">
                  <c:v>686.5</c:v>
                </c:pt>
                <c:pt idx="17">
                  <c:v>1922.9</c:v>
                </c:pt>
                <c:pt idx="18">
                  <c:v>3159.2</c:v>
                </c:pt>
                <c:pt idx="19">
                  <c:v>4395.6000000000004</c:v>
                </c:pt>
                <c:pt idx="20">
                  <c:v>863.12</c:v>
                </c:pt>
                <c:pt idx="21">
                  <c:v>2099.5</c:v>
                </c:pt>
                <c:pt idx="22">
                  <c:v>3335.9</c:v>
                </c:pt>
                <c:pt idx="23">
                  <c:v>4653.8</c:v>
                </c:pt>
                <c:pt idx="24">
                  <c:v>1039.7</c:v>
                </c:pt>
                <c:pt idx="25">
                  <c:v>2276.1</c:v>
                </c:pt>
                <c:pt idx="26">
                  <c:v>3512.5</c:v>
                </c:pt>
                <c:pt idx="27">
                  <c:v>7302.7</c:v>
                </c:pt>
                <c:pt idx="28">
                  <c:v>0</c:v>
                </c:pt>
                <c:pt idx="29">
                  <c:v>1216.4000000000001</c:v>
                </c:pt>
                <c:pt idx="30">
                  <c:v>2452.6999999999998</c:v>
                </c:pt>
                <c:pt idx="31">
                  <c:v>3689.1</c:v>
                </c:pt>
                <c:pt idx="32">
                  <c:v>156.62</c:v>
                </c:pt>
                <c:pt idx="33">
                  <c:v>1393</c:v>
                </c:pt>
                <c:pt idx="34">
                  <c:v>2629.4</c:v>
                </c:pt>
                <c:pt idx="35">
                  <c:v>3865.7</c:v>
                </c:pt>
                <c:pt idx="36">
                  <c:v>333.25</c:v>
                </c:pt>
                <c:pt idx="37">
                  <c:v>1569.6</c:v>
                </c:pt>
                <c:pt idx="38">
                  <c:v>2806</c:v>
                </c:pt>
                <c:pt idx="39">
                  <c:v>4042.4</c:v>
                </c:pt>
                <c:pt idx="40">
                  <c:v>509.87</c:v>
                </c:pt>
                <c:pt idx="41">
                  <c:v>1746.2</c:v>
                </c:pt>
                <c:pt idx="42">
                  <c:v>2982.6</c:v>
                </c:pt>
                <c:pt idx="43">
                  <c:v>4219</c:v>
                </c:pt>
                <c:pt idx="44">
                  <c:v>686.5</c:v>
                </c:pt>
                <c:pt idx="45">
                  <c:v>1922.9</c:v>
                </c:pt>
                <c:pt idx="46">
                  <c:v>3159.2</c:v>
                </c:pt>
                <c:pt idx="47">
                  <c:v>4395.6000000000004</c:v>
                </c:pt>
                <c:pt idx="48">
                  <c:v>863.12</c:v>
                </c:pt>
                <c:pt idx="49">
                  <c:v>2099.5</c:v>
                </c:pt>
                <c:pt idx="50">
                  <c:v>3335.9</c:v>
                </c:pt>
                <c:pt idx="51">
                  <c:v>4653.8</c:v>
                </c:pt>
                <c:pt idx="52">
                  <c:v>1039.7</c:v>
                </c:pt>
                <c:pt idx="53">
                  <c:v>2276.1</c:v>
                </c:pt>
                <c:pt idx="54">
                  <c:v>3512.5</c:v>
                </c:pt>
                <c:pt idx="55">
                  <c:v>7302.7</c:v>
                </c:pt>
                <c:pt idx="56">
                  <c:v>0</c:v>
                </c:pt>
                <c:pt idx="57">
                  <c:v>1216.4000000000001</c:v>
                </c:pt>
                <c:pt idx="58">
                  <c:v>2452.6999999999998</c:v>
                </c:pt>
                <c:pt idx="59">
                  <c:v>3689.1</c:v>
                </c:pt>
                <c:pt idx="60">
                  <c:v>156.62</c:v>
                </c:pt>
                <c:pt idx="61">
                  <c:v>1393</c:v>
                </c:pt>
                <c:pt idx="62">
                  <c:v>2629.4</c:v>
                </c:pt>
                <c:pt idx="63">
                  <c:v>3865.7</c:v>
                </c:pt>
                <c:pt idx="64">
                  <c:v>333.25</c:v>
                </c:pt>
                <c:pt idx="65">
                  <c:v>1569.6</c:v>
                </c:pt>
                <c:pt idx="66">
                  <c:v>2806</c:v>
                </c:pt>
                <c:pt idx="67">
                  <c:v>4042.4</c:v>
                </c:pt>
                <c:pt idx="68">
                  <c:v>509.87</c:v>
                </c:pt>
                <c:pt idx="69">
                  <c:v>1746.2</c:v>
                </c:pt>
                <c:pt idx="70">
                  <c:v>2982.6</c:v>
                </c:pt>
                <c:pt idx="71">
                  <c:v>4219</c:v>
                </c:pt>
                <c:pt idx="72">
                  <c:v>686.5</c:v>
                </c:pt>
                <c:pt idx="73">
                  <c:v>1922.9</c:v>
                </c:pt>
                <c:pt idx="74">
                  <c:v>3159.2</c:v>
                </c:pt>
                <c:pt idx="75">
                  <c:v>4395.6000000000004</c:v>
                </c:pt>
                <c:pt idx="76">
                  <c:v>863.12</c:v>
                </c:pt>
                <c:pt idx="77">
                  <c:v>2099.5</c:v>
                </c:pt>
                <c:pt idx="78">
                  <c:v>3335.9</c:v>
                </c:pt>
                <c:pt idx="79">
                  <c:v>4653.8</c:v>
                </c:pt>
                <c:pt idx="80">
                  <c:v>1039.7</c:v>
                </c:pt>
                <c:pt idx="81">
                  <c:v>2276.1</c:v>
                </c:pt>
                <c:pt idx="82">
                  <c:v>3512.5</c:v>
                </c:pt>
                <c:pt idx="83">
                  <c:v>7302.7</c:v>
                </c:pt>
                <c:pt idx="84">
                  <c:v>0</c:v>
                </c:pt>
                <c:pt idx="85">
                  <c:v>1216.4000000000001</c:v>
                </c:pt>
                <c:pt idx="86">
                  <c:v>2452.6999999999998</c:v>
                </c:pt>
                <c:pt idx="87">
                  <c:v>3689.1</c:v>
                </c:pt>
                <c:pt idx="88">
                  <c:v>156.62</c:v>
                </c:pt>
                <c:pt idx="89">
                  <c:v>1393</c:v>
                </c:pt>
                <c:pt idx="90">
                  <c:v>2629.4</c:v>
                </c:pt>
                <c:pt idx="91">
                  <c:v>3865.7</c:v>
                </c:pt>
                <c:pt idx="92">
                  <c:v>333.25</c:v>
                </c:pt>
                <c:pt idx="93">
                  <c:v>1569.6</c:v>
                </c:pt>
                <c:pt idx="94">
                  <c:v>2806</c:v>
                </c:pt>
                <c:pt idx="95">
                  <c:v>4042.4</c:v>
                </c:pt>
                <c:pt idx="96">
                  <c:v>509.87</c:v>
                </c:pt>
                <c:pt idx="97">
                  <c:v>1746.2</c:v>
                </c:pt>
                <c:pt idx="98">
                  <c:v>2982.6</c:v>
                </c:pt>
                <c:pt idx="99">
                  <c:v>4219</c:v>
                </c:pt>
                <c:pt idx="100">
                  <c:v>686.5</c:v>
                </c:pt>
                <c:pt idx="101">
                  <c:v>1922.9</c:v>
                </c:pt>
                <c:pt idx="102">
                  <c:v>3159.2</c:v>
                </c:pt>
                <c:pt idx="103">
                  <c:v>4395.6000000000004</c:v>
                </c:pt>
                <c:pt idx="104">
                  <c:v>863.12</c:v>
                </c:pt>
                <c:pt idx="105">
                  <c:v>2099.5</c:v>
                </c:pt>
                <c:pt idx="106">
                  <c:v>3335.9</c:v>
                </c:pt>
                <c:pt idx="107">
                  <c:v>4653.8</c:v>
                </c:pt>
                <c:pt idx="108">
                  <c:v>1039.7</c:v>
                </c:pt>
                <c:pt idx="109">
                  <c:v>2276.1</c:v>
                </c:pt>
                <c:pt idx="110">
                  <c:v>3512.5</c:v>
                </c:pt>
                <c:pt idx="111">
                  <c:v>7302.7</c:v>
                </c:pt>
                <c:pt idx="112">
                  <c:v>0</c:v>
                </c:pt>
                <c:pt idx="113">
                  <c:v>1216.4000000000001</c:v>
                </c:pt>
                <c:pt idx="114">
                  <c:v>2452.6999999999998</c:v>
                </c:pt>
                <c:pt idx="115">
                  <c:v>3689.1</c:v>
                </c:pt>
                <c:pt idx="116">
                  <c:v>156.62</c:v>
                </c:pt>
                <c:pt idx="117">
                  <c:v>1393</c:v>
                </c:pt>
                <c:pt idx="118">
                  <c:v>2629.4</c:v>
                </c:pt>
                <c:pt idx="119">
                  <c:v>3865.7</c:v>
                </c:pt>
                <c:pt idx="120">
                  <c:v>333.25</c:v>
                </c:pt>
                <c:pt idx="121">
                  <c:v>1569.6</c:v>
                </c:pt>
                <c:pt idx="122">
                  <c:v>2806</c:v>
                </c:pt>
                <c:pt idx="123">
                  <c:v>4042.4</c:v>
                </c:pt>
                <c:pt idx="124">
                  <c:v>509.87</c:v>
                </c:pt>
                <c:pt idx="125">
                  <c:v>1746.2</c:v>
                </c:pt>
                <c:pt idx="126">
                  <c:v>2982.6</c:v>
                </c:pt>
                <c:pt idx="127">
                  <c:v>4219</c:v>
                </c:pt>
                <c:pt idx="128">
                  <c:v>686.5</c:v>
                </c:pt>
                <c:pt idx="129">
                  <c:v>1922.9</c:v>
                </c:pt>
                <c:pt idx="130">
                  <c:v>3159.2</c:v>
                </c:pt>
                <c:pt idx="131">
                  <c:v>4395.6000000000004</c:v>
                </c:pt>
                <c:pt idx="132">
                  <c:v>863.12</c:v>
                </c:pt>
                <c:pt idx="133">
                  <c:v>2099.5</c:v>
                </c:pt>
                <c:pt idx="134">
                  <c:v>3335.9</c:v>
                </c:pt>
                <c:pt idx="135">
                  <c:v>4653.8</c:v>
                </c:pt>
                <c:pt idx="136">
                  <c:v>1039.7</c:v>
                </c:pt>
                <c:pt idx="137">
                  <c:v>2276.1</c:v>
                </c:pt>
                <c:pt idx="138">
                  <c:v>3512.5</c:v>
                </c:pt>
                <c:pt idx="139">
                  <c:v>7302.7</c:v>
                </c:pt>
                <c:pt idx="140">
                  <c:v>0</c:v>
                </c:pt>
                <c:pt idx="141">
                  <c:v>1216.4000000000001</c:v>
                </c:pt>
                <c:pt idx="142">
                  <c:v>2452.6999999999998</c:v>
                </c:pt>
                <c:pt idx="143">
                  <c:v>3689.1</c:v>
                </c:pt>
                <c:pt idx="144">
                  <c:v>156.62</c:v>
                </c:pt>
                <c:pt idx="145">
                  <c:v>1393</c:v>
                </c:pt>
                <c:pt idx="146">
                  <c:v>2629.4</c:v>
                </c:pt>
                <c:pt idx="147">
                  <c:v>3865.7</c:v>
                </c:pt>
                <c:pt idx="148">
                  <c:v>333.25</c:v>
                </c:pt>
                <c:pt idx="149">
                  <c:v>1569.6</c:v>
                </c:pt>
                <c:pt idx="150">
                  <c:v>2806</c:v>
                </c:pt>
                <c:pt idx="151">
                  <c:v>4042.4</c:v>
                </c:pt>
                <c:pt idx="152">
                  <c:v>509.87</c:v>
                </c:pt>
                <c:pt idx="153">
                  <c:v>1746.2</c:v>
                </c:pt>
                <c:pt idx="154">
                  <c:v>2982.6</c:v>
                </c:pt>
                <c:pt idx="155">
                  <c:v>4219</c:v>
                </c:pt>
                <c:pt idx="156">
                  <c:v>686.5</c:v>
                </c:pt>
                <c:pt idx="157">
                  <c:v>1922.9</c:v>
                </c:pt>
                <c:pt idx="158">
                  <c:v>3159.2</c:v>
                </c:pt>
                <c:pt idx="159">
                  <c:v>4395.6000000000004</c:v>
                </c:pt>
                <c:pt idx="160">
                  <c:v>863.12</c:v>
                </c:pt>
                <c:pt idx="161">
                  <c:v>2099.5</c:v>
                </c:pt>
                <c:pt idx="162">
                  <c:v>3335.9</c:v>
                </c:pt>
                <c:pt idx="163">
                  <c:v>4653.8</c:v>
                </c:pt>
                <c:pt idx="164">
                  <c:v>1039.7</c:v>
                </c:pt>
                <c:pt idx="165">
                  <c:v>2276.1</c:v>
                </c:pt>
                <c:pt idx="166">
                  <c:v>3512.5</c:v>
                </c:pt>
                <c:pt idx="167">
                  <c:v>7302.7</c:v>
                </c:pt>
                <c:pt idx="168">
                  <c:v>0</c:v>
                </c:pt>
                <c:pt idx="169">
                  <c:v>1216.4000000000001</c:v>
                </c:pt>
                <c:pt idx="170">
                  <c:v>2452.6999999999998</c:v>
                </c:pt>
                <c:pt idx="171">
                  <c:v>3689.1</c:v>
                </c:pt>
                <c:pt idx="172">
                  <c:v>156.62</c:v>
                </c:pt>
                <c:pt idx="173">
                  <c:v>1393</c:v>
                </c:pt>
                <c:pt idx="174">
                  <c:v>2629.4</c:v>
                </c:pt>
                <c:pt idx="175">
                  <c:v>3865.7</c:v>
                </c:pt>
                <c:pt idx="176">
                  <c:v>333.25</c:v>
                </c:pt>
                <c:pt idx="177">
                  <c:v>1569.6</c:v>
                </c:pt>
                <c:pt idx="178">
                  <c:v>2806</c:v>
                </c:pt>
                <c:pt idx="179">
                  <c:v>4042.4</c:v>
                </c:pt>
                <c:pt idx="180">
                  <c:v>509.87</c:v>
                </c:pt>
                <c:pt idx="181">
                  <c:v>1746.2</c:v>
                </c:pt>
                <c:pt idx="182">
                  <c:v>2982.6</c:v>
                </c:pt>
                <c:pt idx="183">
                  <c:v>4219</c:v>
                </c:pt>
                <c:pt idx="184">
                  <c:v>686.5</c:v>
                </c:pt>
                <c:pt idx="185">
                  <c:v>1922.9</c:v>
                </c:pt>
                <c:pt idx="186">
                  <c:v>3159.2</c:v>
                </c:pt>
                <c:pt idx="187">
                  <c:v>4395.6000000000004</c:v>
                </c:pt>
                <c:pt idx="188">
                  <c:v>863.12</c:v>
                </c:pt>
                <c:pt idx="189">
                  <c:v>2099.5</c:v>
                </c:pt>
                <c:pt idx="190">
                  <c:v>3335.9</c:v>
                </c:pt>
                <c:pt idx="191">
                  <c:v>4653.8</c:v>
                </c:pt>
                <c:pt idx="192">
                  <c:v>1039.7</c:v>
                </c:pt>
                <c:pt idx="193">
                  <c:v>2276.1</c:v>
                </c:pt>
                <c:pt idx="194">
                  <c:v>3512.5</c:v>
                </c:pt>
                <c:pt idx="195">
                  <c:v>7302.7</c:v>
                </c:pt>
                <c:pt idx="196">
                  <c:v>0</c:v>
                </c:pt>
                <c:pt idx="197">
                  <c:v>1216.4000000000001</c:v>
                </c:pt>
                <c:pt idx="198">
                  <c:v>2452.6999999999998</c:v>
                </c:pt>
                <c:pt idx="199">
                  <c:v>3689.1</c:v>
                </c:pt>
                <c:pt idx="200">
                  <c:v>156.62</c:v>
                </c:pt>
                <c:pt idx="201">
                  <c:v>1393</c:v>
                </c:pt>
                <c:pt idx="202">
                  <c:v>2629.4</c:v>
                </c:pt>
                <c:pt idx="203">
                  <c:v>3865.7</c:v>
                </c:pt>
                <c:pt idx="204">
                  <c:v>333.25</c:v>
                </c:pt>
                <c:pt idx="205">
                  <c:v>1569.6</c:v>
                </c:pt>
                <c:pt idx="206">
                  <c:v>2806</c:v>
                </c:pt>
                <c:pt idx="207">
                  <c:v>4042.4</c:v>
                </c:pt>
                <c:pt idx="208">
                  <c:v>509.87</c:v>
                </c:pt>
                <c:pt idx="209">
                  <c:v>1746.2</c:v>
                </c:pt>
                <c:pt idx="210">
                  <c:v>2982.6</c:v>
                </c:pt>
                <c:pt idx="211">
                  <c:v>4219</c:v>
                </c:pt>
                <c:pt idx="212">
                  <c:v>686.5</c:v>
                </c:pt>
                <c:pt idx="213">
                  <c:v>1922.9</c:v>
                </c:pt>
                <c:pt idx="214">
                  <c:v>3159.2</c:v>
                </c:pt>
                <c:pt idx="215">
                  <c:v>4395.6000000000004</c:v>
                </c:pt>
                <c:pt idx="216">
                  <c:v>863.12</c:v>
                </c:pt>
                <c:pt idx="217">
                  <c:v>2099.5</c:v>
                </c:pt>
                <c:pt idx="218">
                  <c:v>3335.9</c:v>
                </c:pt>
                <c:pt idx="219">
                  <c:v>4653.8</c:v>
                </c:pt>
                <c:pt idx="220">
                  <c:v>1039.7</c:v>
                </c:pt>
                <c:pt idx="221">
                  <c:v>2276.1</c:v>
                </c:pt>
                <c:pt idx="222">
                  <c:v>3512.5</c:v>
                </c:pt>
                <c:pt idx="223">
                  <c:v>7302.7</c:v>
                </c:pt>
                <c:pt idx="224">
                  <c:v>0</c:v>
                </c:pt>
                <c:pt idx="225">
                  <c:v>1216.4000000000001</c:v>
                </c:pt>
                <c:pt idx="226">
                  <c:v>2452.6999999999998</c:v>
                </c:pt>
                <c:pt idx="227">
                  <c:v>3689.1</c:v>
                </c:pt>
                <c:pt idx="228">
                  <c:v>156.62</c:v>
                </c:pt>
                <c:pt idx="229">
                  <c:v>1393</c:v>
                </c:pt>
                <c:pt idx="230">
                  <c:v>2629.4</c:v>
                </c:pt>
                <c:pt idx="231">
                  <c:v>3865.7</c:v>
                </c:pt>
                <c:pt idx="232">
                  <c:v>333.25</c:v>
                </c:pt>
                <c:pt idx="233">
                  <c:v>1569.6</c:v>
                </c:pt>
                <c:pt idx="234">
                  <c:v>2806</c:v>
                </c:pt>
                <c:pt idx="235">
                  <c:v>4042.4</c:v>
                </c:pt>
                <c:pt idx="236">
                  <c:v>509.87</c:v>
                </c:pt>
                <c:pt idx="237">
                  <c:v>1746.2</c:v>
                </c:pt>
                <c:pt idx="238">
                  <c:v>2982.6</c:v>
                </c:pt>
                <c:pt idx="239">
                  <c:v>4219</c:v>
                </c:pt>
                <c:pt idx="240">
                  <c:v>686.5</c:v>
                </c:pt>
                <c:pt idx="241">
                  <c:v>1922.9</c:v>
                </c:pt>
                <c:pt idx="242">
                  <c:v>3159.2</c:v>
                </c:pt>
                <c:pt idx="243">
                  <c:v>4395.6000000000004</c:v>
                </c:pt>
                <c:pt idx="244">
                  <c:v>863.12</c:v>
                </c:pt>
                <c:pt idx="245">
                  <c:v>2099.5</c:v>
                </c:pt>
                <c:pt idx="246">
                  <c:v>3335.9</c:v>
                </c:pt>
                <c:pt idx="247">
                  <c:v>4653.8</c:v>
                </c:pt>
                <c:pt idx="248">
                  <c:v>1039.7</c:v>
                </c:pt>
                <c:pt idx="249">
                  <c:v>2276.1</c:v>
                </c:pt>
                <c:pt idx="250">
                  <c:v>3512.5</c:v>
                </c:pt>
                <c:pt idx="251">
                  <c:v>7302.7</c:v>
                </c:pt>
                <c:pt idx="252">
                  <c:v>0</c:v>
                </c:pt>
                <c:pt idx="253">
                  <c:v>1216.4000000000001</c:v>
                </c:pt>
                <c:pt idx="254">
                  <c:v>2452.6999999999998</c:v>
                </c:pt>
                <c:pt idx="255">
                  <c:v>3689.1</c:v>
                </c:pt>
                <c:pt idx="256">
                  <c:v>156.62</c:v>
                </c:pt>
                <c:pt idx="257">
                  <c:v>1393</c:v>
                </c:pt>
                <c:pt idx="258">
                  <c:v>2629.4</c:v>
                </c:pt>
                <c:pt idx="259">
                  <c:v>3865.7</c:v>
                </c:pt>
                <c:pt idx="260">
                  <c:v>333.25</c:v>
                </c:pt>
                <c:pt idx="261">
                  <c:v>1569.6</c:v>
                </c:pt>
                <c:pt idx="262">
                  <c:v>2806</c:v>
                </c:pt>
                <c:pt idx="263">
                  <c:v>4042.4</c:v>
                </c:pt>
                <c:pt idx="264">
                  <c:v>509.87</c:v>
                </c:pt>
                <c:pt idx="265">
                  <c:v>1746.2</c:v>
                </c:pt>
                <c:pt idx="266">
                  <c:v>2982.6</c:v>
                </c:pt>
                <c:pt idx="267">
                  <c:v>4219</c:v>
                </c:pt>
                <c:pt idx="268">
                  <c:v>686.5</c:v>
                </c:pt>
                <c:pt idx="269">
                  <c:v>1922.9</c:v>
                </c:pt>
                <c:pt idx="270">
                  <c:v>3159.2</c:v>
                </c:pt>
                <c:pt idx="271">
                  <c:v>4395.6000000000004</c:v>
                </c:pt>
                <c:pt idx="272">
                  <c:v>863.12</c:v>
                </c:pt>
                <c:pt idx="273">
                  <c:v>2099.5</c:v>
                </c:pt>
                <c:pt idx="274">
                  <c:v>3335.9</c:v>
                </c:pt>
                <c:pt idx="275">
                  <c:v>4653.8</c:v>
                </c:pt>
                <c:pt idx="276">
                  <c:v>1039.7</c:v>
                </c:pt>
                <c:pt idx="277">
                  <c:v>2276.1</c:v>
                </c:pt>
                <c:pt idx="278">
                  <c:v>3512.5</c:v>
                </c:pt>
                <c:pt idx="279">
                  <c:v>7302.7</c:v>
                </c:pt>
                <c:pt idx="280">
                  <c:v>0</c:v>
                </c:pt>
                <c:pt idx="281">
                  <c:v>1216.4000000000001</c:v>
                </c:pt>
                <c:pt idx="282">
                  <c:v>2452.6999999999998</c:v>
                </c:pt>
                <c:pt idx="283">
                  <c:v>3689.1</c:v>
                </c:pt>
                <c:pt idx="284">
                  <c:v>156.62</c:v>
                </c:pt>
                <c:pt idx="285">
                  <c:v>1393</c:v>
                </c:pt>
                <c:pt idx="286">
                  <c:v>2629.4</c:v>
                </c:pt>
                <c:pt idx="287">
                  <c:v>3865.7</c:v>
                </c:pt>
                <c:pt idx="288">
                  <c:v>333.25</c:v>
                </c:pt>
                <c:pt idx="289">
                  <c:v>1569.6</c:v>
                </c:pt>
                <c:pt idx="290">
                  <c:v>2806</c:v>
                </c:pt>
                <c:pt idx="291">
                  <c:v>4042.4</c:v>
                </c:pt>
                <c:pt idx="292">
                  <c:v>509.87</c:v>
                </c:pt>
                <c:pt idx="293">
                  <c:v>1746.2</c:v>
                </c:pt>
                <c:pt idx="294">
                  <c:v>2982.6</c:v>
                </c:pt>
                <c:pt idx="295">
                  <c:v>4219</c:v>
                </c:pt>
                <c:pt idx="296">
                  <c:v>686.5</c:v>
                </c:pt>
                <c:pt idx="297">
                  <c:v>1922.9</c:v>
                </c:pt>
                <c:pt idx="298">
                  <c:v>3159.2</c:v>
                </c:pt>
                <c:pt idx="299">
                  <c:v>4395.6000000000004</c:v>
                </c:pt>
                <c:pt idx="300">
                  <c:v>863.12</c:v>
                </c:pt>
                <c:pt idx="301">
                  <c:v>2099.5</c:v>
                </c:pt>
                <c:pt idx="302">
                  <c:v>3335.9</c:v>
                </c:pt>
                <c:pt idx="303">
                  <c:v>4653.8</c:v>
                </c:pt>
                <c:pt idx="304">
                  <c:v>1039.7</c:v>
                </c:pt>
                <c:pt idx="305">
                  <c:v>2276.1</c:v>
                </c:pt>
                <c:pt idx="306">
                  <c:v>3512.5</c:v>
                </c:pt>
                <c:pt idx="307">
                  <c:v>7302.7</c:v>
                </c:pt>
                <c:pt idx="308">
                  <c:v>0</c:v>
                </c:pt>
                <c:pt idx="309">
                  <c:v>1216.4000000000001</c:v>
                </c:pt>
                <c:pt idx="310">
                  <c:v>2452.6999999999998</c:v>
                </c:pt>
                <c:pt idx="311">
                  <c:v>3689.1</c:v>
                </c:pt>
                <c:pt idx="312">
                  <c:v>156.62</c:v>
                </c:pt>
                <c:pt idx="313">
                  <c:v>1393</c:v>
                </c:pt>
                <c:pt idx="314">
                  <c:v>2629.4</c:v>
                </c:pt>
                <c:pt idx="315">
                  <c:v>3865.7</c:v>
                </c:pt>
                <c:pt idx="316">
                  <c:v>333.25</c:v>
                </c:pt>
                <c:pt idx="317">
                  <c:v>1569.6</c:v>
                </c:pt>
                <c:pt idx="318">
                  <c:v>2806</c:v>
                </c:pt>
                <c:pt idx="319">
                  <c:v>4042.4</c:v>
                </c:pt>
                <c:pt idx="320">
                  <c:v>509.87</c:v>
                </c:pt>
                <c:pt idx="321">
                  <c:v>1746.2</c:v>
                </c:pt>
                <c:pt idx="322">
                  <c:v>2982.6</c:v>
                </c:pt>
                <c:pt idx="323">
                  <c:v>4219</c:v>
                </c:pt>
                <c:pt idx="324">
                  <c:v>686.5</c:v>
                </c:pt>
                <c:pt idx="325">
                  <c:v>1922.9</c:v>
                </c:pt>
                <c:pt idx="326">
                  <c:v>3159.2</c:v>
                </c:pt>
                <c:pt idx="327">
                  <c:v>4395.6000000000004</c:v>
                </c:pt>
                <c:pt idx="328">
                  <c:v>863.12</c:v>
                </c:pt>
                <c:pt idx="329">
                  <c:v>2099.5</c:v>
                </c:pt>
                <c:pt idx="330">
                  <c:v>3335.9</c:v>
                </c:pt>
                <c:pt idx="331">
                  <c:v>4653.8</c:v>
                </c:pt>
                <c:pt idx="332">
                  <c:v>1039.7</c:v>
                </c:pt>
                <c:pt idx="333">
                  <c:v>2276.1</c:v>
                </c:pt>
                <c:pt idx="334">
                  <c:v>3512.5</c:v>
                </c:pt>
                <c:pt idx="335">
                  <c:v>7302.7</c:v>
                </c:pt>
                <c:pt idx="336">
                  <c:v>0</c:v>
                </c:pt>
                <c:pt idx="337">
                  <c:v>1216.4000000000001</c:v>
                </c:pt>
                <c:pt idx="338">
                  <c:v>2452.6999999999998</c:v>
                </c:pt>
                <c:pt idx="339">
                  <c:v>3689.1</c:v>
                </c:pt>
                <c:pt idx="340">
                  <c:v>156.62</c:v>
                </c:pt>
                <c:pt idx="341">
                  <c:v>1393</c:v>
                </c:pt>
                <c:pt idx="342">
                  <c:v>2629.4</c:v>
                </c:pt>
                <c:pt idx="343">
                  <c:v>3865.7</c:v>
                </c:pt>
                <c:pt idx="344">
                  <c:v>333.25</c:v>
                </c:pt>
                <c:pt idx="345">
                  <c:v>1569.6</c:v>
                </c:pt>
                <c:pt idx="346">
                  <c:v>2806</c:v>
                </c:pt>
                <c:pt idx="347">
                  <c:v>4042.4</c:v>
                </c:pt>
                <c:pt idx="348">
                  <c:v>509.87</c:v>
                </c:pt>
                <c:pt idx="349">
                  <c:v>1746.2</c:v>
                </c:pt>
                <c:pt idx="350">
                  <c:v>2982.6</c:v>
                </c:pt>
                <c:pt idx="351">
                  <c:v>4219</c:v>
                </c:pt>
                <c:pt idx="352">
                  <c:v>686.5</c:v>
                </c:pt>
                <c:pt idx="353">
                  <c:v>1922.9</c:v>
                </c:pt>
                <c:pt idx="354">
                  <c:v>3159.2</c:v>
                </c:pt>
                <c:pt idx="355">
                  <c:v>4395.6000000000004</c:v>
                </c:pt>
                <c:pt idx="356">
                  <c:v>863.12</c:v>
                </c:pt>
                <c:pt idx="357">
                  <c:v>2099.5</c:v>
                </c:pt>
                <c:pt idx="358">
                  <c:v>3335.9</c:v>
                </c:pt>
                <c:pt idx="359">
                  <c:v>4653.8</c:v>
                </c:pt>
                <c:pt idx="360">
                  <c:v>1039.7</c:v>
                </c:pt>
                <c:pt idx="361">
                  <c:v>2276.1</c:v>
                </c:pt>
                <c:pt idx="362">
                  <c:v>3512.5</c:v>
                </c:pt>
                <c:pt idx="363">
                  <c:v>7302.7</c:v>
                </c:pt>
                <c:pt idx="364">
                  <c:v>0</c:v>
                </c:pt>
                <c:pt idx="365">
                  <c:v>1216.4000000000001</c:v>
                </c:pt>
                <c:pt idx="366">
                  <c:v>2452.6999999999998</c:v>
                </c:pt>
                <c:pt idx="367">
                  <c:v>3689.1</c:v>
                </c:pt>
                <c:pt idx="368">
                  <c:v>156.62</c:v>
                </c:pt>
                <c:pt idx="369">
                  <c:v>1393</c:v>
                </c:pt>
                <c:pt idx="370">
                  <c:v>2629.4</c:v>
                </c:pt>
                <c:pt idx="371">
                  <c:v>3865.7</c:v>
                </c:pt>
                <c:pt idx="372">
                  <c:v>333.25</c:v>
                </c:pt>
                <c:pt idx="373">
                  <c:v>1569.6</c:v>
                </c:pt>
                <c:pt idx="374">
                  <c:v>2806</c:v>
                </c:pt>
                <c:pt idx="375">
                  <c:v>4042.4</c:v>
                </c:pt>
                <c:pt idx="376">
                  <c:v>509.87</c:v>
                </c:pt>
                <c:pt idx="377">
                  <c:v>1746.2</c:v>
                </c:pt>
                <c:pt idx="378">
                  <c:v>2982.6</c:v>
                </c:pt>
                <c:pt idx="379">
                  <c:v>4219</c:v>
                </c:pt>
                <c:pt idx="380">
                  <c:v>686.5</c:v>
                </c:pt>
                <c:pt idx="381">
                  <c:v>1922.9</c:v>
                </c:pt>
                <c:pt idx="382">
                  <c:v>3159.2</c:v>
                </c:pt>
                <c:pt idx="383">
                  <c:v>4395.6000000000004</c:v>
                </c:pt>
                <c:pt idx="384">
                  <c:v>863.12</c:v>
                </c:pt>
                <c:pt idx="385">
                  <c:v>2099.5</c:v>
                </c:pt>
                <c:pt idx="386">
                  <c:v>3335.9</c:v>
                </c:pt>
                <c:pt idx="387">
                  <c:v>4653.8</c:v>
                </c:pt>
                <c:pt idx="388">
                  <c:v>1039.7</c:v>
                </c:pt>
                <c:pt idx="389">
                  <c:v>2276.1</c:v>
                </c:pt>
                <c:pt idx="390">
                  <c:v>3512.5</c:v>
                </c:pt>
                <c:pt idx="391">
                  <c:v>7302.7</c:v>
                </c:pt>
                <c:pt idx="392">
                  <c:v>0</c:v>
                </c:pt>
                <c:pt idx="393">
                  <c:v>1216.4000000000001</c:v>
                </c:pt>
                <c:pt idx="394">
                  <c:v>2452.6999999999998</c:v>
                </c:pt>
                <c:pt idx="395">
                  <c:v>3689.1</c:v>
                </c:pt>
                <c:pt idx="396">
                  <c:v>156.62</c:v>
                </c:pt>
                <c:pt idx="397">
                  <c:v>1393</c:v>
                </c:pt>
                <c:pt idx="398">
                  <c:v>2629.4</c:v>
                </c:pt>
                <c:pt idx="399">
                  <c:v>3865.7</c:v>
                </c:pt>
                <c:pt idx="400">
                  <c:v>333.25</c:v>
                </c:pt>
                <c:pt idx="401">
                  <c:v>1569.6</c:v>
                </c:pt>
                <c:pt idx="402">
                  <c:v>2806</c:v>
                </c:pt>
                <c:pt idx="403">
                  <c:v>4042.4</c:v>
                </c:pt>
                <c:pt idx="404">
                  <c:v>509.87</c:v>
                </c:pt>
                <c:pt idx="405">
                  <c:v>1746.2</c:v>
                </c:pt>
                <c:pt idx="406">
                  <c:v>2982.6</c:v>
                </c:pt>
                <c:pt idx="407">
                  <c:v>4219</c:v>
                </c:pt>
                <c:pt idx="408">
                  <c:v>686.5</c:v>
                </c:pt>
                <c:pt idx="409">
                  <c:v>1922.9</c:v>
                </c:pt>
                <c:pt idx="410">
                  <c:v>3159.2</c:v>
                </c:pt>
                <c:pt idx="411">
                  <c:v>4395.6000000000004</c:v>
                </c:pt>
                <c:pt idx="412">
                  <c:v>863.12</c:v>
                </c:pt>
                <c:pt idx="413">
                  <c:v>2099.5</c:v>
                </c:pt>
                <c:pt idx="414">
                  <c:v>3335.9</c:v>
                </c:pt>
                <c:pt idx="415">
                  <c:v>4653.8</c:v>
                </c:pt>
                <c:pt idx="416">
                  <c:v>1039.7</c:v>
                </c:pt>
                <c:pt idx="417">
                  <c:v>2276.1</c:v>
                </c:pt>
                <c:pt idx="418">
                  <c:v>3512.5</c:v>
                </c:pt>
                <c:pt idx="419">
                  <c:v>7302.7</c:v>
                </c:pt>
                <c:pt idx="420">
                  <c:v>0</c:v>
                </c:pt>
                <c:pt idx="421">
                  <c:v>1216.4000000000001</c:v>
                </c:pt>
                <c:pt idx="422">
                  <c:v>2452.6999999999998</c:v>
                </c:pt>
                <c:pt idx="423">
                  <c:v>3689.1</c:v>
                </c:pt>
                <c:pt idx="424">
                  <c:v>156.62</c:v>
                </c:pt>
                <c:pt idx="425">
                  <c:v>1393</c:v>
                </c:pt>
                <c:pt idx="426">
                  <c:v>2629.4</c:v>
                </c:pt>
                <c:pt idx="427">
                  <c:v>3865.7</c:v>
                </c:pt>
                <c:pt idx="428">
                  <c:v>333.25</c:v>
                </c:pt>
                <c:pt idx="429">
                  <c:v>1569.6</c:v>
                </c:pt>
                <c:pt idx="430">
                  <c:v>2806</c:v>
                </c:pt>
                <c:pt idx="431">
                  <c:v>4042.4</c:v>
                </c:pt>
                <c:pt idx="432">
                  <c:v>509.87</c:v>
                </c:pt>
                <c:pt idx="433">
                  <c:v>1746.2</c:v>
                </c:pt>
                <c:pt idx="434">
                  <c:v>2982.6</c:v>
                </c:pt>
                <c:pt idx="435">
                  <c:v>4219</c:v>
                </c:pt>
                <c:pt idx="436">
                  <c:v>686.5</c:v>
                </c:pt>
                <c:pt idx="437">
                  <c:v>1922.9</c:v>
                </c:pt>
                <c:pt idx="438">
                  <c:v>3159.2</c:v>
                </c:pt>
                <c:pt idx="439">
                  <c:v>4395.6000000000004</c:v>
                </c:pt>
                <c:pt idx="440">
                  <c:v>863.12</c:v>
                </c:pt>
                <c:pt idx="441">
                  <c:v>2099.5</c:v>
                </c:pt>
                <c:pt idx="442">
                  <c:v>3335.9</c:v>
                </c:pt>
                <c:pt idx="443">
                  <c:v>4653.8</c:v>
                </c:pt>
                <c:pt idx="444">
                  <c:v>1039.7</c:v>
                </c:pt>
                <c:pt idx="445">
                  <c:v>2276.1</c:v>
                </c:pt>
                <c:pt idx="446">
                  <c:v>3512.5</c:v>
                </c:pt>
                <c:pt idx="447">
                  <c:v>7302.7</c:v>
                </c:pt>
                <c:pt idx="448">
                  <c:v>0</c:v>
                </c:pt>
                <c:pt idx="449">
                  <c:v>1216.4000000000001</c:v>
                </c:pt>
                <c:pt idx="450">
                  <c:v>2452.6999999999998</c:v>
                </c:pt>
                <c:pt idx="451">
                  <c:v>3689.1</c:v>
                </c:pt>
                <c:pt idx="452">
                  <c:v>156.62</c:v>
                </c:pt>
                <c:pt idx="453">
                  <c:v>1393</c:v>
                </c:pt>
                <c:pt idx="454">
                  <c:v>2629.4</c:v>
                </c:pt>
                <c:pt idx="455">
                  <c:v>3865.7</c:v>
                </c:pt>
                <c:pt idx="456">
                  <c:v>333.25</c:v>
                </c:pt>
                <c:pt idx="457">
                  <c:v>1569.6</c:v>
                </c:pt>
                <c:pt idx="458">
                  <c:v>2806</c:v>
                </c:pt>
                <c:pt idx="459">
                  <c:v>4042.4</c:v>
                </c:pt>
                <c:pt idx="460">
                  <c:v>509.87</c:v>
                </c:pt>
                <c:pt idx="461">
                  <c:v>1746.2</c:v>
                </c:pt>
                <c:pt idx="462">
                  <c:v>2982.6</c:v>
                </c:pt>
                <c:pt idx="463">
                  <c:v>4219</c:v>
                </c:pt>
                <c:pt idx="464">
                  <c:v>686.5</c:v>
                </c:pt>
                <c:pt idx="465">
                  <c:v>1922.9</c:v>
                </c:pt>
                <c:pt idx="466">
                  <c:v>3159.2</c:v>
                </c:pt>
                <c:pt idx="467">
                  <c:v>4395.6000000000004</c:v>
                </c:pt>
                <c:pt idx="468">
                  <c:v>863.12</c:v>
                </c:pt>
                <c:pt idx="469">
                  <c:v>2099.5</c:v>
                </c:pt>
                <c:pt idx="470">
                  <c:v>3335.9</c:v>
                </c:pt>
                <c:pt idx="471">
                  <c:v>4653.8</c:v>
                </c:pt>
                <c:pt idx="472">
                  <c:v>1039.7</c:v>
                </c:pt>
                <c:pt idx="473">
                  <c:v>2276.1</c:v>
                </c:pt>
                <c:pt idx="474">
                  <c:v>3512.5</c:v>
                </c:pt>
                <c:pt idx="475">
                  <c:v>7302.7</c:v>
                </c:pt>
                <c:pt idx="476">
                  <c:v>0</c:v>
                </c:pt>
                <c:pt idx="477">
                  <c:v>1216.4000000000001</c:v>
                </c:pt>
                <c:pt idx="478">
                  <c:v>2452.6999999999998</c:v>
                </c:pt>
                <c:pt idx="479">
                  <c:v>3689.1</c:v>
                </c:pt>
                <c:pt idx="480">
                  <c:v>156.62</c:v>
                </c:pt>
                <c:pt idx="481">
                  <c:v>1393</c:v>
                </c:pt>
                <c:pt idx="482">
                  <c:v>2629.4</c:v>
                </c:pt>
                <c:pt idx="483">
                  <c:v>3865.7</c:v>
                </c:pt>
                <c:pt idx="484">
                  <c:v>333.25</c:v>
                </c:pt>
                <c:pt idx="485">
                  <c:v>1569.6</c:v>
                </c:pt>
                <c:pt idx="486">
                  <c:v>2806</c:v>
                </c:pt>
                <c:pt idx="487">
                  <c:v>4042.4</c:v>
                </c:pt>
                <c:pt idx="488">
                  <c:v>509.87</c:v>
                </c:pt>
                <c:pt idx="489">
                  <c:v>1746.2</c:v>
                </c:pt>
                <c:pt idx="490">
                  <c:v>2982.6</c:v>
                </c:pt>
                <c:pt idx="491">
                  <c:v>4219</c:v>
                </c:pt>
                <c:pt idx="492">
                  <c:v>686.5</c:v>
                </c:pt>
                <c:pt idx="493">
                  <c:v>1922.9</c:v>
                </c:pt>
                <c:pt idx="494">
                  <c:v>3159.2</c:v>
                </c:pt>
                <c:pt idx="495">
                  <c:v>4395.6000000000004</c:v>
                </c:pt>
                <c:pt idx="496">
                  <c:v>863.12</c:v>
                </c:pt>
                <c:pt idx="497">
                  <c:v>2099.5</c:v>
                </c:pt>
                <c:pt idx="498">
                  <c:v>3335.9</c:v>
                </c:pt>
                <c:pt idx="499">
                  <c:v>4653.8</c:v>
                </c:pt>
                <c:pt idx="500">
                  <c:v>1039.7</c:v>
                </c:pt>
                <c:pt idx="501">
                  <c:v>2276.1</c:v>
                </c:pt>
                <c:pt idx="502">
                  <c:v>3512.5</c:v>
                </c:pt>
                <c:pt idx="503">
                  <c:v>7302.7</c:v>
                </c:pt>
                <c:pt idx="504">
                  <c:v>0</c:v>
                </c:pt>
                <c:pt idx="505">
                  <c:v>1216.4000000000001</c:v>
                </c:pt>
                <c:pt idx="506">
                  <c:v>2452.6999999999998</c:v>
                </c:pt>
                <c:pt idx="507">
                  <c:v>3689.1</c:v>
                </c:pt>
                <c:pt idx="508">
                  <c:v>156.62</c:v>
                </c:pt>
                <c:pt idx="509">
                  <c:v>1393</c:v>
                </c:pt>
                <c:pt idx="510">
                  <c:v>2629.4</c:v>
                </c:pt>
                <c:pt idx="511">
                  <c:v>3865.7</c:v>
                </c:pt>
                <c:pt idx="512">
                  <c:v>333.25</c:v>
                </c:pt>
                <c:pt idx="513">
                  <c:v>1569.6</c:v>
                </c:pt>
                <c:pt idx="514">
                  <c:v>2806</c:v>
                </c:pt>
                <c:pt idx="515">
                  <c:v>4042.4</c:v>
                </c:pt>
                <c:pt idx="516">
                  <c:v>509.87</c:v>
                </c:pt>
                <c:pt idx="517">
                  <c:v>1746.2</c:v>
                </c:pt>
                <c:pt idx="518">
                  <c:v>2982.6</c:v>
                </c:pt>
                <c:pt idx="519">
                  <c:v>4219</c:v>
                </c:pt>
                <c:pt idx="520">
                  <c:v>686.5</c:v>
                </c:pt>
                <c:pt idx="521">
                  <c:v>1922.9</c:v>
                </c:pt>
                <c:pt idx="522">
                  <c:v>3159.2</c:v>
                </c:pt>
                <c:pt idx="523">
                  <c:v>4395.6000000000004</c:v>
                </c:pt>
                <c:pt idx="524">
                  <c:v>863.12</c:v>
                </c:pt>
                <c:pt idx="525">
                  <c:v>2099.5</c:v>
                </c:pt>
                <c:pt idx="526">
                  <c:v>3335.9</c:v>
                </c:pt>
                <c:pt idx="527">
                  <c:v>4653.8</c:v>
                </c:pt>
                <c:pt idx="528">
                  <c:v>1039.7</c:v>
                </c:pt>
                <c:pt idx="529">
                  <c:v>2276.1</c:v>
                </c:pt>
                <c:pt idx="530">
                  <c:v>3512.5</c:v>
                </c:pt>
                <c:pt idx="531">
                  <c:v>7302.7</c:v>
                </c:pt>
                <c:pt idx="532">
                  <c:v>0</c:v>
                </c:pt>
                <c:pt idx="533">
                  <c:v>1216.4000000000001</c:v>
                </c:pt>
                <c:pt idx="534">
                  <c:v>2452.6999999999998</c:v>
                </c:pt>
                <c:pt idx="535">
                  <c:v>3689.1</c:v>
                </c:pt>
                <c:pt idx="536">
                  <c:v>156.62</c:v>
                </c:pt>
                <c:pt idx="537">
                  <c:v>1393</c:v>
                </c:pt>
                <c:pt idx="538">
                  <c:v>2629.4</c:v>
                </c:pt>
                <c:pt idx="539">
                  <c:v>3865.7</c:v>
                </c:pt>
                <c:pt idx="540">
                  <c:v>333.25</c:v>
                </c:pt>
                <c:pt idx="541">
                  <c:v>1569.6</c:v>
                </c:pt>
                <c:pt idx="542">
                  <c:v>2806</c:v>
                </c:pt>
                <c:pt idx="543">
                  <c:v>4042.4</c:v>
                </c:pt>
                <c:pt idx="544">
                  <c:v>509.87</c:v>
                </c:pt>
                <c:pt idx="545">
                  <c:v>1746.2</c:v>
                </c:pt>
                <c:pt idx="546">
                  <c:v>2982.6</c:v>
                </c:pt>
                <c:pt idx="547">
                  <c:v>4219</c:v>
                </c:pt>
                <c:pt idx="548">
                  <c:v>686.5</c:v>
                </c:pt>
                <c:pt idx="549">
                  <c:v>1922.9</c:v>
                </c:pt>
                <c:pt idx="550">
                  <c:v>3159.2</c:v>
                </c:pt>
                <c:pt idx="551">
                  <c:v>4395.6000000000004</c:v>
                </c:pt>
                <c:pt idx="552">
                  <c:v>863.12</c:v>
                </c:pt>
                <c:pt idx="553">
                  <c:v>2099.5</c:v>
                </c:pt>
                <c:pt idx="554">
                  <c:v>3335.9</c:v>
                </c:pt>
                <c:pt idx="555">
                  <c:v>4653.8</c:v>
                </c:pt>
                <c:pt idx="556">
                  <c:v>1039.7</c:v>
                </c:pt>
                <c:pt idx="557">
                  <c:v>2276.1</c:v>
                </c:pt>
                <c:pt idx="558">
                  <c:v>3512.5</c:v>
                </c:pt>
                <c:pt idx="559">
                  <c:v>7302.7</c:v>
                </c:pt>
                <c:pt idx="560">
                  <c:v>0</c:v>
                </c:pt>
                <c:pt idx="561">
                  <c:v>1216.4000000000001</c:v>
                </c:pt>
                <c:pt idx="562">
                  <c:v>2452.6999999999998</c:v>
                </c:pt>
                <c:pt idx="563">
                  <c:v>3689.1</c:v>
                </c:pt>
                <c:pt idx="564">
                  <c:v>156.62</c:v>
                </c:pt>
                <c:pt idx="565">
                  <c:v>1393</c:v>
                </c:pt>
                <c:pt idx="566">
                  <c:v>2629.4</c:v>
                </c:pt>
                <c:pt idx="567">
                  <c:v>3865.7</c:v>
                </c:pt>
                <c:pt idx="568">
                  <c:v>333.25</c:v>
                </c:pt>
                <c:pt idx="569">
                  <c:v>1569.6</c:v>
                </c:pt>
                <c:pt idx="570">
                  <c:v>2806</c:v>
                </c:pt>
                <c:pt idx="571">
                  <c:v>4042.4</c:v>
                </c:pt>
                <c:pt idx="572">
                  <c:v>509.87</c:v>
                </c:pt>
                <c:pt idx="573">
                  <c:v>1746.2</c:v>
                </c:pt>
                <c:pt idx="574">
                  <c:v>2982.6</c:v>
                </c:pt>
                <c:pt idx="575">
                  <c:v>4219</c:v>
                </c:pt>
                <c:pt idx="576">
                  <c:v>686.5</c:v>
                </c:pt>
                <c:pt idx="577">
                  <c:v>1922.9</c:v>
                </c:pt>
                <c:pt idx="578">
                  <c:v>3159.2</c:v>
                </c:pt>
                <c:pt idx="579">
                  <c:v>4395.6000000000004</c:v>
                </c:pt>
                <c:pt idx="580">
                  <c:v>863.12</c:v>
                </c:pt>
                <c:pt idx="581">
                  <c:v>2099.5</c:v>
                </c:pt>
                <c:pt idx="582">
                  <c:v>3335.9</c:v>
                </c:pt>
                <c:pt idx="583">
                  <c:v>4653.8</c:v>
                </c:pt>
                <c:pt idx="584">
                  <c:v>1039.7</c:v>
                </c:pt>
                <c:pt idx="585">
                  <c:v>2276.1</c:v>
                </c:pt>
                <c:pt idx="586">
                  <c:v>3512.5</c:v>
                </c:pt>
                <c:pt idx="587">
                  <c:v>7302.7</c:v>
                </c:pt>
                <c:pt idx="588">
                  <c:v>0</c:v>
                </c:pt>
                <c:pt idx="589">
                  <c:v>1216.4000000000001</c:v>
                </c:pt>
                <c:pt idx="590">
                  <c:v>2452.6999999999998</c:v>
                </c:pt>
                <c:pt idx="591">
                  <c:v>3689.1</c:v>
                </c:pt>
                <c:pt idx="592">
                  <c:v>156.62</c:v>
                </c:pt>
                <c:pt idx="593">
                  <c:v>1393</c:v>
                </c:pt>
                <c:pt idx="594">
                  <c:v>2629.4</c:v>
                </c:pt>
                <c:pt idx="595">
                  <c:v>3865.7</c:v>
                </c:pt>
                <c:pt idx="596">
                  <c:v>333.25</c:v>
                </c:pt>
                <c:pt idx="597">
                  <c:v>1569.6</c:v>
                </c:pt>
                <c:pt idx="598">
                  <c:v>2806</c:v>
                </c:pt>
                <c:pt idx="599">
                  <c:v>4042.4</c:v>
                </c:pt>
                <c:pt idx="600">
                  <c:v>509.87</c:v>
                </c:pt>
                <c:pt idx="601">
                  <c:v>1746.2</c:v>
                </c:pt>
                <c:pt idx="602">
                  <c:v>2982.6</c:v>
                </c:pt>
                <c:pt idx="603">
                  <c:v>4219</c:v>
                </c:pt>
                <c:pt idx="604">
                  <c:v>686.5</c:v>
                </c:pt>
                <c:pt idx="605">
                  <c:v>1922.9</c:v>
                </c:pt>
                <c:pt idx="606">
                  <c:v>3159.2</c:v>
                </c:pt>
                <c:pt idx="607">
                  <c:v>4395.6000000000004</c:v>
                </c:pt>
                <c:pt idx="608">
                  <c:v>863.12</c:v>
                </c:pt>
                <c:pt idx="609">
                  <c:v>2099.5</c:v>
                </c:pt>
                <c:pt idx="610">
                  <c:v>3335.9</c:v>
                </c:pt>
                <c:pt idx="611">
                  <c:v>4653.8</c:v>
                </c:pt>
                <c:pt idx="612">
                  <c:v>1039.7</c:v>
                </c:pt>
                <c:pt idx="613">
                  <c:v>2276.1</c:v>
                </c:pt>
                <c:pt idx="614">
                  <c:v>3512.5</c:v>
                </c:pt>
                <c:pt idx="615">
                  <c:v>7302.7</c:v>
                </c:pt>
                <c:pt idx="616">
                  <c:v>0</c:v>
                </c:pt>
                <c:pt idx="617">
                  <c:v>1216.4000000000001</c:v>
                </c:pt>
                <c:pt idx="618">
                  <c:v>2452.6999999999998</c:v>
                </c:pt>
                <c:pt idx="619">
                  <c:v>3689.1</c:v>
                </c:pt>
                <c:pt idx="620">
                  <c:v>156.62</c:v>
                </c:pt>
                <c:pt idx="621">
                  <c:v>1393</c:v>
                </c:pt>
                <c:pt idx="622">
                  <c:v>2629.4</c:v>
                </c:pt>
                <c:pt idx="623">
                  <c:v>3865.7</c:v>
                </c:pt>
                <c:pt idx="624">
                  <c:v>333.25</c:v>
                </c:pt>
                <c:pt idx="625">
                  <c:v>1569.6</c:v>
                </c:pt>
                <c:pt idx="626">
                  <c:v>2806</c:v>
                </c:pt>
                <c:pt idx="627">
                  <c:v>4042.4</c:v>
                </c:pt>
                <c:pt idx="628">
                  <c:v>509.87</c:v>
                </c:pt>
                <c:pt idx="629">
                  <c:v>1746.2</c:v>
                </c:pt>
                <c:pt idx="630">
                  <c:v>2982.6</c:v>
                </c:pt>
                <c:pt idx="631">
                  <c:v>4219</c:v>
                </c:pt>
                <c:pt idx="632">
                  <c:v>686.5</c:v>
                </c:pt>
                <c:pt idx="633">
                  <c:v>1922.9</c:v>
                </c:pt>
                <c:pt idx="634">
                  <c:v>3159.2</c:v>
                </c:pt>
                <c:pt idx="635">
                  <c:v>4395.6000000000004</c:v>
                </c:pt>
                <c:pt idx="636">
                  <c:v>863.12</c:v>
                </c:pt>
                <c:pt idx="637">
                  <c:v>2099.5</c:v>
                </c:pt>
                <c:pt idx="638">
                  <c:v>3335.9</c:v>
                </c:pt>
                <c:pt idx="639">
                  <c:v>4653.8</c:v>
                </c:pt>
                <c:pt idx="640">
                  <c:v>1039.7</c:v>
                </c:pt>
                <c:pt idx="641">
                  <c:v>2276.1</c:v>
                </c:pt>
                <c:pt idx="642">
                  <c:v>3512.5</c:v>
                </c:pt>
                <c:pt idx="643">
                  <c:v>7302.7</c:v>
                </c:pt>
                <c:pt idx="644">
                  <c:v>0</c:v>
                </c:pt>
                <c:pt idx="645">
                  <c:v>1216.4000000000001</c:v>
                </c:pt>
                <c:pt idx="646">
                  <c:v>2452.6999999999998</c:v>
                </c:pt>
                <c:pt idx="647">
                  <c:v>3689.1</c:v>
                </c:pt>
                <c:pt idx="648">
                  <c:v>156.62</c:v>
                </c:pt>
                <c:pt idx="649">
                  <c:v>1393</c:v>
                </c:pt>
                <c:pt idx="650">
                  <c:v>2629.4</c:v>
                </c:pt>
                <c:pt idx="651">
                  <c:v>3865.7</c:v>
                </c:pt>
                <c:pt idx="652">
                  <c:v>333.25</c:v>
                </c:pt>
                <c:pt idx="653">
                  <c:v>1569.6</c:v>
                </c:pt>
                <c:pt idx="654">
                  <c:v>2806</c:v>
                </c:pt>
                <c:pt idx="655">
                  <c:v>4042.4</c:v>
                </c:pt>
                <c:pt idx="656">
                  <c:v>509.87</c:v>
                </c:pt>
                <c:pt idx="657">
                  <c:v>1746.2</c:v>
                </c:pt>
                <c:pt idx="658">
                  <c:v>2982.6</c:v>
                </c:pt>
                <c:pt idx="659">
                  <c:v>4219</c:v>
                </c:pt>
                <c:pt idx="660">
                  <c:v>686.5</c:v>
                </c:pt>
                <c:pt idx="661">
                  <c:v>1922.9</c:v>
                </c:pt>
                <c:pt idx="662">
                  <c:v>3159.2</c:v>
                </c:pt>
                <c:pt idx="663">
                  <c:v>4395.6000000000004</c:v>
                </c:pt>
                <c:pt idx="664">
                  <c:v>863.12</c:v>
                </c:pt>
                <c:pt idx="665">
                  <c:v>2099.5</c:v>
                </c:pt>
                <c:pt idx="666">
                  <c:v>3335.9</c:v>
                </c:pt>
                <c:pt idx="667">
                  <c:v>4653.8</c:v>
                </c:pt>
                <c:pt idx="668">
                  <c:v>1039.7</c:v>
                </c:pt>
                <c:pt idx="669">
                  <c:v>2276.1</c:v>
                </c:pt>
                <c:pt idx="670">
                  <c:v>3512.5</c:v>
                </c:pt>
                <c:pt idx="671">
                  <c:v>7302.7</c:v>
                </c:pt>
                <c:pt idx="672">
                  <c:v>0</c:v>
                </c:pt>
                <c:pt idx="673">
                  <c:v>1216.4000000000001</c:v>
                </c:pt>
                <c:pt idx="674">
                  <c:v>2452.6999999999998</c:v>
                </c:pt>
                <c:pt idx="675">
                  <c:v>3689.1</c:v>
                </c:pt>
                <c:pt idx="676">
                  <c:v>156.62</c:v>
                </c:pt>
                <c:pt idx="677">
                  <c:v>1393</c:v>
                </c:pt>
                <c:pt idx="678">
                  <c:v>2629.4</c:v>
                </c:pt>
                <c:pt idx="679">
                  <c:v>3865.7</c:v>
                </c:pt>
                <c:pt idx="680">
                  <c:v>333.25</c:v>
                </c:pt>
                <c:pt idx="681">
                  <c:v>1569.6</c:v>
                </c:pt>
                <c:pt idx="682">
                  <c:v>2806</c:v>
                </c:pt>
                <c:pt idx="683">
                  <c:v>4042.4</c:v>
                </c:pt>
                <c:pt idx="684">
                  <c:v>509.87</c:v>
                </c:pt>
                <c:pt idx="685">
                  <c:v>1746.2</c:v>
                </c:pt>
                <c:pt idx="686">
                  <c:v>2982.6</c:v>
                </c:pt>
                <c:pt idx="687">
                  <c:v>4219</c:v>
                </c:pt>
                <c:pt idx="688">
                  <c:v>686.5</c:v>
                </c:pt>
                <c:pt idx="689">
                  <c:v>1922.9</c:v>
                </c:pt>
                <c:pt idx="690">
                  <c:v>3159.2</c:v>
                </c:pt>
                <c:pt idx="691">
                  <c:v>4395.6000000000004</c:v>
                </c:pt>
                <c:pt idx="692">
                  <c:v>863.12</c:v>
                </c:pt>
                <c:pt idx="693">
                  <c:v>2099.5</c:v>
                </c:pt>
                <c:pt idx="694">
                  <c:v>3335.9</c:v>
                </c:pt>
                <c:pt idx="695">
                  <c:v>4653.8</c:v>
                </c:pt>
                <c:pt idx="696">
                  <c:v>1039.7</c:v>
                </c:pt>
                <c:pt idx="697">
                  <c:v>2276.1</c:v>
                </c:pt>
                <c:pt idx="698">
                  <c:v>3512.5</c:v>
                </c:pt>
                <c:pt idx="699">
                  <c:v>7302.7</c:v>
                </c:pt>
                <c:pt idx="700">
                  <c:v>0</c:v>
                </c:pt>
                <c:pt idx="701">
                  <c:v>1216.4000000000001</c:v>
                </c:pt>
                <c:pt idx="702">
                  <c:v>2452.6999999999998</c:v>
                </c:pt>
                <c:pt idx="703">
                  <c:v>3689.1</c:v>
                </c:pt>
                <c:pt idx="704">
                  <c:v>156.62</c:v>
                </c:pt>
                <c:pt idx="705">
                  <c:v>1393</c:v>
                </c:pt>
                <c:pt idx="706">
                  <c:v>2629.4</c:v>
                </c:pt>
                <c:pt idx="707">
                  <c:v>3865.7</c:v>
                </c:pt>
                <c:pt idx="708">
                  <c:v>333.25</c:v>
                </c:pt>
                <c:pt idx="709">
                  <c:v>1569.6</c:v>
                </c:pt>
                <c:pt idx="710">
                  <c:v>2806</c:v>
                </c:pt>
                <c:pt idx="711">
                  <c:v>4042.4</c:v>
                </c:pt>
                <c:pt idx="712">
                  <c:v>509.87</c:v>
                </c:pt>
                <c:pt idx="713">
                  <c:v>1746.2</c:v>
                </c:pt>
                <c:pt idx="714">
                  <c:v>2982.6</c:v>
                </c:pt>
                <c:pt idx="715">
                  <c:v>4219</c:v>
                </c:pt>
                <c:pt idx="716">
                  <c:v>686.5</c:v>
                </c:pt>
                <c:pt idx="717">
                  <c:v>1922.9</c:v>
                </c:pt>
                <c:pt idx="718">
                  <c:v>3159.2</c:v>
                </c:pt>
                <c:pt idx="719">
                  <c:v>4395.6000000000004</c:v>
                </c:pt>
                <c:pt idx="720">
                  <c:v>863.12</c:v>
                </c:pt>
                <c:pt idx="721">
                  <c:v>2099.5</c:v>
                </c:pt>
                <c:pt idx="722">
                  <c:v>3335.9</c:v>
                </c:pt>
                <c:pt idx="723">
                  <c:v>4653.8</c:v>
                </c:pt>
                <c:pt idx="724">
                  <c:v>1039.7</c:v>
                </c:pt>
                <c:pt idx="725">
                  <c:v>2276.1</c:v>
                </c:pt>
                <c:pt idx="726">
                  <c:v>3512.5</c:v>
                </c:pt>
                <c:pt idx="727">
                  <c:v>7302.7</c:v>
                </c:pt>
                <c:pt idx="728">
                  <c:v>0</c:v>
                </c:pt>
                <c:pt idx="729">
                  <c:v>1216.4000000000001</c:v>
                </c:pt>
                <c:pt idx="730">
                  <c:v>2452.6999999999998</c:v>
                </c:pt>
                <c:pt idx="731">
                  <c:v>3689.1</c:v>
                </c:pt>
                <c:pt idx="732">
                  <c:v>156.62</c:v>
                </c:pt>
                <c:pt idx="733">
                  <c:v>1393</c:v>
                </c:pt>
                <c:pt idx="734">
                  <c:v>2629.4</c:v>
                </c:pt>
                <c:pt idx="735">
                  <c:v>3865.7</c:v>
                </c:pt>
                <c:pt idx="736">
                  <c:v>333.25</c:v>
                </c:pt>
                <c:pt idx="737">
                  <c:v>1569.6</c:v>
                </c:pt>
                <c:pt idx="738">
                  <c:v>2806</c:v>
                </c:pt>
                <c:pt idx="739">
                  <c:v>4042.4</c:v>
                </c:pt>
                <c:pt idx="740">
                  <c:v>509.87</c:v>
                </c:pt>
                <c:pt idx="741">
                  <c:v>1746.2</c:v>
                </c:pt>
                <c:pt idx="742">
                  <c:v>2982.6</c:v>
                </c:pt>
                <c:pt idx="743">
                  <c:v>4219</c:v>
                </c:pt>
                <c:pt idx="744">
                  <c:v>686.5</c:v>
                </c:pt>
                <c:pt idx="745">
                  <c:v>1922.9</c:v>
                </c:pt>
                <c:pt idx="746">
                  <c:v>3159.2</c:v>
                </c:pt>
                <c:pt idx="747">
                  <c:v>4395.6000000000004</c:v>
                </c:pt>
                <c:pt idx="748">
                  <c:v>863.12</c:v>
                </c:pt>
                <c:pt idx="749">
                  <c:v>2099.5</c:v>
                </c:pt>
                <c:pt idx="750">
                  <c:v>3335.9</c:v>
                </c:pt>
                <c:pt idx="751">
                  <c:v>4653.8</c:v>
                </c:pt>
                <c:pt idx="752">
                  <c:v>1039.7</c:v>
                </c:pt>
                <c:pt idx="753">
                  <c:v>2276.1</c:v>
                </c:pt>
                <c:pt idx="754">
                  <c:v>3512.5</c:v>
                </c:pt>
                <c:pt idx="755">
                  <c:v>7302.7</c:v>
                </c:pt>
                <c:pt idx="756">
                  <c:v>0</c:v>
                </c:pt>
                <c:pt idx="757">
                  <c:v>1216.4000000000001</c:v>
                </c:pt>
                <c:pt idx="758">
                  <c:v>2452.6999999999998</c:v>
                </c:pt>
                <c:pt idx="759">
                  <c:v>3689.1</c:v>
                </c:pt>
                <c:pt idx="760">
                  <c:v>156.62</c:v>
                </c:pt>
                <c:pt idx="761">
                  <c:v>1393</c:v>
                </c:pt>
                <c:pt idx="762">
                  <c:v>2629.4</c:v>
                </c:pt>
                <c:pt idx="763">
                  <c:v>3865.7</c:v>
                </c:pt>
                <c:pt idx="764">
                  <c:v>333.25</c:v>
                </c:pt>
                <c:pt idx="765">
                  <c:v>1569.6</c:v>
                </c:pt>
                <c:pt idx="766">
                  <c:v>2806</c:v>
                </c:pt>
                <c:pt idx="767">
                  <c:v>4042.4</c:v>
                </c:pt>
                <c:pt idx="768">
                  <c:v>509.87</c:v>
                </c:pt>
                <c:pt idx="769">
                  <c:v>1746.2</c:v>
                </c:pt>
                <c:pt idx="770">
                  <c:v>2982.6</c:v>
                </c:pt>
                <c:pt idx="771">
                  <c:v>4219</c:v>
                </c:pt>
                <c:pt idx="772">
                  <c:v>686.5</c:v>
                </c:pt>
                <c:pt idx="773">
                  <c:v>1922.9</c:v>
                </c:pt>
                <c:pt idx="774">
                  <c:v>3159.2</c:v>
                </c:pt>
                <c:pt idx="775">
                  <c:v>4395.6000000000004</c:v>
                </c:pt>
                <c:pt idx="776">
                  <c:v>863.12</c:v>
                </c:pt>
                <c:pt idx="777">
                  <c:v>2099.5</c:v>
                </c:pt>
                <c:pt idx="778">
                  <c:v>3335.9</c:v>
                </c:pt>
                <c:pt idx="779">
                  <c:v>4653.8</c:v>
                </c:pt>
                <c:pt idx="780">
                  <c:v>1039.7</c:v>
                </c:pt>
                <c:pt idx="781">
                  <c:v>2276.1</c:v>
                </c:pt>
                <c:pt idx="782">
                  <c:v>3512.5</c:v>
                </c:pt>
                <c:pt idx="783">
                  <c:v>7302.7</c:v>
                </c:pt>
                <c:pt idx="784">
                  <c:v>0</c:v>
                </c:pt>
                <c:pt idx="785">
                  <c:v>1216.4000000000001</c:v>
                </c:pt>
                <c:pt idx="786">
                  <c:v>2452.6999999999998</c:v>
                </c:pt>
                <c:pt idx="787">
                  <c:v>3689.1</c:v>
                </c:pt>
                <c:pt idx="788">
                  <c:v>156.62</c:v>
                </c:pt>
                <c:pt idx="789">
                  <c:v>1393</c:v>
                </c:pt>
                <c:pt idx="790">
                  <c:v>2629.4</c:v>
                </c:pt>
                <c:pt idx="791">
                  <c:v>3865.7</c:v>
                </c:pt>
                <c:pt idx="792">
                  <c:v>333.25</c:v>
                </c:pt>
                <c:pt idx="793">
                  <c:v>1569.6</c:v>
                </c:pt>
                <c:pt idx="794">
                  <c:v>2806</c:v>
                </c:pt>
                <c:pt idx="795">
                  <c:v>4042.4</c:v>
                </c:pt>
                <c:pt idx="796">
                  <c:v>509.87</c:v>
                </c:pt>
                <c:pt idx="797">
                  <c:v>1746.2</c:v>
                </c:pt>
                <c:pt idx="798">
                  <c:v>2982.6</c:v>
                </c:pt>
                <c:pt idx="799">
                  <c:v>4219</c:v>
                </c:pt>
                <c:pt idx="800">
                  <c:v>686.5</c:v>
                </c:pt>
                <c:pt idx="801">
                  <c:v>1922.9</c:v>
                </c:pt>
                <c:pt idx="802">
                  <c:v>3159.2</c:v>
                </c:pt>
                <c:pt idx="803">
                  <c:v>4395.6000000000004</c:v>
                </c:pt>
                <c:pt idx="804">
                  <c:v>863.12</c:v>
                </c:pt>
                <c:pt idx="805">
                  <c:v>2099.5</c:v>
                </c:pt>
                <c:pt idx="806">
                  <c:v>3335.9</c:v>
                </c:pt>
                <c:pt idx="807">
                  <c:v>4653.8</c:v>
                </c:pt>
                <c:pt idx="808">
                  <c:v>1039.7</c:v>
                </c:pt>
                <c:pt idx="809">
                  <c:v>2276.1</c:v>
                </c:pt>
                <c:pt idx="810">
                  <c:v>3512.5</c:v>
                </c:pt>
                <c:pt idx="811">
                  <c:v>7302.7</c:v>
                </c:pt>
                <c:pt idx="812">
                  <c:v>0</c:v>
                </c:pt>
                <c:pt idx="813">
                  <c:v>1216.4000000000001</c:v>
                </c:pt>
                <c:pt idx="814">
                  <c:v>2452.6999999999998</c:v>
                </c:pt>
                <c:pt idx="815">
                  <c:v>3689.1</c:v>
                </c:pt>
                <c:pt idx="816">
                  <c:v>156.62</c:v>
                </c:pt>
                <c:pt idx="817">
                  <c:v>1393</c:v>
                </c:pt>
                <c:pt idx="818">
                  <c:v>2629.4</c:v>
                </c:pt>
                <c:pt idx="819">
                  <c:v>3865.7</c:v>
                </c:pt>
                <c:pt idx="820">
                  <c:v>333.25</c:v>
                </c:pt>
                <c:pt idx="821">
                  <c:v>1569.6</c:v>
                </c:pt>
                <c:pt idx="822">
                  <c:v>2806</c:v>
                </c:pt>
                <c:pt idx="823">
                  <c:v>4042.4</c:v>
                </c:pt>
                <c:pt idx="824">
                  <c:v>509.87</c:v>
                </c:pt>
                <c:pt idx="825">
                  <c:v>1746.2</c:v>
                </c:pt>
                <c:pt idx="826">
                  <c:v>2982.6</c:v>
                </c:pt>
                <c:pt idx="827">
                  <c:v>4219</c:v>
                </c:pt>
                <c:pt idx="828">
                  <c:v>686.5</c:v>
                </c:pt>
                <c:pt idx="829">
                  <c:v>1922.9</c:v>
                </c:pt>
                <c:pt idx="830">
                  <c:v>3159.2</c:v>
                </c:pt>
                <c:pt idx="831">
                  <c:v>4395.6000000000004</c:v>
                </c:pt>
                <c:pt idx="832">
                  <c:v>863.12</c:v>
                </c:pt>
                <c:pt idx="833">
                  <c:v>2099.5</c:v>
                </c:pt>
                <c:pt idx="834">
                  <c:v>3335.9</c:v>
                </c:pt>
                <c:pt idx="835">
                  <c:v>4653.8</c:v>
                </c:pt>
                <c:pt idx="836">
                  <c:v>1039.7</c:v>
                </c:pt>
                <c:pt idx="837">
                  <c:v>2276.1</c:v>
                </c:pt>
                <c:pt idx="838">
                  <c:v>3512.5</c:v>
                </c:pt>
                <c:pt idx="839">
                  <c:v>7302.7</c:v>
                </c:pt>
                <c:pt idx="840">
                  <c:v>0</c:v>
                </c:pt>
                <c:pt idx="841">
                  <c:v>1216.4000000000001</c:v>
                </c:pt>
                <c:pt idx="842">
                  <c:v>2452.6999999999998</c:v>
                </c:pt>
                <c:pt idx="843">
                  <c:v>3689.1</c:v>
                </c:pt>
                <c:pt idx="844">
                  <c:v>156.62</c:v>
                </c:pt>
                <c:pt idx="845">
                  <c:v>1393</c:v>
                </c:pt>
                <c:pt idx="846">
                  <c:v>2629.4</c:v>
                </c:pt>
                <c:pt idx="847">
                  <c:v>3865.7</c:v>
                </c:pt>
                <c:pt idx="848">
                  <c:v>333.25</c:v>
                </c:pt>
                <c:pt idx="849">
                  <c:v>1569.6</c:v>
                </c:pt>
                <c:pt idx="850">
                  <c:v>2806</c:v>
                </c:pt>
                <c:pt idx="851">
                  <c:v>4042.4</c:v>
                </c:pt>
                <c:pt idx="852">
                  <c:v>509.87</c:v>
                </c:pt>
                <c:pt idx="853">
                  <c:v>1746.2</c:v>
                </c:pt>
                <c:pt idx="854">
                  <c:v>2982.6</c:v>
                </c:pt>
                <c:pt idx="855">
                  <c:v>4219</c:v>
                </c:pt>
                <c:pt idx="856">
                  <c:v>686.5</c:v>
                </c:pt>
                <c:pt idx="857">
                  <c:v>1922.9</c:v>
                </c:pt>
                <c:pt idx="858">
                  <c:v>3159.2</c:v>
                </c:pt>
                <c:pt idx="859">
                  <c:v>4395.6000000000004</c:v>
                </c:pt>
                <c:pt idx="860">
                  <c:v>863.12</c:v>
                </c:pt>
                <c:pt idx="861">
                  <c:v>2099.5</c:v>
                </c:pt>
                <c:pt idx="862">
                  <c:v>3335.9</c:v>
                </c:pt>
                <c:pt idx="863">
                  <c:v>4653.8</c:v>
                </c:pt>
                <c:pt idx="864">
                  <c:v>1039.7</c:v>
                </c:pt>
                <c:pt idx="865">
                  <c:v>2276.1</c:v>
                </c:pt>
                <c:pt idx="866">
                  <c:v>3512.5</c:v>
                </c:pt>
                <c:pt idx="867">
                  <c:v>7302.7</c:v>
                </c:pt>
                <c:pt idx="868">
                  <c:v>0</c:v>
                </c:pt>
                <c:pt idx="869">
                  <c:v>1216.4000000000001</c:v>
                </c:pt>
                <c:pt idx="870">
                  <c:v>2452.6999999999998</c:v>
                </c:pt>
                <c:pt idx="871">
                  <c:v>3689.1</c:v>
                </c:pt>
                <c:pt idx="872">
                  <c:v>156.62</c:v>
                </c:pt>
                <c:pt idx="873">
                  <c:v>1393</c:v>
                </c:pt>
                <c:pt idx="874">
                  <c:v>2629.4</c:v>
                </c:pt>
                <c:pt idx="875">
                  <c:v>3865.7</c:v>
                </c:pt>
                <c:pt idx="876">
                  <c:v>333.25</c:v>
                </c:pt>
                <c:pt idx="877">
                  <c:v>1569.6</c:v>
                </c:pt>
                <c:pt idx="878">
                  <c:v>2806</c:v>
                </c:pt>
                <c:pt idx="879">
                  <c:v>4042.4</c:v>
                </c:pt>
                <c:pt idx="880">
                  <c:v>509.87</c:v>
                </c:pt>
                <c:pt idx="881">
                  <c:v>1746.2</c:v>
                </c:pt>
                <c:pt idx="882">
                  <c:v>2982.6</c:v>
                </c:pt>
                <c:pt idx="883">
                  <c:v>4219</c:v>
                </c:pt>
                <c:pt idx="884">
                  <c:v>686.5</c:v>
                </c:pt>
                <c:pt idx="885">
                  <c:v>1922.9</c:v>
                </c:pt>
                <c:pt idx="886">
                  <c:v>3159.2</c:v>
                </c:pt>
                <c:pt idx="887">
                  <c:v>4395.6000000000004</c:v>
                </c:pt>
                <c:pt idx="888">
                  <c:v>863.12</c:v>
                </c:pt>
                <c:pt idx="889">
                  <c:v>2099.5</c:v>
                </c:pt>
                <c:pt idx="890">
                  <c:v>3335.9</c:v>
                </c:pt>
                <c:pt idx="891">
                  <c:v>4653.8</c:v>
                </c:pt>
                <c:pt idx="892">
                  <c:v>1039.7</c:v>
                </c:pt>
                <c:pt idx="893">
                  <c:v>2276.1</c:v>
                </c:pt>
                <c:pt idx="894">
                  <c:v>3512.5</c:v>
                </c:pt>
                <c:pt idx="895">
                  <c:v>7302.7</c:v>
                </c:pt>
                <c:pt idx="896">
                  <c:v>0</c:v>
                </c:pt>
                <c:pt idx="897">
                  <c:v>1216.4000000000001</c:v>
                </c:pt>
                <c:pt idx="898">
                  <c:v>2452.6999999999998</c:v>
                </c:pt>
                <c:pt idx="899">
                  <c:v>3689.1</c:v>
                </c:pt>
                <c:pt idx="900">
                  <c:v>156.62</c:v>
                </c:pt>
                <c:pt idx="901">
                  <c:v>1393</c:v>
                </c:pt>
                <c:pt idx="902">
                  <c:v>2629.4</c:v>
                </c:pt>
                <c:pt idx="903">
                  <c:v>3865.7</c:v>
                </c:pt>
                <c:pt idx="904">
                  <c:v>333.25</c:v>
                </c:pt>
                <c:pt idx="905">
                  <c:v>1569.6</c:v>
                </c:pt>
                <c:pt idx="906">
                  <c:v>2806</c:v>
                </c:pt>
                <c:pt idx="907">
                  <c:v>4042.4</c:v>
                </c:pt>
                <c:pt idx="908">
                  <c:v>509.87</c:v>
                </c:pt>
                <c:pt idx="909">
                  <c:v>1746.2</c:v>
                </c:pt>
                <c:pt idx="910">
                  <c:v>2982.6</c:v>
                </c:pt>
                <c:pt idx="911">
                  <c:v>4219</c:v>
                </c:pt>
                <c:pt idx="912">
                  <c:v>686.5</c:v>
                </c:pt>
                <c:pt idx="913">
                  <c:v>1922.9</c:v>
                </c:pt>
                <c:pt idx="914">
                  <c:v>3159.2</c:v>
                </c:pt>
                <c:pt idx="915">
                  <c:v>4395.6000000000004</c:v>
                </c:pt>
                <c:pt idx="916">
                  <c:v>863.12</c:v>
                </c:pt>
                <c:pt idx="917">
                  <c:v>2099.5</c:v>
                </c:pt>
                <c:pt idx="918">
                  <c:v>3335.9</c:v>
                </c:pt>
                <c:pt idx="919">
                  <c:v>4653.8</c:v>
                </c:pt>
                <c:pt idx="920">
                  <c:v>1039.7</c:v>
                </c:pt>
                <c:pt idx="921">
                  <c:v>2276.1</c:v>
                </c:pt>
                <c:pt idx="922">
                  <c:v>3512.5</c:v>
                </c:pt>
                <c:pt idx="923">
                  <c:v>7302.7</c:v>
                </c:pt>
                <c:pt idx="924">
                  <c:v>0</c:v>
                </c:pt>
                <c:pt idx="925">
                  <c:v>1216.4000000000001</c:v>
                </c:pt>
                <c:pt idx="926">
                  <c:v>2452.6999999999998</c:v>
                </c:pt>
                <c:pt idx="927">
                  <c:v>3689.1</c:v>
                </c:pt>
                <c:pt idx="928">
                  <c:v>156.62</c:v>
                </c:pt>
                <c:pt idx="929">
                  <c:v>1393</c:v>
                </c:pt>
                <c:pt idx="930">
                  <c:v>2629.4</c:v>
                </c:pt>
                <c:pt idx="931">
                  <c:v>3865.7</c:v>
                </c:pt>
                <c:pt idx="932">
                  <c:v>333.25</c:v>
                </c:pt>
                <c:pt idx="933">
                  <c:v>1569.6</c:v>
                </c:pt>
                <c:pt idx="934">
                  <c:v>2806</c:v>
                </c:pt>
                <c:pt idx="935">
                  <c:v>4042.4</c:v>
                </c:pt>
                <c:pt idx="936">
                  <c:v>509.87</c:v>
                </c:pt>
                <c:pt idx="937">
                  <c:v>1746.2</c:v>
                </c:pt>
                <c:pt idx="938">
                  <c:v>2982.6</c:v>
                </c:pt>
                <c:pt idx="939">
                  <c:v>4219</c:v>
                </c:pt>
                <c:pt idx="940">
                  <c:v>686.5</c:v>
                </c:pt>
                <c:pt idx="941">
                  <c:v>1922.9</c:v>
                </c:pt>
                <c:pt idx="942">
                  <c:v>3159.2</c:v>
                </c:pt>
                <c:pt idx="943">
                  <c:v>4395.6000000000004</c:v>
                </c:pt>
                <c:pt idx="944">
                  <c:v>863.12</c:v>
                </c:pt>
                <c:pt idx="945">
                  <c:v>2099.5</c:v>
                </c:pt>
                <c:pt idx="946">
                  <c:v>3335.9</c:v>
                </c:pt>
                <c:pt idx="947">
                  <c:v>4653.8</c:v>
                </c:pt>
                <c:pt idx="948">
                  <c:v>1039.7</c:v>
                </c:pt>
                <c:pt idx="949">
                  <c:v>2276.1</c:v>
                </c:pt>
                <c:pt idx="950">
                  <c:v>3512.5</c:v>
                </c:pt>
                <c:pt idx="951">
                  <c:v>7302.7</c:v>
                </c:pt>
                <c:pt idx="952">
                  <c:v>0</c:v>
                </c:pt>
                <c:pt idx="953">
                  <c:v>1216.4000000000001</c:v>
                </c:pt>
                <c:pt idx="954">
                  <c:v>2452.6999999999998</c:v>
                </c:pt>
                <c:pt idx="955">
                  <c:v>3689.1</c:v>
                </c:pt>
                <c:pt idx="956">
                  <c:v>156.62</c:v>
                </c:pt>
                <c:pt idx="957">
                  <c:v>1393</c:v>
                </c:pt>
                <c:pt idx="958">
                  <c:v>2629.4</c:v>
                </c:pt>
                <c:pt idx="959">
                  <c:v>3865.7</c:v>
                </c:pt>
                <c:pt idx="960">
                  <c:v>333.25</c:v>
                </c:pt>
                <c:pt idx="961">
                  <c:v>1569.6</c:v>
                </c:pt>
                <c:pt idx="962">
                  <c:v>2806</c:v>
                </c:pt>
                <c:pt idx="963">
                  <c:v>4042.4</c:v>
                </c:pt>
                <c:pt idx="964">
                  <c:v>509.87</c:v>
                </c:pt>
                <c:pt idx="965">
                  <c:v>1746.2</c:v>
                </c:pt>
                <c:pt idx="966">
                  <c:v>2982.6</c:v>
                </c:pt>
                <c:pt idx="967">
                  <c:v>4219</c:v>
                </c:pt>
                <c:pt idx="968">
                  <c:v>686.5</c:v>
                </c:pt>
                <c:pt idx="969">
                  <c:v>1922.9</c:v>
                </c:pt>
                <c:pt idx="970">
                  <c:v>3159.2</c:v>
                </c:pt>
                <c:pt idx="971">
                  <c:v>4395.6000000000004</c:v>
                </c:pt>
                <c:pt idx="972">
                  <c:v>863.12</c:v>
                </c:pt>
                <c:pt idx="973">
                  <c:v>2099.5</c:v>
                </c:pt>
                <c:pt idx="974">
                  <c:v>3335.9</c:v>
                </c:pt>
                <c:pt idx="975">
                  <c:v>4653.8</c:v>
                </c:pt>
                <c:pt idx="976">
                  <c:v>1039.7</c:v>
                </c:pt>
                <c:pt idx="977">
                  <c:v>2276.1</c:v>
                </c:pt>
                <c:pt idx="978">
                  <c:v>3512.5</c:v>
                </c:pt>
                <c:pt idx="979">
                  <c:v>7302.7</c:v>
                </c:pt>
                <c:pt idx="980">
                  <c:v>0</c:v>
                </c:pt>
                <c:pt idx="981">
                  <c:v>1216.4000000000001</c:v>
                </c:pt>
                <c:pt idx="982">
                  <c:v>2452.6999999999998</c:v>
                </c:pt>
                <c:pt idx="983">
                  <c:v>3689.1</c:v>
                </c:pt>
                <c:pt idx="984">
                  <c:v>156.62</c:v>
                </c:pt>
                <c:pt idx="985">
                  <c:v>1393</c:v>
                </c:pt>
                <c:pt idx="986">
                  <c:v>2629.4</c:v>
                </c:pt>
                <c:pt idx="987">
                  <c:v>3865.7</c:v>
                </c:pt>
                <c:pt idx="988">
                  <c:v>333.25</c:v>
                </c:pt>
                <c:pt idx="989">
                  <c:v>1569.6</c:v>
                </c:pt>
                <c:pt idx="990">
                  <c:v>2806</c:v>
                </c:pt>
                <c:pt idx="991">
                  <c:v>4042.4</c:v>
                </c:pt>
                <c:pt idx="992">
                  <c:v>509.87</c:v>
                </c:pt>
                <c:pt idx="993">
                  <c:v>1746.2</c:v>
                </c:pt>
                <c:pt idx="994">
                  <c:v>2982.6</c:v>
                </c:pt>
                <c:pt idx="995">
                  <c:v>4219</c:v>
                </c:pt>
                <c:pt idx="996">
                  <c:v>686.5</c:v>
                </c:pt>
                <c:pt idx="997">
                  <c:v>1922.9</c:v>
                </c:pt>
                <c:pt idx="998">
                  <c:v>3159.2</c:v>
                </c:pt>
                <c:pt idx="999">
                  <c:v>4395.6000000000004</c:v>
                </c:pt>
                <c:pt idx="1000">
                  <c:v>863.12</c:v>
                </c:pt>
                <c:pt idx="1001">
                  <c:v>2099.5</c:v>
                </c:pt>
                <c:pt idx="1002">
                  <c:v>3335.9</c:v>
                </c:pt>
                <c:pt idx="1003">
                  <c:v>4653.8</c:v>
                </c:pt>
                <c:pt idx="1004">
                  <c:v>1039.7</c:v>
                </c:pt>
                <c:pt idx="1005">
                  <c:v>2276.1</c:v>
                </c:pt>
                <c:pt idx="1006">
                  <c:v>3512.5</c:v>
                </c:pt>
                <c:pt idx="1007">
                  <c:v>7302.7</c:v>
                </c:pt>
                <c:pt idx="1008">
                  <c:v>0</c:v>
                </c:pt>
                <c:pt idx="1009">
                  <c:v>1216.4000000000001</c:v>
                </c:pt>
                <c:pt idx="1010">
                  <c:v>2452.6999999999998</c:v>
                </c:pt>
                <c:pt idx="1011">
                  <c:v>3689.1</c:v>
                </c:pt>
                <c:pt idx="1012">
                  <c:v>156.62</c:v>
                </c:pt>
                <c:pt idx="1013">
                  <c:v>1393</c:v>
                </c:pt>
                <c:pt idx="1014">
                  <c:v>2629.4</c:v>
                </c:pt>
                <c:pt idx="1015">
                  <c:v>3865.7</c:v>
                </c:pt>
                <c:pt idx="1016">
                  <c:v>333.25</c:v>
                </c:pt>
                <c:pt idx="1017">
                  <c:v>1569.6</c:v>
                </c:pt>
                <c:pt idx="1018">
                  <c:v>2806</c:v>
                </c:pt>
                <c:pt idx="1019">
                  <c:v>4042.4</c:v>
                </c:pt>
                <c:pt idx="1020">
                  <c:v>509.87</c:v>
                </c:pt>
                <c:pt idx="1021">
                  <c:v>1746.2</c:v>
                </c:pt>
                <c:pt idx="1022">
                  <c:v>2982.6</c:v>
                </c:pt>
                <c:pt idx="1023">
                  <c:v>4219</c:v>
                </c:pt>
                <c:pt idx="1024">
                  <c:v>686.5</c:v>
                </c:pt>
                <c:pt idx="1025">
                  <c:v>1922.9</c:v>
                </c:pt>
                <c:pt idx="1026">
                  <c:v>3159.2</c:v>
                </c:pt>
                <c:pt idx="1027">
                  <c:v>4395.6000000000004</c:v>
                </c:pt>
                <c:pt idx="1028">
                  <c:v>863.12</c:v>
                </c:pt>
                <c:pt idx="1029">
                  <c:v>2099.5</c:v>
                </c:pt>
                <c:pt idx="1030">
                  <c:v>3335.9</c:v>
                </c:pt>
                <c:pt idx="1031">
                  <c:v>4653.8</c:v>
                </c:pt>
                <c:pt idx="1032">
                  <c:v>1039.7</c:v>
                </c:pt>
                <c:pt idx="1033">
                  <c:v>2276.1</c:v>
                </c:pt>
                <c:pt idx="1034">
                  <c:v>3512.5</c:v>
                </c:pt>
                <c:pt idx="1035">
                  <c:v>7302.7</c:v>
                </c:pt>
                <c:pt idx="1036">
                  <c:v>0</c:v>
                </c:pt>
                <c:pt idx="1037">
                  <c:v>1216.4000000000001</c:v>
                </c:pt>
                <c:pt idx="1038">
                  <c:v>2452.6999999999998</c:v>
                </c:pt>
                <c:pt idx="1039">
                  <c:v>3689.1</c:v>
                </c:pt>
                <c:pt idx="1040">
                  <c:v>156.62</c:v>
                </c:pt>
                <c:pt idx="1041">
                  <c:v>1393</c:v>
                </c:pt>
                <c:pt idx="1042">
                  <c:v>2629.4</c:v>
                </c:pt>
                <c:pt idx="1043">
                  <c:v>3865.7</c:v>
                </c:pt>
                <c:pt idx="1044">
                  <c:v>333.25</c:v>
                </c:pt>
                <c:pt idx="1045">
                  <c:v>1569.6</c:v>
                </c:pt>
                <c:pt idx="1046">
                  <c:v>2806</c:v>
                </c:pt>
                <c:pt idx="1047">
                  <c:v>4042.4</c:v>
                </c:pt>
                <c:pt idx="1048">
                  <c:v>509.87</c:v>
                </c:pt>
                <c:pt idx="1049">
                  <c:v>1746.2</c:v>
                </c:pt>
                <c:pt idx="1050">
                  <c:v>2982.6</c:v>
                </c:pt>
                <c:pt idx="1051">
                  <c:v>4219</c:v>
                </c:pt>
                <c:pt idx="1052">
                  <c:v>686.5</c:v>
                </c:pt>
                <c:pt idx="1053">
                  <c:v>1922.9</c:v>
                </c:pt>
                <c:pt idx="1054">
                  <c:v>3159.2</c:v>
                </c:pt>
                <c:pt idx="1055">
                  <c:v>4395.6000000000004</c:v>
                </c:pt>
                <c:pt idx="1056">
                  <c:v>863.12</c:v>
                </c:pt>
                <c:pt idx="1057">
                  <c:v>2099.5</c:v>
                </c:pt>
                <c:pt idx="1058">
                  <c:v>3335.9</c:v>
                </c:pt>
                <c:pt idx="1059">
                  <c:v>4653.8</c:v>
                </c:pt>
                <c:pt idx="1060">
                  <c:v>1039.7</c:v>
                </c:pt>
                <c:pt idx="1061">
                  <c:v>2276.1</c:v>
                </c:pt>
                <c:pt idx="1062">
                  <c:v>3512.5</c:v>
                </c:pt>
                <c:pt idx="1063">
                  <c:v>7302.7</c:v>
                </c:pt>
                <c:pt idx="1064">
                  <c:v>0</c:v>
                </c:pt>
                <c:pt idx="1065">
                  <c:v>1216.4000000000001</c:v>
                </c:pt>
                <c:pt idx="1066">
                  <c:v>2452.6999999999998</c:v>
                </c:pt>
                <c:pt idx="1067">
                  <c:v>3689.1</c:v>
                </c:pt>
                <c:pt idx="1068">
                  <c:v>156.62</c:v>
                </c:pt>
                <c:pt idx="1069">
                  <c:v>1393</c:v>
                </c:pt>
                <c:pt idx="1070">
                  <c:v>2629.4</c:v>
                </c:pt>
                <c:pt idx="1071">
                  <c:v>3865.7</c:v>
                </c:pt>
                <c:pt idx="1072">
                  <c:v>333.25</c:v>
                </c:pt>
                <c:pt idx="1073">
                  <c:v>1569.6</c:v>
                </c:pt>
                <c:pt idx="1074">
                  <c:v>2806</c:v>
                </c:pt>
                <c:pt idx="1075">
                  <c:v>4042.4</c:v>
                </c:pt>
                <c:pt idx="1076">
                  <c:v>509.87</c:v>
                </c:pt>
                <c:pt idx="1077">
                  <c:v>1746.2</c:v>
                </c:pt>
                <c:pt idx="1078">
                  <c:v>2982.6</c:v>
                </c:pt>
                <c:pt idx="1079">
                  <c:v>4219</c:v>
                </c:pt>
                <c:pt idx="1080">
                  <c:v>686.5</c:v>
                </c:pt>
                <c:pt idx="1081">
                  <c:v>1922.9</c:v>
                </c:pt>
                <c:pt idx="1082">
                  <c:v>3159.2</c:v>
                </c:pt>
                <c:pt idx="1083">
                  <c:v>4395.6000000000004</c:v>
                </c:pt>
                <c:pt idx="1084">
                  <c:v>863.12</c:v>
                </c:pt>
                <c:pt idx="1085">
                  <c:v>2099.5</c:v>
                </c:pt>
                <c:pt idx="1086">
                  <c:v>3335.9</c:v>
                </c:pt>
                <c:pt idx="1087">
                  <c:v>4653.8</c:v>
                </c:pt>
                <c:pt idx="1088">
                  <c:v>1039.7</c:v>
                </c:pt>
                <c:pt idx="1089">
                  <c:v>2276.1</c:v>
                </c:pt>
                <c:pt idx="1090">
                  <c:v>3512.5</c:v>
                </c:pt>
                <c:pt idx="1091">
                  <c:v>7302.7</c:v>
                </c:pt>
                <c:pt idx="1092">
                  <c:v>0</c:v>
                </c:pt>
                <c:pt idx="1093">
                  <c:v>1216.4000000000001</c:v>
                </c:pt>
                <c:pt idx="1094">
                  <c:v>2452.6999999999998</c:v>
                </c:pt>
                <c:pt idx="1095">
                  <c:v>3689.1</c:v>
                </c:pt>
                <c:pt idx="1096">
                  <c:v>156.62</c:v>
                </c:pt>
                <c:pt idx="1097">
                  <c:v>1393</c:v>
                </c:pt>
                <c:pt idx="1098">
                  <c:v>2629.4</c:v>
                </c:pt>
                <c:pt idx="1099">
                  <c:v>3865.7</c:v>
                </c:pt>
                <c:pt idx="1100">
                  <c:v>333.25</c:v>
                </c:pt>
                <c:pt idx="1101">
                  <c:v>1569.6</c:v>
                </c:pt>
                <c:pt idx="1102">
                  <c:v>2806</c:v>
                </c:pt>
                <c:pt idx="1103">
                  <c:v>4042.4</c:v>
                </c:pt>
                <c:pt idx="1104">
                  <c:v>509.87</c:v>
                </c:pt>
                <c:pt idx="1105">
                  <c:v>1746.2</c:v>
                </c:pt>
                <c:pt idx="1106">
                  <c:v>2982.6</c:v>
                </c:pt>
                <c:pt idx="1107">
                  <c:v>4219</c:v>
                </c:pt>
                <c:pt idx="1108">
                  <c:v>686.5</c:v>
                </c:pt>
                <c:pt idx="1109">
                  <c:v>1922.9</c:v>
                </c:pt>
                <c:pt idx="1110">
                  <c:v>3159.2</c:v>
                </c:pt>
                <c:pt idx="1111">
                  <c:v>4395.6000000000004</c:v>
                </c:pt>
                <c:pt idx="1112">
                  <c:v>863.12</c:v>
                </c:pt>
                <c:pt idx="1113">
                  <c:v>2099.5</c:v>
                </c:pt>
                <c:pt idx="1114">
                  <c:v>3335.9</c:v>
                </c:pt>
                <c:pt idx="1115">
                  <c:v>4653.8</c:v>
                </c:pt>
                <c:pt idx="1116">
                  <c:v>1039.7</c:v>
                </c:pt>
                <c:pt idx="1117">
                  <c:v>2276.1</c:v>
                </c:pt>
                <c:pt idx="1118">
                  <c:v>3512.5</c:v>
                </c:pt>
                <c:pt idx="1119">
                  <c:v>7302.7</c:v>
                </c:pt>
                <c:pt idx="1120">
                  <c:v>0</c:v>
                </c:pt>
                <c:pt idx="1121">
                  <c:v>1216.4000000000001</c:v>
                </c:pt>
                <c:pt idx="1122">
                  <c:v>2452.6999999999998</c:v>
                </c:pt>
                <c:pt idx="1123">
                  <c:v>3689.1</c:v>
                </c:pt>
                <c:pt idx="1124">
                  <c:v>156.62</c:v>
                </c:pt>
                <c:pt idx="1125">
                  <c:v>1393</c:v>
                </c:pt>
                <c:pt idx="1126">
                  <c:v>2629.4</c:v>
                </c:pt>
                <c:pt idx="1127">
                  <c:v>3865.7</c:v>
                </c:pt>
                <c:pt idx="1128">
                  <c:v>333.25</c:v>
                </c:pt>
                <c:pt idx="1129">
                  <c:v>1569.6</c:v>
                </c:pt>
                <c:pt idx="1130">
                  <c:v>2806</c:v>
                </c:pt>
                <c:pt idx="1131">
                  <c:v>4042.4</c:v>
                </c:pt>
                <c:pt idx="1132">
                  <c:v>509.87</c:v>
                </c:pt>
                <c:pt idx="1133">
                  <c:v>1746.2</c:v>
                </c:pt>
                <c:pt idx="1134">
                  <c:v>2982.6</c:v>
                </c:pt>
                <c:pt idx="1135">
                  <c:v>4219</c:v>
                </c:pt>
                <c:pt idx="1136">
                  <c:v>686.5</c:v>
                </c:pt>
                <c:pt idx="1137">
                  <c:v>1922.9</c:v>
                </c:pt>
                <c:pt idx="1138">
                  <c:v>3159.2</c:v>
                </c:pt>
                <c:pt idx="1139">
                  <c:v>4395.6000000000004</c:v>
                </c:pt>
                <c:pt idx="1140">
                  <c:v>863.12</c:v>
                </c:pt>
                <c:pt idx="1141">
                  <c:v>2099.5</c:v>
                </c:pt>
                <c:pt idx="1142">
                  <c:v>3335.9</c:v>
                </c:pt>
                <c:pt idx="1143">
                  <c:v>4653.8</c:v>
                </c:pt>
                <c:pt idx="1144">
                  <c:v>1039.7</c:v>
                </c:pt>
                <c:pt idx="1145">
                  <c:v>2276.1</c:v>
                </c:pt>
                <c:pt idx="1146">
                  <c:v>3512.5</c:v>
                </c:pt>
                <c:pt idx="1147">
                  <c:v>7302.7</c:v>
                </c:pt>
                <c:pt idx="1148">
                  <c:v>0</c:v>
                </c:pt>
                <c:pt idx="1149">
                  <c:v>1216.4000000000001</c:v>
                </c:pt>
                <c:pt idx="1150">
                  <c:v>2452.6999999999998</c:v>
                </c:pt>
                <c:pt idx="1151">
                  <c:v>3689.1</c:v>
                </c:pt>
                <c:pt idx="1152">
                  <c:v>156.62</c:v>
                </c:pt>
                <c:pt idx="1153">
                  <c:v>1393</c:v>
                </c:pt>
                <c:pt idx="1154">
                  <c:v>2629.4</c:v>
                </c:pt>
                <c:pt idx="1155">
                  <c:v>3865.7</c:v>
                </c:pt>
                <c:pt idx="1156">
                  <c:v>333.25</c:v>
                </c:pt>
                <c:pt idx="1157">
                  <c:v>1569.6</c:v>
                </c:pt>
                <c:pt idx="1158">
                  <c:v>2806</c:v>
                </c:pt>
                <c:pt idx="1159">
                  <c:v>4042.4</c:v>
                </c:pt>
                <c:pt idx="1160">
                  <c:v>509.87</c:v>
                </c:pt>
                <c:pt idx="1161">
                  <c:v>1746.2</c:v>
                </c:pt>
                <c:pt idx="1162">
                  <c:v>2982.6</c:v>
                </c:pt>
                <c:pt idx="1163">
                  <c:v>4219</c:v>
                </c:pt>
                <c:pt idx="1164">
                  <c:v>686.5</c:v>
                </c:pt>
                <c:pt idx="1165">
                  <c:v>1922.9</c:v>
                </c:pt>
                <c:pt idx="1166">
                  <c:v>3159.2</c:v>
                </c:pt>
                <c:pt idx="1167">
                  <c:v>4395.6000000000004</c:v>
                </c:pt>
                <c:pt idx="1168">
                  <c:v>863.12</c:v>
                </c:pt>
                <c:pt idx="1169">
                  <c:v>2099.5</c:v>
                </c:pt>
                <c:pt idx="1170">
                  <c:v>3335.9</c:v>
                </c:pt>
                <c:pt idx="1171">
                  <c:v>4653.8</c:v>
                </c:pt>
                <c:pt idx="1172">
                  <c:v>1039.7</c:v>
                </c:pt>
                <c:pt idx="1173">
                  <c:v>2276.1</c:v>
                </c:pt>
                <c:pt idx="1174">
                  <c:v>3512.5</c:v>
                </c:pt>
                <c:pt idx="1175">
                  <c:v>7302.7</c:v>
                </c:pt>
                <c:pt idx="1176">
                  <c:v>0</c:v>
                </c:pt>
                <c:pt idx="1177">
                  <c:v>1216.4000000000001</c:v>
                </c:pt>
                <c:pt idx="1178">
                  <c:v>2452.6999999999998</c:v>
                </c:pt>
                <c:pt idx="1179">
                  <c:v>3689.1</c:v>
                </c:pt>
                <c:pt idx="1180">
                  <c:v>156.62</c:v>
                </c:pt>
                <c:pt idx="1181">
                  <c:v>1393</c:v>
                </c:pt>
                <c:pt idx="1182">
                  <c:v>2629.4</c:v>
                </c:pt>
                <c:pt idx="1183">
                  <c:v>3865.7</c:v>
                </c:pt>
                <c:pt idx="1184">
                  <c:v>333.25</c:v>
                </c:pt>
                <c:pt idx="1185">
                  <c:v>1569.6</c:v>
                </c:pt>
                <c:pt idx="1186">
                  <c:v>2806</c:v>
                </c:pt>
                <c:pt idx="1187">
                  <c:v>4042.4</c:v>
                </c:pt>
                <c:pt idx="1188">
                  <c:v>509.87</c:v>
                </c:pt>
                <c:pt idx="1189">
                  <c:v>1746.2</c:v>
                </c:pt>
                <c:pt idx="1190">
                  <c:v>2982.6</c:v>
                </c:pt>
                <c:pt idx="1191">
                  <c:v>4219</c:v>
                </c:pt>
                <c:pt idx="1192">
                  <c:v>686.5</c:v>
                </c:pt>
                <c:pt idx="1193">
                  <c:v>1922.9</c:v>
                </c:pt>
                <c:pt idx="1194">
                  <c:v>3159.2</c:v>
                </c:pt>
                <c:pt idx="1195">
                  <c:v>4395.6000000000004</c:v>
                </c:pt>
                <c:pt idx="1196">
                  <c:v>863.12</c:v>
                </c:pt>
                <c:pt idx="1197">
                  <c:v>2099.5</c:v>
                </c:pt>
                <c:pt idx="1198">
                  <c:v>3335.9</c:v>
                </c:pt>
                <c:pt idx="1199">
                  <c:v>4653.8</c:v>
                </c:pt>
                <c:pt idx="1200">
                  <c:v>1039.7</c:v>
                </c:pt>
                <c:pt idx="1201">
                  <c:v>2276.1</c:v>
                </c:pt>
                <c:pt idx="1202">
                  <c:v>3512.5</c:v>
                </c:pt>
                <c:pt idx="1203">
                  <c:v>7302.7</c:v>
                </c:pt>
                <c:pt idx="1204">
                  <c:v>0</c:v>
                </c:pt>
                <c:pt idx="1205">
                  <c:v>1216.4000000000001</c:v>
                </c:pt>
                <c:pt idx="1206">
                  <c:v>2452.6999999999998</c:v>
                </c:pt>
                <c:pt idx="1207">
                  <c:v>3689.1</c:v>
                </c:pt>
                <c:pt idx="1208">
                  <c:v>156.62</c:v>
                </c:pt>
                <c:pt idx="1209">
                  <c:v>1393</c:v>
                </c:pt>
                <c:pt idx="1210">
                  <c:v>2629.4</c:v>
                </c:pt>
                <c:pt idx="1211">
                  <c:v>3865.7</c:v>
                </c:pt>
                <c:pt idx="1212">
                  <c:v>333.25</c:v>
                </c:pt>
                <c:pt idx="1213">
                  <c:v>1569.6</c:v>
                </c:pt>
                <c:pt idx="1214">
                  <c:v>2806</c:v>
                </c:pt>
                <c:pt idx="1215">
                  <c:v>4042.4</c:v>
                </c:pt>
                <c:pt idx="1216">
                  <c:v>509.87</c:v>
                </c:pt>
                <c:pt idx="1217">
                  <c:v>1746.2</c:v>
                </c:pt>
                <c:pt idx="1218">
                  <c:v>2982.6</c:v>
                </c:pt>
                <c:pt idx="1219">
                  <c:v>4219</c:v>
                </c:pt>
                <c:pt idx="1220">
                  <c:v>686.5</c:v>
                </c:pt>
                <c:pt idx="1221">
                  <c:v>1922.9</c:v>
                </c:pt>
                <c:pt idx="1222">
                  <c:v>3159.2</c:v>
                </c:pt>
                <c:pt idx="1223">
                  <c:v>4395.6000000000004</c:v>
                </c:pt>
                <c:pt idx="1224">
                  <c:v>863.12</c:v>
                </c:pt>
                <c:pt idx="1225">
                  <c:v>2099.5</c:v>
                </c:pt>
                <c:pt idx="1226">
                  <c:v>3335.9</c:v>
                </c:pt>
                <c:pt idx="1227">
                  <c:v>4653.8</c:v>
                </c:pt>
                <c:pt idx="1228">
                  <c:v>1039.7</c:v>
                </c:pt>
                <c:pt idx="1229">
                  <c:v>2276.1</c:v>
                </c:pt>
                <c:pt idx="1230">
                  <c:v>3512.5</c:v>
                </c:pt>
                <c:pt idx="1231">
                  <c:v>7302.7</c:v>
                </c:pt>
                <c:pt idx="1232">
                  <c:v>0</c:v>
                </c:pt>
                <c:pt idx="1233">
                  <c:v>1216.4000000000001</c:v>
                </c:pt>
                <c:pt idx="1234">
                  <c:v>2452.6999999999998</c:v>
                </c:pt>
                <c:pt idx="1235">
                  <c:v>3689.1</c:v>
                </c:pt>
                <c:pt idx="1236">
                  <c:v>156.62</c:v>
                </c:pt>
                <c:pt idx="1237">
                  <c:v>1393</c:v>
                </c:pt>
                <c:pt idx="1238">
                  <c:v>2629.4</c:v>
                </c:pt>
                <c:pt idx="1239">
                  <c:v>3865.7</c:v>
                </c:pt>
                <c:pt idx="1240">
                  <c:v>333.25</c:v>
                </c:pt>
                <c:pt idx="1241">
                  <c:v>1569.6</c:v>
                </c:pt>
                <c:pt idx="1242">
                  <c:v>2806</c:v>
                </c:pt>
                <c:pt idx="1243">
                  <c:v>4042.4</c:v>
                </c:pt>
                <c:pt idx="1244">
                  <c:v>509.87</c:v>
                </c:pt>
                <c:pt idx="1245">
                  <c:v>1746.2</c:v>
                </c:pt>
                <c:pt idx="1246">
                  <c:v>2982.6</c:v>
                </c:pt>
                <c:pt idx="1247">
                  <c:v>4219</c:v>
                </c:pt>
                <c:pt idx="1248">
                  <c:v>686.5</c:v>
                </c:pt>
                <c:pt idx="1249">
                  <c:v>1922.9</c:v>
                </c:pt>
                <c:pt idx="1250">
                  <c:v>3159.2</c:v>
                </c:pt>
                <c:pt idx="1251">
                  <c:v>4395.6000000000004</c:v>
                </c:pt>
                <c:pt idx="1252">
                  <c:v>863.12</c:v>
                </c:pt>
                <c:pt idx="1253">
                  <c:v>2099.5</c:v>
                </c:pt>
                <c:pt idx="1254">
                  <c:v>3335.9</c:v>
                </c:pt>
                <c:pt idx="1255">
                  <c:v>4653.8</c:v>
                </c:pt>
                <c:pt idx="1256">
                  <c:v>1039.7</c:v>
                </c:pt>
                <c:pt idx="1257">
                  <c:v>2276.1</c:v>
                </c:pt>
                <c:pt idx="1258">
                  <c:v>3512.5</c:v>
                </c:pt>
                <c:pt idx="1259">
                  <c:v>7302.7</c:v>
                </c:pt>
                <c:pt idx="1260">
                  <c:v>0</c:v>
                </c:pt>
                <c:pt idx="1261">
                  <c:v>1216.4000000000001</c:v>
                </c:pt>
                <c:pt idx="1262">
                  <c:v>2452.6999999999998</c:v>
                </c:pt>
                <c:pt idx="1263">
                  <c:v>3689.1</c:v>
                </c:pt>
                <c:pt idx="1264">
                  <c:v>156.62</c:v>
                </c:pt>
                <c:pt idx="1265">
                  <c:v>1393</c:v>
                </c:pt>
                <c:pt idx="1266">
                  <c:v>2629.4</c:v>
                </c:pt>
                <c:pt idx="1267">
                  <c:v>3865.7</c:v>
                </c:pt>
                <c:pt idx="1268">
                  <c:v>333.25</c:v>
                </c:pt>
                <c:pt idx="1269">
                  <c:v>1569.6</c:v>
                </c:pt>
                <c:pt idx="1270">
                  <c:v>2806</c:v>
                </c:pt>
                <c:pt idx="1271">
                  <c:v>4042.4</c:v>
                </c:pt>
                <c:pt idx="1272">
                  <c:v>509.87</c:v>
                </c:pt>
                <c:pt idx="1273">
                  <c:v>1746.2</c:v>
                </c:pt>
                <c:pt idx="1274">
                  <c:v>2982.6</c:v>
                </c:pt>
                <c:pt idx="1275">
                  <c:v>4219</c:v>
                </c:pt>
                <c:pt idx="1276">
                  <c:v>686.5</c:v>
                </c:pt>
                <c:pt idx="1277">
                  <c:v>1922.9</c:v>
                </c:pt>
                <c:pt idx="1278">
                  <c:v>3159.2</c:v>
                </c:pt>
                <c:pt idx="1279">
                  <c:v>4395.6000000000004</c:v>
                </c:pt>
                <c:pt idx="1280">
                  <c:v>863.12</c:v>
                </c:pt>
                <c:pt idx="1281">
                  <c:v>2099.5</c:v>
                </c:pt>
                <c:pt idx="1282">
                  <c:v>3335.9</c:v>
                </c:pt>
                <c:pt idx="1283">
                  <c:v>4653.8</c:v>
                </c:pt>
                <c:pt idx="1284">
                  <c:v>1039.7</c:v>
                </c:pt>
                <c:pt idx="1285">
                  <c:v>2276.1</c:v>
                </c:pt>
                <c:pt idx="1286">
                  <c:v>3512.5</c:v>
                </c:pt>
                <c:pt idx="1287">
                  <c:v>7302.7</c:v>
                </c:pt>
                <c:pt idx="1288">
                  <c:v>0</c:v>
                </c:pt>
                <c:pt idx="1289">
                  <c:v>1216.4000000000001</c:v>
                </c:pt>
                <c:pt idx="1290">
                  <c:v>2452.6999999999998</c:v>
                </c:pt>
                <c:pt idx="1291">
                  <c:v>3689.1</c:v>
                </c:pt>
                <c:pt idx="1292">
                  <c:v>156.62</c:v>
                </c:pt>
                <c:pt idx="1293">
                  <c:v>1393</c:v>
                </c:pt>
                <c:pt idx="1294">
                  <c:v>2629.4</c:v>
                </c:pt>
                <c:pt idx="1295">
                  <c:v>3865.7</c:v>
                </c:pt>
                <c:pt idx="1296">
                  <c:v>333.25</c:v>
                </c:pt>
                <c:pt idx="1297">
                  <c:v>1569.6</c:v>
                </c:pt>
                <c:pt idx="1298">
                  <c:v>2806</c:v>
                </c:pt>
                <c:pt idx="1299">
                  <c:v>4042.4</c:v>
                </c:pt>
                <c:pt idx="1300">
                  <c:v>509.87</c:v>
                </c:pt>
                <c:pt idx="1301">
                  <c:v>1746.2</c:v>
                </c:pt>
                <c:pt idx="1302">
                  <c:v>2982.6</c:v>
                </c:pt>
                <c:pt idx="1303">
                  <c:v>4219</c:v>
                </c:pt>
                <c:pt idx="1304">
                  <c:v>686.5</c:v>
                </c:pt>
                <c:pt idx="1305">
                  <c:v>1922.9</c:v>
                </c:pt>
                <c:pt idx="1306">
                  <c:v>3159.2</c:v>
                </c:pt>
                <c:pt idx="1307">
                  <c:v>4395.6000000000004</c:v>
                </c:pt>
                <c:pt idx="1308">
                  <c:v>863.12</c:v>
                </c:pt>
                <c:pt idx="1309">
                  <c:v>2099.5</c:v>
                </c:pt>
                <c:pt idx="1310">
                  <c:v>3335.9</c:v>
                </c:pt>
                <c:pt idx="1311">
                  <c:v>4653.8</c:v>
                </c:pt>
                <c:pt idx="1312">
                  <c:v>1039.7</c:v>
                </c:pt>
                <c:pt idx="1313">
                  <c:v>2276.1</c:v>
                </c:pt>
                <c:pt idx="1314">
                  <c:v>3512.5</c:v>
                </c:pt>
                <c:pt idx="1315">
                  <c:v>7302.7</c:v>
                </c:pt>
                <c:pt idx="1316">
                  <c:v>0</c:v>
                </c:pt>
                <c:pt idx="1317">
                  <c:v>1216.4000000000001</c:v>
                </c:pt>
                <c:pt idx="1318">
                  <c:v>2452.6999999999998</c:v>
                </c:pt>
                <c:pt idx="1319">
                  <c:v>3689.1</c:v>
                </c:pt>
                <c:pt idx="1320">
                  <c:v>156.62</c:v>
                </c:pt>
                <c:pt idx="1321">
                  <c:v>1393</c:v>
                </c:pt>
                <c:pt idx="1322">
                  <c:v>2629.4</c:v>
                </c:pt>
                <c:pt idx="1323">
                  <c:v>3865.7</c:v>
                </c:pt>
                <c:pt idx="1324">
                  <c:v>333.25</c:v>
                </c:pt>
                <c:pt idx="1325">
                  <c:v>1569.6</c:v>
                </c:pt>
                <c:pt idx="1326">
                  <c:v>2806</c:v>
                </c:pt>
                <c:pt idx="1327">
                  <c:v>4042.4</c:v>
                </c:pt>
                <c:pt idx="1328">
                  <c:v>509.87</c:v>
                </c:pt>
                <c:pt idx="1329">
                  <c:v>1746.2</c:v>
                </c:pt>
                <c:pt idx="1330">
                  <c:v>2982.6</c:v>
                </c:pt>
                <c:pt idx="1331">
                  <c:v>4219</c:v>
                </c:pt>
                <c:pt idx="1332">
                  <c:v>686.5</c:v>
                </c:pt>
                <c:pt idx="1333">
                  <c:v>1922.9</c:v>
                </c:pt>
                <c:pt idx="1334">
                  <c:v>3159.2</c:v>
                </c:pt>
                <c:pt idx="1335">
                  <c:v>4395.6000000000004</c:v>
                </c:pt>
                <c:pt idx="1336">
                  <c:v>863.12</c:v>
                </c:pt>
                <c:pt idx="1337">
                  <c:v>2099.5</c:v>
                </c:pt>
                <c:pt idx="1338">
                  <c:v>3335.9</c:v>
                </c:pt>
                <c:pt idx="1339">
                  <c:v>4653.8</c:v>
                </c:pt>
                <c:pt idx="1340">
                  <c:v>1039.7</c:v>
                </c:pt>
                <c:pt idx="1341">
                  <c:v>2276.1</c:v>
                </c:pt>
                <c:pt idx="1342">
                  <c:v>3512.5</c:v>
                </c:pt>
                <c:pt idx="1343">
                  <c:v>7302.7</c:v>
                </c:pt>
              </c:numCache>
            </c:numRef>
          </c:xVal>
          <c:yVal>
            <c:numRef>
              <c:f>'MAE Loss'!$H$2:$H$1345</c:f>
              <c:numCache>
                <c:formatCode>General</c:formatCode>
                <c:ptCount val="1344"/>
                <c:pt idx="0">
                  <c:v>2.54514459520578E-2</c:v>
                </c:pt>
                <c:pt idx="1">
                  <c:v>3.3667828887701E-2</c:v>
                </c:pt>
                <c:pt idx="2">
                  <c:v>4.38463762402534E-2</c:v>
                </c:pt>
                <c:pt idx="3">
                  <c:v>6.3415959477424594E-2</c:v>
                </c:pt>
                <c:pt idx="4">
                  <c:v>4.6728231012821198E-2</c:v>
                </c:pt>
                <c:pt idx="5">
                  <c:v>3.4483779221773099E-2</c:v>
                </c:pt>
                <c:pt idx="6">
                  <c:v>4.3789546936750398E-2</c:v>
                </c:pt>
                <c:pt idx="7">
                  <c:v>6.8878903985023499E-2</c:v>
                </c:pt>
                <c:pt idx="8">
                  <c:v>1.5700094401836302E-2</c:v>
                </c:pt>
                <c:pt idx="9">
                  <c:v>2.70117614418268E-2</c:v>
                </c:pt>
                <c:pt idx="10">
                  <c:v>2.6640444993972699E-2</c:v>
                </c:pt>
                <c:pt idx="11">
                  <c:v>3.02453618496656E-2</c:v>
                </c:pt>
                <c:pt idx="12">
                  <c:v>1.8240518867969499E-2</c:v>
                </c:pt>
                <c:pt idx="13">
                  <c:v>3.1938232481479603E-2</c:v>
                </c:pt>
                <c:pt idx="14">
                  <c:v>3.5787429660558701E-2</c:v>
                </c:pt>
                <c:pt idx="15">
                  <c:v>4.17919605970382E-2</c:v>
                </c:pt>
                <c:pt idx="16">
                  <c:v>1.58907882869243E-2</c:v>
                </c:pt>
                <c:pt idx="17">
                  <c:v>3.1921207904815598E-2</c:v>
                </c:pt>
                <c:pt idx="18">
                  <c:v>4.4465016573667498E-2</c:v>
                </c:pt>
                <c:pt idx="19">
                  <c:v>5.5404029786586699E-2</c:v>
                </c:pt>
                <c:pt idx="20">
                  <c:v>4.0813252329826299E-2</c:v>
                </c:pt>
                <c:pt idx="21">
                  <c:v>4.7175068408250802E-2</c:v>
                </c:pt>
                <c:pt idx="22">
                  <c:v>3.7787795066833399E-2</c:v>
                </c:pt>
                <c:pt idx="23">
                  <c:v>6.3589610159397097E-2</c:v>
                </c:pt>
                <c:pt idx="24">
                  <c:v>2.2637361660599702E-2</c:v>
                </c:pt>
                <c:pt idx="25">
                  <c:v>3.3116083592176403E-2</c:v>
                </c:pt>
                <c:pt idx="26">
                  <c:v>3.1405765563249498E-2</c:v>
                </c:pt>
                <c:pt idx="27">
                  <c:v>3.8122501224279397E-2</c:v>
                </c:pt>
                <c:pt idx="28">
                  <c:v>1.8378155305981601E-2</c:v>
                </c:pt>
                <c:pt idx="29">
                  <c:v>2.8476124629378301E-2</c:v>
                </c:pt>
                <c:pt idx="30">
                  <c:v>3.7044018507003701E-2</c:v>
                </c:pt>
                <c:pt idx="31">
                  <c:v>6.1160750687122303E-2</c:v>
                </c:pt>
                <c:pt idx="32">
                  <c:v>2.41508428007364E-2</c:v>
                </c:pt>
                <c:pt idx="33">
                  <c:v>2.4251490831375101E-2</c:v>
                </c:pt>
                <c:pt idx="34">
                  <c:v>2.9697136953473001E-2</c:v>
                </c:pt>
                <c:pt idx="35">
                  <c:v>3.8466382771730402E-2</c:v>
                </c:pt>
                <c:pt idx="36">
                  <c:v>2.1255651488900101E-2</c:v>
                </c:pt>
                <c:pt idx="37">
                  <c:v>2.47682761400938E-2</c:v>
                </c:pt>
                <c:pt idx="38">
                  <c:v>3.46417278051376E-2</c:v>
                </c:pt>
                <c:pt idx="39">
                  <c:v>4.7697447240352603E-2</c:v>
                </c:pt>
                <c:pt idx="40">
                  <c:v>1.54720591381192E-2</c:v>
                </c:pt>
                <c:pt idx="41">
                  <c:v>2.86164786666631E-2</c:v>
                </c:pt>
                <c:pt idx="42">
                  <c:v>3.02722342312335E-2</c:v>
                </c:pt>
                <c:pt idx="43">
                  <c:v>3.3842027187347398E-2</c:v>
                </c:pt>
                <c:pt idx="44">
                  <c:v>1.8304580822586999E-2</c:v>
                </c:pt>
                <c:pt idx="45">
                  <c:v>4.01026271283626E-2</c:v>
                </c:pt>
                <c:pt idx="46">
                  <c:v>4.9279596656560898E-2</c:v>
                </c:pt>
                <c:pt idx="47">
                  <c:v>5.2281841635703999E-2</c:v>
                </c:pt>
                <c:pt idx="48">
                  <c:v>1.8728349357843399E-2</c:v>
                </c:pt>
                <c:pt idx="49">
                  <c:v>3.2506387680768897E-2</c:v>
                </c:pt>
                <c:pt idx="50">
                  <c:v>3.6332618445157998E-2</c:v>
                </c:pt>
                <c:pt idx="51">
                  <c:v>3.0474971979856401E-2</c:v>
                </c:pt>
                <c:pt idx="52">
                  <c:v>0.1646389067173</c:v>
                </c:pt>
                <c:pt idx="53">
                  <c:v>4.6152718365192399E-2</c:v>
                </c:pt>
                <c:pt idx="54">
                  <c:v>4.6066440641880001E-2</c:v>
                </c:pt>
                <c:pt idx="55">
                  <c:v>0.26541209220886203</c:v>
                </c:pt>
                <c:pt idx="56">
                  <c:v>1.5804570168256701E-2</c:v>
                </c:pt>
                <c:pt idx="57">
                  <c:v>2.5335500016808499E-2</c:v>
                </c:pt>
                <c:pt idx="58">
                  <c:v>3.3667992800474097E-2</c:v>
                </c:pt>
                <c:pt idx="59">
                  <c:v>3.7185717374086297E-2</c:v>
                </c:pt>
                <c:pt idx="60">
                  <c:v>3.6667183041572501E-2</c:v>
                </c:pt>
                <c:pt idx="61">
                  <c:v>3.4999620169401099E-2</c:v>
                </c:pt>
                <c:pt idx="62">
                  <c:v>3.6423292011022498E-2</c:v>
                </c:pt>
                <c:pt idx="63">
                  <c:v>5.5080343037843697E-2</c:v>
                </c:pt>
                <c:pt idx="64">
                  <c:v>2.1490059792995401E-2</c:v>
                </c:pt>
                <c:pt idx="65">
                  <c:v>2.74846777319908E-2</c:v>
                </c:pt>
                <c:pt idx="66">
                  <c:v>4.79964576661586E-2</c:v>
                </c:pt>
                <c:pt idx="67">
                  <c:v>3.3384896814823102E-2</c:v>
                </c:pt>
                <c:pt idx="68">
                  <c:v>5.1628343760967199E-2</c:v>
                </c:pt>
                <c:pt idx="69">
                  <c:v>4.7626033425331102E-2</c:v>
                </c:pt>
                <c:pt idx="70">
                  <c:v>6.8062707781791604E-2</c:v>
                </c:pt>
                <c:pt idx="71">
                  <c:v>7.76352658867836E-2</c:v>
                </c:pt>
                <c:pt idx="72">
                  <c:v>1.5622945502400299E-2</c:v>
                </c:pt>
                <c:pt idx="73">
                  <c:v>3.6000568419694901E-2</c:v>
                </c:pt>
                <c:pt idx="74">
                  <c:v>4.3807338923215797E-2</c:v>
                </c:pt>
                <c:pt idx="75">
                  <c:v>5.1612678915262201E-2</c:v>
                </c:pt>
                <c:pt idx="76">
                  <c:v>2.2522090002894402E-2</c:v>
                </c:pt>
                <c:pt idx="77">
                  <c:v>4.4750053435564E-2</c:v>
                </c:pt>
                <c:pt idx="78">
                  <c:v>5.1992103457450797E-2</c:v>
                </c:pt>
                <c:pt idx="79">
                  <c:v>5.7696882635354899E-2</c:v>
                </c:pt>
                <c:pt idx="80">
                  <c:v>2.1066492423415101E-2</c:v>
                </c:pt>
                <c:pt idx="81">
                  <c:v>2.8009524568915301E-2</c:v>
                </c:pt>
                <c:pt idx="82">
                  <c:v>3.3091582357883398E-2</c:v>
                </c:pt>
                <c:pt idx="83">
                  <c:v>6.3009314239025102E-2</c:v>
                </c:pt>
                <c:pt idx="84">
                  <c:v>2.44597978889942E-2</c:v>
                </c:pt>
                <c:pt idx="85">
                  <c:v>3.0878454446792599E-2</c:v>
                </c:pt>
                <c:pt idx="86">
                  <c:v>5.0264965742826399E-2</c:v>
                </c:pt>
                <c:pt idx="87">
                  <c:v>6.6841930150985704E-2</c:v>
                </c:pt>
                <c:pt idx="88">
                  <c:v>2.5395270437002099E-2</c:v>
                </c:pt>
                <c:pt idx="89">
                  <c:v>2.63630729168653E-2</c:v>
                </c:pt>
                <c:pt idx="90">
                  <c:v>2.67978310585021E-2</c:v>
                </c:pt>
                <c:pt idx="91">
                  <c:v>3.9474032819270997E-2</c:v>
                </c:pt>
                <c:pt idx="92">
                  <c:v>2.4247113615274402E-2</c:v>
                </c:pt>
                <c:pt idx="93">
                  <c:v>3.17691825330257E-2</c:v>
                </c:pt>
                <c:pt idx="94">
                  <c:v>3.6087758839130402E-2</c:v>
                </c:pt>
                <c:pt idx="95">
                  <c:v>3.9497558027505798E-2</c:v>
                </c:pt>
                <c:pt idx="96">
                  <c:v>2.2535787895321801E-2</c:v>
                </c:pt>
                <c:pt idx="97">
                  <c:v>4.0134083479642799E-2</c:v>
                </c:pt>
                <c:pt idx="98">
                  <c:v>4.68231923878192E-2</c:v>
                </c:pt>
                <c:pt idx="99">
                  <c:v>4.12802174687385E-2</c:v>
                </c:pt>
                <c:pt idx="100">
                  <c:v>1.7926009371876699E-2</c:v>
                </c:pt>
                <c:pt idx="101">
                  <c:v>3.2517321407794897E-2</c:v>
                </c:pt>
                <c:pt idx="102">
                  <c:v>3.4571822732686899E-2</c:v>
                </c:pt>
                <c:pt idx="103">
                  <c:v>3.35464514791965E-2</c:v>
                </c:pt>
                <c:pt idx="104">
                  <c:v>1.9163208082318299E-2</c:v>
                </c:pt>
                <c:pt idx="105">
                  <c:v>3.3987540751695598E-2</c:v>
                </c:pt>
                <c:pt idx="106">
                  <c:v>4.0796291083097402E-2</c:v>
                </c:pt>
                <c:pt idx="107">
                  <c:v>3.6397669464349698E-2</c:v>
                </c:pt>
                <c:pt idx="108">
                  <c:v>3.0558817088603901E-2</c:v>
                </c:pt>
                <c:pt idx="109">
                  <c:v>5.2033688873052597E-2</c:v>
                </c:pt>
                <c:pt idx="110">
                  <c:v>4.0928337723016697E-2</c:v>
                </c:pt>
                <c:pt idx="111">
                  <c:v>4.7451034188270499E-2</c:v>
                </c:pt>
                <c:pt idx="112">
                  <c:v>1.4726879075169501E-2</c:v>
                </c:pt>
                <c:pt idx="113">
                  <c:v>2.96612307429313E-2</c:v>
                </c:pt>
                <c:pt idx="114">
                  <c:v>3.8078356534242602E-2</c:v>
                </c:pt>
                <c:pt idx="115">
                  <c:v>3.44278961420059E-2</c:v>
                </c:pt>
                <c:pt idx="116">
                  <c:v>6.6304370760917594E-2</c:v>
                </c:pt>
                <c:pt idx="117">
                  <c:v>8.1654042005538899E-2</c:v>
                </c:pt>
                <c:pt idx="118">
                  <c:v>3.9898164570331497E-2</c:v>
                </c:pt>
                <c:pt idx="119">
                  <c:v>9.6120133996009799E-2</c:v>
                </c:pt>
                <c:pt idx="120">
                  <c:v>1.7091883346438401E-2</c:v>
                </c:pt>
                <c:pt idx="121">
                  <c:v>2.5272306054830499E-2</c:v>
                </c:pt>
                <c:pt idx="122">
                  <c:v>3.3592958003282498E-2</c:v>
                </c:pt>
                <c:pt idx="123">
                  <c:v>3.1089864671230299E-2</c:v>
                </c:pt>
                <c:pt idx="124">
                  <c:v>1.85631066560745E-2</c:v>
                </c:pt>
                <c:pt idx="125">
                  <c:v>3.2186958938837003E-2</c:v>
                </c:pt>
                <c:pt idx="126">
                  <c:v>4.0911857038736302E-2</c:v>
                </c:pt>
                <c:pt idx="127">
                  <c:v>4.6326737850904402E-2</c:v>
                </c:pt>
                <c:pt idx="128">
                  <c:v>1.6449673101305899E-2</c:v>
                </c:pt>
                <c:pt idx="129">
                  <c:v>2.8400644659996001E-2</c:v>
                </c:pt>
                <c:pt idx="130">
                  <c:v>2.76567414402961E-2</c:v>
                </c:pt>
                <c:pt idx="131">
                  <c:v>3.6087621003389303E-2</c:v>
                </c:pt>
                <c:pt idx="132">
                  <c:v>2.5213902816176401E-2</c:v>
                </c:pt>
                <c:pt idx="133">
                  <c:v>3.4556832164525902E-2</c:v>
                </c:pt>
                <c:pt idx="134">
                  <c:v>3.8965288549661602E-2</c:v>
                </c:pt>
                <c:pt idx="135">
                  <c:v>7.2378784418105996E-2</c:v>
                </c:pt>
                <c:pt idx="136">
                  <c:v>2.5853371247649099E-2</c:v>
                </c:pt>
                <c:pt idx="137">
                  <c:v>3.54725010693073E-2</c:v>
                </c:pt>
                <c:pt idx="138">
                  <c:v>3.0759053304791398E-2</c:v>
                </c:pt>
                <c:pt idx="139">
                  <c:v>7.7424816787242806E-2</c:v>
                </c:pt>
                <c:pt idx="140">
                  <c:v>1.9082324579358101E-2</c:v>
                </c:pt>
                <c:pt idx="141">
                  <c:v>2.9536709189414902E-2</c:v>
                </c:pt>
                <c:pt idx="142">
                  <c:v>3.9971929043531397E-2</c:v>
                </c:pt>
                <c:pt idx="143">
                  <c:v>7.3825359344482394E-2</c:v>
                </c:pt>
                <c:pt idx="144">
                  <c:v>2.76384558528661E-2</c:v>
                </c:pt>
                <c:pt idx="145">
                  <c:v>2.65342816710472E-2</c:v>
                </c:pt>
                <c:pt idx="146">
                  <c:v>4.26922105252742E-2</c:v>
                </c:pt>
                <c:pt idx="147">
                  <c:v>5.1219064742326702E-2</c:v>
                </c:pt>
                <c:pt idx="148">
                  <c:v>5.6548599153756998E-2</c:v>
                </c:pt>
                <c:pt idx="149">
                  <c:v>3.11761405318975E-2</c:v>
                </c:pt>
                <c:pt idx="150">
                  <c:v>5.9446286410093301E-2</c:v>
                </c:pt>
                <c:pt idx="151">
                  <c:v>4.4552266597747803E-2</c:v>
                </c:pt>
                <c:pt idx="152">
                  <c:v>1.4865256845951001E-2</c:v>
                </c:pt>
                <c:pt idx="153">
                  <c:v>2.6884391903877199E-2</c:v>
                </c:pt>
                <c:pt idx="154">
                  <c:v>3.1169211491942399E-2</c:v>
                </c:pt>
                <c:pt idx="155">
                  <c:v>3.3906210213899599E-2</c:v>
                </c:pt>
                <c:pt idx="156">
                  <c:v>1.7491290345787999E-2</c:v>
                </c:pt>
                <c:pt idx="157">
                  <c:v>3.3775757998227997E-2</c:v>
                </c:pt>
                <c:pt idx="158">
                  <c:v>4.0958203375339501E-2</c:v>
                </c:pt>
                <c:pt idx="159">
                  <c:v>4.4974267482757499E-2</c:v>
                </c:pt>
                <c:pt idx="160">
                  <c:v>1.8501728773117E-2</c:v>
                </c:pt>
                <c:pt idx="161">
                  <c:v>3.4810274839401197E-2</c:v>
                </c:pt>
                <c:pt idx="162">
                  <c:v>4.8895951360463999E-2</c:v>
                </c:pt>
                <c:pt idx="163">
                  <c:v>3.4672833979129701E-2</c:v>
                </c:pt>
                <c:pt idx="164">
                  <c:v>3.01044750958681E-2</c:v>
                </c:pt>
                <c:pt idx="165">
                  <c:v>4.4827051460742902E-2</c:v>
                </c:pt>
                <c:pt idx="166">
                  <c:v>3.5068672150373403E-2</c:v>
                </c:pt>
                <c:pt idx="167">
                  <c:v>0.105504184961318</c:v>
                </c:pt>
                <c:pt idx="168">
                  <c:v>1.6176743432879399E-2</c:v>
                </c:pt>
                <c:pt idx="169">
                  <c:v>2.8080640360713002E-2</c:v>
                </c:pt>
                <c:pt idx="170">
                  <c:v>3.0999321490526199E-2</c:v>
                </c:pt>
                <c:pt idx="171">
                  <c:v>3.5049572587013203E-2</c:v>
                </c:pt>
                <c:pt idx="172">
                  <c:v>4.8182398080825799E-2</c:v>
                </c:pt>
                <c:pt idx="173">
                  <c:v>3.2249119132757097E-2</c:v>
                </c:pt>
                <c:pt idx="174">
                  <c:v>5.1715523004531798E-2</c:v>
                </c:pt>
                <c:pt idx="175">
                  <c:v>6.7056313157081604E-2</c:v>
                </c:pt>
                <c:pt idx="176">
                  <c:v>1.7450502142310101E-2</c:v>
                </c:pt>
                <c:pt idx="177">
                  <c:v>2.2322710603475501E-2</c:v>
                </c:pt>
                <c:pt idx="178">
                  <c:v>3.4141570329666103E-2</c:v>
                </c:pt>
                <c:pt idx="179">
                  <c:v>3.45198661088943E-2</c:v>
                </c:pt>
                <c:pt idx="180">
                  <c:v>1.72883700579404E-2</c:v>
                </c:pt>
                <c:pt idx="181">
                  <c:v>3.10516636818647E-2</c:v>
                </c:pt>
                <c:pt idx="182">
                  <c:v>5.4494947195053101E-2</c:v>
                </c:pt>
                <c:pt idx="183">
                  <c:v>5.0324290990829398E-2</c:v>
                </c:pt>
                <c:pt idx="184">
                  <c:v>2.2794669494032801E-2</c:v>
                </c:pt>
                <c:pt idx="185">
                  <c:v>4.4697187840938499E-2</c:v>
                </c:pt>
                <c:pt idx="186">
                  <c:v>5.6305512785911498E-2</c:v>
                </c:pt>
                <c:pt idx="187">
                  <c:v>5.1408868283033302E-2</c:v>
                </c:pt>
                <c:pt idx="188">
                  <c:v>2.31269709765911E-2</c:v>
                </c:pt>
                <c:pt idx="189">
                  <c:v>3.3297546207904802E-2</c:v>
                </c:pt>
                <c:pt idx="190">
                  <c:v>5.4876562207937199E-2</c:v>
                </c:pt>
                <c:pt idx="191">
                  <c:v>5.6603353470563798E-2</c:v>
                </c:pt>
                <c:pt idx="192">
                  <c:v>2.0816678181290599E-2</c:v>
                </c:pt>
                <c:pt idx="193">
                  <c:v>3.1197024509310702E-2</c:v>
                </c:pt>
                <c:pt idx="194">
                  <c:v>2.9489679262042E-2</c:v>
                </c:pt>
                <c:pt idx="195">
                  <c:v>3.9817906916141503E-2</c:v>
                </c:pt>
                <c:pt idx="196">
                  <c:v>1.43550848588347E-2</c:v>
                </c:pt>
                <c:pt idx="197">
                  <c:v>2.8858080506324699E-2</c:v>
                </c:pt>
                <c:pt idx="198">
                  <c:v>3.8645531982183401E-2</c:v>
                </c:pt>
                <c:pt idx="199">
                  <c:v>4.4092498719692202E-2</c:v>
                </c:pt>
                <c:pt idx="200">
                  <c:v>3.0464168637990899E-2</c:v>
                </c:pt>
                <c:pt idx="201">
                  <c:v>2.8824342414736699E-2</c:v>
                </c:pt>
                <c:pt idx="202">
                  <c:v>3.9579916745424201E-2</c:v>
                </c:pt>
                <c:pt idx="203">
                  <c:v>5.1813133060932097E-2</c:v>
                </c:pt>
                <c:pt idx="204">
                  <c:v>3.92125137150287E-2</c:v>
                </c:pt>
                <c:pt idx="205">
                  <c:v>4.40469197928905E-2</c:v>
                </c:pt>
                <c:pt idx="206">
                  <c:v>4.0429111570119802E-2</c:v>
                </c:pt>
                <c:pt idx="207">
                  <c:v>4.10280674695968E-2</c:v>
                </c:pt>
                <c:pt idx="208">
                  <c:v>1.75150521099567E-2</c:v>
                </c:pt>
                <c:pt idx="209">
                  <c:v>2.6927843689918501E-2</c:v>
                </c:pt>
                <c:pt idx="210">
                  <c:v>3.38774174451828E-2</c:v>
                </c:pt>
                <c:pt idx="211">
                  <c:v>4.2055726051330497E-2</c:v>
                </c:pt>
                <c:pt idx="212">
                  <c:v>1.87732670456171E-2</c:v>
                </c:pt>
                <c:pt idx="213">
                  <c:v>3.7534851580858203E-2</c:v>
                </c:pt>
                <c:pt idx="214">
                  <c:v>4.2111244052648503E-2</c:v>
                </c:pt>
                <c:pt idx="215">
                  <c:v>3.8232512772083199E-2</c:v>
                </c:pt>
                <c:pt idx="216">
                  <c:v>8.10846537351608E-2</c:v>
                </c:pt>
                <c:pt idx="217">
                  <c:v>6.8858511745929704E-2</c:v>
                </c:pt>
                <c:pt idx="218">
                  <c:v>4.7804173082113197E-2</c:v>
                </c:pt>
                <c:pt idx="219">
                  <c:v>0.12730699777603099</c:v>
                </c:pt>
                <c:pt idx="220">
                  <c:v>2.12565027177333E-2</c:v>
                </c:pt>
                <c:pt idx="221">
                  <c:v>2.5945259258150999E-2</c:v>
                </c:pt>
                <c:pt idx="222">
                  <c:v>3.5958305001258802E-2</c:v>
                </c:pt>
                <c:pt idx="223">
                  <c:v>6.4867109060287406E-2</c:v>
                </c:pt>
                <c:pt idx="224">
                  <c:v>2.5510041043162301E-2</c:v>
                </c:pt>
                <c:pt idx="225">
                  <c:v>2.8509331867098801E-2</c:v>
                </c:pt>
                <c:pt idx="226">
                  <c:v>5.21023161709308E-2</c:v>
                </c:pt>
                <c:pt idx="227">
                  <c:v>6.8629711866378701E-2</c:v>
                </c:pt>
                <c:pt idx="228">
                  <c:v>2.4171285331249199E-2</c:v>
                </c:pt>
                <c:pt idx="229">
                  <c:v>2.42452882230281E-2</c:v>
                </c:pt>
                <c:pt idx="230">
                  <c:v>2.9938802123069701E-2</c:v>
                </c:pt>
                <c:pt idx="231">
                  <c:v>3.3332757651805801E-2</c:v>
                </c:pt>
                <c:pt idx="232">
                  <c:v>2.1974012255668599E-2</c:v>
                </c:pt>
                <c:pt idx="233">
                  <c:v>2.59144622832536E-2</c:v>
                </c:pt>
                <c:pt idx="234">
                  <c:v>3.4501727670431102E-2</c:v>
                </c:pt>
                <c:pt idx="235">
                  <c:v>3.9861265569925301E-2</c:v>
                </c:pt>
                <c:pt idx="236">
                  <c:v>3.3805999904870897E-2</c:v>
                </c:pt>
                <c:pt idx="237">
                  <c:v>4.0734227746724999E-2</c:v>
                </c:pt>
                <c:pt idx="238">
                  <c:v>5.3189091384410803E-2</c:v>
                </c:pt>
                <c:pt idx="239">
                  <c:v>6.3421830534934998E-2</c:v>
                </c:pt>
                <c:pt idx="240">
                  <c:v>1.72107778489589E-2</c:v>
                </c:pt>
                <c:pt idx="241">
                  <c:v>3.7446483969688402E-2</c:v>
                </c:pt>
                <c:pt idx="242">
                  <c:v>3.7337612360715797E-2</c:v>
                </c:pt>
                <c:pt idx="243">
                  <c:v>3.5671003162860801E-2</c:v>
                </c:pt>
                <c:pt idx="244">
                  <c:v>1.72512009739875E-2</c:v>
                </c:pt>
                <c:pt idx="245">
                  <c:v>3.07003147900104E-2</c:v>
                </c:pt>
                <c:pt idx="246">
                  <c:v>3.3012416213750798E-2</c:v>
                </c:pt>
                <c:pt idx="247">
                  <c:v>5.3128466010093599E-2</c:v>
                </c:pt>
                <c:pt idx="248">
                  <c:v>3.8118690252304001E-2</c:v>
                </c:pt>
                <c:pt idx="249">
                  <c:v>5.4909627884626298E-2</c:v>
                </c:pt>
                <c:pt idx="250">
                  <c:v>4.8639550805091802E-2</c:v>
                </c:pt>
                <c:pt idx="251">
                  <c:v>0.141994059085845</c:v>
                </c:pt>
                <c:pt idx="252">
                  <c:v>1.47756235674023E-2</c:v>
                </c:pt>
                <c:pt idx="253">
                  <c:v>2.5375081226229598E-2</c:v>
                </c:pt>
                <c:pt idx="254">
                  <c:v>3.66414040327072E-2</c:v>
                </c:pt>
                <c:pt idx="255">
                  <c:v>3.1622540205716997E-2</c:v>
                </c:pt>
                <c:pt idx="256">
                  <c:v>2.7975775301456399E-2</c:v>
                </c:pt>
                <c:pt idx="257">
                  <c:v>2.4226665496826099E-2</c:v>
                </c:pt>
                <c:pt idx="258">
                  <c:v>2.8060533106327001E-2</c:v>
                </c:pt>
                <c:pt idx="259">
                  <c:v>2.8810020536184301E-2</c:v>
                </c:pt>
                <c:pt idx="260">
                  <c:v>3.37369069457054E-2</c:v>
                </c:pt>
                <c:pt idx="261">
                  <c:v>3.79977598786354E-2</c:v>
                </c:pt>
                <c:pt idx="262">
                  <c:v>5.8472529053688001E-2</c:v>
                </c:pt>
                <c:pt idx="263">
                  <c:v>6.2979415059089605E-2</c:v>
                </c:pt>
                <c:pt idx="264">
                  <c:v>1.5605850145220699E-2</c:v>
                </c:pt>
                <c:pt idx="265">
                  <c:v>2.6883089914917901E-2</c:v>
                </c:pt>
                <c:pt idx="266">
                  <c:v>2.8742995113134301E-2</c:v>
                </c:pt>
                <c:pt idx="267">
                  <c:v>3.6887351423501899E-2</c:v>
                </c:pt>
                <c:pt idx="268">
                  <c:v>0.15891863405704401</c:v>
                </c:pt>
                <c:pt idx="269">
                  <c:v>4.9098838120698901E-2</c:v>
                </c:pt>
                <c:pt idx="270">
                  <c:v>7.6467551290988894E-2</c:v>
                </c:pt>
                <c:pt idx="271">
                  <c:v>0.107653446495532</c:v>
                </c:pt>
                <c:pt idx="272">
                  <c:v>1.72671731561422E-2</c:v>
                </c:pt>
                <c:pt idx="273">
                  <c:v>2.6924092322587901E-2</c:v>
                </c:pt>
                <c:pt idx="274">
                  <c:v>2.94877085834741E-2</c:v>
                </c:pt>
                <c:pt idx="275">
                  <c:v>3.9738535881042397E-2</c:v>
                </c:pt>
                <c:pt idx="276">
                  <c:v>2.0654033869504901E-2</c:v>
                </c:pt>
                <c:pt idx="277">
                  <c:v>3.0888568609952899E-2</c:v>
                </c:pt>
                <c:pt idx="278">
                  <c:v>3.4056697040796197E-2</c:v>
                </c:pt>
                <c:pt idx="279">
                  <c:v>3.3540368080139098E-2</c:v>
                </c:pt>
                <c:pt idx="280">
                  <c:v>1.52381537482142E-2</c:v>
                </c:pt>
                <c:pt idx="281">
                  <c:v>2.9490772634744599E-2</c:v>
                </c:pt>
                <c:pt idx="282">
                  <c:v>3.4983288496732698E-2</c:v>
                </c:pt>
                <c:pt idx="283">
                  <c:v>4.4632062315940801E-2</c:v>
                </c:pt>
                <c:pt idx="284">
                  <c:v>2.5865688920021002E-2</c:v>
                </c:pt>
                <c:pt idx="285">
                  <c:v>2.7842406183481199E-2</c:v>
                </c:pt>
                <c:pt idx="286">
                  <c:v>3.6018017679452799E-2</c:v>
                </c:pt>
                <c:pt idx="287">
                  <c:v>3.9772845804691301E-2</c:v>
                </c:pt>
                <c:pt idx="288">
                  <c:v>0.13840003311634</c:v>
                </c:pt>
                <c:pt idx="289">
                  <c:v>4.24808859825134E-2</c:v>
                </c:pt>
                <c:pt idx="290">
                  <c:v>6.7400433123111697E-2</c:v>
                </c:pt>
                <c:pt idx="291">
                  <c:v>4.3602433055639198E-2</c:v>
                </c:pt>
                <c:pt idx="292">
                  <c:v>1.8028425052762E-2</c:v>
                </c:pt>
                <c:pt idx="293">
                  <c:v>3.1376551836729001E-2</c:v>
                </c:pt>
                <c:pt idx="294">
                  <c:v>5.1160324364900499E-2</c:v>
                </c:pt>
                <c:pt idx="295">
                  <c:v>5.8400474488735199E-2</c:v>
                </c:pt>
                <c:pt idx="296">
                  <c:v>1.5286985784768999E-2</c:v>
                </c:pt>
                <c:pt idx="297">
                  <c:v>2.85008829087018E-2</c:v>
                </c:pt>
                <c:pt idx="298">
                  <c:v>2.5411726906895599E-2</c:v>
                </c:pt>
                <c:pt idx="299">
                  <c:v>3.7743065506219801E-2</c:v>
                </c:pt>
                <c:pt idx="300">
                  <c:v>2.5331487879157E-2</c:v>
                </c:pt>
                <c:pt idx="301">
                  <c:v>4.7550342977046897E-2</c:v>
                </c:pt>
                <c:pt idx="302">
                  <c:v>6.3117623329162598E-2</c:v>
                </c:pt>
                <c:pt idx="303">
                  <c:v>7.7081851661205195E-2</c:v>
                </c:pt>
                <c:pt idx="304">
                  <c:v>2.22786795347929E-2</c:v>
                </c:pt>
                <c:pt idx="305">
                  <c:v>2.8940550982952101E-2</c:v>
                </c:pt>
                <c:pt idx="306">
                  <c:v>4.10481542348861E-2</c:v>
                </c:pt>
                <c:pt idx="307">
                  <c:v>6.5095044672489097E-2</c:v>
                </c:pt>
                <c:pt idx="308">
                  <c:v>1.2793403118848801E-2</c:v>
                </c:pt>
                <c:pt idx="309">
                  <c:v>2.1807027980685199E-2</c:v>
                </c:pt>
                <c:pt idx="310">
                  <c:v>2.7864469215273802E-2</c:v>
                </c:pt>
                <c:pt idx="311">
                  <c:v>2.9159050434827801E-2</c:v>
                </c:pt>
                <c:pt idx="312">
                  <c:v>2.6046732440590799E-2</c:v>
                </c:pt>
                <c:pt idx="313">
                  <c:v>3.3470060676336198E-2</c:v>
                </c:pt>
                <c:pt idx="314">
                  <c:v>4.70945425331592E-2</c:v>
                </c:pt>
                <c:pt idx="315">
                  <c:v>4.9696639180183397E-2</c:v>
                </c:pt>
                <c:pt idx="316">
                  <c:v>1.8901718780398299E-2</c:v>
                </c:pt>
                <c:pt idx="317">
                  <c:v>3.2881300896406097E-2</c:v>
                </c:pt>
                <c:pt idx="318">
                  <c:v>3.9883807301521301E-2</c:v>
                </c:pt>
                <c:pt idx="319">
                  <c:v>5.3707744926214197E-2</c:v>
                </c:pt>
                <c:pt idx="320">
                  <c:v>2.2961415350437098E-2</c:v>
                </c:pt>
                <c:pt idx="321">
                  <c:v>3.1072340905666299E-2</c:v>
                </c:pt>
                <c:pt idx="322">
                  <c:v>5.1639877259731203E-2</c:v>
                </c:pt>
                <c:pt idx="323">
                  <c:v>6.1949588358402197E-2</c:v>
                </c:pt>
                <c:pt idx="324">
                  <c:v>4.7657888382673201E-2</c:v>
                </c:pt>
                <c:pt idx="325">
                  <c:v>4.9336709082126597E-2</c:v>
                </c:pt>
                <c:pt idx="326">
                  <c:v>6.1118789017200401E-2</c:v>
                </c:pt>
                <c:pt idx="327">
                  <c:v>4.2185332626104299E-2</c:v>
                </c:pt>
                <c:pt idx="328">
                  <c:v>1.97841394692659E-2</c:v>
                </c:pt>
                <c:pt idx="329">
                  <c:v>3.5404983907937997E-2</c:v>
                </c:pt>
                <c:pt idx="330">
                  <c:v>4.4484667479991899E-2</c:v>
                </c:pt>
                <c:pt idx="331">
                  <c:v>3.6616258323192499E-2</c:v>
                </c:pt>
                <c:pt idx="332">
                  <c:v>2.9158385470509501E-2</c:v>
                </c:pt>
                <c:pt idx="333">
                  <c:v>3.3542469143867402E-2</c:v>
                </c:pt>
                <c:pt idx="334">
                  <c:v>6.1891842633485697E-2</c:v>
                </c:pt>
                <c:pt idx="335">
                  <c:v>0.124379694461822</c:v>
                </c:pt>
                <c:pt idx="336">
                  <c:v>1.7255112528800898E-2</c:v>
                </c:pt>
                <c:pt idx="337">
                  <c:v>3.0134418979287099E-2</c:v>
                </c:pt>
                <c:pt idx="338">
                  <c:v>4.05485741794109E-2</c:v>
                </c:pt>
                <c:pt idx="339">
                  <c:v>5.3248841315507799E-2</c:v>
                </c:pt>
                <c:pt idx="340">
                  <c:v>1.90395601093769E-2</c:v>
                </c:pt>
                <c:pt idx="341">
                  <c:v>2.47482098639011E-2</c:v>
                </c:pt>
                <c:pt idx="342">
                  <c:v>2.7415858581662102E-2</c:v>
                </c:pt>
                <c:pt idx="343">
                  <c:v>3.6724340170621803E-2</c:v>
                </c:pt>
                <c:pt idx="344">
                  <c:v>3.9379872381687102E-2</c:v>
                </c:pt>
                <c:pt idx="345">
                  <c:v>3.8680002093315097E-2</c:v>
                </c:pt>
                <c:pt idx="346">
                  <c:v>4.9568481743335703E-2</c:v>
                </c:pt>
                <c:pt idx="347">
                  <c:v>3.6914907395839601E-2</c:v>
                </c:pt>
                <c:pt idx="348">
                  <c:v>1.43254566937685E-2</c:v>
                </c:pt>
                <c:pt idx="349">
                  <c:v>2.9181754216551701E-2</c:v>
                </c:pt>
                <c:pt idx="350">
                  <c:v>3.8712695240974399E-2</c:v>
                </c:pt>
                <c:pt idx="351">
                  <c:v>3.1249107792973501E-2</c:v>
                </c:pt>
                <c:pt idx="352">
                  <c:v>2.5029804557561802E-2</c:v>
                </c:pt>
                <c:pt idx="353">
                  <c:v>4.7514092177152599E-2</c:v>
                </c:pt>
                <c:pt idx="354">
                  <c:v>8.2335963845252894E-2</c:v>
                </c:pt>
                <c:pt idx="355">
                  <c:v>5.45655377209186E-2</c:v>
                </c:pt>
                <c:pt idx="356">
                  <c:v>2.4046892300248101E-2</c:v>
                </c:pt>
                <c:pt idx="357">
                  <c:v>3.93859818577766E-2</c:v>
                </c:pt>
                <c:pt idx="358">
                  <c:v>4.2850773781538003E-2</c:v>
                </c:pt>
                <c:pt idx="359">
                  <c:v>5.4181251674890497E-2</c:v>
                </c:pt>
                <c:pt idx="360">
                  <c:v>2.1946411579847301E-2</c:v>
                </c:pt>
                <c:pt idx="361">
                  <c:v>3.3708520233631099E-2</c:v>
                </c:pt>
                <c:pt idx="362">
                  <c:v>2.7362974360585199E-2</c:v>
                </c:pt>
                <c:pt idx="363">
                  <c:v>6.3329175114631597E-2</c:v>
                </c:pt>
                <c:pt idx="364">
                  <c:v>1.5053535811603E-2</c:v>
                </c:pt>
                <c:pt idx="365">
                  <c:v>2.04171352088451E-2</c:v>
                </c:pt>
                <c:pt idx="366">
                  <c:v>2.73198429495096E-2</c:v>
                </c:pt>
                <c:pt idx="367">
                  <c:v>3.1066549941897299E-2</c:v>
                </c:pt>
                <c:pt idx="368">
                  <c:v>2.7080642059445301E-2</c:v>
                </c:pt>
                <c:pt idx="369">
                  <c:v>3.1879302114248199E-2</c:v>
                </c:pt>
                <c:pt idx="370">
                  <c:v>3.8749486207962001E-2</c:v>
                </c:pt>
                <c:pt idx="371">
                  <c:v>5.2297312766313497E-2</c:v>
                </c:pt>
                <c:pt idx="372">
                  <c:v>1.9731976091861701E-2</c:v>
                </c:pt>
                <c:pt idx="373">
                  <c:v>3.0659290030598599E-2</c:v>
                </c:pt>
                <c:pt idx="374">
                  <c:v>3.4065205603837898E-2</c:v>
                </c:pt>
                <c:pt idx="375">
                  <c:v>4.7820888459682402E-2</c:v>
                </c:pt>
                <c:pt idx="376">
                  <c:v>4.6378079801797797E-2</c:v>
                </c:pt>
                <c:pt idx="377">
                  <c:v>6.9251462817191994E-2</c:v>
                </c:pt>
                <c:pt idx="378">
                  <c:v>4.1646532714366899E-2</c:v>
                </c:pt>
                <c:pt idx="379">
                  <c:v>0.10646738111972801</c:v>
                </c:pt>
                <c:pt idx="380">
                  <c:v>1.8999608233571001E-2</c:v>
                </c:pt>
                <c:pt idx="381">
                  <c:v>4.0476541966199799E-2</c:v>
                </c:pt>
                <c:pt idx="382">
                  <c:v>4.2045995593070901E-2</c:v>
                </c:pt>
                <c:pt idx="383">
                  <c:v>3.3781055361032403E-2</c:v>
                </c:pt>
                <c:pt idx="384">
                  <c:v>2.1497868001461001E-2</c:v>
                </c:pt>
                <c:pt idx="385">
                  <c:v>2.7471058070659599E-2</c:v>
                </c:pt>
                <c:pt idx="386">
                  <c:v>2.7729513123631401E-2</c:v>
                </c:pt>
                <c:pt idx="387">
                  <c:v>4.0955789387226098E-2</c:v>
                </c:pt>
                <c:pt idx="388">
                  <c:v>2.9589699581265401E-2</c:v>
                </c:pt>
                <c:pt idx="389">
                  <c:v>5.2305556833744001E-2</c:v>
                </c:pt>
                <c:pt idx="390">
                  <c:v>5.2747827023267697E-2</c:v>
                </c:pt>
                <c:pt idx="391">
                  <c:v>0.11913147568702601</c:v>
                </c:pt>
                <c:pt idx="392">
                  <c:v>3.4884117543697302E-2</c:v>
                </c:pt>
                <c:pt idx="393">
                  <c:v>6.0279246419668198E-2</c:v>
                </c:pt>
                <c:pt idx="394">
                  <c:v>6.6579326987266499E-2</c:v>
                </c:pt>
                <c:pt idx="395">
                  <c:v>9.4905629754066398E-2</c:v>
                </c:pt>
                <c:pt idx="396">
                  <c:v>3.0624452978372501E-2</c:v>
                </c:pt>
                <c:pt idx="397">
                  <c:v>2.2989632561802802E-2</c:v>
                </c:pt>
                <c:pt idx="398">
                  <c:v>2.7735412120819002E-2</c:v>
                </c:pt>
                <c:pt idx="399">
                  <c:v>4.4911790639162001E-2</c:v>
                </c:pt>
                <c:pt idx="400">
                  <c:v>2.0690497010946201E-2</c:v>
                </c:pt>
                <c:pt idx="401">
                  <c:v>2.4957187473773901E-2</c:v>
                </c:pt>
                <c:pt idx="402">
                  <c:v>4.7110363841056803E-2</c:v>
                </c:pt>
                <c:pt idx="403">
                  <c:v>3.2169662415981203E-2</c:v>
                </c:pt>
                <c:pt idx="404">
                  <c:v>1.6996158286929099E-2</c:v>
                </c:pt>
                <c:pt idx="405">
                  <c:v>2.79351845383644E-2</c:v>
                </c:pt>
                <c:pt idx="406">
                  <c:v>4.3421946465969002E-2</c:v>
                </c:pt>
                <c:pt idx="407">
                  <c:v>4.4995360076427397E-2</c:v>
                </c:pt>
                <c:pt idx="408">
                  <c:v>2.1001303568482399E-2</c:v>
                </c:pt>
                <c:pt idx="409">
                  <c:v>3.9660241454839699E-2</c:v>
                </c:pt>
                <c:pt idx="410">
                  <c:v>5.2097190171480103E-2</c:v>
                </c:pt>
                <c:pt idx="411">
                  <c:v>3.5383056849241201E-2</c:v>
                </c:pt>
                <c:pt idx="412">
                  <c:v>2.0991714671254099E-2</c:v>
                </c:pt>
                <c:pt idx="413">
                  <c:v>3.4583557397127103E-2</c:v>
                </c:pt>
                <c:pt idx="414">
                  <c:v>3.1477250158786697E-2</c:v>
                </c:pt>
                <c:pt idx="415">
                  <c:v>5.4493278264999299E-2</c:v>
                </c:pt>
                <c:pt idx="416">
                  <c:v>1.9064176827669099E-2</c:v>
                </c:pt>
                <c:pt idx="417">
                  <c:v>2.6041928678750902E-2</c:v>
                </c:pt>
                <c:pt idx="418">
                  <c:v>2.5831466540694199E-2</c:v>
                </c:pt>
                <c:pt idx="419">
                  <c:v>3.3594187349080998E-2</c:v>
                </c:pt>
                <c:pt idx="420">
                  <c:v>1.57761350274086E-2</c:v>
                </c:pt>
                <c:pt idx="421">
                  <c:v>2.5785190984606701E-2</c:v>
                </c:pt>
                <c:pt idx="422">
                  <c:v>3.8641989231109598E-2</c:v>
                </c:pt>
                <c:pt idx="423">
                  <c:v>5.5609583854675203E-2</c:v>
                </c:pt>
                <c:pt idx="424">
                  <c:v>4.1930906474590302E-2</c:v>
                </c:pt>
                <c:pt idx="425">
                  <c:v>4.1862104088068001E-2</c:v>
                </c:pt>
                <c:pt idx="426">
                  <c:v>4.2722593992948497E-2</c:v>
                </c:pt>
                <c:pt idx="427">
                  <c:v>6.7028313875198295E-2</c:v>
                </c:pt>
                <c:pt idx="428">
                  <c:v>1.9721742719411801E-2</c:v>
                </c:pt>
                <c:pt idx="429">
                  <c:v>2.5472328066825801E-2</c:v>
                </c:pt>
                <c:pt idx="430">
                  <c:v>3.7771545350551598E-2</c:v>
                </c:pt>
                <c:pt idx="431">
                  <c:v>3.3808000385761199E-2</c:v>
                </c:pt>
                <c:pt idx="432">
                  <c:v>1.55176436528563E-2</c:v>
                </c:pt>
                <c:pt idx="433">
                  <c:v>2.5426324456930102E-2</c:v>
                </c:pt>
                <c:pt idx="434">
                  <c:v>3.3040318638086298E-2</c:v>
                </c:pt>
                <c:pt idx="435">
                  <c:v>3.8145232945680597E-2</c:v>
                </c:pt>
                <c:pt idx="436">
                  <c:v>1.6127904877066598E-2</c:v>
                </c:pt>
                <c:pt idx="437">
                  <c:v>2.8079679235815998E-2</c:v>
                </c:pt>
                <c:pt idx="438">
                  <c:v>2.7761012315750101E-2</c:v>
                </c:pt>
                <c:pt idx="439">
                  <c:v>2.8239946812391201E-2</c:v>
                </c:pt>
                <c:pt idx="440">
                  <c:v>2.67628002911806E-2</c:v>
                </c:pt>
                <c:pt idx="441">
                  <c:v>4.2123731225728898E-2</c:v>
                </c:pt>
                <c:pt idx="442">
                  <c:v>5.5277649313211399E-2</c:v>
                </c:pt>
                <c:pt idx="443">
                  <c:v>4.6067081391811301E-2</c:v>
                </c:pt>
                <c:pt idx="444">
                  <c:v>2.0101150497794099E-2</c:v>
                </c:pt>
                <c:pt idx="445">
                  <c:v>3.2281134277582099E-2</c:v>
                </c:pt>
                <c:pt idx="446">
                  <c:v>3.3708576112985597E-2</c:v>
                </c:pt>
                <c:pt idx="447">
                  <c:v>6.6421329975128104E-2</c:v>
                </c:pt>
                <c:pt idx="448">
                  <c:v>1.75761878490448E-2</c:v>
                </c:pt>
                <c:pt idx="449">
                  <c:v>2.4775719270110099E-2</c:v>
                </c:pt>
                <c:pt idx="450">
                  <c:v>3.5016659647226299E-2</c:v>
                </c:pt>
                <c:pt idx="451">
                  <c:v>4.37589921057224E-2</c:v>
                </c:pt>
                <c:pt idx="452">
                  <c:v>3.84796075522899E-2</c:v>
                </c:pt>
                <c:pt idx="453">
                  <c:v>2.6440175250172601E-2</c:v>
                </c:pt>
                <c:pt idx="454">
                  <c:v>4.0322359651327098E-2</c:v>
                </c:pt>
                <c:pt idx="455">
                  <c:v>4.8016462475061403E-2</c:v>
                </c:pt>
                <c:pt idx="456">
                  <c:v>1.4280762523412699E-2</c:v>
                </c:pt>
                <c:pt idx="457">
                  <c:v>2.1929299458861299E-2</c:v>
                </c:pt>
                <c:pt idx="458">
                  <c:v>2.1851470693945801E-2</c:v>
                </c:pt>
                <c:pt idx="459">
                  <c:v>2.4916706606745699E-2</c:v>
                </c:pt>
                <c:pt idx="460">
                  <c:v>1.6719503328204099E-2</c:v>
                </c:pt>
                <c:pt idx="461">
                  <c:v>2.2670013830065699E-2</c:v>
                </c:pt>
                <c:pt idx="462">
                  <c:v>2.5563452392816498E-2</c:v>
                </c:pt>
                <c:pt idx="463">
                  <c:v>3.06000392884016E-2</c:v>
                </c:pt>
                <c:pt idx="464">
                  <c:v>1.3706796802580299E-2</c:v>
                </c:pt>
                <c:pt idx="465">
                  <c:v>2.13812962174415E-2</c:v>
                </c:pt>
                <c:pt idx="466">
                  <c:v>3.0799886211752801E-2</c:v>
                </c:pt>
                <c:pt idx="467">
                  <c:v>3.5985998809337602E-2</c:v>
                </c:pt>
                <c:pt idx="468">
                  <c:v>3.2549630850553499E-2</c:v>
                </c:pt>
                <c:pt idx="469">
                  <c:v>4.6949390321969903E-2</c:v>
                </c:pt>
                <c:pt idx="470">
                  <c:v>4.0717184543609598E-2</c:v>
                </c:pt>
                <c:pt idx="471">
                  <c:v>3.3977400511503199E-2</c:v>
                </c:pt>
                <c:pt idx="472">
                  <c:v>1.7032343894243199E-2</c:v>
                </c:pt>
                <c:pt idx="473">
                  <c:v>2.60590463876724E-2</c:v>
                </c:pt>
                <c:pt idx="474">
                  <c:v>2.5069965049624401E-2</c:v>
                </c:pt>
                <c:pt idx="475">
                  <c:v>4.1065163910388898E-2</c:v>
                </c:pt>
                <c:pt idx="476">
                  <c:v>1.5646133571863102E-2</c:v>
                </c:pt>
                <c:pt idx="477">
                  <c:v>2.1513666957616799E-2</c:v>
                </c:pt>
                <c:pt idx="478">
                  <c:v>3.2440751791000297E-2</c:v>
                </c:pt>
                <c:pt idx="479">
                  <c:v>4.74562868475914E-2</c:v>
                </c:pt>
                <c:pt idx="480">
                  <c:v>2.00397260487079E-2</c:v>
                </c:pt>
                <c:pt idx="481">
                  <c:v>1.9249493256211201E-2</c:v>
                </c:pt>
                <c:pt idx="482">
                  <c:v>2.1828964352607699E-2</c:v>
                </c:pt>
                <c:pt idx="483">
                  <c:v>2.5108693167567201E-2</c:v>
                </c:pt>
                <c:pt idx="484">
                  <c:v>2.2037738934159199E-2</c:v>
                </c:pt>
                <c:pt idx="485">
                  <c:v>2.0943060517310999E-2</c:v>
                </c:pt>
                <c:pt idx="486">
                  <c:v>2.1770454943180001E-2</c:v>
                </c:pt>
                <c:pt idx="487">
                  <c:v>2.43344474583864E-2</c:v>
                </c:pt>
                <c:pt idx="488">
                  <c:v>1.5446849167346901E-2</c:v>
                </c:pt>
                <c:pt idx="489">
                  <c:v>1.9277881830930699E-2</c:v>
                </c:pt>
                <c:pt idx="490">
                  <c:v>2.1396134048700301E-2</c:v>
                </c:pt>
                <c:pt idx="491">
                  <c:v>2.3527493700385E-2</c:v>
                </c:pt>
                <c:pt idx="492">
                  <c:v>1.6256930306553799E-2</c:v>
                </c:pt>
                <c:pt idx="493">
                  <c:v>2.91416514664888E-2</c:v>
                </c:pt>
                <c:pt idx="494">
                  <c:v>3.03715616464614E-2</c:v>
                </c:pt>
                <c:pt idx="495">
                  <c:v>2.7655225247144699E-2</c:v>
                </c:pt>
                <c:pt idx="496">
                  <c:v>1.61645654588937E-2</c:v>
                </c:pt>
                <c:pt idx="497">
                  <c:v>2.3478275164961801E-2</c:v>
                </c:pt>
                <c:pt idx="498">
                  <c:v>2.4522915482521002E-2</c:v>
                </c:pt>
                <c:pt idx="499">
                  <c:v>2.4016709998250001E-2</c:v>
                </c:pt>
                <c:pt idx="500">
                  <c:v>0.114990502595901</c:v>
                </c:pt>
                <c:pt idx="501">
                  <c:v>5.6454323232173899E-2</c:v>
                </c:pt>
                <c:pt idx="502">
                  <c:v>5.2383061498403501E-2</c:v>
                </c:pt>
                <c:pt idx="503">
                  <c:v>0.19540910422801899</c:v>
                </c:pt>
                <c:pt idx="504">
                  <c:v>1.5075540170073501E-2</c:v>
                </c:pt>
                <c:pt idx="505">
                  <c:v>1.83497257530689E-2</c:v>
                </c:pt>
                <c:pt idx="506">
                  <c:v>2.59268693625926E-2</c:v>
                </c:pt>
                <c:pt idx="507">
                  <c:v>2.8262309730052899E-2</c:v>
                </c:pt>
                <c:pt idx="508">
                  <c:v>2.9013706371188101E-2</c:v>
                </c:pt>
                <c:pt idx="509">
                  <c:v>2.11224816739559E-2</c:v>
                </c:pt>
                <c:pt idx="510">
                  <c:v>3.3469974994659403E-2</c:v>
                </c:pt>
                <c:pt idx="511">
                  <c:v>3.75505685806274E-2</c:v>
                </c:pt>
                <c:pt idx="512">
                  <c:v>2.0964525640010799E-2</c:v>
                </c:pt>
                <c:pt idx="513">
                  <c:v>2.2454909980296998E-2</c:v>
                </c:pt>
                <c:pt idx="514">
                  <c:v>3.3164683729410102E-2</c:v>
                </c:pt>
                <c:pt idx="515">
                  <c:v>2.76347175240516E-2</c:v>
                </c:pt>
                <c:pt idx="516">
                  <c:v>7.0309311151504503E-2</c:v>
                </c:pt>
                <c:pt idx="517">
                  <c:v>3.4140221774577997E-2</c:v>
                </c:pt>
                <c:pt idx="518">
                  <c:v>4.2843822389841003E-2</c:v>
                </c:pt>
                <c:pt idx="519">
                  <c:v>5.0558611750602701E-2</c:v>
                </c:pt>
                <c:pt idx="520">
                  <c:v>1.3036761432886099E-2</c:v>
                </c:pt>
                <c:pt idx="521">
                  <c:v>2.3291939869523E-2</c:v>
                </c:pt>
                <c:pt idx="522">
                  <c:v>2.77096927165985E-2</c:v>
                </c:pt>
                <c:pt idx="523">
                  <c:v>3.0518272891640601E-2</c:v>
                </c:pt>
                <c:pt idx="524">
                  <c:v>2.01450642198324E-2</c:v>
                </c:pt>
                <c:pt idx="525">
                  <c:v>2.6956284418702101E-2</c:v>
                </c:pt>
                <c:pt idx="526">
                  <c:v>3.2674558460712398E-2</c:v>
                </c:pt>
                <c:pt idx="527">
                  <c:v>3.4712690860033001E-2</c:v>
                </c:pt>
                <c:pt idx="528">
                  <c:v>1.76984071731567E-2</c:v>
                </c:pt>
                <c:pt idx="529">
                  <c:v>2.01641097664833E-2</c:v>
                </c:pt>
                <c:pt idx="530">
                  <c:v>2.48314104974269E-2</c:v>
                </c:pt>
                <c:pt idx="531">
                  <c:v>4.3493706732988302E-2</c:v>
                </c:pt>
                <c:pt idx="532">
                  <c:v>2.55676042288541E-2</c:v>
                </c:pt>
                <c:pt idx="533">
                  <c:v>2.7941953390836698E-2</c:v>
                </c:pt>
                <c:pt idx="534">
                  <c:v>3.9205130189657197E-2</c:v>
                </c:pt>
                <c:pt idx="535">
                  <c:v>3.4174405038356698E-2</c:v>
                </c:pt>
                <c:pt idx="536">
                  <c:v>1.89672540873289E-2</c:v>
                </c:pt>
                <c:pt idx="537">
                  <c:v>1.9308337941765698E-2</c:v>
                </c:pt>
                <c:pt idx="538">
                  <c:v>2.38104034215211E-2</c:v>
                </c:pt>
                <c:pt idx="539">
                  <c:v>2.4098157882690398E-2</c:v>
                </c:pt>
                <c:pt idx="540">
                  <c:v>2.0298389717936498E-2</c:v>
                </c:pt>
                <c:pt idx="541">
                  <c:v>2.37435176968574E-2</c:v>
                </c:pt>
                <c:pt idx="542">
                  <c:v>2.42281462997198E-2</c:v>
                </c:pt>
                <c:pt idx="543">
                  <c:v>2.7748722583055399E-2</c:v>
                </c:pt>
                <c:pt idx="544">
                  <c:v>2.6062615215778299E-2</c:v>
                </c:pt>
                <c:pt idx="545">
                  <c:v>2.5674561038613299E-2</c:v>
                </c:pt>
                <c:pt idx="546">
                  <c:v>3.6354675889015198E-2</c:v>
                </c:pt>
                <c:pt idx="547">
                  <c:v>3.8028489798307398E-2</c:v>
                </c:pt>
                <c:pt idx="548">
                  <c:v>1.4673056080937301E-2</c:v>
                </c:pt>
                <c:pt idx="549">
                  <c:v>2.34014280140399E-2</c:v>
                </c:pt>
                <c:pt idx="550">
                  <c:v>2.6612207293510399E-2</c:v>
                </c:pt>
                <c:pt idx="551">
                  <c:v>2.9729932546615601E-2</c:v>
                </c:pt>
                <c:pt idx="552">
                  <c:v>1.6775492578744802E-2</c:v>
                </c:pt>
                <c:pt idx="553">
                  <c:v>2.57338918745517E-2</c:v>
                </c:pt>
                <c:pt idx="554">
                  <c:v>2.8189403936266899E-2</c:v>
                </c:pt>
                <c:pt idx="555">
                  <c:v>2.7709892019629399E-2</c:v>
                </c:pt>
                <c:pt idx="556">
                  <c:v>2.1125450730323701E-2</c:v>
                </c:pt>
                <c:pt idx="557">
                  <c:v>3.8337633013725197E-2</c:v>
                </c:pt>
                <c:pt idx="558">
                  <c:v>3.53167466819286E-2</c:v>
                </c:pt>
                <c:pt idx="559">
                  <c:v>5.3305935114622102E-2</c:v>
                </c:pt>
                <c:pt idx="560">
                  <c:v>1.2688254006206901E-2</c:v>
                </c:pt>
                <c:pt idx="561">
                  <c:v>2.0657934248447401E-2</c:v>
                </c:pt>
                <c:pt idx="562">
                  <c:v>2.8700456023216199E-2</c:v>
                </c:pt>
                <c:pt idx="563">
                  <c:v>2.7798915281891799E-2</c:v>
                </c:pt>
                <c:pt idx="564">
                  <c:v>0.10895276814699099</c:v>
                </c:pt>
                <c:pt idx="565">
                  <c:v>4.8203863203525502E-2</c:v>
                </c:pt>
                <c:pt idx="566">
                  <c:v>4.0489491075277301E-2</c:v>
                </c:pt>
                <c:pt idx="567">
                  <c:v>9.9698983132839203E-2</c:v>
                </c:pt>
                <c:pt idx="568">
                  <c:v>1.71595737338066E-2</c:v>
                </c:pt>
                <c:pt idx="569">
                  <c:v>2.2248029708862301E-2</c:v>
                </c:pt>
                <c:pt idx="570">
                  <c:v>2.2311516106128599E-2</c:v>
                </c:pt>
                <c:pt idx="571">
                  <c:v>2.2562392055988301E-2</c:v>
                </c:pt>
                <c:pt idx="572">
                  <c:v>1.7587821930646799E-2</c:v>
                </c:pt>
                <c:pt idx="573">
                  <c:v>2.44376733899116E-2</c:v>
                </c:pt>
                <c:pt idx="574">
                  <c:v>3.2172754406929002E-2</c:v>
                </c:pt>
                <c:pt idx="575">
                  <c:v>3.0488079413771602E-2</c:v>
                </c:pt>
                <c:pt idx="576">
                  <c:v>1.37354871258139E-2</c:v>
                </c:pt>
                <c:pt idx="577">
                  <c:v>2.0364416763186399E-2</c:v>
                </c:pt>
                <c:pt idx="578">
                  <c:v>2.11502015590667E-2</c:v>
                </c:pt>
                <c:pt idx="579">
                  <c:v>2.2803775966167401E-2</c:v>
                </c:pt>
                <c:pt idx="580">
                  <c:v>2.19675730913877E-2</c:v>
                </c:pt>
                <c:pt idx="581">
                  <c:v>2.8721900656819298E-2</c:v>
                </c:pt>
                <c:pt idx="582">
                  <c:v>3.2760214060544898E-2</c:v>
                </c:pt>
                <c:pt idx="583">
                  <c:v>4.6457525342702803E-2</c:v>
                </c:pt>
                <c:pt idx="584">
                  <c:v>2.1591287106275499E-2</c:v>
                </c:pt>
                <c:pt idx="585">
                  <c:v>2.8607739135622898E-2</c:v>
                </c:pt>
                <c:pt idx="586">
                  <c:v>2.6023257523775101E-2</c:v>
                </c:pt>
                <c:pt idx="587">
                  <c:v>3.7635952234268098E-2</c:v>
                </c:pt>
                <c:pt idx="588">
                  <c:v>1.5812681987881601E-2</c:v>
                </c:pt>
                <c:pt idx="589">
                  <c:v>2.55755465477705E-2</c:v>
                </c:pt>
                <c:pt idx="590">
                  <c:v>3.4202739596366799E-2</c:v>
                </c:pt>
                <c:pt idx="591">
                  <c:v>4.9639485776424401E-2</c:v>
                </c:pt>
                <c:pt idx="592">
                  <c:v>2.1444540470838502E-2</c:v>
                </c:pt>
                <c:pt idx="593">
                  <c:v>2.1046716719865799E-2</c:v>
                </c:pt>
                <c:pt idx="594">
                  <c:v>2.6292273774743E-2</c:v>
                </c:pt>
                <c:pt idx="595">
                  <c:v>2.9681896790862E-2</c:v>
                </c:pt>
                <c:pt idx="596">
                  <c:v>3.7215720862150102E-2</c:v>
                </c:pt>
                <c:pt idx="597">
                  <c:v>3.0050883069634399E-2</c:v>
                </c:pt>
                <c:pt idx="598">
                  <c:v>4.5895319432020097E-2</c:v>
                </c:pt>
                <c:pt idx="599">
                  <c:v>4.36544679105281E-2</c:v>
                </c:pt>
                <c:pt idx="600">
                  <c:v>1.42130255699157E-2</c:v>
                </c:pt>
                <c:pt idx="601">
                  <c:v>2.1249223500490098E-2</c:v>
                </c:pt>
                <c:pt idx="602">
                  <c:v>2.33877282589674E-2</c:v>
                </c:pt>
                <c:pt idx="603">
                  <c:v>2.3342624306678699E-2</c:v>
                </c:pt>
                <c:pt idx="604">
                  <c:v>1.4660597778856701E-2</c:v>
                </c:pt>
                <c:pt idx="605">
                  <c:v>2.1475011482834799E-2</c:v>
                </c:pt>
                <c:pt idx="606">
                  <c:v>2.38273218274116E-2</c:v>
                </c:pt>
                <c:pt idx="607">
                  <c:v>2.4088393896818099E-2</c:v>
                </c:pt>
                <c:pt idx="608">
                  <c:v>1.63826756179332E-2</c:v>
                </c:pt>
                <c:pt idx="609">
                  <c:v>2.5386050343513399E-2</c:v>
                </c:pt>
                <c:pt idx="610">
                  <c:v>2.8171768411993901E-2</c:v>
                </c:pt>
                <c:pt idx="611">
                  <c:v>2.6471002027392301E-2</c:v>
                </c:pt>
                <c:pt idx="612">
                  <c:v>1.9128058105707099E-2</c:v>
                </c:pt>
                <c:pt idx="613">
                  <c:v>2.82381679862737E-2</c:v>
                </c:pt>
                <c:pt idx="614">
                  <c:v>3.42680588364601E-2</c:v>
                </c:pt>
                <c:pt idx="615">
                  <c:v>6.0301963239908198E-2</c:v>
                </c:pt>
                <c:pt idx="616">
                  <c:v>1.4941726811230099E-2</c:v>
                </c:pt>
                <c:pt idx="617">
                  <c:v>2.1078562363982201E-2</c:v>
                </c:pt>
                <c:pt idx="618">
                  <c:v>2.4646759033203101E-2</c:v>
                </c:pt>
                <c:pt idx="619">
                  <c:v>2.7884867042302999E-2</c:v>
                </c:pt>
                <c:pt idx="620">
                  <c:v>2.6032226160168599E-2</c:v>
                </c:pt>
                <c:pt idx="621">
                  <c:v>2.3558523505926101E-2</c:v>
                </c:pt>
                <c:pt idx="622">
                  <c:v>4.2135927826166097E-2</c:v>
                </c:pt>
                <c:pt idx="623">
                  <c:v>5.2927408367395401E-2</c:v>
                </c:pt>
                <c:pt idx="624">
                  <c:v>1.5758980065584099E-2</c:v>
                </c:pt>
                <c:pt idx="625">
                  <c:v>1.75260212272405E-2</c:v>
                </c:pt>
                <c:pt idx="626">
                  <c:v>2.3596622049808499E-2</c:v>
                </c:pt>
                <c:pt idx="627">
                  <c:v>2.2957621142268101E-2</c:v>
                </c:pt>
                <c:pt idx="628">
                  <c:v>1.46301006898283E-2</c:v>
                </c:pt>
                <c:pt idx="629">
                  <c:v>2.40687858313322E-2</c:v>
                </c:pt>
                <c:pt idx="630">
                  <c:v>3.3102214336395201E-2</c:v>
                </c:pt>
                <c:pt idx="631">
                  <c:v>2.75351479649543E-2</c:v>
                </c:pt>
                <c:pt idx="632">
                  <c:v>1.9983645528554899E-2</c:v>
                </c:pt>
                <c:pt idx="633">
                  <c:v>3.5391382873058298E-2</c:v>
                </c:pt>
                <c:pt idx="634">
                  <c:v>4.2869415134191499E-2</c:v>
                </c:pt>
                <c:pt idx="635">
                  <c:v>4.29468676447868E-2</c:v>
                </c:pt>
                <c:pt idx="636">
                  <c:v>1.7163801938295298E-2</c:v>
                </c:pt>
                <c:pt idx="637">
                  <c:v>2.5312416255474E-2</c:v>
                </c:pt>
                <c:pt idx="638">
                  <c:v>3.35020944476127E-2</c:v>
                </c:pt>
                <c:pt idx="639">
                  <c:v>2.7487264946102999E-2</c:v>
                </c:pt>
                <c:pt idx="640">
                  <c:v>1.81305967271327E-2</c:v>
                </c:pt>
                <c:pt idx="641">
                  <c:v>2.6079542934894499E-2</c:v>
                </c:pt>
                <c:pt idx="642">
                  <c:v>2.4212701246142301E-2</c:v>
                </c:pt>
                <c:pt idx="643">
                  <c:v>3.8851626217365202E-2</c:v>
                </c:pt>
                <c:pt idx="644">
                  <c:v>1.2355734594166201E-2</c:v>
                </c:pt>
                <c:pt idx="645">
                  <c:v>2.23612077534198E-2</c:v>
                </c:pt>
                <c:pt idx="646">
                  <c:v>2.8919974341988501E-2</c:v>
                </c:pt>
                <c:pt idx="647">
                  <c:v>3.2616496086120599E-2</c:v>
                </c:pt>
                <c:pt idx="648">
                  <c:v>1.9979912787675799E-2</c:v>
                </c:pt>
                <c:pt idx="649">
                  <c:v>2.22567897289991E-2</c:v>
                </c:pt>
                <c:pt idx="650">
                  <c:v>2.4012731388211202E-2</c:v>
                </c:pt>
                <c:pt idx="651">
                  <c:v>3.1662728637456797E-2</c:v>
                </c:pt>
                <c:pt idx="652">
                  <c:v>2.2865882143378199E-2</c:v>
                </c:pt>
                <c:pt idx="653">
                  <c:v>2.7747444808483099E-2</c:v>
                </c:pt>
                <c:pt idx="654">
                  <c:v>3.5935822874307598E-2</c:v>
                </c:pt>
                <c:pt idx="655">
                  <c:v>3.1837396323680801E-2</c:v>
                </c:pt>
                <c:pt idx="656">
                  <c:v>1.47286253049969E-2</c:v>
                </c:pt>
                <c:pt idx="657">
                  <c:v>2.0922333002090399E-2</c:v>
                </c:pt>
                <c:pt idx="658">
                  <c:v>2.5200704112648901E-2</c:v>
                </c:pt>
                <c:pt idx="659">
                  <c:v>2.8435474261641499E-2</c:v>
                </c:pt>
                <c:pt idx="660">
                  <c:v>1.5062787570059299E-2</c:v>
                </c:pt>
                <c:pt idx="661">
                  <c:v>2.3448547348379999E-2</c:v>
                </c:pt>
                <c:pt idx="662">
                  <c:v>2.82272808253765E-2</c:v>
                </c:pt>
                <c:pt idx="663">
                  <c:v>2.6173327118158299E-2</c:v>
                </c:pt>
                <c:pt idx="664">
                  <c:v>0.14924298226833299</c:v>
                </c:pt>
                <c:pt idx="665">
                  <c:v>4.8860389739274902E-2</c:v>
                </c:pt>
                <c:pt idx="666">
                  <c:v>5.2564203739166197E-2</c:v>
                </c:pt>
                <c:pt idx="667">
                  <c:v>0.107379175722599</c:v>
                </c:pt>
                <c:pt idx="668">
                  <c:v>1.62151511758565E-2</c:v>
                </c:pt>
                <c:pt idx="669">
                  <c:v>2.0807290449738499E-2</c:v>
                </c:pt>
                <c:pt idx="670">
                  <c:v>2.50641461461782E-2</c:v>
                </c:pt>
                <c:pt idx="671">
                  <c:v>4.0362924337387002E-2</c:v>
                </c:pt>
                <c:pt idx="672">
                  <c:v>2.41662301123142E-2</c:v>
                </c:pt>
                <c:pt idx="673">
                  <c:v>2.3080727085471101E-2</c:v>
                </c:pt>
                <c:pt idx="674">
                  <c:v>3.7402566522359799E-2</c:v>
                </c:pt>
                <c:pt idx="675">
                  <c:v>4.9805898219347E-2</c:v>
                </c:pt>
                <c:pt idx="676">
                  <c:v>1.8955325707793201E-2</c:v>
                </c:pt>
                <c:pt idx="677">
                  <c:v>1.9729353487491601E-2</c:v>
                </c:pt>
                <c:pt idx="678">
                  <c:v>2.54072081297636E-2</c:v>
                </c:pt>
                <c:pt idx="679">
                  <c:v>2.8983486816286999E-2</c:v>
                </c:pt>
                <c:pt idx="680">
                  <c:v>1.7614595592021901E-2</c:v>
                </c:pt>
                <c:pt idx="681">
                  <c:v>2.2198986262083002E-2</c:v>
                </c:pt>
                <c:pt idx="682">
                  <c:v>2.6203855872154201E-2</c:v>
                </c:pt>
                <c:pt idx="683">
                  <c:v>2.97113638371229E-2</c:v>
                </c:pt>
                <c:pt idx="684">
                  <c:v>2.2004254162311498E-2</c:v>
                </c:pt>
                <c:pt idx="685">
                  <c:v>3.4649595618247903E-2</c:v>
                </c:pt>
                <c:pt idx="686">
                  <c:v>4.1696127504110302E-2</c:v>
                </c:pt>
                <c:pt idx="687">
                  <c:v>3.9005536586046198E-2</c:v>
                </c:pt>
                <c:pt idx="688">
                  <c:v>1.24591551721096E-2</c:v>
                </c:pt>
                <c:pt idx="689">
                  <c:v>2.6048971340060199E-2</c:v>
                </c:pt>
                <c:pt idx="690">
                  <c:v>2.8203388676047301E-2</c:v>
                </c:pt>
                <c:pt idx="691">
                  <c:v>2.61995568871498E-2</c:v>
                </c:pt>
                <c:pt idx="692">
                  <c:v>1.54491178691387E-2</c:v>
                </c:pt>
                <c:pt idx="693">
                  <c:v>2.2006208077073E-2</c:v>
                </c:pt>
                <c:pt idx="694">
                  <c:v>2.5396285578608499E-2</c:v>
                </c:pt>
                <c:pt idx="695">
                  <c:v>3.1386338174343102E-2</c:v>
                </c:pt>
                <c:pt idx="696">
                  <c:v>3.2938323915004702E-2</c:v>
                </c:pt>
                <c:pt idx="697">
                  <c:v>3.5756714642047799E-2</c:v>
                </c:pt>
                <c:pt idx="698">
                  <c:v>3.56387421488761E-2</c:v>
                </c:pt>
                <c:pt idx="699">
                  <c:v>9.1012291610240895E-2</c:v>
                </c:pt>
                <c:pt idx="700">
                  <c:v>1.30728520452976E-2</c:v>
                </c:pt>
                <c:pt idx="701">
                  <c:v>1.76863428205251E-2</c:v>
                </c:pt>
                <c:pt idx="702">
                  <c:v>2.5442808866500799E-2</c:v>
                </c:pt>
                <c:pt idx="703">
                  <c:v>2.5510925799608199E-2</c:v>
                </c:pt>
                <c:pt idx="704">
                  <c:v>1.9508995115756898E-2</c:v>
                </c:pt>
                <c:pt idx="705">
                  <c:v>1.6626836732029901E-2</c:v>
                </c:pt>
                <c:pt idx="706">
                  <c:v>2.2867251187562901E-2</c:v>
                </c:pt>
                <c:pt idx="707">
                  <c:v>2.3330276831984499E-2</c:v>
                </c:pt>
                <c:pt idx="708">
                  <c:v>2.4318676441907799E-2</c:v>
                </c:pt>
                <c:pt idx="709">
                  <c:v>2.6330102235078801E-2</c:v>
                </c:pt>
                <c:pt idx="710">
                  <c:v>4.0709219872951501E-2</c:v>
                </c:pt>
                <c:pt idx="711">
                  <c:v>4.3915737420320497E-2</c:v>
                </c:pt>
                <c:pt idx="712">
                  <c:v>1.3482823036611E-2</c:v>
                </c:pt>
                <c:pt idx="713">
                  <c:v>2.28147152811288E-2</c:v>
                </c:pt>
                <c:pt idx="714">
                  <c:v>2.44044531136751E-2</c:v>
                </c:pt>
                <c:pt idx="715">
                  <c:v>2.63367183506488E-2</c:v>
                </c:pt>
                <c:pt idx="716">
                  <c:v>0.12581935524940399</c:v>
                </c:pt>
                <c:pt idx="717">
                  <c:v>4.7024246305227203E-2</c:v>
                </c:pt>
                <c:pt idx="718">
                  <c:v>6.3549064099788596E-2</c:v>
                </c:pt>
                <c:pt idx="719">
                  <c:v>9.4669498503208105E-2</c:v>
                </c:pt>
                <c:pt idx="720">
                  <c:v>1.7555322498083101E-2</c:v>
                </c:pt>
                <c:pt idx="721">
                  <c:v>2.1591123193502398E-2</c:v>
                </c:pt>
                <c:pt idx="722">
                  <c:v>2.0873935893177899E-2</c:v>
                </c:pt>
                <c:pt idx="723">
                  <c:v>2.24039182066917E-2</c:v>
                </c:pt>
                <c:pt idx="724">
                  <c:v>1.81151628494262E-2</c:v>
                </c:pt>
                <c:pt idx="725">
                  <c:v>2.2982968017458898E-2</c:v>
                </c:pt>
                <c:pt idx="726">
                  <c:v>2.50767692923545E-2</c:v>
                </c:pt>
                <c:pt idx="727">
                  <c:v>4.0872786194085999E-2</c:v>
                </c:pt>
                <c:pt idx="728">
                  <c:v>1.4906005933880801E-2</c:v>
                </c:pt>
                <c:pt idx="729">
                  <c:v>2.1431513130664801E-2</c:v>
                </c:pt>
                <c:pt idx="730">
                  <c:v>2.6621814817190101E-2</c:v>
                </c:pt>
                <c:pt idx="731">
                  <c:v>2.6714498177170701E-2</c:v>
                </c:pt>
                <c:pt idx="732">
                  <c:v>2.5683399289846399E-2</c:v>
                </c:pt>
                <c:pt idx="733">
                  <c:v>2.1585626527667E-2</c:v>
                </c:pt>
                <c:pt idx="734">
                  <c:v>2.1655688062310201E-2</c:v>
                </c:pt>
                <c:pt idx="735">
                  <c:v>2.4186335504054999E-2</c:v>
                </c:pt>
                <c:pt idx="736">
                  <c:v>0.14207936823368</c:v>
                </c:pt>
                <c:pt idx="737">
                  <c:v>5.71175217628479E-2</c:v>
                </c:pt>
                <c:pt idx="738">
                  <c:v>7.5322553515434196E-2</c:v>
                </c:pt>
                <c:pt idx="739">
                  <c:v>9.0631306171417195E-2</c:v>
                </c:pt>
                <c:pt idx="740">
                  <c:v>1.6005076467990799E-2</c:v>
                </c:pt>
                <c:pt idx="741">
                  <c:v>2.4007793515920601E-2</c:v>
                </c:pt>
                <c:pt idx="742">
                  <c:v>3.5649351775646203E-2</c:v>
                </c:pt>
                <c:pt idx="743">
                  <c:v>3.9791669696569401E-2</c:v>
                </c:pt>
                <c:pt idx="744">
                  <c:v>1.4275129884481401E-2</c:v>
                </c:pt>
                <c:pt idx="745">
                  <c:v>1.95451099425554E-2</c:v>
                </c:pt>
                <c:pt idx="746">
                  <c:v>1.9964305683970399E-2</c:v>
                </c:pt>
                <c:pt idx="747">
                  <c:v>2.57637705653905E-2</c:v>
                </c:pt>
                <c:pt idx="748">
                  <c:v>1.7189051955938301E-2</c:v>
                </c:pt>
                <c:pt idx="749">
                  <c:v>3.80257032811641E-2</c:v>
                </c:pt>
                <c:pt idx="750">
                  <c:v>4.2709566652774797E-2</c:v>
                </c:pt>
                <c:pt idx="751">
                  <c:v>4.8993203788995701E-2</c:v>
                </c:pt>
                <c:pt idx="752">
                  <c:v>1.6098687425255699E-2</c:v>
                </c:pt>
                <c:pt idx="753">
                  <c:v>2.7364924550056399E-2</c:v>
                </c:pt>
                <c:pt idx="754">
                  <c:v>2.7541456744074801E-2</c:v>
                </c:pt>
                <c:pt idx="755">
                  <c:v>3.7203699350357E-2</c:v>
                </c:pt>
                <c:pt idx="756">
                  <c:v>1.2451039627194399E-2</c:v>
                </c:pt>
                <c:pt idx="757">
                  <c:v>1.7452899366617199E-2</c:v>
                </c:pt>
                <c:pt idx="758">
                  <c:v>2.2619284689426401E-2</c:v>
                </c:pt>
                <c:pt idx="759">
                  <c:v>2.2070888429880101E-2</c:v>
                </c:pt>
                <c:pt idx="760">
                  <c:v>1.9564883783459601E-2</c:v>
                </c:pt>
                <c:pt idx="761">
                  <c:v>2.40991692990064E-2</c:v>
                </c:pt>
                <c:pt idx="762">
                  <c:v>2.7045479044318199E-2</c:v>
                </c:pt>
                <c:pt idx="763">
                  <c:v>3.3308085054159102E-2</c:v>
                </c:pt>
                <c:pt idx="764">
                  <c:v>1.80333275347948E-2</c:v>
                </c:pt>
                <c:pt idx="765">
                  <c:v>2.2692237049341198E-2</c:v>
                </c:pt>
                <c:pt idx="766">
                  <c:v>2.6533532887697199E-2</c:v>
                </c:pt>
                <c:pt idx="767">
                  <c:v>3.2147653400897903E-2</c:v>
                </c:pt>
                <c:pt idx="768">
                  <c:v>2.0905811339616699E-2</c:v>
                </c:pt>
                <c:pt idx="769">
                  <c:v>2.30712890625E-2</c:v>
                </c:pt>
                <c:pt idx="770">
                  <c:v>4.2179912328720003E-2</c:v>
                </c:pt>
                <c:pt idx="771">
                  <c:v>4.5429147779941503E-2</c:v>
                </c:pt>
                <c:pt idx="772">
                  <c:v>2.58806757628917E-2</c:v>
                </c:pt>
                <c:pt idx="773">
                  <c:v>3.6807615309953599E-2</c:v>
                </c:pt>
                <c:pt idx="774">
                  <c:v>3.2857477664947503E-2</c:v>
                </c:pt>
                <c:pt idx="775">
                  <c:v>4.1714221239089903E-2</c:v>
                </c:pt>
                <c:pt idx="776">
                  <c:v>1.53146022930741E-2</c:v>
                </c:pt>
                <c:pt idx="777">
                  <c:v>2.5217544287443099E-2</c:v>
                </c:pt>
                <c:pt idx="778">
                  <c:v>2.7441762387752498E-2</c:v>
                </c:pt>
                <c:pt idx="779">
                  <c:v>2.5282081216573701E-2</c:v>
                </c:pt>
                <c:pt idx="780">
                  <c:v>2.0281216129660599E-2</c:v>
                </c:pt>
                <c:pt idx="781">
                  <c:v>3.2155729830264997E-2</c:v>
                </c:pt>
                <c:pt idx="782">
                  <c:v>4.6911247074604E-2</c:v>
                </c:pt>
                <c:pt idx="783">
                  <c:v>6.6790610551834106E-2</c:v>
                </c:pt>
                <c:pt idx="784">
                  <c:v>1.5033762902021399E-2</c:v>
                </c:pt>
                <c:pt idx="785">
                  <c:v>2.1387603133916799E-2</c:v>
                </c:pt>
                <c:pt idx="786">
                  <c:v>2.6438696309924101E-2</c:v>
                </c:pt>
                <c:pt idx="787">
                  <c:v>3.01938690245151E-2</c:v>
                </c:pt>
                <c:pt idx="788">
                  <c:v>1.7701409757137299E-2</c:v>
                </c:pt>
                <c:pt idx="789">
                  <c:v>1.7918979749083502E-2</c:v>
                </c:pt>
                <c:pt idx="790">
                  <c:v>1.8942549824714602E-2</c:v>
                </c:pt>
                <c:pt idx="791">
                  <c:v>2.2386182099580699E-2</c:v>
                </c:pt>
                <c:pt idx="792">
                  <c:v>2.2824132815003301E-2</c:v>
                </c:pt>
                <c:pt idx="793">
                  <c:v>3.1551398336887297E-2</c:v>
                </c:pt>
                <c:pt idx="794">
                  <c:v>3.6403667181730201E-2</c:v>
                </c:pt>
                <c:pt idx="795">
                  <c:v>4.311129078269E-2</c:v>
                </c:pt>
                <c:pt idx="796">
                  <c:v>1.1735130101442301E-2</c:v>
                </c:pt>
                <c:pt idx="797">
                  <c:v>2.1468177437782201E-2</c:v>
                </c:pt>
                <c:pt idx="798">
                  <c:v>2.5187293067574501E-2</c:v>
                </c:pt>
                <c:pt idx="799">
                  <c:v>2.55273077636957E-2</c:v>
                </c:pt>
                <c:pt idx="800">
                  <c:v>2.1444454789161599E-2</c:v>
                </c:pt>
                <c:pt idx="801">
                  <c:v>3.98933812975883E-2</c:v>
                </c:pt>
                <c:pt idx="802">
                  <c:v>6.0639251023530898E-2</c:v>
                </c:pt>
                <c:pt idx="803">
                  <c:v>5.72606138885021E-2</c:v>
                </c:pt>
                <c:pt idx="804">
                  <c:v>1.6317818313836999E-2</c:v>
                </c:pt>
                <c:pt idx="805">
                  <c:v>2.7024080976843799E-2</c:v>
                </c:pt>
                <c:pt idx="806">
                  <c:v>2.8362322598695699E-2</c:v>
                </c:pt>
                <c:pt idx="807">
                  <c:v>3.5149157047271701E-2</c:v>
                </c:pt>
                <c:pt idx="808">
                  <c:v>1.6640542075037901E-2</c:v>
                </c:pt>
                <c:pt idx="809">
                  <c:v>2.5319501757621699E-2</c:v>
                </c:pt>
                <c:pt idx="810">
                  <c:v>2.1712044253945299E-2</c:v>
                </c:pt>
                <c:pt idx="811">
                  <c:v>4.2659044265747001E-2</c:v>
                </c:pt>
                <c:pt idx="812">
                  <c:v>1.35366804897785E-2</c:v>
                </c:pt>
                <c:pt idx="813">
                  <c:v>2.0069621503353102E-2</c:v>
                </c:pt>
                <c:pt idx="814">
                  <c:v>2.1995129063725399E-2</c:v>
                </c:pt>
                <c:pt idx="815">
                  <c:v>2.1432247012853602E-2</c:v>
                </c:pt>
                <c:pt idx="816">
                  <c:v>2.15809326618909E-2</c:v>
                </c:pt>
                <c:pt idx="817">
                  <c:v>2.1847018972039198E-2</c:v>
                </c:pt>
                <c:pt idx="818">
                  <c:v>2.7399986982345501E-2</c:v>
                </c:pt>
                <c:pt idx="819">
                  <c:v>3.2852511852979598E-2</c:v>
                </c:pt>
                <c:pt idx="820">
                  <c:v>1.4949119649827401E-2</c:v>
                </c:pt>
                <c:pt idx="821">
                  <c:v>2.4602852761745401E-2</c:v>
                </c:pt>
                <c:pt idx="822">
                  <c:v>2.6191294193267801E-2</c:v>
                </c:pt>
                <c:pt idx="823">
                  <c:v>3.1663380563259097E-2</c:v>
                </c:pt>
                <c:pt idx="824">
                  <c:v>0.109634675085544</c:v>
                </c:pt>
                <c:pt idx="825">
                  <c:v>7.63735622167587E-2</c:v>
                </c:pt>
                <c:pt idx="826">
                  <c:v>6.8128228187560994E-2</c:v>
                </c:pt>
                <c:pt idx="827">
                  <c:v>0.102230459451675</c:v>
                </c:pt>
                <c:pt idx="828">
                  <c:v>1.51144638657569E-2</c:v>
                </c:pt>
                <c:pt idx="829">
                  <c:v>2.5460770353674798E-2</c:v>
                </c:pt>
                <c:pt idx="830">
                  <c:v>2.5352833792567201E-2</c:v>
                </c:pt>
                <c:pt idx="831">
                  <c:v>2.8696022927761002E-2</c:v>
                </c:pt>
                <c:pt idx="832">
                  <c:v>1.5969533473253202E-2</c:v>
                </c:pt>
                <c:pt idx="833">
                  <c:v>2.21215728670358E-2</c:v>
                </c:pt>
                <c:pt idx="834">
                  <c:v>1.9797444343566801E-2</c:v>
                </c:pt>
                <c:pt idx="835">
                  <c:v>2.3309698328375799E-2</c:v>
                </c:pt>
                <c:pt idx="836">
                  <c:v>2.0008016377687399E-2</c:v>
                </c:pt>
                <c:pt idx="837">
                  <c:v>3.6882318556308698E-2</c:v>
                </c:pt>
                <c:pt idx="838">
                  <c:v>3.5815034061670303E-2</c:v>
                </c:pt>
                <c:pt idx="839">
                  <c:v>6.3952043652534402E-2</c:v>
                </c:pt>
                <c:pt idx="840">
                  <c:v>3.4015238285064697E-2</c:v>
                </c:pt>
                <c:pt idx="841">
                  <c:v>0.103598102927207</c:v>
                </c:pt>
                <c:pt idx="842">
                  <c:v>3.7662070244550698E-2</c:v>
                </c:pt>
                <c:pt idx="843">
                  <c:v>9.34958606958389E-2</c:v>
                </c:pt>
                <c:pt idx="844">
                  <c:v>2.39142682403326E-2</c:v>
                </c:pt>
                <c:pt idx="845">
                  <c:v>1.8793763592839199E-2</c:v>
                </c:pt>
                <c:pt idx="846">
                  <c:v>2.25824564695358E-2</c:v>
                </c:pt>
                <c:pt idx="847">
                  <c:v>2.9982896521687501E-2</c:v>
                </c:pt>
                <c:pt idx="848">
                  <c:v>1.95155553519725E-2</c:v>
                </c:pt>
                <c:pt idx="849">
                  <c:v>2.2906681522726999E-2</c:v>
                </c:pt>
                <c:pt idx="850">
                  <c:v>3.06988023221492E-2</c:v>
                </c:pt>
                <c:pt idx="851">
                  <c:v>3.1709779053926399E-2</c:v>
                </c:pt>
                <c:pt idx="852">
                  <c:v>1.32329650223255E-2</c:v>
                </c:pt>
                <c:pt idx="853">
                  <c:v>2.2081796079874001E-2</c:v>
                </c:pt>
                <c:pt idx="854">
                  <c:v>2.8847765177488299E-2</c:v>
                </c:pt>
                <c:pt idx="855">
                  <c:v>2.7338806539773899E-2</c:v>
                </c:pt>
                <c:pt idx="856">
                  <c:v>1.8366537988185799E-2</c:v>
                </c:pt>
                <c:pt idx="857">
                  <c:v>3.3264867961406701E-2</c:v>
                </c:pt>
                <c:pt idx="858">
                  <c:v>4.6317201107740402E-2</c:v>
                </c:pt>
                <c:pt idx="859">
                  <c:v>3.8174320012331002E-2</c:v>
                </c:pt>
                <c:pt idx="860">
                  <c:v>1.6957681626081401E-2</c:v>
                </c:pt>
                <c:pt idx="861">
                  <c:v>2.4613084271550099E-2</c:v>
                </c:pt>
                <c:pt idx="862">
                  <c:v>2.17281058430671E-2</c:v>
                </c:pt>
                <c:pt idx="863">
                  <c:v>3.4983016550540903E-2</c:v>
                </c:pt>
                <c:pt idx="864">
                  <c:v>1.7258850857615401E-2</c:v>
                </c:pt>
                <c:pt idx="865">
                  <c:v>1.99701711535453E-2</c:v>
                </c:pt>
                <c:pt idx="866">
                  <c:v>2.14166026562452E-2</c:v>
                </c:pt>
                <c:pt idx="867">
                  <c:v>3.2680436968803399E-2</c:v>
                </c:pt>
                <c:pt idx="868">
                  <c:v>1.5009225346148E-2</c:v>
                </c:pt>
                <c:pt idx="869">
                  <c:v>2.0158801227807999E-2</c:v>
                </c:pt>
                <c:pt idx="870">
                  <c:v>2.4017358198761898E-2</c:v>
                </c:pt>
                <c:pt idx="871">
                  <c:v>3.26595194637775E-2</c:v>
                </c:pt>
                <c:pt idx="872">
                  <c:v>5.5753421038389199E-2</c:v>
                </c:pt>
                <c:pt idx="873">
                  <c:v>3.0893141403794198E-2</c:v>
                </c:pt>
                <c:pt idx="874">
                  <c:v>3.3816475421190199E-2</c:v>
                </c:pt>
                <c:pt idx="875">
                  <c:v>4.7015294432639999E-2</c:v>
                </c:pt>
                <c:pt idx="876">
                  <c:v>1.43229654058814E-2</c:v>
                </c:pt>
                <c:pt idx="877">
                  <c:v>2.03184336423873E-2</c:v>
                </c:pt>
                <c:pt idx="878">
                  <c:v>2.2347856312990098E-2</c:v>
                </c:pt>
                <c:pt idx="879">
                  <c:v>2.5655059143900798E-2</c:v>
                </c:pt>
                <c:pt idx="880">
                  <c:v>1.6568452119827201E-2</c:v>
                </c:pt>
                <c:pt idx="881">
                  <c:v>2.0335411652922599E-2</c:v>
                </c:pt>
                <c:pt idx="882">
                  <c:v>2.31976509094238E-2</c:v>
                </c:pt>
                <c:pt idx="883">
                  <c:v>2.5523768737912102E-2</c:v>
                </c:pt>
                <c:pt idx="884">
                  <c:v>1.39023447409272E-2</c:v>
                </c:pt>
                <c:pt idx="885">
                  <c:v>2.1211100742220799E-2</c:v>
                </c:pt>
                <c:pt idx="886">
                  <c:v>2.2499343380331899E-2</c:v>
                </c:pt>
                <c:pt idx="887">
                  <c:v>2.1182918921113E-2</c:v>
                </c:pt>
                <c:pt idx="888">
                  <c:v>1.9165609031915599E-2</c:v>
                </c:pt>
                <c:pt idx="889">
                  <c:v>3.3039648085832499E-2</c:v>
                </c:pt>
                <c:pt idx="890">
                  <c:v>3.9367418736219399E-2</c:v>
                </c:pt>
                <c:pt idx="891">
                  <c:v>4.2781382799148497E-2</c:v>
                </c:pt>
                <c:pt idx="892">
                  <c:v>1.7536789178848201E-2</c:v>
                </c:pt>
                <c:pt idx="893">
                  <c:v>2.45605371892452E-2</c:v>
                </c:pt>
                <c:pt idx="894">
                  <c:v>2.6716960594057999E-2</c:v>
                </c:pt>
                <c:pt idx="895">
                  <c:v>4.1571419686078998E-2</c:v>
                </c:pt>
                <c:pt idx="896">
                  <c:v>1.45486509427428E-2</c:v>
                </c:pt>
                <c:pt idx="897">
                  <c:v>1.7578013241291001E-2</c:v>
                </c:pt>
                <c:pt idx="898">
                  <c:v>2.5419093668460801E-2</c:v>
                </c:pt>
                <c:pt idx="899">
                  <c:v>2.90787741541862E-2</c:v>
                </c:pt>
                <c:pt idx="900">
                  <c:v>2.1470157429575899E-2</c:v>
                </c:pt>
                <c:pt idx="901">
                  <c:v>1.93154960870742E-2</c:v>
                </c:pt>
                <c:pt idx="902">
                  <c:v>2.5699377059936499E-2</c:v>
                </c:pt>
                <c:pt idx="903">
                  <c:v>2.5274284183979E-2</c:v>
                </c:pt>
                <c:pt idx="904">
                  <c:v>1.33702810853719E-2</c:v>
                </c:pt>
                <c:pt idx="905">
                  <c:v>1.8415138125419599E-2</c:v>
                </c:pt>
                <c:pt idx="906">
                  <c:v>1.79779883474111E-2</c:v>
                </c:pt>
                <c:pt idx="907">
                  <c:v>1.91608034074306E-2</c:v>
                </c:pt>
                <c:pt idx="908">
                  <c:v>1.5386443585157301E-2</c:v>
                </c:pt>
                <c:pt idx="909">
                  <c:v>1.67448632419109E-2</c:v>
                </c:pt>
                <c:pt idx="910">
                  <c:v>2.0644571632146801E-2</c:v>
                </c:pt>
                <c:pt idx="911">
                  <c:v>2.5418827310204499E-2</c:v>
                </c:pt>
                <c:pt idx="912">
                  <c:v>1.2882106006145399E-2</c:v>
                </c:pt>
                <c:pt idx="913">
                  <c:v>1.96507927030324E-2</c:v>
                </c:pt>
                <c:pt idx="914">
                  <c:v>2.2187991067767102E-2</c:v>
                </c:pt>
                <c:pt idx="915">
                  <c:v>2.3153845220804201E-2</c:v>
                </c:pt>
                <c:pt idx="916">
                  <c:v>2.3646775633096601E-2</c:v>
                </c:pt>
                <c:pt idx="917">
                  <c:v>2.89852507412433E-2</c:v>
                </c:pt>
                <c:pt idx="918">
                  <c:v>3.4840758889913503E-2</c:v>
                </c:pt>
                <c:pt idx="919">
                  <c:v>4.0861938148736898E-2</c:v>
                </c:pt>
                <c:pt idx="920">
                  <c:v>1.6764357686042699E-2</c:v>
                </c:pt>
                <c:pt idx="921">
                  <c:v>1.9618235528468999E-2</c:v>
                </c:pt>
                <c:pt idx="922">
                  <c:v>2.0980658009648299E-2</c:v>
                </c:pt>
                <c:pt idx="923">
                  <c:v>3.07967010885477E-2</c:v>
                </c:pt>
                <c:pt idx="924">
                  <c:v>1.5152218751609299E-2</c:v>
                </c:pt>
                <c:pt idx="925">
                  <c:v>1.7694000154733599E-2</c:v>
                </c:pt>
                <c:pt idx="926">
                  <c:v>2.31449212878942E-2</c:v>
                </c:pt>
                <c:pt idx="927">
                  <c:v>2.7718229219317402E-2</c:v>
                </c:pt>
                <c:pt idx="928">
                  <c:v>1.7511624842882101E-2</c:v>
                </c:pt>
                <c:pt idx="929">
                  <c:v>1.66908092796802E-2</c:v>
                </c:pt>
                <c:pt idx="930">
                  <c:v>1.7524112015962601E-2</c:v>
                </c:pt>
                <c:pt idx="931">
                  <c:v>1.93319115787744E-2</c:v>
                </c:pt>
                <c:pt idx="932">
                  <c:v>1.63433197885751E-2</c:v>
                </c:pt>
                <c:pt idx="933">
                  <c:v>1.6822686418890901E-2</c:v>
                </c:pt>
                <c:pt idx="934">
                  <c:v>1.9336368888616499E-2</c:v>
                </c:pt>
                <c:pt idx="935">
                  <c:v>2.22820416092872E-2</c:v>
                </c:pt>
                <c:pt idx="936">
                  <c:v>1.32014425471425E-2</c:v>
                </c:pt>
                <c:pt idx="937">
                  <c:v>1.6666267067193902E-2</c:v>
                </c:pt>
                <c:pt idx="938">
                  <c:v>1.83561686426401E-2</c:v>
                </c:pt>
                <c:pt idx="939">
                  <c:v>1.9932460039854001E-2</c:v>
                </c:pt>
                <c:pt idx="940">
                  <c:v>1.4651569537818401E-2</c:v>
                </c:pt>
                <c:pt idx="941">
                  <c:v>1.97329577058553E-2</c:v>
                </c:pt>
                <c:pt idx="942">
                  <c:v>2.10898257791996E-2</c:v>
                </c:pt>
                <c:pt idx="943">
                  <c:v>2.2725990042090399E-2</c:v>
                </c:pt>
                <c:pt idx="944">
                  <c:v>1.27630466595292E-2</c:v>
                </c:pt>
                <c:pt idx="945">
                  <c:v>1.7515245825052199E-2</c:v>
                </c:pt>
                <c:pt idx="946">
                  <c:v>1.9500184804201098E-2</c:v>
                </c:pt>
                <c:pt idx="947">
                  <c:v>1.8984647467732398E-2</c:v>
                </c:pt>
                <c:pt idx="948">
                  <c:v>0.115539126098155</c:v>
                </c:pt>
                <c:pt idx="949">
                  <c:v>4.0396802127361298E-2</c:v>
                </c:pt>
                <c:pt idx="950">
                  <c:v>6.3830710947513497E-2</c:v>
                </c:pt>
                <c:pt idx="951">
                  <c:v>0.19285163283348</c:v>
                </c:pt>
                <c:pt idx="952">
                  <c:v>1.2596220709383399E-2</c:v>
                </c:pt>
                <c:pt idx="953">
                  <c:v>1.5904514119029E-2</c:v>
                </c:pt>
                <c:pt idx="954">
                  <c:v>2.2185396403074199E-2</c:v>
                </c:pt>
                <c:pt idx="955">
                  <c:v>2.31485590338706E-2</c:v>
                </c:pt>
                <c:pt idx="956">
                  <c:v>2.0172366872429799E-2</c:v>
                </c:pt>
                <c:pt idx="957">
                  <c:v>1.9484544172882999E-2</c:v>
                </c:pt>
                <c:pt idx="958">
                  <c:v>2.1272309124469702E-2</c:v>
                </c:pt>
                <c:pt idx="959">
                  <c:v>2.3021016269922201E-2</c:v>
                </c:pt>
                <c:pt idx="960">
                  <c:v>1.72927882522344E-2</c:v>
                </c:pt>
                <c:pt idx="961">
                  <c:v>1.7113823443651199E-2</c:v>
                </c:pt>
                <c:pt idx="962">
                  <c:v>2.2123834118247001E-2</c:v>
                </c:pt>
                <c:pt idx="963">
                  <c:v>2.09132768213748E-2</c:v>
                </c:pt>
                <c:pt idx="964">
                  <c:v>3.7417132407426799E-2</c:v>
                </c:pt>
                <c:pt idx="965">
                  <c:v>2.54279151558876E-2</c:v>
                </c:pt>
                <c:pt idx="966">
                  <c:v>2.9779512435197799E-2</c:v>
                </c:pt>
                <c:pt idx="967">
                  <c:v>3.10969147831201E-2</c:v>
                </c:pt>
                <c:pt idx="968">
                  <c:v>1.30332298576831E-2</c:v>
                </c:pt>
                <c:pt idx="969">
                  <c:v>1.6733327880501699E-2</c:v>
                </c:pt>
                <c:pt idx="970">
                  <c:v>2.1169357001781401E-2</c:v>
                </c:pt>
                <c:pt idx="971">
                  <c:v>2.1402517333626699E-2</c:v>
                </c:pt>
                <c:pt idx="972">
                  <c:v>1.40528921037912E-2</c:v>
                </c:pt>
                <c:pt idx="973">
                  <c:v>2.03866232186555E-2</c:v>
                </c:pt>
                <c:pt idx="974">
                  <c:v>2.40055117756128E-2</c:v>
                </c:pt>
                <c:pt idx="975">
                  <c:v>2.1877584978938099E-2</c:v>
                </c:pt>
                <c:pt idx="976">
                  <c:v>1.4692512340843599E-2</c:v>
                </c:pt>
                <c:pt idx="977">
                  <c:v>1.7622452229261398E-2</c:v>
                </c:pt>
                <c:pt idx="978">
                  <c:v>1.8319239839911398E-2</c:v>
                </c:pt>
                <c:pt idx="979">
                  <c:v>2.3517491295933699E-2</c:v>
                </c:pt>
                <c:pt idx="980">
                  <c:v>1.9354753196239399E-2</c:v>
                </c:pt>
                <c:pt idx="981">
                  <c:v>2.3048624396324099E-2</c:v>
                </c:pt>
                <c:pt idx="982">
                  <c:v>3.2975621521472903E-2</c:v>
                </c:pt>
                <c:pt idx="983">
                  <c:v>3.2980021089315401E-2</c:v>
                </c:pt>
                <c:pt idx="984">
                  <c:v>1.66137218475341E-2</c:v>
                </c:pt>
                <c:pt idx="985">
                  <c:v>1.7249684780836098E-2</c:v>
                </c:pt>
                <c:pt idx="986">
                  <c:v>1.8494592979550299E-2</c:v>
                </c:pt>
                <c:pt idx="987">
                  <c:v>1.9589195027947402E-2</c:v>
                </c:pt>
                <c:pt idx="988">
                  <c:v>1.6395064070820801E-2</c:v>
                </c:pt>
                <c:pt idx="989">
                  <c:v>1.8195584416389399E-2</c:v>
                </c:pt>
                <c:pt idx="990">
                  <c:v>2.1443553268909399E-2</c:v>
                </c:pt>
                <c:pt idx="991">
                  <c:v>2.1944478154182399E-2</c:v>
                </c:pt>
                <c:pt idx="992">
                  <c:v>2.0675214007496799E-2</c:v>
                </c:pt>
                <c:pt idx="993">
                  <c:v>2.0248463377356501E-2</c:v>
                </c:pt>
                <c:pt idx="994">
                  <c:v>2.2125542163848801E-2</c:v>
                </c:pt>
                <c:pt idx="995">
                  <c:v>2.4115016683936102E-2</c:v>
                </c:pt>
                <c:pt idx="996">
                  <c:v>1.40942325815558E-2</c:v>
                </c:pt>
                <c:pt idx="997">
                  <c:v>2.0899515599012299E-2</c:v>
                </c:pt>
                <c:pt idx="998">
                  <c:v>2.1800592541694599E-2</c:v>
                </c:pt>
                <c:pt idx="999">
                  <c:v>2.4295169860124501E-2</c:v>
                </c:pt>
                <c:pt idx="1000">
                  <c:v>1.3487557880580399E-2</c:v>
                </c:pt>
                <c:pt idx="1001">
                  <c:v>2.0217604935169199E-2</c:v>
                </c:pt>
                <c:pt idx="1002">
                  <c:v>2.2058818489313101E-2</c:v>
                </c:pt>
                <c:pt idx="1003">
                  <c:v>2.20746472477912E-2</c:v>
                </c:pt>
                <c:pt idx="1004">
                  <c:v>1.6164677217602699E-2</c:v>
                </c:pt>
                <c:pt idx="1005">
                  <c:v>2.3870201781392E-2</c:v>
                </c:pt>
                <c:pt idx="1006">
                  <c:v>2.39239931106567E-2</c:v>
                </c:pt>
                <c:pt idx="1007">
                  <c:v>3.0141687020659402E-2</c:v>
                </c:pt>
                <c:pt idx="1008">
                  <c:v>1.195855345577E-2</c:v>
                </c:pt>
                <c:pt idx="1009">
                  <c:v>1.6541754826903302E-2</c:v>
                </c:pt>
                <c:pt idx="1010">
                  <c:v>1.9481327384710301E-2</c:v>
                </c:pt>
                <c:pt idx="1011">
                  <c:v>2.08441242575645E-2</c:v>
                </c:pt>
                <c:pt idx="1012">
                  <c:v>3.9809428155422197E-2</c:v>
                </c:pt>
                <c:pt idx="1013">
                  <c:v>6.7391619086265495E-2</c:v>
                </c:pt>
                <c:pt idx="1014">
                  <c:v>4.2636927217245102E-2</c:v>
                </c:pt>
                <c:pt idx="1015">
                  <c:v>8.0149441957473699E-2</c:v>
                </c:pt>
                <c:pt idx="1016">
                  <c:v>1.60040836781263E-2</c:v>
                </c:pt>
                <c:pt idx="1017">
                  <c:v>1.71305369585752E-2</c:v>
                </c:pt>
                <c:pt idx="1018">
                  <c:v>1.9878238439559898E-2</c:v>
                </c:pt>
                <c:pt idx="1019">
                  <c:v>2.0506856963038399E-2</c:v>
                </c:pt>
                <c:pt idx="1020">
                  <c:v>1.6035323962569199E-2</c:v>
                </c:pt>
                <c:pt idx="1021">
                  <c:v>1.8966469913721001E-2</c:v>
                </c:pt>
                <c:pt idx="1022">
                  <c:v>2.2781457751989299E-2</c:v>
                </c:pt>
                <c:pt idx="1023">
                  <c:v>2.3803910240530898E-2</c:v>
                </c:pt>
                <c:pt idx="1024">
                  <c:v>1.14182420074939E-2</c:v>
                </c:pt>
                <c:pt idx="1025">
                  <c:v>2.0469591021537701E-2</c:v>
                </c:pt>
                <c:pt idx="1026">
                  <c:v>1.7462482675909899E-2</c:v>
                </c:pt>
                <c:pt idx="1027">
                  <c:v>1.9510801881551701E-2</c:v>
                </c:pt>
                <c:pt idx="1028">
                  <c:v>1.4673444442451E-2</c:v>
                </c:pt>
                <c:pt idx="1029">
                  <c:v>2.2714968770742399E-2</c:v>
                </c:pt>
                <c:pt idx="1030">
                  <c:v>2.62483991682529E-2</c:v>
                </c:pt>
                <c:pt idx="1031">
                  <c:v>2.7749670669436399E-2</c:v>
                </c:pt>
                <c:pt idx="1032">
                  <c:v>1.63963790982961E-2</c:v>
                </c:pt>
                <c:pt idx="1033">
                  <c:v>2.0406000316143001E-2</c:v>
                </c:pt>
                <c:pt idx="1034">
                  <c:v>1.9873792305588701E-2</c:v>
                </c:pt>
                <c:pt idx="1035">
                  <c:v>3.2263204455375602E-2</c:v>
                </c:pt>
                <c:pt idx="1036">
                  <c:v>1.5089546330273099E-2</c:v>
                </c:pt>
                <c:pt idx="1037">
                  <c:v>1.95137858390808E-2</c:v>
                </c:pt>
                <c:pt idx="1038">
                  <c:v>2.2209074348211202E-2</c:v>
                </c:pt>
                <c:pt idx="1039">
                  <c:v>3.40933799743652E-2</c:v>
                </c:pt>
                <c:pt idx="1040">
                  <c:v>1.6461782157421102E-2</c:v>
                </c:pt>
                <c:pt idx="1041">
                  <c:v>1.6081750392913801E-2</c:v>
                </c:pt>
                <c:pt idx="1042">
                  <c:v>2.1498950198292701E-2</c:v>
                </c:pt>
                <c:pt idx="1043">
                  <c:v>2.2609086707234299E-2</c:v>
                </c:pt>
                <c:pt idx="1044">
                  <c:v>3.9807304739951997E-2</c:v>
                </c:pt>
                <c:pt idx="1045">
                  <c:v>2.2773215547204E-2</c:v>
                </c:pt>
                <c:pt idx="1046">
                  <c:v>3.3157337456941598E-2</c:v>
                </c:pt>
                <c:pt idx="1047">
                  <c:v>3.6021504551172201E-2</c:v>
                </c:pt>
                <c:pt idx="1048">
                  <c:v>1.32750738412141E-2</c:v>
                </c:pt>
                <c:pt idx="1049">
                  <c:v>1.65641661733388E-2</c:v>
                </c:pt>
                <c:pt idx="1050">
                  <c:v>2.0657338201999598E-2</c:v>
                </c:pt>
                <c:pt idx="1051">
                  <c:v>1.7884822562336901E-2</c:v>
                </c:pt>
                <c:pt idx="1052">
                  <c:v>1.57124176621437E-2</c:v>
                </c:pt>
                <c:pt idx="1053">
                  <c:v>1.80504694581031E-2</c:v>
                </c:pt>
                <c:pt idx="1054">
                  <c:v>1.87291055917739E-2</c:v>
                </c:pt>
                <c:pt idx="1055">
                  <c:v>2.0465429872274399E-2</c:v>
                </c:pt>
                <c:pt idx="1056">
                  <c:v>1.4465486630797299E-2</c:v>
                </c:pt>
                <c:pt idx="1057">
                  <c:v>1.91658660769462E-2</c:v>
                </c:pt>
                <c:pt idx="1058">
                  <c:v>2.2421242669224701E-2</c:v>
                </c:pt>
                <c:pt idx="1059">
                  <c:v>2.2309416905045499E-2</c:v>
                </c:pt>
                <c:pt idx="1060">
                  <c:v>1.6685655340552299E-2</c:v>
                </c:pt>
                <c:pt idx="1061">
                  <c:v>2.54985336214303E-2</c:v>
                </c:pt>
                <c:pt idx="1062">
                  <c:v>2.1838393062353099E-2</c:v>
                </c:pt>
                <c:pt idx="1063">
                  <c:v>3.4067206084728199E-2</c:v>
                </c:pt>
                <c:pt idx="1064">
                  <c:v>1.51033308357E-2</c:v>
                </c:pt>
                <c:pt idx="1065">
                  <c:v>1.6960594803094801E-2</c:v>
                </c:pt>
                <c:pt idx="1066">
                  <c:v>1.90871395170688E-2</c:v>
                </c:pt>
                <c:pt idx="1067">
                  <c:v>1.9848857074975901E-2</c:v>
                </c:pt>
                <c:pt idx="1068">
                  <c:v>1.9792819395661299E-2</c:v>
                </c:pt>
                <c:pt idx="1069">
                  <c:v>1.85585487633943E-2</c:v>
                </c:pt>
                <c:pt idx="1070">
                  <c:v>2.3458056151866899E-2</c:v>
                </c:pt>
                <c:pt idx="1071">
                  <c:v>3.4210834652185398E-2</c:v>
                </c:pt>
                <c:pt idx="1072">
                  <c:v>1.8278723582625299E-2</c:v>
                </c:pt>
                <c:pt idx="1073">
                  <c:v>1.5574138611555099E-2</c:v>
                </c:pt>
                <c:pt idx="1074">
                  <c:v>1.76978688687086E-2</c:v>
                </c:pt>
                <c:pt idx="1075">
                  <c:v>1.6605239361524499E-2</c:v>
                </c:pt>
                <c:pt idx="1076">
                  <c:v>1.33064985275268E-2</c:v>
                </c:pt>
                <c:pt idx="1077">
                  <c:v>2.0044080913066802E-2</c:v>
                </c:pt>
                <c:pt idx="1078">
                  <c:v>2.4574484676122599E-2</c:v>
                </c:pt>
                <c:pt idx="1079">
                  <c:v>2.1685373038053499E-2</c:v>
                </c:pt>
                <c:pt idx="1080">
                  <c:v>1.5984948724508199E-2</c:v>
                </c:pt>
                <c:pt idx="1081">
                  <c:v>2.32236757874488E-2</c:v>
                </c:pt>
                <c:pt idx="1082">
                  <c:v>2.6244333013892101E-2</c:v>
                </c:pt>
                <c:pt idx="1083">
                  <c:v>3.2397020608186701E-2</c:v>
                </c:pt>
                <c:pt idx="1084">
                  <c:v>1.5952883288264198E-2</c:v>
                </c:pt>
                <c:pt idx="1085">
                  <c:v>2.03152652829885E-2</c:v>
                </c:pt>
                <c:pt idx="1086">
                  <c:v>2.2901870310306501E-2</c:v>
                </c:pt>
                <c:pt idx="1087">
                  <c:v>2.3637885227799402E-2</c:v>
                </c:pt>
                <c:pt idx="1088">
                  <c:v>1.5848301351070401E-2</c:v>
                </c:pt>
                <c:pt idx="1089">
                  <c:v>1.9303044304251601E-2</c:v>
                </c:pt>
                <c:pt idx="1090">
                  <c:v>2.1603558212518598E-2</c:v>
                </c:pt>
                <c:pt idx="1091">
                  <c:v>2.8624095022678299E-2</c:v>
                </c:pt>
                <c:pt idx="1092">
                  <c:v>1.3092135079205E-2</c:v>
                </c:pt>
                <c:pt idx="1093">
                  <c:v>1.6431136056780801E-2</c:v>
                </c:pt>
                <c:pt idx="1094">
                  <c:v>2.1008983254432598E-2</c:v>
                </c:pt>
                <c:pt idx="1095">
                  <c:v>2.6102129369974102E-2</c:v>
                </c:pt>
                <c:pt idx="1096">
                  <c:v>1.7152851447463001E-2</c:v>
                </c:pt>
                <c:pt idx="1097">
                  <c:v>1.7554013058543198E-2</c:v>
                </c:pt>
                <c:pt idx="1098">
                  <c:v>2.0862216129899001E-2</c:v>
                </c:pt>
                <c:pt idx="1099">
                  <c:v>2.5231679901480598E-2</c:v>
                </c:pt>
                <c:pt idx="1100">
                  <c:v>2.7048887684941202E-2</c:v>
                </c:pt>
                <c:pt idx="1101">
                  <c:v>2.1679939702153199E-2</c:v>
                </c:pt>
                <c:pt idx="1102">
                  <c:v>2.3360252380371E-2</c:v>
                </c:pt>
                <c:pt idx="1103">
                  <c:v>2.4643033742904601E-2</c:v>
                </c:pt>
                <c:pt idx="1104">
                  <c:v>1.4183816500008099E-2</c:v>
                </c:pt>
                <c:pt idx="1105">
                  <c:v>1.9144894555211001E-2</c:v>
                </c:pt>
                <c:pt idx="1106">
                  <c:v>2.0275842398404999E-2</c:v>
                </c:pt>
                <c:pt idx="1107">
                  <c:v>1.9936751574277801E-2</c:v>
                </c:pt>
                <c:pt idx="1108">
                  <c:v>1.52851352468132E-2</c:v>
                </c:pt>
                <c:pt idx="1109">
                  <c:v>1.9879000261425899E-2</c:v>
                </c:pt>
                <c:pt idx="1110">
                  <c:v>2.15679798275232E-2</c:v>
                </c:pt>
                <c:pt idx="1111">
                  <c:v>2.5145236402750001E-2</c:v>
                </c:pt>
                <c:pt idx="1112">
                  <c:v>0.198322057723999</c:v>
                </c:pt>
                <c:pt idx="1113">
                  <c:v>3.17421555519104E-2</c:v>
                </c:pt>
                <c:pt idx="1114">
                  <c:v>5.50132468342781E-2</c:v>
                </c:pt>
                <c:pt idx="1115">
                  <c:v>0.10219839960336601</c:v>
                </c:pt>
                <c:pt idx="1116">
                  <c:v>1.4503162354230799E-2</c:v>
                </c:pt>
                <c:pt idx="1117">
                  <c:v>1.79782640188932E-2</c:v>
                </c:pt>
                <c:pt idx="1118">
                  <c:v>1.98842547833919E-2</c:v>
                </c:pt>
                <c:pt idx="1119">
                  <c:v>2.9284210875630299E-2</c:v>
                </c:pt>
                <c:pt idx="1120">
                  <c:v>1.8248710781335799E-2</c:v>
                </c:pt>
                <c:pt idx="1121">
                  <c:v>1.80286932736635E-2</c:v>
                </c:pt>
                <c:pt idx="1122">
                  <c:v>2.18748562037944E-2</c:v>
                </c:pt>
                <c:pt idx="1123">
                  <c:v>3.10996659100055E-2</c:v>
                </c:pt>
                <c:pt idx="1124">
                  <c:v>1.6897618770599299E-2</c:v>
                </c:pt>
                <c:pt idx="1125">
                  <c:v>1.58090535551309E-2</c:v>
                </c:pt>
                <c:pt idx="1126">
                  <c:v>1.9813863560557299E-2</c:v>
                </c:pt>
                <c:pt idx="1127">
                  <c:v>2.1114340052008601E-2</c:v>
                </c:pt>
                <c:pt idx="1128">
                  <c:v>1.6317574307322499E-2</c:v>
                </c:pt>
                <c:pt idx="1129">
                  <c:v>1.7777869477868E-2</c:v>
                </c:pt>
                <c:pt idx="1130">
                  <c:v>1.95456892251968E-2</c:v>
                </c:pt>
                <c:pt idx="1131">
                  <c:v>2.1748011931777E-2</c:v>
                </c:pt>
                <c:pt idx="1132">
                  <c:v>1.8372574821114498E-2</c:v>
                </c:pt>
                <c:pt idx="1133">
                  <c:v>2.3823132738471E-2</c:v>
                </c:pt>
                <c:pt idx="1134">
                  <c:v>2.3487528786063101E-2</c:v>
                </c:pt>
                <c:pt idx="1135">
                  <c:v>3.03463693708181E-2</c:v>
                </c:pt>
                <c:pt idx="1136">
                  <c:v>1.2697116471827001E-2</c:v>
                </c:pt>
                <c:pt idx="1137">
                  <c:v>2.0706210285425099E-2</c:v>
                </c:pt>
                <c:pt idx="1138">
                  <c:v>2.1658075973391502E-2</c:v>
                </c:pt>
                <c:pt idx="1139">
                  <c:v>2.3112289607524799E-2</c:v>
                </c:pt>
                <c:pt idx="1140">
                  <c:v>1.44441192969679E-2</c:v>
                </c:pt>
                <c:pt idx="1141">
                  <c:v>1.7177447676658599E-2</c:v>
                </c:pt>
                <c:pt idx="1142">
                  <c:v>1.9234744831919601E-2</c:v>
                </c:pt>
                <c:pt idx="1143">
                  <c:v>2.2196961566805801E-2</c:v>
                </c:pt>
                <c:pt idx="1144">
                  <c:v>2.1960170939564701E-2</c:v>
                </c:pt>
                <c:pt idx="1145">
                  <c:v>2.51369960606098E-2</c:v>
                </c:pt>
                <c:pt idx="1146">
                  <c:v>3.5204485058784402E-2</c:v>
                </c:pt>
                <c:pt idx="1147">
                  <c:v>7.2683766484260504E-2</c:v>
                </c:pt>
                <c:pt idx="1148">
                  <c:v>1.18328155949711E-2</c:v>
                </c:pt>
                <c:pt idx="1149">
                  <c:v>1.5024688094854299E-2</c:v>
                </c:pt>
                <c:pt idx="1150">
                  <c:v>1.8006207421422001E-2</c:v>
                </c:pt>
                <c:pt idx="1151">
                  <c:v>2.06823777407407E-2</c:v>
                </c:pt>
                <c:pt idx="1152">
                  <c:v>1.8096940591931301E-2</c:v>
                </c:pt>
                <c:pt idx="1153">
                  <c:v>1.4327360317111E-2</c:v>
                </c:pt>
                <c:pt idx="1154">
                  <c:v>1.7340518534183499E-2</c:v>
                </c:pt>
                <c:pt idx="1155">
                  <c:v>1.7455663532018599E-2</c:v>
                </c:pt>
                <c:pt idx="1156">
                  <c:v>1.89724788069725E-2</c:v>
                </c:pt>
                <c:pt idx="1157">
                  <c:v>2.1724659949541002E-2</c:v>
                </c:pt>
                <c:pt idx="1158">
                  <c:v>2.2920789197087201E-2</c:v>
                </c:pt>
                <c:pt idx="1159">
                  <c:v>2.6481634005904101E-2</c:v>
                </c:pt>
                <c:pt idx="1160">
                  <c:v>1.31648583337664E-2</c:v>
                </c:pt>
                <c:pt idx="1161">
                  <c:v>1.7213150858878999E-2</c:v>
                </c:pt>
                <c:pt idx="1162">
                  <c:v>1.95046942681074E-2</c:v>
                </c:pt>
                <c:pt idx="1163">
                  <c:v>2.17089522629976E-2</c:v>
                </c:pt>
                <c:pt idx="1164">
                  <c:v>0.292834311723709</c:v>
                </c:pt>
                <c:pt idx="1165">
                  <c:v>4.2515181005000999E-2</c:v>
                </c:pt>
                <c:pt idx="1166">
                  <c:v>4.0425255894660901E-2</c:v>
                </c:pt>
                <c:pt idx="1167">
                  <c:v>3.01064923405647E-2</c:v>
                </c:pt>
                <c:pt idx="1168">
                  <c:v>1.3737683184444901E-2</c:v>
                </c:pt>
                <c:pt idx="1169">
                  <c:v>1.7810005694627699E-2</c:v>
                </c:pt>
                <c:pt idx="1170">
                  <c:v>1.9212204962968799E-2</c:v>
                </c:pt>
                <c:pt idx="1171">
                  <c:v>2.1148441359400701E-2</c:v>
                </c:pt>
                <c:pt idx="1172">
                  <c:v>1.44775845110416E-2</c:v>
                </c:pt>
                <c:pt idx="1173">
                  <c:v>2.0114347338676401E-2</c:v>
                </c:pt>
                <c:pt idx="1174">
                  <c:v>1.9055368378758399E-2</c:v>
                </c:pt>
                <c:pt idx="1175">
                  <c:v>2.7708029374480199E-2</c:v>
                </c:pt>
                <c:pt idx="1176">
                  <c:v>1.35195255279541E-2</c:v>
                </c:pt>
                <c:pt idx="1177">
                  <c:v>1.5911301597952801E-2</c:v>
                </c:pt>
                <c:pt idx="1178">
                  <c:v>2.3310715332627199E-2</c:v>
                </c:pt>
                <c:pt idx="1179">
                  <c:v>2.30001527816057E-2</c:v>
                </c:pt>
                <c:pt idx="1180">
                  <c:v>1.8478075042366902E-2</c:v>
                </c:pt>
                <c:pt idx="1181">
                  <c:v>1.6097577288746799E-2</c:v>
                </c:pt>
                <c:pt idx="1182">
                  <c:v>1.7898960039019501E-2</c:v>
                </c:pt>
                <c:pt idx="1183">
                  <c:v>2.1511303260922401E-2</c:v>
                </c:pt>
                <c:pt idx="1184">
                  <c:v>0.11732117086648899</c:v>
                </c:pt>
                <c:pt idx="1185">
                  <c:v>3.5850856453180299E-2</c:v>
                </c:pt>
                <c:pt idx="1186">
                  <c:v>4.59439381957054E-2</c:v>
                </c:pt>
                <c:pt idx="1187">
                  <c:v>6.7295283079147297E-2</c:v>
                </c:pt>
                <c:pt idx="1188">
                  <c:v>1.3255371712148099E-2</c:v>
                </c:pt>
                <c:pt idx="1189">
                  <c:v>1.98061298578977E-2</c:v>
                </c:pt>
                <c:pt idx="1190">
                  <c:v>2.4293947964906599E-2</c:v>
                </c:pt>
                <c:pt idx="1191">
                  <c:v>2.3108366876840501E-2</c:v>
                </c:pt>
                <c:pt idx="1192">
                  <c:v>1.33164711296558E-2</c:v>
                </c:pt>
                <c:pt idx="1193">
                  <c:v>1.6665728762745802E-2</c:v>
                </c:pt>
                <c:pt idx="1194">
                  <c:v>1.91743951290845E-2</c:v>
                </c:pt>
                <c:pt idx="1195">
                  <c:v>2.00150664895772E-2</c:v>
                </c:pt>
                <c:pt idx="1196">
                  <c:v>1.52969155460596E-2</c:v>
                </c:pt>
                <c:pt idx="1197">
                  <c:v>2.33081206679344E-2</c:v>
                </c:pt>
                <c:pt idx="1198">
                  <c:v>2.7392571792006399E-2</c:v>
                </c:pt>
                <c:pt idx="1199">
                  <c:v>2.6138300076127E-2</c:v>
                </c:pt>
                <c:pt idx="1200">
                  <c:v>1.4579358510672999E-2</c:v>
                </c:pt>
                <c:pt idx="1201">
                  <c:v>1.8760273233055999E-2</c:v>
                </c:pt>
                <c:pt idx="1202">
                  <c:v>2.06880141049623E-2</c:v>
                </c:pt>
                <c:pt idx="1203">
                  <c:v>3.0012225732207298E-2</c:v>
                </c:pt>
                <c:pt idx="1204">
                  <c:v>1.39061640948057E-2</c:v>
                </c:pt>
                <c:pt idx="1205">
                  <c:v>1.6111906617879802E-2</c:v>
                </c:pt>
                <c:pt idx="1206">
                  <c:v>1.59217566251754E-2</c:v>
                </c:pt>
                <c:pt idx="1207">
                  <c:v>1.7296308651566498E-2</c:v>
                </c:pt>
                <c:pt idx="1208">
                  <c:v>1.77436657249927E-2</c:v>
                </c:pt>
                <c:pt idx="1209">
                  <c:v>1.6949379816651299E-2</c:v>
                </c:pt>
                <c:pt idx="1210">
                  <c:v>2.1771464496850901E-2</c:v>
                </c:pt>
                <c:pt idx="1211">
                  <c:v>2.3600414395332302E-2</c:v>
                </c:pt>
                <c:pt idx="1212">
                  <c:v>1.4249361120164301E-2</c:v>
                </c:pt>
                <c:pt idx="1213">
                  <c:v>1.8864883109927101E-2</c:v>
                </c:pt>
                <c:pt idx="1214">
                  <c:v>1.8727440387010501E-2</c:v>
                </c:pt>
                <c:pt idx="1215">
                  <c:v>2.3166416212916301E-2</c:v>
                </c:pt>
                <c:pt idx="1216">
                  <c:v>1.6224596649408299E-2</c:v>
                </c:pt>
                <c:pt idx="1217">
                  <c:v>2.0380489528179099E-2</c:v>
                </c:pt>
                <c:pt idx="1218">
                  <c:v>2.4338856339454599E-2</c:v>
                </c:pt>
                <c:pt idx="1219">
                  <c:v>2.8103617951273901E-2</c:v>
                </c:pt>
                <c:pt idx="1220">
                  <c:v>3.1070383265614499E-2</c:v>
                </c:pt>
                <c:pt idx="1221">
                  <c:v>2.62425485998392E-2</c:v>
                </c:pt>
                <c:pt idx="1222">
                  <c:v>3.29572893679142E-2</c:v>
                </c:pt>
                <c:pt idx="1223">
                  <c:v>3.8986824452877003E-2</c:v>
                </c:pt>
                <c:pt idx="1224">
                  <c:v>1.25286066904664E-2</c:v>
                </c:pt>
                <c:pt idx="1225">
                  <c:v>1.8561227247118901E-2</c:v>
                </c:pt>
                <c:pt idx="1226">
                  <c:v>2.1095685660839001E-2</c:v>
                </c:pt>
                <c:pt idx="1227">
                  <c:v>1.90952010452747E-2</c:v>
                </c:pt>
                <c:pt idx="1228">
                  <c:v>1.7085099592804898E-2</c:v>
                </c:pt>
                <c:pt idx="1229">
                  <c:v>2.0642906427383399E-2</c:v>
                </c:pt>
                <c:pt idx="1230">
                  <c:v>2.8195893391966799E-2</c:v>
                </c:pt>
                <c:pt idx="1231">
                  <c:v>4.0629114955663598E-2</c:v>
                </c:pt>
                <c:pt idx="1232">
                  <c:v>1.3865675777196799E-2</c:v>
                </c:pt>
                <c:pt idx="1233">
                  <c:v>1.6555070877075102E-2</c:v>
                </c:pt>
                <c:pt idx="1234">
                  <c:v>2.1788852289319E-2</c:v>
                </c:pt>
                <c:pt idx="1235">
                  <c:v>2.4364992976188601E-2</c:v>
                </c:pt>
                <c:pt idx="1236">
                  <c:v>1.5676483511924699E-2</c:v>
                </c:pt>
                <c:pt idx="1237">
                  <c:v>1.5835998579859699E-2</c:v>
                </c:pt>
                <c:pt idx="1238">
                  <c:v>1.6369787976145699E-2</c:v>
                </c:pt>
                <c:pt idx="1239">
                  <c:v>1.6327854245901101E-2</c:v>
                </c:pt>
                <c:pt idx="1240">
                  <c:v>2.1631238982081399E-2</c:v>
                </c:pt>
                <c:pt idx="1241">
                  <c:v>1.9531771540641701E-2</c:v>
                </c:pt>
                <c:pt idx="1242">
                  <c:v>2.6070766150951299E-2</c:v>
                </c:pt>
                <c:pt idx="1243">
                  <c:v>3.0203372240066501E-2</c:v>
                </c:pt>
                <c:pt idx="1244">
                  <c:v>1.21271945536136E-2</c:v>
                </c:pt>
                <c:pt idx="1245">
                  <c:v>1.6312342137098299E-2</c:v>
                </c:pt>
                <c:pt idx="1246">
                  <c:v>2.0676637068390801E-2</c:v>
                </c:pt>
                <c:pt idx="1247">
                  <c:v>1.9978212192654599E-2</c:v>
                </c:pt>
                <c:pt idx="1248">
                  <c:v>1.6049545258283601E-2</c:v>
                </c:pt>
                <c:pt idx="1249">
                  <c:v>2.9577838256955102E-2</c:v>
                </c:pt>
                <c:pt idx="1250">
                  <c:v>3.8792707026004701E-2</c:v>
                </c:pt>
                <c:pt idx="1251">
                  <c:v>4.1454326361417701E-2</c:v>
                </c:pt>
                <c:pt idx="1252">
                  <c:v>1.4339463785290701E-2</c:v>
                </c:pt>
                <c:pt idx="1253">
                  <c:v>1.9865328446030599E-2</c:v>
                </c:pt>
                <c:pt idx="1254">
                  <c:v>2.18943394720554E-2</c:v>
                </c:pt>
                <c:pt idx="1255">
                  <c:v>2.2244865074753699E-2</c:v>
                </c:pt>
                <c:pt idx="1256">
                  <c:v>1.45465061068534E-2</c:v>
                </c:pt>
                <c:pt idx="1257">
                  <c:v>1.8918564543128E-2</c:v>
                </c:pt>
                <c:pt idx="1258">
                  <c:v>1.8081452697515401E-2</c:v>
                </c:pt>
                <c:pt idx="1259">
                  <c:v>2.1831285208463599E-2</c:v>
                </c:pt>
                <c:pt idx="1260">
                  <c:v>1.7323724925518001E-2</c:v>
                </c:pt>
                <c:pt idx="1261">
                  <c:v>1.72007177025079E-2</c:v>
                </c:pt>
                <c:pt idx="1262">
                  <c:v>1.7239464446902199E-2</c:v>
                </c:pt>
                <c:pt idx="1263">
                  <c:v>1.8306529149413098E-2</c:v>
                </c:pt>
                <c:pt idx="1264">
                  <c:v>1.7258245497941901E-2</c:v>
                </c:pt>
                <c:pt idx="1265">
                  <c:v>1.75190940499305E-2</c:v>
                </c:pt>
                <c:pt idx="1266">
                  <c:v>2.18782518059015E-2</c:v>
                </c:pt>
                <c:pt idx="1267">
                  <c:v>2.26878765970468E-2</c:v>
                </c:pt>
                <c:pt idx="1268">
                  <c:v>1.4545240439474499E-2</c:v>
                </c:pt>
                <c:pt idx="1269">
                  <c:v>1.6850072890519999E-2</c:v>
                </c:pt>
                <c:pt idx="1270">
                  <c:v>1.9936369732022199E-2</c:v>
                </c:pt>
                <c:pt idx="1271">
                  <c:v>2.3013135418295801E-2</c:v>
                </c:pt>
                <c:pt idx="1272">
                  <c:v>0.30794546008110002</c:v>
                </c:pt>
                <c:pt idx="1273">
                  <c:v>4.3717820197343799E-2</c:v>
                </c:pt>
                <c:pt idx="1274">
                  <c:v>2.7834007516503299E-2</c:v>
                </c:pt>
                <c:pt idx="1275">
                  <c:v>6.5978951752185794E-2</c:v>
                </c:pt>
                <c:pt idx="1276">
                  <c:v>1.4022123068571E-2</c:v>
                </c:pt>
                <c:pt idx="1277">
                  <c:v>1.9783986732363701E-2</c:v>
                </c:pt>
                <c:pt idx="1278">
                  <c:v>2.0378455519676202E-2</c:v>
                </c:pt>
                <c:pt idx="1279">
                  <c:v>2.11101491004228E-2</c:v>
                </c:pt>
                <c:pt idx="1280">
                  <c:v>1.41539089381694E-2</c:v>
                </c:pt>
                <c:pt idx="1281">
                  <c:v>1.8933283165097198E-2</c:v>
                </c:pt>
                <c:pt idx="1282">
                  <c:v>1.92212872207164E-2</c:v>
                </c:pt>
                <c:pt idx="1283">
                  <c:v>2.04341895878314E-2</c:v>
                </c:pt>
                <c:pt idx="1284">
                  <c:v>1.7514066770672701E-2</c:v>
                </c:pt>
                <c:pt idx="1285">
                  <c:v>2.2925222292542399E-2</c:v>
                </c:pt>
                <c:pt idx="1286">
                  <c:v>2.5938102975487699E-2</c:v>
                </c:pt>
                <c:pt idx="1287">
                  <c:v>3.7902366369962602E-2</c:v>
                </c:pt>
                <c:pt idx="1288">
                  <c:v>5.1888104528188699E-2</c:v>
                </c:pt>
                <c:pt idx="1289">
                  <c:v>0.102671183645725</c:v>
                </c:pt>
                <c:pt idx="1290">
                  <c:v>4.8923447728157002E-2</c:v>
                </c:pt>
                <c:pt idx="1291">
                  <c:v>6.7267902195453602E-2</c:v>
                </c:pt>
                <c:pt idx="1292">
                  <c:v>1.9450185820460299E-2</c:v>
                </c:pt>
                <c:pt idx="1293">
                  <c:v>1.5938431024551301E-2</c:v>
                </c:pt>
                <c:pt idx="1294">
                  <c:v>1.78566500544548E-2</c:v>
                </c:pt>
                <c:pt idx="1295">
                  <c:v>2.23865266889333E-2</c:v>
                </c:pt>
                <c:pt idx="1296">
                  <c:v>1.8085191026329901E-2</c:v>
                </c:pt>
                <c:pt idx="1297">
                  <c:v>1.6796875745058001E-2</c:v>
                </c:pt>
                <c:pt idx="1298">
                  <c:v>2.15929970145225E-2</c:v>
                </c:pt>
                <c:pt idx="1299">
                  <c:v>2.2306941449642102E-2</c:v>
                </c:pt>
                <c:pt idx="1300">
                  <c:v>1.29475267603993E-2</c:v>
                </c:pt>
                <c:pt idx="1301">
                  <c:v>1.7709320411085999E-2</c:v>
                </c:pt>
                <c:pt idx="1302">
                  <c:v>2.12094336748123E-2</c:v>
                </c:pt>
                <c:pt idx="1303">
                  <c:v>2.0119098946452099E-2</c:v>
                </c:pt>
                <c:pt idx="1304">
                  <c:v>1.7111759632825799E-2</c:v>
                </c:pt>
                <c:pt idx="1305">
                  <c:v>2.07404475659132E-2</c:v>
                </c:pt>
                <c:pt idx="1306">
                  <c:v>2.3704003542661601E-2</c:v>
                </c:pt>
                <c:pt idx="1307">
                  <c:v>2.5256054475903501E-2</c:v>
                </c:pt>
                <c:pt idx="1308">
                  <c:v>1.52336694300174E-2</c:v>
                </c:pt>
                <c:pt idx="1309">
                  <c:v>1.9737588241696299E-2</c:v>
                </c:pt>
                <c:pt idx="1310">
                  <c:v>1.9188128411769801E-2</c:v>
                </c:pt>
                <c:pt idx="1311">
                  <c:v>2.1951314061880101E-2</c:v>
                </c:pt>
                <c:pt idx="1312">
                  <c:v>1.4813361689448299E-2</c:v>
                </c:pt>
                <c:pt idx="1313">
                  <c:v>1.69208142906427E-2</c:v>
                </c:pt>
                <c:pt idx="1314">
                  <c:v>1.85055565088987E-2</c:v>
                </c:pt>
                <c:pt idx="1315">
                  <c:v>2.0835448056459399E-2</c:v>
                </c:pt>
                <c:pt idx="1316">
                  <c:v>1.28490272909402E-2</c:v>
                </c:pt>
                <c:pt idx="1317">
                  <c:v>1.69061198830604E-2</c:v>
                </c:pt>
                <c:pt idx="1318">
                  <c:v>2.0645031705498602E-2</c:v>
                </c:pt>
                <c:pt idx="1319">
                  <c:v>2.3938933387398699E-2</c:v>
                </c:pt>
                <c:pt idx="1320">
                  <c:v>4.2879443615674903E-2</c:v>
                </c:pt>
                <c:pt idx="1321">
                  <c:v>2.02535707503557E-2</c:v>
                </c:pt>
                <c:pt idx="1322">
                  <c:v>2.6764558628201401E-2</c:v>
                </c:pt>
                <c:pt idx="1323">
                  <c:v>3.7871669977903297E-2</c:v>
                </c:pt>
                <c:pt idx="1324">
                  <c:v>1.56376827508211E-2</c:v>
                </c:pt>
                <c:pt idx="1325">
                  <c:v>1.6800366342067701E-2</c:v>
                </c:pt>
                <c:pt idx="1326">
                  <c:v>1.8600497394800099E-2</c:v>
                </c:pt>
                <c:pt idx="1327">
                  <c:v>2.0755441859364499E-2</c:v>
                </c:pt>
                <c:pt idx="1328">
                  <c:v>1.4990972355008099E-2</c:v>
                </c:pt>
                <c:pt idx="1329">
                  <c:v>1.63213107734918E-2</c:v>
                </c:pt>
                <c:pt idx="1330">
                  <c:v>1.8840352073311799E-2</c:v>
                </c:pt>
                <c:pt idx="1331">
                  <c:v>1.9865226000547399E-2</c:v>
                </c:pt>
                <c:pt idx="1332">
                  <c:v>1.26262223348021E-2</c:v>
                </c:pt>
                <c:pt idx="1333">
                  <c:v>1.7218999564647602E-2</c:v>
                </c:pt>
                <c:pt idx="1334">
                  <c:v>1.7626715824007901E-2</c:v>
                </c:pt>
                <c:pt idx="1335">
                  <c:v>1.8709307536482801E-2</c:v>
                </c:pt>
                <c:pt idx="1336">
                  <c:v>1.44868697971105E-2</c:v>
                </c:pt>
                <c:pt idx="1337">
                  <c:v>2.73093935102224E-2</c:v>
                </c:pt>
                <c:pt idx="1338">
                  <c:v>2.60596647858619E-2</c:v>
                </c:pt>
                <c:pt idx="1339">
                  <c:v>2.6749286800622898E-2</c:v>
                </c:pt>
                <c:pt idx="1340">
                  <c:v>1.6161363571882199E-2</c:v>
                </c:pt>
                <c:pt idx="1341">
                  <c:v>1.8173564225435201E-2</c:v>
                </c:pt>
                <c:pt idx="1342">
                  <c:v>1.8235454335808698E-2</c:v>
                </c:pt>
                <c:pt idx="1343">
                  <c:v>2.96047944575548E-2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F-4AB8-B9F1-EAC75E3A1A65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Jitter'!$E$3:$E$1346</c:f>
              <c:numCache>
                <c:formatCode>General</c:formatCode>
                <c:ptCount val="1344"/>
                <c:pt idx="0">
                  <c:v>30</c:v>
                </c:pt>
                <c:pt idx="1">
                  <c:v>1246.4000000000001</c:v>
                </c:pt>
                <c:pt idx="2">
                  <c:v>2482.6999999999998</c:v>
                </c:pt>
                <c:pt idx="3">
                  <c:v>3719.1</c:v>
                </c:pt>
                <c:pt idx="4">
                  <c:v>186.62</c:v>
                </c:pt>
                <c:pt idx="5">
                  <c:v>1423</c:v>
                </c:pt>
                <c:pt idx="6">
                  <c:v>2659.4</c:v>
                </c:pt>
                <c:pt idx="7">
                  <c:v>3895.7</c:v>
                </c:pt>
                <c:pt idx="8">
                  <c:v>363.25</c:v>
                </c:pt>
                <c:pt idx="9">
                  <c:v>1599.6</c:v>
                </c:pt>
                <c:pt idx="10">
                  <c:v>2836</c:v>
                </c:pt>
                <c:pt idx="11">
                  <c:v>4072.4</c:v>
                </c:pt>
                <c:pt idx="12">
                  <c:v>539.87</c:v>
                </c:pt>
                <c:pt idx="13">
                  <c:v>1776.2</c:v>
                </c:pt>
                <c:pt idx="14">
                  <c:v>3012.6</c:v>
                </c:pt>
                <c:pt idx="15">
                  <c:v>4249</c:v>
                </c:pt>
                <c:pt idx="16">
                  <c:v>716.5</c:v>
                </c:pt>
                <c:pt idx="17">
                  <c:v>1952.9</c:v>
                </c:pt>
                <c:pt idx="18">
                  <c:v>3189.2</c:v>
                </c:pt>
                <c:pt idx="19">
                  <c:v>4425.6000000000004</c:v>
                </c:pt>
                <c:pt idx="20">
                  <c:v>893.12</c:v>
                </c:pt>
                <c:pt idx="21">
                  <c:v>2129.5</c:v>
                </c:pt>
                <c:pt idx="22">
                  <c:v>3365.9</c:v>
                </c:pt>
                <c:pt idx="23">
                  <c:v>4683.8</c:v>
                </c:pt>
                <c:pt idx="24">
                  <c:v>1069.7</c:v>
                </c:pt>
                <c:pt idx="25">
                  <c:v>2306.1</c:v>
                </c:pt>
                <c:pt idx="26">
                  <c:v>3542.5</c:v>
                </c:pt>
                <c:pt idx="27">
                  <c:v>7332.7</c:v>
                </c:pt>
                <c:pt idx="28">
                  <c:v>30</c:v>
                </c:pt>
                <c:pt idx="29">
                  <c:v>1246.4000000000001</c:v>
                </c:pt>
                <c:pt idx="30">
                  <c:v>2482.6999999999998</c:v>
                </c:pt>
                <c:pt idx="31">
                  <c:v>3719.1</c:v>
                </c:pt>
                <c:pt idx="32">
                  <c:v>186.62</c:v>
                </c:pt>
                <c:pt idx="33">
                  <c:v>1423</c:v>
                </c:pt>
                <c:pt idx="34">
                  <c:v>2659.4</c:v>
                </c:pt>
                <c:pt idx="35">
                  <c:v>3895.7</c:v>
                </c:pt>
                <c:pt idx="36">
                  <c:v>363.25</c:v>
                </c:pt>
                <c:pt idx="37">
                  <c:v>1599.6</c:v>
                </c:pt>
                <c:pt idx="38">
                  <c:v>2836</c:v>
                </c:pt>
                <c:pt idx="39">
                  <c:v>4072.4</c:v>
                </c:pt>
                <c:pt idx="40">
                  <c:v>539.87</c:v>
                </c:pt>
                <c:pt idx="41">
                  <c:v>1776.2</c:v>
                </c:pt>
                <c:pt idx="42">
                  <c:v>3012.6</c:v>
                </c:pt>
                <c:pt idx="43">
                  <c:v>4249</c:v>
                </c:pt>
                <c:pt idx="44">
                  <c:v>716.5</c:v>
                </c:pt>
                <c:pt idx="45">
                  <c:v>1952.9</c:v>
                </c:pt>
                <c:pt idx="46">
                  <c:v>3189.2</c:v>
                </c:pt>
                <c:pt idx="47">
                  <c:v>4425.6000000000004</c:v>
                </c:pt>
                <c:pt idx="48">
                  <c:v>893.12</c:v>
                </c:pt>
                <c:pt idx="49">
                  <c:v>2129.5</c:v>
                </c:pt>
                <c:pt idx="50">
                  <c:v>3365.9</c:v>
                </c:pt>
                <c:pt idx="51">
                  <c:v>4683.8</c:v>
                </c:pt>
                <c:pt idx="52">
                  <c:v>1069.7</c:v>
                </c:pt>
                <c:pt idx="53">
                  <c:v>2306.1</c:v>
                </c:pt>
                <c:pt idx="54">
                  <c:v>3542.5</c:v>
                </c:pt>
                <c:pt idx="55">
                  <c:v>7332.7</c:v>
                </c:pt>
                <c:pt idx="56">
                  <c:v>30</c:v>
                </c:pt>
                <c:pt idx="57">
                  <c:v>1246.4000000000001</c:v>
                </c:pt>
                <c:pt idx="58">
                  <c:v>2482.6999999999998</c:v>
                </c:pt>
                <c:pt idx="59">
                  <c:v>3719.1</c:v>
                </c:pt>
                <c:pt idx="60">
                  <c:v>186.62</c:v>
                </c:pt>
                <c:pt idx="61">
                  <c:v>1423</c:v>
                </c:pt>
                <c:pt idx="62">
                  <c:v>2659.4</c:v>
                </c:pt>
                <c:pt idx="63">
                  <c:v>3895.7</c:v>
                </c:pt>
                <c:pt idx="64">
                  <c:v>363.25</c:v>
                </c:pt>
                <c:pt idx="65">
                  <c:v>1599.6</c:v>
                </c:pt>
                <c:pt idx="66">
                  <c:v>2836</c:v>
                </c:pt>
                <c:pt idx="67">
                  <c:v>4072.4</c:v>
                </c:pt>
                <c:pt idx="68">
                  <c:v>539.87</c:v>
                </c:pt>
                <c:pt idx="69">
                  <c:v>1776.2</c:v>
                </c:pt>
                <c:pt idx="70">
                  <c:v>3012.6</c:v>
                </c:pt>
                <c:pt idx="71">
                  <c:v>4249</c:v>
                </c:pt>
                <c:pt idx="72">
                  <c:v>716.5</c:v>
                </c:pt>
                <c:pt idx="73">
                  <c:v>1952.9</c:v>
                </c:pt>
                <c:pt idx="74">
                  <c:v>3189.2</c:v>
                </c:pt>
                <c:pt idx="75">
                  <c:v>4425.6000000000004</c:v>
                </c:pt>
                <c:pt idx="76">
                  <c:v>893.12</c:v>
                </c:pt>
                <c:pt idx="77">
                  <c:v>2129.5</c:v>
                </c:pt>
                <c:pt idx="78">
                  <c:v>3365.9</c:v>
                </c:pt>
                <c:pt idx="79">
                  <c:v>4683.8</c:v>
                </c:pt>
                <c:pt idx="80">
                  <c:v>1069.7</c:v>
                </c:pt>
                <c:pt idx="81">
                  <c:v>2306.1</c:v>
                </c:pt>
                <c:pt idx="82">
                  <c:v>3542.5</c:v>
                </c:pt>
                <c:pt idx="83">
                  <c:v>7332.7</c:v>
                </c:pt>
                <c:pt idx="84">
                  <c:v>30</c:v>
                </c:pt>
                <c:pt idx="85">
                  <c:v>1246.4000000000001</c:v>
                </c:pt>
                <c:pt idx="86">
                  <c:v>2482.6999999999998</c:v>
                </c:pt>
                <c:pt idx="87">
                  <c:v>3719.1</c:v>
                </c:pt>
                <c:pt idx="88">
                  <c:v>186.62</c:v>
                </c:pt>
                <c:pt idx="89">
                  <c:v>1423</c:v>
                </c:pt>
                <c:pt idx="90">
                  <c:v>2659.4</c:v>
                </c:pt>
                <c:pt idx="91">
                  <c:v>3895.7</c:v>
                </c:pt>
                <c:pt idx="92">
                  <c:v>363.25</c:v>
                </c:pt>
                <c:pt idx="93">
                  <c:v>1599.6</c:v>
                </c:pt>
                <c:pt idx="94">
                  <c:v>2836</c:v>
                </c:pt>
                <c:pt idx="95">
                  <c:v>4072.4</c:v>
                </c:pt>
                <c:pt idx="96">
                  <c:v>539.87</c:v>
                </c:pt>
                <c:pt idx="97">
                  <c:v>1776.2</c:v>
                </c:pt>
                <c:pt idx="98">
                  <c:v>3012.6</c:v>
                </c:pt>
                <c:pt idx="99">
                  <c:v>4249</c:v>
                </c:pt>
                <c:pt idx="100">
                  <c:v>716.5</c:v>
                </c:pt>
                <c:pt idx="101">
                  <c:v>1952.9</c:v>
                </c:pt>
                <c:pt idx="102">
                  <c:v>3189.2</c:v>
                </c:pt>
                <c:pt idx="103">
                  <c:v>4425.6000000000004</c:v>
                </c:pt>
                <c:pt idx="104">
                  <c:v>893.12</c:v>
                </c:pt>
                <c:pt idx="105">
                  <c:v>2129.5</c:v>
                </c:pt>
                <c:pt idx="106">
                  <c:v>3365.9</c:v>
                </c:pt>
                <c:pt idx="107">
                  <c:v>4683.8</c:v>
                </c:pt>
                <c:pt idx="108">
                  <c:v>1069.7</c:v>
                </c:pt>
                <c:pt idx="109">
                  <c:v>2306.1</c:v>
                </c:pt>
                <c:pt idx="110">
                  <c:v>3542.5</c:v>
                </c:pt>
                <c:pt idx="111">
                  <c:v>7332.7</c:v>
                </c:pt>
                <c:pt idx="112">
                  <c:v>30</c:v>
                </c:pt>
                <c:pt idx="113">
                  <c:v>1246.4000000000001</c:v>
                </c:pt>
                <c:pt idx="114">
                  <c:v>2482.6999999999998</c:v>
                </c:pt>
                <c:pt idx="115">
                  <c:v>3719.1</c:v>
                </c:pt>
                <c:pt idx="116">
                  <c:v>186.62</c:v>
                </c:pt>
                <c:pt idx="117">
                  <c:v>1423</c:v>
                </c:pt>
                <c:pt idx="118">
                  <c:v>2659.4</c:v>
                </c:pt>
                <c:pt idx="119">
                  <c:v>3895.7</c:v>
                </c:pt>
                <c:pt idx="120">
                  <c:v>363.25</c:v>
                </c:pt>
                <c:pt idx="121">
                  <c:v>1599.6</c:v>
                </c:pt>
                <c:pt idx="122">
                  <c:v>2836</c:v>
                </c:pt>
                <c:pt idx="123">
                  <c:v>4072.4</c:v>
                </c:pt>
                <c:pt idx="124">
                  <c:v>539.87</c:v>
                </c:pt>
                <c:pt idx="125">
                  <c:v>1776.2</c:v>
                </c:pt>
                <c:pt idx="126">
                  <c:v>3012.6</c:v>
                </c:pt>
                <c:pt idx="127">
                  <c:v>4249</c:v>
                </c:pt>
                <c:pt idx="128">
                  <c:v>716.5</c:v>
                </c:pt>
                <c:pt idx="129">
                  <c:v>1952.9</c:v>
                </c:pt>
                <c:pt idx="130">
                  <c:v>3189.2</c:v>
                </c:pt>
                <c:pt idx="131">
                  <c:v>4425.6000000000004</c:v>
                </c:pt>
                <c:pt idx="132">
                  <c:v>893.12</c:v>
                </c:pt>
                <c:pt idx="133">
                  <c:v>2129.5</c:v>
                </c:pt>
                <c:pt idx="134">
                  <c:v>3365.9</c:v>
                </c:pt>
                <c:pt idx="135">
                  <c:v>4683.8</c:v>
                </c:pt>
                <c:pt idx="136">
                  <c:v>1069.7</c:v>
                </c:pt>
                <c:pt idx="137">
                  <c:v>2306.1</c:v>
                </c:pt>
                <c:pt idx="138">
                  <c:v>3542.5</c:v>
                </c:pt>
                <c:pt idx="139">
                  <c:v>7332.7</c:v>
                </c:pt>
                <c:pt idx="140">
                  <c:v>30</c:v>
                </c:pt>
                <c:pt idx="141">
                  <c:v>1246.4000000000001</c:v>
                </c:pt>
                <c:pt idx="142">
                  <c:v>2482.6999999999998</c:v>
                </c:pt>
                <c:pt idx="143">
                  <c:v>3719.1</c:v>
                </c:pt>
                <c:pt idx="144">
                  <c:v>186.62</c:v>
                </c:pt>
                <c:pt idx="145">
                  <c:v>1423</c:v>
                </c:pt>
                <c:pt idx="146">
                  <c:v>2659.4</c:v>
                </c:pt>
                <c:pt idx="147">
                  <c:v>3895.7</c:v>
                </c:pt>
                <c:pt idx="148">
                  <c:v>363.25</c:v>
                </c:pt>
                <c:pt idx="149">
                  <c:v>1599.6</c:v>
                </c:pt>
                <c:pt idx="150">
                  <c:v>2836</c:v>
                </c:pt>
                <c:pt idx="151">
                  <c:v>4072.4</c:v>
                </c:pt>
                <c:pt idx="152">
                  <c:v>539.87</c:v>
                </c:pt>
                <c:pt idx="153">
                  <c:v>1776.2</c:v>
                </c:pt>
                <c:pt idx="154">
                  <c:v>3012.6</c:v>
                </c:pt>
                <c:pt idx="155">
                  <c:v>4249</c:v>
                </c:pt>
                <c:pt idx="156">
                  <c:v>716.5</c:v>
                </c:pt>
                <c:pt idx="157">
                  <c:v>1952.9</c:v>
                </c:pt>
                <c:pt idx="158">
                  <c:v>3189.2</c:v>
                </c:pt>
                <c:pt idx="159">
                  <c:v>4425.6000000000004</c:v>
                </c:pt>
                <c:pt idx="160">
                  <c:v>893.12</c:v>
                </c:pt>
                <c:pt idx="161">
                  <c:v>2129.5</c:v>
                </c:pt>
                <c:pt idx="162">
                  <c:v>3365.9</c:v>
                </c:pt>
                <c:pt idx="163">
                  <c:v>4683.8</c:v>
                </c:pt>
                <c:pt idx="164">
                  <c:v>1069.7</c:v>
                </c:pt>
                <c:pt idx="165">
                  <c:v>2306.1</c:v>
                </c:pt>
                <c:pt idx="166">
                  <c:v>3542.5</c:v>
                </c:pt>
                <c:pt idx="167">
                  <c:v>7332.7</c:v>
                </c:pt>
                <c:pt idx="168">
                  <c:v>30</c:v>
                </c:pt>
                <c:pt idx="169">
                  <c:v>1246.4000000000001</c:v>
                </c:pt>
                <c:pt idx="170">
                  <c:v>2482.6999999999998</c:v>
                </c:pt>
                <c:pt idx="171">
                  <c:v>3719.1</c:v>
                </c:pt>
                <c:pt idx="172">
                  <c:v>186.62</c:v>
                </c:pt>
                <c:pt idx="173">
                  <c:v>1423</c:v>
                </c:pt>
                <c:pt idx="174">
                  <c:v>2659.4</c:v>
                </c:pt>
                <c:pt idx="175">
                  <c:v>3895.7</c:v>
                </c:pt>
                <c:pt idx="176">
                  <c:v>363.25</c:v>
                </c:pt>
                <c:pt idx="177">
                  <c:v>1599.6</c:v>
                </c:pt>
                <c:pt idx="178">
                  <c:v>2836</c:v>
                </c:pt>
                <c:pt idx="179">
                  <c:v>4072.4</c:v>
                </c:pt>
                <c:pt idx="180">
                  <c:v>539.87</c:v>
                </c:pt>
                <c:pt idx="181">
                  <c:v>1776.2</c:v>
                </c:pt>
                <c:pt idx="182">
                  <c:v>3012.6</c:v>
                </c:pt>
                <c:pt idx="183">
                  <c:v>4249</c:v>
                </c:pt>
                <c:pt idx="184">
                  <c:v>716.5</c:v>
                </c:pt>
                <c:pt idx="185">
                  <c:v>1952.9</c:v>
                </c:pt>
                <c:pt idx="186">
                  <c:v>3189.2</c:v>
                </c:pt>
                <c:pt idx="187">
                  <c:v>4425.6000000000004</c:v>
                </c:pt>
                <c:pt idx="188">
                  <c:v>893.12</c:v>
                </c:pt>
                <c:pt idx="189">
                  <c:v>2129.5</c:v>
                </c:pt>
                <c:pt idx="190">
                  <c:v>3365.9</c:v>
                </c:pt>
                <c:pt idx="191">
                  <c:v>4683.8</c:v>
                </c:pt>
                <c:pt idx="192">
                  <c:v>1069.7</c:v>
                </c:pt>
                <c:pt idx="193">
                  <c:v>2306.1</c:v>
                </c:pt>
                <c:pt idx="194">
                  <c:v>3542.5</c:v>
                </c:pt>
                <c:pt idx="195">
                  <c:v>7332.7</c:v>
                </c:pt>
                <c:pt idx="196">
                  <c:v>30</c:v>
                </c:pt>
                <c:pt idx="197">
                  <c:v>1246.4000000000001</c:v>
                </c:pt>
                <c:pt idx="198">
                  <c:v>2482.6999999999998</c:v>
                </c:pt>
                <c:pt idx="199">
                  <c:v>3719.1</c:v>
                </c:pt>
                <c:pt idx="200">
                  <c:v>186.62</c:v>
                </c:pt>
                <c:pt idx="201">
                  <c:v>1423</c:v>
                </c:pt>
                <c:pt idx="202">
                  <c:v>2659.4</c:v>
                </c:pt>
                <c:pt idx="203">
                  <c:v>3895.7</c:v>
                </c:pt>
                <c:pt idx="204">
                  <c:v>363.25</c:v>
                </c:pt>
                <c:pt idx="205">
                  <c:v>1599.6</c:v>
                </c:pt>
                <c:pt idx="206">
                  <c:v>2836</c:v>
                </c:pt>
                <c:pt idx="207">
                  <c:v>4072.4</c:v>
                </c:pt>
                <c:pt idx="208">
                  <c:v>539.87</c:v>
                </c:pt>
                <c:pt idx="209">
                  <c:v>1776.2</c:v>
                </c:pt>
                <c:pt idx="210">
                  <c:v>3012.6</c:v>
                </c:pt>
                <c:pt idx="211">
                  <c:v>4249</c:v>
                </c:pt>
                <c:pt idx="212">
                  <c:v>716.5</c:v>
                </c:pt>
                <c:pt idx="213">
                  <c:v>1952.9</c:v>
                </c:pt>
                <c:pt idx="214">
                  <c:v>3189.2</c:v>
                </c:pt>
                <c:pt idx="215">
                  <c:v>4425.6000000000004</c:v>
                </c:pt>
                <c:pt idx="216">
                  <c:v>893.12</c:v>
                </c:pt>
                <c:pt idx="217">
                  <c:v>2129.5</c:v>
                </c:pt>
                <c:pt idx="218">
                  <c:v>3365.9</c:v>
                </c:pt>
                <c:pt idx="219">
                  <c:v>4683.8</c:v>
                </c:pt>
                <c:pt idx="220">
                  <c:v>1069.7</c:v>
                </c:pt>
                <c:pt idx="221">
                  <c:v>2306.1</c:v>
                </c:pt>
                <c:pt idx="222">
                  <c:v>3542.5</c:v>
                </c:pt>
                <c:pt idx="223">
                  <c:v>7332.7</c:v>
                </c:pt>
                <c:pt idx="224">
                  <c:v>30</c:v>
                </c:pt>
                <c:pt idx="225">
                  <c:v>1246.4000000000001</c:v>
                </c:pt>
                <c:pt idx="226">
                  <c:v>2482.6999999999998</c:v>
                </c:pt>
                <c:pt idx="227">
                  <c:v>3719.1</c:v>
                </c:pt>
                <c:pt idx="228">
                  <c:v>186.62</c:v>
                </c:pt>
                <c:pt idx="229">
                  <c:v>1423</c:v>
                </c:pt>
                <c:pt idx="230">
                  <c:v>2659.4</c:v>
                </c:pt>
                <c:pt idx="231">
                  <c:v>3895.7</c:v>
                </c:pt>
                <c:pt idx="232">
                  <c:v>363.25</c:v>
                </c:pt>
                <c:pt idx="233">
                  <c:v>1599.6</c:v>
                </c:pt>
                <c:pt idx="234">
                  <c:v>2836</c:v>
                </c:pt>
                <c:pt idx="235">
                  <c:v>4072.4</c:v>
                </c:pt>
                <c:pt idx="236">
                  <c:v>539.87</c:v>
                </c:pt>
                <c:pt idx="237">
                  <c:v>1776.2</c:v>
                </c:pt>
                <c:pt idx="238">
                  <c:v>3012.6</c:v>
                </c:pt>
                <c:pt idx="239">
                  <c:v>4249</c:v>
                </c:pt>
                <c:pt idx="240">
                  <c:v>716.5</c:v>
                </c:pt>
                <c:pt idx="241">
                  <c:v>1952.9</c:v>
                </c:pt>
                <c:pt idx="242">
                  <c:v>3189.2</c:v>
                </c:pt>
                <c:pt idx="243">
                  <c:v>4425.6000000000004</c:v>
                </c:pt>
                <c:pt idx="244">
                  <c:v>893.12</c:v>
                </c:pt>
                <c:pt idx="245">
                  <c:v>2129.5</c:v>
                </c:pt>
                <c:pt idx="246">
                  <c:v>3365.9</c:v>
                </c:pt>
                <c:pt idx="247">
                  <c:v>4683.8</c:v>
                </c:pt>
                <c:pt idx="248">
                  <c:v>1069.7</c:v>
                </c:pt>
                <c:pt idx="249">
                  <c:v>2306.1</c:v>
                </c:pt>
                <c:pt idx="250">
                  <c:v>3542.5</c:v>
                </c:pt>
                <c:pt idx="251">
                  <c:v>7332.7</c:v>
                </c:pt>
                <c:pt idx="252">
                  <c:v>30</c:v>
                </c:pt>
                <c:pt idx="253">
                  <c:v>1246.4000000000001</c:v>
                </c:pt>
                <c:pt idx="254">
                  <c:v>2482.6999999999998</c:v>
                </c:pt>
                <c:pt idx="255">
                  <c:v>3719.1</c:v>
                </c:pt>
                <c:pt idx="256">
                  <c:v>186.62</c:v>
                </c:pt>
                <c:pt idx="257">
                  <c:v>1423</c:v>
                </c:pt>
                <c:pt idx="258">
                  <c:v>2659.4</c:v>
                </c:pt>
                <c:pt idx="259">
                  <c:v>3895.7</c:v>
                </c:pt>
                <c:pt idx="260">
                  <c:v>363.25</c:v>
                </c:pt>
                <c:pt idx="261">
                  <c:v>1599.6</c:v>
                </c:pt>
                <c:pt idx="262">
                  <c:v>2836</c:v>
                </c:pt>
                <c:pt idx="263">
                  <c:v>4072.4</c:v>
                </c:pt>
                <c:pt idx="264">
                  <c:v>539.87</c:v>
                </c:pt>
                <c:pt idx="265">
                  <c:v>1776.2</c:v>
                </c:pt>
                <c:pt idx="266">
                  <c:v>3012.6</c:v>
                </c:pt>
                <c:pt idx="267">
                  <c:v>4249</c:v>
                </c:pt>
                <c:pt idx="268">
                  <c:v>716.5</c:v>
                </c:pt>
                <c:pt idx="269">
                  <c:v>1952.9</c:v>
                </c:pt>
                <c:pt idx="270">
                  <c:v>3189.2</c:v>
                </c:pt>
                <c:pt idx="271">
                  <c:v>4425.6000000000004</c:v>
                </c:pt>
                <c:pt idx="272">
                  <c:v>893.12</c:v>
                </c:pt>
                <c:pt idx="273">
                  <c:v>2129.5</c:v>
                </c:pt>
                <c:pt idx="274">
                  <c:v>3365.9</c:v>
                </c:pt>
                <c:pt idx="275">
                  <c:v>4683.8</c:v>
                </c:pt>
                <c:pt idx="276">
                  <c:v>1069.7</c:v>
                </c:pt>
                <c:pt idx="277">
                  <c:v>2306.1</c:v>
                </c:pt>
                <c:pt idx="278">
                  <c:v>3542.5</c:v>
                </c:pt>
                <c:pt idx="279">
                  <c:v>7332.7</c:v>
                </c:pt>
                <c:pt idx="280">
                  <c:v>30</c:v>
                </c:pt>
                <c:pt idx="281">
                  <c:v>1246.4000000000001</c:v>
                </c:pt>
                <c:pt idx="282">
                  <c:v>2482.6999999999998</c:v>
                </c:pt>
                <c:pt idx="283">
                  <c:v>3719.1</c:v>
                </c:pt>
                <c:pt idx="284">
                  <c:v>186.62</c:v>
                </c:pt>
                <c:pt idx="285">
                  <c:v>1423</c:v>
                </c:pt>
                <c:pt idx="286">
                  <c:v>2659.4</c:v>
                </c:pt>
                <c:pt idx="287">
                  <c:v>3895.7</c:v>
                </c:pt>
                <c:pt idx="288">
                  <c:v>363.25</c:v>
                </c:pt>
                <c:pt idx="289">
                  <c:v>1599.6</c:v>
                </c:pt>
                <c:pt idx="290">
                  <c:v>2836</c:v>
                </c:pt>
                <c:pt idx="291">
                  <c:v>4072.4</c:v>
                </c:pt>
                <c:pt idx="292">
                  <c:v>539.87</c:v>
                </c:pt>
                <c:pt idx="293">
                  <c:v>1776.2</c:v>
                </c:pt>
                <c:pt idx="294">
                  <c:v>3012.6</c:v>
                </c:pt>
                <c:pt idx="295">
                  <c:v>4249</c:v>
                </c:pt>
                <c:pt idx="296">
                  <c:v>716.5</c:v>
                </c:pt>
                <c:pt idx="297">
                  <c:v>1952.9</c:v>
                </c:pt>
                <c:pt idx="298">
                  <c:v>3189.2</c:v>
                </c:pt>
                <c:pt idx="299">
                  <c:v>4425.6000000000004</c:v>
                </c:pt>
                <c:pt idx="300">
                  <c:v>893.12</c:v>
                </c:pt>
                <c:pt idx="301">
                  <c:v>2129.5</c:v>
                </c:pt>
                <c:pt idx="302">
                  <c:v>3365.9</c:v>
                </c:pt>
                <c:pt idx="303">
                  <c:v>4683.8</c:v>
                </c:pt>
                <c:pt idx="304">
                  <c:v>1069.7</c:v>
                </c:pt>
                <c:pt idx="305">
                  <c:v>2306.1</c:v>
                </c:pt>
                <c:pt idx="306">
                  <c:v>3542.5</c:v>
                </c:pt>
                <c:pt idx="307">
                  <c:v>7332.7</c:v>
                </c:pt>
                <c:pt idx="308">
                  <c:v>30</c:v>
                </c:pt>
                <c:pt idx="309">
                  <c:v>1246.4000000000001</c:v>
                </c:pt>
                <c:pt idx="310">
                  <c:v>2482.6999999999998</c:v>
                </c:pt>
                <c:pt idx="311">
                  <c:v>3719.1</c:v>
                </c:pt>
                <c:pt idx="312">
                  <c:v>186.62</c:v>
                </c:pt>
                <c:pt idx="313">
                  <c:v>1423</c:v>
                </c:pt>
                <c:pt idx="314">
                  <c:v>2659.4</c:v>
                </c:pt>
                <c:pt idx="315">
                  <c:v>3895.7</c:v>
                </c:pt>
                <c:pt idx="316">
                  <c:v>363.25</c:v>
                </c:pt>
                <c:pt idx="317">
                  <c:v>1599.6</c:v>
                </c:pt>
                <c:pt idx="318">
                  <c:v>2836</c:v>
                </c:pt>
                <c:pt idx="319">
                  <c:v>4072.4</c:v>
                </c:pt>
                <c:pt idx="320">
                  <c:v>539.87</c:v>
                </c:pt>
                <c:pt idx="321">
                  <c:v>1776.2</c:v>
                </c:pt>
                <c:pt idx="322">
                  <c:v>3012.6</c:v>
                </c:pt>
                <c:pt idx="323">
                  <c:v>4249</c:v>
                </c:pt>
                <c:pt idx="324">
                  <c:v>716.5</c:v>
                </c:pt>
                <c:pt idx="325">
                  <c:v>1952.9</c:v>
                </c:pt>
                <c:pt idx="326">
                  <c:v>3189.2</c:v>
                </c:pt>
                <c:pt idx="327">
                  <c:v>4425.6000000000004</c:v>
                </c:pt>
                <c:pt idx="328">
                  <c:v>893.12</c:v>
                </c:pt>
                <c:pt idx="329">
                  <c:v>2129.5</c:v>
                </c:pt>
                <c:pt idx="330">
                  <c:v>3365.9</c:v>
                </c:pt>
                <c:pt idx="331">
                  <c:v>4683.8</c:v>
                </c:pt>
                <c:pt idx="332">
                  <c:v>1069.7</c:v>
                </c:pt>
                <c:pt idx="333">
                  <c:v>2306.1</c:v>
                </c:pt>
                <c:pt idx="334">
                  <c:v>3542.5</c:v>
                </c:pt>
                <c:pt idx="335">
                  <c:v>7332.7</c:v>
                </c:pt>
                <c:pt idx="336">
                  <c:v>30</c:v>
                </c:pt>
                <c:pt idx="337">
                  <c:v>1246.4000000000001</c:v>
                </c:pt>
                <c:pt idx="338">
                  <c:v>2482.6999999999998</c:v>
                </c:pt>
                <c:pt idx="339">
                  <c:v>3719.1</c:v>
                </c:pt>
                <c:pt idx="340">
                  <c:v>186.62</c:v>
                </c:pt>
                <c:pt idx="341">
                  <c:v>1423</c:v>
                </c:pt>
                <c:pt idx="342">
                  <c:v>2659.4</c:v>
                </c:pt>
                <c:pt idx="343">
                  <c:v>3895.7</c:v>
                </c:pt>
                <c:pt idx="344">
                  <c:v>363.25</c:v>
                </c:pt>
                <c:pt idx="345">
                  <c:v>1599.6</c:v>
                </c:pt>
                <c:pt idx="346">
                  <c:v>2836</c:v>
                </c:pt>
                <c:pt idx="347">
                  <c:v>4072.4</c:v>
                </c:pt>
                <c:pt idx="348">
                  <c:v>539.87</c:v>
                </c:pt>
                <c:pt idx="349">
                  <c:v>1776.2</c:v>
                </c:pt>
                <c:pt idx="350">
                  <c:v>3012.6</c:v>
                </c:pt>
                <c:pt idx="351">
                  <c:v>4249</c:v>
                </c:pt>
                <c:pt idx="352">
                  <c:v>716.5</c:v>
                </c:pt>
                <c:pt idx="353">
                  <c:v>1952.9</c:v>
                </c:pt>
                <c:pt idx="354">
                  <c:v>3189.2</c:v>
                </c:pt>
                <c:pt idx="355">
                  <c:v>4425.6000000000004</c:v>
                </c:pt>
                <c:pt idx="356">
                  <c:v>893.12</c:v>
                </c:pt>
                <c:pt idx="357">
                  <c:v>2129.5</c:v>
                </c:pt>
                <c:pt idx="358">
                  <c:v>3365.9</c:v>
                </c:pt>
                <c:pt idx="359">
                  <c:v>4683.8</c:v>
                </c:pt>
                <c:pt idx="360">
                  <c:v>1069.7</c:v>
                </c:pt>
                <c:pt idx="361">
                  <c:v>2306.1</c:v>
                </c:pt>
                <c:pt idx="362">
                  <c:v>3542.5</c:v>
                </c:pt>
                <c:pt idx="363">
                  <c:v>7332.7</c:v>
                </c:pt>
                <c:pt idx="364">
                  <c:v>30</c:v>
                </c:pt>
                <c:pt idx="365">
                  <c:v>1246.4000000000001</c:v>
                </c:pt>
                <c:pt idx="366">
                  <c:v>2482.6999999999998</c:v>
                </c:pt>
                <c:pt idx="367">
                  <c:v>3719.1</c:v>
                </c:pt>
                <c:pt idx="368">
                  <c:v>186.62</c:v>
                </c:pt>
                <c:pt idx="369">
                  <c:v>1423</c:v>
                </c:pt>
                <c:pt idx="370">
                  <c:v>2659.4</c:v>
                </c:pt>
                <c:pt idx="371">
                  <c:v>3895.7</c:v>
                </c:pt>
                <c:pt idx="372">
                  <c:v>363.25</c:v>
                </c:pt>
                <c:pt idx="373">
                  <c:v>1599.6</c:v>
                </c:pt>
                <c:pt idx="374">
                  <c:v>2836</c:v>
                </c:pt>
                <c:pt idx="375">
                  <c:v>4072.4</c:v>
                </c:pt>
                <c:pt idx="376">
                  <c:v>539.87</c:v>
                </c:pt>
                <c:pt idx="377">
                  <c:v>1776.2</c:v>
                </c:pt>
                <c:pt idx="378">
                  <c:v>3012.6</c:v>
                </c:pt>
                <c:pt idx="379">
                  <c:v>4249</c:v>
                </c:pt>
                <c:pt idx="380">
                  <c:v>716.5</c:v>
                </c:pt>
                <c:pt idx="381">
                  <c:v>1952.9</c:v>
                </c:pt>
                <c:pt idx="382">
                  <c:v>3189.2</c:v>
                </c:pt>
                <c:pt idx="383">
                  <c:v>4425.6000000000004</c:v>
                </c:pt>
                <c:pt idx="384">
                  <c:v>893.12</c:v>
                </c:pt>
                <c:pt idx="385">
                  <c:v>2129.5</c:v>
                </c:pt>
                <c:pt idx="386">
                  <c:v>3365.9</c:v>
                </c:pt>
                <c:pt idx="387">
                  <c:v>4683.8</c:v>
                </c:pt>
                <c:pt idx="388">
                  <c:v>1069.7</c:v>
                </c:pt>
                <c:pt idx="389">
                  <c:v>2306.1</c:v>
                </c:pt>
                <c:pt idx="390">
                  <c:v>3542.5</c:v>
                </c:pt>
                <c:pt idx="391">
                  <c:v>7332.7</c:v>
                </c:pt>
                <c:pt idx="392">
                  <c:v>30</c:v>
                </c:pt>
                <c:pt idx="393">
                  <c:v>1246.4000000000001</c:v>
                </c:pt>
                <c:pt idx="394">
                  <c:v>2482.6999999999998</c:v>
                </c:pt>
                <c:pt idx="395">
                  <c:v>3719.1</c:v>
                </c:pt>
                <c:pt idx="396">
                  <c:v>186.62</c:v>
                </c:pt>
                <c:pt idx="397">
                  <c:v>1423</c:v>
                </c:pt>
                <c:pt idx="398">
                  <c:v>2659.4</c:v>
                </c:pt>
                <c:pt idx="399">
                  <c:v>3895.7</c:v>
                </c:pt>
                <c:pt idx="400">
                  <c:v>363.25</c:v>
                </c:pt>
                <c:pt idx="401">
                  <c:v>1599.6</c:v>
                </c:pt>
                <c:pt idx="402">
                  <c:v>2836</c:v>
                </c:pt>
                <c:pt idx="403">
                  <c:v>4072.4</c:v>
                </c:pt>
                <c:pt idx="404">
                  <c:v>539.87</c:v>
                </c:pt>
                <c:pt idx="405">
                  <c:v>1776.2</c:v>
                </c:pt>
                <c:pt idx="406">
                  <c:v>3012.6</c:v>
                </c:pt>
                <c:pt idx="407">
                  <c:v>4249</c:v>
                </c:pt>
                <c:pt idx="408">
                  <c:v>716.5</c:v>
                </c:pt>
                <c:pt idx="409">
                  <c:v>1952.9</c:v>
                </c:pt>
                <c:pt idx="410">
                  <c:v>3189.2</c:v>
                </c:pt>
                <c:pt idx="411">
                  <c:v>4425.6000000000004</c:v>
                </c:pt>
                <c:pt idx="412">
                  <c:v>893.12</c:v>
                </c:pt>
                <c:pt idx="413">
                  <c:v>2129.5</c:v>
                </c:pt>
                <c:pt idx="414">
                  <c:v>3365.9</c:v>
                </c:pt>
                <c:pt idx="415">
                  <c:v>4683.8</c:v>
                </c:pt>
                <c:pt idx="416">
                  <c:v>1069.7</c:v>
                </c:pt>
                <c:pt idx="417">
                  <c:v>2306.1</c:v>
                </c:pt>
                <c:pt idx="418">
                  <c:v>3542.5</c:v>
                </c:pt>
                <c:pt idx="419">
                  <c:v>7332.7</c:v>
                </c:pt>
                <c:pt idx="420">
                  <c:v>30</c:v>
                </c:pt>
                <c:pt idx="421">
                  <c:v>1246.4000000000001</c:v>
                </c:pt>
                <c:pt idx="422">
                  <c:v>2482.6999999999998</c:v>
                </c:pt>
                <c:pt idx="423">
                  <c:v>3719.1</c:v>
                </c:pt>
                <c:pt idx="424">
                  <c:v>186.62</c:v>
                </c:pt>
                <c:pt idx="425">
                  <c:v>1423</c:v>
                </c:pt>
                <c:pt idx="426">
                  <c:v>2659.4</c:v>
                </c:pt>
                <c:pt idx="427">
                  <c:v>3895.7</c:v>
                </c:pt>
                <c:pt idx="428">
                  <c:v>363.25</c:v>
                </c:pt>
                <c:pt idx="429">
                  <c:v>1599.6</c:v>
                </c:pt>
                <c:pt idx="430">
                  <c:v>2836</c:v>
                </c:pt>
                <c:pt idx="431">
                  <c:v>4072.4</c:v>
                </c:pt>
                <c:pt idx="432">
                  <c:v>539.87</c:v>
                </c:pt>
                <c:pt idx="433">
                  <c:v>1776.2</c:v>
                </c:pt>
                <c:pt idx="434">
                  <c:v>3012.6</c:v>
                </c:pt>
                <c:pt idx="435">
                  <c:v>4249</c:v>
                </c:pt>
                <c:pt idx="436">
                  <c:v>716.5</c:v>
                </c:pt>
                <c:pt idx="437">
                  <c:v>1952.9</c:v>
                </c:pt>
                <c:pt idx="438">
                  <c:v>3189.2</c:v>
                </c:pt>
                <c:pt idx="439">
                  <c:v>4425.6000000000004</c:v>
                </c:pt>
                <c:pt idx="440">
                  <c:v>893.12</c:v>
                </c:pt>
                <c:pt idx="441">
                  <c:v>2129.5</c:v>
                </c:pt>
                <c:pt idx="442">
                  <c:v>3365.9</c:v>
                </c:pt>
                <c:pt idx="443">
                  <c:v>4683.8</c:v>
                </c:pt>
                <c:pt idx="444">
                  <c:v>1069.7</c:v>
                </c:pt>
                <c:pt idx="445">
                  <c:v>2306.1</c:v>
                </c:pt>
                <c:pt idx="446">
                  <c:v>3542.5</c:v>
                </c:pt>
                <c:pt idx="447">
                  <c:v>7332.7</c:v>
                </c:pt>
                <c:pt idx="448">
                  <c:v>30</c:v>
                </c:pt>
                <c:pt idx="449">
                  <c:v>1246.4000000000001</c:v>
                </c:pt>
                <c:pt idx="450">
                  <c:v>2482.6999999999998</c:v>
                </c:pt>
                <c:pt idx="451">
                  <c:v>3719.1</c:v>
                </c:pt>
                <c:pt idx="452">
                  <c:v>186.62</c:v>
                </c:pt>
                <c:pt idx="453">
                  <c:v>1423</c:v>
                </c:pt>
                <c:pt idx="454">
                  <c:v>2659.4</c:v>
                </c:pt>
                <c:pt idx="455">
                  <c:v>3895.7</c:v>
                </c:pt>
                <c:pt idx="456">
                  <c:v>363.25</c:v>
                </c:pt>
                <c:pt idx="457">
                  <c:v>1599.6</c:v>
                </c:pt>
                <c:pt idx="458">
                  <c:v>2836</c:v>
                </c:pt>
                <c:pt idx="459">
                  <c:v>4072.4</c:v>
                </c:pt>
                <c:pt idx="460">
                  <c:v>539.87</c:v>
                </c:pt>
                <c:pt idx="461">
                  <c:v>1776.2</c:v>
                </c:pt>
                <c:pt idx="462">
                  <c:v>3012.6</c:v>
                </c:pt>
                <c:pt idx="463">
                  <c:v>4249</c:v>
                </c:pt>
                <c:pt idx="464">
                  <c:v>716.5</c:v>
                </c:pt>
                <c:pt idx="465">
                  <c:v>1952.9</c:v>
                </c:pt>
                <c:pt idx="466">
                  <c:v>3189.2</c:v>
                </c:pt>
                <c:pt idx="467">
                  <c:v>4425.6000000000004</c:v>
                </c:pt>
                <c:pt idx="468">
                  <c:v>893.12</c:v>
                </c:pt>
                <c:pt idx="469">
                  <c:v>2129.5</c:v>
                </c:pt>
                <c:pt idx="470">
                  <c:v>3365.9</c:v>
                </c:pt>
                <c:pt idx="471">
                  <c:v>4683.8</c:v>
                </c:pt>
                <c:pt idx="472">
                  <c:v>1069.7</c:v>
                </c:pt>
                <c:pt idx="473">
                  <c:v>2306.1</c:v>
                </c:pt>
                <c:pt idx="474">
                  <c:v>3542.5</c:v>
                </c:pt>
                <c:pt idx="475">
                  <c:v>7332.7</c:v>
                </c:pt>
                <c:pt idx="476">
                  <c:v>30</c:v>
                </c:pt>
                <c:pt idx="477">
                  <c:v>1246.4000000000001</c:v>
                </c:pt>
                <c:pt idx="478">
                  <c:v>2482.6999999999998</c:v>
                </c:pt>
                <c:pt idx="479">
                  <c:v>3719.1</c:v>
                </c:pt>
                <c:pt idx="480">
                  <c:v>186.62</c:v>
                </c:pt>
                <c:pt idx="481">
                  <c:v>1423</c:v>
                </c:pt>
                <c:pt idx="482">
                  <c:v>2659.4</c:v>
                </c:pt>
                <c:pt idx="483">
                  <c:v>3895.7</c:v>
                </c:pt>
                <c:pt idx="484">
                  <c:v>363.25</c:v>
                </c:pt>
                <c:pt idx="485">
                  <c:v>1599.6</c:v>
                </c:pt>
                <c:pt idx="486">
                  <c:v>2836</c:v>
                </c:pt>
                <c:pt idx="487">
                  <c:v>4072.4</c:v>
                </c:pt>
                <c:pt idx="488">
                  <c:v>539.87</c:v>
                </c:pt>
                <c:pt idx="489">
                  <c:v>1776.2</c:v>
                </c:pt>
                <c:pt idx="490">
                  <c:v>3012.6</c:v>
                </c:pt>
                <c:pt idx="491">
                  <c:v>4249</c:v>
                </c:pt>
                <c:pt idx="492">
                  <c:v>716.5</c:v>
                </c:pt>
                <c:pt idx="493">
                  <c:v>1952.9</c:v>
                </c:pt>
                <c:pt idx="494">
                  <c:v>3189.2</c:v>
                </c:pt>
                <c:pt idx="495">
                  <c:v>4425.6000000000004</c:v>
                </c:pt>
                <c:pt idx="496">
                  <c:v>893.12</c:v>
                </c:pt>
                <c:pt idx="497">
                  <c:v>2129.5</c:v>
                </c:pt>
                <c:pt idx="498">
                  <c:v>3365.9</c:v>
                </c:pt>
                <c:pt idx="499">
                  <c:v>4683.8</c:v>
                </c:pt>
                <c:pt idx="500">
                  <c:v>1069.7</c:v>
                </c:pt>
                <c:pt idx="501">
                  <c:v>2306.1</c:v>
                </c:pt>
                <c:pt idx="502">
                  <c:v>3542.5</c:v>
                </c:pt>
                <c:pt idx="503">
                  <c:v>7332.7</c:v>
                </c:pt>
                <c:pt idx="504">
                  <c:v>30</c:v>
                </c:pt>
                <c:pt idx="505">
                  <c:v>1246.4000000000001</c:v>
                </c:pt>
                <c:pt idx="506">
                  <c:v>2482.6999999999998</c:v>
                </c:pt>
                <c:pt idx="507">
                  <c:v>3719.1</c:v>
                </c:pt>
                <c:pt idx="508">
                  <c:v>186.62</c:v>
                </c:pt>
                <c:pt idx="509">
                  <c:v>1423</c:v>
                </c:pt>
                <c:pt idx="510">
                  <c:v>2659.4</c:v>
                </c:pt>
                <c:pt idx="511">
                  <c:v>3895.7</c:v>
                </c:pt>
                <c:pt idx="512">
                  <c:v>363.25</c:v>
                </c:pt>
                <c:pt idx="513">
                  <c:v>1599.6</c:v>
                </c:pt>
                <c:pt idx="514">
                  <c:v>2836</c:v>
                </c:pt>
                <c:pt idx="515">
                  <c:v>4072.4</c:v>
                </c:pt>
                <c:pt idx="516">
                  <c:v>539.87</c:v>
                </c:pt>
                <c:pt idx="517">
                  <c:v>1776.2</c:v>
                </c:pt>
                <c:pt idx="518">
                  <c:v>3012.6</c:v>
                </c:pt>
                <c:pt idx="519">
                  <c:v>4249</c:v>
                </c:pt>
                <c:pt idx="520">
                  <c:v>716.5</c:v>
                </c:pt>
                <c:pt idx="521">
                  <c:v>1952.9</c:v>
                </c:pt>
                <c:pt idx="522">
                  <c:v>3189.2</c:v>
                </c:pt>
                <c:pt idx="523">
                  <c:v>4425.6000000000004</c:v>
                </c:pt>
                <c:pt idx="524">
                  <c:v>893.12</c:v>
                </c:pt>
                <c:pt idx="525">
                  <c:v>2129.5</c:v>
                </c:pt>
                <c:pt idx="526">
                  <c:v>3365.9</c:v>
                </c:pt>
                <c:pt idx="527">
                  <c:v>4683.8</c:v>
                </c:pt>
                <c:pt idx="528">
                  <c:v>1069.7</c:v>
                </c:pt>
                <c:pt idx="529">
                  <c:v>2306.1</c:v>
                </c:pt>
                <c:pt idx="530">
                  <c:v>3542.5</c:v>
                </c:pt>
                <c:pt idx="531">
                  <c:v>7332.7</c:v>
                </c:pt>
                <c:pt idx="532">
                  <c:v>30</c:v>
                </c:pt>
                <c:pt idx="533">
                  <c:v>1246.4000000000001</c:v>
                </c:pt>
                <c:pt idx="534">
                  <c:v>2482.6999999999998</c:v>
                </c:pt>
                <c:pt idx="535">
                  <c:v>3719.1</c:v>
                </c:pt>
                <c:pt idx="536">
                  <c:v>186.62</c:v>
                </c:pt>
                <c:pt idx="537">
                  <c:v>1423</c:v>
                </c:pt>
                <c:pt idx="538">
                  <c:v>2659.4</c:v>
                </c:pt>
                <c:pt idx="539">
                  <c:v>3895.7</c:v>
                </c:pt>
                <c:pt idx="540">
                  <c:v>363.25</c:v>
                </c:pt>
                <c:pt idx="541">
                  <c:v>1599.6</c:v>
                </c:pt>
                <c:pt idx="542">
                  <c:v>2836</c:v>
                </c:pt>
                <c:pt idx="543">
                  <c:v>4072.4</c:v>
                </c:pt>
                <c:pt idx="544">
                  <c:v>539.87</c:v>
                </c:pt>
                <c:pt idx="545">
                  <c:v>1776.2</c:v>
                </c:pt>
                <c:pt idx="546">
                  <c:v>3012.6</c:v>
                </c:pt>
                <c:pt idx="547">
                  <c:v>4249</c:v>
                </c:pt>
                <c:pt idx="548">
                  <c:v>716.5</c:v>
                </c:pt>
                <c:pt idx="549">
                  <c:v>1952.9</c:v>
                </c:pt>
                <c:pt idx="550">
                  <c:v>3189.2</c:v>
                </c:pt>
                <c:pt idx="551">
                  <c:v>4425.6000000000004</c:v>
                </c:pt>
                <c:pt idx="552">
                  <c:v>893.12</c:v>
                </c:pt>
                <c:pt idx="553">
                  <c:v>2129.5</c:v>
                </c:pt>
                <c:pt idx="554">
                  <c:v>3365.9</c:v>
                </c:pt>
                <c:pt idx="555">
                  <c:v>4683.8</c:v>
                </c:pt>
                <c:pt idx="556">
                  <c:v>1069.7</c:v>
                </c:pt>
                <c:pt idx="557">
                  <c:v>2306.1</c:v>
                </c:pt>
                <c:pt idx="558">
                  <c:v>3542.5</c:v>
                </c:pt>
                <c:pt idx="559">
                  <c:v>7332.7</c:v>
                </c:pt>
                <c:pt idx="560">
                  <c:v>30</c:v>
                </c:pt>
                <c:pt idx="561">
                  <c:v>1246.4000000000001</c:v>
                </c:pt>
                <c:pt idx="562">
                  <c:v>2482.6999999999998</c:v>
                </c:pt>
                <c:pt idx="563">
                  <c:v>3719.1</c:v>
                </c:pt>
                <c:pt idx="564">
                  <c:v>186.62</c:v>
                </c:pt>
                <c:pt idx="565">
                  <c:v>1423</c:v>
                </c:pt>
                <c:pt idx="566">
                  <c:v>2659.4</c:v>
                </c:pt>
                <c:pt idx="567">
                  <c:v>3895.7</c:v>
                </c:pt>
                <c:pt idx="568">
                  <c:v>363.25</c:v>
                </c:pt>
                <c:pt idx="569">
                  <c:v>1599.6</c:v>
                </c:pt>
                <c:pt idx="570">
                  <c:v>2836</c:v>
                </c:pt>
                <c:pt idx="571">
                  <c:v>4072.4</c:v>
                </c:pt>
                <c:pt idx="572">
                  <c:v>539.87</c:v>
                </c:pt>
                <c:pt idx="573">
                  <c:v>1776.2</c:v>
                </c:pt>
                <c:pt idx="574">
                  <c:v>3012.6</c:v>
                </c:pt>
                <c:pt idx="575">
                  <c:v>4249</c:v>
                </c:pt>
                <c:pt idx="576">
                  <c:v>716.5</c:v>
                </c:pt>
                <c:pt idx="577">
                  <c:v>1952.9</c:v>
                </c:pt>
                <c:pt idx="578">
                  <c:v>3189.2</c:v>
                </c:pt>
                <c:pt idx="579">
                  <c:v>4425.6000000000004</c:v>
                </c:pt>
                <c:pt idx="580">
                  <c:v>893.12</c:v>
                </c:pt>
                <c:pt idx="581">
                  <c:v>2129.5</c:v>
                </c:pt>
                <c:pt idx="582">
                  <c:v>3365.9</c:v>
                </c:pt>
                <c:pt idx="583">
                  <c:v>4683.8</c:v>
                </c:pt>
                <c:pt idx="584">
                  <c:v>1069.7</c:v>
                </c:pt>
                <c:pt idx="585">
                  <c:v>2306.1</c:v>
                </c:pt>
                <c:pt idx="586">
                  <c:v>3542.5</c:v>
                </c:pt>
                <c:pt idx="587">
                  <c:v>7332.7</c:v>
                </c:pt>
                <c:pt idx="588">
                  <c:v>30</c:v>
                </c:pt>
                <c:pt idx="589">
                  <c:v>1246.4000000000001</c:v>
                </c:pt>
                <c:pt idx="590">
                  <c:v>2482.6999999999998</c:v>
                </c:pt>
                <c:pt idx="591">
                  <c:v>3719.1</c:v>
                </c:pt>
                <c:pt idx="592">
                  <c:v>186.62</c:v>
                </c:pt>
                <c:pt idx="593">
                  <c:v>1423</c:v>
                </c:pt>
                <c:pt idx="594">
                  <c:v>2659.4</c:v>
                </c:pt>
                <c:pt idx="595">
                  <c:v>3895.7</c:v>
                </c:pt>
                <c:pt idx="596">
                  <c:v>363.25</c:v>
                </c:pt>
                <c:pt idx="597">
                  <c:v>1599.6</c:v>
                </c:pt>
                <c:pt idx="598">
                  <c:v>2836</c:v>
                </c:pt>
                <c:pt idx="599">
                  <c:v>4072.4</c:v>
                </c:pt>
                <c:pt idx="600">
                  <c:v>539.87</c:v>
                </c:pt>
                <c:pt idx="601">
                  <c:v>1776.2</c:v>
                </c:pt>
                <c:pt idx="602">
                  <c:v>3012.6</c:v>
                </c:pt>
                <c:pt idx="603">
                  <c:v>4249</c:v>
                </c:pt>
                <c:pt idx="604">
                  <c:v>716.5</c:v>
                </c:pt>
                <c:pt idx="605">
                  <c:v>1952.9</c:v>
                </c:pt>
                <c:pt idx="606">
                  <c:v>3189.2</c:v>
                </c:pt>
                <c:pt idx="607">
                  <c:v>4425.6000000000004</c:v>
                </c:pt>
                <c:pt idx="608">
                  <c:v>893.12</c:v>
                </c:pt>
                <c:pt idx="609">
                  <c:v>2129.5</c:v>
                </c:pt>
                <c:pt idx="610">
                  <c:v>3365.9</c:v>
                </c:pt>
                <c:pt idx="611">
                  <c:v>4683.8</c:v>
                </c:pt>
                <c:pt idx="612">
                  <c:v>1069.7</c:v>
                </c:pt>
                <c:pt idx="613">
                  <c:v>2306.1</c:v>
                </c:pt>
                <c:pt idx="614">
                  <c:v>3542.5</c:v>
                </c:pt>
                <c:pt idx="615">
                  <c:v>7332.7</c:v>
                </c:pt>
                <c:pt idx="616">
                  <c:v>30</c:v>
                </c:pt>
                <c:pt idx="617">
                  <c:v>1246.4000000000001</c:v>
                </c:pt>
                <c:pt idx="618">
                  <c:v>2482.6999999999998</c:v>
                </c:pt>
                <c:pt idx="619">
                  <c:v>3719.1</c:v>
                </c:pt>
                <c:pt idx="620">
                  <c:v>186.62</c:v>
                </c:pt>
                <c:pt idx="621">
                  <c:v>1423</c:v>
                </c:pt>
                <c:pt idx="622">
                  <c:v>2659.4</c:v>
                </c:pt>
                <c:pt idx="623">
                  <c:v>3895.7</c:v>
                </c:pt>
                <c:pt idx="624">
                  <c:v>363.25</c:v>
                </c:pt>
                <c:pt idx="625">
                  <c:v>1599.6</c:v>
                </c:pt>
                <c:pt idx="626">
                  <c:v>2836</c:v>
                </c:pt>
                <c:pt idx="627">
                  <c:v>4072.4</c:v>
                </c:pt>
                <c:pt idx="628">
                  <c:v>539.87</c:v>
                </c:pt>
                <c:pt idx="629">
                  <c:v>1776.2</c:v>
                </c:pt>
                <c:pt idx="630">
                  <c:v>3012.6</c:v>
                </c:pt>
                <c:pt idx="631">
                  <c:v>4249</c:v>
                </c:pt>
                <c:pt idx="632">
                  <c:v>716.5</c:v>
                </c:pt>
                <c:pt idx="633">
                  <c:v>1952.9</c:v>
                </c:pt>
                <c:pt idx="634">
                  <c:v>3189.2</c:v>
                </c:pt>
                <c:pt idx="635">
                  <c:v>4425.6000000000004</c:v>
                </c:pt>
                <c:pt idx="636">
                  <c:v>893.12</c:v>
                </c:pt>
                <c:pt idx="637">
                  <c:v>2129.5</c:v>
                </c:pt>
                <c:pt idx="638">
                  <c:v>3365.9</c:v>
                </c:pt>
                <c:pt idx="639">
                  <c:v>4683.8</c:v>
                </c:pt>
                <c:pt idx="640">
                  <c:v>1069.7</c:v>
                </c:pt>
                <c:pt idx="641">
                  <c:v>2306.1</c:v>
                </c:pt>
                <c:pt idx="642">
                  <c:v>3542.5</c:v>
                </c:pt>
                <c:pt idx="643">
                  <c:v>7332.7</c:v>
                </c:pt>
                <c:pt idx="644">
                  <c:v>30</c:v>
                </c:pt>
                <c:pt idx="645">
                  <c:v>1246.4000000000001</c:v>
                </c:pt>
                <c:pt idx="646">
                  <c:v>2482.6999999999998</c:v>
                </c:pt>
                <c:pt idx="647">
                  <c:v>3719.1</c:v>
                </c:pt>
                <c:pt idx="648">
                  <c:v>186.62</c:v>
                </c:pt>
                <c:pt idx="649">
                  <c:v>1423</c:v>
                </c:pt>
                <c:pt idx="650">
                  <c:v>2659.4</c:v>
                </c:pt>
                <c:pt idx="651">
                  <c:v>3895.7</c:v>
                </c:pt>
                <c:pt idx="652">
                  <c:v>363.25</c:v>
                </c:pt>
                <c:pt idx="653">
                  <c:v>1599.6</c:v>
                </c:pt>
                <c:pt idx="654">
                  <c:v>2836</c:v>
                </c:pt>
                <c:pt idx="655">
                  <c:v>4072.4</c:v>
                </c:pt>
                <c:pt idx="656">
                  <c:v>539.87</c:v>
                </c:pt>
                <c:pt idx="657">
                  <c:v>1776.2</c:v>
                </c:pt>
                <c:pt idx="658">
                  <c:v>3012.6</c:v>
                </c:pt>
                <c:pt idx="659">
                  <c:v>4249</c:v>
                </c:pt>
                <c:pt idx="660">
                  <c:v>716.5</c:v>
                </c:pt>
                <c:pt idx="661">
                  <c:v>1952.9</c:v>
                </c:pt>
                <c:pt idx="662">
                  <c:v>3189.2</c:v>
                </c:pt>
                <c:pt idx="663">
                  <c:v>4425.6000000000004</c:v>
                </c:pt>
                <c:pt idx="664">
                  <c:v>893.12</c:v>
                </c:pt>
                <c:pt idx="665">
                  <c:v>2129.5</c:v>
                </c:pt>
                <c:pt idx="666">
                  <c:v>3365.9</c:v>
                </c:pt>
                <c:pt idx="667">
                  <c:v>4683.8</c:v>
                </c:pt>
                <c:pt idx="668">
                  <c:v>1069.7</c:v>
                </c:pt>
                <c:pt idx="669">
                  <c:v>2306.1</c:v>
                </c:pt>
                <c:pt idx="670">
                  <c:v>3542.5</c:v>
                </c:pt>
                <c:pt idx="671">
                  <c:v>7332.7</c:v>
                </c:pt>
                <c:pt idx="672">
                  <c:v>30</c:v>
                </c:pt>
                <c:pt idx="673">
                  <c:v>1246.4000000000001</c:v>
                </c:pt>
                <c:pt idx="674">
                  <c:v>2482.6999999999998</c:v>
                </c:pt>
                <c:pt idx="675">
                  <c:v>3719.1</c:v>
                </c:pt>
                <c:pt idx="676">
                  <c:v>186.62</c:v>
                </c:pt>
                <c:pt idx="677">
                  <c:v>1423</c:v>
                </c:pt>
                <c:pt idx="678">
                  <c:v>2659.4</c:v>
                </c:pt>
                <c:pt idx="679">
                  <c:v>3895.7</c:v>
                </c:pt>
                <c:pt idx="680">
                  <c:v>363.25</c:v>
                </c:pt>
                <c:pt idx="681">
                  <c:v>1599.6</c:v>
                </c:pt>
                <c:pt idx="682">
                  <c:v>2836</c:v>
                </c:pt>
                <c:pt idx="683">
                  <c:v>4072.4</c:v>
                </c:pt>
                <c:pt idx="684">
                  <c:v>539.87</c:v>
                </c:pt>
                <c:pt idx="685">
                  <c:v>1776.2</c:v>
                </c:pt>
                <c:pt idx="686">
                  <c:v>3012.6</c:v>
                </c:pt>
                <c:pt idx="687">
                  <c:v>4249</c:v>
                </c:pt>
                <c:pt idx="688">
                  <c:v>716.5</c:v>
                </c:pt>
                <c:pt idx="689">
                  <c:v>1952.9</c:v>
                </c:pt>
                <c:pt idx="690">
                  <c:v>3189.2</c:v>
                </c:pt>
                <c:pt idx="691">
                  <c:v>4425.6000000000004</c:v>
                </c:pt>
                <c:pt idx="692">
                  <c:v>893.12</c:v>
                </c:pt>
                <c:pt idx="693">
                  <c:v>2129.5</c:v>
                </c:pt>
                <c:pt idx="694">
                  <c:v>3365.9</c:v>
                </c:pt>
                <c:pt idx="695">
                  <c:v>4683.8</c:v>
                </c:pt>
                <c:pt idx="696">
                  <c:v>1069.7</c:v>
                </c:pt>
                <c:pt idx="697">
                  <c:v>2306.1</c:v>
                </c:pt>
                <c:pt idx="698">
                  <c:v>3542.5</c:v>
                </c:pt>
                <c:pt idx="699">
                  <c:v>7332.7</c:v>
                </c:pt>
                <c:pt idx="700">
                  <c:v>30</c:v>
                </c:pt>
                <c:pt idx="701">
                  <c:v>1246.4000000000001</c:v>
                </c:pt>
                <c:pt idx="702">
                  <c:v>2482.6999999999998</c:v>
                </c:pt>
                <c:pt idx="703">
                  <c:v>3719.1</c:v>
                </c:pt>
                <c:pt idx="704">
                  <c:v>186.62</c:v>
                </c:pt>
                <c:pt idx="705">
                  <c:v>1423</c:v>
                </c:pt>
                <c:pt idx="706">
                  <c:v>2659.4</c:v>
                </c:pt>
                <c:pt idx="707">
                  <c:v>3895.7</c:v>
                </c:pt>
                <c:pt idx="708">
                  <c:v>363.25</c:v>
                </c:pt>
                <c:pt idx="709">
                  <c:v>1599.6</c:v>
                </c:pt>
                <c:pt idx="710">
                  <c:v>2836</c:v>
                </c:pt>
                <c:pt idx="711">
                  <c:v>4072.4</c:v>
                </c:pt>
                <c:pt idx="712">
                  <c:v>539.87</c:v>
                </c:pt>
                <c:pt idx="713">
                  <c:v>1776.2</c:v>
                </c:pt>
                <c:pt idx="714">
                  <c:v>3012.6</c:v>
                </c:pt>
                <c:pt idx="715">
                  <c:v>4249</c:v>
                </c:pt>
                <c:pt idx="716">
                  <c:v>716.5</c:v>
                </c:pt>
                <c:pt idx="717">
                  <c:v>1952.9</c:v>
                </c:pt>
                <c:pt idx="718">
                  <c:v>3189.2</c:v>
                </c:pt>
                <c:pt idx="719">
                  <c:v>4425.6000000000004</c:v>
                </c:pt>
                <c:pt idx="720">
                  <c:v>893.12</c:v>
                </c:pt>
                <c:pt idx="721">
                  <c:v>2129.5</c:v>
                </c:pt>
                <c:pt idx="722">
                  <c:v>3365.9</c:v>
                </c:pt>
                <c:pt idx="723">
                  <c:v>4683.8</c:v>
                </c:pt>
                <c:pt idx="724">
                  <c:v>1069.7</c:v>
                </c:pt>
                <c:pt idx="725">
                  <c:v>2306.1</c:v>
                </c:pt>
                <c:pt idx="726">
                  <c:v>3542.5</c:v>
                </c:pt>
                <c:pt idx="727">
                  <c:v>7332.7</c:v>
                </c:pt>
                <c:pt idx="728">
                  <c:v>30</c:v>
                </c:pt>
                <c:pt idx="729">
                  <c:v>1246.4000000000001</c:v>
                </c:pt>
                <c:pt idx="730">
                  <c:v>2482.6999999999998</c:v>
                </c:pt>
                <c:pt idx="731">
                  <c:v>3719.1</c:v>
                </c:pt>
                <c:pt idx="732">
                  <c:v>186.62</c:v>
                </c:pt>
                <c:pt idx="733">
                  <c:v>1423</c:v>
                </c:pt>
                <c:pt idx="734">
                  <c:v>2659.4</c:v>
                </c:pt>
                <c:pt idx="735">
                  <c:v>3895.7</c:v>
                </c:pt>
                <c:pt idx="736">
                  <c:v>363.25</c:v>
                </c:pt>
                <c:pt idx="737">
                  <c:v>1599.6</c:v>
                </c:pt>
                <c:pt idx="738">
                  <c:v>2836</c:v>
                </c:pt>
                <c:pt idx="739">
                  <c:v>4072.4</c:v>
                </c:pt>
                <c:pt idx="740">
                  <c:v>539.87</c:v>
                </c:pt>
                <c:pt idx="741">
                  <c:v>1776.2</c:v>
                </c:pt>
                <c:pt idx="742">
                  <c:v>3012.6</c:v>
                </c:pt>
                <c:pt idx="743">
                  <c:v>4249</c:v>
                </c:pt>
                <c:pt idx="744">
                  <c:v>716.5</c:v>
                </c:pt>
                <c:pt idx="745">
                  <c:v>1952.9</c:v>
                </c:pt>
                <c:pt idx="746">
                  <c:v>3189.2</c:v>
                </c:pt>
                <c:pt idx="747">
                  <c:v>4425.6000000000004</c:v>
                </c:pt>
                <c:pt idx="748">
                  <c:v>893.12</c:v>
                </c:pt>
                <c:pt idx="749">
                  <c:v>2129.5</c:v>
                </c:pt>
                <c:pt idx="750">
                  <c:v>3365.9</c:v>
                </c:pt>
                <c:pt idx="751">
                  <c:v>4683.8</c:v>
                </c:pt>
                <c:pt idx="752">
                  <c:v>1069.7</c:v>
                </c:pt>
                <c:pt idx="753">
                  <c:v>2306.1</c:v>
                </c:pt>
                <c:pt idx="754">
                  <c:v>3542.5</c:v>
                </c:pt>
                <c:pt idx="755">
                  <c:v>7332.7</c:v>
                </c:pt>
                <c:pt idx="756">
                  <c:v>30</c:v>
                </c:pt>
                <c:pt idx="757">
                  <c:v>1246.4000000000001</c:v>
                </c:pt>
                <c:pt idx="758">
                  <c:v>2482.6999999999998</c:v>
                </c:pt>
                <c:pt idx="759">
                  <c:v>3719.1</c:v>
                </c:pt>
                <c:pt idx="760">
                  <c:v>186.62</c:v>
                </c:pt>
                <c:pt idx="761">
                  <c:v>1423</c:v>
                </c:pt>
                <c:pt idx="762">
                  <c:v>2659.4</c:v>
                </c:pt>
                <c:pt idx="763">
                  <c:v>3895.7</c:v>
                </c:pt>
                <c:pt idx="764">
                  <c:v>363.25</c:v>
                </c:pt>
                <c:pt idx="765">
                  <c:v>1599.6</c:v>
                </c:pt>
                <c:pt idx="766">
                  <c:v>2836</c:v>
                </c:pt>
                <c:pt idx="767">
                  <c:v>4072.4</c:v>
                </c:pt>
                <c:pt idx="768">
                  <c:v>539.87</c:v>
                </c:pt>
                <c:pt idx="769">
                  <c:v>1776.2</c:v>
                </c:pt>
                <c:pt idx="770">
                  <c:v>3012.6</c:v>
                </c:pt>
                <c:pt idx="771">
                  <c:v>4249</c:v>
                </c:pt>
                <c:pt idx="772">
                  <c:v>716.5</c:v>
                </c:pt>
                <c:pt idx="773">
                  <c:v>1952.9</c:v>
                </c:pt>
                <c:pt idx="774">
                  <c:v>3189.2</c:v>
                </c:pt>
                <c:pt idx="775">
                  <c:v>4425.6000000000004</c:v>
                </c:pt>
                <c:pt idx="776">
                  <c:v>893.12</c:v>
                </c:pt>
                <c:pt idx="777">
                  <c:v>2129.5</c:v>
                </c:pt>
                <c:pt idx="778">
                  <c:v>3365.9</c:v>
                </c:pt>
                <c:pt idx="779">
                  <c:v>4683.8</c:v>
                </c:pt>
                <c:pt idx="780">
                  <c:v>1069.7</c:v>
                </c:pt>
                <c:pt idx="781">
                  <c:v>2306.1</c:v>
                </c:pt>
                <c:pt idx="782">
                  <c:v>3542.5</c:v>
                </c:pt>
                <c:pt idx="783">
                  <c:v>7332.7</c:v>
                </c:pt>
                <c:pt idx="784">
                  <c:v>30</c:v>
                </c:pt>
                <c:pt idx="785">
                  <c:v>1246.4000000000001</c:v>
                </c:pt>
                <c:pt idx="786">
                  <c:v>2482.6999999999998</c:v>
                </c:pt>
                <c:pt idx="787">
                  <c:v>3719.1</c:v>
                </c:pt>
                <c:pt idx="788">
                  <c:v>186.62</c:v>
                </c:pt>
                <c:pt idx="789">
                  <c:v>1423</c:v>
                </c:pt>
                <c:pt idx="790">
                  <c:v>2659.4</c:v>
                </c:pt>
                <c:pt idx="791">
                  <c:v>3895.7</c:v>
                </c:pt>
                <c:pt idx="792">
                  <c:v>363.25</c:v>
                </c:pt>
                <c:pt idx="793">
                  <c:v>1599.6</c:v>
                </c:pt>
                <c:pt idx="794">
                  <c:v>2836</c:v>
                </c:pt>
                <c:pt idx="795">
                  <c:v>4072.4</c:v>
                </c:pt>
                <c:pt idx="796">
                  <c:v>539.87</c:v>
                </c:pt>
                <c:pt idx="797">
                  <c:v>1776.2</c:v>
                </c:pt>
                <c:pt idx="798">
                  <c:v>3012.6</c:v>
                </c:pt>
                <c:pt idx="799">
                  <c:v>4249</c:v>
                </c:pt>
                <c:pt idx="800">
                  <c:v>716.5</c:v>
                </c:pt>
                <c:pt idx="801">
                  <c:v>1952.9</c:v>
                </c:pt>
                <c:pt idx="802">
                  <c:v>3189.2</c:v>
                </c:pt>
                <c:pt idx="803">
                  <c:v>4425.6000000000004</c:v>
                </c:pt>
                <c:pt idx="804">
                  <c:v>893.12</c:v>
                </c:pt>
                <c:pt idx="805">
                  <c:v>2129.5</c:v>
                </c:pt>
                <c:pt idx="806">
                  <c:v>3365.9</c:v>
                </c:pt>
                <c:pt idx="807">
                  <c:v>4683.8</c:v>
                </c:pt>
                <c:pt idx="808">
                  <c:v>1069.7</c:v>
                </c:pt>
                <c:pt idx="809">
                  <c:v>2306.1</c:v>
                </c:pt>
                <c:pt idx="810">
                  <c:v>3542.5</c:v>
                </c:pt>
                <c:pt idx="811">
                  <c:v>7332.7</c:v>
                </c:pt>
                <c:pt idx="812">
                  <c:v>30</c:v>
                </c:pt>
                <c:pt idx="813">
                  <c:v>1246.4000000000001</c:v>
                </c:pt>
                <c:pt idx="814">
                  <c:v>2482.6999999999998</c:v>
                </c:pt>
                <c:pt idx="815">
                  <c:v>3719.1</c:v>
                </c:pt>
                <c:pt idx="816">
                  <c:v>186.62</c:v>
                </c:pt>
                <c:pt idx="817">
                  <c:v>1423</c:v>
                </c:pt>
                <c:pt idx="818">
                  <c:v>2659.4</c:v>
                </c:pt>
                <c:pt idx="819">
                  <c:v>3895.7</c:v>
                </c:pt>
                <c:pt idx="820">
                  <c:v>363.25</c:v>
                </c:pt>
                <c:pt idx="821">
                  <c:v>1599.6</c:v>
                </c:pt>
                <c:pt idx="822">
                  <c:v>2836</c:v>
                </c:pt>
                <c:pt idx="823">
                  <c:v>4072.4</c:v>
                </c:pt>
                <c:pt idx="824">
                  <c:v>539.87</c:v>
                </c:pt>
                <c:pt idx="825">
                  <c:v>1776.2</c:v>
                </c:pt>
                <c:pt idx="826">
                  <c:v>3012.6</c:v>
                </c:pt>
                <c:pt idx="827">
                  <c:v>4249</c:v>
                </c:pt>
                <c:pt idx="828">
                  <c:v>716.5</c:v>
                </c:pt>
                <c:pt idx="829">
                  <c:v>1952.9</c:v>
                </c:pt>
                <c:pt idx="830">
                  <c:v>3189.2</c:v>
                </c:pt>
                <c:pt idx="831">
                  <c:v>4425.6000000000004</c:v>
                </c:pt>
                <c:pt idx="832">
                  <c:v>893.12</c:v>
                </c:pt>
                <c:pt idx="833">
                  <c:v>2129.5</c:v>
                </c:pt>
                <c:pt idx="834">
                  <c:v>3365.9</c:v>
                </c:pt>
                <c:pt idx="835">
                  <c:v>4683.8</c:v>
                </c:pt>
                <c:pt idx="836">
                  <c:v>1069.7</c:v>
                </c:pt>
                <c:pt idx="837">
                  <c:v>2306.1</c:v>
                </c:pt>
                <c:pt idx="838">
                  <c:v>3542.5</c:v>
                </c:pt>
                <c:pt idx="839">
                  <c:v>7332.7</c:v>
                </c:pt>
                <c:pt idx="840">
                  <c:v>30</c:v>
                </c:pt>
                <c:pt idx="841">
                  <c:v>1246.4000000000001</c:v>
                </c:pt>
                <c:pt idx="842">
                  <c:v>2482.6999999999998</c:v>
                </c:pt>
                <c:pt idx="843">
                  <c:v>3719.1</c:v>
                </c:pt>
                <c:pt idx="844">
                  <c:v>186.62</c:v>
                </c:pt>
                <c:pt idx="845">
                  <c:v>1423</c:v>
                </c:pt>
                <c:pt idx="846">
                  <c:v>2659.4</c:v>
                </c:pt>
                <c:pt idx="847">
                  <c:v>3895.7</c:v>
                </c:pt>
                <c:pt idx="848">
                  <c:v>363.25</c:v>
                </c:pt>
                <c:pt idx="849">
                  <c:v>1599.6</c:v>
                </c:pt>
                <c:pt idx="850">
                  <c:v>2836</c:v>
                </c:pt>
                <c:pt idx="851">
                  <c:v>4072.4</c:v>
                </c:pt>
                <c:pt idx="852">
                  <c:v>539.87</c:v>
                </c:pt>
                <c:pt idx="853">
                  <c:v>1776.2</c:v>
                </c:pt>
                <c:pt idx="854">
                  <c:v>3012.6</c:v>
                </c:pt>
                <c:pt idx="855">
                  <c:v>4249</c:v>
                </c:pt>
                <c:pt idx="856">
                  <c:v>716.5</c:v>
                </c:pt>
                <c:pt idx="857">
                  <c:v>1952.9</c:v>
                </c:pt>
                <c:pt idx="858">
                  <c:v>3189.2</c:v>
                </c:pt>
                <c:pt idx="859">
                  <c:v>4425.6000000000004</c:v>
                </c:pt>
                <c:pt idx="860">
                  <c:v>893.12</c:v>
                </c:pt>
                <c:pt idx="861">
                  <c:v>2129.5</c:v>
                </c:pt>
                <c:pt idx="862">
                  <c:v>3365.9</c:v>
                </c:pt>
                <c:pt idx="863">
                  <c:v>4683.8</c:v>
                </c:pt>
                <c:pt idx="864">
                  <c:v>1069.7</c:v>
                </c:pt>
                <c:pt idx="865">
                  <c:v>2306.1</c:v>
                </c:pt>
                <c:pt idx="866">
                  <c:v>3542.5</c:v>
                </c:pt>
                <c:pt idx="867">
                  <c:v>7332.7</c:v>
                </c:pt>
                <c:pt idx="868">
                  <c:v>30</c:v>
                </c:pt>
                <c:pt idx="869">
                  <c:v>1246.4000000000001</c:v>
                </c:pt>
                <c:pt idx="870">
                  <c:v>2482.6999999999998</c:v>
                </c:pt>
                <c:pt idx="871">
                  <c:v>3719.1</c:v>
                </c:pt>
                <c:pt idx="872">
                  <c:v>186.62</c:v>
                </c:pt>
                <c:pt idx="873">
                  <c:v>1423</c:v>
                </c:pt>
                <c:pt idx="874">
                  <c:v>2659.4</c:v>
                </c:pt>
                <c:pt idx="875">
                  <c:v>3895.7</c:v>
                </c:pt>
                <c:pt idx="876">
                  <c:v>363.25</c:v>
                </c:pt>
                <c:pt idx="877">
                  <c:v>1599.6</c:v>
                </c:pt>
                <c:pt idx="878">
                  <c:v>2836</c:v>
                </c:pt>
                <c:pt idx="879">
                  <c:v>4072.4</c:v>
                </c:pt>
                <c:pt idx="880">
                  <c:v>539.87</c:v>
                </c:pt>
                <c:pt idx="881">
                  <c:v>1776.2</c:v>
                </c:pt>
                <c:pt idx="882">
                  <c:v>3012.6</c:v>
                </c:pt>
                <c:pt idx="883">
                  <c:v>4249</c:v>
                </c:pt>
                <c:pt idx="884">
                  <c:v>716.5</c:v>
                </c:pt>
                <c:pt idx="885">
                  <c:v>1952.9</c:v>
                </c:pt>
                <c:pt idx="886">
                  <c:v>3189.2</c:v>
                </c:pt>
                <c:pt idx="887">
                  <c:v>4425.6000000000004</c:v>
                </c:pt>
                <c:pt idx="888">
                  <c:v>893.12</c:v>
                </c:pt>
                <c:pt idx="889">
                  <c:v>2129.5</c:v>
                </c:pt>
                <c:pt idx="890">
                  <c:v>3365.9</c:v>
                </c:pt>
                <c:pt idx="891">
                  <c:v>4683.8</c:v>
                </c:pt>
                <c:pt idx="892">
                  <c:v>1069.7</c:v>
                </c:pt>
                <c:pt idx="893">
                  <c:v>2306.1</c:v>
                </c:pt>
                <c:pt idx="894">
                  <c:v>3542.5</c:v>
                </c:pt>
                <c:pt idx="895">
                  <c:v>7332.7</c:v>
                </c:pt>
                <c:pt idx="896">
                  <c:v>30</c:v>
                </c:pt>
                <c:pt idx="897">
                  <c:v>1246.4000000000001</c:v>
                </c:pt>
                <c:pt idx="898">
                  <c:v>2482.6999999999998</c:v>
                </c:pt>
                <c:pt idx="899">
                  <c:v>3719.1</c:v>
                </c:pt>
                <c:pt idx="900">
                  <c:v>186.62</c:v>
                </c:pt>
                <c:pt idx="901">
                  <c:v>1423</c:v>
                </c:pt>
                <c:pt idx="902">
                  <c:v>2659.4</c:v>
                </c:pt>
                <c:pt idx="903">
                  <c:v>3895.7</c:v>
                </c:pt>
                <c:pt idx="904">
                  <c:v>363.25</c:v>
                </c:pt>
                <c:pt idx="905">
                  <c:v>1599.6</c:v>
                </c:pt>
                <c:pt idx="906">
                  <c:v>2836</c:v>
                </c:pt>
                <c:pt idx="907">
                  <c:v>4072.4</c:v>
                </c:pt>
                <c:pt idx="908">
                  <c:v>539.87</c:v>
                </c:pt>
                <c:pt idx="909">
                  <c:v>1776.2</c:v>
                </c:pt>
                <c:pt idx="910">
                  <c:v>3012.6</c:v>
                </c:pt>
                <c:pt idx="911">
                  <c:v>4249</c:v>
                </c:pt>
                <c:pt idx="912">
                  <c:v>716.5</c:v>
                </c:pt>
                <c:pt idx="913">
                  <c:v>1952.9</c:v>
                </c:pt>
                <c:pt idx="914">
                  <c:v>3189.2</c:v>
                </c:pt>
                <c:pt idx="915">
                  <c:v>4425.6000000000004</c:v>
                </c:pt>
                <c:pt idx="916">
                  <c:v>893.12</c:v>
                </c:pt>
                <c:pt idx="917">
                  <c:v>2129.5</c:v>
                </c:pt>
                <c:pt idx="918">
                  <c:v>3365.9</c:v>
                </c:pt>
                <c:pt idx="919">
                  <c:v>4683.8</c:v>
                </c:pt>
                <c:pt idx="920">
                  <c:v>1069.7</c:v>
                </c:pt>
                <c:pt idx="921">
                  <c:v>2306.1</c:v>
                </c:pt>
                <c:pt idx="922">
                  <c:v>3542.5</c:v>
                </c:pt>
                <c:pt idx="923">
                  <c:v>7332.7</c:v>
                </c:pt>
                <c:pt idx="924">
                  <c:v>30</c:v>
                </c:pt>
                <c:pt idx="925">
                  <c:v>1246.4000000000001</c:v>
                </c:pt>
                <c:pt idx="926">
                  <c:v>2482.6999999999998</c:v>
                </c:pt>
                <c:pt idx="927">
                  <c:v>3719.1</c:v>
                </c:pt>
                <c:pt idx="928">
                  <c:v>186.62</c:v>
                </c:pt>
                <c:pt idx="929">
                  <c:v>1423</c:v>
                </c:pt>
                <c:pt idx="930">
                  <c:v>2659.4</c:v>
                </c:pt>
                <c:pt idx="931">
                  <c:v>3895.7</c:v>
                </c:pt>
                <c:pt idx="932">
                  <c:v>363.25</c:v>
                </c:pt>
                <c:pt idx="933">
                  <c:v>1599.6</c:v>
                </c:pt>
                <c:pt idx="934">
                  <c:v>2836</c:v>
                </c:pt>
                <c:pt idx="935">
                  <c:v>4072.4</c:v>
                </c:pt>
                <c:pt idx="936">
                  <c:v>539.87</c:v>
                </c:pt>
                <c:pt idx="937">
                  <c:v>1776.2</c:v>
                </c:pt>
                <c:pt idx="938">
                  <c:v>3012.6</c:v>
                </c:pt>
                <c:pt idx="939">
                  <c:v>4249</c:v>
                </c:pt>
                <c:pt idx="940">
                  <c:v>716.5</c:v>
                </c:pt>
                <c:pt idx="941">
                  <c:v>1952.9</c:v>
                </c:pt>
                <c:pt idx="942">
                  <c:v>3189.2</c:v>
                </c:pt>
                <c:pt idx="943">
                  <c:v>4425.6000000000004</c:v>
                </c:pt>
                <c:pt idx="944">
                  <c:v>893.12</c:v>
                </c:pt>
                <c:pt idx="945">
                  <c:v>2129.5</c:v>
                </c:pt>
                <c:pt idx="946">
                  <c:v>3365.9</c:v>
                </c:pt>
                <c:pt idx="947">
                  <c:v>4683.8</c:v>
                </c:pt>
                <c:pt idx="948">
                  <c:v>1069.7</c:v>
                </c:pt>
                <c:pt idx="949">
                  <c:v>2306.1</c:v>
                </c:pt>
                <c:pt idx="950">
                  <c:v>3542.5</c:v>
                </c:pt>
                <c:pt idx="951">
                  <c:v>7332.7</c:v>
                </c:pt>
                <c:pt idx="952">
                  <c:v>30</c:v>
                </c:pt>
                <c:pt idx="953">
                  <c:v>1246.4000000000001</c:v>
                </c:pt>
                <c:pt idx="954">
                  <c:v>2482.6999999999998</c:v>
                </c:pt>
                <c:pt idx="955">
                  <c:v>3719.1</c:v>
                </c:pt>
                <c:pt idx="956">
                  <c:v>186.62</c:v>
                </c:pt>
                <c:pt idx="957">
                  <c:v>1423</c:v>
                </c:pt>
                <c:pt idx="958">
                  <c:v>2659.4</c:v>
                </c:pt>
                <c:pt idx="959">
                  <c:v>3895.7</c:v>
                </c:pt>
                <c:pt idx="960">
                  <c:v>363.25</c:v>
                </c:pt>
                <c:pt idx="961">
                  <c:v>1599.6</c:v>
                </c:pt>
                <c:pt idx="962">
                  <c:v>2836</c:v>
                </c:pt>
                <c:pt idx="963">
                  <c:v>4072.4</c:v>
                </c:pt>
                <c:pt idx="964">
                  <c:v>539.87</c:v>
                </c:pt>
                <c:pt idx="965">
                  <c:v>1776.2</c:v>
                </c:pt>
                <c:pt idx="966">
                  <c:v>3012.6</c:v>
                </c:pt>
                <c:pt idx="967">
                  <c:v>4249</c:v>
                </c:pt>
                <c:pt idx="968">
                  <c:v>716.5</c:v>
                </c:pt>
                <c:pt idx="969">
                  <c:v>1952.9</c:v>
                </c:pt>
                <c:pt idx="970">
                  <c:v>3189.2</c:v>
                </c:pt>
                <c:pt idx="971">
                  <c:v>4425.6000000000004</c:v>
                </c:pt>
                <c:pt idx="972">
                  <c:v>893.12</c:v>
                </c:pt>
                <c:pt idx="973">
                  <c:v>2129.5</c:v>
                </c:pt>
                <c:pt idx="974">
                  <c:v>3365.9</c:v>
                </c:pt>
                <c:pt idx="975">
                  <c:v>4683.8</c:v>
                </c:pt>
                <c:pt idx="976">
                  <c:v>1069.7</c:v>
                </c:pt>
                <c:pt idx="977">
                  <c:v>2306.1</c:v>
                </c:pt>
                <c:pt idx="978">
                  <c:v>3542.5</c:v>
                </c:pt>
                <c:pt idx="979">
                  <c:v>7332.7</c:v>
                </c:pt>
                <c:pt idx="980">
                  <c:v>30</c:v>
                </c:pt>
                <c:pt idx="981">
                  <c:v>1246.4000000000001</c:v>
                </c:pt>
                <c:pt idx="982">
                  <c:v>2482.6999999999998</c:v>
                </c:pt>
                <c:pt idx="983">
                  <c:v>3719.1</c:v>
                </c:pt>
                <c:pt idx="984">
                  <c:v>186.62</c:v>
                </c:pt>
                <c:pt idx="985">
                  <c:v>1423</c:v>
                </c:pt>
                <c:pt idx="986">
                  <c:v>2659.4</c:v>
                </c:pt>
                <c:pt idx="987">
                  <c:v>3895.7</c:v>
                </c:pt>
                <c:pt idx="988">
                  <c:v>363.25</c:v>
                </c:pt>
                <c:pt idx="989">
                  <c:v>1599.6</c:v>
                </c:pt>
                <c:pt idx="990">
                  <c:v>2836</c:v>
                </c:pt>
                <c:pt idx="991">
                  <c:v>4072.4</c:v>
                </c:pt>
                <c:pt idx="992">
                  <c:v>539.87</c:v>
                </c:pt>
                <c:pt idx="993">
                  <c:v>1776.2</c:v>
                </c:pt>
                <c:pt idx="994">
                  <c:v>3012.6</c:v>
                </c:pt>
                <c:pt idx="995">
                  <c:v>4249</c:v>
                </c:pt>
                <c:pt idx="996">
                  <c:v>716.5</c:v>
                </c:pt>
                <c:pt idx="997">
                  <c:v>1952.9</c:v>
                </c:pt>
                <c:pt idx="998">
                  <c:v>3189.2</c:v>
                </c:pt>
                <c:pt idx="999">
                  <c:v>4425.6000000000004</c:v>
                </c:pt>
                <c:pt idx="1000">
                  <c:v>893.12</c:v>
                </c:pt>
                <c:pt idx="1001">
                  <c:v>2129.5</c:v>
                </c:pt>
                <c:pt idx="1002">
                  <c:v>3365.9</c:v>
                </c:pt>
                <c:pt idx="1003">
                  <c:v>4683.8</c:v>
                </c:pt>
                <c:pt idx="1004">
                  <c:v>1069.7</c:v>
                </c:pt>
                <c:pt idx="1005">
                  <c:v>2306.1</c:v>
                </c:pt>
                <c:pt idx="1006">
                  <c:v>3542.5</c:v>
                </c:pt>
                <c:pt idx="1007">
                  <c:v>7332.7</c:v>
                </c:pt>
                <c:pt idx="1008">
                  <c:v>30</c:v>
                </c:pt>
                <c:pt idx="1009">
                  <c:v>1246.4000000000001</c:v>
                </c:pt>
                <c:pt idx="1010">
                  <c:v>2482.6999999999998</c:v>
                </c:pt>
                <c:pt idx="1011">
                  <c:v>3719.1</c:v>
                </c:pt>
                <c:pt idx="1012">
                  <c:v>186.62</c:v>
                </c:pt>
                <c:pt idx="1013">
                  <c:v>1423</c:v>
                </c:pt>
                <c:pt idx="1014">
                  <c:v>2659.4</c:v>
                </c:pt>
                <c:pt idx="1015">
                  <c:v>3895.7</c:v>
                </c:pt>
                <c:pt idx="1016">
                  <c:v>363.25</c:v>
                </c:pt>
                <c:pt idx="1017">
                  <c:v>1599.6</c:v>
                </c:pt>
                <c:pt idx="1018">
                  <c:v>2836</c:v>
                </c:pt>
                <c:pt idx="1019">
                  <c:v>4072.4</c:v>
                </c:pt>
                <c:pt idx="1020">
                  <c:v>539.87</c:v>
                </c:pt>
                <c:pt idx="1021">
                  <c:v>1776.2</c:v>
                </c:pt>
                <c:pt idx="1022">
                  <c:v>3012.6</c:v>
                </c:pt>
                <c:pt idx="1023">
                  <c:v>4249</c:v>
                </c:pt>
                <c:pt idx="1024">
                  <c:v>716.5</c:v>
                </c:pt>
                <c:pt idx="1025">
                  <c:v>1952.9</c:v>
                </c:pt>
                <c:pt idx="1026">
                  <c:v>3189.2</c:v>
                </c:pt>
                <c:pt idx="1027">
                  <c:v>4425.6000000000004</c:v>
                </c:pt>
                <c:pt idx="1028">
                  <c:v>893.12</c:v>
                </c:pt>
                <c:pt idx="1029">
                  <c:v>2129.5</c:v>
                </c:pt>
                <c:pt idx="1030">
                  <c:v>3365.9</c:v>
                </c:pt>
                <c:pt idx="1031">
                  <c:v>4683.8</c:v>
                </c:pt>
                <c:pt idx="1032">
                  <c:v>1069.7</c:v>
                </c:pt>
                <c:pt idx="1033">
                  <c:v>2306.1</c:v>
                </c:pt>
                <c:pt idx="1034">
                  <c:v>3542.5</c:v>
                </c:pt>
                <c:pt idx="1035">
                  <c:v>7332.7</c:v>
                </c:pt>
                <c:pt idx="1036">
                  <c:v>30</c:v>
                </c:pt>
                <c:pt idx="1037">
                  <c:v>1246.4000000000001</c:v>
                </c:pt>
                <c:pt idx="1038">
                  <c:v>2482.6999999999998</c:v>
                </c:pt>
                <c:pt idx="1039">
                  <c:v>3719.1</c:v>
                </c:pt>
                <c:pt idx="1040">
                  <c:v>186.62</c:v>
                </c:pt>
                <c:pt idx="1041">
                  <c:v>1423</c:v>
                </c:pt>
                <c:pt idx="1042">
                  <c:v>2659.4</c:v>
                </c:pt>
                <c:pt idx="1043">
                  <c:v>3895.7</c:v>
                </c:pt>
                <c:pt idx="1044">
                  <c:v>363.25</c:v>
                </c:pt>
                <c:pt idx="1045">
                  <c:v>1599.6</c:v>
                </c:pt>
                <c:pt idx="1046">
                  <c:v>2836</c:v>
                </c:pt>
                <c:pt idx="1047">
                  <c:v>4072.4</c:v>
                </c:pt>
                <c:pt idx="1048">
                  <c:v>539.87</c:v>
                </c:pt>
                <c:pt idx="1049">
                  <c:v>1776.2</c:v>
                </c:pt>
                <c:pt idx="1050">
                  <c:v>3012.6</c:v>
                </c:pt>
                <c:pt idx="1051">
                  <c:v>4249</c:v>
                </c:pt>
                <c:pt idx="1052">
                  <c:v>716.5</c:v>
                </c:pt>
                <c:pt idx="1053">
                  <c:v>1952.9</c:v>
                </c:pt>
                <c:pt idx="1054">
                  <c:v>3189.2</c:v>
                </c:pt>
                <c:pt idx="1055">
                  <c:v>4425.6000000000004</c:v>
                </c:pt>
                <c:pt idx="1056">
                  <c:v>893.12</c:v>
                </c:pt>
                <c:pt idx="1057">
                  <c:v>2129.5</c:v>
                </c:pt>
                <c:pt idx="1058">
                  <c:v>3365.9</c:v>
                </c:pt>
                <c:pt idx="1059">
                  <c:v>4683.8</c:v>
                </c:pt>
                <c:pt idx="1060">
                  <c:v>1069.7</c:v>
                </c:pt>
                <c:pt idx="1061">
                  <c:v>2306.1</c:v>
                </c:pt>
                <c:pt idx="1062">
                  <c:v>3542.5</c:v>
                </c:pt>
                <c:pt idx="1063">
                  <c:v>7332.7</c:v>
                </c:pt>
                <c:pt idx="1064">
                  <c:v>30</c:v>
                </c:pt>
                <c:pt idx="1065">
                  <c:v>1246.4000000000001</c:v>
                </c:pt>
                <c:pt idx="1066">
                  <c:v>2482.6999999999998</c:v>
                </c:pt>
                <c:pt idx="1067">
                  <c:v>3719.1</c:v>
                </c:pt>
                <c:pt idx="1068">
                  <c:v>186.62</c:v>
                </c:pt>
                <c:pt idx="1069">
                  <c:v>1423</c:v>
                </c:pt>
                <c:pt idx="1070">
                  <c:v>2659.4</c:v>
                </c:pt>
                <c:pt idx="1071">
                  <c:v>3895.7</c:v>
                </c:pt>
                <c:pt idx="1072">
                  <c:v>363.25</c:v>
                </c:pt>
                <c:pt idx="1073">
                  <c:v>1599.6</c:v>
                </c:pt>
                <c:pt idx="1074">
                  <c:v>2836</c:v>
                </c:pt>
                <c:pt idx="1075">
                  <c:v>4072.4</c:v>
                </c:pt>
                <c:pt idx="1076">
                  <c:v>539.87</c:v>
                </c:pt>
                <c:pt idx="1077">
                  <c:v>1776.2</c:v>
                </c:pt>
                <c:pt idx="1078">
                  <c:v>3012.6</c:v>
                </c:pt>
                <c:pt idx="1079">
                  <c:v>4249</c:v>
                </c:pt>
                <c:pt idx="1080">
                  <c:v>716.5</c:v>
                </c:pt>
                <c:pt idx="1081">
                  <c:v>1952.9</c:v>
                </c:pt>
                <c:pt idx="1082">
                  <c:v>3189.2</c:v>
                </c:pt>
                <c:pt idx="1083">
                  <c:v>4425.6000000000004</c:v>
                </c:pt>
                <c:pt idx="1084">
                  <c:v>893.12</c:v>
                </c:pt>
                <c:pt idx="1085">
                  <c:v>2129.5</c:v>
                </c:pt>
                <c:pt idx="1086">
                  <c:v>3365.9</c:v>
                </c:pt>
                <c:pt idx="1087">
                  <c:v>4683.8</c:v>
                </c:pt>
                <c:pt idx="1088">
                  <c:v>1069.7</c:v>
                </c:pt>
                <c:pt idx="1089">
                  <c:v>2306.1</c:v>
                </c:pt>
                <c:pt idx="1090">
                  <c:v>3542.5</c:v>
                </c:pt>
                <c:pt idx="1091">
                  <c:v>7332.7</c:v>
                </c:pt>
                <c:pt idx="1092">
                  <c:v>30</c:v>
                </c:pt>
                <c:pt idx="1093">
                  <c:v>1246.4000000000001</c:v>
                </c:pt>
                <c:pt idx="1094">
                  <c:v>2482.6999999999998</c:v>
                </c:pt>
                <c:pt idx="1095">
                  <c:v>3719.1</c:v>
                </c:pt>
                <c:pt idx="1096">
                  <c:v>186.62</c:v>
                </c:pt>
                <c:pt idx="1097">
                  <c:v>1423</c:v>
                </c:pt>
                <c:pt idx="1098">
                  <c:v>2659.4</c:v>
                </c:pt>
                <c:pt idx="1099">
                  <c:v>3895.7</c:v>
                </c:pt>
                <c:pt idx="1100">
                  <c:v>363.25</c:v>
                </c:pt>
                <c:pt idx="1101">
                  <c:v>1599.6</c:v>
                </c:pt>
                <c:pt idx="1102">
                  <c:v>2836</c:v>
                </c:pt>
                <c:pt idx="1103">
                  <c:v>4072.4</c:v>
                </c:pt>
                <c:pt idx="1104">
                  <c:v>539.87</c:v>
                </c:pt>
                <c:pt idx="1105">
                  <c:v>1776.2</c:v>
                </c:pt>
                <c:pt idx="1106">
                  <c:v>3012.6</c:v>
                </c:pt>
                <c:pt idx="1107">
                  <c:v>4249</c:v>
                </c:pt>
                <c:pt idx="1108">
                  <c:v>716.5</c:v>
                </c:pt>
                <c:pt idx="1109">
                  <c:v>1952.9</c:v>
                </c:pt>
                <c:pt idx="1110">
                  <c:v>3189.2</c:v>
                </c:pt>
                <c:pt idx="1111">
                  <c:v>4425.6000000000004</c:v>
                </c:pt>
                <c:pt idx="1112">
                  <c:v>893.12</c:v>
                </c:pt>
                <c:pt idx="1113">
                  <c:v>2129.5</c:v>
                </c:pt>
                <c:pt idx="1114">
                  <c:v>3365.9</c:v>
                </c:pt>
                <c:pt idx="1115">
                  <c:v>4683.8</c:v>
                </c:pt>
                <c:pt idx="1116">
                  <c:v>1069.7</c:v>
                </c:pt>
                <c:pt idx="1117">
                  <c:v>2306.1</c:v>
                </c:pt>
                <c:pt idx="1118">
                  <c:v>3542.5</c:v>
                </c:pt>
                <c:pt idx="1119">
                  <c:v>7332.7</c:v>
                </c:pt>
                <c:pt idx="1120">
                  <c:v>30</c:v>
                </c:pt>
                <c:pt idx="1121">
                  <c:v>1246.4000000000001</c:v>
                </c:pt>
                <c:pt idx="1122">
                  <c:v>2482.6999999999998</c:v>
                </c:pt>
                <c:pt idx="1123">
                  <c:v>3719.1</c:v>
                </c:pt>
                <c:pt idx="1124">
                  <c:v>186.62</c:v>
                </c:pt>
                <c:pt idx="1125">
                  <c:v>1423</c:v>
                </c:pt>
                <c:pt idx="1126">
                  <c:v>2659.4</c:v>
                </c:pt>
                <c:pt idx="1127">
                  <c:v>3895.7</c:v>
                </c:pt>
                <c:pt idx="1128">
                  <c:v>363.25</c:v>
                </c:pt>
                <c:pt idx="1129">
                  <c:v>1599.6</c:v>
                </c:pt>
                <c:pt idx="1130">
                  <c:v>2836</c:v>
                </c:pt>
                <c:pt idx="1131">
                  <c:v>4072.4</c:v>
                </c:pt>
                <c:pt idx="1132">
                  <c:v>539.87</c:v>
                </c:pt>
                <c:pt idx="1133">
                  <c:v>1776.2</c:v>
                </c:pt>
                <c:pt idx="1134">
                  <c:v>3012.6</c:v>
                </c:pt>
                <c:pt idx="1135">
                  <c:v>4249</c:v>
                </c:pt>
                <c:pt idx="1136">
                  <c:v>716.5</c:v>
                </c:pt>
                <c:pt idx="1137">
                  <c:v>1952.9</c:v>
                </c:pt>
                <c:pt idx="1138">
                  <c:v>3189.2</c:v>
                </c:pt>
                <c:pt idx="1139">
                  <c:v>4425.6000000000004</c:v>
                </c:pt>
                <c:pt idx="1140">
                  <c:v>893.12</c:v>
                </c:pt>
                <c:pt idx="1141">
                  <c:v>2129.5</c:v>
                </c:pt>
                <c:pt idx="1142">
                  <c:v>3365.9</c:v>
                </c:pt>
                <c:pt idx="1143">
                  <c:v>4683.8</c:v>
                </c:pt>
                <c:pt idx="1144">
                  <c:v>1069.7</c:v>
                </c:pt>
                <c:pt idx="1145">
                  <c:v>2306.1</c:v>
                </c:pt>
                <c:pt idx="1146">
                  <c:v>3542.5</c:v>
                </c:pt>
                <c:pt idx="1147">
                  <c:v>7332.7</c:v>
                </c:pt>
                <c:pt idx="1148">
                  <c:v>30</c:v>
                </c:pt>
                <c:pt idx="1149">
                  <c:v>1246.4000000000001</c:v>
                </c:pt>
                <c:pt idx="1150">
                  <c:v>2482.6999999999998</c:v>
                </c:pt>
                <c:pt idx="1151">
                  <c:v>3719.1</c:v>
                </c:pt>
                <c:pt idx="1152">
                  <c:v>186.62</c:v>
                </c:pt>
                <c:pt idx="1153">
                  <c:v>1423</c:v>
                </c:pt>
                <c:pt idx="1154">
                  <c:v>2659.4</c:v>
                </c:pt>
                <c:pt idx="1155">
                  <c:v>3895.7</c:v>
                </c:pt>
                <c:pt idx="1156">
                  <c:v>363.25</c:v>
                </c:pt>
                <c:pt idx="1157">
                  <c:v>1599.6</c:v>
                </c:pt>
                <c:pt idx="1158">
                  <c:v>2836</c:v>
                </c:pt>
                <c:pt idx="1159">
                  <c:v>4072.4</c:v>
                </c:pt>
                <c:pt idx="1160">
                  <c:v>539.87</c:v>
                </c:pt>
                <c:pt idx="1161">
                  <c:v>1776.2</c:v>
                </c:pt>
                <c:pt idx="1162">
                  <c:v>3012.6</c:v>
                </c:pt>
                <c:pt idx="1163">
                  <c:v>4249</c:v>
                </c:pt>
                <c:pt idx="1164">
                  <c:v>716.5</c:v>
                </c:pt>
                <c:pt idx="1165">
                  <c:v>1952.9</c:v>
                </c:pt>
                <c:pt idx="1166">
                  <c:v>3189.2</c:v>
                </c:pt>
                <c:pt idx="1167">
                  <c:v>4425.6000000000004</c:v>
                </c:pt>
                <c:pt idx="1168">
                  <c:v>893.12</c:v>
                </c:pt>
                <c:pt idx="1169">
                  <c:v>2129.5</c:v>
                </c:pt>
                <c:pt idx="1170">
                  <c:v>3365.9</c:v>
                </c:pt>
                <c:pt idx="1171">
                  <c:v>4683.8</c:v>
                </c:pt>
                <c:pt idx="1172">
                  <c:v>1069.7</c:v>
                </c:pt>
                <c:pt idx="1173">
                  <c:v>2306.1</c:v>
                </c:pt>
                <c:pt idx="1174">
                  <c:v>3542.5</c:v>
                </c:pt>
                <c:pt idx="1175">
                  <c:v>7332.7</c:v>
                </c:pt>
                <c:pt idx="1176">
                  <c:v>30</c:v>
                </c:pt>
                <c:pt idx="1177">
                  <c:v>1246.4000000000001</c:v>
                </c:pt>
                <c:pt idx="1178">
                  <c:v>2482.6999999999998</c:v>
                </c:pt>
                <c:pt idx="1179">
                  <c:v>3719.1</c:v>
                </c:pt>
                <c:pt idx="1180">
                  <c:v>186.62</c:v>
                </c:pt>
                <c:pt idx="1181">
                  <c:v>1423</c:v>
                </c:pt>
                <c:pt idx="1182">
                  <c:v>2659.4</c:v>
                </c:pt>
                <c:pt idx="1183">
                  <c:v>3895.7</c:v>
                </c:pt>
                <c:pt idx="1184">
                  <c:v>363.25</c:v>
                </c:pt>
                <c:pt idx="1185">
                  <c:v>1599.6</c:v>
                </c:pt>
                <c:pt idx="1186">
                  <c:v>2836</c:v>
                </c:pt>
                <c:pt idx="1187">
                  <c:v>4072.4</c:v>
                </c:pt>
                <c:pt idx="1188">
                  <c:v>539.87</c:v>
                </c:pt>
                <c:pt idx="1189">
                  <c:v>1776.2</c:v>
                </c:pt>
                <c:pt idx="1190">
                  <c:v>3012.6</c:v>
                </c:pt>
                <c:pt idx="1191">
                  <c:v>4249</c:v>
                </c:pt>
                <c:pt idx="1192">
                  <c:v>716.5</c:v>
                </c:pt>
                <c:pt idx="1193">
                  <c:v>1952.9</c:v>
                </c:pt>
                <c:pt idx="1194">
                  <c:v>3189.2</c:v>
                </c:pt>
                <c:pt idx="1195">
                  <c:v>4425.6000000000004</c:v>
                </c:pt>
                <c:pt idx="1196">
                  <c:v>893.12</c:v>
                </c:pt>
                <c:pt idx="1197">
                  <c:v>2129.5</c:v>
                </c:pt>
                <c:pt idx="1198">
                  <c:v>3365.9</c:v>
                </c:pt>
                <c:pt idx="1199">
                  <c:v>4683.8</c:v>
                </c:pt>
                <c:pt idx="1200">
                  <c:v>1069.7</c:v>
                </c:pt>
                <c:pt idx="1201">
                  <c:v>2306.1</c:v>
                </c:pt>
                <c:pt idx="1202">
                  <c:v>3542.5</c:v>
                </c:pt>
                <c:pt idx="1203">
                  <c:v>7332.7</c:v>
                </c:pt>
                <c:pt idx="1204">
                  <c:v>30</c:v>
                </c:pt>
                <c:pt idx="1205">
                  <c:v>1246.4000000000001</c:v>
                </c:pt>
                <c:pt idx="1206">
                  <c:v>2482.6999999999998</c:v>
                </c:pt>
                <c:pt idx="1207">
                  <c:v>3719.1</c:v>
                </c:pt>
                <c:pt idx="1208">
                  <c:v>186.62</c:v>
                </c:pt>
                <c:pt idx="1209">
                  <c:v>1423</c:v>
                </c:pt>
                <c:pt idx="1210">
                  <c:v>2659.4</c:v>
                </c:pt>
                <c:pt idx="1211">
                  <c:v>3895.7</c:v>
                </c:pt>
                <c:pt idx="1212">
                  <c:v>363.25</c:v>
                </c:pt>
                <c:pt idx="1213">
                  <c:v>1599.6</c:v>
                </c:pt>
                <c:pt idx="1214">
                  <c:v>2836</c:v>
                </c:pt>
                <c:pt idx="1215">
                  <c:v>4072.4</c:v>
                </c:pt>
                <c:pt idx="1216">
                  <c:v>539.87</c:v>
                </c:pt>
                <c:pt idx="1217">
                  <c:v>1776.2</c:v>
                </c:pt>
                <c:pt idx="1218">
                  <c:v>3012.6</c:v>
                </c:pt>
                <c:pt idx="1219">
                  <c:v>4249</c:v>
                </c:pt>
                <c:pt idx="1220">
                  <c:v>716.5</c:v>
                </c:pt>
                <c:pt idx="1221">
                  <c:v>1952.9</c:v>
                </c:pt>
                <c:pt idx="1222">
                  <c:v>3189.2</c:v>
                </c:pt>
                <c:pt idx="1223">
                  <c:v>4425.6000000000004</c:v>
                </c:pt>
                <c:pt idx="1224">
                  <c:v>893.12</c:v>
                </c:pt>
                <c:pt idx="1225">
                  <c:v>2129.5</c:v>
                </c:pt>
                <c:pt idx="1226">
                  <c:v>3365.9</c:v>
                </c:pt>
                <c:pt idx="1227">
                  <c:v>4683.8</c:v>
                </c:pt>
                <c:pt idx="1228">
                  <c:v>1069.7</c:v>
                </c:pt>
                <c:pt idx="1229">
                  <c:v>2306.1</c:v>
                </c:pt>
                <c:pt idx="1230">
                  <c:v>3542.5</c:v>
                </c:pt>
                <c:pt idx="1231">
                  <c:v>7332.7</c:v>
                </c:pt>
                <c:pt idx="1232">
                  <c:v>30</c:v>
                </c:pt>
                <c:pt idx="1233">
                  <c:v>1246.4000000000001</c:v>
                </c:pt>
                <c:pt idx="1234">
                  <c:v>2482.6999999999998</c:v>
                </c:pt>
                <c:pt idx="1235">
                  <c:v>3719.1</c:v>
                </c:pt>
                <c:pt idx="1236">
                  <c:v>186.62</c:v>
                </c:pt>
                <c:pt idx="1237">
                  <c:v>1423</c:v>
                </c:pt>
                <c:pt idx="1238">
                  <c:v>2659.4</c:v>
                </c:pt>
                <c:pt idx="1239">
                  <c:v>3895.7</c:v>
                </c:pt>
                <c:pt idx="1240">
                  <c:v>363.25</c:v>
                </c:pt>
                <c:pt idx="1241">
                  <c:v>1599.6</c:v>
                </c:pt>
                <c:pt idx="1242">
                  <c:v>2836</c:v>
                </c:pt>
                <c:pt idx="1243">
                  <c:v>4072.4</c:v>
                </c:pt>
                <c:pt idx="1244">
                  <c:v>539.87</c:v>
                </c:pt>
                <c:pt idx="1245">
                  <c:v>1776.2</c:v>
                </c:pt>
                <c:pt idx="1246">
                  <c:v>3012.6</c:v>
                </c:pt>
                <c:pt idx="1247">
                  <c:v>4249</c:v>
                </c:pt>
                <c:pt idx="1248">
                  <c:v>716.5</c:v>
                </c:pt>
                <c:pt idx="1249">
                  <c:v>1952.9</c:v>
                </c:pt>
                <c:pt idx="1250">
                  <c:v>3189.2</c:v>
                </c:pt>
                <c:pt idx="1251">
                  <c:v>4425.6000000000004</c:v>
                </c:pt>
                <c:pt idx="1252">
                  <c:v>893.12</c:v>
                </c:pt>
                <c:pt idx="1253">
                  <c:v>2129.5</c:v>
                </c:pt>
                <c:pt idx="1254">
                  <c:v>3365.9</c:v>
                </c:pt>
                <c:pt idx="1255">
                  <c:v>4683.8</c:v>
                </c:pt>
                <c:pt idx="1256">
                  <c:v>1069.7</c:v>
                </c:pt>
                <c:pt idx="1257">
                  <c:v>2306.1</c:v>
                </c:pt>
                <c:pt idx="1258">
                  <c:v>3542.5</c:v>
                </c:pt>
                <c:pt idx="1259">
                  <c:v>7332.7</c:v>
                </c:pt>
                <c:pt idx="1260">
                  <c:v>30</c:v>
                </c:pt>
                <c:pt idx="1261">
                  <c:v>1246.4000000000001</c:v>
                </c:pt>
                <c:pt idx="1262">
                  <c:v>2482.6999999999998</c:v>
                </c:pt>
                <c:pt idx="1263">
                  <c:v>3719.1</c:v>
                </c:pt>
                <c:pt idx="1264">
                  <c:v>186.62</c:v>
                </c:pt>
                <c:pt idx="1265">
                  <c:v>1423</c:v>
                </c:pt>
                <c:pt idx="1266">
                  <c:v>2659.4</c:v>
                </c:pt>
                <c:pt idx="1267">
                  <c:v>3895.7</c:v>
                </c:pt>
                <c:pt idx="1268">
                  <c:v>363.25</c:v>
                </c:pt>
                <c:pt idx="1269">
                  <c:v>1599.6</c:v>
                </c:pt>
                <c:pt idx="1270">
                  <c:v>2836</c:v>
                </c:pt>
                <c:pt idx="1271">
                  <c:v>4072.4</c:v>
                </c:pt>
                <c:pt idx="1272">
                  <c:v>539.87</c:v>
                </c:pt>
                <c:pt idx="1273">
                  <c:v>1776.2</c:v>
                </c:pt>
                <c:pt idx="1274">
                  <c:v>3012.6</c:v>
                </c:pt>
                <c:pt idx="1275">
                  <c:v>4249</c:v>
                </c:pt>
                <c:pt idx="1276">
                  <c:v>716.5</c:v>
                </c:pt>
                <c:pt idx="1277">
                  <c:v>1952.9</c:v>
                </c:pt>
                <c:pt idx="1278">
                  <c:v>3189.2</c:v>
                </c:pt>
                <c:pt idx="1279">
                  <c:v>4425.6000000000004</c:v>
                </c:pt>
                <c:pt idx="1280">
                  <c:v>893.12</c:v>
                </c:pt>
                <c:pt idx="1281">
                  <c:v>2129.5</c:v>
                </c:pt>
                <c:pt idx="1282">
                  <c:v>3365.9</c:v>
                </c:pt>
                <c:pt idx="1283">
                  <c:v>4683.8</c:v>
                </c:pt>
                <c:pt idx="1284">
                  <c:v>1069.7</c:v>
                </c:pt>
                <c:pt idx="1285">
                  <c:v>2306.1</c:v>
                </c:pt>
                <c:pt idx="1286">
                  <c:v>3542.5</c:v>
                </c:pt>
                <c:pt idx="1287">
                  <c:v>7332.7</c:v>
                </c:pt>
                <c:pt idx="1288">
                  <c:v>30</c:v>
                </c:pt>
                <c:pt idx="1289">
                  <c:v>1246.4000000000001</c:v>
                </c:pt>
                <c:pt idx="1290">
                  <c:v>2482.6999999999998</c:v>
                </c:pt>
                <c:pt idx="1291">
                  <c:v>3719.1</c:v>
                </c:pt>
                <c:pt idx="1292">
                  <c:v>186.62</c:v>
                </c:pt>
                <c:pt idx="1293">
                  <c:v>1423</c:v>
                </c:pt>
                <c:pt idx="1294">
                  <c:v>2659.4</c:v>
                </c:pt>
                <c:pt idx="1295">
                  <c:v>3895.7</c:v>
                </c:pt>
                <c:pt idx="1296">
                  <c:v>363.25</c:v>
                </c:pt>
                <c:pt idx="1297">
                  <c:v>1599.6</c:v>
                </c:pt>
                <c:pt idx="1298">
                  <c:v>2836</c:v>
                </c:pt>
                <c:pt idx="1299">
                  <c:v>4072.4</c:v>
                </c:pt>
                <c:pt idx="1300">
                  <c:v>539.87</c:v>
                </c:pt>
                <c:pt idx="1301">
                  <c:v>1776.2</c:v>
                </c:pt>
                <c:pt idx="1302">
                  <c:v>3012.6</c:v>
                </c:pt>
                <c:pt idx="1303">
                  <c:v>4249</c:v>
                </c:pt>
                <c:pt idx="1304">
                  <c:v>716.5</c:v>
                </c:pt>
                <c:pt idx="1305">
                  <c:v>1952.9</c:v>
                </c:pt>
                <c:pt idx="1306">
                  <c:v>3189.2</c:v>
                </c:pt>
                <c:pt idx="1307">
                  <c:v>4425.6000000000004</c:v>
                </c:pt>
                <c:pt idx="1308">
                  <c:v>893.12</c:v>
                </c:pt>
                <c:pt idx="1309">
                  <c:v>2129.5</c:v>
                </c:pt>
                <c:pt idx="1310">
                  <c:v>3365.9</c:v>
                </c:pt>
                <c:pt idx="1311">
                  <c:v>4683.8</c:v>
                </c:pt>
                <c:pt idx="1312">
                  <c:v>1069.7</c:v>
                </c:pt>
                <c:pt idx="1313">
                  <c:v>2306.1</c:v>
                </c:pt>
                <c:pt idx="1314">
                  <c:v>3542.5</c:v>
                </c:pt>
                <c:pt idx="1315">
                  <c:v>7332.7</c:v>
                </c:pt>
                <c:pt idx="1316">
                  <c:v>30</c:v>
                </c:pt>
                <c:pt idx="1317">
                  <c:v>1246.4000000000001</c:v>
                </c:pt>
                <c:pt idx="1318">
                  <c:v>2482.6999999999998</c:v>
                </c:pt>
                <c:pt idx="1319">
                  <c:v>3719.1</c:v>
                </c:pt>
                <c:pt idx="1320">
                  <c:v>186.62</c:v>
                </c:pt>
                <c:pt idx="1321">
                  <c:v>1423</c:v>
                </c:pt>
                <c:pt idx="1322">
                  <c:v>2659.4</c:v>
                </c:pt>
                <c:pt idx="1323">
                  <c:v>3895.7</c:v>
                </c:pt>
                <c:pt idx="1324">
                  <c:v>363.25</c:v>
                </c:pt>
                <c:pt idx="1325">
                  <c:v>1599.6</c:v>
                </c:pt>
                <c:pt idx="1326">
                  <c:v>2836</c:v>
                </c:pt>
                <c:pt idx="1327">
                  <c:v>4072.4</c:v>
                </c:pt>
                <c:pt idx="1328">
                  <c:v>539.87</c:v>
                </c:pt>
                <c:pt idx="1329">
                  <c:v>1776.2</c:v>
                </c:pt>
                <c:pt idx="1330">
                  <c:v>3012.6</c:v>
                </c:pt>
                <c:pt idx="1331">
                  <c:v>4249</c:v>
                </c:pt>
                <c:pt idx="1332">
                  <c:v>716.5</c:v>
                </c:pt>
                <c:pt idx="1333">
                  <c:v>1952.9</c:v>
                </c:pt>
                <c:pt idx="1334">
                  <c:v>3189.2</c:v>
                </c:pt>
                <c:pt idx="1335">
                  <c:v>4425.6000000000004</c:v>
                </c:pt>
                <c:pt idx="1336">
                  <c:v>893.12</c:v>
                </c:pt>
                <c:pt idx="1337">
                  <c:v>2129.5</c:v>
                </c:pt>
                <c:pt idx="1338">
                  <c:v>3365.9</c:v>
                </c:pt>
                <c:pt idx="1339">
                  <c:v>4683.8</c:v>
                </c:pt>
                <c:pt idx="1340">
                  <c:v>1069.7</c:v>
                </c:pt>
                <c:pt idx="1341">
                  <c:v>2306.1</c:v>
                </c:pt>
                <c:pt idx="1342">
                  <c:v>3542.5</c:v>
                </c:pt>
                <c:pt idx="1343">
                  <c:v>7332.7</c:v>
                </c:pt>
              </c:numCache>
            </c:numRef>
          </c:xVal>
          <c:yVal>
            <c:numRef>
              <c:f>'MAE Loss'!$I$2:$I$1345</c:f>
              <c:numCache>
                <c:formatCode>General</c:formatCode>
                <c:ptCount val="1344"/>
                <c:pt idx="0">
                  <c:v>2.8556730598211202E-2</c:v>
                </c:pt>
                <c:pt idx="1">
                  <c:v>3.6185123026371002E-2</c:v>
                </c:pt>
                <c:pt idx="2">
                  <c:v>5.8060601353645297E-2</c:v>
                </c:pt>
                <c:pt idx="3">
                  <c:v>6.3683353364467593E-2</c:v>
                </c:pt>
                <c:pt idx="4">
                  <c:v>2.7947049587965001E-2</c:v>
                </c:pt>
                <c:pt idx="5">
                  <c:v>3.8068152964115101E-2</c:v>
                </c:pt>
                <c:pt idx="6">
                  <c:v>6.2587484717368996E-2</c:v>
                </c:pt>
                <c:pt idx="7">
                  <c:v>6.9579921662807395E-2</c:v>
                </c:pt>
                <c:pt idx="8">
                  <c:v>1.6965726390480902E-2</c:v>
                </c:pt>
                <c:pt idx="9">
                  <c:v>2.1481223404407501E-2</c:v>
                </c:pt>
                <c:pt idx="10">
                  <c:v>2.7122063562273899E-2</c:v>
                </c:pt>
                <c:pt idx="11">
                  <c:v>3.6708015948533998E-2</c:v>
                </c:pt>
                <c:pt idx="12">
                  <c:v>1.7280410975217798E-2</c:v>
                </c:pt>
                <c:pt idx="13">
                  <c:v>2.56740674376487E-2</c:v>
                </c:pt>
                <c:pt idx="14">
                  <c:v>4.2885925620794199E-2</c:v>
                </c:pt>
                <c:pt idx="15">
                  <c:v>4.5110285282135003E-2</c:v>
                </c:pt>
                <c:pt idx="16">
                  <c:v>1.44548453390598E-2</c:v>
                </c:pt>
                <c:pt idx="17">
                  <c:v>3.25904414057731E-2</c:v>
                </c:pt>
                <c:pt idx="18">
                  <c:v>2.9814794659614501E-2</c:v>
                </c:pt>
                <c:pt idx="19">
                  <c:v>4.5431569218635497E-2</c:v>
                </c:pt>
                <c:pt idx="20">
                  <c:v>3.48054729402065E-2</c:v>
                </c:pt>
                <c:pt idx="21">
                  <c:v>5.4828751832246697E-2</c:v>
                </c:pt>
                <c:pt idx="22">
                  <c:v>7.1631088852882302E-2</c:v>
                </c:pt>
                <c:pt idx="23">
                  <c:v>7.8802295029163305E-2</c:v>
                </c:pt>
                <c:pt idx="24">
                  <c:v>2.33056265860795E-2</c:v>
                </c:pt>
                <c:pt idx="25">
                  <c:v>3.77392619848251E-2</c:v>
                </c:pt>
                <c:pt idx="26">
                  <c:v>3.9648216217756202E-2</c:v>
                </c:pt>
                <c:pt idx="27">
                  <c:v>6.5529316663741996E-2</c:v>
                </c:pt>
                <c:pt idx="28">
                  <c:v>1.9446481019258499E-2</c:v>
                </c:pt>
                <c:pt idx="29">
                  <c:v>2.3110844194888999E-2</c:v>
                </c:pt>
                <c:pt idx="30">
                  <c:v>4.6158544719219201E-2</c:v>
                </c:pt>
                <c:pt idx="31">
                  <c:v>6.4665213227272006E-2</c:v>
                </c:pt>
                <c:pt idx="32">
                  <c:v>2.3817695677280398E-2</c:v>
                </c:pt>
                <c:pt idx="33">
                  <c:v>2.5072321295738199E-2</c:v>
                </c:pt>
                <c:pt idx="34">
                  <c:v>2.4274500086903499E-2</c:v>
                </c:pt>
                <c:pt idx="35">
                  <c:v>3.5597406327724401E-2</c:v>
                </c:pt>
                <c:pt idx="36">
                  <c:v>2.3795323446392999E-2</c:v>
                </c:pt>
                <c:pt idx="37">
                  <c:v>2.7114462107419902E-2</c:v>
                </c:pt>
                <c:pt idx="38">
                  <c:v>3.5539876669645303E-2</c:v>
                </c:pt>
                <c:pt idx="39">
                  <c:v>2.7263518422842001E-2</c:v>
                </c:pt>
                <c:pt idx="40">
                  <c:v>1.3194611296057699E-2</c:v>
                </c:pt>
                <c:pt idx="41">
                  <c:v>2.50445157289505E-2</c:v>
                </c:pt>
                <c:pt idx="42">
                  <c:v>2.6125129312276799E-2</c:v>
                </c:pt>
                <c:pt idx="43">
                  <c:v>3.7154000252485199E-2</c:v>
                </c:pt>
                <c:pt idx="44">
                  <c:v>1.7855022102594299E-2</c:v>
                </c:pt>
                <c:pt idx="45">
                  <c:v>4.0914263576269101E-2</c:v>
                </c:pt>
                <c:pt idx="46">
                  <c:v>5.3324587643146501E-2</c:v>
                </c:pt>
                <c:pt idx="47">
                  <c:v>5.33227771520614E-2</c:v>
                </c:pt>
                <c:pt idx="48">
                  <c:v>1.7887029796838701E-2</c:v>
                </c:pt>
                <c:pt idx="49">
                  <c:v>2.6930371299386E-2</c:v>
                </c:pt>
                <c:pt idx="50">
                  <c:v>3.1617745757102897E-2</c:v>
                </c:pt>
                <c:pt idx="51">
                  <c:v>4.3438065797090503E-2</c:v>
                </c:pt>
                <c:pt idx="52">
                  <c:v>0.128042101860046</c:v>
                </c:pt>
                <c:pt idx="53">
                  <c:v>6.7793548107147203E-2</c:v>
                </c:pt>
                <c:pt idx="54">
                  <c:v>4.0718849748372997E-2</c:v>
                </c:pt>
                <c:pt idx="55">
                  <c:v>0.273040860891342</c:v>
                </c:pt>
                <c:pt idx="56">
                  <c:v>1.61557700484991E-2</c:v>
                </c:pt>
                <c:pt idx="57">
                  <c:v>2.5576055049896199E-2</c:v>
                </c:pt>
                <c:pt idx="58">
                  <c:v>2.6040164753794601E-2</c:v>
                </c:pt>
                <c:pt idx="59">
                  <c:v>2.90189497172832E-2</c:v>
                </c:pt>
                <c:pt idx="60">
                  <c:v>2.3118695244193001E-2</c:v>
                </c:pt>
                <c:pt idx="61">
                  <c:v>3.1611464917659697E-2</c:v>
                </c:pt>
                <c:pt idx="62">
                  <c:v>4.5825108885764999E-2</c:v>
                </c:pt>
                <c:pt idx="63">
                  <c:v>6.6056989133358002E-2</c:v>
                </c:pt>
                <c:pt idx="64">
                  <c:v>2.37232353538274E-2</c:v>
                </c:pt>
                <c:pt idx="65">
                  <c:v>3.0117940157651901E-2</c:v>
                </c:pt>
                <c:pt idx="66">
                  <c:v>4.5873310416936798E-2</c:v>
                </c:pt>
                <c:pt idx="67">
                  <c:v>3.09474673122167E-2</c:v>
                </c:pt>
                <c:pt idx="68">
                  <c:v>2.8521288186311701E-2</c:v>
                </c:pt>
                <c:pt idx="69">
                  <c:v>4.8693969845771699E-2</c:v>
                </c:pt>
                <c:pt idx="70">
                  <c:v>7.5989805161952903E-2</c:v>
                </c:pt>
                <c:pt idx="71">
                  <c:v>8.5388973355293205E-2</c:v>
                </c:pt>
                <c:pt idx="72">
                  <c:v>1.47206401452422E-2</c:v>
                </c:pt>
                <c:pt idx="73">
                  <c:v>2.40952558815479E-2</c:v>
                </c:pt>
                <c:pt idx="74">
                  <c:v>2.65070516616106E-2</c:v>
                </c:pt>
                <c:pt idx="75">
                  <c:v>4.5875456184148698E-2</c:v>
                </c:pt>
                <c:pt idx="76">
                  <c:v>2.0799407735466902E-2</c:v>
                </c:pt>
                <c:pt idx="77">
                  <c:v>3.6349315196275697E-2</c:v>
                </c:pt>
                <c:pt idx="78">
                  <c:v>5.0661411136388702E-2</c:v>
                </c:pt>
                <c:pt idx="79">
                  <c:v>5.6332722306251498E-2</c:v>
                </c:pt>
                <c:pt idx="80">
                  <c:v>1.9382622092962199E-2</c:v>
                </c:pt>
                <c:pt idx="81">
                  <c:v>2.2871853783726599E-2</c:v>
                </c:pt>
                <c:pt idx="82">
                  <c:v>2.55496352910995E-2</c:v>
                </c:pt>
                <c:pt idx="83">
                  <c:v>5.4113455116748803E-2</c:v>
                </c:pt>
                <c:pt idx="84">
                  <c:v>2.3292003199458101E-2</c:v>
                </c:pt>
                <c:pt idx="85">
                  <c:v>3.0093321576714498E-2</c:v>
                </c:pt>
                <c:pt idx="86">
                  <c:v>5.7809051126241601E-2</c:v>
                </c:pt>
                <c:pt idx="87">
                  <c:v>7.9689651727676294E-2</c:v>
                </c:pt>
                <c:pt idx="88">
                  <c:v>2.6876799762248899E-2</c:v>
                </c:pt>
                <c:pt idx="89">
                  <c:v>2.5892116129398301E-2</c:v>
                </c:pt>
                <c:pt idx="90">
                  <c:v>3.7196494638919803E-2</c:v>
                </c:pt>
                <c:pt idx="91">
                  <c:v>3.8836076855659402E-2</c:v>
                </c:pt>
                <c:pt idx="92">
                  <c:v>2.8662268072366701E-2</c:v>
                </c:pt>
                <c:pt idx="93">
                  <c:v>3.1523209065198898E-2</c:v>
                </c:pt>
                <c:pt idx="94">
                  <c:v>2.7289154008030801E-2</c:v>
                </c:pt>
                <c:pt idx="95">
                  <c:v>4.30803894996643E-2</c:v>
                </c:pt>
                <c:pt idx="96">
                  <c:v>2.48147994279861E-2</c:v>
                </c:pt>
                <c:pt idx="97">
                  <c:v>3.6205623298883403E-2</c:v>
                </c:pt>
                <c:pt idx="98">
                  <c:v>4.9492567777633598E-2</c:v>
                </c:pt>
                <c:pt idx="99">
                  <c:v>6.5256640315055806E-2</c:v>
                </c:pt>
                <c:pt idx="100">
                  <c:v>1.7231674864888101E-2</c:v>
                </c:pt>
                <c:pt idx="101">
                  <c:v>2.4426029995083798E-2</c:v>
                </c:pt>
                <c:pt idx="102">
                  <c:v>2.66682468354702E-2</c:v>
                </c:pt>
                <c:pt idx="103">
                  <c:v>4.0333043783903101E-2</c:v>
                </c:pt>
                <c:pt idx="104">
                  <c:v>1.9146673381328499E-2</c:v>
                </c:pt>
                <c:pt idx="105">
                  <c:v>3.2998252660035997E-2</c:v>
                </c:pt>
                <c:pt idx="106">
                  <c:v>2.9657447710633202E-2</c:v>
                </c:pt>
                <c:pt idx="107">
                  <c:v>3.03096659481525E-2</c:v>
                </c:pt>
                <c:pt idx="108">
                  <c:v>2.90714241564273E-2</c:v>
                </c:pt>
                <c:pt idx="109">
                  <c:v>5.66664896905422E-2</c:v>
                </c:pt>
                <c:pt idx="110">
                  <c:v>6.7635707557201302E-2</c:v>
                </c:pt>
                <c:pt idx="111">
                  <c:v>0.12295062839984799</c:v>
                </c:pt>
                <c:pt idx="112">
                  <c:v>1.4011260122060699E-2</c:v>
                </c:pt>
                <c:pt idx="113">
                  <c:v>2.13355608284473E-2</c:v>
                </c:pt>
                <c:pt idx="114">
                  <c:v>3.7984240800142198E-2</c:v>
                </c:pt>
                <c:pt idx="115">
                  <c:v>4.6054430305957697E-2</c:v>
                </c:pt>
                <c:pt idx="116">
                  <c:v>3.38791720569133E-2</c:v>
                </c:pt>
                <c:pt idx="117">
                  <c:v>8.3841986954212105E-2</c:v>
                </c:pt>
                <c:pt idx="118">
                  <c:v>3.1959984451532301E-2</c:v>
                </c:pt>
                <c:pt idx="119">
                  <c:v>0.100637249648571</c:v>
                </c:pt>
                <c:pt idx="120">
                  <c:v>1.6803212463855698E-2</c:v>
                </c:pt>
                <c:pt idx="121">
                  <c:v>2.1402509883046102E-2</c:v>
                </c:pt>
                <c:pt idx="122">
                  <c:v>3.7539523094892502E-2</c:v>
                </c:pt>
                <c:pt idx="123">
                  <c:v>2.9000317677855401E-2</c:v>
                </c:pt>
                <c:pt idx="124">
                  <c:v>1.7219489440321901E-2</c:v>
                </c:pt>
                <c:pt idx="125">
                  <c:v>3.7684187293052597E-2</c:v>
                </c:pt>
                <c:pt idx="126">
                  <c:v>4.9470461905002497E-2</c:v>
                </c:pt>
                <c:pt idx="127">
                  <c:v>3.4824050962924902E-2</c:v>
                </c:pt>
                <c:pt idx="128">
                  <c:v>1.3517715036869001E-2</c:v>
                </c:pt>
                <c:pt idx="129">
                  <c:v>2.96878889203071E-2</c:v>
                </c:pt>
                <c:pt idx="130">
                  <c:v>2.9586497694253901E-2</c:v>
                </c:pt>
                <c:pt idx="131">
                  <c:v>3.6316219717264099E-2</c:v>
                </c:pt>
                <c:pt idx="132">
                  <c:v>2.6574635878205299E-2</c:v>
                </c:pt>
                <c:pt idx="133">
                  <c:v>2.8532991185784298E-2</c:v>
                </c:pt>
                <c:pt idx="134">
                  <c:v>5.18375374376773E-2</c:v>
                </c:pt>
                <c:pt idx="135">
                  <c:v>3.2265607267618103E-2</c:v>
                </c:pt>
                <c:pt idx="136">
                  <c:v>2.0461341366171799E-2</c:v>
                </c:pt>
                <c:pt idx="137">
                  <c:v>3.9886601269245099E-2</c:v>
                </c:pt>
                <c:pt idx="138">
                  <c:v>4.4326037168502801E-2</c:v>
                </c:pt>
                <c:pt idx="139">
                  <c:v>0.103980034589767</c:v>
                </c:pt>
                <c:pt idx="140">
                  <c:v>1.7260821536183302E-2</c:v>
                </c:pt>
                <c:pt idx="141">
                  <c:v>3.1680937856435699E-2</c:v>
                </c:pt>
                <c:pt idx="142">
                  <c:v>4.7402445226907702E-2</c:v>
                </c:pt>
                <c:pt idx="143">
                  <c:v>7.1831166744232094E-2</c:v>
                </c:pt>
                <c:pt idx="144">
                  <c:v>2.89398375898599E-2</c:v>
                </c:pt>
                <c:pt idx="145">
                  <c:v>2.5988560169935199E-2</c:v>
                </c:pt>
                <c:pt idx="146">
                  <c:v>3.1161166727542801E-2</c:v>
                </c:pt>
                <c:pt idx="147">
                  <c:v>3.0706472694873799E-2</c:v>
                </c:pt>
                <c:pt idx="148">
                  <c:v>3.1338457018136902E-2</c:v>
                </c:pt>
                <c:pt idx="149">
                  <c:v>2.9764669016003598E-2</c:v>
                </c:pt>
                <c:pt idx="150">
                  <c:v>5.9202760457992498E-2</c:v>
                </c:pt>
                <c:pt idx="151">
                  <c:v>7.0125222206115695E-2</c:v>
                </c:pt>
                <c:pt idx="152">
                  <c:v>1.3329118490219101E-2</c:v>
                </c:pt>
                <c:pt idx="153">
                  <c:v>2.3935530334710999E-2</c:v>
                </c:pt>
                <c:pt idx="154">
                  <c:v>2.9410194605588899E-2</c:v>
                </c:pt>
                <c:pt idx="155">
                  <c:v>4.1856754571199403E-2</c:v>
                </c:pt>
                <c:pt idx="156">
                  <c:v>1.6777999699115701E-2</c:v>
                </c:pt>
                <c:pt idx="157">
                  <c:v>3.0083006247877998E-2</c:v>
                </c:pt>
                <c:pt idx="158">
                  <c:v>3.4846242517232798E-2</c:v>
                </c:pt>
                <c:pt idx="159">
                  <c:v>2.9404625296592699E-2</c:v>
                </c:pt>
                <c:pt idx="160">
                  <c:v>1.7702205106615999E-2</c:v>
                </c:pt>
                <c:pt idx="161">
                  <c:v>3.6370936781167901E-2</c:v>
                </c:pt>
                <c:pt idx="162">
                  <c:v>4.4601906090974801E-2</c:v>
                </c:pt>
                <c:pt idx="163">
                  <c:v>4.9049094319343498E-2</c:v>
                </c:pt>
                <c:pt idx="164">
                  <c:v>2.2760715335607501E-2</c:v>
                </c:pt>
                <c:pt idx="165">
                  <c:v>4.5642480254173202E-2</c:v>
                </c:pt>
                <c:pt idx="166">
                  <c:v>2.66301445662975E-2</c:v>
                </c:pt>
                <c:pt idx="167">
                  <c:v>0.115031421184539</c:v>
                </c:pt>
                <c:pt idx="168">
                  <c:v>1.7225025221705399E-2</c:v>
                </c:pt>
                <c:pt idx="169">
                  <c:v>2.43133306503295E-2</c:v>
                </c:pt>
                <c:pt idx="170">
                  <c:v>2.4685403332114199E-2</c:v>
                </c:pt>
                <c:pt idx="171">
                  <c:v>2.6644473895430499E-2</c:v>
                </c:pt>
                <c:pt idx="172">
                  <c:v>4.7334209084510803E-2</c:v>
                </c:pt>
                <c:pt idx="173">
                  <c:v>2.8594279661774601E-2</c:v>
                </c:pt>
                <c:pt idx="174">
                  <c:v>5.2753236144781099E-2</c:v>
                </c:pt>
                <c:pt idx="175">
                  <c:v>7.0266857743263203E-2</c:v>
                </c:pt>
                <c:pt idx="176">
                  <c:v>1.69766303151845E-2</c:v>
                </c:pt>
                <c:pt idx="177">
                  <c:v>2.0099923014640801E-2</c:v>
                </c:pt>
                <c:pt idx="178">
                  <c:v>2.2677596658468201E-2</c:v>
                </c:pt>
                <c:pt idx="179">
                  <c:v>2.58536413311958E-2</c:v>
                </c:pt>
                <c:pt idx="180">
                  <c:v>1.7746238037943798E-2</c:v>
                </c:pt>
                <c:pt idx="181">
                  <c:v>3.4623123705387102E-2</c:v>
                </c:pt>
                <c:pt idx="182">
                  <c:v>4.1636761277913999E-2</c:v>
                </c:pt>
                <c:pt idx="183">
                  <c:v>5.2405703812837601E-2</c:v>
                </c:pt>
                <c:pt idx="184">
                  <c:v>2.7102783322334199E-2</c:v>
                </c:pt>
                <c:pt idx="185">
                  <c:v>4.7444436699151903E-2</c:v>
                </c:pt>
                <c:pt idx="186">
                  <c:v>6.1381764709949403E-2</c:v>
                </c:pt>
                <c:pt idx="187">
                  <c:v>7.3067806661128998E-2</c:v>
                </c:pt>
                <c:pt idx="188">
                  <c:v>2.12976243346929E-2</c:v>
                </c:pt>
                <c:pt idx="189">
                  <c:v>4.2378354817628798E-2</c:v>
                </c:pt>
                <c:pt idx="190">
                  <c:v>4.9603961408138199E-2</c:v>
                </c:pt>
                <c:pt idx="191">
                  <c:v>3.2072510570287698E-2</c:v>
                </c:pt>
                <c:pt idx="192">
                  <c:v>1.7993712797760901E-2</c:v>
                </c:pt>
                <c:pt idx="193">
                  <c:v>2.4628939107060401E-2</c:v>
                </c:pt>
                <c:pt idx="194">
                  <c:v>2.4003645405173302E-2</c:v>
                </c:pt>
                <c:pt idx="195">
                  <c:v>5.5142201483249602E-2</c:v>
                </c:pt>
                <c:pt idx="196">
                  <c:v>1.42919067293405E-2</c:v>
                </c:pt>
                <c:pt idx="197">
                  <c:v>2.8756985440850199E-2</c:v>
                </c:pt>
                <c:pt idx="198">
                  <c:v>4.4611290097236599E-2</c:v>
                </c:pt>
                <c:pt idx="199">
                  <c:v>3.8502626121044103E-2</c:v>
                </c:pt>
                <c:pt idx="200">
                  <c:v>2.7995530515909101E-2</c:v>
                </c:pt>
                <c:pt idx="201">
                  <c:v>2.8776479884982099E-2</c:v>
                </c:pt>
                <c:pt idx="202">
                  <c:v>3.2161820679903003E-2</c:v>
                </c:pt>
                <c:pt idx="203">
                  <c:v>2.95281372964382E-2</c:v>
                </c:pt>
                <c:pt idx="204">
                  <c:v>2.44897380471229E-2</c:v>
                </c:pt>
                <c:pt idx="205">
                  <c:v>2.9522720724344201E-2</c:v>
                </c:pt>
                <c:pt idx="206">
                  <c:v>4.9312375485897002E-2</c:v>
                </c:pt>
                <c:pt idx="207">
                  <c:v>3.0377073213457999E-2</c:v>
                </c:pt>
                <c:pt idx="208">
                  <c:v>1.37127535417675E-2</c:v>
                </c:pt>
                <c:pt idx="209">
                  <c:v>3.1100912019610401E-2</c:v>
                </c:pt>
                <c:pt idx="210">
                  <c:v>3.6528289318084703E-2</c:v>
                </c:pt>
                <c:pt idx="211">
                  <c:v>3.9710599929094301E-2</c:v>
                </c:pt>
                <c:pt idx="212">
                  <c:v>1.7495572566986001E-2</c:v>
                </c:pt>
                <c:pt idx="213">
                  <c:v>3.2653734087944003E-2</c:v>
                </c:pt>
                <c:pt idx="214">
                  <c:v>4.3044868856668403E-2</c:v>
                </c:pt>
                <c:pt idx="215">
                  <c:v>2.5646382942795701E-2</c:v>
                </c:pt>
                <c:pt idx="216">
                  <c:v>0.26005867123603799</c:v>
                </c:pt>
                <c:pt idx="217">
                  <c:v>7.3558583855628898E-2</c:v>
                </c:pt>
                <c:pt idx="218">
                  <c:v>9.3558937311172402E-2</c:v>
                </c:pt>
                <c:pt idx="219">
                  <c:v>0.151106312870979</c:v>
                </c:pt>
                <c:pt idx="220">
                  <c:v>2.0161846652626901E-2</c:v>
                </c:pt>
                <c:pt idx="221">
                  <c:v>3.1393352895975099E-2</c:v>
                </c:pt>
                <c:pt idx="222">
                  <c:v>4.0243785828351898E-2</c:v>
                </c:pt>
                <c:pt idx="223">
                  <c:v>2.9141904786229099E-2</c:v>
                </c:pt>
                <c:pt idx="224">
                  <c:v>6.0591377317905398E-2</c:v>
                </c:pt>
                <c:pt idx="225">
                  <c:v>2.9877010732889099E-2</c:v>
                </c:pt>
                <c:pt idx="226">
                  <c:v>4.6819839626550598E-2</c:v>
                </c:pt>
                <c:pt idx="227">
                  <c:v>6.5419338643550803E-2</c:v>
                </c:pt>
                <c:pt idx="228">
                  <c:v>2.11813654750585E-2</c:v>
                </c:pt>
                <c:pt idx="229">
                  <c:v>2.6256412267684898E-2</c:v>
                </c:pt>
                <c:pt idx="230">
                  <c:v>3.9486858993768602E-2</c:v>
                </c:pt>
                <c:pt idx="231">
                  <c:v>4.4487874954938798E-2</c:v>
                </c:pt>
                <c:pt idx="232">
                  <c:v>2.4179987609386399E-2</c:v>
                </c:pt>
                <c:pt idx="233">
                  <c:v>2.4861602112650798E-2</c:v>
                </c:pt>
                <c:pt idx="234">
                  <c:v>2.9778374359011602E-2</c:v>
                </c:pt>
                <c:pt idx="235">
                  <c:v>4.8450466245412799E-2</c:v>
                </c:pt>
                <c:pt idx="236">
                  <c:v>4.26014363765716E-2</c:v>
                </c:pt>
                <c:pt idx="237">
                  <c:v>3.3437605947255998E-2</c:v>
                </c:pt>
                <c:pt idx="238">
                  <c:v>4.9974031746387398E-2</c:v>
                </c:pt>
                <c:pt idx="239">
                  <c:v>2.92584225535392E-2</c:v>
                </c:pt>
                <c:pt idx="240">
                  <c:v>1.5903549268841698E-2</c:v>
                </c:pt>
                <c:pt idx="241">
                  <c:v>3.1551331281661897E-2</c:v>
                </c:pt>
                <c:pt idx="242">
                  <c:v>4.7182887792587197E-2</c:v>
                </c:pt>
                <c:pt idx="243">
                  <c:v>4.7990158200263901E-2</c:v>
                </c:pt>
                <c:pt idx="244">
                  <c:v>1.8374856561422299E-2</c:v>
                </c:pt>
                <c:pt idx="245">
                  <c:v>2.5645343586802399E-2</c:v>
                </c:pt>
                <c:pt idx="246">
                  <c:v>2.65005771070718E-2</c:v>
                </c:pt>
                <c:pt idx="247">
                  <c:v>4.3965324759483303E-2</c:v>
                </c:pt>
                <c:pt idx="248">
                  <c:v>4.7664608806371599E-2</c:v>
                </c:pt>
                <c:pt idx="249">
                  <c:v>3.6933399736881201E-2</c:v>
                </c:pt>
                <c:pt idx="250">
                  <c:v>5.6969307363033198E-2</c:v>
                </c:pt>
                <c:pt idx="251">
                  <c:v>0.15460257232189101</c:v>
                </c:pt>
                <c:pt idx="252">
                  <c:v>1.27059519290924E-2</c:v>
                </c:pt>
                <c:pt idx="253">
                  <c:v>2.5603918358683499E-2</c:v>
                </c:pt>
                <c:pt idx="254">
                  <c:v>3.8506347686052302E-2</c:v>
                </c:pt>
                <c:pt idx="255">
                  <c:v>3.9553914219141E-2</c:v>
                </c:pt>
                <c:pt idx="256">
                  <c:v>2.2374520078301399E-2</c:v>
                </c:pt>
                <c:pt idx="257">
                  <c:v>2.1415945142507501E-2</c:v>
                </c:pt>
                <c:pt idx="258">
                  <c:v>3.2094903290271697E-2</c:v>
                </c:pt>
                <c:pt idx="259">
                  <c:v>3.4738466143608003E-2</c:v>
                </c:pt>
                <c:pt idx="260">
                  <c:v>3.3812634646892499E-2</c:v>
                </c:pt>
                <c:pt idx="261">
                  <c:v>2.90373414754867E-2</c:v>
                </c:pt>
                <c:pt idx="262">
                  <c:v>5.2852820605039597E-2</c:v>
                </c:pt>
                <c:pt idx="263">
                  <c:v>6.4540162682533195E-2</c:v>
                </c:pt>
                <c:pt idx="264">
                  <c:v>1.41562158241868E-2</c:v>
                </c:pt>
                <c:pt idx="265">
                  <c:v>2.7118060737848199E-2</c:v>
                </c:pt>
                <c:pt idx="266">
                  <c:v>2.7124674990773201E-2</c:v>
                </c:pt>
                <c:pt idx="267">
                  <c:v>2.5764679536223401E-2</c:v>
                </c:pt>
                <c:pt idx="268">
                  <c:v>0.129293277859687</c:v>
                </c:pt>
                <c:pt idx="269">
                  <c:v>8.0167219042778001E-2</c:v>
                </c:pt>
                <c:pt idx="270">
                  <c:v>8.3748534321784904E-2</c:v>
                </c:pt>
                <c:pt idx="271">
                  <c:v>0.108074136078357</c:v>
                </c:pt>
                <c:pt idx="272">
                  <c:v>1.80807914584875E-2</c:v>
                </c:pt>
                <c:pt idx="273">
                  <c:v>2.64060441404581E-2</c:v>
                </c:pt>
                <c:pt idx="274">
                  <c:v>3.2042685896158198E-2</c:v>
                </c:pt>
                <c:pt idx="275">
                  <c:v>2.66485977917909E-2</c:v>
                </c:pt>
                <c:pt idx="276">
                  <c:v>2.1412590518593701E-2</c:v>
                </c:pt>
                <c:pt idx="277">
                  <c:v>2.98971999436616E-2</c:v>
                </c:pt>
                <c:pt idx="278">
                  <c:v>4.4003076851367902E-2</c:v>
                </c:pt>
                <c:pt idx="279">
                  <c:v>8.1592261791229206E-2</c:v>
                </c:pt>
                <c:pt idx="280">
                  <c:v>1.5450530685484401E-2</c:v>
                </c:pt>
                <c:pt idx="281">
                  <c:v>2.53837537020444E-2</c:v>
                </c:pt>
                <c:pt idx="282">
                  <c:v>2.59085968136787E-2</c:v>
                </c:pt>
                <c:pt idx="283">
                  <c:v>4.5052736997604301E-2</c:v>
                </c:pt>
                <c:pt idx="284">
                  <c:v>2.95574981719255E-2</c:v>
                </c:pt>
                <c:pt idx="285">
                  <c:v>2.8221178799867599E-2</c:v>
                </c:pt>
                <c:pt idx="286">
                  <c:v>2.7879120782017701E-2</c:v>
                </c:pt>
                <c:pt idx="287">
                  <c:v>4.1948519647121402E-2</c:v>
                </c:pt>
                <c:pt idx="288">
                  <c:v>0.16467593610286699</c:v>
                </c:pt>
                <c:pt idx="289">
                  <c:v>3.2538324594497597E-2</c:v>
                </c:pt>
                <c:pt idx="290">
                  <c:v>7.1844197809696198E-2</c:v>
                </c:pt>
                <c:pt idx="291">
                  <c:v>3.5398263484239502E-2</c:v>
                </c:pt>
                <c:pt idx="292">
                  <c:v>1.7994869500398601E-2</c:v>
                </c:pt>
                <c:pt idx="293">
                  <c:v>3.4458994865417397E-2</c:v>
                </c:pt>
                <c:pt idx="294">
                  <c:v>4.8918444663286202E-2</c:v>
                </c:pt>
                <c:pt idx="295">
                  <c:v>5.9718500822782503E-2</c:v>
                </c:pt>
                <c:pt idx="296">
                  <c:v>1.51448464021086E-2</c:v>
                </c:pt>
                <c:pt idx="297">
                  <c:v>2.2229120135307302E-2</c:v>
                </c:pt>
                <c:pt idx="298">
                  <c:v>3.25458087027072E-2</c:v>
                </c:pt>
                <c:pt idx="299">
                  <c:v>3.5707864910364102E-2</c:v>
                </c:pt>
                <c:pt idx="300">
                  <c:v>2.7282977476716E-2</c:v>
                </c:pt>
                <c:pt idx="301">
                  <c:v>4.2682889848947497E-2</c:v>
                </c:pt>
                <c:pt idx="302">
                  <c:v>6.3351482152938801E-2</c:v>
                </c:pt>
                <c:pt idx="303">
                  <c:v>7.5416810810565907E-2</c:v>
                </c:pt>
                <c:pt idx="304">
                  <c:v>2.1554874256253201E-2</c:v>
                </c:pt>
                <c:pt idx="305">
                  <c:v>2.5826448574662202E-2</c:v>
                </c:pt>
                <c:pt idx="306">
                  <c:v>4.1284274309873498E-2</c:v>
                </c:pt>
                <c:pt idx="307">
                  <c:v>8.5264094173908206E-2</c:v>
                </c:pt>
                <c:pt idx="308">
                  <c:v>1.25692691653966E-2</c:v>
                </c:pt>
                <c:pt idx="309">
                  <c:v>2.1962150931358299E-2</c:v>
                </c:pt>
                <c:pt idx="310">
                  <c:v>3.3212788403034203E-2</c:v>
                </c:pt>
                <c:pt idx="311">
                  <c:v>3.4880649298429399E-2</c:v>
                </c:pt>
                <c:pt idx="312">
                  <c:v>2.7357986196875499E-2</c:v>
                </c:pt>
                <c:pt idx="313">
                  <c:v>3.1023878604173601E-2</c:v>
                </c:pt>
                <c:pt idx="314">
                  <c:v>4.7423299401998499E-2</c:v>
                </c:pt>
                <c:pt idx="315">
                  <c:v>4.7333158552646602E-2</c:v>
                </c:pt>
                <c:pt idx="316">
                  <c:v>1.96248814463615E-2</c:v>
                </c:pt>
                <c:pt idx="317">
                  <c:v>3.3202983438968603E-2</c:v>
                </c:pt>
                <c:pt idx="318">
                  <c:v>3.7597876042127602E-2</c:v>
                </c:pt>
                <c:pt idx="319">
                  <c:v>4.66155335307121E-2</c:v>
                </c:pt>
                <c:pt idx="320">
                  <c:v>2.4641161784529599E-2</c:v>
                </c:pt>
                <c:pt idx="321">
                  <c:v>2.81219016760587E-2</c:v>
                </c:pt>
                <c:pt idx="322">
                  <c:v>5.75473494827747E-2</c:v>
                </c:pt>
                <c:pt idx="323">
                  <c:v>6.7089900374412495E-2</c:v>
                </c:pt>
                <c:pt idx="324">
                  <c:v>4.86584827303886E-2</c:v>
                </c:pt>
                <c:pt idx="325">
                  <c:v>4.9839217215776402E-2</c:v>
                </c:pt>
                <c:pt idx="326">
                  <c:v>6.4559899270534502E-2</c:v>
                </c:pt>
                <c:pt idx="327">
                  <c:v>7.1336872875690405E-2</c:v>
                </c:pt>
                <c:pt idx="328">
                  <c:v>1.5627667307853699E-2</c:v>
                </c:pt>
                <c:pt idx="329">
                  <c:v>3.3202279359102201E-2</c:v>
                </c:pt>
                <c:pt idx="330">
                  <c:v>2.6306599378585802E-2</c:v>
                </c:pt>
                <c:pt idx="331">
                  <c:v>4.4022172689437797E-2</c:v>
                </c:pt>
                <c:pt idx="332">
                  <c:v>2.77162622660398E-2</c:v>
                </c:pt>
                <c:pt idx="333">
                  <c:v>2.8118237853050201E-2</c:v>
                </c:pt>
                <c:pt idx="334">
                  <c:v>5.2503317594528198E-2</c:v>
                </c:pt>
                <c:pt idx="335">
                  <c:v>0.13682194054126701</c:v>
                </c:pt>
                <c:pt idx="336">
                  <c:v>1.80210079997777E-2</c:v>
                </c:pt>
                <c:pt idx="337">
                  <c:v>3.2466627657413399E-2</c:v>
                </c:pt>
                <c:pt idx="338">
                  <c:v>3.81258837878704E-2</c:v>
                </c:pt>
                <c:pt idx="339">
                  <c:v>5.6624047458171803E-2</c:v>
                </c:pt>
                <c:pt idx="340">
                  <c:v>2.2196026518940901E-2</c:v>
                </c:pt>
                <c:pt idx="341">
                  <c:v>2.4026215076446499E-2</c:v>
                </c:pt>
                <c:pt idx="342">
                  <c:v>2.3536918684840199E-2</c:v>
                </c:pt>
                <c:pt idx="343">
                  <c:v>2.7140125632285999E-2</c:v>
                </c:pt>
                <c:pt idx="344">
                  <c:v>3.9570394903421402E-2</c:v>
                </c:pt>
                <c:pt idx="345">
                  <c:v>2.6485787704586899E-2</c:v>
                </c:pt>
                <c:pt idx="346">
                  <c:v>3.0225265771150499E-2</c:v>
                </c:pt>
                <c:pt idx="347">
                  <c:v>6.4819611608982003E-2</c:v>
                </c:pt>
                <c:pt idx="348">
                  <c:v>1.4838058501481999E-2</c:v>
                </c:pt>
                <c:pt idx="349">
                  <c:v>3.01805604249238E-2</c:v>
                </c:pt>
                <c:pt idx="350">
                  <c:v>3.7543106824159601E-2</c:v>
                </c:pt>
                <c:pt idx="351">
                  <c:v>2.7701133862137701E-2</c:v>
                </c:pt>
                <c:pt idx="352">
                  <c:v>2.3334076628088899E-2</c:v>
                </c:pt>
                <c:pt idx="353">
                  <c:v>7.2596639394760104E-2</c:v>
                </c:pt>
                <c:pt idx="354">
                  <c:v>0.10180372744798601</c:v>
                </c:pt>
                <c:pt idx="355">
                  <c:v>9.0398937463760307E-2</c:v>
                </c:pt>
                <c:pt idx="356">
                  <c:v>2.2108027711510599E-2</c:v>
                </c:pt>
                <c:pt idx="357">
                  <c:v>3.9780091494321802E-2</c:v>
                </c:pt>
                <c:pt idx="358">
                  <c:v>3.53763289749622E-2</c:v>
                </c:pt>
                <c:pt idx="359">
                  <c:v>3.6160070449113797E-2</c:v>
                </c:pt>
                <c:pt idx="360">
                  <c:v>1.9489780068397501E-2</c:v>
                </c:pt>
                <c:pt idx="361">
                  <c:v>3.37160602211952E-2</c:v>
                </c:pt>
                <c:pt idx="362">
                  <c:v>2.24158465862274E-2</c:v>
                </c:pt>
                <c:pt idx="363">
                  <c:v>5.22504523396492E-2</c:v>
                </c:pt>
                <c:pt idx="364">
                  <c:v>1.33950086310505E-2</c:v>
                </c:pt>
                <c:pt idx="365">
                  <c:v>2.2570494562387401E-2</c:v>
                </c:pt>
                <c:pt idx="366">
                  <c:v>2.6082647964358299E-2</c:v>
                </c:pt>
                <c:pt idx="367">
                  <c:v>2.9092226177453901E-2</c:v>
                </c:pt>
                <c:pt idx="368">
                  <c:v>2.9041938483714998E-2</c:v>
                </c:pt>
                <c:pt idx="369">
                  <c:v>3.0436638742685301E-2</c:v>
                </c:pt>
                <c:pt idx="370">
                  <c:v>4.67575900256633E-2</c:v>
                </c:pt>
                <c:pt idx="371">
                  <c:v>3.0467187985777799E-2</c:v>
                </c:pt>
                <c:pt idx="372">
                  <c:v>1.8661497160792299E-2</c:v>
                </c:pt>
                <c:pt idx="373">
                  <c:v>3.1909044831991099E-2</c:v>
                </c:pt>
                <c:pt idx="374">
                  <c:v>2.8820177540183001E-2</c:v>
                </c:pt>
                <c:pt idx="375">
                  <c:v>4.7361046075820902E-2</c:v>
                </c:pt>
                <c:pt idx="376">
                  <c:v>0.19452957808971399</c:v>
                </c:pt>
                <c:pt idx="377">
                  <c:v>7.9246766865253407E-2</c:v>
                </c:pt>
                <c:pt idx="378">
                  <c:v>7.7261663973331396E-2</c:v>
                </c:pt>
                <c:pt idx="379">
                  <c:v>0.13595621287822701</c:v>
                </c:pt>
                <c:pt idx="380">
                  <c:v>1.75599418580532E-2</c:v>
                </c:pt>
                <c:pt idx="381">
                  <c:v>3.7984482944011598E-2</c:v>
                </c:pt>
                <c:pt idx="382">
                  <c:v>4.2284030467271798E-2</c:v>
                </c:pt>
                <c:pt idx="383">
                  <c:v>3.12099196016788E-2</c:v>
                </c:pt>
                <c:pt idx="384">
                  <c:v>1.6508169472217501E-2</c:v>
                </c:pt>
                <c:pt idx="385">
                  <c:v>2.5482157245278299E-2</c:v>
                </c:pt>
                <c:pt idx="386">
                  <c:v>3.2976936548948198E-2</c:v>
                </c:pt>
                <c:pt idx="387">
                  <c:v>4.17432263493537E-2</c:v>
                </c:pt>
                <c:pt idx="388">
                  <c:v>3.18364650011062E-2</c:v>
                </c:pt>
                <c:pt idx="389">
                  <c:v>4.8932936042547198E-2</c:v>
                </c:pt>
                <c:pt idx="390">
                  <c:v>5.1854219287633799E-2</c:v>
                </c:pt>
                <c:pt idx="391">
                  <c:v>0.10077270865440301</c:v>
                </c:pt>
                <c:pt idx="392">
                  <c:v>2.90317945182323E-2</c:v>
                </c:pt>
                <c:pt idx="393">
                  <c:v>0.114248894155025</c:v>
                </c:pt>
                <c:pt idx="394">
                  <c:v>7.7187336981296498E-2</c:v>
                </c:pt>
                <c:pt idx="395">
                  <c:v>0.103492818772792</c:v>
                </c:pt>
                <c:pt idx="396">
                  <c:v>3.2384313642978599E-2</c:v>
                </c:pt>
                <c:pt idx="397">
                  <c:v>2.8142355382442402E-2</c:v>
                </c:pt>
                <c:pt idx="398">
                  <c:v>3.1921651214361101E-2</c:v>
                </c:pt>
                <c:pt idx="399">
                  <c:v>4.9969706684350898E-2</c:v>
                </c:pt>
                <c:pt idx="400">
                  <c:v>1.9925925880670499E-2</c:v>
                </c:pt>
                <c:pt idx="401">
                  <c:v>2.31291912496089E-2</c:v>
                </c:pt>
                <c:pt idx="402">
                  <c:v>4.3885819613933501E-2</c:v>
                </c:pt>
                <c:pt idx="403">
                  <c:v>2.9090238735079699E-2</c:v>
                </c:pt>
                <c:pt idx="404">
                  <c:v>1.3681077398359699E-2</c:v>
                </c:pt>
                <c:pt idx="405">
                  <c:v>3.0320420861244202E-2</c:v>
                </c:pt>
                <c:pt idx="406">
                  <c:v>4.1390582919120698E-2</c:v>
                </c:pt>
                <c:pt idx="407">
                  <c:v>3.8388516753911903E-2</c:v>
                </c:pt>
                <c:pt idx="408">
                  <c:v>2.6162272319197599E-2</c:v>
                </c:pt>
                <c:pt idx="409">
                  <c:v>5.1648199558258001E-2</c:v>
                </c:pt>
                <c:pt idx="410">
                  <c:v>6.0983512550592402E-2</c:v>
                </c:pt>
                <c:pt idx="411">
                  <c:v>6.4680539071559906E-2</c:v>
                </c:pt>
                <c:pt idx="412">
                  <c:v>1.7506171017885201E-2</c:v>
                </c:pt>
                <c:pt idx="413">
                  <c:v>3.9482511579990297E-2</c:v>
                </c:pt>
                <c:pt idx="414">
                  <c:v>3.9552010595798402E-2</c:v>
                </c:pt>
                <c:pt idx="415">
                  <c:v>3.0795516446232699E-2</c:v>
                </c:pt>
                <c:pt idx="416">
                  <c:v>2.0600628107786099E-2</c:v>
                </c:pt>
                <c:pt idx="417">
                  <c:v>2.2287292405962899E-2</c:v>
                </c:pt>
                <c:pt idx="418">
                  <c:v>2.3259852081537202E-2</c:v>
                </c:pt>
                <c:pt idx="419">
                  <c:v>5.9701129794120698E-2</c:v>
                </c:pt>
                <c:pt idx="420">
                  <c:v>1.6341829672455701E-2</c:v>
                </c:pt>
                <c:pt idx="421">
                  <c:v>2.6174534112215E-2</c:v>
                </c:pt>
                <c:pt idx="422">
                  <c:v>3.77481393516063E-2</c:v>
                </c:pt>
                <c:pt idx="423">
                  <c:v>5.0438307225704103E-2</c:v>
                </c:pt>
                <c:pt idx="424">
                  <c:v>3.10226120054721E-2</c:v>
                </c:pt>
                <c:pt idx="425">
                  <c:v>3.3541761338710702E-2</c:v>
                </c:pt>
                <c:pt idx="426">
                  <c:v>5.6904293596744503E-2</c:v>
                </c:pt>
                <c:pt idx="427">
                  <c:v>7.1610368788242298E-2</c:v>
                </c:pt>
                <c:pt idx="428">
                  <c:v>1.7317010089754999E-2</c:v>
                </c:pt>
                <c:pt idx="429">
                  <c:v>2.6309806853532701E-2</c:v>
                </c:pt>
                <c:pt idx="430">
                  <c:v>3.4315101802349E-2</c:v>
                </c:pt>
                <c:pt idx="431">
                  <c:v>3.1662479043006897E-2</c:v>
                </c:pt>
                <c:pt idx="432">
                  <c:v>1.5651419758796602E-2</c:v>
                </c:pt>
                <c:pt idx="433">
                  <c:v>2.6898436248302401E-2</c:v>
                </c:pt>
                <c:pt idx="434">
                  <c:v>3.31251360476017E-2</c:v>
                </c:pt>
                <c:pt idx="435">
                  <c:v>4.14666645228862E-2</c:v>
                </c:pt>
                <c:pt idx="436">
                  <c:v>1.3722113333642399E-2</c:v>
                </c:pt>
                <c:pt idx="437">
                  <c:v>2.4306479841470701E-2</c:v>
                </c:pt>
                <c:pt idx="438">
                  <c:v>3.2857362180948202E-2</c:v>
                </c:pt>
                <c:pt idx="439">
                  <c:v>3.54023687541484E-2</c:v>
                </c:pt>
                <c:pt idx="440">
                  <c:v>2.6321904733777001E-2</c:v>
                </c:pt>
                <c:pt idx="441">
                  <c:v>4.8765767365693997E-2</c:v>
                </c:pt>
                <c:pt idx="442">
                  <c:v>3.47877591848373E-2</c:v>
                </c:pt>
                <c:pt idx="443">
                  <c:v>3.4659739583730698E-2</c:v>
                </c:pt>
                <c:pt idx="444">
                  <c:v>1.90781280398368E-2</c:v>
                </c:pt>
                <c:pt idx="445">
                  <c:v>3.2587014138698502E-2</c:v>
                </c:pt>
                <c:pt idx="446">
                  <c:v>2.5885434821247999E-2</c:v>
                </c:pt>
                <c:pt idx="447">
                  <c:v>8.1652097404003102E-2</c:v>
                </c:pt>
                <c:pt idx="448">
                  <c:v>1.9772894680499999E-2</c:v>
                </c:pt>
                <c:pt idx="449">
                  <c:v>2.5330940261483099E-2</c:v>
                </c:pt>
                <c:pt idx="450">
                  <c:v>3.8368701934814398E-2</c:v>
                </c:pt>
                <c:pt idx="451">
                  <c:v>4.0655393153428997E-2</c:v>
                </c:pt>
                <c:pt idx="452">
                  <c:v>2.97762192785739E-2</c:v>
                </c:pt>
                <c:pt idx="453">
                  <c:v>2.88974903523921E-2</c:v>
                </c:pt>
                <c:pt idx="454">
                  <c:v>4.1297908872365903E-2</c:v>
                </c:pt>
                <c:pt idx="455">
                  <c:v>4.3347682803869199E-2</c:v>
                </c:pt>
                <c:pt idx="456">
                  <c:v>1.6780180856585499E-2</c:v>
                </c:pt>
                <c:pt idx="457">
                  <c:v>1.9476117566227899E-2</c:v>
                </c:pt>
                <c:pt idx="458">
                  <c:v>2.29409281164407E-2</c:v>
                </c:pt>
                <c:pt idx="459">
                  <c:v>2.6124576106667501E-2</c:v>
                </c:pt>
                <c:pt idx="460">
                  <c:v>1.5969311818480401E-2</c:v>
                </c:pt>
                <c:pt idx="461">
                  <c:v>2.11333762854337E-2</c:v>
                </c:pt>
                <c:pt idx="462">
                  <c:v>2.82570179551839E-2</c:v>
                </c:pt>
                <c:pt idx="463">
                  <c:v>2.7761546894907899E-2</c:v>
                </c:pt>
                <c:pt idx="464">
                  <c:v>1.34452171623706E-2</c:v>
                </c:pt>
                <c:pt idx="465">
                  <c:v>2.5766428560018501E-2</c:v>
                </c:pt>
                <c:pt idx="466">
                  <c:v>2.7928998693823801E-2</c:v>
                </c:pt>
                <c:pt idx="467">
                  <c:v>3.25275547802448E-2</c:v>
                </c:pt>
                <c:pt idx="468">
                  <c:v>4.4422432780265801E-2</c:v>
                </c:pt>
                <c:pt idx="469">
                  <c:v>4.5617911964654902E-2</c:v>
                </c:pt>
                <c:pt idx="470">
                  <c:v>5.4307334125041899E-2</c:v>
                </c:pt>
                <c:pt idx="471">
                  <c:v>5.4907567799091297E-2</c:v>
                </c:pt>
                <c:pt idx="472">
                  <c:v>1.6931043937802301E-2</c:v>
                </c:pt>
                <c:pt idx="473">
                  <c:v>2.73847132921218E-2</c:v>
                </c:pt>
                <c:pt idx="474">
                  <c:v>2.90234219282865E-2</c:v>
                </c:pt>
                <c:pt idx="475">
                  <c:v>2.4725494906306201E-2</c:v>
                </c:pt>
                <c:pt idx="476">
                  <c:v>1.6843823716044402E-2</c:v>
                </c:pt>
                <c:pt idx="477">
                  <c:v>2.5744747370481401E-2</c:v>
                </c:pt>
                <c:pt idx="478">
                  <c:v>3.71371768414974E-2</c:v>
                </c:pt>
                <c:pt idx="479">
                  <c:v>4.5020792633294997E-2</c:v>
                </c:pt>
                <c:pt idx="480">
                  <c:v>1.7849896103143598E-2</c:v>
                </c:pt>
                <c:pt idx="481">
                  <c:v>1.9744038581848099E-2</c:v>
                </c:pt>
                <c:pt idx="482">
                  <c:v>2.351014316082E-2</c:v>
                </c:pt>
                <c:pt idx="483">
                  <c:v>2.4111561477184199E-2</c:v>
                </c:pt>
                <c:pt idx="484">
                  <c:v>2.3243255913257599E-2</c:v>
                </c:pt>
                <c:pt idx="485">
                  <c:v>1.9875010475516298E-2</c:v>
                </c:pt>
                <c:pt idx="486">
                  <c:v>2.1066321060061399E-2</c:v>
                </c:pt>
                <c:pt idx="487">
                  <c:v>2.2061379626393301E-2</c:v>
                </c:pt>
                <c:pt idx="488">
                  <c:v>1.2698869220912399E-2</c:v>
                </c:pt>
                <c:pt idx="489">
                  <c:v>1.90711468458175E-2</c:v>
                </c:pt>
                <c:pt idx="490">
                  <c:v>2.3805415257811501E-2</c:v>
                </c:pt>
                <c:pt idx="491">
                  <c:v>2.5380328297614999E-2</c:v>
                </c:pt>
                <c:pt idx="492">
                  <c:v>1.36689096689224E-2</c:v>
                </c:pt>
                <c:pt idx="493">
                  <c:v>3.1263336539268403E-2</c:v>
                </c:pt>
                <c:pt idx="494">
                  <c:v>3.8871444761752999E-2</c:v>
                </c:pt>
                <c:pt idx="495">
                  <c:v>3.8198839873075402E-2</c:v>
                </c:pt>
                <c:pt idx="496">
                  <c:v>1.4517493546009E-2</c:v>
                </c:pt>
                <c:pt idx="497">
                  <c:v>1.6792017966508799E-2</c:v>
                </c:pt>
                <c:pt idx="498">
                  <c:v>2.1180657669901799E-2</c:v>
                </c:pt>
                <c:pt idx="499">
                  <c:v>3.0128747224807701E-2</c:v>
                </c:pt>
                <c:pt idx="500">
                  <c:v>9.3932263553142506E-2</c:v>
                </c:pt>
                <c:pt idx="501">
                  <c:v>7.8418679535388905E-2</c:v>
                </c:pt>
                <c:pt idx="502">
                  <c:v>2.9594385996460901E-2</c:v>
                </c:pt>
                <c:pt idx="503">
                  <c:v>0.20059987902641199</c:v>
                </c:pt>
                <c:pt idx="504">
                  <c:v>1.3230009004473599E-2</c:v>
                </c:pt>
                <c:pt idx="505">
                  <c:v>1.9507929682731601E-2</c:v>
                </c:pt>
                <c:pt idx="506">
                  <c:v>2.6618910953402498E-2</c:v>
                </c:pt>
                <c:pt idx="507">
                  <c:v>2.72426009178161E-2</c:v>
                </c:pt>
                <c:pt idx="508">
                  <c:v>2.84623429179191E-2</c:v>
                </c:pt>
                <c:pt idx="509">
                  <c:v>2.6880407705903001E-2</c:v>
                </c:pt>
                <c:pt idx="510">
                  <c:v>2.4633921682834601E-2</c:v>
                </c:pt>
                <c:pt idx="511">
                  <c:v>4.0076073259115198E-2</c:v>
                </c:pt>
                <c:pt idx="512">
                  <c:v>2.17663031071424E-2</c:v>
                </c:pt>
                <c:pt idx="513">
                  <c:v>2.25298274308443E-2</c:v>
                </c:pt>
                <c:pt idx="514">
                  <c:v>3.29628437757492E-2</c:v>
                </c:pt>
                <c:pt idx="515">
                  <c:v>2.6170099154114699E-2</c:v>
                </c:pt>
                <c:pt idx="516">
                  <c:v>6.3803397119045202E-2</c:v>
                </c:pt>
                <c:pt idx="517">
                  <c:v>3.3224098384380299E-2</c:v>
                </c:pt>
                <c:pt idx="518">
                  <c:v>4.7868844121694502E-2</c:v>
                </c:pt>
                <c:pt idx="519">
                  <c:v>5.6384574621915803E-2</c:v>
                </c:pt>
                <c:pt idx="520">
                  <c:v>1.29880746826529E-2</c:v>
                </c:pt>
                <c:pt idx="521">
                  <c:v>2.15086247771978E-2</c:v>
                </c:pt>
                <c:pt idx="522">
                  <c:v>2.32926663011312E-2</c:v>
                </c:pt>
                <c:pt idx="523">
                  <c:v>3.1158471480011898E-2</c:v>
                </c:pt>
                <c:pt idx="524">
                  <c:v>1.5248710289597499E-2</c:v>
                </c:pt>
                <c:pt idx="525">
                  <c:v>2.2588880732655501E-2</c:v>
                </c:pt>
                <c:pt idx="526">
                  <c:v>3.1780336052179302E-2</c:v>
                </c:pt>
                <c:pt idx="527">
                  <c:v>3.4617796540260301E-2</c:v>
                </c:pt>
                <c:pt idx="528">
                  <c:v>1.43706733360886E-2</c:v>
                </c:pt>
                <c:pt idx="529">
                  <c:v>1.9382476806640601E-2</c:v>
                </c:pt>
                <c:pt idx="530">
                  <c:v>2.2692181169986701E-2</c:v>
                </c:pt>
                <c:pt idx="531">
                  <c:v>2.675386890769E-2</c:v>
                </c:pt>
                <c:pt idx="532">
                  <c:v>2.91188415139913E-2</c:v>
                </c:pt>
                <c:pt idx="533">
                  <c:v>3.0092872679233499E-2</c:v>
                </c:pt>
                <c:pt idx="534">
                  <c:v>3.87800745666027E-2</c:v>
                </c:pt>
                <c:pt idx="535">
                  <c:v>5.2208345383405602E-2</c:v>
                </c:pt>
                <c:pt idx="536">
                  <c:v>1.9836792722344398E-2</c:v>
                </c:pt>
                <c:pt idx="537">
                  <c:v>1.9794384017586701E-2</c:v>
                </c:pt>
                <c:pt idx="538">
                  <c:v>2.57571246474981E-2</c:v>
                </c:pt>
                <c:pt idx="539">
                  <c:v>2.20010429620742E-2</c:v>
                </c:pt>
                <c:pt idx="540">
                  <c:v>2.03529465943574E-2</c:v>
                </c:pt>
                <c:pt idx="541">
                  <c:v>2.3499259725212999E-2</c:v>
                </c:pt>
                <c:pt idx="542">
                  <c:v>2.5935404002666401E-2</c:v>
                </c:pt>
                <c:pt idx="543">
                  <c:v>2.2120092064142199E-2</c:v>
                </c:pt>
                <c:pt idx="544">
                  <c:v>2.8063386678695599E-2</c:v>
                </c:pt>
                <c:pt idx="545">
                  <c:v>2.4057799950242001E-2</c:v>
                </c:pt>
                <c:pt idx="546">
                  <c:v>3.3997487276792498E-2</c:v>
                </c:pt>
                <c:pt idx="547">
                  <c:v>4.2212899774312897E-2</c:v>
                </c:pt>
                <c:pt idx="548">
                  <c:v>1.43640656024217E-2</c:v>
                </c:pt>
                <c:pt idx="549">
                  <c:v>2.3242946714162799E-2</c:v>
                </c:pt>
                <c:pt idx="550">
                  <c:v>2.4713680148124601E-2</c:v>
                </c:pt>
                <c:pt idx="551">
                  <c:v>2.1825613453984202E-2</c:v>
                </c:pt>
                <c:pt idx="552">
                  <c:v>1.52775114402174E-2</c:v>
                </c:pt>
                <c:pt idx="553">
                  <c:v>2.3688079789280801E-2</c:v>
                </c:pt>
                <c:pt idx="554">
                  <c:v>2.55974438041448E-2</c:v>
                </c:pt>
                <c:pt idx="555">
                  <c:v>2.7646876871585801E-2</c:v>
                </c:pt>
                <c:pt idx="556">
                  <c:v>2.15753838419914E-2</c:v>
                </c:pt>
                <c:pt idx="557">
                  <c:v>3.83492521941661E-2</c:v>
                </c:pt>
                <c:pt idx="558">
                  <c:v>4.1197326034307397E-2</c:v>
                </c:pt>
                <c:pt idx="559">
                  <c:v>6.3227884471416404E-2</c:v>
                </c:pt>
                <c:pt idx="560">
                  <c:v>1.3488171622157E-2</c:v>
                </c:pt>
                <c:pt idx="561">
                  <c:v>1.9384954124689099E-2</c:v>
                </c:pt>
                <c:pt idx="562">
                  <c:v>2.7265712618827799E-2</c:v>
                </c:pt>
                <c:pt idx="563">
                  <c:v>3.12021058052778E-2</c:v>
                </c:pt>
                <c:pt idx="564">
                  <c:v>0.130792677402496</c:v>
                </c:pt>
                <c:pt idx="565">
                  <c:v>6.8968005478382097E-2</c:v>
                </c:pt>
                <c:pt idx="566">
                  <c:v>5.1545623689889901E-2</c:v>
                </c:pt>
                <c:pt idx="567">
                  <c:v>0.10408429056406</c:v>
                </c:pt>
                <c:pt idx="568">
                  <c:v>1.6706533730030001E-2</c:v>
                </c:pt>
                <c:pt idx="569">
                  <c:v>1.9533909857273098E-2</c:v>
                </c:pt>
                <c:pt idx="570">
                  <c:v>2.7192665264010402E-2</c:v>
                </c:pt>
                <c:pt idx="571">
                  <c:v>2.6833988726138999E-2</c:v>
                </c:pt>
                <c:pt idx="572">
                  <c:v>1.4413018710911199E-2</c:v>
                </c:pt>
                <c:pt idx="573">
                  <c:v>2.7631834149360601E-2</c:v>
                </c:pt>
                <c:pt idx="574">
                  <c:v>3.4162640571594197E-2</c:v>
                </c:pt>
                <c:pt idx="575">
                  <c:v>3.2518286257982199E-2</c:v>
                </c:pt>
                <c:pt idx="576">
                  <c:v>1.1966879479587E-2</c:v>
                </c:pt>
                <c:pt idx="577">
                  <c:v>2.2380249574780402E-2</c:v>
                </c:pt>
                <c:pt idx="578">
                  <c:v>2.0439276471733998E-2</c:v>
                </c:pt>
                <c:pt idx="579">
                  <c:v>2.4468949064612298E-2</c:v>
                </c:pt>
                <c:pt idx="580">
                  <c:v>1.8119893968105299E-2</c:v>
                </c:pt>
                <c:pt idx="581">
                  <c:v>2.45124008506536E-2</c:v>
                </c:pt>
                <c:pt idx="582">
                  <c:v>3.9937701076269101E-2</c:v>
                </c:pt>
                <c:pt idx="583">
                  <c:v>4.0314093232154798E-2</c:v>
                </c:pt>
                <c:pt idx="584">
                  <c:v>1.9061902537941901E-2</c:v>
                </c:pt>
                <c:pt idx="585">
                  <c:v>3.28270085155963E-2</c:v>
                </c:pt>
                <c:pt idx="586">
                  <c:v>3.24874892830848E-2</c:v>
                </c:pt>
                <c:pt idx="587">
                  <c:v>6.2408383935689898E-2</c:v>
                </c:pt>
                <c:pt idx="588">
                  <c:v>1.6453607007861099E-2</c:v>
                </c:pt>
                <c:pt idx="589">
                  <c:v>2.44868993759155E-2</c:v>
                </c:pt>
                <c:pt idx="590">
                  <c:v>3.5536076873540802E-2</c:v>
                </c:pt>
                <c:pt idx="591">
                  <c:v>4.8460304737091002E-2</c:v>
                </c:pt>
                <c:pt idx="592">
                  <c:v>2.36672963947057E-2</c:v>
                </c:pt>
                <c:pt idx="593">
                  <c:v>2.1105909720063199E-2</c:v>
                </c:pt>
                <c:pt idx="594">
                  <c:v>2.8387308120727501E-2</c:v>
                </c:pt>
                <c:pt idx="595">
                  <c:v>2.66586579382419E-2</c:v>
                </c:pt>
                <c:pt idx="596">
                  <c:v>4.0650025010108899E-2</c:v>
                </c:pt>
                <c:pt idx="597">
                  <c:v>3.0298737809062001E-2</c:v>
                </c:pt>
                <c:pt idx="598">
                  <c:v>4.2124733328819199E-2</c:v>
                </c:pt>
                <c:pt idx="599">
                  <c:v>4.63472232222557E-2</c:v>
                </c:pt>
                <c:pt idx="600">
                  <c:v>1.36216506361961E-2</c:v>
                </c:pt>
                <c:pt idx="601">
                  <c:v>1.91331636160612E-2</c:v>
                </c:pt>
                <c:pt idx="602">
                  <c:v>2.3645114153623501E-2</c:v>
                </c:pt>
                <c:pt idx="603">
                  <c:v>3.05776447057724E-2</c:v>
                </c:pt>
                <c:pt idx="604">
                  <c:v>1.3168266974389499E-2</c:v>
                </c:pt>
                <c:pt idx="605">
                  <c:v>2.5655427947640402E-2</c:v>
                </c:pt>
                <c:pt idx="606">
                  <c:v>2.94471979141235E-2</c:v>
                </c:pt>
                <c:pt idx="607">
                  <c:v>2.8437636792659701E-2</c:v>
                </c:pt>
                <c:pt idx="608">
                  <c:v>1.4702575281262301E-2</c:v>
                </c:pt>
                <c:pt idx="609">
                  <c:v>2.7166668325662599E-2</c:v>
                </c:pt>
                <c:pt idx="610">
                  <c:v>3.0304133892059298E-2</c:v>
                </c:pt>
                <c:pt idx="611">
                  <c:v>3.10382209718227E-2</c:v>
                </c:pt>
                <c:pt idx="612">
                  <c:v>1.9336603581905299E-2</c:v>
                </c:pt>
                <c:pt idx="613">
                  <c:v>3.2867588102817501E-2</c:v>
                </c:pt>
                <c:pt idx="614">
                  <c:v>2.3357285186648299E-2</c:v>
                </c:pt>
                <c:pt idx="615">
                  <c:v>6.8065330386161804E-2</c:v>
                </c:pt>
                <c:pt idx="616">
                  <c:v>1.3936965726315901E-2</c:v>
                </c:pt>
                <c:pt idx="617">
                  <c:v>1.8744172528386099E-2</c:v>
                </c:pt>
                <c:pt idx="618">
                  <c:v>2.6648690924048399E-2</c:v>
                </c:pt>
                <c:pt idx="619">
                  <c:v>2.0511003211140601E-2</c:v>
                </c:pt>
                <c:pt idx="620">
                  <c:v>3.15887741744518E-2</c:v>
                </c:pt>
                <c:pt idx="621">
                  <c:v>2.5098191574215799E-2</c:v>
                </c:pt>
                <c:pt idx="622">
                  <c:v>3.4408982843160602E-2</c:v>
                </c:pt>
                <c:pt idx="623">
                  <c:v>4.4763993471860802E-2</c:v>
                </c:pt>
                <c:pt idx="624">
                  <c:v>1.61051116883754E-2</c:v>
                </c:pt>
                <c:pt idx="625">
                  <c:v>1.7341595143079699E-2</c:v>
                </c:pt>
                <c:pt idx="626">
                  <c:v>2.0056165754795002E-2</c:v>
                </c:pt>
                <c:pt idx="627">
                  <c:v>2.0480070263147299E-2</c:v>
                </c:pt>
                <c:pt idx="628">
                  <c:v>1.5163564123213199E-2</c:v>
                </c:pt>
                <c:pt idx="629">
                  <c:v>2.9038764536380698E-2</c:v>
                </c:pt>
                <c:pt idx="630">
                  <c:v>2.4468714371323499E-2</c:v>
                </c:pt>
                <c:pt idx="631">
                  <c:v>3.4795232117176E-2</c:v>
                </c:pt>
                <c:pt idx="632">
                  <c:v>1.72859970480203E-2</c:v>
                </c:pt>
                <c:pt idx="633">
                  <c:v>3.3421032130718203E-2</c:v>
                </c:pt>
                <c:pt idx="634">
                  <c:v>3.3981557935476303E-2</c:v>
                </c:pt>
                <c:pt idx="635">
                  <c:v>3.3366445451974799E-2</c:v>
                </c:pt>
                <c:pt idx="636">
                  <c:v>1.5909966081380799E-2</c:v>
                </c:pt>
                <c:pt idx="637">
                  <c:v>3.08774542063474E-2</c:v>
                </c:pt>
                <c:pt idx="638">
                  <c:v>3.6296036094427102E-2</c:v>
                </c:pt>
                <c:pt idx="639">
                  <c:v>3.52188795804977E-2</c:v>
                </c:pt>
                <c:pt idx="640">
                  <c:v>1.6287321224808599E-2</c:v>
                </c:pt>
                <c:pt idx="641">
                  <c:v>2.3484779521822902E-2</c:v>
                </c:pt>
                <c:pt idx="642">
                  <c:v>2.0316014066338501E-2</c:v>
                </c:pt>
                <c:pt idx="643">
                  <c:v>2.6061113923788001E-2</c:v>
                </c:pt>
                <c:pt idx="644">
                  <c:v>1.2770092114806101E-2</c:v>
                </c:pt>
                <c:pt idx="645">
                  <c:v>2.2050801664590801E-2</c:v>
                </c:pt>
                <c:pt idx="646">
                  <c:v>3.1739421188831302E-2</c:v>
                </c:pt>
                <c:pt idx="647">
                  <c:v>3.50697673857212E-2</c:v>
                </c:pt>
                <c:pt idx="648">
                  <c:v>2.2424343973398202E-2</c:v>
                </c:pt>
                <c:pt idx="649">
                  <c:v>2.1389108151197399E-2</c:v>
                </c:pt>
                <c:pt idx="650">
                  <c:v>2.2813333198428098E-2</c:v>
                </c:pt>
                <c:pt idx="651">
                  <c:v>2.7901362627744598E-2</c:v>
                </c:pt>
                <c:pt idx="652">
                  <c:v>2.53417491912841E-2</c:v>
                </c:pt>
                <c:pt idx="653">
                  <c:v>2.7174085378646799E-2</c:v>
                </c:pt>
                <c:pt idx="654">
                  <c:v>3.8508865982293999E-2</c:v>
                </c:pt>
                <c:pt idx="655">
                  <c:v>3.4523837268352502E-2</c:v>
                </c:pt>
                <c:pt idx="656">
                  <c:v>1.32167460396885E-2</c:v>
                </c:pt>
                <c:pt idx="657">
                  <c:v>2.4268161505460701E-2</c:v>
                </c:pt>
                <c:pt idx="658">
                  <c:v>2.8520260006189301E-2</c:v>
                </c:pt>
                <c:pt idx="659">
                  <c:v>3.1185241416096601E-2</c:v>
                </c:pt>
                <c:pt idx="660">
                  <c:v>1.42407957464456E-2</c:v>
                </c:pt>
                <c:pt idx="661">
                  <c:v>2.82989218831062E-2</c:v>
                </c:pt>
                <c:pt idx="662">
                  <c:v>2.98849549144506E-2</c:v>
                </c:pt>
                <c:pt idx="663">
                  <c:v>2.6228290051221799E-2</c:v>
                </c:pt>
                <c:pt idx="664">
                  <c:v>0.106341339647769</c:v>
                </c:pt>
                <c:pt idx="665">
                  <c:v>5.7976040989160503E-2</c:v>
                </c:pt>
                <c:pt idx="666">
                  <c:v>7.7659204602241502E-2</c:v>
                </c:pt>
                <c:pt idx="667">
                  <c:v>0.111642651259899</c:v>
                </c:pt>
                <c:pt idx="668">
                  <c:v>1.6153728589415502E-2</c:v>
                </c:pt>
                <c:pt idx="669">
                  <c:v>2.1543761715292899E-2</c:v>
                </c:pt>
                <c:pt idx="670">
                  <c:v>2.9651762917637801E-2</c:v>
                </c:pt>
                <c:pt idx="671">
                  <c:v>3.2644283026456798E-2</c:v>
                </c:pt>
                <c:pt idx="672">
                  <c:v>3.7967614829540197E-2</c:v>
                </c:pt>
                <c:pt idx="673">
                  <c:v>2.6640476658940301E-2</c:v>
                </c:pt>
                <c:pt idx="674">
                  <c:v>3.2768201082944801E-2</c:v>
                </c:pt>
                <c:pt idx="675">
                  <c:v>4.3750792741775499E-2</c:v>
                </c:pt>
                <c:pt idx="676">
                  <c:v>1.7694564536213798E-2</c:v>
                </c:pt>
                <c:pt idx="677">
                  <c:v>1.9185809418559002E-2</c:v>
                </c:pt>
                <c:pt idx="678">
                  <c:v>2.8745934367179801E-2</c:v>
                </c:pt>
                <c:pt idx="679">
                  <c:v>3.3289894461631699E-2</c:v>
                </c:pt>
                <c:pt idx="680">
                  <c:v>1.7105273902416201E-2</c:v>
                </c:pt>
                <c:pt idx="681">
                  <c:v>2.3165455088019302E-2</c:v>
                </c:pt>
                <c:pt idx="682">
                  <c:v>3.1662002205848597E-2</c:v>
                </c:pt>
                <c:pt idx="683">
                  <c:v>3.5154558718204498E-2</c:v>
                </c:pt>
                <c:pt idx="684">
                  <c:v>2.6652952656149798E-2</c:v>
                </c:pt>
                <c:pt idx="685">
                  <c:v>2.7349011972546501E-2</c:v>
                </c:pt>
                <c:pt idx="686">
                  <c:v>3.7059608846902799E-2</c:v>
                </c:pt>
                <c:pt idx="687">
                  <c:v>3.49385105073452E-2</c:v>
                </c:pt>
                <c:pt idx="688">
                  <c:v>1.16587616503238E-2</c:v>
                </c:pt>
                <c:pt idx="689">
                  <c:v>2.6063712313771199E-2</c:v>
                </c:pt>
                <c:pt idx="690">
                  <c:v>3.3998381346464102E-2</c:v>
                </c:pt>
                <c:pt idx="691">
                  <c:v>3.4146539866924203E-2</c:v>
                </c:pt>
                <c:pt idx="692">
                  <c:v>1.4829531311988799E-2</c:v>
                </c:pt>
                <c:pt idx="693">
                  <c:v>2.5849610567092798E-2</c:v>
                </c:pt>
                <c:pt idx="694">
                  <c:v>2.3317640647292099E-2</c:v>
                </c:pt>
                <c:pt idx="695">
                  <c:v>3.0416857451200398E-2</c:v>
                </c:pt>
                <c:pt idx="696">
                  <c:v>3.5166863352060297E-2</c:v>
                </c:pt>
                <c:pt idx="697">
                  <c:v>3.3510901033878299E-2</c:v>
                </c:pt>
                <c:pt idx="698">
                  <c:v>4.1630502790212603E-2</c:v>
                </c:pt>
                <c:pt idx="699">
                  <c:v>9.4533443450927707E-2</c:v>
                </c:pt>
                <c:pt idx="700">
                  <c:v>1.1817027814686199E-2</c:v>
                </c:pt>
                <c:pt idx="701">
                  <c:v>1.7734980210661801E-2</c:v>
                </c:pt>
                <c:pt idx="702">
                  <c:v>2.4972878396511002E-2</c:v>
                </c:pt>
                <c:pt idx="703">
                  <c:v>2.72988695651292E-2</c:v>
                </c:pt>
                <c:pt idx="704">
                  <c:v>1.8184049054980202E-2</c:v>
                </c:pt>
                <c:pt idx="705">
                  <c:v>1.8220476806163701E-2</c:v>
                </c:pt>
                <c:pt idx="706">
                  <c:v>2.3734921589493699E-2</c:v>
                </c:pt>
                <c:pt idx="707">
                  <c:v>2.2747410461306499E-2</c:v>
                </c:pt>
                <c:pt idx="708">
                  <c:v>2.2598706185817701E-2</c:v>
                </c:pt>
                <c:pt idx="709">
                  <c:v>2.6722058653831399E-2</c:v>
                </c:pt>
                <c:pt idx="710">
                  <c:v>3.4341957420110703E-2</c:v>
                </c:pt>
                <c:pt idx="711">
                  <c:v>4.5340325683355297E-2</c:v>
                </c:pt>
                <c:pt idx="712">
                  <c:v>1.32696731016039E-2</c:v>
                </c:pt>
                <c:pt idx="713">
                  <c:v>2.0505409687757398E-2</c:v>
                </c:pt>
                <c:pt idx="714">
                  <c:v>2.01532896608114E-2</c:v>
                </c:pt>
                <c:pt idx="715">
                  <c:v>2.4681786075234399E-2</c:v>
                </c:pt>
                <c:pt idx="716">
                  <c:v>3.4370888024568502E-2</c:v>
                </c:pt>
                <c:pt idx="717">
                  <c:v>2.9763931408524499E-2</c:v>
                </c:pt>
                <c:pt idx="718">
                  <c:v>6.13057874143123E-2</c:v>
                </c:pt>
                <c:pt idx="719">
                  <c:v>9.6543028950691195E-2</c:v>
                </c:pt>
                <c:pt idx="720">
                  <c:v>1.39785446226596E-2</c:v>
                </c:pt>
                <c:pt idx="721">
                  <c:v>1.9295085221529E-2</c:v>
                </c:pt>
                <c:pt idx="722">
                  <c:v>2.58733518421649E-2</c:v>
                </c:pt>
                <c:pt idx="723">
                  <c:v>2.2201087325811299E-2</c:v>
                </c:pt>
                <c:pt idx="724">
                  <c:v>1.6807671636342999E-2</c:v>
                </c:pt>
                <c:pt idx="725">
                  <c:v>2.5554118677973699E-2</c:v>
                </c:pt>
                <c:pt idx="726">
                  <c:v>2.7938282117247502E-2</c:v>
                </c:pt>
                <c:pt idx="727">
                  <c:v>5.23119047284126E-2</c:v>
                </c:pt>
                <c:pt idx="728">
                  <c:v>1.33193125948309E-2</c:v>
                </c:pt>
                <c:pt idx="729">
                  <c:v>1.90831702202558E-2</c:v>
                </c:pt>
                <c:pt idx="730">
                  <c:v>2.6913991197943601E-2</c:v>
                </c:pt>
                <c:pt idx="731">
                  <c:v>3.4068748354911797E-2</c:v>
                </c:pt>
                <c:pt idx="732">
                  <c:v>2.05778740346431E-2</c:v>
                </c:pt>
                <c:pt idx="733">
                  <c:v>1.9064228981733301E-2</c:v>
                </c:pt>
                <c:pt idx="734">
                  <c:v>2.4918334558606099E-2</c:v>
                </c:pt>
                <c:pt idx="735">
                  <c:v>3.1583193689584697E-2</c:v>
                </c:pt>
                <c:pt idx="736">
                  <c:v>0.15564338862895899</c:v>
                </c:pt>
                <c:pt idx="737">
                  <c:v>5.6024175137281397E-2</c:v>
                </c:pt>
                <c:pt idx="738">
                  <c:v>7.2613447904586695E-2</c:v>
                </c:pt>
                <c:pt idx="739">
                  <c:v>8.5435733199119498E-2</c:v>
                </c:pt>
                <c:pt idx="740">
                  <c:v>1.7394334077835E-2</c:v>
                </c:pt>
                <c:pt idx="741">
                  <c:v>2.20764223486185E-2</c:v>
                </c:pt>
                <c:pt idx="742">
                  <c:v>2.6247771456837599E-2</c:v>
                </c:pt>
                <c:pt idx="743">
                  <c:v>3.7859205156564699E-2</c:v>
                </c:pt>
                <c:pt idx="744">
                  <c:v>1.241310313344E-2</c:v>
                </c:pt>
                <c:pt idx="745">
                  <c:v>1.8536251038312902E-2</c:v>
                </c:pt>
                <c:pt idx="746">
                  <c:v>2.0509630441665601E-2</c:v>
                </c:pt>
                <c:pt idx="747">
                  <c:v>2.36407797783613E-2</c:v>
                </c:pt>
                <c:pt idx="748">
                  <c:v>1.8667638301849299E-2</c:v>
                </c:pt>
                <c:pt idx="749">
                  <c:v>3.43607366085052E-2</c:v>
                </c:pt>
                <c:pt idx="750">
                  <c:v>4.9335826188325799E-2</c:v>
                </c:pt>
                <c:pt idx="751">
                  <c:v>5.0297562032937997E-2</c:v>
                </c:pt>
                <c:pt idx="752">
                  <c:v>1.7132740467786699E-2</c:v>
                </c:pt>
                <c:pt idx="753">
                  <c:v>2.2051552310585899E-2</c:v>
                </c:pt>
                <c:pt idx="754">
                  <c:v>2.80507858842611E-2</c:v>
                </c:pt>
                <c:pt idx="755">
                  <c:v>5.3467012941837297E-2</c:v>
                </c:pt>
                <c:pt idx="756">
                  <c:v>1.1733233928680401E-2</c:v>
                </c:pt>
                <c:pt idx="757">
                  <c:v>1.5952488407492599E-2</c:v>
                </c:pt>
                <c:pt idx="758">
                  <c:v>2.4680176749825401E-2</c:v>
                </c:pt>
                <c:pt idx="759">
                  <c:v>2.52445675432682E-2</c:v>
                </c:pt>
                <c:pt idx="760">
                  <c:v>2.0731903612613602E-2</c:v>
                </c:pt>
                <c:pt idx="761">
                  <c:v>2.27059666067361E-2</c:v>
                </c:pt>
                <c:pt idx="762">
                  <c:v>3.07313837110996E-2</c:v>
                </c:pt>
                <c:pt idx="763">
                  <c:v>3.30165289342403E-2</c:v>
                </c:pt>
                <c:pt idx="764">
                  <c:v>1.77203696221113E-2</c:v>
                </c:pt>
                <c:pt idx="765">
                  <c:v>2.2860180586576399E-2</c:v>
                </c:pt>
                <c:pt idx="766">
                  <c:v>2.65917051583528E-2</c:v>
                </c:pt>
                <c:pt idx="767">
                  <c:v>2.9453776776790602E-2</c:v>
                </c:pt>
                <c:pt idx="768">
                  <c:v>1.8769025802612301E-2</c:v>
                </c:pt>
                <c:pt idx="769">
                  <c:v>2.65917386859655E-2</c:v>
                </c:pt>
                <c:pt idx="770">
                  <c:v>4.0080390870571102E-2</c:v>
                </c:pt>
                <c:pt idx="771">
                  <c:v>4.2567539960145902E-2</c:v>
                </c:pt>
                <c:pt idx="772">
                  <c:v>2.8431383892893701E-2</c:v>
                </c:pt>
                <c:pt idx="773">
                  <c:v>3.3895730972289997E-2</c:v>
                </c:pt>
                <c:pt idx="774">
                  <c:v>4.4806353747844599E-2</c:v>
                </c:pt>
                <c:pt idx="775">
                  <c:v>2.6559000834822599E-2</c:v>
                </c:pt>
                <c:pt idx="776">
                  <c:v>1.4786128886043999E-2</c:v>
                </c:pt>
                <c:pt idx="777">
                  <c:v>2.3679900914430601E-2</c:v>
                </c:pt>
                <c:pt idx="778">
                  <c:v>2.1660571917891499E-2</c:v>
                </c:pt>
                <c:pt idx="779">
                  <c:v>3.0153464525937999E-2</c:v>
                </c:pt>
                <c:pt idx="780">
                  <c:v>1.7982793971896099E-2</c:v>
                </c:pt>
                <c:pt idx="781">
                  <c:v>2.7776502072811099E-2</c:v>
                </c:pt>
                <c:pt idx="782">
                  <c:v>2.8163740411400701E-2</c:v>
                </c:pt>
                <c:pt idx="783">
                  <c:v>7.9716511070728302E-2</c:v>
                </c:pt>
                <c:pt idx="784">
                  <c:v>1.3580015860497899E-2</c:v>
                </c:pt>
                <c:pt idx="785">
                  <c:v>2.2591333836317E-2</c:v>
                </c:pt>
                <c:pt idx="786">
                  <c:v>3.4657236188650103E-2</c:v>
                </c:pt>
                <c:pt idx="787">
                  <c:v>3.9740908890962601E-2</c:v>
                </c:pt>
                <c:pt idx="788">
                  <c:v>1.68008543550968E-2</c:v>
                </c:pt>
                <c:pt idx="789">
                  <c:v>1.8720569089054999E-2</c:v>
                </c:pt>
                <c:pt idx="790">
                  <c:v>2.1571191027760499E-2</c:v>
                </c:pt>
                <c:pt idx="791">
                  <c:v>2.3580003529787001E-2</c:v>
                </c:pt>
                <c:pt idx="792">
                  <c:v>3.1078478321433001E-2</c:v>
                </c:pt>
                <c:pt idx="793">
                  <c:v>2.88442019373178E-2</c:v>
                </c:pt>
                <c:pt idx="794">
                  <c:v>3.1689036637544597E-2</c:v>
                </c:pt>
                <c:pt idx="795">
                  <c:v>4.35162708163261E-2</c:v>
                </c:pt>
                <c:pt idx="796">
                  <c:v>1.20981894433498E-2</c:v>
                </c:pt>
                <c:pt idx="797">
                  <c:v>2.1741189062595302E-2</c:v>
                </c:pt>
                <c:pt idx="798">
                  <c:v>2.50199567526578E-2</c:v>
                </c:pt>
                <c:pt idx="799">
                  <c:v>2.9339263215661E-2</c:v>
                </c:pt>
                <c:pt idx="800">
                  <c:v>1.93969625979661E-2</c:v>
                </c:pt>
                <c:pt idx="801">
                  <c:v>4.7885984182357698E-2</c:v>
                </c:pt>
                <c:pt idx="802">
                  <c:v>6.1811260879039702E-2</c:v>
                </c:pt>
                <c:pt idx="803">
                  <c:v>4.0058623999357203E-2</c:v>
                </c:pt>
                <c:pt idx="804">
                  <c:v>1.60794891417026E-2</c:v>
                </c:pt>
                <c:pt idx="805">
                  <c:v>2.8669975697994201E-2</c:v>
                </c:pt>
                <c:pt idx="806">
                  <c:v>2.8638282790780002E-2</c:v>
                </c:pt>
                <c:pt idx="807">
                  <c:v>3.3495742827653802E-2</c:v>
                </c:pt>
                <c:pt idx="808">
                  <c:v>1.48636577650904E-2</c:v>
                </c:pt>
                <c:pt idx="809">
                  <c:v>2.4517668411135601E-2</c:v>
                </c:pt>
                <c:pt idx="810">
                  <c:v>2.30716671794652E-2</c:v>
                </c:pt>
                <c:pt idx="811">
                  <c:v>2.3471701890230099E-2</c:v>
                </c:pt>
                <c:pt idx="812">
                  <c:v>1.12912012264132E-2</c:v>
                </c:pt>
                <c:pt idx="813">
                  <c:v>1.8039146438241001E-2</c:v>
                </c:pt>
                <c:pt idx="814">
                  <c:v>2.2286064922809601E-2</c:v>
                </c:pt>
                <c:pt idx="815">
                  <c:v>2.4882713332772199E-2</c:v>
                </c:pt>
                <c:pt idx="816">
                  <c:v>2.3045778274536102E-2</c:v>
                </c:pt>
                <c:pt idx="817">
                  <c:v>2.2006580606102898E-2</c:v>
                </c:pt>
                <c:pt idx="818">
                  <c:v>3.0211048200726499E-2</c:v>
                </c:pt>
                <c:pt idx="819">
                  <c:v>2.7875298634171399E-2</c:v>
                </c:pt>
                <c:pt idx="820">
                  <c:v>1.7036484554409901E-2</c:v>
                </c:pt>
                <c:pt idx="821">
                  <c:v>2.1755727007985101E-2</c:v>
                </c:pt>
                <c:pt idx="822">
                  <c:v>2.3416819050907998E-2</c:v>
                </c:pt>
                <c:pt idx="823">
                  <c:v>3.1050402671098699E-2</c:v>
                </c:pt>
                <c:pt idx="824">
                  <c:v>0.17888884246349299</c:v>
                </c:pt>
                <c:pt idx="825">
                  <c:v>7.9628325998783098E-2</c:v>
                </c:pt>
                <c:pt idx="826">
                  <c:v>2.7230668812990098E-2</c:v>
                </c:pt>
                <c:pt idx="827">
                  <c:v>9.7606360912322998E-2</c:v>
                </c:pt>
                <c:pt idx="828">
                  <c:v>1.4642424881458199E-2</c:v>
                </c:pt>
                <c:pt idx="829">
                  <c:v>2.7815606445074002E-2</c:v>
                </c:pt>
                <c:pt idx="830">
                  <c:v>3.0636927112936901E-2</c:v>
                </c:pt>
                <c:pt idx="831">
                  <c:v>2.8452863916754698E-2</c:v>
                </c:pt>
                <c:pt idx="832">
                  <c:v>1.5001096762716701E-2</c:v>
                </c:pt>
                <c:pt idx="833">
                  <c:v>2.2363422438502301E-2</c:v>
                </c:pt>
                <c:pt idx="834">
                  <c:v>2.2770334035158098E-2</c:v>
                </c:pt>
                <c:pt idx="835">
                  <c:v>2.9466848820447901E-2</c:v>
                </c:pt>
                <c:pt idx="836">
                  <c:v>2.0762886852025899E-2</c:v>
                </c:pt>
                <c:pt idx="837">
                  <c:v>3.2363016158342299E-2</c:v>
                </c:pt>
                <c:pt idx="838">
                  <c:v>2.7678400278091399E-2</c:v>
                </c:pt>
                <c:pt idx="839">
                  <c:v>2.8606897220015502E-2</c:v>
                </c:pt>
                <c:pt idx="840">
                  <c:v>5.0391517579555498E-2</c:v>
                </c:pt>
                <c:pt idx="841">
                  <c:v>0.10943587124347599</c:v>
                </c:pt>
                <c:pt idx="842">
                  <c:v>5.7997357100248302E-2</c:v>
                </c:pt>
                <c:pt idx="843">
                  <c:v>9.1383196413516998E-2</c:v>
                </c:pt>
                <c:pt idx="844">
                  <c:v>1.9930461421608901E-2</c:v>
                </c:pt>
                <c:pt idx="845">
                  <c:v>2.0789111033082001E-2</c:v>
                </c:pt>
                <c:pt idx="846">
                  <c:v>2.44709961116313E-2</c:v>
                </c:pt>
                <c:pt idx="847">
                  <c:v>3.1919475644826799E-2</c:v>
                </c:pt>
                <c:pt idx="848">
                  <c:v>1.8426157534122401E-2</c:v>
                </c:pt>
                <c:pt idx="849">
                  <c:v>2.1822869777679402E-2</c:v>
                </c:pt>
                <c:pt idx="850">
                  <c:v>3.0883492901921199E-2</c:v>
                </c:pt>
                <c:pt idx="851">
                  <c:v>2.9386986047029402E-2</c:v>
                </c:pt>
                <c:pt idx="852">
                  <c:v>1.32588818669319E-2</c:v>
                </c:pt>
                <c:pt idx="853">
                  <c:v>2.1616464480757699E-2</c:v>
                </c:pt>
                <c:pt idx="854">
                  <c:v>2.8266699984669599E-2</c:v>
                </c:pt>
                <c:pt idx="855">
                  <c:v>2.8030674904584801E-2</c:v>
                </c:pt>
                <c:pt idx="856">
                  <c:v>1.8588798120617801E-2</c:v>
                </c:pt>
                <c:pt idx="857">
                  <c:v>3.3709075301885598E-2</c:v>
                </c:pt>
                <c:pt idx="858">
                  <c:v>4.6631779521703699E-2</c:v>
                </c:pt>
                <c:pt idx="859">
                  <c:v>4.5359469950199099E-2</c:v>
                </c:pt>
                <c:pt idx="860">
                  <c:v>1.52571015059947E-2</c:v>
                </c:pt>
                <c:pt idx="861">
                  <c:v>2.8599608689546498E-2</c:v>
                </c:pt>
                <c:pt idx="862">
                  <c:v>2.73108389228582E-2</c:v>
                </c:pt>
                <c:pt idx="863">
                  <c:v>2.8603211045265101E-2</c:v>
                </c:pt>
                <c:pt idx="864">
                  <c:v>1.49723598733544E-2</c:v>
                </c:pt>
                <c:pt idx="865">
                  <c:v>2.0186640322208401E-2</c:v>
                </c:pt>
                <c:pt idx="866">
                  <c:v>2.2104635834693898E-2</c:v>
                </c:pt>
                <c:pt idx="867">
                  <c:v>3.4122157841920797E-2</c:v>
                </c:pt>
                <c:pt idx="868">
                  <c:v>1.38026950880885E-2</c:v>
                </c:pt>
                <c:pt idx="869">
                  <c:v>1.9768496975302599E-2</c:v>
                </c:pt>
                <c:pt idx="870">
                  <c:v>2.7839919552206899E-2</c:v>
                </c:pt>
                <c:pt idx="871">
                  <c:v>3.5952273756265599E-2</c:v>
                </c:pt>
                <c:pt idx="872">
                  <c:v>6.8631097674369798E-2</c:v>
                </c:pt>
                <c:pt idx="873">
                  <c:v>2.7597200125455801E-2</c:v>
                </c:pt>
                <c:pt idx="874">
                  <c:v>4.1177075356244999E-2</c:v>
                </c:pt>
                <c:pt idx="875">
                  <c:v>5.1237970590591403E-2</c:v>
                </c:pt>
                <c:pt idx="876">
                  <c:v>1.6231602057814501E-2</c:v>
                </c:pt>
                <c:pt idx="877">
                  <c:v>2.0275823771953499E-2</c:v>
                </c:pt>
                <c:pt idx="878">
                  <c:v>2.2868704050779301E-2</c:v>
                </c:pt>
                <c:pt idx="879">
                  <c:v>2.64320895075798E-2</c:v>
                </c:pt>
                <c:pt idx="880">
                  <c:v>1.7050405964255302E-2</c:v>
                </c:pt>
                <c:pt idx="881">
                  <c:v>2.2696428000926899E-2</c:v>
                </c:pt>
                <c:pt idx="882">
                  <c:v>2.74842418730258E-2</c:v>
                </c:pt>
                <c:pt idx="883">
                  <c:v>2.9501503333449301E-2</c:v>
                </c:pt>
                <c:pt idx="884">
                  <c:v>1.1578810401260801E-2</c:v>
                </c:pt>
                <c:pt idx="885">
                  <c:v>2.1127158775925602E-2</c:v>
                </c:pt>
                <c:pt idx="886">
                  <c:v>2.26749721914529E-2</c:v>
                </c:pt>
                <c:pt idx="887">
                  <c:v>2.82496679574251E-2</c:v>
                </c:pt>
                <c:pt idx="888">
                  <c:v>1.9434917718172001E-2</c:v>
                </c:pt>
                <c:pt idx="889">
                  <c:v>3.2328307628631502E-2</c:v>
                </c:pt>
                <c:pt idx="890">
                  <c:v>3.4368697553873E-2</c:v>
                </c:pt>
                <c:pt idx="891">
                  <c:v>3.8296669721603303E-2</c:v>
                </c:pt>
                <c:pt idx="892">
                  <c:v>1.5901647508144299E-2</c:v>
                </c:pt>
                <c:pt idx="893">
                  <c:v>2.46298182755708E-2</c:v>
                </c:pt>
                <c:pt idx="894">
                  <c:v>2.4777280166745099E-2</c:v>
                </c:pt>
                <c:pt idx="895">
                  <c:v>5.32474182546138E-2</c:v>
                </c:pt>
                <c:pt idx="896">
                  <c:v>1.53073295950889E-2</c:v>
                </c:pt>
                <c:pt idx="897">
                  <c:v>1.7771799117326698E-2</c:v>
                </c:pt>
                <c:pt idx="898">
                  <c:v>2.72294338792562E-2</c:v>
                </c:pt>
                <c:pt idx="899">
                  <c:v>2.74474676698446E-2</c:v>
                </c:pt>
                <c:pt idx="900">
                  <c:v>2.3165455088019302E-2</c:v>
                </c:pt>
                <c:pt idx="901">
                  <c:v>2.0247315987944599E-2</c:v>
                </c:pt>
                <c:pt idx="902">
                  <c:v>2.8427613899111699E-2</c:v>
                </c:pt>
                <c:pt idx="903">
                  <c:v>3.1577352434396702E-2</c:v>
                </c:pt>
                <c:pt idx="904">
                  <c:v>1.2068361975252601E-2</c:v>
                </c:pt>
                <c:pt idx="905">
                  <c:v>1.5950886532664299E-2</c:v>
                </c:pt>
                <c:pt idx="906">
                  <c:v>1.8183881416916799E-2</c:v>
                </c:pt>
                <c:pt idx="907">
                  <c:v>1.86549350619316E-2</c:v>
                </c:pt>
                <c:pt idx="908">
                  <c:v>1.4152388088405099E-2</c:v>
                </c:pt>
                <c:pt idx="909">
                  <c:v>1.53554761782288E-2</c:v>
                </c:pt>
                <c:pt idx="910">
                  <c:v>2.14387066662311E-2</c:v>
                </c:pt>
                <c:pt idx="911">
                  <c:v>2.3383632302284199E-2</c:v>
                </c:pt>
                <c:pt idx="912">
                  <c:v>1.2315442785620599E-2</c:v>
                </c:pt>
                <c:pt idx="913">
                  <c:v>1.7957909032702401E-2</c:v>
                </c:pt>
                <c:pt idx="914">
                  <c:v>1.9668206572532598E-2</c:v>
                </c:pt>
                <c:pt idx="915">
                  <c:v>1.8461240455508201E-2</c:v>
                </c:pt>
                <c:pt idx="916">
                  <c:v>3.1369190663099199E-2</c:v>
                </c:pt>
                <c:pt idx="917">
                  <c:v>3.2401937991380601E-2</c:v>
                </c:pt>
                <c:pt idx="918">
                  <c:v>3.6147926002740798E-2</c:v>
                </c:pt>
                <c:pt idx="919">
                  <c:v>2.3919671773910502E-2</c:v>
                </c:pt>
                <c:pt idx="920">
                  <c:v>1.4282620511949E-2</c:v>
                </c:pt>
                <c:pt idx="921">
                  <c:v>2.0677426829934099E-2</c:v>
                </c:pt>
                <c:pt idx="922">
                  <c:v>2.38218829035758E-2</c:v>
                </c:pt>
                <c:pt idx="923">
                  <c:v>2.74386722594499E-2</c:v>
                </c:pt>
                <c:pt idx="924">
                  <c:v>1.36832073330879E-2</c:v>
                </c:pt>
                <c:pt idx="925">
                  <c:v>1.6787424683570799E-2</c:v>
                </c:pt>
                <c:pt idx="926">
                  <c:v>2.56352089345455E-2</c:v>
                </c:pt>
                <c:pt idx="927">
                  <c:v>2.9862457886338199E-2</c:v>
                </c:pt>
                <c:pt idx="928">
                  <c:v>1.56387593597173E-2</c:v>
                </c:pt>
                <c:pt idx="929">
                  <c:v>1.5476563945412599E-2</c:v>
                </c:pt>
                <c:pt idx="930">
                  <c:v>1.8631834536790799E-2</c:v>
                </c:pt>
                <c:pt idx="931">
                  <c:v>1.9953636452555601E-2</c:v>
                </c:pt>
                <c:pt idx="932">
                  <c:v>1.7442772164940799E-2</c:v>
                </c:pt>
                <c:pt idx="933">
                  <c:v>1.6997540369629801E-2</c:v>
                </c:pt>
                <c:pt idx="934">
                  <c:v>1.79338194429874E-2</c:v>
                </c:pt>
                <c:pt idx="935">
                  <c:v>2.15014163404703E-2</c:v>
                </c:pt>
                <c:pt idx="936">
                  <c:v>1.20800090953707E-2</c:v>
                </c:pt>
                <c:pt idx="937">
                  <c:v>1.55336568132042E-2</c:v>
                </c:pt>
                <c:pt idx="938">
                  <c:v>1.6719345003366401E-2</c:v>
                </c:pt>
                <c:pt idx="939">
                  <c:v>1.6448291018605201E-2</c:v>
                </c:pt>
                <c:pt idx="940">
                  <c:v>1.3019521720707399E-2</c:v>
                </c:pt>
                <c:pt idx="941">
                  <c:v>2.13497765362262E-2</c:v>
                </c:pt>
                <c:pt idx="942">
                  <c:v>2.33447924256324E-2</c:v>
                </c:pt>
                <c:pt idx="943">
                  <c:v>2.6797754690050999E-2</c:v>
                </c:pt>
                <c:pt idx="944">
                  <c:v>1.3376751914620399E-2</c:v>
                </c:pt>
                <c:pt idx="945">
                  <c:v>1.74201447516679E-2</c:v>
                </c:pt>
                <c:pt idx="946">
                  <c:v>1.9985290244221601E-2</c:v>
                </c:pt>
                <c:pt idx="947">
                  <c:v>2.0142076537012998E-2</c:v>
                </c:pt>
                <c:pt idx="948">
                  <c:v>0.11950035393238</c:v>
                </c:pt>
                <c:pt idx="949">
                  <c:v>4.2383071035146699E-2</c:v>
                </c:pt>
                <c:pt idx="950">
                  <c:v>6.8772561848163605E-2</c:v>
                </c:pt>
                <c:pt idx="951">
                  <c:v>0.16797521710395799</c:v>
                </c:pt>
                <c:pt idx="952">
                  <c:v>1.24137448146939E-2</c:v>
                </c:pt>
                <c:pt idx="953">
                  <c:v>1.51104256510734E-2</c:v>
                </c:pt>
                <c:pt idx="954">
                  <c:v>2.0409369841217901E-2</c:v>
                </c:pt>
                <c:pt idx="955">
                  <c:v>2.0938921719789502E-2</c:v>
                </c:pt>
                <c:pt idx="956">
                  <c:v>2.5960374623537001E-2</c:v>
                </c:pt>
                <c:pt idx="957">
                  <c:v>1.84223819524049E-2</c:v>
                </c:pt>
                <c:pt idx="958">
                  <c:v>2.3310294374823501E-2</c:v>
                </c:pt>
                <c:pt idx="959">
                  <c:v>3.33115309476852E-2</c:v>
                </c:pt>
                <c:pt idx="960">
                  <c:v>1.7683075740933401E-2</c:v>
                </c:pt>
                <c:pt idx="961">
                  <c:v>1.8378185108303999E-2</c:v>
                </c:pt>
                <c:pt idx="962">
                  <c:v>2.0133635029196701E-2</c:v>
                </c:pt>
                <c:pt idx="963">
                  <c:v>2.1503452211618399E-2</c:v>
                </c:pt>
                <c:pt idx="964">
                  <c:v>2.42907889187335E-2</c:v>
                </c:pt>
                <c:pt idx="965">
                  <c:v>2.4278776720166199E-2</c:v>
                </c:pt>
                <c:pt idx="966">
                  <c:v>2.6123315095901399E-2</c:v>
                </c:pt>
                <c:pt idx="967">
                  <c:v>4.4474285095930099E-2</c:v>
                </c:pt>
                <c:pt idx="968">
                  <c:v>1.20195336639881E-2</c:v>
                </c:pt>
                <c:pt idx="969">
                  <c:v>1.6560759395360902E-2</c:v>
                </c:pt>
                <c:pt idx="970">
                  <c:v>1.8146894872188499E-2</c:v>
                </c:pt>
                <c:pt idx="971">
                  <c:v>2.0477788522839501E-2</c:v>
                </c:pt>
                <c:pt idx="972">
                  <c:v>1.6331346705555898E-2</c:v>
                </c:pt>
                <c:pt idx="973">
                  <c:v>1.8998116254806501E-2</c:v>
                </c:pt>
                <c:pt idx="974">
                  <c:v>2.3227196186780898E-2</c:v>
                </c:pt>
                <c:pt idx="975">
                  <c:v>2.7461068704724301E-2</c:v>
                </c:pt>
                <c:pt idx="976">
                  <c:v>1.2511591427028099E-2</c:v>
                </c:pt>
                <c:pt idx="977">
                  <c:v>1.8955018371343599E-2</c:v>
                </c:pt>
                <c:pt idx="978">
                  <c:v>1.6583101823925899E-2</c:v>
                </c:pt>
                <c:pt idx="979">
                  <c:v>2.56775561720132E-2</c:v>
                </c:pt>
                <c:pt idx="980">
                  <c:v>1.7139608040452E-2</c:v>
                </c:pt>
                <c:pt idx="981">
                  <c:v>2.5687104091048199E-2</c:v>
                </c:pt>
                <c:pt idx="982">
                  <c:v>3.1369861215352998E-2</c:v>
                </c:pt>
                <c:pt idx="983">
                  <c:v>3.7348445504903703E-2</c:v>
                </c:pt>
                <c:pt idx="984">
                  <c:v>1.6660107299685398E-2</c:v>
                </c:pt>
                <c:pt idx="985">
                  <c:v>1.6153203323483401E-2</c:v>
                </c:pt>
                <c:pt idx="986">
                  <c:v>1.93946678191423E-2</c:v>
                </c:pt>
                <c:pt idx="987">
                  <c:v>1.98415368795394E-2</c:v>
                </c:pt>
                <c:pt idx="988">
                  <c:v>1.7898619174957199E-2</c:v>
                </c:pt>
                <c:pt idx="989">
                  <c:v>1.8120735883712699E-2</c:v>
                </c:pt>
                <c:pt idx="990">
                  <c:v>2.18573175370693E-2</c:v>
                </c:pt>
                <c:pt idx="991">
                  <c:v>2.2287266328930799E-2</c:v>
                </c:pt>
                <c:pt idx="992">
                  <c:v>1.89352966845035E-2</c:v>
                </c:pt>
                <c:pt idx="993">
                  <c:v>2.13112961500883E-2</c:v>
                </c:pt>
                <c:pt idx="994">
                  <c:v>2.3135185241699201E-2</c:v>
                </c:pt>
                <c:pt idx="995">
                  <c:v>3.1015051528811399E-2</c:v>
                </c:pt>
                <c:pt idx="996">
                  <c:v>1.2103397399187E-2</c:v>
                </c:pt>
                <c:pt idx="997">
                  <c:v>1.9809704273939101E-2</c:v>
                </c:pt>
                <c:pt idx="998">
                  <c:v>2.1566396579146298E-2</c:v>
                </c:pt>
                <c:pt idx="999">
                  <c:v>2.19420995563268E-2</c:v>
                </c:pt>
                <c:pt idx="1000">
                  <c:v>1.26351276412606E-2</c:v>
                </c:pt>
                <c:pt idx="1001">
                  <c:v>2.08490137010812E-2</c:v>
                </c:pt>
                <c:pt idx="1002">
                  <c:v>1.9727256149053501E-2</c:v>
                </c:pt>
                <c:pt idx="1003">
                  <c:v>2.1921731531620001E-2</c:v>
                </c:pt>
                <c:pt idx="1004">
                  <c:v>1.48896472528576E-2</c:v>
                </c:pt>
                <c:pt idx="1005">
                  <c:v>2.2538056597113599E-2</c:v>
                </c:pt>
                <c:pt idx="1006">
                  <c:v>2.5370426476001701E-2</c:v>
                </c:pt>
                <c:pt idx="1007">
                  <c:v>2.4315387010574299E-2</c:v>
                </c:pt>
                <c:pt idx="1008">
                  <c:v>1.2421033345162801E-2</c:v>
                </c:pt>
                <c:pt idx="1009">
                  <c:v>1.49287460371851E-2</c:v>
                </c:pt>
                <c:pt idx="1010">
                  <c:v>1.99620872735977E-2</c:v>
                </c:pt>
                <c:pt idx="1011">
                  <c:v>2.1313276141881901E-2</c:v>
                </c:pt>
                <c:pt idx="1012">
                  <c:v>0.18639278411865201</c:v>
                </c:pt>
                <c:pt idx="1013">
                  <c:v>6.9697633385658195E-2</c:v>
                </c:pt>
                <c:pt idx="1014">
                  <c:v>4.6910170465707703E-2</c:v>
                </c:pt>
                <c:pt idx="1015">
                  <c:v>7.3286555707454598E-2</c:v>
                </c:pt>
                <c:pt idx="1016">
                  <c:v>1.58287920057773E-2</c:v>
                </c:pt>
                <c:pt idx="1017">
                  <c:v>1.5867337584495499E-2</c:v>
                </c:pt>
                <c:pt idx="1018">
                  <c:v>1.8023449927568401E-2</c:v>
                </c:pt>
                <c:pt idx="1019">
                  <c:v>1.82392634451389E-2</c:v>
                </c:pt>
                <c:pt idx="1020">
                  <c:v>1.4116136357188201E-2</c:v>
                </c:pt>
                <c:pt idx="1021">
                  <c:v>1.9139347597956598E-2</c:v>
                </c:pt>
                <c:pt idx="1022">
                  <c:v>2.4175018072128199E-2</c:v>
                </c:pt>
                <c:pt idx="1023">
                  <c:v>2.40584779530763E-2</c:v>
                </c:pt>
                <c:pt idx="1024">
                  <c:v>1.14605585113167E-2</c:v>
                </c:pt>
                <c:pt idx="1025">
                  <c:v>1.6283245757222099E-2</c:v>
                </c:pt>
                <c:pt idx="1026">
                  <c:v>1.68906729668378E-2</c:v>
                </c:pt>
                <c:pt idx="1027">
                  <c:v>1.80888473987579E-2</c:v>
                </c:pt>
                <c:pt idx="1028">
                  <c:v>1.44676826894283E-2</c:v>
                </c:pt>
                <c:pt idx="1029">
                  <c:v>2.2584294900298101E-2</c:v>
                </c:pt>
                <c:pt idx="1030">
                  <c:v>2.9667349532246499E-2</c:v>
                </c:pt>
                <c:pt idx="1031">
                  <c:v>2.5109900161623899E-2</c:v>
                </c:pt>
                <c:pt idx="1032">
                  <c:v>1.50406574830412E-2</c:v>
                </c:pt>
                <c:pt idx="1033">
                  <c:v>2.3957934230566E-2</c:v>
                </c:pt>
                <c:pt idx="1034">
                  <c:v>2.4412991479039099E-2</c:v>
                </c:pt>
                <c:pt idx="1035">
                  <c:v>3.8497630506753901E-2</c:v>
                </c:pt>
                <c:pt idx="1036">
                  <c:v>1.44345788285136E-2</c:v>
                </c:pt>
                <c:pt idx="1037">
                  <c:v>1.8792172893881701E-2</c:v>
                </c:pt>
                <c:pt idx="1038">
                  <c:v>2.5248950347304299E-2</c:v>
                </c:pt>
                <c:pt idx="1039">
                  <c:v>3.2918218523263897E-2</c:v>
                </c:pt>
                <c:pt idx="1040">
                  <c:v>1.9842563197016699E-2</c:v>
                </c:pt>
                <c:pt idx="1041">
                  <c:v>1.66588723659515E-2</c:v>
                </c:pt>
                <c:pt idx="1042">
                  <c:v>2.0979845896363199E-2</c:v>
                </c:pt>
                <c:pt idx="1043">
                  <c:v>1.96169856935739E-2</c:v>
                </c:pt>
                <c:pt idx="1044">
                  <c:v>2.532958984375E-2</c:v>
                </c:pt>
                <c:pt idx="1045">
                  <c:v>2.44732499122619E-2</c:v>
                </c:pt>
                <c:pt idx="1046">
                  <c:v>2.4442503228783601E-2</c:v>
                </c:pt>
                <c:pt idx="1047">
                  <c:v>2.4667652323842E-2</c:v>
                </c:pt>
                <c:pt idx="1048">
                  <c:v>1.17356153205037E-2</c:v>
                </c:pt>
                <c:pt idx="1049">
                  <c:v>1.66772454977035E-2</c:v>
                </c:pt>
                <c:pt idx="1050">
                  <c:v>1.9926240667700702E-2</c:v>
                </c:pt>
                <c:pt idx="1051">
                  <c:v>2.1129474043846099E-2</c:v>
                </c:pt>
                <c:pt idx="1052">
                  <c:v>1.3040938414633199E-2</c:v>
                </c:pt>
                <c:pt idx="1053">
                  <c:v>1.80598832666873E-2</c:v>
                </c:pt>
                <c:pt idx="1054">
                  <c:v>2.1382013335823999E-2</c:v>
                </c:pt>
                <c:pt idx="1055">
                  <c:v>2.3171085864305399E-2</c:v>
                </c:pt>
                <c:pt idx="1056">
                  <c:v>1.1955343186855301E-2</c:v>
                </c:pt>
                <c:pt idx="1057">
                  <c:v>1.8518451601266799E-2</c:v>
                </c:pt>
                <c:pt idx="1058">
                  <c:v>2.2258238866925201E-2</c:v>
                </c:pt>
                <c:pt idx="1059">
                  <c:v>2.20115799456834E-2</c:v>
                </c:pt>
                <c:pt idx="1060">
                  <c:v>1.89910400658845E-2</c:v>
                </c:pt>
                <c:pt idx="1061">
                  <c:v>2.48943008482456E-2</c:v>
                </c:pt>
                <c:pt idx="1062">
                  <c:v>2.3870818316936399E-2</c:v>
                </c:pt>
                <c:pt idx="1063">
                  <c:v>4.7112103551626199E-2</c:v>
                </c:pt>
                <c:pt idx="1064">
                  <c:v>1.2380929663777299E-2</c:v>
                </c:pt>
                <c:pt idx="1065">
                  <c:v>1.55411139130592E-2</c:v>
                </c:pt>
                <c:pt idx="1066">
                  <c:v>1.9290173426270402E-2</c:v>
                </c:pt>
                <c:pt idx="1067">
                  <c:v>2.0317636430263498E-2</c:v>
                </c:pt>
                <c:pt idx="1068">
                  <c:v>2.43645273149013E-2</c:v>
                </c:pt>
                <c:pt idx="1069">
                  <c:v>1.85339208692312E-2</c:v>
                </c:pt>
                <c:pt idx="1070">
                  <c:v>2.8717454522848102E-2</c:v>
                </c:pt>
                <c:pt idx="1071">
                  <c:v>3.5673622041940599E-2</c:v>
                </c:pt>
                <c:pt idx="1072">
                  <c:v>1.5528960153460499E-2</c:v>
                </c:pt>
                <c:pt idx="1073">
                  <c:v>1.4733660966157899E-2</c:v>
                </c:pt>
                <c:pt idx="1074">
                  <c:v>1.6455501317977898E-2</c:v>
                </c:pt>
                <c:pt idx="1075">
                  <c:v>1.7055934295058198E-2</c:v>
                </c:pt>
                <c:pt idx="1076">
                  <c:v>1.26690296456217E-2</c:v>
                </c:pt>
                <c:pt idx="1077">
                  <c:v>1.7353575676679601E-2</c:v>
                </c:pt>
                <c:pt idx="1078">
                  <c:v>2.1330373361706699E-2</c:v>
                </c:pt>
                <c:pt idx="1079">
                  <c:v>2.41969972848892E-2</c:v>
                </c:pt>
                <c:pt idx="1080">
                  <c:v>1.40146072953939E-2</c:v>
                </c:pt>
                <c:pt idx="1081">
                  <c:v>2.6047132909297901E-2</c:v>
                </c:pt>
                <c:pt idx="1082">
                  <c:v>2.5930823758244501E-2</c:v>
                </c:pt>
                <c:pt idx="1083">
                  <c:v>3.15634682774543E-2</c:v>
                </c:pt>
                <c:pt idx="1084">
                  <c:v>1.25881992280483E-2</c:v>
                </c:pt>
                <c:pt idx="1085">
                  <c:v>2.08738949149847E-2</c:v>
                </c:pt>
                <c:pt idx="1086">
                  <c:v>2.4348221719264901E-2</c:v>
                </c:pt>
                <c:pt idx="1087">
                  <c:v>2.5562891736626601E-2</c:v>
                </c:pt>
                <c:pt idx="1088">
                  <c:v>1.2595702894032E-2</c:v>
                </c:pt>
                <c:pt idx="1089">
                  <c:v>1.8073001876473399E-2</c:v>
                </c:pt>
                <c:pt idx="1090">
                  <c:v>1.7302693799138E-2</c:v>
                </c:pt>
                <c:pt idx="1091">
                  <c:v>2.4503480643033902E-2</c:v>
                </c:pt>
                <c:pt idx="1092">
                  <c:v>1.18078552186489E-2</c:v>
                </c:pt>
                <c:pt idx="1093">
                  <c:v>1.55607881024479E-2</c:v>
                </c:pt>
                <c:pt idx="1094">
                  <c:v>2.15325858443975E-2</c:v>
                </c:pt>
                <c:pt idx="1095">
                  <c:v>2.4722659960389099E-2</c:v>
                </c:pt>
                <c:pt idx="1096">
                  <c:v>1.64847709238529E-2</c:v>
                </c:pt>
                <c:pt idx="1097">
                  <c:v>1.6802433878183299E-2</c:v>
                </c:pt>
                <c:pt idx="1098">
                  <c:v>1.99267957359552E-2</c:v>
                </c:pt>
                <c:pt idx="1099">
                  <c:v>2.4191910400986599E-2</c:v>
                </c:pt>
                <c:pt idx="1100">
                  <c:v>2.7586206793785002E-2</c:v>
                </c:pt>
                <c:pt idx="1101">
                  <c:v>2.1332461386919001E-2</c:v>
                </c:pt>
                <c:pt idx="1102">
                  <c:v>2.9267290607094699E-2</c:v>
                </c:pt>
                <c:pt idx="1103">
                  <c:v>2.6690037921071001E-2</c:v>
                </c:pt>
                <c:pt idx="1104">
                  <c:v>1.24383671209216E-2</c:v>
                </c:pt>
                <c:pt idx="1105">
                  <c:v>1.6936514526605599E-2</c:v>
                </c:pt>
                <c:pt idx="1106">
                  <c:v>2.0031573250889698E-2</c:v>
                </c:pt>
                <c:pt idx="1107">
                  <c:v>2.15769242495298E-2</c:v>
                </c:pt>
                <c:pt idx="1108">
                  <c:v>1.1579154059290799E-2</c:v>
                </c:pt>
                <c:pt idx="1109">
                  <c:v>1.9442971795797299E-2</c:v>
                </c:pt>
                <c:pt idx="1110">
                  <c:v>2.2860212251543999E-2</c:v>
                </c:pt>
                <c:pt idx="1111">
                  <c:v>2.57683563977479E-2</c:v>
                </c:pt>
                <c:pt idx="1112">
                  <c:v>0.151990741491317</c:v>
                </c:pt>
                <c:pt idx="1113">
                  <c:v>4.10863310098648E-2</c:v>
                </c:pt>
                <c:pt idx="1114">
                  <c:v>5.9181820601224899E-2</c:v>
                </c:pt>
                <c:pt idx="1115">
                  <c:v>2.96380706131458E-2</c:v>
                </c:pt>
                <c:pt idx="1116">
                  <c:v>1.36479577049613E-2</c:v>
                </c:pt>
                <c:pt idx="1117">
                  <c:v>1.9213089719414701E-2</c:v>
                </c:pt>
                <c:pt idx="1118">
                  <c:v>2.22899448126554E-2</c:v>
                </c:pt>
                <c:pt idx="1119">
                  <c:v>2.5242518633604001E-2</c:v>
                </c:pt>
                <c:pt idx="1120">
                  <c:v>2.5550505146384201E-2</c:v>
                </c:pt>
                <c:pt idx="1121">
                  <c:v>1.8574545159935899E-2</c:v>
                </c:pt>
                <c:pt idx="1122">
                  <c:v>2.6221632957458399E-2</c:v>
                </c:pt>
                <c:pt idx="1123">
                  <c:v>3.2723776996135698E-2</c:v>
                </c:pt>
                <c:pt idx="1124">
                  <c:v>1.55205037444829E-2</c:v>
                </c:pt>
                <c:pt idx="1125">
                  <c:v>1.53059121221303E-2</c:v>
                </c:pt>
                <c:pt idx="1126">
                  <c:v>1.9712364301085399E-2</c:v>
                </c:pt>
                <c:pt idx="1127">
                  <c:v>2.1444676443934399E-2</c:v>
                </c:pt>
                <c:pt idx="1128">
                  <c:v>1.7188966274261398E-2</c:v>
                </c:pt>
                <c:pt idx="1129">
                  <c:v>1.69944372028112E-2</c:v>
                </c:pt>
                <c:pt idx="1130">
                  <c:v>2.0892446860670998E-2</c:v>
                </c:pt>
                <c:pt idx="1131">
                  <c:v>2.4510063230991301E-2</c:v>
                </c:pt>
                <c:pt idx="1132">
                  <c:v>2.11532693356275E-2</c:v>
                </c:pt>
                <c:pt idx="1133">
                  <c:v>2.39573493599891E-2</c:v>
                </c:pt>
                <c:pt idx="1134">
                  <c:v>2.6772774755954701E-2</c:v>
                </c:pt>
                <c:pt idx="1135">
                  <c:v>2.9711598530411699E-2</c:v>
                </c:pt>
                <c:pt idx="1136">
                  <c:v>1.39565505087375E-2</c:v>
                </c:pt>
                <c:pt idx="1137">
                  <c:v>2.0110817626118601E-2</c:v>
                </c:pt>
                <c:pt idx="1138">
                  <c:v>2.2920763120055199E-2</c:v>
                </c:pt>
                <c:pt idx="1139">
                  <c:v>2.3684583604335702E-2</c:v>
                </c:pt>
                <c:pt idx="1140">
                  <c:v>1.2360245920717701E-2</c:v>
                </c:pt>
                <c:pt idx="1141">
                  <c:v>1.86083186417818E-2</c:v>
                </c:pt>
                <c:pt idx="1142">
                  <c:v>2.00205743312835E-2</c:v>
                </c:pt>
                <c:pt idx="1143">
                  <c:v>2.1005732938647201E-2</c:v>
                </c:pt>
                <c:pt idx="1144">
                  <c:v>2.8667101636528899E-2</c:v>
                </c:pt>
                <c:pt idx="1145">
                  <c:v>2.61963084340095E-2</c:v>
                </c:pt>
                <c:pt idx="1146">
                  <c:v>2.21233069896698E-2</c:v>
                </c:pt>
                <c:pt idx="1147">
                  <c:v>7.8333429992198902E-2</c:v>
                </c:pt>
                <c:pt idx="1148">
                  <c:v>1.12526575103402E-2</c:v>
                </c:pt>
                <c:pt idx="1149">
                  <c:v>1.62824466824531E-2</c:v>
                </c:pt>
                <c:pt idx="1150">
                  <c:v>1.8360454589128401E-2</c:v>
                </c:pt>
                <c:pt idx="1151">
                  <c:v>2.0307829603552801E-2</c:v>
                </c:pt>
                <c:pt idx="1152">
                  <c:v>1.83135606348514E-2</c:v>
                </c:pt>
                <c:pt idx="1153">
                  <c:v>1.48525089025497E-2</c:v>
                </c:pt>
                <c:pt idx="1154">
                  <c:v>1.7012203112244599E-2</c:v>
                </c:pt>
                <c:pt idx="1155">
                  <c:v>2.0968114957213398E-2</c:v>
                </c:pt>
                <c:pt idx="1156">
                  <c:v>1.9941171631216999E-2</c:v>
                </c:pt>
                <c:pt idx="1157">
                  <c:v>2.3384004831314E-2</c:v>
                </c:pt>
                <c:pt idx="1158">
                  <c:v>2.5291822850704099E-2</c:v>
                </c:pt>
                <c:pt idx="1159">
                  <c:v>2.3929504677653299E-2</c:v>
                </c:pt>
                <c:pt idx="1160">
                  <c:v>1.2720531783998E-2</c:v>
                </c:pt>
                <c:pt idx="1161">
                  <c:v>1.5911281108856201E-2</c:v>
                </c:pt>
                <c:pt idx="1162">
                  <c:v>1.73267759382724E-2</c:v>
                </c:pt>
                <c:pt idx="1163">
                  <c:v>1.9327666610479299E-2</c:v>
                </c:pt>
                <c:pt idx="1164">
                  <c:v>0.22188936173915799</c:v>
                </c:pt>
                <c:pt idx="1165">
                  <c:v>3.8289558142423602E-2</c:v>
                </c:pt>
                <c:pt idx="1166">
                  <c:v>4.7336716204881599E-2</c:v>
                </c:pt>
                <c:pt idx="1167">
                  <c:v>9.1376028954982702E-2</c:v>
                </c:pt>
                <c:pt idx="1168">
                  <c:v>1.43314553424716E-2</c:v>
                </c:pt>
                <c:pt idx="1169">
                  <c:v>1.7590535804629302E-2</c:v>
                </c:pt>
                <c:pt idx="1170">
                  <c:v>1.8045086413621899E-2</c:v>
                </c:pt>
                <c:pt idx="1171">
                  <c:v>1.6538385301828301E-2</c:v>
                </c:pt>
                <c:pt idx="1172">
                  <c:v>1.2678889557719199E-2</c:v>
                </c:pt>
                <c:pt idx="1173">
                  <c:v>1.9638406112790101E-2</c:v>
                </c:pt>
                <c:pt idx="1174">
                  <c:v>2.1223351359367301E-2</c:v>
                </c:pt>
                <c:pt idx="1175">
                  <c:v>3.8875218480825403E-2</c:v>
                </c:pt>
                <c:pt idx="1176">
                  <c:v>1.1433586478233299E-2</c:v>
                </c:pt>
                <c:pt idx="1177">
                  <c:v>1.5552699565887401E-2</c:v>
                </c:pt>
                <c:pt idx="1178">
                  <c:v>2.2748846560716601E-2</c:v>
                </c:pt>
                <c:pt idx="1179">
                  <c:v>2.44655758142471E-2</c:v>
                </c:pt>
                <c:pt idx="1180">
                  <c:v>1.4278536662459301E-2</c:v>
                </c:pt>
                <c:pt idx="1181">
                  <c:v>1.5694519504904698E-2</c:v>
                </c:pt>
                <c:pt idx="1182">
                  <c:v>1.7131483182310999E-2</c:v>
                </c:pt>
                <c:pt idx="1183">
                  <c:v>1.9463425502181001E-2</c:v>
                </c:pt>
                <c:pt idx="1184">
                  <c:v>0.19395984709262801</c:v>
                </c:pt>
                <c:pt idx="1185">
                  <c:v>2.96461060643196E-2</c:v>
                </c:pt>
                <c:pt idx="1186">
                  <c:v>2.4703338742256099E-2</c:v>
                </c:pt>
                <c:pt idx="1187">
                  <c:v>7.4451379477977697E-2</c:v>
                </c:pt>
                <c:pt idx="1188">
                  <c:v>1.2498978525400099E-2</c:v>
                </c:pt>
                <c:pt idx="1189">
                  <c:v>1.9324645400047299E-2</c:v>
                </c:pt>
                <c:pt idx="1190">
                  <c:v>2.2599637508392299E-2</c:v>
                </c:pt>
                <c:pt idx="1191">
                  <c:v>2.6828572154045102E-2</c:v>
                </c:pt>
                <c:pt idx="1192">
                  <c:v>1.1484383605420499E-2</c:v>
                </c:pt>
                <c:pt idx="1193">
                  <c:v>1.72101128846406E-2</c:v>
                </c:pt>
                <c:pt idx="1194">
                  <c:v>1.86557099223136E-2</c:v>
                </c:pt>
                <c:pt idx="1195">
                  <c:v>1.6746038571000099E-2</c:v>
                </c:pt>
                <c:pt idx="1196">
                  <c:v>1.45908063277602E-2</c:v>
                </c:pt>
                <c:pt idx="1197">
                  <c:v>2.6106560602784101E-2</c:v>
                </c:pt>
                <c:pt idx="1198">
                  <c:v>3.1361844390630701E-2</c:v>
                </c:pt>
                <c:pt idx="1199">
                  <c:v>3.3593315631151199E-2</c:v>
                </c:pt>
                <c:pt idx="1200">
                  <c:v>1.3315645977854699E-2</c:v>
                </c:pt>
                <c:pt idx="1201">
                  <c:v>1.94146130234003E-2</c:v>
                </c:pt>
                <c:pt idx="1202">
                  <c:v>2.19573229551315E-2</c:v>
                </c:pt>
                <c:pt idx="1203">
                  <c:v>3.43686640262603E-2</c:v>
                </c:pt>
                <c:pt idx="1204">
                  <c:v>1.10390717163681E-2</c:v>
                </c:pt>
                <c:pt idx="1205">
                  <c:v>1.3830049894750099E-2</c:v>
                </c:pt>
                <c:pt idx="1206">
                  <c:v>1.6513383015990198E-2</c:v>
                </c:pt>
                <c:pt idx="1207">
                  <c:v>1.8252719193696899E-2</c:v>
                </c:pt>
                <c:pt idx="1208">
                  <c:v>1.82005558162927E-2</c:v>
                </c:pt>
                <c:pt idx="1209">
                  <c:v>1.62137448787689E-2</c:v>
                </c:pt>
                <c:pt idx="1210">
                  <c:v>1.7825962975621199E-2</c:v>
                </c:pt>
                <c:pt idx="1211">
                  <c:v>2.3822015151381399E-2</c:v>
                </c:pt>
                <c:pt idx="1212">
                  <c:v>1.4860562980174999E-2</c:v>
                </c:pt>
                <c:pt idx="1213">
                  <c:v>1.77181977778673E-2</c:v>
                </c:pt>
                <c:pt idx="1214">
                  <c:v>1.7136847600340802E-2</c:v>
                </c:pt>
                <c:pt idx="1215">
                  <c:v>2.1655548363923999E-2</c:v>
                </c:pt>
                <c:pt idx="1216">
                  <c:v>1.6772091388702299E-2</c:v>
                </c:pt>
                <c:pt idx="1217">
                  <c:v>2.0613811910152401E-2</c:v>
                </c:pt>
                <c:pt idx="1218">
                  <c:v>2.7637442573904901E-2</c:v>
                </c:pt>
                <c:pt idx="1219">
                  <c:v>2.9469212517142199E-2</c:v>
                </c:pt>
                <c:pt idx="1220">
                  <c:v>4.6693850308656602E-2</c:v>
                </c:pt>
                <c:pt idx="1221">
                  <c:v>2.6588412001729001E-2</c:v>
                </c:pt>
                <c:pt idx="1222">
                  <c:v>3.16816456615924E-2</c:v>
                </c:pt>
                <c:pt idx="1223">
                  <c:v>3.2340932637453003E-2</c:v>
                </c:pt>
                <c:pt idx="1224">
                  <c:v>1.4280775561928701E-2</c:v>
                </c:pt>
                <c:pt idx="1225">
                  <c:v>1.7241649329662299E-2</c:v>
                </c:pt>
                <c:pt idx="1226">
                  <c:v>1.80106908082962E-2</c:v>
                </c:pt>
                <c:pt idx="1227">
                  <c:v>1.9056458026170699E-2</c:v>
                </c:pt>
                <c:pt idx="1228">
                  <c:v>1.6844993457198101E-2</c:v>
                </c:pt>
                <c:pt idx="1229">
                  <c:v>2.2885758429765701E-2</c:v>
                </c:pt>
                <c:pt idx="1230">
                  <c:v>2.8580561280250501E-2</c:v>
                </c:pt>
                <c:pt idx="1231">
                  <c:v>5.4216403514146798E-2</c:v>
                </c:pt>
                <c:pt idx="1232">
                  <c:v>1.31079284474253E-2</c:v>
                </c:pt>
                <c:pt idx="1233">
                  <c:v>1.6544276848435398E-2</c:v>
                </c:pt>
                <c:pt idx="1234">
                  <c:v>2.29095704853534E-2</c:v>
                </c:pt>
                <c:pt idx="1235">
                  <c:v>2.9446687549352601E-2</c:v>
                </c:pt>
                <c:pt idx="1236">
                  <c:v>1.44200436770915E-2</c:v>
                </c:pt>
                <c:pt idx="1237">
                  <c:v>1.54193704947829E-2</c:v>
                </c:pt>
                <c:pt idx="1238">
                  <c:v>1.71791445463895E-2</c:v>
                </c:pt>
                <c:pt idx="1239">
                  <c:v>1.74680799245834E-2</c:v>
                </c:pt>
                <c:pt idx="1240">
                  <c:v>2.53302957862615E-2</c:v>
                </c:pt>
                <c:pt idx="1241">
                  <c:v>2.2021559998393E-2</c:v>
                </c:pt>
                <c:pt idx="1242">
                  <c:v>3.0222905799746499E-2</c:v>
                </c:pt>
                <c:pt idx="1243">
                  <c:v>3.5539355129003497E-2</c:v>
                </c:pt>
                <c:pt idx="1244">
                  <c:v>1.1617421172559201E-2</c:v>
                </c:pt>
                <c:pt idx="1245">
                  <c:v>1.5947081148624399E-2</c:v>
                </c:pt>
                <c:pt idx="1246">
                  <c:v>1.8305091187357899E-2</c:v>
                </c:pt>
                <c:pt idx="1247">
                  <c:v>2.0290849730372401E-2</c:v>
                </c:pt>
                <c:pt idx="1248">
                  <c:v>1.5485309064388201E-2</c:v>
                </c:pt>
                <c:pt idx="1249">
                  <c:v>3.2923724502325002E-2</c:v>
                </c:pt>
                <c:pt idx="1250">
                  <c:v>4.5282598584890303E-2</c:v>
                </c:pt>
                <c:pt idx="1251">
                  <c:v>4.3233565986156401E-2</c:v>
                </c:pt>
                <c:pt idx="1252">
                  <c:v>1.22171333059668E-2</c:v>
                </c:pt>
                <c:pt idx="1253">
                  <c:v>2.0602857694029801E-2</c:v>
                </c:pt>
                <c:pt idx="1254">
                  <c:v>2.4113308638334201E-2</c:v>
                </c:pt>
                <c:pt idx="1255">
                  <c:v>2.7288859710097299E-2</c:v>
                </c:pt>
                <c:pt idx="1256">
                  <c:v>1.21651580557227E-2</c:v>
                </c:pt>
                <c:pt idx="1257">
                  <c:v>1.7330901697277998E-2</c:v>
                </c:pt>
                <c:pt idx="1258">
                  <c:v>1.81603264063596E-2</c:v>
                </c:pt>
                <c:pt idx="1259">
                  <c:v>2.0373897626995999E-2</c:v>
                </c:pt>
                <c:pt idx="1260">
                  <c:v>1.15479892119765E-2</c:v>
                </c:pt>
                <c:pt idx="1261">
                  <c:v>1.6971530392765999E-2</c:v>
                </c:pt>
                <c:pt idx="1262">
                  <c:v>1.7849406227469399E-2</c:v>
                </c:pt>
                <c:pt idx="1263">
                  <c:v>1.8397783860564201E-2</c:v>
                </c:pt>
                <c:pt idx="1264">
                  <c:v>1.5723699703812599E-2</c:v>
                </c:pt>
                <c:pt idx="1265">
                  <c:v>1.71026960015296E-2</c:v>
                </c:pt>
                <c:pt idx="1266">
                  <c:v>2.1371869370341301E-2</c:v>
                </c:pt>
                <c:pt idx="1267">
                  <c:v>2.19503231346607E-2</c:v>
                </c:pt>
                <c:pt idx="1268">
                  <c:v>1.32989566773176E-2</c:v>
                </c:pt>
                <c:pt idx="1269">
                  <c:v>1.6865698620676901E-2</c:v>
                </c:pt>
                <c:pt idx="1270">
                  <c:v>1.8520852550864199E-2</c:v>
                </c:pt>
                <c:pt idx="1271">
                  <c:v>2.2059323266148501E-2</c:v>
                </c:pt>
                <c:pt idx="1272">
                  <c:v>4.8446368426084498E-2</c:v>
                </c:pt>
                <c:pt idx="1273">
                  <c:v>4.4830955564975697E-2</c:v>
                </c:pt>
                <c:pt idx="1274">
                  <c:v>5.3418207913637099E-2</c:v>
                </c:pt>
                <c:pt idx="1275">
                  <c:v>0.101854391396045</c:v>
                </c:pt>
                <c:pt idx="1276">
                  <c:v>1.26918135210871E-2</c:v>
                </c:pt>
                <c:pt idx="1277">
                  <c:v>1.8443189561367E-2</c:v>
                </c:pt>
                <c:pt idx="1278">
                  <c:v>2.22951285541057E-2</c:v>
                </c:pt>
                <c:pt idx="1279">
                  <c:v>2.20801141113042E-2</c:v>
                </c:pt>
                <c:pt idx="1280">
                  <c:v>1.19632724672555E-2</c:v>
                </c:pt>
                <c:pt idx="1281">
                  <c:v>1.7320107668638202E-2</c:v>
                </c:pt>
                <c:pt idx="1282">
                  <c:v>1.71256083995103E-2</c:v>
                </c:pt>
                <c:pt idx="1283">
                  <c:v>1.93990729749202E-2</c:v>
                </c:pt>
                <c:pt idx="1284">
                  <c:v>1.6854057088494301E-2</c:v>
                </c:pt>
                <c:pt idx="1285">
                  <c:v>2.4909652769565499E-2</c:v>
                </c:pt>
                <c:pt idx="1286">
                  <c:v>2.7096297591924601E-2</c:v>
                </c:pt>
                <c:pt idx="1287">
                  <c:v>4.0223512798547703E-2</c:v>
                </c:pt>
                <c:pt idx="1288">
                  <c:v>2.8478974476456601E-2</c:v>
                </c:pt>
                <c:pt idx="1289">
                  <c:v>0.10404010862111999</c:v>
                </c:pt>
                <c:pt idx="1290">
                  <c:v>4.2857274413108798E-2</c:v>
                </c:pt>
                <c:pt idx="1291">
                  <c:v>8.5660994052886894E-2</c:v>
                </c:pt>
                <c:pt idx="1292">
                  <c:v>1.6623772680759399E-2</c:v>
                </c:pt>
                <c:pt idx="1293">
                  <c:v>1.6246143728494599E-2</c:v>
                </c:pt>
                <c:pt idx="1294">
                  <c:v>1.9561180844902899E-2</c:v>
                </c:pt>
                <c:pt idx="1295">
                  <c:v>2.1391838788986199E-2</c:v>
                </c:pt>
                <c:pt idx="1296">
                  <c:v>1.8767710775136899E-2</c:v>
                </c:pt>
                <c:pt idx="1297">
                  <c:v>1.6407938674092199E-2</c:v>
                </c:pt>
                <c:pt idx="1298">
                  <c:v>2.3040736094117099E-2</c:v>
                </c:pt>
                <c:pt idx="1299">
                  <c:v>2.1750578656792599E-2</c:v>
                </c:pt>
                <c:pt idx="1300">
                  <c:v>1.21515179052948E-2</c:v>
                </c:pt>
                <c:pt idx="1301">
                  <c:v>1.69570613652467E-2</c:v>
                </c:pt>
                <c:pt idx="1302">
                  <c:v>1.80949736386537E-2</c:v>
                </c:pt>
                <c:pt idx="1303">
                  <c:v>2.0264111459255201E-2</c:v>
                </c:pt>
                <c:pt idx="1304">
                  <c:v>1.5259350650012399E-2</c:v>
                </c:pt>
                <c:pt idx="1305">
                  <c:v>2.4890314787626201E-2</c:v>
                </c:pt>
                <c:pt idx="1306">
                  <c:v>2.97794416546821E-2</c:v>
                </c:pt>
                <c:pt idx="1307">
                  <c:v>3.2321598380803999E-2</c:v>
                </c:pt>
                <c:pt idx="1308">
                  <c:v>1.3959481380879799E-2</c:v>
                </c:pt>
                <c:pt idx="1309">
                  <c:v>1.9700746983289701E-2</c:v>
                </c:pt>
                <c:pt idx="1310">
                  <c:v>1.8153732642531301E-2</c:v>
                </c:pt>
                <c:pt idx="1311">
                  <c:v>2.6788128539919801E-2</c:v>
                </c:pt>
                <c:pt idx="1312">
                  <c:v>1.4406774193048401E-2</c:v>
                </c:pt>
                <c:pt idx="1313">
                  <c:v>1.6550451517105099E-2</c:v>
                </c:pt>
                <c:pt idx="1314">
                  <c:v>1.64430439472198E-2</c:v>
                </c:pt>
                <c:pt idx="1315">
                  <c:v>1.9862405955791401E-2</c:v>
                </c:pt>
                <c:pt idx="1316">
                  <c:v>1.2417996302247001E-2</c:v>
                </c:pt>
                <c:pt idx="1317">
                  <c:v>1.61447674036026E-2</c:v>
                </c:pt>
                <c:pt idx="1318">
                  <c:v>2.0836984738707501E-2</c:v>
                </c:pt>
                <c:pt idx="1319">
                  <c:v>2.5507654994726101E-2</c:v>
                </c:pt>
                <c:pt idx="1320">
                  <c:v>6.0033969581127097E-2</c:v>
                </c:pt>
                <c:pt idx="1321">
                  <c:v>2.0860243588685899E-2</c:v>
                </c:pt>
                <c:pt idx="1322">
                  <c:v>3.2690256834030103E-2</c:v>
                </c:pt>
                <c:pt idx="1323">
                  <c:v>3.7744760513305602E-2</c:v>
                </c:pt>
                <c:pt idx="1324">
                  <c:v>1.4096568338572899E-2</c:v>
                </c:pt>
                <c:pt idx="1325">
                  <c:v>1.5002176165580699E-2</c:v>
                </c:pt>
                <c:pt idx="1326">
                  <c:v>1.9485054537653899E-2</c:v>
                </c:pt>
                <c:pt idx="1327">
                  <c:v>1.9525267183780601E-2</c:v>
                </c:pt>
                <c:pt idx="1328">
                  <c:v>1.3624550774693401E-2</c:v>
                </c:pt>
                <c:pt idx="1329">
                  <c:v>1.6602722927927901E-2</c:v>
                </c:pt>
                <c:pt idx="1330">
                  <c:v>2.19232682138681E-2</c:v>
                </c:pt>
                <c:pt idx="1331">
                  <c:v>2.2903380915522499E-2</c:v>
                </c:pt>
                <c:pt idx="1332">
                  <c:v>1.20390737429261E-2</c:v>
                </c:pt>
                <c:pt idx="1333">
                  <c:v>1.6415974125265999E-2</c:v>
                </c:pt>
                <c:pt idx="1334">
                  <c:v>1.77368596196174E-2</c:v>
                </c:pt>
                <c:pt idx="1335">
                  <c:v>1.93229615688323E-2</c:v>
                </c:pt>
                <c:pt idx="1336">
                  <c:v>1.46677540615201E-2</c:v>
                </c:pt>
                <c:pt idx="1337">
                  <c:v>2.9052907600998799E-2</c:v>
                </c:pt>
                <c:pt idx="1338">
                  <c:v>2.8291890397667802E-2</c:v>
                </c:pt>
                <c:pt idx="1339">
                  <c:v>2.97008603811264E-2</c:v>
                </c:pt>
                <c:pt idx="1340">
                  <c:v>1.4200856909155801E-2</c:v>
                </c:pt>
                <c:pt idx="1341">
                  <c:v>1.96117144078016E-2</c:v>
                </c:pt>
                <c:pt idx="1342">
                  <c:v>2.1643860265612599E-2</c:v>
                </c:pt>
                <c:pt idx="1343">
                  <c:v>3.8764502853155101E-2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6F-4AB8-B9F1-EAC75E3A1A65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Jitter'!$F$3:$F$1346</c:f>
              <c:numCache>
                <c:formatCode>General</c:formatCode>
                <c:ptCount val="1344"/>
                <c:pt idx="0">
                  <c:v>60</c:v>
                </c:pt>
                <c:pt idx="1">
                  <c:v>1276.4000000000001</c:v>
                </c:pt>
                <c:pt idx="2">
                  <c:v>2512.6999999999998</c:v>
                </c:pt>
                <c:pt idx="3">
                  <c:v>3749.1</c:v>
                </c:pt>
                <c:pt idx="4">
                  <c:v>216.62</c:v>
                </c:pt>
                <c:pt idx="5">
                  <c:v>1453</c:v>
                </c:pt>
                <c:pt idx="6">
                  <c:v>2689.4</c:v>
                </c:pt>
                <c:pt idx="7">
                  <c:v>3925.7</c:v>
                </c:pt>
                <c:pt idx="8">
                  <c:v>393.25</c:v>
                </c:pt>
                <c:pt idx="9">
                  <c:v>1629.6</c:v>
                </c:pt>
                <c:pt idx="10">
                  <c:v>2866</c:v>
                </c:pt>
                <c:pt idx="11">
                  <c:v>4102.3999999999996</c:v>
                </c:pt>
                <c:pt idx="12">
                  <c:v>569.87</c:v>
                </c:pt>
                <c:pt idx="13">
                  <c:v>1806.2</c:v>
                </c:pt>
                <c:pt idx="14">
                  <c:v>3042.6</c:v>
                </c:pt>
                <c:pt idx="15">
                  <c:v>4279</c:v>
                </c:pt>
                <c:pt idx="16">
                  <c:v>746.5</c:v>
                </c:pt>
                <c:pt idx="17">
                  <c:v>1982.9</c:v>
                </c:pt>
                <c:pt idx="18">
                  <c:v>3219.2</c:v>
                </c:pt>
                <c:pt idx="19">
                  <c:v>4455.6000000000004</c:v>
                </c:pt>
                <c:pt idx="20">
                  <c:v>923.12</c:v>
                </c:pt>
                <c:pt idx="21">
                  <c:v>2159.5</c:v>
                </c:pt>
                <c:pt idx="22">
                  <c:v>3395.9</c:v>
                </c:pt>
                <c:pt idx="23">
                  <c:v>4713.8</c:v>
                </c:pt>
                <c:pt idx="24">
                  <c:v>1099.7</c:v>
                </c:pt>
                <c:pt idx="25">
                  <c:v>2336.1</c:v>
                </c:pt>
                <c:pt idx="26">
                  <c:v>3572.5</c:v>
                </c:pt>
                <c:pt idx="27">
                  <c:v>7362.7</c:v>
                </c:pt>
                <c:pt idx="28">
                  <c:v>60</c:v>
                </c:pt>
                <c:pt idx="29">
                  <c:v>1276.4000000000001</c:v>
                </c:pt>
                <c:pt idx="30">
                  <c:v>2512.6999999999998</c:v>
                </c:pt>
                <c:pt idx="31">
                  <c:v>3749.1</c:v>
                </c:pt>
                <c:pt idx="32">
                  <c:v>216.62</c:v>
                </c:pt>
                <c:pt idx="33">
                  <c:v>1453</c:v>
                </c:pt>
                <c:pt idx="34">
                  <c:v>2689.4</c:v>
                </c:pt>
                <c:pt idx="35">
                  <c:v>3925.7</c:v>
                </c:pt>
                <c:pt idx="36">
                  <c:v>393.25</c:v>
                </c:pt>
                <c:pt idx="37">
                  <c:v>1629.6</c:v>
                </c:pt>
                <c:pt idx="38">
                  <c:v>2866</c:v>
                </c:pt>
                <c:pt idx="39">
                  <c:v>4102.3999999999996</c:v>
                </c:pt>
                <c:pt idx="40">
                  <c:v>569.87</c:v>
                </c:pt>
                <c:pt idx="41">
                  <c:v>1806.2</c:v>
                </c:pt>
                <c:pt idx="42">
                  <c:v>3042.6</c:v>
                </c:pt>
                <c:pt idx="43">
                  <c:v>4279</c:v>
                </c:pt>
                <c:pt idx="44">
                  <c:v>746.5</c:v>
                </c:pt>
                <c:pt idx="45">
                  <c:v>1982.9</c:v>
                </c:pt>
                <c:pt idx="46">
                  <c:v>3219.2</c:v>
                </c:pt>
                <c:pt idx="47">
                  <c:v>4455.6000000000004</c:v>
                </c:pt>
                <c:pt idx="48">
                  <c:v>923.12</c:v>
                </c:pt>
                <c:pt idx="49">
                  <c:v>2159.5</c:v>
                </c:pt>
                <c:pt idx="50">
                  <c:v>3395.9</c:v>
                </c:pt>
                <c:pt idx="51">
                  <c:v>4713.8</c:v>
                </c:pt>
                <c:pt idx="52">
                  <c:v>1099.7</c:v>
                </c:pt>
                <c:pt idx="53">
                  <c:v>2336.1</c:v>
                </c:pt>
                <c:pt idx="54">
                  <c:v>3572.5</c:v>
                </c:pt>
                <c:pt idx="55">
                  <c:v>7362.7</c:v>
                </c:pt>
                <c:pt idx="56">
                  <c:v>60</c:v>
                </c:pt>
                <c:pt idx="57">
                  <c:v>1276.4000000000001</c:v>
                </c:pt>
                <c:pt idx="58">
                  <c:v>2512.6999999999998</c:v>
                </c:pt>
                <c:pt idx="59">
                  <c:v>3749.1</c:v>
                </c:pt>
                <c:pt idx="60">
                  <c:v>216.62</c:v>
                </c:pt>
                <c:pt idx="61">
                  <c:v>1453</c:v>
                </c:pt>
                <c:pt idx="62">
                  <c:v>2689.4</c:v>
                </c:pt>
                <c:pt idx="63">
                  <c:v>3925.7</c:v>
                </c:pt>
                <c:pt idx="64">
                  <c:v>393.25</c:v>
                </c:pt>
                <c:pt idx="65">
                  <c:v>1629.6</c:v>
                </c:pt>
                <c:pt idx="66">
                  <c:v>2866</c:v>
                </c:pt>
                <c:pt idx="67">
                  <c:v>4102.3999999999996</c:v>
                </c:pt>
                <c:pt idx="68">
                  <c:v>569.87</c:v>
                </c:pt>
                <c:pt idx="69">
                  <c:v>1806.2</c:v>
                </c:pt>
                <c:pt idx="70">
                  <c:v>3042.6</c:v>
                </c:pt>
                <c:pt idx="71">
                  <c:v>4279</c:v>
                </c:pt>
                <c:pt idx="72">
                  <c:v>746.5</c:v>
                </c:pt>
                <c:pt idx="73">
                  <c:v>1982.9</c:v>
                </c:pt>
                <c:pt idx="74">
                  <c:v>3219.2</c:v>
                </c:pt>
                <c:pt idx="75">
                  <c:v>4455.6000000000004</c:v>
                </c:pt>
                <c:pt idx="76">
                  <c:v>923.12</c:v>
                </c:pt>
                <c:pt idx="77">
                  <c:v>2159.5</c:v>
                </c:pt>
                <c:pt idx="78">
                  <c:v>3395.9</c:v>
                </c:pt>
                <c:pt idx="79">
                  <c:v>4713.8</c:v>
                </c:pt>
                <c:pt idx="80">
                  <c:v>1099.7</c:v>
                </c:pt>
                <c:pt idx="81">
                  <c:v>2336.1</c:v>
                </c:pt>
                <c:pt idx="82">
                  <c:v>3572.5</c:v>
                </c:pt>
                <c:pt idx="83">
                  <c:v>7362.7</c:v>
                </c:pt>
                <c:pt idx="84">
                  <c:v>60</c:v>
                </c:pt>
                <c:pt idx="85">
                  <c:v>1276.4000000000001</c:v>
                </c:pt>
                <c:pt idx="86">
                  <c:v>2512.6999999999998</c:v>
                </c:pt>
                <c:pt idx="87">
                  <c:v>3749.1</c:v>
                </c:pt>
                <c:pt idx="88">
                  <c:v>216.62</c:v>
                </c:pt>
                <c:pt idx="89">
                  <c:v>1453</c:v>
                </c:pt>
                <c:pt idx="90">
                  <c:v>2689.4</c:v>
                </c:pt>
                <c:pt idx="91">
                  <c:v>3925.7</c:v>
                </c:pt>
                <c:pt idx="92">
                  <c:v>393.25</c:v>
                </c:pt>
                <c:pt idx="93">
                  <c:v>1629.6</c:v>
                </c:pt>
                <c:pt idx="94">
                  <c:v>2866</c:v>
                </c:pt>
                <c:pt idx="95">
                  <c:v>4102.3999999999996</c:v>
                </c:pt>
                <c:pt idx="96">
                  <c:v>569.87</c:v>
                </c:pt>
                <c:pt idx="97">
                  <c:v>1806.2</c:v>
                </c:pt>
                <c:pt idx="98">
                  <c:v>3042.6</c:v>
                </c:pt>
                <c:pt idx="99">
                  <c:v>4279</c:v>
                </c:pt>
                <c:pt idx="100">
                  <c:v>746.5</c:v>
                </c:pt>
                <c:pt idx="101">
                  <c:v>1982.9</c:v>
                </c:pt>
                <c:pt idx="102">
                  <c:v>3219.2</c:v>
                </c:pt>
                <c:pt idx="103">
                  <c:v>4455.6000000000004</c:v>
                </c:pt>
                <c:pt idx="104">
                  <c:v>923.12</c:v>
                </c:pt>
                <c:pt idx="105">
                  <c:v>2159.5</c:v>
                </c:pt>
                <c:pt idx="106">
                  <c:v>3395.9</c:v>
                </c:pt>
                <c:pt idx="107">
                  <c:v>4713.8</c:v>
                </c:pt>
                <c:pt idx="108">
                  <c:v>1099.7</c:v>
                </c:pt>
                <c:pt idx="109">
                  <c:v>2336.1</c:v>
                </c:pt>
                <c:pt idx="110">
                  <c:v>3572.5</c:v>
                </c:pt>
                <c:pt idx="111">
                  <c:v>7362.7</c:v>
                </c:pt>
                <c:pt idx="112">
                  <c:v>60</c:v>
                </c:pt>
                <c:pt idx="113">
                  <c:v>1276.4000000000001</c:v>
                </c:pt>
                <c:pt idx="114">
                  <c:v>2512.6999999999998</c:v>
                </c:pt>
                <c:pt idx="115">
                  <c:v>3749.1</c:v>
                </c:pt>
                <c:pt idx="116">
                  <c:v>216.62</c:v>
                </c:pt>
                <c:pt idx="117">
                  <c:v>1453</c:v>
                </c:pt>
                <c:pt idx="118">
                  <c:v>2689.4</c:v>
                </c:pt>
                <c:pt idx="119">
                  <c:v>3925.7</c:v>
                </c:pt>
                <c:pt idx="120">
                  <c:v>393.25</c:v>
                </c:pt>
                <c:pt idx="121">
                  <c:v>1629.6</c:v>
                </c:pt>
                <c:pt idx="122">
                  <c:v>2866</c:v>
                </c:pt>
                <c:pt idx="123">
                  <c:v>4102.3999999999996</c:v>
                </c:pt>
                <c:pt idx="124">
                  <c:v>569.87</c:v>
                </c:pt>
                <c:pt idx="125">
                  <c:v>1806.2</c:v>
                </c:pt>
                <c:pt idx="126">
                  <c:v>3042.6</c:v>
                </c:pt>
                <c:pt idx="127">
                  <c:v>4279</c:v>
                </c:pt>
                <c:pt idx="128">
                  <c:v>746.5</c:v>
                </c:pt>
                <c:pt idx="129">
                  <c:v>1982.9</c:v>
                </c:pt>
                <c:pt idx="130">
                  <c:v>3219.2</c:v>
                </c:pt>
                <c:pt idx="131">
                  <c:v>4455.6000000000004</c:v>
                </c:pt>
                <c:pt idx="132">
                  <c:v>923.12</c:v>
                </c:pt>
                <c:pt idx="133">
                  <c:v>2159.5</c:v>
                </c:pt>
                <c:pt idx="134">
                  <c:v>3395.9</c:v>
                </c:pt>
                <c:pt idx="135">
                  <c:v>4713.8</c:v>
                </c:pt>
                <c:pt idx="136">
                  <c:v>1099.7</c:v>
                </c:pt>
                <c:pt idx="137">
                  <c:v>2336.1</c:v>
                </c:pt>
                <c:pt idx="138">
                  <c:v>3572.5</c:v>
                </c:pt>
                <c:pt idx="139">
                  <c:v>7362.7</c:v>
                </c:pt>
                <c:pt idx="140">
                  <c:v>60</c:v>
                </c:pt>
                <c:pt idx="141">
                  <c:v>1276.4000000000001</c:v>
                </c:pt>
                <c:pt idx="142">
                  <c:v>2512.6999999999998</c:v>
                </c:pt>
                <c:pt idx="143">
                  <c:v>3749.1</c:v>
                </c:pt>
                <c:pt idx="144">
                  <c:v>216.62</c:v>
                </c:pt>
                <c:pt idx="145">
                  <c:v>1453</c:v>
                </c:pt>
                <c:pt idx="146">
                  <c:v>2689.4</c:v>
                </c:pt>
                <c:pt idx="147">
                  <c:v>3925.7</c:v>
                </c:pt>
                <c:pt idx="148">
                  <c:v>393.25</c:v>
                </c:pt>
                <c:pt idx="149">
                  <c:v>1629.6</c:v>
                </c:pt>
                <c:pt idx="150">
                  <c:v>2866</c:v>
                </c:pt>
                <c:pt idx="151">
                  <c:v>4102.3999999999996</c:v>
                </c:pt>
                <c:pt idx="152">
                  <c:v>569.87</c:v>
                </c:pt>
                <c:pt idx="153">
                  <c:v>1806.2</c:v>
                </c:pt>
                <c:pt idx="154">
                  <c:v>3042.6</c:v>
                </c:pt>
                <c:pt idx="155">
                  <c:v>4279</c:v>
                </c:pt>
                <c:pt idx="156">
                  <c:v>746.5</c:v>
                </c:pt>
                <c:pt idx="157">
                  <c:v>1982.9</c:v>
                </c:pt>
                <c:pt idx="158">
                  <c:v>3219.2</c:v>
                </c:pt>
                <c:pt idx="159">
                  <c:v>4455.6000000000004</c:v>
                </c:pt>
                <c:pt idx="160">
                  <c:v>923.12</c:v>
                </c:pt>
                <c:pt idx="161">
                  <c:v>2159.5</c:v>
                </c:pt>
                <c:pt idx="162">
                  <c:v>3395.9</c:v>
                </c:pt>
                <c:pt idx="163">
                  <c:v>4713.8</c:v>
                </c:pt>
                <c:pt idx="164">
                  <c:v>1099.7</c:v>
                </c:pt>
                <c:pt idx="165">
                  <c:v>2336.1</c:v>
                </c:pt>
                <c:pt idx="166">
                  <c:v>3572.5</c:v>
                </c:pt>
                <c:pt idx="167">
                  <c:v>7362.7</c:v>
                </c:pt>
                <c:pt idx="168">
                  <c:v>60</c:v>
                </c:pt>
                <c:pt idx="169">
                  <c:v>1276.4000000000001</c:v>
                </c:pt>
                <c:pt idx="170">
                  <c:v>2512.6999999999998</c:v>
                </c:pt>
                <c:pt idx="171">
                  <c:v>3749.1</c:v>
                </c:pt>
                <c:pt idx="172">
                  <c:v>216.62</c:v>
                </c:pt>
                <c:pt idx="173">
                  <c:v>1453</c:v>
                </c:pt>
                <c:pt idx="174">
                  <c:v>2689.4</c:v>
                </c:pt>
                <c:pt idx="175">
                  <c:v>3925.7</c:v>
                </c:pt>
                <c:pt idx="176">
                  <c:v>393.25</c:v>
                </c:pt>
                <c:pt idx="177">
                  <c:v>1629.6</c:v>
                </c:pt>
                <c:pt idx="178">
                  <c:v>2866</c:v>
                </c:pt>
                <c:pt idx="179">
                  <c:v>4102.3999999999996</c:v>
                </c:pt>
                <c:pt idx="180">
                  <c:v>569.87</c:v>
                </c:pt>
                <c:pt idx="181">
                  <c:v>1806.2</c:v>
                </c:pt>
                <c:pt idx="182">
                  <c:v>3042.6</c:v>
                </c:pt>
                <c:pt idx="183">
                  <c:v>4279</c:v>
                </c:pt>
                <c:pt idx="184">
                  <c:v>746.5</c:v>
                </c:pt>
                <c:pt idx="185">
                  <c:v>1982.9</c:v>
                </c:pt>
                <c:pt idx="186">
                  <c:v>3219.2</c:v>
                </c:pt>
                <c:pt idx="187">
                  <c:v>4455.6000000000004</c:v>
                </c:pt>
                <c:pt idx="188">
                  <c:v>923.12</c:v>
                </c:pt>
                <c:pt idx="189">
                  <c:v>2159.5</c:v>
                </c:pt>
                <c:pt idx="190">
                  <c:v>3395.9</c:v>
                </c:pt>
                <c:pt idx="191">
                  <c:v>4713.8</c:v>
                </c:pt>
                <c:pt idx="192">
                  <c:v>1099.7</c:v>
                </c:pt>
                <c:pt idx="193">
                  <c:v>2336.1</c:v>
                </c:pt>
                <c:pt idx="194">
                  <c:v>3572.5</c:v>
                </c:pt>
                <c:pt idx="195">
                  <c:v>7362.7</c:v>
                </c:pt>
                <c:pt idx="196">
                  <c:v>60</c:v>
                </c:pt>
                <c:pt idx="197">
                  <c:v>1276.4000000000001</c:v>
                </c:pt>
                <c:pt idx="198">
                  <c:v>2512.6999999999998</c:v>
                </c:pt>
                <c:pt idx="199">
                  <c:v>3749.1</c:v>
                </c:pt>
                <c:pt idx="200">
                  <c:v>216.62</c:v>
                </c:pt>
                <c:pt idx="201">
                  <c:v>1453</c:v>
                </c:pt>
                <c:pt idx="202">
                  <c:v>2689.4</c:v>
                </c:pt>
                <c:pt idx="203">
                  <c:v>3925.7</c:v>
                </c:pt>
                <c:pt idx="204">
                  <c:v>393.25</c:v>
                </c:pt>
                <c:pt idx="205">
                  <c:v>1629.6</c:v>
                </c:pt>
                <c:pt idx="206">
                  <c:v>2866</c:v>
                </c:pt>
                <c:pt idx="207">
                  <c:v>4102.3999999999996</c:v>
                </c:pt>
                <c:pt idx="208">
                  <c:v>569.87</c:v>
                </c:pt>
                <c:pt idx="209">
                  <c:v>1806.2</c:v>
                </c:pt>
                <c:pt idx="210">
                  <c:v>3042.6</c:v>
                </c:pt>
                <c:pt idx="211">
                  <c:v>4279</c:v>
                </c:pt>
                <c:pt idx="212">
                  <c:v>746.5</c:v>
                </c:pt>
                <c:pt idx="213">
                  <c:v>1982.9</c:v>
                </c:pt>
                <c:pt idx="214">
                  <c:v>3219.2</c:v>
                </c:pt>
                <c:pt idx="215">
                  <c:v>4455.6000000000004</c:v>
                </c:pt>
                <c:pt idx="216">
                  <c:v>923.12</c:v>
                </c:pt>
                <c:pt idx="217">
                  <c:v>2159.5</c:v>
                </c:pt>
                <c:pt idx="218">
                  <c:v>3395.9</c:v>
                </c:pt>
                <c:pt idx="219">
                  <c:v>4713.8</c:v>
                </c:pt>
                <c:pt idx="220">
                  <c:v>1099.7</c:v>
                </c:pt>
                <c:pt idx="221">
                  <c:v>2336.1</c:v>
                </c:pt>
                <c:pt idx="222">
                  <c:v>3572.5</c:v>
                </c:pt>
                <c:pt idx="223">
                  <c:v>7362.7</c:v>
                </c:pt>
                <c:pt idx="224">
                  <c:v>60</c:v>
                </c:pt>
                <c:pt idx="225">
                  <c:v>1276.4000000000001</c:v>
                </c:pt>
                <c:pt idx="226">
                  <c:v>2512.6999999999998</c:v>
                </c:pt>
                <c:pt idx="227">
                  <c:v>3749.1</c:v>
                </c:pt>
                <c:pt idx="228">
                  <c:v>216.62</c:v>
                </c:pt>
                <c:pt idx="229">
                  <c:v>1453</c:v>
                </c:pt>
                <c:pt idx="230">
                  <c:v>2689.4</c:v>
                </c:pt>
                <c:pt idx="231">
                  <c:v>3925.7</c:v>
                </c:pt>
                <c:pt idx="232">
                  <c:v>393.25</c:v>
                </c:pt>
                <c:pt idx="233">
                  <c:v>1629.6</c:v>
                </c:pt>
                <c:pt idx="234">
                  <c:v>2866</c:v>
                </c:pt>
                <c:pt idx="235">
                  <c:v>4102.3999999999996</c:v>
                </c:pt>
                <c:pt idx="236">
                  <c:v>569.87</c:v>
                </c:pt>
                <c:pt idx="237">
                  <c:v>1806.2</c:v>
                </c:pt>
                <c:pt idx="238">
                  <c:v>3042.6</c:v>
                </c:pt>
                <c:pt idx="239">
                  <c:v>4279</c:v>
                </c:pt>
                <c:pt idx="240">
                  <c:v>746.5</c:v>
                </c:pt>
                <c:pt idx="241">
                  <c:v>1982.9</c:v>
                </c:pt>
                <c:pt idx="242">
                  <c:v>3219.2</c:v>
                </c:pt>
                <c:pt idx="243">
                  <c:v>4455.6000000000004</c:v>
                </c:pt>
                <c:pt idx="244">
                  <c:v>923.12</c:v>
                </c:pt>
                <c:pt idx="245">
                  <c:v>2159.5</c:v>
                </c:pt>
                <c:pt idx="246">
                  <c:v>3395.9</c:v>
                </c:pt>
                <c:pt idx="247">
                  <c:v>4713.8</c:v>
                </c:pt>
                <c:pt idx="248">
                  <c:v>1099.7</c:v>
                </c:pt>
                <c:pt idx="249">
                  <c:v>2336.1</c:v>
                </c:pt>
                <c:pt idx="250">
                  <c:v>3572.5</c:v>
                </c:pt>
                <c:pt idx="251">
                  <c:v>7362.7</c:v>
                </c:pt>
                <c:pt idx="252">
                  <c:v>60</c:v>
                </c:pt>
                <c:pt idx="253">
                  <c:v>1276.4000000000001</c:v>
                </c:pt>
                <c:pt idx="254">
                  <c:v>2512.6999999999998</c:v>
                </c:pt>
                <c:pt idx="255">
                  <c:v>3749.1</c:v>
                </c:pt>
                <c:pt idx="256">
                  <c:v>216.62</c:v>
                </c:pt>
                <c:pt idx="257">
                  <c:v>1453</c:v>
                </c:pt>
                <c:pt idx="258">
                  <c:v>2689.4</c:v>
                </c:pt>
                <c:pt idx="259">
                  <c:v>3925.7</c:v>
                </c:pt>
                <c:pt idx="260">
                  <c:v>393.25</c:v>
                </c:pt>
                <c:pt idx="261">
                  <c:v>1629.6</c:v>
                </c:pt>
                <c:pt idx="262">
                  <c:v>2866</c:v>
                </c:pt>
                <c:pt idx="263">
                  <c:v>4102.3999999999996</c:v>
                </c:pt>
                <c:pt idx="264">
                  <c:v>569.87</c:v>
                </c:pt>
                <c:pt idx="265">
                  <c:v>1806.2</c:v>
                </c:pt>
                <c:pt idx="266">
                  <c:v>3042.6</c:v>
                </c:pt>
                <c:pt idx="267">
                  <c:v>4279</c:v>
                </c:pt>
                <c:pt idx="268">
                  <c:v>746.5</c:v>
                </c:pt>
                <c:pt idx="269">
                  <c:v>1982.9</c:v>
                </c:pt>
                <c:pt idx="270">
                  <c:v>3219.2</c:v>
                </c:pt>
                <c:pt idx="271">
                  <c:v>4455.6000000000004</c:v>
                </c:pt>
                <c:pt idx="272">
                  <c:v>923.12</c:v>
                </c:pt>
                <c:pt idx="273">
                  <c:v>2159.5</c:v>
                </c:pt>
                <c:pt idx="274">
                  <c:v>3395.9</c:v>
                </c:pt>
                <c:pt idx="275">
                  <c:v>4713.8</c:v>
                </c:pt>
                <c:pt idx="276">
                  <c:v>1099.7</c:v>
                </c:pt>
                <c:pt idx="277">
                  <c:v>2336.1</c:v>
                </c:pt>
                <c:pt idx="278">
                  <c:v>3572.5</c:v>
                </c:pt>
                <c:pt idx="279">
                  <c:v>7362.7</c:v>
                </c:pt>
                <c:pt idx="280">
                  <c:v>60</c:v>
                </c:pt>
                <c:pt idx="281">
                  <c:v>1276.4000000000001</c:v>
                </c:pt>
                <c:pt idx="282">
                  <c:v>2512.6999999999998</c:v>
                </c:pt>
                <c:pt idx="283">
                  <c:v>3749.1</c:v>
                </c:pt>
                <c:pt idx="284">
                  <c:v>216.62</c:v>
                </c:pt>
                <c:pt idx="285">
                  <c:v>1453</c:v>
                </c:pt>
                <c:pt idx="286">
                  <c:v>2689.4</c:v>
                </c:pt>
                <c:pt idx="287">
                  <c:v>3925.7</c:v>
                </c:pt>
                <c:pt idx="288">
                  <c:v>393.25</c:v>
                </c:pt>
                <c:pt idx="289">
                  <c:v>1629.6</c:v>
                </c:pt>
                <c:pt idx="290">
                  <c:v>2866</c:v>
                </c:pt>
                <c:pt idx="291">
                  <c:v>4102.3999999999996</c:v>
                </c:pt>
                <c:pt idx="292">
                  <c:v>569.87</c:v>
                </c:pt>
                <c:pt idx="293">
                  <c:v>1806.2</c:v>
                </c:pt>
                <c:pt idx="294">
                  <c:v>3042.6</c:v>
                </c:pt>
                <c:pt idx="295">
                  <c:v>4279</c:v>
                </c:pt>
                <c:pt idx="296">
                  <c:v>746.5</c:v>
                </c:pt>
                <c:pt idx="297">
                  <c:v>1982.9</c:v>
                </c:pt>
                <c:pt idx="298">
                  <c:v>3219.2</c:v>
                </c:pt>
                <c:pt idx="299">
                  <c:v>4455.6000000000004</c:v>
                </c:pt>
                <c:pt idx="300">
                  <c:v>923.12</c:v>
                </c:pt>
                <c:pt idx="301">
                  <c:v>2159.5</c:v>
                </c:pt>
                <c:pt idx="302">
                  <c:v>3395.9</c:v>
                </c:pt>
                <c:pt idx="303">
                  <c:v>4713.8</c:v>
                </c:pt>
                <c:pt idx="304">
                  <c:v>1099.7</c:v>
                </c:pt>
                <c:pt idx="305">
                  <c:v>2336.1</c:v>
                </c:pt>
                <c:pt idx="306">
                  <c:v>3572.5</c:v>
                </c:pt>
                <c:pt idx="307">
                  <c:v>7362.7</c:v>
                </c:pt>
                <c:pt idx="308">
                  <c:v>60</c:v>
                </c:pt>
                <c:pt idx="309">
                  <c:v>1276.4000000000001</c:v>
                </c:pt>
                <c:pt idx="310">
                  <c:v>2512.6999999999998</c:v>
                </c:pt>
                <c:pt idx="311">
                  <c:v>3749.1</c:v>
                </c:pt>
                <c:pt idx="312">
                  <c:v>216.62</c:v>
                </c:pt>
                <c:pt idx="313">
                  <c:v>1453</c:v>
                </c:pt>
                <c:pt idx="314">
                  <c:v>2689.4</c:v>
                </c:pt>
                <c:pt idx="315">
                  <c:v>3925.7</c:v>
                </c:pt>
                <c:pt idx="316">
                  <c:v>393.25</c:v>
                </c:pt>
                <c:pt idx="317">
                  <c:v>1629.6</c:v>
                </c:pt>
                <c:pt idx="318">
                  <c:v>2866</c:v>
                </c:pt>
                <c:pt idx="319">
                  <c:v>4102.3999999999996</c:v>
                </c:pt>
                <c:pt idx="320">
                  <c:v>569.87</c:v>
                </c:pt>
                <c:pt idx="321">
                  <c:v>1806.2</c:v>
                </c:pt>
                <c:pt idx="322">
                  <c:v>3042.6</c:v>
                </c:pt>
                <c:pt idx="323">
                  <c:v>4279</c:v>
                </c:pt>
                <c:pt idx="324">
                  <c:v>746.5</c:v>
                </c:pt>
                <c:pt idx="325">
                  <c:v>1982.9</c:v>
                </c:pt>
                <c:pt idx="326">
                  <c:v>3219.2</c:v>
                </c:pt>
                <c:pt idx="327">
                  <c:v>4455.6000000000004</c:v>
                </c:pt>
                <c:pt idx="328">
                  <c:v>923.12</c:v>
                </c:pt>
                <c:pt idx="329">
                  <c:v>2159.5</c:v>
                </c:pt>
                <c:pt idx="330">
                  <c:v>3395.9</c:v>
                </c:pt>
                <c:pt idx="331">
                  <c:v>4713.8</c:v>
                </c:pt>
                <c:pt idx="332">
                  <c:v>1099.7</c:v>
                </c:pt>
                <c:pt idx="333">
                  <c:v>2336.1</c:v>
                </c:pt>
                <c:pt idx="334">
                  <c:v>3572.5</c:v>
                </c:pt>
                <c:pt idx="335">
                  <c:v>7362.7</c:v>
                </c:pt>
                <c:pt idx="336">
                  <c:v>60</c:v>
                </c:pt>
                <c:pt idx="337">
                  <c:v>1276.4000000000001</c:v>
                </c:pt>
                <c:pt idx="338">
                  <c:v>2512.6999999999998</c:v>
                </c:pt>
                <c:pt idx="339">
                  <c:v>3749.1</c:v>
                </c:pt>
                <c:pt idx="340">
                  <c:v>216.62</c:v>
                </c:pt>
                <c:pt idx="341">
                  <c:v>1453</c:v>
                </c:pt>
                <c:pt idx="342">
                  <c:v>2689.4</c:v>
                </c:pt>
                <c:pt idx="343">
                  <c:v>3925.7</c:v>
                </c:pt>
                <c:pt idx="344">
                  <c:v>393.25</c:v>
                </c:pt>
                <c:pt idx="345">
                  <c:v>1629.6</c:v>
                </c:pt>
                <c:pt idx="346">
                  <c:v>2866</c:v>
                </c:pt>
                <c:pt idx="347">
                  <c:v>4102.3999999999996</c:v>
                </c:pt>
                <c:pt idx="348">
                  <c:v>569.87</c:v>
                </c:pt>
                <c:pt idx="349">
                  <c:v>1806.2</c:v>
                </c:pt>
                <c:pt idx="350">
                  <c:v>3042.6</c:v>
                </c:pt>
                <c:pt idx="351">
                  <c:v>4279</c:v>
                </c:pt>
                <c:pt idx="352">
                  <c:v>746.5</c:v>
                </c:pt>
                <c:pt idx="353">
                  <c:v>1982.9</c:v>
                </c:pt>
                <c:pt idx="354">
                  <c:v>3219.2</c:v>
                </c:pt>
                <c:pt idx="355">
                  <c:v>4455.6000000000004</c:v>
                </c:pt>
                <c:pt idx="356">
                  <c:v>923.12</c:v>
                </c:pt>
                <c:pt idx="357">
                  <c:v>2159.5</c:v>
                </c:pt>
                <c:pt idx="358">
                  <c:v>3395.9</c:v>
                </c:pt>
                <c:pt idx="359">
                  <c:v>4713.8</c:v>
                </c:pt>
                <c:pt idx="360">
                  <c:v>1099.7</c:v>
                </c:pt>
                <c:pt idx="361">
                  <c:v>2336.1</c:v>
                </c:pt>
                <c:pt idx="362">
                  <c:v>3572.5</c:v>
                </c:pt>
                <c:pt idx="363">
                  <c:v>7362.7</c:v>
                </c:pt>
                <c:pt idx="364">
                  <c:v>60</c:v>
                </c:pt>
                <c:pt idx="365">
                  <c:v>1276.4000000000001</c:v>
                </c:pt>
                <c:pt idx="366">
                  <c:v>2512.6999999999998</c:v>
                </c:pt>
                <c:pt idx="367">
                  <c:v>3749.1</c:v>
                </c:pt>
                <c:pt idx="368">
                  <c:v>216.62</c:v>
                </c:pt>
                <c:pt idx="369">
                  <c:v>1453</c:v>
                </c:pt>
                <c:pt idx="370">
                  <c:v>2689.4</c:v>
                </c:pt>
                <c:pt idx="371">
                  <c:v>3925.7</c:v>
                </c:pt>
                <c:pt idx="372">
                  <c:v>393.25</c:v>
                </c:pt>
                <c:pt idx="373">
                  <c:v>1629.6</c:v>
                </c:pt>
                <c:pt idx="374">
                  <c:v>2866</c:v>
                </c:pt>
                <c:pt idx="375">
                  <c:v>4102.3999999999996</c:v>
                </c:pt>
                <c:pt idx="376">
                  <c:v>569.87</c:v>
                </c:pt>
                <c:pt idx="377">
                  <c:v>1806.2</c:v>
                </c:pt>
                <c:pt idx="378">
                  <c:v>3042.6</c:v>
                </c:pt>
                <c:pt idx="379">
                  <c:v>4279</c:v>
                </c:pt>
                <c:pt idx="380">
                  <c:v>746.5</c:v>
                </c:pt>
                <c:pt idx="381">
                  <c:v>1982.9</c:v>
                </c:pt>
                <c:pt idx="382">
                  <c:v>3219.2</c:v>
                </c:pt>
                <c:pt idx="383">
                  <c:v>4455.6000000000004</c:v>
                </c:pt>
                <c:pt idx="384">
                  <c:v>923.12</c:v>
                </c:pt>
                <c:pt idx="385">
                  <c:v>2159.5</c:v>
                </c:pt>
                <c:pt idx="386">
                  <c:v>3395.9</c:v>
                </c:pt>
                <c:pt idx="387">
                  <c:v>4713.8</c:v>
                </c:pt>
                <c:pt idx="388">
                  <c:v>1099.7</c:v>
                </c:pt>
                <c:pt idx="389">
                  <c:v>2336.1</c:v>
                </c:pt>
                <c:pt idx="390">
                  <c:v>3572.5</c:v>
                </c:pt>
                <c:pt idx="391">
                  <c:v>7362.7</c:v>
                </c:pt>
                <c:pt idx="392">
                  <c:v>60</c:v>
                </c:pt>
                <c:pt idx="393">
                  <c:v>1276.4000000000001</c:v>
                </c:pt>
                <c:pt idx="394">
                  <c:v>2512.6999999999998</c:v>
                </c:pt>
                <c:pt idx="395">
                  <c:v>3749.1</c:v>
                </c:pt>
                <c:pt idx="396">
                  <c:v>216.62</c:v>
                </c:pt>
                <c:pt idx="397">
                  <c:v>1453</c:v>
                </c:pt>
                <c:pt idx="398">
                  <c:v>2689.4</c:v>
                </c:pt>
                <c:pt idx="399">
                  <c:v>3925.7</c:v>
                </c:pt>
                <c:pt idx="400">
                  <c:v>393.25</c:v>
                </c:pt>
                <c:pt idx="401">
                  <c:v>1629.6</c:v>
                </c:pt>
                <c:pt idx="402">
                  <c:v>2866</c:v>
                </c:pt>
                <c:pt idx="403">
                  <c:v>4102.3999999999996</c:v>
                </c:pt>
                <c:pt idx="404">
                  <c:v>569.87</c:v>
                </c:pt>
                <c:pt idx="405">
                  <c:v>1806.2</c:v>
                </c:pt>
                <c:pt idx="406">
                  <c:v>3042.6</c:v>
                </c:pt>
                <c:pt idx="407">
                  <c:v>4279</c:v>
                </c:pt>
                <c:pt idx="408">
                  <c:v>746.5</c:v>
                </c:pt>
                <c:pt idx="409">
                  <c:v>1982.9</c:v>
                </c:pt>
                <c:pt idx="410">
                  <c:v>3219.2</c:v>
                </c:pt>
                <c:pt idx="411">
                  <c:v>4455.6000000000004</c:v>
                </c:pt>
                <c:pt idx="412">
                  <c:v>923.12</c:v>
                </c:pt>
                <c:pt idx="413">
                  <c:v>2159.5</c:v>
                </c:pt>
                <c:pt idx="414">
                  <c:v>3395.9</c:v>
                </c:pt>
                <c:pt idx="415">
                  <c:v>4713.8</c:v>
                </c:pt>
                <c:pt idx="416">
                  <c:v>1099.7</c:v>
                </c:pt>
                <c:pt idx="417">
                  <c:v>2336.1</c:v>
                </c:pt>
                <c:pt idx="418">
                  <c:v>3572.5</c:v>
                </c:pt>
                <c:pt idx="419">
                  <c:v>7362.7</c:v>
                </c:pt>
                <c:pt idx="420">
                  <c:v>60</c:v>
                </c:pt>
                <c:pt idx="421">
                  <c:v>1276.4000000000001</c:v>
                </c:pt>
                <c:pt idx="422">
                  <c:v>2512.6999999999998</c:v>
                </c:pt>
                <c:pt idx="423">
                  <c:v>3749.1</c:v>
                </c:pt>
                <c:pt idx="424">
                  <c:v>216.62</c:v>
                </c:pt>
                <c:pt idx="425">
                  <c:v>1453</c:v>
                </c:pt>
                <c:pt idx="426">
                  <c:v>2689.4</c:v>
                </c:pt>
                <c:pt idx="427">
                  <c:v>3925.7</c:v>
                </c:pt>
                <c:pt idx="428">
                  <c:v>393.25</c:v>
                </c:pt>
                <c:pt idx="429">
                  <c:v>1629.6</c:v>
                </c:pt>
                <c:pt idx="430">
                  <c:v>2866</c:v>
                </c:pt>
                <c:pt idx="431">
                  <c:v>4102.3999999999996</c:v>
                </c:pt>
                <c:pt idx="432">
                  <c:v>569.87</c:v>
                </c:pt>
                <c:pt idx="433">
                  <c:v>1806.2</c:v>
                </c:pt>
                <c:pt idx="434">
                  <c:v>3042.6</c:v>
                </c:pt>
                <c:pt idx="435">
                  <c:v>4279</c:v>
                </c:pt>
                <c:pt idx="436">
                  <c:v>746.5</c:v>
                </c:pt>
                <c:pt idx="437">
                  <c:v>1982.9</c:v>
                </c:pt>
                <c:pt idx="438">
                  <c:v>3219.2</c:v>
                </c:pt>
                <c:pt idx="439">
                  <c:v>4455.6000000000004</c:v>
                </c:pt>
                <c:pt idx="440">
                  <c:v>923.12</c:v>
                </c:pt>
                <c:pt idx="441">
                  <c:v>2159.5</c:v>
                </c:pt>
                <c:pt idx="442">
                  <c:v>3395.9</c:v>
                </c:pt>
                <c:pt idx="443">
                  <c:v>4713.8</c:v>
                </c:pt>
                <c:pt idx="444">
                  <c:v>1099.7</c:v>
                </c:pt>
                <c:pt idx="445">
                  <c:v>2336.1</c:v>
                </c:pt>
                <c:pt idx="446">
                  <c:v>3572.5</c:v>
                </c:pt>
                <c:pt idx="447">
                  <c:v>7362.7</c:v>
                </c:pt>
                <c:pt idx="448">
                  <c:v>60</c:v>
                </c:pt>
                <c:pt idx="449">
                  <c:v>1276.4000000000001</c:v>
                </c:pt>
                <c:pt idx="450">
                  <c:v>2512.6999999999998</c:v>
                </c:pt>
                <c:pt idx="451">
                  <c:v>3749.1</c:v>
                </c:pt>
                <c:pt idx="452">
                  <c:v>216.62</c:v>
                </c:pt>
                <c:pt idx="453">
                  <c:v>1453</c:v>
                </c:pt>
                <c:pt idx="454">
                  <c:v>2689.4</c:v>
                </c:pt>
                <c:pt idx="455">
                  <c:v>3925.7</c:v>
                </c:pt>
                <c:pt idx="456">
                  <c:v>393.25</c:v>
                </c:pt>
                <c:pt idx="457">
                  <c:v>1629.6</c:v>
                </c:pt>
                <c:pt idx="458">
                  <c:v>2866</c:v>
                </c:pt>
                <c:pt idx="459">
                  <c:v>4102.3999999999996</c:v>
                </c:pt>
                <c:pt idx="460">
                  <c:v>569.87</c:v>
                </c:pt>
                <c:pt idx="461">
                  <c:v>1806.2</c:v>
                </c:pt>
                <c:pt idx="462">
                  <c:v>3042.6</c:v>
                </c:pt>
                <c:pt idx="463">
                  <c:v>4279</c:v>
                </c:pt>
                <c:pt idx="464">
                  <c:v>746.5</c:v>
                </c:pt>
                <c:pt idx="465">
                  <c:v>1982.9</c:v>
                </c:pt>
                <c:pt idx="466">
                  <c:v>3219.2</c:v>
                </c:pt>
                <c:pt idx="467">
                  <c:v>4455.6000000000004</c:v>
                </c:pt>
                <c:pt idx="468">
                  <c:v>923.12</c:v>
                </c:pt>
                <c:pt idx="469">
                  <c:v>2159.5</c:v>
                </c:pt>
                <c:pt idx="470">
                  <c:v>3395.9</c:v>
                </c:pt>
                <c:pt idx="471">
                  <c:v>4713.8</c:v>
                </c:pt>
                <c:pt idx="472">
                  <c:v>1099.7</c:v>
                </c:pt>
                <c:pt idx="473">
                  <c:v>2336.1</c:v>
                </c:pt>
                <c:pt idx="474">
                  <c:v>3572.5</c:v>
                </c:pt>
                <c:pt idx="475">
                  <c:v>7362.7</c:v>
                </c:pt>
                <c:pt idx="476">
                  <c:v>60</c:v>
                </c:pt>
                <c:pt idx="477">
                  <c:v>1276.4000000000001</c:v>
                </c:pt>
                <c:pt idx="478">
                  <c:v>2512.6999999999998</c:v>
                </c:pt>
                <c:pt idx="479">
                  <c:v>3749.1</c:v>
                </c:pt>
                <c:pt idx="480">
                  <c:v>216.62</c:v>
                </c:pt>
                <c:pt idx="481">
                  <c:v>1453</c:v>
                </c:pt>
                <c:pt idx="482">
                  <c:v>2689.4</c:v>
                </c:pt>
                <c:pt idx="483">
                  <c:v>3925.7</c:v>
                </c:pt>
                <c:pt idx="484">
                  <c:v>393.25</c:v>
                </c:pt>
                <c:pt idx="485">
                  <c:v>1629.6</c:v>
                </c:pt>
                <c:pt idx="486">
                  <c:v>2866</c:v>
                </c:pt>
                <c:pt idx="487">
                  <c:v>4102.3999999999996</c:v>
                </c:pt>
                <c:pt idx="488">
                  <c:v>569.87</c:v>
                </c:pt>
                <c:pt idx="489">
                  <c:v>1806.2</c:v>
                </c:pt>
                <c:pt idx="490">
                  <c:v>3042.6</c:v>
                </c:pt>
                <c:pt idx="491">
                  <c:v>4279</c:v>
                </c:pt>
                <c:pt idx="492">
                  <c:v>746.5</c:v>
                </c:pt>
                <c:pt idx="493">
                  <c:v>1982.9</c:v>
                </c:pt>
                <c:pt idx="494">
                  <c:v>3219.2</c:v>
                </c:pt>
                <c:pt idx="495">
                  <c:v>4455.6000000000004</c:v>
                </c:pt>
                <c:pt idx="496">
                  <c:v>923.12</c:v>
                </c:pt>
                <c:pt idx="497">
                  <c:v>2159.5</c:v>
                </c:pt>
                <c:pt idx="498">
                  <c:v>3395.9</c:v>
                </c:pt>
                <c:pt idx="499">
                  <c:v>4713.8</c:v>
                </c:pt>
                <c:pt idx="500">
                  <c:v>1099.7</c:v>
                </c:pt>
                <c:pt idx="501">
                  <c:v>2336.1</c:v>
                </c:pt>
                <c:pt idx="502">
                  <c:v>3572.5</c:v>
                </c:pt>
                <c:pt idx="503">
                  <c:v>7362.7</c:v>
                </c:pt>
                <c:pt idx="504">
                  <c:v>60</c:v>
                </c:pt>
                <c:pt idx="505">
                  <c:v>1276.4000000000001</c:v>
                </c:pt>
                <c:pt idx="506">
                  <c:v>2512.6999999999998</c:v>
                </c:pt>
                <c:pt idx="507">
                  <c:v>3749.1</c:v>
                </c:pt>
                <c:pt idx="508">
                  <c:v>216.62</c:v>
                </c:pt>
                <c:pt idx="509">
                  <c:v>1453</c:v>
                </c:pt>
                <c:pt idx="510">
                  <c:v>2689.4</c:v>
                </c:pt>
                <c:pt idx="511">
                  <c:v>3925.7</c:v>
                </c:pt>
                <c:pt idx="512">
                  <c:v>393.25</c:v>
                </c:pt>
                <c:pt idx="513">
                  <c:v>1629.6</c:v>
                </c:pt>
                <c:pt idx="514">
                  <c:v>2866</c:v>
                </c:pt>
                <c:pt idx="515">
                  <c:v>4102.3999999999996</c:v>
                </c:pt>
                <c:pt idx="516">
                  <c:v>569.87</c:v>
                </c:pt>
                <c:pt idx="517">
                  <c:v>1806.2</c:v>
                </c:pt>
                <c:pt idx="518">
                  <c:v>3042.6</c:v>
                </c:pt>
                <c:pt idx="519">
                  <c:v>4279</c:v>
                </c:pt>
                <c:pt idx="520">
                  <c:v>746.5</c:v>
                </c:pt>
                <c:pt idx="521">
                  <c:v>1982.9</c:v>
                </c:pt>
                <c:pt idx="522">
                  <c:v>3219.2</c:v>
                </c:pt>
                <c:pt idx="523">
                  <c:v>4455.6000000000004</c:v>
                </c:pt>
                <c:pt idx="524">
                  <c:v>923.12</c:v>
                </c:pt>
                <c:pt idx="525">
                  <c:v>2159.5</c:v>
                </c:pt>
                <c:pt idx="526">
                  <c:v>3395.9</c:v>
                </c:pt>
                <c:pt idx="527">
                  <c:v>4713.8</c:v>
                </c:pt>
                <c:pt idx="528">
                  <c:v>1099.7</c:v>
                </c:pt>
                <c:pt idx="529">
                  <c:v>2336.1</c:v>
                </c:pt>
                <c:pt idx="530">
                  <c:v>3572.5</c:v>
                </c:pt>
                <c:pt idx="531">
                  <c:v>7362.7</c:v>
                </c:pt>
                <c:pt idx="532">
                  <c:v>60</c:v>
                </c:pt>
                <c:pt idx="533">
                  <c:v>1276.4000000000001</c:v>
                </c:pt>
                <c:pt idx="534">
                  <c:v>2512.6999999999998</c:v>
                </c:pt>
                <c:pt idx="535">
                  <c:v>3749.1</c:v>
                </c:pt>
                <c:pt idx="536">
                  <c:v>216.62</c:v>
                </c:pt>
                <c:pt idx="537">
                  <c:v>1453</c:v>
                </c:pt>
                <c:pt idx="538">
                  <c:v>2689.4</c:v>
                </c:pt>
                <c:pt idx="539">
                  <c:v>3925.7</c:v>
                </c:pt>
                <c:pt idx="540">
                  <c:v>393.25</c:v>
                </c:pt>
                <c:pt idx="541">
                  <c:v>1629.6</c:v>
                </c:pt>
                <c:pt idx="542">
                  <c:v>2866</c:v>
                </c:pt>
                <c:pt idx="543">
                  <c:v>4102.3999999999996</c:v>
                </c:pt>
                <c:pt idx="544">
                  <c:v>569.87</c:v>
                </c:pt>
                <c:pt idx="545">
                  <c:v>1806.2</c:v>
                </c:pt>
                <c:pt idx="546">
                  <c:v>3042.6</c:v>
                </c:pt>
                <c:pt idx="547">
                  <c:v>4279</c:v>
                </c:pt>
                <c:pt idx="548">
                  <c:v>746.5</c:v>
                </c:pt>
                <c:pt idx="549">
                  <c:v>1982.9</c:v>
                </c:pt>
                <c:pt idx="550">
                  <c:v>3219.2</c:v>
                </c:pt>
                <c:pt idx="551">
                  <c:v>4455.6000000000004</c:v>
                </c:pt>
                <c:pt idx="552">
                  <c:v>923.12</c:v>
                </c:pt>
                <c:pt idx="553">
                  <c:v>2159.5</c:v>
                </c:pt>
                <c:pt idx="554">
                  <c:v>3395.9</c:v>
                </c:pt>
                <c:pt idx="555">
                  <c:v>4713.8</c:v>
                </c:pt>
                <c:pt idx="556">
                  <c:v>1099.7</c:v>
                </c:pt>
                <c:pt idx="557">
                  <c:v>2336.1</c:v>
                </c:pt>
                <c:pt idx="558">
                  <c:v>3572.5</c:v>
                </c:pt>
                <c:pt idx="559">
                  <c:v>7362.7</c:v>
                </c:pt>
                <c:pt idx="560">
                  <c:v>60</c:v>
                </c:pt>
                <c:pt idx="561">
                  <c:v>1276.4000000000001</c:v>
                </c:pt>
                <c:pt idx="562">
                  <c:v>2512.6999999999998</c:v>
                </c:pt>
                <c:pt idx="563">
                  <c:v>3749.1</c:v>
                </c:pt>
                <c:pt idx="564">
                  <c:v>216.62</c:v>
                </c:pt>
                <c:pt idx="565">
                  <c:v>1453</c:v>
                </c:pt>
                <c:pt idx="566">
                  <c:v>2689.4</c:v>
                </c:pt>
                <c:pt idx="567">
                  <c:v>3925.7</c:v>
                </c:pt>
                <c:pt idx="568">
                  <c:v>393.25</c:v>
                </c:pt>
                <c:pt idx="569">
                  <c:v>1629.6</c:v>
                </c:pt>
                <c:pt idx="570">
                  <c:v>2866</c:v>
                </c:pt>
                <c:pt idx="571">
                  <c:v>4102.3999999999996</c:v>
                </c:pt>
                <c:pt idx="572">
                  <c:v>569.87</c:v>
                </c:pt>
                <c:pt idx="573">
                  <c:v>1806.2</c:v>
                </c:pt>
                <c:pt idx="574">
                  <c:v>3042.6</c:v>
                </c:pt>
                <c:pt idx="575">
                  <c:v>4279</c:v>
                </c:pt>
                <c:pt idx="576">
                  <c:v>746.5</c:v>
                </c:pt>
                <c:pt idx="577">
                  <c:v>1982.9</c:v>
                </c:pt>
                <c:pt idx="578">
                  <c:v>3219.2</c:v>
                </c:pt>
                <c:pt idx="579">
                  <c:v>4455.6000000000004</c:v>
                </c:pt>
                <c:pt idx="580">
                  <c:v>923.12</c:v>
                </c:pt>
                <c:pt idx="581">
                  <c:v>2159.5</c:v>
                </c:pt>
                <c:pt idx="582">
                  <c:v>3395.9</c:v>
                </c:pt>
                <c:pt idx="583">
                  <c:v>4713.8</c:v>
                </c:pt>
                <c:pt idx="584">
                  <c:v>1099.7</c:v>
                </c:pt>
                <c:pt idx="585">
                  <c:v>2336.1</c:v>
                </c:pt>
                <c:pt idx="586">
                  <c:v>3572.5</c:v>
                </c:pt>
                <c:pt idx="587">
                  <c:v>7362.7</c:v>
                </c:pt>
                <c:pt idx="588">
                  <c:v>60</c:v>
                </c:pt>
                <c:pt idx="589">
                  <c:v>1276.4000000000001</c:v>
                </c:pt>
                <c:pt idx="590">
                  <c:v>2512.6999999999998</c:v>
                </c:pt>
                <c:pt idx="591">
                  <c:v>3749.1</c:v>
                </c:pt>
                <c:pt idx="592">
                  <c:v>216.62</c:v>
                </c:pt>
                <c:pt idx="593">
                  <c:v>1453</c:v>
                </c:pt>
                <c:pt idx="594">
                  <c:v>2689.4</c:v>
                </c:pt>
                <c:pt idx="595">
                  <c:v>3925.7</c:v>
                </c:pt>
                <c:pt idx="596">
                  <c:v>393.25</c:v>
                </c:pt>
                <c:pt idx="597">
                  <c:v>1629.6</c:v>
                </c:pt>
                <c:pt idx="598">
                  <c:v>2866</c:v>
                </c:pt>
                <c:pt idx="599">
                  <c:v>4102.3999999999996</c:v>
                </c:pt>
                <c:pt idx="600">
                  <c:v>569.87</c:v>
                </c:pt>
                <c:pt idx="601">
                  <c:v>1806.2</c:v>
                </c:pt>
                <c:pt idx="602">
                  <c:v>3042.6</c:v>
                </c:pt>
                <c:pt idx="603">
                  <c:v>4279</c:v>
                </c:pt>
                <c:pt idx="604">
                  <c:v>746.5</c:v>
                </c:pt>
                <c:pt idx="605">
                  <c:v>1982.9</c:v>
                </c:pt>
                <c:pt idx="606">
                  <c:v>3219.2</c:v>
                </c:pt>
                <c:pt idx="607">
                  <c:v>4455.6000000000004</c:v>
                </c:pt>
                <c:pt idx="608">
                  <c:v>923.12</c:v>
                </c:pt>
                <c:pt idx="609">
                  <c:v>2159.5</c:v>
                </c:pt>
                <c:pt idx="610">
                  <c:v>3395.9</c:v>
                </c:pt>
                <c:pt idx="611">
                  <c:v>4713.8</c:v>
                </c:pt>
                <c:pt idx="612">
                  <c:v>1099.7</c:v>
                </c:pt>
                <c:pt idx="613">
                  <c:v>2336.1</c:v>
                </c:pt>
                <c:pt idx="614">
                  <c:v>3572.5</c:v>
                </c:pt>
                <c:pt idx="615">
                  <c:v>7362.7</c:v>
                </c:pt>
                <c:pt idx="616">
                  <c:v>60</c:v>
                </c:pt>
                <c:pt idx="617">
                  <c:v>1276.4000000000001</c:v>
                </c:pt>
                <c:pt idx="618">
                  <c:v>2512.6999999999998</c:v>
                </c:pt>
                <c:pt idx="619">
                  <c:v>3749.1</c:v>
                </c:pt>
                <c:pt idx="620">
                  <c:v>216.62</c:v>
                </c:pt>
                <c:pt idx="621">
                  <c:v>1453</c:v>
                </c:pt>
                <c:pt idx="622">
                  <c:v>2689.4</c:v>
                </c:pt>
                <c:pt idx="623">
                  <c:v>3925.7</c:v>
                </c:pt>
                <c:pt idx="624">
                  <c:v>393.25</c:v>
                </c:pt>
                <c:pt idx="625">
                  <c:v>1629.6</c:v>
                </c:pt>
                <c:pt idx="626">
                  <c:v>2866</c:v>
                </c:pt>
                <c:pt idx="627">
                  <c:v>4102.3999999999996</c:v>
                </c:pt>
                <c:pt idx="628">
                  <c:v>569.87</c:v>
                </c:pt>
                <c:pt idx="629">
                  <c:v>1806.2</c:v>
                </c:pt>
                <c:pt idx="630">
                  <c:v>3042.6</c:v>
                </c:pt>
                <c:pt idx="631">
                  <c:v>4279</c:v>
                </c:pt>
                <c:pt idx="632">
                  <c:v>746.5</c:v>
                </c:pt>
                <c:pt idx="633">
                  <c:v>1982.9</c:v>
                </c:pt>
                <c:pt idx="634">
                  <c:v>3219.2</c:v>
                </c:pt>
                <c:pt idx="635">
                  <c:v>4455.6000000000004</c:v>
                </c:pt>
                <c:pt idx="636">
                  <c:v>923.12</c:v>
                </c:pt>
                <c:pt idx="637">
                  <c:v>2159.5</c:v>
                </c:pt>
                <c:pt idx="638">
                  <c:v>3395.9</c:v>
                </c:pt>
                <c:pt idx="639">
                  <c:v>4713.8</c:v>
                </c:pt>
                <c:pt idx="640">
                  <c:v>1099.7</c:v>
                </c:pt>
                <c:pt idx="641">
                  <c:v>2336.1</c:v>
                </c:pt>
                <c:pt idx="642">
                  <c:v>3572.5</c:v>
                </c:pt>
                <c:pt idx="643">
                  <c:v>7362.7</c:v>
                </c:pt>
                <c:pt idx="644">
                  <c:v>60</c:v>
                </c:pt>
                <c:pt idx="645">
                  <c:v>1276.4000000000001</c:v>
                </c:pt>
                <c:pt idx="646">
                  <c:v>2512.6999999999998</c:v>
                </c:pt>
                <c:pt idx="647">
                  <c:v>3749.1</c:v>
                </c:pt>
                <c:pt idx="648">
                  <c:v>216.62</c:v>
                </c:pt>
                <c:pt idx="649">
                  <c:v>1453</c:v>
                </c:pt>
                <c:pt idx="650">
                  <c:v>2689.4</c:v>
                </c:pt>
                <c:pt idx="651">
                  <c:v>3925.7</c:v>
                </c:pt>
                <c:pt idx="652">
                  <c:v>393.25</c:v>
                </c:pt>
                <c:pt idx="653">
                  <c:v>1629.6</c:v>
                </c:pt>
                <c:pt idx="654">
                  <c:v>2866</c:v>
                </c:pt>
                <c:pt idx="655">
                  <c:v>4102.3999999999996</c:v>
                </c:pt>
                <c:pt idx="656">
                  <c:v>569.87</c:v>
                </c:pt>
                <c:pt idx="657">
                  <c:v>1806.2</c:v>
                </c:pt>
                <c:pt idx="658">
                  <c:v>3042.6</c:v>
                </c:pt>
                <c:pt idx="659">
                  <c:v>4279</c:v>
                </c:pt>
                <c:pt idx="660">
                  <c:v>746.5</c:v>
                </c:pt>
                <c:pt idx="661">
                  <c:v>1982.9</c:v>
                </c:pt>
                <c:pt idx="662">
                  <c:v>3219.2</c:v>
                </c:pt>
                <c:pt idx="663">
                  <c:v>4455.6000000000004</c:v>
                </c:pt>
                <c:pt idx="664">
                  <c:v>923.12</c:v>
                </c:pt>
                <c:pt idx="665">
                  <c:v>2159.5</c:v>
                </c:pt>
                <c:pt idx="666">
                  <c:v>3395.9</c:v>
                </c:pt>
                <c:pt idx="667">
                  <c:v>4713.8</c:v>
                </c:pt>
                <c:pt idx="668">
                  <c:v>1099.7</c:v>
                </c:pt>
                <c:pt idx="669">
                  <c:v>2336.1</c:v>
                </c:pt>
                <c:pt idx="670">
                  <c:v>3572.5</c:v>
                </c:pt>
                <c:pt idx="671">
                  <c:v>7362.7</c:v>
                </c:pt>
                <c:pt idx="672">
                  <c:v>60</c:v>
                </c:pt>
                <c:pt idx="673">
                  <c:v>1276.4000000000001</c:v>
                </c:pt>
                <c:pt idx="674">
                  <c:v>2512.6999999999998</c:v>
                </c:pt>
                <c:pt idx="675">
                  <c:v>3749.1</c:v>
                </c:pt>
                <c:pt idx="676">
                  <c:v>216.62</c:v>
                </c:pt>
                <c:pt idx="677">
                  <c:v>1453</c:v>
                </c:pt>
                <c:pt idx="678">
                  <c:v>2689.4</c:v>
                </c:pt>
                <c:pt idx="679">
                  <c:v>3925.7</c:v>
                </c:pt>
                <c:pt idx="680">
                  <c:v>393.25</c:v>
                </c:pt>
                <c:pt idx="681">
                  <c:v>1629.6</c:v>
                </c:pt>
                <c:pt idx="682">
                  <c:v>2866</c:v>
                </c:pt>
                <c:pt idx="683">
                  <c:v>4102.3999999999996</c:v>
                </c:pt>
                <c:pt idx="684">
                  <c:v>569.87</c:v>
                </c:pt>
                <c:pt idx="685">
                  <c:v>1806.2</c:v>
                </c:pt>
                <c:pt idx="686">
                  <c:v>3042.6</c:v>
                </c:pt>
                <c:pt idx="687">
                  <c:v>4279</c:v>
                </c:pt>
                <c:pt idx="688">
                  <c:v>746.5</c:v>
                </c:pt>
                <c:pt idx="689">
                  <c:v>1982.9</c:v>
                </c:pt>
                <c:pt idx="690">
                  <c:v>3219.2</c:v>
                </c:pt>
                <c:pt idx="691">
                  <c:v>4455.6000000000004</c:v>
                </c:pt>
                <c:pt idx="692">
                  <c:v>923.12</c:v>
                </c:pt>
                <c:pt idx="693">
                  <c:v>2159.5</c:v>
                </c:pt>
                <c:pt idx="694">
                  <c:v>3395.9</c:v>
                </c:pt>
                <c:pt idx="695">
                  <c:v>4713.8</c:v>
                </c:pt>
                <c:pt idx="696">
                  <c:v>1099.7</c:v>
                </c:pt>
                <c:pt idx="697">
                  <c:v>2336.1</c:v>
                </c:pt>
                <c:pt idx="698">
                  <c:v>3572.5</c:v>
                </c:pt>
                <c:pt idx="699">
                  <c:v>7362.7</c:v>
                </c:pt>
                <c:pt idx="700">
                  <c:v>60</c:v>
                </c:pt>
                <c:pt idx="701">
                  <c:v>1276.4000000000001</c:v>
                </c:pt>
                <c:pt idx="702">
                  <c:v>2512.6999999999998</c:v>
                </c:pt>
                <c:pt idx="703">
                  <c:v>3749.1</c:v>
                </c:pt>
                <c:pt idx="704">
                  <c:v>216.62</c:v>
                </c:pt>
                <c:pt idx="705">
                  <c:v>1453</c:v>
                </c:pt>
                <c:pt idx="706">
                  <c:v>2689.4</c:v>
                </c:pt>
                <c:pt idx="707">
                  <c:v>3925.7</c:v>
                </c:pt>
                <c:pt idx="708">
                  <c:v>393.25</c:v>
                </c:pt>
                <c:pt idx="709">
                  <c:v>1629.6</c:v>
                </c:pt>
                <c:pt idx="710">
                  <c:v>2866</c:v>
                </c:pt>
                <c:pt idx="711">
                  <c:v>4102.3999999999996</c:v>
                </c:pt>
                <c:pt idx="712">
                  <c:v>569.87</c:v>
                </c:pt>
                <c:pt idx="713">
                  <c:v>1806.2</c:v>
                </c:pt>
                <c:pt idx="714">
                  <c:v>3042.6</c:v>
                </c:pt>
                <c:pt idx="715">
                  <c:v>4279</c:v>
                </c:pt>
                <c:pt idx="716">
                  <c:v>746.5</c:v>
                </c:pt>
                <c:pt idx="717">
                  <c:v>1982.9</c:v>
                </c:pt>
                <c:pt idx="718">
                  <c:v>3219.2</c:v>
                </c:pt>
                <c:pt idx="719">
                  <c:v>4455.6000000000004</c:v>
                </c:pt>
                <c:pt idx="720">
                  <c:v>923.12</c:v>
                </c:pt>
                <c:pt idx="721">
                  <c:v>2159.5</c:v>
                </c:pt>
                <c:pt idx="722">
                  <c:v>3395.9</c:v>
                </c:pt>
                <c:pt idx="723">
                  <c:v>4713.8</c:v>
                </c:pt>
                <c:pt idx="724">
                  <c:v>1099.7</c:v>
                </c:pt>
                <c:pt idx="725">
                  <c:v>2336.1</c:v>
                </c:pt>
                <c:pt idx="726">
                  <c:v>3572.5</c:v>
                </c:pt>
                <c:pt idx="727">
                  <c:v>7362.7</c:v>
                </c:pt>
                <c:pt idx="728">
                  <c:v>60</c:v>
                </c:pt>
                <c:pt idx="729">
                  <c:v>1276.4000000000001</c:v>
                </c:pt>
                <c:pt idx="730">
                  <c:v>2512.6999999999998</c:v>
                </c:pt>
                <c:pt idx="731">
                  <c:v>3749.1</c:v>
                </c:pt>
                <c:pt idx="732">
                  <c:v>216.62</c:v>
                </c:pt>
                <c:pt idx="733">
                  <c:v>1453</c:v>
                </c:pt>
                <c:pt idx="734">
                  <c:v>2689.4</c:v>
                </c:pt>
                <c:pt idx="735">
                  <c:v>3925.7</c:v>
                </c:pt>
                <c:pt idx="736">
                  <c:v>393.25</c:v>
                </c:pt>
                <c:pt idx="737">
                  <c:v>1629.6</c:v>
                </c:pt>
                <c:pt idx="738">
                  <c:v>2866</c:v>
                </c:pt>
                <c:pt idx="739">
                  <c:v>4102.3999999999996</c:v>
                </c:pt>
                <c:pt idx="740">
                  <c:v>569.87</c:v>
                </c:pt>
                <c:pt idx="741">
                  <c:v>1806.2</c:v>
                </c:pt>
                <c:pt idx="742">
                  <c:v>3042.6</c:v>
                </c:pt>
                <c:pt idx="743">
                  <c:v>4279</c:v>
                </c:pt>
                <c:pt idx="744">
                  <c:v>746.5</c:v>
                </c:pt>
                <c:pt idx="745">
                  <c:v>1982.9</c:v>
                </c:pt>
                <c:pt idx="746">
                  <c:v>3219.2</c:v>
                </c:pt>
                <c:pt idx="747">
                  <c:v>4455.6000000000004</c:v>
                </c:pt>
                <c:pt idx="748">
                  <c:v>923.12</c:v>
                </c:pt>
                <c:pt idx="749">
                  <c:v>2159.5</c:v>
                </c:pt>
                <c:pt idx="750">
                  <c:v>3395.9</c:v>
                </c:pt>
                <c:pt idx="751">
                  <c:v>4713.8</c:v>
                </c:pt>
                <c:pt idx="752">
                  <c:v>1099.7</c:v>
                </c:pt>
                <c:pt idx="753">
                  <c:v>2336.1</c:v>
                </c:pt>
                <c:pt idx="754">
                  <c:v>3572.5</c:v>
                </c:pt>
                <c:pt idx="755">
                  <c:v>7362.7</c:v>
                </c:pt>
                <c:pt idx="756">
                  <c:v>60</c:v>
                </c:pt>
                <c:pt idx="757">
                  <c:v>1276.4000000000001</c:v>
                </c:pt>
                <c:pt idx="758">
                  <c:v>2512.6999999999998</c:v>
                </c:pt>
                <c:pt idx="759">
                  <c:v>3749.1</c:v>
                </c:pt>
                <c:pt idx="760">
                  <c:v>216.62</c:v>
                </c:pt>
                <c:pt idx="761">
                  <c:v>1453</c:v>
                </c:pt>
                <c:pt idx="762">
                  <c:v>2689.4</c:v>
                </c:pt>
                <c:pt idx="763">
                  <c:v>3925.7</c:v>
                </c:pt>
                <c:pt idx="764">
                  <c:v>393.25</c:v>
                </c:pt>
                <c:pt idx="765">
                  <c:v>1629.6</c:v>
                </c:pt>
                <c:pt idx="766">
                  <c:v>2866</c:v>
                </c:pt>
                <c:pt idx="767">
                  <c:v>4102.3999999999996</c:v>
                </c:pt>
                <c:pt idx="768">
                  <c:v>569.87</c:v>
                </c:pt>
                <c:pt idx="769">
                  <c:v>1806.2</c:v>
                </c:pt>
                <c:pt idx="770">
                  <c:v>3042.6</c:v>
                </c:pt>
                <c:pt idx="771">
                  <c:v>4279</c:v>
                </c:pt>
                <c:pt idx="772">
                  <c:v>746.5</c:v>
                </c:pt>
                <c:pt idx="773">
                  <c:v>1982.9</c:v>
                </c:pt>
                <c:pt idx="774">
                  <c:v>3219.2</c:v>
                </c:pt>
                <c:pt idx="775">
                  <c:v>4455.6000000000004</c:v>
                </c:pt>
                <c:pt idx="776">
                  <c:v>923.12</c:v>
                </c:pt>
                <c:pt idx="777">
                  <c:v>2159.5</c:v>
                </c:pt>
                <c:pt idx="778">
                  <c:v>3395.9</c:v>
                </c:pt>
                <c:pt idx="779">
                  <c:v>4713.8</c:v>
                </c:pt>
                <c:pt idx="780">
                  <c:v>1099.7</c:v>
                </c:pt>
                <c:pt idx="781">
                  <c:v>2336.1</c:v>
                </c:pt>
                <c:pt idx="782">
                  <c:v>3572.5</c:v>
                </c:pt>
                <c:pt idx="783">
                  <c:v>7362.7</c:v>
                </c:pt>
                <c:pt idx="784">
                  <c:v>60</c:v>
                </c:pt>
                <c:pt idx="785">
                  <c:v>1276.4000000000001</c:v>
                </c:pt>
                <c:pt idx="786">
                  <c:v>2512.6999999999998</c:v>
                </c:pt>
                <c:pt idx="787">
                  <c:v>3749.1</c:v>
                </c:pt>
                <c:pt idx="788">
                  <c:v>216.62</c:v>
                </c:pt>
                <c:pt idx="789">
                  <c:v>1453</c:v>
                </c:pt>
                <c:pt idx="790">
                  <c:v>2689.4</c:v>
                </c:pt>
                <c:pt idx="791">
                  <c:v>3925.7</c:v>
                </c:pt>
                <c:pt idx="792">
                  <c:v>393.25</c:v>
                </c:pt>
                <c:pt idx="793">
                  <c:v>1629.6</c:v>
                </c:pt>
                <c:pt idx="794">
                  <c:v>2866</c:v>
                </c:pt>
                <c:pt idx="795">
                  <c:v>4102.3999999999996</c:v>
                </c:pt>
                <c:pt idx="796">
                  <c:v>569.87</c:v>
                </c:pt>
                <c:pt idx="797">
                  <c:v>1806.2</c:v>
                </c:pt>
                <c:pt idx="798">
                  <c:v>3042.6</c:v>
                </c:pt>
                <c:pt idx="799">
                  <c:v>4279</c:v>
                </c:pt>
                <c:pt idx="800">
                  <c:v>746.5</c:v>
                </c:pt>
                <c:pt idx="801">
                  <c:v>1982.9</c:v>
                </c:pt>
                <c:pt idx="802">
                  <c:v>3219.2</c:v>
                </c:pt>
                <c:pt idx="803">
                  <c:v>4455.6000000000004</c:v>
                </c:pt>
                <c:pt idx="804">
                  <c:v>923.12</c:v>
                </c:pt>
                <c:pt idx="805">
                  <c:v>2159.5</c:v>
                </c:pt>
                <c:pt idx="806">
                  <c:v>3395.9</c:v>
                </c:pt>
                <c:pt idx="807">
                  <c:v>4713.8</c:v>
                </c:pt>
                <c:pt idx="808">
                  <c:v>1099.7</c:v>
                </c:pt>
                <c:pt idx="809">
                  <c:v>2336.1</c:v>
                </c:pt>
                <c:pt idx="810">
                  <c:v>3572.5</c:v>
                </c:pt>
                <c:pt idx="811">
                  <c:v>7362.7</c:v>
                </c:pt>
                <c:pt idx="812">
                  <c:v>60</c:v>
                </c:pt>
                <c:pt idx="813">
                  <c:v>1276.4000000000001</c:v>
                </c:pt>
                <c:pt idx="814">
                  <c:v>2512.6999999999998</c:v>
                </c:pt>
                <c:pt idx="815">
                  <c:v>3749.1</c:v>
                </c:pt>
                <c:pt idx="816">
                  <c:v>216.62</c:v>
                </c:pt>
                <c:pt idx="817">
                  <c:v>1453</c:v>
                </c:pt>
                <c:pt idx="818">
                  <c:v>2689.4</c:v>
                </c:pt>
                <c:pt idx="819">
                  <c:v>3925.7</c:v>
                </c:pt>
                <c:pt idx="820">
                  <c:v>393.25</c:v>
                </c:pt>
                <c:pt idx="821">
                  <c:v>1629.6</c:v>
                </c:pt>
                <c:pt idx="822">
                  <c:v>2866</c:v>
                </c:pt>
                <c:pt idx="823">
                  <c:v>4102.3999999999996</c:v>
                </c:pt>
                <c:pt idx="824">
                  <c:v>569.87</c:v>
                </c:pt>
                <c:pt idx="825">
                  <c:v>1806.2</c:v>
                </c:pt>
                <c:pt idx="826">
                  <c:v>3042.6</c:v>
                </c:pt>
                <c:pt idx="827">
                  <c:v>4279</c:v>
                </c:pt>
                <c:pt idx="828">
                  <c:v>746.5</c:v>
                </c:pt>
                <c:pt idx="829">
                  <c:v>1982.9</c:v>
                </c:pt>
                <c:pt idx="830">
                  <c:v>3219.2</c:v>
                </c:pt>
                <c:pt idx="831">
                  <c:v>4455.6000000000004</c:v>
                </c:pt>
                <c:pt idx="832">
                  <c:v>923.12</c:v>
                </c:pt>
                <c:pt idx="833">
                  <c:v>2159.5</c:v>
                </c:pt>
                <c:pt idx="834">
                  <c:v>3395.9</c:v>
                </c:pt>
                <c:pt idx="835">
                  <c:v>4713.8</c:v>
                </c:pt>
                <c:pt idx="836">
                  <c:v>1099.7</c:v>
                </c:pt>
                <c:pt idx="837">
                  <c:v>2336.1</c:v>
                </c:pt>
                <c:pt idx="838">
                  <c:v>3572.5</c:v>
                </c:pt>
                <c:pt idx="839">
                  <c:v>7362.7</c:v>
                </c:pt>
                <c:pt idx="840">
                  <c:v>60</c:v>
                </c:pt>
                <c:pt idx="841">
                  <c:v>1276.4000000000001</c:v>
                </c:pt>
                <c:pt idx="842">
                  <c:v>2512.6999999999998</c:v>
                </c:pt>
                <c:pt idx="843">
                  <c:v>3749.1</c:v>
                </c:pt>
                <c:pt idx="844">
                  <c:v>216.62</c:v>
                </c:pt>
                <c:pt idx="845">
                  <c:v>1453</c:v>
                </c:pt>
                <c:pt idx="846">
                  <c:v>2689.4</c:v>
                </c:pt>
                <c:pt idx="847">
                  <c:v>3925.7</c:v>
                </c:pt>
                <c:pt idx="848">
                  <c:v>393.25</c:v>
                </c:pt>
                <c:pt idx="849">
                  <c:v>1629.6</c:v>
                </c:pt>
                <c:pt idx="850">
                  <c:v>2866</c:v>
                </c:pt>
                <c:pt idx="851">
                  <c:v>4102.3999999999996</c:v>
                </c:pt>
                <c:pt idx="852">
                  <c:v>569.87</c:v>
                </c:pt>
                <c:pt idx="853">
                  <c:v>1806.2</c:v>
                </c:pt>
                <c:pt idx="854">
                  <c:v>3042.6</c:v>
                </c:pt>
                <c:pt idx="855">
                  <c:v>4279</c:v>
                </c:pt>
                <c:pt idx="856">
                  <c:v>746.5</c:v>
                </c:pt>
                <c:pt idx="857">
                  <c:v>1982.9</c:v>
                </c:pt>
                <c:pt idx="858">
                  <c:v>3219.2</c:v>
                </c:pt>
                <c:pt idx="859">
                  <c:v>4455.6000000000004</c:v>
                </c:pt>
                <c:pt idx="860">
                  <c:v>923.12</c:v>
                </c:pt>
                <c:pt idx="861">
                  <c:v>2159.5</c:v>
                </c:pt>
                <c:pt idx="862">
                  <c:v>3395.9</c:v>
                </c:pt>
                <c:pt idx="863">
                  <c:v>4713.8</c:v>
                </c:pt>
                <c:pt idx="864">
                  <c:v>1099.7</c:v>
                </c:pt>
                <c:pt idx="865">
                  <c:v>2336.1</c:v>
                </c:pt>
                <c:pt idx="866">
                  <c:v>3572.5</c:v>
                </c:pt>
                <c:pt idx="867">
                  <c:v>7362.7</c:v>
                </c:pt>
                <c:pt idx="868">
                  <c:v>60</c:v>
                </c:pt>
                <c:pt idx="869">
                  <c:v>1276.4000000000001</c:v>
                </c:pt>
                <c:pt idx="870">
                  <c:v>2512.6999999999998</c:v>
                </c:pt>
                <c:pt idx="871">
                  <c:v>3749.1</c:v>
                </c:pt>
                <c:pt idx="872">
                  <c:v>216.62</c:v>
                </c:pt>
                <c:pt idx="873">
                  <c:v>1453</c:v>
                </c:pt>
                <c:pt idx="874">
                  <c:v>2689.4</c:v>
                </c:pt>
                <c:pt idx="875">
                  <c:v>3925.7</c:v>
                </c:pt>
                <c:pt idx="876">
                  <c:v>393.25</c:v>
                </c:pt>
                <c:pt idx="877">
                  <c:v>1629.6</c:v>
                </c:pt>
                <c:pt idx="878">
                  <c:v>2866</c:v>
                </c:pt>
                <c:pt idx="879">
                  <c:v>4102.3999999999996</c:v>
                </c:pt>
                <c:pt idx="880">
                  <c:v>569.87</c:v>
                </c:pt>
                <c:pt idx="881">
                  <c:v>1806.2</c:v>
                </c:pt>
                <c:pt idx="882">
                  <c:v>3042.6</c:v>
                </c:pt>
                <c:pt idx="883">
                  <c:v>4279</c:v>
                </c:pt>
                <c:pt idx="884">
                  <c:v>746.5</c:v>
                </c:pt>
                <c:pt idx="885">
                  <c:v>1982.9</c:v>
                </c:pt>
                <c:pt idx="886">
                  <c:v>3219.2</c:v>
                </c:pt>
                <c:pt idx="887">
                  <c:v>4455.6000000000004</c:v>
                </c:pt>
                <c:pt idx="888">
                  <c:v>923.12</c:v>
                </c:pt>
                <c:pt idx="889">
                  <c:v>2159.5</c:v>
                </c:pt>
                <c:pt idx="890">
                  <c:v>3395.9</c:v>
                </c:pt>
                <c:pt idx="891">
                  <c:v>4713.8</c:v>
                </c:pt>
                <c:pt idx="892">
                  <c:v>1099.7</c:v>
                </c:pt>
                <c:pt idx="893">
                  <c:v>2336.1</c:v>
                </c:pt>
                <c:pt idx="894">
                  <c:v>3572.5</c:v>
                </c:pt>
                <c:pt idx="895">
                  <c:v>7362.7</c:v>
                </c:pt>
                <c:pt idx="896">
                  <c:v>60</c:v>
                </c:pt>
                <c:pt idx="897">
                  <c:v>1276.4000000000001</c:v>
                </c:pt>
                <c:pt idx="898">
                  <c:v>2512.6999999999998</c:v>
                </c:pt>
                <c:pt idx="899">
                  <c:v>3749.1</c:v>
                </c:pt>
                <c:pt idx="900">
                  <c:v>216.62</c:v>
                </c:pt>
                <c:pt idx="901">
                  <c:v>1453</c:v>
                </c:pt>
                <c:pt idx="902">
                  <c:v>2689.4</c:v>
                </c:pt>
                <c:pt idx="903">
                  <c:v>3925.7</c:v>
                </c:pt>
                <c:pt idx="904">
                  <c:v>393.25</c:v>
                </c:pt>
                <c:pt idx="905">
                  <c:v>1629.6</c:v>
                </c:pt>
                <c:pt idx="906">
                  <c:v>2866</c:v>
                </c:pt>
                <c:pt idx="907">
                  <c:v>4102.3999999999996</c:v>
                </c:pt>
                <c:pt idx="908">
                  <c:v>569.87</c:v>
                </c:pt>
                <c:pt idx="909">
                  <c:v>1806.2</c:v>
                </c:pt>
                <c:pt idx="910">
                  <c:v>3042.6</c:v>
                </c:pt>
                <c:pt idx="911">
                  <c:v>4279</c:v>
                </c:pt>
                <c:pt idx="912">
                  <c:v>746.5</c:v>
                </c:pt>
                <c:pt idx="913">
                  <c:v>1982.9</c:v>
                </c:pt>
                <c:pt idx="914">
                  <c:v>3219.2</c:v>
                </c:pt>
                <c:pt idx="915">
                  <c:v>4455.6000000000004</c:v>
                </c:pt>
                <c:pt idx="916">
                  <c:v>923.12</c:v>
                </c:pt>
                <c:pt idx="917">
                  <c:v>2159.5</c:v>
                </c:pt>
                <c:pt idx="918">
                  <c:v>3395.9</c:v>
                </c:pt>
                <c:pt idx="919">
                  <c:v>4713.8</c:v>
                </c:pt>
                <c:pt idx="920">
                  <c:v>1099.7</c:v>
                </c:pt>
                <c:pt idx="921">
                  <c:v>2336.1</c:v>
                </c:pt>
                <c:pt idx="922">
                  <c:v>3572.5</c:v>
                </c:pt>
                <c:pt idx="923">
                  <c:v>7362.7</c:v>
                </c:pt>
                <c:pt idx="924">
                  <c:v>60</c:v>
                </c:pt>
                <c:pt idx="925">
                  <c:v>1276.4000000000001</c:v>
                </c:pt>
                <c:pt idx="926">
                  <c:v>2512.6999999999998</c:v>
                </c:pt>
                <c:pt idx="927">
                  <c:v>3749.1</c:v>
                </c:pt>
                <c:pt idx="928">
                  <c:v>216.62</c:v>
                </c:pt>
                <c:pt idx="929">
                  <c:v>1453</c:v>
                </c:pt>
                <c:pt idx="930">
                  <c:v>2689.4</c:v>
                </c:pt>
                <c:pt idx="931">
                  <c:v>3925.7</c:v>
                </c:pt>
                <c:pt idx="932">
                  <c:v>393.25</c:v>
                </c:pt>
                <c:pt idx="933">
                  <c:v>1629.6</c:v>
                </c:pt>
                <c:pt idx="934">
                  <c:v>2866</c:v>
                </c:pt>
                <c:pt idx="935">
                  <c:v>4102.3999999999996</c:v>
                </c:pt>
                <c:pt idx="936">
                  <c:v>569.87</c:v>
                </c:pt>
                <c:pt idx="937">
                  <c:v>1806.2</c:v>
                </c:pt>
                <c:pt idx="938">
                  <c:v>3042.6</c:v>
                </c:pt>
                <c:pt idx="939">
                  <c:v>4279</c:v>
                </c:pt>
                <c:pt idx="940">
                  <c:v>746.5</c:v>
                </c:pt>
                <c:pt idx="941">
                  <c:v>1982.9</c:v>
                </c:pt>
                <c:pt idx="942">
                  <c:v>3219.2</c:v>
                </c:pt>
                <c:pt idx="943">
                  <c:v>4455.6000000000004</c:v>
                </c:pt>
                <c:pt idx="944">
                  <c:v>923.12</c:v>
                </c:pt>
                <c:pt idx="945">
                  <c:v>2159.5</c:v>
                </c:pt>
                <c:pt idx="946">
                  <c:v>3395.9</c:v>
                </c:pt>
                <c:pt idx="947">
                  <c:v>4713.8</c:v>
                </c:pt>
                <c:pt idx="948">
                  <c:v>1099.7</c:v>
                </c:pt>
                <c:pt idx="949">
                  <c:v>2336.1</c:v>
                </c:pt>
                <c:pt idx="950">
                  <c:v>3572.5</c:v>
                </c:pt>
                <c:pt idx="951">
                  <c:v>7362.7</c:v>
                </c:pt>
                <c:pt idx="952">
                  <c:v>60</c:v>
                </c:pt>
                <c:pt idx="953">
                  <c:v>1276.4000000000001</c:v>
                </c:pt>
                <c:pt idx="954">
                  <c:v>2512.6999999999998</c:v>
                </c:pt>
                <c:pt idx="955">
                  <c:v>3749.1</c:v>
                </c:pt>
                <c:pt idx="956">
                  <c:v>216.62</c:v>
                </c:pt>
                <c:pt idx="957">
                  <c:v>1453</c:v>
                </c:pt>
                <c:pt idx="958">
                  <c:v>2689.4</c:v>
                </c:pt>
                <c:pt idx="959">
                  <c:v>3925.7</c:v>
                </c:pt>
                <c:pt idx="960">
                  <c:v>393.25</c:v>
                </c:pt>
                <c:pt idx="961">
                  <c:v>1629.6</c:v>
                </c:pt>
                <c:pt idx="962">
                  <c:v>2866</c:v>
                </c:pt>
                <c:pt idx="963">
                  <c:v>4102.3999999999996</c:v>
                </c:pt>
                <c:pt idx="964">
                  <c:v>569.87</c:v>
                </c:pt>
                <c:pt idx="965">
                  <c:v>1806.2</c:v>
                </c:pt>
                <c:pt idx="966">
                  <c:v>3042.6</c:v>
                </c:pt>
                <c:pt idx="967">
                  <c:v>4279</c:v>
                </c:pt>
                <c:pt idx="968">
                  <c:v>746.5</c:v>
                </c:pt>
                <c:pt idx="969">
                  <c:v>1982.9</c:v>
                </c:pt>
                <c:pt idx="970">
                  <c:v>3219.2</c:v>
                </c:pt>
                <c:pt idx="971">
                  <c:v>4455.6000000000004</c:v>
                </c:pt>
                <c:pt idx="972">
                  <c:v>923.12</c:v>
                </c:pt>
                <c:pt idx="973">
                  <c:v>2159.5</c:v>
                </c:pt>
                <c:pt idx="974">
                  <c:v>3395.9</c:v>
                </c:pt>
                <c:pt idx="975">
                  <c:v>4713.8</c:v>
                </c:pt>
                <c:pt idx="976">
                  <c:v>1099.7</c:v>
                </c:pt>
                <c:pt idx="977">
                  <c:v>2336.1</c:v>
                </c:pt>
                <c:pt idx="978">
                  <c:v>3572.5</c:v>
                </c:pt>
                <c:pt idx="979">
                  <c:v>7362.7</c:v>
                </c:pt>
                <c:pt idx="980">
                  <c:v>60</c:v>
                </c:pt>
                <c:pt idx="981">
                  <c:v>1276.4000000000001</c:v>
                </c:pt>
                <c:pt idx="982">
                  <c:v>2512.6999999999998</c:v>
                </c:pt>
                <c:pt idx="983">
                  <c:v>3749.1</c:v>
                </c:pt>
                <c:pt idx="984">
                  <c:v>216.62</c:v>
                </c:pt>
                <c:pt idx="985">
                  <c:v>1453</c:v>
                </c:pt>
                <c:pt idx="986">
                  <c:v>2689.4</c:v>
                </c:pt>
                <c:pt idx="987">
                  <c:v>3925.7</c:v>
                </c:pt>
                <c:pt idx="988">
                  <c:v>393.25</c:v>
                </c:pt>
                <c:pt idx="989">
                  <c:v>1629.6</c:v>
                </c:pt>
                <c:pt idx="990">
                  <c:v>2866</c:v>
                </c:pt>
                <c:pt idx="991">
                  <c:v>4102.3999999999996</c:v>
                </c:pt>
                <c:pt idx="992">
                  <c:v>569.87</c:v>
                </c:pt>
                <c:pt idx="993">
                  <c:v>1806.2</c:v>
                </c:pt>
                <c:pt idx="994">
                  <c:v>3042.6</c:v>
                </c:pt>
                <c:pt idx="995">
                  <c:v>4279</c:v>
                </c:pt>
                <c:pt idx="996">
                  <c:v>746.5</c:v>
                </c:pt>
                <c:pt idx="997">
                  <c:v>1982.9</c:v>
                </c:pt>
                <c:pt idx="998">
                  <c:v>3219.2</c:v>
                </c:pt>
                <c:pt idx="999">
                  <c:v>4455.6000000000004</c:v>
                </c:pt>
                <c:pt idx="1000">
                  <c:v>923.12</c:v>
                </c:pt>
                <c:pt idx="1001">
                  <c:v>2159.5</c:v>
                </c:pt>
                <c:pt idx="1002">
                  <c:v>3395.9</c:v>
                </c:pt>
                <c:pt idx="1003">
                  <c:v>4713.8</c:v>
                </c:pt>
                <c:pt idx="1004">
                  <c:v>1099.7</c:v>
                </c:pt>
                <c:pt idx="1005">
                  <c:v>2336.1</c:v>
                </c:pt>
                <c:pt idx="1006">
                  <c:v>3572.5</c:v>
                </c:pt>
                <c:pt idx="1007">
                  <c:v>7362.7</c:v>
                </c:pt>
                <c:pt idx="1008">
                  <c:v>60</c:v>
                </c:pt>
                <c:pt idx="1009">
                  <c:v>1276.4000000000001</c:v>
                </c:pt>
                <c:pt idx="1010">
                  <c:v>2512.6999999999998</c:v>
                </c:pt>
                <c:pt idx="1011">
                  <c:v>3749.1</c:v>
                </c:pt>
                <c:pt idx="1012">
                  <c:v>216.62</c:v>
                </c:pt>
                <c:pt idx="1013">
                  <c:v>1453</c:v>
                </c:pt>
                <c:pt idx="1014">
                  <c:v>2689.4</c:v>
                </c:pt>
                <c:pt idx="1015">
                  <c:v>3925.7</c:v>
                </c:pt>
                <c:pt idx="1016">
                  <c:v>393.25</c:v>
                </c:pt>
                <c:pt idx="1017">
                  <c:v>1629.6</c:v>
                </c:pt>
                <c:pt idx="1018">
                  <c:v>2866</c:v>
                </c:pt>
                <c:pt idx="1019">
                  <c:v>4102.3999999999996</c:v>
                </c:pt>
                <c:pt idx="1020">
                  <c:v>569.87</c:v>
                </c:pt>
                <c:pt idx="1021">
                  <c:v>1806.2</c:v>
                </c:pt>
                <c:pt idx="1022">
                  <c:v>3042.6</c:v>
                </c:pt>
                <c:pt idx="1023">
                  <c:v>4279</c:v>
                </c:pt>
                <c:pt idx="1024">
                  <c:v>746.5</c:v>
                </c:pt>
                <c:pt idx="1025">
                  <c:v>1982.9</c:v>
                </c:pt>
                <c:pt idx="1026">
                  <c:v>3219.2</c:v>
                </c:pt>
                <c:pt idx="1027">
                  <c:v>4455.6000000000004</c:v>
                </c:pt>
                <c:pt idx="1028">
                  <c:v>923.12</c:v>
                </c:pt>
                <c:pt idx="1029">
                  <c:v>2159.5</c:v>
                </c:pt>
                <c:pt idx="1030">
                  <c:v>3395.9</c:v>
                </c:pt>
                <c:pt idx="1031">
                  <c:v>4713.8</c:v>
                </c:pt>
                <c:pt idx="1032">
                  <c:v>1099.7</c:v>
                </c:pt>
                <c:pt idx="1033">
                  <c:v>2336.1</c:v>
                </c:pt>
                <c:pt idx="1034">
                  <c:v>3572.5</c:v>
                </c:pt>
                <c:pt idx="1035">
                  <c:v>7362.7</c:v>
                </c:pt>
                <c:pt idx="1036">
                  <c:v>60</c:v>
                </c:pt>
                <c:pt idx="1037">
                  <c:v>1276.4000000000001</c:v>
                </c:pt>
                <c:pt idx="1038">
                  <c:v>2512.6999999999998</c:v>
                </c:pt>
                <c:pt idx="1039">
                  <c:v>3749.1</c:v>
                </c:pt>
                <c:pt idx="1040">
                  <c:v>216.62</c:v>
                </c:pt>
                <c:pt idx="1041">
                  <c:v>1453</c:v>
                </c:pt>
                <c:pt idx="1042">
                  <c:v>2689.4</c:v>
                </c:pt>
                <c:pt idx="1043">
                  <c:v>3925.7</c:v>
                </c:pt>
                <c:pt idx="1044">
                  <c:v>393.25</c:v>
                </c:pt>
                <c:pt idx="1045">
                  <c:v>1629.6</c:v>
                </c:pt>
                <c:pt idx="1046">
                  <c:v>2866</c:v>
                </c:pt>
                <c:pt idx="1047">
                  <c:v>4102.3999999999996</c:v>
                </c:pt>
                <c:pt idx="1048">
                  <c:v>569.87</c:v>
                </c:pt>
                <c:pt idx="1049">
                  <c:v>1806.2</c:v>
                </c:pt>
                <c:pt idx="1050">
                  <c:v>3042.6</c:v>
                </c:pt>
                <c:pt idx="1051">
                  <c:v>4279</c:v>
                </c:pt>
                <c:pt idx="1052">
                  <c:v>746.5</c:v>
                </c:pt>
                <c:pt idx="1053">
                  <c:v>1982.9</c:v>
                </c:pt>
                <c:pt idx="1054">
                  <c:v>3219.2</c:v>
                </c:pt>
                <c:pt idx="1055">
                  <c:v>4455.6000000000004</c:v>
                </c:pt>
                <c:pt idx="1056">
                  <c:v>923.12</c:v>
                </c:pt>
                <c:pt idx="1057">
                  <c:v>2159.5</c:v>
                </c:pt>
                <c:pt idx="1058">
                  <c:v>3395.9</c:v>
                </c:pt>
                <c:pt idx="1059">
                  <c:v>4713.8</c:v>
                </c:pt>
                <c:pt idx="1060">
                  <c:v>1099.7</c:v>
                </c:pt>
                <c:pt idx="1061">
                  <c:v>2336.1</c:v>
                </c:pt>
                <c:pt idx="1062">
                  <c:v>3572.5</c:v>
                </c:pt>
                <c:pt idx="1063">
                  <c:v>7362.7</c:v>
                </c:pt>
                <c:pt idx="1064">
                  <c:v>60</c:v>
                </c:pt>
                <c:pt idx="1065">
                  <c:v>1276.4000000000001</c:v>
                </c:pt>
                <c:pt idx="1066">
                  <c:v>2512.6999999999998</c:v>
                </c:pt>
                <c:pt idx="1067">
                  <c:v>3749.1</c:v>
                </c:pt>
                <c:pt idx="1068">
                  <c:v>216.62</c:v>
                </c:pt>
                <c:pt idx="1069">
                  <c:v>1453</c:v>
                </c:pt>
                <c:pt idx="1070">
                  <c:v>2689.4</c:v>
                </c:pt>
                <c:pt idx="1071">
                  <c:v>3925.7</c:v>
                </c:pt>
                <c:pt idx="1072">
                  <c:v>393.25</c:v>
                </c:pt>
                <c:pt idx="1073">
                  <c:v>1629.6</c:v>
                </c:pt>
                <c:pt idx="1074">
                  <c:v>2866</c:v>
                </c:pt>
                <c:pt idx="1075">
                  <c:v>4102.3999999999996</c:v>
                </c:pt>
                <c:pt idx="1076">
                  <c:v>569.87</c:v>
                </c:pt>
                <c:pt idx="1077">
                  <c:v>1806.2</c:v>
                </c:pt>
                <c:pt idx="1078">
                  <c:v>3042.6</c:v>
                </c:pt>
                <c:pt idx="1079">
                  <c:v>4279</c:v>
                </c:pt>
                <c:pt idx="1080">
                  <c:v>746.5</c:v>
                </c:pt>
                <c:pt idx="1081">
                  <c:v>1982.9</c:v>
                </c:pt>
                <c:pt idx="1082">
                  <c:v>3219.2</c:v>
                </c:pt>
                <c:pt idx="1083">
                  <c:v>4455.6000000000004</c:v>
                </c:pt>
                <c:pt idx="1084">
                  <c:v>923.12</c:v>
                </c:pt>
                <c:pt idx="1085">
                  <c:v>2159.5</c:v>
                </c:pt>
                <c:pt idx="1086">
                  <c:v>3395.9</c:v>
                </c:pt>
                <c:pt idx="1087">
                  <c:v>4713.8</c:v>
                </c:pt>
                <c:pt idx="1088">
                  <c:v>1099.7</c:v>
                </c:pt>
                <c:pt idx="1089">
                  <c:v>2336.1</c:v>
                </c:pt>
                <c:pt idx="1090">
                  <c:v>3572.5</c:v>
                </c:pt>
                <c:pt idx="1091">
                  <c:v>7362.7</c:v>
                </c:pt>
                <c:pt idx="1092">
                  <c:v>60</c:v>
                </c:pt>
                <c:pt idx="1093">
                  <c:v>1276.4000000000001</c:v>
                </c:pt>
                <c:pt idx="1094">
                  <c:v>2512.6999999999998</c:v>
                </c:pt>
                <c:pt idx="1095">
                  <c:v>3749.1</c:v>
                </c:pt>
                <c:pt idx="1096">
                  <c:v>216.62</c:v>
                </c:pt>
                <c:pt idx="1097">
                  <c:v>1453</c:v>
                </c:pt>
                <c:pt idx="1098">
                  <c:v>2689.4</c:v>
                </c:pt>
                <c:pt idx="1099">
                  <c:v>3925.7</c:v>
                </c:pt>
                <c:pt idx="1100">
                  <c:v>393.25</c:v>
                </c:pt>
                <c:pt idx="1101">
                  <c:v>1629.6</c:v>
                </c:pt>
                <c:pt idx="1102">
                  <c:v>2866</c:v>
                </c:pt>
                <c:pt idx="1103">
                  <c:v>4102.3999999999996</c:v>
                </c:pt>
                <c:pt idx="1104">
                  <c:v>569.87</c:v>
                </c:pt>
                <c:pt idx="1105">
                  <c:v>1806.2</c:v>
                </c:pt>
                <c:pt idx="1106">
                  <c:v>3042.6</c:v>
                </c:pt>
                <c:pt idx="1107">
                  <c:v>4279</c:v>
                </c:pt>
                <c:pt idx="1108">
                  <c:v>746.5</c:v>
                </c:pt>
                <c:pt idx="1109">
                  <c:v>1982.9</c:v>
                </c:pt>
                <c:pt idx="1110">
                  <c:v>3219.2</c:v>
                </c:pt>
                <c:pt idx="1111">
                  <c:v>4455.6000000000004</c:v>
                </c:pt>
                <c:pt idx="1112">
                  <c:v>923.12</c:v>
                </c:pt>
                <c:pt idx="1113">
                  <c:v>2159.5</c:v>
                </c:pt>
                <c:pt idx="1114">
                  <c:v>3395.9</c:v>
                </c:pt>
                <c:pt idx="1115">
                  <c:v>4713.8</c:v>
                </c:pt>
                <c:pt idx="1116">
                  <c:v>1099.7</c:v>
                </c:pt>
                <c:pt idx="1117">
                  <c:v>2336.1</c:v>
                </c:pt>
                <c:pt idx="1118">
                  <c:v>3572.5</c:v>
                </c:pt>
                <c:pt idx="1119">
                  <c:v>7362.7</c:v>
                </c:pt>
                <c:pt idx="1120">
                  <c:v>60</c:v>
                </c:pt>
                <c:pt idx="1121">
                  <c:v>1276.4000000000001</c:v>
                </c:pt>
                <c:pt idx="1122">
                  <c:v>2512.6999999999998</c:v>
                </c:pt>
                <c:pt idx="1123">
                  <c:v>3749.1</c:v>
                </c:pt>
                <c:pt idx="1124">
                  <c:v>216.62</c:v>
                </c:pt>
                <c:pt idx="1125">
                  <c:v>1453</c:v>
                </c:pt>
                <c:pt idx="1126">
                  <c:v>2689.4</c:v>
                </c:pt>
                <c:pt idx="1127">
                  <c:v>3925.7</c:v>
                </c:pt>
                <c:pt idx="1128">
                  <c:v>393.25</c:v>
                </c:pt>
                <c:pt idx="1129">
                  <c:v>1629.6</c:v>
                </c:pt>
                <c:pt idx="1130">
                  <c:v>2866</c:v>
                </c:pt>
                <c:pt idx="1131">
                  <c:v>4102.3999999999996</c:v>
                </c:pt>
                <c:pt idx="1132">
                  <c:v>569.87</c:v>
                </c:pt>
                <c:pt idx="1133">
                  <c:v>1806.2</c:v>
                </c:pt>
                <c:pt idx="1134">
                  <c:v>3042.6</c:v>
                </c:pt>
                <c:pt idx="1135">
                  <c:v>4279</c:v>
                </c:pt>
                <c:pt idx="1136">
                  <c:v>746.5</c:v>
                </c:pt>
                <c:pt idx="1137">
                  <c:v>1982.9</c:v>
                </c:pt>
                <c:pt idx="1138">
                  <c:v>3219.2</c:v>
                </c:pt>
                <c:pt idx="1139">
                  <c:v>4455.6000000000004</c:v>
                </c:pt>
                <c:pt idx="1140">
                  <c:v>923.12</c:v>
                </c:pt>
                <c:pt idx="1141">
                  <c:v>2159.5</c:v>
                </c:pt>
                <c:pt idx="1142">
                  <c:v>3395.9</c:v>
                </c:pt>
                <c:pt idx="1143">
                  <c:v>4713.8</c:v>
                </c:pt>
                <c:pt idx="1144">
                  <c:v>1099.7</c:v>
                </c:pt>
                <c:pt idx="1145">
                  <c:v>2336.1</c:v>
                </c:pt>
                <c:pt idx="1146">
                  <c:v>3572.5</c:v>
                </c:pt>
                <c:pt idx="1147">
                  <c:v>7362.7</c:v>
                </c:pt>
                <c:pt idx="1148">
                  <c:v>60</c:v>
                </c:pt>
                <c:pt idx="1149">
                  <c:v>1276.4000000000001</c:v>
                </c:pt>
                <c:pt idx="1150">
                  <c:v>2512.6999999999998</c:v>
                </c:pt>
                <c:pt idx="1151">
                  <c:v>3749.1</c:v>
                </c:pt>
                <c:pt idx="1152">
                  <c:v>216.62</c:v>
                </c:pt>
                <c:pt idx="1153">
                  <c:v>1453</c:v>
                </c:pt>
                <c:pt idx="1154">
                  <c:v>2689.4</c:v>
                </c:pt>
                <c:pt idx="1155">
                  <c:v>3925.7</c:v>
                </c:pt>
                <c:pt idx="1156">
                  <c:v>393.25</c:v>
                </c:pt>
                <c:pt idx="1157">
                  <c:v>1629.6</c:v>
                </c:pt>
                <c:pt idx="1158">
                  <c:v>2866</c:v>
                </c:pt>
                <c:pt idx="1159">
                  <c:v>4102.3999999999996</c:v>
                </c:pt>
                <c:pt idx="1160">
                  <c:v>569.87</c:v>
                </c:pt>
                <c:pt idx="1161">
                  <c:v>1806.2</c:v>
                </c:pt>
                <c:pt idx="1162">
                  <c:v>3042.6</c:v>
                </c:pt>
                <c:pt idx="1163">
                  <c:v>4279</c:v>
                </c:pt>
                <c:pt idx="1164">
                  <c:v>746.5</c:v>
                </c:pt>
                <c:pt idx="1165">
                  <c:v>1982.9</c:v>
                </c:pt>
                <c:pt idx="1166">
                  <c:v>3219.2</c:v>
                </c:pt>
                <c:pt idx="1167">
                  <c:v>4455.6000000000004</c:v>
                </c:pt>
                <c:pt idx="1168">
                  <c:v>923.12</c:v>
                </c:pt>
                <c:pt idx="1169">
                  <c:v>2159.5</c:v>
                </c:pt>
                <c:pt idx="1170">
                  <c:v>3395.9</c:v>
                </c:pt>
                <c:pt idx="1171">
                  <c:v>4713.8</c:v>
                </c:pt>
                <c:pt idx="1172">
                  <c:v>1099.7</c:v>
                </c:pt>
                <c:pt idx="1173">
                  <c:v>2336.1</c:v>
                </c:pt>
                <c:pt idx="1174">
                  <c:v>3572.5</c:v>
                </c:pt>
                <c:pt idx="1175">
                  <c:v>7362.7</c:v>
                </c:pt>
                <c:pt idx="1176">
                  <c:v>60</c:v>
                </c:pt>
                <c:pt idx="1177">
                  <c:v>1276.4000000000001</c:v>
                </c:pt>
                <c:pt idx="1178">
                  <c:v>2512.6999999999998</c:v>
                </c:pt>
                <c:pt idx="1179">
                  <c:v>3749.1</c:v>
                </c:pt>
                <c:pt idx="1180">
                  <c:v>216.62</c:v>
                </c:pt>
                <c:pt idx="1181">
                  <c:v>1453</c:v>
                </c:pt>
                <c:pt idx="1182">
                  <c:v>2689.4</c:v>
                </c:pt>
                <c:pt idx="1183">
                  <c:v>3925.7</c:v>
                </c:pt>
                <c:pt idx="1184">
                  <c:v>393.25</c:v>
                </c:pt>
                <c:pt idx="1185">
                  <c:v>1629.6</c:v>
                </c:pt>
                <c:pt idx="1186">
                  <c:v>2866</c:v>
                </c:pt>
                <c:pt idx="1187">
                  <c:v>4102.3999999999996</c:v>
                </c:pt>
                <c:pt idx="1188">
                  <c:v>569.87</c:v>
                </c:pt>
                <c:pt idx="1189">
                  <c:v>1806.2</c:v>
                </c:pt>
                <c:pt idx="1190">
                  <c:v>3042.6</c:v>
                </c:pt>
                <c:pt idx="1191">
                  <c:v>4279</c:v>
                </c:pt>
                <c:pt idx="1192">
                  <c:v>746.5</c:v>
                </c:pt>
                <c:pt idx="1193">
                  <c:v>1982.9</c:v>
                </c:pt>
                <c:pt idx="1194">
                  <c:v>3219.2</c:v>
                </c:pt>
                <c:pt idx="1195">
                  <c:v>4455.6000000000004</c:v>
                </c:pt>
                <c:pt idx="1196">
                  <c:v>923.12</c:v>
                </c:pt>
                <c:pt idx="1197">
                  <c:v>2159.5</c:v>
                </c:pt>
                <c:pt idx="1198">
                  <c:v>3395.9</c:v>
                </c:pt>
                <c:pt idx="1199">
                  <c:v>4713.8</c:v>
                </c:pt>
                <c:pt idx="1200">
                  <c:v>1099.7</c:v>
                </c:pt>
                <c:pt idx="1201">
                  <c:v>2336.1</c:v>
                </c:pt>
                <c:pt idx="1202">
                  <c:v>3572.5</c:v>
                </c:pt>
                <c:pt idx="1203">
                  <c:v>7362.7</c:v>
                </c:pt>
                <c:pt idx="1204">
                  <c:v>60</c:v>
                </c:pt>
                <c:pt idx="1205">
                  <c:v>1276.4000000000001</c:v>
                </c:pt>
                <c:pt idx="1206">
                  <c:v>2512.6999999999998</c:v>
                </c:pt>
                <c:pt idx="1207">
                  <c:v>3749.1</c:v>
                </c:pt>
                <c:pt idx="1208">
                  <c:v>216.62</c:v>
                </c:pt>
                <c:pt idx="1209">
                  <c:v>1453</c:v>
                </c:pt>
                <c:pt idx="1210">
                  <c:v>2689.4</c:v>
                </c:pt>
                <c:pt idx="1211">
                  <c:v>3925.7</c:v>
                </c:pt>
                <c:pt idx="1212">
                  <c:v>393.25</c:v>
                </c:pt>
                <c:pt idx="1213">
                  <c:v>1629.6</c:v>
                </c:pt>
                <c:pt idx="1214">
                  <c:v>2866</c:v>
                </c:pt>
                <c:pt idx="1215">
                  <c:v>4102.3999999999996</c:v>
                </c:pt>
                <c:pt idx="1216">
                  <c:v>569.87</c:v>
                </c:pt>
                <c:pt idx="1217">
                  <c:v>1806.2</c:v>
                </c:pt>
                <c:pt idx="1218">
                  <c:v>3042.6</c:v>
                </c:pt>
                <c:pt idx="1219">
                  <c:v>4279</c:v>
                </c:pt>
                <c:pt idx="1220">
                  <c:v>746.5</c:v>
                </c:pt>
                <c:pt idx="1221">
                  <c:v>1982.9</c:v>
                </c:pt>
                <c:pt idx="1222">
                  <c:v>3219.2</c:v>
                </c:pt>
                <c:pt idx="1223">
                  <c:v>4455.6000000000004</c:v>
                </c:pt>
                <c:pt idx="1224">
                  <c:v>923.12</c:v>
                </c:pt>
                <c:pt idx="1225">
                  <c:v>2159.5</c:v>
                </c:pt>
                <c:pt idx="1226">
                  <c:v>3395.9</c:v>
                </c:pt>
                <c:pt idx="1227">
                  <c:v>4713.8</c:v>
                </c:pt>
                <c:pt idx="1228">
                  <c:v>1099.7</c:v>
                </c:pt>
                <c:pt idx="1229">
                  <c:v>2336.1</c:v>
                </c:pt>
                <c:pt idx="1230">
                  <c:v>3572.5</c:v>
                </c:pt>
                <c:pt idx="1231">
                  <c:v>7362.7</c:v>
                </c:pt>
                <c:pt idx="1232">
                  <c:v>60</c:v>
                </c:pt>
                <c:pt idx="1233">
                  <c:v>1276.4000000000001</c:v>
                </c:pt>
                <c:pt idx="1234">
                  <c:v>2512.6999999999998</c:v>
                </c:pt>
                <c:pt idx="1235">
                  <c:v>3749.1</c:v>
                </c:pt>
                <c:pt idx="1236">
                  <c:v>216.62</c:v>
                </c:pt>
                <c:pt idx="1237">
                  <c:v>1453</c:v>
                </c:pt>
                <c:pt idx="1238">
                  <c:v>2689.4</c:v>
                </c:pt>
                <c:pt idx="1239">
                  <c:v>3925.7</c:v>
                </c:pt>
                <c:pt idx="1240">
                  <c:v>393.25</c:v>
                </c:pt>
                <c:pt idx="1241">
                  <c:v>1629.6</c:v>
                </c:pt>
                <c:pt idx="1242">
                  <c:v>2866</c:v>
                </c:pt>
                <c:pt idx="1243">
                  <c:v>4102.3999999999996</c:v>
                </c:pt>
                <c:pt idx="1244">
                  <c:v>569.87</c:v>
                </c:pt>
                <c:pt idx="1245">
                  <c:v>1806.2</c:v>
                </c:pt>
                <c:pt idx="1246">
                  <c:v>3042.6</c:v>
                </c:pt>
                <c:pt idx="1247">
                  <c:v>4279</c:v>
                </c:pt>
                <c:pt idx="1248">
                  <c:v>746.5</c:v>
                </c:pt>
                <c:pt idx="1249">
                  <c:v>1982.9</c:v>
                </c:pt>
                <c:pt idx="1250">
                  <c:v>3219.2</c:v>
                </c:pt>
                <c:pt idx="1251">
                  <c:v>4455.6000000000004</c:v>
                </c:pt>
                <c:pt idx="1252">
                  <c:v>923.12</c:v>
                </c:pt>
                <c:pt idx="1253">
                  <c:v>2159.5</c:v>
                </c:pt>
                <c:pt idx="1254">
                  <c:v>3395.9</c:v>
                </c:pt>
                <c:pt idx="1255">
                  <c:v>4713.8</c:v>
                </c:pt>
                <c:pt idx="1256">
                  <c:v>1099.7</c:v>
                </c:pt>
                <c:pt idx="1257">
                  <c:v>2336.1</c:v>
                </c:pt>
                <c:pt idx="1258">
                  <c:v>3572.5</c:v>
                </c:pt>
                <c:pt idx="1259">
                  <c:v>7362.7</c:v>
                </c:pt>
                <c:pt idx="1260">
                  <c:v>60</c:v>
                </c:pt>
                <c:pt idx="1261">
                  <c:v>1276.4000000000001</c:v>
                </c:pt>
                <c:pt idx="1262">
                  <c:v>2512.6999999999998</c:v>
                </c:pt>
                <c:pt idx="1263">
                  <c:v>3749.1</c:v>
                </c:pt>
                <c:pt idx="1264">
                  <c:v>216.62</c:v>
                </c:pt>
                <c:pt idx="1265">
                  <c:v>1453</c:v>
                </c:pt>
                <c:pt idx="1266">
                  <c:v>2689.4</c:v>
                </c:pt>
                <c:pt idx="1267">
                  <c:v>3925.7</c:v>
                </c:pt>
                <c:pt idx="1268">
                  <c:v>393.25</c:v>
                </c:pt>
                <c:pt idx="1269">
                  <c:v>1629.6</c:v>
                </c:pt>
                <c:pt idx="1270">
                  <c:v>2866</c:v>
                </c:pt>
                <c:pt idx="1271">
                  <c:v>4102.3999999999996</c:v>
                </c:pt>
                <c:pt idx="1272">
                  <c:v>569.87</c:v>
                </c:pt>
                <c:pt idx="1273">
                  <c:v>1806.2</c:v>
                </c:pt>
                <c:pt idx="1274">
                  <c:v>3042.6</c:v>
                </c:pt>
                <c:pt idx="1275">
                  <c:v>4279</c:v>
                </c:pt>
                <c:pt idx="1276">
                  <c:v>746.5</c:v>
                </c:pt>
                <c:pt idx="1277">
                  <c:v>1982.9</c:v>
                </c:pt>
                <c:pt idx="1278">
                  <c:v>3219.2</c:v>
                </c:pt>
                <c:pt idx="1279">
                  <c:v>4455.6000000000004</c:v>
                </c:pt>
                <c:pt idx="1280">
                  <c:v>923.12</c:v>
                </c:pt>
                <c:pt idx="1281">
                  <c:v>2159.5</c:v>
                </c:pt>
                <c:pt idx="1282">
                  <c:v>3395.9</c:v>
                </c:pt>
                <c:pt idx="1283">
                  <c:v>4713.8</c:v>
                </c:pt>
                <c:pt idx="1284">
                  <c:v>1099.7</c:v>
                </c:pt>
                <c:pt idx="1285">
                  <c:v>2336.1</c:v>
                </c:pt>
                <c:pt idx="1286">
                  <c:v>3572.5</c:v>
                </c:pt>
                <c:pt idx="1287">
                  <c:v>7362.7</c:v>
                </c:pt>
                <c:pt idx="1288">
                  <c:v>60</c:v>
                </c:pt>
                <c:pt idx="1289">
                  <c:v>1276.4000000000001</c:v>
                </c:pt>
                <c:pt idx="1290">
                  <c:v>2512.6999999999998</c:v>
                </c:pt>
                <c:pt idx="1291">
                  <c:v>3749.1</c:v>
                </c:pt>
                <c:pt idx="1292">
                  <c:v>216.62</c:v>
                </c:pt>
                <c:pt idx="1293">
                  <c:v>1453</c:v>
                </c:pt>
                <c:pt idx="1294">
                  <c:v>2689.4</c:v>
                </c:pt>
                <c:pt idx="1295">
                  <c:v>3925.7</c:v>
                </c:pt>
                <c:pt idx="1296">
                  <c:v>393.25</c:v>
                </c:pt>
                <c:pt idx="1297">
                  <c:v>1629.6</c:v>
                </c:pt>
                <c:pt idx="1298">
                  <c:v>2866</c:v>
                </c:pt>
                <c:pt idx="1299">
                  <c:v>4102.3999999999996</c:v>
                </c:pt>
                <c:pt idx="1300">
                  <c:v>569.87</c:v>
                </c:pt>
                <c:pt idx="1301">
                  <c:v>1806.2</c:v>
                </c:pt>
                <c:pt idx="1302">
                  <c:v>3042.6</c:v>
                </c:pt>
                <c:pt idx="1303">
                  <c:v>4279</c:v>
                </c:pt>
                <c:pt idx="1304">
                  <c:v>746.5</c:v>
                </c:pt>
                <c:pt idx="1305">
                  <c:v>1982.9</c:v>
                </c:pt>
                <c:pt idx="1306">
                  <c:v>3219.2</c:v>
                </c:pt>
                <c:pt idx="1307">
                  <c:v>4455.6000000000004</c:v>
                </c:pt>
                <c:pt idx="1308">
                  <c:v>923.12</c:v>
                </c:pt>
                <c:pt idx="1309">
                  <c:v>2159.5</c:v>
                </c:pt>
                <c:pt idx="1310">
                  <c:v>3395.9</c:v>
                </c:pt>
                <c:pt idx="1311">
                  <c:v>4713.8</c:v>
                </c:pt>
                <c:pt idx="1312">
                  <c:v>1099.7</c:v>
                </c:pt>
                <c:pt idx="1313">
                  <c:v>2336.1</c:v>
                </c:pt>
                <c:pt idx="1314">
                  <c:v>3572.5</c:v>
                </c:pt>
                <c:pt idx="1315">
                  <c:v>7362.7</c:v>
                </c:pt>
                <c:pt idx="1316">
                  <c:v>60</c:v>
                </c:pt>
                <c:pt idx="1317">
                  <c:v>1276.4000000000001</c:v>
                </c:pt>
                <c:pt idx="1318">
                  <c:v>2512.6999999999998</c:v>
                </c:pt>
                <c:pt idx="1319">
                  <c:v>3749.1</c:v>
                </c:pt>
                <c:pt idx="1320">
                  <c:v>216.62</c:v>
                </c:pt>
                <c:pt idx="1321">
                  <c:v>1453</c:v>
                </c:pt>
                <c:pt idx="1322">
                  <c:v>2689.4</c:v>
                </c:pt>
                <c:pt idx="1323">
                  <c:v>3925.7</c:v>
                </c:pt>
                <c:pt idx="1324">
                  <c:v>393.25</c:v>
                </c:pt>
                <c:pt idx="1325">
                  <c:v>1629.6</c:v>
                </c:pt>
                <c:pt idx="1326">
                  <c:v>2866</c:v>
                </c:pt>
                <c:pt idx="1327">
                  <c:v>4102.3999999999996</c:v>
                </c:pt>
                <c:pt idx="1328">
                  <c:v>569.87</c:v>
                </c:pt>
                <c:pt idx="1329">
                  <c:v>1806.2</c:v>
                </c:pt>
                <c:pt idx="1330">
                  <c:v>3042.6</c:v>
                </c:pt>
                <c:pt idx="1331">
                  <c:v>4279</c:v>
                </c:pt>
                <c:pt idx="1332">
                  <c:v>746.5</c:v>
                </c:pt>
                <c:pt idx="1333">
                  <c:v>1982.9</c:v>
                </c:pt>
                <c:pt idx="1334">
                  <c:v>3219.2</c:v>
                </c:pt>
                <c:pt idx="1335">
                  <c:v>4455.6000000000004</c:v>
                </c:pt>
                <c:pt idx="1336">
                  <c:v>923.12</c:v>
                </c:pt>
                <c:pt idx="1337">
                  <c:v>2159.5</c:v>
                </c:pt>
                <c:pt idx="1338">
                  <c:v>3395.9</c:v>
                </c:pt>
                <c:pt idx="1339">
                  <c:v>4713.8</c:v>
                </c:pt>
                <c:pt idx="1340">
                  <c:v>1099.7</c:v>
                </c:pt>
                <c:pt idx="1341">
                  <c:v>2336.1</c:v>
                </c:pt>
                <c:pt idx="1342">
                  <c:v>3572.5</c:v>
                </c:pt>
                <c:pt idx="1343">
                  <c:v>7362.7</c:v>
                </c:pt>
              </c:numCache>
            </c:numRef>
          </c:xVal>
          <c:yVal>
            <c:numRef>
              <c:f>'MAE Loss'!$J$2:$J$1345</c:f>
              <c:numCache>
                <c:formatCode>General</c:formatCode>
                <c:ptCount val="1344"/>
                <c:pt idx="0">
                  <c:v>3.0582997947931199E-2</c:v>
                </c:pt>
                <c:pt idx="1">
                  <c:v>3.7879511713981601E-2</c:v>
                </c:pt>
                <c:pt idx="2">
                  <c:v>6.5622158348560305E-2</c:v>
                </c:pt>
                <c:pt idx="3">
                  <c:v>7.3466837406158406E-2</c:v>
                </c:pt>
                <c:pt idx="4">
                  <c:v>2.8163015842437699E-2</c:v>
                </c:pt>
                <c:pt idx="5">
                  <c:v>2.97829173505306E-2</c:v>
                </c:pt>
                <c:pt idx="6">
                  <c:v>6.28556609153747E-2</c:v>
                </c:pt>
                <c:pt idx="7">
                  <c:v>6.8344354629516602E-2</c:v>
                </c:pt>
                <c:pt idx="8">
                  <c:v>1.7979728057980499E-2</c:v>
                </c:pt>
                <c:pt idx="9">
                  <c:v>2.9475688934326099E-2</c:v>
                </c:pt>
                <c:pt idx="10">
                  <c:v>2.9005244374275201E-2</c:v>
                </c:pt>
                <c:pt idx="11">
                  <c:v>4.3757528066635097E-2</c:v>
                </c:pt>
                <c:pt idx="12">
                  <c:v>1.9656492397189099E-2</c:v>
                </c:pt>
                <c:pt idx="13">
                  <c:v>3.6391615867614698E-2</c:v>
                </c:pt>
                <c:pt idx="14">
                  <c:v>4.1921399533748599E-2</c:v>
                </c:pt>
                <c:pt idx="15">
                  <c:v>5.1220584660768502E-2</c:v>
                </c:pt>
                <c:pt idx="16">
                  <c:v>1.6839206218719399E-2</c:v>
                </c:pt>
                <c:pt idx="17">
                  <c:v>2.4834906682372E-2</c:v>
                </c:pt>
                <c:pt idx="18">
                  <c:v>4.5292437076568597E-2</c:v>
                </c:pt>
                <c:pt idx="19">
                  <c:v>5.1157720386981902E-2</c:v>
                </c:pt>
                <c:pt idx="20">
                  <c:v>3.4884646534919697E-2</c:v>
                </c:pt>
                <c:pt idx="21">
                  <c:v>5.3106863051652901E-2</c:v>
                </c:pt>
                <c:pt idx="22">
                  <c:v>7.7305994927883107E-2</c:v>
                </c:pt>
                <c:pt idx="23">
                  <c:v>8.7446145713329301E-2</c:v>
                </c:pt>
                <c:pt idx="24">
                  <c:v>2.3236569017171801E-2</c:v>
                </c:pt>
                <c:pt idx="25">
                  <c:v>4.1646935045719098E-2</c:v>
                </c:pt>
                <c:pt idx="26">
                  <c:v>4.2534735053777598E-2</c:v>
                </c:pt>
                <c:pt idx="27">
                  <c:v>9.5951989293098394E-2</c:v>
                </c:pt>
                <c:pt idx="28">
                  <c:v>2.2268930450081801E-2</c:v>
                </c:pt>
                <c:pt idx="29">
                  <c:v>2.8731357306241899E-2</c:v>
                </c:pt>
                <c:pt idx="30">
                  <c:v>4.96471710503101E-2</c:v>
                </c:pt>
                <c:pt idx="31">
                  <c:v>6.7339763045310905E-2</c:v>
                </c:pt>
                <c:pt idx="32">
                  <c:v>2.4617142975330301E-2</c:v>
                </c:pt>
                <c:pt idx="33">
                  <c:v>1.7479324713349301E-2</c:v>
                </c:pt>
                <c:pt idx="34">
                  <c:v>3.3589124679565402E-2</c:v>
                </c:pt>
                <c:pt idx="35">
                  <c:v>4.1755829006433397E-2</c:v>
                </c:pt>
                <c:pt idx="36">
                  <c:v>2.02217027544975E-2</c:v>
                </c:pt>
                <c:pt idx="37">
                  <c:v>3.0590219423174799E-2</c:v>
                </c:pt>
                <c:pt idx="38">
                  <c:v>3.8177300244569702E-2</c:v>
                </c:pt>
                <c:pt idx="39">
                  <c:v>4.5190930366516099E-2</c:v>
                </c:pt>
                <c:pt idx="40">
                  <c:v>1.4801467768847901E-2</c:v>
                </c:pt>
                <c:pt idx="41">
                  <c:v>2.8517885133624001E-2</c:v>
                </c:pt>
                <c:pt idx="42">
                  <c:v>3.5045228898525203E-2</c:v>
                </c:pt>
                <c:pt idx="43">
                  <c:v>2.6567850261926599E-2</c:v>
                </c:pt>
                <c:pt idx="44">
                  <c:v>1.95431131869554E-2</c:v>
                </c:pt>
                <c:pt idx="45">
                  <c:v>4.3011974543332998E-2</c:v>
                </c:pt>
                <c:pt idx="46">
                  <c:v>5.4576560854911797E-2</c:v>
                </c:pt>
                <c:pt idx="47">
                  <c:v>5.56405186653137E-2</c:v>
                </c:pt>
                <c:pt idx="48">
                  <c:v>1.9279932603239999E-2</c:v>
                </c:pt>
                <c:pt idx="49">
                  <c:v>2.9094183817505798E-2</c:v>
                </c:pt>
                <c:pt idx="50">
                  <c:v>3.6101713776588398E-2</c:v>
                </c:pt>
                <c:pt idx="51">
                  <c:v>4.3923240154981599E-2</c:v>
                </c:pt>
                <c:pt idx="52">
                  <c:v>3.01886722445487E-2</c:v>
                </c:pt>
                <c:pt idx="53">
                  <c:v>6.4968757331371293E-2</c:v>
                </c:pt>
                <c:pt idx="54">
                  <c:v>8.6470864713191903E-2</c:v>
                </c:pt>
                <c:pt idx="55">
                  <c:v>0.30339857935905401</c:v>
                </c:pt>
                <c:pt idx="56">
                  <c:v>1.7434583976864801E-2</c:v>
                </c:pt>
                <c:pt idx="57">
                  <c:v>2.6060137897729801E-2</c:v>
                </c:pt>
                <c:pt idx="58">
                  <c:v>4.4236421585083001E-2</c:v>
                </c:pt>
                <c:pt idx="59">
                  <c:v>5.4339900612831102E-2</c:v>
                </c:pt>
                <c:pt idx="60">
                  <c:v>4.1517730802297502E-2</c:v>
                </c:pt>
                <c:pt idx="61">
                  <c:v>3.7357646971940897E-2</c:v>
                </c:pt>
                <c:pt idx="62">
                  <c:v>4.7255203127861002E-2</c:v>
                </c:pt>
                <c:pt idx="63">
                  <c:v>6.7799583077430697E-2</c:v>
                </c:pt>
                <c:pt idx="64">
                  <c:v>2.2412104532122602E-2</c:v>
                </c:pt>
                <c:pt idx="65">
                  <c:v>3.26882414519786E-2</c:v>
                </c:pt>
                <c:pt idx="66">
                  <c:v>4.6974554657935999E-2</c:v>
                </c:pt>
                <c:pt idx="67">
                  <c:v>4.7248400747775997E-2</c:v>
                </c:pt>
                <c:pt idx="68">
                  <c:v>5.0049129873514099E-2</c:v>
                </c:pt>
                <c:pt idx="69">
                  <c:v>5.3048510104417801E-2</c:v>
                </c:pt>
                <c:pt idx="70">
                  <c:v>8.3252966403961098E-2</c:v>
                </c:pt>
                <c:pt idx="71">
                  <c:v>9.27302241325378E-2</c:v>
                </c:pt>
                <c:pt idx="72">
                  <c:v>1.71821508556604E-2</c:v>
                </c:pt>
                <c:pt idx="73">
                  <c:v>4.0233921259641599E-2</c:v>
                </c:pt>
                <c:pt idx="74">
                  <c:v>4.7780368477105997E-2</c:v>
                </c:pt>
                <c:pt idx="75">
                  <c:v>4.9988713115453699E-2</c:v>
                </c:pt>
                <c:pt idx="76">
                  <c:v>2.24316846579313E-2</c:v>
                </c:pt>
                <c:pt idx="77">
                  <c:v>4.2648606002330697E-2</c:v>
                </c:pt>
                <c:pt idx="78">
                  <c:v>5.3059704601764603E-2</c:v>
                </c:pt>
                <c:pt idx="79">
                  <c:v>5.5349402129650102E-2</c:v>
                </c:pt>
                <c:pt idx="80">
                  <c:v>2.1427232772111799E-2</c:v>
                </c:pt>
                <c:pt idx="81">
                  <c:v>3.2886851578950799E-2</c:v>
                </c:pt>
                <c:pt idx="82">
                  <c:v>3.9897996932268101E-2</c:v>
                </c:pt>
                <c:pt idx="83">
                  <c:v>7.2351709008216802E-2</c:v>
                </c:pt>
                <c:pt idx="84">
                  <c:v>2.1421058103442098E-2</c:v>
                </c:pt>
                <c:pt idx="85">
                  <c:v>4.8055786639451897E-2</c:v>
                </c:pt>
                <c:pt idx="86">
                  <c:v>7.7542416751384693E-2</c:v>
                </c:pt>
                <c:pt idx="87">
                  <c:v>9.8135113716125405E-2</c:v>
                </c:pt>
                <c:pt idx="88">
                  <c:v>2.5003066286444602E-2</c:v>
                </c:pt>
                <c:pt idx="89">
                  <c:v>2.5560209527611701E-2</c:v>
                </c:pt>
                <c:pt idx="90">
                  <c:v>4.19818796217441E-2</c:v>
                </c:pt>
                <c:pt idx="91">
                  <c:v>2.9662065207958201E-2</c:v>
                </c:pt>
                <c:pt idx="92">
                  <c:v>2.78335325419902E-2</c:v>
                </c:pt>
                <c:pt idx="93">
                  <c:v>3.9460293948650298E-2</c:v>
                </c:pt>
                <c:pt idx="94">
                  <c:v>4.5955032110214199E-2</c:v>
                </c:pt>
                <c:pt idx="95">
                  <c:v>5.5949851870536797E-2</c:v>
                </c:pt>
                <c:pt idx="96">
                  <c:v>2.9208509251475299E-2</c:v>
                </c:pt>
                <c:pt idx="97">
                  <c:v>2.9205227270722299E-2</c:v>
                </c:pt>
                <c:pt idx="98">
                  <c:v>5.3735978901386199E-2</c:v>
                </c:pt>
                <c:pt idx="99">
                  <c:v>6.5788581967353807E-2</c:v>
                </c:pt>
                <c:pt idx="100">
                  <c:v>1.8200585618615098E-2</c:v>
                </c:pt>
                <c:pt idx="101">
                  <c:v>4.3085027486085802E-2</c:v>
                </c:pt>
                <c:pt idx="102">
                  <c:v>5.4851584136485998E-2</c:v>
                </c:pt>
                <c:pt idx="103">
                  <c:v>5.1452614367008202E-2</c:v>
                </c:pt>
                <c:pt idx="104">
                  <c:v>2.0518595352768801E-2</c:v>
                </c:pt>
                <c:pt idx="105">
                  <c:v>3.9811410009860902E-2</c:v>
                </c:pt>
                <c:pt idx="106">
                  <c:v>4.4623028486966997E-2</c:v>
                </c:pt>
                <c:pt idx="107">
                  <c:v>3.1751248985528897E-2</c:v>
                </c:pt>
                <c:pt idx="108">
                  <c:v>3.1545098870992598E-2</c:v>
                </c:pt>
                <c:pt idx="109">
                  <c:v>6.0353361070156097E-2</c:v>
                </c:pt>
                <c:pt idx="110">
                  <c:v>6.7279510200023596E-2</c:v>
                </c:pt>
                <c:pt idx="111">
                  <c:v>0.128594934940338</c:v>
                </c:pt>
                <c:pt idx="112">
                  <c:v>1.6969095915555898E-2</c:v>
                </c:pt>
                <c:pt idx="113">
                  <c:v>2.9808094725012699E-2</c:v>
                </c:pt>
                <c:pt idx="114">
                  <c:v>4.8869520425796502E-2</c:v>
                </c:pt>
                <c:pt idx="115">
                  <c:v>5.32792992889881E-2</c:v>
                </c:pt>
                <c:pt idx="116">
                  <c:v>5.1178194582462297E-2</c:v>
                </c:pt>
                <c:pt idx="117">
                  <c:v>7.9752624034881495E-2</c:v>
                </c:pt>
                <c:pt idx="118">
                  <c:v>2.9497664421796799E-2</c:v>
                </c:pt>
                <c:pt idx="119">
                  <c:v>0.105302274227142</c:v>
                </c:pt>
                <c:pt idx="120">
                  <c:v>1.78280025720596E-2</c:v>
                </c:pt>
                <c:pt idx="121">
                  <c:v>2.1086696535348799E-2</c:v>
                </c:pt>
                <c:pt idx="122">
                  <c:v>3.8827840238809502E-2</c:v>
                </c:pt>
                <c:pt idx="123">
                  <c:v>4.2146846652030903E-2</c:v>
                </c:pt>
                <c:pt idx="124">
                  <c:v>1.8945589661598199E-2</c:v>
                </c:pt>
                <c:pt idx="125">
                  <c:v>4.7304064035415601E-2</c:v>
                </c:pt>
                <c:pt idx="126">
                  <c:v>5.6674327701330102E-2</c:v>
                </c:pt>
                <c:pt idx="127">
                  <c:v>5.7032436132431003E-2</c:v>
                </c:pt>
                <c:pt idx="128">
                  <c:v>1.5889436006546E-2</c:v>
                </c:pt>
                <c:pt idx="129">
                  <c:v>3.1100470572709999E-2</c:v>
                </c:pt>
                <c:pt idx="130">
                  <c:v>3.1489435583353001E-2</c:v>
                </c:pt>
                <c:pt idx="131">
                  <c:v>4.3540176004171302E-2</c:v>
                </c:pt>
                <c:pt idx="132">
                  <c:v>2.9782786965370098E-2</c:v>
                </c:pt>
                <c:pt idx="133">
                  <c:v>5.1161620765924398E-2</c:v>
                </c:pt>
                <c:pt idx="134">
                  <c:v>6.0958333313465098E-2</c:v>
                </c:pt>
                <c:pt idx="135">
                  <c:v>8.2627773284912095E-2</c:v>
                </c:pt>
                <c:pt idx="136">
                  <c:v>2.3349002003669701E-2</c:v>
                </c:pt>
                <c:pt idx="137">
                  <c:v>4.3806716799736002E-2</c:v>
                </c:pt>
                <c:pt idx="138">
                  <c:v>4.4987741857767098E-2</c:v>
                </c:pt>
                <c:pt idx="139">
                  <c:v>9.8827965557575198E-2</c:v>
                </c:pt>
                <c:pt idx="140">
                  <c:v>2.24983412772417E-2</c:v>
                </c:pt>
                <c:pt idx="141">
                  <c:v>3.5644996911287301E-2</c:v>
                </c:pt>
                <c:pt idx="142">
                  <c:v>4.9849849194288198E-2</c:v>
                </c:pt>
                <c:pt idx="143">
                  <c:v>7.5266078114509499E-2</c:v>
                </c:pt>
                <c:pt idx="144">
                  <c:v>3.5125754773616701E-2</c:v>
                </c:pt>
                <c:pt idx="145">
                  <c:v>3.3716797828674303E-2</c:v>
                </c:pt>
                <c:pt idx="146">
                  <c:v>4.8387404531240401E-2</c:v>
                </c:pt>
                <c:pt idx="147">
                  <c:v>5.3868129849433899E-2</c:v>
                </c:pt>
                <c:pt idx="148">
                  <c:v>2.7248369529843299E-2</c:v>
                </c:pt>
                <c:pt idx="149">
                  <c:v>4.0680278092622701E-2</c:v>
                </c:pt>
                <c:pt idx="150">
                  <c:v>6.5649494528770405E-2</c:v>
                </c:pt>
                <c:pt idx="151">
                  <c:v>7.7853657305240603E-2</c:v>
                </c:pt>
                <c:pt idx="152">
                  <c:v>1.5150237828493099E-2</c:v>
                </c:pt>
                <c:pt idx="153">
                  <c:v>3.0012758448719899E-2</c:v>
                </c:pt>
                <c:pt idx="154">
                  <c:v>3.34573537111282E-2</c:v>
                </c:pt>
                <c:pt idx="155">
                  <c:v>3.08406017720699E-2</c:v>
                </c:pt>
                <c:pt idx="156">
                  <c:v>1.8760686740279101E-2</c:v>
                </c:pt>
                <c:pt idx="157">
                  <c:v>3.3081050962209702E-2</c:v>
                </c:pt>
                <c:pt idx="158">
                  <c:v>2.66485977917909E-2</c:v>
                </c:pt>
                <c:pt idx="159">
                  <c:v>4.21616286039352E-2</c:v>
                </c:pt>
                <c:pt idx="160">
                  <c:v>1.8433205783367101E-2</c:v>
                </c:pt>
                <c:pt idx="161">
                  <c:v>3.6376234143972397E-2</c:v>
                </c:pt>
                <c:pt idx="162">
                  <c:v>4.2688976973295198E-2</c:v>
                </c:pt>
                <c:pt idx="163">
                  <c:v>3.2771907746791798E-2</c:v>
                </c:pt>
                <c:pt idx="164">
                  <c:v>3.1584959477186203E-2</c:v>
                </c:pt>
                <c:pt idx="165">
                  <c:v>5.1218677312135599E-2</c:v>
                </c:pt>
                <c:pt idx="166">
                  <c:v>6.0445833951234797E-2</c:v>
                </c:pt>
                <c:pt idx="167">
                  <c:v>0.13141877949237801</c:v>
                </c:pt>
                <c:pt idx="168">
                  <c:v>1.6390370205044701E-2</c:v>
                </c:pt>
                <c:pt idx="169">
                  <c:v>2.3090457543730701E-2</c:v>
                </c:pt>
                <c:pt idx="170">
                  <c:v>4.1229277849197297E-2</c:v>
                </c:pt>
                <c:pt idx="171">
                  <c:v>4.71850782632827E-2</c:v>
                </c:pt>
                <c:pt idx="172">
                  <c:v>4.96379509568214E-2</c:v>
                </c:pt>
                <c:pt idx="173">
                  <c:v>4.3708108365535701E-2</c:v>
                </c:pt>
                <c:pt idx="174">
                  <c:v>5.6151606142520898E-2</c:v>
                </c:pt>
                <c:pt idx="175">
                  <c:v>7.4392519891261999E-2</c:v>
                </c:pt>
                <c:pt idx="176">
                  <c:v>1.7848344519734299E-2</c:v>
                </c:pt>
                <c:pt idx="177">
                  <c:v>2.6464730501174899E-2</c:v>
                </c:pt>
                <c:pt idx="178">
                  <c:v>4.0210478007793399E-2</c:v>
                </c:pt>
                <c:pt idx="179">
                  <c:v>3.9138916879892301E-2</c:v>
                </c:pt>
                <c:pt idx="180">
                  <c:v>1.98821946978569E-2</c:v>
                </c:pt>
                <c:pt idx="181">
                  <c:v>3.61878834664821E-2</c:v>
                </c:pt>
                <c:pt idx="182">
                  <c:v>5.3372908383607802E-2</c:v>
                </c:pt>
                <c:pt idx="183">
                  <c:v>5.7455841451883302E-2</c:v>
                </c:pt>
                <c:pt idx="184">
                  <c:v>3.0316829681396401E-2</c:v>
                </c:pt>
                <c:pt idx="185">
                  <c:v>5.3808573633432298E-2</c:v>
                </c:pt>
                <c:pt idx="186">
                  <c:v>7.4565291404724093E-2</c:v>
                </c:pt>
                <c:pt idx="187">
                  <c:v>8.8753238320350605E-2</c:v>
                </c:pt>
                <c:pt idx="188">
                  <c:v>2.28290315717458E-2</c:v>
                </c:pt>
                <c:pt idx="189">
                  <c:v>5.0165578722953699E-2</c:v>
                </c:pt>
                <c:pt idx="190">
                  <c:v>5.5924601852893802E-2</c:v>
                </c:pt>
                <c:pt idx="191">
                  <c:v>6.8540938198566395E-2</c:v>
                </c:pt>
                <c:pt idx="192">
                  <c:v>2.0194649696350001E-2</c:v>
                </c:pt>
                <c:pt idx="193">
                  <c:v>2.6597499847412099E-2</c:v>
                </c:pt>
                <c:pt idx="194">
                  <c:v>3.94162237644195E-2</c:v>
                </c:pt>
                <c:pt idx="195">
                  <c:v>7.5480774044990498E-2</c:v>
                </c:pt>
                <c:pt idx="196">
                  <c:v>1.5397512353956699E-2</c:v>
                </c:pt>
                <c:pt idx="197">
                  <c:v>3.1365398317575399E-2</c:v>
                </c:pt>
                <c:pt idx="198">
                  <c:v>5.2536614239215802E-2</c:v>
                </c:pt>
                <c:pt idx="199">
                  <c:v>6.1903186142444597E-2</c:v>
                </c:pt>
                <c:pt idx="200">
                  <c:v>3.3510453999042497E-2</c:v>
                </c:pt>
                <c:pt idx="201">
                  <c:v>3.5330787301063503E-2</c:v>
                </c:pt>
                <c:pt idx="202">
                  <c:v>3.9800919592380503E-2</c:v>
                </c:pt>
                <c:pt idx="203">
                  <c:v>5.1303200423717499E-2</c:v>
                </c:pt>
                <c:pt idx="204">
                  <c:v>3.4915264695882797E-2</c:v>
                </c:pt>
                <c:pt idx="205">
                  <c:v>4.0790781378745998E-2</c:v>
                </c:pt>
                <c:pt idx="206">
                  <c:v>5.3222153335809701E-2</c:v>
                </c:pt>
                <c:pt idx="207">
                  <c:v>3.19807492196559E-2</c:v>
                </c:pt>
                <c:pt idx="208">
                  <c:v>1.6003770753741198E-2</c:v>
                </c:pt>
                <c:pt idx="209">
                  <c:v>3.3780701458454097E-2</c:v>
                </c:pt>
                <c:pt idx="210">
                  <c:v>4.0368303656578002E-2</c:v>
                </c:pt>
                <c:pt idx="211">
                  <c:v>4.7302611172199201E-2</c:v>
                </c:pt>
                <c:pt idx="212">
                  <c:v>1.9253123551607101E-2</c:v>
                </c:pt>
                <c:pt idx="213">
                  <c:v>3.3380586653947802E-2</c:v>
                </c:pt>
                <c:pt idx="214">
                  <c:v>2.8239967301487898E-2</c:v>
                </c:pt>
                <c:pt idx="215">
                  <c:v>4.6070653945207499E-2</c:v>
                </c:pt>
                <c:pt idx="216">
                  <c:v>0.27153193950652998</c:v>
                </c:pt>
                <c:pt idx="217">
                  <c:v>7.2987675666808999E-2</c:v>
                </c:pt>
                <c:pt idx="218">
                  <c:v>9.2597819864749895E-2</c:v>
                </c:pt>
                <c:pt idx="219">
                  <c:v>0.147382542490959</c:v>
                </c:pt>
                <c:pt idx="220">
                  <c:v>2.0542208105325699E-2</c:v>
                </c:pt>
                <c:pt idx="221">
                  <c:v>3.4991938620805699E-2</c:v>
                </c:pt>
                <c:pt idx="222">
                  <c:v>4.1836600750684703E-2</c:v>
                </c:pt>
                <c:pt idx="223">
                  <c:v>7.1649678051471696E-2</c:v>
                </c:pt>
                <c:pt idx="224">
                  <c:v>5.25883510708808E-2</c:v>
                </c:pt>
                <c:pt idx="225">
                  <c:v>3.0973080545663799E-2</c:v>
                </c:pt>
                <c:pt idx="226">
                  <c:v>4.5949090272188103E-2</c:v>
                </c:pt>
                <c:pt idx="227">
                  <c:v>3.21891121566295E-2</c:v>
                </c:pt>
                <c:pt idx="228">
                  <c:v>2.6630660519003799E-2</c:v>
                </c:pt>
                <c:pt idx="229">
                  <c:v>2.7997024357318798E-2</c:v>
                </c:pt>
                <c:pt idx="230">
                  <c:v>4.2885601520538302E-2</c:v>
                </c:pt>
                <c:pt idx="231">
                  <c:v>4.8645205795764902E-2</c:v>
                </c:pt>
                <c:pt idx="232">
                  <c:v>2.5391563773155199E-2</c:v>
                </c:pt>
                <c:pt idx="233">
                  <c:v>3.5619903355836799E-2</c:v>
                </c:pt>
                <c:pt idx="234">
                  <c:v>4.6235181391239097E-2</c:v>
                </c:pt>
                <c:pt idx="235">
                  <c:v>5.3033493459224701E-2</c:v>
                </c:pt>
                <c:pt idx="236">
                  <c:v>4.2287729680538101E-2</c:v>
                </c:pt>
                <c:pt idx="237">
                  <c:v>3.8500167429447098E-2</c:v>
                </c:pt>
                <c:pt idx="238">
                  <c:v>5.8500748127698898E-2</c:v>
                </c:pt>
                <c:pt idx="239">
                  <c:v>6.4300797879695795E-2</c:v>
                </c:pt>
                <c:pt idx="240">
                  <c:v>1.7564397305250098E-2</c:v>
                </c:pt>
                <c:pt idx="241">
                  <c:v>4.4828541576862301E-2</c:v>
                </c:pt>
                <c:pt idx="242">
                  <c:v>5.0285913050174699E-2</c:v>
                </c:pt>
                <c:pt idx="243">
                  <c:v>5.2493110299110399E-2</c:v>
                </c:pt>
                <c:pt idx="244">
                  <c:v>1.9374981522560099E-2</c:v>
                </c:pt>
                <c:pt idx="245">
                  <c:v>2.64344979077577E-2</c:v>
                </c:pt>
                <c:pt idx="246">
                  <c:v>3.7091135978698703E-2</c:v>
                </c:pt>
                <c:pt idx="247">
                  <c:v>4.3300528079271303E-2</c:v>
                </c:pt>
                <c:pt idx="248">
                  <c:v>3.1986799091100603E-2</c:v>
                </c:pt>
                <c:pt idx="249">
                  <c:v>6.2638275325298295E-2</c:v>
                </c:pt>
                <c:pt idx="250">
                  <c:v>6.1643589287996202E-2</c:v>
                </c:pt>
                <c:pt idx="251">
                  <c:v>0.16738671064376801</c:v>
                </c:pt>
                <c:pt idx="252">
                  <c:v>1.6283735632896399E-2</c:v>
                </c:pt>
                <c:pt idx="253">
                  <c:v>2.7678929269313798E-2</c:v>
                </c:pt>
                <c:pt idx="254">
                  <c:v>4.2097885161638197E-2</c:v>
                </c:pt>
                <c:pt idx="255">
                  <c:v>4.5456245541572501E-2</c:v>
                </c:pt>
                <c:pt idx="256">
                  <c:v>2.8609406203031498E-2</c:v>
                </c:pt>
                <c:pt idx="257">
                  <c:v>2.47060786932706E-2</c:v>
                </c:pt>
                <c:pt idx="258">
                  <c:v>4.0860891342163003E-2</c:v>
                </c:pt>
                <c:pt idx="259">
                  <c:v>4.3177932500839199E-2</c:v>
                </c:pt>
                <c:pt idx="260">
                  <c:v>3.9011664688587099E-2</c:v>
                </c:pt>
                <c:pt idx="261">
                  <c:v>4.0347829461097703E-2</c:v>
                </c:pt>
                <c:pt idx="262">
                  <c:v>5.6637272238731301E-2</c:v>
                </c:pt>
                <c:pt idx="263">
                  <c:v>7.2929464280605302E-2</c:v>
                </c:pt>
                <c:pt idx="264">
                  <c:v>1.5971183776855399E-2</c:v>
                </c:pt>
                <c:pt idx="265">
                  <c:v>2.62813847512006E-2</c:v>
                </c:pt>
                <c:pt idx="266">
                  <c:v>2.6486583054065701E-2</c:v>
                </c:pt>
                <c:pt idx="267">
                  <c:v>3.4836970269680002E-2</c:v>
                </c:pt>
                <c:pt idx="268">
                  <c:v>0.16400453448295499</c:v>
                </c:pt>
                <c:pt idx="269">
                  <c:v>9.0781010687351199E-2</c:v>
                </c:pt>
                <c:pt idx="270">
                  <c:v>7.7532067894935594E-2</c:v>
                </c:pt>
                <c:pt idx="271">
                  <c:v>4.749471321702E-2</c:v>
                </c:pt>
                <c:pt idx="272">
                  <c:v>1.8229683861136398E-2</c:v>
                </c:pt>
                <c:pt idx="273">
                  <c:v>2.4239432066679001E-2</c:v>
                </c:pt>
                <c:pt idx="274">
                  <c:v>3.4932464361190699E-2</c:v>
                </c:pt>
                <c:pt idx="275">
                  <c:v>4.22272495925426E-2</c:v>
                </c:pt>
                <c:pt idx="276">
                  <c:v>2.1751372143626199E-2</c:v>
                </c:pt>
                <c:pt idx="277">
                  <c:v>3.9972156286239603E-2</c:v>
                </c:pt>
                <c:pt idx="278">
                  <c:v>3.0018122866749701E-2</c:v>
                </c:pt>
                <c:pt idx="279">
                  <c:v>8.1882692873477894E-2</c:v>
                </c:pt>
                <c:pt idx="280">
                  <c:v>1.59677751362323E-2</c:v>
                </c:pt>
                <c:pt idx="281">
                  <c:v>2.9537655413150701E-2</c:v>
                </c:pt>
                <c:pt idx="282">
                  <c:v>4.46606129407882E-2</c:v>
                </c:pt>
                <c:pt idx="283">
                  <c:v>4.8838887363672201E-2</c:v>
                </c:pt>
                <c:pt idx="284">
                  <c:v>3.10229547321796E-2</c:v>
                </c:pt>
                <c:pt idx="285">
                  <c:v>2.81836707144975E-2</c:v>
                </c:pt>
                <c:pt idx="286">
                  <c:v>4.0205687284469598E-2</c:v>
                </c:pt>
                <c:pt idx="287">
                  <c:v>4.83060590922832E-2</c:v>
                </c:pt>
                <c:pt idx="288">
                  <c:v>0.169828310608863</c:v>
                </c:pt>
                <c:pt idx="289">
                  <c:v>3.0043689534068101E-2</c:v>
                </c:pt>
                <c:pt idx="290">
                  <c:v>7.5172998011112199E-2</c:v>
                </c:pt>
                <c:pt idx="291">
                  <c:v>0.111226238310337</c:v>
                </c:pt>
                <c:pt idx="292">
                  <c:v>1.93679239600896E-2</c:v>
                </c:pt>
                <c:pt idx="293">
                  <c:v>4.45219799876213E-2</c:v>
                </c:pt>
                <c:pt idx="294">
                  <c:v>5.7414349168538999E-2</c:v>
                </c:pt>
                <c:pt idx="295">
                  <c:v>6.5834470093250205E-2</c:v>
                </c:pt>
                <c:pt idx="296">
                  <c:v>1.5783810988068501E-2</c:v>
                </c:pt>
                <c:pt idx="297">
                  <c:v>3.49331311881542E-2</c:v>
                </c:pt>
                <c:pt idx="298">
                  <c:v>3.5424817353487001E-2</c:v>
                </c:pt>
                <c:pt idx="299">
                  <c:v>4.2728748172521501E-2</c:v>
                </c:pt>
                <c:pt idx="300">
                  <c:v>2.5427889078855501E-2</c:v>
                </c:pt>
                <c:pt idx="301">
                  <c:v>4.5092865824699402E-2</c:v>
                </c:pt>
                <c:pt idx="302">
                  <c:v>6.5592221915721893E-2</c:v>
                </c:pt>
                <c:pt idx="303">
                  <c:v>7.4627079069614397E-2</c:v>
                </c:pt>
                <c:pt idx="304">
                  <c:v>2.3491909727454099E-2</c:v>
                </c:pt>
                <c:pt idx="305">
                  <c:v>4.1555140167474698E-2</c:v>
                </c:pt>
                <c:pt idx="306">
                  <c:v>4.9753490835428203E-2</c:v>
                </c:pt>
                <c:pt idx="307">
                  <c:v>9.0660184621810899E-2</c:v>
                </c:pt>
                <c:pt idx="308">
                  <c:v>1.3807558454573101E-2</c:v>
                </c:pt>
                <c:pt idx="309">
                  <c:v>2.4512410163879301E-2</c:v>
                </c:pt>
                <c:pt idx="310">
                  <c:v>3.6541122943162897E-2</c:v>
                </c:pt>
                <c:pt idx="311">
                  <c:v>2.7912391349673198E-2</c:v>
                </c:pt>
                <c:pt idx="312">
                  <c:v>3.2980892807245199E-2</c:v>
                </c:pt>
                <c:pt idx="313">
                  <c:v>3.3477686345577198E-2</c:v>
                </c:pt>
                <c:pt idx="314">
                  <c:v>5.1432184875011402E-2</c:v>
                </c:pt>
                <c:pt idx="315">
                  <c:v>4.89157699048519E-2</c:v>
                </c:pt>
                <c:pt idx="316">
                  <c:v>1.9234821200370698E-2</c:v>
                </c:pt>
                <c:pt idx="317">
                  <c:v>2.20255479216575E-2</c:v>
                </c:pt>
                <c:pt idx="318">
                  <c:v>3.8471218198537799E-2</c:v>
                </c:pt>
                <c:pt idx="319">
                  <c:v>4.9423538148403098E-2</c:v>
                </c:pt>
                <c:pt idx="320">
                  <c:v>2.75655705481767E-2</c:v>
                </c:pt>
                <c:pt idx="321">
                  <c:v>3.0420487746596302E-2</c:v>
                </c:pt>
                <c:pt idx="322">
                  <c:v>5.9512924402952097E-2</c:v>
                </c:pt>
                <c:pt idx="323">
                  <c:v>6.8741858005523598E-2</c:v>
                </c:pt>
                <c:pt idx="324">
                  <c:v>5.2882123738527298E-2</c:v>
                </c:pt>
                <c:pt idx="325">
                  <c:v>4.8599865287542302E-2</c:v>
                </c:pt>
                <c:pt idx="326">
                  <c:v>6.6480167210101998E-2</c:v>
                </c:pt>
                <c:pt idx="327">
                  <c:v>8.6432136595249107E-2</c:v>
                </c:pt>
                <c:pt idx="328">
                  <c:v>1.8528772518038701E-2</c:v>
                </c:pt>
                <c:pt idx="329">
                  <c:v>3.40541750192642E-2</c:v>
                </c:pt>
                <c:pt idx="330">
                  <c:v>4.42625656723976E-2</c:v>
                </c:pt>
                <c:pt idx="331">
                  <c:v>2.75113210082054E-2</c:v>
                </c:pt>
                <c:pt idx="332">
                  <c:v>3.9802562445402097E-2</c:v>
                </c:pt>
                <c:pt idx="333">
                  <c:v>4.5939721167087499E-2</c:v>
                </c:pt>
                <c:pt idx="334">
                  <c:v>6.6711932420730494E-2</c:v>
                </c:pt>
                <c:pt idx="335">
                  <c:v>0.104630261659622</c:v>
                </c:pt>
                <c:pt idx="336">
                  <c:v>1.82324312627315E-2</c:v>
                </c:pt>
                <c:pt idx="337">
                  <c:v>3.5432364791631699E-2</c:v>
                </c:pt>
                <c:pt idx="338">
                  <c:v>5.50236105918884E-2</c:v>
                </c:pt>
                <c:pt idx="339">
                  <c:v>6.4708001911640098E-2</c:v>
                </c:pt>
                <c:pt idx="340">
                  <c:v>2.38345451653003E-2</c:v>
                </c:pt>
                <c:pt idx="341">
                  <c:v>2.6047589257359501E-2</c:v>
                </c:pt>
                <c:pt idx="342">
                  <c:v>3.3590089529752697E-2</c:v>
                </c:pt>
                <c:pt idx="343">
                  <c:v>3.9215810596942902E-2</c:v>
                </c:pt>
                <c:pt idx="344">
                  <c:v>2.6038141921162598E-2</c:v>
                </c:pt>
                <c:pt idx="345">
                  <c:v>4.1000101715326302E-2</c:v>
                </c:pt>
                <c:pt idx="346">
                  <c:v>5.5198028683662401E-2</c:v>
                </c:pt>
                <c:pt idx="347">
                  <c:v>5.7782098650932298E-2</c:v>
                </c:pt>
                <c:pt idx="348">
                  <c:v>1.58108826726675E-2</c:v>
                </c:pt>
                <c:pt idx="349">
                  <c:v>3.2550949603319099E-2</c:v>
                </c:pt>
                <c:pt idx="350">
                  <c:v>4.0038179606199202E-2</c:v>
                </c:pt>
                <c:pt idx="351">
                  <c:v>3.1432408839464097E-2</c:v>
                </c:pt>
                <c:pt idx="352">
                  <c:v>3.2315179705619798E-2</c:v>
                </c:pt>
                <c:pt idx="353">
                  <c:v>7.73037299513816E-2</c:v>
                </c:pt>
                <c:pt idx="354">
                  <c:v>0.10432587563991499</c:v>
                </c:pt>
                <c:pt idx="355">
                  <c:v>9.6106484532356207E-2</c:v>
                </c:pt>
                <c:pt idx="356">
                  <c:v>2.3890413343906399E-2</c:v>
                </c:pt>
                <c:pt idx="357">
                  <c:v>4.9310225993394803E-2</c:v>
                </c:pt>
                <c:pt idx="358">
                  <c:v>5.8259643614292103E-2</c:v>
                </c:pt>
                <c:pt idx="359">
                  <c:v>6.0993149876594502E-2</c:v>
                </c:pt>
                <c:pt idx="360">
                  <c:v>2.1403990685939699E-2</c:v>
                </c:pt>
                <c:pt idx="361">
                  <c:v>3.3884618431329699E-2</c:v>
                </c:pt>
                <c:pt idx="362">
                  <c:v>3.8588117808103499E-2</c:v>
                </c:pt>
                <c:pt idx="363">
                  <c:v>3.31922993063926E-2</c:v>
                </c:pt>
                <c:pt idx="364">
                  <c:v>1.4390313997864701E-2</c:v>
                </c:pt>
                <c:pt idx="365">
                  <c:v>2.27346494793891E-2</c:v>
                </c:pt>
                <c:pt idx="366">
                  <c:v>3.6362376064062098E-2</c:v>
                </c:pt>
                <c:pt idx="367">
                  <c:v>3.1626660376787102E-2</c:v>
                </c:pt>
                <c:pt idx="368">
                  <c:v>2.9353978112339901E-2</c:v>
                </c:pt>
                <c:pt idx="369">
                  <c:v>3.3586092293262398E-2</c:v>
                </c:pt>
                <c:pt idx="370">
                  <c:v>4.7830842435359899E-2</c:v>
                </c:pt>
                <c:pt idx="371">
                  <c:v>5.1992587745189597E-2</c:v>
                </c:pt>
                <c:pt idx="372">
                  <c:v>2.02024765312671E-2</c:v>
                </c:pt>
                <c:pt idx="373">
                  <c:v>3.4506801515817601E-2</c:v>
                </c:pt>
                <c:pt idx="374">
                  <c:v>3.6449793726205798E-2</c:v>
                </c:pt>
                <c:pt idx="375">
                  <c:v>5.2343059331178603E-2</c:v>
                </c:pt>
                <c:pt idx="376">
                  <c:v>0.13940815627574901</c:v>
                </c:pt>
                <c:pt idx="377">
                  <c:v>8.3511203527450506E-2</c:v>
                </c:pt>
                <c:pt idx="378">
                  <c:v>8.2331098616123199E-2</c:v>
                </c:pt>
                <c:pt idx="379">
                  <c:v>0.124051488935947</c:v>
                </c:pt>
                <c:pt idx="380">
                  <c:v>1.95663012564182E-2</c:v>
                </c:pt>
                <c:pt idx="381">
                  <c:v>4.0780350565910298E-2</c:v>
                </c:pt>
                <c:pt idx="382">
                  <c:v>2.9882017523050301E-2</c:v>
                </c:pt>
                <c:pt idx="383">
                  <c:v>5.1641650497913298E-2</c:v>
                </c:pt>
                <c:pt idx="384">
                  <c:v>1.82957332581281E-2</c:v>
                </c:pt>
                <c:pt idx="385">
                  <c:v>3.39048951864242E-2</c:v>
                </c:pt>
                <c:pt idx="386">
                  <c:v>2.8215043246746001E-2</c:v>
                </c:pt>
                <c:pt idx="387">
                  <c:v>4.4393762946128797E-2</c:v>
                </c:pt>
                <c:pt idx="388">
                  <c:v>3.9691906422376598E-2</c:v>
                </c:pt>
                <c:pt idx="389">
                  <c:v>5.0405379384755998E-2</c:v>
                </c:pt>
                <c:pt idx="390">
                  <c:v>6.1842191964387797E-2</c:v>
                </c:pt>
                <c:pt idx="391">
                  <c:v>0.13983441889286</c:v>
                </c:pt>
                <c:pt idx="392">
                  <c:v>3.5805635154247201E-2</c:v>
                </c:pt>
                <c:pt idx="393">
                  <c:v>9.1295234858989702E-2</c:v>
                </c:pt>
                <c:pt idx="394">
                  <c:v>7.1865543723106301E-2</c:v>
                </c:pt>
                <c:pt idx="395">
                  <c:v>0.109756514430046</c:v>
                </c:pt>
                <c:pt idx="396">
                  <c:v>2.8932694345712599E-2</c:v>
                </c:pt>
                <c:pt idx="397">
                  <c:v>2.5859830901026701E-2</c:v>
                </c:pt>
                <c:pt idx="398">
                  <c:v>3.6233860999345703E-2</c:v>
                </c:pt>
                <c:pt idx="399">
                  <c:v>4.8405341804027502E-2</c:v>
                </c:pt>
                <c:pt idx="400">
                  <c:v>2.2896295413374901E-2</c:v>
                </c:pt>
                <c:pt idx="401">
                  <c:v>3.9154626429080901E-2</c:v>
                </c:pt>
                <c:pt idx="402">
                  <c:v>4.7245286405086503E-2</c:v>
                </c:pt>
                <c:pt idx="403">
                  <c:v>3.1030971556901901E-2</c:v>
                </c:pt>
                <c:pt idx="404">
                  <c:v>1.6305943951010701E-2</c:v>
                </c:pt>
                <c:pt idx="405">
                  <c:v>3.4648027271032299E-2</c:v>
                </c:pt>
                <c:pt idx="406">
                  <c:v>4.4097363948822001E-2</c:v>
                </c:pt>
                <c:pt idx="407">
                  <c:v>5.1139701157808297E-2</c:v>
                </c:pt>
                <c:pt idx="408">
                  <c:v>2.6704069226980199E-2</c:v>
                </c:pt>
                <c:pt idx="409">
                  <c:v>5.1324948668479899E-2</c:v>
                </c:pt>
                <c:pt idx="410">
                  <c:v>6.6332332789897905E-2</c:v>
                </c:pt>
                <c:pt idx="411">
                  <c:v>6.5235309302806799E-2</c:v>
                </c:pt>
                <c:pt idx="412">
                  <c:v>1.8390711396932598E-2</c:v>
                </c:pt>
                <c:pt idx="413">
                  <c:v>4.3218154460191699E-2</c:v>
                </c:pt>
                <c:pt idx="414">
                  <c:v>4.3643955141305903E-2</c:v>
                </c:pt>
                <c:pt idx="415">
                  <c:v>2.9795868322253199E-2</c:v>
                </c:pt>
                <c:pt idx="416">
                  <c:v>2.27255281060934E-2</c:v>
                </c:pt>
                <c:pt idx="417">
                  <c:v>4.2421266436576802E-2</c:v>
                </c:pt>
                <c:pt idx="418">
                  <c:v>4.0138054639101001E-2</c:v>
                </c:pt>
                <c:pt idx="419">
                  <c:v>6.8393386900424902E-2</c:v>
                </c:pt>
                <c:pt idx="420">
                  <c:v>1.6783738508820499E-2</c:v>
                </c:pt>
                <c:pt idx="421">
                  <c:v>2.8225775808095901E-2</c:v>
                </c:pt>
                <c:pt idx="422">
                  <c:v>4.3158296495675999E-2</c:v>
                </c:pt>
                <c:pt idx="423">
                  <c:v>5.6430749595165197E-2</c:v>
                </c:pt>
                <c:pt idx="424">
                  <c:v>6.2165189534425701E-2</c:v>
                </c:pt>
                <c:pt idx="425">
                  <c:v>4.6571925282478298E-2</c:v>
                </c:pt>
                <c:pt idx="426">
                  <c:v>5.77333271503448E-2</c:v>
                </c:pt>
                <c:pt idx="427">
                  <c:v>7.3509573936462402E-2</c:v>
                </c:pt>
                <c:pt idx="428">
                  <c:v>1.8452424556016901E-2</c:v>
                </c:pt>
                <c:pt idx="429">
                  <c:v>3.0358383432030601E-2</c:v>
                </c:pt>
                <c:pt idx="430">
                  <c:v>4.2185042053460999E-2</c:v>
                </c:pt>
                <c:pt idx="431">
                  <c:v>4.4837754219770397E-2</c:v>
                </c:pt>
                <c:pt idx="432">
                  <c:v>1.70567836612463E-2</c:v>
                </c:pt>
                <c:pt idx="433">
                  <c:v>3.3298343420028603E-2</c:v>
                </c:pt>
                <c:pt idx="434">
                  <c:v>3.8381643593311303E-2</c:v>
                </c:pt>
                <c:pt idx="435">
                  <c:v>2.9170874506235098E-2</c:v>
                </c:pt>
                <c:pt idx="436">
                  <c:v>1.5662627294659601E-2</c:v>
                </c:pt>
                <c:pt idx="437">
                  <c:v>3.01068145781755E-2</c:v>
                </c:pt>
                <c:pt idx="438">
                  <c:v>3.91339510679245E-2</c:v>
                </c:pt>
                <c:pt idx="439">
                  <c:v>2.96881236135959E-2</c:v>
                </c:pt>
                <c:pt idx="440">
                  <c:v>2.6925493031740098E-2</c:v>
                </c:pt>
                <c:pt idx="441">
                  <c:v>4.7929778695106499E-2</c:v>
                </c:pt>
                <c:pt idx="442">
                  <c:v>5.9053033590316703E-2</c:v>
                </c:pt>
                <c:pt idx="443">
                  <c:v>3.9789732545614201E-2</c:v>
                </c:pt>
                <c:pt idx="444">
                  <c:v>1.93569473922252E-2</c:v>
                </c:pt>
                <c:pt idx="445">
                  <c:v>3.8517359644174499E-2</c:v>
                </c:pt>
                <c:pt idx="446">
                  <c:v>4.1225556284189203E-2</c:v>
                </c:pt>
                <c:pt idx="447">
                  <c:v>8.7345331907272297E-2</c:v>
                </c:pt>
                <c:pt idx="448">
                  <c:v>2.10490729659795E-2</c:v>
                </c:pt>
                <c:pt idx="449">
                  <c:v>2.6659497991204199E-2</c:v>
                </c:pt>
                <c:pt idx="450">
                  <c:v>4.1542951017618103E-2</c:v>
                </c:pt>
                <c:pt idx="451">
                  <c:v>4.8981241881847298E-2</c:v>
                </c:pt>
                <c:pt idx="452">
                  <c:v>2.9619134962558701E-2</c:v>
                </c:pt>
                <c:pt idx="453">
                  <c:v>2.7258846908807699E-2</c:v>
                </c:pt>
                <c:pt idx="454">
                  <c:v>4.0977768599987002E-2</c:v>
                </c:pt>
                <c:pt idx="455">
                  <c:v>4.2155332863330799E-2</c:v>
                </c:pt>
                <c:pt idx="456">
                  <c:v>1.7163483425974801E-2</c:v>
                </c:pt>
                <c:pt idx="457">
                  <c:v>2.1955350413918402E-2</c:v>
                </c:pt>
                <c:pt idx="458">
                  <c:v>2.01167277991771E-2</c:v>
                </c:pt>
                <c:pt idx="459">
                  <c:v>2.6738619431853201E-2</c:v>
                </c:pt>
                <c:pt idx="460">
                  <c:v>1.6878582537174201E-2</c:v>
                </c:pt>
                <c:pt idx="461">
                  <c:v>2.41936817765235E-2</c:v>
                </c:pt>
                <c:pt idx="462">
                  <c:v>2.7390465140342699E-2</c:v>
                </c:pt>
                <c:pt idx="463">
                  <c:v>3.3393189311027499E-2</c:v>
                </c:pt>
                <c:pt idx="464">
                  <c:v>1.53038138523697E-2</c:v>
                </c:pt>
                <c:pt idx="465">
                  <c:v>2.3597931489348401E-2</c:v>
                </c:pt>
                <c:pt idx="466">
                  <c:v>3.2097458839416497E-2</c:v>
                </c:pt>
                <c:pt idx="467">
                  <c:v>3.5016696900129297E-2</c:v>
                </c:pt>
                <c:pt idx="468">
                  <c:v>4.8545233905315399E-2</c:v>
                </c:pt>
                <c:pt idx="469">
                  <c:v>4.5944444835185998E-2</c:v>
                </c:pt>
                <c:pt idx="470">
                  <c:v>5.5950950831174802E-2</c:v>
                </c:pt>
                <c:pt idx="471">
                  <c:v>6.2621064484119401E-2</c:v>
                </c:pt>
                <c:pt idx="472">
                  <c:v>1.7625255510210901E-2</c:v>
                </c:pt>
                <c:pt idx="473">
                  <c:v>3.2750625163316699E-2</c:v>
                </c:pt>
                <c:pt idx="474">
                  <c:v>3.4859273582696901E-2</c:v>
                </c:pt>
                <c:pt idx="475">
                  <c:v>6.0941737145185401E-2</c:v>
                </c:pt>
                <c:pt idx="476">
                  <c:v>1.97499655187129E-2</c:v>
                </c:pt>
                <c:pt idx="477">
                  <c:v>2.31782831251621E-2</c:v>
                </c:pt>
                <c:pt idx="478">
                  <c:v>3.70425507426261E-2</c:v>
                </c:pt>
                <c:pt idx="479">
                  <c:v>4.4348832219838999E-2</c:v>
                </c:pt>
                <c:pt idx="480">
                  <c:v>2.0327052101492799E-2</c:v>
                </c:pt>
                <c:pt idx="481">
                  <c:v>1.7633818089961999E-2</c:v>
                </c:pt>
                <c:pt idx="482">
                  <c:v>2.5063671171665101E-2</c:v>
                </c:pt>
                <c:pt idx="483">
                  <c:v>2.5242615491151799E-2</c:v>
                </c:pt>
                <c:pt idx="484">
                  <c:v>2.2492721676826401E-2</c:v>
                </c:pt>
                <c:pt idx="485">
                  <c:v>2.1131753921508699E-2</c:v>
                </c:pt>
                <c:pt idx="486">
                  <c:v>2.80208606272935E-2</c:v>
                </c:pt>
                <c:pt idx="487">
                  <c:v>2.9993798583745901E-2</c:v>
                </c:pt>
                <c:pt idx="488">
                  <c:v>1.36036314070224E-2</c:v>
                </c:pt>
                <c:pt idx="489">
                  <c:v>2.1190667524933801E-2</c:v>
                </c:pt>
                <c:pt idx="490">
                  <c:v>2.4179799482226299E-2</c:v>
                </c:pt>
                <c:pt idx="491">
                  <c:v>2.40566357970237E-2</c:v>
                </c:pt>
                <c:pt idx="492">
                  <c:v>1.6932040452957101E-2</c:v>
                </c:pt>
                <c:pt idx="493">
                  <c:v>2.9928084462881002E-2</c:v>
                </c:pt>
                <c:pt idx="494">
                  <c:v>4.0755454450845698E-2</c:v>
                </c:pt>
                <c:pt idx="495">
                  <c:v>4.08520884811878E-2</c:v>
                </c:pt>
                <c:pt idx="496">
                  <c:v>1.5767967328429201E-2</c:v>
                </c:pt>
                <c:pt idx="497">
                  <c:v>2.2285429760813699E-2</c:v>
                </c:pt>
                <c:pt idx="498">
                  <c:v>2.5454208254814099E-2</c:v>
                </c:pt>
                <c:pt idx="499">
                  <c:v>2.8932787477970099E-2</c:v>
                </c:pt>
                <c:pt idx="500">
                  <c:v>8.9331313967704704E-2</c:v>
                </c:pt>
                <c:pt idx="501">
                  <c:v>7.8820087015628801E-2</c:v>
                </c:pt>
                <c:pt idx="502">
                  <c:v>2.7110589668154699E-2</c:v>
                </c:pt>
                <c:pt idx="503">
                  <c:v>0.21607987582683499</c:v>
                </c:pt>
                <c:pt idx="504">
                  <c:v>1.48613145574927E-2</c:v>
                </c:pt>
                <c:pt idx="505">
                  <c:v>1.9366890192031801E-2</c:v>
                </c:pt>
                <c:pt idx="506">
                  <c:v>3.02965994924306E-2</c:v>
                </c:pt>
                <c:pt idx="507">
                  <c:v>3.66451293230056E-2</c:v>
                </c:pt>
                <c:pt idx="508">
                  <c:v>3.4064512699842397E-2</c:v>
                </c:pt>
                <c:pt idx="509">
                  <c:v>2.71100606769323E-2</c:v>
                </c:pt>
                <c:pt idx="510">
                  <c:v>2.56772879511117E-2</c:v>
                </c:pt>
                <c:pt idx="511">
                  <c:v>4.4393785297870601E-2</c:v>
                </c:pt>
                <c:pt idx="512">
                  <c:v>2.3256471380591299E-2</c:v>
                </c:pt>
                <c:pt idx="513">
                  <c:v>2.0431187003850899E-2</c:v>
                </c:pt>
                <c:pt idx="514">
                  <c:v>2.9106883332133199E-2</c:v>
                </c:pt>
                <c:pt idx="515">
                  <c:v>2.3262439295649501E-2</c:v>
                </c:pt>
                <c:pt idx="516">
                  <c:v>7.6429642736911704E-2</c:v>
                </c:pt>
                <c:pt idx="517">
                  <c:v>3.3260740339755998E-2</c:v>
                </c:pt>
                <c:pt idx="518">
                  <c:v>5.2184253931045498E-2</c:v>
                </c:pt>
                <c:pt idx="519">
                  <c:v>6.0472641140222501E-2</c:v>
                </c:pt>
                <c:pt idx="520">
                  <c:v>1.3657701201736899E-2</c:v>
                </c:pt>
                <c:pt idx="521">
                  <c:v>2.3364260792732201E-2</c:v>
                </c:pt>
                <c:pt idx="522">
                  <c:v>2.95994617044925E-2</c:v>
                </c:pt>
                <c:pt idx="523">
                  <c:v>3.0568342655897099E-2</c:v>
                </c:pt>
                <c:pt idx="524">
                  <c:v>1.73743478953838E-2</c:v>
                </c:pt>
                <c:pt idx="525">
                  <c:v>2.7920808643102601E-2</c:v>
                </c:pt>
                <c:pt idx="526">
                  <c:v>3.38942036032676E-2</c:v>
                </c:pt>
                <c:pt idx="527">
                  <c:v>3.4287840127944898E-2</c:v>
                </c:pt>
                <c:pt idx="528">
                  <c:v>1.71672943979501E-2</c:v>
                </c:pt>
                <c:pt idx="529">
                  <c:v>2.33035460114479E-2</c:v>
                </c:pt>
                <c:pt idx="530">
                  <c:v>2.7819164097309099E-2</c:v>
                </c:pt>
                <c:pt idx="531">
                  <c:v>4.6129688620567301E-2</c:v>
                </c:pt>
                <c:pt idx="532">
                  <c:v>2.9624467715620901E-2</c:v>
                </c:pt>
                <c:pt idx="533">
                  <c:v>3.4912470728158902E-2</c:v>
                </c:pt>
                <c:pt idx="534">
                  <c:v>4.5262832194566699E-2</c:v>
                </c:pt>
                <c:pt idx="535">
                  <c:v>6.07718490064144E-2</c:v>
                </c:pt>
                <c:pt idx="536">
                  <c:v>1.97017192840576E-2</c:v>
                </c:pt>
                <c:pt idx="537">
                  <c:v>2.0262723788619E-2</c:v>
                </c:pt>
                <c:pt idx="538">
                  <c:v>2.6488389819860399E-2</c:v>
                </c:pt>
                <c:pt idx="539">
                  <c:v>2.5985335931181901E-2</c:v>
                </c:pt>
                <c:pt idx="540">
                  <c:v>2.3999381810426702E-2</c:v>
                </c:pt>
                <c:pt idx="541">
                  <c:v>2.5274973362684201E-2</c:v>
                </c:pt>
                <c:pt idx="542">
                  <c:v>3.3938784152269301E-2</c:v>
                </c:pt>
                <c:pt idx="543">
                  <c:v>3.9262652397155699E-2</c:v>
                </c:pt>
                <c:pt idx="544">
                  <c:v>3.1812112778425203E-2</c:v>
                </c:pt>
                <c:pt idx="545">
                  <c:v>2.62807123363018E-2</c:v>
                </c:pt>
                <c:pt idx="546">
                  <c:v>3.8760770112276001E-2</c:v>
                </c:pt>
                <c:pt idx="547">
                  <c:v>4.1176665574312203E-2</c:v>
                </c:pt>
                <c:pt idx="548">
                  <c:v>1.4861955307424001E-2</c:v>
                </c:pt>
                <c:pt idx="549">
                  <c:v>2.8361398726701698E-2</c:v>
                </c:pt>
                <c:pt idx="550">
                  <c:v>3.62082794308662E-2</c:v>
                </c:pt>
                <c:pt idx="551">
                  <c:v>3.62558513879776E-2</c:v>
                </c:pt>
                <c:pt idx="552">
                  <c:v>1.6200216487050001E-2</c:v>
                </c:pt>
                <c:pt idx="553">
                  <c:v>2.49621085822582E-2</c:v>
                </c:pt>
                <c:pt idx="554">
                  <c:v>2.93937623500823E-2</c:v>
                </c:pt>
                <c:pt idx="555">
                  <c:v>2.61879432946443E-2</c:v>
                </c:pt>
                <c:pt idx="556">
                  <c:v>2.2473322227597198E-2</c:v>
                </c:pt>
                <c:pt idx="557">
                  <c:v>4.01170179247856E-2</c:v>
                </c:pt>
                <c:pt idx="558">
                  <c:v>4.5617282390594399E-2</c:v>
                </c:pt>
                <c:pt idx="559">
                  <c:v>6.6125750541686998E-2</c:v>
                </c:pt>
                <c:pt idx="560">
                  <c:v>1.38191496953368E-2</c:v>
                </c:pt>
                <c:pt idx="561">
                  <c:v>2.1865850314497899E-2</c:v>
                </c:pt>
                <c:pt idx="562">
                  <c:v>3.02594844251871E-2</c:v>
                </c:pt>
                <c:pt idx="563">
                  <c:v>3.3530473709106397E-2</c:v>
                </c:pt>
                <c:pt idx="564">
                  <c:v>0.14053656160831399</c:v>
                </c:pt>
                <c:pt idx="565">
                  <c:v>7.0998728275299003E-2</c:v>
                </c:pt>
                <c:pt idx="566">
                  <c:v>5.5178932845592499E-2</c:v>
                </c:pt>
                <c:pt idx="567">
                  <c:v>0.106629729270935</c:v>
                </c:pt>
                <c:pt idx="568">
                  <c:v>1.8696667626500098E-2</c:v>
                </c:pt>
                <c:pt idx="569">
                  <c:v>2.0980939269065801E-2</c:v>
                </c:pt>
                <c:pt idx="570">
                  <c:v>2.51866653561592E-2</c:v>
                </c:pt>
                <c:pt idx="571">
                  <c:v>2.6194134727120399E-2</c:v>
                </c:pt>
                <c:pt idx="572">
                  <c:v>1.5660408884286801E-2</c:v>
                </c:pt>
                <c:pt idx="573">
                  <c:v>2.8012590482831001E-2</c:v>
                </c:pt>
                <c:pt idx="574">
                  <c:v>3.9292741566896397E-2</c:v>
                </c:pt>
                <c:pt idx="575">
                  <c:v>4.2700327932834597E-2</c:v>
                </c:pt>
                <c:pt idx="576">
                  <c:v>1.4528850093483901E-2</c:v>
                </c:pt>
                <c:pt idx="577">
                  <c:v>2.1913569420575998E-2</c:v>
                </c:pt>
                <c:pt idx="578">
                  <c:v>2.1570067852735499E-2</c:v>
                </c:pt>
                <c:pt idx="579">
                  <c:v>2.6346396654844201E-2</c:v>
                </c:pt>
                <c:pt idx="580">
                  <c:v>2.31428630650043E-2</c:v>
                </c:pt>
                <c:pt idx="581">
                  <c:v>3.7139400839805603E-2</c:v>
                </c:pt>
                <c:pt idx="582">
                  <c:v>4.5646585524082101E-2</c:v>
                </c:pt>
                <c:pt idx="583">
                  <c:v>5.1058895885944297E-2</c:v>
                </c:pt>
                <c:pt idx="584">
                  <c:v>1.8825868144631299E-2</c:v>
                </c:pt>
                <c:pt idx="585">
                  <c:v>2.47740261256694E-2</c:v>
                </c:pt>
                <c:pt idx="586">
                  <c:v>3.5364005714654902E-2</c:v>
                </c:pt>
                <c:pt idx="587">
                  <c:v>6.1614107340574202E-2</c:v>
                </c:pt>
                <c:pt idx="588">
                  <c:v>1.79637167602777E-2</c:v>
                </c:pt>
                <c:pt idx="589">
                  <c:v>2.3377509787678701E-2</c:v>
                </c:pt>
                <c:pt idx="590">
                  <c:v>3.7214912474155398E-2</c:v>
                </c:pt>
                <c:pt idx="591">
                  <c:v>4.89929318428039E-2</c:v>
                </c:pt>
                <c:pt idx="592">
                  <c:v>2.49084364622831E-2</c:v>
                </c:pt>
                <c:pt idx="593">
                  <c:v>2.3304456844925801E-2</c:v>
                </c:pt>
                <c:pt idx="594">
                  <c:v>3.3628299832344E-2</c:v>
                </c:pt>
                <c:pt idx="595">
                  <c:v>3.7076182663440697E-2</c:v>
                </c:pt>
                <c:pt idx="596">
                  <c:v>3.9548836648464203E-2</c:v>
                </c:pt>
                <c:pt idx="597">
                  <c:v>2.5933712720870899E-2</c:v>
                </c:pt>
                <c:pt idx="598">
                  <c:v>4.8468165099620798E-2</c:v>
                </c:pt>
                <c:pt idx="599">
                  <c:v>5.3839296102523797E-2</c:v>
                </c:pt>
                <c:pt idx="600">
                  <c:v>1.56659558415412E-2</c:v>
                </c:pt>
                <c:pt idx="601">
                  <c:v>2.1709809079766201E-2</c:v>
                </c:pt>
                <c:pt idx="602">
                  <c:v>2.50049531459808E-2</c:v>
                </c:pt>
                <c:pt idx="603">
                  <c:v>2.4730950593948298E-2</c:v>
                </c:pt>
                <c:pt idx="604">
                  <c:v>1.55758820474147E-2</c:v>
                </c:pt>
                <c:pt idx="605">
                  <c:v>2.68445685505867E-2</c:v>
                </c:pt>
                <c:pt idx="606">
                  <c:v>2.7663040906190799E-2</c:v>
                </c:pt>
                <c:pt idx="607">
                  <c:v>3.3699508756399099E-2</c:v>
                </c:pt>
                <c:pt idx="608">
                  <c:v>1.60166174173355E-2</c:v>
                </c:pt>
                <c:pt idx="609">
                  <c:v>2.5117302313446999E-2</c:v>
                </c:pt>
                <c:pt idx="610">
                  <c:v>3.0026610940694799E-2</c:v>
                </c:pt>
                <c:pt idx="611">
                  <c:v>2.6660436764359401E-2</c:v>
                </c:pt>
                <c:pt idx="612">
                  <c:v>2.3237954825162801E-2</c:v>
                </c:pt>
                <c:pt idx="613">
                  <c:v>3.7682939320802598E-2</c:v>
                </c:pt>
                <c:pt idx="614">
                  <c:v>4.4049300253391203E-2</c:v>
                </c:pt>
                <c:pt idx="615">
                  <c:v>8.0742746591567993E-2</c:v>
                </c:pt>
                <c:pt idx="616">
                  <c:v>1.56718790531158E-2</c:v>
                </c:pt>
                <c:pt idx="617">
                  <c:v>1.88964065164327E-2</c:v>
                </c:pt>
                <c:pt idx="618">
                  <c:v>3.09670232236385E-2</c:v>
                </c:pt>
                <c:pt idx="619">
                  <c:v>3.4629743546247399E-2</c:v>
                </c:pt>
                <c:pt idx="620">
                  <c:v>3.3345274627208703E-2</c:v>
                </c:pt>
                <c:pt idx="621">
                  <c:v>3.0382633209228498E-2</c:v>
                </c:pt>
                <c:pt idx="622">
                  <c:v>3.8496207445859902E-2</c:v>
                </c:pt>
                <c:pt idx="623">
                  <c:v>4.74409945309162E-2</c:v>
                </c:pt>
                <c:pt idx="624">
                  <c:v>1.86651516705751E-2</c:v>
                </c:pt>
                <c:pt idx="625">
                  <c:v>1.8913846462965001E-2</c:v>
                </c:pt>
                <c:pt idx="626">
                  <c:v>2.4397717788815498E-2</c:v>
                </c:pt>
                <c:pt idx="627">
                  <c:v>1.9302949309349001E-2</c:v>
                </c:pt>
                <c:pt idx="628">
                  <c:v>1.75994168967008E-2</c:v>
                </c:pt>
                <c:pt idx="629">
                  <c:v>2.6616545394062899E-2</c:v>
                </c:pt>
                <c:pt idx="630">
                  <c:v>3.6311618983745499E-2</c:v>
                </c:pt>
                <c:pt idx="631">
                  <c:v>3.8221355527639299E-2</c:v>
                </c:pt>
                <c:pt idx="632">
                  <c:v>2.13357899338006E-2</c:v>
                </c:pt>
                <c:pt idx="633">
                  <c:v>4.0743783116340603E-2</c:v>
                </c:pt>
                <c:pt idx="634">
                  <c:v>5.2081897854804902E-2</c:v>
                </c:pt>
                <c:pt idx="635">
                  <c:v>5.5609825998544603E-2</c:v>
                </c:pt>
                <c:pt idx="636">
                  <c:v>1.8540725111961299E-2</c:v>
                </c:pt>
                <c:pt idx="637">
                  <c:v>3.2499648630619001E-2</c:v>
                </c:pt>
                <c:pt idx="638">
                  <c:v>3.8874424993991803E-2</c:v>
                </c:pt>
                <c:pt idx="639">
                  <c:v>4.9151688814163201E-2</c:v>
                </c:pt>
                <c:pt idx="640">
                  <c:v>1.7132272943854301E-2</c:v>
                </c:pt>
                <c:pt idx="641">
                  <c:v>2.2518988698720901E-2</c:v>
                </c:pt>
                <c:pt idx="642">
                  <c:v>2.52600889652967E-2</c:v>
                </c:pt>
                <c:pt idx="643">
                  <c:v>4.7363452613353701E-2</c:v>
                </c:pt>
                <c:pt idx="644">
                  <c:v>1.41680110245943E-2</c:v>
                </c:pt>
                <c:pt idx="645">
                  <c:v>2.3431809619069099E-2</c:v>
                </c:pt>
                <c:pt idx="646">
                  <c:v>3.4032966941595001E-2</c:v>
                </c:pt>
                <c:pt idx="647">
                  <c:v>4.0959019213914802E-2</c:v>
                </c:pt>
                <c:pt idx="648">
                  <c:v>2.3443220183253202E-2</c:v>
                </c:pt>
                <c:pt idx="649">
                  <c:v>2.27735787630081E-2</c:v>
                </c:pt>
                <c:pt idx="650">
                  <c:v>2.47585661709308E-2</c:v>
                </c:pt>
                <c:pt idx="651">
                  <c:v>3.6651600152254098E-2</c:v>
                </c:pt>
                <c:pt idx="652">
                  <c:v>2.6506034657359099E-2</c:v>
                </c:pt>
                <c:pt idx="653">
                  <c:v>3.0479609966278E-2</c:v>
                </c:pt>
                <c:pt idx="654">
                  <c:v>3.9623416960239403E-2</c:v>
                </c:pt>
                <c:pt idx="655">
                  <c:v>3.6560829728841698E-2</c:v>
                </c:pt>
                <c:pt idx="656">
                  <c:v>1.43425529822707E-2</c:v>
                </c:pt>
                <c:pt idx="657">
                  <c:v>2.41428613662719E-2</c:v>
                </c:pt>
                <c:pt idx="658">
                  <c:v>2.9529383406043001E-2</c:v>
                </c:pt>
                <c:pt idx="659">
                  <c:v>3.2090399414300898E-2</c:v>
                </c:pt>
                <c:pt idx="660">
                  <c:v>1.48122096434235E-2</c:v>
                </c:pt>
                <c:pt idx="661">
                  <c:v>2.7012882754206598E-2</c:v>
                </c:pt>
                <c:pt idx="662">
                  <c:v>2.8912760317325498E-2</c:v>
                </c:pt>
                <c:pt idx="663">
                  <c:v>3.2686814665794303E-2</c:v>
                </c:pt>
                <c:pt idx="664">
                  <c:v>0.113326288759708</c:v>
                </c:pt>
                <c:pt idx="665">
                  <c:v>6.3145950436592102E-2</c:v>
                </c:pt>
                <c:pt idx="666">
                  <c:v>7.7768459916114793E-2</c:v>
                </c:pt>
                <c:pt idx="667">
                  <c:v>0.115973681211471</c:v>
                </c:pt>
                <c:pt idx="668">
                  <c:v>1.6482468694448402E-2</c:v>
                </c:pt>
                <c:pt idx="669">
                  <c:v>2.3031974211335099E-2</c:v>
                </c:pt>
                <c:pt idx="670">
                  <c:v>2.8848011046648001E-2</c:v>
                </c:pt>
                <c:pt idx="671">
                  <c:v>4.7371551394462502E-2</c:v>
                </c:pt>
                <c:pt idx="672">
                  <c:v>3.6567863076925201E-2</c:v>
                </c:pt>
                <c:pt idx="673">
                  <c:v>2.30711679905653E-2</c:v>
                </c:pt>
                <c:pt idx="674">
                  <c:v>3.37284877896308E-2</c:v>
                </c:pt>
                <c:pt idx="675">
                  <c:v>3.7890154868364299E-2</c:v>
                </c:pt>
                <c:pt idx="676">
                  <c:v>2.0367218181490801E-2</c:v>
                </c:pt>
                <c:pt idx="677">
                  <c:v>2.1344216540455801E-2</c:v>
                </c:pt>
                <c:pt idx="678">
                  <c:v>2.88402084261178E-2</c:v>
                </c:pt>
                <c:pt idx="679">
                  <c:v>3.2682143151760101E-2</c:v>
                </c:pt>
                <c:pt idx="680">
                  <c:v>1.9660998135805099E-2</c:v>
                </c:pt>
                <c:pt idx="681">
                  <c:v>2.4442944675683899E-2</c:v>
                </c:pt>
                <c:pt idx="682">
                  <c:v>3.2860167324542999E-2</c:v>
                </c:pt>
                <c:pt idx="683">
                  <c:v>3.4331813454627901E-2</c:v>
                </c:pt>
                <c:pt idx="684">
                  <c:v>2.7804516255855501E-2</c:v>
                </c:pt>
                <c:pt idx="685">
                  <c:v>3.1685713678598397E-2</c:v>
                </c:pt>
                <c:pt idx="686">
                  <c:v>3.8040459156036301E-2</c:v>
                </c:pt>
                <c:pt idx="687">
                  <c:v>4.3426726013421998E-2</c:v>
                </c:pt>
                <c:pt idx="688">
                  <c:v>1.3490170240402201E-2</c:v>
                </c:pt>
                <c:pt idx="689">
                  <c:v>2.7387097477912899E-2</c:v>
                </c:pt>
                <c:pt idx="690">
                  <c:v>3.2255299389362301E-2</c:v>
                </c:pt>
                <c:pt idx="691">
                  <c:v>2.7656126767396899E-2</c:v>
                </c:pt>
                <c:pt idx="692">
                  <c:v>1.60323530435562E-2</c:v>
                </c:pt>
                <c:pt idx="693">
                  <c:v>2.39114910364151E-2</c:v>
                </c:pt>
                <c:pt idx="694">
                  <c:v>2.9645662754774E-2</c:v>
                </c:pt>
                <c:pt idx="695">
                  <c:v>2.4020001292228699E-2</c:v>
                </c:pt>
                <c:pt idx="696">
                  <c:v>3.0971638858318301E-2</c:v>
                </c:pt>
                <c:pt idx="697">
                  <c:v>3.4777995198965003E-2</c:v>
                </c:pt>
                <c:pt idx="698">
                  <c:v>4.2813144624233197E-2</c:v>
                </c:pt>
                <c:pt idx="699">
                  <c:v>9.9407009780406896E-2</c:v>
                </c:pt>
                <c:pt idx="700">
                  <c:v>1.47339981049299E-2</c:v>
                </c:pt>
                <c:pt idx="701">
                  <c:v>1.8496932461857699E-2</c:v>
                </c:pt>
                <c:pt idx="702">
                  <c:v>2.56692320108413E-2</c:v>
                </c:pt>
                <c:pt idx="703">
                  <c:v>2.82062925398349E-2</c:v>
                </c:pt>
                <c:pt idx="704">
                  <c:v>2.0352741703390999E-2</c:v>
                </c:pt>
                <c:pt idx="705">
                  <c:v>1.8934722989797498E-2</c:v>
                </c:pt>
                <c:pt idx="706">
                  <c:v>3.0326884239911998E-2</c:v>
                </c:pt>
                <c:pt idx="707">
                  <c:v>3.1657174229621797E-2</c:v>
                </c:pt>
                <c:pt idx="708">
                  <c:v>2.8892377391457499E-2</c:v>
                </c:pt>
                <c:pt idx="709">
                  <c:v>2.99652498215436E-2</c:v>
                </c:pt>
                <c:pt idx="710">
                  <c:v>3.7778533995151499E-2</c:v>
                </c:pt>
                <c:pt idx="711">
                  <c:v>5.3659357130527399E-2</c:v>
                </c:pt>
                <c:pt idx="712">
                  <c:v>1.53112802654504E-2</c:v>
                </c:pt>
                <c:pt idx="713">
                  <c:v>2.1411636844277299E-2</c:v>
                </c:pt>
                <c:pt idx="714">
                  <c:v>2.4514390155672999E-2</c:v>
                </c:pt>
                <c:pt idx="715">
                  <c:v>2.0065981894731501E-2</c:v>
                </c:pt>
                <c:pt idx="716">
                  <c:v>0.15956699848174999</c:v>
                </c:pt>
                <c:pt idx="717">
                  <c:v>5.5249992758035597E-2</c:v>
                </c:pt>
                <c:pt idx="718">
                  <c:v>6.1720680445432601E-2</c:v>
                </c:pt>
                <c:pt idx="719">
                  <c:v>9.3384608626365606E-2</c:v>
                </c:pt>
                <c:pt idx="720">
                  <c:v>1.6348784789442999E-2</c:v>
                </c:pt>
                <c:pt idx="721">
                  <c:v>2.0838703960180199E-2</c:v>
                </c:pt>
                <c:pt idx="722">
                  <c:v>2.7096049860119799E-2</c:v>
                </c:pt>
                <c:pt idx="723">
                  <c:v>3.0356345698237398E-2</c:v>
                </c:pt>
                <c:pt idx="724">
                  <c:v>1.7166841775178899E-2</c:v>
                </c:pt>
                <c:pt idx="725">
                  <c:v>2.8910115361213601E-2</c:v>
                </c:pt>
                <c:pt idx="726">
                  <c:v>2.6556488126516301E-2</c:v>
                </c:pt>
                <c:pt idx="727">
                  <c:v>5.25625683367252E-2</c:v>
                </c:pt>
                <c:pt idx="728">
                  <c:v>1.4304525218903999E-2</c:v>
                </c:pt>
                <c:pt idx="729">
                  <c:v>2.1251058205962101E-2</c:v>
                </c:pt>
                <c:pt idx="730">
                  <c:v>3.1836554408073398E-2</c:v>
                </c:pt>
                <c:pt idx="731">
                  <c:v>3.5842318087816197E-2</c:v>
                </c:pt>
                <c:pt idx="732">
                  <c:v>2.4336691945791199E-2</c:v>
                </c:pt>
                <c:pt idx="733">
                  <c:v>2.2181406617164601E-2</c:v>
                </c:pt>
                <c:pt idx="734">
                  <c:v>2.82647982239723E-2</c:v>
                </c:pt>
                <c:pt idx="735">
                  <c:v>3.3325180411338799E-2</c:v>
                </c:pt>
                <c:pt idx="736">
                  <c:v>0.178626969456672</c:v>
                </c:pt>
                <c:pt idx="737">
                  <c:v>5.8746937662362997E-2</c:v>
                </c:pt>
                <c:pt idx="738">
                  <c:v>7.5527682900428703E-2</c:v>
                </c:pt>
                <c:pt idx="739">
                  <c:v>9.7692556679248796E-2</c:v>
                </c:pt>
                <c:pt idx="740">
                  <c:v>1.6836250200867601E-2</c:v>
                </c:pt>
                <c:pt idx="741">
                  <c:v>2.89583504199981E-2</c:v>
                </c:pt>
                <c:pt idx="742">
                  <c:v>3.92331518232822E-2</c:v>
                </c:pt>
                <c:pt idx="743">
                  <c:v>4.3410856276750502E-2</c:v>
                </c:pt>
                <c:pt idx="744">
                  <c:v>1.4935451559722399E-2</c:v>
                </c:pt>
                <c:pt idx="745">
                  <c:v>2.08569224923849E-2</c:v>
                </c:pt>
                <c:pt idx="746">
                  <c:v>2.1514777094125699E-2</c:v>
                </c:pt>
                <c:pt idx="747">
                  <c:v>2.7719672769308E-2</c:v>
                </c:pt>
                <c:pt idx="748">
                  <c:v>1.8684927374124499E-2</c:v>
                </c:pt>
                <c:pt idx="749">
                  <c:v>3.7635654211044298E-2</c:v>
                </c:pt>
                <c:pt idx="750">
                  <c:v>5.0006385892629603E-2</c:v>
                </c:pt>
                <c:pt idx="751">
                  <c:v>5.3813152015209198E-2</c:v>
                </c:pt>
                <c:pt idx="752">
                  <c:v>1.6536131501197801E-2</c:v>
                </c:pt>
                <c:pt idx="753">
                  <c:v>2.80193332582712E-2</c:v>
                </c:pt>
                <c:pt idx="754">
                  <c:v>3.0164241790771401E-2</c:v>
                </c:pt>
                <c:pt idx="755">
                  <c:v>5.8308068662881803E-2</c:v>
                </c:pt>
                <c:pt idx="756">
                  <c:v>1.3770661316812E-2</c:v>
                </c:pt>
                <c:pt idx="757">
                  <c:v>1.7786467447876899E-2</c:v>
                </c:pt>
                <c:pt idx="758">
                  <c:v>2.3929562419652901E-2</c:v>
                </c:pt>
                <c:pt idx="759">
                  <c:v>2.12595611810684E-2</c:v>
                </c:pt>
                <c:pt idx="760">
                  <c:v>2.2578729316592199E-2</c:v>
                </c:pt>
                <c:pt idx="761">
                  <c:v>2.2824475541710802E-2</c:v>
                </c:pt>
                <c:pt idx="762">
                  <c:v>3.6281522363424301E-2</c:v>
                </c:pt>
                <c:pt idx="763">
                  <c:v>3.4989528357982601E-2</c:v>
                </c:pt>
                <c:pt idx="764">
                  <c:v>1.76222678273916E-2</c:v>
                </c:pt>
                <c:pt idx="765">
                  <c:v>1.9479611888527801E-2</c:v>
                </c:pt>
                <c:pt idx="766">
                  <c:v>2.42432374507188E-2</c:v>
                </c:pt>
                <c:pt idx="767">
                  <c:v>3.1099909916520101E-2</c:v>
                </c:pt>
                <c:pt idx="768">
                  <c:v>2.5011239573359399E-2</c:v>
                </c:pt>
                <c:pt idx="769">
                  <c:v>2.7291655540466302E-2</c:v>
                </c:pt>
                <c:pt idx="770">
                  <c:v>4.3169043958187103E-2</c:v>
                </c:pt>
                <c:pt idx="771">
                  <c:v>4.4378388673067003E-2</c:v>
                </c:pt>
                <c:pt idx="772">
                  <c:v>4.1325841099023798E-2</c:v>
                </c:pt>
                <c:pt idx="773">
                  <c:v>3.6927461624145501E-2</c:v>
                </c:pt>
                <c:pt idx="774">
                  <c:v>4.9614384770393302E-2</c:v>
                </c:pt>
                <c:pt idx="775">
                  <c:v>6.04888536036014E-2</c:v>
                </c:pt>
                <c:pt idx="776">
                  <c:v>1.5206720679998301E-2</c:v>
                </c:pt>
                <c:pt idx="777">
                  <c:v>2.4752054363489099E-2</c:v>
                </c:pt>
                <c:pt idx="778">
                  <c:v>2.6999894529581001E-2</c:v>
                </c:pt>
                <c:pt idx="779">
                  <c:v>2.5406794622540401E-2</c:v>
                </c:pt>
                <c:pt idx="780">
                  <c:v>2.31249742209911E-2</c:v>
                </c:pt>
                <c:pt idx="781">
                  <c:v>2.5733148679137199E-2</c:v>
                </c:pt>
                <c:pt idx="782">
                  <c:v>4.4690325856208801E-2</c:v>
                </c:pt>
                <c:pt idx="783">
                  <c:v>3.0822589993476798E-2</c:v>
                </c:pt>
                <c:pt idx="784">
                  <c:v>1.4850023202598E-2</c:v>
                </c:pt>
                <c:pt idx="785">
                  <c:v>2.4135855957865701E-2</c:v>
                </c:pt>
                <c:pt idx="786">
                  <c:v>3.5986226052045801E-2</c:v>
                </c:pt>
                <c:pt idx="787">
                  <c:v>4.1387863457202897E-2</c:v>
                </c:pt>
                <c:pt idx="788">
                  <c:v>1.8368138000368999E-2</c:v>
                </c:pt>
                <c:pt idx="789">
                  <c:v>1.9523872062563799E-2</c:v>
                </c:pt>
                <c:pt idx="790">
                  <c:v>2.2485001012682901E-2</c:v>
                </c:pt>
                <c:pt idx="791">
                  <c:v>2.5405593216419199E-2</c:v>
                </c:pt>
                <c:pt idx="792">
                  <c:v>2.6107609272003101E-2</c:v>
                </c:pt>
                <c:pt idx="793">
                  <c:v>3.4618798643350601E-2</c:v>
                </c:pt>
                <c:pt idx="794">
                  <c:v>3.3947214484214699E-2</c:v>
                </c:pt>
                <c:pt idx="795">
                  <c:v>2.4676928296685201E-2</c:v>
                </c:pt>
                <c:pt idx="796">
                  <c:v>1.2358097359538E-2</c:v>
                </c:pt>
                <c:pt idx="797">
                  <c:v>2.22470313310623E-2</c:v>
                </c:pt>
                <c:pt idx="798">
                  <c:v>2.6703929528594E-2</c:v>
                </c:pt>
                <c:pt idx="799">
                  <c:v>2.5549603626132001E-2</c:v>
                </c:pt>
                <c:pt idx="800">
                  <c:v>2.3540303111076299E-2</c:v>
                </c:pt>
                <c:pt idx="801">
                  <c:v>4.71336394548416E-2</c:v>
                </c:pt>
                <c:pt idx="802">
                  <c:v>6.45000785589218E-2</c:v>
                </c:pt>
                <c:pt idx="803">
                  <c:v>4.5295830816030502E-2</c:v>
                </c:pt>
                <c:pt idx="804">
                  <c:v>1.7046175897121402E-2</c:v>
                </c:pt>
                <c:pt idx="805">
                  <c:v>3.3180460333824102E-2</c:v>
                </c:pt>
                <c:pt idx="806">
                  <c:v>3.86937148869037E-2</c:v>
                </c:pt>
                <c:pt idx="807">
                  <c:v>4.15802001953125E-2</c:v>
                </c:pt>
                <c:pt idx="808">
                  <c:v>1.66414212435483E-2</c:v>
                </c:pt>
                <c:pt idx="809">
                  <c:v>2.43067946285009E-2</c:v>
                </c:pt>
                <c:pt idx="810">
                  <c:v>2.48556863516569E-2</c:v>
                </c:pt>
                <c:pt idx="811">
                  <c:v>3.4480918198823901E-2</c:v>
                </c:pt>
                <c:pt idx="812">
                  <c:v>1.47550096735358E-2</c:v>
                </c:pt>
                <c:pt idx="813">
                  <c:v>1.8013812601566301E-2</c:v>
                </c:pt>
                <c:pt idx="814">
                  <c:v>2.4571860209107399E-2</c:v>
                </c:pt>
                <c:pt idx="815">
                  <c:v>2.36810501664876E-2</c:v>
                </c:pt>
                <c:pt idx="816">
                  <c:v>2.330226264894E-2</c:v>
                </c:pt>
                <c:pt idx="817">
                  <c:v>2.24694106727838E-2</c:v>
                </c:pt>
                <c:pt idx="818">
                  <c:v>3.4320231527090003E-2</c:v>
                </c:pt>
                <c:pt idx="819">
                  <c:v>3.77031043171882E-2</c:v>
                </c:pt>
                <c:pt idx="820">
                  <c:v>1.5721924602985299E-2</c:v>
                </c:pt>
                <c:pt idx="821">
                  <c:v>2.3678449913859301E-2</c:v>
                </c:pt>
                <c:pt idx="822">
                  <c:v>2.5467447936534798E-2</c:v>
                </c:pt>
                <c:pt idx="823">
                  <c:v>3.3703412860631901E-2</c:v>
                </c:pt>
                <c:pt idx="824">
                  <c:v>4.9556441605090998E-2</c:v>
                </c:pt>
                <c:pt idx="825">
                  <c:v>8.0286003649234702E-2</c:v>
                </c:pt>
                <c:pt idx="826">
                  <c:v>6.8663507699966403E-2</c:v>
                </c:pt>
                <c:pt idx="827">
                  <c:v>0.101320721209049</c:v>
                </c:pt>
                <c:pt idx="828">
                  <c:v>1.5457976609468399E-2</c:v>
                </c:pt>
                <c:pt idx="829">
                  <c:v>2.7905898168683E-2</c:v>
                </c:pt>
                <c:pt idx="830">
                  <c:v>2.8712565079331301E-2</c:v>
                </c:pt>
                <c:pt idx="831">
                  <c:v>3.2551217824220602E-2</c:v>
                </c:pt>
                <c:pt idx="832">
                  <c:v>1.6145220026373801E-2</c:v>
                </c:pt>
                <c:pt idx="833">
                  <c:v>2.2124852985143599E-2</c:v>
                </c:pt>
                <c:pt idx="834">
                  <c:v>2.2603159770369498E-2</c:v>
                </c:pt>
                <c:pt idx="835">
                  <c:v>2.6565471664071E-2</c:v>
                </c:pt>
                <c:pt idx="836">
                  <c:v>2.0896460860967601E-2</c:v>
                </c:pt>
                <c:pt idx="837">
                  <c:v>3.5243693739175699E-2</c:v>
                </c:pt>
                <c:pt idx="838">
                  <c:v>4.3197620660066598E-2</c:v>
                </c:pt>
                <c:pt idx="839">
                  <c:v>8.0628499388694694E-2</c:v>
                </c:pt>
                <c:pt idx="840">
                  <c:v>3.0314842239022199E-2</c:v>
                </c:pt>
                <c:pt idx="841">
                  <c:v>6.7931093275547E-2</c:v>
                </c:pt>
                <c:pt idx="842">
                  <c:v>2.95770540833473E-2</c:v>
                </c:pt>
                <c:pt idx="843">
                  <c:v>8.9084394276142106E-2</c:v>
                </c:pt>
                <c:pt idx="844">
                  <c:v>2.0160729065537401E-2</c:v>
                </c:pt>
                <c:pt idx="845">
                  <c:v>2.0874869078397699E-2</c:v>
                </c:pt>
                <c:pt idx="846">
                  <c:v>1.99421346187591E-2</c:v>
                </c:pt>
                <c:pt idx="847">
                  <c:v>3.1123489141464199E-2</c:v>
                </c:pt>
                <c:pt idx="848">
                  <c:v>2.10352670401334E-2</c:v>
                </c:pt>
                <c:pt idx="849">
                  <c:v>2.4133382365107502E-2</c:v>
                </c:pt>
                <c:pt idx="850">
                  <c:v>3.2996177673339802E-2</c:v>
                </c:pt>
                <c:pt idx="851">
                  <c:v>3.1255740672349902E-2</c:v>
                </c:pt>
                <c:pt idx="852">
                  <c:v>1.47251691669225E-2</c:v>
                </c:pt>
                <c:pt idx="853">
                  <c:v>2.31694933027029E-2</c:v>
                </c:pt>
                <c:pt idx="854">
                  <c:v>3.0189983546733801E-2</c:v>
                </c:pt>
                <c:pt idx="855">
                  <c:v>3.0052060261368699E-2</c:v>
                </c:pt>
                <c:pt idx="856">
                  <c:v>1.9970707595348299E-2</c:v>
                </c:pt>
                <c:pt idx="857">
                  <c:v>3.4585483372211401E-2</c:v>
                </c:pt>
                <c:pt idx="858">
                  <c:v>4.5726809650659499E-2</c:v>
                </c:pt>
                <c:pt idx="859">
                  <c:v>4.07660044729709E-2</c:v>
                </c:pt>
                <c:pt idx="860">
                  <c:v>1.58658921718597E-2</c:v>
                </c:pt>
                <c:pt idx="861">
                  <c:v>3.0007315799593901E-2</c:v>
                </c:pt>
                <c:pt idx="862">
                  <c:v>3.0218647792935299E-2</c:v>
                </c:pt>
                <c:pt idx="863">
                  <c:v>2.95564364641904E-2</c:v>
                </c:pt>
                <c:pt idx="864">
                  <c:v>1.6212996095418899E-2</c:v>
                </c:pt>
                <c:pt idx="865">
                  <c:v>2.4531485512852599E-2</c:v>
                </c:pt>
                <c:pt idx="866">
                  <c:v>2.54646465182304E-2</c:v>
                </c:pt>
                <c:pt idx="867">
                  <c:v>4.0809694677591303E-2</c:v>
                </c:pt>
                <c:pt idx="868">
                  <c:v>1.5361265279352601E-2</c:v>
                </c:pt>
                <c:pt idx="869">
                  <c:v>2.0430445671081501E-2</c:v>
                </c:pt>
                <c:pt idx="870">
                  <c:v>2.9170779511332501E-2</c:v>
                </c:pt>
                <c:pt idx="871">
                  <c:v>3.5803578794002498E-2</c:v>
                </c:pt>
                <c:pt idx="872">
                  <c:v>7.0782259106636006E-2</c:v>
                </c:pt>
                <c:pt idx="873">
                  <c:v>3.0992247164249399E-2</c:v>
                </c:pt>
                <c:pt idx="874">
                  <c:v>4.1586197912693003E-2</c:v>
                </c:pt>
                <c:pt idx="875">
                  <c:v>5.2456565201282501E-2</c:v>
                </c:pt>
                <c:pt idx="876">
                  <c:v>1.6363624483346901E-2</c:v>
                </c:pt>
                <c:pt idx="877">
                  <c:v>2.0799200981855299E-2</c:v>
                </c:pt>
                <c:pt idx="878">
                  <c:v>2.093948982656E-2</c:v>
                </c:pt>
                <c:pt idx="879">
                  <c:v>2.8029680252075102E-2</c:v>
                </c:pt>
                <c:pt idx="880">
                  <c:v>1.6992621123790699E-2</c:v>
                </c:pt>
                <c:pt idx="881">
                  <c:v>2.3243693634867599E-2</c:v>
                </c:pt>
                <c:pt idx="882">
                  <c:v>2.3771347478032102E-2</c:v>
                </c:pt>
                <c:pt idx="883">
                  <c:v>2.8723346069455102E-2</c:v>
                </c:pt>
                <c:pt idx="884">
                  <c:v>1.6692854464054101E-2</c:v>
                </c:pt>
                <c:pt idx="885">
                  <c:v>1.82780865579843E-2</c:v>
                </c:pt>
                <c:pt idx="886">
                  <c:v>2.5288511067628801E-2</c:v>
                </c:pt>
                <c:pt idx="887">
                  <c:v>2.4438740685582098E-2</c:v>
                </c:pt>
                <c:pt idx="888">
                  <c:v>1.9485438242554599E-2</c:v>
                </c:pt>
                <c:pt idx="889">
                  <c:v>3.3748399466276099E-2</c:v>
                </c:pt>
                <c:pt idx="890">
                  <c:v>4.1694451123476001E-2</c:v>
                </c:pt>
                <c:pt idx="891">
                  <c:v>3.9795283228158902E-2</c:v>
                </c:pt>
                <c:pt idx="892">
                  <c:v>1.7911493778228701E-2</c:v>
                </c:pt>
                <c:pt idx="893">
                  <c:v>2.7860110625624601E-2</c:v>
                </c:pt>
                <c:pt idx="894">
                  <c:v>2.9684541746973901E-2</c:v>
                </c:pt>
                <c:pt idx="895">
                  <c:v>5.87645433843135E-2</c:v>
                </c:pt>
                <c:pt idx="896">
                  <c:v>1.6161005944013498E-2</c:v>
                </c:pt>
                <c:pt idx="897">
                  <c:v>1.9717903807759202E-2</c:v>
                </c:pt>
                <c:pt idx="898">
                  <c:v>2.94563025236129E-2</c:v>
                </c:pt>
                <c:pt idx="899">
                  <c:v>3.19497808814048E-2</c:v>
                </c:pt>
                <c:pt idx="900">
                  <c:v>2.6998491957783699E-2</c:v>
                </c:pt>
                <c:pt idx="901">
                  <c:v>2.1981799975037498E-2</c:v>
                </c:pt>
                <c:pt idx="902">
                  <c:v>3.4269869327545097E-2</c:v>
                </c:pt>
                <c:pt idx="903">
                  <c:v>3.2225236296653699E-2</c:v>
                </c:pt>
                <c:pt idx="904">
                  <c:v>1.3882023282349099E-2</c:v>
                </c:pt>
                <c:pt idx="905">
                  <c:v>1.6822073608636801E-2</c:v>
                </c:pt>
                <c:pt idx="906">
                  <c:v>1.93565711379051E-2</c:v>
                </c:pt>
                <c:pt idx="907">
                  <c:v>2.1366311237215899E-2</c:v>
                </c:pt>
                <c:pt idx="908">
                  <c:v>1.50707252323627E-2</c:v>
                </c:pt>
                <c:pt idx="909">
                  <c:v>1.9048763439059199E-2</c:v>
                </c:pt>
                <c:pt idx="910">
                  <c:v>2.0309867337346001E-2</c:v>
                </c:pt>
                <c:pt idx="911">
                  <c:v>2.2955777123570401E-2</c:v>
                </c:pt>
                <c:pt idx="912">
                  <c:v>1.41794979572296E-2</c:v>
                </c:pt>
                <c:pt idx="913">
                  <c:v>1.96173768490552E-2</c:v>
                </c:pt>
                <c:pt idx="914">
                  <c:v>2.1764371544122599E-2</c:v>
                </c:pt>
                <c:pt idx="915">
                  <c:v>2.37173847854137E-2</c:v>
                </c:pt>
                <c:pt idx="916">
                  <c:v>3.1543333083391099E-2</c:v>
                </c:pt>
                <c:pt idx="917">
                  <c:v>3.4387767314910798E-2</c:v>
                </c:pt>
                <c:pt idx="918">
                  <c:v>4.1285600513219799E-2</c:v>
                </c:pt>
                <c:pt idx="919">
                  <c:v>4.49855402112007E-2</c:v>
                </c:pt>
                <c:pt idx="920">
                  <c:v>1.51885887607932E-2</c:v>
                </c:pt>
                <c:pt idx="921">
                  <c:v>2.2300045937299701E-2</c:v>
                </c:pt>
                <c:pt idx="922">
                  <c:v>2.4883892387151701E-2</c:v>
                </c:pt>
                <c:pt idx="923">
                  <c:v>4.1468374431133201E-2</c:v>
                </c:pt>
                <c:pt idx="924">
                  <c:v>1.6294425353407801E-2</c:v>
                </c:pt>
                <c:pt idx="925">
                  <c:v>1.8124466761946598E-2</c:v>
                </c:pt>
                <c:pt idx="926">
                  <c:v>2.89934016764163E-2</c:v>
                </c:pt>
                <c:pt idx="927">
                  <c:v>3.4033957868814399E-2</c:v>
                </c:pt>
                <c:pt idx="928">
                  <c:v>1.7957119271159099E-2</c:v>
                </c:pt>
                <c:pt idx="929">
                  <c:v>1.6057291999459201E-2</c:v>
                </c:pt>
                <c:pt idx="930">
                  <c:v>1.7930632457137101E-2</c:v>
                </c:pt>
                <c:pt idx="931">
                  <c:v>2.1063232794403999E-2</c:v>
                </c:pt>
                <c:pt idx="932">
                  <c:v>1.73580329865217E-2</c:v>
                </c:pt>
                <c:pt idx="933">
                  <c:v>1.8529076129198001E-2</c:v>
                </c:pt>
                <c:pt idx="934">
                  <c:v>2.0400326699018399E-2</c:v>
                </c:pt>
                <c:pt idx="935">
                  <c:v>2.2840386256575501E-2</c:v>
                </c:pt>
                <c:pt idx="936">
                  <c:v>1.46227041259408E-2</c:v>
                </c:pt>
                <c:pt idx="937">
                  <c:v>1.7394108697771998E-2</c:v>
                </c:pt>
                <c:pt idx="938">
                  <c:v>1.84235796332359E-2</c:v>
                </c:pt>
                <c:pt idx="939">
                  <c:v>1.9729092717170701E-2</c:v>
                </c:pt>
                <c:pt idx="940">
                  <c:v>1.4762833714485101E-2</c:v>
                </c:pt>
                <c:pt idx="941">
                  <c:v>2.08332501351833E-2</c:v>
                </c:pt>
                <c:pt idx="942">
                  <c:v>2.5549106299877101E-2</c:v>
                </c:pt>
                <c:pt idx="943">
                  <c:v>2.6800323277711799E-2</c:v>
                </c:pt>
                <c:pt idx="944">
                  <c:v>1.29235731437802E-2</c:v>
                </c:pt>
                <c:pt idx="945">
                  <c:v>1.5403158962726499E-2</c:v>
                </c:pt>
                <c:pt idx="946">
                  <c:v>1.9866643473505901E-2</c:v>
                </c:pt>
                <c:pt idx="947">
                  <c:v>2.1325293928384701E-2</c:v>
                </c:pt>
                <c:pt idx="948">
                  <c:v>7.7213406562805106E-2</c:v>
                </c:pt>
                <c:pt idx="949">
                  <c:v>5.0924509763717603E-2</c:v>
                </c:pt>
                <c:pt idx="950">
                  <c:v>6.6438786685466697E-2</c:v>
                </c:pt>
                <c:pt idx="951">
                  <c:v>0.170622512698173</c:v>
                </c:pt>
                <c:pt idx="952">
                  <c:v>1.40311336144804E-2</c:v>
                </c:pt>
                <c:pt idx="953">
                  <c:v>1.5705803409218701E-2</c:v>
                </c:pt>
                <c:pt idx="954">
                  <c:v>2.2427372634410799E-2</c:v>
                </c:pt>
                <c:pt idx="955">
                  <c:v>2.4346750229597001E-2</c:v>
                </c:pt>
                <c:pt idx="956">
                  <c:v>2.54067592322826E-2</c:v>
                </c:pt>
                <c:pt idx="957">
                  <c:v>2.00421884655952E-2</c:v>
                </c:pt>
                <c:pt idx="958">
                  <c:v>2.9266988858580499E-2</c:v>
                </c:pt>
                <c:pt idx="959">
                  <c:v>3.2274127006530699E-2</c:v>
                </c:pt>
                <c:pt idx="960">
                  <c:v>1.88799854367971E-2</c:v>
                </c:pt>
                <c:pt idx="961">
                  <c:v>1.7512541264295502E-2</c:v>
                </c:pt>
                <c:pt idx="962">
                  <c:v>2.2651370614767002E-2</c:v>
                </c:pt>
                <c:pt idx="963">
                  <c:v>2.23519951105117E-2</c:v>
                </c:pt>
                <c:pt idx="964">
                  <c:v>4.0532927960157297E-2</c:v>
                </c:pt>
                <c:pt idx="965">
                  <c:v>2.52403039485216E-2</c:v>
                </c:pt>
                <c:pt idx="966">
                  <c:v>3.99070866405963E-2</c:v>
                </c:pt>
                <c:pt idx="967">
                  <c:v>4.9673691391944802E-2</c:v>
                </c:pt>
                <c:pt idx="968">
                  <c:v>1.4591487124562199E-2</c:v>
                </c:pt>
                <c:pt idx="969">
                  <c:v>1.7795754596590899E-2</c:v>
                </c:pt>
                <c:pt idx="970">
                  <c:v>2.0045176148414601E-2</c:v>
                </c:pt>
                <c:pt idx="971">
                  <c:v>1.9601831212639802E-2</c:v>
                </c:pt>
                <c:pt idx="972">
                  <c:v>1.43571635708212E-2</c:v>
                </c:pt>
                <c:pt idx="973">
                  <c:v>2.2429980337619702E-2</c:v>
                </c:pt>
                <c:pt idx="974">
                  <c:v>2.60731820017099E-2</c:v>
                </c:pt>
                <c:pt idx="975">
                  <c:v>1.92265789955854E-2</c:v>
                </c:pt>
                <c:pt idx="976">
                  <c:v>1.4747215434908799E-2</c:v>
                </c:pt>
                <c:pt idx="977">
                  <c:v>2.0106203854084001E-2</c:v>
                </c:pt>
                <c:pt idx="978">
                  <c:v>2.02368199825286E-2</c:v>
                </c:pt>
                <c:pt idx="979">
                  <c:v>3.5199467092752401E-2</c:v>
                </c:pt>
                <c:pt idx="980">
                  <c:v>2.04223468899726E-2</c:v>
                </c:pt>
                <c:pt idx="981">
                  <c:v>2.8794584795832599E-2</c:v>
                </c:pt>
                <c:pt idx="982">
                  <c:v>3.8104437291622099E-2</c:v>
                </c:pt>
                <c:pt idx="983">
                  <c:v>4.6106550842523499E-2</c:v>
                </c:pt>
                <c:pt idx="984">
                  <c:v>1.77164636552333E-2</c:v>
                </c:pt>
                <c:pt idx="985">
                  <c:v>1.6526341438293402E-2</c:v>
                </c:pt>
                <c:pt idx="986">
                  <c:v>1.9034989178180601E-2</c:v>
                </c:pt>
                <c:pt idx="987">
                  <c:v>1.9502511247992502E-2</c:v>
                </c:pt>
                <c:pt idx="988">
                  <c:v>1.9277330487966499E-2</c:v>
                </c:pt>
                <c:pt idx="989">
                  <c:v>1.9698472693562501E-2</c:v>
                </c:pt>
                <c:pt idx="990">
                  <c:v>2.4171989411115601E-2</c:v>
                </c:pt>
                <c:pt idx="991">
                  <c:v>2.5787033140659301E-2</c:v>
                </c:pt>
                <c:pt idx="992">
                  <c:v>2.1043743938207599E-2</c:v>
                </c:pt>
                <c:pt idx="993">
                  <c:v>2.0360931754112199E-2</c:v>
                </c:pt>
                <c:pt idx="994">
                  <c:v>3.0276253819465599E-2</c:v>
                </c:pt>
                <c:pt idx="995">
                  <c:v>2.34575197100639E-2</c:v>
                </c:pt>
                <c:pt idx="996">
                  <c:v>1.4756254851818E-2</c:v>
                </c:pt>
                <c:pt idx="997">
                  <c:v>1.9546950235962798E-2</c:v>
                </c:pt>
                <c:pt idx="998">
                  <c:v>1.9824383780360201E-2</c:v>
                </c:pt>
                <c:pt idx="999">
                  <c:v>2.2870715707540502E-2</c:v>
                </c:pt>
                <c:pt idx="1000">
                  <c:v>1.6253853216767301E-2</c:v>
                </c:pt>
                <c:pt idx="1001">
                  <c:v>2.0826013758778499E-2</c:v>
                </c:pt>
                <c:pt idx="1002">
                  <c:v>2.0932141691446301E-2</c:v>
                </c:pt>
                <c:pt idx="1003">
                  <c:v>2.1785300225019399E-2</c:v>
                </c:pt>
                <c:pt idx="1004">
                  <c:v>1.6262793913483599E-2</c:v>
                </c:pt>
                <c:pt idx="1005">
                  <c:v>2.37443707883358E-2</c:v>
                </c:pt>
                <c:pt idx="1006">
                  <c:v>2.55302693694829E-2</c:v>
                </c:pt>
                <c:pt idx="1007">
                  <c:v>2.78126299381256E-2</c:v>
                </c:pt>
                <c:pt idx="1008">
                  <c:v>1.3117997907102099E-2</c:v>
                </c:pt>
                <c:pt idx="1009">
                  <c:v>1.7294922843575401E-2</c:v>
                </c:pt>
                <c:pt idx="1010">
                  <c:v>2.05083843320608E-2</c:v>
                </c:pt>
                <c:pt idx="1011">
                  <c:v>2.2363651543855601E-2</c:v>
                </c:pt>
                <c:pt idx="1012">
                  <c:v>0.16474121809005701</c:v>
                </c:pt>
                <c:pt idx="1013">
                  <c:v>5.8289971202611902E-2</c:v>
                </c:pt>
                <c:pt idx="1014">
                  <c:v>5.7377628982067101E-2</c:v>
                </c:pt>
                <c:pt idx="1015">
                  <c:v>7.7361419796943595E-2</c:v>
                </c:pt>
                <c:pt idx="1016">
                  <c:v>1.54005391523242E-2</c:v>
                </c:pt>
                <c:pt idx="1017">
                  <c:v>1.7126901075243901E-2</c:v>
                </c:pt>
                <c:pt idx="1018">
                  <c:v>1.9811492413282301E-2</c:v>
                </c:pt>
                <c:pt idx="1019">
                  <c:v>2.0627820864319801E-2</c:v>
                </c:pt>
                <c:pt idx="1020">
                  <c:v>1.5922931954264599E-2</c:v>
                </c:pt>
                <c:pt idx="1021">
                  <c:v>2.1547039970755501E-2</c:v>
                </c:pt>
                <c:pt idx="1022">
                  <c:v>2.6434052735566999E-2</c:v>
                </c:pt>
                <c:pt idx="1023">
                  <c:v>2.7628440409898699E-2</c:v>
                </c:pt>
                <c:pt idx="1024">
                  <c:v>1.41630992293357E-2</c:v>
                </c:pt>
                <c:pt idx="1025">
                  <c:v>1.6659602522849998E-2</c:v>
                </c:pt>
                <c:pt idx="1026">
                  <c:v>1.9023759290575901E-2</c:v>
                </c:pt>
                <c:pt idx="1027">
                  <c:v>2.16233246028423E-2</c:v>
                </c:pt>
                <c:pt idx="1028">
                  <c:v>1.5848573297262102E-2</c:v>
                </c:pt>
                <c:pt idx="1029">
                  <c:v>2.76337414979934E-2</c:v>
                </c:pt>
                <c:pt idx="1030">
                  <c:v>3.3928811550140298E-2</c:v>
                </c:pt>
                <c:pt idx="1031">
                  <c:v>2.69926022738218E-2</c:v>
                </c:pt>
                <c:pt idx="1032">
                  <c:v>1.62859223783016E-2</c:v>
                </c:pt>
                <c:pt idx="1033">
                  <c:v>2.1759506314992901E-2</c:v>
                </c:pt>
                <c:pt idx="1034">
                  <c:v>2.42563840001821E-2</c:v>
                </c:pt>
                <c:pt idx="1035">
                  <c:v>4.2170118540525402E-2</c:v>
                </c:pt>
                <c:pt idx="1036">
                  <c:v>1.9137213006615601E-2</c:v>
                </c:pt>
                <c:pt idx="1037">
                  <c:v>2.0087428390979701E-2</c:v>
                </c:pt>
                <c:pt idx="1038">
                  <c:v>2.8163978829979799E-2</c:v>
                </c:pt>
                <c:pt idx="1039">
                  <c:v>3.3102430403232498E-2</c:v>
                </c:pt>
                <c:pt idx="1040">
                  <c:v>2.0105376839637701E-2</c:v>
                </c:pt>
                <c:pt idx="1041">
                  <c:v>1.7974717542529099E-2</c:v>
                </c:pt>
                <c:pt idx="1042">
                  <c:v>2.47508399188518E-2</c:v>
                </c:pt>
                <c:pt idx="1043">
                  <c:v>2.5287242606282199E-2</c:v>
                </c:pt>
                <c:pt idx="1044">
                  <c:v>5.0617322325706399E-2</c:v>
                </c:pt>
                <c:pt idx="1045">
                  <c:v>2.7062391862273199E-2</c:v>
                </c:pt>
                <c:pt idx="1046">
                  <c:v>3.6553468555212E-2</c:v>
                </c:pt>
                <c:pt idx="1047">
                  <c:v>4.2413156479597001E-2</c:v>
                </c:pt>
                <c:pt idx="1048">
                  <c:v>1.5249695628881401E-2</c:v>
                </c:pt>
                <c:pt idx="1049">
                  <c:v>1.7341824248433099E-2</c:v>
                </c:pt>
                <c:pt idx="1050">
                  <c:v>2.0112995058298101E-2</c:v>
                </c:pt>
                <c:pt idx="1051">
                  <c:v>2.1342806518077798E-2</c:v>
                </c:pt>
                <c:pt idx="1052">
                  <c:v>1.4960929751396099E-2</c:v>
                </c:pt>
                <c:pt idx="1053">
                  <c:v>2.0446136593818599E-2</c:v>
                </c:pt>
                <c:pt idx="1054">
                  <c:v>2.2133270278573001E-2</c:v>
                </c:pt>
                <c:pt idx="1055">
                  <c:v>2.42438502609729E-2</c:v>
                </c:pt>
                <c:pt idx="1056">
                  <c:v>1.46165611222386E-2</c:v>
                </c:pt>
                <c:pt idx="1057">
                  <c:v>2.0815828815102501E-2</c:v>
                </c:pt>
                <c:pt idx="1058">
                  <c:v>2.22859028726816E-2</c:v>
                </c:pt>
                <c:pt idx="1059">
                  <c:v>2.0929157733917202E-2</c:v>
                </c:pt>
                <c:pt idx="1060">
                  <c:v>1.6881598159670799E-2</c:v>
                </c:pt>
                <c:pt idx="1061">
                  <c:v>2.8669448569417E-2</c:v>
                </c:pt>
                <c:pt idx="1062">
                  <c:v>3.17211598157882E-2</c:v>
                </c:pt>
                <c:pt idx="1063">
                  <c:v>5.4482407867908401E-2</c:v>
                </c:pt>
                <c:pt idx="1064">
                  <c:v>1.2867659330368E-2</c:v>
                </c:pt>
                <c:pt idx="1065">
                  <c:v>1.7355967313051199E-2</c:v>
                </c:pt>
                <c:pt idx="1066">
                  <c:v>2.05742288380861E-2</c:v>
                </c:pt>
                <c:pt idx="1067">
                  <c:v>2.6408106088638299E-2</c:v>
                </c:pt>
                <c:pt idx="1068">
                  <c:v>2.57284510880708E-2</c:v>
                </c:pt>
                <c:pt idx="1069">
                  <c:v>2.06720288842916E-2</c:v>
                </c:pt>
                <c:pt idx="1070">
                  <c:v>2.8612619265913901E-2</c:v>
                </c:pt>
                <c:pt idx="1071">
                  <c:v>3.5765744745731298E-2</c:v>
                </c:pt>
                <c:pt idx="1072">
                  <c:v>1.85101684182882E-2</c:v>
                </c:pt>
                <c:pt idx="1073">
                  <c:v>1.6818493604659999E-2</c:v>
                </c:pt>
                <c:pt idx="1074">
                  <c:v>2.0021893084049201E-2</c:v>
                </c:pt>
                <c:pt idx="1075">
                  <c:v>2.0706798881292302E-2</c:v>
                </c:pt>
                <c:pt idx="1076">
                  <c:v>1.4984223991632401E-2</c:v>
                </c:pt>
                <c:pt idx="1077">
                  <c:v>1.8423050642013501E-2</c:v>
                </c:pt>
                <c:pt idx="1078">
                  <c:v>2.52178087830543E-2</c:v>
                </c:pt>
                <c:pt idx="1079">
                  <c:v>2.6011642068624399E-2</c:v>
                </c:pt>
                <c:pt idx="1080">
                  <c:v>1.6051473096013E-2</c:v>
                </c:pt>
                <c:pt idx="1081">
                  <c:v>2.7751745656132601E-2</c:v>
                </c:pt>
                <c:pt idx="1082">
                  <c:v>3.7062421441078103E-2</c:v>
                </c:pt>
                <c:pt idx="1083">
                  <c:v>4.1781015694141298E-2</c:v>
                </c:pt>
                <c:pt idx="1084">
                  <c:v>1.4169839210808201E-2</c:v>
                </c:pt>
                <c:pt idx="1085">
                  <c:v>2.22597084939479E-2</c:v>
                </c:pt>
                <c:pt idx="1086">
                  <c:v>2.4095406755805002E-2</c:v>
                </c:pt>
                <c:pt idx="1087">
                  <c:v>2.8300883248448299E-2</c:v>
                </c:pt>
                <c:pt idx="1088">
                  <c:v>1.55063942074775E-2</c:v>
                </c:pt>
                <c:pt idx="1089">
                  <c:v>1.8430650234222402E-2</c:v>
                </c:pt>
                <c:pt idx="1090">
                  <c:v>2.0037135109305299E-2</c:v>
                </c:pt>
                <c:pt idx="1091">
                  <c:v>3.33088003098964E-2</c:v>
                </c:pt>
                <c:pt idx="1092">
                  <c:v>1.4577791094779901E-2</c:v>
                </c:pt>
                <c:pt idx="1093">
                  <c:v>1.6246015205979299E-2</c:v>
                </c:pt>
                <c:pt idx="1094">
                  <c:v>2.4181356653571101E-2</c:v>
                </c:pt>
                <c:pt idx="1095">
                  <c:v>2.7410304173827098E-2</c:v>
                </c:pt>
                <c:pt idx="1096">
                  <c:v>1.8515149131417202E-2</c:v>
                </c:pt>
                <c:pt idx="1097">
                  <c:v>1.80368851870298E-2</c:v>
                </c:pt>
                <c:pt idx="1098">
                  <c:v>2.13407650589942E-2</c:v>
                </c:pt>
                <c:pt idx="1099">
                  <c:v>2.60210316628217E-2</c:v>
                </c:pt>
                <c:pt idx="1100">
                  <c:v>2.9578531160950602E-2</c:v>
                </c:pt>
                <c:pt idx="1101">
                  <c:v>2.2345844656228998E-2</c:v>
                </c:pt>
                <c:pt idx="1102">
                  <c:v>3.00552081316709E-2</c:v>
                </c:pt>
                <c:pt idx="1103">
                  <c:v>3.0187651515007002E-2</c:v>
                </c:pt>
                <c:pt idx="1104">
                  <c:v>1.4899743720889E-2</c:v>
                </c:pt>
                <c:pt idx="1105">
                  <c:v>1.7771784216165501E-2</c:v>
                </c:pt>
                <c:pt idx="1106">
                  <c:v>2.00043339282274E-2</c:v>
                </c:pt>
                <c:pt idx="1107">
                  <c:v>2.25168149918317E-2</c:v>
                </c:pt>
                <c:pt idx="1108">
                  <c:v>1.30628682672977E-2</c:v>
                </c:pt>
                <c:pt idx="1109">
                  <c:v>2.0005123689770699E-2</c:v>
                </c:pt>
                <c:pt idx="1110">
                  <c:v>2.2453401237726201E-2</c:v>
                </c:pt>
                <c:pt idx="1111">
                  <c:v>2.4923196062445599E-2</c:v>
                </c:pt>
                <c:pt idx="1112">
                  <c:v>0.16656935214996299</c:v>
                </c:pt>
                <c:pt idx="1113">
                  <c:v>4.5465447008609702E-2</c:v>
                </c:pt>
                <c:pt idx="1114">
                  <c:v>5.5815104395151097E-2</c:v>
                </c:pt>
                <c:pt idx="1115">
                  <c:v>3.1643889844417503E-2</c:v>
                </c:pt>
                <c:pt idx="1116">
                  <c:v>1.4639167115092199E-2</c:v>
                </c:pt>
                <c:pt idx="1117">
                  <c:v>2.0050119608640601E-2</c:v>
                </c:pt>
                <c:pt idx="1118">
                  <c:v>2.33724098652601E-2</c:v>
                </c:pt>
                <c:pt idx="1119">
                  <c:v>3.2664861530065502E-2</c:v>
                </c:pt>
                <c:pt idx="1120">
                  <c:v>2.4297192692756601E-2</c:v>
                </c:pt>
                <c:pt idx="1121">
                  <c:v>1.8018374219536702E-2</c:v>
                </c:pt>
                <c:pt idx="1122">
                  <c:v>2.7358785271644499E-2</c:v>
                </c:pt>
                <c:pt idx="1123">
                  <c:v>2.8731595724821E-2</c:v>
                </c:pt>
                <c:pt idx="1124">
                  <c:v>1.6118986532092001E-2</c:v>
                </c:pt>
                <c:pt idx="1125">
                  <c:v>1.6502633690834E-2</c:v>
                </c:pt>
                <c:pt idx="1126">
                  <c:v>2.10224222391843E-2</c:v>
                </c:pt>
                <c:pt idx="1127">
                  <c:v>2.3688692599534902E-2</c:v>
                </c:pt>
                <c:pt idx="1128">
                  <c:v>1.6890456900000499E-2</c:v>
                </c:pt>
                <c:pt idx="1129">
                  <c:v>1.8236126750707599E-2</c:v>
                </c:pt>
                <c:pt idx="1130">
                  <c:v>2.2668574005365299E-2</c:v>
                </c:pt>
                <c:pt idx="1131">
                  <c:v>1.9907336682081202E-2</c:v>
                </c:pt>
                <c:pt idx="1132">
                  <c:v>2.15193796902894E-2</c:v>
                </c:pt>
                <c:pt idx="1133">
                  <c:v>2.3249141871929099E-2</c:v>
                </c:pt>
                <c:pt idx="1134">
                  <c:v>2.5727115571498801E-2</c:v>
                </c:pt>
                <c:pt idx="1135">
                  <c:v>2.9979677870869598E-2</c:v>
                </c:pt>
                <c:pt idx="1136">
                  <c:v>1.6318757086992201E-2</c:v>
                </c:pt>
                <c:pt idx="1137">
                  <c:v>2.1253338083624802E-2</c:v>
                </c:pt>
                <c:pt idx="1138">
                  <c:v>2.3063564673066101E-2</c:v>
                </c:pt>
                <c:pt idx="1139">
                  <c:v>2.2914208471774999E-2</c:v>
                </c:pt>
                <c:pt idx="1140">
                  <c:v>1.47372744977474E-2</c:v>
                </c:pt>
                <c:pt idx="1141">
                  <c:v>1.8262781202793101E-2</c:v>
                </c:pt>
                <c:pt idx="1142">
                  <c:v>2.12457161396741E-2</c:v>
                </c:pt>
                <c:pt idx="1143">
                  <c:v>2.10081860423088E-2</c:v>
                </c:pt>
                <c:pt idx="1144">
                  <c:v>3.00684086978435E-2</c:v>
                </c:pt>
                <c:pt idx="1145">
                  <c:v>3.0216118320822698E-2</c:v>
                </c:pt>
                <c:pt idx="1146">
                  <c:v>2.6893980801105499E-2</c:v>
                </c:pt>
                <c:pt idx="1147">
                  <c:v>8.3473920822143499E-2</c:v>
                </c:pt>
                <c:pt idx="1148">
                  <c:v>1.4069085009396E-2</c:v>
                </c:pt>
                <c:pt idx="1149">
                  <c:v>1.55513631179928E-2</c:v>
                </c:pt>
                <c:pt idx="1150">
                  <c:v>1.9605590030550901E-2</c:v>
                </c:pt>
                <c:pt idx="1151">
                  <c:v>2.0916244015097601E-2</c:v>
                </c:pt>
                <c:pt idx="1152">
                  <c:v>1.8789868801832199E-2</c:v>
                </c:pt>
                <c:pt idx="1153">
                  <c:v>1.6500014811754199E-2</c:v>
                </c:pt>
                <c:pt idx="1154">
                  <c:v>2.3521384224295599E-2</c:v>
                </c:pt>
                <c:pt idx="1155">
                  <c:v>2.2930633276700901E-2</c:v>
                </c:pt>
                <c:pt idx="1156">
                  <c:v>2.0894860848784402E-2</c:v>
                </c:pt>
                <c:pt idx="1157">
                  <c:v>2.2049264982342699E-2</c:v>
                </c:pt>
                <c:pt idx="1158">
                  <c:v>3.0237443745136199E-2</c:v>
                </c:pt>
                <c:pt idx="1159">
                  <c:v>3.2908175140619202E-2</c:v>
                </c:pt>
                <c:pt idx="1160">
                  <c:v>1.4326705597341E-2</c:v>
                </c:pt>
                <c:pt idx="1161">
                  <c:v>1.6955159604549401E-2</c:v>
                </c:pt>
                <c:pt idx="1162">
                  <c:v>1.8674692139029499E-2</c:v>
                </c:pt>
                <c:pt idx="1163">
                  <c:v>1.8456425517797401E-2</c:v>
                </c:pt>
                <c:pt idx="1164">
                  <c:v>5.5021993815898798E-2</c:v>
                </c:pt>
                <c:pt idx="1165">
                  <c:v>3.8345538079738603E-2</c:v>
                </c:pt>
                <c:pt idx="1166">
                  <c:v>4.7652538865804603E-2</c:v>
                </c:pt>
                <c:pt idx="1167">
                  <c:v>2.7720436453819199E-2</c:v>
                </c:pt>
                <c:pt idx="1168">
                  <c:v>1.5226623043417899E-2</c:v>
                </c:pt>
                <c:pt idx="1169">
                  <c:v>1.85601208359003E-2</c:v>
                </c:pt>
                <c:pt idx="1170">
                  <c:v>2.1921651437878598E-2</c:v>
                </c:pt>
                <c:pt idx="1171">
                  <c:v>2.1339274942874902E-2</c:v>
                </c:pt>
                <c:pt idx="1172">
                  <c:v>1.5449842438101701E-2</c:v>
                </c:pt>
                <c:pt idx="1173">
                  <c:v>2.03461460769176E-2</c:v>
                </c:pt>
                <c:pt idx="1174">
                  <c:v>2.1434765309095299E-2</c:v>
                </c:pt>
                <c:pt idx="1175">
                  <c:v>4.1441932320594697E-2</c:v>
                </c:pt>
                <c:pt idx="1176">
                  <c:v>1.3798624277114801E-2</c:v>
                </c:pt>
                <c:pt idx="1177">
                  <c:v>1.84261072427034E-2</c:v>
                </c:pt>
                <c:pt idx="1178">
                  <c:v>2.4983847513794899E-2</c:v>
                </c:pt>
                <c:pt idx="1179">
                  <c:v>2.54576727747917E-2</c:v>
                </c:pt>
                <c:pt idx="1180">
                  <c:v>1.70729309320449E-2</c:v>
                </c:pt>
                <c:pt idx="1181">
                  <c:v>1.72231122851371E-2</c:v>
                </c:pt>
                <c:pt idx="1182">
                  <c:v>2.0635554566979401E-2</c:v>
                </c:pt>
                <c:pt idx="1183">
                  <c:v>2.3678176105022399E-2</c:v>
                </c:pt>
                <c:pt idx="1184">
                  <c:v>0.24472224712371801</c:v>
                </c:pt>
                <c:pt idx="1185">
                  <c:v>6.2317922711372299E-2</c:v>
                </c:pt>
                <c:pt idx="1186">
                  <c:v>5.6685060262679998E-2</c:v>
                </c:pt>
                <c:pt idx="1187">
                  <c:v>7.1683421730995095E-2</c:v>
                </c:pt>
                <c:pt idx="1188">
                  <c:v>1.44388461485505E-2</c:v>
                </c:pt>
                <c:pt idx="1189">
                  <c:v>2.0660579204559298E-2</c:v>
                </c:pt>
                <c:pt idx="1190">
                  <c:v>2.6408638805150899E-2</c:v>
                </c:pt>
                <c:pt idx="1191">
                  <c:v>2.76999808847904E-2</c:v>
                </c:pt>
                <c:pt idx="1192">
                  <c:v>1.38823380693793E-2</c:v>
                </c:pt>
                <c:pt idx="1193">
                  <c:v>1.7641132697463001E-2</c:v>
                </c:pt>
                <c:pt idx="1194">
                  <c:v>1.9728802144527401E-2</c:v>
                </c:pt>
                <c:pt idx="1195">
                  <c:v>2.1130204200744601E-2</c:v>
                </c:pt>
                <c:pt idx="1196">
                  <c:v>1.58711653202772E-2</c:v>
                </c:pt>
                <c:pt idx="1197">
                  <c:v>2.8040284290909701E-2</c:v>
                </c:pt>
                <c:pt idx="1198">
                  <c:v>3.1549915671348502E-2</c:v>
                </c:pt>
                <c:pt idx="1199">
                  <c:v>3.4041006118059103E-2</c:v>
                </c:pt>
                <c:pt idx="1200">
                  <c:v>1.48231629282236E-2</c:v>
                </c:pt>
                <c:pt idx="1201">
                  <c:v>2.0458756014704701E-2</c:v>
                </c:pt>
                <c:pt idx="1202">
                  <c:v>2.289979159832E-2</c:v>
                </c:pt>
                <c:pt idx="1203">
                  <c:v>4.0789909660816102E-2</c:v>
                </c:pt>
                <c:pt idx="1204">
                  <c:v>1.4518309384584401E-2</c:v>
                </c:pt>
                <c:pt idx="1205">
                  <c:v>1.4984963461756699E-2</c:v>
                </c:pt>
                <c:pt idx="1206">
                  <c:v>1.8323360010981501E-2</c:v>
                </c:pt>
                <c:pt idx="1207">
                  <c:v>1.9277727231383299E-2</c:v>
                </c:pt>
                <c:pt idx="1208">
                  <c:v>2.0031439140438999E-2</c:v>
                </c:pt>
                <c:pt idx="1209">
                  <c:v>1.8172437325119899E-2</c:v>
                </c:pt>
                <c:pt idx="1210">
                  <c:v>2.4147808551788299E-2</c:v>
                </c:pt>
                <c:pt idx="1211">
                  <c:v>2.4671835824847201E-2</c:v>
                </c:pt>
                <c:pt idx="1212">
                  <c:v>1.41979968175292E-2</c:v>
                </c:pt>
                <c:pt idx="1213">
                  <c:v>1.6998186707496601E-2</c:v>
                </c:pt>
                <c:pt idx="1214">
                  <c:v>1.9065236672759001E-2</c:v>
                </c:pt>
                <c:pt idx="1215">
                  <c:v>2.12496761232614E-2</c:v>
                </c:pt>
                <c:pt idx="1216">
                  <c:v>1.7494423314929002E-2</c:v>
                </c:pt>
                <c:pt idx="1217">
                  <c:v>2.0347662270069101E-2</c:v>
                </c:pt>
                <c:pt idx="1218">
                  <c:v>3.1812597066164003E-2</c:v>
                </c:pt>
                <c:pt idx="1219">
                  <c:v>3.0540427193045599E-2</c:v>
                </c:pt>
                <c:pt idx="1220">
                  <c:v>4.3151669204235001E-2</c:v>
                </c:pt>
                <c:pt idx="1221">
                  <c:v>3.1322132796049097E-2</c:v>
                </c:pt>
                <c:pt idx="1222">
                  <c:v>3.4576050937175702E-2</c:v>
                </c:pt>
                <c:pt idx="1223">
                  <c:v>4.5166619122028302E-2</c:v>
                </c:pt>
                <c:pt idx="1224">
                  <c:v>1.50223784148693E-2</c:v>
                </c:pt>
                <c:pt idx="1225">
                  <c:v>1.78354270756244E-2</c:v>
                </c:pt>
                <c:pt idx="1226">
                  <c:v>1.7271023243665602E-2</c:v>
                </c:pt>
                <c:pt idx="1227">
                  <c:v>1.9823906943202001E-2</c:v>
                </c:pt>
                <c:pt idx="1228">
                  <c:v>1.7482386901974602E-2</c:v>
                </c:pt>
                <c:pt idx="1229">
                  <c:v>2.7561437338590601E-2</c:v>
                </c:pt>
                <c:pt idx="1230">
                  <c:v>3.19786369800567E-2</c:v>
                </c:pt>
                <c:pt idx="1231">
                  <c:v>4.3218240141868501E-2</c:v>
                </c:pt>
                <c:pt idx="1232">
                  <c:v>1.47827109321951E-2</c:v>
                </c:pt>
                <c:pt idx="1233">
                  <c:v>1.7355460673570602E-2</c:v>
                </c:pt>
                <c:pt idx="1234">
                  <c:v>2.4996651336550699E-2</c:v>
                </c:pt>
                <c:pt idx="1235">
                  <c:v>2.9810627922415699E-2</c:v>
                </c:pt>
                <c:pt idx="1236">
                  <c:v>1.4823552221059799E-2</c:v>
                </c:pt>
                <c:pt idx="1237">
                  <c:v>1.6845732927322301E-2</c:v>
                </c:pt>
                <c:pt idx="1238">
                  <c:v>1.87980029731988E-2</c:v>
                </c:pt>
                <c:pt idx="1239">
                  <c:v>2.0310871303081499E-2</c:v>
                </c:pt>
                <c:pt idx="1240">
                  <c:v>1.96404494345188E-2</c:v>
                </c:pt>
                <c:pt idx="1241">
                  <c:v>1.9906463101506199E-2</c:v>
                </c:pt>
                <c:pt idx="1242">
                  <c:v>3.1572517007589299E-2</c:v>
                </c:pt>
                <c:pt idx="1243">
                  <c:v>3.2832175493240301E-2</c:v>
                </c:pt>
                <c:pt idx="1244">
                  <c:v>1.5105389058589901E-2</c:v>
                </c:pt>
                <c:pt idx="1245">
                  <c:v>1.71962119638919E-2</c:v>
                </c:pt>
                <c:pt idx="1246">
                  <c:v>1.9981296733021701E-2</c:v>
                </c:pt>
                <c:pt idx="1247">
                  <c:v>2.0591281354427299E-2</c:v>
                </c:pt>
                <c:pt idx="1248">
                  <c:v>1.79411564022302E-2</c:v>
                </c:pt>
                <c:pt idx="1249">
                  <c:v>3.2948046922683702E-2</c:v>
                </c:pt>
                <c:pt idx="1250">
                  <c:v>4.7202285379171302E-2</c:v>
                </c:pt>
                <c:pt idx="1251">
                  <c:v>4.3678361922502497E-2</c:v>
                </c:pt>
                <c:pt idx="1252">
                  <c:v>1.4562787488102901E-2</c:v>
                </c:pt>
                <c:pt idx="1253">
                  <c:v>2.2674294188618601E-2</c:v>
                </c:pt>
                <c:pt idx="1254">
                  <c:v>2.6790967211127201E-2</c:v>
                </c:pt>
                <c:pt idx="1255">
                  <c:v>2.9816329479217502E-2</c:v>
                </c:pt>
                <c:pt idx="1256">
                  <c:v>1.3683546334505E-2</c:v>
                </c:pt>
                <c:pt idx="1257">
                  <c:v>1.8668277189135499E-2</c:v>
                </c:pt>
                <c:pt idx="1258">
                  <c:v>2.0361581817269301E-2</c:v>
                </c:pt>
                <c:pt idx="1259">
                  <c:v>3.01265660673379E-2</c:v>
                </c:pt>
                <c:pt idx="1260">
                  <c:v>1.33589636534452E-2</c:v>
                </c:pt>
                <c:pt idx="1261">
                  <c:v>1.6608398407697601E-2</c:v>
                </c:pt>
                <c:pt idx="1262">
                  <c:v>1.8867412582039798E-2</c:v>
                </c:pt>
                <c:pt idx="1263">
                  <c:v>1.8728017807006801E-2</c:v>
                </c:pt>
                <c:pt idx="1264">
                  <c:v>1.7342947423458099E-2</c:v>
                </c:pt>
                <c:pt idx="1265">
                  <c:v>1.8782308325171401E-2</c:v>
                </c:pt>
                <c:pt idx="1266">
                  <c:v>2.1465772762894599E-2</c:v>
                </c:pt>
                <c:pt idx="1267">
                  <c:v>2.4370623752474702E-2</c:v>
                </c:pt>
                <c:pt idx="1268">
                  <c:v>1.42826419323682E-2</c:v>
                </c:pt>
                <c:pt idx="1269">
                  <c:v>1.7467409372329702E-2</c:v>
                </c:pt>
                <c:pt idx="1270">
                  <c:v>1.9354321062564801E-2</c:v>
                </c:pt>
                <c:pt idx="1271">
                  <c:v>2.3594697937369302E-2</c:v>
                </c:pt>
                <c:pt idx="1272">
                  <c:v>0.236976683139801</c:v>
                </c:pt>
                <c:pt idx="1273">
                  <c:v>2.7451312169432598E-2</c:v>
                </c:pt>
                <c:pt idx="1274">
                  <c:v>5.3878679871559101E-2</c:v>
                </c:pt>
                <c:pt idx="1275">
                  <c:v>7.0853836834430695E-2</c:v>
                </c:pt>
                <c:pt idx="1276">
                  <c:v>1.4390080235898399E-2</c:v>
                </c:pt>
                <c:pt idx="1277">
                  <c:v>1.9842751324176702E-2</c:v>
                </c:pt>
                <c:pt idx="1278">
                  <c:v>2.4264357984065999E-2</c:v>
                </c:pt>
                <c:pt idx="1279">
                  <c:v>2.5580761954188298E-2</c:v>
                </c:pt>
                <c:pt idx="1280">
                  <c:v>1.4028690755367199E-2</c:v>
                </c:pt>
                <c:pt idx="1281">
                  <c:v>1.6848335042595801E-2</c:v>
                </c:pt>
                <c:pt idx="1282">
                  <c:v>1.8199704587459498E-2</c:v>
                </c:pt>
                <c:pt idx="1283">
                  <c:v>2.0759172737598398E-2</c:v>
                </c:pt>
                <c:pt idx="1284">
                  <c:v>1.74601040780544E-2</c:v>
                </c:pt>
                <c:pt idx="1285">
                  <c:v>2.70208213478326E-2</c:v>
                </c:pt>
                <c:pt idx="1286">
                  <c:v>3.3544544130563701E-2</c:v>
                </c:pt>
                <c:pt idx="1287">
                  <c:v>5.5684760212898199E-2</c:v>
                </c:pt>
                <c:pt idx="1288">
                  <c:v>5.4170403629541397E-2</c:v>
                </c:pt>
                <c:pt idx="1289">
                  <c:v>2.90295146405696E-2</c:v>
                </c:pt>
                <c:pt idx="1290">
                  <c:v>4.3867141008376999E-2</c:v>
                </c:pt>
                <c:pt idx="1291">
                  <c:v>7.4351869523525196E-2</c:v>
                </c:pt>
                <c:pt idx="1292">
                  <c:v>1.6316190361976599E-2</c:v>
                </c:pt>
                <c:pt idx="1293">
                  <c:v>1.5867942944168999E-2</c:v>
                </c:pt>
                <c:pt idx="1294">
                  <c:v>1.8496757373213699E-2</c:v>
                </c:pt>
                <c:pt idx="1295">
                  <c:v>2.1193623542785599E-2</c:v>
                </c:pt>
                <c:pt idx="1296">
                  <c:v>1.78491864353418E-2</c:v>
                </c:pt>
                <c:pt idx="1297">
                  <c:v>1.8743703141808499E-2</c:v>
                </c:pt>
                <c:pt idx="1298">
                  <c:v>2.2414602339267699E-2</c:v>
                </c:pt>
                <c:pt idx="1299">
                  <c:v>2.2362457588315E-2</c:v>
                </c:pt>
                <c:pt idx="1300">
                  <c:v>1.5518913976848099E-2</c:v>
                </c:pt>
                <c:pt idx="1301">
                  <c:v>1.81060899049043E-2</c:v>
                </c:pt>
                <c:pt idx="1302">
                  <c:v>2.0628139376640299E-2</c:v>
                </c:pt>
                <c:pt idx="1303">
                  <c:v>2.2336067631840699E-2</c:v>
                </c:pt>
                <c:pt idx="1304">
                  <c:v>1.6977159306406898E-2</c:v>
                </c:pt>
                <c:pt idx="1305">
                  <c:v>2.5609014555811799E-2</c:v>
                </c:pt>
                <c:pt idx="1306">
                  <c:v>3.2762836664915002E-2</c:v>
                </c:pt>
                <c:pt idx="1307">
                  <c:v>2.64888200908899E-2</c:v>
                </c:pt>
                <c:pt idx="1308">
                  <c:v>1.5241612680256301E-2</c:v>
                </c:pt>
                <c:pt idx="1309">
                  <c:v>2.1627100184559801E-2</c:v>
                </c:pt>
                <c:pt idx="1310">
                  <c:v>2.2395132109522799E-2</c:v>
                </c:pt>
                <c:pt idx="1311">
                  <c:v>2.45796237140893E-2</c:v>
                </c:pt>
                <c:pt idx="1312">
                  <c:v>1.6856787726283001E-2</c:v>
                </c:pt>
                <c:pt idx="1313">
                  <c:v>1.9439643248915599E-2</c:v>
                </c:pt>
                <c:pt idx="1314">
                  <c:v>1.9283052533864899E-2</c:v>
                </c:pt>
                <c:pt idx="1315">
                  <c:v>2.2004215046763399E-2</c:v>
                </c:pt>
                <c:pt idx="1316">
                  <c:v>1.5130706131458199E-2</c:v>
                </c:pt>
                <c:pt idx="1317">
                  <c:v>1.6477581113576799E-2</c:v>
                </c:pt>
                <c:pt idx="1318">
                  <c:v>2.1961294114589601E-2</c:v>
                </c:pt>
                <c:pt idx="1319">
                  <c:v>2.4807527661323499E-2</c:v>
                </c:pt>
                <c:pt idx="1320">
                  <c:v>3.1715944409370402E-2</c:v>
                </c:pt>
                <c:pt idx="1321">
                  <c:v>2.39480547606945E-2</c:v>
                </c:pt>
                <c:pt idx="1322">
                  <c:v>3.0838347971439299E-2</c:v>
                </c:pt>
                <c:pt idx="1323">
                  <c:v>3.8603916764259297E-2</c:v>
                </c:pt>
                <c:pt idx="1324">
                  <c:v>1.62081234157085E-2</c:v>
                </c:pt>
                <c:pt idx="1325">
                  <c:v>1.741080917418E-2</c:v>
                </c:pt>
                <c:pt idx="1326">
                  <c:v>1.9401215016841802E-2</c:v>
                </c:pt>
                <c:pt idx="1327">
                  <c:v>1.9973579794168399E-2</c:v>
                </c:pt>
                <c:pt idx="1328">
                  <c:v>1.5874885022640201E-2</c:v>
                </c:pt>
                <c:pt idx="1329">
                  <c:v>1.7646949738264001E-2</c:v>
                </c:pt>
                <c:pt idx="1330">
                  <c:v>2.11765225976705E-2</c:v>
                </c:pt>
                <c:pt idx="1331">
                  <c:v>2.1439202129840799E-2</c:v>
                </c:pt>
                <c:pt idx="1332">
                  <c:v>1.4743416570127E-2</c:v>
                </c:pt>
                <c:pt idx="1333">
                  <c:v>1.7360633239149999E-2</c:v>
                </c:pt>
                <c:pt idx="1334">
                  <c:v>1.9781406968831999E-2</c:v>
                </c:pt>
                <c:pt idx="1335">
                  <c:v>1.9244194030761701E-2</c:v>
                </c:pt>
                <c:pt idx="1336">
                  <c:v>1.5984697267413101E-2</c:v>
                </c:pt>
                <c:pt idx="1337">
                  <c:v>2.90708858519792E-2</c:v>
                </c:pt>
                <c:pt idx="1338">
                  <c:v>3.1494494527578298E-2</c:v>
                </c:pt>
                <c:pt idx="1339">
                  <c:v>3.03648691624403E-2</c:v>
                </c:pt>
                <c:pt idx="1340">
                  <c:v>1.49124786257743E-2</c:v>
                </c:pt>
                <c:pt idx="1341">
                  <c:v>2.0078284665942098E-2</c:v>
                </c:pt>
                <c:pt idx="1342">
                  <c:v>2.2157438099384301E-2</c:v>
                </c:pt>
                <c:pt idx="1343">
                  <c:v>4.0688470005988998E-2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6F-4AB8-B9F1-EAC75E3A1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87087"/>
        <c:axId val="1229330511"/>
      </c:scatterChart>
      <c:valAx>
        <c:axId val="90087087"/>
        <c:scaling>
          <c:orientation val="minMax"/>
          <c:max val="7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330511"/>
        <c:crosses val="autoZero"/>
        <c:crossBetween val="midCat"/>
      </c:valAx>
      <c:valAx>
        <c:axId val="1229330511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Some-to-Some Results according to b Value Parameter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'Parameter Jitter'!$A$3:$A$1346</c:f>
              <c:numCache>
                <c:formatCode>General</c:formatCode>
                <c:ptCount val="1344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500</c:v>
                </c:pt>
                <c:pt idx="425">
                  <c:v>500</c:v>
                </c:pt>
                <c:pt idx="426">
                  <c:v>500</c:v>
                </c:pt>
                <c:pt idx="427">
                  <c:v>500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500</c:v>
                </c:pt>
                <c:pt idx="469">
                  <c:v>500</c:v>
                </c:pt>
                <c:pt idx="470">
                  <c:v>500</c:v>
                </c:pt>
                <c:pt idx="471">
                  <c:v>500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500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500</c:v>
                </c:pt>
                <c:pt idx="533">
                  <c:v>500</c:v>
                </c:pt>
                <c:pt idx="534">
                  <c:v>500</c:v>
                </c:pt>
                <c:pt idx="535">
                  <c:v>500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2000</c:v>
                </c:pt>
                <c:pt idx="573">
                  <c:v>2000</c:v>
                </c:pt>
                <c:pt idx="574">
                  <c:v>2000</c:v>
                </c:pt>
                <c:pt idx="575">
                  <c:v>2000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500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500</c:v>
                </c:pt>
                <c:pt idx="697">
                  <c:v>500</c:v>
                </c:pt>
                <c:pt idx="698">
                  <c:v>500</c:v>
                </c:pt>
                <c:pt idx="699">
                  <c:v>500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2000</c:v>
                </c:pt>
                <c:pt idx="805">
                  <c:v>2000</c:v>
                </c:pt>
                <c:pt idx="806">
                  <c:v>2000</c:v>
                </c:pt>
                <c:pt idx="807">
                  <c:v>2000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2000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500</c:v>
                </c:pt>
                <c:pt idx="917">
                  <c:v>500</c:v>
                </c:pt>
                <c:pt idx="918">
                  <c:v>500</c:v>
                </c:pt>
                <c:pt idx="919">
                  <c:v>500</c:v>
                </c:pt>
                <c:pt idx="920">
                  <c:v>2000</c:v>
                </c:pt>
                <c:pt idx="921">
                  <c:v>2000</c:v>
                </c:pt>
                <c:pt idx="922">
                  <c:v>2000</c:v>
                </c:pt>
                <c:pt idx="923">
                  <c:v>2000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500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500</c:v>
                </c:pt>
                <c:pt idx="981">
                  <c:v>500</c:v>
                </c:pt>
                <c:pt idx="982">
                  <c:v>500</c:v>
                </c:pt>
                <c:pt idx="983">
                  <c:v>500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500</c:v>
                </c:pt>
                <c:pt idx="1045">
                  <c:v>500</c:v>
                </c:pt>
                <c:pt idx="1046">
                  <c:v>500</c:v>
                </c:pt>
                <c:pt idx="1047">
                  <c:v>500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500</c:v>
                </c:pt>
                <c:pt idx="1321">
                  <c:v>500</c:v>
                </c:pt>
                <c:pt idx="1322">
                  <c:v>500</c:v>
                </c:pt>
                <c:pt idx="1323">
                  <c:v>500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</c:numCache>
            </c:numRef>
          </c:xVal>
          <c:yVal>
            <c:numRef>
              <c:f>'MAE Loss'!$H$2:$H$1345</c:f>
              <c:numCache>
                <c:formatCode>General</c:formatCode>
                <c:ptCount val="1344"/>
                <c:pt idx="0">
                  <c:v>2.54514459520578E-2</c:v>
                </c:pt>
                <c:pt idx="1">
                  <c:v>3.3667828887701E-2</c:v>
                </c:pt>
                <c:pt idx="2">
                  <c:v>4.38463762402534E-2</c:v>
                </c:pt>
                <c:pt idx="3">
                  <c:v>6.3415959477424594E-2</c:v>
                </c:pt>
                <c:pt idx="4">
                  <c:v>4.6728231012821198E-2</c:v>
                </c:pt>
                <c:pt idx="5">
                  <c:v>3.4483779221773099E-2</c:v>
                </c:pt>
                <c:pt idx="6">
                  <c:v>4.3789546936750398E-2</c:v>
                </c:pt>
                <c:pt idx="7">
                  <c:v>6.8878903985023499E-2</c:v>
                </c:pt>
                <c:pt idx="8">
                  <c:v>1.5700094401836302E-2</c:v>
                </c:pt>
                <c:pt idx="9">
                  <c:v>2.70117614418268E-2</c:v>
                </c:pt>
                <c:pt idx="10">
                  <c:v>2.6640444993972699E-2</c:v>
                </c:pt>
                <c:pt idx="11">
                  <c:v>3.02453618496656E-2</c:v>
                </c:pt>
                <c:pt idx="12">
                  <c:v>1.8240518867969499E-2</c:v>
                </c:pt>
                <c:pt idx="13">
                  <c:v>3.1938232481479603E-2</c:v>
                </c:pt>
                <c:pt idx="14">
                  <c:v>3.5787429660558701E-2</c:v>
                </c:pt>
                <c:pt idx="15">
                  <c:v>4.17919605970382E-2</c:v>
                </c:pt>
                <c:pt idx="16">
                  <c:v>1.58907882869243E-2</c:v>
                </c:pt>
                <c:pt idx="17">
                  <c:v>3.1921207904815598E-2</c:v>
                </c:pt>
                <c:pt idx="18">
                  <c:v>4.4465016573667498E-2</c:v>
                </c:pt>
                <c:pt idx="19">
                  <c:v>5.5404029786586699E-2</c:v>
                </c:pt>
                <c:pt idx="20">
                  <c:v>4.0813252329826299E-2</c:v>
                </c:pt>
                <c:pt idx="21">
                  <c:v>4.7175068408250802E-2</c:v>
                </c:pt>
                <c:pt idx="22">
                  <c:v>3.7787795066833399E-2</c:v>
                </c:pt>
                <c:pt idx="23">
                  <c:v>6.3589610159397097E-2</c:v>
                </c:pt>
                <c:pt idx="24">
                  <c:v>2.2637361660599702E-2</c:v>
                </c:pt>
                <c:pt idx="25">
                  <c:v>3.3116083592176403E-2</c:v>
                </c:pt>
                <c:pt idx="26">
                  <c:v>3.1405765563249498E-2</c:v>
                </c:pt>
                <c:pt idx="27">
                  <c:v>3.8122501224279397E-2</c:v>
                </c:pt>
                <c:pt idx="28">
                  <c:v>1.8378155305981601E-2</c:v>
                </c:pt>
                <c:pt idx="29">
                  <c:v>2.8476124629378301E-2</c:v>
                </c:pt>
                <c:pt idx="30">
                  <c:v>3.7044018507003701E-2</c:v>
                </c:pt>
                <c:pt idx="31">
                  <c:v>6.1160750687122303E-2</c:v>
                </c:pt>
                <c:pt idx="32">
                  <c:v>2.41508428007364E-2</c:v>
                </c:pt>
                <c:pt idx="33">
                  <c:v>2.4251490831375101E-2</c:v>
                </c:pt>
                <c:pt idx="34">
                  <c:v>2.9697136953473001E-2</c:v>
                </c:pt>
                <c:pt idx="35">
                  <c:v>3.8466382771730402E-2</c:v>
                </c:pt>
                <c:pt idx="36">
                  <c:v>2.1255651488900101E-2</c:v>
                </c:pt>
                <c:pt idx="37">
                  <c:v>2.47682761400938E-2</c:v>
                </c:pt>
                <c:pt idx="38">
                  <c:v>3.46417278051376E-2</c:v>
                </c:pt>
                <c:pt idx="39">
                  <c:v>4.7697447240352603E-2</c:v>
                </c:pt>
                <c:pt idx="40">
                  <c:v>1.54720591381192E-2</c:v>
                </c:pt>
                <c:pt idx="41">
                  <c:v>2.86164786666631E-2</c:v>
                </c:pt>
                <c:pt idx="42">
                  <c:v>3.02722342312335E-2</c:v>
                </c:pt>
                <c:pt idx="43">
                  <c:v>3.3842027187347398E-2</c:v>
                </c:pt>
                <c:pt idx="44">
                  <c:v>1.8304580822586999E-2</c:v>
                </c:pt>
                <c:pt idx="45">
                  <c:v>4.01026271283626E-2</c:v>
                </c:pt>
                <c:pt idx="46">
                  <c:v>4.9279596656560898E-2</c:v>
                </c:pt>
                <c:pt idx="47">
                  <c:v>5.2281841635703999E-2</c:v>
                </c:pt>
                <c:pt idx="48">
                  <c:v>1.8728349357843399E-2</c:v>
                </c:pt>
                <c:pt idx="49">
                  <c:v>3.2506387680768897E-2</c:v>
                </c:pt>
                <c:pt idx="50">
                  <c:v>3.6332618445157998E-2</c:v>
                </c:pt>
                <c:pt idx="51">
                  <c:v>3.0474971979856401E-2</c:v>
                </c:pt>
                <c:pt idx="52">
                  <c:v>0.1646389067173</c:v>
                </c:pt>
                <c:pt idx="53">
                  <c:v>4.6152718365192399E-2</c:v>
                </c:pt>
                <c:pt idx="54">
                  <c:v>4.6066440641880001E-2</c:v>
                </c:pt>
                <c:pt idx="55">
                  <c:v>0.26541209220886203</c:v>
                </c:pt>
                <c:pt idx="56">
                  <c:v>1.5804570168256701E-2</c:v>
                </c:pt>
                <c:pt idx="57">
                  <c:v>2.5335500016808499E-2</c:v>
                </c:pt>
                <c:pt idx="58">
                  <c:v>3.3667992800474097E-2</c:v>
                </c:pt>
                <c:pt idx="59">
                  <c:v>3.7185717374086297E-2</c:v>
                </c:pt>
                <c:pt idx="60">
                  <c:v>3.6667183041572501E-2</c:v>
                </c:pt>
                <c:pt idx="61">
                  <c:v>3.4999620169401099E-2</c:v>
                </c:pt>
                <c:pt idx="62">
                  <c:v>3.6423292011022498E-2</c:v>
                </c:pt>
                <c:pt idx="63">
                  <c:v>5.5080343037843697E-2</c:v>
                </c:pt>
                <c:pt idx="64">
                  <c:v>2.1490059792995401E-2</c:v>
                </c:pt>
                <c:pt idx="65">
                  <c:v>2.74846777319908E-2</c:v>
                </c:pt>
                <c:pt idx="66">
                  <c:v>4.79964576661586E-2</c:v>
                </c:pt>
                <c:pt idx="67">
                  <c:v>3.3384896814823102E-2</c:v>
                </c:pt>
                <c:pt idx="68">
                  <c:v>5.1628343760967199E-2</c:v>
                </c:pt>
                <c:pt idx="69">
                  <c:v>4.7626033425331102E-2</c:v>
                </c:pt>
                <c:pt idx="70">
                  <c:v>6.8062707781791604E-2</c:v>
                </c:pt>
                <c:pt idx="71">
                  <c:v>7.76352658867836E-2</c:v>
                </c:pt>
                <c:pt idx="72">
                  <c:v>1.5622945502400299E-2</c:v>
                </c:pt>
                <c:pt idx="73">
                  <c:v>3.6000568419694901E-2</c:v>
                </c:pt>
                <c:pt idx="74">
                  <c:v>4.3807338923215797E-2</c:v>
                </c:pt>
                <c:pt idx="75">
                  <c:v>5.1612678915262201E-2</c:v>
                </c:pt>
                <c:pt idx="76">
                  <c:v>2.2522090002894402E-2</c:v>
                </c:pt>
                <c:pt idx="77">
                  <c:v>4.4750053435564E-2</c:v>
                </c:pt>
                <c:pt idx="78">
                  <c:v>5.1992103457450797E-2</c:v>
                </c:pt>
                <c:pt idx="79">
                  <c:v>5.7696882635354899E-2</c:v>
                </c:pt>
                <c:pt idx="80">
                  <c:v>2.1066492423415101E-2</c:v>
                </c:pt>
                <c:pt idx="81">
                  <c:v>2.8009524568915301E-2</c:v>
                </c:pt>
                <c:pt idx="82">
                  <c:v>3.3091582357883398E-2</c:v>
                </c:pt>
                <c:pt idx="83">
                  <c:v>6.3009314239025102E-2</c:v>
                </c:pt>
                <c:pt idx="84">
                  <c:v>2.44597978889942E-2</c:v>
                </c:pt>
                <c:pt idx="85">
                  <c:v>3.0878454446792599E-2</c:v>
                </c:pt>
                <c:pt idx="86">
                  <c:v>5.0264965742826399E-2</c:v>
                </c:pt>
                <c:pt idx="87">
                  <c:v>6.6841930150985704E-2</c:v>
                </c:pt>
                <c:pt idx="88">
                  <c:v>2.5395270437002099E-2</c:v>
                </c:pt>
                <c:pt idx="89">
                  <c:v>2.63630729168653E-2</c:v>
                </c:pt>
                <c:pt idx="90">
                  <c:v>2.67978310585021E-2</c:v>
                </c:pt>
                <c:pt idx="91">
                  <c:v>3.9474032819270997E-2</c:v>
                </c:pt>
                <c:pt idx="92">
                  <c:v>2.4247113615274402E-2</c:v>
                </c:pt>
                <c:pt idx="93">
                  <c:v>3.17691825330257E-2</c:v>
                </c:pt>
                <c:pt idx="94">
                  <c:v>3.6087758839130402E-2</c:v>
                </c:pt>
                <c:pt idx="95">
                  <c:v>3.9497558027505798E-2</c:v>
                </c:pt>
                <c:pt idx="96">
                  <c:v>2.2535787895321801E-2</c:v>
                </c:pt>
                <c:pt idx="97">
                  <c:v>4.0134083479642799E-2</c:v>
                </c:pt>
                <c:pt idx="98">
                  <c:v>4.68231923878192E-2</c:v>
                </c:pt>
                <c:pt idx="99">
                  <c:v>4.12802174687385E-2</c:v>
                </c:pt>
                <c:pt idx="100">
                  <c:v>1.7926009371876699E-2</c:v>
                </c:pt>
                <c:pt idx="101">
                  <c:v>3.2517321407794897E-2</c:v>
                </c:pt>
                <c:pt idx="102">
                  <c:v>3.4571822732686899E-2</c:v>
                </c:pt>
                <c:pt idx="103">
                  <c:v>3.35464514791965E-2</c:v>
                </c:pt>
                <c:pt idx="104">
                  <c:v>1.9163208082318299E-2</c:v>
                </c:pt>
                <c:pt idx="105">
                  <c:v>3.3987540751695598E-2</c:v>
                </c:pt>
                <c:pt idx="106">
                  <c:v>4.0796291083097402E-2</c:v>
                </c:pt>
                <c:pt idx="107">
                  <c:v>3.6397669464349698E-2</c:v>
                </c:pt>
                <c:pt idx="108">
                  <c:v>3.0558817088603901E-2</c:v>
                </c:pt>
                <c:pt idx="109">
                  <c:v>5.2033688873052597E-2</c:v>
                </c:pt>
                <c:pt idx="110">
                  <c:v>4.0928337723016697E-2</c:v>
                </c:pt>
                <c:pt idx="111">
                  <c:v>4.7451034188270499E-2</c:v>
                </c:pt>
                <c:pt idx="112">
                  <c:v>1.4726879075169501E-2</c:v>
                </c:pt>
                <c:pt idx="113">
                  <c:v>2.96612307429313E-2</c:v>
                </c:pt>
                <c:pt idx="114">
                  <c:v>3.8078356534242602E-2</c:v>
                </c:pt>
                <c:pt idx="115">
                  <c:v>3.44278961420059E-2</c:v>
                </c:pt>
                <c:pt idx="116">
                  <c:v>6.6304370760917594E-2</c:v>
                </c:pt>
                <c:pt idx="117">
                  <c:v>8.1654042005538899E-2</c:v>
                </c:pt>
                <c:pt idx="118">
                  <c:v>3.9898164570331497E-2</c:v>
                </c:pt>
                <c:pt idx="119">
                  <c:v>9.6120133996009799E-2</c:v>
                </c:pt>
                <c:pt idx="120">
                  <c:v>1.7091883346438401E-2</c:v>
                </c:pt>
                <c:pt idx="121">
                  <c:v>2.5272306054830499E-2</c:v>
                </c:pt>
                <c:pt idx="122">
                  <c:v>3.3592958003282498E-2</c:v>
                </c:pt>
                <c:pt idx="123">
                  <c:v>3.1089864671230299E-2</c:v>
                </c:pt>
                <c:pt idx="124">
                  <c:v>1.85631066560745E-2</c:v>
                </c:pt>
                <c:pt idx="125">
                  <c:v>3.2186958938837003E-2</c:v>
                </c:pt>
                <c:pt idx="126">
                  <c:v>4.0911857038736302E-2</c:v>
                </c:pt>
                <c:pt idx="127">
                  <c:v>4.6326737850904402E-2</c:v>
                </c:pt>
                <c:pt idx="128">
                  <c:v>1.6449673101305899E-2</c:v>
                </c:pt>
                <c:pt idx="129">
                  <c:v>2.8400644659996001E-2</c:v>
                </c:pt>
                <c:pt idx="130">
                  <c:v>2.76567414402961E-2</c:v>
                </c:pt>
                <c:pt idx="131">
                  <c:v>3.6087621003389303E-2</c:v>
                </c:pt>
                <c:pt idx="132">
                  <c:v>2.5213902816176401E-2</c:v>
                </c:pt>
                <c:pt idx="133">
                  <c:v>3.4556832164525902E-2</c:v>
                </c:pt>
                <c:pt idx="134">
                  <c:v>3.8965288549661602E-2</c:v>
                </c:pt>
                <c:pt idx="135">
                  <c:v>7.2378784418105996E-2</c:v>
                </c:pt>
                <c:pt idx="136">
                  <c:v>2.5853371247649099E-2</c:v>
                </c:pt>
                <c:pt idx="137">
                  <c:v>3.54725010693073E-2</c:v>
                </c:pt>
                <c:pt idx="138">
                  <c:v>3.0759053304791398E-2</c:v>
                </c:pt>
                <c:pt idx="139">
                  <c:v>7.7424816787242806E-2</c:v>
                </c:pt>
                <c:pt idx="140">
                  <c:v>1.9082324579358101E-2</c:v>
                </c:pt>
                <c:pt idx="141">
                  <c:v>2.9536709189414902E-2</c:v>
                </c:pt>
                <c:pt idx="142">
                  <c:v>3.9971929043531397E-2</c:v>
                </c:pt>
                <c:pt idx="143">
                  <c:v>7.3825359344482394E-2</c:v>
                </c:pt>
                <c:pt idx="144">
                  <c:v>2.76384558528661E-2</c:v>
                </c:pt>
                <c:pt idx="145">
                  <c:v>2.65342816710472E-2</c:v>
                </c:pt>
                <c:pt idx="146">
                  <c:v>4.26922105252742E-2</c:v>
                </c:pt>
                <c:pt idx="147">
                  <c:v>5.1219064742326702E-2</c:v>
                </c:pt>
                <c:pt idx="148">
                  <c:v>5.6548599153756998E-2</c:v>
                </c:pt>
                <c:pt idx="149">
                  <c:v>3.11761405318975E-2</c:v>
                </c:pt>
                <c:pt idx="150">
                  <c:v>5.9446286410093301E-2</c:v>
                </c:pt>
                <c:pt idx="151">
                  <c:v>4.4552266597747803E-2</c:v>
                </c:pt>
                <c:pt idx="152">
                  <c:v>1.4865256845951001E-2</c:v>
                </c:pt>
                <c:pt idx="153">
                  <c:v>2.6884391903877199E-2</c:v>
                </c:pt>
                <c:pt idx="154">
                  <c:v>3.1169211491942399E-2</c:v>
                </c:pt>
                <c:pt idx="155">
                  <c:v>3.3906210213899599E-2</c:v>
                </c:pt>
                <c:pt idx="156">
                  <c:v>1.7491290345787999E-2</c:v>
                </c:pt>
                <c:pt idx="157">
                  <c:v>3.3775757998227997E-2</c:v>
                </c:pt>
                <c:pt idx="158">
                  <c:v>4.0958203375339501E-2</c:v>
                </c:pt>
                <c:pt idx="159">
                  <c:v>4.4974267482757499E-2</c:v>
                </c:pt>
                <c:pt idx="160">
                  <c:v>1.8501728773117E-2</c:v>
                </c:pt>
                <c:pt idx="161">
                  <c:v>3.4810274839401197E-2</c:v>
                </c:pt>
                <c:pt idx="162">
                  <c:v>4.8895951360463999E-2</c:v>
                </c:pt>
                <c:pt idx="163">
                  <c:v>3.4672833979129701E-2</c:v>
                </c:pt>
                <c:pt idx="164">
                  <c:v>3.01044750958681E-2</c:v>
                </c:pt>
                <c:pt idx="165">
                  <c:v>4.4827051460742902E-2</c:v>
                </c:pt>
                <c:pt idx="166">
                  <c:v>3.5068672150373403E-2</c:v>
                </c:pt>
                <c:pt idx="167">
                  <c:v>0.105504184961318</c:v>
                </c:pt>
                <c:pt idx="168">
                  <c:v>1.6176743432879399E-2</c:v>
                </c:pt>
                <c:pt idx="169">
                  <c:v>2.8080640360713002E-2</c:v>
                </c:pt>
                <c:pt idx="170">
                  <c:v>3.0999321490526199E-2</c:v>
                </c:pt>
                <c:pt idx="171">
                  <c:v>3.5049572587013203E-2</c:v>
                </c:pt>
                <c:pt idx="172">
                  <c:v>4.8182398080825799E-2</c:v>
                </c:pt>
                <c:pt idx="173">
                  <c:v>3.2249119132757097E-2</c:v>
                </c:pt>
                <c:pt idx="174">
                  <c:v>5.1715523004531798E-2</c:v>
                </c:pt>
                <c:pt idx="175">
                  <c:v>6.7056313157081604E-2</c:v>
                </c:pt>
                <c:pt idx="176">
                  <c:v>1.7450502142310101E-2</c:v>
                </c:pt>
                <c:pt idx="177">
                  <c:v>2.2322710603475501E-2</c:v>
                </c:pt>
                <c:pt idx="178">
                  <c:v>3.4141570329666103E-2</c:v>
                </c:pt>
                <c:pt idx="179">
                  <c:v>3.45198661088943E-2</c:v>
                </c:pt>
                <c:pt idx="180">
                  <c:v>1.72883700579404E-2</c:v>
                </c:pt>
                <c:pt idx="181">
                  <c:v>3.10516636818647E-2</c:v>
                </c:pt>
                <c:pt idx="182">
                  <c:v>5.4494947195053101E-2</c:v>
                </c:pt>
                <c:pt idx="183">
                  <c:v>5.0324290990829398E-2</c:v>
                </c:pt>
                <c:pt idx="184">
                  <c:v>2.2794669494032801E-2</c:v>
                </c:pt>
                <c:pt idx="185">
                  <c:v>4.4697187840938499E-2</c:v>
                </c:pt>
                <c:pt idx="186">
                  <c:v>5.6305512785911498E-2</c:v>
                </c:pt>
                <c:pt idx="187">
                  <c:v>5.1408868283033302E-2</c:v>
                </c:pt>
                <c:pt idx="188">
                  <c:v>2.31269709765911E-2</c:v>
                </c:pt>
                <c:pt idx="189">
                  <c:v>3.3297546207904802E-2</c:v>
                </c:pt>
                <c:pt idx="190">
                  <c:v>5.4876562207937199E-2</c:v>
                </c:pt>
                <c:pt idx="191">
                  <c:v>5.6603353470563798E-2</c:v>
                </c:pt>
                <c:pt idx="192">
                  <c:v>2.0816678181290599E-2</c:v>
                </c:pt>
                <c:pt idx="193">
                  <c:v>3.1197024509310702E-2</c:v>
                </c:pt>
                <c:pt idx="194">
                  <c:v>2.9489679262042E-2</c:v>
                </c:pt>
                <c:pt idx="195">
                  <c:v>3.9817906916141503E-2</c:v>
                </c:pt>
                <c:pt idx="196">
                  <c:v>1.43550848588347E-2</c:v>
                </c:pt>
                <c:pt idx="197">
                  <c:v>2.8858080506324699E-2</c:v>
                </c:pt>
                <c:pt idx="198">
                  <c:v>3.8645531982183401E-2</c:v>
                </c:pt>
                <c:pt idx="199">
                  <c:v>4.4092498719692202E-2</c:v>
                </c:pt>
                <c:pt idx="200">
                  <c:v>3.0464168637990899E-2</c:v>
                </c:pt>
                <c:pt idx="201">
                  <c:v>2.8824342414736699E-2</c:v>
                </c:pt>
                <c:pt idx="202">
                  <c:v>3.9579916745424201E-2</c:v>
                </c:pt>
                <c:pt idx="203">
                  <c:v>5.1813133060932097E-2</c:v>
                </c:pt>
                <c:pt idx="204">
                  <c:v>3.92125137150287E-2</c:v>
                </c:pt>
                <c:pt idx="205">
                  <c:v>4.40469197928905E-2</c:v>
                </c:pt>
                <c:pt idx="206">
                  <c:v>4.0429111570119802E-2</c:v>
                </c:pt>
                <c:pt idx="207">
                  <c:v>4.10280674695968E-2</c:v>
                </c:pt>
                <c:pt idx="208">
                  <c:v>1.75150521099567E-2</c:v>
                </c:pt>
                <c:pt idx="209">
                  <c:v>2.6927843689918501E-2</c:v>
                </c:pt>
                <c:pt idx="210">
                  <c:v>3.38774174451828E-2</c:v>
                </c:pt>
                <c:pt idx="211">
                  <c:v>4.2055726051330497E-2</c:v>
                </c:pt>
                <c:pt idx="212">
                  <c:v>1.87732670456171E-2</c:v>
                </c:pt>
                <c:pt idx="213">
                  <c:v>3.7534851580858203E-2</c:v>
                </c:pt>
                <c:pt idx="214">
                  <c:v>4.2111244052648503E-2</c:v>
                </c:pt>
                <c:pt idx="215">
                  <c:v>3.8232512772083199E-2</c:v>
                </c:pt>
                <c:pt idx="216">
                  <c:v>8.10846537351608E-2</c:v>
                </c:pt>
                <c:pt idx="217">
                  <c:v>6.8858511745929704E-2</c:v>
                </c:pt>
                <c:pt idx="218">
                  <c:v>4.7804173082113197E-2</c:v>
                </c:pt>
                <c:pt idx="219">
                  <c:v>0.12730699777603099</c:v>
                </c:pt>
                <c:pt idx="220">
                  <c:v>2.12565027177333E-2</c:v>
                </c:pt>
                <c:pt idx="221">
                  <c:v>2.5945259258150999E-2</c:v>
                </c:pt>
                <c:pt idx="222">
                  <c:v>3.5958305001258802E-2</c:v>
                </c:pt>
                <c:pt idx="223">
                  <c:v>6.4867109060287406E-2</c:v>
                </c:pt>
                <c:pt idx="224">
                  <c:v>2.5510041043162301E-2</c:v>
                </c:pt>
                <c:pt idx="225">
                  <c:v>2.8509331867098801E-2</c:v>
                </c:pt>
                <c:pt idx="226">
                  <c:v>5.21023161709308E-2</c:v>
                </c:pt>
                <c:pt idx="227">
                  <c:v>6.8629711866378701E-2</c:v>
                </c:pt>
                <c:pt idx="228">
                  <c:v>2.4171285331249199E-2</c:v>
                </c:pt>
                <c:pt idx="229">
                  <c:v>2.42452882230281E-2</c:v>
                </c:pt>
                <c:pt idx="230">
                  <c:v>2.9938802123069701E-2</c:v>
                </c:pt>
                <c:pt idx="231">
                  <c:v>3.3332757651805801E-2</c:v>
                </c:pt>
                <c:pt idx="232">
                  <c:v>2.1974012255668599E-2</c:v>
                </c:pt>
                <c:pt idx="233">
                  <c:v>2.59144622832536E-2</c:v>
                </c:pt>
                <c:pt idx="234">
                  <c:v>3.4501727670431102E-2</c:v>
                </c:pt>
                <c:pt idx="235">
                  <c:v>3.9861265569925301E-2</c:v>
                </c:pt>
                <c:pt idx="236">
                  <c:v>3.3805999904870897E-2</c:v>
                </c:pt>
                <c:pt idx="237">
                  <c:v>4.0734227746724999E-2</c:v>
                </c:pt>
                <c:pt idx="238">
                  <c:v>5.3189091384410803E-2</c:v>
                </c:pt>
                <c:pt idx="239">
                  <c:v>6.3421830534934998E-2</c:v>
                </c:pt>
                <c:pt idx="240">
                  <c:v>1.72107778489589E-2</c:v>
                </c:pt>
                <c:pt idx="241">
                  <c:v>3.7446483969688402E-2</c:v>
                </c:pt>
                <c:pt idx="242">
                  <c:v>3.7337612360715797E-2</c:v>
                </c:pt>
                <c:pt idx="243">
                  <c:v>3.5671003162860801E-2</c:v>
                </c:pt>
                <c:pt idx="244">
                  <c:v>1.72512009739875E-2</c:v>
                </c:pt>
                <c:pt idx="245">
                  <c:v>3.07003147900104E-2</c:v>
                </c:pt>
                <c:pt idx="246">
                  <c:v>3.3012416213750798E-2</c:v>
                </c:pt>
                <c:pt idx="247">
                  <c:v>5.3128466010093599E-2</c:v>
                </c:pt>
                <c:pt idx="248">
                  <c:v>3.8118690252304001E-2</c:v>
                </c:pt>
                <c:pt idx="249">
                  <c:v>5.4909627884626298E-2</c:v>
                </c:pt>
                <c:pt idx="250">
                  <c:v>4.8639550805091802E-2</c:v>
                </c:pt>
                <c:pt idx="251">
                  <c:v>0.141994059085845</c:v>
                </c:pt>
                <c:pt idx="252">
                  <c:v>1.47756235674023E-2</c:v>
                </c:pt>
                <c:pt idx="253">
                  <c:v>2.5375081226229598E-2</c:v>
                </c:pt>
                <c:pt idx="254">
                  <c:v>3.66414040327072E-2</c:v>
                </c:pt>
                <c:pt idx="255">
                  <c:v>3.1622540205716997E-2</c:v>
                </c:pt>
                <c:pt idx="256">
                  <c:v>2.7975775301456399E-2</c:v>
                </c:pt>
                <c:pt idx="257">
                  <c:v>2.4226665496826099E-2</c:v>
                </c:pt>
                <c:pt idx="258">
                  <c:v>2.8060533106327001E-2</c:v>
                </c:pt>
                <c:pt idx="259">
                  <c:v>2.8810020536184301E-2</c:v>
                </c:pt>
                <c:pt idx="260">
                  <c:v>3.37369069457054E-2</c:v>
                </c:pt>
                <c:pt idx="261">
                  <c:v>3.79977598786354E-2</c:v>
                </c:pt>
                <c:pt idx="262">
                  <c:v>5.8472529053688001E-2</c:v>
                </c:pt>
                <c:pt idx="263">
                  <c:v>6.2979415059089605E-2</c:v>
                </c:pt>
                <c:pt idx="264">
                  <c:v>1.5605850145220699E-2</c:v>
                </c:pt>
                <c:pt idx="265">
                  <c:v>2.6883089914917901E-2</c:v>
                </c:pt>
                <c:pt idx="266">
                  <c:v>2.8742995113134301E-2</c:v>
                </c:pt>
                <c:pt idx="267">
                  <c:v>3.6887351423501899E-2</c:v>
                </c:pt>
                <c:pt idx="268">
                  <c:v>0.15891863405704401</c:v>
                </c:pt>
                <c:pt idx="269">
                  <c:v>4.9098838120698901E-2</c:v>
                </c:pt>
                <c:pt idx="270">
                  <c:v>7.6467551290988894E-2</c:v>
                </c:pt>
                <c:pt idx="271">
                  <c:v>0.107653446495532</c:v>
                </c:pt>
                <c:pt idx="272">
                  <c:v>1.72671731561422E-2</c:v>
                </c:pt>
                <c:pt idx="273">
                  <c:v>2.6924092322587901E-2</c:v>
                </c:pt>
                <c:pt idx="274">
                  <c:v>2.94877085834741E-2</c:v>
                </c:pt>
                <c:pt idx="275">
                  <c:v>3.9738535881042397E-2</c:v>
                </c:pt>
                <c:pt idx="276">
                  <c:v>2.0654033869504901E-2</c:v>
                </c:pt>
                <c:pt idx="277">
                  <c:v>3.0888568609952899E-2</c:v>
                </c:pt>
                <c:pt idx="278">
                  <c:v>3.4056697040796197E-2</c:v>
                </c:pt>
                <c:pt idx="279">
                  <c:v>3.3540368080139098E-2</c:v>
                </c:pt>
                <c:pt idx="280">
                  <c:v>1.52381537482142E-2</c:v>
                </c:pt>
                <c:pt idx="281">
                  <c:v>2.9490772634744599E-2</c:v>
                </c:pt>
                <c:pt idx="282">
                  <c:v>3.4983288496732698E-2</c:v>
                </c:pt>
                <c:pt idx="283">
                  <c:v>4.4632062315940801E-2</c:v>
                </c:pt>
                <c:pt idx="284">
                  <c:v>2.5865688920021002E-2</c:v>
                </c:pt>
                <c:pt idx="285">
                  <c:v>2.7842406183481199E-2</c:v>
                </c:pt>
                <c:pt idx="286">
                  <c:v>3.6018017679452799E-2</c:v>
                </c:pt>
                <c:pt idx="287">
                  <c:v>3.9772845804691301E-2</c:v>
                </c:pt>
                <c:pt idx="288">
                  <c:v>0.13840003311634</c:v>
                </c:pt>
                <c:pt idx="289">
                  <c:v>4.24808859825134E-2</c:v>
                </c:pt>
                <c:pt idx="290">
                  <c:v>6.7400433123111697E-2</c:v>
                </c:pt>
                <c:pt idx="291">
                  <c:v>4.3602433055639198E-2</c:v>
                </c:pt>
                <c:pt idx="292">
                  <c:v>1.8028425052762E-2</c:v>
                </c:pt>
                <c:pt idx="293">
                  <c:v>3.1376551836729001E-2</c:v>
                </c:pt>
                <c:pt idx="294">
                  <c:v>5.1160324364900499E-2</c:v>
                </c:pt>
                <c:pt idx="295">
                  <c:v>5.8400474488735199E-2</c:v>
                </c:pt>
                <c:pt idx="296">
                  <c:v>1.5286985784768999E-2</c:v>
                </c:pt>
                <c:pt idx="297">
                  <c:v>2.85008829087018E-2</c:v>
                </c:pt>
                <c:pt idx="298">
                  <c:v>2.5411726906895599E-2</c:v>
                </c:pt>
                <c:pt idx="299">
                  <c:v>3.7743065506219801E-2</c:v>
                </c:pt>
                <c:pt idx="300">
                  <c:v>2.5331487879157E-2</c:v>
                </c:pt>
                <c:pt idx="301">
                  <c:v>4.7550342977046897E-2</c:v>
                </c:pt>
                <c:pt idx="302">
                  <c:v>6.3117623329162598E-2</c:v>
                </c:pt>
                <c:pt idx="303">
                  <c:v>7.7081851661205195E-2</c:v>
                </c:pt>
                <c:pt idx="304">
                  <c:v>2.22786795347929E-2</c:v>
                </c:pt>
                <c:pt idx="305">
                  <c:v>2.8940550982952101E-2</c:v>
                </c:pt>
                <c:pt idx="306">
                  <c:v>4.10481542348861E-2</c:v>
                </c:pt>
                <c:pt idx="307">
                  <c:v>6.5095044672489097E-2</c:v>
                </c:pt>
                <c:pt idx="308">
                  <c:v>1.2793403118848801E-2</c:v>
                </c:pt>
                <c:pt idx="309">
                  <c:v>2.1807027980685199E-2</c:v>
                </c:pt>
                <c:pt idx="310">
                  <c:v>2.7864469215273802E-2</c:v>
                </c:pt>
                <c:pt idx="311">
                  <c:v>2.9159050434827801E-2</c:v>
                </c:pt>
                <c:pt idx="312">
                  <c:v>2.6046732440590799E-2</c:v>
                </c:pt>
                <c:pt idx="313">
                  <c:v>3.3470060676336198E-2</c:v>
                </c:pt>
                <c:pt idx="314">
                  <c:v>4.70945425331592E-2</c:v>
                </c:pt>
                <c:pt idx="315">
                  <c:v>4.9696639180183397E-2</c:v>
                </c:pt>
                <c:pt idx="316">
                  <c:v>1.8901718780398299E-2</c:v>
                </c:pt>
                <c:pt idx="317">
                  <c:v>3.2881300896406097E-2</c:v>
                </c:pt>
                <c:pt idx="318">
                  <c:v>3.9883807301521301E-2</c:v>
                </c:pt>
                <c:pt idx="319">
                  <c:v>5.3707744926214197E-2</c:v>
                </c:pt>
                <c:pt idx="320">
                  <c:v>2.2961415350437098E-2</c:v>
                </c:pt>
                <c:pt idx="321">
                  <c:v>3.1072340905666299E-2</c:v>
                </c:pt>
                <c:pt idx="322">
                  <c:v>5.1639877259731203E-2</c:v>
                </c:pt>
                <c:pt idx="323">
                  <c:v>6.1949588358402197E-2</c:v>
                </c:pt>
                <c:pt idx="324">
                  <c:v>4.7657888382673201E-2</c:v>
                </c:pt>
                <c:pt idx="325">
                  <c:v>4.9336709082126597E-2</c:v>
                </c:pt>
                <c:pt idx="326">
                  <c:v>6.1118789017200401E-2</c:v>
                </c:pt>
                <c:pt idx="327">
                  <c:v>4.2185332626104299E-2</c:v>
                </c:pt>
                <c:pt idx="328">
                  <c:v>1.97841394692659E-2</c:v>
                </c:pt>
                <c:pt idx="329">
                  <c:v>3.5404983907937997E-2</c:v>
                </c:pt>
                <c:pt idx="330">
                  <c:v>4.4484667479991899E-2</c:v>
                </c:pt>
                <c:pt idx="331">
                  <c:v>3.6616258323192499E-2</c:v>
                </c:pt>
                <c:pt idx="332">
                  <c:v>2.9158385470509501E-2</c:v>
                </c:pt>
                <c:pt idx="333">
                  <c:v>3.3542469143867402E-2</c:v>
                </c:pt>
                <c:pt idx="334">
                  <c:v>6.1891842633485697E-2</c:v>
                </c:pt>
                <c:pt idx="335">
                  <c:v>0.124379694461822</c:v>
                </c:pt>
                <c:pt idx="336">
                  <c:v>1.7255112528800898E-2</c:v>
                </c:pt>
                <c:pt idx="337">
                  <c:v>3.0134418979287099E-2</c:v>
                </c:pt>
                <c:pt idx="338">
                  <c:v>4.05485741794109E-2</c:v>
                </c:pt>
                <c:pt idx="339">
                  <c:v>5.3248841315507799E-2</c:v>
                </c:pt>
                <c:pt idx="340">
                  <c:v>1.90395601093769E-2</c:v>
                </c:pt>
                <c:pt idx="341">
                  <c:v>2.47482098639011E-2</c:v>
                </c:pt>
                <c:pt idx="342">
                  <c:v>2.7415858581662102E-2</c:v>
                </c:pt>
                <c:pt idx="343">
                  <c:v>3.6724340170621803E-2</c:v>
                </c:pt>
                <c:pt idx="344">
                  <c:v>3.9379872381687102E-2</c:v>
                </c:pt>
                <c:pt idx="345">
                  <c:v>3.8680002093315097E-2</c:v>
                </c:pt>
                <c:pt idx="346">
                  <c:v>4.9568481743335703E-2</c:v>
                </c:pt>
                <c:pt idx="347">
                  <c:v>3.6914907395839601E-2</c:v>
                </c:pt>
                <c:pt idx="348">
                  <c:v>1.43254566937685E-2</c:v>
                </c:pt>
                <c:pt idx="349">
                  <c:v>2.9181754216551701E-2</c:v>
                </c:pt>
                <c:pt idx="350">
                  <c:v>3.8712695240974399E-2</c:v>
                </c:pt>
                <c:pt idx="351">
                  <c:v>3.1249107792973501E-2</c:v>
                </c:pt>
                <c:pt idx="352">
                  <c:v>2.5029804557561802E-2</c:v>
                </c:pt>
                <c:pt idx="353">
                  <c:v>4.7514092177152599E-2</c:v>
                </c:pt>
                <c:pt idx="354">
                  <c:v>8.2335963845252894E-2</c:v>
                </c:pt>
                <c:pt idx="355">
                  <c:v>5.45655377209186E-2</c:v>
                </c:pt>
                <c:pt idx="356">
                  <c:v>2.4046892300248101E-2</c:v>
                </c:pt>
                <c:pt idx="357">
                  <c:v>3.93859818577766E-2</c:v>
                </c:pt>
                <c:pt idx="358">
                  <c:v>4.2850773781538003E-2</c:v>
                </c:pt>
                <c:pt idx="359">
                  <c:v>5.4181251674890497E-2</c:v>
                </c:pt>
                <c:pt idx="360">
                  <c:v>2.1946411579847301E-2</c:v>
                </c:pt>
                <c:pt idx="361">
                  <c:v>3.3708520233631099E-2</c:v>
                </c:pt>
                <c:pt idx="362">
                  <c:v>2.7362974360585199E-2</c:v>
                </c:pt>
                <c:pt idx="363">
                  <c:v>6.3329175114631597E-2</c:v>
                </c:pt>
                <c:pt idx="364">
                  <c:v>1.5053535811603E-2</c:v>
                </c:pt>
                <c:pt idx="365">
                  <c:v>2.04171352088451E-2</c:v>
                </c:pt>
                <c:pt idx="366">
                  <c:v>2.73198429495096E-2</c:v>
                </c:pt>
                <c:pt idx="367">
                  <c:v>3.1066549941897299E-2</c:v>
                </c:pt>
                <c:pt idx="368">
                  <c:v>2.7080642059445301E-2</c:v>
                </c:pt>
                <c:pt idx="369">
                  <c:v>3.1879302114248199E-2</c:v>
                </c:pt>
                <c:pt idx="370">
                  <c:v>3.8749486207962001E-2</c:v>
                </c:pt>
                <c:pt idx="371">
                  <c:v>5.2297312766313497E-2</c:v>
                </c:pt>
                <c:pt idx="372">
                  <c:v>1.9731976091861701E-2</c:v>
                </c:pt>
                <c:pt idx="373">
                  <c:v>3.0659290030598599E-2</c:v>
                </c:pt>
                <c:pt idx="374">
                  <c:v>3.4065205603837898E-2</c:v>
                </c:pt>
                <c:pt idx="375">
                  <c:v>4.7820888459682402E-2</c:v>
                </c:pt>
                <c:pt idx="376">
                  <c:v>4.6378079801797797E-2</c:v>
                </c:pt>
                <c:pt idx="377">
                  <c:v>6.9251462817191994E-2</c:v>
                </c:pt>
                <c:pt idx="378">
                  <c:v>4.1646532714366899E-2</c:v>
                </c:pt>
                <c:pt idx="379">
                  <c:v>0.10646738111972801</c:v>
                </c:pt>
                <c:pt idx="380">
                  <c:v>1.8999608233571001E-2</c:v>
                </c:pt>
                <c:pt idx="381">
                  <c:v>4.0476541966199799E-2</c:v>
                </c:pt>
                <c:pt idx="382">
                  <c:v>4.2045995593070901E-2</c:v>
                </c:pt>
                <c:pt idx="383">
                  <c:v>3.3781055361032403E-2</c:v>
                </c:pt>
                <c:pt idx="384">
                  <c:v>2.1497868001461001E-2</c:v>
                </c:pt>
                <c:pt idx="385">
                  <c:v>2.7471058070659599E-2</c:v>
                </c:pt>
                <c:pt idx="386">
                  <c:v>2.7729513123631401E-2</c:v>
                </c:pt>
                <c:pt idx="387">
                  <c:v>4.0955789387226098E-2</c:v>
                </c:pt>
                <c:pt idx="388">
                  <c:v>2.9589699581265401E-2</c:v>
                </c:pt>
                <c:pt idx="389">
                  <c:v>5.2305556833744001E-2</c:v>
                </c:pt>
                <c:pt idx="390">
                  <c:v>5.2747827023267697E-2</c:v>
                </c:pt>
                <c:pt idx="391">
                  <c:v>0.11913147568702601</c:v>
                </c:pt>
                <c:pt idx="392">
                  <c:v>3.4884117543697302E-2</c:v>
                </c:pt>
                <c:pt idx="393">
                  <c:v>6.0279246419668198E-2</c:v>
                </c:pt>
                <c:pt idx="394">
                  <c:v>6.6579326987266499E-2</c:v>
                </c:pt>
                <c:pt idx="395">
                  <c:v>9.4905629754066398E-2</c:v>
                </c:pt>
                <c:pt idx="396">
                  <c:v>3.0624452978372501E-2</c:v>
                </c:pt>
                <c:pt idx="397">
                  <c:v>2.2989632561802802E-2</c:v>
                </c:pt>
                <c:pt idx="398">
                  <c:v>2.7735412120819002E-2</c:v>
                </c:pt>
                <c:pt idx="399">
                  <c:v>4.4911790639162001E-2</c:v>
                </c:pt>
                <c:pt idx="400">
                  <c:v>2.0690497010946201E-2</c:v>
                </c:pt>
                <c:pt idx="401">
                  <c:v>2.4957187473773901E-2</c:v>
                </c:pt>
                <c:pt idx="402">
                  <c:v>4.7110363841056803E-2</c:v>
                </c:pt>
                <c:pt idx="403">
                  <c:v>3.2169662415981203E-2</c:v>
                </c:pt>
                <c:pt idx="404">
                  <c:v>1.6996158286929099E-2</c:v>
                </c:pt>
                <c:pt idx="405">
                  <c:v>2.79351845383644E-2</c:v>
                </c:pt>
                <c:pt idx="406">
                  <c:v>4.3421946465969002E-2</c:v>
                </c:pt>
                <c:pt idx="407">
                  <c:v>4.4995360076427397E-2</c:v>
                </c:pt>
                <c:pt idx="408">
                  <c:v>2.1001303568482399E-2</c:v>
                </c:pt>
                <c:pt idx="409">
                  <c:v>3.9660241454839699E-2</c:v>
                </c:pt>
                <c:pt idx="410">
                  <c:v>5.2097190171480103E-2</c:v>
                </c:pt>
                <c:pt idx="411">
                  <c:v>3.5383056849241201E-2</c:v>
                </c:pt>
                <c:pt idx="412">
                  <c:v>2.0991714671254099E-2</c:v>
                </c:pt>
                <c:pt idx="413">
                  <c:v>3.4583557397127103E-2</c:v>
                </c:pt>
                <c:pt idx="414">
                  <c:v>3.1477250158786697E-2</c:v>
                </c:pt>
                <c:pt idx="415">
                  <c:v>5.4493278264999299E-2</c:v>
                </c:pt>
                <c:pt idx="416">
                  <c:v>1.9064176827669099E-2</c:v>
                </c:pt>
                <c:pt idx="417">
                  <c:v>2.6041928678750902E-2</c:v>
                </c:pt>
                <c:pt idx="418">
                  <c:v>2.5831466540694199E-2</c:v>
                </c:pt>
                <c:pt idx="419">
                  <c:v>3.3594187349080998E-2</c:v>
                </c:pt>
                <c:pt idx="420">
                  <c:v>1.57761350274086E-2</c:v>
                </c:pt>
                <c:pt idx="421">
                  <c:v>2.5785190984606701E-2</c:v>
                </c:pt>
                <c:pt idx="422">
                  <c:v>3.8641989231109598E-2</c:v>
                </c:pt>
                <c:pt idx="423">
                  <c:v>5.5609583854675203E-2</c:v>
                </c:pt>
                <c:pt idx="424">
                  <c:v>4.1930906474590302E-2</c:v>
                </c:pt>
                <c:pt idx="425">
                  <c:v>4.1862104088068001E-2</c:v>
                </c:pt>
                <c:pt idx="426">
                  <c:v>4.2722593992948497E-2</c:v>
                </c:pt>
                <c:pt idx="427">
                  <c:v>6.7028313875198295E-2</c:v>
                </c:pt>
                <c:pt idx="428">
                  <c:v>1.9721742719411801E-2</c:v>
                </c:pt>
                <c:pt idx="429">
                  <c:v>2.5472328066825801E-2</c:v>
                </c:pt>
                <c:pt idx="430">
                  <c:v>3.7771545350551598E-2</c:v>
                </c:pt>
                <c:pt idx="431">
                  <c:v>3.3808000385761199E-2</c:v>
                </c:pt>
                <c:pt idx="432">
                  <c:v>1.55176436528563E-2</c:v>
                </c:pt>
                <c:pt idx="433">
                  <c:v>2.5426324456930102E-2</c:v>
                </c:pt>
                <c:pt idx="434">
                  <c:v>3.3040318638086298E-2</c:v>
                </c:pt>
                <c:pt idx="435">
                  <c:v>3.8145232945680597E-2</c:v>
                </c:pt>
                <c:pt idx="436">
                  <c:v>1.6127904877066598E-2</c:v>
                </c:pt>
                <c:pt idx="437">
                  <c:v>2.8079679235815998E-2</c:v>
                </c:pt>
                <c:pt idx="438">
                  <c:v>2.7761012315750101E-2</c:v>
                </c:pt>
                <c:pt idx="439">
                  <c:v>2.8239946812391201E-2</c:v>
                </c:pt>
                <c:pt idx="440">
                  <c:v>2.67628002911806E-2</c:v>
                </c:pt>
                <c:pt idx="441">
                  <c:v>4.2123731225728898E-2</c:v>
                </c:pt>
                <c:pt idx="442">
                  <c:v>5.5277649313211399E-2</c:v>
                </c:pt>
                <c:pt idx="443">
                  <c:v>4.6067081391811301E-2</c:v>
                </c:pt>
                <c:pt idx="444">
                  <c:v>2.0101150497794099E-2</c:v>
                </c:pt>
                <c:pt idx="445">
                  <c:v>3.2281134277582099E-2</c:v>
                </c:pt>
                <c:pt idx="446">
                  <c:v>3.3708576112985597E-2</c:v>
                </c:pt>
                <c:pt idx="447">
                  <c:v>6.6421329975128104E-2</c:v>
                </c:pt>
                <c:pt idx="448">
                  <c:v>1.75761878490448E-2</c:v>
                </c:pt>
                <c:pt idx="449">
                  <c:v>2.4775719270110099E-2</c:v>
                </c:pt>
                <c:pt idx="450">
                  <c:v>3.5016659647226299E-2</c:v>
                </c:pt>
                <c:pt idx="451">
                  <c:v>4.37589921057224E-2</c:v>
                </c:pt>
                <c:pt idx="452">
                  <c:v>3.84796075522899E-2</c:v>
                </c:pt>
                <c:pt idx="453">
                  <c:v>2.6440175250172601E-2</c:v>
                </c:pt>
                <c:pt idx="454">
                  <c:v>4.0322359651327098E-2</c:v>
                </c:pt>
                <c:pt idx="455">
                  <c:v>4.8016462475061403E-2</c:v>
                </c:pt>
                <c:pt idx="456">
                  <c:v>1.4280762523412699E-2</c:v>
                </c:pt>
                <c:pt idx="457">
                  <c:v>2.1929299458861299E-2</c:v>
                </c:pt>
                <c:pt idx="458">
                  <c:v>2.1851470693945801E-2</c:v>
                </c:pt>
                <c:pt idx="459">
                  <c:v>2.4916706606745699E-2</c:v>
                </c:pt>
                <c:pt idx="460">
                  <c:v>1.6719503328204099E-2</c:v>
                </c:pt>
                <c:pt idx="461">
                  <c:v>2.2670013830065699E-2</c:v>
                </c:pt>
                <c:pt idx="462">
                  <c:v>2.5563452392816498E-2</c:v>
                </c:pt>
                <c:pt idx="463">
                  <c:v>3.06000392884016E-2</c:v>
                </c:pt>
                <c:pt idx="464">
                  <c:v>1.3706796802580299E-2</c:v>
                </c:pt>
                <c:pt idx="465">
                  <c:v>2.13812962174415E-2</c:v>
                </c:pt>
                <c:pt idx="466">
                  <c:v>3.0799886211752801E-2</c:v>
                </c:pt>
                <c:pt idx="467">
                  <c:v>3.5985998809337602E-2</c:v>
                </c:pt>
                <c:pt idx="468">
                  <c:v>3.2549630850553499E-2</c:v>
                </c:pt>
                <c:pt idx="469">
                  <c:v>4.6949390321969903E-2</c:v>
                </c:pt>
                <c:pt idx="470">
                  <c:v>4.0717184543609598E-2</c:v>
                </c:pt>
                <c:pt idx="471">
                  <c:v>3.3977400511503199E-2</c:v>
                </c:pt>
                <c:pt idx="472">
                  <c:v>1.7032343894243199E-2</c:v>
                </c:pt>
                <c:pt idx="473">
                  <c:v>2.60590463876724E-2</c:v>
                </c:pt>
                <c:pt idx="474">
                  <c:v>2.5069965049624401E-2</c:v>
                </c:pt>
                <c:pt idx="475">
                  <c:v>4.1065163910388898E-2</c:v>
                </c:pt>
                <c:pt idx="476">
                  <c:v>1.5646133571863102E-2</c:v>
                </c:pt>
                <c:pt idx="477">
                  <c:v>2.1513666957616799E-2</c:v>
                </c:pt>
                <c:pt idx="478">
                  <c:v>3.2440751791000297E-2</c:v>
                </c:pt>
                <c:pt idx="479">
                  <c:v>4.74562868475914E-2</c:v>
                </c:pt>
                <c:pt idx="480">
                  <c:v>2.00397260487079E-2</c:v>
                </c:pt>
                <c:pt idx="481">
                  <c:v>1.9249493256211201E-2</c:v>
                </c:pt>
                <c:pt idx="482">
                  <c:v>2.1828964352607699E-2</c:v>
                </c:pt>
                <c:pt idx="483">
                  <c:v>2.5108693167567201E-2</c:v>
                </c:pt>
                <c:pt idx="484">
                  <c:v>2.2037738934159199E-2</c:v>
                </c:pt>
                <c:pt idx="485">
                  <c:v>2.0943060517310999E-2</c:v>
                </c:pt>
                <c:pt idx="486">
                  <c:v>2.1770454943180001E-2</c:v>
                </c:pt>
                <c:pt idx="487">
                  <c:v>2.43344474583864E-2</c:v>
                </c:pt>
                <c:pt idx="488">
                  <c:v>1.5446849167346901E-2</c:v>
                </c:pt>
                <c:pt idx="489">
                  <c:v>1.9277881830930699E-2</c:v>
                </c:pt>
                <c:pt idx="490">
                  <c:v>2.1396134048700301E-2</c:v>
                </c:pt>
                <c:pt idx="491">
                  <c:v>2.3527493700385E-2</c:v>
                </c:pt>
                <c:pt idx="492">
                  <c:v>1.6256930306553799E-2</c:v>
                </c:pt>
                <c:pt idx="493">
                  <c:v>2.91416514664888E-2</c:v>
                </c:pt>
                <c:pt idx="494">
                  <c:v>3.03715616464614E-2</c:v>
                </c:pt>
                <c:pt idx="495">
                  <c:v>2.7655225247144699E-2</c:v>
                </c:pt>
                <c:pt idx="496">
                  <c:v>1.61645654588937E-2</c:v>
                </c:pt>
                <c:pt idx="497">
                  <c:v>2.3478275164961801E-2</c:v>
                </c:pt>
                <c:pt idx="498">
                  <c:v>2.4522915482521002E-2</c:v>
                </c:pt>
                <c:pt idx="499">
                  <c:v>2.4016709998250001E-2</c:v>
                </c:pt>
                <c:pt idx="500">
                  <c:v>0.114990502595901</c:v>
                </c:pt>
                <c:pt idx="501">
                  <c:v>5.6454323232173899E-2</c:v>
                </c:pt>
                <c:pt idx="502">
                  <c:v>5.2383061498403501E-2</c:v>
                </c:pt>
                <c:pt idx="503">
                  <c:v>0.19540910422801899</c:v>
                </c:pt>
                <c:pt idx="504">
                  <c:v>1.5075540170073501E-2</c:v>
                </c:pt>
                <c:pt idx="505">
                  <c:v>1.83497257530689E-2</c:v>
                </c:pt>
                <c:pt idx="506">
                  <c:v>2.59268693625926E-2</c:v>
                </c:pt>
                <c:pt idx="507">
                  <c:v>2.8262309730052899E-2</c:v>
                </c:pt>
                <c:pt idx="508">
                  <c:v>2.9013706371188101E-2</c:v>
                </c:pt>
                <c:pt idx="509">
                  <c:v>2.11224816739559E-2</c:v>
                </c:pt>
                <c:pt idx="510">
                  <c:v>3.3469974994659403E-2</c:v>
                </c:pt>
                <c:pt idx="511">
                  <c:v>3.75505685806274E-2</c:v>
                </c:pt>
                <c:pt idx="512">
                  <c:v>2.0964525640010799E-2</c:v>
                </c:pt>
                <c:pt idx="513">
                  <c:v>2.2454909980296998E-2</c:v>
                </c:pt>
                <c:pt idx="514">
                  <c:v>3.3164683729410102E-2</c:v>
                </c:pt>
                <c:pt idx="515">
                  <c:v>2.76347175240516E-2</c:v>
                </c:pt>
                <c:pt idx="516">
                  <c:v>7.0309311151504503E-2</c:v>
                </c:pt>
                <c:pt idx="517">
                  <c:v>3.4140221774577997E-2</c:v>
                </c:pt>
                <c:pt idx="518">
                  <c:v>4.2843822389841003E-2</c:v>
                </c:pt>
                <c:pt idx="519">
                  <c:v>5.0558611750602701E-2</c:v>
                </c:pt>
                <c:pt idx="520">
                  <c:v>1.3036761432886099E-2</c:v>
                </c:pt>
                <c:pt idx="521">
                  <c:v>2.3291939869523E-2</c:v>
                </c:pt>
                <c:pt idx="522">
                  <c:v>2.77096927165985E-2</c:v>
                </c:pt>
                <c:pt idx="523">
                  <c:v>3.0518272891640601E-2</c:v>
                </c:pt>
                <c:pt idx="524">
                  <c:v>2.01450642198324E-2</c:v>
                </c:pt>
                <c:pt idx="525">
                  <c:v>2.6956284418702101E-2</c:v>
                </c:pt>
                <c:pt idx="526">
                  <c:v>3.2674558460712398E-2</c:v>
                </c:pt>
                <c:pt idx="527">
                  <c:v>3.4712690860033001E-2</c:v>
                </c:pt>
                <c:pt idx="528">
                  <c:v>1.76984071731567E-2</c:v>
                </c:pt>
                <c:pt idx="529">
                  <c:v>2.01641097664833E-2</c:v>
                </c:pt>
                <c:pt idx="530">
                  <c:v>2.48314104974269E-2</c:v>
                </c:pt>
                <c:pt idx="531">
                  <c:v>4.3493706732988302E-2</c:v>
                </c:pt>
                <c:pt idx="532">
                  <c:v>2.55676042288541E-2</c:v>
                </c:pt>
                <c:pt idx="533">
                  <c:v>2.7941953390836698E-2</c:v>
                </c:pt>
                <c:pt idx="534">
                  <c:v>3.9205130189657197E-2</c:v>
                </c:pt>
                <c:pt idx="535">
                  <c:v>3.4174405038356698E-2</c:v>
                </c:pt>
                <c:pt idx="536">
                  <c:v>1.89672540873289E-2</c:v>
                </c:pt>
                <c:pt idx="537">
                  <c:v>1.9308337941765698E-2</c:v>
                </c:pt>
                <c:pt idx="538">
                  <c:v>2.38104034215211E-2</c:v>
                </c:pt>
                <c:pt idx="539">
                  <c:v>2.4098157882690398E-2</c:v>
                </c:pt>
                <c:pt idx="540">
                  <c:v>2.0298389717936498E-2</c:v>
                </c:pt>
                <c:pt idx="541">
                  <c:v>2.37435176968574E-2</c:v>
                </c:pt>
                <c:pt idx="542">
                  <c:v>2.42281462997198E-2</c:v>
                </c:pt>
                <c:pt idx="543">
                  <c:v>2.7748722583055399E-2</c:v>
                </c:pt>
                <c:pt idx="544">
                  <c:v>2.6062615215778299E-2</c:v>
                </c:pt>
                <c:pt idx="545">
                  <c:v>2.5674561038613299E-2</c:v>
                </c:pt>
                <c:pt idx="546">
                  <c:v>3.6354675889015198E-2</c:v>
                </c:pt>
                <c:pt idx="547">
                  <c:v>3.8028489798307398E-2</c:v>
                </c:pt>
                <c:pt idx="548">
                  <c:v>1.4673056080937301E-2</c:v>
                </c:pt>
                <c:pt idx="549">
                  <c:v>2.34014280140399E-2</c:v>
                </c:pt>
                <c:pt idx="550">
                  <c:v>2.6612207293510399E-2</c:v>
                </c:pt>
                <c:pt idx="551">
                  <c:v>2.9729932546615601E-2</c:v>
                </c:pt>
                <c:pt idx="552">
                  <c:v>1.6775492578744802E-2</c:v>
                </c:pt>
                <c:pt idx="553">
                  <c:v>2.57338918745517E-2</c:v>
                </c:pt>
                <c:pt idx="554">
                  <c:v>2.8189403936266899E-2</c:v>
                </c:pt>
                <c:pt idx="555">
                  <c:v>2.7709892019629399E-2</c:v>
                </c:pt>
                <c:pt idx="556">
                  <c:v>2.1125450730323701E-2</c:v>
                </c:pt>
                <c:pt idx="557">
                  <c:v>3.8337633013725197E-2</c:v>
                </c:pt>
                <c:pt idx="558">
                  <c:v>3.53167466819286E-2</c:v>
                </c:pt>
                <c:pt idx="559">
                  <c:v>5.3305935114622102E-2</c:v>
                </c:pt>
                <c:pt idx="560">
                  <c:v>1.2688254006206901E-2</c:v>
                </c:pt>
                <c:pt idx="561">
                  <c:v>2.0657934248447401E-2</c:v>
                </c:pt>
                <c:pt idx="562">
                  <c:v>2.8700456023216199E-2</c:v>
                </c:pt>
                <c:pt idx="563">
                  <c:v>2.7798915281891799E-2</c:v>
                </c:pt>
                <c:pt idx="564">
                  <c:v>0.10895276814699099</c:v>
                </c:pt>
                <c:pt idx="565">
                  <c:v>4.8203863203525502E-2</c:v>
                </c:pt>
                <c:pt idx="566">
                  <c:v>4.0489491075277301E-2</c:v>
                </c:pt>
                <c:pt idx="567">
                  <c:v>9.9698983132839203E-2</c:v>
                </c:pt>
                <c:pt idx="568">
                  <c:v>1.71595737338066E-2</c:v>
                </c:pt>
                <c:pt idx="569">
                  <c:v>2.2248029708862301E-2</c:v>
                </c:pt>
                <c:pt idx="570">
                  <c:v>2.2311516106128599E-2</c:v>
                </c:pt>
                <c:pt idx="571">
                  <c:v>2.2562392055988301E-2</c:v>
                </c:pt>
                <c:pt idx="572">
                  <c:v>1.7587821930646799E-2</c:v>
                </c:pt>
                <c:pt idx="573">
                  <c:v>2.44376733899116E-2</c:v>
                </c:pt>
                <c:pt idx="574">
                  <c:v>3.2172754406929002E-2</c:v>
                </c:pt>
                <c:pt idx="575">
                  <c:v>3.0488079413771602E-2</c:v>
                </c:pt>
                <c:pt idx="576">
                  <c:v>1.37354871258139E-2</c:v>
                </c:pt>
                <c:pt idx="577">
                  <c:v>2.0364416763186399E-2</c:v>
                </c:pt>
                <c:pt idx="578">
                  <c:v>2.11502015590667E-2</c:v>
                </c:pt>
                <c:pt idx="579">
                  <c:v>2.2803775966167401E-2</c:v>
                </c:pt>
                <c:pt idx="580">
                  <c:v>2.19675730913877E-2</c:v>
                </c:pt>
                <c:pt idx="581">
                  <c:v>2.8721900656819298E-2</c:v>
                </c:pt>
                <c:pt idx="582">
                  <c:v>3.2760214060544898E-2</c:v>
                </c:pt>
                <c:pt idx="583">
                  <c:v>4.6457525342702803E-2</c:v>
                </c:pt>
                <c:pt idx="584">
                  <c:v>2.1591287106275499E-2</c:v>
                </c:pt>
                <c:pt idx="585">
                  <c:v>2.8607739135622898E-2</c:v>
                </c:pt>
                <c:pt idx="586">
                  <c:v>2.6023257523775101E-2</c:v>
                </c:pt>
                <c:pt idx="587">
                  <c:v>3.7635952234268098E-2</c:v>
                </c:pt>
                <c:pt idx="588">
                  <c:v>1.5812681987881601E-2</c:v>
                </c:pt>
                <c:pt idx="589">
                  <c:v>2.55755465477705E-2</c:v>
                </c:pt>
                <c:pt idx="590">
                  <c:v>3.4202739596366799E-2</c:v>
                </c:pt>
                <c:pt idx="591">
                  <c:v>4.9639485776424401E-2</c:v>
                </c:pt>
                <c:pt idx="592">
                  <c:v>2.1444540470838502E-2</c:v>
                </c:pt>
                <c:pt idx="593">
                  <c:v>2.1046716719865799E-2</c:v>
                </c:pt>
                <c:pt idx="594">
                  <c:v>2.6292273774743E-2</c:v>
                </c:pt>
                <c:pt idx="595">
                  <c:v>2.9681896790862E-2</c:v>
                </c:pt>
                <c:pt idx="596">
                  <c:v>3.7215720862150102E-2</c:v>
                </c:pt>
                <c:pt idx="597">
                  <c:v>3.0050883069634399E-2</c:v>
                </c:pt>
                <c:pt idx="598">
                  <c:v>4.5895319432020097E-2</c:v>
                </c:pt>
                <c:pt idx="599">
                  <c:v>4.36544679105281E-2</c:v>
                </c:pt>
                <c:pt idx="600">
                  <c:v>1.42130255699157E-2</c:v>
                </c:pt>
                <c:pt idx="601">
                  <c:v>2.1249223500490098E-2</c:v>
                </c:pt>
                <c:pt idx="602">
                  <c:v>2.33877282589674E-2</c:v>
                </c:pt>
                <c:pt idx="603">
                  <c:v>2.3342624306678699E-2</c:v>
                </c:pt>
                <c:pt idx="604">
                  <c:v>1.4660597778856701E-2</c:v>
                </c:pt>
                <c:pt idx="605">
                  <c:v>2.1475011482834799E-2</c:v>
                </c:pt>
                <c:pt idx="606">
                  <c:v>2.38273218274116E-2</c:v>
                </c:pt>
                <c:pt idx="607">
                  <c:v>2.4088393896818099E-2</c:v>
                </c:pt>
                <c:pt idx="608">
                  <c:v>1.63826756179332E-2</c:v>
                </c:pt>
                <c:pt idx="609">
                  <c:v>2.5386050343513399E-2</c:v>
                </c:pt>
                <c:pt idx="610">
                  <c:v>2.8171768411993901E-2</c:v>
                </c:pt>
                <c:pt idx="611">
                  <c:v>2.6471002027392301E-2</c:v>
                </c:pt>
                <c:pt idx="612">
                  <c:v>1.9128058105707099E-2</c:v>
                </c:pt>
                <c:pt idx="613">
                  <c:v>2.82381679862737E-2</c:v>
                </c:pt>
                <c:pt idx="614">
                  <c:v>3.42680588364601E-2</c:v>
                </c:pt>
                <c:pt idx="615">
                  <c:v>6.0301963239908198E-2</c:v>
                </c:pt>
                <c:pt idx="616">
                  <c:v>1.4941726811230099E-2</c:v>
                </c:pt>
                <c:pt idx="617">
                  <c:v>2.1078562363982201E-2</c:v>
                </c:pt>
                <c:pt idx="618">
                  <c:v>2.4646759033203101E-2</c:v>
                </c:pt>
                <c:pt idx="619">
                  <c:v>2.7884867042302999E-2</c:v>
                </c:pt>
                <c:pt idx="620">
                  <c:v>2.6032226160168599E-2</c:v>
                </c:pt>
                <c:pt idx="621">
                  <c:v>2.3558523505926101E-2</c:v>
                </c:pt>
                <c:pt idx="622">
                  <c:v>4.2135927826166097E-2</c:v>
                </c:pt>
                <c:pt idx="623">
                  <c:v>5.2927408367395401E-2</c:v>
                </c:pt>
                <c:pt idx="624">
                  <c:v>1.5758980065584099E-2</c:v>
                </c:pt>
                <c:pt idx="625">
                  <c:v>1.75260212272405E-2</c:v>
                </c:pt>
                <c:pt idx="626">
                  <c:v>2.3596622049808499E-2</c:v>
                </c:pt>
                <c:pt idx="627">
                  <c:v>2.2957621142268101E-2</c:v>
                </c:pt>
                <c:pt idx="628">
                  <c:v>1.46301006898283E-2</c:v>
                </c:pt>
                <c:pt idx="629">
                  <c:v>2.40687858313322E-2</c:v>
                </c:pt>
                <c:pt idx="630">
                  <c:v>3.3102214336395201E-2</c:v>
                </c:pt>
                <c:pt idx="631">
                  <c:v>2.75351479649543E-2</c:v>
                </c:pt>
                <c:pt idx="632">
                  <c:v>1.9983645528554899E-2</c:v>
                </c:pt>
                <c:pt idx="633">
                  <c:v>3.5391382873058298E-2</c:v>
                </c:pt>
                <c:pt idx="634">
                  <c:v>4.2869415134191499E-2</c:v>
                </c:pt>
                <c:pt idx="635">
                  <c:v>4.29468676447868E-2</c:v>
                </c:pt>
                <c:pt idx="636">
                  <c:v>1.7163801938295298E-2</c:v>
                </c:pt>
                <c:pt idx="637">
                  <c:v>2.5312416255474E-2</c:v>
                </c:pt>
                <c:pt idx="638">
                  <c:v>3.35020944476127E-2</c:v>
                </c:pt>
                <c:pt idx="639">
                  <c:v>2.7487264946102999E-2</c:v>
                </c:pt>
                <c:pt idx="640">
                  <c:v>1.81305967271327E-2</c:v>
                </c:pt>
                <c:pt idx="641">
                  <c:v>2.6079542934894499E-2</c:v>
                </c:pt>
                <c:pt idx="642">
                  <c:v>2.4212701246142301E-2</c:v>
                </c:pt>
                <c:pt idx="643">
                  <c:v>3.8851626217365202E-2</c:v>
                </c:pt>
                <c:pt idx="644">
                  <c:v>1.2355734594166201E-2</c:v>
                </c:pt>
                <c:pt idx="645">
                  <c:v>2.23612077534198E-2</c:v>
                </c:pt>
                <c:pt idx="646">
                  <c:v>2.8919974341988501E-2</c:v>
                </c:pt>
                <c:pt idx="647">
                  <c:v>3.2616496086120599E-2</c:v>
                </c:pt>
                <c:pt idx="648">
                  <c:v>1.9979912787675799E-2</c:v>
                </c:pt>
                <c:pt idx="649">
                  <c:v>2.22567897289991E-2</c:v>
                </c:pt>
                <c:pt idx="650">
                  <c:v>2.4012731388211202E-2</c:v>
                </c:pt>
                <c:pt idx="651">
                  <c:v>3.1662728637456797E-2</c:v>
                </c:pt>
                <c:pt idx="652">
                  <c:v>2.2865882143378199E-2</c:v>
                </c:pt>
                <c:pt idx="653">
                  <c:v>2.7747444808483099E-2</c:v>
                </c:pt>
                <c:pt idx="654">
                  <c:v>3.5935822874307598E-2</c:v>
                </c:pt>
                <c:pt idx="655">
                  <c:v>3.1837396323680801E-2</c:v>
                </c:pt>
                <c:pt idx="656">
                  <c:v>1.47286253049969E-2</c:v>
                </c:pt>
                <c:pt idx="657">
                  <c:v>2.0922333002090399E-2</c:v>
                </c:pt>
                <c:pt idx="658">
                  <c:v>2.5200704112648901E-2</c:v>
                </c:pt>
                <c:pt idx="659">
                  <c:v>2.8435474261641499E-2</c:v>
                </c:pt>
                <c:pt idx="660">
                  <c:v>1.5062787570059299E-2</c:v>
                </c:pt>
                <c:pt idx="661">
                  <c:v>2.3448547348379999E-2</c:v>
                </c:pt>
                <c:pt idx="662">
                  <c:v>2.82272808253765E-2</c:v>
                </c:pt>
                <c:pt idx="663">
                  <c:v>2.6173327118158299E-2</c:v>
                </c:pt>
                <c:pt idx="664">
                  <c:v>0.14924298226833299</c:v>
                </c:pt>
                <c:pt idx="665">
                  <c:v>4.8860389739274902E-2</c:v>
                </c:pt>
                <c:pt idx="666">
                  <c:v>5.2564203739166197E-2</c:v>
                </c:pt>
                <c:pt idx="667">
                  <c:v>0.107379175722599</c:v>
                </c:pt>
                <c:pt idx="668">
                  <c:v>1.62151511758565E-2</c:v>
                </c:pt>
                <c:pt idx="669">
                  <c:v>2.0807290449738499E-2</c:v>
                </c:pt>
                <c:pt idx="670">
                  <c:v>2.50641461461782E-2</c:v>
                </c:pt>
                <c:pt idx="671">
                  <c:v>4.0362924337387002E-2</c:v>
                </c:pt>
                <c:pt idx="672">
                  <c:v>2.41662301123142E-2</c:v>
                </c:pt>
                <c:pt idx="673">
                  <c:v>2.3080727085471101E-2</c:v>
                </c:pt>
                <c:pt idx="674">
                  <c:v>3.7402566522359799E-2</c:v>
                </c:pt>
                <c:pt idx="675">
                  <c:v>4.9805898219347E-2</c:v>
                </c:pt>
                <c:pt idx="676">
                  <c:v>1.8955325707793201E-2</c:v>
                </c:pt>
                <c:pt idx="677">
                  <c:v>1.9729353487491601E-2</c:v>
                </c:pt>
                <c:pt idx="678">
                  <c:v>2.54072081297636E-2</c:v>
                </c:pt>
                <c:pt idx="679">
                  <c:v>2.8983486816286999E-2</c:v>
                </c:pt>
                <c:pt idx="680">
                  <c:v>1.7614595592021901E-2</c:v>
                </c:pt>
                <c:pt idx="681">
                  <c:v>2.2198986262083002E-2</c:v>
                </c:pt>
                <c:pt idx="682">
                  <c:v>2.6203855872154201E-2</c:v>
                </c:pt>
                <c:pt idx="683">
                  <c:v>2.97113638371229E-2</c:v>
                </c:pt>
                <c:pt idx="684">
                  <c:v>2.2004254162311498E-2</c:v>
                </c:pt>
                <c:pt idx="685">
                  <c:v>3.4649595618247903E-2</c:v>
                </c:pt>
                <c:pt idx="686">
                  <c:v>4.1696127504110302E-2</c:v>
                </c:pt>
                <c:pt idx="687">
                  <c:v>3.9005536586046198E-2</c:v>
                </c:pt>
                <c:pt idx="688">
                  <c:v>1.24591551721096E-2</c:v>
                </c:pt>
                <c:pt idx="689">
                  <c:v>2.6048971340060199E-2</c:v>
                </c:pt>
                <c:pt idx="690">
                  <c:v>2.8203388676047301E-2</c:v>
                </c:pt>
                <c:pt idx="691">
                  <c:v>2.61995568871498E-2</c:v>
                </c:pt>
                <c:pt idx="692">
                  <c:v>1.54491178691387E-2</c:v>
                </c:pt>
                <c:pt idx="693">
                  <c:v>2.2006208077073E-2</c:v>
                </c:pt>
                <c:pt idx="694">
                  <c:v>2.5396285578608499E-2</c:v>
                </c:pt>
                <c:pt idx="695">
                  <c:v>3.1386338174343102E-2</c:v>
                </c:pt>
                <c:pt idx="696">
                  <c:v>3.2938323915004702E-2</c:v>
                </c:pt>
                <c:pt idx="697">
                  <c:v>3.5756714642047799E-2</c:v>
                </c:pt>
                <c:pt idx="698">
                  <c:v>3.56387421488761E-2</c:v>
                </c:pt>
                <c:pt idx="699">
                  <c:v>9.1012291610240895E-2</c:v>
                </c:pt>
                <c:pt idx="700">
                  <c:v>1.30728520452976E-2</c:v>
                </c:pt>
                <c:pt idx="701">
                  <c:v>1.76863428205251E-2</c:v>
                </c:pt>
                <c:pt idx="702">
                  <c:v>2.5442808866500799E-2</c:v>
                </c:pt>
                <c:pt idx="703">
                  <c:v>2.5510925799608199E-2</c:v>
                </c:pt>
                <c:pt idx="704">
                  <c:v>1.9508995115756898E-2</c:v>
                </c:pt>
                <c:pt idx="705">
                  <c:v>1.6626836732029901E-2</c:v>
                </c:pt>
                <c:pt idx="706">
                  <c:v>2.2867251187562901E-2</c:v>
                </c:pt>
                <c:pt idx="707">
                  <c:v>2.3330276831984499E-2</c:v>
                </c:pt>
                <c:pt idx="708">
                  <c:v>2.4318676441907799E-2</c:v>
                </c:pt>
                <c:pt idx="709">
                  <c:v>2.6330102235078801E-2</c:v>
                </c:pt>
                <c:pt idx="710">
                  <c:v>4.0709219872951501E-2</c:v>
                </c:pt>
                <c:pt idx="711">
                  <c:v>4.3915737420320497E-2</c:v>
                </c:pt>
                <c:pt idx="712">
                  <c:v>1.3482823036611E-2</c:v>
                </c:pt>
                <c:pt idx="713">
                  <c:v>2.28147152811288E-2</c:v>
                </c:pt>
                <c:pt idx="714">
                  <c:v>2.44044531136751E-2</c:v>
                </c:pt>
                <c:pt idx="715">
                  <c:v>2.63367183506488E-2</c:v>
                </c:pt>
                <c:pt idx="716">
                  <c:v>0.12581935524940399</c:v>
                </c:pt>
                <c:pt idx="717">
                  <c:v>4.7024246305227203E-2</c:v>
                </c:pt>
                <c:pt idx="718">
                  <c:v>6.3549064099788596E-2</c:v>
                </c:pt>
                <c:pt idx="719">
                  <c:v>9.4669498503208105E-2</c:v>
                </c:pt>
                <c:pt idx="720">
                  <c:v>1.7555322498083101E-2</c:v>
                </c:pt>
                <c:pt idx="721">
                  <c:v>2.1591123193502398E-2</c:v>
                </c:pt>
                <c:pt idx="722">
                  <c:v>2.0873935893177899E-2</c:v>
                </c:pt>
                <c:pt idx="723">
                  <c:v>2.24039182066917E-2</c:v>
                </c:pt>
                <c:pt idx="724">
                  <c:v>1.81151628494262E-2</c:v>
                </c:pt>
                <c:pt idx="725">
                  <c:v>2.2982968017458898E-2</c:v>
                </c:pt>
                <c:pt idx="726">
                  <c:v>2.50767692923545E-2</c:v>
                </c:pt>
                <c:pt idx="727">
                  <c:v>4.0872786194085999E-2</c:v>
                </c:pt>
                <c:pt idx="728">
                  <c:v>1.4906005933880801E-2</c:v>
                </c:pt>
                <c:pt idx="729">
                  <c:v>2.1431513130664801E-2</c:v>
                </c:pt>
                <c:pt idx="730">
                  <c:v>2.6621814817190101E-2</c:v>
                </c:pt>
                <c:pt idx="731">
                  <c:v>2.6714498177170701E-2</c:v>
                </c:pt>
                <c:pt idx="732">
                  <c:v>2.5683399289846399E-2</c:v>
                </c:pt>
                <c:pt idx="733">
                  <c:v>2.1585626527667E-2</c:v>
                </c:pt>
                <c:pt idx="734">
                  <c:v>2.1655688062310201E-2</c:v>
                </c:pt>
                <c:pt idx="735">
                  <c:v>2.4186335504054999E-2</c:v>
                </c:pt>
                <c:pt idx="736">
                  <c:v>0.14207936823368</c:v>
                </c:pt>
                <c:pt idx="737">
                  <c:v>5.71175217628479E-2</c:v>
                </c:pt>
                <c:pt idx="738">
                  <c:v>7.5322553515434196E-2</c:v>
                </c:pt>
                <c:pt idx="739">
                  <c:v>9.0631306171417195E-2</c:v>
                </c:pt>
                <c:pt idx="740">
                  <c:v>1.6005076467990799E-2</c:v>
                </c:pt>
                <c:pt idx="741">
                  <c:v>2.4007793515920601E-2</c:v>
                </c:pt>
                <c:pt idx="742">
                  <c:v>3.5649351775646203E-2</c:v>
                </c:pt>
                <c:pt idx="743">
                  <c:v>3.9791669696569401E-2</c:v>
                </c:pt>
                <c:pt idx="744">
                  <c:v>1.4275129884481401E-2</c:v>
                </c:pt>
                <c:pt idx="745">
                  <c:v>1.95451099425554E-2</c:v>
                </c:pt>
                <c:pt idx="746">
                  <c:v>1.9964305683970399E-2</c:v>
                </c:pt>
                <c:pt idx="747">
                  <c:v>2.57637705653905E-2</c:v>
                </c:pt>
                <c:pt idx="748">
                  <c:v>1.7189051955938301E-2</c:v>
                </c:pt>
                <c:pt idx="749">
                  <c:v>3.80257032811641E-2</c:v>
                </c:pt>
                <c:pt idx="750">
                  <c:v>4.2709566652774797E-2</c:v>
                </c:pt>
                <c:pt idx="751">
                  <c:v>4.8993203788995701E-2</c:v>
                </c:pt>
                <c:pt idx="752">
                  <c:v>1.6098687425255699E-2</c:v>
                </c:pt>
                <c:pt idx="753">
                  <c:v>2.7364924550056399E-2</c:v>
                </c:pt>
                <c:pt idx="754">
                  <c:v>2.7541456744074801E-2</c:v>
                </c:pt>
                <c:pt idx="755">
                  <c:v>3.7203699350357E-2</c:v>
                </c:pt>
                <c:pt idx="756">
                  <c:v>1.2451039627194399E-2</c:v>
                </c:pt>
                <c:pt idx="757">
                  <c:v>1.7452899366617199E-2</c:v>
                </c:pt>
                <c:pt idx="758">
                  <c:v>2.2619284689426401E-2</c:v>
                </c:pt>
                <c:pt idx="759">
                  <c:v>2.2070888429880101E-2</c:v>
                </c:pt>
                <c:pt idx="760">
                  <c:v>1.9564883783459601E-2</c:v>
                </c:pt>
                <c:pt idx="761">
                  <c:v>2.40991692990064E-2</c:v>
                </c:pt>
                <c:pt idx="762">
                  <c:v>2.7045479044318199E-2</c:v>
                </c:pt>
                <c:pt idx="763">
                  <c:v>3.3308085054159102E-2</c:v>
                </c:pt>
                <c:pt idx="764">
                  <c:v>1.80333275347948E-2</c:v>
                </c:pt>
                <c:pt idx="765">
                  <c:v>2.2692237049341198E-2</c:v>
                </c:pt>
                <c:pt idx="766">
                  <c:v>2.6533532887697199E-2</c:v>
                </c:pt>
                <c:pt idx="767">
                  <c:v>3.2147653400897903E-2</c:v>
                </c:pt>
                <c:pt idx="768">
                  <c:v>2.0905811339616699E-2</c:v>
                </c:pt>
                <c:pt idx="769">
                  <c:v>2.30712890625E-2</c:v>
                </c:pt>
                <c:pt idx="770">
                  <c:v>4.2179912328720003E-2</c:v>
                </c:pt>
                <c:pt idx="771">
                  <c:v>4.5429147779941503E-2</c:v>
                </c:pt>
                <c:pt idx="772">
                  <c:v>2.58806757628917E-2</c:v>
                </c:pt>
                <c:pt idx="773">
                  <c:v>3.6807615309953599E-2</c:v>
                </c:pt>
                <c:pt idx="774">
                  <c:v>3.2857477664947503E-2</c:v>
                </c:pt>
                <c:pt idx="775">
                  <c:v>4.1714221239089903E-2</c:v>
                </c:pt>
                <c:pt idx="776">
                  <c:v>1.53146022930741E-2</c:v>
                </c:pt>
                <c:pt idx="777">
                  <c:v>2.5217544287443099E-2</c:v>
                </c:pt>
                <c:pt idx="778">
                  <c:v>2.7441762387752498E-2</c:v>
                </c:pt>
                <c:pt idx="779">
                  <c:v>2.5282081216573701E-2</c:v>
                </c:pt>
                <c:pt idx="780">
                  <c:v>2.0281216129660599E-2</c:v>
                </c:pt>
                <c:pt idx="781">
                  <c:v>3.2155729830264997E-2</c:v>
                </c:pt>
                <c:pt idx="782">
                  <c:v>4.6911247074604E-2</c:v>
                </c:pt>
                <c:pt idx="783">
                  <c:v>6.6790610551834106E-2</c:v>
                </c:pt>
                <c:pt idx="784">
                  <c:v>1.5033762902021399E-2</c:v>
                </c:pt>
                <c:pt idx="785">
                  <c:v>2.1387603133916799E-2</c:v>
                </c:pt>
                <c:pt idx="786">
                  <c:v>2.6438696309924101E-2</c:v>
                </c:pt>
                <c:pt idx="787">
                  <c:v>3.01938690245151E-2</c:v>
                </c:pt>
                <c:pt idx="788">
                  <c:v>1.7701409757137299E-2</c:v>
                </c:pt>
                <c:pt idx="789">
                  <c:v>1.7918979749083502E-2</c:v>
                </c:pt>
                <c:pt idx="790">
                  <c:v>1.8942549824714602E-2</c:v>
                </c:pt>
                <c:pt idx="791">
                  <c:v>2.2386182099580699E-2</c:v>
                </c:pt>
                <c:pt idx="792">
                  <c:v>2.2824132815003301E-2</c:v>
                </c:pt>
                <c:pt idx="793">
                  <c:v>3.1551398336887297E-2</c:v>
                </c:pt>
                <c:pt idx="794">
                  <c:v>3.6403667181730201E-2</c:v>
                </c:pt>
                <c:pt idx="795">
                  <c:v>4.311129078269E-2</c:v>
                </c:pt>
                <c:pt idx="796">
                  <c:v>1.1735130101442301E-2</c:v>
                </c:pt>
                <c:pt idx="797">
                  <c:v>2.1468177437782201E-2</c:v>
                </c:pt>
                <c:pt idx="798">
                  <c:v>2.5187293067574501E-2</c:v>
                </c:pt>
                <c:pt idx="799">
                  <c:v>2.55273077636957E-2</c:v>
                </c:pt>
                <c:pt idx="800">
                  <c:v>2.1444454789161599E-2</c:v>
                </c:pt>
                <c:pt idx="801">
                  <c:v>3.98933812975883E-2</c:v>
                </c:pt>
                <c:pt idx="802">
                  <c:v>6.0639251023530898E-2</c:v>
                </c:pt>
                <c:pt idx="803">
                  <c:v>5.72606138885021E-2</c:v>
                </c:pt>
                <c:pt idx="804">
                  <c:v>1.6317818313836999E-2</c:v>
                </c:pt>
                <c:pt idx="805">
                  <c:v>2.7024080976843799E-2</c:v>
                </c:pt>
                <c:pt idx="806">
                  <c:v>2.8362322598695699E-2</c:v>
                </c:pt>
                <c:pt idx="807">
                  <c:v>3.5149157047271701E-2</c:v>
                </c:pt>
                <c:pt idx="808">
                  <c:v>1.6640542075037901E-2</c:v>
                </c:pt>
                <c:pt idx="809">
                  <c:v>2.5319501757621699E-2</c:v>
                </c:pt>
                <c:pt idx="810">
                  <c:v>2.1712044253945299E-2</c:v>
                </c:pt>
                <c:pt idx="811">
                  <c:v>4.2659044265747001E-2</c:v>
                </c:pt>
                <c:pt idx="812">
                  <c:v>1.35366804897785E-2</c:v>
                </c:pt>
                <c:pt idx="813">
                  <c:v>2.0069621503353102E-2</c:v>
                </c:pt>
                <c:pt idx="814">
                  <c:v>2.1995129063725399E-2</c:v>
                </c:pt>
                <c:pt idx="815">
                  <c:v>2.1432247012853602E-2</c:v>
                </c:pt>
                <c:pt idx="816">
                  <c:v>2.15809326618909E-2</c:v>
                </c:pt>
                <c:pt idx="817">
                  <c:v>2.1847018972039198E-2</c:v>
                </c:pt>
                <c:pt idx="818">
                  <c:v>2.7399986982345501E-2</c:v>
                </c:pt>
                <c:pt idx="819">
                  <c:v>3.2852511852979598E-2</c:v>
                </c:pt>
                <c:pt idx="820">
                  <c:v>1.4949119649827401E-2</c:v>
                </c:pt>
                <c:pt idx="821">
                  <c:v>2.4602852761745401E-2</c:v>
                </c:pt>
                <c:pt idx="822">
                  <c:v>2.6191294193267801E-2</c:v>
                </c:pt>
                <c:pt idx="823">
                  <c:v>3.1663380563259097E-2</c:v>
                </c:pt>
                <c:pt idx="824">
                  <c:v>0.109634675085544</c:v>
                </c:pt>
                <c:pt idx="825">
                  <c:v>7.63735622167587E-2</c:v>
                </c:pt>
                <c:pt idx="826">
                  <c:v>6.8128228187560994E-2</c:v>
                </c:pt>
                <c:pt idx="827">
                  <c:v>0.102230459451675</c:v>
                </c:pt>
                <c:pt idx="828">
                  <c:v>1.51144638657569E-2</c:v>
                </c:pt>
                <c:pt idx="829">
                  <c:v>2.5460770353674798E-2</c:v>
                </c:pt>
                <c:pt idx="830">
                  <c:v>2.5352833792567201E-2</c:v>
                </c:pt>
                <c:pt idx="831">
                  <c:v>2.8696022927761002E-2</c:v>
                </c:pt>
                <c:pt idx="832">
                  <c:v>1.5969533473253202E-2</c:v>
                </c:pt>
                <c:pt idx="833">
                  <c:v>2.21215728670358E-2</c:v>
                </c:pt>
                <c:pt idx="834">
                  <c:v>1.9797444343566801E-2</c:v>
                </c:pt>
                <c:pt idx="835">
                  <c:v>2.3309698328375799E-2</c:v>
                </c:pt>
                <c:pt idx="836">
                  <c:v>2.0008016377687399E-2</c:v>
                </c:pt>
                <c:pt idx="837">
                  <c:v>3.6882318556308698E-2</c:v>
                </c:pt>
                <c:pt idx="838">
                  <c:v>3.5815034061670303E-2</c:v>
                </c:pt>
                <c:pt idx="839">
                  <c:v>6.3952043652534402E-2</c:v>
                </c:pt>
                <c:pt idx="840">
                  <c:v>3.4015238285064697E-2</c:v>
                </c:pt>
                <c:pt idx="841">
                  <c:v>0.103598102927207</c:v>
                </c:pt>
                <c:pt idx="842">
                  <c:v>3.7662070244550698E-2</c:v>
                </c:pt>
                <c:pt idx="843">
                  <c:v>9.34958606958389E-2</c:v>
                </c:pt>
                <c:pt idx="844">
                  <c:v>2.39142682403326E-2</c:v>
                </c:pt>
                <c:pt idx="845">
                  <c:v>1.8793763592839199E-2</c:v>
                </c:pt>
                <c:pt idx="846">
                  <c:v>2.25824564695358E-2</c:v>
                </c:pt>
                <c:pt idx="847">
                  <c:v>2.9982896521687501E-2</c:v>
                </c:pt>
                <c:pt idx="848">
                  <c:v>1.95155553519725E-2</c:v>
                </c:pt>
                <c:pt idx="849">
                  <c:v>2.2906681522726999E-2</c:v>
                </c:pt>
                <c:pt idx="850">
                  <c:v>3.06988023221492E-2</c:v>
                </c:pt>
                <c:pt idx="851">
                  <c:v>3.1709779053926399E-2</c:v>
                </c:pt>
                <c:pt idx="852">
                  <c:v>1.32329650223255E-2</c:v>
                </c:pt>
                <c:pt idx="853">
                  <c:v>2.2081796079874001E-2</c:v>
                </c:pt>
                <c:pt idx="854">
                  <c:v>2.8847765177488299E-2</c:v>
                </c:pt>
                <c:pt idx="855">
                  <c:v>2.7338806539773899E-2</c:v>
                </c:pt>
                <c:pt idx="856">
                  <c:v>1.8366537988185799E-2</c:v>
                </c:pt>
                <c:pt idx="857">
                  <c:v>3.3264867961406701E-2</c:v>
                </c:pt>
                <c:pt idx="858">
                  <c:v>4.6317201107740402E-2</c:v>
                </c:pt>
                <c:pt idx="859">
                  <c:v>3.8174320012331002E-2</c:v>
                </c:pt>
                <c:pt idx="860">
                  <c:v>1.6957681626081401E-2</c:v>
                </c:pt>
                <c:pt idx="861">
                  <c:v>2.4613084271550099E-2</c:v>
                </c:pt>
                <c:pt idx="862">
                  <c:v>2.17281058430671E-2</c:v>
                </c:pt>
                <c:pt idx="863">
                  <c:v>3.4983016550540903E-2</c:v>
                </c:pt>
                <c:pt idx="864">
                  <c:v>1.7258850857615401E-2</c:v>
                </c:pt>
                <c:pt idx="865">
                  <c:v>1.99701711535453E-2</c:v>
                </c:pt>
                <c:pt idx="866">
                  <c:v>2.14166026562452E-2</c:v>
                </c:pt>
                <c:pt idx="867">
                  <c:v>3.2680436968803399E-2</c:v>
                </c:pt>
                <c:pt idx="868">
                  <c:v>1.5009225346148E-2</c:v>
                </c:pt>
                <c:pt idx="869">
                  <c:v>2.0158801227807999E-2</c:v>
                </c:pt>
                <c:pt idx="870">
                  <c:v>2.4017358198761898E-2</c:v>
                </c:pt>
                <c:pt idx="871">
                  <c:v>3.26595194637775E-2</c:v>
                </c:pt>
                <c:pt idx="872">
                  <c:v>5.5753421038389199E-2</c:v>
                </c:pt>
                <c:pt idx="873">
                  <c:v>3.0893141403794198E-2</c:v>
                </c:pt>
                <c:pt idx="874">
                  <c:v>3.3816475421190199E-2</c:v>
                </c:pt>
                <c:pt idx="875">
                  <c:v>4.7015294432639999E-2</c:v>
                </c:pt>
                <c:pt idx="876">
                  <c:v>1.43229654058814E-2</c:v>
                </c:pt>
                <c:pt idx="877">
                  <c:v>2.03184336423873E-2</c:v>
                </c:pt>
                <c:pt idx="878">
                  <c:v>2.2347856312990098E-2</c:v>
                </c:pt>
                <c:pt idx="879">
                  <c:v>2.5655059143900798E-2</c:v>
                </c:pt>
                <c:pt idx="880">
                  <c:v>1.6568452119827201E-2</c:v>
                </c:pt>
                <c:pt idx="881">
                  <c:v>2.0335411652922599E-2</c:v>
                </c:pt>
                <c:pt idx="882">
                  <c:v>2.31976509094238E-2</c:v>
                </c:pt>
                <c:pt idx="883">
                  <c:v>2.5523768737912102E-2</c:v>
                </c:pt>
                <c:pt idx="884">
                  <c:v>1.39023447409272E-2</c:v>
                </c:pt>
                <c:pt idx="885">
                  <c:v>2.1211100742220799E-2</c:v>
                </c:pt>
                <c:pt idx="886">
                  <c:v>2.2499343380331899E-2</c:v>
                </c:pt>
                <c:pt idx="887">
                  <c:v>2.1182918921113E-2</c:v>
                </c:pt>
                <c:pt idx="888">
                  <c:v>1.9165609031915599E-2</c:v>
                </c:pt>
                <c:pt idx="889">
                  <c:v>3.3039648085832499E-2</c:v>
                </c:pt>
                <c:pt idx="890">
                  <c:v>3.9367418736219399E-2</c:v>
                </c:pt>
                <c:pt idx="891">
                  <c:v>4.2781382799148497E-2</c:v>
                </c:pt>
                <c:pt idx="892">
                  <c:v>1.7536789178848201E-2</c:v>
                </c:pt>
                <c:pt idx="893">
                  <c:v>2.45605371892452E-2</c:v>
                </c:pt>
                <c:pt idx="894">
                  <c:v>2.6716960594057999E-2</c:v>
                </c:pt>
                <c:pt idx="895">
                  <c:v>4.1571419686078998E-2</c:v>
                </c:pt>
                <c:pt idx="896">
                  <c:v>1.45486509427428E-2</c:v>
                </c:pt>
                <c:pt idx="897">
                  <c:v>1.7578013241291001E-2</c:v>
                </c:pt>
                <c:pt idx="898">
                  <c:v>2.5419093668460801E-2</c:v>
                </c:pt>
                <c:pt idx="899">
                  <c:v>2.90787741541862E-2</c:v>
                </c:pt>
                <c:pt idx="900">
                  <c:v>2.1470157429575899E-2</c:v>
                </c:pt>
                <c:pt idx="901">
                  <c:v>1.93154960870742E-2</c:v>
                </c:pt>
                <c:pt idx="902">
                  <c:v>2.5699377059936499E-2</c:v>
                </c:pt>
                <c:pt idx="903">
                  <c:v>2.5274284183979E-2</c:v>
                </c:pt>
                <c:pt idx="904">
                  <c:v>1.33702810853719E-2</c:v>
                </c:pt>
                <c:pt idx="905">
                  <c:v>1.8415138125419599E-2</c:v>
                </c:pt>
                <c:pt idx="906">
                  <c:v>1.79779883474111E-2</c:v>
                </c:pt>
                <c:pt idx="907">
                  <c:v>1.91608034074306E-2</c:v>
                </c:pt>
                <c:pt idx="908">
                  <c:v>1.5386443585157301E-2</c:v>
                </c:pt>
                <c:pt idx="909">
                  <c:v>1.67448632419109E-2</c:v>
                </c:pt>
                <c:pt idx="910">
                  <c:v>2.0644571632146801E-2</c:v>
                </c:pt>
                <c:pt idx="911">
                  <c:v>2.5418827310204499E-2</c:v>
                </c:pt>
                <c:pt idx="912">
                  <c:v>1.2882106006145399E-2</c:v>
                </c:pt>
                <c:pt idx="913">
                  <c:v>1.96507927030324E-2</c:v>
                </c:pt>
                <c:pt idx="914">
                  <c:v>2.2187991067767102E-2</c:v>
                </c:pt>
                <c:pt idx="915">
                  <c:v>2.3153845220804201E-2</c:v>
                </c:pt>
                <c:pt idx="916">
                  <c:v>2.3646775633096601E-2</c:v>
                </c:pt>
                <c:pt idx="917">
                  <c:v>2.89852507412433E-2</c:v>
                </c:pt>
                <c:pt idx="918">
                  <c:v>3.4840758889913503E-2</c:v>
                </c:pt>
                <c:pt idx="919">
                  <c:v>4.0861938148736898E-2</c:v>
                </c:pt>
                <c:pt idx="920">
                  <c:v>1.6764357686042699E-2</c:v>
                </c:pt>
                <c:pt idx="921">
                  <c:v>1.9618235528468999E-2</c:v>
                </c:pt>
                <c:pt idx="922">
                  <c:v>2.0980658009648299E-2</c:v>
                </c:pt>
                <c:pt idx="923">
                  <c:v>3.07967010885477E-2</c:v>
                </c:pt>
                <c:pt idx="924">
                  <c:v>1.5152218751609299E-2</c:v>
                </c:pt>
                <c:pt idx="925">
                  <c:v>1.7694000154733599E-2</c:v>
                </c:pt>
                <c:pt idx="926">
                  <c:v>2.31449212878942E-2</c:v>
                </c:pt>
                <c:pt idx="927">
                  <c:v>2.7718229219317402E-2</c:v>
                </c:pt>
                <c:pt idx="928">
                  <c:v>1.7511624842882101E-2</c:v>
                </c:pt>
                <c:pt idx="929">
                  <c:v>1.66908092796802E-2</c:v>
                </c:pt>
                <c:pt idx="930">
                  <c:v>1.7524112015962601E-2</c:v>
                </c:pt>
                <c:pt idx="931">
                  <c:v>1.93319115787744E-2</c:v>
                </c:pt>
                <c:pt idx="932">
                  <c:v>1.63433197885751E-2</c:v>
                </c:pt>
                <c:pt idx="933">
                  <c:v>1.6822686418890901E-2</c:v>
                </c:pt>
                <c:pt idx="934">
                  <c:v>1.9336368888616499E-2</c:v>
                </c:pt>
                <c:pt idx="935">
                  <c:v>2.22820416092872E-2</c:v>
                </c:pt>
                <c:pt idx="936">
                  <c:v>1.32014425471425E-2</c:v>
                </c:pt>
                <c:pt idx="937">
                  <c:v>1.6666267067193902E-2</c:v>
                </c:pt>
                <c:pt idx="938">
                  <c:v>1.83561686426401E-2</c:v>
                </c:pt>
                <c:pt idx="939">
                  <c:v>1.9932460039854001E-2</c:v>
                </c:pt>
                <c:pt idx="940">
                  <c:v>1.4651569537818401E-2</c:v>
                </c:pt>
                <c:pt idx="941">
                  <c:v>1.97329577058553E-2</c:v>
                </c:pt>
                <c:pt idx="942">
                  <c:v>2.10898257791996E-2</c:v>
                </c:pt>
                <c:pt idx="943">
                  <c:v>2.2725990042090399E-2</c:v>
                </c:pt>
                <c:pt idx="944">
                  <c:v>1.27630466595292E-2</c:v>
                </c:pt>
                <c:pt idx="945">
                  <c:v>1.7515245825052199E-2</c:v>
                </c:pt>
                <c:pt idx="946">
                  <c:v>1.9500184804201098E-2</c:v>
                </c:pt>
                <c:pt idx="947">
                  <c:v>1.8984647467732398E-2</c:v>
                </c:pt>
                <c:pt idx="948">
                  <c:v>0.115539126098155</c:v>
                </c:pt>
                <c:pt idx="949">
                  <c:v>4.0396802127361298E-2</c:v>
                </c:pt>
                <c:pt idx="950">
                  <c:v>6.3830710947513497E-2</c:v>
                </c:pt>
                <c:pt idx="951">
                  <c:v>0.19285163283348</c:v>
                </c:pt>
                <c:pt idx="952">
                  <c:v>1.2596220709383399E-2</c:v>
                </c:pt>
                <c:pt idx="953">
                  <c:v>1.5904514119029E-2</c:v>
                </c:pt>
                <c:pt idx="954">
                  <c:v>2.2185396403074199E-2</c:v>
                </c:pt>
                <c:pt idx="955">
                  <c:v>2.31485590338706E-2</c:v>
                </c:pt>
                <c:pt idx="956">
                  <c:v>2.0172366872429799E-2</c:v>
                </c:pt>
                <c:pt idx="957">
                  <c:v>1.9484544172882999E-2</c:v>
                </c:pt>
                <c:pt idx="958">
                  <c:v>2.1272309124469702E-2</c:v>
                </c:pt>
                <c:pt idx="959">
                  <c:v>2.3021016269922201E-2</c:v>
                </c:pt>
                <c:pt idx="960">
                  <c:v>1.72927882522344E-2</c:v>
                </c:pt>
                <c:pt idx="961">
                  <c:v>1.7113823443651199E-2</c:v>
                </c:pt>
                <c:pt idx="962">
                  <c:v>2.2123834118247001E-2</c:v>
                </c:pt>
                <c:pt idx="963">
                  <c:v>2.09132768213748E-2</c:v>
                </c:pt>
                <c:pt idx="964">
                  <c:v>3.7417132407426799E-2</c:v>
                </c:pt>
                <c:pt idx="965">
                  <c:v>2.54279151558876E-2</c:v>
                </c:pt>
                <c:pt idx="966">
                  <c:v>2.9779512435197799E-2</c:v>
                </c:pt>
                <c:pt idx="967">
                  <c:v>3.10969147831201E-2</c:v>
                </c:pt>
                <c:pt idx="968">
                  <c:v>1.30332298576831E-2</c:v>
                </c:pt>
                <c:pt idx="969">
                  <c:v>1.6733327880501699E-2</c:v>
                </c:pt>
                <c:pt idx="970">
                  <c:v>2.1169357001781401E-2</c:v>
                </c:pt>
                <c:pt idx="971">
                  <c:v>2.1402517333626699E-2</c:v>
                </c:pt>
                <c:pt idx="972">
                  <c:v>1.40528921037912E-2</c:v>
                </c:pt>
                <c:pt idx="973">
                  <c:v>2.03866232186555E-2</c:v>
                </c:pt>
                <c:pt idx="974">
                  <c:v>2.40055117756128E-2</c:v>
                </c:pt>
                <c:pt idx="975">
                  <c:v>2.1877584978938099E-2</c:v>
                </c:pt>
                <c:pt idx="976">
                  <c:v>1.4692512340843599E-2</c:v>
                </c:pt>
                <c:pt idx="977">
                  <c:v>1.7622452229261398E-2</c:v>
                </c:pt>
                <c:pt idx="978">
                  <c:v>1.8319239839911398E-2</c:v>
                </c:pt>
                <c:pt idx="979">
                  <c:v>2.3517491295933699E-2</c:v>
                </c:pt>
                <c:pt idx="980">
                  <c:v>1.9354753196239399E-2</c:v>
                </c:pt>
                <c:pt idx="981">
                  <c:v>2.3048624396324099E-2</c:v>
                </c:pt>
                <c:pt idx="982">
                  <c:v>3.2975621521472903E-2</c:v>
                </c:pt>
                <c:pt idx="983">
                  <c:v>3.2980021089315401E-2</c:v>
                </c:pt>
                <c:pt idx="984">
                  <c:v>1.66137218475341E-2</c:v>
                </c:pt>
                <c:pt idx="985">
                  <c:v>1.7249684780836098E-2</c:v>
                </c:pt>
                <c:pt idx="986">
                  <c:v>1.8494592979550299E-2</c:v>
                </c:pt>
                <c:pt idx="987">
                  <c:v>1.9589195027947402E-2</c:v>
                </c:pt>
                <c:pt idx="988">
                  <c:v>1.6395064070820801E-2</c:v>
                </c:pt>
                <c:pt idx="989">
                  <c:v>1.8195584416389399E-2</c:v>
                </c:pt>
                <c:pt idx="990">
                  <c:v>2.1443553268909399E-2</c:v>
                </c:pt>
                <c:pt idx="991">
                  <c:v>2.1944478154182399E-2</c:v>
                </c:pt>
                <c:pt idx="992">
                  <c:v>2.0675214007496799E-2</c:v>
                </c:pt>
                <c:pt idx="993">
                  <c:v>2.0248463377356501E-2</c:v>
                </c:pt>
                <c:pt idx="994">
                  <c:v>2.2125542163848801E-2</c:v>
                </c:pt>
                <c:pt idx="995">
                  <c:v>2.4115016683936102E-2</c:v>
                </c:pt>
                <c:pt idx="996">
                  <c:v>1.40942325815558E-2</c:v>
                </c:pt>
                <c:pt idx="997">
                  <c:v>2.0899515599012299E-2</c:v>
                </c:pt>
                <c:pt idx="998">
                  <c:v>2.1800592541694599E-2</c:v>
                </c:pt>
                <c:pt idx="999">
                  <c:v>2.4295169860124501E-2</c:v>
                </c:pt>
                <c:pt idx="1000">
                  <c:v>1.3487557880580399E-2</c:v>
                </c:pt>
                <c:pt idx="1001">
                  <c:v>2.0217604935169199E-2</c:v>
                </c:pt>
                <c:pt idx="1002">
                  <c:v>2.2058818489313101E-2</c:v>
                </c:pt>
                <c:pt idx="1003">
                  <c:v>2.20746472477912E-2</c:v>
                </c:pt>
                <c:pt idx="1004">
                  <c:v>1.6164677217602699E-2</c:v>
                </c:pt>
                <c:pt idx="1005">
                  <c:v>2.3870201781392E-2</c:v>
                </c:pt>
                <c:pt idx="1006">
                  <c:v>2.39239931106567E-2</c:v>
                </c:pt>
                <c:pt idx="1007">
                  <c:v>3.0141687020659402E-2</c:v>
                </c:pt>
                <c:pt idx="1008">
                  <c:v>1.195855345577E-2</c:v>
                </c:pt>
                <c:pt idx="1009">
                  <c:v>1.6541754826903302E-2</c:v>
                </c:pt>
                <c:pt idx="1010">
                  <c:v>1.9481327384710301E-2</c:v>
                </c:pt>
                <c:pt idx="1011">
                  <c:v>2.08441242575645E-2</c:v>
                </c:pt>
                <c:pt idx="1012">
                  <c:v>3.9809428155422197E-2</c:v>
                </c:pt>
                <c:pt idx="1013">
                  <c:v>6.7391619086265495E-2</c:v>
                </c:pt>
                <c:pt idx="1014">
                  <c:v>4.2636927217245102E-2</c:v>
                </c:pt>
                <c:pt idx="1015">
                  <c:v>8.0149441957473699E-2</c:v>
                </c:pt>
                <c:pt idx="1016">
                  <c:v>1.60040836781263E-2</c:v>
                </c:pt>
                <c:pt idx="1017">
                  <c:v>1.71305369585752E-2</c:v>
                </c:pt>
                <c:pt idx="1018">
                  <c:v>1.9878238439559898E-2</c:v>
                </c:pt>
                <c:pt idx="1019">
                  <c:v>2.0506856963038399E-2</c:v>
                </c:pt>
                <c:pt idx="1020">
                  <c:v>1.6035323962569199E-2</c:v>
                </c:pt>
                <c:pt idx="1021">
                  <c:v>1.8966469913721001E-2</c:v>
                </c:pt>
                <c:pt idx="1022">
                  <c:v>2.2781457751989299E-2</c:v>
                </c:pt>
                <c:pt idx="1023">
                  <c:v>2.3803910240530898E-2</c:v>
                </c:pt>
                <c:pt idx="1024">
                  <c:v>1.14182420074939E-2</c:v>
                </c:pt>
                <c:pt idx="1025">
                  <c:v>2.0469591021537701E-2</c:v>
                </c:pt>
                <c:pt idx="1026">
                  <c:v>1.7462482675909899E-2</c:v>
                </c:pt>
                <c:pt idx="1027">
                  <c:v>1.9510801881551701E-2</c:v>
                </c:pt>
                <c:pt idx="1028">
                  <c:v>1.4673444442451E-2</c:v>
                </c:pt>
                <c:pt idx="1029">
                  <c:v>2.2714968770742399E-2</c:v>
                </c:pt>
                <c:pt idx="1030">
                  <c:v>2.62483991682529E-2</c:v>
                </c:pt>
                <c:pt idx="1031">
                  <c:v>2.7749670669436399E-2</c:v>
                </c:pt>
                <c:pt idx="1032">
                  <c:v>1.63963790982961E-2</c:v>
                </c:pt>
                <c:pt idx="1033">
                  <c:v>2.0406000316143001E-2</c:v>
                </c:pt>
                <c:pt idx="1034">
                  <c:v>1.9873792305588701E-2</c:v>
                </c:pt>
                <c:pt idx="1035">
                  <c:v>3.2263204455375602E-2</c:v>
                </c:pt>
                <c:pt idx="1036">
                  <c:v>1.5089546330273099E-2</c:v>
                </c:pt>
                <c:pt idx="1037">
                  <c:v>1.95137858390808E-2</c:v>
                </c:pt>
                <c:pt idx="1038">
                  <c:v>2.2209074348211202E-2</c:v>
                </c:pt>
                <c:pt idx="1039">
                  <c:v>3.40933799743652E-2</c:v>
                </c:pt>
                <c:pt idx="1040">
                  <c:v>1.6461782157421102E-2</c:v>
                </c:pt>
                <c:pt idx="1041">
                  <c:v>1.6081750392913801E-2</c:v>
                </c:pt>
                <c:pt idx="1042">
                  <c:v>2.1498950198292701E-2</c:v>
                </c:pt>
                <c:pt idx="1043">
                  <c:v>2.2609086707234299E-2</c:v>
                </c:pt>
                <c:pt idx="1044">
                  <c:v>3.9807304739951997E-2</c:v>
                </c:pt>
                <c:pt idx="1045">
                  <c:v>2.2773215547204E-2</c:v>
                </c:pt>
                <c:pt idx="1046">
                  <c:v>3.3157337456941598E-2</c:v>
                </c:pt>
                <c:pt idx="1047">
                  <c:v>3.6021504551172201E-2</c:v>
                </c:pt>
                <c:pt idx="1048">
                  <c:v>1.32750738412141E-2</c:v>
                </c:pt>
                <c:pt idx="1049">
                  <c:v>1.65641661733388E-2</c:v>
                </c:pt>
                <c:pt idx="1050">
                  <c:v>2.0657338201999598E-2</c:v>
                </c:pt>
                <c:pt idx="1051">
                  <c:v>1.7884822562336901E-2</c:v>
                </c:pt>
                <c:pt idx="1052">
                  <c:v>1.57124176621437E-2</c:v>
                </c:pt>
                <c:pt idx="1053">
                  <c:v>1.80504694581031E-2</c:v>
                </c:pt>
                <c:pt idx="1054">
                  <c:v>1.87291055917739E-2</c:v>
                </c:pt>
                <c:pt idx="1055">
                  <c:v>2.0465429872274399E-2</c:v>
                </c:pt>
                <c:pt idx="1056">
                  <c:v>1.4465486630797299E-2</c:v>
                </c:pt>
                <c:pt idx="1057">
                  <c:v>1.91658660769462E-2</c:v>
                </c:pt>
                <c:pt idx="1058">
                  <c:v>2.2421242669224701E-2</c:v>
                </c:pt>
                <c:pt idx="1059">
                  <c:v>2.2309416905045499E-2</c:v>
                </c:pt>
                <c:pt idx="1060">
                  <c:v>1.6685655340552299E-2</c:v>
                </c:pt>
                <c:pt idx="1061">
                  <c:v>2.54985336214303E-2</c:v>
                </c:pt>
                <c:pt idx="1062">
                  <c:v>2.1838393062353099E-2</c:v>
                </c:pt>
                <c:pt idx="1063">
                  <c:v>3.4067206084728199E-2</c:v>
                </c:pt>
                <c:pt idx="1064">
                  <c:v>1.51033308357E-2</c:v>
                </c:pt>
                <c:pt idx="1065">
                  <c:v>1.6960594803094801E-2</c:v>
                </c:pt>
                <c:pt idx="1066">
                  <c:v>1.90871395170688E-2</c:v>
                </c:pt>
                <c:pt idx="1067">
                  <c:v>1.9848857074975901E-2</c:v>
                </c:pt>
                <c:pt idx="1068">
                  <c:v>1.9792819395661299E-2</c:v>
                </c:pt>
                <c:pt idx="1069">
                  <c:v>1.85585487633943E-2</c:v>
                </c:pt>
                <c:pt idx="1070">
                  <c:v>2.3458056151866899E-2</c:v>
                </c:pt>
                <c:pt idx="1071">
                  <c:v>3.4210834652185398E-2</c:v>
                </c:pt>
                <c:pt idx="1072">
                  <c:v>1.8278723582625299E-2</c:v>
                </c:pt>
                <c:pt idx="1073">
                  <c:v>1.5574138611555099E-2</c:v>
                </c:pt>
                <c:pt idx="1074">
                  <c:v>1.76978688687086E-2</c:v>
                </c:pt>
                <c:pt idx="1075">
                  <c:v>1.6605239361524499E-2</c:v>
                </c:pt>
                <c:pt idx="1076">
                  <c:v>1.33064985275268E-2</c:v>
                </c:pt>
                <c:pt idx="1077">
                  <c:v>2.0044080913066802E-2</c:v>
                </c:pt>
                <c:pt idx="1078">
                  <c:v>2.4574484676122599E-2</c:v>
                </c:pt>
                <c:pt idx="1079">
                  <c:v>2.1685373038053499E-2</c:v>
                </c:pt>
                <c:pt idx="1080">
                  <c:v>1.5984948724508199E-2</c:v>
                </c:pt>
                <c:pt idx="1081">
                  <c:v>2.32236757874488E-2</c:v>
                </c:pt>
                <c:pt idx="1082">
                  <c:v>2.6244333013892101E-2</c:v>
                </c:pt>
                <c:pt idx="1083">
                  <c:v>3.2397020608186701E-2</c:v>
                </c:pt>
                <c:pt idx="1084">
                  <c:v>1.5952883288264198E-2</c:v>
                </c:pt>
                <c:pt idx="1085">
                  <c:v>2.03152652829885E-2</c:v>
                </c:pt>
                <c:pt idx="1086">
                  <c:v>2.2901870310306501E-2</c:v>
                </c:pt>
                <c:pt idx="1087">
                  <c:v>2.3637885227799402E-2</c:v>
                </c:pt>
                <c:pt idx="1088">
                  <c:v>1.5848301351070401E-2</c:v>
                </c:pt>
                <c:pt idx="1089">
                  <c:v>1.9303044304251601E-2</c:v>
                </c:pt>
                <c:pt idx="1090">
                  <c:v>2.1603558212518598E-2</c:v>
                </c:pt>
                <c:pt idx="1091">
                  <c:v>2.8624095022678299E-2</c:v>
                </c:pt>
                <c:pt idx="1092">
                  <c:v>1.3092135079205E-2</c:v>
                </c:pt>
                <c:pt idx="1093">
                  <c:v>1.6431136056780801E-2</c:v>
                </c:pt>
                <c:pt idx="1094">
                  <c:v>2.1008983254432598E-2</c:v>
                </c:pt>
                <c:pt idx="1095">
                  <c:v>2.6102129369974102E-2</c:v>
                </c:pt>
                <c:pt idx="1096">
                  <c:v>1.7152851447463001E-2</c:v>
                </c:pt>
                <c:pt idx="1097">
                  <c:v>1.7554013058543198E-2</c:v>
                </c:pt>
                <c:pt idx="1098">
                  <c:v>2.0862216129899001E-2</c:v>
                </c:pt>
                <c:pt idx="1099">
                  <c:v>2.5231679901480598E-2</c:v>
                </c:pt>
                <c:pt idx="1100">
                  <c:v>2.7048887684941202E-2</c:v>
                </c:pt>
                <c:pt idx="1101">
                  <c:v>2.1679939702153199E-2</c:v>
                </c:pt>
                <c:pt idx="1102">
                  <c:v>2.3360252380371E-2</c:v>
                </c:pt>
                <c:pt idx="1103">
                  <c:v>2.4643033742904601E-2</c:v>
                </c:pt>
                <c:pt idx="1104">
                  <c:v>1.4183816500008099E-2</c:v>
                </c:pt>
                <c:pt idx="1105">
                  <c:v>1.9144894555211001E-2</c:v>
                </c:pt>
                <c:pt idx="1106">
                  <c:v>2.0275842398404999E-2</c:v>
                </c:pt>
                <c:pt idx="1107">
                  <c:v>1.9936751574277801E-2</c:v>
                </c:pt>
                <c:pt idx="1108">
                  <c:v>1.52851352468132E-2</c:v>
                </c:pt>
                <c:pt idx="1109">
                  <c:v>1.9879000261425899E-2</c:v>
                </c:pt>
                <c:pt idx="1110">
                  <c:v>2.15679798275232E-2</c:v>
                </c:pt>
                <c:pt idx="1111">
                  <c:v>2.5145236402750001E-2</c:v>
                </c:pt>
                <c:pt idx="1112">
                  <c:v>0.198322057723999</c:v>
                </c:pt>
                <c:pt idx="1113">
                  <c:v>3.17421555519104E-2</c:v>
                </c:pt>
                <c:pt idx="1114">
                  <c:v>5.50132468342781E-2</c:v>
                </c:pt>
                <c:pt idx="1115">
                  <c:v>0.10219839960336601</c:v>
                </c:pt>
                <c:pt idx="1116">
                  <c:v>1.4503162354230799E-2</c:v>
                </c:pt>
                <c:pt idx="1117">
                  <c:v>1.79782640188932E-2</c:v>
                </c:pt>
                <c:pt idx="1118">
                  <c:v>1.98842547833919E-2</c:v>
                </c:pt>
                <c:pt idx="1119">
                  <c:v>2.9284210875630299E-2</c:v>
                </c:pt>
                <c:pt idx="1120">
                  <c:v>1.8248710781335799E-2</c:v>
                </c:pt>
                <c:pt idx="1121">
                  <c:v>1.80286932736635E-2</c:v>
                </c:pt>
                <c:pt idx="1122">
                  <c:v>2.18748562037944E-2</c:v>
                </c:pt>
                <c:pt idx="1123">
                  <c:v>3.10996659100055E-2</c:v>
                </c:pt>
                <c:pt idx="1124">
                  <c:v>1.6897618770599299E-2</c:v>
                </c:pt>
                <c:pt idx="1125">
                  <c:v>1.58090535551309E-2</c:v>
                </c:pt>
                <c:pt idx="1126">
                  <c:v>1.9813863560557299E-2</c:v>
                </c:pt>
                <c:pt idx="1127">
                  <c:v>2.1114340052008601E-2</c:v>
                </c:pt>
                <c:pt idx="1128">
                  <c:v>1.6317574307322499E-2</c:v>
                </c:pt>
                <c:pt idx="1129">
                  <c:v>1.7777869477868E-2</c:v>
                </c:pt>
                <c:pt idx="1130">
                  <c:v>1.95456892251968E-2</c:v>
                </c:pt>
                <c:pt idx="1131">
                  <c:v>2.1748011931777E-2</c:v>
                </c:pt>
                <c:pt idx="1132">
                  <c:v>1.8372574821114498E-2</c:v>
                </c:pt>
                <c:pt idx="1133">
                  <c:v>2.3823132738471E-2</c:v>
                </c:pt>
                <c:pt idx="1134">
                  <c:v>2.3487528786063101E-2</c:v>
                </c:pt>
                <c:pt idx="1135">
                  <c:v>3.03463693708181E-2</c:v>
                </c:pt>
                <c:pt idx="1136">
                  <c:v>1.2697116471827001E-2</c:v>
                </c:pt>
                <c:pt idx="1137">
                  <c:v>2.0706210285425099E-2</c:v>
                </c:pt>
                <c:pt idx="1138">
                  <c:v>2.1658075973391502E-2</c:v>
                </c:pt>
                <c:pt idx="1139">
                  <c:v>2.3112289607524799E-2</c:v>
                </c:pt>
                <c:pt idx="1140">
                  <c:v>1.44441192969679E-2</c:v>
                </c:pt>
                <c:pt idx="1141">
                  <c:v>1.7177447676658599E-2</c:v>
                </c:pt>
                <c:pt idx="1142">
                  <c:v>1.9234744831919601E-2</c:v>
                </c:pt>
                <c:pt idx="1143">
                  <c:v>2.2196961566805801E-2</c:v>
                </c:pt>
                <c:pt idx="1144">
                  <c:v>2.1960170939564701E-2</c:v>
                </c:pt>
                <c:pt idx="1145">
                  <c:v>2.51369960606098E-2</c:v>
                </c:pt>
                <c:pt idx="1146">
                  <c:v>3.5204485058784402E-2</c:v>
                </c:pt>
                <c:pt idx="1147">
                  <c:v>7.2683766484260504E-2</c:v>
                </c:pt>
                <c:pt idx="1148">
                  <c:v>1.18328155949711E-2</c:v>
                </c:pt>
                <c:pt idx="1149">
                  <c:v>1.5024688094854299E-2</c:v>
                </c:pt>
                <c:pt idx="1150">
                  <c:v>1.8006207421422001E-2</c:v>
                </c:pt>
                <c:pt idx="1151">
                  <c:v>2.06823777407407E-2</c:v>
                </c:pt>
                <c:pt idx="1152">
                  <c:v>1.8096940591931301E-2</c:v>
                </c:pt>
                <c:pt idx="1153">
                  <c:v>1.4327360317111E-2</c:v>
                </c:pt>
                <c:pt idx="1154">
                  <c:v>1.7340518534183499E-2</c:v>
                </c:pt>
                <c:pt idx="1155">
                  <c:v>1.7455663532018599E-2</c:v>
                </c:pt>
                <c:pt idx="1156">
                  <c:v>1.89724788069725E-2</c:v>
                </c:pt>
                <c:pt idx="1157">
                  <c:v>2.1724659949541002E-2</c:v>
                </c:pt>
                <c:pt idx="1158">
                  <c:v>2.2920789197087201E-2</c:v>
                </c:pt>
                <c:pt idx="1159">
                  <c:v>2.6481634005904101E-2</c:v>
                </c:pt>
                <c:pt idx="1160">
                  <c:v>1.31648583337664E-2</c:v>
                </c:pt>
                <c:pt idx="1161">
                  <c:v>1.7213150858878999E-2</c:v>
                </c:pt>
                <c:pt idx="1162">
                  <c:v>1.95046942681074E-2</c:v>
                </c:pt>
                <c:pt idx="1163">
                  <c:v>2.17089522629976E-2</c:v>
                </c:pt>
                <c:pt idx="1164">
                  <c:v>0.292834311723709</c:v>
                </c:pt>
                <c:pt idx="1165">
                  <c:v>4.2515181005000999E-2</c:v>
                </c:pt>
                <c:pt idx="1166">
                  <c:v>4.0425255894660901E-2</c:v>
                </c:pt>
                <c:pt idx="1167">
                  <c:v>3.01064923405647E-2</c:v>
                </c:pt>
                <c:pt idx="1168">
                  <c:v>1.3737683184444901E-2</c:v>
                </c:pt>
                <c:pt idx="1169">
                  <c:v>1.7810005694627699E-2</c:v>
                </c:pt>
                <c:pt idx="1170">
                  <c:v>1.9212204962968799E-2</c:v>
                </c:pt>
                <c:pt idx="1171">
                  <c:v>2.1148441359400701E-2</c:v>
                </c:pt>
                <c:pt idx="1172">
                  <c:v>1.44775845110416E-2</c:v>
                </c:pt>
                <c:pt idx="1173">
                  <c:v>2.0114347338676401E-2</c:v>
                </c:pt>
                <c:pt idx="1174">
                  <c:v>1.9055368378758399E-2</c:v>
                </c:pt>
                <c:pt idx="1175">
                  <c:v>2.7708029374480199E-2</c:v>
                </c:pt>
                <c:pt idx="1176">
                  <c:v>1.35195255279541E-2</c:v>
                </c:pt>
                <c:pt idx="1177">
                  <c:v>1.5911301597952801E-2</c:v>
                </c:pt>
                <c:pt idx="1178">
                  <c:v>2.3310715332627199E-2</c:v>
                </c:pt>
                <c:pt idx="1179">
                  <c:v>2.30001527816057E-2</c:v>
                </c:pt>
                <c:pt idx="1180">
                  <c:v>1.8478075042366902E-2</c:v>
                </c:pt>
                <c:pt idx="1181">
                  <c:v>1.6097577288746799E-2</c:v>
                </c:pt>
                <c:pt idx="1182">
                  <c:v>1.7898960039019501E-2</c:v>
                </c:pt>
                <c:pt idx="1183">
                  <c:v>2.1511303260922401E-2</c:v>
                </c:pt>
                <c:pt idx="1184">
                  <c:v>0.11732117086648899</c:v>
                </c:pt>
                <c:pt idx="1185">
                  <c:v>3.5850856453180299E-2</c:v>
                </c:pt>
                <c:pt idx="1186">
                  <c:v>4.59439381957054E-2</c:v>
                </c:pt>
                <c:pt idx="1187">
                  <c:v>6.7295283079147297E-2</c:v>
                </c:pt>
                <c:pt idx="1188">
                  <c:v>1.3255371712148099E-2</c:v>
                </c:pt>
                <c:pt idx="1189">
                  <c:v>1.98061298578977E-2</c:v>
                </c:pt>
                <c:pt idx="1190">
                  <c:v>2.4293947964906599E-2</c:v>
                </c:pt>
                <c:pt idx="1191">
                  <c:v>2.3108366876840501E-2</c:v>
                </c:pt>
                <c:pt idx="1192">
                  <c:v>1.33164711296558E-2</c:v>
                </c:pt>
                <c:pt idx="1193">
                  <c:v>1.6665728762745802E-2</c:v>
                </c:pt>
                <c:pt idx="1194">
                  <c:v>1.91743951290845E-2</c:v>
                </c:pt>
                <c:pt idx="1195">
                  <c:v>2.00150664895772E-2</c:v>
                </c:pt>
                <c:pt idx="1196">
                  <c:v>1.52969155460596E-2</c:v>
                </c:pt>
                <c:pt idx="1197">
                  <c:v>2.33081206679344E-2</c:v>
                </c:pt>
                <c:pt idx="1198">
                  <c:v>2.7392571792006399E-2</c:v>
                </c:pt>
                <c:pt idx="1199">
                  <c:v>2.6138300076127E-2</c:v>
                </c:pt>
                <c:pt idx="1200">
                  <c:v>1.4579358510672999E-2</c:v>
                </c:pt>
                <c:pt idx="1201">
                  <c:v>1.8760273233055999E-2</c:v>
                </c:pt>
                <c:pt idx="1202">
                  <c:v>2.06880141049623E-2</c:v>
                </c:pt>
                <c:pt idx="1203">
                  <c:v>3.0012225732207298E-2</c:v>
                </c:pt>
                <c:pt idx="1204">
                  <c:v>1.39061640948057E-2</c:v>
                </c:pt>
                <c:pt idx="1205">
                  <c:v>1.6111906617879802E-2</c:v>
                </c:pt>
                <c:pt idx="1206">
                  <c:v>1.59217566251754E-2</c:v>
                </c:pt>
                <c:pt idx="1207">
                  <c:v>1.7296308651566498E-2</c:v>
                </c:pt>
                <c:pt idx="1208">
                  <c:v>1.77436657249927E-2</c:v>
                </c:pt>
                <c:pt idx="1209">
                  <c:v>1.6949379816651299E-2</c:v>
                </c:pt>
                <c:pt idx="1210">
                  <c:v>2.1771464496850901E-2</c:v>
                </c:pt>
                <c:pt idx="1211">
                  <c:v>2.3600414395332302E-2</c:v>
                </c:pt>
                <c:pt idx="1212">
                  <c:v>1.4249361120164301E-2</c:v>
                </c:pt>
                <c:pt idx="1213">
                  <c:v>1.8864883109927101E-2</c:v>
                </c:pt>
                <c:pt idx="1214">
                  <c:v>1.8727440387010501E-2</c:v>
                </c:pt>
                <c:pt idx="1215">
                  <c:v>2.3166416212916301E-2</c:v>
                </c:pt>
                <c:pt idx="1216">
                  <c:v>1.6224596649408299E-2</c:v>
                </c:pt>
                <c:pt idx="1217">
                  <c:v>2.0380489528179099E-2</c:v>
                </c:pt>
                <c:pt idx="1218">
                  <c:v>2.4338856339454599E-2</c:v>
                </c:pt>
                <c:pt idx="1219">
                  <c:v>2.8103617951273901E-2</c:v>
                </c:pt>
                <c:pt idx="1220">
                  <c:v>3.1070383265614499E-2</c:v>
                </c:pt>
                <c:pt idx="1221">
                  <c:v>2.62425485998392E-2</c:v>
                </c:pt>
                <c:pt idx="1222">
                  <c:v>3.29572893679142E-2</c:v>
                </c:pt>
                <c:pt idx="1223">
                  <c:v>3.8986824452877003E-2</c:v>
                </c:pt>
                <c:pt idx="1224">
                  <c:v>1.25286066904664E-2</c:v>
                </c:pt>
                <c:pt idx="1225">
                  <c:v>1.8561227247118901E-2</c:v>
                </c:pt>
                <c:pt idx="1226">
                  <c:v>2.1095685660839001E-2</c:v>
                </c:pt>
                <c:pt idx="1227">
                  <c:v>1.90952010452747E-2</c:v>
                </c:pt>
                <c:pt idx="1228">
                  <c:v>1.7085099592804898E-2</c:v>
                </c:pt>
                <c:pt idx="1229">
                  <c:v>2.0642906427383399E-2</c:v>
                </c:pt>
                <c:pt idx="1230">
                  <c:v>2.8195893391966799E-2</c:v>
                </c:pt>
                <c:pt idx="1231">
                  <c:v>4.0629114955663598E-2</c:v>
                </c:pt>
                <c:pt idx="1232">
                  <c:v>1.3865675777196799E-2</c:v>
                </c:pt>
                <c:pt idx="1233">
                  <c:v>1.6555070877075102E-2</c:v>
                </c:pt>
                <c:pt idx="1234">
                  <c:v>2.1788852289319E-2</c:v>
                </c:pt>
                <c:pt idx="1235">
                  <c:v>2.4364992976188601E-2</c:v>
                </c:pt>
                <c:pt idx="1236">
                  <c:v>1.5676483511924699E-2</c:v>
                </c:pt>
                <c:pt idx="1237">
                  <c:v>1.5835998579859699E-2</c:v>
                </c:pt>
                <c:pt idx="1238">
                  <c:v>1.6369787976145699E-2</c:v>
                </c:pt>
                <c:pt idx="1239">
                  <c:v>1.6327854245901101E-2</c:v>
                </c:pt>
                <c:pt idx="1240">
                  <c:v>2.1631238982081399E-2</c:v>
                </c:pt>
                <c:pt idx="1241">
                  <c:v>1.9531771540641701E-2</c:v>
                </c:pt>
                <c:pt idx="1242">
                  <c:v>2.6070766150951299E-2</c:v>
                </c:pt>
                <c:pt idx="1243">
                  <c:v>3.0203372240066501E-2</c:v>
                </c:pt>
                <c:pt idx="1244">
                  <c:v>1.21271945536136E-2</c:v>
                </c:pt>
                <c:pt idx="1245">
                  <c:v>1.6312342137098299E-2</c:v>
                </c:pt>
                <c:pt idx="1246">
                  <c:v>2.0676637068390801E-2</c:v>
                </c:pt>
                <c:pt idx="1247">
                  <c:v>1.9978212192654599E-2</c:v>
                </c:pt>
                <c:pt idx="1248">
                  <c:v>1.6049545258283601E-2</c:v>
                </c:pt>
                <c:pt idx="1249">
                  <c:v>2.9577838256955102E-2</c:v>
                </c:pt>
                <c:pt idx="1250">
                  <c:v>3.8792707026004701E-2</c:v>
                </c:pt>
                <c:pt idx="1251">
                  <c:v>4.1454326361417701E-2</c:v>
                </c:pt>
                <c:pt idx="1252">
                  <c:v>1.4339463785290701E-2</c:v>
                </c:pt>
                <c:pt idx="1253">
                  <c:v>1.9865328446030599E-2</c:v>
                </c:pt>
                <c:pt idx="1254">
                  <c:v>2.18943394720554E-2</c:v>
                </c:pt>
                <c:pt idx="1255">
                  <c:v>2.2244865074753699E-2</c:v>
                </c:pt>
                <c:pt idx="1256">
                  <c:v>1.45465061068534E-2</c:v>
                </c:pt>
                <c:pt idx="1257">
                  <c:v>1.8918564543128E-2</c:v>
                </c:pt>
                <c:pt idx="1258">
                  <c:v>1.8081452697515401E-2</c:v>
                </c:pt>
                <c:pt idx="1259">
                  <c:v>2.1831285208463599E-2</c:v>
                </c:pt>
                <c:pt idx="1260">
                  <c:v>1.7323724925518001E-2</c:v>
                </c:pt>
                <c:pt idx="1261">
                  <c:v>1.72007177025079E-2</c:v>
                </c:pt>
                <c:pt idx="1262">
                  <c:v>1.7239464446902199E-2</c:v>
                </c:pt>
                <c:pt idx="1263">
                  <c:v>1.8306529149413098E-2</c:v>
                </c:pt>
                <c:pt idx="1264">
                  <c:v>1.7258245497941901E-2</c:v>
                </c:pt>
                <c:pt idx="1265">
                  <c:v>1.75190940499305E-2</c:v>
                </c:pt>
                <c:pt idx="1266">
                  <c:v>2.18782518059015E-2</c:v>
                </c:pt>
                <c:pt idx="1267">
                  <c:v>2.26878765970468E-2</c:v>
                </c:pt>
                <c:pt idx="1268">
                  <c:v>1.4545240439474499E-2</c:v>
                </c:pt>
                <c:pt idx="1269">
                  <c:v>1.6850072890519999E-2</c:v>
                </c:pt>
                <c:pt idx="1270">
                  <c:v>1.9936369732022199E-2</c:v>
                </c:pt>
                <c:pt idx="1271">
                  <c:v>2.3013135418295801E-2</c:v>
                </c:pt>
                <c:pt idx="1272">
                  <c:v>0.30794546008110002</c:v>
                </c:pt>
                <c:pt idx="1273">
                  <c:v>4.3717820197343799E-2</c:v>
                </c:pt>
                <c:pt idx="1274">
                  <c:v>2.7834007516503299E-2</c:v>
                </c:pt>
                <c:pt idx="1275">
                  <c:v>6.5978951752185794E-2</c:v>
                </c:pt>
                <c:pt idx="1276">
                  <c:v>1.4022123068571E-2</c:v>
                </c:pt>
                <c:pt idx="1277">
                  <c:v>1.9783986732363701E-2</c:v>
                </c:pt>
                <c:pt idx="1278">
                  <c:v>2.0378455519676202E-2</c:v>
                </c:pt>
                <c:pt idx="1279">
                  <c:v>2.11101491004228E-2</c:v>
                </c:pt>
                <c:pt idx="1280">
                  <c:v>1.41539089381694E-2</c:v>
                </c:pt>
                <c:pt idx="1281">
                  <c:v>1.8933283165097198E-2</c:v>
                </c:pt>
                <c:pt idx="1282">
                  <c:v>1.92212872207164E-2</c:v>
                </c:pt>
                <c:pt idx="1283">
                  <c:v>2.04341895878314E-2</c:v>
                </c:pt>
                <c:pt idx="1284">
                  <c:v>1.7514066770672701E-2</c:v>
                </c:pt>
                <c:pt idx="1285">
                  <c:v>2.2925222292542399E-2</c:v>
                </c:pt>
                <c:pt idx="1286">
                  <c:v>2.5938102975487699E-2</c:v>
                </c:pt>
                <c:pt idx="1287">
                  <c:v>3.7902366369962602E-2</c:v>
                </c:pt>
                <c:pt idx="1288">
                  <c:v>5.1888104528188699E-2</c:v>
                </c:pt>
                <c:pt idx="1289">
                  <c:v>0.102671183645725</c:v>
                </c:pt>
                <c:pt idx="1290">
                  <c:v>4.8923447728157002E-2</c:v>
                </c:pt>
                <c:pt idx="1291">
                  <c:v>6.7267902195453602E-2</c:v>
                </c:pt>
                <c:pt idx="1292">
                  <c:v>1.9450185820460299E-2</c:v>
                </c:pt>
                <c:pt idx="1293">
                  <c:v>1.5938431024551301E-2</c:v>
                </c:pt>
                <c:pt idx="1294">
                  <c:v>1.78566500544548E-2</c:v>
                </c:pt>
                <c:pt idx="1295">
                  <c:v>2.23865266889333E-2</c:v>
                </c:pt>
                <c:pt idx="1296">
                  <c:v>1.8085191026329901E-2</c:v>
                </c:pt>
                <c:pt idx="1297">
                  <c:v>1.6796875745058001E-2</c:v>
                </c:pt>
                <c:pt idx="1298">
                  <c:v>2.15929970145225E-2</c:v>
                </c:pt>
                <c:pt idx="1299">
                  <c:v>2.2306941449642102E-2</c:v>
                </c:pt>
                <c:pt idx="1300">
                  <c:v>1.29475267603993E-2</c:v>
                </c:pt>
                <c:pt idx="1301">
                  <c:v>1.7709320411085999E-2</c:v>
                </c:pt>
                <c:pt idx="1302">
                  <c:v>2.12094336748123E-2</c:v>
                </c:pt>
                <c:pt idx="1303">
                  <c:v>2.0119098946452099E-2</c:v>
                </c:pt>
                <c:pt idx="1304">
                  <c:v>1.7111759632825799E-2</c:v>
                </c:pt>
                <c:pt idx="1305">
                  <c:v>2.07404475659132E-2</c:v>
                </c:pt>
                <c:pt idx="1306">
                  <c:v>2.3704003542661601E-2</c:v>
                </c:pt>
                <c:pt idx="1307">
                  <c:v>2.5256054475903501E-2</c:v>
                </c:pt>
                <c:pt idx="1308">
                  <c:v>1.52336694300174E-2</c:v>
                </c:pt>
                <c:pt idx="1309">
                  <c:v>1.9737588241696299E-2</c:v>
                </c:pt>
                <c:pt idx="1310">
                  <c:v>1.9188128411769801E-2</c:v>
                </c:pt>
                <c:pt idx="1311">
                  <c:v>2.1951314061880101E-2</c:v>
                </c:pt>
                <c:pt idx="1312">
                  <c:v>1.4813361689448299E-2</c:v>
                </c:pt>
                <c:pt idx="1313">
                  <c:v>1.69208142906427E-2</c:v>
                </c:pt>
                <c:pt idx="1314">
                  <c:v>1.85055565088987E-2</c:v>
                </c:pt>
                <c:pt idx="1315">
                  <c:v>2.0835448056459399E-2</c:v>
                </c:pt>
                <c:pt idx="1316">
                  <c:v>1.28490272909402E-2</c:v>
                </c:pt>
                <c:pt idx="1317">
                  <c:v>1.69061198830604E-2</c:v>
                </c:pt>
                <c:pt idx="1318">
                  <c:v>2.0645031705498602E-2</c:v>
                </c:pt>
                <c:pt idx="1319">
                  <c:v>2.3938933387398699E-2</c:v>
                </c:pt>
                <c:pt idx="1320">
                  <c:v>4.2879443615674903E-2</c:v>
                </c:pt>
                <c:pt idx="1321">
                  <c:v>2.02535707503557E-2</c:v>
                </c:pt>
                <c:pt idx="1322">
                  <c:v>2.6764558628201401E-2</c:v>
                </c:pt>
                <c:pt idx="1323">
                  <c:v>3.7871669977903297E-2</c:v>
                </c:pt>
                <c:pt idx="1324">
                  <c:v>1.56376827508211E-2</c:v>
                </c:pt>
                <c:pt idx="1325">
                  <c:v>1.6800366342067701E-2</c:v>
                </c:pt>
                <c:pt idx="1326">
                  <c:v>1.8600497394800099E-2</c:v>
                </c:pt>
                <c:pt idx="1327">
                  <c:v>2.0755441859364499E-2</c:v>
                </c:pt>
                <c:pt idx="1328">
                  <c:v>1.4990972355008099E-2</c:v>
                </c:pt>
                <c:pt idx="1329">
                  <c:v>1.63213107734918E-2</c:v>
                </c:pt>
                <c:pt idx="1330">
                  <c:v>1.8840352073311799E-2</c:v>
                </c:pt>
                <c:pt idx="1331">
                  <c:v>1.9865226000547399E-2</c:v>
                </c:pt>
                <c:pt idx="1332">
                  <c:v>1.26262223348021E-2</c:v>
                </c:pt>
                <c:pt idx="1333">
                  <c:v>1.7218999564647602E-2</c:v>
                </c:pt>
                <c:pt idx="1334">
                  <c:v>1.7626715824007901E-2</c:v>
                </c:pt>
                <c:pt idx="1335">
                  <c:v>1.8709307536482801E-2</c:v>
                </c:pt>
                <c:pt idx="1336">
                  <c:v>1.44868697971105E-2</c:v>
                </c:pt>
                <c:pt idx="1337">
                  <c:v>2.73093935102224E-2</c:v>
                </c:pt>
                <c:pt idx="1338">
                  <c:v>2.60596647858619E-2</c:v>
                </c:pt>
                <c:pt idx="1339">
                  <c:v>2.6749286800622898E-2</c:v>
                </c:pt>
                <c:pt idx="1340">
                  <c:v>1.6161363571882199E-2</c:v>
                </c:pt>
                <c:pt idx="1341">
                  <c:v>1.8173564225435201E-2</c:v>
                </c:pt>
                <c:pt idx="1342">
                  <c:v>1.8235454335808698E-2</c:v>
                </c:pt>
                <c:pt idx="1343">
                  <c:v>2.96047944575548E-2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4-48E9-95A3-6BCD6A853D76}"/>
            </c:ext>
          </c:extLst>
        </c:ser>
        <c:ser>
          <c:idx val="1"/>
          <c:order val="1"/>
          <c:tx>
            <c:v>V1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'Parameter Jitter'!$B$3:$B$1346</c:f>
              <c:numCache>
                <c:formatCode>General</c:formatCode>
                <c:ptCount val="1344"/>
                <c:pt idx="0">
                  <c:v>3030</c:v>
                </c:pt>
                <c:pt idx="1">
                  <c:v>3030</c:v>
                </c:pt>
                <c:pt idx="2">
                  <c:v>3030</c:v>
                </c:pt>
                <c:pt idx="3">
                  <c:v>3030</c:v>
                </c:pt>
                <c:pt idx="4">
                  <c:v>1030</c:v>
                </c:pt>
                <c:pt idx="5">
                  <c:v>1030</c:v>
                </c:pt>
                <c:pt idx="6">
                  <c:v>1030</c:v>
                </c:pt>
                <c:pt idx="7">
                  <c:v>1030</c:v>
                </c:pt>
                <c:pt idx="8">
                  <c:v>3030</c:v>
                </c:pt>
                <c:pt idx="9">
                  <c:v>3030</c:v>
                </c:pt>
                <c:pt idx="10">
                  <c:v>3030</c:v>
                </c:pt>
                <c:pt idx="11">
                  <c:v>3030</c:v>
                </c:pt>
                <c:pt idx="12">
                  <c:v>2030</c:v>
                </c:pt>
                <c:pt idx="13">
                  <c:v>2030</c:v>
                </c:pt>
                <c:pt idx="14">
                  <c:v>2030</c:v>
                </c:pt>
                <c:pt idx="15">
                  <c:v>2030</c:v>
                </c:pt>
                <c:pt idx="16">
                  <c:v>3030</c:v>
                </c:pt>
                <c:pt idx="17">
                  <c:v>3030</c:v>
                </c:pt>
                <c:pt idx="18">
                  <c:v>3030</c:v>
                </c:pt>
                <c:pt idx="19">
                  <c:v>3030</c:v>
                </c:pt>
                <c:pt idx="20">
                  <c:v>530</c:v>
                </c:pt>
                <c:pt idx="21">
                  <c:v>530</c:v>
                </c:pt>
                <c:pt idx="22">
                  <c:v>530</c:v>
                </c:pt>
                <c:pt idx="23">
                  <c:v>530</c:v>
                </c:pt>
                <c:pt idx="24">
                  <c:v>2030</c:v>
                </c:pt>
                <c:pt idx="25">
                  <c:v>2030</c:v>
                </c:pt>
                <c:pt idx="26">
                  <c:v>2030</c:v>
                </c:pt>
                <c:pt idx="27">
                  <c:v>2030</c:v>
                </c:pt>
                <c:pt idx="28">
                  <c:v>1030</c:v>
                </c:pt>
                <c:pt idx="29">
                  <c:v>1030</c:v>
                </c:pt>
                <c:pt idx="30">
                  <c:v>1030</c:v>
                </c:pt>
                <c:pt idx="31">
                  <c:v>1030</c:v>
                </c:pt>
                <c:pt idx="32">
                  <c:v>3030</c:v>
                </c:pt>
                <c:pt idx="33">
                  <c:v>3030</c:v>
                </c:pt>
                <c:pt idx="34">
                  <c:v>3030</c:v>
                </c:pt>
                <c:pt idx="35">
                  <c:v>3030</c:v>
                </c:pt>
                <c:pt idx="36">
                  <c:v>2030</c:v>
                </c:pt>
                <c:pt idx="37">
                  <c:v>2030</c:v>
                </c:pt>
                <c:pt idx="38">
                  <c:v>2030</c:v>
                </c:pt>
                <c:pt idx="39">
                  <c:v>2030</c:v>
                </c:pt>
                <c:pt idx="40">
                  <c:v>3030</c:v>
                </c:pt>
                <c:pt idx="41">
                  <c:v>3030</c:v>
                </c:pt>
                <c:pt idx="42">
                  <c:v>3030</c:v>
                </c:pt>
                <c:pt idx="43">
                  <c:v>3030</c:v>
                </c:pt>
                <c:pt idx="44">
                  <c:v>2030</c:v>
                </c:pt>
                <c:pt idx="45">
                  <c:v>2030</c:v>
                </c:pt>
                <c:pt idx="46">
                  <c:v>2030</c:v>
                </c:pt>
                <c:pt idx="47">
                  <c:v>2030</c:v>
                </c:pt>
                <c:pt idx="48">
                  <c:v>3030</c:v>
                </c:pt>
                <c:pt idx="49">
                  <c:v>3030</c:v>
                </c:pt>
                <c:pt idx="50">
                  <c:v>3030</c:v>
                </c:pt>
                <c:pt idx="51">
                  <c:v>3030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2030</c:v>
                </c:pt>
                <c:pt idx="57">
                  <c:v>2030</c:v>
                </c:pt>
                <c:pt idx="58">
                  <c:v>2030</c:v>
                </c:pt>
                <c:pt idx="59">
                  <c:v>2030</c:v>
                </c:pt>
                <c:pt idx="60">
                  <c:v>1030</c:v>
                </c:pt>
                <c:pt idx="61">
                  <c:v>1030</c:v>
                </c:pt>
                <c:pt idx="62">
                  <c:v>1030</c:v>
                </c:pt>
                <c:pt idx="63">
                  <c:v>1030</c:v>
                </c:pt>
                <c:pt idx="64">
                  <c:v>2030</c:v>
                </c:pt>
                <c:pt idx="65">
                  <c:v>2030</c:v>
                </c:pt>
                <c:pt idx="66">
                  <c:v>2030</c:v>
                </c:pt>
                <c:pt idx="67">
                  <c:v>2030</c:v>
                </c:pt>
                <c:pt idx="68">
                  <c:v>530</c:v>
                </c:pt>
                <c:pt idx="69">
                  <c:v>530</c:v>
                </c:pt>
                <c:pt idx="70">
                  <c:v>530</c:v>
                </c:pt>
                <c:pt idx="71">
                  <c:v>530</c:v>
                </c:pt>
                <c:pt idx="72">
                  <c:v>3030</c:v>
                </c:pt>
                <c:pt idx="73">
                  <c:v>3030</c:v>
                </c:pt>
                <c:pt idx="74">
                  <c:v>3030</c:v>
                </c:pt>
                <c:pt idx="75">
                  <c:v>3030</c:v>
                </c:pt>
                <c:pt idx="76">
                  <c:v>2030</c:v>
                </c:pt>
                <c:pt idx="77">
                  <c:v>2030</c:v>
                </c:pt>
                <c:pt idx="78">
                  <c:v>2030</c:v>
                </c:pt>
                <c:pt idx="79">
                  <c:v>2030</c:v>
                </c:pt>
                <c:pt idx="80">
                  <c:v>3030</c:v>
                </c:pt>
                <c:pt idx="81">
                  <c:v>3030</c:v>
                </c:pt>
                <c:pt idx="82">
                  <c:v>3030</c:v>
                </c:pt>
                <c:pt idx="83">
                  <c:v>3030</c:v>
                </c:pt>
                <c:pt idx="84">
                  <c:v>530</c:v>
                </c:pt>
                <c:pt idx="85">
                  <c:v>530</c:v>
                </c:pt>
                <c:pt idx="86">
                  <c:v>530</c:v>
                </c:pt>
                <c:pt idx="87">
                  <c:v>530</c:v>
                </c:pt>
                <c:pt idx="88">
                  <c:v>3030</c:v>
                </c:pt>
                <c:pt idx="89">
                  <c:v>3030</c:v>
                </c:pt>
                <c:pt idx="90">
                  <c:v>3030</c:v>
                </c:pt>
                <c:pt idx="91">
                  <c:v>3030</c:v>
                </c:pt>
                <c:pt idx="92">
                  <c:v>2030</c:v>
                </c:pt>
                <c:pt idx="93">
                  <c:v>2030</c:v>
                </c:pt>
                <c:pt idx="94">
                  <c:v>2030</c:v>
                </c:pt>
                <c:pt idx="95">
                  <c:v>2030</c:v>
                </c:pt>
                <c:pt idx="96">
                  <c:v>1030</c:v>
                </c:pt>
                <c:pt idx="97">
                  <c:v>1030</c:v>
                </c:pt>
                <c:pt idx="98">
                  <c:v>1030</c:v>
                </c:pt>
                <c:pt idx="99">
                  <c:v>1030</c:v>
                </c:pt>
                <c:pt idx="100">
                  <c:v>2030</c:v>
                </c:pt>
                <c:pt idx="101">
                  <c:v>2030</c:v>
                </c:pt>
                <c:pt idx="102">
                  <c:v>2030</c:v>
                </c:pt>
                <c:pt idx="103">
                  <c:v>2030</c:v>
                </c:pt>
                <c:pt idx="104">
                  <c:v>3030</c:v>
                </c:pt>
                <c:pt idx="105">
                  <c:v>3030</c:v>
                </c:pt>
                <c:pt idx="106">
                  <c:v>3030</c:v>
                </c:pt>
                <c:pt idx="107">
                  <c:v>3030</c:v>
                </c:pt>
                <c:pt idx="108">
                  <c:v>2030</c:v>
                </c:pt>
                <c:pt idx="109">
                  <c:v>2030</c:v>
                </c:pt>
                <c:pt idx="110">
                  <c:v>2030</c:v>
                </c:pt>
                <c:pt idx="111">
                  <c:v>2030</c:v>
                </c:pt>
                <c:pt idx="112">
                  <c:v>3030</c:v>
                </c:pt>
                <c:pt idx="113">
                  <c:v>3030</c:v>
                </c:pt>
                <c:pt idx="114">
                  <c:v>3030</c:v>
                </c:pt>
                <c:pt idx="115">
                  <c:v>3030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3030</c:v>
                </c:pt>
                <c:pt idx="121">
                  <c:v>3030</c:v>
                </c:pt>
                <c:pt idx="122">
                  <c:v>3030</c:v>
                </c:pt>
                <c:pt idx="123">
                  <c:v>3030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3030</c:v>
                </c:pt>
                <c:pt idx="129">
                  <c:v>3030</c:v>
                </c:pt>
                <c:pt idx="130">
                  <c:v>3030</c:v>
                </c:pt>
                <c:pt idx="131">
                  <c:v>3030</c:v>
                </c:pt>
                <c:pt idx="132">
                  <c:v>1030</c:v>
                </c:pt>
                <c:pt idx="133">
                  <c:v>1030</c:v>
                </c:pt>
                <c:pt idx="134">
                  <c:v>1030</c:v>
                </c:pt>
                <c:pt idx="135">
                  <c:v>1030</c:v>
                </c:pt>
                <c:pt idx="136">
                  <c:v>2030</c:v>
                </c:pt>
                <c:pt idx="137">
                  <c:v>2030</c:v>
                </c:pt>
                <c:pt idx="138">
                  <c:v>2030</c:v>
                </c:pt>
                <c:pt idx="139">
                  <c:v>2030</c:v>
                </c:pt>
                <c:pt idx="140">
                  <c:v>1030</c:v>
                </c:pt>
                <c:pt idx="141">
                  <c:v>1030</c:v>
                </c:pt>
                <c:pt idx="142">
                  <c:v>1030</c:v>
                </c:pt>
                <c:pt idx="143">
                  <c:v>1030</c:v>
                </c:pt>
                <c:pt idx="144">
                  <c:v>2030</c:v>
                </c:pt>
                <c:pt idx="145">
                  <c:v>2030</c:v>
                </c:pt>
                <c:pt idx="146">
                  <c:v>2030</c:v>
                </c:pt>
                <c:pt idx="147">
                  <c:v>2030</c:v>
                </c:pt>
                <c:pt idx="148">
                  <c:v>530</c:v>
                </c:pt>
                <c:pt idx="149">
                  <c:v>530</c:v>
                </c:pt>
                <c:pt idx="150">
                  <c:v>530</c:v>
                </c:pt>
                <c:pt idx="151">
                  <c:v>530</c:v>
                </c:pt>
                <c:pt idx="152">
                  <c:v>3030</c:v>
                </c:pt>
                <c:pt idx="153">
                  <c:v>3030</c:v>
                </c:pt>
                <c:pt idx="154">
                  <c:v>3030</c:v>
                </c:pt>
                <c:pt idx="155">
                  <c:v>3030</c:v>
                </c:pt>
                <c:pt idx="156">
                  <c:v>2030</c:v>
                </c:pt>
                <c:pt idx="157">
                  <c:v>2030</c:v>
                </c:pt>
                <c:pt idx="158">
                  <c:v>2030</c:v>
                </c:pt>
                <c:pt idx="159">
                  <c:v>2030</c:v>
                </c:pt>
                <c:pt idx="160">
                  <c:v>3030</c:v>
                </c:pt>
                <c:pt idx="161">
                  <c:v>3030</c:v>
                </c:pt>
                <c:pt idx="162">
                  <c:v>3030</c:v>
                </c:pt>
                <c:pt idx="163">
                  <c:v>3030</c:v>
                </c:pt>
                <c:pt idx="164">
                  <c:v>1030</c:v>
                </c:pt>
                <c:pt idx="165">
                  <c:v>1030</c:v>
                </c:pt>
                <c:pt idx="166">
                  <c:v>1030</c:v>
                </c:pt>
                <c:pt idx="167">
                  <c:v>1030</c:v>
                </c:pt>
                <c:pt idx="168">
                  <c:v>2030</c:v>
                </c:pt>
                <c:pt idx="169">
                  <c:v>2030</c:v>
                </c:pt>
                <c:pt idx="170">
                  <c:v>2030</c:v>
                </c:pt>
                <c:pt idx="171">
                  <c:v>2030</c:v>
                </c:pt>
                <c:pt idx="172">
                  <c:v>1030</c:v>
                </c:pt>
                <c:pt idx="173">
                  <c:v>1030</c:v>
                </c:pt>
                <c:pt idx="174">
                  <c:v>1030</c:v>
                </c:pt>
                <c:pt idx="175">
                  <c:v>1030</c:v>
                </c:pt>
                <c:pt idx="176">
                  <c:v>3030</c:v>
                </c:pt>
                <c:pt idx="177">
                  <c:v>3030</c:v>
                </c:pt>
                <c:pt idx="178">
                  <c:v>3030</c:v>
                </c:pt>
                <c:pt idx="179">
                  <c:v>3030</c:v>
                </c:pt>
                <c:pt idx="180">
                  <c:v>2030</c:v>
                </c:pt>
                <c:pt idx="181">
                  <c:v>2030</c:v>
                </c:pt>
                <c:pt idx="182">
                  <c:v>2030</c:v>
                </c:pt>
                <c:pt idx="183">
                  <c:v>2030</c:v>
                </c:pt>
                <c:pt idx="184">
                  <c:v>1030</c:v>
                </c:pt>
                <c:pt idx="185">
                  <c:v>1030</c:v>
                </c:pt>
                <c:pt idx="186">
                  <c:v>1030</c:v>
                </c:pt>
                <c:pt idx="187">
                  <c:v>1030</c:v>
                </c:pt>
                <c:pt idx="188">
                  <c:v>2030</c:v>
                </c:pt>
                <c:pt idx="189">
                  <c:v>2030</c:v>
                </c:pt>
                <c:pt idx="190">
                  <c:v>2030</c:v>
                </c:pt>
                <c:pt idx="191">
                  <c:v>2030</c:v>
                </c:pt>
                <c:pt idx="192">
                  <c:v>3030</c:v>
                </c:pt>
                <c:pt idx="193">
                  <c:v>3030</c:v>
                </c:pt>
                <c:pt idx="194">
                  <c:v>3030</c:v>
                </c:pt>
                <c:pt idx="195">
                  <c:v>3030</c:v>
                </c:pt>
                <c:pt idx="196">
                  <c:v>3030</c:v>
                </c:pt>
                <c:pt idx="197">
                  <c:v>3030</c:v>
                </c:pt>
                <c:pt idx="198">
                  <c:v>3030</c:v>
                </c:pt>
                <c:pt idx="199">
                  <c:v>3030</c:v>
                </c:pt>
                <c:pt idx="200">
                  <c:v>2030</c:v>
                </c:pt>
                <c:pt idx="201">
                  <c:v>2030</c:v>
                </c:pt>
                <c:pt idx="202">
                  <c:v>2030</c:v>
                </c:pt>
                <c:pt idx="203">
                  <c:v>2030</c:v>
                </c:pt>
                <c:pt idx="204">
                  <c:v>1030</c:v>
                </c:pt>
                <c:pt idx="205">
                  <c:v>1030</c:v>
                </c:pt>
                <c:pt idx="206">
                  <c:v>1030</c:v>
                </c:pt>
                <c:pt idx="207">
                  <c:v>1030</c:v>
                </c:pt>
                <c:pt idx="208">
                  <c:v>3030</c:v>
                </c:pt>
                <c:pt idx="209">
                  <c:v>3030</c:v>
                </c:pt>
                <c:pt idx="210">
                  <c:v>3030</c:v>
                </c:pt>
                <c:pt idx="211">
                  <c:v>3030</c:v>
                </c:pt>
                <c:pt idx="212">
                  <c:v>2030</c:v>
                </c:pt>
                <c:pt idx="213">
                  <c:v>2030</c:v>
                </c:pt>
                <c:pt idx="214">
                  <c:v>2030</c:v>
                </c:pt>
                <c:pt idx="215">
                  <c:v>2030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3030</c:v>
                </c:pt>
                <c:pt idx="221">
                  <c:v>3030</c:v>
                </c:pt>
                <c:pt idx="222">
                  <c:v>3030</c:v>
                </c:pt>
                <c:pt idx="223">
                  <c:v>3030</c:v>
                </c:pt>
                <c:pt idx="224">
                  <c:v>1030</c:v>
                </c:pt>
                <c:pt idx="225">
                  <c:v>1030</c:v>
                </c:pt>
                <c:pt idx="226">
                  <c:v>1030</c:v>
                </c:pt>
                <c:pt idx="227">
                  <c:v>1030</c:v>
                </c:pt>
                <c:pt idx="228">
                  <c:v>3030</c:v>
                </c:pt>
                <c:pt idx="229">
                  <c:v>3030</c:v>
                </c:pt>
                <c:pt idx="230">
                  <c:v>3030</c:v>
                </c:pt>
                <c:pt idx="231">
                  <c:v>3030</c:v>
                </c:pt>
                <c:pt idx="232">
                  <c:v>2030</c:v>
                </c:pt>
                <c:pt idx="233">
                  <c:v>2030</c:v>
                </c:pt>
                <c:pt idx="234">
                  <c:v>2030</c:v>
                </c:pt>
                <c:pt idx="235">
                  <c:v>2030</c:v>
                </c:pt>
                <c:pt idx="236">
                  <c:v>1030</c:v>
                </c:pt>
                <c:pt idx="237">
                  <c:v>1030</c:v>
                </c:pt>
                <c:pt idx="238">
                  <c:v>1030</c:v>
                </c:pt>
                <c:pt idx="239">
                  <c:v>1030</c:v>
                </c:pt>
                <c:pt idx="240">
                  <c:v>3030</c:v>
                </c:pt>
                <c:pt idx="241">
                  <c:v>3030</c:v>
                </c:pt>
                <c:pt idx="242">
                  <c:v>3030</c:v>
                </c:pt>
                <c:pt idx="243">
                  <c:v>3030</c:v>
                </c:pt>
                <c:pt idx="244">
                  <c:v>2030</c:v>
                </c:pt>
                <c:pt idx="245">
                  <c:v>2030</c:v>
                </c:pt>
                <c:pt idx="246">
                  <c:v>2030</c:v>
                </c:pt>
                <c:pt idx="247">
                  <c:v>2030</c:v>
                </c:pt>
                <c:pt idx="248">
                  <c:v>530</c:v>
                </c:pt>
                <c:pt idx="249">
                  <c:v>530</c:v>
                </c:pt>
                <c:pt idx="250">
                  <c:v>530</c:v>
                </c:pt>
                <c:pt idx="251">
                  <c:v>530</c:v>
                </c:pt>
                <c:pt idx="252">
                  <c:v>3030</c:v>
                </c:pt>
                <c:pt idx="253">
                  <c:v>3030</c:v>
                </c:pt>
                <c:pt idx="254">
                  <c:v>3030</c:v>
                </c:pt>
                <c:pt idx="255">
                  <c:v>3030</c:v>
                </c:pt>
                <c:pt idx="256">
                  <c:v>2030</c:v>
                </c:pt>
                <c:pt idx="257">
                  <c:v>2030</c:v>
                </c:pt>
                <c:pt idx="258">
                  <c:v>2030</c:v>
                </c:pt>
                <c:pt idx="259">
                  <c:v>2030</c:v>
                </c:pt>
                <c:pt idx="260">
                  <c:v>1030</c:v>
                </c:pt>
                <c:pt idx="261">
                  <c:v>1030</c:v>
                </c:pt>
                <c:pt idx="262">
                  <c:v>1030</c:v>
                </c:pt>
                <c:pt idx="263">
                  <c:v>1030</c:v>
                </c:pt>
                <c:pt idx="264">
                  <c:v>3030</c:v>
                </c:pt>
                <c:pt idx="265">
                  <c:v>3030</c:v>
                </c:pt>
                <c:pt idx="266">
                  <c:v>3030</c:v>
                </c:pt>
                <c:pt idx="267">
                  <c:v>3030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3030</c:v>
                </c:pt>
                <c:pt idx="273">
                  <c:v>3030</c:v>
                </c:pt>
                <c:pt idx="274">
                  <c:v>3030</c:v>
                </c:pt>
                <c:pt idx="275">
                  <c:v>3030</c:v>
                </c:pt>
                <c:pt idx="276">
                  <c:v>2030</c:v>
                </c:pt>
                <c:pt idx="277">
                  <c:v>2030</c:v>
                </c:pt>
                <c:pt idx="278">
                  <c:v>2030</c:v>
                </c:pt>
                <c:pt idx="279">
                  <c:v>2030</c:v>
                </c:pt>
                <c:pt idx="280">
                  <c:v>2030</c:v>
                </c:pt>
                <c:pt idx="281">
                  <c:v>2030</c:v>
                </c:pt>
                <c:pt idx="282">
                  <c:v>2030</c:v>
                </c:pt>
                <c:pt idx="283">
                  <c:v>2030</c:v>
                </c:pt>
                <c:pt idx="284">
                  <c:v>3030</c:v>
                </c:pt>
                <c:pt idx="285">
                  <c:v>3030</c:v>
                </c:pt>
                <c:pt idx="286">
                  <c:v>3030</c:v>
                </c:pt>
                <c:pt idx="287">
                  <c:v>3030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2030</c:v>
                </c:pt>
                <c:pt idx="293">
                  <c:v>2030</c:v>
                </c:pt>
                <c:pt idx="294">
                  <c:v>2030</c:v>
                </c:pt>
                <c:pt idx="295">
                  <c:v>2030</c:v>
                </c:pt>
                <c:pt idx="296">
                  <c:v>3030</c:v>
                </c:pt>
                <c:pt idx="297">
                  <c:v>3030</c:v>
                </c:pt>
                <c:pt idx="298">
                  <c:v>3030</c:v>
                </c:pt>
                <c:pt idx="299">
                  <c:v>3030</c:v>
                </c:pt>
                <c:pt idx="300">
                  <c:v>1030</c:v>
                </c:pt>
                <c:pt idx="301">
                  <c:v>1030</c:v>
                </c:pt>
                <c:pt idx="302">
                  <c:v>1030</c:v>
                </c:pt>
                <c:pt idx="303">
                  <c:v>1030</c:v>
                </c:pt>
                <c:pt idx="304">
                  <c:v>3030</c:v>
                </c:pt>
                <c:pt idx="305">
                  <c:v>3030</c:v>
                </c:pt>
                <c:pt idx="306">
                  <c:v>3030</c:v>
                </c:pt>
                <c:pt idx="307">
                  <c:v>3030</c:v>
                </c:pt>
                <c:pt idx="308">
                  <c:v>3030</c:v>
                </c:pt>
                <c:pt idx="309">
                  <c:v>3030</c:v>
                </c:pt>
                <c:pt idx="310">
                  <c:v>3030</c:v>
                </c:pt>
                <c:pt idx="311">
                  <c:v>3030</c:v>
                </c:pt>
                <c:pt idx="312">
                  <c:v>2030</c:v>
                </c:pt>
                <c:pt idx="313">
                  <c:v>2030</c:v>
                </c:pt>
                <c:pt idx="314">
                  <c:v>2030</c:v>
                </c:pt>
                <c:pt idx="315">
                  <c:v>2030</c:v>
                </c:pt>
                <c:pt idx="316">
                  <c:v>3030</c:v>
                </c:pt>
                <c:pt idx="317">
                  <c:v>3030</c:v>
                </c:pt>
                <c:pt idx="318">
                  <c:v>3030</c:v>
                </c:pt>
                <c:pt idx="319">
                  <c:v>3030</c:v>
                </c:pt>
                <c:pt idx="320">
                  <c:v>1030</c:v>
                </c:pt>
                <c:pt idx="321">
                  <c:v>1030</c:v>
                </c:pt>
                <c:pt idx="322">
                  <c:v>1030</c:v>
                </c:pt>
                <c:pt idx="323">
                  <c:v>1030</c:v>
                </c:pt>
                <c:pt idx="324">
                  <c:v>530</c:v>
                </c:pt>
                <c:pt idx="325">
                  <c:v>530</c:v>
                </c:pt>
                <c:pt idx="326">
                  <c:v>530</c:v>
                </c:pt>
                <c:pt idx="327">
                  <c:v>530</c:v>
                </c:pt>
                <c:pt idx="328">
                  <c:v>3030</c:v>
                </c:pt>
                <c:pt idx="329">
                  <c:v>3030</c:v>
                </c:pt>
                <c:pt idx="330">
                  <c:v>3030</c:v>
                </c:pt>
                <c:pt idx="331">
                  <c:v>3030</c:v>
                </c:pt>
                <c:pt idx="332">
                  <c:v>1030</c:v>
                </c:pt>
                <c:pt idx="333">
                  <c:v>1030</c:v>
                </c:pt>
                <c:pt idx="334">
                  <c:v>1030</c:v>
                </c:pt>
                <c:pt idx="335">
                  <c:v>1030</c:v>
                </c:pt>
                <c:pt idx="336">
                  <c:v>2030</c:v>
                </c:pt>
                <c:pt idx="337">
                  <c:v>2030</c:v>
                </c:pt>
                <c:pt idx="338">
                  <c:v>2030</c:v>
                </c:pt>
                <c:pt idx="339">
                  <c:v>2030</c:v>
                </c:pt>
                <c:pt idx="340">
                  <c:v>3030</c:v>
                </c:pt>
                <c:pt idx="341">
                  <c:v>3030</c:v>
                </c:pt>
                <c:pt idx="342">
                  <c:v>3030</c:v>
                </c:pt>
                <c:pt idx="343">
                  <c:v>3030</c:v>
                </c:pt>
                <c:pt idx="344">
                  <c:v>1030</c:v>
                </c:pt>
                <c:pt idx="345">
                  <c:v>1030</c:v>
                </c:pt>
                <c:pt idx="346">
                  <c:v>1030</c:v>
                </c:pt>
                <c:pt idx="347">
                  <c:v>1030</c:v>
                </c:pt>
                <c:pt idx="348">
                  <c:v>3030</c:v>
                </c:pt>
                <c:pt idx="349">
                  <c:v>3030</c:v>
                </c:pt>
                <c:pt idx="350">
                  <c:v>3030</c:v>
                </c:pt>
                <c:pt idx="351">
                  <c:v>3030</c:v>
                </c:pt>
                <c:pt idx="352">
                  <c:v>1030</c:v>
                </c:pt>
                <c:pt idx="353">
                  <c:v>1030</c:v>
                </c:pt>
                <c:pt idx="354">
                  <c:v>1030</c:v>
                </c:pt>
                <c:pt idx="355">
                  <c:v>1030</c:v>
                </c:pt>
                <c:pt idx="356">
                  <c:v>2030</c:v>
                </c:pt>
                <c:pt idx="357">
                  <c:v>2030</c:v>
                </c:pt>
                <c:pt idx="358">
                  <c:v>2030</c:v>
                </c:pt>
                <c:pt idx="359">
                  <c:v>2030</c:v>
                </c:pt>
                <c:pt idx="360">
                  <c:v>3030</c:v>
                </c:pt>
                <c:pt idx="361">
                  <c:v>3030</c:v>
                </c:pt>
                <c:pt idx="362">
                  <c:v>3030</c:v>
                </c:pt>
                <c:pt idx="363">
                  <c:v>3030</c:v>
                </c:pt>
                <c:pt idx="364">
                  <c:v>3030</c:v>
                </c:pt>
                <c:pt idx="365">
                  <c:v>3030</c:v>
                </c:pt>
                <c:pt idx="366">
                  <c:v>3030</c:v>
                </c:pt>
                <c:pt idx="367">
                  <c:v>3030</c:v>
                </c:pt>
                <c:pt idx="368">
                  <c:v>2030</c:v>
                </c:pt>
                <c:pt idx="369">
                  <c:v>2030</c:v>
                </c:pt>
                <c:pt idx="370">
                  <c:v>2030</c:v>
                </c:pt>
                <c:pt idx="371">
                  <c:v>2030</c:v>
                </c:pt>
                <c:pt idx="372">
                  <c:v>3030</c:v>
                </c:pt>
                <c:pt idx="373">
                  <c:v>3030</c:v>
                </c:pt>
                <c:pt idx="374">
                  <c:v>3030</c:v>
                </c:pt>
                <c:pt idx="375">
                  <c:v>3030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2030</c:v>
                </c:pt>
                <c:pt idx="381">
                  <c:v>2030</c:v>
                </c:pt>
                <c:pt idx="382">
                  <c:v>2030</c:v>
                </c:pt>
                <c:pt idx="383">
                  <c:v>2030</c:v>
                </c:pt>
                <c:pt idx="384">
                  <c:v>3030</c:v>
                </c:pt>
                <c:pt idx="385">
                  <c:v>3030</c:v>
                </c:pt>
                <c:pt idx="386">
                  <c:v>3030</c:v>
                </c:pt>
                <c:pt idx="387">
                  <c:v>3030</c:v>
                </c:pt>
                <c:pt idx="388">
                  <c:v>1030</c:v>
                </c:pt>
                <c:pt idx="389">
                  <c:v>1030</c:v>
                </c:pt>
                <c:pt idx="390">
                  <c:v>1030</c:v>
                </c:pt>
                <c:pt idx="391">
                  <c:v>1030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3030</c:v>
                </c:pt>
                <c:pt idx="397">
                  <c:v>3030</c:v>
                </c:pt>
                <c:pt idx="398">
                  <c:v>3030</c:v>
                </c:pt>
                <c:pt idx="399">
                  <c:v>3030</c:v>
                </c:pt>
                <c:pt idx="400">
                  <c:v>2030</c:v>
                </c:pt>
                <c:pt idx="401">
                  <c:v>2030</c:v>
                </c:pt>
                <c:pt idx="402">
                  <c:v>2030</c:v>
                </c:pt>
                <c:pt idx="403">
                  <c:v>2030</c:v>
                </c:pt>
                <c:pt idx="404">
                  <c:v>3030</c:v>
                </c:pt>
                <c:pt idx="405">
                  <c:v>3030</c:v>
                </c:pt>
                <c:pt idx="406">
                  <c:v>3030</c:v>
                </c:pt>
                <c:pt idx="407">
                  <c:v>3030</c:v>
                </c:pt>
                <c:pt idx="408">
                  <c:v>1030</c:v>
                </c:pt>
                <c:pt idx="409">
                  <c:v>1030</c:v>
                </c:pt>
                <c:pt idx="410">
                  <c:v>1030</c:v>
                </c:pt>
                <c:pt idx="411">
                  <c:v>1030</c:v>
                </c:pt>
                <c:pt idx="412">
                  <c:v>2030</c:v>
                </c:pt>
                <c:pt idx="413">
                  <c:v>2030</c:v>
                </c:pt>
                <c:pt idx="414">
                  <c:v>2030</c:v>
                </c:pt>
                <c:pt idx="415">
                  <c:v>2030</c:v>
                </c:pt>
                <c:pt idx="416">
                  <c:v>3030</c:v>
                </c:pt>
                <c:pt idx="417">
                  <c:v>3030</c:v>
                </c:pt>
                <c:pt idx="418">
                  <c:v>3030</c:v>
                </c:pt>
                <c:pt idx="419">
                  <c:v>3030</c:v>
                </c:pt>
                <c:pt idx="420">
                  <c:v>2030</c:v>
                </c:pt>
                <c:pt idx="421">
                  <c:v>2030</c:v>
                </c:pt>
                <c:pt idx="422">
                  <c:v>2030</c:v>
                </c:pt>
                <c:pt idx="423">
                  <c:v>2030</c:v>
                </c:pt>
                <c:pt idx="424">
                  <c:v>530</c:v>
                </c:pt>
                <c:pt idx="425">
                  <c:v>530</c:v>
                </c:pt>
                <c:pt idx="426">
                  <c:v>530</c:v>
                </c:pt>
                <c:pt idx="427">
                  <c:v>530</c:v>
                </c:pt>
                <c:pt idx="428">
                  <c:v>3030</c:v>
                </c:pt>
                <c:pt idx="429">
                  <c:v>3030</c:v>
                </c:pt>
                <c:pt idx="430">
                  <c:v>3030</c:v>
                </c:pt>
                <c:pt idx="431">
                  <c:v>3030</c:v>
                </c:pt>
                <c:pt idx="432">
                  <c:v>2030</c:v>
                </c:pt>
                <c:pt idx="433">
                  <c:v>2030</c:v>
                </c:pt>
                <c:pt idx="434">
                  <c:v>2030</c:v>
                </c:pt>
                <c:pt idx="435">
                  <c:v>2030</c:v>
                </c:pt>
                <c:pt idx="436">
                  <c:v>3030</c:v>
                </c:pt>
                <c:pt idx="437">
                  <c:v>3030</c:v>
                </c:pt>
                <c:pt idx="438">
                  <c:v>3030</c:v>
                </c:pt>
                <c:pt idx="439">
                  <c:v>3030</c:v>
                </c:pt>
                <c:pt idx="440">
                  <c:v>1030</c:v>
                </c:pt>
                <c:pt idx="441">
                  <c:v>1030</c:v>
                </c:pt>
                <c:pt idx="442">
                  <c:v>1030</c:v>
                </c:pt>
                <c:pt idx="443">
                  <c:v>1030</c:v>
                </c:pt>
                <c:pt idx="444">
                  <c:v>2030</c:v>
                </c:pt>
                <c:pt idx="445">
                  <c:v>2030</c:v>
                </c:pt>
                <c:pt idx="446">
                  <c:v>2030</c:v>
                </c:pt>
                <c:pt idx="447">
                  <c:v>2030</c:v>
                </c:pt>
                <c:pt idx="448">
                  <c:v>3030</c:v>
                </c:pt>
                <c:pt idx="449">
                  <c:v>3030</c:v>
                </c:pt>
                <c:pt idx="450">
                  <c:v>3030</c:v>
                </c:pt>
                <c:pt idx="451">
                  <c:v>3030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3030</c:v>
                </c:pt>
                <c:pt idx="457">
                  <c:v>3030</c:v>
                </c:pt>
                <c:pt idx="458">
                  <c:v>3030</c:v>
                </c:pt>
                <c:pt idx="459">
                  <c:v>3030</c:v>
                </c:pt>
                <c:pt idx="460">
                  <c:v>2030</c:v>
                </c:pt>
                <c:pt idx="461">
                  <c:v>2030</c:v>
                </c:pt>
                <c:pt idx="462">
                  <c:v>2030</c:v>
                </c:pt>
                <c:pt idx="463">
                  <c:v>2030</c:v>
                </c:pt>
                <c:pt idx="464">
                  <c:v>3030</c:v>
                </c:pt>
                <c:pt idx="465">
                  <c:v>3030</c:v>
                </c:pt>
                <c:pt idx="466">
                  <c:v>3030</c:v>
                </c:pt>
                <c:pt idx="467">
                  <c:v>3030</c:v>
                </c:pt>
                <c:pt idx="468">
                  <c:v>530</c:v>
                </c:pt>
                <c:pt idx="469">
                  <c:v>530</c:v>
                </c:pt>
                <c:pt idx="470">
                  <c:v>530</c:v>
                </c:pt>
                <c:pt idx="471">
                  <c:v>530</c:v>
                </c:pt>
                <c:pt idx="472">
                  <c:v>2030</c:v>
                </c:pt>
                <c:pt idx="473">
                  <c:v>2030</c:v>
                </c:pt>
                <c:pt idx="474">
                  <c:v>2030</c:v>
                </c:pt>
                <c:pt idx="475">
                  <c:v>2030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3030</c:v>
                </c:pt>
                <c:pt idx="481">
                  <c:v>3030</c:v>
                </c:pt>
                <c:pt idx="482">
                  <c:v>3030</c:v>
                </c:pt>
                <c:pt idx="483">
                  <c:v>3030</c:v>
                </c:pt>
                <c:pt idx="484">
                  <c:v>2030</c:v>
                </c:pt>
                <c:pt idx="485">
                  <c:v>2030</c:v>
                </c:pt>
                <c:pt idx="486">
                  <c:v>2030</c:v>
                </c:pt>
                <c:pt idx="487">
                  <c:v>2030</c:v>
                </c:pt>
                <c:pt idx="488">
                  <c:v>3030</c:v>
                </c:pt>
                <c:pt idx="489">
                  <c:v>3030</c:v>
                </c:pt>
                <c:pt idx="490">
                  <c:v>3030</c:v>
                </c:pt>
                <c:pt idx="491">
                  <c:v>3030</c:v>
                </c:pt>
                <c:pt idx="492">
                  <c:v>2030</c:v>
                </c:pt>
                <c:pt idx="493">
                  <c:v>2030</c:v>
                </c:pt>
                <c:pt idx="494">
                  <c:v>2030</c:v>
                </c:pt>
                <c:pt idx="495">
                  <c:v>2030</c:v>
                </c:pt>
                <c:pt idx="496">
                  <c:v>3030</c:v>
                </c:pt>
                <c:pt idx="497">
                  <c:v>3030</c:v>
                </c:pt>
                <c:pt idx="498">
                  <c:v>3030</c:v>
                </c:pt>
                <c:pt idx="499">
                  <c:v>3030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2030</c:v>
                </c:pt>
                <c:pt idx="505">
                  <c:v>2030</c:v>
                </c:pt>
                <c:pt idx="506">
                  <c:v>2030</c:v>
                </c:pt>
                <c:pt idx="507">
                  <c:v>2030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2030</c:v>
                </c:pt>
                <c:pt idx="513">
                  <c:v>2030</c:v>
                </c:pt>
                <c:pt idx="514">
                  <c:v>2030</c:v>
                </c:pt>
                <c:pt idx="515">
                  <c:v>2030</c:v>
                </c:pt>
                <c:pt idx="516">
                  <c:v>530</c:v>
                </c:pt>
                <c:pt idx="517">
                  <c:v>530</c:v>
                </c:pt>
                <c:pt idx="518">
                  <c:v>530</c:v>
                </c:pt>
                <c:pt idx="519">
                  <c:v>530</c:v>
                </c:pt>
                <c:pt idx="520">
                  <c:v>3030</c:v>
                </c:pt>
                <c:pt idx="521">
                  <c:v>3030</c:v>
                </c:pt>
                <c:pt idx="522">
                  <c:v>3030</c:v>
                </c:pt>
                <c:pt idx="523">
                  <c:v>3030</c:v>
                </c:pt>
                <c:pt idx="524">
                  <c:v>2030</c:v>
                </c:pt>
                <c:pt idx="525">
                  <c:v>2030</c:v>
                </c:pt>
                <c:pt idx="526">
                  <c:v>2030</c:v>
                </c:pt>
                <c:pt idx="527">
                  <c:v>2030</c:v>
                </c:pt>
                <c:pt idx="528">
                  <c:v>3030</c:v>
                </c:pt>
                <c:pt idx="529">
                  <c:v>3030</c:v>
                </c:pt>
                <c:pt idx="530">
                  <c:v>3030</c:v>
                </c:pt>
                <c:pt idx="531">
                  <c:v>3030</c:v>
                </c:pt>
                <c:pt idx="532">
                  <c:v>530</c:v>
                </c:pt>
                <c:pt idx="533">
                  <c:v>530</c:v>
                </c:pt>
                <c:pt idx="534">
                  <c:v>530</c:v>
                </c:pt>
                <c:pt idx="535">
                  <c:v>530</c:v>
                </c:pt>
                <c:pt idx="536">
                  <c:v>3030</c:v>
                </c:pt>
                <c:pt idx="537">
                  <c:v>3030</c:v>
                </c:pt>
                <c:pt idx="538">
                  <c:v>3030</c:v>
                </c:pt>
                <c:pt idx="539">
                  <c:v>3030</c:v>
                </c:pt>
                <c:pt idx="540">
                  <c:v>2030</c:v>
                </c:pt>
                <c:pt idx="541">
                  <c:v>2030</c:v>
                </c:pt>
                <c:pt idx="542">
                  <c:v>2030</c:v>
                </c:pt>
                <c:pt idx="543">
                  <c:v>2030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2030</c:v>
                </c:pt>
                <c:pt idx="549">
                  <c:v>2030</c:v>
                </c:pt>
                <c:pt idx="550">
                  <c:v>2030</c:v>
                </c:pt>
                <c:pt idx="551">
                  <c:v>2030</c:v>
                </c:pt>
                <c:pt idx="552">
                  <c:v>3030</c:v>
                </c:pt>
                <c:pt idx="553">
                  <c:v>3030</c:v>
                </c:pt>
                <c:pt idx="554">
                  <c:v>3030</c:v>
                </c:pt>
                <c:pt idx="555">
                  <c:v>3030</c:v>
                </c:pt>
                <c:pt idx="556">
                  <c:v>2030</c:v>
                </c:pt>
                <c:pt idx="557">
                  <c:v>2030</c:v>
                </c:pt>
                <c:pt idx="558">
                  <c:v>2030</c:v>
                </c:pt>
                <c:pt idx="559">
                  <c:v>2030</c:v>
                </c:pt>
                <c:pt idx="560">
                  <c:v>3030</c:v>
                </c:pt>
                <c:pt idx="561">
                  <c:v>3030</c:v>
                </c:pt>
                <c:pt idx="562">
                  <c:v>3030</c:v>
                </c:pt>
                <c:pt idx="563">
                  <c:v>3030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3030</c:v>
                </c:pt>
                <c:pt idx="569">
                  <c:v>3030</c:v>
                </c:pt>
                <c:pt idx="570">
                  <c:v>3030</c:v>
                </c:pt>
                <c:pt idx="571">
                  <c:v>3030</c:v>
                </c:pt>
                <c:pt idx="572">
                  <c:v>2030</c:v>
                </c:pt>
                <c:pt idx="573">
                  <c:v>2030</c:v>
                </c:pt>
                <c:pt idx="574">
                  <c:v>2030</c:v>
                </c:pt>
                <c:pt idx="575">
                  <c:v>2030</c:v>
                </c:pt>
                <c:pt idx="576">
                  <c:v>3030</c:v>
                </c:pt>
                <c:pt idx="577">
                  <c:v>3030</c:v>
                </c:pt>
                <c:pt idx="578">
                  <c:v>3030</c:v>
                </c:pt>
                <c:pt idx="579">
                  <c:v>3030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2030</c:v>
                </c:pt>
                <c:pt idx="585">
                  <c:v>2030</c:v>
                </c:pt>
                <c:pt idx="586">
                  <c:v>2030</c:v>
                </c:pt>
                <c:pt idx="587">
                  <c:v>2030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2030</c:v>
                </c:pt>
                <c:pt idx="593">
                  <c:v>2030</c:v>
                </c:pt>
                <c:pt idx="594">
                  <c:v>2030</c:v>
                </c:pt>
                <c:pt idx="595">
                  <c:v>2030</c:v>
                </c:pt>
                <c:pt idx="596">
                  <c:v>530</c:v>
                </c:pt>
                <c:pt idx="597">
                  <c:v>530</c:v>
                </c:pt>
                <c:pt idx="598">
                  <c:v>530</c:v>
                </c:pt>
                <c:pt idx="599">
                  <c:v>530</c:v>
                </c:pt>
                <c:pt idx="600">
                  <c:v>3030</c:v>
                </c:pt>
                <c:pt idx="601">
                  <c:v>3030</c:v>
                </c:pt>
                <c:pt idx="602">
                  <c:v>3030</c:v>
                </c:pt>
                <c:pt idx="603">
                  <c:v>3030</c:v>
                </c:pt>
                <c:pt idx="604">
                  <c:v>2030</c:v>
                </c:pt>
                <c:pt idx="605">
                  <c:v>2030</c:v>
                </c:pt>
                <c:pt idx="606">
                  <c:v>2030</c:v>
                </c:pt>
                <c:pt idx="607">
                  <c:v>2030</c:v>
                </c:pt>
                <c:pt idx="608">
                  <c:v>3030</c:v>
                </c:pt>
                <c:pt idx="609">
                  <c:v>3030</c:v>
                </c:pt>
                <c:pt idx="610">
                  <c:v>3030</c:v>
                </c:pt>
                <c:pt idx="611">
                  <c:v>3030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2030</c:v>
                </c:pt>
                <c:pt idx="617">
                  <c:v>2030</c:v>
                </c:pt>
                <c:pt idx="618">
                  <c:v>2030</c:v>
                </c:pt>
                <c:pt idx="619">
                  <c:v>2030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3030</c:v>
                </c:pt>
                <c:pt idx="625">
                  <c:v>3030</c:v>
                </c:pt>
                <c:pt idx="626">
                  <c:v>3030</c:v>
                </c:pt>
                <c:pt idx="627">
                  <c:v>3030</c:v>
                </c:pt>
                <c:pt idx="628">
                  <c:v>2030</c:v>
                </c:pt>
                <c:pt idx="629">
                  <c:v>2030</c:v>
                </c:pt>
                <c:pt idx="630">
                  <c:v>2030</c:v>
                </c:pt>
                <c:pt idx="631">
                  <c:v>2030</c:v>
                </c:pt>
                <c:pt idx="632">
                  <c:v>1030</c:v>
                </c:pt>
                <c:pt idx="633">
                  <c:v>1030</c:v>
                </c:pt>
                <c:pt idx="634">
                  <c:v>1030</c:v>
                </c:pt>
                <c:pt idx="635">
                  <c:v>1030</c:v>
                </c:pt>
                <c:pt idx="636">
                  <c:v>2030</c:v>
                </c:pt>
                <c:pt idx="637">
                  <c:v>2030</c:v>
                </c:pt>
                <c:pt idx="638">
                  <c:v>2030</c:v>
                </c:pt>
                <c:pt idx="639">
                  <c:v>2030</c:v>
                </c:pt>
                <c:pt idx="640">
                  <c:v>3030</c:v>
                </c:pt>
                <c:pt idx="641">
                  <c:v>3030</c:v>
                </c:pt>
                <c:pt idx="642">
                  <c:v>3030</c:v>
                </c:pt>
                <c:pt idx="643">
                  <c:v>3030</c:v>
                </c:pt>
                <c:pt idx="644">
                  <c:v>3030</c:v>
                </c:pt>
                <c:pt idx="645">
                  <c:v>3030</c:v>
                </c:pt>
                <c:pt idx="646">
                  <c:v>3030</c:v>
                </c:pt>
                <c:pt idx="647">
                  <c:v>3030</c:v>
                </c:pt>
                <c:pt idx="648">
                  <c:v>2030</c:v>
                </c:pt>
                <c:pt idx="649">
                  <c:v>2030</c:v>
                </c:pt>
                <c:pt idx="650">
                  <c:v>2030</c:v>
                </c:pt>
                <c:pt idx="651">
                  <c:v>2030</c:v>
                </c:pt>
                <c:pt idx="652">
                  <c:v>1030</c:v>
                </c:pt>
                <c:pt idx="653">
                  <c:v>1030</c:v>
                </c:pt>
                <c:pt idx="654">
                  <c:v>1030</c:v>
                </c:pt>
                <c:pt idx="655">
                  <c:v>1030</c:v>
                </c:pt>
                <c:pt idx="656">
                  <c:v>3030</c:v>
                </c:pt>
                <c:pt idx="657">
                  <c:v>3030</c:v>
                </c:pt>
                <c:pt idx="658">
                  <c:v>3030</c:v>
                </c:pt>
                <c:pt idx="659">
                  <c:v>3030</c:v>
                </c:pt>
                <c:pt idx="660">
                  <c:v>2030</c:v>
                </c:pt>
                <c:pt idx="661">
                  <c:v>2030</c:v>
                </c:pt>
                <c:pt idx="662">
                  <c:v>2030</c:v>
                </c:pt>
                <c:pt idx="663">
                  <c:v>2030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3030</c:v>
                </c:pt>
                <c:pt idx="669">
                  <c:v>3030</c:v>
                </c:pt>
                <c:pt idx="670">
                  <c:v>3030</c:v>
                </c:pt>
                <c:pt idx="671">
                  <c:v>3030</c:v>
                </c:pt>
                <c:pt idx="672">
                  <c:v>1030</c:v>
                </c:pt>
                <c:pt idx="673">
                  <c:v>1030</c:v>
                </c:pt>
                <c:pt idx="674">
                  <c:v>1030</c:v>
                </c:pt>
                <c:pt idx="675">
                  <c:v>1030</c:v>
                </c:pt>
                <c:pt idx="676">
                  <c:v>3030</c:v>
                </c:pt>
                <c:pt idx="677">
                  <c:v>3030</c:v>
                </c:pt>
                <c:pt idx="678">
                  <c:v>3030</c:v>
                </c:pt>
                <c:pt idx="679">
                  <c:v>3030</c:v>
                </c:pt>
                <c:pt idx="680">
                  <c:v>2030</c:v>
                </c:pt>
                <c:pt idx="681">
                  <c:v>2030</c:v>
                </c:pt>
                <c:pt idx="682">
                  <c:v>2030</c:v>
                </c:pt>
                <c:pt idx="683">
                  <c:v>2030</c:v>
                </c:pt>
                <c:pt idx="684">
                  <c:v>1030</c:v>
                </c:pt>
                <c:pt idx="685">
                  <c:v>1030</c:v>
                </c:pt>
                <c:pt idx="686">
                  <c:v>1030</c:v>
                </c:pt>
                <c:pt idx="687">
                  <c:v>1030</c:v>
                </c:pt>
                <c:pt idx="688">
                  <c:v>3030</c:v>
                </c:pt>
                <c:pt idx="689">
                  <c:v>3030</c:v>
                </c:pt>
                <c:pt idx="690">
                  <c:v>3030</c:v>
                </c:pt>
                <c:pt idx="691">
                  <c:v>3030</c:v>
                </c:pt>
                <c:pt idx="692">
                  <c:v>2030</c:v>
                </c:pt>
                <c:pt idx="693">
                  <c:v>2030</c:v>
                </c:pt>
                <c:pt idx="694">
                  <c:v>2030</c:v>
                </c:pt>
                <c:pt idx="695">
                  <c:v>2030</c:v>
                </c:pt>
                <c:pt idx="696">
                  <c:v>530</c:v>
                </c:pt>
                <c:pt idx="697">
                  <c:v>530</c:v>
                </c:pt>
                <c:pt idx="698">
                  <c:v>530</c:v>
                </c:pt>
                <c:pt idx="699">
                  <c:v>530</c:v>
                </c:pt>
                <c:pt idx="700">
                  <c:v>3030</c:v>
                </c:pt>
                <c:pt idx="701">
                  <c:v>3030</c:v>
                </c:pt>
                <c:pt idx="702">
                  <c:v>3030</c:v>
                </c:pt>
                <c:pt idx="703">
                  <c:v>3030</c:v>
                </c:pt>
                <c:pt idx="704">
                  <c:v>2030</c:v>
                </c:pt>
                <c:pt idx="705">
                  <c:v>2030</c:v>
                </c:pt>
                <c:pt idx="706">
                  <c:v>2030</c:v>
                </c:pt>
                <c:pt idx="707">
                  <c:v>2030</c:v>
                </c:pt>
                <c:pt idx="708">
                  <c:v>1030</c:v>
                </c:pt>
                <c:pt idx="709">
                  <c:v>1030</c:v>
                </c:pt>
                <c:pt idx="710">
                  <c:v>1030</c:v>
                </c:pt>
                <c:pt idx="711">
                  <c:v>1030</c:v>
                </c:pt>
                <c:pt idx="712">
                  <c:v>3030</c:v>
                </c:pt>
                <c:pt idx="713">
                  <c:v>3030</c:v>
                </c:pt>
                <c:pt idx="714">
                  <c:v>3030</c:v>
                </c:pt>
                <c:pt idx="715">
                  <c:v>3030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3030</c:v>
                </c:pt>
                <c:pt idx="721">
                  <c:v>3030</c:v>
                </c:pt>
                <c:pt idx="722">
                  <c:v>3030</c:v>
                </c:pt>
                <c:pt idx="723">
                  <c:v>3030</c:v>
                </c:pt>
                <c:pt idx="724">
                  <c:v>2030</c:v>
                </c:pt>
                <c:pt idx="725">
                  <c:v>2030</c:v>
                </c:pt>
                <c:pt idx="726">
                  <c:v>2030</c:v>
                </c:pt>
                <c:pt idx="727">
                  <c:v>2030</c:v>
                </c:pt>
                <c:pt idx="728">
                  <c:v>2030</c:v>
                </c:pt>
                <c:pt idx="729">
                  <c:v>2030</c:v>
                </c:pt>
                <c:pt idx="730">
                  <c:v>2030</c:v>
                </c:pt>
                <c:pt idx="731">
                  <c:v>2030</c:v>
                </c:pt>
                <c:pt idx="732">
                  <c:v>3030</c:v>
                </c:pt>
                <c:pt idx="733">
                  <c:v>3030</c:v>
                </c:pt>
                <c:pt idx="734">
                  <c:v>3030</c:v>
                </c:pt>
                <c:pt idx="735">
                  <c:v>3030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2030</c:v>
                </c:pt>
                <c:pt idx="741">
                  <c:v>2030</c:v>
                </c:pt>
                <c:pt idx="742">
                  <c:v>2030</c:v>
                </c:pt>
                <c:pt idx="743">
                  <c:v>2030</c:v>
                </c:pt>
                <c:pt idx="744">
                  <c:v>3030</c:v>
                </c:pt>
                <c:pt idx="745">
                  <c:v>3030</c:v>
                </c:pt>
                <c:pt idx="746">
                  <c:v>3030</c:v>
                </c:pt>
                <c:pt idx="747">
                  <c:v>3030</c:v>
                </c:pt>
                <c:pt idx="748">
                  <c:v>1030</c:v>
                </c:pt>
                <c:pt idx="749">
                  <c:v>1030</c:v>
                </c:pt>
                <c:pt idx="750">
                  <c:v>1030</c:v>
                </c:pt>
                <c:pt idx="751">
                  <c:v>1030</c:v>
                </c:pt>
                <c:pt idx="752">
                  <c:v>3030</c:v>
                </c:pt>
                <c:pt idx="753">
                  <c:v>3030</c:v>
                </c:pt>
                <c:pt idx="754">
                  <c:v>3030</c:v>
                </c:pt>
                <c:pt idx="755">
                  <c:v>3030</c:v>
                </c:pt>
                <c:pt idx="756">
                  <c:v>3030</c:v>
                </c:pt>
                <c:pt idx="757">
                  <c:v>3030</c:v>
                </c:pt>
                <c:pt idx="758">
                  <c:v>3030</c:v>
                </c:pt>
                <c:pt idx="759">
                  <c:v>3030</c:v>
                </c:pt>
                <c:pt idx="760">
                  <c:v>2030</c:v>
                </c:pt>
                <c:pt idx="761">
                  <c:v>2030</c:v>
                </c:pt>
                <c:pt idx="762">
                  <c:v>2030</c:v>
                </c:pt>
                <c:pt idx="763">
                  <c:v>2030</c:v>
                </c:pt>
                <c:pt idx="764">
                  <c:v>3030</c:v>
                </c:pt>
                <c:pt idx="765">
                  <c:v>3030</c:v>
                </c:pt>
                <c:pt idx="766">
                  <c:v>3030</c:v>
                </c:pt>
                <c:pt idx="767">
                  <c:v>3030</c:v>
                </c:pt>
                <c:pt idx="768">
                  <c:v>1030</c:v>
                </c:pt>
                <c:pt idx="769">
                  <c:v>1030</c:v>
                </c:pt>
                <c:pt idx="770">
                  <c:v>1030</c:v>
                </c:pt>
                <c:pt idx="771">
                  <c:v>1030</c:v>
                </c:pt>
                <c:pt idx="772">
                  <c:v>530</c:v>
                </c:pt>
                <c:pt idx="773">
                  <c:v>530</c:v>
                </c:pt>
                <c:pt idx="774">
                  <c:v>530</c:v>
                </c:pt>
                <c:pt idx="775">
                  <c:v>530</c:v>
                </c:pt>
                <c:pt idx="776">
                  <c:v>3030</c:v>
                </c:pt>
                <c:pt idx="777">
                  <c:v>3030</c:v>
                </c:pt>
                <c:pt idx="778">
                  <c:v>3030</c:v>
                </c:pt>
                <c:pt idx="779">
                  <c:v>3030</c:v>
                </c:pt>
                <c:pt idx="780">
                  <c:v>1030</c:v>
                </c:pt>
                <c:pt idx="781">
                  <c:v>1030</c:v>
                </c:pt>
                <c:pt idx="782">
                  <c:v>1030</c:v>
                </c:pt>
                <c:pt idx="783">
                  <c:v>1030</c:v>
                </c:pt>
                <c:pt idx="784">
                  <c:v>2030</c:v>
                </c:pt>
                <c:pt idx="785">
                  <c:v>2030</c:v>
                </c:pt>
                <c:pt idx="786">
                  <c:v>2030</c:v>
                </c:pt>
                <c:pt idx="787">
                  <c:v>2030</c:v>
                </c:pt>
                <c:pt idx="788">
                  <c:v>3030</c:v>
                </c:pt>
                <c:pt idx="789">
                  <c:v>3030</c:v>
                </c:pt>
                <c:pt idx="790">
                  <c:v>3030</c:v>
                </c:pt>
                <c:pt idx="791">
                  <c:v>3030</c:v>
                </c:pt>
                <c:pt idx="792">
                  <c:v>1030</c:v>
                </c:pt>
                <c:pt idx="793">
                  <c:v>1030</c:v>
                </c:pt>
                <c:pt idx="794">
                  <c:v>1030</c:v>
                </c:pt>
                <c:pt idx="795">
                  <c:v>1030</c:v>
                </c:pt>
                <c:pt idx="796">
                  <c:v>3030</c:v>
                </c:pt>
                <c:pt idx="797">
                  <c:v>3030</c:v>
                </c:pt>
                <c:pt idx="798">
                  <c:v>3030</c:v>
                </c:pt>
                <c:pt idx="799">
                  <c:v>3030</c:v>
                </c:pt>
                <c:pt idx="800">
                  <c:v>1030</c:v>
                </c:pt>
                <c:pt idx="801">
                  <c:v>1030</c:v>
                </c:pt>
                <c:pt idx="802">
                  <c:v>1030</c:v>
                </c:pt>
                <c:pt idx="803">
                  <c:v>1030</c:v>
                </c:pt>
                <c:pt idx="804">
                  <c:v>2030</c:v>
                </c:pt>
                <c:pt idx="805">
                  <c:v>2030</c:v>
                </c:pt>
                <c:pt idx="806">
                  <c:v>2030</c:v>
                </c:pt>
                <c:pt idx="807">
                  <c:v>2030</c:v>
                </c:pt>
                <c:pt idx="808">
                  <c:v>3030</c:v>
                </c:pt>
                <c:pt idx="809">
                  <c:v>3030</c:v>
                </c:pt>
                <c:pt idx="810">
                  <c:v>3030</c:v>
                </c:pt>
                <c:pt idx="811">
                  <c:v>3030</c:v>
                </c:pt>
                <c:pt idx="812">
                  <c:v>3030</c:v>
                </c:pt>
                <c:pt idx="813">
                  <c:v>3030</c:v>
                </c:pt>
                <c:pt idx="814">
                  <c:v>3030</c:v>
                </c:pt>
                <c:pt idx="815">
                  <c:v>3030</c:v>
                </c:pt>
                <c:pt idx="816">
                  <c:v>2030</c:v>
                </c:pt>
                <c:pt idx="817">
                  <c:v>2030</c:v>
                </c:pt>
                <c:pt idx="818">
                  <c:v>2030</c:v>
                </c:pt>
                <c:pt idx="819">
                  <c:v>2030</c:v>
                </c:pt>
                <c:pt idx="820">
                  <c:v>3030</c:v>
                </c:pt>
                <c:pt idx="821">
                  <c:v>3030</c:v>
                </c:pt>
                <c:pt idx="822">
                  <c:v>3030</c:v>
                </c:pt>
                <c:pt idx="823">
                  <c:v>3030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2030</c:v>
                </c:pt>
                <c:pt idx="829">
                  <c:v>2030</c:v>
                </c:pt>
                <c:pt idx="830">
                  <c:v>2030</c:v>
                </c:pt>
                <c:pt idx="831">
                  <c:v>2030</c:v>
                </c:pt>
                <c:pt idx="832">
                  <c:v>3030</c:v>
                </c:pt>
                <c:pt idx="833">
                  <c:v>3030</c:v>
                </c:pt>
                <c:pt idx="834">
                  <c:v>3030</c:v>
                </c:pt>
                <c:pt idx="835">
                  <c:v>3030</c:v>
                </c:pt>
                <c:pt idx="836">
                  <c:v>1030</c:v>
                </c:pt>
                <c:pt idx="837">
                  <c:v>1030</c:v>
                </c:pt>
                <c:pt idx="838">
                  <c:v>1030</c:v>
                </c:pt>
                <c:pt idx="839">
                  <c:v>1030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3030</c:v>
                </c:pt>
                <c:pt idx="845">
                  <c:v>3030</c:v>
                </c:pt>
                <c:pt idx="846">
                  <c:v>3030</c:v>
                </c:pt>
                <c:pt idx="847">
                  <c:v>3030</c:v>
                </c:pt>
                <c:pt idx="848">
                  <c:v>2030</c:v>
                </c:pt>
                <c:pt idx="849">
                  <c:v>2030</c:v>
                </c:pt>
                <c:pt idx="850">
                  <c:v>2030</c:v>
                </c:pt>
                <c:pt idx="851">
                  <c:v>2030</c:v>
                </c:pt>
                <c:pt idx="852">
                  <c:v>3030</c:v>
                </c:pt>
                <c:pt idx="853">
                  <c:v>3030</c:v>
                </c:pt>
                <c:pt idx="854">
                  <c:v>3030</c:v>
                </c:pt>
                <c:pt idx="855">
                  <c:v>3030</c:v>
                </c:pt>
                <c:pt idx="856">
                  <c:v>1030</c:v>
                </c:pt>
                <c:pt idx="857">
                  <c:v>1030</c:v>
                </c:pt>
                <c:pt idx="858">
                  <c:v>1030</c:v>
                </c:pt>
                <c:pt idx="859">
                  <c:v>1030</c:v>
                </c:pt>
                <c:pt idx="860">
                  <c:v>2030</c:v>
                </c:pt>
                <c:pt idx="861">
                  <c:v>2030</c:v>
                </c:pt>
                <c:pt idx="862">
                  <c:v>2030</c:v>
                </c:pt>
                <c:pt idx="863">
                  <c:v>2030</c:v>
                </c:pt>
                <c:pt idx="864">
                  <c:v>3030</c:v>
                </c:pt>
                <c:pt idx="865">
                  <c:v>3030</c:v>
                </c:pt>
                <c:pt idx="866">
                  <c:v>3030</c:v>
                </c:pt>
                <c:pt idx="867">
                  <c:v>3030</c:v>
                </c:pt>
                <c:pt idx="868">
                  <c:v>2030</c:v>
                </c:pt>
                <c:pt idx="869">
                  <c:v>2030</c:v>
                </c:pt>
                <c:pt idx="870">
                  <c:v>2030</c:v>
                </c:pt>
                <c:pt idx="871">
                  <c:v>2030</c:v>
                </c:pt>
                <c:pt idx="872">
                  <c:v>530</c:v>
                </c:pt>
                <c:pt idx="873">
                  <c:v>530</c:v>
                </c:pt>
                <c:pt idx="874">
                  <c:v>530</c:v>
                </c:pt>
                <c:pt idx="875">
                  <c:v>530</c:v>
                </c:pt>
                <c:pt idx="876">
                  <c:v>3030</c:v>
                </c:pt>
                <c:pt idx="877">
                  <c:v>3030</c:v>
                </c:pt>
                <c:pt idx="878">
                  <c:v>3030</c:v>
                </c:pt>
                <c:pt idx="879">
                  <c:v>3030</c:v>
                </c:pt>
                <c:pt idx="880">
                  <c:v>2030</c:v>
                </c:pt>
                <c:pt idx="881">
                  <c:v>2030</c:v>
                </c:pt>
                <c:pt idx="882">
                  <c:v>2030</c:v>
                </c:pt>
                <c:pt idx="883">
                  <c:v>2030</c:v>
                </c:pt>
                <c:pt idx="884">
                  <c:v>3030</c:v>
                </c:pt>
                <c:pt idx="885">
                  <c:v>3030</c:v>
                </c:pt>
                <c:pt idx="886">
                  <c:v>3030</c:v>
                </c:pt>
                <c:pt idx="887">
                  <c:v>3030</c:v>
                </c:pt>
                <c:pt idx="888">
                  <c:v>1030</c:v>
                </c:pt>
                <c:pt idx="889">
                  <c:v>1030</c:v>
                </c:pt>
                <c:pt idx="890">
                  <c:v>1030</c:v>
                </c:pt>
                <c:pt idx="891">
                  <c:v>1030</c:v>
                </c:pt>
                <c:pt idx="892">
                  <c:v>2030</c:v>
                </c:pt>
                <c:pt idx="893">
                  <c:v>2030</c:v>
                </c:pt>
                <c:pt idx="894">
                  <c:v>2030</c:v>
                </c:pt>
                <c:pt idx="895">
                  <c:v>2030</c:v>
                </c:pt>
                <c:pt idx="896">
                  <c:v>3030</c:v>
                </c:pt>
                <c:pt idx="897">
                  <c:v>3030</c:v>
                </c:pt>
                <c:pt idx="898">
                  <c:v>3030</c:v>
                </c:pt>
                <c:pt idx="899">
                  <c:v>3030</c:v>
                </c:pt>
                <c:pt idx="900">
                  <c:v>1030</c:v>
                </c:pt>
                <c:pt idx="901">
                  <c:v>1030</c:v>
                </c:pt>
                <c:pt idx="902">
                  <c:v>1030</c:v>
                </c:pt>
                <c:pt idx="903">
                  <c:v>1030</c:v>
                </c:pt>
                <c:pt idx="904">
                  <c:v>3030</c:v>
                </c:pt>
                <c:pt idx="905">
                  <c:v>3030</c:v>
                </c:pt>
                <c:pt idx="906">
                  <c:v>3030</c:v>
                </c:pt>
                <c:pt idx="907">
                  <c:v>3030</c:v>
                </c:pt>
                <c:pt idx="908">
                  <c:v>2030</c:v>
                </c:pt>
                <c:pt idx="909">
                  <c:v>2030</c:v>
                </c:pt>
                <c:pt idx="910">
                  <c:v>2030</c:v>
                </c:pt>
                <c:pt idx="911">
                  <c:v>2030</c:v>
                </c:pt>
                <c:pt idx="912">
                  <c:v>3030</c:v>
                </c:pt>
                <c:pt idx="913">
                  <c:v>3030</c:v>
                </c:pt>
                <c:pt idx="914">
                  <c:v>3030</c:v>
                </c:pt>
                <c:pt idx="915">
                  <c:v>3030</c:v>
                </c:pt>
                <c:pt idx="916">
                  <c:v>530</c:v>
                </c:pt>
                <c:pt idx="917">
                  <c:v>530</c:v>
                </c:pt>
                <c:pt idx="918">
                  <c:v>530</c:v>
                </c:pt>
                <c:pt idx="919">
                  <c:v>530</c:v>
                </c:pt>
                <c:pt idx="920">
                  <c:v>2030</c:v>
                </c:pt>
                <c:pt idx="921">
                  <c:v>2030</c:v>
                </c:pt>
                <c:pt idx="922">
                  <c:v>2030</c:v>
                </c:pt>
                <c:pt idx="923">
                  <c:v>2030</c:v>
                </c:pt>
                <c:pt idx="924">
                  <c:v>1030</c:v>
                </c:pt>
                <c:pt idx="925">
                  <c:v>1030</c:v>
                </c:pt>
                <c:pt idx="926">
                  <c:v>1030</c:v>
                </c:pt>
                <c:pt idx="927">
                  <c:v>1030</c:v>
                </c:pt>
                <c:pt idx="928">
                  <c:v>3030</c:v>
                </c:pt>
                <c:pt idx="929">
                  <c:v>3030</c:v>
                </c:pt>
                <c:pt idx="930">
                  <c:v>3030</c:v>
                </c:pt>
                <c:pt idx="931">
                  <c:v>3030</c:v>
                </c:pt>
                <c:pt idx="932">
                  <c:v>2030</c:v>
                </c:pt>
                <c:pt idx="933">
                  <c:v>2030</c:v>
                </c:pt>
                <c:pt idx="934">
                  <c:v>2030</c:v>
                </c:pt>
                <c:pt idx="935">
                  <c:v>2030</c:v>
                </c:pt>
                <c:pt idx="936">
                  <c:v>3030</c:v>
                </c:pt>
                <c:pt idx="937">
                  <c:v>3030</c:v>
                </c:pt>
                <c:pt idx="938">
                  <c:v>3030</c:v>
                </c:pt>
                <c:pt idx="939">
                  <c:v>3030</c:v>
                </c:pt>
                <c:pt idx="940">
                  <c:v>2030</c:v>
                </c:pt>
                <c:pt idx="941">
                  <c:v>2030</c:v>
                </c:pt>
                <c:pt idx="942">
                  <c:v>2030</c:v>
                </c:pt>
                <c:pt idx="943">
                  <c:v>2030</c:v>
                </c:pt>
                <c:pt idx="944">
                  <c:v>3030</c:v>
                </c:pt>
                <c:pt idx="945">
                  <c:v>3030</c:v>
                </c:pt>
                <c:pt idx="946">
                  <c:v>3030</c:v>
                </c:pt>
                <c:pt idx="947">
                  <c:v>3030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2030</c:v>
                </c:pt>
                <c:pt idx="953">
                  <c:v>2030</c:v>
                </c:pt>
                <c:pt idx="954">
                  <c:v>2030</c:v>
                </c:pt>
                <c:pt idx="955">
                  <c:v>2030</c:v>
                </c:pt>
                <c:pt idx="956">
                  <c:v>1030</c:v>
                </c:pt>
                <c:pt idx="957">
                  <c:v>1030</c:v>
                </c:pt>
                <c:pt idx="958">
                  <c:v>1030</c:v>
                </c:pt>
                <c:pt idx="959">
                  <c:v>1030</c:v>
                </c:pt>
                <c:pt idx="960">
                  <c:v>2030</c:v>
                </c:pt>
                <c:pt idx="961">
                  <c:v>2030</c:v>
                </c:pt>
                <c:pt idx="962">
                  <c:v>2030</c:v>
                </c:pt>
                <c:pt idx="963">
                  <c:v>2030</c:v>
                </c:pt>
                <c:pt idx="964">
                  <c:v>530</c:v>
                </c:pt>
                <c:pt idx="965">
                  <c:v>530</c:v>
                </c:pt>
                <c:pt idx="966">
                  <c:v>530</c:v>
                </c:pt>
                <c:pt idx="967">
                  <c:v>530</c:v>
                </c:pt>
                <c:pt idx="968">
                  <c:v>3030</c:v>
                </c:pt>
                <c:pt idx="969">
                  <c:v>3030</c:v>
                </c:pt>
                <c:pt idx="970">
                  <c:v>3030</c:v>
                </c:pt>
                <c:pt idx="971">
                  <c:v>3030</c:v>
                </c:pt>
                <c:pt idx="972">
                  <c:v>2030</c:v>
                </c:pt>
                <c:pt idx="973">
                  <c:v>2030</c:v>
                </c:pt>
                <c:pt idx="974">
                  <c:v>2030</c:v>
                </c:pt>
                <c:pt idx="975">
                  <c:v>2030</c:v>
                </c:pt>
                <c:pt idx="976">
                  <c:v>3030</c:v>
                </c:pt>
                <c:pt idx="977">
                  <c:v>3030</c:v>
                </c:pt>
                <c:pt idx="978">
                  <c:v>3030</c:v>
                </c:pt>
                <c:pt idx="979">
                  <c:v>3030</c:v>
                </c:pt>
                <c:pt idx="980">
                  <c:v>530</c:v>
                </c:pt>
                <c:pt idx="981">
                  <c:v>530</c:v>
                </c:pt>
                <c:pt idx="982">
                  <c:v>530</c:v>
                </c:pt>
                <c:pt idx="983">
                  <c:v>530</c:v>
                </c:pt>
                <c:pt idx="984">
                  <c:v>3030</c:v>
                </c:pt>
                <c:pt idx="985">
                  <c:v>3030</c:v>
                </c:pt>
                <c:pt idx="986">
                  <c:v>3030</c:v>
                </c:pt>
                <c:pt idx="987">
                  <c:v>3030</c:v>
                </c:pt>
                <c:pt idx="988">
                  <c:v>2030</c:v>
                </c:pt>
                <c:pt idx="989">
                  <c:v>2030</c:v>
                </c:pt>
                <c:pt idx="990">
                  <c:v>2030</c:v>
                </c:pt>
                <c:pt idx="991">
                  <c:v>2030</c:v>
                </c:pt>
                <c:pt idx="992">
                  <c:v>1030</c:v>
                </c:pt>
                <c:pt idx="993">
                  <c:v>1030</c:v>
                </c:pt>
                <c:pt idx="994">
                  <c:v>1030</c:v>
                </c:pt>
                <c:pt idx="995">
                  <c:v>1030</c:v>
                </c:pt>
                <c:pt idx="996">
                  <c:v>2030</c:v>
                </c:pt>
                <c:pt idx="997">
                  <c:v>2030</c:v>
                </c:pt>
                <c:pt idx="998">
                  <c:v>2030</c:v>
                </c:pt>
                <c:pt idx="999">
                  <c:v>2030</c:v>
                </c:pt>
                <c:pt idx="1000">
                  <c:v>3030</c:v>
                </c:pt>
                <c:pt idx="1001">
                  <c:v>3030</c:v>
                </c:pt>
                <c:pt idx="1002">
                  <c:v>3030</c:v>
                </c:pt>
                <c:pt idx="1003">
                  <c:v>3030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3030</c:v>
                </c:pt>
                <c:pt idx="1009">
                  <c:v>3030</c:v>
                </c:pt>
                <c:pt idx="1010">
                  <c:v>3030</c:v>
                </c:pt>
                <c:pt idx="1011">
                  <c:v>3030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3030</c:v>
                </c:pt>
                <c:pt idx="1017">
                  <c:v>3030</c:v>
                </c:pt>
                <c:pt idx="1018">
                  <c:v>3030</c:v>
                </c:pt>
                <c:pt idx="1019">
                  <c:v>3030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3030</c:v>
                </c:pt>
                <c:pt idx="1025">
                  <c:v>3030</c:v>
                </c:pt>
                <c:pt idx="1026">
                  <c:v>3030</c:v>
                </c:pt>
                <c:pt idx="1027">
                  <c:v>3030</c:v>
                </c:pt>
                <c:pt idx="1028">
                  <c:v>1030</c:v>
                </c:pt>
                <c:pt idx="1029">
                  <c:v>1030</c:v>
                </c:pt>
                <c:pt idx="1030">
                  <c:v>1030</c:v>
                </c:pt>
                <c:pt idx="1031">
                  <c:v>1030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1030</c:v>
                </c:pt>
                <c:pt idx="1037">
                  <c:v>1030</c:v>
                </c:pt>
                <c:pt idx="1038">
                  <c:v>1030</c:v>
                </c:pt>
                <c:pt idx="1039">
                  <c:v>1030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530</c:v>
                </c:pt>
                <c:pt idx="1045">
                  <c:v>530</c:v>
                </c:pt>
                <c:pt idx="1046">
                  <c:v>530</c:v>
                </c:pt>
                <c:pt idx="1047">
                  <c:v>530</c:v>
                </c:pt>
                <c:pt idx="1048">
                  <c:v>3030</c:v>
                </c:pt>
                <c:pt idx="1049">
                  <c:v>3030</c:v>
                </c:pt>
                <c:pt idx="1050">
                  <c:v>3030</c:v>
                </c:pt>
                <c:pt idx="1051">
                  <c:v>3030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3030</c:v>
                </c:pt>
                <c:pt idx="1057">
                  <c:v>3030</c:v>
                </c:pt>
                <c:pt idx="1058">
                  <c:v>3030</c:v>
                </c:pt>
                <c:pt idx="1059">
                  <c:v>3030</c:v>
                </c:pt>
                <c:pt idx="1060">
                  <c:v>1030</c:v>
                </c:pt>
                <c:pt idx="1061">
                  <c:v>1030</c:v>
                </c:pt>
                <c:pt idx="1062">
                  <c:v>1030</c:v>
                </c:pt>
                <c:pt idx="1063">
                  <c:v>1030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1030</c:v>
                </c:pt>
                <c:pt idx="1069">
                  <c:v>1030</c:v>
                </c:pt>
                <c:pt idx="1070">
                  <c:v>1030</c:v>
                </c:pt>
                <c:pt idx="1071">
                  <c:v>1030</c:v>
                </c:pt>
                <c:pt idx="1072">
                  <c:v>3030</c:v>
                </c:pt>
                <c:pt idx="1073">
                  <c:v>3030</c:v>
                </c:pt>
                <c:pt idx="1074">
                  <c:v>3030</c:v>
                </c:pt>
                <c:pt idx="1075">
                  <c:v>3030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1030</c:v>
                </c:pt>
                <c:pt idx="1081">
                  <c:v>1030</c:v>
                </c:pt>
                <c:pt idx="1082">
                  <c:v>1030</c:v>
                </c:pt>
                <c:pt idx="1083">
                  <c:v>1030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3030</c:v>
                </c:pt>
                <c:pt idx="1089">
                  <c:v>3030</c:v>
                </c:pt>
                <c:pt idx="1090">
                  <c:v>3030</c:v>
                </c:pt>
                <c:pt idx="1091">
                  <c:v>3030</c:v>
                </c:pt>
                <c:pt idx="1092">
                  <c:v>3030</c:v>
                </c:pt>
                <c:pt idx="1093">
                  <c:v>3030</c:v>
                </c:pt>
                <c:pt idx="1094">
                  <c:v>3030</c:v>
                </c:pt>
                <c:pt idx="1095">
                  <c:v>3030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1030</c:v>
                </c:pt>
                <c:pt idx="1101">
                  <c:v>1030</c:v>
                </c:pt>
                <c:pt idx="1102">
                  <c:v>1030</c:v>
                </c:pt>
                <c:pt idx="1103">
                  <c:v>1030</c:v>
                </c:pt>
                <c:pt idx="1104">
                  <c:v>3030</c:v>
                </c:pt>
                <c:pt idx="1105">
                  <c:v>3030</c:v>
                </c:pt>
                <c:pt idx="1106">
                  <c:v>3030</c:v>
                </c:pt>
                <c:pt idx="1107">
                  <c:v>3030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3030</c:v>
                </c:pt>
                <c:pt idx="1117">
                  <c:v>3030</c:v>
                </c:pt>
                <c:pt idx="1118">
                  <c:v>3030</c:v>
                </c:pt>
                <c:pt idx="1119">
                  <c:v>3030</c:v>
                </c:pt>
                <c:pt idx="1120">
                  <c:v>1030</c:v>
                </c:pt>
                <c:pt idx="1121">
                  <c:v>1030</c:v>
                </c:pt>
                <c:pt idx="1122">
                  <c:v>1030</c:v>
                </c:pt>
                <c:pt idx="1123">
                  <c:v>1030</c:v>
                </c:pt>
                <c:pt idx="1124">
                  <c:v>3030</c:v>
                </c:pt>
                <c:pt idx="1125">
                  <c:v>3030</c:v>
                </c:pt>
                <c:pt idx="1126">
                  <c:v>3030</c:v>
                </c:pt>
                <c:pt idx="1127">
                  <c:v>3030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1030</c:v>
                </c:pt>
                <c:pt idx="1133">
                  <c:v>1030</c:v>
                </c:pt>
                <c:pt idx="1134">
                  <c:v>1030</c:v>
                </c:pt>
                <c:pt idx="1135">
                  <c:v>1030</c:v>
                </c:pt>
                <c:pt idx="1136">
                  <c:v>3030</c:v>
                </c:pt>
                <c:pt idx="1137">
                  <c:v>3030</c:v>
                </c:pt>
                <c:pt idx="1138">
                  <c:v>3030</c:v>
                </c:pt>
                <c:pt idx="1139">
                  <c:v>3030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530</c:v>
                </c:pt>
                <c:pt idx="1145">
                  <c:v>530</c:v>
                </c:pt>
                <c:pt idx="1146">
                  <c:v>530</c:v>
                </c:pt>
                <c:pt idx="1147">
                  <c:v>530</c:v>
                </c:pt>
                <c:pt idx="1148">
                  <c:v>3030</c:v>
                </c:pt>
                <c:pt idx="1149">
                  <c:v>3030</c:v>
                </c:pt>
                <c:pt idx="1150">
                  <c:v>3030</c:v>
                </c:pt>
                <c:pt idx="1151">
                  <c:v>3030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1030</c:v>
                </c:pt>
                <c:pt idx="1157">
                  <c:v>1030</c:v>
                </c:pt>
                <c:pt idx="1158">
                  <c:v>1030</c:v>
                </c:pt>
                <c:pt idx="1159">
                  <c:v>1030</c:v>
                </c:pt>
                <c:pt idx="1160">
                  <c:v>3030</c:v>
                </c:pt>
                <c:pt idx="1161">
                  <c:v>3030</c:v>
                </c:pt>
                <c:pt idx="1162">
                  <c:v>3030</c:v>
                </c:pt>
                <c:pt idx="1163">
                  <c:v>3030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3030</c:v>
                </c:pt>
                <c:pt idx="1169">
                  <c:v>3030</c:v>
                </c:pt>
                <c:pt idx="1170">
                  <c:v>3030</c:v>
                </c:pt>
                <c:pt idx="1171">
                  <c:v>3030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3030</c:v>
                </c:pt>
                <c:pt idx="1181">
                  <c:v>3030</c:v>
                </c:pt>
                <c:pt idx="1182">
                  <c:v>3030</c:v>
                </c:pt>
                <c:pt idx="1183">
                  <c:v>3030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3030</c:v>
                </c:pt>
                <c:pt idx="1193">
                  <c:v>3030</c:v>
                </c:pt>
                <c:pt idx="1194">
                  <c:v>3030</c:v>
                </c:pt>
                <c:pt idx="1195">
                  <c:v>3030</c:v>
                </c:pt>
                <c:pt idx="1196">
                  <c:v>1030</c:v>
                </c:pt>
                <c:pt idx="1197">
                  <c:v>1030</c:v>
                </c:pt>
                <c:pt idx="1198">
                  <c:v>1030</c:v>
                </c:pt>
                <c:pt idx="1199">
                  <c:v>1030</c:v>
                </c:pt>
                <c:pt idx="1200">
                  <c:v>3030</c:v>
                </c:pt>
                <c:pt idx="1201">
                  <c:v>3030</c:v>
                </c:pt>
                <c:pt idx="1202">
                  <c:v>3030</c:v>
                </c:pt>
                <c:pt idx="1203">
                  <c:v>3030</c:v>
                </c:pt>
                <c:pt idx="1204">
                  <c:v>3030</c:v>
                </c:pt>
                <c:pt idx="1205">
                  <c:v>3030</c:v>
                </c:pt>
                <c:pt idx="1206">
                  <c:v>3030</c:v>
                </c:pt>
                <c:pt idx="1207">
                  <c:v>3030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3030</c:v>
                </c:pt>
                <c:pt idx="1213">
                  <c:v>3030</c:v>
                </c:pt>
                <c:pt idx="1214">
                  <c:v>3030</c:v>
                </c:pt>
                <c:pt idx="1215">
                  <c:v>3030</c:v>
                </c:pt>
                <c:pt idx="1216">
                  <c:v>1030</c:v>
                </c:pt>
                <c:pt idx="1217">
                  <c:v>1030</c:v>
                </c:pt>
                <c:pt idx="1218">
                  <c:v>1030</c:v>
                </c:pt>
                <c:pt idx="1219">
                  <c:v>1030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3030</c:v>
                </c:pt>
                <c:pt idx="1225">
                  <c:v>3030</c:v>
                </c:pt>
                <c:pt idx="1226">
                  <c:v>3030</c:v>
                </c:pt>
                <c:pt idx="1227">
                  <c:v>3030</c:v>
                </c:pt>
                <c:pt idx="1228">
                  <c:v>1030</c:v>
                </c:pt>
                <c:pt idx="1229">
                  <c:v>1030</c:v>
                </c:pt>
                <c:pt idx="1230">
                  <c:v>1030</c:v>
                </c:pt>
                <c:pt idx="1231">
                  <c:v>1030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3030</c:v>
                </c:pt>
                <c:pt idx="1237">
                  <c:v>3030</c:v>
                </c:pt>
                <c:pt idx="1238">
                  <c:v>3030</c:v>
                </c:pt>
                <c:pt idx="1239">
                  <c:v>3030</c:v>
                </c:pt>
                <c:pt idx="1240">
                  <c:v>1030</c:v>
                </c:pt>
                <c:pt idx="1241">
                  <c:v>1030</c:v>
                </c:pt>
                <c:pt idx="1242">
                  <c:v>1030</c:v>
                </c:pt>
                <c:pt idx="1243">
                  <c:v>1030</c:v>
                </c:pt>
                <c:pt idx="1244">
                  <c:v>3030</c:v>
                </c:pt>
                <c:pt idx="1245">
                  <c:v>3030</c:v>
                </c:pt>
                <c:pt idx="1246">
                  <c:v>3030</c:v>
                </c:pt>
                <c:pt idx="1247">
                  <c:v>3030</c:v>
                </c:pt>
                <c:pt idx="1248">
                  <c:v>1030</c:v>
                </c:pt>
                <c:pt idx="1249">
                  <c:v>1030</c:v>
                </c:pt>
                <c:pt idx="1250">
                  <c:v>1030</c:v>
                </c:pt>
                <c:pt idx="1251">
                  <c:v>1030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3030</c:v>
                </c:pt>
                <c:pt idx="1257">
                  <c:v>3030</c:v>
                </c:pt>
                <c:pt idx="1258">
                  <c:v>3030</c:v>
                </c:pt>
                <c:pt idx="1259">
                  <c:v>3030</c:v>
                </c:pt>
                <c:pt idx="1260">
                  <c:v>3030</c:v>
                </c:pt>
                <c:pt idx="1261">
                  <c:v>3030</c:v>
                </c:pt>
                <c:pt idx="1262">
                  <c:v>3030</c:v>
                </c:pt>
                <c:pt idx="1263">
                  <c:v>3030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3030</c:v>
                </c:pt>
                <c:pt idx="1269">
                  <c:v>3030</c:v>
                </c:pt>
                <c:pt idx="1270">
                  <c:v>3030</c:v>
                </c:pt>
                <c:pt idx="1271">
                  <c:v>3030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3030</c:v>
                </c:pt>
                <c:pt idx="1281">
                  <c:v>3030</c:v>
                </c:pt>
                <c:pt idx="1282">
                  <c:v>3030</c:v>
                </c:pt>
                <c:pt idx="1283">
                  <c:v>3030</c:v>
                </c:pt>
                <c:pt idx="1284">
                  <c:v>1030</c:v>
                </c:pt>
                <c:pt idx="1285">
                  <c:v>1030</c:v>
                </c:pt>
                <c:pt idx="1286">
                  <c:v>1030</c:v>
                </c:pt>
                <c:pt idx="1287">
                  <c:v>1030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3030</c:v>
                </c:pt>
                <c:pt idx="1293">
                  <c:v>3030</c:v>
                </c:pt>
                <c:pt idx="1294">
                  <c:v>3030</c:v>
                </c:pt>
                <c:pt idx="1295">
                  <c:v>3030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3030</c:v>
                </c:pt>
                <c:pt idx="1301">
                  <c:v>3030</c:v>
                </c:pt>
                <c:pt idx="1302">
                  <c:v>3030</c:v>
                </c:pt>
                <c:pt idx="1303">
                  <c:v>3030</c:v>
                </c:pt>
                <c:pt idx="1304">
                  <c:v>1030</c:v>
                </c:pt>
                <c:pt idx="1305">
                  <c:v>1030</c:v>
                </c:pt>
                <c:pt idx="1306">
                  <c:v>1030</c:v>
                </c:pt>
                <c:pt idx="1307">
                  <c:v>1030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3030</c:v>
                </c:pt>
                <c:pt idx="1313">
                  <c:v>3030</c:v>
                </c:pt>
                <c:pt idx="1314">
                  <c:v>3030</c:v>
                </c:pt>
                <c:pt idx="1315">
                  <c:v>3030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530</c:v>
                </c:pt>
                <c:pt idx="1321">
                  <c:v>530</c:v>
                </c:pt>
                <c:pt idx="1322">
                  <c:v>530</c:v>
                </c:pt>
                <c:pt idx="1323">
                  <c:v>530</c:v>
                </c:pt>
                <c:pt idx="1324">
                  <c:v>3030</c:v>
                </c:pt>
                <c:pt idx="1325">
                  <c:v>3030</c:v>
                </c:pt>
                <c:pt idx="1326">
                  <c:v>3030</c:v>
                </c:pt>
                <c:pt idx="1327">
                  <c:v>3030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3030</c:v>
                </c:pt>
                <c:pt idx="1333">
                  <c:v>3030</c:v>
                </c:pt>
                <c:pt idx="1334">
                  <c:v>3030</c:v>
                </c:pt>
                <c:pt idx="1335">
                  <c:v>3030</c:v>
                </c:pt>
                <c:pt idx="1336">
                  <c:v>1030</c:v>
                </c:pt>
                <c:pt idx="1337">
                  <c:v>1030</c:v>
                </c:pt>
                <c:pt idx="1338">
                  <c:v>1030</c:v>
                </c:pt>
                <c:pt idx="1339">
                  <c:v>1030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</c:numCache>
            </c:numRef>
          </c:xVal>
          <c:yVal>
            <c:numRef>
              <c:f>'MAE Loss'!$I$2:$I$1345</c:f>
              <c:numCache>
                <c:formatCode>General</c:formatCode>
                <c:ptCount val="1344"/>
                <c:pt idx="0">
                  <c:v>2.8556730598211202E-2</c:v>
                </c:pt>
                <c:pt idx="1">
                  <c:v>3.6185123026371002E-2</c:v>
                </c:pt>
                <c:pt idx="2">
                  <c:v>5.8060601353645297E-2</c:v>
                </c:pt>
                <c:pt idx="3">
                  <c:v>6.3683353364467593E-2</c:v>
                </c:pt>
                <c:pt idx="4">
                  <c:v>2.7947049587965001E-2</c:v>
                </c:pt>
                <c:pt idx="5">
                  <c:v>3.8068152964115101E-2</c:v>
                </c:pt>
                <c:pt idx="6">
                  <c:v>6.2587484717368996E-2</c:v>
                </c:pt>
                <c:pt idx="7">
                  <c:v>6.9579921662807395E-2</c:v>
                </c:pt>
                <c:pt idx="8">
                  <c:v>1.6965726390480902E-2</c:v>
                </c:pt>
                <c:pt idx="9">
                  <c:v>2.1481223404407501E-2</c:v>
                </c:pt>
                <c:pt idx="10">
                  <c:v>2.7122063562273899E-2</c:v>
                </c:pt>
                <c:pt idx="11">
                  <c:v>3.6708015948533998E-2</c:v>
                </c:pt>
                <c:pt idx="12">
                  <c:v>1.7280410975217798E-2</c:v>
                </c:pt>
                <c:pt idx="13">
                  <c:v>2.56740674376487E-2</c:v>
                </c:pt>
                <c:pt idx="14">
                  <c:v>4.2885925620794199E-2</c:v>
                </c:pt>
                <c:pt idx="15">
                  <c:v>4.5110285282135003E-2</c:v>
                </c:pt>
                <c:pt idx="16">
                  <c:v>1.44548453390598E-2</c:v>
                </c:pt>
                <c:pt idx="17">
                  <c:v>3.25904414057731E-2</c:v>
                </c:pt>
                <c:pt idx="18">
                  <c:v>2.9814794659614501E-2</c:v>
                </c:pt>
                <c:pt idx="19">
                  <c:v>4.5431569218635497E-2</c:v>
                </c:pt>
                <c:pt idx="20">
                  <c:v>3.48054729402065E-2</c:v>
                </c:pt>
                <c:pt idx="21">
                  <c:v>5.4828751832246697E-2</c:v>
                </c:pt>
                <c:pt idx="22">
                  <c:v>7.1631088852882302E-2</c:v>
                </c:pt>
                <c:pt idx="23">
                  <c:v>7.8802295029163305E-2</c:v>
                </c:pt>
                <c:pt idx="24">
                  <c:v>2.33056265860795E-2</c:v>
                </c:pt>
                <c:pt idx="25">
                  <c:v>3.77392619848251E-2</c:v>
                </c:pt>
                <c:pt idx="26">
                  <c:v>3.9648216217756202E-2</c:v>
                </c:pt>
                <c:pt idx="27">
                  <c:v>6.5529316663741996E-2</c:v>
                </c:pt>
                <c:pt idx="28">
                  <c:v>1.9446481019258499E-2</c:v>
                </c:pt>
                <c:pt idx="29">
                  <c:v>2.3110844194888999E-2</c:v>
                </c:pt>
                <c:pt idx="30">
                  <c:v>4.6158544719219201E-2</c:v>
                </c:pt>
                <c:pt idx="31">
                  <c:v>6.4665213227272006E-2</c:v>
                </c:pt>
                <c:pt idx="32">
                  <c:v>2.3817695677280398E-2</c:v>
                </c:pt>
                <c:pt idx="33">
                  <c:v>2.5072321295738199E-2</c:v>
                </c:pt>
                <c:pt idx="34">
                  <c:v>2.4274500086903499E-2</c:v>
                </c:pt>
                <c:pt idx="35">
                  <c:v>3.5597406327724401E-2</c:v>
                </c:pt>
                <c:pt idx="36">
                  <c:v>2.3795323446392999E-2</c:v>
                </c:pt>
                <c:pt idx="37">
                  <c:v>2.7114462107419902E-2</c:v>
                </c:pt>
                <c:pt idx="38">
                  <c:v>3.5539876669645303E-2</c:v>
                </c:pt>
                <c:pt idx="39">
                  <c:v>2.7263518422842001E-2</c:v>
                </c:pt>
                <c:pt idx="40">
                  <c:v>1.3194611296057699E-2</c:v>
                </c:pt>
                <c:pt idx="41">
                  <c:v>2.50445157289505E-2</c:v>
                </c:pt>
                <c:pt idx="42">
                  <c:v>2.6125129312276799E-2</c:v>
                </c:pt>
                <c:pt idx="43">
                  <c:v>3.7154000252485199E-2</c:v>
                </c:pt>
                <c:pt idx="44">
                  <c:v>1.7855022102594299E-2</c:v>
                </c:pt>
                <c:pt idx="45">
                  <c:v>4.0914263576269101E-2</c:v>
                </c:pt>
                <c:pt idx="46">
                  <c:v>5.3324587643146501E-2</c:v>
                </c:pt>
                <c:pt idx="47">
                  <c:v>5.33227771520614E-2</c:v>
                </c:pt>
                <c:pt idx="48">
                  <c:v>1.7887029796838701E-2</c:v>
                </c:pt>
                <c:pt idx="49">
                  <c:v>2.6930371299386E-2</c:v>
                </c:pt>
                <c:pt idx="50">
                  <c:v>3.1617745757102897E-2</c:v>
                </c:pt>
                <c:pt idx="51">
                  <c:v>4.3438065797090503E-2</c:v>
                </c:pt>
                <c:pt idx="52">
                  <c:v>0.128042101860046</c:v>
                </c:pt>
                <c:pt idx="53">
                  <c:v>6.7793548107147203E-2</c:v>
                </c:pt>
                <c:pt idx="54">
                  <c:v>4.0718849748372997E-2</c:v>
                </c:pt>
                <c:pt idx="55">
                  <c:v>0.273040860891342</c:v>
                </c:pt>
                <c:pt idx="56">
                  <c:v>1.61557700484991E-2</c:v>
                </c:pt>
                <c:pt idx="57">
                  <c:v>2.5576055049896199E-2</c:v>
                </c:pt>
                <c:pt idx="58">
                  <c:v>2.6040164753794601E-2</c:v>
                </c:pt>
                <c:pt idx="59">
                  <c:v>2.90189497172832E-2</c:v>
                </c:pt>
                <c:pt idx="60">
                  <c:v>2.3118695244193001E-2</c:v>
                </c:pt>
                <c:pt idx="61">
                  <c:v>3.1611464917659697E-2</c:v>
                </c:pt>
                <c:pt idx="62">
                  <c:v>4.5825108885764999E-2</c:v>
                </c:pt>
                <c:pt idx="63">
                  <c:v>6.6056989133358002E-2</c:v>
                </c:pt>
                <c:pt idx="64">
                  <c:v>2.37232353538274E-2</c:v>
                </c:pt>
                <c:pt idx="65">
                  <c:v>3.0117940157651901E-2</c:v>
                </c:pt>
                <c:pt idx="66">
                  <c:v>4.5873310416936798E-2</c:v>
                </c:pt>
                <c:pt idx="67">
                  <c:v>3.09474673122167E-2</c:v>
                </c:pt>
                <c:pt idx="68">
                  <c:v>2.8521288186311701E-2</c:v>
                </c:pt>
                <c:pt idx="69">
                  <c:v>4.8693969845771699E-2</c:v>
                </c:pt>
                <c:pt idx="70">
                  <c:v>7.5989805161952903E-2</c:v>
                </c:pt>
                <c:pt idx="71">
                  <c:v>8.5388973355293205E-2</c:v>
                </c:pt>
                <c:pt idx="72">
                  <c:v>1.47206401452422E-2</c:v>
                </c:pt>
                <c:pt idx="73">
                  <c:v>2.40952558815479E-2</c:v>
                </c:pt>
                <c:pt idx="74">
                  <c:v>2.65070516616106E-2</c:v>
                </c:pt>
                <c:pt idx="75">
                  <c:v>4.5875456184148698E-2</c:v>
                </c:pt>
                <c:pt idx="76">
                  <c:v>2.0799407735466902E-2</c:v>
                </c:pt>
                <c:pt idx="77">
                  <c:v>3.6349315196275697E-2</c:v>
                </c:pt>
                <c:pt idx="78">
                  <c:v>5.0661411136388702E-2</c:v>
                </c:pt>
                <c:pt idx="79">
                  <c:v>5.6332722306251498E-2</c:v>
                </c:pt>
                <c:pt idx="80">
                  <c:v>1.9382622092962199E-2</c:v>
                </c:pt>
                <c:pt idx="81">
                  <c:v>2.2871853783726599E-2</c:v>
                </c:pt>
                <c:pt idx="82">
                  <c:v>2.55496352910995E-2</c:v>
                </c:pt>
                <c:pt idx="83">
                  <c:v>5.4113455116748803E-2</c:v>
                </c:pt>
                <c:pt idx="84">
                  <c:v>2.3292003199458101E-2</c:v>
                </c:pt>
                <c:pt idx="85">
                  <c:v>3.0093321576714498E-2</c:v>
                </c:pt>
                <c:pt idx="86">
                  <c:v>5.7809051126241601E-2</c:v>
                </c:pt>
                <c:pt idx="87">
                  <c:v>7.9689651727676294E-2</c:v>
                </c:pt>
                <c:pt idx="88">
                  <c:v>2.6876799762248899E-2</c:v>
                </c:pt>
                <c:pt idx="89">
                  <c:v>2.5892116129398301E-2</c:v>
                </c:pt>
                <c:pt idx="90">
                  <c:v>3.7196494638919803E-2</c:v>
                </c:pt>
                <c:pt idx="91">
                  <c:v>3.8836076855659402E-2</c:v>
                </c:pt>
                <c:pt idx="92">
                  <c:v>2.8662268072366701E-2</c:v>
                </c:pt>
                <c:pt idx="93">
                  <c:v>3.1523209065198898E-2</c:v>
                </c:pt>
                <c:pt idx="94">
                  <c:v>2.7289154008030801E-2</c:v>
                </c:pt>
                <c:pt idx="95">
                  <c:v>4.30803894996643E-2</c:v>
                </c:pt>
                <c:pt idx="96">
                  <c:v>2.48147994279861E-2</c:v>
                </c:pt>
                <c:pt idx="97">
                  <c:v>3.6205623298883403E-2</c:v>
                </c:pt>
                <c:pt idx="98">
                  <c:v>4.9492567777633598E-2</c:v>
                </c:pt>
                <c:pt idx="99">
                  <c:v>6.5256640315055806E-2</c:v>
                </c:pt>
                <c:pt idx="100">
                  <c:v>1.7231674864888101E-2</c:v>
                </c:pt>
                <c:pt idx="101">
                  <c:v>2.4426029995083798E-2</c:v>
                </c:pt>
                <c:pt idx="102">
                  <c:v>2.66682468354702E-2</c:v>
                </c:pt>
                <c:pt idx="103">
                  <c:v>4.0333043783903101E-2</c:v>
                </c:pt>
                <c:pt idx="104">
                  <c:v>1.9146673381328499E-2</c:v>
                </c:pt>
                <c:pt idx="105">
                  <c:v>3.2998252660035997E-2</c:v>
                </c:pt>
                <c:pt idx="106">
                  <c:v>2.9657447710633202E-2</c:v>
                </c:pt>
                <c:pt idx="107">
                  <c:v>3.03096659481525E-2</c:v>
                </c:pt>
                <c:pt idx="108">
                  <c:v>2.90714241564273E-2</c:v>
                </c:pt>
                <c:pt idx="109">
                  <c:v>5.66664896905422E-2</c:v>
                </c:pt>
                <c:pt idx="110">
                  <c:v>6.7635707557201302E-2</c:v>
                </c:pt>
                <c:pt idx="111">
                  <c:v>0.12295062839984799</c:v>
                </c:pt>
                <c:pt idx="112">
                  <c:v>1.4011260122060699E-2</c:v>
                </c:pt>
                <c:pt idx="113">
                  <c:v>2.13355608284473E-2</c:v>
                </c:pt>
                <c:pt idx="114">
                  <c:v>3.7984240800142198E-2</c:v>
                </c:pt>
                <c:pt idx="115">
                  <c:v>4.6054430305957697E-2</c:v>
                </c:pt>
                <c:pt idx="116">
                  <c:v>3.38791720569133E-2</c:v>
                </c:pt>
                <c:pt idx="117">
                  <c:v>8.3841986954212105E-2</c:v>
                </c:pt>
                <c:pt idx="118">
                  <c:v>3.1959984451532301E-2</c:v>
                </c:pt>
                <c:pt idx="119">
                  <c:v>0.100637249648571</c:v>
                </c:pt>
                <c:pt idx="120">
                  <c:v>1.6803212463855698E-2</c:v>
                </c:pt>
                <c:pt idx="121">
                  <c:v>2.1402509883046102E-2</c:v>
                </c:pt>
                <c:pt idx="122">
                  <c:v>3.7539523094892502E-2</c:v>
                </c:pt>
                <c:pt idx="123">
                  <c:v>2.9000317677855401E-2</c:v>
                </c:pt>
                <c:pt idx="124">
                  <c:v>1.7219489440321901E-2</c:v>
                </c:pt>
                <c:pt idx="125">
                  <c:v>3.7684187293052597E-2</c:v>
                </c:pt>
                <c:pt idx="126">
                  <c:v>4.9470461905002497E-2</c:v>
                </c:pt>
                <c:pt idx="127">
                  <c:v>3.4824050962924902E-2</c:v>
                </c:pt>
                <c:pt idx="128">
                  <c:v>1.3517715036869001E-2</c:v>
                </c:pt>
                <c:pt idx="129">
                  <c:v>2.96878889203071E-2</c:v>
                </c:pt>
                <c:pt idx="130">
                  <c:v>2.9586497694253901E-2</c:v>
                </c:pt>
                <c:pt idx="131">
                  <c:v>3.6316219717264099E-2</c:v>
                </c:pt>
                <c:pt idx="132">
                  <c:v>2.6574635878205299E-2</c:v>
                </c:pt>
                <c:pt idx="133">
                  <c:v>2.8532991185784298E-2</c:v>
                </c:pt>
                <c:pt idx="134">
                  <c:v>5.18375374376773E-2</c:v>
                </c:pt>
                <c:pt idx="135">
                  <c:v>3.2265607267618103E-2</c:v>
                </c:pt>
                <c:pt idx="136">
                  <c:v>2.0461341366171799E-2</c:v>
                </c:pt>
                <c:pt idx="137">
                  <c:v>3.9886601269245099E-2</c:v>
                </c:pt>
                <c:pt idx="138">
                  <c:v>4.4326037168502801E-2</c:v>
                </c:pt>
                <c:pt idx="139">
                  <c:v>0.103980034589767</c:v>
                </c:pt>
                <c:pt idx="140">
                  <c:v>1.7260821536183302E-2</c:v>
                </c:pt>
                <c:pt idx="141">
                  <c:v>3.1680937856435699E-2</c:v>
                </c:pt>
                <c:pt idx="142">
                  <c:v>4.7402445226907702E-2</c:v>
                </c:pt>
                <c:pt idx="143">
                  <c:v>7.1831166744232094E-2</c:v>
                </c:pt>
                <c:pt idx="144">
                  <c:v>2.89398375898599E-2</c:v>
                </c:pt>
                <c:pt idx="145">
                  <c:v>2.5988560169935199E-2</c:v>
                </c:pt>
                <c:pt idx="146">
                  <c:v>3.1161166727542801E-2</c:v>
                </c:pt>
                <c:pt idx="147">
                  <c:v>3.0706472694873799E-2</c:v>
                </c:pt>
                <c:pt idx="148">
                  <c:v>3.1338457018136902E-2</c:v>
                </c:pt>
                <c:pt idx="149">
                  <c:v>2.9764669016003598E-2</c:v>
                </c:pt>
                <c:pt idx="150">
                  <c:v>5.9202760457992498E-2</c:v>
                </c:pt>
                <c:pt idx="151">
                  <c:v>7.0125222206115695E-2</c:v>
                </c:pt>
                <c:pt idx="152">
                  <c:v>1.3329118490219101E-2</c:v>
                </c:pt>
                <c:pt idx="153">
                  <c:v>2.3935530334710999E-2</c:v>
                </c:pt>
                <c:pt idx="154">
                  <c:v>2.9410194605588899E-2</c:v>
                </c:pt>
                <c:pt idx="155">
                  <c:v>4.1856754571199403E-2</c:v>
                </c:pt>
                <c:pt idx="156">
                  <c:v>1.6777999699115701E-2</c:v>
                </c:pt>
                <c:pt idx="157">
                  <c:v>3.0083006247877998E-2</c:v>
                </c:pt>
                <c:pt idx="158">
                  <c:v>3.4846242517232798E-2</c:v>
                </c:pt>
                <c:pt idx="159">
                  <c:v>2.9404625296592699E-2</c:v>
                </c:pt>
                <c:pt idx="160">
                  <c:v>1.7702205106615999E-2</c:v>
                </c:pt>
                <c:pt idx="161">
                  <c:v>3.6370936781167901E-2</c:v>
                </c:pt>
                <c:pt idx="162">
                  <c:v>4.4601906090974801E-2</c:v>
                </c:pt>
                <c:pt idx="163">
                  <c:v>4.9049094319343498E-2</c:v>
                </c:pt>
                <c:pt idx="164">
                  <c:v>2.2760715335607501E-2</c:v>
                </c:pt>
                <c:pt idx="165">
                  <c:v>4.5642480254173202E-2</c:v>
                </c:pt>
                <c:pt idx="166">
                  <c:v>2.66301445662975E-2</c:v>
                </c:pt>
                <c:pt idx="167">
                  <c:v>0.115031421184539</c:v>
                </c:pt>
                <c:pt idx="168">
                  <c:v>1.7225025221705399E-2</c:v>
                </c:pt>
                <c:pt idx="169">
                  <c:v>2.43133306503295E-2</c:v>
                </c:pt>
                <c:pt idx="170">
                  <c:v>2.4685403332114199E-2</c:v>
                </c:pt>
                <c:pt idx="171">
                  <c:v>2.6644473895430499E-2</c:v>
                </c:pt>
                <c:pt idx="172">
                  <c:v>4.7334209084510803E-2</c:v>
                </c:pt>
                <c:pt idx="173">
                  <c:v>2.8594279661774601E-2</c:v>
                </c:pt>
                <c:pt idx="174">
                  <c:v>5.2753236144781099E-2</c:v>
                </c:pt>
                <c:pt idx="175">
                  <c:v>7.0266857743263203E-2</c:v>
                </c:pt>
                <c:pt idx="176">
                  <c:v>1.69766303151845E-2</c:v>
                </c:pt>
                <c:pt idx="177">
                  <c:v>2.0099923014640801E-2</c:v>
                </c:pt>
                <c:pt idx="178">
                  <c:v>2.2677596658468201E-2</c:v>
                </c:pt>
                <c:pt idx="179">
                  <c:v>2.58536413311958E-2</c:v>
                </c:pt>
                <c:pt idx="180">
                  <c:v>1.7746238037943798E-2</c:v>
                </c:pt>
                <c:pt idx="181">
                  <c:v>3.4623123705387102E-2</c:v>
                </c:pt>
                <c:pt idx="182">
                  <c:v>4.1636761277913999E-2</c:v>
                </c:pt>
                <c:pt idx="183">
                  <c:v>5.2405703812837601E-2</c:v>
                </c:pt>
                <c:pt idx="184">
                  <c:v>2.7102783322334199E-2</c:v>
                </c:pt>
                <c:pt idx="185">
                  <c:v>4.7444436699151903E-2</c:v>
                </c:pt>
                <c:pt idx="186">
                  <c:v>6.1381764709949403E-2</c:v>
                </c:pt>
                <c:pt idx="187">
                  <c:v>7.3067806661128998E-2</c:v>
                </c:pt>
                <c:pt idx="188">
                  <c:v>2.12976243346929E-2</c:v>
                </c:pt>
                <c:pt idx="189">
                  <c:v>4.2378354817628798E-2</c:v>
                </c:pt>
                <c:pt idx="190">
                  <c:v>4.9603961408138199E-2</c:v>
                </c:pt>
                <c:pt idx="191">
                  <c:v>3.2072510570287698E-2</c:v>
                </c:pt>
                <c:pt idx="192">
                  <c:v>1.7993712797760901E-2</c:v>
                </c:pt>
                <c:pt idx="193">
                  <c:v>2.4628939107060401E-2</c:v>
                </c:pt>
                <c:pt idx="194">
                  <c:v>2.4003645405173302E-2</c:v>
                </c:pt>
                <c:pt idx="195">
                  <c:v>5.5142201483249602E-2</c:v>
                </c:pt>
                <c:pt idx="196">
                  <c:v>1.42919067293405E-2</c:v>
                </c:pt>
                <c:pt idx="197">
                  <c:v>2.8756985440850199E-2</c:v>
                </c:pt>
                <c:pt idx="198">
                  <c:v>4.4611290097236599E-2</c:v>
                </c:pt>
                <c:pt idx="199">
                  <c:v>3.8502626121044103E-2</c:v>
                </c:pt>
                <c:pt idx="200">
                  <c:v>2.7995530515909101E-2</c:v>
                </c:pt>
                <c:pt idx="201">
                  <c:v>2.8776479884982099E-2</c:v>
                </c:pt>
                <c:pt idx="202">
                  <c:v>3.2161820679903003E-2</c:v>
                </c:pt>
                <c:pt idx="203">
                  <c:v>2.95281372964382E-2</c:v>
                </c:pt>
                <c:pt idx="204">
                  <c:v>2.44897380471229E-2</c:v>
                </c:pt>
                <c:pt idx="205">
                  <c:v>2.9522720724344201E-2</c:v>
                </c:pt>
                <c:pt idx="206">
                  <c:v>4.9312375485897002E-2</c:v>
                </c:pt>
                <c:pt idx="207">
                  <c:v>3.0377073213457999E-2</c:v>
                </c:pt>
                <c:pt idx="208">
                  <c:v>1.37127535417675E-2</c:v>
                </c:pt>
                <c:pt idx="209">
                  <c:v>3.1100912019610401E-2</c:v>
                </c:pt>
                <c:pt idx="210">
                  <c:v>3.6528289318084703E-2</c:v>
                </c:pt>
                <c:pt idx="211">
                  <c:v>3.9710599929094301E-2</c:v>
                </c:pt>
                <c:pt idx="212">
                  <c:v>1.7495572566986001E-2</c:v>
                </c:pt>
                <c:pt idx="213">
                  <c:v>3.2653734087944003E-2</c:v>
                </c:pt>
                <c:pt idx="214">
                  <c:v>4.3044868856668403E-2</c:v>
                </c:pt>
                <c:pt idx="215">
                  <c:v>2.5646382942795701E-2</c:v>
                </c:pt>
                <c:pt idx="216">
                  <c:v>0.26005867123603799</c:v>
                </c:pt>
                <c:pt idx="217">
                  <c:v>7.3558583855628898E-2</c:v>
                </c:pt>
                <c:pt idx="218">
                  <c:v>9.3558937311172402E-2</c:v>
                </c:pt>
                <c:pt idx="219">
                  <c:v>0.151106312870979</c:v>
                </c:pt>
                <c:pt idx="220">
                  <c:v>2.0161846652626901E-2</c:v>
                </c:pt>
                <c:pt idx="221">
                  <c:v>3.1393352895975099E-2</c:v>
                </c:pt>
                <c:pt idx="222">
                  <c:v>4.0243785828351898E-2</c:v>
                </c:pt>
                <c:pt idx="223">
                  <c:v>2.9141904786229099E-2</c:v>
                </c:pt>
                <c:pt idx="224">
                  <c:v>6.0591377317905398E-2</c:v>
                </c:pt>
                <c:pt idx="225">
                  <c:v>2.9877010732889099E-2</c:v>
                </c:pt>
                <c:pt idx="226">
                  <c:v>4.6819839626550598E-2</c:v>
                </c:pt>
                <c:pt idx="227">
                  <c:v>6.5419338643550803E-2</c:v>
                </c:pt>
                <c:pt idx="228">
                  <c:v>2.11813654750585E-2</c:v>
                </c:pt>
                <c:pt idx="229">
                  <c:v>2.6256412267684898E-2</c:v>
                </c:pt>
                <c:pt idx="230">
                  <c:v>3.9486858993768602E-2</c:v>
                </c:pt>
                <c:pt idx="231">
                  <c:v>4.4487874954938798E-2</c:v>
                </c:pt>
                <c:pt idx="232">
                  <c:v>2.4179987609386399E-2</c:v>
                </c:pt>
                <c:pt idx="233">
                  <c:v>2.4861602112650798E-2</c:v>
                </c:pt>
                <c:pt idx="234">
                  <c:v>2.9778374359011602E-2</c:v>
                </c:pt>
                <c:pt idx="235">
                  <c:v>4.8450466245412799E-2</c:v>
                </c:pt>
                <c:pt idx="236">
                  <c:v>4.26014363765716E-2</c:v>
                </c:pt>
                <c:pt idx="237">
                  <c:v>3.3437605947255998E-2</c:v>
                </c:pt>
                <c:pt idx="238">
                  <c:v>4.9974031746387398E-2</c:v>
                </c:pt>
                <c:pt idx="239">
                  <c:v>2.92584225535392E-2</c:v>
                </c:pt>
                <c:pt idx="240">
                  <c:v>1.5903549268841698E-2</c:v>
                </c:pt>
                <c:pt idx="241">
                  <c:v>3.1551331281661897E-2</c:v>
                </c:pt>
                <c:pt idx="242">
                  <c:v>4.7182887792587197E-2</c:v>
                </c:pt>
                <c:pt idx="243">
                  <c:v>4.7990158200263901E-2</c:v>
                </c:pt>
                <c:pt idx="244">
                  <c:v>1.8374856561422299E-2</c:v>
                </c:pt>
                <c:pt idx="245">
                  <c:v>2.5645343586802399E-2</c:v>
                </c:pt>
                <c:pt idx="246">
                  <c:v>2.65005771070718E-2</c:v>
                </c:pt>
                <c:pt idx="247">
                  <c:v>4.3965324759483303E-2</c:v>
                </c:pt>
                <c:pt idx="248">
                  <c:v>4.7664608806371599E-2</c:v>
                </c:pt>
                <c:pt idx="249">
                  <c:v>3.6933399736881201E-2</c:v>
                </c:pt>
                <c:pt idx="250">
                  <c:v>5.6969307363033198E-2</c:v>
                </c:pt>
                <c:pt idx="251">
                  <c:v>0.15460257232189101</c:v>
                </c:pt>
                <c:pt idx="252">
                  <c:v>1.27059519290924E-2</c:v>
                </c:pt>
                <c:pt idx="253">
                  <c:v>2.5603918358683499E-2</c:v>
                </c:pt>
                <c:pt idx="254">
                  <c:v>3.8506347686052302E-2</c:v>
                </c:pt>
                <c:pt idx="255">
                  <c:v>3.9553914219141E-2</c:v>
                </c:pt>
                <c:pt idx="256">
                  <c:v>2.2374520078301399E-2</c:v>
                </c:pt>
                <c:pt idx="257">
                  <c:v>2.1415945142507501E-2</c:v>
                </c:pt>
                <c:pt idx="258">
                  <c:v>3.2094903290271697E-2</c:v>
                </c:pt>
                <c:pt idx="259">
                  <c:v>3.4738466143608003E-2</c:v>
                </c:pt>
                <c:pt idx="260">
                  <c:v>3.3812634646892499E-2</c:v>
                </c:pt>
                <c:pt idx="261">
                  <c:v>2.90373414754867E-2</c:v>
                </c:pt>
                <c:pt idx="262">
                  <c:v>5.2852820605039597E-2</c:v>
                </c:pt>
                <c:pt idx="263">
                  <c:v>6.4540162682533195E-2</c:v>
                </c:pt>
                <c:pt idx="264">
                  <c:v>1.41562158241868E-2</c:v>
                </c:pt>
                <c:pt idx="265">
                  <c:v>2.7118060737848199E-2</c:v>
                </c:pt>
                <c:pt idx="266">
                  <c:v>2.7124674990773201E-2</c:v>
                </c:pt>
                <c:pt idx="267">
                  <c:v>2.5764679536223401E-2</c:v>
                </c:pt>
                <c:pt idx="268">
                  <c:v>0.129293277859687</c:v>
                </c:pt>
                <c:pt idx="269">
                  <c:v>8.0167219042778001E-2</c:v>
                </c:pt>
                <c:pt idx="270">
                  <c:v>8.3748534321784904E-2</c:v>
                </c:pt>
                <c:pt idx="271">
                  <c:v>0.108074136078357</c:v>
                </c:pt>
                <c:pt idx="272">
                  <c:v>1.80807914584875E-2</c:v>
                </c:pt>
                <c:pt idx="273">
                  <c:v>2.64060441404581E-2</c:v>
                </c:pt>
                <c:pt idx="274">
                  <c:v>3.2042685896158198E-2</c:v>
                </c:pt>
                <c:pt idx="275">
                  <c:v>2.66485977917909E-2</c:v>
                </c:pt>
                <c:pt idx="276">
                  <c:v>2.1412590518593701E-2</c:v>
                </c:pt>
                <c:pt idx="277">
                  <c:v>2.98971999436616E-2</c:v>
                </c:pt>
                <c:pt idx="278">
                  <c:v>4.4003076851367902E-2</c:v>
                </c:pt>
                <c:pt idx="279">
                  <c:v>8.1592261791229206E-2</c:v>
                </c:pt>
                <c:pt idx="280">
                  <c:v>1.5450530685484401E-2</c:v>
                </c:pt>
                <c:pt idx="281">
                  <c:v>2.53837537020444E-2</c:v>
                </c:pt>
                <c:pt idx="282">
                  <c:v>2.59085968136787E-2</c:v>
                </c:pt>
                <c:pt idx="283">
                  <c:v>4.5052736997604301E-2</c:v>
                </c:pt>
                <c:pt idx="284">
                  <c:v>2.95574981719255E-2</c:v>
                </c:pt>
                <c:pt idx="285">
                  <c:v>2.8221178799867599E-2</c:v>
                </c:pt>
                <c:pt idx="286">
                  <c:v>2.7879120782017701E-2</c:v>
                </c:pt>
                <c:pt idx="287">
                  <c:v>4.1948519647121402E-2</c:v>
                </c:pt>
                <c:pt idx="288">
                  <c:v>0.16467593610286699</c:v>
                </c:pt>
                <c:pt idx="289">
                  <c:v>3.2538324594497597E-2</c:v>
                </c:pt>
                <c:pt idx="290">
                  <c:v>7.1844197809696198E-2</c:v>
                </c:pt>
                <c:pt idx="291">
                  <c:v>3.5398263484239502E-2</c:v>
                </c:pt>
                <c:pt idx="292">
                  <c:v>1.7994869500398601E-2</c:v>
                </c:pt>
                <c:pt idx="293">
                  <c:v>3.4458994865417397E-2</c:v>
                </c:pt>
                <c:pt idx="294">
                  <c:v>4.8918444663286202E-2</c:v>
                </c:pt>
                <c:pt idx="295">
                  <c:v>5.9718500822782503E-2</c:v>
                </c:pt>
                <c:pt idx="296">
                  <c:v>1.51448464021086E-2</c:v>
                </c:pt>
                <c:pt idx="297">
                  <c:v>2.2229120135307302E-2</c:v>
                </c:pt>
                <c:pt idx="298">
                  <c:v>3.25458087027072E-2</c:v>
                </c:pt>
                <c:pt idx="299">
                  <c:v>3.5707864910364102E-2</c:v>
                </c:pt>
                <c:pt idx="300">
                  <c:v>2.7282977476716E-2</c:v>
                </c:pt>
                <c:pt idx="301">
                  <c:v>4.2682889848947497E-2</c:v>
                </c:pt>
                <c:pt idx="302">
                  <c:v>6.3351482152938801E-2</c:v>
                </c:pt>
                <c:pt idx="303">
                  <c:v>7.5416810810565907E-2</c:v>
                </c:pt>
                <c:pt idx="304">
                  <c:v>2.1554874256253201E-2</c:v>
                </c:pt>
                <c:pt idx="305">
                  <c:v>2.5826448574662202E-2</c:v>
                </c:pt>
                <c:pt idx="306">
                  <c:v>4.1284274309873498E-2</c:v>
                </c:pt>
                <c:pt idx="307">
                  <c:v>8.5264094173908206E-2</c:v>
                </c:pt>
                <c:pt idx="308">
                  <c:v>1.25692691653966E-2</c:v>
                </c:pt>
                <c:pt idx="309">
                  <c:v>2.1962150931358299E-2</c:v>
                </c:pt>
                <c:pt idx="310">
                  <c:v>3.3212788403034203E-2</c:v>
                </c:pt>
                <c:pt idx="311">
                  <c:v>3.4880649298429399E-2</c:v>
                </c:pt>
                <c:pt idx="312">
                  <c:v>2.7357986196875499E-2</c:v>
                </c:pt>
                <c:pt idx="313">
                  <c:v>3.1023878604173601E-2</c:v>
                </c:pt>
                <c:pt idx="314">
                  <c:v>4.7423299401998499E-2</c:v>
                </c:pt>
                <c:pt idx="315">
                  <c:v>4.7333158552646602E-2</c:v>
                </c:pt>
                <c:pt idx="316">
                  <c:v>1.96248814463615E-2</c:v>
                </c:pt>
                <c:pt idx="317">
                  <c:v>3.3202983438968603E-2</c:v>
                </c:pt>
                <c:pt idx="318">
                  <c:v>3.7597876042127602E-2</c:v>
                </c:pt>
                <c:pt idx="319">
                  <c:v>4.66155335307121E-2</c:v>
                </c:pt>
                <c:pt idx="320">
                  <c:v>2.4641161784529599E-2</c:v>
                </c:pt>
                <c:pt idx="321">
                  <c:v>2.81219016760587E-2</c:v>
                </c:pt>
                <c:pt idx="322">
                  <c:v>5.75473494827747E-2</c:v>
                </c:pt>
                <c:pt idx="323">
                  <c:v>6.7089900374412495E-2</c:v>
                </c:pt>
                <c:pt idx="324">
                  <c:v>4.86584827303886E-2</c:v>
                </c:pt>
                <c:pt idx="325">
                  <c:v>4.9839217215776402E-2</c:v>
                </c:pt>
                <c:pt idx="326">
                  <c:v>6.4559899270534502E-2</c:v>
                </c:pt>
                <c:pt idx="327">
                  <c:v>7.1336872875690405E-2</c:v>
                </c:pt>
                <c:pt idx="328">
                  <c:v>1.5627667307853699E-2</c:v>
                </c:pt>
                <c:pt idx="329">
                  <c:v>3.3202279359102201E-2</c:v>
                </c:pt>
                <c:pt idx="330">
                  <c:v>2.6306599378585802E-2</c:v>
                </c:pt>
                <c:pt idx="331">
                  <c:v>4.4022172689437797E-2</c:v>
                </c:pt>
                <c:pt idx="332">
                  <c:v>2.77162622660398E-2</c:v>
                </c:pt>
                <c:pt idx="333">
                  <c:v>2.8118237853050201E-2</c:v>
                </c:pt>
                <c:pt idx="334">
                  <c:v>5.2503317594528198E-2</c:v>
                </c:pt>
                <c:pt idx="335">
                  <c:v>0.13682194054126701</c:v>
                </c:pt>
                <c:pt idx="336">
                  <c:v>1.80210079997777E-2</c:v>
                </c:pt>
                <c:pt idx="337">
                  <c:v>3.2466627657413399E-2</c:v>
                </c:pt>
                <c:pt idx="338">
                  <c:v>3.81258837878704E-2</c:v>
                </c:pt>
                <c:pt idx="339">
                  <c:v>5.6624047458171803E-2</c:v>
                </c:pt>
                <c:pt idx="340">
                  <c:v>2.2196026518940901E-2</c:v>
                </c:pt>
                <c:pt idx="341">
                  <c:v>2.4026215076446499E-2</c:v>
                </c:pt>
                <c:pt idx="342">
                  <c:v>2.3536918684840199E-2</c:v>
                </c:pt>
                <c:pt idx="343">
                  <c:v>2.7140125632285999E-2</c:v>
                </c:pt>
                <c:pt idx="344">
                  <c:v>3.9570394903421402E-2</c:v>
                </c:pt>
                <c:pt idx="345">
                  <c:v>2.6485787704586899E-2</c:v>
                </c:pt>
                <c:pt idx="346">
                  <c:v>3.0225265771150499E-2</c:v>
                </c:pt>
                <c:pt idx="347">
                  <c:v>6.4819611608982003E-2</c:v>
                </c:pt>
                <c:pt idx="348">
                  <c:v>1.4838058501481999E-2</c:v>
                </c:pt>
                <c:pt idx="349">
                  <c:v>3.01805604249238E-2</c:v>
                </c:pt>
                <c:pt idx="350">
                  <c:v>3.7543106824159601E-2</c:v>
                </c:pt>
                <c:pt idx="351">
                  <c:v>2.7701133862137701E-2</c:v>
                </c:pt>
                <c:pt idx="352">
                  <c:v>2.3334076628088899E-2</c:v>
                </c:pt>
                <c:pt idx="353">
                  <c:v>7.2596639394760104E-2</c:v>
                </c:pt>
                <c:pt idx="354">
                  <c:v>0.10180372744798601</c:v>
                </c:pt>
                <c:pt idx="355">
                  <c:v>9.0398937463760307E-2</c:v>
                </c:pt>
                <c:pt idx="356">
                  <c:v>2.2108027711510599E-2</c:v>
                </c:pt>
                <c:pt idx="357">
                  <c:v>3.9780091494321802E-2</c:v>
                </c:pt>
                <c:pt idx="358">
                  <c:v>3.53763289749622E-2</c:v>
                </c:pt>
                <c:pt idx="359">
                  <c:v>3.6160070449113797E-2</c:v>
                </c:pt>
                <c:pt idx="360">
                  <c:v>1.9489780068397501E-2</c:v>
                </c:pt>
                <c:pt idx="361">
                  <c:v>3.37160602211952E-2</c:v>
                </c:pt>
                <c:pt idx="362">
                  <c:v>2.24158465862274E-2</c:v>
                </c:pt>
                <c:pt idx="363">
                  <c:v>5.22504523396492E-2</c:v>
                </c:pt>
                <c:pt idx="364">
                  <c:v>1.33950086310505E-2</c:v>
                </c:pt>
                <c:pt idx="365">
                  <c:v>2.2570494562387401E-2</c:v>
                </c:pt>
                <c:pt idx="366">
                  <c:v>2.6082647964358299E-2</c:v>
                </c:pt>
                <c:pt idx="367">
                  <c:v>2.9092226177453901E-2</c:v>
                </c:pt>
                <c:pt idx="368">
                  <c:v>2.9041938483714998E-2</c:v>
                </c:pt>
                <c:pt idx="369">
                  <c:v>3.0436638742685301E-2</c:v>
                </c:pt>
                <c:pt idx="370">
                  <c:v>4.67575900256633E-2</c:v>
                </c:pt>
                <c:pt idx="371">
                  <c:v>3.0467187985777799E-2</c:v>
                </c:pt>
                <c:pt idx="372">
                  <c:v>1.8661497160792299E-2</c:v>
                </c:pt>
                <c:pt idx="373">
                  <c:v>3.1909044831991099E-2</c:v>
                </c:pt>
                <c:pt idx="374">
                  <c:v>2.8820177540183001E-2</c:v>
                </c:pt>
                <c:pt idx="375">
                  <c:v>4.7361046075820902E-2</c:v>
                </c:pt>
                <c:pt idx="376">
                  <c:v>0.19452957808971399</c:v>
                </c:pt>
                <c:pt idx="377">
                  <c:v>7.9246766865253407E-2</c:v>
                </c:pt>
                <c:pt idx="378">
                  <c:v>7.7261663973331396E-2</c:v>
                </c:pt>
                <c:pt idx="379">
                  <c:v>0.13595621287822701</c:v>
                </c:pt>
                <c:pt idx="380">
                  <c:v>1.75599418580532E-2</c:v>
                </c:pt>
                <c:pt idx="381">
                  <c:v>3.7984482944011598E-2</c:v>
                </c:pt>
                <c:pt idx="382">
                  <c:v>4.2284030467271798E-2</c:v>
                </c:pt>
                <c:pt idx="383">
                  <c:v>3.12099196016788E-2</c:v>
                </c:pt>
                <c:pt idx="384">
                  <c:v>1.6508169472217501E-2</c:v>
                </c:pt>
                <c:pt idx="385">
                  <c:v>2.5482157245278299E-2</c:v>
                </c:pt>
                <c:pt idx="386">
                  <c:v>3.2976936548948198E-2</c:v>
                </c:pt>
                <c:pt idx="387">
                  <c:v>4.17432263493537E-2</c:v>
                </c:pt>
                <c:pt idx="388">
                  <c:v>3.18364650011062E-2</c:v>
                </c:pt>
                <c:pt idx="389">
                  <c:v>4.8932936042547198E-2</c:v>
                </c:pt>
                <c:pt idx="390">
                  <c:v>5.1854219287633799E-2</c:v>
                </c:pt>
                <c:pt idx="391">
                  <c:v>0.10077270865440301</c:v>
                </c:pt>
                <c:pt idx="392">
                  <c:v>2.90317945182323E-2</c:v>
                </c:pt>
                <c:pt idx="393">
                  <c:v>0.114248894155025</c:v>
                </c:pt>
                <c:pt idx="394">
                  <c:v>7.7187336981296498E-2</c:v>
                </c:pt>
                <c:pt idx="395">
                  <c:v>0.103492818772792</c:v>
                </c:pt>
                <c:pt idx="396">
                  <c:v>3.2384313642978599E-2</c:v>
                </c:pt>
                <c:pt idx="397">
                  <c:v>2.8142355382442402E-2</c:v>
                </c:pt>
                <c:pt idx="398">
                  <c:v>3.1921651214361101E-2</c:v>
                </c:pt>
                <c:pt idx="399">
                  <c:v>4.9969706684350898E-2</c:v>
                </c:pt>
                <c:pt idx="400">
                  <c:v>1.9925925880670499E-2</c:v>
                </c:pt>
                <c:pt idx="401">
                  <c:v>2.31291912496089E-2</c:v>
                </c:pt>
                <c:pt idx="402">
                  <c:v>4.3885819613933501E-2</c:v>
                </c:pt>
                <c:pt idx="403">
                  <c:v>2.9090238735079699E-2</c:v>
                </c:pt>
                <c:pt idx="404">
                  <c:v>1.3681077398359699E-2</c:v>
                </c:pt>
                <c:pt idx="405">
                  <c:v>3.0320420861244202E-2</c:v>
                </c:pt>
                <c:pt idx="406">
                  <c:v>4.1390582919120698E-2</c:v>
                </c:pt>
                <c:pt idx="407">
                  <c:v>3.8388516753911903E-2</c:v>
                </c:pt>
                <c:pt idx="408">
                  <c:v>2.6162272319197599E-2</c:v>
                </c:pt>
                <c:pt idx="409">
                  <c:v>5.1648199558258001E-2</c:v>
                </c:pt>
                <c:pt idx="410">
                  <c:v>6.0983512550592402E-2</c:v>
                </c:pt>
                <c:pt idx="411">
                  <c:v>6.4680539071559906E-2</c:v>
                </c:pt>
                <c:pt idx="412">
                  <c:v>1.7506171017885201E-2</c:v>
                </c:pt>
                <c:pt idx="413">
                  <c:v>3.9482511579990297E-2</c:v>
                </c:pt>
                <c:pt idx="414">
                  <c:v>3.9552010595798402E-2</c:v>
                </c:pt>
                <c:pt idx="415">
                  <c:v>3.0795516446232699E-2</c:v>
                </c:pt>
                <c:pt idx="416">
                  <c:v>2.0600628107786099E-2</c:v>
                </c:pt>
                <c:pt idx="417">
                  <c:v>2.2287292405962899E-2</c:v>
                </c:pt>
                <c:pt idx="418">
                  <c:v>2.3259852081537202E-2</c:v>
                </c:pt>
                <c:pt idx="419">
                  <c:v>5.9701129794120698E-2</c:v>
                </c:pt>
                <c:pt idx="420">
                  <c:v>1.6341829672455701E-2</c:v>
                </c:pt>
                <c:pt idx="421">
                  <c:v>2.6174534112215E-2</c:v>
                </c:pt>
                <c:pt idx="422">
                  <c:v>3.77481393516063E-2</c:v>
                </c:pt>
                <c:pt idx="423">
                  <c:v>5.0438307225704103E-2</c:v>
                </c:pt>
                <c:pt idx="424">
                  <c:v>3.10226120054721E-2</c:v>
                </c:pt>
                <c:pt idx="425">
                  <c:v>3.3541761338710702E-2</c:v>
                </c:pt>
                <c:pt idx="426">
                  <c:v>5.6904293596744503E-2</c:v>
                </c:pt>
                <c:pt idx="427">
                  <c:v>7.1610368788242298E-2</c:v>
                </c:pt>
                <c:pt idx="428">
                  <c:v>1.7317010089754999E-2</c:v>
                </c:pt>
                <c:pt idx="429">
                  <c:v>2.6309806853532701E-2</c:v>
                </c:pt>
                <c:pt idx="430">
                  <c:v>3.4315101802349E-2</c:v>
                </c:pt>
                <c:pt idx="431">
                  <c:v>3.1662479043006897E-2</c:v>
                </c:pt>
                <c:pt idx="432">
                  <c:v>1.5651419758796602E-2</c:v>
                </c:pt>
                <c:pt idx="433">
                  <c:v>2.6898436248302401E-2</c:v>
                </c:pt>
                <c:pt idx="434">
                  <c:v>3.31251360476017E-2</c:v>
                </c:pt>
                <c:pt idx="435">
                  <c:v>4.14666645228862E-2</c:v>
                </c:pt>
                <c:pt idx="436">
                  <c:v>1.3722113333642399E-2</c:v>
                </c:pt>
                <c:pt idx="437">
                  <c:v>2.4306479841470701E-2</c:v>
                </c:pt>
                <c:pt idx="438">
                  <c:v>3.2857362180948202E-2</c:v>
                </c:pt>
                <c:pt idx="439">
                  <c:v>3.54023687541484E-2</c:v>
                </c:pt>
                <c:pt idx="440">
                  <c:v>2.6321904733777001E-2</c:v>
                </c:pt>
                <c:pt idx="441">
                  <c:v>4.8765767365693997E-2</c:v>
                </c:pt>
                <c:pt idx="442">
                  <c:v>3.47877591848373E-2</c:v>
                </c:pt>
                <c:pt idx="443">
                  <c:v>3.4659739583730698E-2</c:v>
                </c:pt>
                <c:pt idx="444">
                  <c:v>1.90781280398368E-2</c:v>
                </c:pt>
                <c:pt idx="445">
                  <c:v>3.2587014138698502E-2</c:v>
                </c:pt>
                <c:pt idx="446">
                  <c:v>2.5885434821247999E-2</c:v>
                </c:pt>
                <c:pt idx="447">
                  <c:v>8.1652097404003102E-2</c:v>
                </c:pt>
                <c:pt idx="448">
                  <c:v>1.9772894680499999E-2</c:v>
                </c:pt>
                <c:pt idx="449">
                  <c:v>2.5330940261483099E-2</c:v>
                </c:pt>
                <c:pt idx="450">
                  <c:v>3.8368701934814398E-2</c:v>
                </c:pt>
                <c:pt idx="451">
                  <c:v>4.0655393153428997E-2</c:v>
                </c:pt>
                <c:pt idx="452">
                  <c:v>2.97762192785739E-2</c:v>
                </c:pt>
                <c:pt idx="453">
                  <c:v>2.88974903523921E-2</c:v>
                </c:pt>
                <c:pt idx="454">
                  <c:v>4.1297908872365903E-2</c:v>
                </c:pt>
                <c:pt idx="455">
                  <c:v>4.3347682803869199E-2</c:v>
                </c:pt>
                <c:pt idx="456">
                  <c:v>1.6780180856585499E-2</c:v>
                </c:pt>
                <c:pt idx="457">
                  <c:v>1.9476117566227899E-2</c:v>
                </c:pt>
                <c:pt idx="458">
                  <c:v>2.29409281164407E-2</c:v>
                </c:pt>
                <c:pt idx="459">
                  <c:v>2.6124576106667501E-2</c:v>
                </c:pt>
                <c:pt idx="460">
                  <c:v>1.5969311818480401E-2</c:v>
                </c:pt>
                <c:pt idx="461">
                  <c:v>2.11333762854337E-2</c:v>
                </c:pt>
                <c:pt idx="462">
                  <c:v>2.82570179551839E-2</c:v>
                </c:pt>
                <c:pt idx="463">
                  <c:v>2.7761546894907899E-2</c:v>
                </c:pt>
                <c:pt idx="464">
                  <c:v>1.34452171623706E-2</c:v>
                </c:pt>
                <c:pt idx="465">
                  <c:v>2.5766428560018501E-2</c:v>
                </c:pt>
                <c:pt idx="466">
                  <c:v>2.7928998693823801E-2</c:v>
                </c:pt>
                <c:pt idx="467">
                  <c:v>3.25275547802448E-2</c:v>
                </c:pt>
                <c:pt idx="468">
                  <c:v>4.4422432780265801E-2</c:v>
                </c:pt>
                <c:pt idx="469">
                  <c:v>4.5617911964654902E-2</c:v>
                </c:pt>
                <c:pt idx="470">
                  <c:v>5.4307334125041899E-2</c:v>
                </c:pt>
                <c:pt idx="471">
                  <c:v>5.4907567799091297E-2</c:v>
                </c:pt>
                <c:pt idx="472">
                  <c:v>1.6931043937802301E-2</c:v>
                </c:pt>
                <c:pt idx="473">
                  <c:v>2.73847132921218E-2</c:v>
                </c:pt>
                <c:pt idx="474">
                  <c:v>2.90234219282865E-2</c:v>
                </c:pt>
                <c:pt idx="475">
                  <c:v>2.4725494906306201E-2</c:v>
                </c:pt>
                <c:pt idx="476">
                  <c:v>1.6843823716044402E-2</c:v>
                </c:pt>
                <c:pt idx="477">
                  <c:v>2.5744747370481401E-2</c:v>
                </c:pt>
                <c:pt idx="478">
                  <c:v>3.71371768414974E-2</c:v>
                </c:pt>
                <c:pt idx="479">
                  <c:v>4.5020792633294997E-2</c:v>
                </c:pt>
                <c:pt idx="480">
                  <c:v>1.7849896103143598E-2</c:v>
                </c:pt>
                <c:pt idx="481">
                  <c:v>1.9744038581848099E-2</c:v>
                </c:pt>
                <c:pt idx="482">
                  <c:v>2.351014316082E-2</c:v>
                </c:pt>
                <c:pt idx="483">
                  <c:v>2.4111561477184199E-2</c:v>
                </c:pt>
                <c:pt idx="484">
                  <c:v>2.3243255913257599E-2</c:v>
                </c:pt>
                <c:pt idx="485">
                  <c:v>1.9875010475516298E-2</c:v>
                </c:pt>
                <c:pt idx="486">
                  <c:v>2.1066321060061399E-2</c:v>
                </c:pt>
                <c:pt idx="487">
                  <c:v>2.2061379626393301E-2</c:v>
                </c:pt>
                <c:pt idx="488">
                  <c:v>1.2698869220912399E-2</c:v>
                </c:pt>
                <c:pt idx="489">
                  <c:v>1.90711468458175E-2</c:v>
                </c:pt>
                <c:pt idx="490">
                  <c:v>2.3805415257811501E-2</c:v>
                </c:pt>
                <c:pt idx="491">
                  <c:v>2.5380328297614999E-2</c:v>
                </c:pt>
                <c:pt idx="492">
                  <c:v>1.36689096689224E-2</c:v>
                </c:pt>
                <c:pt idx="493">
                  <c:v>3.1263336539268403E-2</c:v>
                </c:pt>
                <c:pt idx="494">
                  <c:v>3.8871444761752999E-2</c:v>
                </c:pt>
                <c:pt idx="495">
                  <c:v>3.8198839873075402E-2</c:v>
                </c:pt>
                <c:pt idx="496">
                  <c:v>1.4517493546009E-2</c:v>
                </c:pt>
                <c:pt idx="497">
                  <c:v>1.6792017966508799E-2</c:v>
                </c:pt>
                <c:pt idx="498">
                  <c:v>2.1180657669901799E-2</c:v>
                </c:pt>
                <c:pt idx="499">
                  <c:v>3.0128747224807701E-2</c:v>
                </c:pt>
                <c:pt idx="500">
                  <c:v>9.3932263553142506E-2</c:v>
                </c:pt>
                <c:pt idx="501">
                  <c:v>7.8418679535388905E-2</c:v>
                </c:pt>
                <c:pt idx="502">
                  <c:v>2.9594385996460901E-2</c:v>
                </c:pt>
                <c:pt idx="503">
                  <c:v>0.20059987902641199</c:v>
                </c:pt>
                <c:pt idx="504">
                  <c:v>1.3230009004473599E-2</c:v>
                </c:pt>
                <c:pt idx="505">
                  <c:v>1.9507929682731601E-2</c:v>
                </c:pt>
                <c:pt idx="506">
                  <c:v>2.6618910953402498E-2</c:v>
                </c:pt>
                <c:pt idx="507">
                  <c:v>2.72426009178161E-2</c:v>
                </c:pt>
                <c:pt idx="508">
                  <c:v>2.84623429179191E-2</c:v>
                </c:pt>
                <c:pt idx="509">
                  <c:v>2.6880407705903001E-2</c:v>
                </c:pt>
                <c:pt idx="510">
                  <c:v>2.4633921682834601E-2</c:v>
                </c:pt>
                <c:pt idx="511">
                  <c:v>4.0076073259115198E-2</c:v>
                </c:pt>
                <c:pt idx="512">
                  <c:v>2.17663031071424E-2</c:v>
                </c:pt>
                <c:pt idx="513">
                  <c:v>2.25298274308443E-2</c:v>
                </c:pt>
                <c:pt idx="514">
                  <c:v>3.29628437757492E-2</c:v>
                </c:pt>
                <c:pt idx="515">
                  <c:v>2.6170099154114699E-2</c:v>
                </c:pt>
                <c:pt idx="516">
                  <c:v>6.3803397119045202E-2</c:v>
                </c:pt>
                <c:pt idx="517">
                  <c:v>3.3224098384380299E-2</c:v>
                </c:pt>
                <c:pt idx="518">
                  <c:v>4.7868844121694502E-2</c:v>
                </c:pt>
                <c:pt idx="519">
                  <c:v>5.6384574621915803E-2</c:v>
                </c:pt>
                <c:pt idx="520">
                  <c:v>1.29880746826529E-2</c:v>
                </c:pt>
                <c:pt idx="521">
                  <c:v>2.15086247771978E-2</c:v>
                </c:pt>
                <c:pt idx="522">
                  <c:v>2.32926663011312E-2</c:v>
                </c:pt>
                <c:pt idx="523">
                  <c:v>3.1158471480011898E-2</c:v>
                </c:pt>
                <c:pt idx="524">
                  <c:v>1.5248710289597499E-2</c:v>
                </c:pt>
                <c:pt idx="525">
                  <c:v>2.2588880732655501E-2</c:v>
                </c:pt>
                <c:pt idx="526">
                  <c:v>3.1780336052179302E-2</c:v>
                </c:pt>
                <c:pt idx="527">
                  <c:v>3.4617796540260301E-2</c:v>
                </c:pt>
                <c:pt idx="528">
                  <c:v>1.43706733360886E-2</c:v>
                </c:pt>
                <c:pt idx="529">
                  <c:v>1.9382476806640601E-2</c:v>
                </c:pt>
                <c:pt idx="530">
                  <c:v>2.2692181169986701E-2</c:v>
                </c:pt>
                <c:pt idx="531">
                  <c:v>2.675386890769E-2</c:v>
                </c:pt>
                <c:pt idx="532">
                  <c:v>2.91188415139913E-2</c:v>
                </c:pt>
                <c:pt idx="533">
                  <c:v>3.0092872679233499E-2</c:v>
                </c:pt>
                <c:pt idx="534">
                  <c:v>3.87800745666027E-2</c:v>
                </c:pt>
                <c:pt idx="535">
                  <c:v>5.2208345383405602E-2</c:v>
                </c:pt>
                <c:pt idx="536">
                  <c:v>1.9836792722344398E-2</c:v>
                </c:pt>
                <c:pt idx="537">
                  <c:v>1.9794384017586701E-2</c:v>
                </c:pt>
                <c:pt idx="538">
                  <c:v>2.57571246474981E-2</c:v>
                </c:pt>
                <c:pt idx="539">
                  <c:v>2.20010429620742E-2</c:v>
                </c:pt>
                <c:pt idx="540">
                  <c:v>2.03529465943574E-2</c:v>
                </c:pt>
                <c:pt idx="541">
                  <c:v>2.3499259725212999E-2</c:v>
                </c:pt>
                <c:pt idx="542">
                  <c:v>2.5935404002666401E-2</c:v>
                </c:pt>
                <c:pt idx="543">
                  <c:v>2.2120092064142199E-2</c:v>
                </c:pt>
                <c:pt idx="544">
                  <c:v>2.8063386678695599E-2</c:v>
                </c:pt>
                <c:pt idx="545">
                  <c:v>2.4057799950242001E-2</c:v>
                </c:pt>
                <c:pt idx="546">
                  <c:v>3.3997487276792498E-2</c:v>
                </c:pt>
                <c:pt idx="547">
                  <c:v>4.2212899774312897E-2</c:v>
                </c:pt>
                <c:pt idx="548">
                  <c:v>1.43640656024217E-2</c:v>
                </c:pt>
                <c:pt idx="549">
                  <c:v>2.3242946714162799E-2</c:v>
                </c:pt>
                <c:pt idx="550">
                  <c:v>2.4713680148124601E-2</c:v>
                </c:pt>
                <c:pt idx="551">
                  <c:v>2.1825613453984202E-2</c:v>
                </c:pt>
                <c:pt idx="552">
                  <c:v>1.52775114402174E-2</c:v>
                </c:pt>
                <c:pt idx="553">
                  <c:v>2.3688079789280801E-2</c:v>
                </c:pt>
                <c:pt idx="554">
                  <c:v>2.55974438041448E-2</c:v>
                </c:pt>
                <c:pt idx="555">
                  <c:v>2.7646876871585801E-2</c:v>
                </c:pt>
                <c:pt idx="556">
                  <c:v>2.15753838419914E-2</c:v>
                </c:pt>
                <c:pt idx="557">
                  <c:v>3.83492521941661E-2</c:v>
                </c:pt>
                <c:pt idx="558">
                  <c:v>4.1197326034307397E-2</c:v>
                </c:pt>
                <c:pt idx="559">
                  <c:v>6.3227884471416404E-2</c:v>
                </c:pt>
                <c:pt idx="560">
                  <c:v>1.3488171622157E-2</c:v>
                </c:pt>
                <c:pt idx="561">
                  <c:v>1.9384954124689099E-2</c:v>
                </c:pt>
                <c:pt idx="562">
                  <c:v>2.7265712618827799E-2</c:v>
                </c:pt>
                <c:pt idx="563">
                  <c:v>3.12021058052778E-2</c:v>
                </c:pt>
                <c:pt idx="564">
                  <c:v>0.130792677402496</c:v>
                </c:pt>
                <c:pt idx="565">
                  <c:v>6.8968005478382097E-2</c:v>
                </c:pt>
                <c:pt idx="566">
                  <c:v>5.1545623689889901E-2</c:v>
                </c:pt>
                <c:pt idx="567">
                  <c:v>0.10408429056406</c:v>
                </c:pt>
                <c:pt idx="568">
                  <c:v>1.6706533730030001E-2</c:v>
                </c:pt>
                <c:pt idx="569">
                  <c:v>1.9533909857273098E-2</c:v>
                </c:pt>
                <c:pt idx="570">
                  <c:v>2.7192665264010402E-2</c:v>
                </c:pt>
                <c:pt idx="571">
                  <c:v>2.6833988726138999E-2</c:v>
                </c:pt>
                <c:pt idx="572">
                  <c:v>1.4413018710911199E-2</c:v>
                </c:pt>
                <c:pt idx="573">
                  <c:v>2.7631834149360601E-2</c:v>
                </c:pt>
                <c:pt idx="574">
                  <c:v>3.4162640571594197E-2</c:v>
                </c:pt>
                <c:pt idx="575">
                  <c:v>3.2518286257982199E-2</c:v>
                </c:pt>
                <c:pt idx="576">
                  <c:v>1.1966879479587E-2</c:v>
                </c:pt>
                <c:pt idx="577">
                  <c:v>2.2380249574780402E-2</c:v>
                </c:pt>
                <c:pt idx="578">
                  <c:v>2.0439276471733998E-2</c:v>
                </c:pt>
                <c:pt idx="579">
                  <c:v>2.4468949064612298E-2</c:v>
                </c:pt>
                <c:pt idx="580">
                  <c:v>1.8119893968105299E-2</c:v>
                </c:pt>
                <c:pt idx="581">
                  <c:v>2.45124008506536E-2</c:v>
                </c:pt>
                <c:pt idx="582">
                  <c:v>3.9937701076269101E-2</c:v>
                </c:pt>
                <c:pt idx="583">
                  <c:v>4.0314093232154798E-2</c:v>
                </c:pt>
                <c:pt idx="584">
                  <c:v>1.9061902537941901E-2</c:v>
                </c:pt>
                <c:pt idx="585">
                  <c:v>3.28270085155963E-2</c:v>
                </c:pt>
                <c:pt idx="586">
                  <c:v>3.24874892830848E-2</c:v>
                </c:pt>
                <c:pt idx="587">
                  <c:v>6.2408383935689898E-2</c:v>
                </c:pt>
                <c:pt idx="588">
                  <c:v>1.6453607007861099E-2</c:v>
                </c:pt>
                <c:pt idx="589">
                  <c:v>2.44868993759155E-2</c:v>
                </c:pt>
                <c:pt idx="590">
                  <c:v>3.5536076873540802E-2</c:v>
                </c:pt>
                <c:pt idx="591">
                  <c:v>4.8460304737091002E-2</c:v>
                </c:pt>
                <c:pt idx="592">
                  <c:v>2.36672963947057E-2</c:v>
                </c:pt>
                <c:pt idx="593">
                  <c:v>2.1105909720063199E-2</c:v>
                </c:pt>
                <c:pt idx="594">
                  <c:v>2.8387308120727501E-2</c:v>
                </c:pt>
                <c:pt idx="595">
                  <c:v>2.66586579382419E-2</c:v>
                </c:pt>
                <c:pt idx="596">
                  <c:v>4.0650025010108899E-2</c:v>
                </c:pt>
                <c:pt idx="597">
                  <c:v>3.0298737809062001E-2</c:v>
                </c:pt>
                <c:pt idx="598">
                  <c:v>4.2124733328819199E-2</c:v>
                </c:pt>
                <c:pt idx="599">
                  <c:v>4.63472232222557E-2</c:v>
                </c:pt>
                <c:pt idx="600">
                  <c:v>1.36216506361961E-2</c:v>
                </c:pt>
                <c:pt idx="601">
                  <c:v>1.91331636160612E-2</c:v>
                </c:pt>
                <c:pt idx="602">
                  <c:v>2.3645114153623501E-2</c:v>
                </c:pt>
                <c:pt idx="603">
                  <c:v>3.05776447057724E-2</c:v>
                </c:pt>
                <c:pt idx="604">
                  <c:v>1.3168266974389499E-2</c:v>
                </c:pt>
                <c:pt idx="605">
                  <c:v>2.5655427947640402E-2</c:v>
                </c:pt>
                <c:pt idx="606">
                  <c:v>2.94471979141235E-2</c:v>
                </c:pt>
                <c:pt idx="607">
                  <c:v>2.8437636792659701E-2</c:v>
                </c:pt>
                <c:pt idx="608">
                  <c:v>1.4702575281262301E-2</c:v>
                </c:pt>
                <c:pt idx="609">
                  <c:v>2.7166668325662599E-2</c:v>
                </c:pt>
                <c:pt idx="610">
                  <c:v>3.0304133892059298E-2</c:v>
                </c:pt>
                <c:pt idx="611">
                  <c:v>3.10382209718227E-2</c:v>
                </c:pt>
                <c:pt idx="612">
                  <c:v>1.9336603581905299E-2</c:v>
                </c:pt>
                <c:pt idx="613">
                  <c:v>3.2867588102817501E-2</c:v>
                </c:pt>
                <c:pt idx="614">
                  <c:v>2.3357285186648299E-2</c:v>
                </c:pt>
                <c:pt idx="615">
                  <c:v>6.8065330386161804E-2</c:v>
                </c:pt>
                <c:pt idx="616">
                  <c:v>1.3936965726315901E-2</c:v>
                </c:pt>
                <c:pt idx="617">
                  <c:v>1.8744172528386099E-2</c:v>
                </c:pt>
                <c:pt idx="618">
                  <c:v>2.6648690924048399E-2</c:v>
                </c:pt>
                <c:pt idx="619">
                  <c:v>2.0511003211140601E-2</c:v>
                </c:pt>
                <c:pt idx="620">
                  <c:v>3.15887741744518E-2</c:v>
                </c:pt>
                <c:pt idx="621">
                  <c:v>2.5098191574215799E-2</c:v>
                </c:pt>
                <c:pt idx="622">
                  <c:v>3.4408982843160602E-2</c:v>
                </c:pt>
                <c:pt idx="623">
                  <c:v>4.4763993471860802E-2</c:v>
                </c:pt>
                <c:pt idx="624">
                  <c:v>1.61051116883754E-2</c:v>
                </c:pt>
                <c:pt idx="625">
                  <c:v>1.7341595143079699E-2</c:v>
                </c:pt>
                <c:pt idx="626">
                  <c:v>2.0056165754795002E-2</c:v>
                </c:pt>
                <c:pt idx="627">
                  <c:v>2.0480070263147299E-2</c:v>
                </c:pt>
                <c:pt idx="628">
                  <c:v>1.5163564123213199E-2</c:v>
                </c:pt>
                <c:pt idx="629">
                  <c:v>2.9038764536380698E-2</c:v>
                </c:pt>
                <c:pt idx="630">
                  <c:v>2.4468714371323499E-2</c:v>
                </c:pt>
                <c:pt idx="631">
                  <c:v>3.4795232117176E-2</c:v>
                </c:pt>
                <c:pt idx="632">
                  <c:v>1.72859970480203E-2</c:v>
                </c:pt>
                <c:pt idx="633">
                  <c:v>3.3421032130718203E-2</c:v>
                </c:pt>
                <c:pt idx="634">
                  <c:v>3.3981557935476303E-2</c:v>
                </c:pt>
                <c:pt idx="635">
                  <c:v>3.3366445451974799E-2</c:v>
                </c:pt>
                <c:pt idx="636">
                  <c:v>1.5909966081380799E-2</c:v>
                </c:pt>
                <c:pt idx="637">
                  <c:v>3.08774542063474E-2</c:v>
                </c:pt>
                <c:pt idx="638">
                  <c:v>3.6296036094427102E-2</c:v>
                </c:pt>
                <c:pt idx="639">
                  <c:v>3.52188795804977E-2</c:v>
                </c:pt>
                <c:pt idx="640">
                  <c:v>1.6287321224808599E-2</c:v>
                </c:pt>
                <c:pt idx="641">
                  <c:v>2.3484779521822902E-2</c:v>
                </c:pt>
                <c:pt idx="642">
                  <c:v>2.0316014066338501E-2</c:v>
                </c:pt>
                <c:pt idx="643">
                  <c:v>2.6061113923788001E-2</c:v>
                </c:pt>
                <c:pt idx="644">
                  <c:v>1.2770092114806101E-2</c:v>
                </c:pt>
                <c:pt idx="645">
                  <c:v>2.2050801664590801E-2</c:v>
                </c:pt>
                <c:pt idx="646">
                  <c:v>3.1739421188831302E-2</c:v>
                </c:pt>
                <c:pt idx="647">
                  <c:v>3.50697673857212E-2</c:v>
                </c:pt>
                <c:pt idx="648">
                  <c:v>2.2424343973398202E-2</c:v>
                </c:pt>
                <c:pt idx="649">
                  <c:v>2.1389108151197399E-2</c:v>
                </c:pt>
                <c:pt idx="650">
                  <c:v>2.2813333198428098E-2</c:v>
                </c:pt>
                <c:pt idx="651">
                  <c:v>2.7901362627744598E-2</c:v>
                </c:pt>
                <c:pt idx="652">
                  <c:v>2.53417491912841E-2</c:v>
                </c:pt>
                <c:pt idx="653">
                  <c:v>2.7174085378646799E-2</c:v>
                </c:pt>
                <c:pt idx="654">
                  <c:v>3.8508865982293999E-2</c:v>
                </c:pt>
                <c:pt idx="655">
                  <c:v>3.4523837268352502E-2</c:v>
                </c:pt>
                <c:pt idx="656">
                  <c:v>1.32167460396885E-2</c:v>
                </c:pt>
                <c:pt idx="657">
                  <c:v>2.4268161505460701E-2</c:v>
                </c:pt>
                <c:pt idx="658">
                  <c:v>2.8520260006189301E-2</c:v>
                </c:pt>
                <c:pt idx="659">
                  <c:v>3.1185241416096601E-2</c:v>
                </c:pt>
                <c:pt idx="660">
                  <c:v>1.42407957464456E-2</c:v>
                </c:pt>
                <c:pt idx="661">
                  <c:v>2.82989218831062E-2</c:v>
                </c:pt>
                <c:pt idx="662">
                  <c:v>2.98849549144506E-2</c:v>
                </c:pt>
                <c:pt idx="663">
                  <c:v>2.6228290051221799E-2</c:v>
                </c:pt>
                <c:pt idx="664">
                  <c:v>0.106341339647769</c:v>
                </c:pt>
                <c:pt idx="665">
                  <c:v>5.7976040989160503E-2</c:v>
                </c:pt>
                <c:pt idx="666">
                  <c:v>7.7659204602241502E-2</c:v>
                </c:pt>
                <c:pt idx="667">
                  <c:v>0.111642651259899</c:v>
                </c:pt>
                <c:pt idx="668">
                  <c:v>1.6153728589415502E-2</c:v>
                </c:pt>
                <c:pt idx="669">
                  <c:v>2.1543761715292899E-2</c:v>
                </c:pt>
                <c:pt idx="670">
                  <c:v>2.9651762917637801E-2</c:v>
                </c:pt>
                <c:pt idx="671">
                  <c:v>3.2644283026456798E-2</c:v>
                </c:pt>
                <c:pt idx="672">
                  <c:v>3.7967614829540197E-2</c:v>
                </c:pt>
                <c:pt idx="673">
                  <c:v>2.6640476658940301E-2</c:v>
                </c:pt>
                <c:pt idx="674">
                  <c:v>3.2768201082944801E-2</c:v>
                </c:pt>
                <c:pt idx="675">
                  <c:v>4.3750792741775499E-2</c:v>
                </c:pt>
                <c:pt idx="676">
                  <c:v>1.7694564536213798E-2</c:v>
                </c:pt>
                <c:pt idx="677">
                  <c:v>1.9185809418559002E-2</c:v>
                </c:pt>
                <c:pt idx="678">
                  <c:v>2.8745934367179801E-2</c:v>
                </c:pt>
                <c:pt idx="679">
                  <c:v>3.3289894461631699E-2</c:v>
                </c:pt>
                <c:pt idx="680">
                  <c:v>1.7105273902416201E-2</c:v>
                </c:pt>
                <c:pt idx="681">
                  <c:v>2.3165455088019302E-2</c:v>
                </c:pt>
                <c:pt idx="682">
                  <c:v>3.1662002205848597E-2</c:v>
                </c:pt>
                <c:pt idx="683">
                  <c:v>3.5154558718204498E-2</c:v>
                </c:pt>
                <c:pt idx="684">
                  <c:v>2.6652952656149798E-2</c:v>
                </c:pt>
                <c:pt idx="685">
                  <c:v>2.7349011972546501E-2</c:v>
                </c:pt>
                <c:pt idx="686">
                  <c:v>3.7059608846902799E-2</c:v>
                </c:pt>
                <c:pt idx="687">
                  <c:v>3.49385105073452E-2</c:v>
                </c:pt>
                <c:pt idx="688">
                  <c:v>1.16587616503238E-2</c:v>
                </c:pt>
                <c:pt idx="689">
                  <c:v>2.6063712313771199E-2</c:v>
                </c:pt>
                <c:pt idx="690">
                  <c:v>3.3998381346464102E-2</c:v>
                </c:pt>
                <c:pt idx="691">
                  <c:v>3.4146539866924203E-2</c:v>
                </c:pt>
                <c:pt idx="692">
                  <c:v>1.4829531311988799E-2</c:v>
                </c:pt>
                <c:pt idx="693">
                  <c:v>2.5849610567092798E-2</c:v>
                </c:pt>
                <c:pt idx="694">
                  <c:v>2.3317640647292099E-2</c:v>
                </c:pt>
                <c:pt idx="695">
                  <c:v>3.0416857451200398E-2</c:v>
                </c:pt>
                <c:pt idx="696">
                  <c:v>3.5166863352060297E-2</c:v>
                </c:pt>
                <c:pt idx="697">
                  <c:v>3.3510901033878299E-2</c:v>
                </c:pt>
                <c:pt idx="698">
                  <c:v>4.1630502790212603E-2</c:v>
                </c:pt>
                <c:pt idx="699">
                  <c:v>9.4533443450927707E-2</c:v>
                </c:pt>
                <c:pt idx="700">
                  <c:v>1.1817027814686199E-2</c:v>
                </c:pt>
                <c:pt idx="701">
                  <c:v>1.7734980210661801E-2</c:v>
                </c:pt>
                <c:pt idx="702">
                  <c:v>2.4972878396511002E-2</c:v>
                </c:pt>
                <c:pt idx="703">
                  <c:v>2.72988695651292E-2</c:v>
                </c:pt>
                <c:pt idx="704">
                  <c:v>1.8184049054980202E-2</c:v>
                </c:pt>
                <c:pt idx="705">
                  <c:v>1.8220476806163701E-2</c:v>
                </c:pt>
                <c:pt idx="706">
                  <c:v>2.3734921589493699E-2</c:v>
                </c:pt>
                <c:pt idx="707">
                  <c:v>2.2747410461306499E-2</c:v>
                </c:pt>
                <c:pt idx="708">
                  <c:v>2.2598706185817701E-2</c:v>
                </c:pt>
                <c:pt idx="709">
                  <c:v>2.6722058653831399E-2</c:v>
                </c:pt>
                <c:pt idx="710">
                  <c:v>3.4341957420110703E-2</c:v>
                </c:pt>
                <c:pt idx="711">
                  <c:v>4.5340325683355297E-2</c:v>
                </c:pt>
                <c:pt idx="712">
                  <c:v>1.32696731016039E-2</c:v>
                </c:pt>
                <c:pt idx="713">
                  <c:v>2.0505409687757398E-2</c:v>
                </c:pt>
                <c:pt idx="714">
                  <c:v>2.01532896608114E-2</c:v>
                </c:pt>
                <c:pt idx="715">
                  <c:v>2.4681786075234399E-2</c:v>
                </c:pt>
                <c:pt idx="716">
                  <c:v>3.4370888024568502E-2</c:v>
                </c:pt>
                <c:pt idx="717">
                  <c:v>2.9763931408524499E-2</c:v>
                </c:pt>
                <c:pt idx="718">
                  <c:v>6.13057874143123E-2</c:v>
                </c:pt>
                <c:pt idx="719">
                  <c:v>9.6543028950691195E-2</c:v>
                </c:pt>
                <c:pt idx="720">
                  <c:v>1.39785446226596E-2</c:v>
                </c:pt>
                <c:pt idx="721">
                  <c:v>1.9295085221529E-2</c:v>
                </c:pt>
                <c:pt idx="722">
                  <c:v>2.58733518421649E-2</c:v>
                </c:pt>
                <c:pt idx="723">
                  <c:v>2.2201087325811299E-2</c:v>
                </c:pt>
                <c:pt idx="724">
                  <c:v>1.6807671636342999E-2</c:v>
                </c:pt>
                <c:pt idx="725">
                  <c:v>2.5554118677973699E-2</c:v>
                </c:pt>
                <c:pt idx="726">
                  <c:v>2.7938282117247502E-2</c:v>
                </c:pt>
                <c:pt idx="727">
                  <c:v>5.23119047284126E-2</c:v>
                </c:pt>
                <c:pt idx="728">
                  <c:v>1.33193125948309E-2</c:v>
                </c:pt>
                <c:pt idx="729">
                  <c:v>1.90831702202558E-2</c:v>
                </c:pt>
                <c:pt idx="730">
                  <c:v>2.6913991197943601E-2</c:v>
                </c:pt>
                <c:pt idx="731">
                  <c:v>3.4068748354911797E-2</c:v>
                </c:pt>
                <c:pt idx="732">
                  <c:v>2.05778740346431E-2</c:v>
                </c:pt>
                <c:pt idx="733">
                  <c:v>1.9064228981733301E-2</c:v>
                </c:pt>
                <c:pt idx="734">
                  <c:v>2.4918334558606099E-2</c:v>
                </c:pt>
                <c:pt idx="735">
                  <c:v>3.1583193689584697E-2</c:v>
                </c:pt>
                <c:pt idx="736">
                  <c:v>0.15564338862895899</c:v>
                </c:pt>
                <c:pt idx="737">
                  <c:v>5.6024175137281397E-2</c:v>
                </c:pt>
                <c:pt idx="738">
                  <c:v>7.2613447904586695E-2</c:v>
                </c:pt>
                <c:pt idx="739">
                  <c:v>8.5435733199119498E-2</c:v>
                </c:pt>
                <c:pt idx="740">
                  <c:v>1.7394334077835E-2</c:v>
                </c:pt>
                <c:pt idx="741">
                  <c:v>2.20764223486185E-2</c:v>
                </c:pt>
                <c:pt idx="742">
                  <c:v>2.6247771456837599E-2</c:v>
                </c:pt>
                <c:pt idx="743">
                  <c:v>3.7859205156564699E-2</c:v>
                </c:pt>
                <c:pt idx="744">
                  <c:v>1.241310313344E-2</c:v>
                </c:pt>
                <c:pt idx="745">
                  <c:v>1.8536251038312902E-2</c:v>
                </c:pt>
                <c:pt idx="746">
                  <c:v>2.0509630441665601E-2</c:v>
                </c:pt>
                <c:pt idx="747">
                  <c:v>2.36407797783613E-2</c:v>
                </c:pt>
                <c:pt idx="748">
                  <c:v>1.8667638301849299E-2</c:v>
                </c:pt>
                <c:pt idx="749">
                  <c:v>3.43607366085052E-2</c:v>
                </c:pt>
                <c:pt idx="750">
                  <c:v>4.9335826188325799E-2</c:v>
                </c:pt>
                <c:pt idx="751">
                  <c:v>5.0297562032937997E-2</c:v>
                </c:pt>
                <c:pt idx="752">
                  <c:v>1.7132740467786699E-2</c:v>
                </c:pt>
                <c:pt idx="753">
                  <c:v>2.2051552310585899E-2</c:v>
                </c:pt>
                <c:pt idx="754">
                  <c:v>2.80507858842611E-2</c:v>
                </c:pt>
                <c:pt idx="755">
                  <c:v>5.3467012941837297E-2</c:v>
                </c:pt>
                <c:pt idx="756">
                  <c:v>1.1733233928680401E-2</c:v>
                </c:pt>
                <c:pt idx="757">
                  <c:v>1.5952488407492599E-2</c:v>
                </c:pt>
                <c:pt idx="758">
                  <c:v>2.4680176749825401E-2</c:v>
                </c:pt>
                <c:pt idx="759">
                  <c:v>2.52445675432682E-2</c:v>
                </c:pt>
                <c:pt idx="760">
                  <c:v>2.0731903612613602E-2</c:v>
                </c:pt>
                <c:pt idx="761">
                  <c:v>2.27059666067361E-2</c:v>
                </c:pt>
                <c:pt idx="762">
                  <c:v>3.07313837110996E-2</c:v>
                </c:pt>
                <c:pt idx="763">
                  <c:v>3.30165289342403E-2</c:v>
                </c:pt>
                <c:pt idx="764">
                  <c:v>1.77203696221113E-2</c:v>
                </c:pt>
                <c:pt idx="765">
                  <c:v>2.2860180586576399E-2</c:v>
                </c:pt>
                <c:pt idx="766">
                  <c:v>2.65917051583528E-2</c:v>
                </c:pt>
                <c:pt idx="767">
                  <c:v>2.9453776776790602E-2</c:v>
                </c:pt>
                <c:pt idx="768">
                  <c:v>1.8769025802612301E-2</c:v>
                </c:pt>
                <c:pt idx="769">
                  <c:v>2.65917386859655E-2</c:v>
                </c:pt>
                <c:pt idx="770">
                  <c:v>4.0080390870571102E-2</c:v>
                </c:pt>
                <c:pt idx="771">
                  <c:v>4.2567539960145902E-2</c:v>
                </c:pt>
                <c:pt idx="772">
                  <c:v>2.8431383892893701E-2</c:v>
                </c:pt>
                <c:pt idx="773">
                  <c:v>3.3895730972289997E-2</c:v>
                </c:pt>
                <c:pt idx="774">
                  <c:v>4.4806353747844599E-2</c:v>
                </c:pt>
                <c:pt idx="775">
                  <c:v>2.6559000834822599E-2</c:v>
                </c:pt>
                <c:pt idx="776">
                  <c:v>1.4786128886043999E-2</c:v>
                </c:pt>
                <c:pt idx="777">
                  <c:v>2.3679900914430601E-2</c:v>
                </c:pt>
                <c:pt idx="778">
                  <c:v>2.1660571917891499E-2</c:v>
                </c:pt>
                <c:pt idx="779">
                  <c:v>3.0153464525937999E-2</c:v>
                </c:pt>
                <c:pt idx="780">
                  <c:v>1.7982793971896099E-2</c:v>
                </c:pt>
                <c:pt idx="781">
                  <c:v>2.7776502072811099E-2</c:v>
                </c:pt>
                <c:pt idx="782">
                  <c:v>2.8163740411400701E-2</c:v>
                </c:pt>
                <c:pt idx="783">
                  <c:v>7.9716511070728302E-2</c:v>
                </c:pt>
                <c:pt idx="784">
                  <c:v>1.3580015860497899E-2</c:v>
                </c:pt>
                <c:pt idx="785">
                  <c:v>2.2591333836317E-2</c:v>
                </c:pt>
                <c:pt idx="786">
                  <c:v>3.4657236188650103E-2</c:v>
                </c:pt>
                <c:pt idx="787">
                  <c:v>3.9740908890962601E-2</c:v>
                </c:pt>
                <c:pt idx="788">
                  <c:v>1.68008543550968E-2</c:v>
                </c:pt>
                <c:pt idx="789">
                  <c:v>1.8720569089054999E-2</c:v>
                </c:pt>
                <c:pt idx="790">
                  <c:v>2.1571191027760499E-2</c:v>
                </c:pt>
                <c:pt idx="791">
                  <c:v>2.3580003529787001E-2</c:v>
                </c:pt>
                <c:pt idx="792">
                  <c:v>3.1078478321433001E-2</c:v>
                </c:pt>
                <c:pt idx="793">
                  <c:v>2.88442019373178E-2</c:v>
                </c:pt>
                <c:pt idx="794">
                  <c:v>3.1689036637544597E-2</c:v>
                </c:pt>
                <c:pt idx="795">
                  <c:v>4.35162708163261E-2</c:v>
                </c:pt>
                <c:pt idx="796">
                  <c:v>1.20981894433498E-2</c:v>
                </c:pt>
                <c:pt idx="797">
                  <c:v>2.1741189062595302E-2</c:v>
                </c:pt>
                <c:pt idx="798">
                  <c:v>2.50199567526578E-2</c:v>
                </c:pt>
                <c:pt idx="799">
                  <c:v>2.9339263215661E-2</c:v>
                </c:pt>
                <c:pt idx="800">
                  <c:v>1.93969625979661E-2</c:v>
                </c:pt>
                <c:pt idx="801">
                  <c:v>4.7885984182357698E-2</c:v>
                </c:pt>
                <c:pt idx="802">
                  <c:v>6.1811260879039702E-2</c:v>
                </c:pt>
                <c:pt idx="803">
                  <c:v>4.0058623999357203E-2</c:v>
                </c:pt>
                <c:pt idx="804">
                  <c:v>1.60794891417026E-2</c:v>
                </c:pt>
                <c:pt idx="805">
                  <c:v>2.8669975697994201E-2</c:v>
                </c:pt>
                <c:pt idx="806">
                  <c:v>2.8638282790780002E-2</c:v>
                </c:pt>
                <c:pt idx="807">
                  <c:v>3.3495742827653802E-2</c:v>
                </c:pt>
                <c:pt idx="808">
                  <c:v>1.48636577650904E-2</c:v>
                </c:pt>
                <c:pt idx="809">
                  <c:v>2.4517668411135601E-2</c:v>
                </c:pt>
                <c:pt idx="810">
                  <c:v>2.30716671794652E-2</c:v>
                </c:pt>
                <c:pt idx="811">
                  <c:v>2.3471701890230099E-2</c:v>
                </c:pt>
                <c:pt idx="812">
                  <c:v>1.12912012264132E-2</c:v>
                </c:pt>
                <c:pt idx="813">
                  <c:v>1.8039146438241001E-2</c:v>
                </c:pt>
                <c:pt idx="814">
                  <c:v>2.2286064922809601E-2</c:v>
                </c:pt>
                <c:pt idx="815">
                  <c:v>2.4882713332772199E-2</c:v>
                </c:pt>
                <c:pt idx="816">
                  <c:v>2.3045778274536102E-2</c:v>
                </c:pt>
                <c:pt idx="817">
                  <c:v>2.2006580606102898E-2</c:v>
                </c:pt>
                <c:pt idx="818">
                  <c:v>3.0211048200726499E-2</c:v>
                </c:pt>
                <c:pt idx="819">
                  <c:v>2.7875298634171399E-2</c:v>
                </c:pt>
                <c:pt idx="820">
                  <c:v>1.7036484554409901E-2</c:v>
                </c:pt>
                <c:pt idx="821">
                  <c:v>2.1755727007985101E-2</c:v>
                </c:pt>
                <c:pt idx="822">
                  <c:v>2.3416819050907998E-2</c:v>
                </c:pt>
                <c:pt idx="823">
                  <c:v>3.1050402671098699E-2</c:v>
                </c:pt>
                <c:pt idx="824">
                  <c:v>0.17888884246349299</c:v>
                </c:pt>
                <c:pt idx="825">
                  <c:v>7.9628325998783098E-2</c:v>
                </c:pt>
                <c:pt idx="826">
                  <c:v>2.7230668812990098E-2</c:v>
                </c:pt>
                <c:pt idx="827">
                  <c:v>9.7606360912322998E-2</c:v>
                </c:pt>
                <c:pt idx="828">
                  <c:v>1.4642424881458199E-2</c:v>
                </c:pt>
                <c:pt idx="829">
                  <c:v>2.7815606445074002E-2</c:v>
                </c:pt>
                <c:pt idx="830">
                  <c:v>3.0636927112936901E-2</c:v>
                </c:pt>
                <c:pt idx="831">
                  <c:v>2.8452863916754698E-2</c:v>
                </c:pt>
                <c:pt idx="832">
                  <c:v>1.5001096762716701E-2</c:v>
                </c:pt>
                <c:pt idx="833">
                  <c:v>2.2363422438502301E-2</c:v>
                </c:pt>
                <c:pt idx="834">
                  <c:v>2.2770334035158098E-2</c:v>
                </c:pt>
                <c:pt idx="835">
                  <c:v>2.9466848820447901E-2</c:v>
                </c:pt>
                <c:pt idx="836">
                  <c:v>2.0762886852025899E-2</c:v>
                </c:pt>
                <c:pt idx="837">
                  <c:v>3.2363016158342299E-2</c:v>
                </c:pt>
                <c:pt idx="838">
                  <c:v>2.7678400278091399E-2</c:v>
                </c:pt>
                <c:pt idx="839">
                  <c:v>2.8606897220015502E-2</c:v>
                </c:pt>
                <c:pt idx="840">
                  <c:v>5.0391517579555498E-2</c:v>
                </c:pt>
                <c:pt idx="841">
                  <c:v>0.10943587124347599</c:v>
                </c:pt>
                <c:pt idx="842">
                  <c:v>5.7997357100248302E-2</c:v>
                </c:pt>
                <c:pt idx="843">
                  <c:v>9.1383196413516998E-2</c:v>
                </c:pt>
                <c:pt idx="844">
                  <c:v>1.9930461421608901E-2</c:v>
                </c:pt>
                <c:pt idx="845">
                  <c:v>2.0789111033082001E-2</c:v>
                </c:pt>
                <c:pt idx="846">
                  <c:v>2.44709961116313E-2</c:v>
                </c:pt>
                <c:pt idx="847">
                  <c:v>3.1919475644826799E-2</c:v>
                </c:pt>
                <c:pt idx="848">
                  <c:v>1.8426157534122401E-2</c:v>
                </c:pt>
                <c:pt idx="849">
                  <c:v>2.1822869777679402E-2</c:v>
                </c:pt>
                <c:pt idx="850">
                  <c:v>3.0883492901921199E-2</c:v>
                </c:pt>
                <c:pt idx="851">
                  <c:v>2.9386986047029402E-2</c:v>
                </c:pt>
                <c:pt idx="852">
                  <c:v>1.32588818669319E-2</c:v>
                </c:pt>
                <c:pt idx="853">
                  <c:v>2.1616464480757699E-2</c:v>
                </c:pt>
                <c:pt idx="854">
                  <c:v>2.8266699984669599E-2</c:v>
                </c:pt>
                <c:pt idx="855">
                  <c:v>2.8030674904584801E-2</c:v>
                </c:pt>
                <c:pt idx="856">
                  <c:v>1.8588798120617801E-2</c:v>
                </c:pt>
                <c:pt idx="857">
                  <c:v>3.3709075301885598E-2</c:v>
                </c:pt>
                <c:pt idx="858">
                  <c:v>4.6631779521703699E-2</c:v>
                </c:pt>
                <c:pt idx="859">
                  <c:v>4.5359469950199099E-2</c:v>
                </c:pt>
                <c:pt idx="860">
                  <c:v>1.52571015059947E-2</c:v>
                </c:pt>
                <c:pt idx="861">
                  <c:v>2.8599608689546498E-2</c:v>
                </c:pt>
                <c:pt idx="862">
                  <c:v>2.73108389228582E-2</c:v>
                </c:pt>
                <c:pt idx="863">
                  <c:v>2.8603211045265101E-2</c:v>
                </c:pt>
                <c:pt idx="864">
                  <c:v>1.49723598733544E-2</c:v>
                </c:pt>
                <c:pt idx="865">
                  <c:v>2.0186640322208401E-2</c:v>
                </c:pt>
                <c:pt idx="866">
                  <c:v>2.2104635834693898E-2</c:v>
                </c:pt>
                <c:pt idx="867">
                  <c:v>3.4122157841920797E-2</c:v>
                </c:pt>
                <c:pt idx="868">
                  <c:v>1.38026950880885E-2</c:v>
                </c:pt>
                <c:pt idx="869">
                  <c:v>1.9768496975302599E-2</c:v>
                </c:pt>
                <c:pt idx="870">
                  <c:v>2.7839919552206899E-2</c:v>
                </c:pt>
                <c:pt idx="871">
                  <c:v>3.5952273756265599E-2</c:v>
                </c:pt>
                <c:pt idx="872">
                  <c:v>6.8631097674369798E-2</c:v>
                </c:pt>
                <c:pt idx="873">
                  <c:v>2.7597200125455801E-2</c:v>
                </c:pt>
                <c:pt idx="874">
                  <c:v>4.1177075356244999E-2</c:v>
                </c:pt>
                <c:pt idx="875">
                  <c:v>5.1237970590591403E-2</c:v>
                </c:pt>
                <c:pt idx="876">
                  <c:v>1.6231602057814501E-2</c:v>
                </c:pt>
                <c:pt idx="877">
                  <c:v>2.0275823771953499E-2</c:v>
                </c:pt>
                <c:pt idx="878">
                  <c:v>2.2868704050779301E-2</c:v>
                </c:pt>
                <c:pt idx="879">
                  <c:v>2.64320895075798E-2</c:v>
                </c:pt>
                <c:pt idx="880">
                  <c:v>1.7050405964255302E-2</c:v>
                </c:pt>
                <c:pt idx="881">
                  <c:v>2.2696428000926899E-2</c:v>
                </c:pt>
                <c:pt idx="882">
                  <c:v>2.74842418730258E-2</c:v>
                </c:pt>
                <c:pt idx="883">
                  <c:v>2.9501503333449301E-2</c:v>
                </c:pt>
                <c:pt idx="884">
                  <c:v>1.1578810401260801E-2</c:v>
                </c:pt>
                <c:pt idx="885">
                  <c:v>2.1127158775925602E-2</c:v>
                </c:pt>
                <c:pt idx="886">
                  <c:v>2.26749721914529E-2</c:v>
                </c:pt>
                <c:pt idx="887">
                  <c:v>2.82496679574251E-2</c:v>
                </c:pt>
                <c:pt idx="888">
                  <c:v>1.9434917718172001E-2</c:v>
                </c:pt>
                <c:pt idx="889">
                  <c:v>3.2328307628631502E-2</c:v>
                </c:pt>
                <c:pt idx="890">
                  <c:v>3.4368697553873E-2</c:v>
                </c:pt>
                <c:pt idx="891">
                  <c:v>3.8296669721603303E-2</c:v>
                </c:pt>
                <c:pt idx="892">
                  <c:v>1.5901647508144299E-2</c:v>
                </c:pt>
                <c:pt idx="893">
                  <c:v>2.46298182755708E-2</c:v>
                </c:pt>
                <c:pt idx="894">
                  <c:v>2.4777280166745099E-2</c:v>
                </c:pt>
                <c:pt idx="895">
                  <c:v>5.32474182546138E-2</c:v>
                </c:pt>
                <c:pt idx="896">
                  <c:v>1.53073295950889E-2</c:v>
                </c:pt>
                <c:pt idx="897">
                  <c:v>1.7771799117326698E-2</c:v>
                </c:pt>
                <c:pt idx="898">
                  <c:v>2.72294338792562E-2</c:v>
                </c:pt>
                <c:pt idx="899">
                  <c:v>2.74474676698446E-2</c:v>
                </c:pt>
                <c:pt idx="900">
                  <c:v>2.3165455088019302E-2</c:v>
                </c:pt>
                <c:pt idx="901">
                  <c:v>2.0247315987944599E-2</c:v>
                </c:pt>
                <c:pt idx="902">
                  <c:v>2.8427613899111699E-2</c:v>
                </c:pt>
                <c:pt idx="903">
                  <c:v>3.1577352434396702E-2</c:v>
                </c:pt>
                <c:pt idx="904">
                  <c:v>1.2068361975252601E-2</c:v>
                </c:pt>
                <c:pt idx="905">
                  <c:v>1.5950886532664299E-2</c:v>
                </c:pt>
                <c:pt idx="906">
                  <c:v>1.8183881416916799E-2</c:v>
                </c:pt>
                <c:pt idx="907">
                  <c:v>1.86549350619316E-2</c:v>
                </c:pt>
                <c:pt idx="908">
                  <c:v>1.4152388088405099E-2</c:v>
                </c:pt>
                <c:pt idx="909">
                  <c:v>1.53554761782288E-2</c:v>
                </c:pt>
                <c:pt idx="910">
                  <c:v>2.14387066662311E-2</c:v>
                </c:pt>
                <c:pt idx="911">
                  <c:v>2.3383632302284199E-2</c:v>
                </c:pt>
                <c:pt idx="912">
                  <c:v>1.2315442785620599E-2</c:v>
                </c:pt>
                <c:pt idx="913">
                  <c:v>1.7957909032702401E-2</c:v>
                </c:pt>
                <c:pt idx="914">
                  <c:v>1.9668206572532598E-2</c:v>
                </c:pt>
                <c:pt idx="915">
                  <c:v>1.8461240455508201E-2</c:v>
                </c:pt>
                <c:pt idx="916">
                  <c:v>3.1369190663099199E-2</c:v>
                </c:pt>
                <c:pt idx="917">
                  <c:v>3.2401937991380601E-2</c:v>
                </c:pt>
                <c:pt idx="918">
                  <c:v>3.6147926002740798E-2</c:v>
                </c:pt>
                <c:pt idx="919">
                  <c:v>2.3919671773910502E-2</c:v>
                </c:pt>
                <c:pt idx="920">
                  <c:v>1.4282620511949E-2</c:v>
                </c:pt>
                <c:pt idx="921">
                  <c:v>2.0677426829934099E-2</c:v>
                </c:pt>
                <c:pt idx="922">
                  <c:v>2.38218829035758E-2</c:v>
                </c:pt>
                <c:pt idx="923">
                  <c:v>2.74386722594499E-2</c:v>
                </c:pt>
                <c:pt idx="924">
                  <c:v>1.36832073330879E-2</c:v>
                </c:pt>
                <c:pt idx="925">
                  <c:v>1.6787424683570799E-2</c:v>
                </c:pt>
                <c:pt idx="926">
                  <c:v>2.56352089345455E-2</c:v>
                </c:pt>
                <c:pt idx="927">
                  <c:v>2.9862457886338199E-2</c:v>
                </c:pt>
                <c:pt idx="928">
                  <c:v>1.56387593597173E-2</c:v>
                </c:pt>
                <c:pt idx="929">
                  <c:v>1.5476563945412599E-2</c:v>
                </c:pt>
                <c:pt idx="930">
                  <c:v>1.8631834536790799E-2</c:v>
                </c:pt>
                <c:pt idx="931">
                  <c:v>1.9953636452555601E-2</c:v>
                </c:pt>
                <c:pt idx="932">
                  <c:v>1.7442772164940799E-2</c:v>
                </c:pt>
                <c:pt idx="933">
                  <c:v>1.6997540369629801E-2</c:v>
                </c:pt>
                <c:pt idx="934">
                  <c:v>1.79338194429874E-2</c:v>
                </c:pt>
                <c:pt idx="935">
                  <c:v>2.15014163404703E-2</c:v>
                </c:pt>
                <c:pt idx="936">
                  <c:v>1.20800090953707E-2</c:v>
                </c:pt>
                <c:pt idx="937">
                  <c:v>1.55336568132042E-2</c:v>
                </c:pt>
                <c:pt idx="938">
                  <c:v>1.6719345003366401E-2</c:v>
                </c:pt>
                <c:pt idx="939">
                  <c:v>1.6448291018605201E-2</c:v>
                </c:pt>
                <c:pt idx="940">
                  <c:v>1.3019521720707399E-2</c:v>
                </c:pt>
                <c:pt idx="941">
                  <c:v>2.13497765362262E-2</c:v>
                </c:pt>
                <c:pt idx="942">
                  <c:v>2.33447924256324E-2</c:v>
                </c:pt>
                <c:pt idx="943">
                  <c:v>2.6797754690050999E-2</c:v>
                </c:pt>
                <c:pt idx="944">
                  <c:v>1.3376751914620399E-2</c:v>
                </c:pt>
                <c:pt idx="945">
                  <c:v>1.74201447516679E-2</c:v>
                </c:pt>
                <c:pt idx="946">
                  <c:v>1.9985290244221601E-2</c:v>
                </c:pt>
                <c:pt idx="947">
                  <c:v>2.0142076537012998E-2</c:v>
                </c:pt>
                <c:pt idx="948">
                  <c:v>0.11950035393238</c:v>
                </c:pt>
                <c:pt idx="949">
                  <c:v>4.2383071035146699E-2</c:v>
                </c:pt>
                <c:pt idx="950">
                  <c:v>6.8772561848163605E-2</c:v>
                </c:pt>
                <c:pt idx="951">
                  <c:v>0.16797521710395799</c:v>
                </c:pt>
                <c:pt idx="952">
                  <c:v>1.24137448146939E-2</c:v>
                </c:pt>
                <c:pt idx="953">
                  <c:v>1.51104256510734E-2</c:v>
                </c:pt>
                <c:pt idx="954">
                  <c:v>2.0409369841217901E-2</c:v>
                </c:pt>
                <c:pt idx="955">
                  <c:v>2.0938921719789502E-2</c:v>
                </c:pt>
                <c:pt idx="956">
                  <c:v>2.5960374623537001E-2</c:v>
                </c:pt>
                <c:pt idx="957">
                  <c:v>1.84223819524049E-2</c:v>
                </c:pt>
                <c:pt idx="958">
                  <c:v>2.3310294374823501E-2</c:v>
                </c:pt>
                <c:pt idx="959">
                  <c:v>3.33115309476852E-2</c:v>
                </c:pt>
                <c:pt idx="960">
                  <c:v>1.7683075740933401E-2</c:v>
                </c:pt>
                <c:pt idx="961">
                  <c:v>1.8378185108303999E-2</c:v>
                </c:pt>
                <c:pt idx="962">
                  <c:v>2.0133635029196701E-2</c:v>
                </c:pt>
                <c:pt idx="963">
                  <c:v>2.1503452211618399E-2</c:v>
                </c:pt>
                <c:pt idx="964">
                  <c:v>2.42907889187335E-2</c:v>
                </c:pt>
                <c:pt idx="965">
                  <c:v>2.4278776720166199E-2</c:v>
                </c:pt>
                <c:pt idx="966">
                  <c:v>2.6123315095901399E-2</c:v>
                </c:pt>
                <c:pt idx="967">
                  <c:v>4.4474285095930099E-2</c:v>
                </c:pt>
                <c:pt idx="968">
                  <c:v>1.20195336639881E-2</c:v>
                </c:pt>
                <c:pt idx="969">
                  <c:v>1.6560759395360902E-2</c:v>
                </c:pt>
                <c:pt idx="970">
                  <c:v>1.8146894872188499E-2</c:v>
                </c:pt>
                <c:pt idx="971">
                  <c:v>2.0477788522839501E-2</c:v>
                </c:pt>
                <c:pt idx="972">
                  <c:v>1.6331346705555898E-2</c:v>
                </c:pt>
                <c:pt idx="973">
                  <c:v>1.8998116254806501E-2</c:v>
                </c:pt>
                <c:pt idx="974">
                  <c:v>2.3227196186780898E-2</c:v>
                </c:pt>
                <c:pt idx="975">
                  <c:v>2.7461068704724301E-2</c:v>
                </c:pt>
                <c:pt idx="976">
                  <c:v>1.2511591427028099E-2</c:v>
                </c:pt>
                <c:pt idx="977">
                  <c:v>1.8955018371343599E-2</c:v>
                </c:pt>
                <c:pt idx="978">
                  <c:v>1.6583101823925899E-2</c:v>
                </c:pt>
                <c:pt idx="979">
                  <c:v>2.56775561720132E-2</c:v>
                </c:pt>
                <c:pt idx="980">
                  <c:v>1.7139608040452E-2</c:v>
                </c:pt>
                <c:pt idx="981">
                  <c:v>2.5687104091048199E-2</c:v>
                </c:pt>
                <c:pt idx="982">
                  <c:v>3.1369861215352998E-2</c:v>
                </c:pt>
                <c:pt idx="983">
                  <c:v>3.7348445504903703E-2</c:v>
                </c:pt>
                <c:pt idx="984">
                  <c:v>1.6660107299685398E-2</c:v>
                </c:pt>
                <c:pt idx="985">
                  <c:v>1.6153203323483401E-2</c:v>
                </c:pt>
                <c:pt idx="986">
                  <c:v>1.93946678191423E-2</c:v>
                </c:pt>
                <c:pt idx="987">
                  <c:v>1.98415368795394E-2</c:v>
                </c:pt>
                <c:pt idx="988">
                  <c:v>1.7898619174957199E-2</c:v>
                </c:pt>
                <c:pt idx="989">
                  <c:v>1.8120735883712699E-2</c:v>
                </c:pt>
                <c:pt idx="990">
                  <c:v>2.18573175370693E-2</c:v>
                </c:pt>
                <c:pt idx="991">
                  <c:v>2.2287266328930799E-2</c:v>
                </c:pt>
                <c:pt idx="992">
                  <c:v>1.89352966845035E-2</c:v>
                </c:pt>
                <c:pt idx="993">
                  <c:v>2.13112961500883E-2</c:v>
                </c:pt>
                <c:pt idx="994">
                  <c:v>2.3135185241699201E-2</c:v>
                </c:pt>
                <c:pt idx="995">
                  <c:v>3.1015051528811399E-2</c:v>
                </c:pt>
                <c:pt idx="996">
                  <c:v>1.2103397399187E-2</c:v>
                </c:pt>
                <c:pt idx="997">
                  <c:v>1.9809704273939101E-2</c:v>
                </c:pt>
                <c:pt idx="998">
                  <c:v>2.1566396579146298E-2</c:v>
                </c:pt>
                <c:pt idx="999">
                  <c:v>2.19420995563268E-2</c:v>
                </c:pt>
                <c:pt idx="1000">
                  <c:v>1.26351276412606E-2</c:v>
                </c:pt>
                <c:pt idx="1001">
                  <c:v>2.08490137010812E-2</c:v>
                </c:pt>
                <c:pt idx="1002">
                  <c:v>1.9727256149053501E-2</c:v>
                </c:pt>
                <c:pt idx="1003">
                  <c:v>2.1921731531620001E-2</c:v>
                </c:pt>
                <c:pt idx="1004">
                  <c:v>1.48896472528576E-2</c:v>
                </c:pt>
                <c:pt idx="1005">
                  <c:v>2.2538056597113599E-2</c:v>
                </c:pt>
                <c:pt idx="1006">
                  <c:v>2.5370426476001701E-2</c:v>
                </c:pt>
                <c:pt idx="1007">
                  <c:v>2.4315387010574299E-2</c:v>
                </c:pt>
                <c:pt idx="1008">
                  <c:v>1.2421033345162801E-2</c:v>
                </c:pt>
                <c:pt idx="1009">
                  <c:v>1.49287460371851E-2</c:v>
                </c:pt>
                <c:pt idx="1010">
                  <c:v>1.99620872735977E-2</c:v>
                </c:pt>
                <c:pt idx="1011">
                  <c:v>2.1313276141881901E-2</c:v>
                </c:pt>
                <c:pt idx="1012">
                  <c:v>0.18639278411865201</c:v>
                </c:pt>
                <c:pt idx="1013">
                  <c:v>6.9697633385658195E-2</c:v>
                </c:pt>
                <c:pt idx="1014">
                  <c:v>4.6910170465707703E-2</c:v>
                </c:pt>
                <c:pt idx="1015">
                  <c:v>7.3286555707454598E-2</c:v>
                </c:pt>
                <c:pt idx="1016">
                  <c:v>1.58287920057773E-2</c:v>
                </c:pt>
                <c:pt idx="1017">
                  <c:v>1.5867337584495499E-2</c:v>
                </c:pt>
                <c:pt idx="1018">
                  <c:v>1.8023449927568401E-2</c:v>
                </c:pt>
                <c:pt idx="1019">
                  <c:v>1.82392634451389E-2</c:v>
                </c:pt>
                <c:pt idx="1020">
                  <c:v>1.4116136357188201E-2</c:v>
                </c:pt>
                <c:pt idx="1021">
                  <c:v>1.9139347597956598E-2</c:v>
                </c:pt>
                <c:pt idx="1022">
                  <c:v>2.4175018072128199E-2</c:v>
                </c:pt>
                <c:pt idx="1023">
                  <c:v>2.40584779530763E-2</c:v>
                </c:pt>
                <c:pt idx="1024">
                  <c:v>1.14605585113167E-2</c:v>
                </c:pt>
                <c:pt idx="1025">
                  <c:v>1.6283245757222099E-2</c:v>
                </c:pt>
                <c:pt idx="1026">
                  <c:v>1.68906729668378E-2</c:v>
                </c:pt>
                <c:pt idx="1027">
                  <c:v>1.80888473987579E-2</c:v>
                </c:pt>
                <c:pt idx="1028">
                  <c:v>1.44676826894283E-2</c:v>
                </c:pt>
                <c:pt idx="1029">
                  <c:v>2.2584294900298101E-2</c:v>
                </c:pt>
                <c:pt idx="1030">
                  <c:v>2.9667349532246499E-2</c:v>
                </c:pt>
                <c:pt idx="1031">
                  <c:v>2.5109900161623899E-2</c:v>
                </c:pt>
                <c:pt idx="1032">
                  <c:v>1.50406574830412E-2</c:v>
                </c:pt>
                <c:pt idx="1033">
                  <c:v>2.3957934230566E-2</c:v>
                </c:pt>
                <c:pt idx="1034">
                  <c:v>2.4412991479039099E-2</c:v>
                </c:pt>
                <c:pt idx="1035">
                  <c:v>3.8497630506753901E-2</c:v>
                </c:pt>
                <c:pt idx="1036">
                  <c:v>1.44345788285136E-2</c:v>
                </c:pt>
                <c:pt idx="1037">
                  <c:v>1.8792172893881701E-2</c:v>
                </c:pt>
                <c:pt idx="1038">
                  <c:v>2.5248950347304299E-2</c:v>
                </c:pt>
                <c:pt idx="1039">
                  <c:v>3.2918218523263897E-2</c:v>
                </c:pt>
                <c:pt idx="1040">
                  <c:v>1.9842563197016699E-2</c:v>
                </c:pt>
                <c:pt idx="1041">
                  <c:v>1.66588723659515E-2</c:v>
                </c:pt>
                <c:pt idx="1042">
                  <c:v>2.0979845896363199E-2</c:v>
                </c:pt>
                <c:pt idx="1043">
                  <c:v>1.96169856935739E-2</c:v>
                </c:pt>
                <c:pt idx="1044">
                  <c:v>2.532958984375E-2</c:v>
                </c:pt>
                <c:pt idx="1045">
                  <c:v>2.44732499122619E-2</c:v>
                </c:pt>
                <c:pt idx="1046">
                  <c:v>2.4442503228783601E-2</c:v>
                </c:pt>
                <c:pt idx="1047">
                  <c:v>2.4667652323842E-2</c:v>
                </c:pt>
                <c:pt idx="1048">
                  <c:v>1.17356153205037E-2</c:v>
                </c:pt>
                <c:pt idx="1049">
                  <c:v>1.66772454977035E-2</c:v>
                </c:pt>
                <c:pt idx="1050">
                  <c:v>1.9926240667700702E-2</c:v>
                </c:pt>
                <c:pt idx="1051">
                  <c:v>2.1129474043846099E-2</c:v>
                </c:pt>
                <c:pt idx="1052">
                  <c:v>1.3040938414633199E-2</c:v>
                </c:pt>
                <c:pt idx="1053">
                  <c:v>1.80598832666873E-2</c:v>
                </c:pt>
                <c:pt idx="1054">
                  <c:v>2.1382013335823999E-2</c:v>
                </c:pt>
                <c:pt idx="1055">
                  <c:v>2.3171085864305399E-2</c:v>
                </c:pt>
                <c:pt idx="1056">
                  <c:v>1.1955343186855301E-2</c:v>
                </c:pt>
                <c:pt idx="1057">
                  <c:v>1.8518451601266799E-2</c:v>
                </c:pt>
                <c:pt idx="1058">
                  <c:v>2.2258238866925201E-2</c:v>
                </c:pt>
                <c:pt idx="1059">
                  <c:v>2.20115799456834E-2</c:v>
                </c:pt>
                <c:pt idx="1060">
                  <c:v>1.89910400658845E-2</c:v>
                </c:pt>
                <c:pt idx="1061">
                  <c:v>2.48943008482456E-2</c:v>
                </c:pt>
                <c:pt idx="1062">
                  <c:v>2.3870818316936399E-2</c:v>
                </c:pt>
                <c:pt idx="1063">
                  <c:v>4.7112103551626199E-2</c:v>
                </c:pt>
                <c:pt idx="1064">
                  <c:v>1.2380929663777299E-2</c:v>
                </c:pt>
                <c:pt idx="1065">
                  <c:v>1.55411139130592E-2</c:v>
                </c:pt>
                <c:pt idx="1066">
                  <c:v>1.9290173426270402E-2</c:v>
                </c:pt>
                <c:pt idx="1067">
                  <c:v>2.0317636430263498E-2</c:v>
                </c:pt>
                <c:pt idx="1068">
                  <c:v>2.43645273149013E-2</c:v>
                </c:pt>
                <c:pt idx="1069">
                  <c:v>1.85339208692312E-2</c:v>
                </c:pt>
                <c:pt idx="1070">
                  <c:v>2.8717454522848102E-2</c:v>
                </c:pt>
                <c:pt idx="1071">
                  <c:v>3.5673622041940599E-2</c:v>
                </c:pt>
                <c:pt idx="1072">
                  <c:v>1.5528960153460499E-2</c:v>
                </c:pt>
                <c:pt idx="1073">
                  <c:v>1.4733660966157899E-2</c:v>
                </c:pt>
                <c:pt idx="1074">
                  <c:v>1.6455501317977898E-2</c:v>
                </c:pt>
                <c:pt idx="1075">
                  <c:v>1.7055934295058198E-2</c:v>
                </c:pt>
                <c:pt idx="1076">
                  <c:v>1.26690296456217E-2</c:v>
                </c:pt>
                <c:pt idx="1077">
                  <c:v>1.7353575676679601E-2</c:v>
                </c:pt>
                <c:pt idx="1078">
                  <c:v>2.1330373361706699E-2</c:v>
                </c:pt>
                <c:pt idx="1079">
                  <c:v>2.41969972848892E-2</c:v>
                </c:pt>
                <c:pt idx="1080">
                  <c:v>1.40146072953939E-2</c:v>
                </c:pt>
                <c:pt idx="1081">
                  <c:v>2.6047132909297901E-2</c:v>
                </c:pt>
                <c:pt idx="1082">
                  <c:v>2.5930823758244501E-2</c:v>
                </c:pt>
                <c:pt idx="1083">
                  <c:v>3.15634682774543E-2</c:v>
                </c:pt>
                <c:pt idx="1084">
                  <c:v>1.25881992280483E-2</c:v>
                </c:pt>
                <c:pt idx="1085">
                  <c:v>2.08738949149847E-2</c:v>
                </c:pt>
                <c:pt idx="1086">
                  <c:v>2.4348221719264901E-2</c:v>
                </c:pt>
                <c:pt idx="1087">
                  <c:v>2.5562891736626601E-2</c:v>
                </c:pt>
                <c:pt idx="1088">
                  <c:v>1.2595702894032E-2</c:v>
                </c:pt>
                <c:pt idx="1089">
                  <c:v>1.8073001876473399E-2</c:v>
                </c:pt>
                <c:pt idx="1090">
                  <c:v>1.7302693799138E-2</c:v>
                </c:pt>
                <c:pt idx="1091">
                  <c:v>2.4503480643033902E-2</c:v>
                </c:pt>
                <c:pt idx="1092">
                  <c:v>1.18078552186489E-2</c:v>
                </c:pt>
                <c:pt idx="1093">
                  <c:v>1.55607881024479E-2</c:v>
                </c:pt>
                <c:pt idx="1094">
                  <c:v>2.15325858443975E-2</c:v>
                </c:pt>
                <c:pt idx="1095">
                  <c:v>2.4722659960389099E-2</c:v>
                </c:pt>
                <c:pt idx="1096">
                  <c:v>1.64847709238529E-2</c:v>
                </c:pt>
                <c:pt idx="1097">
                  <c:v>1.6802433878183299E-2</c:v>
                </c:pt>
                <c:pt idx="1098">
                  <c:v>1.99267957359552E-2</c:v>
                </c:pt>
                <c:pt idx="1099">
                  <c:v>2.4191910400986599E-2</c:v>
                </c:pt>
                <c:pt idx="1100">
                  <c:v>2.7586206793785002E-2</c:v>
                </c:pt>
                <c:pt idx="1101">
                  <c:v>2.1332461386919001E-2</c:v>
                </c:pt>
                <c:pt idx="1102">
                  <c:v>2.9267290607094699E-2</c:v>
                </c:pt>
                <c:pt idx="1103">
                  <c:v>2.6690037921071001E-2</c:v>
                </c:pt>
                <c:pt idx="1104">
                  <c:v>1.24383671209216E-2</c:v>
                </c:pt>
                <c:pt idx="1105">
                  <c:v>1.6936514526605599E-2</c:v>
                </c:pt>
                <c:pt idx="1106">
                  <c:v>2.0031573250889698E-2</c:v>
                </c:pt>
                <c:pt idx="1107">
                  <c:v>2.15769242495298E-2</c:v>
                </c:pt>
                <c:pt idx="1108">
                  <c:v>1.1579154059290799E-2</c:v>
                </c:pt>
                <c:pt idx="1109">
                  <c:v>1.9442971795797299E-2</c:v>
                </c:pt>
                <c:pt idx="1110">
                  <c:v>2.2860212251543999E-2</c:v>
                </c:pt>
                <c:pt idx="1111">
                  <c:v>2.57683563977479E-2</c:v>
                </c:pt>
                <c:pt idx="1112">
                  <c:v>0.151990741491317</c:v>
                </c:pt>
                <c:pt idx="1113">
                  <c:v>4.10863310098648E-2</c:v>
                </c:pt>
                <c:pt idx="1114">
                  <c:v>5.9181820601224899E-2</c:v>
                </c:pt>
                <c:pt idx="1115">
                  <c:v>2.96380706131458E-2</c:v>
                </c:pt>
                <c:pt idx="1116">
                  <c:v>1.36479577049613E-2</c:v>
                </c:pt>
                <c:pt idx="1117">
                  <c:v>1.9213089719414701E-2</c:v>
                </c:pt>
                <c:pt idx="1118">
                  <c:v>2.22899448126554E-2</c:v>
                </c:pt>
                <c:pt idx="1119">
                  <c:v>2.5242518633604001E-2</c:v>
                </c:pt>
                <c:pt idx="1120">
                  <c:v>2.5550505146384201E-2</c:v>
                </c:pt>
                <c:pt idx="1121">
                  <c:v>1.8574545159935899E-2</c:v>
                </c:pt>
                <c:pt idx="1122">
                  <c:v>2.6221632957458399E-2</c:v>
                </c:pt>
                <c:pt idx="1123">
                  <c:v>3.2723776996135698E-2</c:v>
                </c:pt>
                <c:pt idx="1124">
                  <c:v>1.55205037444829E-2</c:v>
                </c:pt>
                <c:pt idx="1125">
                  <c:v>1.53059121221303E-2</c:v>
                </c:pt>
                <c:pt idx="1126">
                  <c:v>1.9712364301085399E-2</c:v>
                </c:pt>
                <c:pt idx="1127">
                  <c:v>2.1444676443934399E-2</c:v>
                </c:pt>
                <c:pt idx="1128">
                  <c:v>1.7188966274261398E-2</c:v>
                </c:pt>
                <c:pt idx="1129">
                  <c:v>1.69944372028112E-2</c:v>
                </c:pt>
                <c:pt idx="1130">
                  <c:v>2.0892446860670998E-2</c:v>
                </c:pt>
                <c:pt idx="1131">
                  <c:v>2.4510063230991301E-2</c:v>
                </c:pt>
                <c:pt idx="1132">
                  <c:v>2.11532693356275E-2</c:v>
                </c:pt>
                <c:pt idx="1133">
                  <c:v>2.39573493599891E-2</c:v>
                </c:pt>
                <c:pt idx="1134">
                  <c:v>2.6772774755954701E-2</c:v>
                </c:pt>
                <c:pt idx="1135">
                  <c:v>2.9711598530411699E-2</c:v>
                </c:pt>
                <c:pt idx="1136">
                  <c:v>1.39565505087375E-2</c:v>
                </c:pt>
                <c:pt idx="1137">
                  <c:v>2.0110817626118601E-2</c:v>
                </c:pt>
                <c:pt idx="1138">
                  <c:v>2.2920763120055199E-2</c:v>
                </c:pt>
                <c:pt idx="1139">
                  <c:v>2.3684583604335702E-2</c:v>
                </c:pt>
                <c:pt idx="1140">
                  <c:v>1.2360245920717701E-2</c:v>
                </c:pt>
                <c:pt idx="1141">
                  <c:v>1.86083186417818E-2</c:v>
                </c:pt>
                <c:pt idx="1142">
                  <c:v>2.00205743312835E-2</c:v>
                </c:pt>
                <c:pt idx="1143">
                  <c:v>2.1005732938647201E-2</c:v>
                </c:pt>
                <c:pt idx="1144">
                  <c:v>2.8667101636528899E-2</c:v>
                </c:pt>
                <c:pt idx="1145">
                  <c:v>2.61963084340095E-2</c:v>
                </c:pt>
                <c:pt idx="1146">
                  <c:v>2.21233069896698E-2</c:v>
                </c:pt>
                <c:pt idx="1147">
                  <c:v>7.8333429992198902E-2</c:v>
                </c:pt>
                <c:pt idx="1148">
                  <c:v>1.12526575103402E-2</c:v>
                </c:pt>
                <c:pt idx="1149">
                  <c:v>1.62824466824531E-2</c:v>
                </c:pt>
                <c:pt idx="1150">
                  <c:v>1.8360454589128401E-2</c:v>
                </c:pt>
                <c:pt idx="1151">
                  <c:v>2.0307829603552801E-2</c:v>
                </c:pt>
                <c:pt idx="1152">
                  <c:v>1.83135606348514E-2</c:v>
                </c:pt>
                <c:pt idx="1153">
                  <c:v>1.48525089025497E-2</c:v>
                </c:pt>
                <c:pt idx="1154">
                  <c:v>1.7012203112244599E-2</c:v>
                </c:pt>
                <c:pt idx="1155">
                  <c:v>2.0968114957213398E-2</c:v>
                </c:pt>
                <c:pt idx="1156">
                  <c:v>1.9941171631216999E-2</c:v>
                </c:pt>
                <c:pt idx="1157">
                  <c:v>2.3384004831314E-2</c:v>
                </c:pt>
                <c:pt idx="1158">
                  <c:v>2.5291822850704099E-2</c:v>
                </c:pt>
                <c:pt idx="1159">
                  <c:v>2.3929504677653299E-2</c:v>
                </c:pt>
                <c:pt idx="1160">
                  <c:v>1.2720531783998E-2</c:v>
                </c:pt>
                <c:pt idx="1161">
                  <c:v>1.5911281108856201E-2</c:v>
                </c:pt>
                <c:pt idx="1162">
                  <c:v>1.73267759382724E-2</c:v>
                </c:pt>
                <c:pt idx="1163">
                  <c:v>1.9327666610479299E-2</c:v>
                </c:pt>
                <c:pt idx="1164">
                  <c:v>0.22188936173915799</c:v>
                </c:pt>
                <c:pt idx="1165">
                  <c:v>3.8289558142423602E-2</c:v>
                </c:pt>
                <c:pt idx="1166">
                  <c:v>4.7336716204881599E-2</c:v>
                </c:pt>
                <c:pt idx="1167">
                  <c:v>9.1376028954982702E-2</c:v>
                </c:pt>
                <c:pt idx="1168">
                  <c:v>1.43314553424716E-2</c:v>
                </c:pt>
                <c:pt idx="1169">
                  <c:v>1.7590535804629302E-2</c:v>
                </c:pt>
                <c:pt idx="1170">
                  <c:v>1.8045086413621899E-2</c:v>
                </c:pt>
                <c:pt idx="1171">
                  <c:v>1.6538385301828301E-2</c:v>
                </c:pt>
                <c:pt idx="1172">
                  <c:v>1.2678889557719199E-2</c:v>
                </c:pt>
                <c:pt idx="1173">
                  <c:v>1.9638406112790101E-2</c:v>
                </c:pt>
                <c:pt idx="1174">
                  <c:v>2.1223351359367301E-2</c:v>
                </c:pt>
                <c:pt idx="1175">
                  <c:v>3.8875218480825403E-2</c:v>
                </c:pt>
                <c:pt idx="1176">
                  <c:v>1.1433586478233299E-2</c:v>
                </c:pt>
                <c:pt idx="1177">
                  <c:v>1.5552699565887401E-2</c:v>
                </c:pt>
                <c:pt idx="1178">
                  <c:v>2.2748846560716601E-2</c:v>
                </c:pt>
                <c:pt idx="1179">
                  <c:v>2.44655758142471E-2</c:v>
                </c:pt>
                <c:pt idx="1180">
                  <c:v>1.4278536662459301E-2</c:v>
                </c:pt>
                <c:pt idx="1181">
                  <c:v>1.5694519504904698E-2</c:v>
                </c:pt>
                <c:pt idx="1182">
                  <c:v>1.7131483182310999E-2</c:v>
                </c:pt>
                <c:pt idx="1183">
                  <c:v>1.9463425502181001E-2</c:v>
                </c:pt>
                <c:pt idx="1184">
                  <c:v>0.19395984709262801</c:v>
                </c:pt>
                <c:pt idx="1185">
                  <c:v>2.96461060643196E-2</c:v>
                </c:pt>
                <c:pt idx="1186">
                  <c:v>2.4703338742256099E-2</c:v>
                </c:pt>
                <c:pt idx="1187">
                  <c:v>7.4451379477977697E-2</c:v>
                </c:pt>
                <c:pt idx="1188">
                  <c:v>1.2498978525400099E-2</c:v>
                </c:pt>
                <c:pt idx="1189">
                  <c:v>1.9324645400047299E-2</c:v>
                </c:pt>
                <c:pt idx="1190">
                  <c:v>2.2599637508392299E-2</c:v>
                </c:pt>
                <c:pt idx="1191">
                  <c:v>2.6828572154045102E-2</c:v>
                </c:pt>
                <c:pt idx="1192">
                  <c:v>1.1484383605420499E-2</c:v>
                </c:pt>
                <c:pt idx="1193">
                  <c:v>1.72101128846406E-2</c:v>
                </c:pt>
                <c:pt idx="1194">
                  <c:v>1.86557099223136E-2</c:v>
                </c:pt>
                <c:pt idx="1195">
                  <c:v>1.6746038571000099E-2</c:v>
                </c:pt>
                <c:pt idx="1196">
                  <c:v>1.45908063277602E-2</c:v>
                </c:pt>
                <c:pt idx="1197">
                  <c:v>2.6106560602784101E-2</c:v>
                </c:pt>
                <c:pt idx="1198">
                  <c:v>3.1361844390630701E-2</c:v>
                </c:pt>
                <c:pt idx="1199">
                  <c:v>3.3593315631151199E-2</c:v>
                </c:pt>
                <c:pt idx="1200">
                  <c:v>1.3315645977854699E-2</c:v>
                </c:pt>
                <c:pt idx="1201">
                  <c:v>1.94146130234003E-2</c:v>
                </c:pt>
                <c:pt idx="1202">
                  <c:v>2.19573229551315E-2</c:v>
                </c:pt>
                <c:pt idx="1203">
                  <c:v>3.43686640262603E-2</c:v>
                </c:pt>
                <c:pt idx="1204">
                  <c:v>1.10390717163681E-2</c:v>
                </c:pt>
                <c:pt idx="1205">
                  <c:v>1.3830049894750099E-2</c:v>
                </c:pt>
                <c:pt idx="1206">
                  <c:v>1.6513383015990198E-2</c:v>
                </c:pt>
                <c:pt idx="1207">
                  <c:v>1.8252719193696899E-2</c:v>
                </c:pt>
                <c:pt idx="1208">
                  <c:v>1.82005558162927E-2</c:v>
                </c:pt>
                <c:pt idx="1209">
                  <c:v>1.62137448787689E-2</c:v>
                </c:pt>
                <c:pt idx="1210">
                  <c:v>1.7825962975621199E-2</c:v>
                </c:pt>
                <c:pt idx="1211">
                  <c:v>2.3822015151381399E-2</c:v>
                </c:pt>
                <c:pt idx="1212">
                  <c:v>1.4860562980174999E-2</c:v>
                </c:pt>
                <c:pt idx="1213">
                  <c:v>1.77181977778673E-2</c:v>
                </c:pt>
                <c:pt idx="1214">
                  <c:v>1.7136847600340802E-2</c:v>
                </c:pt>
                <c:pt idx="1215">
                  <c:v>2.1655548363923999E-2</c:v>
                </c:pt>
                <c:pt idx="1216">
                  <c:v>1.6772091388702299E-2</c:v>
                </c:pt>
                <c:pt idx="1217">
                  <c:v>2.0613811910152401E-2</c:v>
                </c:pt>
                <c:pt idx="1218">
                  <c:v>2.7637442573904901E-2</c:v>
                </c:pt>
                <c:pt idx="1219">
                  <c:v>2.9469212517142199E-2</c:v>
                </c:pt>
                <c:pt idx="1220">
                  <c:v>4.6693850308656602E-2</c:v>
                </c:pt>
                <c:pt idx="1221">
                  <c:v>2.6588412001729001E-2</c:v>
                </c:pt>
                <c:pt idx="1222">
                  <c:v>3.16816456615924E-2</c:v>
                </c:pt>
                <c:pt idx="1223">
                  <c:v>3.2340932637453003E-2</c:v>
                </c:pt>
                <c:pt idx="1224">
                  <c:v>1.4280775561928701E-2</c:v>
                </c:pt>
                <c:pt idx="1225">
                  <c:v>1.7241649329662299E-2</c:v>
                </c:pt>
                <c:pt idx="1226">
                  <c:v>1.80106908082962E-2</c:v>
                </c:pt>
                <c:pt idx="1227">
                  <c:v>1.9056458026170699E-2</c:v>
                </c:pt>
                <c:pt idx="1228">
                  <c:v>1.6844993457198101E-2</c:v>
                </c:pt>
                <c:pt idx="1229">
                  <c:v>2.2885758429765701E-2</c:v>
                </c:pt>
                <c:pt idx="1230">
                  <c:v>2.8580561280250501E-2</c:v>
                </c:pt>
                <c:pt idx="1231">
                  <c:v>5.4216403514146798E-2</c:v>
                </c:pt>
                <c:pt idx="1232">
                  <c:v>1.31079284474253E-2</c:v>
                </c:pt>
                <c:pt idx="1233">
                  <c:v>1.6544276848435398E-2</c:v>
                </c:pt>
                <c:pt idx="1234">
                  <c:v>2.29095704853534E-2</c:v>
                </c:pt>
                <c:pt idx="1235">
                  <c:v>2.9446687549352601E-2</c:v>
                </c:pt>
                <c:pt idx="1236">
                  <c:v>1.44200436770915E-2</c:v>
                </c:pt>
                <c:pt idx="1237">
                  <c:v>1.54193704947829E-2</c:v>
                </c:pt>
                <c:pt idx="1238">
                  <c:v>1.71791445463895E-2</c:v>
                </c:pt>
                <c:pt idx="1239">
                  <c:v>1.74680799245834E-2</c:v>
                </c:pt>
                <c:pt idx="1240">
                  <c:v>2.53302957862615E-2</c:v>
                </c:pt>
                <c:pt idx="1241">
                  <c:v>2.2021559998393E-2</c:v>
                </c:pt>
                <c:pt idx="1242">
                  <c:v>3.0222905799746499E-2</c:v>
                </c:pt>
                <c:pt idx="1243">
                  <c:v>3.5539355129003497E-2</c:v>
                </c:pt>
                <c:pt idx="1244">
                  <c:v>1.1617421172559201E-2</c:v>
                </c:pt>
                <c:pt idx="1245">
                  <c:v>1.5947081148624399E-2</c:v>
                </c:pt>
                <c:pt idx="1246">
                  <c:v>1.8305091187357899E-2</c:v>
                </c:pt>
                <c:pt idx="1247">
                  <c:v>2.0290849730372401E-2</c:v>
                </c:pt>
                <c:pt idx="1248">
                  <c:v>1.5485309064388201E-2</c:v>
                </c:pt>
                <c:pt idx="1249">
                  <c:v>3.2923724502325002E-2</c:v>
                </c:pt>
                <c:pt idx="1250">
                  <c:v>4.5282598584890303E-2</c:v>
                </c:pt>
                <c:pt idx="1251">
                  <c:v>4.3233565986156401E-2</c:v>
                </c:pt>
                <c:pt idx="1252">
                  <c:v>1.22171333059668E-2</c:v>
                </c:pt>
                <c:pt idx="1253">
                  <c:v>2.0602857694029801E-2</c:v>
                </c:pt>
                <c:pt idx="1254">
                  <c:v>2.4113308638334201E-2</c:v>
                </c:pt>
                <c:pt idx="1255">
                  <c:v>2.7288859710097299E-2</c:v>
                </c:pt>
                <c:pt idx="1256">
                  <c:v>1.21651580557227E-2</c:v>
                </c:pt>
                <c:pt idx="1257">
                  <c:v>1.7330901697277998E-2</c:v>
                </c:pt>
                <c:pt idx="1258">
                  <c:v>1.81603264063596E-2</c:v>
                </c:pt>
                <c:pt idx="1259">
                  <c:v>2.0373897626995999E-2</c:v>
                </c:pt>
                <c:pt idx="1260">
                  <c:v>1.15479892119765E-2</c:v>
                </c:pt>
                <c:pt idx="1261">
                  <c:v>1.6971530392765999E-2</c:v>
                </c:pt>
                <c:pt idx="1262">
                  <c:v>1.7849406227469399E-2</c:v>
                </c:pt>
                <c:pt idx="1263">
                  <c:v>1.8397783860564201E-2</c:v>
                </c:pt>
                <c:pt idx="1264">
                  <c:v>1.5723699703812599E-2</c:v>
                </c:pt>
                <c:pt idx="1265">
                  <c:v>1.71026960015296E-2</c:v>
                </c:pt>
                <c:pt idx="1266">
                  <c:v>2.1371869370341301E-2</c:v>
                </c:pt>
                <c:pt idx="1267">
                  <c:v>2.19503231346607E-2</c:v>
                </c:pt>
                <c:pt idx="1268">
                  <c:v>1.32989566773176E-2</c:v>
                </c:pt>
                <c:pt idx="1269">
                  <c:v>1.6865698620676901E-2</c:v>
                </c:pt>
                <c:pt idx="1270">
                  <c:v>1.8520852550864199E-2</c:v>
                </c:pt>
                <c:pt idx="1271">
                  <c:v>2.2059323266148501E-2</c:v>
                </c:pt>
                <c:pt idx="1272">
                  <c:v>4.8446368426084498E-2</c:v>
                </c:pt>
                <c:pt idx="1273">
                  <c:v>4.4830955564975697E-2</c:v>
                </c:pt>
                <c:pt idx="1274">
                  <c:v>5.3418207913637099E-2</c:v>
                </c:pt>
                <c:pt idx="1275">
                  <c:v>0.101854391396045</c:v>
                </c:pt>
                <c:pt idx="1276">
                  <c:v>1.26918135210871E-2</c:v>
                </c:pt>
                <c:pt idx="1277">
                  <c:v>1.8443189561367E-2</c:v>
                </c:pt>
                <c:pt idx="1278">
                  <c:v>2.22951285541057E-2</c:v>
                </c:pt>
                <c:pt idx="1279">
                  <c:v>2.20801141113042E-2</c:v>
                </c:pt>
                <c:pt idx="1280">
                  <c:v>1.19632724672555E-2</c:v>
                </c:pt>
                <c:pt idx="1281">
                  <c:v>1.7320107668638202E-2</c:v>
                </c:pt>
                <c:pt idx="1282">
                  <c:v>1.71256083995103E-2</c:v>
                </c:pt>
                <c:pt idx="1283">
                  <c:v>1.93990729749202E-2</c:v>
                </c:pt>
                <c:pt idx="1284">
                  <c:v>1.6854057088494301E-2</c:v>
                </c:pt>
                <c:pt idx="1285">
                  <c:v>2.4909652769565499E-2</c:v>
                </c:pt>
                <c:pt idx="1286">
                  <c:v>2.7096297591924601E-2</c:v>
                </c:pt>
                <c:pt idx="1287">
                  <c:v>4.0223512798547703E-2</c:v>
                </c:pt>
                <c:pt idx="1288">
                  <c:v>2.8478974476456601E-2</c:v>
                </c:pt>
                <c:pt idx="1289">
                  <c:v>0.10404010862111999</c:v>
                </c:pt>
                <c:pt idx="1290">
                  <c:v>4.2857274413108798E-2</c:v>
                </c:pt>
                <c:pt idx="1291">
                  <c:v>8.5660994052886894E-2</c:v>
                </c:pt>
                <c:pt idx="1292">
                  <c:v>1.6623772680759399E-2</c:v>
                </c:pt>
                <c:pt idx="1293">
                  <c:v>1.6246143728494599E-2</c:v>
                </c:pt>
                <c:pt idx="1294">
                  <c:v>1.9561180844902899E-2</c:v>
                </c:pt>
                <c:pt idx="1295">
                  <c:v>2.1391838788986199E-2</c:v>
                </c:pt>
                <c:pt idx="1296">
                  <c:v>1.8767710775136899E-2</c:v>
                </c:pt>
                <c:pt idx="1297">
                  <c:v>1.6407938674092199E-2</c:v>
                </c:pt>
                <c:pt idx="1298">
                  <c:v>2.3040736094117099E-2</c:v>
                </c:pt>
                <c:pt idx="1299">
                  <c:v>2.1750578656792599E-2</c:v>
                </c:pt>
                <c:pt idx="1300">
                  <c:v>1.21515179052948E-2</c:v>
                </c:pt>
                <c:pt idx="1301">
                  <c:v>1.69570613652467E-2</c:v>
                </c:pt>
                <c:pt idx="1302">
                  <c:v>1.80949736386537E-2</c:v>
                </c:pt>
                <c:pt idx="1303">
                  <c:v>2.0264111459255201E-2</c:v>
                </c:pt>
                <c:pt idx="1304">
                  <c:v>1.5259350650012399E-2</c:v>
                </c:pt>
                <c:pt idx="1305">
                  <c:v>2.4890314787626201E-2</c:v>
                </c:pt>
                <c:pt idx="1306">
                  <c:v>2.97794416546821E-2</c:v>
                </c:pt>
                <c:pt idx="1307">
                  <c:v>3.2321598380803999E-2</c:v>
                </c:pt>
                <c:pt idx="1308">
                  <c:v>1.3959481380879799E-2</c:v>
                </c:pt>
                <c:pt idx="1309">
                  <c:v>1.9700746983289701E-2</c:v>
                </c:pt>
                <c:pt idx="1310">
                  <c:v>1.8153732642531301E-2</c:v>
                </c:pt>
                <c:pt idx="1311">
                  <c:v>2.6788128539919801E-2</c:v>
                </c:pt>
                <c:pt idx="1312">
                  <c:v>1.4406774193048401E-2</c:v>
                </c:pt>
                <c:pt idx="1313">
                  <c:v>1.6550451517105099E-2</c:v>
                </c:pt>
                <c:pt idx="1314">
                  <c:v>1.64430439472198E-2</c:v>
                </c:pt>
                <c:pt idx="1315">
                  <c:v>1.9862405955791401E-2</c:v>
                </c:pt>
                <c:pt idx="1316">
                  <c:v>1.2417996302247001E-2</c:v>
                </c:pt>
                <c:pt idx="1317">
                  <c:v>1.61447674036026E-2</c:v>
                </c:pt>
                <c:pt idx="1318">
                  <c:v>2.0836984738707501E-2</c:v>
                </c:pt>
                <c:pt idx="1319">
                  <c:v>2.5507654994726101E-2</c:v>
                </c:pt>
                <c:pt idx="1320">
                  <c:v>6.0033969581127097E-2</c:v>
                </c:pt>
                <c:pt idx="1321">
                  <c:v>2.0860243588685899E-2</c:v>
                </c:pt>
                <c:pt idx="1322">
                  <c:v>3.2690256834030103E-2</c:v>
                </c:pt>
                <c:pt idx="1323">
                  <c:v>3.7744760513305602E-2</c:v>
                </c:pt>
                <c:pt idx="1324">
                  <c:v>1.4096568338572899E-2</c:v>
                </c:pt>
                <c:pt idx="1325">
                  <c:v>1.5002176165580699E-2</c:v>
                </c:pt>
                <c:pt idx="1326">
                  <c:v>1.9485054537653899E-2</c:v>
                </c:pt>
                <c:pt idx="1327">
                  <c:v>1.9525267183780601E-2</c:v>
                </c:pt>
                <c:pt idx="1328">
                  <c:v>1.3624550774693401E-2</c:v>
                </c:pt>
                <c:pt idx="1329">
                  <c:v>1.6602722927927901E-2</c:v>
                </c:pt>
                <c:pt idx="1330">
                  <c:v>2.19232682138681E-2</c:v>
                </c:pt>
                <c:pt idx="1331">
                  <c:v>2.2903380915522499E-2</c:v>
                </c:pt>
                <c:pt idx="1332">
                  <c:v>1.20390737429261E-2</c:v>
                </c:pt>
                <c:pt idx="1333">
                  <c:v>1.6415974125265999E-2</c:v>
                </c:pt>
                <c:pt idx="1334">
                  <c:v>1.77368596196174E-2</c:v>
                </c:pt>
                <c:pt idx="1335">
                  <c:v>1.93229615688323E-2</c:v>
                </c:pt>
                <c:pt idx="1336">
                  <c:v>1.46677540615201E-2</c:v>
                </c:pt>
                <c:pt idx="1337">
                  <c:v>2.9052907600998799E-2</c:v>
                </c:pt>
                <c:pt idx="1338">
                  <c:v>2.8291890397667802E-2</c:v>
                </c:pt>
                <c:pt idx="1339">
                  <c:v>2.97008603811264E-2</c:v>
                </c:pt>
                <c:pt idx="1340">
                  <c:v>1.4200856909155801E-2</c:v>
                </c:pt>
                <c:pt idx="1341">
                  <c:v>1.96117144078016E-2</c:v>
                </c:pt>
                <c:pt idx="1342">
                  <c:v>2.1643860265612599E-2</c:v>
                </c:pt>
                <c:pt idx="1343">
                  <c:v>3.8764502853155101E-2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4-48E9-95A3-6BCD6A853D76}"/>
            </c:ext>
          </c:extLst>
        </c:ser>
        <c:ser>
          <c:idx val="2"/>
          <c:order val="2"/>
          <c:tx>
            <c:v>V2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'Parameter Jitter'!$C$3:$C$1346</c:f>
              <c:numCache>
                <c:formatCode>General</c:formatCode>
                <c:ptCount val="1344"/>
                <c:pt idx="0">
                  <c:v>3060</c:v>
                </c:pt>
                <c:pt idx="1">
                  <c:v>3060</c:v>
                </c:pt>
                <c:pt idx="2">
                  <c:v>3060</c:v>
                </c:pt>
                <c:pt idx="3">
                  <c:v>3060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3060</c:v>
                </c:pt>
                <c:pt idx="9">
                  <c:v>3060</c:v>
                </c:pt>
                <c:pt idx="10">
                  <c:v>3060</c:v>
                </c:pt>
                <c:pt idx="11">
                  <c:v>3060</c:v>
                </c:pt>
                <c:pt idx="12">
                  <c:v>2060</c:v>
                </c:pt>
                <c:pt idx="13">
                  <c:v>2060</c:v>
                </c:pt>
                <c:pt idx="14">
                  <c:v>2060</c:v>
                </c:pt>
                <c:pt idx="15">
                  <c:v>2060</c:v>
                </c:pt>
                <c:pt idx="16">
                  <c:v>3060</c:v>
                </c:pt>
                <c:pt idx="17">
                  <c:v>3060</c:v>
                </c:pt>
                <c:pt idx="18">
                  <c:v>3060</c:v>
                </c:pt>
                <c:pt idx="19">
                  <c:v>3060</c:v>
                </c:pt>
                <c:pt idx="20">
                  <c:v>560</c:v>
                </c:pt>
                <c:pt idx="21">
                  <c:v>560</c:v>
                </c:pt>
                <c:pt idx="22">
                  <c:v>560</c:v>
                </c:pt>
                <c:pt idx="23">
                  <c:v>560</c:v>
                </c:pt>
                <c:pt idx="24">
                  <c:v>2060</c:v>
                </c:pt>
                <c:pt idx="25">
                  <c:v>2060</c:v>
                </c:pt>
                <c:pt idx="26">
                  <c:v>2060</c:v>
                </c:pt>
                <c:pt idx="27">
                  <c:v>2060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3060</c:v>
                </c:pt>
                <c:pt idx="33">
                  <c:v>3060</c:v>
                </c:pt>
                <c:pt idx="34">
                  <c:v>3060</c:v>
                </c:pt>
                <c:pt idx="35">
                  <c:v>3060</c:v>
                </c:pt>
                <c:pt idx="36">
                  <c:v>2060</c:v>
                </c:pt>
                <c:pt idx="37">
                  <c:v>2060</c:v>
                </c:pt>
                <c:pt idx="38">
                  <c:v>2060</c:v>
                </c:pt>
                <c:pt idx="39">
                  <c:v>2060</c:v>
                </c:pt>
                <c:pt idx="40">
                  <c:v>3060</c:v>
                </c:pt>
                <c:pt idx="41">
                  <c:v>3060</c:v>
                </c:pt>
                <c:pt idx="42">
                  <c:v>3060</c:v>
                </c:pt>
                <c:pt idx="43">
                  <c:v>3060</c:v>
                </c:pt>
                <c:pt idx="44">
                  <c:v>2060</c:v>
                </c:pt>
                <c:pt idx="45">
                  <c:v>2060</c:v>
                </c:pt>
                <c:pt idx="46">
                  <c:v>2060</c:v>
                </c:pt>
                <c:pt idx="47">
                  <c:v>2060</c:v>
                </c:pt>
                <c:pt idx="48">
                  <c:v>3060</c:v>
                </c:pt>
                <c:pt idx="49">
                  <c:v>3060</c:v>
                </c:pt>
                <c:pt idx="50">
                  <c:v>3060</c:v>
                </c:pt>
                <c:pt idx="51">
                  <c:v>3060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2060</c:v>
                </c:pt>
                <c:pt idx="57">
                  <c:v>2060</c:v>
                </c:pt>
                <c:pt idx="58">
                  <c:v>2060</c:v>
                </c:pt>
                <c:pt idx="59">
                  <c:v>2060</c:v>
                </c:pt>
                <c:pt idx="60">
                  <c:v>1060</c:v>
                </c:pt>
                <c:pt idx="61">
                  <c:v>1060</c:v>
                </c:pt>
                <c:pt idx="62">
                  <c:v>1060</c:v>
                </c:pt>
                <c:pt idx="63">
                  <c:v>1060</c:v>
                </c:pt>
                <c:pt idx="64">
                  <c:v>2060</c:v>
                </c:pt>
                <c:pt idx="65">
                  <c:v>2060</c:v>
                </c:pt>
                <c:pt idx="66">
                  <c:v>2060</c:v>
                </c:pt>
                <c:pt idx="67">
                  <c:v>2060</c:v>
                </c:pt>
                <c:pt idx="68">
                  <c:v>560</c:v>
                </c:pt>
                <c:pt idx="69">
                  <c:v>560</c:v>
                </c:pt>
                <c:pt idx="70">
                  <c:v>560</c:v>
                </c:pt>
                <c:pt idx="71">
                  <c:v>560</c:v>
                </c:pt>
                <c:pt idx="72">
                  <c:v>3060</c:v>
                </c:pt>
                <c:pt idx="73">
                  <c:v>3060</c:v>
                </c:pt>
                <c:pt idx="74">
                  <c:v>3060</c:v>
                </c:pt>
                <c:pt idx="75">
                  <c:v>3060</c:v>
                </c:pt>
                <c:pt idx="76">
                  <c:v>2060</c:v>
                </c:pt>
                <c:pt idx="77">
                  <c:v>2060</c:v>
                </c:pt>
                <c:pt idx="78">
                  <c:v>2060</c:v>
                </c:pt>
                <c:pt idx="79">
                  <c:v>2060</c:v>
                </c:pt>
                <c:pt idx="80">
                  <c:v>3060</c:v>
                </c:pt>
                <c:pt idx="81">
                  <c:v>3060</c:v>
                </c:pt>
                <c:pt idx="82">
                  <c:v>3060</c:v>
                </c:pt>
                <c:pt idx="83">
                  <c:v>3060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3060</c:v>
                </c:pt>
                <c:pt idx="89">
                  <c:v>3060</c:v>
                </c:pt>
                <c:pt idx="90">
                  <c:v>3060</c:v>
                </c:pt>
                <c:pt idx="91">
                  <c:v>3060</c:v>
                </c:pt>
                <c:pt idx="92">
                  <c:v>2060</c:v>
                </c:pt>
                <c:pt idx="93">
                  <c:v>2060</c:v>
                </c:pt>
                <c:pt idx="94">
                  <c:v>2060</c:v>
                </c:pt>
                <c:pt idx="95">
                  <c:v>2060</c:v>
                </c:pt>
                <c:pt idx="96">
                  <c:v>1060</c:v>
                </c:pt>
                <c:pt idx="97">
                  <c:v>1060</c:v>
                </c:pt>
                <c:pt idx="98">
                  <c:v>1060</c:v>
                </c:pt>
                <c:pt idx="99">
                  <c:v>1060</c:v>
                </c:pt>
                <c:pt idx="100">
                  <c:v>2060</c:v>
                </c:pt>
                <c:pt idx="101">
                  <c:v>2060</c:v>
                </c:pt>
                <c:pt idx="102">
                  <c:v>2060</c:v>
                </c:pt>
                <c:pt idx="103">
                  <c:v>2060</c:v>
                </c:pt>
                <c:pt idx="104">
                  <c:v>3060</c:v>
                </c:pt>
                <c:pt idx="105">
                  <c:v>3060</c:v>
                </c:pt>
                <c:pt idx="106">
                  <c:v>3060</c:v>
                </c:pt>
                <c:pt idx="107">
                  <c:v>3060</c:v>
                </c:pt>
                <c:pt idx="108">
                  <c:v>2060</c:v>
                </c:pt>
                <c:pt idx="109">
                  <c:v>2060</c:v>
                </c:pt>
                <c:pt idx="110">
                  <c:v>2060</c:v>
                </c:pt>
                <c:pt idx="111">
                  <c:v>2060</c:v>
                </c:pt>
                <c:pt idx="112">
                  <c:v>3060</c:v>
                </c:pt>
                <c:pt idx="113">
                  <c:v>3060</c:v>
                </c:pt>
                <c:pt idx="114">
                  <c:v>3060</c:v>
                </c:pt>
                <c:pt idx="115">
                  <c:v>3060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3060</c:v>
                </c:pt>
                <c:pt idx="121">
                  <c:v>3060</c:v>
                </c:pt>
                <c:pt idx="122">
                  <c:v>3060</c:v>
                </c:pt>
                <c:pt idx="123">
                  <c:v>3060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3060</c:v>
                </c:pt>
                <c:pt idx="129">
                  <c:v>3060</c:v>
                </c:pt>
                <c:pt idx="130">
                  <c:v>3060</c:v>
                </c:pt>
                <c:pt idx="131">
                  <c:v>3060</c:v>
                </c:pt>
                <c:pt idx="132">
                  <c:v>1060</c:v>
                </c:pt>
                <c:pt idx="133">
                  <c:v>1060</c:v>
                </c:pt>
                <c:pt idx="134">
                  <c:v>1060</c:v>
                </c:pt>
                <c:pt idx="135">
                  <c:v>1060</c:v>
                </c:pt>
                <c:pt idx="136">
                  <c:v>2060</c:v>
                </c:pt>
                <c:pt idx="137">
                  <c:v>2060</c:v>
                </c:pt>
                <c:pt idx="138">
                  <c:v>2060</c:v>
                </c:pt>
                <c:pt idx="139">
                  <c:v>2060</c:v>
                </c:pt>
                <c:pt idx="140">
                  <c:v>1060</c:v>
                </c:pt>
                <c:pt idx="141">
                  <c:v>1060</c:v>
                </c:pt>
                <c:pt idx="142">
                  <c:v>1060</c:v>
                </c:pt>
                <c:pt idx="143">
                  <c:v>1060</c:v>
                </c:pt>
                <c:pt idx="144">
                  <c:v>2060</c:v>
                </c:pt>
                <c:pt idx="145">
                  <c:v>2060</c:v>
                </c:pt>
                <c:pt idx="146">
                  <c:v>2060</c:v>
                </c:pt>
                <c:pt idx="147">
                  <c:v>2060</c:v>
                </c:pt>
                <c:pt idx="148">
                  <c:v>560</c:v>
                </c:pt>
                <c:pt idx="149">
                  <c:v>560</c:v>
                </c:pt>
                <c:pt idx="150">
                  <c:v>560</c:v>
                </c:pt>
                <c:pt idx="151">
                  <c:v>560</c:v>
                </c:pt>
                <c:pt idx="152">
                  <c:v>3060</c:v>
                </c:pt>
                <c:pt idx="153">
                  <c:v>3060</c:v>
                </c:pt>
                <c:pt idx="154">
                  <c:v>3060</c:v>
                </c:pt>
                <c:pt idx="155">
                  <c:v>3060</c:v>
                </c:pt>
                <c:pt idx="156">
                  <c:v>2060</c:v>
                </c:pt>
                <c:pt idx="157">
                  <c:v>2060</c:v>
                </c:pt>
                <c:pt idx="158">
                  <c:v>2060</c:v>
                </c:pt>
                <c:pt idx="159">
                  <c:v>2060</c:v>
                </c:pt>
                <c:pt idx="160">
                  <c:v>3060</c:v>
                </c:pt>
                <c:pt idx="161">
                  <c:v>3060</c:v>
                </c:pt>
                <c:pt idx="162">
                  <c:v>3060</c:v>
                </c:pt>
                <c:pt idx="163">
                  <c:v>3060</c:v>
                </c:pt>
                <c:pt idx="164">
                  <c:v>1060</c:v>
                </c:pt>
                <c:pt idx="165">
                  <c:v>1060</c:v>
                </c:pt>
                <c:pt idx="166">
                  <c:v>1060</c:v>
                </c:pt>
                <c:pt idx="167">
                  <c:v>1060</c:v>
                </c:pt>
                <c:pt idx="168">
                  <c:v>2060</c:v>
                </c:pt>
                <c:pt idx="169">
                  <c:v>2060</c:v>
                </c:pt>
                <c:pt idx="170">
                  <c:v>2060</c:v>
                </c:pt>
                <c:pt idx="171">
                  <c:v>2060</c:v>
                </c:pt>
                <c:pt idx="172">
                  <c:v>1060</c:v>
                </c:pt>
                <c:pt idx="173">
                  <c:v>1060</c:v>
                </c:pt>
                <c:pt idx="174">
                  <c:v>1060</c:v>
                </c:pt>
                <c:pt idx="175">
                  <c:v>1060</c:v>
                </c:pt>
                <c:pt idx="176">
                  <c:v>3060</c:v>
                </c:pt>
                <c:pt idx="177">
                  <c:v>3060</c:v>
                </c:pt>
                <c:pt idx="178">
                  <c:v>3060</c:v>
                </c:pt>
                <c:pt idx="179">
                  <c:v>3060</c:v>
                </c:pt>
                <c:pt idx="180">
                  <c:v>2060</c:v>
                </c:pt>
                <c:pt idx="181">
                  <c:v>2060</c:v>
                </c:pt>
                <c:pt idx="182">
                  <c:v>2060</c:v>
                </c:pt>
                <c:pt idx="183">
                  <c:v>2060</c:v>
                </c:pt>
                <c:pt idx="184">
                  <c:v>1060</c:v>
                </c:pt>
                <c:pt idx="185">
                  <c:v>1060</c:v>
                </c:pt>
                <c:pt idx="186">
                  <c:v>1060</c:v>
                </c:pt>
                <c:pt idx="187">
                  <c:v>1060</c:v>
                </c:pt>
                <c:pt idx="188">
                  <c:v>2060</c:v>
                </c:pt>
                <c:pt idx="189">
                  <c:v>2060</c:v>
                </c:pt>
                <c:pt idx="190">
                  <c:v>2060</c:v>
                </c:pt>
                <c:pt idx="191">
                  <c:v>2060</c:v>
                </c:pt>
                <c:pt idx="192">
                  <c:v>3060</c:v>
                </c:pt>
                <c:pt idx="193">
                  <c:v>3060</c:v>
                </c:pt>
                <c:pt idx="194">
                  <c:v>3060</c:v>
                </c:pt>
                <c:pt idx="195">
                  <c:v>3060</c:v>
                </c:pt>
                <c:pt idx="196">
                  <c:v>3060</c:v>
                </c:pt>
                <c:pt idx="197">
                  <c:v>3060</c:v>
                </c:pt>
                <c:pt idx="198">
                  <c:v>3060</c:v>
                </c:pt>
                <c:pt idx="199">
                  <c:v>3060</c:v>
                </c:pt>
                <c:pt idx="200">
                  <c:v>2060</c:v>
                </c:pt>
                <c:pt idx="201">
                  <c:v>2060</c:v>
                </c:pt>
                <c:pt idx="202">
                  <c:v>2060</c:v>
                </c:pt>
                <c:pt idx="203">
                  <c:v>2060</c:v>
                </c:pt>
                <c:pt idx="204">
                  <c:v>1060</c:v>
                </c:pt>
                <c:pt idx="205">
                  <c:v>1060</c:v>
                </c:pt>
                <c:pt idx="206">
                  <c:v>1060</c:v>
                </c:pt>
                <c:pt idx="207">
                  <c:v>1060</c:v>
                </c:pt>
                <c:pt idx="208">
                  <c:v>3060</c:v>
                </c:pt>
                <c:pt idx="209">
                  <c:v>3060</c:v>
                </c:pt>
                <c:pt idx="210">
                  <c:v>3060</c:v>
                </c:pt>
                <c:pt idx="211">
                  <c:v>3060</c:v>
                </c:pt>
                <c:pt idx="212">
                  <c:v>2060</c:v>
                </c:pt>
                <c:pt idx="213">
                  <c:v>2060</c:v>
                </c:pt>
                <c:pt idx="214">
                  <c:v>2060</c:v>
                </c:pt>
                <c:pt idx="215">
                  <c:v>2060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3060</c:v>
                </c:pt>
                <c:pt idx="221">
                  <c:v>3060</c:v>
                </c:pt>
                <c:pt idx="222">
                  <c:v>3060</c:v>
                </c:pt>
                <c:pt idx="223">
                  <c:v>3060</c:v>
                </c:pt>
                <c:pt idx="224">
                  <c:v>1060</c:v>
                </c:pt>
                <c:pt idx="225">
                  <c:v>1060</c:v>
                </c:pt>
                <c:pt idx="226">
                  <c:v>1060</c:v>
                </c:pt>
                <c:pt idx="227">
                  <c:v>1060</c:v>
                </c:pt>
                <c:pt idx="228">
                  <c:v>3060</c:v>
                </c:pt>
                <c:pt idx="229">
                  <c:v>3060</c:v>
                </c:pt>
                <c:pt idx="230">
                  <c:v>3060</c:v>
                </c:pt>
                <c:pt idx="231">
                  <c:v>3060</c:v>
                </c:pt>
                <c:pt idx="232">
                  <c:v>2060</c:v>
                </c:pt>
                <c:pt idx="233">
                  <c:v>2060</c:v>
                </c:pt>
                <c:pt idx="234">
                  <c:v>2060</c:v>
                </c:pt>
                <c:pt idx="235">
                  <c:v>2060</c:v>
                </c:pt>
                <c:pt idx="236">
                  <c:v>1060</c:v>
                </c:pt>
                <c:pt idx="237">
                  <c:v>1060</c:v>
                </c:pt>
                <c:pt idx="238">
                  <c:v>1060</c:v>
                </c:pt>
                <c:pt idx="239">
                  <c:v>1060</c:v>
                </c:pt>
                <c:pt idx="240">
                  <c:v>3060</c:v>
                </c:pt>
                <c:pt idx="241">
                  <c:v>3060</c:v>
                </c:pt>
                <c:pt idx="242">
                  <c:v>3060</c:v>
                </c:pt>
                <c:pt idx="243">
                  <c:v>3060</c:v>
                </c:pt>
                <c:pt idx="244">
                  <c:v>2060</c:v>
                </c:pt>
                <c:pt idx="245">
                  <c:v>2060</c:v>
                </c:pt>
                <c:pt idx="246">
                  <c:v>2060</c:v>
                </c:pt>
                <c:pt idx="247">
                  <c:v>2060</c:v>
                </c:pt>
                <c:pt idx="248">
                  <c:v>560</c:v>
                </c:pt>
                <c:pt idx="249">
                  <c:v>560</c:v>
                </c:pt>
                <c:pt idx="250">
                  <c:v>560</c:v>
                </c:pt>
                <c:pt idx="251">
                  <c:v>560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2060</c:v>
                </c:pt>
                <c:pt idx="257">
                  <c:v>2060</c:v>
                </c:pt>
                <c:pt idx="258">
                  <c:v>2060</c:v>
                </c:pt>
                <c:pt idx="259">
                  <c:v>2060</c:v>
                </c:pt>
                <c:pt idx="260">
                  <c:v>1060</c:v>
                </c:pt>
                <c:pt idx="261">
                  <c:v>1060</c:v>
                </c:pt>
                <c:pt idx="262">
                  <c:v>1060</c:v>
                </c:pt>
                <c:pt idx="263">
                  <c:v>1060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2060</c:v>
                </c:pt>
                <c:pt idx="277">
                  <c:v>2060</c:v>
                </c:pt>
                <c:pt idx="278">
                  <c:v>2060</c:v>
                </c:pt>
                <c:pt idx="279">
                  <c:v>2060</c:v>
                </c:pt>
                <c:pt idx="280">
                  <c:v>2060</c:v>
                </c:pt>
                <c:pt idx="281">
                  <c:v>2060</c:v>
                </c:pt>
                <c:pt idx="282">
                  <c:v>2060</c:v>
                </c:pt>
                <c:pt idx="283">
                  <c:v>2060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2060</c:v>
                </c:pt>
                <c:pt idx="293">
                  <c:v>2060</c:v>
                </c:pt>
                <c:pt idx="294">
                  <c:v>2060</c:v>
                </c:pt>
                <c:pt idx="295">
                  <c:v>2060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1060</c:v>
                </c:pt>
                <c:pt idx="301">
                  <c:v>1060</c:v>
                </c:pt>
                <c:pt idx="302">
                  <c:v>1060</c:v>
                </c:pt>
                <c:pt idx="303">
                  <c:v>1060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2060</c:v>
                </c:pt>
                <c:pt idx="313">
                  <c:v>2060</c:v>
                </c:pt>
                <c:pt idx="314">
                  <c:v>2060</c:v>
                </c:pt>
                <c:pt idx="315">
                  <c:v>2060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1060</c:v>
                </c:pt>
                <c:pt idx="321">
                  <c:v>1060</c:v>
                </c:pt>
                <c:pt idx="322">
                  <c:v>1060</c:v>
                </c:pt>
                <c:pt idx="323">
                  <c:v>1060</c:v>
                </c:pt>
                <c:pt idx="324">
                  <c:v>560</c:v>
                </c:pt>
                <c:pt idx="325">
                  <c:v>560</c:v>
                </c:pt>
                <c:pt idx="326">
                  <c:v>560</c:v>
                </c:pt>
                <c:pt idx="327">
                  <c:v>560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1060</c:v>
                </c:pt>
                <c:pt idx="333">
                  <c:v>1060</c:v>
                </c:pt>
                <c:pt idx="334">
                  <c:v>1060</c:v>
                </c:pt>
                <c:pt idx="335">
                  <c:v>1060</c:v>
                </c:pt>
                <c:pt idx="336">
                  <c:v>2060</c:v>
                </c:pt>
                <c:pt idx="337">
                  <c:v>2060</c:v>
                </c:pt>
                <c:pt idx="338">
                  <c:v>2060</c:v>
                </c:pt>
                <c:pt idx="339">
                  <c:v>2060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1060</c:v>
                </c:pt>
                <c:pt idx="345">
                  <c:v>1060</c:v>
                </c:pt>
                <c:pt idx="346">
                  <c:v>1060</c:v>
                </c:pt>
                <c:pt idx="347">
                  <c:v>1060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1060</c:v>
                </c:pt>
                <c:pt idx="353">
                  <c:v>1060</c:v>
                </c:pt>
                <c:pt idx="354">
                  <c:v>1060</c:v>
                </c:pt>
                <c:pt idx="355">
                  <c:v>1060</c:v>
                </c:pt>
                <c:pt idx="356">
                  <c:v>2060</c:v>
                </c:pt>
                <c:pt idx="357">
                  <c:v>2060</c:v>
                </c:pt>
                <c:pt idx="358">
                  <c:v>2060</c:v>
                </c:pt>
                <c:pt idx="359">
                  <c:v>2060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2060</c:v>
                </c:pt>
                <c:pt idx="369">
                  <c:v>2060</c:v>
                </c:pt>
                <c:pt idx="370">
                  <c:v>2060</c:v>
                </c:pt>
                <c:pt idx="371">
                  <c:v>2060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2060</c:v>
                </c:pt>
                <c:pt idx="381">
                  <c:v>2060</c:v>
                </c:pt>
                <c:pt idx="382">
                  <c:v>2060</c:v>
                </c:pt>
                <c:pt idx="383">
                  <c:v>2060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1060</c:v>
                </c:pt>
                <c:pt idx="389">
                  <c:v>1060</c:v>
                </c:pt>
                <c:pt idx="390">
                  <c:v>1060</c:v>
                </c:pt>
                <c:pt idx="391">
                  <c:v>1060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2060</c:v>
                </c:pt>
                <c:pt idx="401">
                  <c:v>2060</c:v>
                </c:pt>
                <c:pt idx="402">
                  <c:v>2060</c:v>
                </c:pt>
                <c:pt idx="403">
                  <c:v>2060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1060</c:v>
                </c:pt>
                <c:pt idx="409">
                  <c:v>1060</c:v>
                </c:pt>
                <c:pt idx="410">
                  <c:v>1060</c:v>
                </c:pt>
                <c:pt idx="411">
                  <c:v>1060</c:v>
                </c:pt>
                <c:pt idx="412">
                  <c:v>2060</c:v>
                </c:pt>
                <c:pt idx="413">
                  <c:v>2060</c:v>
                </c:pt>
                <c:pt idx="414">
                  <c:v>2060</c:v>
                </c:pt>
                <c:pt idx="415">
                  <c:v>2060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2060</c:v>
                </c:pt>
                <c:pt idx="421">
                  <c:v>2060</c:v>
                </c:pt>
                <c:pt idx="422">
                  <c:v>2060</c:v>
                </c:pt>
                <c:pt idx="423">
                  <c:v>2060</c:v>
                </c:pt>
                <c:pt idx="424">
                  <c:v>560</c:v>
                </c:pt>
                <c:pt idx="425">
                  <c:v>560</c:v>
                </c:pt>
                <c:pt idx="426">
                  <c:v>560</c:v>
                </c:pt>
                <c:pt idx="427">
                  <c:v>560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2060</c:v>
                </c:pt>
                <c:pt idx="433">
                  <c:v>2060</c:v>
                </c:pt>
                <c:pt idx="434">
                  <c:v>2060</c:v>
                </c:pt>
                <c:pt idx="435">
                  <c:v>2060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1060</c:v>
                </c:pt>
                <c:pt idx="441">
                  <c:v>1060</c:v>
                </c:pt>
                <c:pt idx="442">
                  <c:v>1060</c:v>
                </c:pt>
                <c:pt idx="443">
                  <c:v>1060</c:v>
                </c:pt>
                <c:pt idx="444">
                  <c:v>2060</c:v>
                </c:pt>
                <c:pt idx="445">
                  <c:v>2060</c:v>
                </c:pt>
                <c:pt idx="446">
                  <c:v>2060</c:v>
                </c:pt>
                <c:pt idx="447">
                  <c:v>2060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1060</c:v>
                </c:pt>
                <c:pt idx="453">
                  <c:v>1060</c:v>
                </c:pt>
                <c:pt idx="454">
                  <c:v>1060</c:v>
                </c:pt>
                <c:pt idx="455">
                  <c:v>1060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2060</c:v>
                </c:pt>
                <c:pt idx="461">
                  <c:v>2060</c:v>
                </c:pt>
                <c:pt idx="462">
                  <c:v>2060</c:v>
                </c:pt>
                <c:pt idx="463">
                  <c:v>2060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560</c:v>
                </c:pt>
                <c:pt idx="469">
                  <c:v>560</c:v>
                </c:pt>
                <c:pt idx="470">
                  <c:v>560</c:v>
                </c:pt>
                <c:pt idx="471">
                  <c:v>560</c:v>
                </c:pt>
                <c:pt idx="472">
                  <c:v>2060</c:v>
                </c:pt>
                <c:pt idx="473">
                  <c:v>2060</c:v>
                </c:pt>
                <c:pt idx="474">
                  <c:v>2060</c:v>
                </c:pt>
                <c:pt idx="475">
                  <c:v>2060</c:v>
                </c:pt>
                <c:pt idx="476">
                  <c:v>1060</c:v>
                </c:pt>
                <c:pt idx="477">
                  <c:v>1060</c:v>
                </c:pt>
                <c:pt idx="478">
                  <c:v>1060</c:v>
                </c:pt>
                <c:pt idx="479">
                  <c:v>1060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2060</c:v>
                </c:pt>
                <c:pt idx="493">
                  <c:v>2060</c:v>
                </c:pt>
                <c:pt idx="494">
                  <c:v>2060</c:v>
                </c:pt>
                <c:pt idx="495">
                  <c:v>2060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2060</c:v>
                </c:pt>
                <c:pt idx="505">
                  <c:v>2060</c:v>
                </c:pt>
                <c:pt idx="506">
                  <c:v>2060</c:v>
                </c:pt>
                <c:pt idx="507">
                  <c:v>2060</c:v>
                </c:pt>
                <c:pt idx="508">
                  <c:v>1060</c:v>
                </c:pt>
                <c:pt idx="509">
                  <c:v>1060</c:v>
                </c:pt>
                <c:pt idx="510">
                  <c:v>1060</c:v>
                </c:pt>
                <c:pt idx="511">
                  <c:v>1060</c:v>
                </c:pt>
                <c:pt idx="512">
                  <c:v>2060</c:v>
                </c:pt>
                <c:pt idx="513">
                  <c:v>2060</c:v>
                </c:pt>
                <c:pt idx="514">
                  <c:v>2060</c:v>
                </c:pt>
                <c:pt idx="515">
                  <c:v>2060</c:v>
                </c:pt>
                <c:pt idx="516">
                  <c:v>560</c:v>
                </c:pt>
                <c:pt idx="517">
                  <c:v>560</c:v>
                </c:pt>
                <c:pt idx="518">
                  <c:v>560</c:v>
                </c:pt>
                <c:pt idx="519">
                  <c:v>560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2060</c:v>
                </c:pt>
                <c:pt idx="525">
                  <c:v>2060</c:v>
                </c:pt>
                <c:pt idx="526">
                  <c:v>2060</c:v>
                </c:pt>
                <c:pt idx="527">
                  <c:v>2060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560</c:v>
                </c:pt>
                <c:pt idx="533">
                  <c:v>560</c:v>
                </c:pt>
                <c:pt idx="534">
                  <c:v>560</c:v>
                </c:pt>
                <c:pt idx="535">
                  <c:v>560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2060</c:v>
                </c:pt>
                <c:pt idx="541">
                  <c:v>2060</c:v>
                </c:pt>
                <c:pt idx="542">
                  <c:v>2060</c:v>
                </c:pt>
                <c:pt idx="543">
                  <c:v>2060</c:v>
                </c:pt>
                <c:pt idx="544">
                  <c:v>1060</c:v>
                </c:pt>
                <c:pt idx="545">
                  <c:v>1060</c:v>
                </c:pt>
                <c:pt idx="546">
                  <c:v>1060</c:v>
                </c:pt>
                <c:pt idx="547">
                  <c:v>1060</c:v>
                </c:pt>
                <c:pt idx="548">
                  <c:v>2060</c:v>
                </c:pt>
                <c:pt idx="549">
                  <c:v>2060</c:v>
                </c:pt>
                <c:pt idx="550">
                  <c:v>2060</c:v>
                </c:pt>
                <c:pt idx="551">
                  <c:v>2060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2060</c:v>
                </c:pt>
                <c:pt idx="557">
                  <c:v>2060</c:v>
                </c:pt>
                <c:pt idx="558">
                  <c:v>2060</c:v>
                </c:pt>
                <c:pt idx="559">
                  <c:v>2060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2060</c:v>
                </c:pt>
                <c:pt idx="573">
                  <c:v>2060</c:v>
                </c:pt>
                <c:pt idx="574">
                  <c:v>2060</c:v>
                </c:pt>
                <c:pt idx="575">
                  <c:v>2060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1060</c:v>
                </c:pt>
                <c:pt idx="581">
                  <c:v>1060</c:v>
                </c:pt>
                <c:pt idx="582">
                  <c:v>1060</c:v>
                </c:pt>
                <c:pt idx="583">
                  <c:v>1060</c:v>
                </c:pt>
                <c:pt idx="584">
                  <c:v>2060</c:v>
                </c:pt>
                <c:pt idx="585">
                  <c:v>2060</c:v>
                </c:pt>
                <c:pt idx="586">
                  <c:v>2060</c:v>
                </c:pt>
                <c:pt idx="587">
                  <c:v>2060</c:v>
                </c:pt>
                <c:pt idx="588">
                  <c:v>1060</c:v>
                </c:pt>
                <c:pt idx="589">
                  <c:v>1060</c:v>
                </c:pt>
                <c:pt idx="590">
                  <c:v>1060</c:v>
                </c:pt>
                <c:pt idx="591">
                  <c:v>1060</c:v>
                </c:pt>
                <c:pt idx="592">
                  <c:v>2060</c:v>
                </c:pt>
                <c:pt idx="593">
                  <c:v>2060</c:v>
                </c:pt>
                <c:pt idx="594">
                  <c:v>2060</c:v>
                </c:pt>
                <c:pt idx="595">
                  <c:v>2060</c:v>
                </c:pt>
                <c:pt idx="596">
                  <c:v>560</c:v>
                </c:pt>
                <c:pt idx="597">
                  <c:v>560</c:v>
                </c:pt>
                <c:pt idx="598">
                  <c:v>560</c:v>
                </c:pt>
                <c:pt idx="599">
                  <c:v>560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2060</c:v>
                </c:pt>
                <c:pt idx="605">
                  <c:v>2060</c:v>
                </c:pt>
                <c:pt idx="606">
                  <c:v>2060</c:v>
                </c:pt>
                <c:pt idx="607">
                  <c:v>2060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1060</c:v>
                </c:pt>
                <c:pt idx="613">
                  <c:v>1060</c:v>
                </c:pt>
                <c:pt idx="614">
                  <c:v>1060</c:v>
                </c:pt>
                <c:pt idx="615">
                  <c:v>1060</c:v>
                </c:pt>
                <c:pt idx="616">
                  <c:v>2060</c:v>
                </c:pt>
                <c:pt idx="617">
                  <c:v>2060</c:v>
                </c:pt>
                <c:pt idx="618">
                  <c:v>2060</c:v>
                </c:pt>
                <c:pt idx="619">
                  <c:v>2060</c:v>
                </c:pt>
                <c:pt idx="620">
                  <c:v>1060</c:v>
                </c:pt>
                <c:pt idx="621">
                  <c:v>1060</c:v>
                </c:pt>
                <c:pt idx="622">
                  <c:v>1060</c:v>
                </c:pt>
                <c:pt idx="623">
                  <c:v>1060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2060</c:v>
                </c:pt>
                <c:pt idx="629">
                  <c:v>2060</c:v>
                </c:pt>
                <c:pt idx="630">
                  <c:v>2060</c:v>
                </c:pt>
                <c:pt idx="631">
                  <c:v>2060</c:v>
                </c:pt>
                <c:pt idx="632">
                  <c:v>1060</c:v>
                </c:pt>
                <c:pt idx="633">
                  <c:v>1060</c:v>
                </c:pt>
                <c:pt idx="634">
                  <c:v>1060</c:v>
                </c:pt>
                <c:pt idx="635">
                  <c:v>1060</c:v>
                </c:pt>
                <c:pt idx="636">
                  <c:v>2060</c:v>
                </c:pt>
                <c:pt idx="637">
                  <c:v>2060</c:v>
                </c:pt>
                <c:pt idx="638">
                  <c:v>2060</c:v>
                </c:pt>
                <c:pt idx="639">
                  <c:v>2060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2060</c:v>
                </c:pt>
                <c:pt idx="649">
                  <c:v>2060</c:v>
                </c:pt>
                <c:pt idx="650">
                  <c:v>2060</c:v>
                </c:pt>
                <c:pt idx="651">
                  <c:v>2060</c:v>
                </c:pt>
                <c:pt idx="652">
                  <c:v>1060</c:v>
                </c:pt>
                <c:pt idx="653">
                  <c:v>1060</c:v>
                </c:pt>
                <c:pt idx="654">
                  <c:v>1060</c:v>
                </c:pt>
                <c:pt idx="655">
                  <c:v>1060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2060</c:v>
                </c:pt>
                <c:pt idx="661">
                  <c:v>2060</c:v>
                </c:pt>
                <c:pt idx="662">
                  <c:v>2060</c:v>
                </c:pt>
                <c:pt idx="663">
                  <c:v>2060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1060</c:v>
                </c:pt>
                <c:pt idx="673">
                  <c:v>1060</c:v>
                </c:pt>
                <c:pt idx="674">
                  <c:v>1060</c:v>
                </c:pt>
                <c:pt idx="675">
                  <c:v>1060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2060</c:v>
                </c:pt>
                <c:pt idx="681">
                  <c:v>2060</c:v>
                </c:pt>
                <c:pt idx="682">
                  <c:v>2060</c:v>
                </c:pt>
                <c:pt idx="683">
                  <c:v>2060</c:v>
                </c:pt>
                <c:pt idx="684">
                  <c:v>1060</c:v>
                </c:pt>
                <c:pt idx="685">
                  <c:v>1060</c:v>
                </c:pt>
                <c:pt idx="686">
                  <c:v>1060</c:v>
                </c:pt>
                <c:pt idx="687">
                  <c:v>1060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2060</c:v>
                </c:pt>
                <c:pt idx="693">
                  <c:v>2060</c:v>
                </c:pt>
                <c:pt idx="694">
                  <c:v>2060</c:v>
                </c:pt>
                <c:pt idx="695">
                  <c:v>2060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2060</c:v>
                </c:pt>
                <c:pt idx="705">
                  <c:v>2060</c:v>
                </c:pt>
                <c:pt idx="706">
                  <c:v>2060</c:v>
                </c:pt>
                <c:pt idx="707">
                  <c:v>2060</c:v>
                </c:pt>
                <c:pt idx="708">
                  <c:v>1060</c:v>
                </c:pt>
                <c:pt idx="709">
                  <c:v>1060</c:v>
                </c:pt>
                <c:pt idx="710">
                  <c:v>1060</c:v>
                </c:pt>
                <c:pt idx="711">
                  <c:v>1060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2060</c:v>
                </c:pt>
                <c:pt idx="725">
                  <c:v>2060</c:v>
                </c:pt>
                <c:pt idx="726">
                  <c:v>2060</c:v>
                </c:pt>
                <c:pt idx="727">
                  <c:v>2060</c:v>
                </c:pt>
                <c:pt idx="728">
                  <c:v>2060</c:v>
                </c:pt>
                <c:pt idx="729">
                  <c:v>2060</c:v>
                </c:pt>
                <c:pt idx="730">
                  <c:v>2060</c:v>
                </c:pt>
                <c:pt idx="731">
                  <c:v>2060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2060</c:v>
                </c:pt>
                <c:pt idx="741">
                  <c:v>2060</c:v>
                </c:pt>
                <c:pt idx="742">
                  <c:v>2060</c:v>
                </c:pt>
                <c:pt idx="743">
                  <c:v>2060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1060</c:v>
                </c:pt>
                <c:pt idx="749">
                  <c:v>1060</c:v>
                </c:pt>
                <c:pt idx="750">
                  <c:v>1060</c:v>
                </c:pt>
                <c:pt idx="751">
                  <c:v>1060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2060</c:v>
                </c:pt>
                <c:pt idx="761">
                  <c:v>2060</c:v>
                </c:pt>
                <c:pt idx="762">
                  <c:v>2060</c:v>
                </c:pt>
                <c:pt idx="763">
                  <c:v>2060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1060</c:v>
                </c:pt>
                <c:pt idx="769">
                  <c:v>1060</c:v>
                </c:pt>
                <c:pt idx="770">
                  <c:v>1060</c:v>
                </c:pt>
                <c:pt idx="771">
                  <c:v>1060</c:v>
                </c:pt>
                <c:pt idx="772">
                  <c:v>560</c:v>
                </c:pt>
                <c:pt idx="773">
                  <c:v>560</c:v>
                </c:pt>
                <c:pt idx="774">
                  <c:v>560</c:v>
                </c:pt>
                <c:pt idx="775">
                  <c:v>560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1060</c:v>
                </c:pt>
                <c:pt idx="781">
                  <c:v>1060</c:v>
                </c:pt>
                <c:pt idx="782">
                  <c:v>1060</c:v>
                </c:pt>
                <c:pt idx="783">
                  <c:v>1060</c:v>
                </c:pt>
                <c:pt idx="784">
                  <c:v>2060</c:v>
                </c:pt>
                <c:pt idx="785">
                  <c:v>2060</c:v>
                </c:pt>
                <c:pt idx="786">
                  <c:v>2060</c:v>
                </c:pt>
                <c:pt idx="787">
                  <c:v>2060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1060</c:v>
                </c:pt>
                <c:pt idx="793">
                  <c:v>1060</c:v>
                </c:pt>
                <c:pt idx="794">
                  <c:v>1060</c:v>
                </c:pt>
                <c:pt idx="795">
                  <c:v>1060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1060</c:v>
                </c:pt>
                <c:pt idx="801">
                  <c:v>1060</c:v>
                </c:pt>
                <c:pt idx="802">
                  <c:v>1060</c:v>
                </c:pt>
                <c:pt idx="803">
                  <c:v>1060</c:v>
                </c:pt>
                <c:pt idx="804">
                  <c:v>2060</c:v>
                </c:pt>
                <c:pt idx="805">
                  <c:v>2060</c:v>
                </c:pt>
                <c:pt idx="806">
                  <c:v>2060</c:v>
                </c:pt>
                <c:pt idx="807">
                  <c:v>2060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2060</c:v>
                </c:pt>
                <c:pt idx="817">
                  <c:v>2060</c:v>
                </c:pt>
                <c:pt idx="818">
                  <c:v>2060</c:v>
                </c:pt>
                <c:pt idx="819">
                  <c:v>2060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2060</c:v>
                </c:pt>
                <c:pt idx="829">
                  <c:v>2060</c:v>
                </c:pt>
                <c:pt idx="830">
                  <c:v>2060</c:v>
                </c:pt>
                <c:pt idx="831">
                  <c:v>2060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1060</c:v>
                </c:pt>
                <c:pt idx="837">
                  <c:v>1060</c:v>
                </c:pt>
                <c:pt idx="838">
                  <c:v>1060</c:v>
                </c:pt>
                <c:pt idx="839">
                  <c:v>1060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2060</c:v>
                </c:pt>
                <c:pt idx="849">
                  <c:v>2060</c:v>
                </c:pt>
                <c:pt idx="850">
                  <c:v>2060</c:v>
                </c:pt>
                <c:pt idx="851">
                  <c:v>2060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1060</c:v>
                </c:pt>
                <c:pt idx="857">
                  <c:v>1060</c:v>
                </c:pt>
                <c:pt idx="858">
                  <c:v>1060</c:v>
                </c:pt>
                <c:pt idx="859">
                  <c:v>1060</c:v>
                </c:pt>
                <c:pt idx="860">
                  <c:v>2060</c:v>
                </c:pt>
                <c:pt idx="861">
                  <c:v>2060</c:v>
                </c:pt>
                <c:pt idx="862">
                  <c:v>2060</c:v>
                </c:pt>
                <c:pt idx="863">
                  <c:v>2060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2060</c:v>
                </c:pt>
                <c:pt idx="869">
                  <c:v>2060</c:v>
                </c:pt>
                <c:pt idx="870">
                  <c:v>2060</c:v>
                </c:pt>
                <c:pt idx="871">
                  <c:v>2060</c:v>
                </c:pt>
                <c:pt idx="872">
                  <c:v>560</c:v>
                </c:pt>
                <c:pt idx="873">
                  <c:v>560</c:v>
                </c:pt>
                <c:pt idx="874">
                  <c:v>560</c:v>
                </c:pt>
                <c:pt idx="875">
                  <c:v>560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2060</c:v>
                </c:pt>
                <c:pt idx="881">
                  <c:v>2060</c:v>
                </c:pt>
                <c:pt idx="882">
                  <c:v>2060</c:v>
                </c:pt>
                <c:pt idx="883">
                  <c:v>2060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1060</c:v>
                </c:pt>
                <c:pt idx="889">
                  <c:v>1060</c:v>
                </c:pt>
                <c:pt idx="890">
                  <c:v>1060</c:v>
                </c:pt>
                <c:pt idx="891">
                  <c:v>1060</c:v>
                </c:pt>
                <c:pt idx="892">
                  <c:v>2060</c:v>
                </c:pt>
                <c:pt idx="893">
                  <c:v>2060</c:v>
                </c:pt>
                <c:pt idx="894">
                  <c:v>2060</c:v>
                </c:pt>
                <c:pt idx="895">
                  <c:v>2060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1060</c:v>
                </c:pt>
                <c:pt idx="901">
                  <c:v>1060</c:v>
                </c:pt>
                <c:pt idx="902">
                  <c:v>1060</c:v>
                </c:pt>
                <c:pt idx="903">
                  <c:v>1060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2060</c:v>
                </c:pt>
                <c:pt idx="909">
                  <c:v>2060</c:v>
                </c:pt>
                <c:pt idx="910">
                  <c:v>2060</c:v>
                </c:pt>
                <c:pt idx="911">
                  <c:v>2060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560</c:v>
                </c:pt>
                <c:pt idx="917">
                  <c:v>560</c:v>
                </c:pt>
                <c:pt idx="918">
                  <c:v>560</c:v>
                </c:pt>
                <c:pt idx="919">
                  <c:v>560</c:v>
                </c:pt>
                <c:pt idx="920">
                  <c:v>2060</c:v>
                </c:pt>
                <c:pt idx="921">
                  <c:v>2060</c:v>
                </c:pt>
                <c:pt idx="922">
                  <c:v>2060</c:v>
                </c:pt>
                <c:pt idx="923">
                  <c:v>2060</c:v>
                </c:pt>
                <c:pt idx="924">
                  <c:v>1060</c:v>
                </c:pt>
                <c:pt idx="925">
                  <c:v>1060</c:v>
                </c:pt>
                <c:pt idx="926">
                  <c:v>1060</c:v>
                </c:pt>
                <c:pt idx="927">
                  <c:v>1060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2060</c:v>
                </c:pt>
                <c:pt idx="933">
                  <c:v>2060</c:v>
                </c:pt>
                <c:pt idx="934">
                  <c:v>2060</c:v>
                </c:pt>
                <c:pt idx="935">
                  <c:v>2060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2060</c:v>
                </c:pt>
                <c:pt idx="941">
                  <c:v>2060</c:v>
                </c:pt>
                <c:pt idx="942">
                  <c:v>2060</c:v>
                </c:pt>
                <c:pt idx="943">
                  <c:v>2060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2060</c:v>
                </c:pt>
                <c:pt idx="953">
                  <c:v>2060</c:v>
                </c:pt>
                <c:pt idx="954">
                  <c:v>2060</c:v>
                </c:pt>
                <c:pt idx="955">
                  <c:v>2060</c:v>
                </c:pt>
                <c:pt idx="956">
                  <c:v>1060</c:v>
                </c:pt>
                <c:pt idx="957">
                  <c:v>1060</c:v>
                </c:pt>
                <c:pt idx="958">
                  <c:v>1060</c:v>
                </c:pt>
                <c:pt idx="959">
                  <c:v>1060</c:v>
                </c:pt>
                <c:pt idx="960">
                  <c:v>2060</c:v>
                </c:pt>
                <c:pt idx="961">
                  <c:v>2060</c:v>
                </c:pt>
                <c:pt idx="962">
                  <c:v>2060</c:v>
                </c:pt>
                <c:pt idx="963">
                  <c:v>2060</c:v>
                </c:pt>
                <c:pt idx="964">
                  <c:v>560</c:v>
                </c:pt>
                <c:pt idx="965">
                  <c:v>560</c:v>
                </c:pt>
                <c:pt idx="966">
                  <c:v>560</c:v>
                </c:pt>
                <c:pt idx="967">
                  <c:v>560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2060</c:v>
                </c:pt>
                <c:pt idx="973">
                  <c:v>2060</c:v>
                </c:pt>
                <c:pt idx="974">
                  <c:v>2060</c:v>
                </c:pt>
                <c:pt idx="975">
                  <c:v>2060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560</c:v>
                </c:pt>
                <c:pt idx="981">
                  <c:v>560</c:v>
                </c:pt>
                <c:pt idx="982">
                  <c:v>560</c:v>
                </c:pt>
                <c:pt idx="983">
                  <c:v>560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2060</c:v>
                </c:pt>
                <c:pt idx="989">
                  <c:v>2060</c:v>
                </c:pt>
                <c:pt idx="990">
                  <c:v>2060</c:v>
                </c:pt>
                <c:pt idx="991">
                  <c:v>2060</c:v>
                </c:pt>
                <c:pt idx="992">
                  <c:v>1060</c:v>
                </c:pt>
                <c:pt idx="993">
                  <c:v>1060</c:v>
                </c:pt>
                <c:pt idx="994">
                  <c:v>1060</c:v>
                </c:pt>
                <c:pt idx="995">
                  <c:v>1060</c:v>
                </c:pt>
                <c:pt idx="996">
                  <c:v>2060</c:v>
                </c:pt>
                <c:pt idx="997">
                  <c:v>2060</c:v>
                </c:pt>
                <c:pt idx="998">
                  <c:v>2060</c:v>
                </c:pt>
                <c:pt idx="999">
                  <c:v>2060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2060</c:v>
                </c:pt>
                <c:pt idx="1005">
                  <c:v>2060</c:v>
                </c:pt>
                <c:pt idx="1006">
                  <c:v>2060</c:v>
                </c:pt>
                <c:pt idx="1007">
                  <c:v>2060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2060</c:v>
                </c:pt>
                <c:pt idx="1021">
                  <c:v>2060</c:v>
                </c:pt>
                <c:pt idx="1022">
                  <c:v>2060</c:v>
                </c:pt>
                <c:pt idx="1023">
                  <c:v>2060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1060</c:v>
                </c:pt>
                <c:pt idx="1029">
                  <c:v>1060</c:v>
                </c:pt>
                <c:pt idx="1030">
                  <c:v>1060</c:v>
                </c:pt>
                <c:pt idx="1031">
                  <c:v>1060</c:v>
                </c:pt>
                <c:pt idx="1032">
                  <c:v>2060</c:v>
                </c:pt>
                <c:pt idx="1033">
                  <c:v>2060</c:v>
                </c:pt>
                <c:pt idx="1034">
                  <c:v>2060</c:v>
                </c:pt>
                <c:pt idx="1035">
                  <c:v>2060</c:v>
                </c:pt>
                <c:pt idx="1036">
                  <c:v>1060</c:v>
                </c:pt>
                <c:pt idx="1037">
                  <c:v>1060</c:v>
                </c:pt>
                <c:pt idx="1038">
                  <c:v>1060</c:v>
                </c:pt>
                <c:pt idx="1039">
                  <c:v>1060</c:v>
                </c:pt>
                <c:pt idx="1040">
                  <c:v>2060</c:v>
                </c:pt>
                <c:pt idx="1041">
                  <c:v>2060</c:v>
                </c:pt>
                <c:pt idx="1042">
                  <c:v>2060</c:v>
                </c:pt>
                <c:pt idx="1043">
                  <c:v>2060</c:v>
                </c:pt>
                <c:pt idx="1044">
                  <c:v>560</c:v>
                </c:pt>
                <c:pt idx="1045">
                  <c:v>560</c:v>
                </c:pt>
                <c:pt idx="1046">
                  <c:v>560</c:v>
                </c:pt>
                <c:pt idx="1047">
                  <c:v>560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2060</c:v>
                </c:pt>
                <c:pt idx="1053">
                  <c:v>2060</c:v>
                </c:pt>
                <c:pt idx="1054">
                  <c:v>2060</c:v>
                </c:pt>
                <c:pt idx="1055">
                  <c:v>2060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1060</c:v>
                </c:pt>
                <c:pt idx="1061">
                  <c:v>1060</c:v>
                </c:pt>
                <c:pt idx="1062">
                  <c:v>1060</c:v>
                </c:pt>
                <c:pt idx="1063">
                  <c:v>1060</c:v>
                </c:pt>
                <c:pt idx="1064">
                  <c:v>2060</c:v>
                </c:pt>
                <c:pt idx="1065">
                  <c:v>2060</c:v>
                </c:pt>
                <c:pt idx="1066">
                  <c:v>2060</c:v>
                </c:pt>
                <c:pt idx="1067">
                  <c:v>2060</c:v>
                </c:pt>
                <c:pt idx="1068">
                  <c:v>1060</c:v>
                </c:pt>
                <c:pt idx="1069">
                  <c:v>1060</c:v>
                </c:pt>
                <c:pt idx="1070">
                  <c:v>1060</c:v>
                </c:pt>
                <c:pt idx="1071">
                  <c:v>1060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2060</c:v>
                </c:pt>
                <c:pt idx="1077">
                  <c:v>2060</c:v>
                </c:pt>
                <c:pt idx="1078">
                  <c:v>2060</c:v>
                </c:pt>
                <c:pt idx="1079">
                  <c:v>2060</c:v>
                </c:pt>
                <c:pt idx="1080">
                  <c:v>1060</c:v>
                </c:pt>
                <c:pt idx="1081">
                  <c:v>1060</c:v>
                </c:pt>
                <c:pt idx="1082">
                  <c:v>1060</c:v>
                </c:pt>
                <c:pt idx="1083">
                  <c:v>1060</c:v>
                </c:pt>
                <c:pt idx="1084">
                  <c:v>2060</c:v>
                </c:pt>
                <c:pt idx="1085">
                  <c:v>2060</c:v>
                </c:pt>
                <c:pt idx="1086">
                  <c:v>2060</c:v>
                </c:pt>
                <c:pt idx="1087">
                  <c:v>2060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2060</c:v>
                </c:pt>
                <c:pt idx="1097">
                  <c:v>2060</c:v>
                </c:pt>
                <c:pt idx="1098">
                  <c:v>2060</c:v>
                </c:pt>
                <c:pt idx="1099">
                  <c:v>2060</c:v>
                </c:pt>
                <c:pt idx="1100">
                  <c:v>1060</c:v>
                </c:pt>
                <c:pt idx="1101">
                  <c:v>1060</c:v>
                </c:pt>
                <c:pt idx="1102">
                  <c:v>1060</c:v>
                </c:pt>
                <c:pt idx="1103">
                  <c:v>1060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2060</c:v>
                </c:pt>
                <c:pt idx="1109">
                  <c:v>2060</c:v>
                </c:pt>
                <c:pt idx="1110">
                  <c:v>2060</c:v>
                </c:pt>
                <c:pt idx="1111">
                  <c:v>2060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1060</c:v>
                </c:pt>
                <c:pt idx="1121">
                  <c:v>1060</c:v>
                </c:pt>
                <c:pt idx="1122">
                  <c:v>1060</c:v>
                </c:pt>
                <c:pt idx="1123">
                  <c:v>1060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2060</c:v>
                </c:pt>
                <c:pt idx="1129">
                  <c:v>2060</c:v>
                </c:pt>
                <c:pt idx="1130">
                  <c:v>2060</c:v>
                </c:pt>
                <c:pt idx="1131">
                  <c:v>2060</c:v>
                </c:pt>
                <c:pt idx="1132">
                  <c:v>1060</c:v>
                </c:pt>
                <c:pt idx="1133">
                  <c:v>1060</c:v>
                </c:pt>
                <c:pt idx="1134">
                  <c:v>1060</c:v>
                </c:pt>
                <c:pt idx="1135">
                  <c:v>1060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2060</c:v>
                </c:pt>
                <c:pt idx="1141">
                  <c:v>2060</c:v>
                </c:pt>
                <c:pt idx="1142">
                  <c:v>2060</c:v>
                </c:pt>
                <c:pt idx="1143">
                  <c:v>2060</c:v>
                </c:pt>
                <c:pt idx="1144">
                  <c:v>560</c:v>
                </c:pt>
                <c:pt idx="1145">
                  <c:v>560</c:v>
                </c:pt>
                <c:pt idx="1146">
                  <c:v>560</c:v>
                </c:pt>
                <c:pt idx="1147">
                  <c:v>560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2060</c:v>
                </c:pt>
                <c:pt idx="1153">
                  <c:v>2060</c:v>
                </c:pt>
                <c:pt idx="1154">
                  <c:v>2060</c:v>
                </c:pt>
                <c:pt idx="1155">
                  <c:v>2060</c:v>
                </c:pt>
                <c:pt idx="1156">
                  <c:v>1060</c:v>
                </c:pt>
                <c:pt idx="1157">
                  <c:v>1060</c:v>
                </c:pt>
                <c:pt idx="1158">
                  <c:v>1060</c:v>
                </c:pt>
                <c:pt idx="1159">
                  <c:v>1060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2060</c:v>
                </c:pt>
                <c:pt idx="1173">
                  <c:v>2060</c:v>
                </c:pt>
                <c:pt idx="1174">
                  <c:v>2060</c:v>
                </c:pt>
                <c:pt idx="1175">
                  <c:v>2060</c:v>
                </c:pt>
                <c:pt idx="1176">
                  <c:v>2060</c:v>
                </c:pt>
                <c:pt idx="1177">
                  <c:v>2060</c:v>
                </c:pt>
                <c:pt idx="1178">
                  <c:v>2060</c:v>
                </c:pt>
                <c:pt idx="1179">
                  <c:v>2060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2060</c:v>
                </c:pt>
                <c:pt idx="1189">
                  <c:v>2060</c:v>
                </c:pt>
                <c:pt idx="1190">
                  <c:v>2060</c:v>
                </c:pt>
                <c:pt idx="1191">
                  <c:v>2060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1060</c:v>
                </c:pt>
                <c:pt idx="1197">
                  <c:v>1060</c:v>
                </c:pt>
                <c:pt idx="1198">
                  <c:v>1060</c:v>
                </c:pt>
                <c:pt idx="1199">
                  <c:v>1060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2060</c:v>
                </c:pt>
                <c:pt idx="1209">
                  <c:v>2060</c:v>
                </c:pt>
                <c:pt idx="1210">
                  <c:v>2060</c:v>
                </c:pt>
                <c:pt idx="1211">
                  <c:v>2060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1060</c:v>
                </c:pt>
                <c:pt idx="1217">
                  <c:v>1060</c:v>
                </c:pt>
                <c:pt idx="1218">
                  <c:v>1060</c:v>
                </c:pt>
                <c:pt idx="1219">
                  <c:v>1060</c:v>
                </c:pt>
                <c:pt idx="1220">
                  <c:v>560</c:v>
                </c:pt>
                <c:pt idx="1221">
                  <c:v>560</c:v>
                </c:pt>
                <c:pt idx="1222">
                  <c:v>560</c:v>
                </c:pt>
                <c:pt idx="1223">
                  <c:v>560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1060</c:v>
                </c:pt>
                <c:pt idx="1229">
                  <c:v>1060</c:v>
                </c:pt>
                <c:pt idx="1230">
                  <c:v>1060</c:v>
                </c:pt>
                <c:pt idx="1231">
                  <c:v>1060</c:v>
                </c:pt>
                <c:pt idx="1232">
                  <c:v>2060</c:v>
                </c:pt>
                <c:pt idx="1233">
                  <c:v>2060</c:v>
                </c:pt>
                <c:pt idx="1234">
                  <c:v>2060</c:v>
                </c:pt>
                <c:pt idx="1235">
                  <c:v>2060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1060</c:v>
                </c:pt>
                <c:pt idx="1241">
                  <c:v>1060</c:v>
                </c:pt>
                <c:pt idx="1242">
                  <c:v>1060</c:v>
                </c:pt>
                <c:pt idx="1243">
                  <c:v>1060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1060</c:v>
                </c:pt>
                <c:pt idx="1249">
                  <c:v>1060</c:v>
                </c:pt>
                <c:pt idx="1250">
                  <c:v>1060</c:v>
                </c:pt>
                <c:pt idx="1251">
                  <c:v>1060</c:v>
                </c:pt>
                <c:pt idx="1252">
                  <c:v>2060</c:v>
                </c:pt>
                <c:pt idx="1253">
                  <c:v>2060</c:v>
                </c:pt>
                <c:pt idx="1254">
                  <c:v>2060</c:v>
                </c:pt>
                <c:pt idx="1255">
                  <c:v>2060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2060</c:v>
                </c:pt>
                <c:pt idx="1265">
                  <c:v>2060</c:v>
                </c:pt>
                <c:pt idx="1266">
                  <c:v>2060</c:v>
                </c:pt>
                <c:pt idx="1267">
                  <c:v>2060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2060</c:v>
                </c:pt>
                <c:pt idx="1277">
                  <c:v>2060</c:v>
                </c:pt>
                <c:pt idx="1278">
                  <c:v>2060</c:v>
                </c:pt>
                <c:pt idx="1279">
                  <c:v>2060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1060</c:v>
                </c:pt>
                <c:pt idx="1285">
                  <c:v>1060</c:v>
                </c:pt>
                <c:pt idx="1286">
                  <c:v>1060</c:v>
                </c:pt>
                <c:pt idx="1287">
                  <c:v>1060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2060</c:v>
                </c:pt>
                <c:pt idx="1297">
                  <c:v>2060</c:v>
                </c:pt>
                <c:pt idx="1298">
                  <c:v>2060</c:v>
                </c:pt>
                <c:pt idx="1299">
                  <c:v>2060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1060</c:v>
                </c:pt>
                <c:pt idx="1305">
                  <c:v>1060</c:v>
                </c:pt>
                <c:pt idx="1306">
                  <c:v>1060</c:v>
                </c:pt>
                <c:pt idx="1307">
                  <c:v>1060</c:v>
                </c:pt>
                <c:pt idx="1308">
                  <c:v>2060</c:v>
                </c:pt>
                <c:pt idx="1309">
                  <c:v>2060</c:v>
                </c:pt>
                <c:pt idx="1310">
                  <c:v>2060</c:v>
                </c:pt>
                <c:pt idx="1311">
                  <c:v>2060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2060</c:v>
                </c:pt>
                <c:pt idx="1317">
                  <c:v>2060</c:v>
                </c:pt>
                <c:pt idx="1318">
                  <c:v>2060</c:v>
                </c:pt>
                <c:pt idx="1319">
                  <c:v>2060</c:v>
                </c:pt>
                <c:pt idx="1320">
                  <c:v>560</c:v>
                </c:pt>
                <c:pt idx="1321">
                  <c:v>560</c:v>
                </c:pt>
                <c:pt idx="1322">
                  <c:v>560</c:v>
                </c:pt>
                <c:pt idx="1323">
                  <c:v>560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2060</c:v>
                </c:pt>
                <c:pt idx="1329">
                  <c:v>2060</c:v>
                </c:pt>
                <c:pt idx="1330">
                  <c:v>2060</c:v>
                </c:pt>
                <c:pt idx="1331">
                  <c:v>2060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1060</c:v>
                </c:pt>
                <c:pt idx="1337">
                  <c:v>1060</c:v>
                </c:pt>
                <c:pt idx="1338">
                  <c:v>1060</c:v>
                </c:pt>
                <c:pt idx="1339">
                  <c:v>1060</c:v>
                </c:pt>
                <c:pt idx="1340">
                  <c:v>2060</c:v>
                </c:pt>
                <c:pt idx="1341">
                  <c:v>2060</c:v>
                </c:pt>
                <c:pt idx="1342">
                  <c:v>2060</c:v>
                </c:pt>
                <c:pt idx="1343">
                  <c:v>2060</c:v>
                </c:pt>
              </c:numCache>
            </c:numRef>
          </c:xVal>
          <c:yVal>
            <c:numRef>
              <c:f>'MAE Loss'!$J$2:$J$1345</c:f>
              <c:numCache>
                <c:formatCode>General</c:formatCode>
                <c:ptCount val="1344"/>
                <c:pt idx="0">
                  <c:v>3.0582997947931199E-2</c:v>
                </c:pt>
                <c:pt idx="1">
                  <c:v>3.7879511713981601E-2</c:v>
                </c:pt>
                <c:pt idx="2">
                  <c:v>6.5622158348560305E-2</c:v>
                </c:pt>
                <c:pt idx="3">
                  <c:v>7.3466837406158406E-2</c:v>
                </c:pt>
                <c:pt idx="4">
                  <c:v>2.8163015842437699E-2</c:v>
                </c:pt>
                <c:pt idx="5">
                  <c:v>2.97829173505306E-2</c:v>
                </c:pt>
                <c:pt idx="6">
                  <c:v>6.28556609153747E-2</c:v>
                </c:pt>
                <c:pt idx="7">
                  <c:v>6.8344354629516602E-2</c:v>
                </c:pt>
                <c:pt idx="8">
                  <c:v>1.7979728057980499E-2</c:v>
                </c:pt>
                <c:pt idx="9">
                  <c:v>2.9475688934326099E-2</c:v>
                </c:pt>
                <c:pt idx="10">
                  <c:v>2.9005244374275201E-2</c:v>
                </c:pt>
                <c:pt idx="11">
                  <c:v>4.3757528066635097E-2</c:v>
                </c:pt>
                <c:pt idx="12">
                  <c:v>1.9656492397189099E-2</c:v>
                </c:pt>
                <c:pt idx="13">
                  <c:v>3.6391615867614698E-2</c:v>
                </c:pt>
                <c:pt idx="14">
                  <c:v>4.1921399533748599E-2</c:v>
                </c:pt>
                <c:pt idx="15">
                  <c:v>5.1220584660768502E-2</c:v>
                </c:pt>
                <c:pt idx="16">
                  <c:v>1.6839206218719399E-2</c:v>
                </c:pt>
                <c:pt idx="17">
                  <c:v>2.4834906682372E-2</c:v>
                </c:pt>
                <c:pt idx="18">
                  <c:v>4.5292437076568597E-2</c:v>
                </c:pt>
                <c:pt idx="19">
                  <c:v>5.1157720386981902E-2</c:v>
                </c:pt>
                <c:pt idx="20">
                  <c:v>3.4884646534919697E-2</c:v>
                </c:pt>
                <c:pt idx="21">
                  <c:v>5.3106863051652901E-2</c:v>
                </c:pt>
                <c:pt idx="22">
                  <c:v>7.7305994927883107E-2</c:v>
                </c:pt>
                <c:pt idx="23">
                  <c:v>8.7446145713329301E-2</c:v>
                </c:pt>
                <c:pt idx="24">
                  <c:v>2.3236569017171801E-2</c:v>
                </c:pt>
                <c:pt idx="25">
                  <c:v>4.1646935045719098E-2</c:v>
                </c:pt>
                <c:pt idx="26">
                  <c:v>4.2534735053777598E-2</c:v>
                </c:pt>
                <c:pt idx="27">
                  <c:v>9.5951989293098394E-2</c:v>
                </c:pt>
                <c:pt idx="28">
                  <c:v>2.2268930450081801E-2</c:v>
                </c:pt>
                <c:pt idx="29">
                  <c:v>2.8731357306241899E-2</c:v>
                </c:pt>
                <c:pt idx="30">
                  <c:v>4.96471710503101E-2</c:v>
                </c:pt>
                <c:pt idx="31">
                  <c:v>6.7339763045310905E-2</c:v>
                </c:pt>
                <c:pt idx="32">
                  <c:v>2.4617142975330301E-2</c:v>
                </c:pt>
                <c:pt idx="33">
                  <c:v>1.7479324713349301E-2</c:v>
                </c:pt>
                <c:pt idx="34">
                  <c:v>3.3589124679565402E-2</c:v>
                </c:pt>
                <c:pt idx="35">
                  <c:v>4.1755829006433397E-2</c:v>
                </c:pt>
                <c:pt idx="36">
                  <c:v>2.02217027544975E-2</c:v>
                </c:pt>
                <c:pt idx="37">
                  <c:v>3.0590219423174799E-2</c:v>
                </c:pt>
                <c:pt idx="38">
                  <c:v>3.8177300244569702E-2</c:v>
                </c:pt>
                <c:pt idx="39">
                  <c:v>4.5190930366516099E-2</c:v>
                </c:pt>
                <c:pt idx="40">
                  <c:v>1.4801467768847901E-2</c:v>
                </c:pt>
                <c:pt idx="41">
                  <c:v>2.8517885133624001E-2</c:v>
                </c:pt>
                <c:pt idx="42">
                  <c:v>3.5045228898525203E-2</c:v>
                </c:pt>
                <c:pt idx="43">
                  <c:v>2.6567850261926599E-2</c:v>
                </c:pt>
                <c:pt idx="44">
                  <c:v>1.95431131869554E-2</c:v>
                </c:pt>
                <c:pt idx="45">
                  <c:v>4.3011974543332998E-2</c:v>
                </c:pt>
                <c:pt idx="46">
                  <c:v>5.4576560854911797E-2</c:v>
                </c:pt>
                <c:pt idx="47">
                  <c:v>5.56405186653137E-2</c:v>
                </c:pt>
                <c:pt idx="48">
                  <c:v>1.9279932603239999E-2</c:v>
                </c:pt>
                <c:pt idx="49">
                  <c:v>2.9094183817505798E-2</c:v>
                </c:pt>
                <c:pt idx="50">
                  <c:v>3.6101713776588398E-2</c:v>
                </c:pt>
                <c:pt idx="51">
                  <c:v>4.3923240154981599E-2</c:v>
                </c:pt>
                <c:pt idx="52">
                  <c:v>3.01886722445487E-2</c:v>
                </c:pt>
                <c:pt idx="53">
                  <c:v>6.4968757331371293E-2</c:v>
                </c:pt>
                <c:pt idx="54">
                  <c:v>8.6470864713191903E-2</c:v>
                </c:pt>
                <c:pt idx="55">
                  <c:v>0.30339857935905401</c:v>
                </c:pt>
                <c:pt idx="56">
                  <c:v>1.7434583976864801E-2</c:v>
                </c:pt>
                <c:pt idx="57">
                  <c:v>2.6060137897729801E-2</c:v>
                </c:pt>
                <c:pt idx="58">
                  <c:v>4.4236421585083001E-2</c:v>
                </c:pt>
                <c:pt idx="59">
                  <c:v>5.4339900612831102E-2</c:v>
                </c:pt>
                <c:pt idx="60">
                  <c:v>4.1517730802297502E-2</c:v>
                </c:pt>
                <c:pt idx="61">
                  <c:v>3.7357646971940897E-2</c:v>
                </c:pt>
                <c:pt idx="62">
                  <c:v>4.7255203127861002E-2</c:v>
                </c:pt>
                <c:pt idx="63">
                  <c:v>6.7799583077430697E-2</c:v>
                </c:pt>
                <c:pt idx="64">
                  <c:v>2.2412104532122602E-2</c:v>
                </c:pt>
                <c:pt idx="65">
                  <c:v>3.26882414519786E-2</c:v>
                </c:pt>
                <c:pt idx="66">
                  <c:v>4.6974554657935999E-2</c:v>
                </c:pt>
                <c:pt idx="67">
                  <c:v>4.7248400747775997E-2</c:v>
                </c:pt>
                <c:pt idx="68">
                  <c:v>5.0049129873514099E-2</c:v>
                </c:pt>
                <c:pt idx="69">
                  <c:v>5.3048510104417801E-2</c:v>
                </c:pt>
                <c:pt idx="70">
                  <c:v>8.3252966403961098E-2</c:v>
                </c:pt>
                <c:pt idx="71">
                  <c:v>9.27302241325378E-2</c:v>
                </c:pt>
                <c:pt idx="72">
                  <c:v>1.71821508556604E-2</c:v>
                </c:pt>
                <c:pt idx="73">
                  <c:v>4.0233921259641599E-2</c:v>
                </c:pt>
                <c:pt idx="74">
                  <c:v>4.7780368477105997E-2</c:v>
                </c:pt>
                <c:pt idx="75">
                  <c:v>4.9988713115453699E-2</c:v>
                </c:pt>
                <c:pt idx="76">
                  <c:v>2.24316846579313E-2</c:v>
                </c:pt>
                <c:pt idx="77">
                  <c:v>4.2648606002330697E-2</c:v>
                </c:pt>
                <c:pt idx="78">
                  <c:v>5.3059704601764603E-2</c:v>
                </c:pt>
                <c:pt idx="79">
                  <c:v>5.5349402129650102E-2</c:v>
                </c:pt>
                <c:pt idx="80">
                  <c:v>2.1427232772111799E-2</c:v>
                </c:pt>
                <c:pt idx="81">
                  <c:v>3.2886851578950799E-2</c:v>
                </c:pt>
                <c:pt idx="82">
                  <c:v>3.9897996932268101E-2</c:v>
                </c:pt>
                <c:pt idx="83">
                  <c:v>7.2351709008216802E-2</c:v>
                </c:pt>
                <c:pt idx="84">
                  <c:v>2.1421058103442098E-2</c:v>
                </c:pt>
                <c:pt idx="85">
                  <c:v>4.8055786639451897E-2</c:v>
                </c:pt>
                <c:pt idx="86">
                  <c:v>7.7542416751384693E-2</c:v>
                </c:pt>
                <c:pt idx="87">
                  <c:v>9.8135113716125405E-2</c:v>
                </c:pt>
                <c:pt idx="88">
                  <c:v>2.5003066286444602E-2</c:v>
                </c:pt>
                <c:pt idx="89">
                  <c:v>2.5560209527611701E-2</c:v>
                </c:pt>
                <c:pt idx="90">
                  <c:v>4.19818796217441E-2</c:v>
                </c:pt>
                <c:pt idx="91">
                  <c:v>2.9662065207958201E-2</c:v>
                </c:pt>
                <c:pt idx="92">
                  <c:v>2.78335325419902E-2</c:v>
                </c:pt>
                <c:pt idx="93">
                  <c:v>3.9460293948650298E-2</c:v>
                </c:pt>
                <c:pt idx="94">
                  <c:v>4.5955032110214199E-2</c:v>
                </c:pt>
                <c:pt idx="95">
                  <c:v>5.5949851870536797E-2</c:v>
                </c:pt>
                <c:pt idx="96">
                  <c:v>2.9208509251475299E-2</c:v>
                </c:pt>
                <c:pt idx="97">
                  <c:v>2.9205227270722299E-2</c:v>
                </c:pt>
                <c:pt idx="98">
                  <c:v>5.3735978901386199E-2</c:v>
                </c:pt>
                <c:pt idx="99">
                  <c:v>6.5788581967353807E-2</c:v>
                </c:pt>
                <c:pt idx="100">
                  <c:v>1.8200585618615098E-2</c:v>
                </c:pt>
                <c:pt idx="101">
                  <c:v>4.3085027486085802E-2</c:v>
                </c:pt>
                <c:pt idx="102">
                  <c:v>5.4851584136485998E-2</c:v>
                </c:pt>
                <c:pt idx="103">
                  <c:v>5.1452614367008202E-2</c:v>
                </c:pt>
                <c:pt idx="104">
                  <c:v>2.0518595352768801E-2</c:v>
                </c:pt>
                <c:pt idx="105">
                  <c:v>3.9811410009860902E-2</c:v>
                </c:pt>
                <c:pt idx="106">
                  <c:v>4.4623028486966997E-2</c:v>
                </c:pt>
                <c:pt idx="107">
                  <c:v>3.1751248985528897E-2</c:v>
                </c:pt>
                <c:pt idx="108">
                  <c:v>3.1545098870992598E-2</c:v>
                </c:pt>
                <c:pt idx="109">
                  <c:v>6.0353361070156097E-2</c:v>
                </c:pt>
                <c:pt idx="110">
                  <c:v>6.7279510200023596E-2</c:v>
                </c:pt>
                <c:pt idx="111">
                  <c:v>0.128594934940338</c:v>
                </c:pt>
                <c:pt idx="112">
                  <c:v>1.6969095915555898E-2</c:v>
                </c:pt>
                <c:pt idx="113">
                  <c:v>2.9808094725012699E-2</c:v>
                </c:pt>
                <c:pt idx="114">
                  <c:v>4.8869520425796502E-2</c:v>
                </c:pt>
                <c:pt idx="115">
                  <c:v>5.32792992889881E-2</c:v>
                </c:pt>
                <c:pt idx="116">
                  <c:v>5.1178194582462297E-2</c:v>
                </c:pt>
                <c:pt idx="117">
                  <c:v>7.9752624034881495E-2</c:v>
                </c:pt>
                <c:pt idx="118">
                  <c:v>2.9497664421796799E-2</c:v>
                </c:pt>
                <c:pt idx="119">
                  <c:v>0.105302274227142</c:v>
                </c:pt>
                <c:pt idx="120">
                  <c:v>1.78280025720596E-2</c:v>
                </c:pt>
                <c:pt idx="121">
                  <c:v>2.1086696535348799E-2</c:v>
                </c:pt>
                <c:pt idx="122">
                  <c:v>3.8827840238809502E-2</c:v>
                </c:pt>
                <c:pt idx="123">
                  <c:v>4.2146846652030903E-2</c:v>
                </c:pt>
                <c:pt idx="124">
                  <c:v>1.8945589661598199E-2</c:v>
                </c:pt>
                <c:pt idx="125">
                  <c:v>4.7304064035415601E-2</c:v>
                </c:pt>
                <c:pt idx="126">
                  <c:v>5.6674327701330102E-2</c:v>
                </c:pt>
                <c:pt idx="127">
                  <c:v>5.7032436132431003E-2</c:v>
                </c:pt>
                <c:pt idx="128">
                  <c:v>1.5889436006546E-2</c:v>
                </c:pt>
                <c:pt idx="129">
                  <c:v>3.1100470572709999E-2</c:v>
                </c:pt>
                <c:pt idx="130">
                  <c:v>3.1489435583353001E-2</c:v>
                </c:pt>
                <c:pt idx="131">
                  <c:v>4.3540176004171302E-2</c:v>
                </c:pt>
                <c:pt idx="132">
                  <c:v>2.9782786965370098E-2</c:v>
                </c:pt>
                <c:pt idx="133">
                  <c:v>5.1161620765924398E-2</c:v>
                </c:pt>
                <c:pt idx="134">
                  <c:v>6.0958333313465098E-2</c:v>
                </c:pt>
                <c:pt idx="135">
                  <c:v>8.2627773284912095E-2</c:v>
                </c:pt>
                <c:pt idx="136">
                  <c:v>2.3349002003669701E-2</c:v>
                </c:pt>
                <c:pt idx="137">
                  <c:v>4.3806716799736002E-2</c:v>
                </c:pt>
                <c:pt idx="138">
                  <c:v>4.4987741857767098E-2</c:v>
                </c:pt>
                <c:pt idx="139">
                  <c:v>9.8827965557575198E-2</c:v>
                </c:pt>
                <c:pt idx="140">
                  <c:v>2.24983412772417E-2</c:v>
                </c:pt>
                <c:pt idx="141">
                  <c:v>3.5644996911287301E-2</c:v>
                </c:pt>
                <c:pt idx="142">
                  <c:v>4.9849849194288198E-2</c:v>
                </c:pt>
                <c:pt idx="143">
                  <c:v>7.5266078114509499E-2</c:v>
                </c:pt>
                <c:pt idx="144">
                  <c:v>3.5125754773616701E-2</c:v>
                </c:pt>
                <c:pt idx="145">
                  <c:v>3.3716797828674303E-2</c:v>
                </c:pt>
                <c:pt idx="146">
                  <c:v>4.8387404531240401E-2</c:v>
                </c:pt>
                <c:pt idx="147">
                  <c:v>5.3868129849433899E-2</c:v>
                </c:pt>
                <c:pt idx="148">
                  <c:v>2.7248369529843299E-2</c:v>
                </c:pt>
                <c:pt idx="149">
                  <c:v>4.0680278092622701E-2</c:v>
                </c:pt>
                <c:pt idx="150">
                  <c:v>6.5649494528770405E-2</c:v>
                </c:pt>
                <c:pt idx="151">
                  <c:v>7.7853657305240603E-2</c:v>
                </c:pt>
                <c:pt idx="152">
                  <c:v>1.5150237828493099E-2</c:v>
                </c:pt>
                <c:pt idx="153">
                  <c:v>3.0012758448719899E-2</c:v>
                </c:pt>
                <c:pt idx="154">
                  <c:v>3.34573537111282E-2</c:v>
                </c:pt>
                <c:pt idx="155">
                  <c:v>3.08406017720699E-2</c:v>
                </c:pt>
                <c:pt idx="156">
                  <c:v>1.8760686740279101E-2</c:v>
                </c:pt>
                <c:pt idx="157">
                  <c:v>3.3081050962209702E-2</c:v>
                </c:pt>
                <c:pt idx="158">
                  <c:v>2.66485977917909E-2</c:v>
                </c:pt>
                <c:pt idx="159">
                  <c:v>4.21616286039352E-2</c:v>
                </c:pt>
                <c:pt idx="160">
                  <c:v>1.8433205783367101E-2</c:v>
                </c:pt>
                <c:pt idx="161">
                  <c:v>3.6376234143972397E-2</c:v>
                </c:pt>
                <c:pt idx="162">
                  <c:v>4.2688976973295198E-2</c:v>
                </c:pt>
                <c:pt idx="163">
                  <c:v>3.2771907746791798E-2</c:v>
                </c:pt>
                <c:pt idx="164">
                  <c:v>3.1584959477186203E-2</c:v>
                </c:pt>
                <c:pt idx="165">
                  <c:v>5.1218677312135599E-2</c:v>
                </c:pt>
                <c:pt idx="166">
                  <c:v>6.0445833951234797E-2</c:v>
                </c:pt>
                <c:pt idx="167">
                  <c:v>0.13141877949237801</c:v>
                </c:pt>
                <c:pt idx="168">
                  <c:v>1.6390370205044701E-2</c:v>
                </c:pt>
                <c:pt idx="169">
                  <c:v>2.3090457543730701E-2</c:v>
                </c:pt>
                <c:pt idx="170">
                  <c:v>4.1229277849197297E-2</c:v>
                </c:pt>
                <c:pt idx="171">
                  <c:v>4.71850782632827E-2</c:v>
                </c:pt>
                <c:pt idx="172">
                  <c:v>4.96379509568214E-2</c:v>
                </c:pt>
                <c:pt idx="173">
                  <c:v>4.3708108365535701E-2</c:v>
                </c:pt>
                <c:pt idx="174">
                  <c:v>5.6151606142520898E-2</c:v>
                </c:pt>
                <c:pt idx="175">
                  <c:v>7.4392519891261999E-2</c:v>
                </c:pt>
                <c:pt idx="176">
                  <c:v>1.7848344519734299E-2</c:v>
                </c:pt>
                <c:pt idx="177">
                  <c:v>2.6464730501174899E-2</c:v>
                </c:pt>
                <c:pt idx="178">
                  <c:v>4.0210478007793399E-2</c:v>
                </c:pt>
                <c:pt idx="179">
                  <c:v>3.9138916879892301E-2</c:v>
                </c:pt>
                <c:pt idx="180">
                  <c:v>1.98821946978569E-2</c:v>
                </c:pt>
                <c:pt idx="181">
                  <c:v>3.61878834664821E-2</c:v>
                </c:pt>
                <c:pt idx="182">
                  <c:v>5.3372908383607802E-2</c:v>
                </c:pt>
                <c:pt idx="183">
                  <c:v>5.7455841451883302E-2</c:v>
                </c:pt>
                <c:pt idx="184">
                  <c:v>3.0316829681396401E-2</c:v>
                </c:pt>
                <c:pt idx="185">
                  <c:v>5.3808573633432298E-2</c:v>
                </c:pt>
                <c:pt idx="186">
                  <c:v>7.4565291404724093E-2</c:v>
                </c:pt>
                <c:pt idx="187">
                  <c:v>8.8753238320350605E-2</c:v>
                </c:pt>
                <c:pt idx="188">
                  <c:v>2.28290315717458E-2</c:v>
                </c:pt>
                <c:pt idx="189">
                  <c:v>5.0165578722953699E-2</c:v>
                </c:pt>
                <c:pt idx="190">
                  <c:v>5.5924601852893802E-2</c:v>
                </c:pt>
                <c:pt idx="191">
                  <c:v>6.8540938198566395E-2</c:v>
                </c:pt>
                <c:pt idx="192">
                  <c:v>2.0194649696350001E-2</c:v>
                </c:pt>
                <c:pt idx="193">
                  <c:v>2.6597499847412099E-2</c:v>
                </c:pt>
                <c:pt idx="194">
                  <c:v>3.94162237644195E-2</c:v>
                </c:pt>
                <c:pt idx="195">
                  <c:v>7.5480774044990498E-2</c:v>
                </c:pt>
                <c:pt idx="196">
                  <c:v>1.5397512353956699E-2</c:v>
                </c:pt>
                <c:pt idx="197">
                  <c:v>3.1365398317575399E-2</c:v>
                </c:pt>
                <c:pt idx="198">
                  <c:v>5.2536614239215802E-2</c:v>
                </c:pt>
                <c:pt idx="199">
                  <c:v>6.1903186142444597E-2</c:v>
                </c:pt>
                <c:pt idx="200">
                  <c:v>3.3510453999042497E-2</c:v>
                </c:pt>
                <c:pt idx="201">
                  <c:v>3.5330787301063503E-2</c:v>
                </c:pt>
                <c:pt idx="202">
                  <c:v>3.9800919592380503E-2</c:v>
                </c:pt>
                <c:pt idx="203">
                  <c:v>5.1303200423717499E-2</c:v>
                </c:pt>
                <c:pt idx="204">
                  <c:v>3.4915264695882797E-2</c:v>
                </c:pt>
                <c:pt idx="205">
                  <c:v>4.0790781378745998E-2</c:v>
                </c:pt>
                <c:pt idx="206">
                  <c:v>5.3222153335809701E-2</c:v>
                </c:pt>
                <c:pt idx="207">
                  <c:v>3.19807492196559E-2</c:v>
                </c:pt>
                <c:pt idx="208">
                  <c:v>1.6003770753741198E-2</c:v>
                </c:pt>
                <c:pt idx="209">
                  <c:v>3.3780701458454097E-2</c:v>
                </c:pt>
                <c:pt idx="210">
                  <c:v>4.0368303656578002E-2</c:v>
                </c:pt>
                <c:pt idx="211">
                  <c:v>4.7302611172199201E-2</c:v>
                </c:pt>
                <c:pt idx="212">
                  <c:v>1.9253123551607101E-2</c:v>
                </c:pt>
                <c:pt idx="213">
                  <c:v>3.3380586653947802E-2</c:v>
                </c:pt>
                <c:pt idx="214">
                  <c:v>2.8239967301487898E-2</c:v>
                </c:pt>
                <c:pt idx="215">
                  <c:v>4.6070653945207499E-2</c:v>
                </c:pt>
                <c:pt idx="216">
                  <c:v>0.27153193950652998</c:v>
                </c:pt>
                <c:pt idx="217">
                  <c:v>7.2987675666808999E-2</c:v>
                </c:pt>
                <c:pt idx="218">
                  <c:v>9.2597819864749895E-2</c:v>
                </c:pt>
                <c:pt idx="219">
                  <c:v>0.147382542490959</c:v>
                </c:pt>
                <c:pt idx="220">
                  <c:v>2.0542208105325699E-2</c:v>
                </c:pt>
                <c:pt idx="221">
                  <c:v>3.4991938620805699E-2</c:v>
                </c:pt>
                <c:pt idx="222">
                  <c:v>4.1836600750684703E-2</c:v>
                </c:pt>
                <c:pt idx="223">
                  <c:v>7.1649678051471696E-2</c:v>
                </c:pt>
                <c:pt idx="224">
                  <c:v>5.25883510708808E-2</c:v>
                </c:pt>
                <c:pt idx="225">
                  <c:v>3.0973080545663799E-2</c:v>
                </c:pt>
                <c:pt idx="226">
                  <c:v>4.5949090272188103E-2</c:v>
                </c:pt>
                <c:pt idx="227">
                  <c:v>3.21891121566295E-2</c:v>
                </c:pt>
                <c:pt idx="228">
                  <c:v>2.6630660519003799E-2</c:v>
                </c:pt>
                <c:pt idx="229">
                  <c:v>2.7997024357318798E-2</c:v>
                </c:pt>
                <c:pt idx="230">
                  <c:v>4.2885601520538302E-2</c:v>
                </c:pt>
                <c:pt idx="231">
                  <c:v>4.8645205795764902E-2</c:v>
                </c:pt>
                <c:pt idx="232">
                  <c:v>2.5391563773155199E-2</c:v>
                </c:pt>
                <c:pt idx="233">
                  <c:v>3.5619903355836799E-2</c:v>
                </c:pt>
                <c:pt idx="234">
                  <c:v>4.6235181391239097E-2</c:v>
                </c:pt>
                <c:pt idx="235">
                  <c:v>5.3033493459224701E-2</c:v>
                </c:pt>
                <c:pt idx="236">
                  <c:v>4.2287729680538101E-2</c:v>
                </c:pt>
                <c:pt idx="237">
                  <c:v>3.8500167429447098E-2</c:v>
                </c:pt>
                <c:pt idx="238">
                  <c:v>5.8500748127698898E-2</c:v>
                </c:pt>
                <c:pt idx="239">
                  <c:v>6.4300797879695795E-2</c:v>
                </c:pt>
                <c:pt idx="240">
                  <c:v>1.7564397305250098E-2</c:v>
                </c:pt>
                <c:pt idx="241">
                  <c:v>4.4828541576862301E-2</c:v>
                </c:pt>
                <c:pt idx="242">
                  <c:v>5.0285913050174699E-2</c:v>
                </c:pt>
                <c:pt idx="243">
                  <c:v>5.2493110299110399E-2</c:v>
                </c:pt>
                <c:pt idx="244">
                  <c:v>1.9374981522560099E-2</c:v>
                </c:pt>
                <c:pt idx="245">
                  <c:v>2.64344979077577E-2</c:v>
                </c:pt>
                <c:pt idx="246">
                  <c:v>3.7091135978698703E-2</c:v>
                </c:pt>
                <c:pt idx="247">
                  <c:v>4.3300528079271303E-2</c:v>
                </c:pt>
                <c:pt idx="248">
                  <c:v>3.1986799091100603E-2</c:v>
                </c:pt>
                <c:pt idx="249">
                  <c:v>6.2638275325298295E-2</c:v>
                </c:pt>
                <c:pt idx="250">
                  <c:v>6.1643589287996202E-2</c:v>
                </c:pt>
                <c:pt idx="251">
                  <c:v>0.16738671064376801</c:v>
                </c:pt>
                <c:pt idx="252">
                  <c:v>1.6283735632896399E-2</c:v>
                </c:pt>
                <c:pt idx="253">
                  <c:v>2.7678929269313798E-2</c:v>
                </c:pt>
                <c:pt idx="254">
                  <c:v>4.2097885161638197E-2</c:v>
                </c:pt>
                <c:pt idx="255">
                  <c:v>4.5456245541572501E-2</c:v>
                </c:pt>
                <c:pt idx="256">
                  <c:v>2.8609406203031498E-2</c:v>
                </c:pt>
                <c:pt idx="257">
                  <c:v>2.47060786932706E-2</c:v>
                </c:pt>
                <c:pt idx="258">
                  <c:v>4.0860891342163003E-2</c:v>
                </c:pt>
                <c:pt idx="259">
                  <c:v>4.3177932500839199E-2</c:v>
                </c:pt>
                <c:pt idx="260">
                  <c:v>3.9011664688587099E-2</c:v>
                </c:pt>
                <c:pt idx="261">
                  <c:v>4.0347829461097703E-2</c:v>
                </c:pt>
                <c:pt idx="262">
                  <c:v>5.6637272238731301E-2</c:v>
                </c:pt>
                <c:pt idx="263">
                  <c:v>7.2929464280605302E-2</c:v>
                </c:pt>
                <c:pt idx="264">
                  <c:v>1.5971183776855399E-2</c:v>
                </c:pt>
                <c:pt idx="265">
                  <c:v>2.62813847512006E-2</c:v>
                </c:pt>
                <c:pt idx="266">
                  <c:v>2.6486583054065701E-2</c:v>
                </c:pt>
                <c:pt idx="267">
                  <c:v>3.4836970269680002E-2</c:v>
                </c:pt>
                <c:pt idx="268">
                  <c:v>0.16400453448295499</c:v>
                </c:pt>
                <c:pt idx="269">
                  <c:v>9.0781010687351199E-2</c:v>
                </c:pt>
                <c:pt idx="270">
                  <c:v>7.7532067894935594E-2</c:v>
                </c:pt>
                <c:pt idx="271">
                  <c:v>4.749471321702E-2</c:v>
                </c:pt>
                <c:pt idx="272">
                  <c:v>1.8229683861136398E-2</c:v>
                </c:pt>
                <c:pt idx="273">
                  <c:v>2.4239432066679001E-2</c:v>
                </c:pt>
                <c:pt idx="274">
                  <c:v>3.4932464361190699E-2</c:v>
                </c:pt>
                <c:pt idx="275">
                  <c:v>4.22272495925426E-2</c:v>
                </c:pt>
                <c:pt idx="276">
                  <c:v>2.1751372143626199E-2</c:v>
                </c:pt>
                <c:pt idx="277">
                  <c:v>3.9972156286239603E-2</c:v>
                </c:pt>
                <c:pt idx="278">
                  <c:v>3.0018122866749701E-2</c:v>
                </c:pt>
                <c:pt idx="279">
                  <c:v>8.1882692873477894E-2</c:v>
                </c:pt>
                <c:pt idx="280">
                  <c:v>1.59677751362323E-2</c:v>
                </c:pt>
                <c:pt idx="281">
                  <c:v>2.9537655413150701E-2</c:v>
                </c:pt>
                <c:pt idx="282">
                  <c:v>4.46606129407882E-2</c:v>
                </c:pt>
                <c:pt idx="283">
                  <c:v>4.8838887363672201E-2</c:v>
                </c:pt>
                <c:pt idx="284">
                  <c:v>3.10229547321796E-2</c:v>
                </c:pt>
                <c:pt idx="285">
                  <c:v>2.81836707144975E-2</c:v>
                </c:pt>
                <c:pt idx="286">
                  <c:v>4.0205687284469598E-2</c:v>
                </c:pt>
                <c:pt idx="287">
                  <c:v>4.83060590922832E-2</c:v>
                </c:pt>
                <c:pt idx="288">
                  <c:v>0.169828310608863</c:v>
                </c:pt>
                <c:pt idx="289">
                  <c:v>3.0043689534068101E-2</c:v>
                </c:pt>
                <c:pt idx="290">
                  <c:v>7.5172998011112199E-2</c:v>
                </c:pt>
                <c:pt idx="291">
                  <c:v>0.111226238310337</c:v>
                </c:pt>
                <c:pt idx="292">
                  <c:v>1.93679239600896E-2</c:v>
                </c:pt>
                <c:pt idx="293">
                  <c:v>4.45219799876213E-2</c:v>
                </c:pt>
                <c:pt idx="294">
                  <c:v>5.7414349168538999E-2</c:v>
                </c:pt>
                <c:pt idx="295">
                  <c:v>6.5834470093250205E-2</c:v>
                </c:pt>
                <c:pt idx="296">
                  <c:v>1.5783810988068501E-2</c:v>
                </c:pt>
                <c:pt idx="297">
                  <c:v>3.49331311881542E-2</c:v>
                </c:pt>
                <c:pt idx="298">
                  <c:v>3.5424817353487001E-2</c:v>
                </c:pt>
                <c:pt idx="299">
                  <c:v>4.2728748172521501E-2</c:v>
                </c:pt>
                <c:pt idx="300">
                  <c:v>2.5427889078855501E-2</c:v>
                </c:pt>
                <c:pt idx="301">
                  <c:v>4.5092865824699402E-2</c:v>
                </c:pt>
                <c:pt idx="302">
                  <c:v>6.5592221915721893E-2</c:v>
                </c:pt>
                <c:pt idx="303">
                  <c:v>7.4627079069614397E-2</c:v>
                </c:pt>
                <c:pt idx="304">
                  <c:v>2.3491909727454099E-2</c:v>
                </c:pt>
                <c:pt idx="305">
                  <c:v>4.1555140167474698E-2</c:v>
                </c:pt>
                <c:pt idx="306">
                  <c:v>4.9753490835428203E-2</c:v>
                </c:pt>
                <c:pt idx="307">
                  <c:v>9.0660184621810899E-2</c:v>
                </c:pt>
                <c:pt idx="308">
                  <c:v>1.3807558454573101E-2</c:v>
                </c:pt>
                <c:pt idx="309">
                  <c:v>2.4512410163879301E-2</c:v>
                </c:pt>
                <c:pt idx="310">
                  <c:v>3.6541122943162897E-2</c:v>
                </c:pt>
                <c:pt idx="311">
                  <c:v>2.7912391349673198E-2</c:v>
                </c:pt>
                <c:pt idx="312">
                  <c:v>3.2980892807245199E-2</c:v>
                </c:pt>
                <c:pt idx="313">
                  <c:v>3.3477686345577198E-2</c:v>
                </c:pt>
                <c:pt idx="314">
                  <c:v>5.1432184875011402E-2</c:v>
                </c:pt>
                <c:pt idx="315">
                  <c:v>4.89157699048519E-2</c:v>
                </c:pt>
                <c:pt idx="316">
                  <c:v>1.9234821200370698E-2</c:v>
                </c:pt>
                <c:pt idx="317">
                  <c:v>2.20255479216575E-2</c:v>
                </c:pt>
                <c:pt idx="318">
                  <c:v>3.8471218198537799E-2</c:v>
                </c:pt>
                <c:pt idx="319">
                  <c:v>4.9423538148403098E-2</c:v>
                </c:pt>
                <c:pt idx="320">
                  <c:v>2.75655705481767E-2</c:v>
                </c:pt>
                <c:pt idx="321">
                  <c:v>3.0420487746596302E-2</c:v>
                </c:pt>
                <c:pt idx="322">
                  <c:v>5.9512924402952097E-2</c:v>
                </c:pt>
                <c:pt idx="323">
                  <c:v>6.8741858005523598E-2</c:v>
                </c:pt>
                <c:pt idx="324">
                  <c:v>5.2882123738527298E-2</c:v>
                </c:pt>
                <c:pt idx="325">
                  <c:v>4.8599865287542302E-2</c:v>
                </c:pt>
                <c:pt idx="326">
                  <c:v>6.6480167210101998E-2</c:v>
                </c:pt>
                <c:pt idx="327">
                  <c:v>8.6432136595249107E-2</c:v>
                </c:pt>
                <c:pt idx="328">
                  <c:v>1.8528772518038701E-2</c:v>
                </c:pt>
                <c:pt idx="329">
                  <c:v>3.40541750192642E-2</c:v>
                </c:pt>
                <c:pt idx="330">
                  <c:v>4.42625656723976E-2</c:v>
                </c:pt>
                <c:pt idx="331">
                  <c:v>2.75113210082054E-2</c:v>
                </c:pt>
                <c:pt idx="332">
                  <c:v>3.9802562445402097E-2</c:v>
                </c:pt>
                <c:pt idx="333">
                  <c:v>4.5939721167087499E-2</c:v>
                </c:pt>
                <c:pt idx="334">
                  <c:v>6.6711932420730494E-2</c:v>
                </c:pt>
                <c:pt idx="335">
                  <c:v>0.104630261659622</c:v>
                </c:pt>
                <c:pt idx="336">
                  <c:v>1.82324312627315E-2</c:v>
                </c:pt>
                <c:pt idx="337">
                  <c:v>3.5432364791631699E-2</c:v>
                </c:pt>
                <c:pt idx="338">
                  <c:v>5.50236105918884E-2</c:v>
                </c:pt>
                <c:pt idx="339">
                  <c:v>6.4708001911640098E-2</c:v>
                </c:pt>
                <c:pt idx="340">
                  <c:v>2.38345451653003E-2</c:v>
                </c:pt>
                <c:pt idx="341">
                  <c:v>2.6047589257359501E-2</c:v>
                </c:pt>
                <c:pt idx="342">
                  <c:v>3.3590089529752697E-2</c:v>
                </c:pt>
                <c:pt idx="343">
                  <c:v>3.9215810596942902E-2</c:v>
                </c:pt>
                <c:pt idx="344">
                  <c:v>2.6038141921162598E-2</c:v>
                </c:pt>
                <c:pt idx="345">
                  <c:v>4.1000101715326302E-2</c:v>
                </c:pt>
                <c:pt idx="346">
                  <c:v>5.5198028683662401E-2</c:v>
                </c:pt>
                <c:pt idx="347">
                  <c:v>5.7782098650932298E-2</c:v>
                </c:pt>
                <c:pt idx="348">
                  <c:v>1.58108826726675E-2</c:v>
                </c:pt>
                <c:pt idx="349">
                  <c:v>3.2550949603319099E-2</c:v>
                </c:pt>
                <c:pt idx="350">
                  <c:v>4.0038179606199202E-2</c:v>
                </c:pt>
                <c:pt idx="351">
                  <c:v>3.1432408839464097E-2</c:v>
                </c:pt>
                <c:pt idx="352">
                  <c:v>3.2315179705619798E-2</c:v>
                </c:pt>
                <c:pt idx="353">
                  <c:v>7.73037299513816E-2</c:v>
                </c:pt>
                <c:pt idx="354">
                  <c:v>0.10432587563991499</c:v>
                </c:pt>
                <c:pt idx="355">
                  <c:v>9.6106484532356207E-2</c:v>
                </c:pt>
                <c:pt idx="356">
                  <c:v>2.3890413343906399E-2</c:v>
                </c:pt>
                <c:pt idx="357">
                  <c:v>4.9310225993394803E-2</c:v>
                </c:pt>
                <c:pt idx="358">
                  <c:v>5.8259643614292103E-2</c:v>
                </c:pt>
                <c:pt idx="359">
                  <c:v>6.0993149876594502E-2</c:v>
                </c:pt>
                <c:pt idx="360">
                  <c:v>2.1403990685939699E-2</c:v>
                </c:pt>
                <c:pt idx="361">
                  <c:v>3.3884618431329699E-2</c:v>
                </c:pt>
                <c:pt idx="362">
                  <c:v>3.8588117808103499E-2</c:v>
                </c:pt>
                <c:pt idx="363">
                  <c:v>3.31922993063926E-2</c:v>
                </c:pt>
                <c:pt idx="364">
                  <c:v>1.4390313997864701E-2</c:v>
                </c:pt>
                <c:pt idx="365">
                  <c:v>2.27346494793891E-2</c:v>
                </c:pt>
                <c:pt idx="366">
                  <c:v>3.6362376064062098E-2</c:v>
                </c:pt>
                <c:pt idx="367">
                  <c:v>3.1626660376787102E-2</c:v>
                </c:pt>
                <c:pt idx="368">
                  <c:v>2.9353978112339901E-2</c:v>
                </c:pt>
                <c:pt idx="369">
                  <c:v>3.3586092293262398E-2</c:v>
                </c:pt>
                <c:pt idx="370">
                  <c:v>4.7830842435359899E-2</c:v>
                </c:pt>
                <c:pt idx="371">
                  <c:v>5.1992587745189597E-2</c:v>
                </c:pt>
                <c:pt idx="372">
                  <c:v>2.02024765312671E-2</c:v>
                </c:pt>
                <c:pt idx="373">
                  <c:v>3.4506801515817601E-2</c:v>
                </c:pt>
                <c:pt idx="374">
                  <c:v>3.6449793726205798E-2</c:v>
                </c:pt>
                <c:pt idx="375">
                  <c:v>5.2343059331178603E-2</c:v>
                </c:pt>
                <c:pt idx="376">
                  <c:v>0.13940815627574901</c:v>
                </c:pt>
                <c:pt idx="377">
                  <c:v>8.3511203527450506E-2</c:v>
                </c:pt>
                <c:pt idx="378">
                  <c:v>8.2331098616123199E-2</c:v>
                </c:pt>
                <c:pt idx="379">
                  <c:v>0.124051488935947</c:v>
                </c:pt>
                <c:pt idx="380">
                  <c:v>1.95663012564182E-2</c:v>
                </c:pt>
                <c:pt idx="381">
                  <c:v>4.0780350565910298E-2</c:v>
                </c:pt>
                <c:pt idx="382">
                  <c:v>2.9882017523050301E-2</c:v>
                </c:pt>
                <c:pt idx="383">
                  <c:v>5.1641650497913298E-2</c:v>
                </c:pt>
                <c:pt idx="384">
                  <c:v>1.82957332581281E-2</c:v>
                </c:pt>
                <c:pt idx="385">
                  <c:v>3.39048951864242E-2</c:v>
                </c:pt>
                <c:pt idx="386">
                  <c:v>2.8215043246746001E-2</c:v>
                </c:pt>
                <c:pt idx="387">
                  <c:v>4.4393762946128797E-2</c:v>
                </c:pt>
                <c:pt idx="388">
                  <c:v>3.9691906422376598E-2</c:v>
                </c:pt>
                <c:pt idx="389">
                  <c:v>5.0405379384755998E-2</c:v>
                </c:pt>
                <c:pt idx="390">
                  <c:v>6.1842191964387797E-2</c:v>
                </c:pt>
                <c:pt idx="391">
                  <c:v>0.13983441889286</c:v>
                </c:pt>
                <c:pt idx="392">
                  <c:v>3.5805635154247201E-2</c:v>
                </c:pt>
                <c:pt idx="393">
                  <c:v>9.1295234858989702E-2</c:v>
                </c:pt>
                <c:pt idx="394">
                  <c:v>7.1865543723106301E-2</c:v>
                </c:pt>
                <c:pt idx="395">
                  <c:v>0.109756514430046</c:v>
                </c:pt>
                <c:pt idx="396">
                  <c:v>2.8932694345712599E-2</c:v>
                </c:pt>
                <c:pt idx="397">
                  <c:v>2.5859830901026701E-2</c:v>
                </c:pt>
                <c:pt idx="398">
                  <c:v>3.6233860999345703E-2</c:v>
                </c:pt>
                <c:pt idx="399">
                  <c:v>4.8405341804027502E-2</c:v>
                </c:pt>
                <c:pt idx="400">
                  <c:v>2.2896295413374901E-2</c:v>
                </c:pt>
                <c:pt idx="401">
                  <c:v>3.9154626429080901E-2</c:v>
                </c:pt>
                <c:pt idx="402">
                  <c:v>4.7245286405086503E-2</c:v>
                </c:pt>
                <c:pt idx="403">
                  <c:v>3.1030971556901901E-2</c:v>
                </c:pt>
                <c:pt idx="404">
                  <c:v>1.6305943951010701E-2</c:v>
                </c:pt>
                <c:pt idx="405">
                  <c:v>3.4648027271032299E-2</c:v>
                </c:pt>
                <c:pt idx="406">
                  <c:v>4.4097363948822001E-2</c:v>
                </c:pt>
                <c:pt idx="407">
                  <c:v>5.1139701157808297E-2</c:v>
                </c:pt>
                <c:pt idx="408">
                  <c:v>2.6704069226980199E-2</c:v>
                </c:pt>
                <c:pt idx="409">
                  <c:v>5.1324948668479899E-2</c:v>
                </c:pt>
                <c:pt idx="410">
                  <c:v>6.6332332789897905E-2</c:v>
                </c:pt>
                <c:pt idx="411">
                  <c:v>6.5235309302806799E-2</c:v>
                </c:pt>
                <c:pt idx="412">
                  <c:v>1.8390711396932598E-2</c:v>
                </c:pt>
                <c:pt idx="413">
                  <c:v>4.3218154460191699E-2</c:v>
                </c:pt>
                <c:pt idx="414">
                  <c:v>4.3643955141305903E-2</c:v>
                </c:pt>
                <c:pt idx="415">
                  <c:v>2.9795868322253199E-2</c:v>
                </c:pt>
                <c:pt idx="416">
                  <c:v>2.27255281060934E-2</c:v>
                </c:pt>
                <c:pt idx="417">
                  <c:v>4.2421266436576802E-2</c:v>
                </c:pt>
                <c:pt idx="418">
                  <c:v>4.0138054639101001E-2</c:v>
                </c:pt>
                <c:pt idx="419">
                  <c:v>6.8393386900424902E-2</c:v>
                </c:pt>
                <c:pt idx="420">
                  <c:v>1.6783738508820499E-2</c:v>
                </c:pt>
                <c:pt idx="421">
                  <c:v>2.8225775808095901E-2</c:v>
                </c:pt>
                <c:pt idx="422">
                  <c:v>4.3158296495675999E-2</c:v>
                </c:pt>
                <c:pt idx="423">
                  <c:v>5.6430749595165197E-2</c:v>
                </c:pt>
                <c:pt idx="424">
                  <c:v>6.2165189534425701E-2</c:v>
                </c:pt>
                <c:pt idx="425">
                  <c:v>4.6571925282478298E-2</c:v>
                </c:pt>
                <c:pt idx="426">
                  <c:v>5.77333271503448E-2</c:v>
                </c:pt>
                <c:pt idx="427">
                  <c:v>7.3509573936462402E-2</c:v>
                </c:pt>
                <c:pt idx="428">
                  <c:v>1.8452424556016901E-2</c:v>
                </c:pt>
                <c:pt idx="429">
                  <c:v>3.0358383432030601E-2</c:v>
                </c:pt>
                <c:pt idx="430">
                  <c:v>4.2185042053460999E-2</c:v>
                </c:pt>
                <c:pt idx="431">
                  <c:v>4.4837754219770397E-2</c:v>
                </c:pt>
                <c:pt idx="432">
                  <c:v>1.70567836612463E-2</c:v>
                </c:pt>
                <c:pt idx="433">
                  <c:v>3.3298343420028603E-2</c:v>
                </c:pt>
                <c:pt idx="434">
                  <c:v>3.8381643593311303E-2</c:v>
                </c:pt>
                <c:pt idx="435">
                  <c:v>2.9170874506235098E-2</c:v>
                </c:pt>
                <c:pt idx="436">
                  <c:v>1.5662627294659601E-2</c:v>
                </c:pt>
                <c:pt idx="437">
                  <c:v>3.01068145781755E-2</c:v>
                </c:pt>
                <c:pt idx="438">
                  <c:v>3.91339510679245E-2</c:v>
                </c:pt>
                <c:pt idx="439">
                  <c:v>2.96881236135959E-2</c:v>
                </c:pt>
                <c:pt idx="440">
                  <c:v>2.6925493031740098E-2</c:v>
                </c:pt>
                <c:pt idx="441">
                  <c:v>4.7929778695106499E-2</c:v>
                </c:pt>
                <c:pt idx="442">
                  <c:v>5.9053033590316703E-2</c:v>
                </c:pt>
                <c:pt idx="443">
                  <c:v>3.9789732545614201E-2</c:v>
                </c:pt>
                <c:pt idx="444">
                  <c:v>1.93569473922252E-2</c:v>
                </c:pt>
                <c:pt idx="445">
                  <c:v>3.8517359644174499E-2</c:v>
                </c:pt>
                <c:pt idx="446">
                  <c:v>4.1225556284189203E-2</c:v>
                </c:pt>
                <c:pt idx="447">
                  <c:v>8.7345331907272297E-2</c:v>
                </c:pt>
                <c:pt idx="448">
                  <c:v>2.10490729659795E-2</c:v>
                </c:pt>
                <c:pt idx="449">
                  <c:v>2.6659497991204199E-2</c:v>
                </c:pt>
                <c:pt idx="450">
                  <c:v>4.1542951017618103E-2</c:v>
                </c:pt>
                <c:pt idx="451">
                  <c:v>4.8981241881847298E-2</c:v>
                </c:pt>
                <c:pt idx="452">
                  <c:v>2.9619134962558701E-2</c:v>
                </c:pt>
                <c:pt idx="453">
                  <c:v>2.7258846908807699E-2</c:v>
                </c:pt>
                <c:pt idx="454">
                  <c:v>4.0977768599987002E-2</c:v>
                </c:pt>
                <c:pt idx="455">
                  <c:v>4.2155332863330799E-2</c:v>
                </c:pt>
                <c:pt idx="456">
                  <c:v>1.7163483425974801E-2</c:v>
                </c:pt>
                <c:pt idx="457">
                  <c:v>2.1955350413918402E-2</c:v>
                </c:pt>
                <c:pt idx="458">
                  <c:v>2.01167277991771E-2</c:v>
                </c:pt>
                <c:pt idx="459">
                  <c:v>2.6738619431853201E-2</c:v>
                </c:pt>
                <c:pt idx="460">
                  <c:v>1.6878582537174201E-2</c:v>
                </c:pt>
                <c:pt idx="461">
                  <c:v>2.41936817765235E-2</c:v>
                </c:pt>
                <c:pt idx="462">
                  <c:v>2.7390465140342699E-2</c:v>
                </c:pt>
                <c:pt idx="463">
                  <c:v>3.3393189311027499E-2</c:v>
                </c:pt>
                <c:pt idx="464">
                  <c:v>1.53038138523697E-2</c:v>
                </c:pt>
                <c:pt idx="465">
                  <c:v>2.3597931489348401E-2</c:v>
                </c:pt>
                <c:pt idx="466">
                  <c:v>3.2097458839416497E-2</c:v>
                </c:pt>
                <c:pt idx="467">
                  <c:v>3.5016696900129297E-2</c:v>
                </c:pt>
                <c:pt idx="468">
                  <c:v>4.8545233905315399E-2</c:v>
                </c:pt>
                <c:pt idx="469">
                  <c:v>4.5944444835185998E-2</c:v>
                </c:pt>
                <c:pt idx="470">
                  <c:v>5.5950950831174802E-2</c:v>
                </c:pt>
                <c:pt idx="471">
                  <c:v>6.2621064484119401E-2</c:v>
                </c:pt>
                <c:pt idx="472">
                  <c:v>1.7625255510210901E-2</c:v>
                </c:pt>
                <c:pt idx="473">
                  <c:v>3.2750625163316699E-2</c:v>
                </c:pt>
                <c:pt idx="474">
                  <c:v>3.4859273582696901E-2</c:v>
                </c:pt>
                <c:pt idx="475">
                  <c:v>6.0941737145185401E-2</c:v>
                </c:pt>
                <c:pt idx="476">
                  <c:v>1.97499655187129E-2</c:v>
                </c:pt>
                <c:pt idx="477">
                  <c:v>2.31782831251621E-2</c:v>
                </c:pt>
                <c:pt idx="478">
                  <c:v>3.70425507426261E-2</c:v>
                </c:pt>
                <c:pt idx="479">
                  <c:v>4.4348832219838999E-2</c:v>
                </c:pt>
                <c:pt idx="480">
                  <c:v>2.0327052101492799E-2</c:v>
                </c:pt>
                <c:pt idx="481">
                  <c:v>1.7633818089961999E-2</c:v>
                </c:pt>
                <c:pt idx="482">
                  <c:v>2.5063671171665101E-2</c:v>
                </c:pt>
                <c:pt idx="483">
                  <c:v>2.5242615491151799E-2</c:v>
                </c:pt>
                <c:pt idx="484">
                  <c:v>2.2492721676826401E-2</c:v>
                </c:pt>
                <c:pt idx="485">
                  <c:v>2.1131753921508699E-2</c:v>
                </c:pt>
                <c:pt idx="486">
                  <c:v>2.80208606272935E-2</c:v>
                </c:pt>
                <c:pt idx="487">
                  <c:v>2.9993798583745901E-2</c:v>
                </c:pt>
                <c:pt idx="488">
                  <c:v>1.36036314070224E-2</c:v>
                </c:pt>
                <c:pt idx="489">
                  <c:v>2.1190667524933801E-2</c:v>
                </c:pt>
                <c:pt idx="490">
                  <c:v>2.4179799482226299E-2</c:v>
                </c:pt>
                <c:pt idx="491">
                  <c:v>2.40566357970237E-2</c:v>
                </c:pt>
                <c:pt idx="492">
                  <c:v>1.6932040452957101E-2</c:v>
                </c:pt>
                <c:pt idx="493">
                  <c:v>2.9928084462881002E-2</c:v>
                </c:pt>
                <c:pt idx="494">
                  <c:v>4.0755454450845698E-2</c:v>
                </c:pt>
                <c:pt idx="495">
                  <c:v>4.08520884811878E-2</c:v>
                </c:pt>
                <c:pt idx="496">
                  <c:v>1.5767967328429201E-2</c:v>
                </c:pt>
                <c:pt idx="497">
                  <c:v>2.2285429760813699E-2</c:v>
                </c:pt>
                <c:pt idx="498">
                  <c:v>2.5454208254814099E-2</c:v>
                </c:pt>
                <c:pt idx="499">
                  <c:v>2.8932787477970099E-2</c:v>
                </c:pt>
                <c:pt idx="500">
                  <c:v>8.9331313967704704E-2</c:v>
                </c:pt>
                <c:pt idx="501">
                  <c:v>7.8820087015628801E-2</c:v>
                </c:pt>
                <c:pt idx="502">
                  <c:v>2.7110589668154699E-2</c:v>
                </c:pt>
                <c:pt idx="503">
                  <c:v>0.21607987582683499</c:v>
                </c:pt>
                <c:pt idx="504">
                  <c:v>1.48613145574927E-2</c:v>
                </c:pt>
                <c:pt idx="505">
                  <c:v>1.9366890192031801E-2</c:v>
                </c:pt>
                <c:pt idx="506">
                  <c:v>3.02965994924306E-2</c:v>
                </c:pt>
                <c:pt idx="507">
                  <c:v>3.66451293230056E-2</c:v>
                </c:pt>
                <c:pt idx="508">
                  <c:v>3.4064512699842397E-2</c:v>
                </c:pt>
                <c:pt idx="509">
                  <c:v>2.71100606769323E-2</c:v>
                </c:pt>
                <c:pt idx="510">
                  <c:v>2.56772879511117E-2</c:v>
                </c:pt>
                <c:pt idx="511">
                  <c:v>4.4393785297870601E-2</c:v>
                </c:pt>
                <c:pt idx="512">
                  <c:v>2.3256471380591299E-2</c:v>
                </c:pt>
                <c:pt idx="513">
                  <c:v>2.0431187003850899E-2</c:v>
                </c:pt>
                <c:pt idx="514">
                  <c:v>2.9106883332133199E-2</c:v>
                </c:pt>
                <c:pt idx="515">
                  <c:v>2.3262439295649501E-2</c:v>
                </c:pt>
                <c:pt idx="516">
                  <c:v>7.6429642736911704E-2</c:v>
                </c:pt>
                <c:pt idx="517">
                  <c:v>3.3260740339755998E-2</c:v>
                </c:pt>
                <c:pt idx="518">
                  <c:v>5.2184253931045498E-2</c:v>
                </c:pt>
                <c:pt idx="519">
                  <c:v>6.0472641140222501E-2</c:v>
                </c:pt>
                <c:pt idx="520">
                  <c:v>1.3657701201736899E-2</c:v>
                </c:pt>
                <c:pt idx="521">
                  <c:v>2.3364260792732201E-2</c:v>
                </c:pt>
                <c:pt idx="522">
                  <c:v>2.95994617044925E-2</c:v>
                </c:pt>
                <c:pt idx="523">
                  <c:v>3.0568342655897099E-2</c:v>
                </c:pt>
                <c:pt idx="524">
                  <c:v>1.73743478953838E-2</c:v>
                </c:pt>
                <c:pt idx="525">
                  <c:v>2.7920808643102601E-2</c:v>
                </c:pt>
                <c:pt idx="526">
                  <c:v>3.38942036032676E-2</c:v>
                </c:pt>
                <c:pt idx="527">
                  <c:v>3.4287840127944898E-2</c:v>
                </c:pt>
                <c:pt idx="528">
                  <c:v>1.71672943979501E-2</c:v>
                </c:pt>
                <c:pt idx="529">
                  <c:v>2.33035460114479E-2</c:v>
                </c:pt>
                <c:pt idx="530">
                  <c:v>2.7819164097309099E-2</c:v>
                </c:pt>
                <c:pt idx="531">
                  <c:v>4.6129688620567301E-2</c:v>
                </c:pt>
                <c:pt idx="532">
                  <c:v>2.9624467715620901E-2</c:v>
                </c:pt>
                <c:pt idx="533">
                  <c:v>3.4912470728158902E-2</c:v>
                </c:pt>
                <c:pt idx="534">
                  <c:v>4.5262832194566699E-2</c:v>
                </c:pt>
                <c:pt idx="535">
                  <c:v>6.07718490064144E-2</c:v>
                </c:pt>
                <c:pt idx="536">
                  <c:v>1.97017192840576E-2</c:v>
                </c:pt>
                <c:pt idx="537">
                  <c:v>2.0262723788619E-2</c:v>
                </c:pt>
                <c:pt idx="538">
                  <c:v>2.6488389819860399E-2</c:v>
                </c:pt>
                <c:pt idx="539">
                  <c:v>2.5985335931181901E-2</c:v>
                </c:pt>
                <c:pt idx="540">
                  <c:v>2.3999381810426702E-2</c:v>
                </c:pt>
                <c:pt idx="541">
                  <c:v>2.5274973362684201E-2</c:v>
                </c:pt>
                <c:pt idx="542">
                  <c:v>3.3938784152269301E-2</c:v>
                </c:pt>
                <c:pt idx="543">
                  <c:v>3.9262652397155699E-2</c:v>
                </c:pt>
                <c:pt idx="544">
                  <c:v>3.1812112778425203E-2</c:v>
                </c:pt>
                <c:pt idx="545">
                  <c:v>2.62807123363018E-2</c:v>
                </c:pt>
                <c:pt idx="546">
                  <c:v>3.8760770112276001E-2</c:v>
                </c:pt>
                <c:pt idx="547">
                  <c:v>4.1176665574312203E-2</c:v>
                </c:pt>
                <c:pt idx="548">
                  <c:v>1.4861955307424001E-2</c:v>
                </c:pt>
                <c:pt idx="549">
                  <c:v>2.8361398726701698E-2</c:v>
                </c:pt>
                <c:pt idx="550">
                  <c:v>3.62082794308662E-2</c:v>
                </c:pt>
                <c:pt idx="551">
                  <c:v>3.62558513879776E-2</c:v>
                </c:pt>
                <c:pt idx="552">
                  <c:v>1.6200216487050001E-2</c:v>
                </c:pt>
                <c:pt idx="553">
                  <c:v>2.49621085822582E-2</c:v>
                </c:pt>
                <c:pt idx="554">
                  <c:v>2.93937623500823E-2</c:v>
                </c:pt>
                <c:pt idx="555">
                  <c:v>2.61879432946443E-2</c:v>
                </c:pt>
                <c:pt idx="556">
                  <c:v>2.2473322227597198E-2</c:v>
                </c:pt>
                <c:pt idx="557">
                  <c:v>4.01170179247856E-2</c:v>
                </c:pt>
                <c:pt idx="558">
                  <c:v>4.5617282390594399E-2</c:v>
                </c:pt>
                <c:pt idx="559">
                  <c:v>6.6125750541686998E-2</c:v>
                </c:pt>
                <c:pt idx="560">
                  <c:v>1.38191496953368E-2</c:v>
                </c:pt>
                <c:pt idx="561">
                  <c:v>2.1865850314497899E-2</c:v>
                </c:pt>
                <c:pt idx="562">
                  <c:v>3.02594844251871E-2</c:v>
                </c:pt>
                <c:pt idx="563">
                  <c:v>3.3530473709106397E-2</c:v>
                </c:pt>
                <c:pt idx="564">
                  <c:v>0.14053656160831399</c:v>
                </c:pt>
                <c:pt idx="565">
                  <c:v>7.0998728275299003E-2</c:v>
                </c:pt>
                <c:pt idx="566">
                  <c:v>5.5178932845592499E-2</c:v>
                </c:pt>
                <c:pt idx="567">
                  <c:v>0.106629729270935</c:v>
                </c:pt>
                <c:pt idx="568">
                  <c:v>1.8696667626500098E-2</c:v>
                </c:pt>
                <c:pt idx="569">
                  <c:v>2.0980939269065801E-2</c:v>
                </c:pt>
                <c:pt idx="570">
                  <c:v>2.51866653561592E-2</c:v>
                </c:pt>
                <c:pt idx="571">
                  <c:v>2.6194134727120399E-2</c:v>
                </c:pt>
                <c:pt idx="572">
                  <c:v>1.5660408884286801E-2</c:v>
                </c:pt>
                <c:pt idx="573">
                  <c:v>2.8012590482831001E-2</c:v>
                </c:pt>
                <c:pt idx="574">
                  <c:v>3.9292741566896397E-2</c:v>
                </c:pt>
                <c:pt idx="575">
                  <c:v>4.2700327932834597E-2</c:v>
                </c:pt>
                <c:pt idx="576">
                  <c:v>1.4528850093483901E-2</c:v>
                </c:pt>
                <c:pt idx="577">
                  <c:v>2.1913569420575998E-2</c:v>
                </c:pt>
                <c:pt idx="578">
                  <c:v>2.1570067852735499E-2</c:v>
                </c:pt>
                <c:pt idx="579">
                  <c:v>2.6346396654844201E-2</c:v>
                </c:pt>
                <c:pt idx="580">
                  <c:v>2.31428630650043E-2</c:v>
                </c:pt>
                <c:pt idx="581">
                  <c:v>3.7139400839805603E-2</c:v>
                </c:pt>
                <c:pt idx="582">
                  <c:v>4.5646585524082101E-2</c:v>
                </c:pt>
                <c:pt idx="583">
                  <c:v>5.1058895885944297E-2</c:v>
                </c:pt>
                <c:pt idx="584">
                  <c:v>1.8825868144631299E-2</c:v>
                </c:pt>
                <c:pt idx="585">
                  <c:v>2.47740261256694E-2</c:v>
                </c:pt>
                <c:pt idx="586">
                  <c:v>3.5364005714654902E-2</c:v>
                </c:pt>
                <c:pt idx="587">
                  <c:v>6.1614107340574202E-2</c:v>
                </c:pt>
                <c:pt idx="588">
                  <c:v>1.79637167602777E-2</c:v>
                </c:pt>
                <c:pt idx="589">
                  <c:v>2.3377509787678701E-2</c:v>
                </c:pt>
                <c:pt idx="590">
                  <c:v>3.7214912474155398E-2</c:v>
                </c:pt>
                <c:pt idx="591">
                  <c:v>4.89929318428039E-2</c:v>
                </c:pt>
                <c:pt idx="592">
                  <c:v>2.49084364622831E-2</c:v>
                </c:pt>
                <c:pt idx="593">
                  <c:v>2.3304456844925801E-2</c:v>
                </c:pt>
                <c:pt idx="594">
                  <c:v>3.3628299832344E-2</c:v>
                </c:pt>
                <c:pt idx="595">
                  <c:v>3.7076182663440697E-2</c:v>
                </c:pt>
                <c:pt idx="596">
                  <c:v>3.9548836648464203E-2</c:v>
                </c:pt>
                <c:pt idx="597">
                  <c:v>2.5933712720870899E-2</c:v>
                </c:pt>
                <c:pt idx="598">
                  <c:v>4.8468165099620798E-2</c:v>
                </c:pt>
                <c:pt idx="599">
                  <c:v>5.3839296102523797E-2</c:v>
                </c:pt>
                <c:pt idx="600">
                  <c:v>1.56659558415412E-2</c:v>
                </c:pt>
                <c:pt idx="601">
                  <c:v>2.1709809079766201E-2</c:v>
                </c:pt>
                <c:pt idx="602">
                  <c:v>2.50049531459808E-2</c:v>
                </c:pt>
                <c:pt idx="603">
                  <c:v>2.4730950593948298E-2</c:v>
                </c:pt>
                <c:pt idx="604">
                  <c:v>1.55758820474147E-2</c:v>
                </c:pt>
                <c:pt idx="605">
                  <c:v>2.68445685505867E-2</c:v>
                </c:pt>
                <c:pt idx="606">
                  <c:v>2.7663040906190799E-2</c:v>
                </c:pt>
                <c:pt idx="607">
                  <c:v>3.3699508756399099E-2</c:v>
                </c:pt>
                <c:pt idx="608">
                  <c:v>1.60166174173355E-2</c:v>
                </c:pt>
                <c:pt idx="609">
                  <c:v>2.5117302313446999E-2</c:v>
                </c:pt>
                <c:pt idx="610">
                  <c:v>3.0026610940694799E-2</c:v>
                </c:pt>
                <c:pt idx="611">
                  <c:v>2.6660436764359401E-2</c:v>
                </c:pt>
                <c:pt idx="612">
                  <c:v>2.3237954825162801E-2</c:v>
                </c:pt>
                <c:pt idx="613">
                  <c:v>3.7682939320802598E-2</c:v>
                </c:pt>
                <c:pt idx="614">
                  <c:v>4.4049300253391203E-2</c:v>
                </c:pt>
                <c:pt idx="615">
                  <c:v>8.0742746591567993E-2</c:v>
                </c:pt>
                <c:pt idx="616">
                  <c:v>1.56718790531158E-2</c:v>
                </c:pt>
                <c:pt idx="617">
                  <c:v>1.88964065164327E-2</c:v>
                </c:pt>
                <c:pt idx="618">
                  <c:v>3.09670232236385E-2</c:v>
                </c:pt>
                <c:pt idx="619">
                  <c:v>3.4629743546247399E-2</c:v>
                </c:pt>
                <c:pt idx="620">
                  <c:v>3.3345274627208703E-2</c:v>
                </c:pt>
                <c:pt idx="621">
                  <c:v>3.0382633209228498E-2</c:v>
                </c:pt>
                <c:pt idx="622">
                  <c:v>3.8496207445859902E-2</c:v>
                </c:pt>
                <c:pt idx="623">
                  <c:v>4.74409945309162E-2</c:v>
                </c:pt>
                <c:pt idx="624">
                  <c:v>1.86651516705751E-2</c:v>
                </c:pt>
                <c:pt idx="625">
                  <c:v>1.8913846462965001E-2</c:v>
                </c:pt>
                <c:pt idx="626">
                  <c:v>2.4397717788815498E-2</c:v>
                </c:pt>
                <c:pt idx="627">
                  <c:v>1.9302949309349001E-2</c:v>
                </c:pt>
                <c:pt idx="628">
                  <c:v>1.75994168967008E-2</c:v>
                </c:pt>
                <c:pt idx="629">
                  <c:v>2.6616545394062899E-2</c:v>
                </c:pt>
                <c:pt idx="630">
                  <c:v>3.6311618983745499E-2</c:v>
                </c:pt>
                <c:pt idx="631">
                  <c:v>3.8221355527639299E-2</c:v>
                </c:pt>
                <c:pt idx="632">
                  <c:v>2.13357899338006E-2</c:v>
                </c:pt>
                <c:pt idx="633">
                  <c:v>4.0743783116340603E-2</c:v>
                </c:pt>
                <c:pt idx="634">
                  <c:v>5.2081897854804902E-2</c:v>
                </c:pt>
                <c:pt idx="635">
                  <c:v>5.5609825998544603E-2</c:v>
                </c:pt>
                <c:pt idx="636">
                  <c:v>1.8540725111961299E-2</c:v>
                </c:pt>
                <c:pt idx="637">
                  <c:v>3.2499648630619001E-2</c:v>
                </c:pt>
                <c:pt idx="638">
                  <c:v>3.8874424993991803E-2</c:v>
                </c:pt>
                <c:pt idx="639">
                  <c:v>4.9151688814163201E-2</c:v>
                </c:pt>
                <c:pt idx="640">
                  <c:v>1.7132272943854301E-2</c:v>
                </c:pt>
                <c:pt idx="641">
                  <c:v>2.2518988698720901E-2</c:v>
                </c:pt>
                <c:pt idx="642">
                  <c:v>2.52600889652967E-2</c:v>
                </c:pt>
                <c:pt idx="643">
                  <c:v>4.7363452613353701E-2</c:v>
                </c:pt>
                <c:pt idx="644">
                  <c:v>1.41680110245943E-2</c:v>
                </c:pt>
                <c:pt idx="645">
                  <c:v>2.3431809619069099E-2</c:v>
                </c:pt>
                <c:pt idx="646">
                  <c:v>3.4032966941595001E-2</c:v>
                </c:pt>
                <c:pt idx="647">
                  <c:v>4.0959019213914802E-2</c:v>
                </c:pt>
                <c:pt idx="648">
                  <c:v>2.3443220183253202E-2</c:v>
                </c:pt>
                <c:pt idx="649">
                  <c:v>2.27735787630081E-2</c:v>
                </c:pt>
                <c:pt idx="650">
                  <c:v>2.47585661709308E-2</c:v>
                </c:pt>
                <c:pt idx="651">
                  <c:v>3.6651600152254098E-2</c:v>
                </c:pt>
                <c:pt idx="652">
                  <c:v>2.6506034657359099E-2</c:v>
                </c:pt>
                <c:pt idx="653">
                  <c:v>3.0479609966278E-2</c:v>
                </c:pt>
                <c:pt idx="654">
                  <c:v>3.9623416960239403E-2</c:v>
                </c:pt>
                <c:pt idx="655">
                  <c:v>3.6560829728841698E-2</c:v>
                </c:pt>
                <c:pt idx="656">
                  <c:v>1.43425529822707E-2</c:v>
                </c:pt>
                <c:pt idx="657">
                  <c:v>2.41428613662719E-2</c:v>
                </c:pt>
                <c:pt idx="658">
                  <c:v>2.9529383406043001E-2</c:v>
                </c:pt>
                <c:pt idx="659">
                  <c:v>3.2090399414300898E-2</c:v>
                </c:pt>
                <c:pt idx="660">
                  <c:v>1.48122096434235E-2</c:v>
                </c:pt>
                <c:pt idx="661">
                  <c:v>2.7012882754206598E-2</c:v>
                </c:pt>
                <c:pt idx="662">
                  <c:v>2.8912760317325498E-2</c:v>
                </c:pt>
                <c:pt idx="663">
                  <c:v>3.2686814665794303E-2</c:v>
                </c:pt>
                <c:pt idx="664">
                  <c:v>0.113326288759708</c:v>
                </c:pt>
                <c:pt idx="665">
                  <c:v>6.3145950436592102E-2</c:v>
                </c:pt>
                <c:pt idx="666">
                  <c:v>7.7768459916114793E-2</c:v>
                </c:pt>
                <c:pt idx="667">
                  <c:v>0.115973681211471</c:v>
                </c:pt>
                <c:pt idx="668">
                  <c:v>1.6482468694448402E-2</c:v>
                </c:pt>
                <c:pt idx="669">
                  <c:v>2.3031974211335099E-2</c:v>
                </c:pt>
                <c:pt idx="670">
                  <c:v>2.8848011046648001E-2</c:v>
                </c:pt>
                <c:pt idx="671">
                  <c:v>4.7371551394462502E-2</c:v>
                </c:pt>
                <c:pt idx="672">
                  <c:v>3.6567863076925201E-2</c:v>
                </c:pt>
                <c:pt idx="673">
                  <c:v>2.30711679905653E-2</c:v>
                </c:pt>
                <c:pt idx="674">
                  <c:v>3.37284877896308E-2</c:v>
                </c:pt>
                <c:pt idx="675">
                  <c:v>3.7890154868364299E-2</c:v>
                </c:pt>
                <c:pt idx="676">
                  <c:v>2.0367218181490801E-2</c:v>
                </c:pt>
                <c:pt idx="677">
                  <c:v>2.1344216540455801E-2</c:v>
                </c:pt>
                <c:pt idx="678">
                  <c:v>2.88402084261178E-2</c:v>
                </c:pt>
                <c:pt idx="679">
                  <c:v>3.2682143151760101E-2</c:v>
                </c:pt>
                <c:pt idx="680">
                  <c:v>1.9660998135805099E-2</c:v>
                </c:pt>
                <c:pt idx="681">
                  <c:v>2.4442944675683899E-2</c:v>
                </c:pt>
                <c:pt idx="682">
                  <c:v>3.2860167324542999E-2</c:v>
                </c:pt>
                <c:pt idx="683">
                  <c:v>3.4331813454627901E-2</c:v>
                </c:pt>
                <c:pt idx="684">
                  <c:v>2.7804516255855501E-2</c:v>
                </c:pt>
                <c:pt idx="685">
                  <c:v>3.1685713678598397E-2</c:v>
                </c:pt>
                <c:pt idx="686">
                  <c:v>3.8040459156036301E-2</c:v>
                </c:pt>
                <c:pt idx="687">
                  <c:v>4.3426726013421998E-2</c:v>
                </c:pt>
                <c:pt idx="688">
                  <c:v>1.3490170240402201E-2</c:v>
                </c:pt>
                <c:pt idx="689">
                  <c:v>2.7387097477912899E-2</c:v>
                </c:pt>
                <c:pt idx="690">
                  <c:v>3.2255299389362301E-2</c:v>
                </c:pt>
                <c:pt idx="691">
                  <c:v>2.7656126767396899E-2</c:v>
                </c:pt>
                <c:pt idx="692">
                  <c:v>1.60323530435562E-2</c:v>
                </c:pt>
                <c:pt idx="693">
                  <c:v>2.39114910364151E-2</c:v>
                </c:pt>
                <c:pt idx="694">
                  <c:v>2.9645662754774E-2</c:v>
                </c:pt>
                <c:pt idx="695">
                  <c:v>2.4020001292228699E-2</c:v>
                </c:pt>
                <c:pt idx="696">
                  <c:v>3.0971638858318301E-2</c:v>
                </c:pt>
                <c:pt idx="697">
                  <c:v>3.4777995198965003E-2</c:v>
                </c:pt>
                <c:pt idx="698">
                  <c:v>4.2813144624233197E-2</c:v>
                </c:pt>
                <c:pt idx="699">
                  <c:v>9.9407009780406896E-2</c:v>
                </c:pt>
                <c:pt idx="700">
                  <c:v>1.47339981049299E-2</c:v>
                </c:pt>
                <c:pt idx="701">
                  <c:v>1.8496932461857699E-2</c:v>
                </c:pt>
                <c:pt idx="702">
                  <c:v>2.56692320108413E-2</c:v>
                </c:pt>
                <c:pt idx="703">
                  <c:v>2.82062925398349E-2</c:v>
                </c:pt>
                <c:pt idx="704">
                  <c:v>2.0352741703390999E-2</c:v>
                </c:pt>
                <c:pt idx="705">
                  <c:v>1.8934722989797498E-2</c:v>
                </c:pt>
                <c:pt idx="706">
                  <c:v>3.0326884239911998E-2</c:v>
                </c:pt>
                <c:pt idx="707">
                  <c:v>3.1657174229621797E-2</c:v>
                </c:pt>
                <c:pt idx="708">
                  <c:v>2.8892377391457499E-2</c:v>
                </c:pt>
                <c:pt idx="709">
                  <c:v>2.99652498215436E-2</c:v>
                </c:pt>
                <c:pt idx="710">
                  <c:v>3.7778533995151499E-2</c:v>
                </c:pt>
                <c:pt idx="711">
                  <c:v>5.3659357130527399E-2</c:v>
                </c:pt>
                <c:pt idx="712">
                  <c:v>1.53112802654504E-2</c:v>
                </c:pt>
                <c:pt idx="713">
                  <c:v>2.1411636844277299E-2</c:v>
                </c:pt>
                <c:pt idx="714">
                  <c:v>2.4514390155672999E-2</c:v>
                </c:pt>
                <c:pt idx="715">
                  <c:v>2.0065981894731501E-2</c:v>
                </c:pt>
                <c:pt idx="716">
                  <c:v>0.15956699848174999</c:v>
                </c:pt>
                <c:pt idx="717">
                  <c:v>5.5249992758035597E-2</c:v>
                </c:pt>
                <c:pt idx="718">
                  <c:v>6.1720680445432601E-2</c:v>
                </c:pt>
                <c:pt idx="719">
                  <c:v>9.3384608626365606E-2</c:v>
                </c:pt>
                <c:pt idx="720">
                  <c:v>1.6348784789442999E-2</c:v>
                </c:pt>
                <c:pt idx="721">
                  <c:v>2.0838703960180199E-2</c:v>
                </c:pt>
                <c:pt idx="722">
                  <c:v>2.7096049860119799E-2</c:v>
                </c:pt>
                <c:pt idx="723">
                  <c:v>3.0356345698237398E-2</c:v>
                </c:pt>
                <c:pt idx="724">
                  <c:v>1.7166841775178899E-2</c:v>
                </c:pt>
                <c:pt idx="725">
                  <c:v>2.8910115361213601E-2</c:v>
                </c:pt>
                <c:pt idx="726">
                  <c:v>2.6556488126516301E-2</c:v>
                </c:pt>
                <c:pt idx="727">
                  <c:v>5.25625683367252E-2</c:v>
                </c:pt>
                <c:pt idx="728">
                  <c:v>1.4304525218903999E-2</c:v>
                </c:pt>
                <c:pt idx="729">
                  <c:v>2.1251058205962101E-2</c:v>
                </c:pt>
                <c:pt idx="730">
                  <c:v>3.1836554408073398E-2</c:v>
                </c:pt>
                <c:pt idx="731">
                  <c:v>3.5842318087816197E-2</c:v>
                </c:pt>
                <c:pt idx="732">
                  <c:v>2.4336691945791199E-2</c:v>
                </c:pt>
                <c:pt idx="733">
                  <c:v>2.2181406617164601E-2</c:v>
                </c:pt>
                <c:pt idx="734">
                  <c:v>2.82647982239723E-2</c:v>
                </c:pt>
                <c:pt idx="735">
                  <c:v>3.3325180411338799E-2</c:v>
                </c:pt>
                <c:pt idx="736">
                  <c:v>0.178626969456672</c:v>
                </c:pt>
                <c:pt idx="737">
                  <c:v>5.8746937662362997E-2</c:v>
                </c:pt>
                <c:pt idx="738">
                  <c:v>7.5527682900428703E-2</c:v>
                </c:pt>
                <c:pt idx="739">
                  <c:v>9.7692556679248796E-2</c:v>
                </c:pt>
                <c:pt idx="740">
                  <c:v>1.6836250200867601E-2</c:v>
                </c:pt>
                <c:pt idx="741">
                  <c:v>2.89583504199981E-2</c:v>
                </c:pt>
                <c:pt idx="742">
                  <c:v>3.92331518232822E-2</c:v>
                </c:pt>
                <c:pt idx="743">
                  <c:v>4.3410856276750502E-2</c:v>
                </c:pt>
                <c:pt idx="744">
                  <c:v>1.4935451559722399E-2</c:v>
                </c:pt>
                <c:pt idx="745">
                  <c:v>2.08569224923849E-2</c:v>
                </c:pt>
                <c:pt idx="746">
                  <c:v>2.1514777094125699E-2</c:v>
                </c:pt>
                <c:pt idx="747">
                  <c:v>2.7719672769308E-2</c:v>
                </c:pt>
                <c:pt idx="748">
                  <c:v>1.8684927374124499E-2</c:v>
                </c:pt>
                <c:pt idx="749">
                  <c:v>3.7635654211044298E-2</c:v>
                </c:pt>
                <c:pt idx="750">
                  <c:v>5.0006385892629603E-2</c:v>
                </c:pt>
                <c:pt idx="751">
                  <c:v>5.3813152015209198E-2</c:v>
                </c:pt>
                <c:pt idx="752">
                  <c:v>1.6536131501197801E-2</c:v>
                </c:pt>
                <c:pt idx="753">
                  <c:v>2.80193332582712E-2</c:v>
                </c:pt>
                <c:pt idx="754">
                  <c:v>3.0164241790771401E-2</c:v>
                </c:pt>
                <c:pt idx="755">
                  <c:v>5.8308068662881803E-2</c:v>
                </c:pt>
                <c:pt idx="756">
                  <c:v>1.3770661316812E-2</c:v>
                </c:pt>
                <c:pt idx="757">
                  <c:v>1.7786467447876899E-2</c:v>
                </c:pt>
                <c:pt idx="758">
                  <c:v>2.3929562419652901E-2</c:v>
                </c:pt>
                <c:pt idx="759">
                  <c:v>2.12595611810684E-2</c:v>
                </c:pt>
                <c:pt idx="760">
                  <c:v>2.2578729316592199E-2</c:v>
                </c:pt>
                <c:pt idx="761">
                  <c:v>2.2824475541710802E-2</c:v>
                </c:pt>
                <c:pt idx="762">
                  <c:v>3.6281522363424301E-2</c:v>
                </c:pt>
                <c:pt idx="763">
                  <c:v>3.4989528357982601E-2</c:v>
                </c:pt>
                <c:pt idx="764">
                  <c:v>1.76222678273916E-2</c:v>
                </c:pt>
                <c:pt idx="765">
                  <c:v>1.9479611888527801E-2</c:v>
                </c:pt>
                <c:pt idx="766">
                  <c:v>2.42432374507188E-2</c:v>
                </c:pt>
                <c:pt idx="767">
                  <c:v>3.1099909916520101E-2</c:v>
                </c:pt>
                <c:pt idx="768">
                  <c:v>2.5011239573359399E-2</c:v>
                </c:pt>
                <c:pt idx="769">
                  <c:v>2.7291655540466302E-2</c:v>
                </c:pt>
                <c:pt idx="770">
                  <c:v>4.3169043958187103E-2</c:v>
                </c:pt>
                <c:pt idx="771">
                  <c:v>4.4378388673067003E-2</c:v>
                </c:pt>
                <c:pt idx="772">
                  <c:v>4.1325841099023798E-2</c:v>
                </c:pt>
                <c:pt idx="773">
                  <c:v>3.6927461624145501E-2</c:v>
                </c:pt>
                <c:pt idx="774">
                  <c:v>4.9614384770393302E-2</c:v>
                </c:pt>
                <c:pt idx="775">
                  <c:v>6.04888536036014E-2</c:v>
                </c:pt>
                <c:pt idx="776">
                  <c:v>1.5206720679998301E-2</c:v>
                </c:pt>
                <c:pt idx="777">
                  <c:v>2.4752054363489099E-2</c:v>
                </c:pt>
                <c:pt idx="778">
                  <c:v>2.6999894529581001E-2</c:v>
                </c:pt>
                <c:pt idx="779">
                  <c:v>2.5406794622540401E-2</c:v>
                </c:pt>
                <c:pt idx="780">
                  <c:v>2.31249742209911E-2</c:v>
                </c:pt>
                <c:pt idx="781">
                  <c:v>2.5733148679137199E-2</c:v>
                </c:pt>
                <c:pt idx="782">
                  <c:v>4.4690325856208801E-2</c:v>
                </c:pt>
                <c:pt idx="783">
                  <c:v>3.0822589993476798E-2</c:v>
                </c:pt>
                <c:pt idx="784">
                  <c:v>1.4850023202598E-2</c:v>
                </c:pt>
                <c:pt idx="785">
                  <c:v>2.4135855957865701E-2</c:v>
                </c:pt>
                <c:pt idx="786">
                  <c:v>3.5986226052045801E-2</c:v>
                </c:pt>
                <c:pt idx="787">
                  <c:v>4.1387863457202897E-2</c:v>
                </c:pt>
                <c:pt idx="788">
                  <c:v>1.8368138000368999E-2</c:v>
                </c:pt>
                <c:pt idx="789">
                  <c:v>1.9523872062563799E-2</c:v>
                </c:pt>
                <c:pt idx="790">
                  <c:v>2.2485001012682901E-2</c:v>
                </c:pt>
                <c:pt idx="791">
                  <c:v>2.5405593216419199E-2</c:v>
                </c:pt>
                <c:pt idx="792">
                  <c:v>2.6107609272003101E-2</c:v>
                </c:pt>
                <c:pt idx="793">
                  <c:v>3.4618798643350601E-2</c:v>
                </c:pt>
                <c:pt idx="794">
                  <c:v>3.3947214484214699E-2</c:v>
                </c:pt>
                <c:pt idx="795">
                  <c:v>2.4676928296685201E-2</c:v>
                </c:pt>
                <c:pt idx="796">
                  <c:v>1.2358097359538E-2</c:v>
                </c:pt>
                <c:pt idx="797">
                  <c:v>2.22470313310623E-2</c:v>
                </c:pt>
                <c:pt idx="798">
                  <c:v>2.6703929528594E-2</c:v>
                </c:pt>
                <c:pt idx="799">
                  <c:v>2.5549603626132001E-2</c:v>
                </c:pt>
                <c:pt idx="800">
                  <c:v>2.3540303111076299E-2</c:v>
                </c:pt>
                <c:pt idx="801">
                  <c:v>4.71336394548416E-2</c:v>
                </c:pt>
                <c:pt idx="802">
                  <c:v>6.45000785589218E-2</c:v>
                </c:pt>
                <c:pt idx="803">
                  <c:v>4.5295830816030502E-2</c:v>
                </c:pt>
                <c:pt idx="804">
                  <c:v>1.7046175897121402E-2</c:v>
                </c:pt>
                <c:pt idx="805">
                  <c:v>3.3180460333824102E-2</c:v>
                </c:pt>
                <c:pt idx="806">
                  <c:v>3.86937148869037E-2</c:v>
                </c:pt>
                <c:pt idx="807">
                  <c:v>4.15802001953125E-2</c:v>
                </c:pt>
                <c:pt idx="808">
                  <c:v>1.66414212435483E-2</c:v>
                </c:pt>
                <c:pt idx="809">
                  <c:v>2.43067946285009E-2</c:v>
                </c:pt>
                <c:pt idx="810">
                  <c:v>2.48556863516569E-2</c:v>
                </c:pt>
                <c:pt idx="811">
                  <c:v>3.4480918198823901E-2</c:v>
                </c:pt>
                <c:pt idx="812">
                  <c:v>1.47550096735358E-2</c:v>
                </c:pt>
                <c:pt idx="813">
                  <c:v>1.8013812601566301E-2</c:v>
                </c:pt>
                <c:pt idx="814">
                  <c:v>2.4571860209107399E-2</c:v>
                </c:pt>
                <c:pt idx="815">
                  <c:v>2.36810501664876E-2</c:v>
                </c:pt>
                <c:pt idx="816">
                  <c:v>2.330226264894E-2</c:v>
                </c:pt>
                <c:pt idx="817">
                  <c:v>2.24694106727838E-2</c:v>
                </c:pt>
                <c:pt idx="818">
                  <c:v>3.4320231527090003E-2</c:v>
                </c:pt>
                <c:pt idx="819">
                  <c:v>3.77031043171882E-2</c:v>
                </c:pt>
                <c:pt idx="820">
                  <c:v>1.5721924602985299E-2</c:v>
                </c:pt>
                <c:pt idx="821">
                  <c:v>2.3678449913859301E-2</c:v>
                </c:pt>
                <c:pt idx="822">
                  <c:v>2.5467447936534798E-2</c:v>
                </c:pt>
                <c:pt idx="823">
                  <c:v>3.3703412860631901E-2</c:v>
                </c:pt>
                <c:pt idx="824">
                  <c:v>4.9556441605090998E-2</c:v>
                </c:pt>
                <c:pt idx="825">
                  <c:v>8.0286003649234702E-2</c:v>
                </c:pt>
                <c:pt idx="826">
                  <c:v>6.8663507699966403E-2</c:v>
                </c:pt>
                <c:pt idx="827">
                  <c:v>0.101320721209049</c:v>
                </c:pt>
                <c:pt idx="828">
                  <c:v>1.5457976609468399E-2</c:v>
                </c:pt>
                <c:pt idx="829">
                  <c:v>2.7905898168683E-2</c:v>
                </c:pt>
                <c:pt idx="830">
                  <c:v>2.8712565079331301E-2</c:v>
                </c:pt>
                <c:pt idx="831">
                  <c:v>3.2551217824220602E-2</c:v>
                </c:pt>
                <c:pt idx="832">
                  <c:v>1.6145220026373801E-2</c:v>
                </c:pt>
                <c:pt idx="833">
                  <c:v>2.2124852985143599E-2</c:v>
                </c:pt>
                <c:pt idx="834">
                  <c:v>2.2603159770369498E-2</c:v>
                </c:pt>
                <c:pt idx="835">
                  <c:v>2.6565471664071E-2</c:v>
                </c:pt>
                <c:pt idx="836">
                  <c:v>2.0896460860967601E-2</c:v>
                </c:pt>
                <c:pt idx="837">
                  <c:v>3.5243693739175699E-2</c:v>
                </c:pt>
                <c:pt idx="838">
                  <c:v>4.3197620660066598E-2</c:v>
                </c:pt>
                <c:pt idx="839">
                  <c:v>8.0628499388694694E-2</c:v>
                </c:pt>
                <c:pt idx="840">
                  <c:v>3.0314842239022199E-2</c:v>
                </c:pt>
                <c:pt idx="841">
                  <c:v>6.7931093275547E-2</c:v>
                </c:pt>
                <c:pt idx="842">
                  <c:v>2.95770540833473E-2</c:v>
                </c:pt>
                <c:pt idx="843">
                  <c:v>8.9084394276142106E-2</c:v>
                </c:pt>
                <c:pt idx="844">
                  <c:v>2.0160729065537401E-2</c:v>
                </c:pt>
                <c:pt idx="845">
                  <c:v>2.0874869078397699E-2</c:v>
                </c:pt>
                <c:pt idx="846">
                  <c:v>1.99421346187591E-2</c:v>
                </c:pt>
                <c:pt idx="847">
                  <c:v>3.1123489141464199E-2</c:v>
                </c:pt>
                <c:pt idx="848">
                  <c:v>2.10352670401334E-2</c:v>
                </c:pt>
                <c:pt idx="849">
                  <c:v>2.4133382365107502E-2</c:v>
                </c:pt>
                <c:pt idx="850">
                  <c:v>3.2996177673339802E-2</c:v>
                </c:pt>
                <c:pt idx="851">
                  <c:v>3.1255740672349902E-2</c:v>
                </c:pt>
                <c:pt idx="852">
                  <c:v>1.47251691669225E-2</c:v>
                </c:pt>
                <c:pt idx="853">
                  <c:v>2.31694933027029E-2</c:v>
                </c:pt>
                <c:pt idx="854">
                  <c:v>3.0189983546733801E-2</c:v>
                </c:pt>
                <c:pt idx="855">
                  <c:v>3.0052060261368699E-2</c:v>
                </c:pt>
                <c:pt idx="856">
                  <c:v>1.9970707595348299E-2</c:v>
                </c:pt>
                <c:pt idx="857">
                  <c:v>3.4585483372211401E-2</c:v>
                </c:pt>
                <c:pt idx="858">
                  <c:v>4.5726809650659499E-2</c:v>
                </c:pt>
                <c:pt idx="859">
                  <c:v>4.07660044729709E-2</c:v>
                </c:pt>
                <c:pt idx="860">
                  <c:v>1.58658921718597E-2</c:v>
                </c:pt>
                <c:pt idx="861">
                  <c:v>3.0007315799593901E-2</c:v>
                </c:pt>
                <c:pt idx="862">
                  <c:v>3.0218647792935299E-2</c:v>
                </c:pt>
                <c:pt idx="863">
                  <c:v>2.95564364641904E-2</c:v>
                </c:pt>
                <c:pt idx="864">
                  <c:v>1.6212996095418899E-2</c:v>
                </c:pt>
                <c:pt idx="865">
                  <c:v>2.4531485512852599E-2</c:v>
                </c:pt>
                <c:pt idx="866">
                  <c:v>2.54646465182304E-2</c:v>
                </c:pt>
                <c:pt idx="867">
                  <c:v>4.0809694677591303E-2</c:v>
                </c:pt>
                <c:pt idx="868">
                  <c:v>1.5361265279352601E-2</c:v>
                </c:pt>
                <c:pt idx="869">
                  <c:v>2.0430445671081501E-2</c:v>
                </c:pt>
                <c:pt idx="870">
                  <c:v>2.9170779511332501E-2</c:v>
                </c:pt>
                <c:pt idx="871">
                  <c:v>3.5803578794002498E-2</c:v>
                </c:pt>
                <c:pt idx="872">
                  <c:v>7.0782259106636006E-2</c:v>
                </c:pt>
                <c:pt idx="873">
                  <c:v>3.0992247164249399E-2</c:v>
                </c:pt>
                <c:pt idx="874">
                  <c:v>4.1586197912693003E-2</c:v>
                </c:pt>
                <c:pt idx="875">
                  <c:v>5.2456565201282501E-2</c:v>
                </c:pt>
                <c:pt idx="876">
                  <c:v>1.6363624483346901E-2</c:v>
                </c:pt>
                <c:pt idx="877">
                  <c:v>2.0799200981855299E-2</c:v>
                </c:pt>
                <c:pt idx="878">
                  <c:v>2.093948982656E-2</c:v>
                </c:pt>
                <c:pt idx="879">
                  <c:v>2.8029680252075102E-2</c:v>
                </c:pt>
                <c:pt idx="880">
                  <c:v>1.6992621123790699E-2</c:v>
                </c:pt>
                <c:pt idx="881">
                  <c:v>2.3243693634867599E-2</c:v>
                </c:pt>
                <c:pt idx="882">
                  <c:v>2.3771347478032102E-2</c:v>
                </c:pt>
                <c:pt idx="883">
                  <c:v>2.8723346069455102E-2</c:v>
                </c:pt>
                <c:pt idx="884">
                  <c:v>1.6692854464054101E-2</c:v>
                </c:pt>
                <c:pt idx="885">
                  <c:v>1.82780865579843E-2</c:v>
                </c:pt>
                <c:pt idx="886">
                  <c:v>2.5288511067628801E-2</c:v>
                </c:pt>
                <c:pt idx="887">
                  <c:v>2.4438740685582098E-2</c:v>
                </c:pt>
                <c:pt idx="888">
                  <c:v>1.9485438242554599E-2</c:v>
                </c:pt>
                <c:pt idx="889">
                  <c:v>3.3748399466276099E-2</c:v>
                </c:pt>
                <c:pt idx="890">
                  <c:v>4.1694451123476001E-2</c:v>
                </c:pt>
                <c:pt idx="891">
                  <c:v>3.9795283228158902E-2</c:v>
                </c:pt>
                <c:pt idx="892">
                  <c:v>1.7911493778228701E-2</c:v>
                </c:pt>
                <c:pt idx="893">
                  <c:v>2.7860110625624601E-2</c:v>
                </c:pt>
                <c:pt idx="894">
                  <c:v>2.9684541746973901E-2</c:v>
                </c:pt>
                <c:pt idx="895">
                  <c:v>5.87645433843135E-2</c:v>
                </c:pt>
                <c:pt idx="896">
                  <c:v>1.6161005944013498E-2</c:v>
                </c:pt>
                <c:pt idx="897">
                  <c:v>1.9717903807759202E-2</c:v>
                </c:pt>
                <c:pt idx="898">
                  <c:v>2.94563025236129E-2</c:v>
                </c:pt>
                <c:pt idx="899">
                  <c:v>3.19497808814048E-2</c:v>
                </c:pt>
                <c:pt idx="900">
                  <c:v>2.6998491957783699E-2</c:v>
                </c:pt>
                <c:pt idx="901">
                  <c:v>2.1981799975037498E-2</c:v>
                </c:pt>
                <c:pt idx="902">
                  <c:v>3.4269869327545097E-2</c:v>
                </c:pt>
                <c:pt idx="903">
                  <c:v>3.2225236296653699E-2</c:v>
                </c:pt>
                <c:pt idx="904">
                  <c:v>1.3882023282349099E-2</c:v>
                </c:pt>
                <c:pt idx="905">
                  <c:v>1.6822073608636801E-2</c:v>
                </c:pt>
                <c:pt idx="906">
                  <c:v>1.93565711379051E-2</c:v>
                </c:pt>
                <c:pt idx="907">
                  <c:v>2.1366311237215899E-2</c:v>
                </c:pt>
                <c:pt idx="908">
                  <c:v>1.50707252323627E-2</c:v>
                </c:pt>
                <c:pt idx="909">
                  <c:v>1.9048763439059199E-2</c:v>
                </c:pt>
                <c:pt idx="910">
                  <c:v>2.0309867337346001E-2</c:v>
                </c:pt>
                <c:pt idx="911">
                  <c:v>2.2955777123570401E-2</c:v>
                </c:pt>
                <c:pt idx="912">
                  <c:v>1.41794979572296E-2</c:v>
                </c:pt>
                <c:pt idx="913">
                  <c:v>1.96173768490552E-2</c:v>
                </c:pt>
                <c:pt idx="914">
                  <c:v>2.1764371544122599E-2</c:v>
                </c:pt>
                <c:pt idx="915">
                  <c:v>2.37173847854137E-2</c:v>
                </c:pt>
                <c:pt idx="916">
                  <c:v>3.1543333083391099E-2</c:v>
                </c:pt>
                <c:pt idx="917">
                  <c:v>3.4387767314910798E-2</c:v>
                </c:pt>
                <c:pt idx="918">
                  <c:v>4.1285600513219799E-2</c:v>
                </c:pt>
                <c:pt idx="919">
                  <c:v>4.49855402112007E-2</c:v>
                </c:pt>
                <c:pt idx="920">
                  <c:v>1.51885887607932E-2</c:v>
                </c:pt>
                <c:pt idx="921">
                  <c:v>2.2300045937299701E-2</c:v>
                </c:pt>
                <c:pt idx="922">
                  <c:v>2.4883892387151701E-2</c:v>
                </c:pt>
                <c:pt idx="923">
                  <c:v>4.1468374431133201E-2</c:v>
                </c:pt>
                <c:pt idx="924">
                  <c:v>1.6294425353407801E-2</c:v>
                </c:pt>
                <c:pt idx="925">
                  <c:v>1.8124466761946598E-2</c:v>
                </c:pt>
                <c:pt idx="926">
                  <c:v>2.89934016764163E-2</c:v>
                </c:pt>
                <c:pt idx="927">
                  <c:v>3.4033957868814399E-2</c:v>
                </c:pt>
                <c:pt idx="928">
                  <c:v>1.7957119271159099E-2</c:v>
                </c:pt>
                <c:pt idx="929">
                  <c:v>1.6057291999459201E-2</c:v>
                </c:pt>
                <c:pt idx="930">
                  <c:v>1.7930632457137101E-2</c:v>
                </c:pt>
                <c:pt idx="931">
                  <c:v>2.1063232794403999E-2</c:v>
                </c:pt>
                <c:pt idx="932">
                  <c:v>1.73580329865217E-2</c:v>
                </c:pt>
                <c:pt idx="933">
                  <c:v>1.8529076129198001E-2</c:v>
                </c:pt>
                <c:pt idx="934">
                  <c:v>2.0400326699018399E-2</c:v>
                </c:pt>
                <c:pt idx="935">
                  <c:v>2.2840386256575501E-2</c:v>
                </c:pt>
                <c:pt idx="936">
                  <c:v>1.46227041259408E-2</c:v>
                </c:pt>
                <c:pt idx="937">
                  <c:v>1.7394108697771998E-2</c:v>
                </c:pt>
                <c:pt idx="938">
                  <c:v>1.84235796332359E-2</c:v>
                </c:pt>
                <c:pt idx="939">
                  <c:v>1.9729092717170701E-2</c:v>
                </c:pt>
                <c:pt idx="940">
                  <c:v>1.4762833714485101E-2</c:v>
                </c:pt>
                <c:pt idx="941">
                  <c:v>2.08332501351833E-2</c:v>
                </c:pt>
                <c:pt idx="942">
                  <c:v>2.5549106299877101E-2</c:v>
                </c:pt>
                <c:pt idx="943">
                  <c:v>2.6800323277711799E-2</c:v>
                </c:pt>
                <c:pt idx="944">
                  <c:v>1.29235731437802E-2</c:v>
                </c:pt>
                <c:pt idx="945">
                  <c:v>1.5403158962726499E-2</c:v>
                </c:pt>
                <c:pt idx="946">
                  <c:v>1.9866643473505901E-2</c:v>
                </c:pt>
                <c:pt idx="947">
                  <c:v>2.1325293928384701E-2</c:v>
                </c:pt>
                <c:pt idx="948">
                  <c:v>7.7213406562805106E-2</c:v>
                </c:pt>
                <c:pt idx="949">
                  <c:v>5.0924509763717603E-2</c:v>
                </c:pt>
                <c:pt idx="950">
                  <c:v>6.6438786685466697E-2</c:v>
                </c:pt>
                <c:pt idx="951">
                  <c:v>0.170622512698173</c:v>
                </c:pt>
                <c:pt idx="952">
                  <c:v>1.40311336144804E-2</c:v>
                </c:pt>
                <c:pt idx="953">
                  <c:v>1.5705803409218701E-2</c:v>
                </c:pt>
                <c:pt idx="954">
                  <c:v>2.2427372634410799E-2</c:v>
                </c:pt>
                <c:pt idx="955">
                  <c:v>2.4346750229597001E-2</c:v>
                </c:pt>
                <c:pt idx="956">
                  <c:v>2.54067592322826E-2</c:v>
                </c:pt>
                <c:pt idx="957">
                  <c:v>2.00421884655952E-2</c:v>
                </c:pt>
                <c:pt idx="958">
                  <c:v>2.9266988858580499E-2</c:v>
                </c:pt>
                <c:pt idx="959">
                  <c:v>3.2274127006530699E-2</c:v>
                </c:pt>
                <c:pt idx="960">
                  <c:v>1.88799854367971E-2</c:v>
                </c:pt>
                <c:pt idx="961">
                  <c:v>1.7512541264295502E-2</c:v>
                </c:pt>
                <c:pt idx="962">
                  <c:v>2.2651370614767002E-2</c:v>
                </c:pt>
                <c:pt idx="963">
                  <c:v>2.23519951105117E-2</c:v>
                </c:pt>
                <c:pt idx="964">
                  <c:v>4.0532927960157297E-2</c:v>
                </c:pt>
                <c:pt idx="965">
                  <c:v>2.52403039485216E-2</c:v>
                </c:pt>
                <c:pt idx="966">
                  <c:v>3.99070866405963E-2</c:v>
                </c:pt>
                <c:pt idx="967">
                  <c:v>4.9673691391944802E-2</c:v>
                </c:pt>
                <c:pt idx="968">
                  <c:v>1.4591487124562199E-2</c:v>
                </c:pt>
                <c:pt idx="969">
                  <c:v>1.7795754596590899E-2</c:v>
                </c:pt>
                <c:pt idx="970">
                  <c:v>2.0045176148414601E-2</c:v>
                </c:pt>
                <c:pt idx="971">
                  <c:v>1.9601831212639802E-2</c:v>
                </c:pt>
                <c:pt idx="972">
                  <c:v>1.43571635708212E-2</c:v>
                </c:pt>
                <c:pt idx="973">
                  <c:v>2.2429980337619702E-2</c:v>
                </c:pt>
                <c:pt idx="974">
                  <c:v>2.60731820017099E-2</c:v>
                </c:pt>
                <c:pt idx="975">
                  <c:v>1.92265789955854E-2</c:v>
                </c:pt>
                <c:pt idx="976">
                  <c:v>1.4747215434908799E-2</c:v>
                </c:pt>
                <c:pt idx="977">
                  <c:v>2.0106203854084001E-2</c:v>
                </c:pt>
                <c:pt idx="978">
                  <c:v>2.02368199825286E-2</c:v>
                </c:pt>
                <c:pt idx="979">
                  <c:v>3.5199467092752401E-2</c:v>
                </c:pt>
                <c:pt idx="980">
                  <c:v>2.04223468899726E-2</c:v>
                </c:pt>
                <c:pt idx="981">
                  <c:v>2.8794584795832599E-2</c:v>
                </c:pt>
                <c:pt idx="982">
                  <c:v>3.8104437291622099E-2</c:v>
                </c:pt>
                <c:pt idx="983">
                  <c:v>4.6106550842523499E-2</c:v>
                </c:pt>
                <c:pt idx="984">
                  <c:v>1.77164636552333E-2</c:v>
                </c:pt>
                <c:pt idx="985">
                  <c:v>1.6526341438293402E-2</c:v>
                </c:pt>
                <c:pt idx="986">
                  <c:v>1.9034989178180601E-2</c:v>
                </c:pt>
                <c:pt idx="987">
                  <c:v>1.9502511247992502E-2</c:v>
                </c:pt>
                <c:pt idx="988">
                  <c:v>1.9277330487966499E-2</c:v>
                </c:pt>
                <c:pt idx="989">
                  <c:v>1.9698472693562501E-2</c:v>
                </c:pt>
                <c:pt idx="990">
                  <c:v>2.4171989411115601E-2</c:v>
                </c:pt>
                <c:pt idx="991">
                  <c:v>2.5787033140659301E-2</c:v>
                </c:pt>
                <c:pt idx="992">
                  <c:v>2.1043743938207599E-2</c:v>
                </c:pt>
                <c:pt idx="993">
                  <c:v>2.0360931754112199E-2</c:v>
                </c:pt>
                <c:pt idx="994">
                  <c:v>3.0276253819465599E-2</c:v>
                </c:pt>
                <c:pt idx="995">
                  <c:v>2.34575197100639E-2</c:v>
                </c:pt>
                <c:pt idx="996">
                  <c:v>1.4756254851818E-2</c:v>
                </c:pt>
                <c:pt idx="997">
                  <c:v>1.9546950235962798E-2</c:v>
                </c:pt>
                <c:pt idx="998">
                  <c:v>1.9824383780360201E-2</c:v>
                </c:pt>
                <c:pt idx="999">
                  <c:v>2.2870715707540502E-2</c:v>
                </c:pt>
                <c:pt idx="1000">
                  <c:v>1.6253853216767301E-2</c:v>
                </c:pt>
                <c:pt idx="1001">
                  <c:v>2.0826013758778499E-2</c:v>
                </c:pt>
                <c:pt idx="1002">
                  <c:v>2.0932141691446301E-2</c:v>
                </c:pt>
                <c:pt idx="1003">
                  <c:v>2.1785300225019399E-2</c:v>
                </c:pt>
                <c:pt idx="1004">
                  <c:v>1.6262793913483599E-2</c:v>
                </c:pt>
                <c:pt idx="1005">
                  <c:v>2.37443707883358E-2</c:v>
                </c:pt>
                <c:pt idx="1006">
                  <c:v>2.55302693694829E-2</c:v>
                </c:pt>
                <c:pt idx="1007">
                  <c:v>2.78126299381256E-2</c:v>
                </c:pt>
                <c:pt idx="1008">
                  <c:v>1.3117997907102099E-2</c:v>
                </c:pt>
                <c:pt idx="1009">
                  <c:v>1.7294922843575401E-2</c:v>
                </c:pt>
                <c:pt idx="1010">
                  <c:v>2.05083843320608E-2</c:v>
                </c:pt>
                <c:pt idx="1011">
                  <c:v>2.2363651543855601E-2</c:v>
                </c:pt>
                <c:pt idx="1012">
                  <c:v>0.16474121809005701</c:v>
                </c:pt>
                <c:pt idx="1013">
                  <c:v>5.8289971202611902E-2</c:v>
                </c:pt>
                <c:pt idx="1014">
                  <c:v>5.7377628982067101E-2</c:v>
                </c:pt>
                <c:pt idx="1015">
                  <c:v>7.7361419796943595E-2</c:v>
                </c:pt>
                <c:pt idx="1016">
                  <c:v>1.54005391523242E-2</c:v>
                </c:pt>
                <c:pt idx="1017">
                  <c:v>1.7126901075243901E-2</c:v>
                </c:pt>
                <c:pt idx="1018">
                  <c:v>1.9811492413282301E-2</c:v>
                </c:pt>
                <c:pt idx="1019">
                  <c:v>2.0627820864319801E-2</c:v>
                </c:pt>
                <c:pt idx="1020">
                  <c:v>1.5922931954264599E-2</c:v>
                </c:pt>
                <c:pt idx="1021">
                  <c:v>2.1547039970755501E-2</c:v>
                </c:pt>
                <c:pt idx="1022">
                  <c:v>2.6434052735566999E-2</c:v>
                </c:pt>
                <c:pt idx="1023">
                  <c:v>2.7628440409898699E-2</c:v>
                </c:pt>
                <c:pt idx="1024">
                  <c:v>1.41630992293357E-2</c:v>
                </c:pt>
                <c:pt idx="1025">
                  <c:v>1.6659602522849998E-2</c:v>
                </c:pt>
                <c:pt idx="1026">
                  <c:v>1.9023759290575901E-2</c:v>
                </c:pt>
                <c:pt idx="1027">
                  <c:v>2.16233246028423E-2</c:v>
                </c:pt>
                <c:pt idx="1028">
                  <c:v>1.5848573297262102E-2</c:v>
                </c:pt>
                <c:pt idx="1029">
                  <c:v>2.76337414979934E-2</c:v>
                </c:pt>
                <c:pt idx="1030">
                  <c:v>3.3928811550140298E-2</c:v>
                </c:pt>
                <c:pt idx="1031">
                  <c:v>2.69926022738218E-2</c:v>
                </c:pt>
                <c:pt idx="1032">
                  <c:v>1.62859223783016E-2</c:v>
                </c:pt>
                <c:pt idx="1033">
                  <c:v>2.1759506314992901E-2</c:v>
                </c:pt>
                <c:pt idx="1034">
                  <c:v>2.42563840001821E-2</c:v>
                </c:pt>
                <c:pt idx="1035">
                  <c:v>4.2170118540525402E-2</c:v>
                </c:pt>
                <c:pt idx="1036">
                  <c:v>1.9137213006615601E-2</c:v>
                </c:pt>
                <c:pt idx="1037">
                  <c:v>2.0087428390979701E-2</c:v>
                </c:pt>
                <c:pt idx="1038">
                  <c:v>2.8163978829979799E-2</c:v>
                </c:pt>
                <c:pt idx="1039">
                  <c:v>3.3102430403232498E-2</c:v>
                </c:pt>
                <c:pt idx="1040">
                  <c:v>2.0105376839637701E-2</c:v>
                </c:pt>
                <c:pt idx="1041">
                  <c:v>1.7974717542529099E-2</c:v>
                </c:pt>
                <c:pt idx="1042">
                  <c:v>2.47508399188518E-2</c:v>
                </c:pt>
                <c:pt idx="1043">
                  <c:v>2.5287242606282199E-2</c:v>
                </c:pt>
                <c:pt idx="1044">
                  <c:v>5.0617322325706399E-2</c:v>
                </c:pt>
                <c:pt idx="1045">
                  <c:v>2.7062391862273199E-2</c:v>
                </c:pt>
                <c:pt idx="1046">
                  <c:v>3.6553468555212E-2</c:v>
                </c:pt>
                <c:pt idx="1047">
                  <c:v>4.2413156479597001E-2</c:v>
                </c:pt>
                <c:pt idx="1048">
                  <c:v>1.5249695628881401E-2</c:v>
                </c:pt>
                <c:pt idx="1049">
                  <c:v>1.7341824248433099E-2</c:v>
                </c:pt>
                <c:pt idx="1050">
                  <c:v>2.0112995058298101E-2</c:v>
                </c:pt>
                <c:pt idx="1051">
                  <c:v>2.1342806518077798E-2</c:v>
                </c:pt>
                <c:pt idx="1052">
                  <c:v>1.4960929751396099E-2</c:v>
                </c:pt>
                <c:pt idx="1053">
                  <c:v>2.0446136593818599E-2</c:v>
                </c:pt>
                <c:pt idx="1054">
                  <c:v>2.2133270278573001E-2</c:v>
                </c:pt>
                <c:pt idx="1055">
                  <c:v>2.42438502609729E-2</c:v>
                </c:pt>
                <c:pt idx="1056">
                  <c:v>1.46165611222386E-2</c:v>
                </c:pt>
                <c:pt idx="1057">
                  <c:v>2.0815828815102501E-2</c:v>
                </c:pt>
                <c:pt idx="1058">
                  <c:v>2.22859028726816E-2</c:v>
                </c:pt>
                <c:pt idx="1059">
                  <c:v>2.0929157733917202E-2</c:v>
                </c:pt>
                <c:pt idx="1060">
                  <c:v>1.6881598159670799E-2</c:v>
                </c:pt>
                <c:pt idx="1061">
                  <c:v>2.8669448569417E-2</c:v>
                </c:pt>
                <c:pt idx="1062">
                  <c:v>3.17211598157882E-2</c:v>
                </c:pt>
                <c:pt idx="1063">
                  <c:v>5.4482407867908401E-2</c:v>
                </c:pt>
                <c:pt idx="1064">
                  <c:v>1.2867659330368E-2</c:v>
                </c:pt>
                <c:pt idx="1065">
                  <c:v>1.7355967313051199E-2</c:v>
                </c:pt>
                <c:pt idx="1066">
                  <c:v>2.05742288380861E-2</c:v>
                </c:pt>
                <c:pt idx="1067">
                  <c:v>2.6408106088638299E-2</c:v>
                </c:pt>
                <c:pt idx="1068">
                  <c:v>2.57284510880708E-2</c:v>
                </c:pt>
                <c:pt idx="1069">
                  <c:v>2.06720288842916E-2</c:v>
                </c:pt>
                <c:pt idx="1070">
                  <c:v>2.8612619265913901E-2</c:v>
                </c:pt>
                <c:pt idx="1071">
                  <c:v>3.5765744745731298E-2</c:v>
                </c:pt>
                <c:pt idx="1072">
                  <c:v>1.85101684182882E-2</c:v>
                </c:pt>
                <c:pt idx="1073">
                  <c:v>1.6818493604659999E-2</c:v>
                </c:pt>
                <c:pt idx="1074">
                  <c:v>2.0021893084049201E-2</c:v>
                </c:pt>
                <c:pt idx="1075">
                  <c:v>2.0706798881292302E-2</c:v>
                </c:pt>
                <c:pt idx="1076">
                  <c:v>1.4984223991632401E-2</c:v>
                </c:pt>
                <c:pt idx="1077">
                  <c:v>1.8423050642013501E-2</c:v>
                </c:pt>
                <c:pt idx="1078">
                  <c:v>2.52178087830543E-2</c:v>
                </c:pt>
                <c:pt idx="1079">
                  <c:v>2.6011642068624399E-2</c:v>
                </c:pt>
                <c:pt idx="1080">
                  <c:v>1.6051473096013E-2</c:v>
                </c:pt>
                <c:pt idx="1081">
                  <c:v>2.7751745656132601E-2</c:v>
                </c:pt>
                <c:pt idx="1082">
                  <c:v>3.7062421441078103E-2</c:v>
                </c:pt>
                <c:pt idx="1083">
                  <c:v>4.1781015694141298E-2</c:v>
                </c:pt>
                <c:pt idx="1084">
                  <c:v>1.4169839210808201E-2</c:v>
                </c:pt>
                <c:pt idx="1085">
                  <c:v>2.22597084939479E-2</c:v>
                </c:pt>
                <c:pt idx="1086">
                  <c:v>2.4095406755805002E-2</c:v>
                </c:pt>
                <c:pt idx="1087">
                  <c:v>2.8300883248448299E-2</c:v>
                </c:pt>
                <c:pt idx="1088">
                  <c:v>1.55063942074775E-2</c:v>
                </c:pt>
                <c:pt idx="1089">
                  <c:v>1.8430650234222402E-2</c:v>
                </c:pt>
                <c:pt idx="1090">
                  <c:v>2.0037135109305299E-2</c:v>
                </c:pt>
                <c:pt idx="1091">
                  <c:v>3.33088003098964E-2</c:v>
                </c:pt>
                <c:pt idx="1092">
                  <c:v>1.4577791094779901E-2</c:v>
                </c:pt>
                <c:pt idx="1093">
                  <c:v>1.6246015205979299E-2</c:v>
                </c:pt>
                <c:pt idx="1094">
                  <c:v>2.4181356653571101E-2</c:v>
                </c:pt>
                <c:pt idx="1095">
                  <c:v>2.7410304173827098E-2</c:v>
                </c:pt>
                <c:pt idx="1096">
                  <c:v>1.8515149131417202E-2</c:v>
                </c:pt>
                <c:pt idx="1097">
                  <c:v>1.80368851870298E-2</c:v>
                </c:pt>
                <c:pt idx="1098">
                  <c:v>2.13407650589942E-2</c:v>
                </c:pt>
                <c:pt idx="1099">
                  <c:v>2.60210316628217E-2</c:v>
                </c:pt>
                <c:pt idx="1100">
                  <c:v>2.9578531160950602E-2</c:v>
                </c:pt>
                <c:pt idx="1101">
                  <c:v>2.2345844656228998E-2</c:v>
                </c:pt>
                <c:pt idx="1102">
                  <c:v>3.00552081316709E-2</c:v>
                </c:pt>
                <c:pt idx="1103">
                  <c:v>3.0187651515007002E-2</c:v>
                </c:pt>
                <c:pt idx="1104">
                  <c:v>1.4899743720889E-2</c:v>
                </c:pt>
                <c:pt idx="1105">
                  <c:v>1.7771784216165501E-2</c:v>
                </c:pt>
                <c:pt idx="1106">
                  <c:v>2.00043339282274E-2</c:v>
                </c:pt>
                <c:pt idx="1107">
                  <c:v>2.25168149918317E-2</c:v>
                </c:pt>
                <c:pt idx="1108">
                  <c:v>1.30628682672977E-2</c:v>
                </c:pt>
                <c:pt idx="1109">
                  <c:v>2.0005123689770699E-2</c:v>
                </c:pt>
                <c:pt idx="1110">
                  <c:v>2.2453401237726201E-2</c:v>
                </c:pt>
                <c:pt idx="1111">
                  <c:v>2.4923196062445599E-2</c:v>
                </c:pt>
                <c:pt idx="1112">
                  <c:v>0.16656935214996299</c:v>
                </c:pt>
                <c:pt idx="1113">
                  <c:v>4.5465447008609702E-2</c:v>
                </c:pt>
                <c:pt idx="1114">
                  <c:v>5.5815104395151097E-2</c:v>
                </c:pt>
                <c:pt idx="1115">
                  <c:v>3.1643889844417503E-2</c:v>
                </c:pt>
                <c:pt idx="1116">
                  <c:v>1.4639167115092199E-2</c:v>
                </c:pt>
                <c:pt idx="1117">
                  <c:v>2.0050119608640601E-2</c:v>
                </c:pt>
                <c:pt idx="1118">
                  <c:v>2.33724098652601E-2</c:v>
                </c:pt>
                <c:pt idx="1119">
                  <c:v>3.2664861530065502E-2</c:v>
                </c:pt>
                <c:pt idx="1120">
                  <c:v>2.4297192692756601E-2</c:v>
                </c:pt>
                <c:pt idx="1121">
                  <c:v>1.8018374219536702E-2</c:v>
                </c:pt>
                <c:pt idx="1122">
                  <c:v>2.7358785271644499E-2</c:v>
                </c:pt>
                <c:pt idx="1123">
                  <c:v>2.8731595724821E-2</c:v>
                </c:pt>
                <c:pt idx="1124">
                  <c:v>1.6118986532092001E-2</c:v>
                </c:pt>
                <c:pt idx="1125">
                  <c:v>1.6502633690834E-2</c:v>
                </c:pt>
                <c:pt idx="1126">
                  <c:v>2.10224222391843E-2</c:v>
                </c:pt>
                <c:pt idx="1127">
                  <c:v>2.3688692599534902E-2</c:v>
                </c:pt>
                <c:pt idx="1128">
                  <c:v>1.6890456900000499E-2</c:v>
                </c:pt>
                <c:pt idx="1129">
                  <c:v>1.8236126750707599E-2</c:v>
                </c:pt>
                <c:pt idx="1130">
                  <c:v>2.2668574005365299E-2</c:v>
                </c:pt>
                <c:pt idx="1131">
                  <c:v>1.9907336682081202E-2</c:v>
                </c:pt>
                <c:pt idx="1132">
                  <c:v>2.15193796902894E-2</c:v>
                </c:pt>
                <c:pt idx="1133">
                  <c:v>2.3249141871929099E-2</c:v>
                </c:pt>
                <c:pt idx="1134">
                  <c:v>2.5727115571498801E-2</c:v>
                </c:pt>
                <c:pt idx="1135">
                  <c:v>2.9979677870869598E-2</c:v>
                </c:pt>
                <c:pt idx="1136">
                  <c:v>1.6318757086992201E-2</c:v>
                </c:pt>
                <c:pt idx="1137">
                  <c:v>2.1253338083624802E-2</c:v>
                </c:pt>
                <c:pt idx="1138">
                  <c:v>2.3063564673066101E-2</c:v>
                </c:pt>
                <c:pt idx="1139">
                  <c:v>2.2914208471774999E-2</c:v>
                </c:pt>
                <c:pt idx="1140">
                  <c:v>1.47372744977474E-2</c:v>
                </c:pt>
                <c:pt idx="1141">
                  <c:v>1.8262781202793101E-2</c:v>
                </c:pt>
                <c:pt idx="1142">
                  <c:v>2.12457161396741E-2</c:v>
                </c:pt>
                <c:pt idx="1143">
                  <c:v>2.10081860423088E-2</c:v>
                </c:pt>
                <c:pt idx="1144">
                  <c:v>3.00684086978435E-2</c:v>
                </c:pt>
                <c:pt idx="1145">
                  <c:v>3.0216118320822698E-2</c:v>
                </c:pt>
                <c:pt idx="1146">
                  <c:v>2.6893980801105499E-2</c:v>
                </c:pt>
                <c:pt idx="1147">
                  <c:v>8.3473920822143499E-2</c:v>
                </c:pt>
                <c:pt idx="1148">
                  <c:v>1.4069085009396E-2</c:v>
                </c:pt>
                <c:pt idx="1149">
                  <c:v>1.55513631179928E-2</c:v>
                </c:pt>
                <c:pt idx="1150">
                  <c:v>1.9605590030550901E-2</c:v>
                </c:pt>
                <c:pt idx="1151">
                  <c:v>2.0916244015097601E-2</c:v>
                </c:pt>
                <c:pt idx="1152">
                  <c:v>1.8789868801832199E-2</c:v>
                </c:pt>
                <c:pt idx="1153">
                  <c:v>1.6500014811754199E-2</c:v>
                </c:pt>
                <c:pt idx="1154">
                  <c:v>2.3521384224295599E-2</c:v>
                </c:pt>
                <c:pt idx="1155">
                  <c:v>2.2930633276700901E-2</c:v>
                </c:pt>
                <c:pt idx="1156">
                  <c:v>2.0894860848784402E-2</c:v>
                </c:pt>
                <c:pt idx="1157">
                  <c:v>2.2049264982342699E-2</c:v>
                </c:pt>
                <c:pt idx="1158">
                  <c:v>3.0237443745136199E-2</c:v>
                </c:pt>
                <c:pt idx="1159">
                  <c:v>3.2908175140619202E-2</c:v>
                </c:pt>
                <c:pt idx="1160">
                  <c:v>1.4326705597341E-2</c:v>
                </c:pt>
                <c:pt idx="1161">
                  <c:v>1.6955159604549401E-2</c:v>
                </c:pt>
                <c:pt idx="1162">
                  <c:v>1.8674692139029499E-2</c:v>
                </c:pt>
                <c:pt idx="1163">
                  <c:v>1.8456425517797401E-2</c:v>
                </c:pt>
                <c:pt idx="1164">
                  <c:v>5.5021993815898798E-2</c:v>
                </c:pt>
                <c:pt idx="1165">
                  <c:v>3.8345538079738603E-2</c:v>
                </c:pt>
                <c:pt idx="1166">
                  <c:v>4.7652538865804603E-2</c:v>
                </c:pt>
                <c:pt idx="1167">
                  <c:v>2.7720436453819199E-2</c:v>
                </c:pt>
                <c:pt idx="1168">
                  <c:v>1.5226623043417899E-2</c:v>
                </c:pt>
                <c:pt idx="1169">
                  <c:v>1.85601208359003E-2</c:v>
                </c:pt>
                <c:pt idx="1170">
                  <c:v>2.1921651437878598E-2</c:v>
                </c:pt>
                <c:pt idx="1171">
                  <c:v>2.1339274942874902E-2</c:v>
                </c:pt>
                <c:pt idx="1172">
                  <c:v>1.5449842438101701E-2</c:v>
                </c:pt>
                <c:pt idx="1173">
                  <c:v>2.03461460769176E-2</c:v>
                </c:pt>
                <c:pt idx="1174">
                  <c:v>2.1434765309095299E-2</c:v>
                </c:pt>
                <c:pt idx="1175">
                  <c:v>4.1441932320594697E-2</c:v>
                </c:pt>
                <c:pt idx="1176">
                  <c:v>1.3798624277114801E-2</c:v>
                </c:pt>
                <c:pt idx="1177">
                  <c:v>1.84261072427034E-2</c:v>
                </c:pt>
                <c:pt idx="1178">
                  <c:v>2.4983847513794899E-2</c:v>
                </c:pt>
                <c:pt idx="1179">
                  <c:v>2.54576727747917E-2</c:v>
                </c:pt>
                <c:pt idx="1180">
                  <c:v>1.70729309320449E-2</c:v>
                </c:pt>
                <c:pt idx="1181">
                  <c:v>1.72231122851371E-2</c:v>
                </c:pt>
                <c:pt idx="1182">
                  <c:v>2.0635554566979401E-2</c:v>
                </c:pt>
                <c:pt idx="1183">
                  <c:v>2.3678176105022399E-2</c:v>
                </c:pt>
                <c:pt idx="1184">
                  <c:v>0.24472224712371801</c:v>
                </c:pt>
                <c:pt idx="1185">
                  <c:v>6.2317922711372299E-2</c:v>
                </c:pt>
                <c:pt idx="1186">
                  <c:v>5.6685060262679998E-2</c:v>
                </c:pt>
                <c:pt idx="1187">
                  <c:v>7.1683421730995095E-2</c:v>
                </c:pt>
                <c:pt idx="1188">
                  <c:v>1.44388461485505E-2</c:v>
                </c:pt>
                <c:pt idx="1189">
                  <c:v>2.0660579204559298E-2</c:v>
                </c:pt>
                <c:pt idx="1190">
                  <c:v>2.6408638805150899E-2</c:v>
                </c:pt>
                <c:pt idx="1191">
                  <c:v>2.76999808847904E-2</c:v>
                </c:pt>
                <c:pt idx="1192">
                  <c:v>1.38823380693793E-2</c:v>
                </c:pt>
                <c:pt idx="1193">
                  <c:v>1.7641132697463001E-2</c:v>
                </c:pt>
                <c:pt idx="1194">
                  <c:v>1.9728802144527401E-2</c:v>
                </c:pt>
                <c:pt idx="1195">
                  <c:v>2.1130204200744601E-2</c:v>
                </c:pt>
                <c:pt idx="1196">
                  <c:v>1.58711653202772E-2</c:v>
                </c:pt>
                <c:pt idx="1197">
                  <c:v>2.8040284290909701E-2</c:v>
                </c:pt>
                <c:pt idx="1198">
                  <c:v>3.1549915671348502E-2</c:v>
                </c:pt>
                <c:pt idx="1199">
                  <c:v>3.4041006118059103E-2</c:v>
                </c:pt>
                <c:pt idx="1200">
                  <c:v>1.48231629282236E-2</c:v>
                </c:pt>
                <c:pt idx="1201">
                  <c:v>2.0458756014704701E-2</c:v>
                </c:pt>
                <c:pt idx="1202">
                  <c:v>2.289979159832E-2</c:v>
                </c:pt>
                <c:pt idx="1203">
                  <c:v>4.0789909660816102E-2</c:v>
                </c:pt>
                <c:pt idx="1204">
                  <c:v>1.4518309384584401E-2</c:v>
                </c:pt>
                <c:pt idx="1205">
                  <c:v>1.4984963461756699E-2</c:v>
                </c:pt>
                <c:pt idx="1206">
                  <c:v>1.8323360010981501E-2</c:v>
                </c:pt>
                <c:pt idx="1207">
                  <c:v>1.9277727231383299E-2</c:v>
                </c:pt>
                <c:pt idx="1208">
                  <c:v>2.0031439140438999E-2</c:v>
                </c:pt>
                <c:pt idx="1209">
                  <c:v>1.8172437325119899E-2</c:v>
                </c:pt>
                <c:pt idx="1210">
                  <c:v>2.4147808551788299E-2</c:v>
                </c:pt>
                <c:pt idx="1211">
                  <c:v>2.4671835824847201E-2</c:v>
                </c:pt>
                <c:pt idx="1212">
                  <c:v>1.41979968175292E-2</c:v>
                </c:pt>
                <c:pt idx="1213">
                  <c:v>1.6998186707496601E-2</c:v>
                </c:pt>
                <c:pt idx="1214">
                  <c:v>1.9065236672759001E-2</c:v>
                </c:pt>
                <c:pt idx="1215">
                  <c:v>2.12496761232614E-2</c:v>
                </c:pt>
                <c:pt idx="1216">
                  <c:v>1.7494423314929002E-2</c:v>
                </c:pt>
                <c:pt idx="1217">
                  <c:v>2.0347662270069101E-2</c:v>
                </c:pt>
                <c:pt idx="1218">
                  <c:v>3.1812597066164003E-2</c:v>
                </c:pt>
                <c:pt idx="1219">
                  <c:v>3.0540427193045599E-2</c:v>
                </c:pt>
                <c:pt idx="1220">
                  <c:v>4.3151669204235001E-2</c:v>
                </c:pt>
                <c:pt idx="1221">
                  <c:v>3.1322132796049097E-2</c:v>
                </c:pt>
                <c:pt idx="1222">
                  <c:v>3.4576050937175702E-2</c:v>
                </c:pt>
                <c:pt idx="1223">
                  <c:v>4.5166619122028302E-2</c:v>
                </c:pt>
                <c:pt idx="1224">
                  <c:v>1.50223784148693E-2</c:v>
                </c:pt>
                <c:pt idx="1225">
                  <c:v>1.78354270756244E-2</c:v>
                </c:pt>
                <c:pt idx="1226">
                  <c:v>1.7271023243665602E-2</c:v>
                </c:pt>
                <c:pt idx="1227">
                  <c:v>1.9823906943202001E-2</c:v>
                </c:pt>
                <c:pt idx="1228">
                  <c:v>1.7482386901974602E-2</c:v>
                </c:pt>
                <c:pt idx="1229">
                  <c:v>2.7561437338590601E-2</c:v>
                </c:pt>
                <c:pt idx="1230">
                  <c:v>3.19786369800567E-2</c:v>
                </c:pt>
                <c:pt idx="1231">
                  <c:v>4.3218240141868501E-2</c:v>
                </c:pt>
                <c:pt idx="1232">
                  <c:v>1.47827109321951E-2</c:v>
                </c:pt>
                <c:pt idx="1233">
                  <c:v>1.7355460673570602E-2</c:v>
                </c:pt>
                <c:pt idx="1234">
                  <c:v>2.4996651336550699E-2</c:v>
                </c:pt>
                <c:pt idx="1235">
                  <c:v>2.9810627922415699E-2</c:v>
                </c:pt>
                <c:pt idx="1236">
                  <c:v>1.4823552221059799E-2</c:v>
                </c:pt>
                <c:pt idx="1237">
                  <c:v>1.6845732927322301E-2</c:v>
                </c:pt>
                <c:pt idx="1238">
                  <c:v>1.87980029731988E-2</c:v>
                </c:pt>
                <c:pt idx="1239">
                  <c:v>2.0310871303081499E-2</c:v>
                </c:pt>
                <c:pt idx="1240">
                  <c:v>1.96404494345188E-2</c:v>
                </c:pt>
                <c:pt idx="1241">
                  <c:v>1.9906463101506199E-2</c:v>
                </c:pt>
                <c:pt idx="1242">
                  <c:v>3.1572517007589299E-2</c:v>
                </c:pt>
                <c:pt idx="1243">
                  <c:v>3.2832175493240301E-2</c:v>
                </c:pt>
                <c:pt idx="1244">
                  <c:v>1.5105389058589901E-2</c:v>
                </c:pt>
                <c:pt idx="1245">
                  <c:v>1.71962119638919E-2</c:v>
                </c:pt>
                <c:pt idx="1246">
                  <c:v>1.9981296733021701E-2</c:v>
                </c:pt>
                <c:pt idx="1247">
                  <c:v>2.0591281354427299E-2</c:v>
                </c:pt>
                <c:pt idx="1248">
                  <c:v>1.79411564022302E-2</c:v>
                </c:pt>
                <c:pt idx="1249">
                  <c:v>3.2948046922683702E-2</c:v>
                </c:pt>
                <c:pt idx="1250">
                  <c:v>4.7202285379171302E-2</c:v>
                </c:pt>
                <c:pt idx="1251">
                  <c:v>4.3678361922502497E-2</c:v>
                </c:pt>
                <c:pt idx="1252">
                  <c:v>1.4562787488102901E-2</c:v>
                </c:pt>
                <c:pt idx="1253">
                  <c:v>2.2674294188618601E-2</c:v>
                </c:pt>
                <c:pt idx="1254">
                  <c:v>2.6790967211127201E-2</c:v>
                </c:pt>
                <c:pt idx="1255">
                  <c:v>2.9816329479217502E-2</c:v>
                </c:pt>
                <c:pt idx="1256">
                  <c:v>1.3683546334505E-2</c:v>
                </c:pt>
                <c:pt idx="1257">
                  <c:v>1.8668277189135499E-2</c:v>
                </c:pt>
                <c:pt idx="1258">
                  <c:v>2.0361581817269301E-2</c:v>
                </c:pt>
                <c:pt idx="1259">
                  <c:v>3.01265660673379E-2</c:v>
                </c:pt>
                <c:pt idx="1260">
                  <c:v>1.33589636534452E-2</c:v>
                </c:pt>
                <c:pt idx="1261">
                  <c:v>1.6608398407697601E-2</c:v>
                </c:pt>
                <c:pt idx="1262">
                  <c:v>1.8867412582039798E-2</c:v>
                </c:pt>
                <c:pt idx="1263">
                  <c:v>1.8728017807006801E-2</c:v>
                </c:pt>
                <c:pt idx="1264">
                  <c:v>1.7342947423458099E-2</c:v>
                </c:pt>
                <c:pt idx="1265">
                  <c:v>1.8782308325171401E-2</c:v>
                </c:pt>
                <c:pt idx="1266">
                  <c:v>2.1465772762894599E-2</c:v>
                </c:pt>
                <c:pt idx="1267">
                  <c:v>2.4370623752474702E-2</c:v>
                </c:pt>
                <c:pt idx="1268">
                  <c:v>1.42826419323682E-2</c:v>
                </c:pt>
                <c:pt idx="1269">
                  <c:v>1.7467409372329702E-2</c:v>
                </c:pt>
                <c:pt idx="1270">
                  <c:v>1.9354321062564801E-2</c:v>
                </c:pt>
                <c:pt idx="1271">
                  <c:v>2.3594697937369302E-2</c:v>
                </c:pt>
                <c:pt idx="1272">
                  <c:v>0.236976683139801</c:v>
                </c:pt>
                <c:pt idx="1273">
                  <c:v>2.7451312169432598E-2</c:v>
                </c:pt>
                <c:pt idx="1274">
                  <c:v>5.3878679871559101E-2</c:v>
                </c:pt>
                <c:pt idx="1275">
                  <c:v>7.0853836834430695E-2</c:v>
                </c:pt>
                <c:pt idx="1276">
                  <c:v>1.4390080235898399E-2</c:v>
                </c:pt>
                <c:pt idx="1277">
                  <c:v>1.9842751324176702E-2</c:v>
                </c:pt>
                <c:pt idx="1278">
                  <c:v>2.4264357984065999E-2</c:v>
                </c:pt>
                <c:pt idx="1279">
                  <c:v>2.5580761954188298E-2</c:v>
                </c:pt>
                <c:pt idx="1280">
                  <c:v>1.4028690755367199E-2</c:v>
                </c:pt>
                <c:pt idx="1281">
                  <c:v>1.6848335042595801E-2</c:v>
                </c:pt>
                <c:pt idx="1282">
                  <c:v>1.8199704587459498E-2</c:v>
                </c:pt>
                <c:pt idx="1283">
                  <c:v>2.0759172737598398E-2</c:v>
                </c:pt>
                <c:pt idx="1284">
                  <c:v>1.74601040780544E-2</c:v>
                </c:pt>
                <c:pt idx="1285">
                  <c:v>2.70208213478326E-2</c:v>
                </c:pt>
                <c:pt idx="1286">
                  <c:v>3.3544544130563701E-2</c:v>
                </c:pt>
                <c:pt idx="1287">
                  <c:v>5.5684760212898199E-2</c:v>
                </c:pt>
                <c:pt idx="1288">
                  <c:v>5.4170403629541397E-2</c:v>
                </c:pt>
                <c:pt idx="1289">
                  <c:v>2.90295146405696E-2</c:v>
                </c:pt>
                <c:pt idx="1290">
                  <c:v>4.3867141008376999E-2</c:v>
                </c:pt>
                <c:pt idx="1291">
                  <c:v>7.4351869523525196E-2</c:v>
                </c:pt>
                <c:pt idx="1292">
                  <c:v>1.6316190361976599E-2</c:v>
                </c:pt>
                <c:pt idx="1293">
                  <c:v>1.5867942944168999E-2</c:v>
                </c:pt>
                <c:pt idx="1294">
                  <c:v>1.8496757373213699E-2</c:v>
                </c:pt>
                <c:pt idx="1295">
                  <c:v>2.1193623542785599E-2</c:v>
                </c:pt>
                <c:pt idx="1296">
                  <c:v>1.78491864353418E-2</c:v>
                </c:pt>
                <c:pt idx="1297">
                  <c:v>1.8743703141808499E-2</c:v>
                </c:pt>
                <c:pt idx="1298">
                  <c:v>2.2414602339267699E-2</c:v>
                </c:pt>
                <c:pt idx="1299">
                  <c:v>2.2362457588315E-2</c:v>
                </c:pt>
                <c:pt idx="1300">
                  <c:v>1.5518913976848099E-2</c:v>
                </c:pt>
                <c:pt idx="1301">
                  <c:v>1.81060899049043E-2</c:v>
                </c:pt>
                <c:pt idx="1302">
                  <c:v>2.0628139376640299E-2</c:v>
                </c:pt>
                <c:pt idx="1303">
                  <c:v>2.2336067631840699E-2</c:v>
                </c:pt>
                <c:pt idx="1304">
                  <c:v>1.6977159306406898E-2</c:v>
                </c:pt>
                <c:pt idx="1305">
                  <c:v>2.5609014555811799E-2</c:v>
                </c:pt>
                <c:pt idx="1306">
                  <c:v>3.2762836664915002E-2</c:v>
                </c:pt>
                <c:pt idx="1307">
                  <c:v>2.64888200908899E-2</c:v>
                </c:pt>
                <c:pt idx="1308">
                  <c:v>1.5241612680256301E-2</c:v>
                </c:pt>
                <c:pt idx="1309">
                  <c:v>2.1627100184559801E-2</c:v>
                </c:pt>
                <c:pt idx="1310">
                  <c:v>2.2395132109522799E-2</c:v>
                </c:pt>
                <c:pt idx="1311">
                  <c:v>2.45796237140893E-2</c:v>
                </c:pt>
                <c:pt idx="1312">
                  <c:v>1.6856787726283001E-2</c:v>
                </c:pt>
                <c:pt idx="1313">
                  <c:v>1.9439643248915599E-2</c:v>
                </c:pt>
                <c:pt idx="1314">
                  <c:v>1.9283052533864899E-2</c:v>
                </c:pt>
                <c:pt idx="1315">
                  <c:v>2.2004215046763399E-2</c:v>
                </c:pt>
                <c:pt idx="1316">
                  <c:v>1.5130706131458199E-2</c:v>
                </c:pt>
                <c:pt idx="1317">
                  <c:v>1.6477581113576799E-2</c:v>
                </c:pt>
                <c:pt idx="1318">
                  <c:v>2.1961294114589601E-2</c:v>
                </c:pt>
                <c:pt idx="1319">
                  <c:v>2.4807527661323499E-2</c:v>
                </c:pt>
                <c:pt idx="1320">
                  <c:v>3.1715944409370402E-2</c:v>
                </c:pt>
                <c:pt idx="1321">
                  <c:v>2.39480547606945E-2</c:v>
                </c:pt>
                <c:pt idx="1322">
                  <c:v>3.0838347971439299E-2</c:v>
                </c:pt>
                <c:pt idx="1323">
                  <c:v>3.8603916764259297E-2</c:v>
                </c:pt>
                <c:pt idx="1324">
                  <c:v>1.62081234157085E-2</c:v>
                </c:pt>
                <c:pt idx="1325">
                  <c:v>1.741080917418E-2</c:v>
                </c:pt>
                <c:pt idx="1326">
                  <c:v>1.9401215016841802E-2</c:v>
                </c:pt>
                <c:pt idx="1327">
                  <c:v>1.9973579794168399E-2</c:v>
                </c:pt>
                <c:pt idx="1328">
                  <c:v>1.5874885022640201E-2</c:v>
                </c:pt>
                <c:pt idx="1329">
                  <c:v>1.7646949738264001E-2</c:v>
                </c:pt>
                <c:pt idx="1330">
                  <c:v>2.11765225976705E-2</c:v>
                </c:pt>
                <c:pt idx="1331">
                  <c:v>2.1439202129840799E-2</c:v>
                </c:pt>
                <c:pt idx="1332">
                  <c:v>1.4743416570127E-2</c:v>
                </c:pt>
                <c:pt idx="1333">
                  <c:v>1.7360633239149999E-2</c:v>
                </c:pt>
                <c:pt idx="1334">
                  <c:v>1.9781406968831999E-2</c:v>
                </c:pt>
                <c:pt idx="1335">
                  <c:v>1.9244194030761701E-2</c:v>
                </c:pt>
                <c:pt idx="1336">
                  <c:v>1.5984697267413101E-2</c:v>
                </c:pt>
                <c:pt idx="1337">
                  <c:v>2.90708858519792E-2</c:v>
                </c:pt>
                <c:pt idx="1338">
                  <c:v>3.1494494527578298E-2</c:v>
                </c:pt>
                <c:pt idx="1339">
                  <c:v>3.03648691624403E-2</c:v>
                </c:pt>
                <c:pt idx="1340">
                  <c:v>1.49124786257743E-2</c:v>
                </c:pt>
                <c:pt idx="1341">
                  <c:v>2.0078284665942098E-2</c:v>
                </c:pt>
                <c:pt idx="1342">
                  <c:v>2.2157438099384301E-2</c:v>
                </c:pt>
                <c:pt idx="1343">
                  <c:v>4.0688470005988998E-2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E4-48E9-95A3-6BCD6A85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38543"/>
        <c:axId val="1390875519"/>
      </c:scatterChart>
      <c:valAx>
        <c:axId val="121338543"/>
        <c:scaling>
          <c:orientation val="minMax"/>
          <c:max val="31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90875519"/>
        <c:crosses val="autoZero"/>
        <c:crossBetween val="midCat"/>
      </c:valAx>
      <c:valAx>
        <c:axId val="1390875519"/>
        <c:scaling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MAE</a:t>
                </a:r>
                <a:r>
                  <a:rPr lang="en-GB" baseline="0"/>
                  <a:t> Loss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8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  <cx:data id="1">
      <cx:strDim type="cat">
        <cx:f>_xlchart.v1.3</cx:f>
      </cx:strDim>
      <cx:numDim type="val">
        <cx:f>_xlchart.v1.5</cx:f>
      </cx:numDim>
    </cx:data>
    <cx:data id="2">
      <cx:strDim type="cat">
        <cx:f>_xlchart.v1.3</cx:f>
      </cx:strDim>
      <cx:numDim type="val">
        <cx:f>_xlchart.v1.6</cx:f>
      </cx:numDim>
    </cx:data>
  </cx:chartData>
  <cx:chart>
    <cx:title pos="t" align="ctr" overlay="0">
      <cx:tx>
        <cx:txData>
          <cx:v>MSE Loss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P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MSE Loss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boxWhisker" uniqueId="{00000002-1A93-4924-9BC6-A89116CF7DCA}">
          <cx:tx>
            <cx:txData>
              <cx:f/>
              <cx:v>V0</cx:v>
            </cx:txData>
          </cx:tx>
          <cx:spPr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meanMarker="1" nonoutliers="0" outliers="0"/>
            <cx:statistics quartileMethod="inclusive"/>
          </cx:layoutPr>
        </cx:series>
        <cx:series layoutId="boxWhisker" uniqueId="{00000003-1A93-4924-9BC6-A89116CF7DCA}">
          <cx:tx>
            <cx:txData>
              <cx:f/>
              <cx:v>V1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meanLine="0" nonoutliers="0" outliers="0"/>
            <cx:statistics quartileMethod="inclusive"/>
          </cx:layoutPr>
        </cx:series>
        <cx:series layoutId="boxWhisker" uniqueId="{00000004-1A93-4924-9BC6-A89116CF7DCA}">
          <cx:tx>
            <cx:txData>
              <cx:f/>
              <cx:v>V2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meanLine="0" nonoutliers="0" outliers="0"/>
            <cx:statistics quartileMethod="inclusive"/>
          </cx:layoutPr>
        </cx:series>
      </cx:plotAreaRegion>
      <cx:axis id="0" hidden="1">
        <cx:catScaling gapWidth="1"/>
        <cx:tickLabels/>
      </cx:axis>
      <cx:axis id="1">
        <cx:valScaling max="0.0080000000000000019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</cx:chartData>
  <cx:chart>
    <cx:title pos="t" align="ctr" overlay="0">
      <cx:tx>
        <cx:txData>
          <cx:v>SSIM Index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P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SSIM Index</a:t>
          </a:r>
        </a:p>
      </cx:txPr>
    </cx:title>
    <cx:plotArea>
      <cx:plotAreaRegion>
        <cx:series layoutId="boxWhisker" uniqueId="{00000001-286C-4F53-B832-793801582E95}">
          <cx:tx>
            <cx:txData>
              <cx:f/>
              <cx:v>Source: 500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00000002-286C-4F53-B832-793801582E95}">
          <cx:tx>
            <cx:txData>
              <cx:f/>
              <cx:v>Source: 250</cx:v>
            </cx:txData>
          </cx:tx>
          <cx:spPr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exclusive"/>
          </cx:layoutPr>
        </cx:series>
        <cx:series layoutId="boxWhisker" uniqueId="{00000003-286C-4F53-B832-793801582E95}">
          <cx:tx>
            <cx:txData>
              <cx:f/>
              <cx:v>Source: 100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.01" min="0.860000000000000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t-PT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_xlchart.v1.15</cx:f>
      </cx:numDim>
    </cx:data>
    <cx:data id="1">
      <cx:strDim type="cat">
        <cx:f>_xlchart.v1.21</cx:f>
      </cx:strDim>
      <cx:numDim type="val">
        <cx:f>_xlchart.v1.17</cx:f>
      </cx:numDim>
    </cx:data>
    <cx:data id="2">
      <cx:strDim type="cat">
        <cx:f>_xlchart.v1.21</cx:f>
      </cx:strDim>
      <cx:numDim type="val">
        <cx:f>_xlchart.v1.19</cx:f>
      </cx:numDim>
    </cx:data>
    <cx:data id="3">
      <cx:numDim type="val">
        <cx:f>_xlchart.v1.20</cx:f>
      </cx:numDim>
    </cx:data>
    <cx:data id="4">
      <cx:numDim type="val">
        <cx:f>_xlchart.v1.16</cx:f>
      </cx:numDim>
    </cx:data>
    <cx:data id="5">
      <cx:numDim type="val">
        <cx:f>_xlchart.v1.18</cx:f>
      </cx:numDim>
    </cx:data>
    <cx:data id="6">
      <cx:numDim type="val">
        <cx:f>_xlchart.v1.20</cx:f>
      </cx:numDim>
    </cx:data>
  </cx:chartData>
  <cx:chart>
    <cx:title pos="t" align="ctr" overlay="0">
      <cx:tx>
        <cx:txData>
          <cx:v>MSE Loss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MSE Loss</a:t>
          </a:r>
        </a:p>
      </cx:txPr>
    </cx:title>
    <cx:plotArea>
      <cx:plotAreaRegion>
        <cx:plotSurface>
          <cx:spPr>
            <a:ln w="0">
              <a:solidFill>
                <a:schemeClr val="accent4">
                  <a:lumMod val="75000"/>
                </a:schemeClr>
              </a:solidFill>
            </a:ln>
          </cx:spPr>
        </cx:plotSurface>
        <cx:series layoutId="boxWhisker" uniqueId="{00000001-87BA-445D-A839-14F46D1CE052}" formatIdx="0">
          <cx:tx>
            <cx:txData>
              <cx:f/>
              <cx:v>V0 | Source: 500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2-87BA-445D-A839-14F46D1CE052}" formatIdx="1">
          <cx:tx>
            <cx:txData>
              <cx:f/>
              <cx:v>V1 | Source: 250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3-87BA-445D-A839-14F46D1CE052}" formatIdx="2">
          <cx:tx>
            <cx:txData>
              <cx:f/>
              <cx:v>V2 | Source: 100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meanLine="0" meanMarker="1" nonoutliers="0" outliers="0"/>
            <cx:statistics quartileMethod="inclusive"/>
          </cx:layoutPr>
        </cx:series>
        <cx:series layoutId="boxWhisker" uniqueId="{00000007-87BA-445D-A839-14F46D1CE052}" formatIdx="6">
          <cx:tx>
            <cx:txData>
              <cx:f/>
              <cx:v>Blank</cx:v>
            </cx:txData>
          </cx:tx>
          <cx:spPr>
            <a:noFill/>
            <a:ln>
              <a:noFill/>
            </a:ln>
          </cx:spPr>
          <cx:dataId val="3"/>
          <cx:layoutPr>
            <cx:visibility nonoutliers="0" outliers="0"/>
            <cx:statistics quartileMethod="inclusive"/>
          </cx:layoutPr>
        </cx:series>
        <cx:series layoutId="boxWhisker" uniqueId="{00000008-87BA-445D-A839-14F46D1CE052}">
          <cx:tx>
            <cx:txData>
              <cx:f/>
              <cx:v>V0 | Target: 844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9-87BA-445D-A839-14F46D1CE052}">
          <cx:tx>
            <cx:txData>
              <cx:f/>
              <cx:v>V1 | Target: 1094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A-87BA-445D-A839-14F46D1CE052}">
          <cx:tx>
            <cx:txData>
              <cx:f/>
              <cx:v>V1 | Target: 1244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0.0085000000000000023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_xlchart.v1.28</cx:f>
      </cx:strDim>
      <cx:numDim type="val">
        <cx:f>_xlchart.v1.22</cx:f>
      </cx:numDim>
    </cx:data>
    <cx:data id="1">
      <cx:strDim type="cat">
        <cx:f>_xlchart.v1.28</cx:f>
      </cx:strDim>
      <cx:numDim type="val">
        <cx:f>_xlchart.v1.24</cx:f>
      </cx:numDim>
    </cx:data>
    <cx:data id="2">
      <cx:strDim type="cat">
        <cx:f>_xlchart.v1.28</cx:f>
      </cx:strDim>
      <cx:numDim type="val">
        <cx:f>_xlchart.v1.26</cx:f>
      </cx:numDim>
    </cx:data>
    <cx:data id="3">
      <cx:numDim type="val">
        <cx:f>_xlchart.v1.27</cx:f>
      </cx:numDim>
    </cx:data>
    <cx:data id="4">
      <cx:numDim type="val">
        <cx:f>_xlchart.v1.23</cx:f>
      </cx:numDim>
    </cx:data>
    <cx:data id="5">
      <cx:numDim type="val">
        <cx:f>_xlchart.v1.25</cx:f>
      </cx:numDim>
    </cx:data>
    <cx:data id="6">
      <cx:numDim type="val">
        <cx:f>_xlchart.v1.27</cx:f>
      </cx:numDim>
    </cx:data>
  </cx:chartData>
  <cx:chart>
    <cx:title pos="t" align="ctr" overlay="0">
      <cx:tx>
        <cx:txData>
          <cx:v>SSIM Index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SSIM Index</a:t>
          </a:r>
        </a:p>
      </cx:txPr>
    </cx:title>
    <cx:plotArea>
      <cx:plotAreaRegion>
        <cx:plotSurface>
          <cx:spPr>
            <a:ln w="0">
              <a:solidFill>
                <a:schemeClr val="accent4">
                  <a:lumMod val="75000"/>
                </a:schemeClr>
              </a:solidFill>
            </a:ln>
          </cx:spPr>
        </cx:plotSurface>
        <cx:series layoutId="boxWhisker" uniqueId="{00000001-87BA-445D-A839-14F46D1CE052}" formatIdx="0">
          <cx:tx>
            <cx:txData>
              <cx:f/>
              <cx:v>V0 | Source: 500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2-87BA-445D-A839-14F46D1CE052}" formatIdx="1">
          <cx:tx>
            <cx:txData>
              <cx:f/>
              <cx:v>V1 | Source: 250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3-87BA-445D-A839-14F46D1CE052}" formatIdx="2">
          <cx:tx>
            <cx:txData>
              <cx:f/>
              <cx:v>V2 | Source: 100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meanLine="0" meanMarker="1" nonoutliers="0" outliers="0"/>
            <cx:statistics quartileMethod="inclusive"/>
          </cx:layoutPr>
        </cx:series>
        <cx:series layoutId="boxWhisker" uniqueId="{00000007-87BA-445D-A839-14F46D1CE052}" formatIdx="6">
          <cx:tx>
            <cx:txData>
              <cx:f/>
              <cx:v>Blank</cx:v>
            </cx:txData>
          </cx:tx>
          <cx:spPr>
            <a:noFill/>
            <a:ln>
              <a:noFill/>
            </a:ln>
          </cx:spPr>
          <cx:dataId val="3"/>
          <cx:layoutPr>
            <cx:visibility nonoutliers="0" outliers="0"/>
            <cx:statistics quartileMethod="inclusive"/>
          </cx:layoutPr>
        </cx:series>
        <cx:series layoutId="boxWhisker" uniqueId="{00000008-87BA-445D-A839-14F46D1CE052}">
          <cx:tx>
            <cx:txData>
              <cx:f/>
              <cx:v>V0 | Target: 844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9-87BA-445D-A839-14F46D1CE052}">
          <cx:tx>
            <cx:txData>
              <cx:f/>
              <cx:v>V1 | Target: 1094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A-87BA-445D-A839-14F46D1CE052}">
          <cx:tx>
            <cx:txData>
              <cx:f/>
              <cx:v>V1 | Target: 1244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1" min="0.860000000000000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/>
            </a:pPr>
            <a:endPara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_xlchart.v1.7</cx:f>
      </cx:numDim>
    </cx:data>
    <cx:data id="1">
      <cx:strDim type="cat">
        <cx:f>_xlchart.v1.14</cx:f>
      </cx:strDim>
      <cx:numDim type="val">
        <cx:f>_xlchart.v1.9</cx:f>
      </cx:numDim>
    </cx:data>
    <cx:data id="2">
      <cx:strDim type="cat">
        <cx:f>_xlchart.v1.14</cx:f>
      </cx:strDim>
      <cx:numDim type="val">
        <cx:f>_xlchart.v1.11</cx:f>
      </cx:numDim>
    </cx:data>
    <cx:data id="3">
      <cx:numDim type="val">
        <cx:f>_xlchart.v1.13</cx:f>
      </cx:numDim>
    </cx:data>
    <cx:data id="4">
      <cx:numDim type="val">
        <cx:f>_xlchart.v1.8</cx:f>
      </cx:numDim>
    </cx:data>
    <cx:data id="5">
      <cx:numDim type="val">
        <cx:f>_xlchart.v1.10</cx:f>
      </cx:numDim>
    </cx:data>
    <cx:data id="6">
      <cx:numDim type="val">
        <cx:f>_xlchart.v1.12</cx:f>
      </cx:numDim>
    </cx:data>
  </cx:chartData>
  <cx:chart>
    <cx:title pos="t" align="ctr" overlay="0">
      <cx:tx>
        <cx:txData>
          <cx:v>MAE Loss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MAE Loss</a:t>
          </a:r>
        </a:p>
      </cx:txPr>
    </cx:title>
    <cx:plotArea>
      <cx:plotAreaRegion>
        <cx:plotSurface>
          <cx:spPr>
            <a:ln w="0">
              <a:solidFill>
                <a:schemeClr val="accent4">
                  <a:lumMod val="75000"/>
                </a:schemeClr>
              </a:solidFill>
            </a:ln>
          </cx:spPr>
        </cx:plotSurface>
        <cx:series layoutId="boxWhisker" uniqueId="{00000001-87BA-445D-A839-14F46D1CE052}" formatIdx="0">
          <cx:tx>
            <cx:txData>
              <cx:f/>
              <cx:v>V0 | Source: 500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2-87BA-445D-A839-14F46D1CE052}" formatIdx="1">
          <cx:tx>
            <cx:txData>
              <cx:f/>
              <cx:v>V1 | Source: 250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3-87BA-445D-A839-14F46D1CE052}" formatIdx="2">
          <cx:tx>
            <cx:txData>
              <cx:f/>
              <cx:v>V2 | Source: 100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meanLine="0" meanMarker="1" nonoutliers="0" outliers="0"/>
            <cx:statistics quartileMethod="inclusive"/>
          </cx:layoutPr>
        </cx:series>
        <cx:series layoutId="boxWhisker" uniqueId="{00000007-87BA-445D-A839-14F46D1CE052}" formatIdx="6">
          <cx:tx>
            <cx:txData>
              <cx:f/>
              <cx:v>Blank</cx:v>
            </cx:txData>
          </cx:tx>
          <cx:spPr>
            <a:noFill/>
            <a:ln>
              <a:noFill/>
            </a:ln>
          </cx:spPr>
          <cx:dataId val="3"/>
          <cx:layoutPr>
            <cx:visibility nonoutliers="0" outliers="0"/>
            <cx:statistics quartileMethod="inclusive"/>
          </cx:layoutPr>
        </cx:series>
        <cx:series layoutId="boxWhisker" uniqueId="{00000008-87BA-445D-A839-14F46D1CE052}">
          <cx:tx>
            <cx:txData>
              <cx:f/>
              <cx:v>V0 | Target: 844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9-87BA-445D-A839-14F46D1CE052}">
          <cx:tx>
            <cx:txData>
              <cx:f/>
              <cx:v>V1 | Target: 1094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A-87BA-445D-A839-14F46D1CE052}">
          <cx:tx>
            <cx:txData>
              <cx:f/>
              <cx:v>V1 | Target: 1244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0.080000000000000016" min="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493059</xdr:colOff>
      <xdr:row>23</xdr:row>
      <xdr:rowOff>37353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558A0D3-8779-F435-53FC-7A71B222C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86883" cy="4332941"/>
        </a:xfrm>
        <a:prstGeom prst="rect">
          <a:avLst/>
        </a:prstGeom>
      </xdr:spPr>
    </xdr:pic>
    <xdr:clientData/>
  </xdr:twoCellAnchor>
  <xdr:twoCellAnchor>
    <xdr:from>
      <xdr:col>0</xdr:col>
      <xdr:colOff>511671</xdr:colOff>
      <xdr:row>0</xdr:row>
      <xdr:rowOff>167215</xdr:rowOff>
    </xdr:from>
    <xdr:to>
      <xdr:col>8</xdr:col>
      <xdr:colOff>110965</xdr:colOff>
      <xdr:row>21</xdr:row>
      <xdr:rowOff>25156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779E97CF-2E76-DB66-B172-94145513F2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671" y="167215"/>
              <a:ext cx="5542894" cy="3725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246525</xdr:colOff>
      <xdr:row>0</xdr:row>
      <xdr:rowOff>167341</xdr:rowOff>
    </xdr:from>
    <xdr:to>
      <xdr:col>16</xdr:col>
      <xdr:colOff>205819</xdr:colOff>
      <xdr:row>21</xdr:row>
      <xdr:rowOff>25282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590EEB85-7C3B-2847-06E7-B7B3D3F27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0125" y="167341"/>
              <a:ext cx="5902894" cy="3725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291352</xdr:colOff>
      <xdr:row>31</xdr:row>
      <xdr:rowOff>32871</xdr:rowOff>
    </xdr:from>
    <xdr:to>
      <xdr:col>11</xdr:col>
      <xdr:colOff>177897</xdr:colOff>
      <xdr:row>54</xdr:row>
      <xdr:rowOff>117144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715332-3D0B-301B-B8B4-253F73F31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216645</xdr:colOff>
      <xdr:row>31</xdr:row>
      <xdr:rowOff>14941</xdr:rowOff>
    </xdr:from>
    <xdr:to>
      <xdr:col>17</xdr:col>
      <xdr:colOff>103190</xdr:colOff>
      <xdr:row>54</xdr:row>
      <xdr:rowOff>99214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DCF1C8-F4AE-40D3-8624-0A2DA1F37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450272</xdr:colOff>
      <xdr:row>30</xdr:row>
      <xdr:rowOff>184726</xdr:rowOff>
    </xdr:from>
    <xdr:to>
      <xdr:col>23</xdr:col>
      <xdr:colOff>590818</xdr:colOff>
      <xdr:row>54</xdr:row>
      <xdr:rowOff>84272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DCB890-425E-4BF3-9EC8-03F6F499E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351117</xdr:colOff>
      <xdr:row>1</xdr:row>
      <xdr:rowOff>17928</xdr:rowOff>
    </xdr:from>
    <xdr:to>
      <xdr:col>15</xdr:col>
      <xdr:colOff>162293</xdr:colOff>
      <xdr:row>19</xdr:row>
      <xdr:rowOff>76164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0EADBD-9915-F295-754E-B56BF6823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214611</xdr:colOff>
      <xdr:row>1</xdr:row>
      <xdr:rowOff>17929</xdr:rowOff>
    </xdr:from>
    <xdr:to>
      <xdr:col>30</xdr:col>
      <xdr:colOff>25786</xdr:colOff>
      <xdr:row>19</xdr:row>
      <xdr:rowOff>76165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844FEB-3E65-3FEE-A724-517980FD0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351117</xdr:colOff>
      <xdr:row>19</xdr:row>
      <xdr:rowOff>107577</xdr:rowOff>
    </xdr:from>
    <xdr:to>
      <xdr:col>15</xdr:col>
      <xdr:colOff>162293</xdr:colOff>
      <xdr:row>37</xdr:row>
      <xdr:rowOff>165812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132A999-1599-CF12-0922-DEDBDE791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216646</xdr:colOff>
      <xdr:row>19</xdr:row>
      <xdr:rowOff>115048</xdr:rowOff>
    </xdr:from>
    <xdr:to>
      <xdr:col>30</xdr:col>
      <xdr:colOff>27823</xdr:colOff>
      <xdr:row>37</xdr:row>
      <xdr:rowOff>173283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7CCAB03-64C9-98E4-0783-721424963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351118</xdr:colOff>
      <xdr:row>38</xdr:row>
      <xdr:rowOff>17930</xdr:rowOff>
    </xdr:from>
    <xdr:to>
      <xdr:col>10</xdr:col>
      <xdr:colOff>345236</xdr:colOff>
      <xdr:row>56</xdr:row>
      <xdr:rowOff>76165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E1FBAB5-8613-97A4-A3D9-47511ADC1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410884</xdr:colOff>
      <xdr:row>38</xdr:row>
      <xdr:rowOff>17929</xdr:rowOff>
    </xdr:from>
    <xdr:to>
      <xdr:col>21</xdr:col>
      <xdr:colOff>332413</xdr:colOff>
      <xdr:row>56</xdr:row>
      <xdr:rowOff>76164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830FD6-0BA0-AAF7-F2FB-8B9442389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351119</xdr:colOff>
      <xdr:row>56</xdr:row>
      <xdr:rowOff>115046</xdr:rowOff>
    </xdr:from>
    <xdr:to>
      <xdr:col>10</xdr:col>
      <xdr:colOff>345237</xdr:colOff>
      <xdr:row>74</xdr:row>
      <xdr:rowOff>173282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1E45375-258E-38B8-44B9-DD8B9D81C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410885</xdr:colOff>
      <xdr:row>56</xdr:row>
      <xdr:rowOff>115043</xdr:rowOff>
    </xdr:from>
    <xdr:to>
      <xdr:col>21</xdr:col>
      <xdr:colOff>332414</xdr:colOff>
      <xdr:row>74</xdr:row>
      <xdr:rowOff>173279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2EDEB54-F5AC-E565-AE7D-7939DCFAA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351118</xdr:colOff>
      <xdr:row>75</xdr:row>
      <xdr:rowOff>25400</xdr:rowOff>
    </xdr:from>
    <xdr:to>
      <xdr:col>10</xdr:col>
      <xdr:colOff>345236</xdr:colOff>
      <xdr:row>93</xdr:row>
      <xdr:rowOff>83635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8BF397C-B35B-37B6-72BC-B6D0BFB49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410883</xdr:colOff>
      <xdr:row>75</xdr:row>
      <xdr:rowOff>25399</xdr:rowOff>
    </xdr:from>
    <xdr:to>
      <xdr:col>21</xdr:col>
      <xdr:colOff>332412</xdr:colOff>
      <xdr:row>93</xdr:row>
      <xdr:rowOff>83634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00C2EDB-61A7-CAD7-9C1C-EC54A49C3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351119</xdr:colOff>
      <xdr:row>93</xdr:row>
      <xdr:rowOff>152400</xdr:rowOff>
    </xdr:from>
    <xdr:to>
      <xdr:col>10</xdr:col>
      <xdr:colOff>345237</xdr:colOff>
      <xdr:row>112</xdr:row>
      <xdr:rowOff>23871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774F358-A903-9A96-1139-36F4045F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410882</xdr:colOff>
      <xdr:row>93</xdr:row>
      <xdr:rowOff>152399</xdr:rowOff>
    </xdr:from>
    <xdr:to>
      <xdr:col>21</xdr:col>
      <xdr:colOff>332411</xdr:colOff>
      <xdr:row>112</xdr:row>
      <xdr:rowOff>23870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39824A6-B472-20A1-3D3B-95FE91C71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127000</xdr:colOff>
      <xdr:row>19</xdr:row>
      <xdr:rowOff>92364</xdr:rowOff>
    </xdr:from>
    <xdr:to>
      <xdr:col>44</xdr:col>
      <xdr:colOff>550085</xdr:colOff>
      <xdr:row>37</xdr:row>
      <xdr:rowOff>150599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DCF456E7-CCDE-48E1-BBEC-1503ABA4D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30</xdr:col>
      <xdr:colOff>138546</xdr:colOff>
      <xdr:row>1</xdr:row>
      <xdr:rowOff>23091</xdr:rowOff>
    </xdr:from>
    <xdr:to>
      <xdr:col>44</xdr:col>
      <xdr:colOff>561631</xdr:colOff>
      <xdr:row>19</xdr:row>
      <xdr:rowOff>81327</xdr:rowOff>
    </xdr:to>
    <xdr:graphicFrame macro="">
      <xdr:nvGraphicFramePr>
        <xdr:cNvPr id="15" name="Gráfico 2">
          <a:extLst>
            <a:ext uri="{FF2B5EF4-FFF2-40B4-BE49-F238E27FC236}">
              <a16:creationId xmlns:a16="http://schemas.microsoft.com/office/drawing/2014/main" id="{8D813638-FD9D-408C-9848-FBFCB945F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597648</xdr:colOff>
      <xdr:row>1</xdr:row>
      <xdr:rowOff>2988</xdr:rowOff>
    </xdr:from>
    <xdr:to>
      <xdr:col>37</xdr:col>
      <xdr:colOff>366059</xdr:colOff>
      <xdr:row>20</xdr:row>
      <xdr:rowOff>141941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F4B6D1-669F-E3DC-2380-9F3B09F14E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28448" y="256988"/>
              <a:ext cx="7693211" cy="37775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567765</xdr:colOff>
      <xdr:row>45</xdr:row>
      <xdr:rowOff>51021</xdr:rowOff>
    </xdr:from>
    <xdr:to>
      <xdr:col>37</xdr:col>
      <xdr:colOff>336176</xdr:colOff>
      <xdr:row>65</xdr:row>
      <xdr:rowOff>137679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090B25C-6337-4A4E-8F53-1D02E9C807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98565" y="8547321"/>
              <a:ext cx="7693211" cy="37696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570226</xdr:colOff>
      <xdr:row>22</xdr:row>
      <xdr:rowOff>83364</xdr:rowOff>
    </xdr:from>
    <xdr:to>
      <xdr:col>37</xdr:col>
      <xdr:colOff>338637</xdr:colOff>
      <xdr:row>42</xdr:row>
      <xdr:rowOff>170023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DC3173C-E829-4615-B2AA-B3312F6D91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01026" y="4344214"/>
              <a:ext cx="7693211" cy="37696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4a8403f1973ea4bf/Desktop/MSc%20Thesis/Methodology/MUDI%20Dataset/Parameter%20Settings.xlsx" TargetMode="External"/><Relationship Id="rId1" Type="http://schemas.openxmlformats.org/officeDocument/2006/relationships/externalLinkPath" Target="https://d.docs.live.net/4a8403f1973ea4bf/Desktop/MSc%20Thesis/Methodology/MUDI%20Dataset/Parameter%20Setting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iginal"/>
      <sheetName val="Euler Angle"/>
      <sheetName val="Value Organisation"/>
      <sheetName val="Value Distribution"/>
      <sheetName val="Normalisation"/>
    </sheetNames>
    <sheetDataSet>
      <sheetData sheetId="0">
        <row r="2">
          <cell r="F2">
            <v>80</v>
          </cell>
        </row>
        <row r="3">
          <cell r="F3">
            <v>80</v>
          </cell>
        </row>
        <row r="4">
          <cell r="F4">
            <v>80</v>
          </cell>
        </row>
        <row r="5">
          <cell r="F5">
            <v>80</v>
          </cell>
        </row>
        <row r="6">
          <cell r="F6">
            <v>80</v>
          </cell>
        </row>
        <row r="7">
          <cell r="F7">
            <v>80</v>
          </cell>
        </row>
        <row r="8">
          <cell r="F8">
            <v>80</v>
          </cell>
        </row>
        <row r="9">
          <cell r="F9">
            <v>80</v>
          </cell>
        </row>
        <row r="10">
          <cell r="F10">
            <v>80</v>
          </cell>
        </row>
        <row r="11">
          <cell r="F11">
            <v>80</v>
          </cell>
        </row>
        <row r="12">
          <cell r="F12">
            <v>80</v>
          </cell>
        </row>
        <row r="13">
          <cell r="F13">
            <v>80</v>
          </cell>
        </row>
        <row r="14">
          <cell r="F14">
            <v>80</v>
          </cell>
        </row>
        <row r="15">
          <cell r="F15">
            <v>80</v>
          </cell>
        </row>
        <row r="16">
          <cell r="F16">
            <v>80</v>
          </cell>
        </row>
        <row r="17">
          <cell r="F17">
            <v>80</v>
          </cell>
        </row>
        <row r="18">
          <cell r="F18">
            <v>80</v>
          </cell>
        </row>
        <row r="19">
          <cell r="F19">
            <v>80</v>
          </cell>
        </row>
        <row r="20">
          <cell r="F20">
            <v>80</v>
          </cell>
        </row>
        <row r="21">
          <cell r="F21">
            <v>80</v>
          </cell>
        </row>
        <row r="22">
          <cell r="F22">
            <v>80</v>
          </cell>
        </row>
        <row r="23">
          <cell r="F23">
            <v>80</v>
          </cell>
        </row>
        <row r="24">
          <cell r="F24">
            <v>80</v>
          </cell>
        </row>
        <row r="25">
          <cell r="F25">
            <v>80</v>
          </cell>
        </row>
        <row r="26">
          <cell r="F26">
            <v>80</v>
          </cell>
        </row>
        <row r="27">
          <cell r="F27">
            <v>80</v>
          </cell>
        </row>
        <row r="28">
          <cell r="F28">
            <v>80</v>
          </cell>
        </row>
        <row r="29">
          <cell r="F29">
            <v>80</v>
          </cell>
        </row>
        <row r="30">
          <cell r="F30">
            <v>80</v>
          </cell>
        </row>
        <row r="31">
          <cell r="F31">
            <v>80</v>
          </cell>
        </row>
        <row r="32">
          <cell r="F32">
            <v>80</v>
          </cell>
        </row>
        <row r="33">
          <cell r="F33">
            <v>80</v>
          </cell>
        </row>
        <row r="34">
          <cell r="F34">
            <v>80</v>
          </cell>
        </row>
        <row r="35">
          <cell r="F35">
            <v>80</v>
          </cell>
        </row>
        <row r="36">
          <cell r="F36">
            <v>80</v>
          </cell>
        </row>
        <row r="37">
          <cell r="F37">
            <v>80</v>
          </cell>
        </row>
        <row r="38">
          <cell r="F38">
            <v>80</v>
          </cell>
        </row>
        <row r="39">
          <cell r="F39">
            <v>80</v>
          </cell>
        </row>
        <row r="40">
          <cell r="F40">
            <v>80</v>
          </cell>
        </row>
        <row r="41">
          <cell r="F41">
            <v>80</v>
          </cell>
        </row>
        <row r="42">
          <cell r="F42">
            <v>80</v>
          </cell>
        </row>
        <row r="43">
          <cell r="F43">
            <v>80</v>
          </cell>
        </row>
        <row r="44">
          <cell r="F44">
            <v>80</v>
          </cell>
        </row>
        <row r="45">
          <cell r="F45">
            <v>80</v>
          </cell>
        </row>
        <row r="46">
          <cell r="F46">
            <v>80</v>
          </cell>
        </row>
        <row r="47">
          <cell r="F47">
            <v>80</v>
          </cell>
        </row>
        <row r="48">
          <cell r="F48">
            <v>80</v>
          </cell>
        </row>
        <row r="49">
          <cell r="F49">
            <v>80</v>
          </cell>
        </row>
        <row r="50">
          <cell r="F50">
            <v>80</v>
          </cell>
        </row>
        <row r="51">
          <cell r="F51">
            <v>80</v>
          </cell>
        </row>
        <row r="52">
          <cell r="F52">
            <v>80</v>
          </cell>
        </row>
        <row r="53">
          <cell r="F53">
            <v>80</v>
          </cell>
        </row>
        <row r="54">
          <cell r="F54">
            <v>80</v>
          </cell>
        </row>
        <row r="55">
          <cell r="F55">
            <v>80</v>
          </cell>
        </row>
        <row r="56">
          <cell r="F56">
            <v>80</v>
          </cell>
        </row>
        <row r="57">
          <cell r="F57">
            <v>80</v>
          </cell>
        </row>
        <row r="58">
          <cell r="F58">
            <v>80</v>
          </cell>
        </row>
        <row r="59">
          <cell r="F59">
            <v>80</v>
          </cell>
        </row>
        <row r="60">
          <cell r="F60">
            <v>80</v>
          </cell>
        </row>
        <row r="61">
          <cell r="F61">
            <v>80</v>
          </cell>
        </row>
        <row r="62">
          <cell r="F62">
            <v>80</v>
          </cell>
        </row>
        <row r="63">
          <cell r="F63">
            <v>80</v>
          </cell>
        </row>
        <row r="64">
          <cell r="F64">
            <v>80</v>
          </cell>
        </row>
        <row r="65">
          <cell r="F65">
            <v>80</v>
          </cell>
        </row>
        <row r="66">
          <cell r="F66">
            <v>80</v>
          </cell>
        </row>
        <row r="67">
          <cell r="F67">
            <v>80</v>
          </cell>
        </row>
        <row r="68">
          <cell r="F68">
            <v>80</v>
          </cell>
        </row>
        <row r="69">
          <cell r="F69">
            <v>80</v>
          </cell>
        </row>
        <row r="70">
          <cell r="F70">
            <v>80</v>
          </cell>
        </row>
        <row r="71">
          <cell r="F71">
            <v>80</v>
          </cell>
        </row>
        <row r="72">
          <cell r="F72">
            <v>80</v>
          </cell>
        </row>
        <row r="73">
          <cell r="F73">
            <v>80</v>
          </cell>
        </row>
        <row r="74">
          <cell r="F74">
            <v>80</v>
          </cell>
        </row>
        <row r="75">
          <cell r="F75">
            <v>80</v>
          </cell>
        </row>
        <row r="76">
          <cell r="F76">
            <v>80</v>
          </cell>
        </row>
        <row r="77">
          <cell r="F77">
            <v>80</v>
          </cell>
        </row>
        <row r="78">
          <cell r="F78">
            <v>80</v>
          </cell>
        </row>
        <row r="79">
          <cell r="F79">
            <v>80</v>
          </cell>
        </row>
        <row r="80">
          <cell r="F80">
            <v>80</v>
          </cell>
        </row>
        <row r="81">
          <cell r="F81">
            <v>80</v>
          </cell>
        </row>
        <row r="82">
          <cell r="F82">
            <v>80</v>
          </cell>
        </row>
        <row r="83">
          <cell r="F83">
            <v>80</v>
          </cell>
        </row>
        <row r="84">
          <cell r="F84">
            <v>80</v>
          </cell>
        </row>
        <row r="85">
          <cell r="F85">
            <v>80</v>
          </cell>
        </row>
        <row r="86">
          <cell r="F86">
            <v>80</v>
          </cell>
        </row>
        <row r="87">
          <cell r="F87">
            <v>80</v>
          </cell>
        </row>
        <row r="88">
          <cell r="F88">
            <v>80</v>
          </cell>
        </row>
        <row r="89">
          <cell r="F89">
            <v>80</v>
          </cell>
        </row>
        <row r="90">
          <cell r="F90">
            <v>80</v>
          </cell>
        </row>
        <row r="91">
          <cell r="F91">
            <v>80</v>
          </cell>
        </row>
        <row r="92">
          <cell r="F92">
            <v>80</v>
          </cell>
        </row>
        <row r="93">
          <cell r="F93">
            <v>80</v>
          </cell>
        </row>
        <row r="94">
          <cell r="F94">
            <v>80</v>
          </cell>
        </row>
        <row r="95">
          <cell r="F95">
            <v>80</v>
          </cell>
        </row>
        <row r="96">
          <cell r="F96">
            <v>80</v>
          </cell>
        </row>
        <row r="97">
          <cell r="F97">
            <v>80</v>
          </cell>
        </row>
        <row r="98">
          <cell r="F98">
            <v>80</v>
          </cell>
        </row>
        <row r="99">
          <cell r="F99">
            <v>80</v>
          </cell>
        </row>
        <row r="100">
          <cell r="F100">
            <v>80</v>
          </cell>
        </row>
        <row r="101">
          <cell r="F101">
            <v>80</v>
          </cell>
        </row>
        <row r="102">
          <cell r="F102">
            <v>80</v>
          </cell>
        </row>
        <row r="103">
          <cell r="F103">
            <v>80</v>
          </cell>
        </row>
        <row r="104">
          <cell r="F104">
            <v>80</v>
          </cell>
        </row>
        <row r="105">
          <cell r="F105">
            <v>80</v>
          </cell>
        </row>
        <row r="106">
          <cell r="F106">
            <v>80</v>
          </cell>
        </row>
        <row r="107">
          <cell r="F107">
            <v>80</v>
          </cell>
        </row>
        <row r="108">
          <cell r="F108">
            <v>80</v>
          </cell>
        </row>
        <row r="109">
          <cell r="F109">
            <v>80</v>
          </cell>
        </row>
        <row r="110">
          <cell r="F110">
            <v>80</v>
          </cell>
        </row>
        <row r="111">
          <cell r="F111">
            <v>80</v>
          </cell>
        </row>
        <row r="112">
          <cell r="F112">
            <v>80</v>
          </cell>
        </row>
        <row r="113">
          <cell r="F113">
            <v>80</v>
          </cell>
        </row>
        <row r="114">
          <cell r="F114">
            <v>80</v>
          </cell>
        </row>
        <row r="115">
          <cell r="F115">
            <v>80</v>
          </cell>
        </row>
        <row r="116">
          <cell r="F116">
            <v>80</v>
          </cell>
        </row>
        <row r="117">
          <cell r="F117">
            <v>80</v>
          </cell>
        </row>
        <row r="118">
          <cell r="F118">
            <v>80</v>
          </cell>
        </row>
        <row r="119">
          <cell r="F119">
            <v>80</v>
          </cell>
        </row>
        <row r="120">
          <cell r="F120">
            <v>80</v>
          </cell>
        </row>
        <row r="121">
          <cell r="F121">
            <v>80</v>
          </cell>
        </row>
        <row r="122">
          <cell r="F122">
            <v>80</v>
          </cell>
        </row>
        <row r="123">
          <cell r="F123">
            <v>80</v>
          </cell>
        </row>
        <row r="124">
          <cell r="F124">
            <v>80</v>
          </cell>
        </row>
        <row r="125">
          <cell r="F125">
            <v>80</v>
          </cell>
        </row>
        <row r="126">
          <cell r="F126">
            <v>80</v>
          </cell>
        </row>
        <row r="127">
          <cell r="F127">
            <v>80</v>
          </cell>
        </row>
        <row r="128">
          <cell r="F128">
            <v>80</v>
          </cell>
        </row>
        <row r="129">
          <cell r="F129">
            <v>80</v>
          </cell>
        </row>
        <row r="130">
          <cell r="F130">
            <v>80</v>
          </cell>
        </row>
        <row r="131">
          <cell r="F131">
            <v>80</v>
          </cell>
        </row>
        <row r="132">
          <cell r="F132">
            <v>80</v>
          </cell>
        </row>
        <row r="133">
          <cell r="F133">
            <v>80</v>
          </cell>
        </row>
        <row r="134">
          <cell r="F134">
            <v>80</v>
          </cell>
        </row>
        <row r="135">
          <cell r="F135">
            <v>80</v>
          </cell>
        </row>
        <row r="136">
          <cell r="F136">
            <v>80</v>
          </cell>
        </row>
        <row r="137">
          <cell r="F137">
            <v>80</v>
          </cell>
        </row>
        <row r="138">
          <cell r="F138">
            <v>80</v>
          </cell>
        </row>
        <row r="139">
          <cell r="F139">
            <v>80</v>
          </cell>
        </row>
        <row r="140">
          <cell r="F140">
            <v>80</v>
          </cell>
        </row>
        <row r="141">
          <cell r="F141">
            <v>80</v>
          </cell>
        </row>
        <row r="142">
          <cell r="F142">
            <v>80</v>
          </cell>
        </row>
        <row r="143">
          <cell r="F143">
            <v>80</v>
          </cell>
        </row>
        <row r="144">
          <cell r="F144">
            <v>80</v>
          </cell>
        </row>
        <row r="145">
          <cell r="F145">
            <v>80</v>
          </cell>
        </row>
        <row r="146">
          <cell r="F146">
            <v>80</v>
          </cell>
        </row>
        <row r="147">
          <cell r="F147">
            <v>80</v>
          </cell>
        </row>
        <row r="148">
          <cell r="F148">
            <v>80</v>
          </cell>
        </row>
        <row r="149">
          <cell r="F149">
            <v>80</v>
          </cell>
        </row>
        <row r="150">
          <cell r="F150">
            <v>80</v>
          </cell>
        </row>
        <row r="151">
          <cell r="F151">
            <v>80</v>
          </cell>
        </row>
        <row r="152">
          <cell r="F152">
            <v>80</v>
          </cell>
        </row>
        <row r="153">
          <cell r="F153">
            <v>80</v>
          </cell>
        </row>
        <row r="154">
          <cell r="F154">
            <v>80</v>
          </cell>
        </row>
        <row r="155">
          <cell r="F155">
            <v>80</v>
          </cell>
        </row>
        <row r="156">
          <cell r="F156">
            <v>80</v>
          </cell>
        </row>
        <row r="157">
          <cell r="F157">
            <v>80</v>
          </cell>
        </row>
        <row r="158">
          <cell r="F158">
            <v>80</v>
          </cell>
        </row>
        <row r="159">
          <cell r="F159">
            <v>80</v>
          </cell>
        </row>
        <row r="160">
          <cell r="F160">
            <v>80</v>
          </cell>
        </row>
        <row r="161">
          <cell r="F161">
            <v>80</v>
          </cell>
        </row>
        <row r="162">
          <cell r="F162">
            <v>80</v>
          </cell>
        </row>
        <row r="163">
          <cell r="F163">
            <v>80</v>
          </cell>
        </row>
        <row r="164">
          <cell r="F164">
            <v>80</v>
          </cell>
        </row>
        <row r="165">
          <cell r="F165">
            <v>80</v>
          </cell>
        </row>
        <row r="166">
          <cell r="F166">
            <v>80</v>
          </cell>
        </row>
        <row r="167">
          <cell r="F167">
            <v>80</v>
          </cell>
        </row>
        <row r="168">
          <cell r="F168">
            <v>80</v>
          </cell>
        </row>
        <row r="169">
          <cell r="F169">
            <v>80</v>
          </cell>
        </row>
        <row r="170">
          <cell r="F170">
            <v>80</v>
          </cell>
        </row>
        <row r="171">
          <cell r="F171">
            <v>80</v>
          </cell>
        </row>
        <row r="172">
          <cell r="F172">
            <v>80</v>
          </cell>
        </row>
        <row r="173">
          <cell r="F173">
            <v>80</v>
          </cell>
        </row>
        <row r="174">
          <cell r="F174">
            <v>80</v>
          </cell>
        </row>
        <row r="175">
          <cell r="F175">
            <v>80</v>
          </cell>
        </row>
        <row r="176">
          <cell r="F176">
            <v>80</v>
          </cell>
        </row>
        <row r="177">
          <cell r="F177">
            <v>80</v>
          </cell>
        </row>
        <row r="178">
          <cell r="F178">
            <v>80</v>
          </cell>
        </row>
        <row r="179">
          <cell r="F179">
            <v>80</v>
          </cell>
        </row>
        <row r="180">
          <cell r="F180">
            <v>80</v>
          </cell>
        </row>
        <row r="181">
          <cell r="F181">
            <v>80</v>
          </cell>
        </row>
        <row r="182">
          <cell r="F182">
            <v>80</v>
          </cell>
        </row>
        <row r="183">
          <cell r="F183">
            <v>80</v>
          </cell>
        </row>
        <row r="184">
          <cell r="F184">
            <v>80</v>
          </cell>
        </row>
        <row r="185">
          <cell r="F185">
            <v>80</v>
          </cell>
        </row>
        <row r="186">
          <cell r="F186">
            <v>80</v>
          </cell>
        </row>
        <row r="187">
          <cell r="F187">
            <v>80</v>
          </cell>
        </row>
        <row r="188">
          <cell r="F188">
            <v>80</v>
          </cell>
        </row>
        <row r="189">
          <cell r="F189">
            <v>80</v>
          </cell>
        </row>
        <row r="190">
          <cell r="F190">
            <v>80</v>
          </cell>
        </row>
        <row r="191">
          <cell r="F191">
            <v>80</v>
          </cell>
        </row>
        <row r="192">
          <cell r="F192">
            <v>80</v>
          </cell>
        </row>
        <row r="193">
          <cell r="F193">
            <v>80</v>
          </cell>
        </row>
        <row r="194">
          <cell r="F194">
            <v>80</v>
          </cell>
        </row>
        <row r="195">
          <cell r="F195">
            <v>80</v>
          </cell>
        </row>
        <row r="196">
          <cell r="F196">
            <v>80</v>
          </cell>
        </row>
        <row r="197">
          <cell r="F197">
            <v>80</v>
          </cell>
        </row>
        <row r="198">
          <cell r="F198">
            <v>80</v>
          </cell>
        </row>
        <row r="199">
          <cell r="F199">
            <v>80</v>
          </cell>
        </row>
        <row r="200">
          <cell r="F200">
            <v>80</v>
          </cell>
        </row>
        <row r="201">
          <cell r="F201">
            <v>80</v>
          </cell>
        </row>
        <row r="202">
          <cell r="F202">
            <v>80</v>
          </cell>
        </row>
        <row r="203">
          <cell r="F203">
            <v>80</v>
          </cell>
        </row>
        <row r="204">
          <cell r="F204">
            <v>80</v>
          </cell>
        </row>
        <row r="205">
          <cell r="F205">
            <v>80</v>
          </cell>
        </row>
        <row r="206">
          <cell r="F206">
            <v>80</v>
          </cell>
        </row>
        <row r="207">
          <cell r="F207">
            <v>80</v>
          </cell>
        </row>
        <row r="208">
          <cell r="F208">
            <v>80</v>
          </cell>
        </row>
        <row r="209">
          <cell r="F209">
            <v>80</v>
          </cell>
        </row>
        <row r="210">
          <cell r="F210">
            <v>80</v>
          </cell>
        </row>
        <row r="211">
          <cell r="F211">
            <v>80</v>
          </cell>
        </row>
        <row r="212">
          <cell r="F212">
            <v>80</v>
          </cell>
        </row>
        <row r="213">
          <cell r="F213">
            <v>80</v>
          </cell>
        </row>
        <row r="214">
          <cell r="F214">
            <v>80</v>
          </cell>
        </row>
        <row r="215">
          <cell r="F215">
            <v>80</v>
          </cell>
        </row>
        <row r="216">
          <cell r="F216">
            <v>80</v>
          </cell>
        </row>
        <row r="217">
          <cell r="F217">
            <v>80</v>
          </cell>
        </row>
        <row r="218">
          <cell r="F218">
            <v>80</v>
          </cell>
        </row>
        <row r="219">
          <cell r="F219">
            <v>80</v>
          </cell>
        </row>
        <row r="220">
          <cell r="F220">
            <v>80</v>
          </cell>
        </row>
        <row r="221">
          <cell r="F221">
            <v>80</v>
          </cell>
        </row>
        <row r="222">
          <cell r="F222">
            <v>80</v>
          </cell>
        </row>
        <row r="223">
          <cell r="F223">
            <v>80</v>
          </cell>
        </row>
        <row r="224">
          <cell r="F224">
            <v>80</v>
          </cell>
        </row>
        <row r="225">
          <cell r="F225">
            <v>80</v>
          </cell>
        </row>
        <row r="226">
          <cell r="F226">
            <v>80</v>
          </cell>
        </row>
        <row r="227">
          <cell r="F227">
            <v>80</v>
          </cell>
        </row>
        <row r="228">
          <cell r="F228">
            <v>80</v>
          </cell>
        </row>
        <row r="229">
          <cell r="F229">
            <v>80</v>
          </cell>
        </row>
        <row r="230">
          <cell r="F230">
            <v>80</v>
          </cell>
        </row>
        <row r="231">
          <cell r="F231">
            <v>80</v>
          </cell>
        </row>
        <row r="232">
          <cell r="F232">
            <v>80</v>
          </cell>
        </row>
        <row r="233">
          <cell r="F233">
            <v>80</v>
          </cell>
        </row>
        <row r="234">
          <cell r="F234">
            <v>80</v>
          </cell>
        </row>
        <row r="235">
          <cell r="F235">
            <v>80</v>
          </cell>
        </row>
        <row r="236">
          <cell r="F236">
            <v>80</v>
          </cell>
        </row>
        <row r="237">
          <cell r="F237">
            <v>80</v>
          </cell>
        </row>
        <row r="238">
          <cell r="F238">
            <v>80</v>
          </cell>
        </row>
        <row r="239">
          <cell r="F239">
            <v>80</v>
          </cell>
        </row>
        <row r="240">
          <cell r="F240">
            <v>80</v>
          </cell>
        </row>
        <row r="241">
          <cell r="F241">
            <v>80</v>
          </cell>
        </row>
        <row r="242">
          <cell r="F242">
            <v>80</v>
          </cell>
        </row>
        <row r="243">
          <cell r="F243">
            <v>80</v>
          </cell>
        </row>
        <row r="244">
          <cell r="F244">
            <v>80</v>
          </cell>
        </row>
        <row r="245">
          <cell r="F245">
            <v>80</v>
          </cell>
        </row>
        <row r="246">
          <cell r="F246">
            <v>80</v>
          </cell>
        </row>
        <row r="247">
          <cell r="F247">
            <v>80</v>
          </cell>
        </row>
        <row r="248">
          <cell r="F248">
            <v>80</v>
          </cell>
        </row>
        <row r="249">
          <cell r="F249">
            <v>80</v>
          </cell>
        </row>
        <row r="250">
          <cell r="F250">
            <v>80</v>
          </cell>
        </row>
        <row r="251">
          <cell r="F251">
            <v>80</v>
          </cell>
        </row>
        <row r="252">
          <cell r="F252">
            <v>80</v>
          </cell>
        </row>
        <row r="253">
          <cell r="F253">
            <v>80</v>
          </cell>
        </row>
        <row r="254">
          <cell r="F254">
            <v>80</v>
          </cell>
        </row>
        <row r="255">
          <cell r="F255">
            <v>80</v>
          </cell>
        </row>
        <row r="256">
          <cell r="F256">
            <v>80</v>
          </cell>
        </row>
        <row r="257">
          <cell r="F257">
            <v>80</v>
          </cell>
        </row>
        <row r="258">
          <cell r="F258">
            <v>80</v>
          </cell>
        </row>
        <row r="259">
          <cell r="F259">
            <v>80</v>
          </cell>
        </row>
        <row r="260">
          <cell r="F260">
            <v>80</v>
          </cell>
        </row>
        <row r="261">
          <cell r="F261">
            <v>80</v>
          </cell>
        </row>
        <row r="262">
          <cell r="F262">
            <v>80</v>
          </cell>
        </row>
        <row r="263">
          <cell r="F263">
            <v>80</v>
          </cell>
        </row>
        <row r="264">
          <cell r="F264">
            <v>80</v>
          </cell>
        </row>
        <row r="265">
          <cell r="F265">
            <v>80</v>
          </cell>
        </row>
        <row r="266">
          <cell r="F266">
            <v>80</v>
          </cell>
        </row>
        <row r="267">
          <cell r="F267">
            <v>80</v>
          </cell>
        </row>
        <row r="268">
          <cell r="F268">
            <v>80</v>
          </cell>
        </row>
        <row r="269">
          <cell r="F269">
            <v>80</v>
          </cell>
        </row>
        <row r="270">
          <cell r="F270">
            <v>80</v>
          </cell>
        </row>
        <row r="271">
          <cell r="F271">
            <v>80</v>
          </cell>
        </row>
        <row r="272">
          <cell r="F272">
            <v>80</v>
          </cell>
        </row>
        <row r="273">
          <cell r="F273">
            <v>80</v>
          </cell>
        </row>
        <row r="274">
          <cell r="F274">
            <v>80</v>
          </cell>
        </row>
        <row r="275">
          <cell r="F275">
            <v>80</v>
          </cell>
        </row>
        <row r="276">
          <cell r="F276">
            <v>80</v>
          </cell>
        </row>
        <row r="277">
          <cell r="F277">
            <v>80</v>
          </cell>
        </row>
        <row r="278">
          <cell r="F278">
            <v>80</v>
          </cell>
        </row>
        <row r="279">
          <cell r="F279">
            <v>80</v>
          </cell>
        </row>
        <row r="280">
          <cell r="F280">
            <v>80</v>
          </cell>
        </row>
        <row r="281">
          <cell r="F281">
            <v>80</v>
          </cell>
        </row>
        <row r="282">
          <cell r="F282">
            <v>80</v>
          </cell>
        </row>
        <row r="283">
          <cell r="F283">
            <v>80</v>
          </cell>
        </row>
        <row r="284">
          <cell r="F284">
            <v>80</v>
          </cell>
        </row>
        <row r="285">
          <cell r="F285">
            <v>80</v>
          </cell>
        </row>
        <row r="286">
          <cell r="F286">
            <v>80</v>
          </cell>
        </row>
        <row r="287">
          <cell r="F287">
            <v>80</v>
          </cell>
        </row>
        <row r="288">
          <cell r="F288">
            <v>80</v>
          </cell>
        </row>
        <row r="289">
          <cell r="F289">
            <v>80</v>
          </cell>
        </row>
        <row r="290">
          <cell r="F290">
            <v>80</v>
          </cell>
        </row>
        <row r="291">
          <cell r="F291">
            <v>80</v>
          </cell>
        </row>
        <row r="292">
          <cell r="F292">
            <v>80</v>
          </cell>
        </row>
        <row r="293">
          <cell r="F293">
            <v>80</v>
          </cell>
        </row>
        <row r="294">
          <cell r="F294">
            <v>80</v>
          </cell>
        </row>
        <row r="295">
          <cell r="F295">
            <v>80</v>
          </cell>
        </row>
        <row r="296">
          <cell r="F296">
            <v>80</v>
          </cell>
        </row>
        <row r="297">
          <cell r="F297">
            <v>80</v>
          </cell>
        </row>
        <row r="298">
          <cell r="F298">
            <v>80</v>
          </cell>
        </row>
        <row r="299">
          <cell r="F299">
            <v>80</v>
          </cell>
        </row>
        <row r="300">
          <cell r="F300">
            <v>80</v>
          </cell>
        </row>
        <row r="301">
          <cell r="F301">
            <v>80</v>
          </cell>
        </row>
        <row r="302">
          <cell r="F302">
            <v>80</v>
          </cell>
        </row>
        <row r="303">
          <cell r="F303">
            <v>80</v>
          </cell>
        </row>
        <row r="304">
          <cell r="F304">
            <v>80</v>
          </cell>
        </row>
        <row r="305">
          <cell r="F305">
            <v>80</v>
          </cell>
        </row>
        <row r="306">
          <cell r="F306">
            <v>80</v>
          </cell>
        </row>
        <row r="307">
          <cell r="F307">
            <v>80</v>
          </cell>
        </row>
        <row r="308">
          <cell r="F308">
            <v>80</v>
          </cell>
        </row>
        <row r="309">
          <cell r="F309">
            <v>80</v>
          </cell>
        </row>
        <row r="310">
          <cell r="F310">
            <v>80</v>
          </cell>
        </row>
        <row r="311">
          <cell r="F311">
            <v>80</v>
          </cell>
        </row>
        <row r="312">
          <cell r="F312">
            <v>80</v>
          </cell>
        </row>
        <row r="313">
          <cell r="F313">
            <v>80</v>
          </cell>
        </row>
        <row r="314">
          <cell r="F314">
            <v>80</v>
          </cell>
        </row>
        <row r="315">
          <cell r="F315">
            <v>80</v>
          </cell>
        </row>
        <row r="316">
          <cell r="F316">
            <v>80</v>
          </cell>
        </row>
        <row r="317">
          <cell r="F317">
            <v>80</v>
          </cell>
        </row>
        <row r="318">
          <cell r="F318">
            <v>80</v>
          </cell>
        </row>
        <row r="319">
          <cell r="F319">
            <v>80</v>
          </cell>
        </row>
        <row r="320">
          <cell r="F320">
            <v>80</v>
          </cell>
        </row>
        <row r="321">
          <cell r="F321">
            <v>80</v>
          </cell>
        </row>
        <row r="322">
          <cell r="F322">
            <v>80</v>
          </cell>
        </row>
        <row r="323">
          <cell r="F323">
            <v>80</v>
          </cell>
        </row>
        <row r="324">
          <cell r="F324">
            <v>80</v>
          </cell>
        </row>
        <row r="325">
          <cell r="F325">
            <v>80</v>
          </cell>
        </row>
        <row r="326">
          <cell r="F326">
            <v>80</v>
          </cell>
        </row>
        <row r="327">
          <cell r="F327">
            <v>80</v>
          </cell>
        </row>
        <row r="328">
          <cell r="F328">
            <v>80</v>
          </cell>
        </row>
        <row r="329">
          <cell r="F329">
            <v>80</v>
          </cell>
        </row>
        <row r="330">
          <cell r="F330">
            <v>80</v>
          </cell>
        </row>
        <row r="331">
          <cell r="F331">
            <v>80</v>
          </cell>
        </row>
        <row r="332">
          <cell r="F332">
            <v>80</v>
          </cell>
        </row>
        <row r="333">
          <cell r="F333">
            <v>80</v>
          </cell>
        </row>
        <row r="334">
          <cell r="F334">
            <v>80</v>
          </cell>
        </row>
        <row r="335">
          <cell r="F335">
            <v>80</v>
          </cell>
        </row>
        <row r="336">
          <cell r="F336">
            <v>80</v>
          </cell>
        </row>
        <row r="337">
          <cell r="F337">
            <v>80</v>
          </cell>
        </row>
        <row r="338">
          <cell r="F338">
            <v>80</v>
          </cell>
        </row>
        <row r="339">
          <cell r="F339">
            <v>80</v>
          </cell>
        </row>
        <row r="340">
          <cell r="F340">
            <v>80</v>
          </cell>
        </row>
        <row r="341">
          <cell r="F341">
            <v>80</v>
          </cell>
        </row>
        <row r="342">
          <cell r="F342">
            <v>80</v>
          </cell>
        </row>
        <row r="343">
          <cell r="F343">
            <v>80</v>
          </cell>
        </row>
        <row r="344">
          <cell r="F344">
            <v>80</v>
          </cell>
        </row>
        <row r="345">
          <cell r="F345">
            <v>80</v>
          </cell>
        </row>
        <row r="346">
          <cell r="F346">
            <v>80</v>
          </cell>
        </row>
        <row r="347">
          <cell r="F347">
            <v>80</v>
          </cell>
        </row>
        <row r="348">
          <cell r="F348">
            <v>80</v>
          </cell>
        </row>
        <row r="349">
          <cell r="F349">
            <v>80</v>
          </cell>
        </row>
        <row r="350">
          <cell r="F350">
            <v>80</v>
          </cell>
        </row>
        <row r="351">
          <cell r="F351">
            <v>80</v>
          </cell>
        </row>
        <row r="352">
          <cell r="F352">
            <v>80</v>
          </cell>
        </row>
        <row r="353">
          <cell r="F353">
            <v>80</v>
          </cell>
        </row>
        <row r="354">
          <cell r="F354">
            <v>80</v>
          </cell>
        </row>
        <row r="355">
          <cell r="F355">
            <v>80</v>
          </cell>
        </row>
        <row r="356">
          <cell r="F356">
            <v>80</v>
          </cell>
        </row>
        <row r="357">
          <cell r="F357">
            <v>80</v>
          </cell>
        </row>
        <row r="358">
          <cell r="F358">
            <v>80</v>
          </cell>
        </row>
        <row r="359">
          <cell r="F359">
            <v>80</v>
          </cell>
        </row>
        <row r="360">
          <cell r="F360">
            <v>80</v>
          </cell>
        </row>
        <row r="361">
          <cell r="F361">
            <v>80</v>
          </cell>
        </row>
        <row r="362">
          <cell r="F362">
            <v>80</v>
          </cell>
        </row>
        <row r="363">
          <cell r="F363">
            <v>80</v>
          </cell>
        </row>
        <row r="364">
          <cell r="F364">
            <v>80</v>
          </cell>
        </row>
        <row r="365">
          <cell r="F365">
            <v>80</v>
          </cell>
        </row>
        <row r="366">
          <cell r="F366">
            <v>80</v>
          </cell>
        </row>
        <row r="367">
          <cell r="F367">
            <v>80</v>
          </cell>
        </row>
        <row r="368">
          <cell r="F368">
            <v>80</v>
          </cell>
        </row>
        <row r="369">
          <cell r="F369">
            <v>80</v>
          </cell>
        </row>
        <row r="370">
          <cell r="F370">
            <v>80</v>
          </cell>
        </row>
        <row r="371">
          <cell r="F371">
            <v>80</v>
          </cell>
        </row>
        <row r="372">
          <cell r="F372">
            <v>80</v>
          </cell>
        </row>
        <row r="373">
          <cell r="F373">
            <v>80</v>
          </cell>
        </row>
        <row r="374">
          <cell r="F374">
            <v>80</v>
          </cell>
        </row>
        <row r="375">
          <cell r="F375">
            <v>80</v>
          </cell>
        </row>
        <row r="376">
          <cell r="F376">
            <v>80</v>
          </cell>
        </row>
        <row r="377">
          <cell r="F377">
            <v>80</v>
          </cell>
        </row>
        <row r="378">
          <cell r="F378">
            <v>80</v>
          </cell>
        </row>
        <row r="379">
          <cell r="F379">
            <v>80</v>
          </cell>
        </row>
        <row r="380">
          <cell r="F380">
            <v>80</v>
          </cell>
        </row>
        <row r="381">
          <cell r="F381">
            <v>80</v>
          </cell>
        </row>
        <row r="382">
          <cell r="F382">
            <v>80</v>
          </cell>
        </row>
        <row r="383">
          <cell r="F383">
            <v>80</v>
          </cell>
        </row>
        <row r="384">
          <cell r="F384">
            <v>80</v>
          </cell>
        </row>
        <row r="385">
          <cell r="F385">
            <v>80</v>
          </cell>
        </row>
        <row r="386">
          <cell r="F386">
            <v>80</v>
          </cell>
        </row>
        <row r="387">
          <cell r="F387">
            <v>80</v>
          </cell>
        </row>
        <row r="388">
          <cell r="F388">
            <v>80</v>
          </cell>
        </row>
        <row r="389">
          <cell r="F389">
            <v>80</v>
          </cell>
        </row>
        <row r="390">
          <cell r="F390">
            <v>80</v>
          </cell>
        </row>
        <row r="391">
          <cell r="F391">
            <v>80</v>
          </cell>
        </row>
        <row r="392">
          <cell r="F392">
            <v>80</v>
          </cell>
        </row>
        <row r="393">
          <cell r="F393">
            <v>80</v>
          </cell>
        </row>
        <row r="394">
          <cell r="F394">
            <v>80</v>
          </cell>
        </row>
        <row r="395">
          <cell r="F395">
            <v>80</v>
          </cell>
        </row>
        <row r="396">
          <cell r="F396">
            <v>80</v>
          </cell>
        </row>
        <row r="397">
          <cell r="F397">
            <v>80</v>
          </cell>
        </row>
        <row r="398">
          <cell r="F398">
            <v>80</v>
          </cell>
        </row>
        <row r="399">
          <cell r="F399">
            <v>80</v>
          </cell>
        </row>
        <row r="400">
          <cell r="F400">
            <v>80</v>
          </cell>
        </row>
        <row r="401">
          <cell r="F401">
            <v>80</v>
          </cell>
        </row>
        <row r="402">
          <cell r="F402">
            <v>80</v>
          </cell>
        </row>
        <row r="403">
          <cell r="F403">
            <v>80</v>
          </cell>
        </row>
        <row r="404">
          <cell r="F404">
            <v>80</v>
          </cell>
        </row>
        <row r="405">
          <cell r="F405">
            <v>80</v>
          </cell>
        </row>
        <row r="406">
          <cell r="F406">
            <v>80</v>
          </cell>
        </row>
        <row r="407">
          <cell r="F407">
            <v>80</v>
          </cell>
        </row>
        <row r="408">
          <cell r="F408">
            <v>80</v>
          </cell>
        </row>
        <row r="409">
          <cell r="F409">
            <v>80</v>
          </cell>
        </row>
        <row r="410">
          <cell r="F410">
            <v>80</v>
          </cell>
        </row>
        <row r="411">
          <cell r="F411">
            <v>80</v>
          </cell>
        </row>
        <row r="412">
          <cell r="F412">
            <v>80</v>
          </cell>
        </row>
        <row r="413">
          <cell r="F413">
            <v>80</v>
          </cell>
        </row>
        <row r="414">
          <cell r="F414">
            <v>80</v>
          </cell>
        </row>
        <row r="415">
          <cell r="F415">
            <v>80</v>
          </cell>
        </row>
        <row r="416">
          <cell r="F416">
            <v>80</v>
          </cell>
        </row>
        <row r="417">
          <cell r="F417">
            <v>80</v>
          </cell>
        </row>
        <row r="418">
          <cell r="F418">
            <v>80</v>
          </cell>
        </row>
        <row r="419">
          <cell r="F419">
            <v>80</v>
          </cell>
        </row>
        <row r="420">
          <cell r="F420">
            <v>80</v>
          </cell>
        </row>
        <row r="421">
          <cell r="F421">
            <v>80</v>
          </cell>
        </row>
        <row r="422">
          <cell r="F422">
            <v>80</v>
          </cell>
        </row>
        <row r="423">
          <cell r="F423">
            <v>80</v>
          </cell>
        </row>
        <row r="424">
          <cell r="F424">
            <v>80</v>
          </cell>
        </row>
        <row r="425">
          <cell r="F425">
            <v>80</v>
          </cell>
        </row>
        <row r="426">
          <cell r="F426">
            <v>80</v>
          </cell>
        </row>
        <row r="427">
          <cell r="F427">
            <v>80</v>
          </cell>
        </row>
        <row r="428">
          <cell r="F428">
            <v>80</v>
          </cell>
        </row>
        <row r="429">
          <cell r="F429">
            <v>80</v>
          </cell>
        </row>
        <row r="430">
          <cell r="F430">
            <v>80</v>
          </cell>
        </row>
        <row r="431">
          <cell r="F431">
            <v>80</v>
          </cell>
        </row>
        <row r="432">
          <cell r="F432">
            <v>80</v>
          </cell>
        </row>
        <row r="433">
          <cell r="F433">
            <v>80</v>
          </cell>
        </row>
        <row r="434">
          <cell r="F434">
            <v>80</v>
          </cell>
        </row>
        <row r="435">
          <cell r="F435">
            <v>80</v>
          </cell>
        </row>
        <row r="436">
          <cell r="F436">
            <v>80</v>
          </cell>
        </row>
        <row r="437">
          <cell r="F437">
            <v>80</v>
          </cell>
        </row>
        <row r="438">
          <cell r="F438">
            <v>80</v>
          </cell>
        </row>
        <row r="439">
          <cell r="F439">
            <v>80</v>
          </cell>
        </row>
        <row r="440">
          <cell r="F440">
            <v>80</v>
          </cell>
        </row>
        <row r="441">
          <cell r="F441">
            <v>80</v>
          </cell>
        </row>
        <row r="442">
          <cell r="F442">
            <v>80</v>
          </cell>
        </row>
        <row r="443">
          <cell r="F443">
            <v>80</v>
          </cell>
        </row>
        <row r="444">
          <cell r="F444">
            <v>80</v>
          </cell>
        </row>
        <row r="445">
          <cell r="F445">
            <v>80</v>
          </cell>
        </row>
        <row r="446">
          <cell r="F446">
            <v>80</v>
          </cell>
        </row>
        <row r="447">
          <cell r="F447">
            <v>80</v>
          </cell>
        </row>
        <row r="448">
          <cell r="F448">
            <v>80</v>
          </cell>
        </row>
        <row r="449">
          <cell r="F449">
            <v>80</v>
          </cell>
        </row>
        <row r="450">
          <cell r="F450">
            <v>105</v>
          </cell>
        </row>
        <row r="451">
          <cell r="F451">
            <v>105</v>
          </cell>
        </row>
        <row r="452">
          <cell r="F452">
            <v>105</v>
          </cell>
        </row>
        <row r="453">
          <cell r="F453">
            <v>105</v>
          </cell>
        </row>
        <row r="454">
          <cell r="F454">
            <v>105</v>
          </cell>
        </row>
        <row r="455">
          <cell r="F455">
            <v>105</v>
          </cell>
        </row>
        <row r="456">
          <cell r="F456">
            <v>105</v>
          </cell>
        </row>
        <row r="457">
          <cell r="F457">
            <v>105</v>
          </cell>
        </row>
        <row r="458">
          <cell r="F458">
            <v>105</v>
          </cell>
        </row>
        <row r="459">
          <cell r="F459">
            <v>105</v>
          </cell>
        </row>
        <row r="460">
          <cell r="F460">
            <v>105</v>
          </cell>
        </row>
        <row r="461">
          <cell r="F461">
            <v>105</v>
          </cell>
        </row>
        <row r="462">
          <cell r="F462">
            <v>105</v>
          </cell>
        </row>
        <row r="463">
          <cell r="F463">
            <v>105</v>
          </cell>
        </row>
        <row r="464">
          <cell r="F464">
            <v>105</v>
          </cell>
        </row>
        <row r="465">
          <cell r="F465">
            <v>105</v>
          </cell>
        </row>
        <row r="466">
          <cell r="F466">
            <v>105</v>
          </cell>
        </row>
        <row r="467">
          <cell r="F467">
            <v>105</v>
          </cell>
        </row>
        <row r="468">
          <cell r="F468">
            <v>105</v>
          </cell>
        </row>
        <row r="469">
          <cell r="F469">
            <v>105</v>
          </cell>
        </row>
        <row r="470">
          <cell r="F470">
            <v>105</v>
          </cell>
        </row>
        <row r="471">
          <cell r="F471">
            <v>105</v>
          </cell>
        </row>
        <row r="472">
          <cell r="F472">
            <v>105</v>
          </cell>
        </row>
        <row r="473">
          <cell r="F473">
            <v>105</v>
          </cell>
        </row>
        <row r="474">
          <cell r="F474">
            <v>105</v>
          </cell>
        </row>
        <row r="475">
          <cell r="F475">
            <v>105</v>
          </cell>
        </row>
        <row r="476">
          <cell r="F476">
            <v>105</v>
          </cell>
        </row>
        <row r="477">
          <cell r="F477">
            <v>105</v>
          </cell>
        </row>
        <row r="478">
          <cell r="F478">
            <v>105</v>
          </cell>
        </row>
        <row r="479">
          <cell r="F479">
            <v>105</v>
          </cell>
        </row>
        <row r="480">
          <cell r="F480">
            <v>105</v>
          </cell>
        </row>
        <row r="481">
          <cell r="F481">
            <v>105</v>
          </cell>
        </row>
        <row r="482">
          <cell r="F482">
            <v>105</v>
          </cell>
        </row>
        <row r="483">
          <cell r="F483">
            <v>105</v>
          </cell>
        </row>
        <row r="484">
          <cell r="F484">
            <v>105</v>
          </cell>
        </row>
        <row r="485">
          <cell r="F485">
            <v>105</v>
          </cell>
        </row>
        <row r="486">
          <cell r="F486">
            <v>105</v>
          </cell>
        </row>
        <row r="487">
          <cell r="F487">
            <v>105</v>
          </cell>
        </row>
        <row r="488">
          <cell r="F488">
            <v>105</v>
          </cell>
        </row>
        <row r="489">
          <cell r="F489">
            <v>105</v>
          </cell>
        </row>
        <row r="490">
          <cell r="F490">
            <v>105</v>
          </cell>
        </row>
        <row r="491">
          <cell r="F491">
            <v>105</v>
          </cell>
        </row>
        <row r="492">
          <cell r="F492">
            <v>105</v>
          </cell>
        </row>
        <row r="493">
          <cell r="F493">
            <v>105</v>
          </cell>
        </row>
        <row r="494">
          <cell r="F494">
            <v>105</v>
          </cell>
        </row>
        <row r="495">
          <cell r="F495">
            <v>105</v>
          </cell>
        </row>
        <row r="496">
          <cell r="F496">
            <v>105</v>
          </cell>
        </row>
        <row r="497">
          <cell r="F497">
            <v>105</v>
          </cell>
        </row>
        <row r="498">
          <cell r="F498">
            <v>105</v>
          </cell>
        </row>
        <row r="499">
          <cell r="F499">
            <v>105</v>
          </cell>
        </row>
        <row r="500">
          <cell r="F500">
            <v>105</v>
          </cell>
        </row>
        <row r="501">
          <cell r="F501">
            <v>105</v>
          </cell>
        </row>
        <row r="502">
          <cell r="F502">
            <v>105</v>
          </cell>
        </row>
        <row r="503">
          <cell r="F503">
            <v>105</v>
          </cell>
        </row>
        <row r="504">
          <cell r="F504">
            <v>105</v>
          </cell>
        </row>
        <row r="505">
          <cell r="F505">
            <v>105</v>
          </cell>
        </row>
        <row r="506">
          <cell r="F506">
            <v>105</v>
          </cell>
        </row>
        <row r="507">
          <cell r="F507">
            <v>105</v>
          </cell>
        </row>
        <row r="508">
          <cell r="F508">
            <v>105</v>
          </cell>
        </row>
        <row r="509">
          <cell r="F509">
            <v>105</v>
          </cell>
        </row>
        <row r="510">
          <cell r="F510">
            <v>105</v>
          </cell>
        </row>
        <row r="511">
          <cell r="F511">
            <v>105</v>
          </cell>
        </row>
        <row r="512">
          <cell r="F512">
            <v>105</v>
          </cell>
        </row>
        <row r="513">
          <cell r="F513">
            <v>105</v>
          </cell>
        </row>
        <row r="514">
          <cell r="F514">
            <v>105</v>
          </cell>
        </row>
        <row r="515">
          <cell r="F515">
            <v>105</v>
          </cell>
        </row>
        <row r="516">
          <cell r="F516">
            <v>105</v>
          </cell>
        </row>
        <row r="517">
          <cell r="F517">
            <v>105</v>
          </cell>
        </row>
        <row r="518">
          <cell r="F518">
            <v>105</v>
          </cell>
        </row>
        <row r="519">
          <cell r="F519">
            <v>105</v>
          </cell>
        </row>
        <row r="520">
          <cell r="F520">
            <v>105</v>
          </cell>
        </row>
        <row r="521">
          <cell r="F521">
            <v>105</v>
          </cell>
        </row>
        <row r="522">
          <cell r="F522">
            <v>105</v>
          </cell>
        </row>
        <row r="523">
          <cell r="F523">
            <v>105</v>
          </cell>
        </row>
        <row r="524">
          <cell r="F524">
            <v>105</v>
          </cell>
        </row>
        <row r="525">
          <cell r="F525">
            <v>105</v>
          </cell>
        </row>
        <row r="526">
          <cell r="F526">
            <v>105</v>
          </cell>
        </row>
        <row r="527">
          <cell r="F527">
            <v>105</v>
          </cell>
        </row>
        <row r="528">
          <cell r="F528">
            <v>105</v>
          </cell>
        </row>
        <row r="529">
          <cell r="F529">
            <v>105</v>
          </cell>
        </row>
        <row r="530">
          <cell r="F530">
            <v>105</v>
          </cell>
        </row>
        <row r="531">
          <cell r="F531">
            <v>105</v>
          </cell>
        </row>
        <row r="532">
          <cell r="F532">
            <v>105</v>
          </cell>
        </row>
        <row r="533">
          <cell r="F533">
            <v>105</v>
          </cell>
        </row>
        <row r="534">
          <cell r="F534">
            <v>105</v>
          </cell>
        </row>
        <row r="535">
          <cell r="F535">
            <v>105</v>
          </cell>
        </row>
        <row r="536">
          <cell r="F536">
            <v>105</v>
          </cell>
        </row>
        <row r="537">
          <cell r="F537">
            <v>105</v>
          </cell>
        </row>
        <row r="538">
          <cell r="F538">
            <v>105</v>
          </cell>
        </row>
        <row r="539">
          <cell r="F539">
            <v>105</v>
          </cell>
        </row>
        <row r="540">
          <cell r="F540">
            <v>105</v>
          </cell>
        </row>
        <row r="541">
          <cell r="F541">
            <v>105</v>
          </cell>
        </row>
        <row r="542">
          <cell r="F542">
            <v>105</v>
          </cell>
        </row>
        <row r="543">
          <cell r="F543">
            <v>105</v>
          </cell>
        </row>
        <row r="544">
          <cell r="F544">
            <v>105</v>
          </cell>
        </row>
        <row r="545">
          <cell r="F545">
            <v>105</v>
          </cell>
        </row>
        <row r="546">
          <cell r="F546">
            <v>105</v>
          </cell>
        </row>
        <row r="547">
          <cell r="F547">
            <v>105</v>
          </cell>
        </row>
        <row r="548">
          <cell r="F548">
            <v>105</v>
          </cell>
        </row>
        <row r="549">
          <cell r="F549">
            <v>105</v>
          </cell>
        </row>
        <row r="550">
          <cell r="F550">
            <v>105</v>
          </cell>
        </row>
        <row r="551">
          <cell r="F551">
            <v>105</v>
          </cell>
        </row>
        <row r="552">
          <cell r="F552">
            <v>105</v>
          </cell>
        </row>
        <row r="553">
          <cell r="F553">
            <v>105</v>
          </cell>
        </row>
        <row r="554">
          <cell r="F554">
            <v>105</v>
          </cell>
        </row>
        <row r="555">
          <cell r="F555">
            <v>105</v>
          </cell>
        </row>
        <row r="556">
          <cell r="F556">
            <v>105</v>
          </cell>
        </row>
        <row r="557">
          <cell r="F557">
            <v>105</v>
          </cell>
        </row>
        <row r="558">
          <cell r="F558">
            <v>105</v>
          </cell>
        </row>
        <row r="559">
          <cell r="F559">
            <v>105</v>
          </cell>
        </row>
        <row r="560">
          <cell r="F560">
            <v>105</v>
          </cell>
        </row>
        <row r="561">
          <cell r="F561">
            <v>105</v>
          </cell>
        </row>
        <row r="562">
          <cell r="F562">
            <v>105</v>
          </cell>
        </row>
        <row r="563">
          <cell r="F563">
            <v>105</v>
          </cell>
        </row>
        <row r="564">
          <cell r="F564">
            <v>105</v>
          </cell>
        </row>
        <row r="565">
          <cell r="F565">
            <v>105</v>
          </cell>
        </row>
        <row r="566">
          <cell r="F566">
            <v>105</v>
          </cell>
        </row>
        <row r="567">
          <cell r="F567">
            <v>105</v>
          </cell>
        </row>
        <row r="568">
          <cell r="F568">
            <v>105</v>
          </cell>
        </row>
        <row r="569">
          <cell r="F569">
            <v>105</v>
          </cell>
        </row>
        <row r="570">
          <cell r="F570">
            <v>105</v>
          </cell>
        </row>
        <row r="571">
          <cell r="F571">
            <v>105</v>
          </cell>
        </row>
        <row r="572">
          <cell r="F572">
            <v>105</v>
          </cell>
        </row>
        <row r="573">
          <cell r="F573">
            <v>105</v>
          </cell>
        </row>
        <row r="574">
          <cell r="F574">
            <v>105</v>
          </cell>
        </row>
        <row r="575">
          <cell r="F575">
            <v>105</v>
          </cell>
        </row>
        <row r="576">
          <cell r="F576">
            <v>105</v>
          </cell>
        </row>
        <row r="577">
          <cell r="F577">
            <v>105</v>
          </cell>
        </row>
        <row r="578">
          <cell r="F578">
            <v>105</v>
          </cell>
        </row>
        <row r="579">
          <cell r="F579">
            <v>105</v>
          </cell>
        </row>
        <row r="580">
          <cell r="F580">
            <v>105</v>
          </cell>
        </row>
        <row r="581">
          <cell r="F581">
            <v>105</v>
          </cell>
        </row>
        <row r="582">
          <cell r="F582">
            <v>105</v>
          </cell>
        </row>
        <row r="583">
          <cell r="F583">
            <v>105</v>
          </cell>
        </row>
        <row r="584">
          <cell r="F584">
            <v>105</v>
          </cell>
        </row>
        <row r="585">
          <cell r="F585">
            <v>105</v>
          </cell>
        </row>
        <row r="586">
          <cell r="F586">
            <v>105</v>
          </cell>
        </row>
        <row r="587">
          <cell r="F587">
            <v>105</v>
          </cell>
        </row>
        <row r="588">
          <cell r="F588">
            <v>105</v>
          </cell>
        </row>
        <row r="589">
          <cell r="F589">
            <v>105</v>
          </cell>
        </row>
        <row r="590">
          <cell r="F590">
            <v>105</v>
          </cell>
        </row>
        <row r="591">
          <cell r="F591">
            <v>105</v>
          </cell>
        </row>
        <row r="592">
          <cell r="F592">
            <v>105</v>
          </cell>
        </row>
        <row r="593">
          <cell r="F593">
            <v>105</v>
          </cell>
        </row>
        <row r="594">
          <cell r="F594">
            <v>105</v>
          </cell>
        </row>
        <row r="595">
          <cell r="F595">
            <v>105</v>
          </cell>
        </row>
        <row r="596">
          <cell r="F596">
            <v>105</v>
          </cell>
        </row>
        <row r="597">
          <cell r="F597">
            <v>105</v>
          </cell>
        </row>
        <row r="598">
          <cell r="F598">
            <v>105</v>
          </cell>
        </row>
        <row r="599">
          <cell r="F599">
            <v>105</v>
          </cell>
        </row>
        <row r="600">
          <cell r="F600">
            <v>105</v>
          </cell>
        </row>
        <row r="601">
          <cell r="F601">
            <v>105</v>
          </cell>
        </row>
        <row r="602">
          <cell r="F602">
            <v>105</v>
          </cell>
        </row>
        <row r="603">
          <cell r="F603">
            <v>105</v>
          </cell>
        </row>
        <row r="604">
          <cell r="F604">
            <v>105</v>
          </cell>
        </row>
        <row r="605">
          <cell r="F605">
            <v>105</v>
          </cell>
        </row>
        <row r="606">
          <cell r="F606">
            <v>105</v>
          </cell>
        </row>
        <row r="607">
          <cell r="F607">
            <v>105</v>
          </cell>
        </row>
        <row r="608">
          <cell r="F608">
            <v>105</v>
          </cell>
        </row>
        <row r="609">
          <cell r="F609">
            <v>105</v>
          </cell>
        </row>
        <row r="610">
          <cell r="F610">
            <v>105</v>
          </cell>
        </row>
        <row r="611">
          <cell r="F611">
            <v>105</v>
          </cell>
        </row>
        <row r="612">
          <cell r="F612">
            <v>105</v>
          </cell>
        </row>
        <row r="613">
          <cell r="F613">
            <v>105</v>
          </cell>
        </row>
        <row r="614">
          <cell r="F614">
            <v>105</v>
          </cell>
        </row>
        <row r="615">
          <cell r="F615">
            <v>105</v>
          </cell>
        </row>
        <row r="616">
          <cell r="F616">
            <v>105</v>
          </cell>
        </row>
        <row r="617">
          <cell r="F617">
            <v>105</v>
          </cell>
        </row>
        <row r="618">
          <cell r="F618">
            <v>105</v>
          </cell>
        </row>
        <row r="619">
          <cell r="F619">
            <v>105</v>
          </cell>
        </row>
        <row r="620">
          <cell r="F620">
            <v>105</v>
          </cell>
        </row>
        <row r="621">
          <cell r="F621">
            <v>105</v>
          </cell>
        </row>
        <row r="622">
          <cell r="F622">
            <v>105</v>
          </cell>
        </row>
        <row r="623">
          <cell r="F623">
            <v>105</v>
          </cell>
        </row>
        <row r="624">
          <cell r="F624">
            <v>105</v>
          </cell>
        </row>
        <row r="625">
          <cell r="F625">
            <v>105</v>
          </cell>
        </row>
        <row r="626">
          <cell r="F626">
            <v>105</v>
          </cell>
        </row>
        <row r="627">
          <cell r="F627">
            <v>105</v>
          </cell>
        </row>
        <row r="628">
          <cell r="F628">
            <v>105</v>
          </cell>
        </row>
        <row r="629">
          <cell r="F629">
            <v>105</v>
          </cell>
        </row>
        <row r="630">
          <cell r="F630">
            <v>105</v>
          </cell>
        </row>
        <row r="631">
          <cell r="F631">
            <v>105</v>
          </cell>
        </row>
        <row r="632">
          <cell r="F632">
            <v>105</v>
          </cell>
        </row>
        <row r="633">
          <cell r="F633">
            <v>105</v>
          </cell>
        </row>
        <row r="634">
          <cell r="F634">
            <v>105</v>
          </cell>
        </row>
        <row r="635">
          <cell r="F635">
            <v>105</v>
          </cell>
        </row>
        <row r="636">
          <cell r="F636">
            <v>105</v>
          </cell>
        </row>
        <row r="637">
          <cell r="F637">
            <v>105</v>
          </cell>
        </row>
        <row r="638">
          <cell r="F638">
            <v>105</v>
          </cell>
        </row>
        <row r="639">
          <cell r="F639">
            <v>105</v>
          </cell>
        </row>
        <row r="640">
          <cell r="F640">
            <v>105</v>
          </cell>
        </row>
        <row r="641">
          <cell r="F641">
            <v>105</v>
          </cell>
        </row>
        <row r="642">
          <cell r="F642">
            <v>105</v>
          </cell>
        </row>
        <row r="643">
          <cell r="F643">
            <v>105</v>
          </cell>
        </row>
        <row r="644">
          <cell r="F644">
            <v>105</v>
          </cell>
        </row>
        <row r="645">
          <cell r="F645">
            <v>105</v>
          </cell>
        </row>
        <row r="646">
          <cell r="F646">
            <v>105</v>
          </cell>
        </row>
        <row r="647">
          <cell r="F647">
            <v>105</v>
          </cell>
        </row>
        <row r="648">
          <cell r="F648">
            <v>105</v>
          </cell>
        </row>
        <row r="649">
          <cell r="F649">
            <v>105</v>
          </cell>
        </row>
        <row r="650">
          <cell r="F650">
            <v>105</v>
          </cell>
        </row>
        <row r="651">
          <cell r="F651">
            <v>105</v>
          </cell>
        </row>
        <row r="652">
          <cell r="F652">
            <v>105</v>
          </cell>
        </row>
        <row r="653">
          <cell r="F653">
            <v>105</v>
          </cell>
        </row>
        <row r="654">
          <cell r="F654">
            <v>105</v>
          </cell>
        </row>
        <row r="655">
          <cell r="F655">
            <v>105</v>
          </cell>
        </row>
        <row r="656">
          <cell r="F656">
            <v>105</v>
          </cell>
        </row>
        <row r="657">
          <cell r="F657">
            <v>105</v>
          </cell>
        </row>
        <row r="658">
          <cell r="F658">
            <v>105</v>
          </cell>
        </row>
        <row r="659">
          <cell r="F659">
            <v>105</v>
          </cell>
        </row>
        <row r="660">
          <cell r="F660">
            <v>105</v>
          </cell>
        </row>
        <row r="661">
          <cell r="F661">
            <v>105</v>
          </cell>
        </row>
        <row r="662">
          <cell r="F662">
            <v>105</v>
          </cell>
        </row>
        <row r="663">
          <cell r="F663">
            <v>105</v>
          </cell>
        </row>
        <row r="664">
          <cell r="F664">
            <v>105</v>
          </cell>
        </row>
        <row r="665">
          <cell r="F665">
            <v>105</v>
          </cell>
        </row>
        <row r="666">
          <cell r="F666">
            <v>105</v>
          </cell>
        </row>
        <row r="667">
          <cell r="F667">
            <v>105</v>
          </cell>
        </row>
        <row r="668">
          <cell r="F668">
            <v>105</v>
          </cell>
        </row>
        <row r="669">
          <cell r="F669">
            <v>105</v>
          </cell>
        </row>
        <row r="670">
          <cell r="F670">
            <v>105</v>
          </cell>
        </row>
        <row r="671">
          <cell r="F671">
            <v>105</v>
          </cell>
        </row>
        <row r="672">
          <cell r="F672">
            <v>105</v>
          </cell>
        </row>
        <row r="673">
          <cell r="F673">
            <v>105</v>
          </cell>
        </row>
        <row r="674">
          <cell r="F674">
            <v>105</v>
          </cell>
        </row>
        <row r="675">
          <cell r="F675">
            <v>105</v>
          </cell>
        </row>
        <row r="676">
          <cell r="F676">
            <v>105</v>
          </cell>
        </row>
        <row r="677">
          <cell r="F677">
            <v>105</v>
          </cell>
        </row>
        <row r="678">
          <cell r="F678">
            <v>105</v>
          </cell>
        </row>
        <row r="679">
          <cell r="F679">
            <v>105</v>
          </cell>
        </row>
        <row r="680">
          <cell r="F680">
            <v>105</v>
          </cell>
        </row>
        <row r="681">
          <cell r="F681">
            <v>105</v>
          </cell>
        </row>
        <row r="682">
          <cell r="F682">
            <v>105</v>
          </cell>
        </row>
        <row r="683">
          <cell r="F683">
            <v>105</v>
          </cell>
        </row>
        <row r="684">
          <cell r="F684">
            <v>105</v>
          </cell>
        </row>
        <row r="685">
          <cell r="F685">
            <v>105</v>
          </cell>
        </row>
        <row r="686">
          <cell r="F686">
            <v>105</v>
          </cell>
        </row>
        <row r="687">
          <cell r="F687">
            <v>105</v>
          </cell>
        </row>
        <row r="688">
          <cell r="F688">
            <v>105</v>
          </cell>
        </row>
        <row r="689">
          <cell r="F689">
            <v>105</v>
          </cell>
        </row>
        <row r="690">
          <cell r="F690">
            <v>105</v>
          </cell>
        </row>
        <row r="691">
          <cell r="F691">
            <v>105</v>
          </cell>
        </row>
        <row r="692">
          <cell r="F692">
            <v>105</v>
          </cell>
        </row>
        <row r="693">
          <cell r="F693">
            <v>105</v>
          </cell>
        </row>
        <row r="694">
          <cell r="F694">
            <v>105</v>
          </cell>
        </row>
        <row r="695">
          <cell r="F695">
            <v>105</v>
          </cell>
        </row>
        <row r="696">
          <cell r="F696">
            <v>105</v>
          </cell>
        </row>
        <row r="697">
          <cell r="F697">
            <v>105</v>
          </cell>
        </row>
        <row r="698">
          <cell r="F698">
            <v>105</v>
          </cell>
        </row>
        <row r="699">
          <cell r="F699">
            <v>105</v>
          </cell>
        </row>
        <row r="700">
          <cell r="F700">
            <v>105</v>
          </cell>
        </row>
        <row r="701">
          <cell r="F701">
            <v>105</v>
          </cell>
        </row>
        <row r="702">
          <cell r="F702">
            <v>105</v>
          </cell>
        </row>
        <row r="703">
          <cell r="F703">
            <v>105</v>
          </cell>
        </row>
        <row r="704">
          <cell r="F704">
            <v>105</v>
          </cell>
        </row>
        <row r="705">
          <cell r="F705">
            <v>105</v>
          </cell>
        </row>
        <row r="706">
          <cell r="F706">
            <v>105</v>
          </cell>
        </row>
        <row r="707">
          <cell r="F707">
            <v>105</v>
          </cell>
        </row>
        <row r="708">
          <cell r="F708">
            <v>105</v>
          </cell>
        </row>
        <row r="709">
          <cell r="F709">
            <v>105</v>
          </cell>
        </row>
        <row r="710">
          <cell r="F710">
            <v>105</v>
          </cell>
        </row>
        <row r="711">
          <cell r="F711">
            <v>105</v>
          </cell>
        </row>
        <row r="712">
          <cell r="F712">
            <v>105</v>
          </cell>
        </row>
        <row r="713">
          <cell r="F713">
            <v>105</v>
          </cell>
        </row>
        <row r="714">
          <cell r="F714">
            <v>105</v>
          </cell>
        </row>
        <row r="715">
          <cell r="F715">
            <v>105</v>
          </cell>
        </row>
        <row r="716">
          <cell r="F716">
            <v>105</v>
          </cell>
        </row>
        <row r="717">
          <cell r="F717">
            <v>105</v>
          </cell>
        </row>
        <row r="718">
          <cell r="F718">
            <v>105</v>
          </cell>
        </row>
        <row r="719">
          <cell r="F719">
            <v>105</v>
          </cell>
        </row>
        <row r="720">
          <cell r="F720">
            <v>105</v>
          </cell>
        </row>
        <row r="721">
          <cell r="F721">
            <v>105</v>
          </cell>
        </row>
        <row r="722">
          <cell r="F722">
            <v>105</v>
          </cell>
        </row>
        <row r="723">
          <cell r="F723">
            <v>105</v>
          </cell>
        </row>
        <row r="724">
          <cell r="F724">
            <v>105</v>
          </cell>
        </row>
        <row r="725">
          <cell r="F725">
            <v>105</v>
          </cell>
        </row>
        <row r="726">
          <cell r="F726">
            <v>105</v>
          </cell>
        </row>
        <row r="727">
          <cell r="F727">
            <v>105</v>
          </cell>
        </row>
        <row r="728">
          <cell r="F728">
            <v>105</v>
          </cell>
        </row>
        <row r="729">
          <cell r="F729">
            <v>105</v>
          </cell>
        </row>
        <row r="730">
          <cell r="F730">
            <v>105</v>
          </cell>
        </row>
        <row r="731">
          <cell r="F731">
            <v>105</v>
          </cell>
        </row>
        <row r="732">
          <cell r="F732">
            <v>105</v>
          </cell>
        </row>
        <row r="733">
          <cell r="F733">
            <v>105</v>
          </cell>
        </row>
        <row r="734">
          <cell r="F734">
            <v>105</v>
          </cell>
        </row>
        <row r="735">
          <cell r="F735">
            <v>105</v>
          </cell>
        </row>
        <row r="736">
          <cell r="F736">
            <v>105</v>
          </cell>
        </row>
        <row r="737">
          <cell r="F737">
            <v>105</v>
          </cell>
        </row>
        <row r="738">
          <cell r="F738">
            <v>105</v>
          </cell>
        </row>
        <row r="739">
          <cell r="F739">
            <v>105</v>
          </cell>
        </row>
        <row r="740">
          <cell r="F740">
            <v>105</v>
          </cell>
        </row>
        <row r="741">
          <cell r="F741">
            <v>105</v>
          </cell>
        </row>
        <row r="742">
          <cell r="F742">
            <v>105</v>
          </cell>
        </row>
        <row r="743">
          <cell r="F743">
            <v>105</v>
          </cell>
        </row>
        <row r="744">
          <cell r="F744">
            <v>105</v>
          </cell>
        </row>
        <row r="745">
          <cell r="F745">
            <v>105</v>
          </cell>
        </row>
        <row r="746">
          <cell r="F746">
            <v>105</v>
          </cell>
        </row>
        <row r="747">
          <cell r="F747">
            <v>105</v>
          </cell>
        </row>
        <row r="748">
          <cell r="F748">
            <v>105</v>
          </cell>
        </row>
        <row r="749">
          <cell r="F749">
            <v>105</v>
          </cell>
        </row>
        <row r="750">
          <cell r="F750">
            <v>105</v>
          </cell>
        </row>
        <row r="751">
          <cell r="F751">
            <v>105</v>
          </cell>
        </row>
        <row r="752">
          <cell r="F752">
            <v>105</v>
          </cell>
        </row>
        <row r="753">
          <cell r="F753">
            <v>105</v>
          </cell>
        </row>
        <row r="754">
          <cell r="F754">
            <v>105</v>
          </cell>
        </row>
        <row r="755">
          <cell r="F755">
            <v>105</v>
          </cell>
        </row>
        <row r="756">
          <cell r="F756">
            <v>105</v>
          </cell>
        </row>
        <row r="757">
          <cell r="F757">
            <v>105</v>
          </cell>
        </row>
        <row r="758">
          <cell r="F758">
            <v>105</v>
          </cell>
        </row>
        <row r="759">
          <cell r="F759">
            <v>105</v>
          </cell>
        </row>
        <row r="760">
          <cell r="F760">
            <v>105</v>
          </cell>
        </row>
        <row r="761">
          <cell r="F761">
            <v>105</v>
          </cell>
        </row>
        <row r="762">
          <cell r="F762">
            <v>105</v>
          </cell>
        </row>
        <row r="763">
          <cell r="F763">
            <v>105</v>
          </cell>
        </row>
        <row r="764">
          <cell r="F764">
            <v>105</v>
          </cell>
        </row>
        <row r="765">
          <cell r="F765">
            <v>105</v>
          </cell>
        </row>
        <row r="766">
          <cell r="F766">
            <v>105</v>
          </cell>
        </row>
        <row r="767">
          <cell r="F767">
            <v>105</v>
          </cell>
        </row>
        <row r="768">
          <cell r="F768">
            <v>105</v>
          </cell>
        </row>
        <row r="769">
          <cell r="F769">
            <v>105</v>
          </cell>
        </row>
        <row r="770">
          <cell r="F770">
            <v>105</v>
          </cell>
        </row>
        <row r="771">
          <cell r="F771">
            <v>105</v>
          </cell>
        </row>
        <row r="772">
          <cell r="F772">
            <v>105</v>
          </cell>
        </row>
        <row r="773">
          <cell r="F773">
            <v>105</v>
          </cell>
        </row>
        <row r="774">
          <cell r="F774">
            <v>105</v>
          </cell>
        </row>
        <row r="775">
          <cell r="F775">
            <v>105</v>
          </cell>
        </row>
        <row r="776">
          <cell r="F776">
            <v>105</v>
          </cell>
        </row>
        <row r="777">
          <cell r="F777">
            <v>105</v>
          </cell>
        </row>
        <row r="778">
          <cell r="F778">
            <v>105</v>
          </cell>
        </row>
        <row r="779">
          <cell r="F779">
            <v>105</v>
          </cell>
        </row>
        <row r="780">
          <cell r="F780">
            <v>105</v>
          </cell>
        </row>
        <row r="781">
          <cell r="F781">
            <v>105</v>
          </cell>
        </row>
        <row r="782">
          <cell r="F782">
            <v>105</v>
          </cell>
        </row>
        <row r="783">
          <cell r="F783">
            <v>105</v>
          </cell>
        </row>
        <row r="784">
          <cell r="F784">
            <v>105</v>
          </cell>
        </row>
        <row r="785">
          <cell r="F785">
            <v>105</v>
          </cell>
        </row>
        <row r="786">
          <cell r="F786">
            <v>105</v>
          </cell>
        </row>
        <row r="787">
          <cell r="F787">
            <v>105</v>
          </cell>
        </row>
        <row r="788">
          <cell r="F788">
            <v>105</v>
          </cell>
        </row>
        <row r="789">
          <cell r="F789">
            <v>105</v>
          </cell>
        </row>
        <row r="790">
          <cell r="F790">
            <v>105</v>
          </cell>
        </row>
        <row r="791">
          <cell r="F791">
            <v>105</v>
          </cell>
        </row>
        <row r="792">
          <cell r="F792">
            <v>105</v>
          </cell>
        </row>
        <row r="793">
          <cell r="F793">
            <v>105</v>
          </cell>
        </row>
        <row r="794">
          <cell r="F794">
            <v>105</v>
          </cell>
        </row>
        <row r="795">
          <cell r="F795">
            <v>105</v>
          </cell>
        </row>
        <row r="796">
          <cell r="F796">
            <v>105</v>
          </cell>
        </row>
        <row r="797">
          <cell r="F797">
            <v>105</v>
          </cell>
        </row>
        <row r="798">
          <cell r="F798">
            <v>105</v>
          </cell>
        </row>
        <row r="799">
          <cell r="F799">
            <v>105</v>
          </cell>
        </row>
        <row r="800">
          <cell r="F800">
            <v>105</v>
          </cell>
        </row>
        <row r="801">
          <cell r="F801">
            <v>105</v>
          </cell>
        </row>
        <row r="802">
          <cell r="F802">
            <v>105</v>
          </cell>
        </row>
        <row r="803">
          <cell r="F803">
            <v>105</v>
          </cell>
        </row>
        <row r="804">
          <cell r="F804">
            <v>105</v>
          </cell>
        </row>
        <row r="805">
          <cell r="F805">
            <v>105</v>
          </cell>
        </row>
        <row r="806">
          <cell r="F806">
            <v>105</v>
          </cell>
        </row>
        <row r="807">
          <cell r="F807">
            <v>105</v>
          </cell>
        </row>
        <row r="808">
          <cell r="F808">
            <v>105</v>
          </cell>
        </row>
        <row r="809">
          <cell r="F809">
            <v>105</v>
          </cell>
        </row>
        <row r="810">
          <cell r="F810">
            <v>105</v>
          </cell>
        </row>
        <row r="811">
          <cell r="F811">
            <v>105</v>
          </cell>
        </row>
        <row r="812">
          <cell r="F812">
            <v>105</v>
          </cell>
        </row>
        <row r="813">
          <cell r="F813">
            <v>105</v>
          </cell>
        </row>
        <row r="814">
          <cell r="F814">
            <v>105</v>
          </cell>
        </row>
        <row r="815">
          <cell r="F815">
            <v>105</v>
          </cell>
        </row>
        <row r="816">
          <cell r="F816">
            <v>105</v>
          </cell>
        </row>
        <row r="817">
          <cell r="F817">
            <v>105</v>
          </cell>
        </row>
        <row r="818">
          <cell r="F818">
            <v>105</v>
          </cell>
        </row>
        <row r="819">
          <cell r="F819">
            <v>105</v>
          </cell>
        </row>
        <row r="820">
          <cell r="F820">
            <v>105</v>
          </cell>
        </row>
        <row r="821">
          <cell r="F821">
            <v>105</v>
          </cell>
        </row>
        <row r="822">
          <cell r="F822">
            <v>105</v>
          </cell>
        </row>
        <row r="823">
          <cell r="F823">
            <v>105</v>
          </cell>
        </row>
        <row r="824">
          <cell r="F824">
            <v>105</v>
          </cell>
        </row>
        <row r="825">
          <cell r="F825">
            <v>105</v>
          </cell>
        </row>
        <row r="826">
          <cell r="F826">
            <v>105</v>
          </cell>
        </row>
        <row r="827">
          <cell r="F827">
            <v>105</v>
          </cell>
        </row>
        <row r="828">
          <cell r="F828">
            <v>105</v>
          </cell>
        </row>
        <row r="829">
          <cell r="F829">
            <v>105</v>
          </cell>
        </row>
        <row r="830">
          <cell r="F830">
            <v>105</v>
          </cell>
        </row>
        <row r="831">
          <cell r="F831">
            <v>105</v>
          </cell>
        </row>
        <row r="832">
          <cell r="F832">
            <v>105</v>
          </cell>
        </row>
        <row r="833">
          <cell r="F833">
            <v>105</v>
          </cell>
        </row>
        <row r="834">
          <cell r="F834">
            <v>105</v>
          </cell>
        </row>
        <row r="835">
          <cell r="F835">
            <v>105</v>
          </cell>
        </row>
        <row r="836">
          <cell r="F836">
            <v>105</v>
          </cell>
        </row>
        <row r="837">
          <cell r="F837">
            <v>105</v>
          </cell>
        </row>
        <row r="838">
          <cell r="F838">
            <v>105</v>
          </cell>
        </row>
        <row r="839">
          <cell r="F839">
            <v>105</v>
          </cell>
        </row>
        <row r="840">
          <cell r="F840">
            <v>105</v>
          </cell>
        </row>
        <row r="841">
          <cell r="F841">
            <v>105</v>
          </cell>
        </row>
        <row r="842">
          <cell r="F842">
            <v>105</v>
          </cell>
        </row>
        <row r="843">
          <cell r="F843">
            <v>105</v>
          </cell>
        </row>
        <row r="844">
          <cell r="F844">
            <v>105</v>
          </cell>
        </row>
        <row r="845">
          <cell r="F845">
            <v>105</v>
          </cell>
        </row>
        <row r="846">
          <cell r="F846">
            <v>105</v>
          </cell>
        </row>
        <row r="847">
          <cell r="F847">
            <v>105</v>
          </cell>
        </row>
        <row r="848">
          <cell r="F848">
            <v>105</v>
          </cell>
        </row>
        <row r="849">
          <cell r="F849">
            <v>105</v>
          </cell>
        </row>
        <row r="850">
          <cell r="F850">
            <v>105</v>
          </cell>
        </row>
        <row r="851">
          <cell r="F851">
            <v>105</v>
          </cell>
        </row>
        <row r="852">
          <cell r="F852">
            <v>105</v>
          </cell>
        </row>
        <row r="853">
          <cell r="F853">
            <v>105</v>
          </cell>
        </row>
        <row r="854">
          <cell r="F854">
            <v>105</v>
          </cell>
        </row>
        <row r="855">
          <cell r="F855">
            <v>105</v>
          </cell>
        </row>
        <row r="856">
          <cell r="F856">
            <v>105</v>
          </cell>
        </row>
        <row r="857">
          <cell r="F857">
            <v>105</v>
          </cell>
        </row>
        <row r="858">
          <cell r="F858">
            <v>105</v>
          </cell>
        </row>
        <row r="859">
          <cell r="F859">
            <v>105</v>
          </cell>
        </row>
        <row r="860">
          <cell r="F860">
            <v>105</v>
          </cell>
        </row>
        <row r="861">
          <cell r="F861">
            <v>105</v>
          </cell>
        </row>
        <row r="862">
          <cell r="F862">
            <v>105</v>
          </cell>
        </row>
        <row r="863">
          <cell r="F863">
            <v>105</v>
          </cell>
        </row>
        <row r="864">
          <cell r="F864">
            <v>105</v>
          </cell>
        </row>
        <row r="865">
          <cell r="F865">
            <v>105</v>
          </cell>
        </row>
        <row r="866">
          <cell r="F866">
            <v>105</v>
          </cell>
        </row>
        <row r="867">
          <cell r="F867">
            <v>105</v>
          </cell>
        </row>
        <row r="868">
          <cell r="F868">
            <v>105</v>
          </cell>
        </row>
        <row r="869">
          <cell r="F869">
            <v>105</v>
          </cell>
        </row>
        <row r="870">
          <cell r="F870">
            <v>105</v>
          </cell>
        </row>
        <row r="871">
          <cell r="F871">
            <v>105</v>
          </cell>
        </row>
        <row r="872">
          <cell r="F872">
            <v>105</v>
          </cell>
        </row>
        <row r="873">
          <cell r="F873">
            <v>105</v>
          </cell>
        </row>
        <row r="874">
          <cell r="F874">
            <v>105</v>
          </cell>
        </row>
        <row r="875">
          <cell r="F875">
            <v>105</v>
          </cell>
        </row>
        <row r="876">
          <cell r="F876">
            <v>105</v>
          </cell>
        </row>
        <row r="877">
          <cell r="F877">
            <v>105</v>
          </cell>
        </row>
        <row r="878">
          <cell r="F878">
            <v>105</v>
          </cell>
        </row>
        <row r="879">
          <cell r="F879">
            <v>105</v>
          </cell>
        </row>
        <row r="880">
          <cell r="F880">
            <v>105</v>
          </cell>
        </row>
        <row r="881">
          <cell r="F881">
            <v>105</v>
          </cell>
        </row>
        <row r="882">
          <cell r="F882">
            <v>105</v>
          </cell>
        </row>
        <row r="883">
          <cell r="F883">
            <v>105</v>
          </cell>
        </row>
        <row r="884">
          <cell r="F884">
            <v>105</v>
          </cell>
        </row>
        <row r="885">
          <cell r="F885">
            <v>105</v>
          </cell>
        </row>
        <row r="886">
          <cell r="F886">
            <v>105</v>
          </cell>
        </row>
        <row r="887">
          <cell r="F887">
            <v>105</v>
          </cell>
        </row>
        <row r="888">
          <cell r="F888">
            <v>105</v>
          </cell>
        </row>
        <row r="889">
          <cell r="F889">
            <v>105</v>
          </cell>
        </row>
        <row r="890">
          <cell r="F890">
            <v>105</v>
          </cell>
        </row>
        <row r="891">
          <cell r="F891">
            <v>105</v>
          </cell>
        </row>
        <row r="892">
          <cell r="F892">
            <v>105</v>
          </cell>
        </row>
        <row r="893">
          <cell r="F893">
            <v>105</v>
          </cell>
        </row>
        <row r="894">
          <cell r="F894">
            <v>105</v>
          </cell>
        </row>
        <row r="895">
          <cell r="F895">
            <v>105</v>
          </cell>
        </row>
        <row r="896">
          <cell r="F896">
            <v>105</v>
          </cell>
        </row>
        <row r="897">
          <cell r="F897">
            <v>105</v>
          </cell>
        </row>
        <row r="898">
          <cell r="F898">
            <v>130</v>
          </cell>
        </row>
        <row r="899">
          <cell r="F899">
            <v>130</v>
          </cell>
        </row>
        <row r="900">
          <cell r="F900">
            <v>130</v>
          </cell>
        </row>
        <row r="901">
          <cell r="F901">
            <v>130</v>
          </cell>
        </row>
        <row r="902">
          <cell r="F902">
            <v>130</v>
          </cell>
        </row>
        <row r="903">
          <cell r="F903">
            <v>130</v>
          </cell>
        </row>
        <row r="904">
          <cell r="F904">
            <v>130</v>
          </cell>
        </row>
        <row r="905">
          <cell r="F905">
            <v>130</v>
          </cell>
        </row>
        <row r="906">
          <cell r="F906">
            <v>130</v>
          </cell>
        </row>
        <row r="907">
          <cell r="F907">
            <v>130</v>
          </cell>
        </row>
        <row r="908">
          <cell r="F908">
            <v>130</v>
          </cell>
        </row>
        <row r="909">
          <cell r="F909">
            <v>130</v>
          </cell>
        </row>
        <row r="910">
          <cell r="F910">
            <v>130</v>
          </cell>
        </row>
        <row r="911">
          <cell r="F911">
            <v>130</v>
          </cell>
        </row>
        <row r="912">
          <cell r="F912">
            <v>130</v>
          </cell>
        </row>
        <row r="913">
          <cell r="F913">
            <v>130</v>
          </cell>
        </row>
        <row r="914">
          <cell r="F914">
            <v>130</v>
          </cell>
        </row>
        <row r="915">
          <cell r="F915">
            <v>130</v>
          </cell>
        </row>
        <row r="916">
          <cell r="F916">
            <v>130</v>
          </cell>
        </row>
        <row r="917">
          <cell r="F917">
            <v>130</v>
          </cell>
        </row>
        <row r="918">
          <cell r="F918">
            <v>130</v>
          </cell>
        </row>
        <row r="919">
          <cell r="F919">
            <v>130</v>
          </cell>
        </row>
        <row r="920">
          <cell r="F920">
            <v>130</v>
          </cell>
        </row>
        <row r="921">
          <cell r="F921">
            <v>130</v>
          </cell>
        </row>
        <row r="922">
          <cell r="F922">
            <v>130</v>
          </cell>
        </row>
        <row r="923">
          <cell r="F923">
            <v>130</v>
          </cell>
        </row>
        <row r="924">
          <cell r="F924">
            <v>130</v>
          </cell>
        </row>
        <row r="925">
          <cell r="F925">
            <v>130</v>
          </cell>
        </row>
        <row r="926">
          <cell r="F926">
            <v>130</v>
          </cell>
        </row>
        <row r="927">
          <cell r="F927">
            <v>130</v>
          </cell>
        </row>
        <row r="928">
          <cell r="F928">
            <v>130</v>
          </cell>
        </row>
        <row r="929">
          <cell r="F929">
            <v>130</v>
          </cell>
        </row>
        <row r="930">
          <cell r="F930">
            <v>130</v>
          </cell>
        </row>
        <row r="931">
          <cell r="F931">
            <v>130</v>
          </cell>
        </row>
        <row r="932">
          <cell r="F932">
            <v>130</v>
          </cell>
        </row>
        <row r="933">
          <cell r="F933">
            <v>130</v>
          </cell>
        </row>
        <row r="934">
          <cell r="F934">
            <v>130</v>
          </cell>
        </row>
        <row r="935">
          <cell r="F935">
            <v>130</v>
          </cell>
        </row>
        <row r="936">
          <cell r="F936">
            <v>130</v>
          </cell>
        </row>
        <row r="937">
          <cell r="F937">
            <v>130</v>
          </cell>
        </row>
        <row r="938">
          <cell r="F938">
            <v>130</v>
          </cell>
        </row>
        <row r="939">
          <cell r="F939">
            <v>130</v>
          </cell>
        </row>
        <row r="940">
          <cell r="F940">
            <v>130</v>
          </cell>
        </row>
        <row r="941">
          <cell r="F941">
            <v>130</v>
          </cell>
        </row>
        <row r="942">
          <cell r="F942">
            <v>130</v>
          </cell>
        </row>
        <row r="943">
          <cell r="F943">
            <v>130</v>
          </cell>
        </row>
        <row r="944">
          <cell r="F944">
            <v>130</v>
          </cell>
        </row>
        <row r="945">
          <cell r="F945">
            <v>130</v>
          </cell>
        </row>
        <row r="946">
          <cell r="F946">
            <v>130</v>
          </cell>
        </row>
        <row r="947">
          <cell r="F947">
            <v>130</v>
          </cell>
        </row>
        <row r="948">
          <cell r="F948">
            <v>130</v>
          </cell>
        </row>
        <row r="949">
          <cell r="F949">
            <v>130</v>
          </cell>
        </row>
        <row r="950">
          <cell r="F950">
            <v>130</v>
          </cell>
        </row>
        <row r="951">
          <cell r="F951">
            <v>130</v>
          </cell>
        </row>
        <row r="952">
          <cell r="F952">
            <v>130</v>
          </cell>
        </row>
        <row r="953">
          <cell r="F953">
            <v>130</v>
          </cell>
        </row>
        <row r="954">
          <cell r="F954">
            <v>130</v>
          </cell>
        </row>
        <row r="955">
          <cell r="F955">
            <v>130</v>
          </cell>
        </row>
        <row r="956">
          <cell r="F956">
            <v>130</v>
          </cell>
        </row>
        <row r="957">
          <cell r="F957">
            <v>130</v>
          </cell>
        </row>
        <row r="958">
          <cell r="F958">
            <v>130</v>
          </cell>
        </row>
        <row r="959">
          <cell r="F959">
            <v>130</v>
          </cell>
        </row>
        <row r="960">
          <cell r="F960">
            <v>130</v>
          </cell>
        </row>
        <row r="961">
          <cell r="F961">
            <v>130</v>
          </cell>
        </row>
        <row r="962">
          <cell r="F962">
            <v>130</v>
          </cell>
        </row>
        <row r="963">
          <cell r="F963">
            <v>130</v>
          </cell>
        </row>
        <row r="964">
          <cell r="F964">
            <v>130</v>
          </cell>
        </row>
        <row r="965">
          <cell r="F965">
            <v>130</v>
          </cell>
        </row>
        <row r="966">
          <cell r="F966">
            <v>130</v>
          </cell>
        </row>
        <row r="967">
          <cell r="F967">
            <v>130</v>
          </cell>
        </row>
        <row r="968">
          <cell r="F968">
            <v>130</v>
          </cell>
        </row>
        <row r="969">
          <cell r="F969">
            <v>130</v>
          </cell>
        </row>
        <row r="970">
          <cell r="F970">
            <v>130</v>
          </cell>
        </row>
        <row r="971">
          <cell r="F971">
            <v>130</v>
          </cell>
        </row>
        <row r="972">
          <cell r="F972">
            <v>130</v>
          </cell>
        </row>
        <row r="973">
          <cell r="F973">
            <v>130</v>
          </cell>
        </row>
        <row r="974">
          <cell r="F974">
            <v>130</v>
          </cell>
        </row>
        <row r="975">
          <cell r="F975">
            <v>130</v>
          </cell>
        </row>
        <row r="976">
          <cell r="F976">
            <v>130</v>
          </cell>
        </row>
        <row r="977">
          <cell r="F977">
            <v>130</v>
          </cell>
        </row>
        <row r="978">
          <cell r="F978">
            <v>130</v>
          </cell>
        </row>
        <row r="979">
          <cell r="F979">
            <v>130</v>
          </cell>
        </row>
        <row r="980">
          <cell r="F980">
            <v>130</v>
          </cell>
        </row>
        <row r="981">
          <cell r="F981">
            <v>130</v>
          </cell>
        </row>
        <row r="982">
          <cell r="F982">
            <v>130</v>
          </cell>
        </row>
        <row r="983">
          <cell r="F983">
            <v>130</v>
          </cell>
        </row>
        <row r="984">
          <cell r="F984">
            <v>130</v>
          </cell>
        </row>
        <row r="985">
          <cell r="F985">
            <v>130</v>
          </cell>
        </row>
        <row r="986">
          <cell r="F986">
            <v>130</v>
          </cell>
        </row>
        <row r="987">
          <cell r="F987">
            <v>130</v>
          </cell>
        </row>
        <row r="988">
          <cell r="F988">
            <v>130</v>
          </cell>
        </row>
        <row r="989">
          <cell r="F989">
            <v>130</v>
          </cell>
        </row>
        <row r="990">
          <cell r="F990">
            <v>130</v>
          </cell>
        </row>
        <row r="991">
          <cell r="F991">
            <v>130</v>
          </cell>
        </row>
        <row r="992">
          <cell r="F992">
            <v>130</v>
          </cell>
        </row>
        <row r="993">
          <cell r="F993">
            <v>130</v>
          </cell>
        </row>
        <row r="994">
          <cell r="F994">
            <v>130</v>
          </cell>
        </row>
        <row r="995">
          <cell r="F995">
            <v>130</v>
          </cell>
        </row>
        <row r="996">
          <cell r="F996">
            <v>130</v>
          </cell>
        </row>
        <row r="997">
          <cell r="F997">
            <v>130</v>
          </cell>
        </row>
        <row r="998">
          <cell r="F998">
            <v>130</v>
          </cell>
        </row>
        <row r="999">
          <cell r="F999">
            <v>130</v>
          </cell>
        </row>
        <row r="1000">
          <cell r="F1000">
            <v>130</v>
          </cell>
        </row>
        <row r="1001">
          <cell r="F1001">
            <v>130</v>
          </cell>
        </row>
        <row r="1002">
          <cell r="F1002">
            <v>130</v>
          </cell>
        </row>
        <row r="1003">
          <cell r="F1003">
            <v>130</v>
          </cell>
        </row>
        <row r="1004">
          <cell r="F1004">
            <v>130</v>
          </cell>
        </row>
        <row r="1005">
          <cell r="F1005">
            <v>130</v>
          </cell>
        </row>
        <row r="1006">
          <cell r="F1006">
            <v>130</v>
          </cell>
        </row>
        <row r="1007">
          <cell r="F1007">
            <v>130</v>
          </cell>
        </row>
        <row r="1008">
          <cell r="F1008">
            <v>130</v>
          </cell>
        </row>
        <row r="1009">
          <cell r="F1009">
            <v>130</v>
          </cell>
        </row>
        <row r="1010">
          <cell r="F1010">
            <v>130</v>
          </cell>
        </row>
        <row r="1011">
          <cell r="F1011">
            <v>130</v>
          </cell>
        </row>
        <row r="1012">
          <cell r="F1012">
            <v>130</v>
          </cell>
        </row>
        <row r="1013">
          <cell r="F1013">
            <v>130</v>
          </cell>
        </row>
        <row r="1014">
          <cell r="F1014">
            <v>130</v>
          </cell>
        </row>
        <row r="1015">
          <cell r="F1015">
            <v>130</v>
          </cell>
        </row>
        <row r="1016">
          <cell r="F1016">
            <v>130</v>
          </cell>
        </row>
        <row r="1017">
          <cell r="F1017">
            <v>130</v>
          </cell>
        </row>
        <row r="1018">
          <cell r="F1018">
            <v>130</v>
          </cell>
        </row>
        <row r="1019">
          <cell r="F1019">
            <v>130</v>
          </cell>
        </row>
        <row r="1020">
          <cell r="F1020">
            <v>130</v>
          </cell>
        </row>
        <row r="1021">
          <cell r="F1021">
            <v>130</v>
          </cell>
        </row>
        <row r="1022">
          <cell r="F1022">
            <v>130</v>
          </cell>
        </row>
        <row r="1023">
          <cell r="F1023">
            <v>130</v>
          </cell>
        </row>
        <row r="1024">
          <cell r="F1024">
            <v>130</v>
          </cell>
        </row>
        <row r="1025">
          <cell r="F1025">
            <v>130</v>
          </cell>
        </row>
        <row r="1026">
          <cell r="F1026">
            <v>130</v>
          </cell>
        </row>
        <row r="1027">
          <cell r="F1027">
            <v>130</v>
          </cell>
        </row>
        <row r="1028">
          <cell r="F1028">
            <v>130</v>
          </cell>
        </row>
        <row r="1029">
          <cell r="F1029">
            <v>130</v>
          </cell>
        </row>
        <row r="1030">
          <cell r="F1030">
            <v>130</v>
          </cell>
        </row>
        <row r="1031">
          <cell r="F1031">
            <v>130</v>
          </cell>
        </row>
        <row r="1032">
          <cell r="F1032">
            <v>130</v>
          </cell>
        </row>
        <row r="1033">
          <cell r="F1033">
            <v>130</v>
          </cell>
        </row>
        <row r="1034">
          <cell r="F1034">
            <v>130</v>
          </cell>
        </row>
        <row r="1035">
          <cell r="F1035">
            <v>130</v>
          </cell>
        </row>
        <row r="1036">
          <cell r="F1036">
            <v>130</v>
          </cell>
        </row>
        <row r="1037">
          <cell r="F1037">
            <v>130</v>
          </cell>
        </row>
        <row r="1038">
          <cell r="F1038">
            <v>130</v>
          </cell>
        </row>
        <row r="1039">
          <cell r="F1039">
            <v>130</v>
          </cell>
        </row>
        <row r="1040">
          <cell r="F1040">
            <v>130</v>
          </cell>
        </row>
        <row r="1041">
          <cell r="F1041">
            <v>130</v>
          </cell>
        </row>
        <row r="1042">
          <cell r="F1042">
            <v>130</v>
          </cell>
        </row>
        <row r="1043">
          <cell r="F1043">
            <v>130</v>
          </cell>
        </row>
        <row r="1044">
          <cell r="F1044">
            <v>130</v>
          </cell>
        </row>
        <row r="1045">
          <cell r="F1045">
            <v>130</v>
          </cell>
        </row>
        <row r="1046">
          <cell r="F1046">
            <v>130</v>
          </cell>
        </row>
        <row r="1047">
          <cell r="F1047">
            <v>130</v>
          </cell>
        </row>
        <row r="1048">
          <cell r="F1048">
            <v>130</v>
          </cell>
        </row>
        <row r="1049">
          <cell r="F1049">
            <v>130</v>
          </cell>
        </row>
        <row r="1050">
          <cell r="F1050">
            <v>130</v>
          </cell>
        </row>
        <row r="1051">
          <cell r="F1051">
            <v>130</v>
          </cell>
        </row>
        <row r="1052">
          <cell r="F1052">
            <v>130</v>
          </cell>
        </row>
        <row r="1053">
          <cell r="F1053">
            <v>130</v>
          </cell>
        </row>
        <row r="1054">
          <cell r="F1054">
            <v>130</v>
          </cell>
        </row>
        <row r="1055">
          <cell r="F1055">
            <v>130</v>
          </cell>
        </row>
        <row r="1056">
          <cell r="F1056">
            <v>130</v>
          </cell>
        </row>
        <row r="1057">
          <cell r="F1057">
            <v>130</v>
          </cell>
        </row>
        <row r="1058">
          <cell r="F1058">
            <v>130</v>
          </cell>
        </row>
        <row r="1059">
          <cell r="F1059">
            <v>130</v>
          </cell>
        </row>
        <row r="1060">
          <cell r="F1060">
            <v>130</v>
          </cell>
        </row>
        <row r="1061">
          <cell r="F1061">
            <v>130</v>
          </cell>
        </row>
        <row r="1062">
          <cell r="F1062">
            <v>130</v>
          </cell>
        </row>
        <row r="1063">
          <cell r="F1063">
            <v>130</v>
          </cell>
        </row>
        <row r="1064">
          <cell r="F1064">
            <v>130</v>
          </cell>
        </row>
        <row r="1065">
          <cell r="F1065">
            <v>130</v>
          </cell>
        </row>
        <row r="1066">
          <cell r="F1066">
            <v>130</v>
          </cell>
        </row>
        <row r="1067">
          <cell r="F1067">
            <v>130</v>
          </cell>
        </row>
        <row r="1068">
          <cell r="F1068">
            <v>130</v>
          </cell>
        </row>
        <row r="1069">
          <cell r="F1069">
            <v>130</v>
          </cell>
        </row>
        <row r="1070">
          <cell r="F1070">
            <v>130</v>
          </cell>
        </row>
        <row r="1071">
          <cell r="F1071">
            <v>130</v>
          </cell>
        </row>
        <row r="1072">
          <cell r="F1072">
            <v>130</v>
          </cell>
        </row>
        <row r="1073">
          <cell r="F1073">
            <v>130</v>
          </cell>
        </row>
        <row r="1074">
          <cell r="F1074">
            <v>130</v>
          </cell>
        </row>
        <row r="1075">
          <cell r="F1075">
            <v>130</v>
          </cell>
        </row>
        <row r="1076">
          <cell r="F1076">
            <v>130</v>
          </cell>
        </row>
        <row r="1077">
          <cell r="F1077">
            <v>130</v>
          </cell>
        </row>
        <row r="1078">
          <cell r="F1078">
            <v>130</v>
          </cell>
        </row>
        <row r="1079">
          <cell r="F1079">
            <v>130</v>
          </cell>
        </row>
        <row r="1080">
          <cell r="F1080">
            <v>130</v>
          </cell>
        </row>
        <row r="1081">
          <cell r="F1081">
            <v>130</v>
          </cell>
        </row>
        <row r="1082">
          <cell r="F1082">
            <v>130</v>
          </cell>
        </row>
        <row r="1083">
          <cell r="F1083">
            <v>130</v>
          </cell>
        </row>
        <row r="1084">
          <cell r="F1084">
            <v>130</v>
          </cell>
        </row>
        <row r="1085">
          <cell r="F1085">
            <v>130</v>
          </cell>
        </row>
        <row r="1086">
          <cell r="F1086">
            <v>130</v>
          </cell>
        </row>
        <row r="1087">
          <cell r="F1087">
            <v>130</v>
          </cell>
        </row>
        <row r="1088">
          <cell r="F1088">
            <v>130</v>
          </cell>
        </row>
        <row r="1089">
          <cell r="F1089">
            <v>130</v>
          </cell>
        </row>
        <row r="1090">
          <cell r="F1090">
            <v>130</v>
          </cell>
        </row>
        <row r="1091">
          <cell r="F1091">
            <v>130</v>
          </cell>
        </row>
        <row r="1092">
          <cell r="F1092">
            <v>130</v>
          </cell>
        </row>
        <row r="1093">
          <cell r="F1093">
            <v>130</v>
          </cell>
        </row>
        <row r="1094">
          <cell r="F1094">
            <v>130</v>
          </cell>
        </row>
        <row r="1095">
          <cell r="F1095">
            <v>130</v>
          </cell>
        </row>
        <row r="1096">
          <cell r="F1096">
            <v>130</v>
          </cell>
        </row>
        <row r="1097">
          <cell r="F1097">
            <v>130</v>
          </cell>
        </row>
        <row r="1098">
          <cell r="F1098">
            <v>130</v>
          </cell>
        </row>
        <row r="1099">
          <cell r="F1099">
            <v>130</v>
          </cell>
        </row>
        <row r="1100">
          <cell r="F1100">
            <v>130</v>
          </cell>
        </row>
        <row r="1101">
          <cell r="F1101">
            <v>130</v>
          </cell>
        </row>
        <row r="1102">
          <cell r="F1102">
            <v>130</v>
          </cell>
        </row>
        <row r="1103">
          <cell r="F1103">
            <v>130</v>
          </cell>
        </row>
        <row r="1104">
          <cell r="F1104">
            <v>130</v>
          </cell>
        </row>
        <row r="1105">
          <cell r="F1105">
            <v>130</v>
          </cell>
        </row>
        <row r="1106">
          <cell r="F1106">
            <v>130</v>
          </cell>
        </row>
        <row r="1107">
          <cell r="F1107">
            <v>130</v>
          </cell>
        </row>
        <row r="1108">
          <cell r="F1108">
            <v>130</v>
          </cell>
        </row>
        <row r="1109">
          <cell r="F1109">
            <v>130</v>
          </cell>
        </row>
        <row r="1110">
          <cell r="F1110">
            <v>130</v>
          </cell>
        </row>
        <row r="1111">
          <cell r="F1111">
            <v>130</v>
          </cell>
        </row>
        <row r="1112">
          <cell r="F1112">
            <v>130</v>
          </cell>
        </row>
        <row r="1113">
          <cell r="F1113">
            <v>130</v>
          </cell>
        </row>
        <row r="1114">
          <cell r="F1114">
            <v>130</v>
          </cell>
        </row>
        <row r="1115">
          <cell r="F1115">
            <v>130</v>
          </cell>
        </row>
        <row r="1116">
          <cell r="F1116">
            <v>130</v>
          </cell>
        </row>
        <row r="1117">
          <cell r="F1117">
            <v>130</v>
          </cell>
        </row>
        <row r="1118">
          <cell r="F1118">
            <v>130</v>
          </cell>
        </row>
        <row r="1119">
          <cell r="F1119">
            <v>130</v>
          </cell>
        </row>
        <row r="1120">
          <cell r="F1120">
            <v>130</v>
          </cell>
        </row>
        <row r="1121">
          <cell r="F1121">
            <v>130</v>
          </cell>
        </row>
        <row r="1122">
          <cell r="F1122">
            <v>130</v>
          </cell>
        </row>
        <row r="1123">
          <cell r="F1123">
            <v>130</v>
          </cell>
        </row>
        <row r="1124">
          <cell r="F1124">
            <v>130</v>
          </cell>
        </row>
        <row r="1125">
          <cell r="F1125">
            <v>130</v>
          </cell>
        </row>
        <row r="1126">
          <cell r="F1126">
            <v>130</v>
          </cell>
        </row>
        <row r="1127">
          <cell r="F1127">
            <v>130</v>
          </cell>
        </row>
        <row r="1128">
          <cell r="F1128">
            <v>130</v>
          </cell>
        </row>
        <row r="1129">
          <cell r="F1129">
            <v>130</v>
          </cell>
        </row>
        <row r="1130">
          <cell r="F1130">
            <v>130</v>
          </cell>
        </row>
        <row r="1131">
          <cell r="F1131">
            <v>130</v>
          </cell>
        </row>
        <row r="1132">
          <cell r="F1132">
            <v>130</v>
          </cell>
        </row>
        <row r="1133">
          <cell r="F1133">
            <v>130</v>
          </cell>
        </row>
        <row r="1134">
          <cell r="F1134">
            <v>130</v>
          </cell>
        </row>
        <row r="1135">
          <cell r="F1135">
            <v>130</v>
          </cell>
        </row>
        <row r="1136">
          <cell r="F1136">
            <v>130</v>
          </cell>
        </row>
        <row r="1137">
          <cell r="F1137">
            <v>130</v>
          </cell>
        </row>
        <row r="1138">
          <cell r="F1138">
            <v>130</v>
          </cell>
        </row>
        <row r="1139">
          <cell r="F1139">
            <v>130</v>
          </cell>
        </row>
        <row r="1140">
          <cell r="F1140">
            <v>130</v>
          </cell>
        </row>
        <row r="1141">
          <cell r="F1141">
            <v>130</v>
          </cell>
        </row>
        <row r="1142">
          <cell r="F1142">
            <v>130</v>
          </cell>
        </row>
        <row r="1143">
          <cell r="F1143">
            <v>130</v>
          </cell>
        </row>
        <row r="1144">
          <cell r="F1144">
            <v>130</v>
          </cell>
        </row>
        <row r="1145">
          <cell r="F1145">
            <v>130</v>
          </cell>
        </row>
        <row r="1146">
          <cell r="F1146">
            <v>130</v>
          </cell>
        </row>
        <row r="1147">
          <cell r="F1147">
            <v>130</v>
          </cell>
        </row>
        <row r="1148">
          <cell r="F1148">
            <v>130</v>
          </cell>
        </row>
        <row r="1149">
          <cell r="F1149">
            <v>130</v>
          </cell>
        </row>
        <row r="1150">
          <cell r="F1150">
            <v>130</v>
          </cell>
        </row>
        <row r="1151">
          <cell r="F1151">
            <v>130</v>
          </cell>
        </row>
        <row r="1152">
          <cell r="F1152">
            <v>130</v>
          </cell>
        </row>
        <row r="1153">
          <cell r="F1153">
            <v>130</v>
          </cell>
        </row>
        <row r="1154">
          <cell r="F1154">
            <v>130</v>
          </cell>
        </row>
        <row r="1155">
          <cell r="F1155">
            <v>130</v>
          </cell>
        </row>
        <row r="1156">
          <cell r="F1156">
            <v>130</v>
          </cell>
        </row>
        <row r="1157">
          <cell r="F1157">
            <v>130</v>
          </cell>
        </row>
        <row r="1158">
          <cell r="F1158">
            <v>130</v>
          </cell>
        </row>
        <row r="1159">
          <cell r="F1159">
            <v>130</v>
          </cell>
        </row>
        <row r="1160">
          <cell r="F1160">
            <v>130</v>
          </cell>
        </row>
        <row r="1161">
          <cell r="F1161">
            <v>130</v>
          </cell>
        </row>
        <row r="1162">
          <cell r="F1162">
            <v>130</v>
          </cell>
        </row>
        <row r="1163">
          <cell r="F1163">
            <v>130</v>
          </cell>
        </row>
        <row r="1164">
          <cell r="F1164">
            <v>130</v>
          </cell>
        </row>
        <row r="1165">
          <cell r="F1165">
            <v>130</v>
          </cell>
        </row>
        <row r="1166">
          <cell r="F1166">
            <v>130</v>
          </cell>
        </row>
        <row r="1167">
          <cell r="F1167">
            <v>130</v>
          </cell>
        </row>
        <row r="1168">
          <cell r="F1168">
            <v>130</v>
          </cell>
        </row>
        <row r="1169">
          <cell r="F1169">
            <v>130</v>
          </cell>
        </row>
        <row r="1170">
          <cell r="F1170">
            <v>130</v>
          </cell>
        </row>
        <row r="1171">
          <cell r="F1171">
            <v>130</v>
          </cell>
        </row>
        <row r="1172">
          <cell r="F1172">
            <v>130</v>
          </cell>
        </row>
        <row r="1173">
          <cell r="F1173">
            <v>130</v>
          </cell>
        </row>
        <row r="1174">
          <cell r="F1174">
            <v>130</v>
          </cell>
        </row>
        <row r="1175">
          <cell r="F1175">
            <v>130</v>
          </cell>
        </row>
        <row r="1176">
          <cell r="F1176">
            <v>130</v>
          </cell>
        </row>
        <row r="1177">
          <cell r="F1177">
            <v>130</v>
          </cell>
        </row>
        <row r="1178">
          <cell r="F1178">
            <v>130</v>
          </cell>
        </row>
        <row r="1179">
          <cell r="F1179">
            <v>130</v>
          </cell>
        </row>
        <row r="1180">
          <cell r="F1180">
            <v>130</v>
          </cell>
        </row>
        <row r="1181">
          <cell r="F1181">
            <v>130</v>
          </cell>
        </row>
        <row r="1182">
          <cell r="F1182">
            <v>130</v>
          </cell>
        </row>
        <row r="1183">
          <cell r="F1183">
            <v>130</v>
          </cell>
        </row>
        <row r="1184">
          <cell r="F1184">
            <v>130</v>
          </cell>
        </row>
        <row r="1185">
          <cell r="F1185">
            <v>130</v>
          </cell>
        </row>
        <row r="1186">
          <cell r="F1186">
            <v>130</v>
          </cell>
        </row>
        <row r="1187">
          <cell r="F1187">
            <v>130</v>
          </cell>
        </row>
        <row r="1188">
          <cell r="F1188">
            <v>130</v>
          </cell>
        </row>
        <row r="1189">
          <cell r="F1189">
            <v>130</v>
          </cell>
        </row>
        <row r="1190">
          <cell r="F1190">
            <v>130</v>
          </cell>
        </row>
        <row r="1191">
          <cell r="F1191">
            <v>130</v>
          </cell>
        </row>
        <row r="1192">
          <cell r="F1192">
            <v>130</v>
          </cell>
        </row>
        <row r="1193">
          <cell r="F1193">
            <v>130</v>
          </cell>
        </row>
        <row r="1194">
          <cell r="F1194">
            <v>130</v>
          </cell>
        </row>
        <row r="1195">
          <cell r="F1195">
            <v>130</v>
          </cell>
        </row>
        <row r="1196">
          <cell r="F1196">
            <v>130</v>
          </cell>
        </row>
        <row r="1197">
          <cell r="F1197">
            <v>130</v>
          </cell>
        </row>
        <row r="1198">
          <cell r="F1198">
            <v>130</v>
          </cell>
        </row>
        <row r="1199">
          <cell r="F1199">
            <v>130</v>
          </cell>
        </row>
        <row r="1200">
          <cell r="F1200">
            <v>130</v>
          </cell>
        </row>
        <row r="1201">
          <cell r="F1201">
            <v>130</v>
          </cell>
        </row>
        <row r="1202">
          <cell r="F1202">
            <v>130</v>
          </cell>
        </row>
        <row r="1203">
          <cell r="F1203">
            <v>130</v>
          </cell>
        </row>
        <row r="1204">
          <cell r="F1204">
            <v>130</v>
          </cell>
        </row>
        <row r="1205">
          <cell r="F1205">
            <v>130</v>
          </cell>
        </row>
        <row r="1206">
          <cell r="F1206">
            <v>130</v>
          </cell>
        </row>
        <row r="1207">
          <cell r="F1207">
            <v>130</v>
          </cell>
        </row>
        <row r="1208">
          <cell r="F1208">
            <v>130</v>
          </cell>
        </row>
        <row r="1209">
          <cell r="F1209">
            <v>130</v>
          </cell>
        </row>
        <row r="1210">
          <cell r="F1210">
            <v>130</v>
          </cell>
        </row>
        <row r="1211">
          <cell r="F1211">
            <v>130</v>
          </cell>
        </row>
        <row r="1212">
          <cell r="F1212">
            <v>130</v>
          </cell>
        </row>
        <row r="1213">
          <cell r="F1213">
            <v>130</v>
          </cell>
        </row>
        <row r="1214">
          <cell r="F1214">
            <v>130</v>
          </cell>
        </row>
        <row r="1215">
          <cell r="F1215">
            <v>130</v>
          </cell>
        </row>
        <row r="1216">
          <cell r="F1216">
            <v>130</v>
          </cell>
        </row>
        <row r="1217">
          <cell r="F1217">
            <v>130</v>
          </cell>
        </row>
        <row r="1218">
          <cell r="F1218">
            <v>130</v>
          </cell>
        </row>
        <row r="1219">
          <cell r="F1219">
            <v>130</v>
          </cell>
        </row>
        <row r="1220">
          <cell r="F1220">
            <v>130</v>
          </cell>
        </row>
        <row r="1221">
          <cell r="F1221">
            <v>130</v>
          </cell>
        </row>
        <row r="1222">
          <cell r="F1222">
            <v>130</v>
          </cell>
        </row>
        <row r="1223">
          <cell r="F1223">
            <v>130</v>
          </cell>
        </row>
        <row r="1224">
          <cell r="F1224">
            <v>130</v>
          </cell>
        </row>
        <row r="1225">
          <cell r="F1225">
            <v>130</v>
          </cell>
        </row>
        <row r="1226">
          <cell r="F1226">
            <v>130</v>
          </cell>
        </row>
        <row r="1227">
          <cell r="F1227">
            <v>130</v>
          </cell>
        </row>
        <row r="1228">
          <cell r="F1228">
            <v>130</v>
          </cell>
        </row>
        <row r="1229">
          <cell r="F1229">
            <v>130</v>
          </cell>
        </row>
        <row r="1230">
          <cell r="F1230">
            <v>130</v>
          </cell>
        </row>
        <row r="1231">
          <cell r="F1231">
            <v>130</v>
          </cell>
        </row>
        <row r="1232">
          <cell r="F1232">
            <v>130</v>
          </cell>
        </row>
        <row r="1233">
          <cell r="F1233">
            <v>130</v>
          </cell>
        </row>
        <row r="1234">
          <cell r="F1234">
            <v>130</v>
          </cell>
        </row>
        <row r="1235">
          <cell r="F1235">
            <v>130</v>
          </cell>
        </row>
        <row r="1236">
          <cell r="F1236">
            <v>130</v>
          </cell>
        </row>
        <row r="1237">
          <cell r="F1237">
            <v>130</v>
          </cell>
        </row>
        <row r="1238">
          <cell r="F1238">
            <v>130</v>
          </cell>
        </row>
        <row r="1239">
          <cell r="F1239">
            <v>130</v>
          </cell>
        </row>
        <row r="1240">
          <cell r="F1240">
            <v>130</v>
          </cell>
        </row>
        <row r="1241">
          <cell r="F1241">
            <v>130</v>
          </cell>
        </row>
        <row r="1242">
          <cell r="F1242">
            <v>130</v>
          </cell>
        </row>
        <row r="1243">
          <cell r="F1243">
            <v>130</v>
          </cell>
        </row>
        <row r="1244">
          <cell r="F1244">
            <v>130</v>
          </cell>
        </row>
        <row r="1245">
          <cell r="F1245">
            <v>130</v>
          </cell>
        </row>
        <row r="1246">
          <cell r="F1246">
            <v>130</v>
          </cell>
        </row>
        <row r="1247">
          <cell r="F1247">
            <v>130</v>
          </cell>
        </row>
        <row r="1248">
          <cell r="F1248">
            <v>130</v>
          </cell>
        </row>
        <row r="1249">
          <cell r="F1249">
            <v>130</v>
          </cell>
        </row>
        <row r="1250">
          <cell r="F1250">
            <v>130</v>
          </cell>
        </row>
        <row r="1251">
          <cell r="F1251">
            <v>130</v>
          </cell>
        </row>
        <row r="1252">
          <cell r="F1252">
            <v>130</v>
          </cell>
        </row>
        <row r="1253">
          <cell r="F1253">
            <v>130</v>
          </cell>
        </row>
        <row r="1254">
          <cell r="F1254">
            <v>130</v>
          </cell>
        </row>
        <row r="1255">
          <cell r="F1255">
            <v>130</v>
          </cell>
        </row>
        <row r="1256">
          <cell r="F1256">
            <v>130</v>
          </cell>
        </row>
        <row r="1257">
          <cell r="F1257">
            <v>130</v>
          </cell>
        </row>
        <row r="1258">
          <cell r="F1258">
            <v>130</v>
          </cell>
        </row>
        <row r="1259">
          <cell r="F1259">
            <v>130</v>
          </cell>
        </row>
        <row r="1260">
          <cell r="F1260">
            <v>130</v>
          </cell>
        </row>
        <row r="1261">
          <cell r="F1261">
            <v>130</v>
          </cell>
        </row>
        <row r="1262">
          <cell r="F1262">
            <v>130</v>
          </cell>
        </row>
        <row r="1263">
          <cell r="F1263">
            <v>130</v>
          </cell>
        </row>
        <row r="1264">
          <cell r="F1264">
            <v>130</v>
          </cell>
        </row>
        <row r="1265">
          <cell r="F1265">
            <v>130</v>
          </cell>
        </row>
        <row r="1266">
          <cell r="F1266">
            <v>130</v>
          </cell>
        </row>
        <row r="1267">
          <cell r="F1267">
            <v>130</v>
          </cell>
        </row>
        <row r="1268">
          <cell r="F1268">
            <v>130</v>
          </cell>
        </row>
        <row r="1269">
          <cell r="F1269">
            <v>130</v>
          </cell>
        </row>
        <row r="1270">
          <cell r="F1270">
            <v>130</v>
          </cell>
        </row>
        <row r="1271">
          <cell r="F1271">
            <v>130</v>
          </cell>
        </row>
        <row r="1272">
          <cell r="F1272">
            <v>130</v>
          </cell>
        </row>
        <row r="1273">
          <cell r="F1273">
            <v>130</v>
          </cell>
        </row>
        <row r="1274">
          <cell r="F1274">
            <v>130</v>
          </cell>
        </row>
        <row r="1275">
          <cell r="F1275">
            <v>130</v>
          </cell>
        </row>
        <row r="1276">
          <cell r="F1276">
            <v>130</v>
          </cell>
        </row>
        <row r="1277">
          <cell r="F1277">
            <v>130</v>
          </cell>
        </row>
        <row r="1278">
          <cell r="F1278">
            <v>130</v>
          </cell>
        </row>
        <row r="1279">
          <cell r="F1279">
            <v>130</v>
          </cell>
        </row>
        <row r="1280">
          <cell r="F1280">
            <v>130</v>
          </cell>
        </row>
        <row r="1281">
          <cell r="F1281">
            <v>130</v>
          </cell>
        </row>
        <row r="1282">
          <cell r="F1282">
            <v>130</v>
          </cell>
        </row>
        <row r="1283">
          <cell r="F1283">
            <v>130</v>
          </cell>
        </row>
        <row r="1284">
          <cell r="F1284">
            <v>130</v>
          </cell>
        </row>
        <row r="1285">
          <cell r="F1285">
            <v>130</v>
          </cell>
        </row>
        <row r="1286">
          <cell r="F1286">
            <v>130</v>
          </cell>
        </row>
        <row r="1287">
          <cell r="F1287">
            <v>130</v>
          </cell>
        </row>
        <row r="1288">
          <cell r="F1288">
            <v>130</v>
          </cell>
        </row>
        <row r="1289">
          <cell r="F1289">
            <v>130</v>
          </cell>
        </row>
        <row r="1290">
          <cell r="F1290">
            <v>130</v>
          </cell>
        </row>
        <row r="1291">
          <cell r="F1291">
            <v>130</v>
          </cell>
        </row>
        <row r="1292">
          <cell r="F1292">
            <v>130</v>
          </cell>
        </row>
        <row r="1293">
          <cell r="F1293">
            <v>130</v>
          </cell>
        </row>
        <row r="1294">
          <cell r="F1294">
            <v>130</v>
          </cell>
        </row>
        <row r="1295">
          <cell r="F1295">
            <v>130</v>
          </cell>
        </row>
        <row r="1296">
          <cell r="F1296">
            <v>130</v>
          </cell>
        </row>
        <row r="1297">
          <cell r="F1297">
            <v>130</v>
          </cell>
        </row>
        <row r="1298">
          <cell r="F1298">
            <v>130</v>
          </cell>
        </row>
        <row r="1299">
          <cell r="F1299">
            <v>130</v>
          </cell>
        </row>
        <row r="1300">
          <cell r="F1300">
            <v>130</v>
          </cell>
        </row>
        <row r="1301">
          <cell r="F1301">
            <v>130</v>
          </cell>
        </row>
        <row r="1302">
          <cell r="F1302">
            <v>130</v>
          </cell>
        </row>
        <row r="1303">
          <cell r="F1303">
            <v>130</v>
          </cell>
        </row>
        <row r="1304">
          <cell r="F1304">
            <v>130</v>
          </cell>
        </row>
        <row r="1305">
          <cell r="F1305">
            <v>130</v>
          </cell>
        </row>
        <row r="1306">
          <cell r="F1306">
            <v>130</v>
          </cell>
        </row>
        <row r="1307">
          <cell r="F1307">
            <v>130</v>
          </cell>
        </row>
        <row r="1308">
          <cell r="F1308">
            <v>130</v>
          </cell>
        </row>
        <row r="1309">
          <cell r="F1309">
            <v>130</v>
          </cell>
        </row>
        <row r="1310">
          <cell r="F1310">
            <v>130</v>
          </cell>
        </row>
        <row r="1311">
          <cell r="F1311">
            <v>130</v>
          </cell>
        </row>
        <row r="1312">
          <cell r="F1312">
            <v>130</v>
          </cell>
        </row>
        <row r="1313">
          <cell r="F1313">
            <v>130</v>
          </cell>
        </row>
        <row r="1314">
          <cell r="F1314">
            <v>130</v>
          </cell>
        </row>
        <row r="1315">
          <cell r="F1315">
            <v>130</v>
          </cell>
        </row>
        <row r="1316">
          <cell r="F1316">
            <v>130</v>
          </cell>
        </row>
        <row r="1317">
          <cell r="F1317">
            <v>130</v>
          </cell>
        </row>
        <row r="1318">
          <cell r="F1318">
            <v>130</v>
          </cell>
        </row>
        <row r="1319">
          <cell r="F1319">
            <v>130</v>
          </cell>
        </row>
        <row r="1320">
          <cell r="F1320">
            <v>130</v>
          </cell>
        </row>
        <row r="1321">
          <cell r="F1321">
            <v>130</v>
          </cell>
        </row>
        <row r="1322">
          <cell r="F1322">
            <v>130</v>
          </cell>
        </row>
        <row r="1323">
          <cell r="F1323">
            <v>130</v>
          </cell>
        </row>
        <row r="1324">
          <cell r="F1324">
            <v>130</v>
          </cell>
        </row>
        <row r="1325">
          <cell r="F1325">
            <v>130</v>
          </cell>
        </row>
        <row r="1326">
          <cell r="F1326">
            <v>130</v>
          </cell>
        </row>
        <row r="1327">
          <cell r="F1327">
            <v>130</v>
          </cell>
        </row>
        <row r="1328">
          <cell r="F1328">
            <v>130</v>
          </cell>
        </row>
        <row r="1329">
          <cell r="F1329">
            <v>130</v>
          </cell>
        </row>
        <row r="1330">
          <cell r="F1330">
            <v>130</v>
          </cell>
        </row>
        <row r="1331">
          <cell r="F1331">
            <v>130</v>
          </cell>
        </row>
        <row r="1332">
          <cell r="F1332">
            <v>130</v>
          </cell>
        </row>
        <row r="1333">
          <cell r="F1333">
            <v>130</v>
          </cell>
        </row>
        <row r="1334">
          <cell r="F1334">
            <v>130</v>
          </cell>
        </row>
        <row r="1335">
          <cell r="F1335">
            <v>130</v>
          </cell>
        </row>
        <row r="1336">
          <cell r="F1336">
            <v>130</v>
          </cell>
        </row>
        <row r="1337">
          <cell r="F1337">
            <v>130</v>
          </cell>
        </row>
        <row r="1338">
          <cell r="F1338">
            <v>130</v>
          </cell>
        </row>
        <row r="1339">
          <cell r="F1339">
            <v>130</v>
          </cell>
        </row>
        <row r="1340">
          <cell r="F1340">
            <v>130</v>
          </cell>
        </row>
        <row r="1341">
          <cell r="F1341">
            <v>130</v>
          </cell>
        </row>
        <row r="1342">
          <cell r="F1342">
            <v>130</v>
          </cell>
        </row>
        <row r="1343">
          <cell r="F1343">
            <v>130</v>
          </cell>
        </row>
        <row r="1344">
          <cell r="F1344">
            <v>130</v>
          </cell>
        </row>
        <row r="1345">
          <cell r="F1345">
            <v>130</v>
          </cell>
        </row>
      </sheetData>
      <sheetData sheetId="1"/>
      <sheetData sheetId="2"/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ameters_new" connectionId="1" xr16:uid="{ED87C2CB-9F05-4E39-9DBE-F0273E70A2D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2BA8-30F4-4BB6-8AC8-CA13EF77F6BA}">
  <dimension ref="A1:J1345"/>
  <sheetViews>
    <sheetView topLeftCell="D1" workbookViewId="0">
      <selection activeCell="J2" sqref="J2"/>
    </sheetView>
  </sheetViews>
  <sheetFormatPr defaultRowHeight="14.5" x14ac:dyDescent="0.35"/>
  <cols>
    <col min="1" max="1" width="8.7265625" style="6"/>
    <col min="2" max="10" width="16.6328125" style="1" customWidth="1"/>
    <col min="11" max="16384" width="8.7265625" style="1"/>
  </cols>
  <sheetData>
    <row r="1" spans="1:10" ht="15" thickBot="1" x14ac:dyDescent="0.4">
      <c r="A1" s="7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13</v>
      </c>
    </row>
    <row r="2" spans="1:10" x14ac:dyDescent="0.35">
      <c r="A2" s="6">
        <v>0</v>
      </c>
      <c r="B2" s="1">
        <v>-0.52602000000000004</v>
      </c>
      <c r="C2" s="1">
        <v>-0.71802999999999995</v>
      </c>
      <c r="D2" s="1">
        <v>-0.45578000000000002</v>
      </c>
      <c r="E2" s="1">
        <v>3000</v>
      </c>
      <c r="F2" s="1">
        <v>20</v>
      </c>
      <c r="G2" s="1">
        <v>80</v>
      </c>
      <c r="H2" s="2">
        <f>ROUND(ATAN2(B2, C2) + PI(), 5)</f>
        <v>0.93852999999999998</v>
      </c>
      <c r="I2" s="2">
        <f xml:space="preserve"> ROUND(ATAN2(D2, SQRT((B2^2)+(C2^2))) + PI(), 5)</f>
        <v>5.1856400000000002</v>
      </c>
      <c r="J2" s="1">
        <v>-1.1195043779669598</v>
      </c>
    </row>
    <row r="3" spans="1:10" x14ac:dyDescent="0.35">
      <c r="A3" s="6">
        <v>1</v>
      </c>
      <c r="B3" s="1">
        <v>-0.52602000000000004</v>
      </c>
      <c r="C3" s="1">
        <v>-0.71802999999999995</v>
      </c>
      <c r="D3" s="1">
        <v>-0.45578000000000002</v>
      </c>
      <c r="E3" s="1">
        <v>3000</v>
      </c>
      <c r="F3" s="1">
        <v>1236.4000000000001</v>
      </c>
      <c r="G3" s="1">
        <v>80</v>
      </c>
      <c r="H3" s="2">
        <f t="shared" ref="H3:H66" si="0">ROUND(ATAN2(B3, C3) + PI(), 5)</f>
        <v>0.93852999999999998</v>
      </c>
      <c r="I3" s="2">
        <f t="shared" ref="I3:I66" si="1" xml:space="preserve"> ROUND(ATAN2(D3, SQRT((B3^2)+(C3^2))) + PI(), 5)</f>
        <v>5.1856400000000002</v>
      </c>
      <c r="J3" s="1">
        <v>-1.1195043779669598</v>
      </c>
    </row>
    <row r="4" spans="1:10" x14ac:dyDescent="0.35">
      <c r="A4" s="6">
        <v>2</v>
      </c>
      <c r="B4" s="1">
        <v>-0.52602000000000004</v>
      </c>
      <c r="C4" s="1">
        <v>-0.71802999999999995</v>
      </c>
      <c r="D4" s="1">
        <v>-0.45578000000000002</v>
      </c>
      <c r="E4" s="1">
        <v>3000</v>
      </c>
      <c r="F4" s="1">
        <v>2472.6999999999998</v>
      </c>
      <c r="G4" s="1">
        <v>80</v>
      </c>
      <c r="H4" s="2">
        <f t="shared" si="0"/>
        <v>0.93852999999999998</v>
      </c>
      <c r="I4" s="2">
        <f t="shared" si="1"/>
        <v>5.1856400000000002</v>
      </c>
      <c r="J4" s="1">
        <v>-1.1195043779669598</v>
      </c>
    </row>
    <row r="5" spans="1:10" x14ac:dyDescent="0.35">
      <c r="A5" s="6">
        <v>3</v>
      </c>
      <c r="B5" s="1">
        <v>-0.52602000000000004</v>
      </c>
      <c r="C5" s="1">
        <v>-0.71802999999999995</v>
      </c>
      <c r="D5" s="1">
        <v>-0.45578000000000002</v>
      </c>
      <c r="E5" s="1">
        <v>3000</v>
      </c>
      <c r="F5" s="1">
        <v>3709.1</v>
      </c>
      <c r="G5" s="1">
        <v>80</v>
      </c>
      <c r="H5" s="2">
        <f t="shared" si="0"/>
        <v>0.93852999999999998</v>
      </c>
      <c r="I5" s="2">
        <f t="shared" si="1"/>
        <v>5.1856400000000002</v>
      </c>
      <c r="J5" s="1">
        <v>-1.1195043779669598</v>
      </c>
    </row>
    <row r="6" spans="1:10" x14ac:dyDescent="0.35">
      <c r="A6" s="6">
        <v>4</v>
      </c>
      <c r="B6" s="1">
        <v>-0.92845</v>
      </c>
      <c r="C6" s="1">
        <v>0.32524999999999998</v>
      </c>
      <c r="D6" s="1">
        <v>-0.17943000000000001</v>
      </c>
      <c r="E6" s="1">
        <v>1000</v>
      </c>
      <c r="F6" s="1">
        <v>176.62</v>
      </c>
      <c r="G6" s="1">
        <v>80</v>
      </c>
      <c r="H6" s="2">
        <f t="shared" si="0"/>
        <v>5.9462299999999999</v>
      </c>
      <c r="I6" s="2">
        <f t="shared" si="1"/>
        <v>4.8928000000000003</v>
      </c>
      <c r="J6" s="1">
        <v>2.4555000596889105</v>
      </c>
    </row>
    <row r="7" spans="1:10" x14ac:dyDescent="0.35">
      <c r="A7" s="6">
        <v>5</v>
      </c>
      <c r="B7" s="1">
        <v>-0.92845</v>
      </c>
      <c r="C7" s="1">
        <v>0.32524999999999998</v>
      </c>
      <c r="D7" s="1">
        <v>-0.17943000000000001</v>
      </c>
      <c r="E7" s="1">
        <v>1000</v>
      </c>
      <c r="F7" s="1">
        <v>1413</v>
      </c>
      <c r="G7" s="1">
        <v>80</v>
      </c>
      <c r="H7" s="2">
        <f t="shared" si="0"/>
        <v>5.9462299999999999</v>
      </c>
      <c r="I7" s="2">
        <f t="shared" si="1"/>
        <v>4.8928000000000003</v>
      </c>
      <c r="J7" s="1">
        <v>2.4555000596889105</v>
      </c>
    </row>
    <row r="8" spans="1:10" x14ac:dyDescent="0.35">
      <c r="A8" s="6">
        <v>6</v>
      </c>
      <c r="B8" s="1">
        <v>-0.92845</v>
      </c>
      <c r="C8" s="1">
        <v>0.32524999999999998</v>
      </c>
      <c r="D8" s="1">
        <v>-0.17943000000000001</v>
      </c>
      <c r="E8" s="1">
        <v>1000</v>
      </c>
      <c r="F8" s="1">
        <v>2649.4</v>
      </c>
      <c r="G8" s="1">
        <v>80</v>
      </c>
      <c r="H8" s="2">
        <f t="shared" si="0"/>
        <v>5.9462299999999999</v>
      </c>
      <c r="I8" s="2">
        <f t="shared" si="1"/>
        <v>4.8928000000000003</v>
      </c>
      <c r="J8" s="1">
        <v>2.4555000596889105</v>
      </c>
    </row>
    <row r="9" spans="1:10" x14ac:dyDescent="0.35">
      <c r="A9" s="6">
        <v>7</v>
      </c>
      <c r="B9" s="1">
        <v>-0.92845</v>
      </c>
      <c r="C9" s="1">
        <v>0.32524999999999998</v>
      </c>
      <c r="D9" s="1">
        <v>-0.17943000000000001</v>
      </c>
      <c r="E9" s="1">
        <v>1000</v>
      </c>
      <c r="F9" s="1">
        <v>3885.7</v>
      </c>
      <c r="G9" s="1">
        <v>80</v>
      </c>
      <c r="H9" s="2">
        <f t="shared" si="0"/>
        <v>5.9462299999999999</v>
      </c>
      <c r="I9" s="2">
        <f t="shared" si="1"/>
        <v>4.8928000000000003</v>
      </c>
      <c r="J9" s="1">
        <v>2.4555000596889105</v>
      </c>
    </row>
    <row r="10" spans="1:10" x14ac:dyDescent="0.35">
      <c r="A10" s="6">
        <v>8</v>
      </c>
      <c r="B10" s="1">
        <v>-0.40123999999999999</v>
      </c>
      <c r="C10" s="1">
        <v>-0.90858000000000005</v>
      </c>
      <c r="D10" s="1">
        <v>-0.11612</v>
      </c>
      <c r="E10" s="1">
        <v>3000</v>
      </c>
      <c r="F10" s="1">
        <v>353.25</v>
      </c>
      <c r="G10" s="1">
        <v>80</v>
      </c>
      <c r="H10" s="2">
        <f t="shared" si="0"/>
        <v>1.1549400000000001</v>
      </c>
      <c r="I10" s="2">
        <f t="shared" si="1"/>
        <v>4.8287699999999996</v>
      </c>
      <c r="J10" s="1">
        <v>-0.53998601552556891</v>
      </c>
    </row>
    <row r="11" spans="1:10" x14ac:dyDescent="0.35">
      <c r="A11" s="6">
        <v>9</v>
      </c>
      <c r="B11" s="1">
        <v>-0.40123999999999999</v>
      </c>
      <c r="C11" s="1">
        <v>-0.90858000000000005</v>
      </c>
      <c r="D11" s="1">
        <v>-0.11612</v>
      </c>
      <c r="E11" s="1">
        <v>3000</v>
      </c>
      <c r="F11" s="1">
        <v>1589.6</v>
      </c>
      <c r="G11" s="1">
        <v>80</v>
      </c>
      <c r="H11" s="2">
        <f t="shared" si="0"/>
        <v>1.1549400000000001</v>
      </c>
      <c r="I11" s="2">
        <f t="shared" si="1"/>
        <v>4.8287699999999996</v>
      </c>
      <c r="J11" s="1">
        <v>-0.53998601552556891</v>
      </c>
    </row>
    <row r="12" spans="1:10" x14ac:dyDescent="0.35">
      <c r="A12" s="6">
        <v>10</v>
      </c>
      <c r="B12" s="1">
        <v>-0.40123999999999999</v>
      </c>
      <c r="C12" s="1">
        <v>-0.90858000000000005</v>
      </c>
      <c r="D12" s="1">
        <v>-0.11612</v>
      </c>
      <c r="E12" s="1">
        <v>3000</v>
      </c>
      <c r="F12" s="1">
        <v>2826</v>
      </c>
      <c r="G12" s="1">
        <v>80</v>
      </c>
      <c r="H12" s="2">
        <f t="shared" si="0"/>
        <v>1.1549400000000001</v>
      </c>
      <c r="I12" s="2">
        <f t="shared" si="1"/>
        <v>4.8287699999999996</v>
      </c>
      <c r="J12" s="1">
        <v>-0.53998601552556891</v>
      </c>
    </row>
    <row r="13" spans="1:10" x14ac:dyDescent="0.35">
      <c r="A13" s="6">
        <v>11</v>
      </c>
      <c r="B13" s="1">
        <v>-0.40123999999999999</v>
      </c>
      <c r="C13" s="1">
        <v>-0.90858000000000005</v>
      </c>
      <c r="D13" s="1">
        <v>-0.11612</v>
      </c>
      <c r="E13" s="1">
        <v>3000</v>
      </c>
      <c r="F13" s="1">
        <v>4062.4</v>
      </c>
      <c r="G13" s="1">
        <v>80</v>
      </c>
      <c r="H13" s="2">
        <f t="shared" si="0"/>
        <v>1.1549400000000001</v>
      </c>
      <c r="I13" s="2">
        <f t="shared" si="1"/>
        <v>4.8287699999999996</v>
      </c>
      <c r="J13" s="1">
        <v>-0.53998601552556891</v>
      </c>
    </row>
    <row r="14" spans="1:10" x14ac:dyDescent="0.35">
      <c r="A14" s="6">
        <v>12</v>
      </c>
      <c r="B14" s="1">
        <v>0.76588000000000001</v>
      </c>
      <c r="C14" s="1">
        <v>3.5643000000000001E-2</v>
      </c>
      <c r="D14" s="1">
        <v>0.64198999999999995</v>
      </c>
      <c r="E14" s="1">
        <v>2000</v>
      </c>
      <c r="F14" s="1">
        <v>529.87</v>
      </c>
      <c r="G14" s="1">
        <v>80</v>
      </c>
      <c r="H14" s="2">
        <f t="shared" si="0"/>
        <v>3.1880999999999999</v>
      </c>
      <c r="I14" s="2">
        <f t="shared" si="1"/>
        <v>4.0152999999999999</v>
      </c>
      <c r="J14" s="1">
        <v>2.498671498050089</v>
      </c>
    </row>
    <row r="15" spans="1:10" x14ac:dyDescent="0.35">
      <c r="A15" s="6">
        <v>13</v>
      </c>
      <c r="B15" s="1">
        <v>0.76588000000000001</v>
      </c>
      <c r="C15" s="1">
        <v>3.5643000000000001E-2</v>
      </c>
      <c r="D15" s="1">
        <v>0.64198999999999995</v>
      </c>
      <c r="E15" s="1">
        <v>2000</v>
      </c>
      <c r="F15" s="1">
        <v>1766.2</v>
      </c>
      <c r="G15" s="1">
        <v>80</v>
      </c>
      <c r="H15" s="2">
        <f t="shared" si="0"/>
        <v>3.1880999999999999</v>
      </c>
      <c r="I15" s="2">
        <f t="shared" si="1"/>
        <v>4.0152999999999999</v>
      </c>
      <c r="J15" s="1">
        <v>2.498671498050089</v>
      </c>
    </row>
    <row r="16" spans="1:10" x14ac:dyDescent="0.35">
      <c r="A16" s="6">
        <v>14</v>
      </c>
      <c r="B16" s="1">
        <v>0.76588000000000001</v>
      </c>
      <c r="C16" s="1">
        <v>3.5643000000000001E-2</v>
      </c>
      <c r="D16" s="1">
        <v>0.64198999999999995</v>
      </c>
      <c r="E16" s="1">
        <v>2000</v>
      </c>
      <c r="F16" s="1">
        <v>3002.6</v>
      </c>
      <c r="G16" s="1">
        <v>80</v>
      </c>
      <c r="H16" s="2">
        <f t="shared" si="0"/>
        <v>3.1880999999999999</v>
      </c>
      <c r="I16" s="2">
        <f t="shared" si="1"/>
        <v>4.0152999999999999</v>
      </c>
      <c r="J16" s="1">
        <v>2.498671498050089</v>
      </c>
    </row>
    <row r="17" spans="1:10" x14ac:dyDescent="0.35">
      <c r="A17" s="6">
        <v>15</v>
      </c>
      <c r="B17" s="1">
        <v>0.76588000000000001</v>
      </c>
      <c r="C17" s="1">
        <v>3.5643000000000001E-2</v>
      </c>
      <c r="D17" s="1">
        <v>0.64198999999999995</v>
      </c>
      <c r="E17" s="1">
        <v>2000</v>
      </c>
      <c r="F17" s="1">
        <v>4239</v>
      </c>
      <c r="G17" s="1">
        <v>80</v>
      </c>
      <c r="H17" s="2">
        <f t="shared" si="0"/>
        <v>3.1880999999999999</v>
      </c>
      <c r="I17" s="2">
        <f t="shared" si="1"/>
        <v>4.0152999999999999</v>
      </c>
      <c r="J17" s="1">
        <v>2.498671498050089</v>
      </c>
    </row>
    <row r="18" spans="1:10" x14ac:dyDescent="0.35">
      <c r="A18" s="6">
        <v>16</v>
      </c>
      <c r="B18" s="1">
        <v>-0.31850000000000001</v>
      </c>
      <c r="C18" s="1">
        <v>-0.15784000000000001</v>
      </c>
      <c r="D18" s="1">
        <v>0.93469000000000002</v>
      </c>
      <c r="E18" s="1">
        <v>3000</v>
      </c>
      <c r="F18" s="1">
        <v>706.5</v>
      </c>
      <c r="G18" s="1">
        <v>80</v>
      </c>
      <c r="H18" s="2">
        <f t="shared" si="0"/>
        <v>0.46010000000000001</v>
      </c>
      <c r="I18" s="2">
        <f t="shared" si="1"/>
        <v>3.5049999999999999</v>
      </c>
      <c r="J18" s="1">
        <v>1.0793593073828365</v>
      </c>
    </row>
    <row r="19" spans="1:10" x14ac:dyDescent="0.35">
      <c r="A19" s="6">
        <v>17</v>
      </c>
      <c r="B19" s="1">
        <v>-0.31850000000000001</v>
      </c>
      <c r="C19" s="1">
        <v>-0.15784000000000001</v>
      </c>
      <c r="D19" s="1">
        <v>0.93469000000000002</v>
      </c>
      <c r="E19" s="1">
        <v>3000</v>
      </c>
      <c r="F19" s="1">
        <v>1942.9</v>
      </c>
      <c r="G19" s="1">
        <v>80</v>
      </c>
      <c r="H19" s="2">
        <f t="shared" si="0"/>
        <v>0.46010000000000001</v>
      </c>
      <c r="I19" s="2">
        <f t="shared" si="1"/>
        <v>3.5049999999999999</v>
      </c>
      <c r="J19" s="1">
        <v>1.0793593073828365</v>
      </c>
    </row>
    <row r="20" spans="1:10" x14ac:dyDescent="0.35">
      <c r="A20" s="6">
        <v>18</v>
      </c>
      <c r="B20" s="1">
        <v>-0.31850000000000001</v>
      </c>
      <c r="C20" s="1">
        <v>-0.15784000000000001</v>
      </c>
      <c r="D20" s="1">
        <v>0.93469000000000002</v>
      </c>
      <c r="E20" s="1">
        <v>3000</v>
      </c>
      <c r="F20" s="1">
        <v>3179.2</v>
      </c>
      <c r="G20" s="1">
        <v>80</v>
      </c>
      <c r="H20" s="2">
        <f t="shared" si="0"/>
        <v>0.46010000000000001</v>
      </c>
      <c r="I20" s="2">
        <f t="shared" si="1"/>
        <v>3.5049999999999999</v>
      </c>
      <c r="J20" s="1">
        <v>1.0793593073828365</v>
      </c>
    </row>
    <row r="21" spans="1:10" x14ac:dyDescent="0.35">
      <c r="A21" s="6">
        <v>19</v>
      </c>
      <c r="B21" s="1">
        <v>-0.31850000000000001</v>
      </c>
      <c r="C21" s="1">
        <v>-0.15784000000000001</v>
      </c>
      <c r="D21" s="1">
        <v>0.93469000000000002</v>
      </c>
      <c r="E21" s="1">
        <v>3000</v>
      </c>
      <c r="F21" s="1">
        <v>4415.6000000000004</v>
      </c>
      <c r="G21" s="1">
        <v>80</v>
      </c>
      <c r="H21" s="2">
        <f t="shared" si="0"/>
        <v>0.46010000000000001</v>
      </c>
      <c r="I21" s="2">
        <f t="shared" si="1"/>
        <v>3.5049999999999999</v>
      </c>
      <c r="J21" s="1">
        <v>1.0793593073828365</v>
      </c>
    </row>
    <row r="22" spans="1:10" x14ac:dyDescent="0.35">
      <c r="A22" s="6">
        <v>20</v>
      </c>
      <c r="B22" s="1">
        <v>-0.71677999999999997</v>
      </c>
      <c r="C22" s="1">
        <v>0.67398999999999998</v>
      </c>
      <c r="D22" s="1">
        <v>0.17877000000000001</v>
      </c>
      <c r="E22" s="1">
        <v>500</v>
      </c>
      <c r="F22" s="1">
        <v>883.12</v>
      </c>
      <c r="G22" s="1">
        <v>80</v>
      </c>
      <c r="H22" s="2">
        <f t="shared" si="0"/>
        <v>5.5285399999999996</v>
      </c>
      <c r="I22" s="2">
        <f t="shared" si="1"/>
        <v>4.5326500000000003</v>
      </c>
      <c r="J22" s="1">
        <v>2.0831453011694587</v>
      </c>
    </row>
    <row r="23" spans="1:10" x14ac:dyDescent="0.35">
      <c r="A23" s="6">
        <v>21</v>
      </c>
      <c r="B23" s="1">
        <v>-0.71677999999999997</v>
      </c>
      <c r="C23" s="1">
        <v>0.67398999999999998</v>
      </c>
      <c r="D23" s="1">
        <v>0.17877000000000001</v>
      </c>
      <c r="E23" s="1">
        <v>500</v>
      </c>
      <c r="F23" s="1">
        <v>2119.5</v>
      </c>
      <c r="G23" s="1">
        <v>80</v>
      </c>
      <c r="H23" s="2">
        <f t="shared" si="0"/>
        <v>5.5285399999999996</v>
      </c>
      <c r="I23" s="2">
        <f t="shared" si="1"/>
        <v>4.5326500000000003</v>
      </c>
      <c r="J23" s="1">
        <v>2.0831453011694587</v>
      </c>
    </row>
    <row r="24" spans="1:10" x14ac:dyDescent="0.35">
      <c r="A24" s="6">
        <v>22</v>
      </c>
      <c r="B24" s="1">
        <v>-0.71677999999999997</v>
      </c>
      <c r="C24" s="1">
        <v>0.67398999999999998</v>
      </c>
      <c r="D24" s="1">
        <v>0.17877000000000001</v>
      </c>
      <c r="E24" s="1">
        <v>500</v>
      </c>
      <c r="F24" s="1">
        <v>3355.9</v>
      </c>
      <c r="G24" s="1">
        <v>80</v>
      </c>
      <c r="H24" s="2">
        <f t="shared" si="0"/>
        <v>5.5285399999999996</v>
      </c>
      <c r="I24" s="2">
        <f t="shared" si="1"/>
        <v>4.5326500000000003</v>
      </c>
      <c r="J24" s="1">
        <v>2.0831453011694587</v>
      </c>
    </row>
    <row r="25" spans="1:10" x14ac:dyDescent="0.35">
      <c r="A25" s="6">
        <v>23</v>
      </c>
      <c r="B25" s="1">
        <v>-0.71677999999999997</v>
      </c>
      <c r="C25" s="1">
        <v>0.67398999999999998</v>
      </c>
      <c r="D25" s="1">
        <v>0.17877000000000001</v>
      </c>
      <c r="E25" s="1">
        <v>500</v>
      </c>
      <c r="F25" s="1">
        <v>4673.8</v>
      </c>
      <c r="G25" s="1">
        <v>80</v>
      </c>
      <c r="H25" s="2">
        <f t="shared" si="0"/>
        <v>5.5285399999999996</v>
      </c>
      <c r="I25" s="2">
        <f t="shared" si="1"/>
        <v>4.5326500000000003</v>
      </c>
      <c r="J25" s="1">
        <v>2.0831453011694587</v>
      </c>
    </row>
    <row r="26" spans="1:10" x14ac:dyDescent="0.35">
      <c r="A26" s="6">
        <v>24</v>
      </c>
      <c r="B26" s="1">
        <v>0.20871999999999999</v>
      </c>
      <c r="C26" s="1">
        <v>0.77464</v>
      </c>
      <c r="D26" s="1">
        <v>0.59697</v>
      </c>
      <c r="E26" s="1">
        <v>2000</v>
      </c>
      <c r="F26" s="1">
        <v>1059.7</v>
      </c>
      <c r="G26" s="1">
        <v>80</v>
      </c>
      <c r="H26" s="2">
        <f t="shared" si="0"/>
        <v>4.4492000000000003</v>
      </c>
      <c r="I26" s="2">
        <f t="shared" si="1"/>
        <v>4.0726699999999996</v>
      </c>
      <c r="J26" s="1">
        <v>2.6952766046015406</v>
      </c>
    </row>
    <row r="27" spans="1:10" x14ac:dyDescent="0.35">
      <c r="A27" s="6">
        <v>25</v>
      </c>
      <c r="B27" s="1">
        <v>0.20871999999999999</v>
      </c>
      <c r="C27" s="1">
        <v>0.77464</v>
      </c>
      <c r="D27" s="1">
        <v>0.59697</v>
      </c>
      <c r="E27" s="1">
        <v>2000</v>
      </c>
      <c r="F27" s="1">
        <v>2296.1</v>
      </c>
      <c r="G27" s="1">
        <v>80</v>
      </c>
      <c r="H27" s="2">
        <f t="shared" si="0"/>
        <v>4.4492000000000003</v>
      </c>
      <c r="I27" s="2">
        <f t="shared" si="1"/>
        <v>4.0726699999999996</v>
      </c>
      <c r="J27" s="1">
        <v>2.6952766046015406</v>
      </c>
    </row>
    <row r="28" spans="1:10" x14ac:dyDescent="0.35">
      <c r="A28" s="6">
        <v>26</v>
      </c>
      <c r="B28" s="1">
        <v>0.20871999999999999</v>
      </c>
      <c r="C28" s="1">
        <v>0.77464</v>
      </c>
      <c r="D28" s="1">
        <v>0.59697</v>
      </c>
      <c r="E28" s="1">
        <v>2000</v>
      </c>
      <c r="F28" s="1">
        <v>3532.5</v>
      </c>
      <c r="G28" s="1">
        <v>80</v>
      </c>
      <c r="H28" s="2">
        <f t="shared" si="0"/>
        <v>4.4492000000000003</v>
      </c>
      <c r="I28" s="2">
        <f t="shared" si="1"/>
        <v>4.0726699999999996</v>
      </c>
      <c r="J28" s="1">
        <v>2.6952766046015406</v>
      </c>
    </row>
    <row r="29" spans="1:10" x14ac:dyDescent="0.35">
      <c r="A29" s="6">
        <v>27</v>
      </c>
      <c r="B29" s="1">
        <v>0.20871999999999999</v>
      </c>
      <c r="C29" s="1">
        <v>0.77464</v>
      </c>
      <c r="D29" s="1">
        <v>0.59697</v>
      </c>
      <c r="E29" s="1">
        <v>2000</v>
      </c>
      <c r="F29" s="1">
        <v>7322.7</v>
      </c>
      <c r="G29" s="1">
        <v>80</v>
      </c>
      <c r="H29" s="2">
        <f t="shared" si="0"/>
        <v>4.4492000000000003</v>
      </c>
      <c r="I29" s="2">
        <f t="shared" si="1"/>
        <v>4.0726699999999996</v>
      </c>
      <c r="J29" s="1">
        <v>2.6952766046015406</v>
      </c>
    </row>
    <row r="30" spans="1:10" x14ac:dyDescent="0.35">
      <c r="A30" s="6">
        <v>28</v>
      </c>
      <c r="B30" s="1">
        <v>0.17416000000000001</v>
      </c>
      <c r="C30" s="1">
        <v>-0.90461000000000003</v>
      </c>
      <c r="D30" s="1">
        <v>0.38904</v>
      </c>
      <c r="E30" s="1">
        <v>1000</v>
      </c>
      <c r="F30" s="1">
        <v>20</v>
      </c>
      <c r="G30" s="1">
        <v>80</v>
      </c>
      <c r="H30" s="2">
        <f t="shared" si="0"/>
        <v>1.7609900000000001</v>
      </c>
      <c r="I30" s="2">
        <f t="shared" si="1"/>
        <v>4.3128000000000002</v>
      </c>
      <c r="J30" s="1">
        <v>6.8643895900358078</v>
      </c>
    </row>
    <row r="31" spans="1:10" x14ac:dyDescent="0.35">
      <c r="A31" s="6">
        <v>29</v>
      </c>
      <c r="B31" s="1">
        <v>0.17416000000000001</v>
      </c>
      <c r="C31" s="1">
        <v>-0.90461000000000003</v>
      </c>
      <c r="D31" s="1">
        <v>0.38904</v>
      </c>
      <c r="E31" s="1">
        <v>1000</v>
      </c>
      <c r="F31" s="1">
        <v>1236.4000000000001</v>
      </c>
      <c r="G31" s="1">
        <v>80</v>
      </c>
      <c r="H31" s="2">
        <f t="shared" si="0"/>
        <v>1.7609900000000001</v>
      </c>
      <c r="I31" s="2">
        <f t="shared" si="1"/>
        <v>4.3128000000000002</v>
      </c>
      <c r="J31" s="1">
        <v>6.8643895900358078</v>
      </c>
    </row>
    <row r="32" spans="1:10" x14ac:dyDescent="0.35">
      <c r="A32" s="6">
        <v>30</v>
      </c>
      <c r="B32" s="1">
        <v>0.17416000000000001</v>
      </c>
      <c r="C32" s="1">
        <v>-0.90461000000000003</v>
      </c>
      <c r="D32" s="1">
        <v>0.38904</v>
      </c>
      <c r="E32" s="1">
        <v>1000</v>
      </c>
      <c r="F32" s="1">
        <v>2472.6999999999998</v>
      </c>
      <c r="G32" s="1">
        <v>80</v>
      </c>
      <c r="H32" s="2">
        <f t="shared" si="0"/>
        <v>1.7609900000000001</v>
      </c>
      <c r="I32" s="2">
        <f t="shared" si="1"/>
        <v>4.3128000000000002</v>
      </c>
      <c r="J32" s="1">
        <v>6.8643895900358078</v>
      </c>
    </row>
    <row r="33" spans="1:10" x14ac:dyDescent="0.35">
      <c r="A33" s="6">
        <v>31</v>
      </c>
      <c r="B33" s="1">
        <v>0.17416000000000001</v>
      </c>
      <c r="C33" s="1">
        <v>-0.90461000000000003</v>
      </c>
      <c r="D33" s="1">
        <v>0.38904</v>
      </c>
      <c r="E33" s="1">
        <v>1000</v>
      </c>
      <c r="F33" s="1">
        <v>3709.1</v>
      </c>
      <c r="G33" s="1">
        <v>80</v>
      </c>
      <c r="H33" s="2">
        <f t="shared" si="0"/>
        <v>1.7609900000000001</v>
      </c>
      <c r="I33" s="2">
        <f t="shared" si="1"/>
        <v>4.3128000000000002</v>
      </c>
      <c r="J33" s="1">
        <v>6.8643895900358078</v>
      </c>
    </row>
    <row r="34" spans="1:10" x14ac:dyDescent="0.35">
      <c r="A34" s="6">
        <v>32</v>
      </c>
      <c r="B34" s="1">
        <v>-0.17441000000000001</v>
      </c>
      <c r="C34" s="1">
        <v>-0.68484999999999996</v>
      </c>
      <c r="D34" s="1">
        <v>-0.70750999999999997</v>
      </c>
      <c r="E34" s="1">
        <v>3000</v>
      </c>
      <c r="F34" s="1">
        <v>176.62</v>
      </c>
      <c r="G34" s="1">
        <v>80</v>
      </c>
      <c r="H34" s="2">
        <f t="shared" si="0"/>
        <v>1.3214300000000001</v>
      </c>
      <c r="I34" s="2">
        <f t="shared" si="1"/>
        <v>5.4983500000000003</v>
      </c>
      <c r="J34" s="1">
        <v>-0.97697702946768639</v>
      </c>
    </row>
    <row r="35" spans="1:10" x14ac:dyDescent="0.35">
      <c r="A35" s="6">
        <v>33</v>
      </c>
      <c r="B35" s="1">
        <v>-0.17441000000000001</v>
      </c>
      <c r="C35" s="1">
        <v>-0.68484999999999996</v>
      </c>
      <c r="D35" s="1">
        <v>-0.70750999999999997</v>
      </c>
      <c r="E35" s="1">
        <v>3000</v>
      </c>
      <c r="F35" s="1">
        <v>1413</v>
      </c>
      <c r="G35" s="1">
        <v>80</v>
      </c>
      <c r="H35" s="2">
        <f t="shared" si="0"/>
        <v>1.3214300000000001</v>
      </c>
      <c r="I35" s="2">
        <f t="shared" si="1"/>
        <v>5.4983500000000003</v>
      </c>
      <c r="J35" s="1">
        <v>-0.97697702946768639</v>
      </c>
    </row>
    <row r="36" spans="1:10" x14ac:dyDescent="0.35">
      <c r="A36" s="6">
        <v>34</v>
      </c>
      <c r="B36" s="1">
        <v>-0.17441000000000001</v>
      </c>
      <c r="C36" s="1">
        <v>-0.68484999999999996</v>
      </c>
      <c r="D36" s="1">
        <v>-0.70750999999999997</v>
      </c>
      <c r="E36" s="1">
        <v>3000</v>
      </c>
      <c r="F36" s="1">
        <v>2649.4</v>
      </c>
      <c r="G36" s="1">
        <v>80</v>
      </c>
      <c r="H36" s="2">
        <f t="shared" si="0"/>
        <v>1.3214300000000001</v>
      </c>
      <c r="I36" s="2">
        <f t="shared" si="1"/>
        <v>5.4983500000000003</v>
      </c>
      <c r="J36" s="1">
        <v>-0.97697702946768639</v>
      </c>
    </row>
    <row r="37" spans="1:10" x14ac:dyDescent="0.35">
      <c r="A37" s="6">
        <v>35</v>
      </c>
      <c r="B37" s="1">
        <v>-0.17441000000000001</v>
      </c>
      <c r="C37" s="1">
        <v>-0.68484999999999996</v>
      </c>
      <c r="D37" s="1">
        <v>-0.70750999999999997</v>
      </c>
      <c r="E37" s="1">
        <v>3000</v>
      </c>
      <c r="F37" s="1">
        <v>3885.7</v>
      </c>
      <c r="G37" s="1">
        <v>80</v>
      </c>
      <c r="H37" s="2">
        <f t="shared" si="0"/>
        <v>1.3214300000000001</v>
      </c>
      <c r="I37" s="2">
        <f t="shared" si="1"/>
        <v>5.4983500000000003</v>
      </c>
      <c r="J37" s="1">
        <v>-0.97697702946768639</v>
      </c>
    </row>
    <row r="38" spans="1:10" x14ac:dyDescent="0.35">
      <c r="A38" s="6">
        <v>36</v>
      </c>
      <c r="B38" s="1">
        <v>0.82491999999999999</v>
      </c>
      <c r="C38" s="1">
        <v>-0.38963999999999999</v>
      </c>
      <c r="D38" s="1">
        <v>0.40949999999999998</v>
      </c>
      <c r="E38" s="1">
        <v>2000</v>
      </c>
      <c r="F38" s="1">
        <v>353.25</v>
      </c>
      <c r="G38" s="1">
        <v>80</v>
      </c>
      <c r="H38" s="2">
        <f t="shared" si="0"/>
        <v>2.7003200000000001</v>
      </c>
      <c r="I38" s="2">
        <f t="shared" si="1"/>
        <v>4.2904799999999996</v>
      </c>
      <c r="J38" s="1">
        <v>1.7803035325829155</v>
      </c>
    </row>
    <row r="39" spans="1:10" x14ac:dyDescent="0.35">
      <c r="A39" s="6">
        <v>37</v>
      </c>
      <c r="B39" s="1">
        <v>0.82491999999999999</v>
      </c>
      <c r="C39" s="1">
        <v>-0.38963999999999999</v>
      </c>
      <c r="D39" s="1">
        <v>0.40949999999999998</v>
      </c>
      <c r="E39" s="1">
        <v>2000</v>
      </c>
      <c r="F39" s="1">
        <v>1589.6</v>
      </c>
      <c r="G39" s="1">
        <v>80</v>
      </c>
      <c r="H39" s="2">
        <f t="shared" si="0"/>
        <v>2.7003200000000001</v>
      </c>
      <c r="I39" s="2">
        <f t="shared" si="1"/>
        <v>4.2904799999999996</v>
      </c>
      <c r="J39" s="1">
        <v>1.7803035325829155</v>
      </c>
    </row>
    <row r="40" spans="1:10" x14ac:dyDescent="0.35">
      <c r="A40" s="6">
        <v>38</v>
      </c>
      <c r="B40" s="1">
        <v>0.82491999999999999</v>
      </c>
      <c r="C40" s="1">
        <v>-0.38963999999999999</v>
      </c>
      <c r="D40" s="1">
        <v>0.40949999999999998</v>
      </c>
      <c r="E40" s="1">
        <v>2000</v>
      </c>
      <c r="F40" s="1">
        <v>2826</v>
      </c>
      <c r="G40" s="1">
        <v>80</v>
      </c>
      <c r="H40" s="2">
        <f t="shared" si="0"/>
        <v>2.7003200000000001</v>
      </c>
      <c r="I40" s="2">
        <f t="shared" si="1"/>
        <v>4.2904799999999996</v>
      </c>
      <c r="J40" s="1">
        <v>1.7803035325829155</v>
      </c>
    </row>
    <row r="41" spans="1:10" x14ac:dyDescent="0.35">
      <c r="A41" s="6">
        <v>39</v>
      </c>
      <c r="B41" s="1">
        <v>0.82491999999999999</v>
      </c>
      <c r="C41" s="1">
        <v>-0.38963999999999999</v>
      </c>
      <c r="D41" s="1">
        <v>0.40949999999999998</v>
      </c>
      <c r="E41" s="1">
        <v>2000</v>
      </c>
      <c r="F41" s="1">
        <v>4062.4</v>
      </c>
      <c r="G41" s="1">
        <v>80</v>
      </c>
      <c r="H41" s="2">
        <f t="shared" si="0"/>
        <v>2.7003200000000001</v>
      </c>
      <c r="I41" s="2">
        <f t="shared" si="1"/>
        <v>4.2904799999999996</v>
      </c>
      <c r="J41" s="1">
        <v>1.7803035325829155</v>
      </c>
    </row>
    <row r="42" spans="1:10" x14ac:dyDescent="0.35">
      <c r="A42" s="6">
        <v>40</v>
      </c>
      <c r="B42" s="1">
        <v>0.72743999999999998</v>
      </c>
      <c r="C42" s="1">
        <v>-0.50261999999999996</v>
      </c>
      <c r="D42" s="1">
        <v>0.46711999999999998</v>
      </c>
      <c r="E42" s="1">
        <v>3000</v>
      </c>
      <c r="F42" s="1">
        <v>529.87</v>
      </c>
      <c r="G42" s="1">
        <v>80</v>
      </c>
      <c r="H42" s="2">
        <f t="shared" si="0"/>
        <v>2.5369700000000002</v>
      </c>
      <c r="I42" s="2">
        <f t="shared" si="1"/>
        <v>4.2263599999999997</v>
      </c>
      <c r="J42" s="1">
        <v>7.8465773841404207</v>
      </c>
    </row>
    <row r="43" spans="1:10" x14ac:dyDescent="0.35">
      <c r="A43" s="6">
        <v>41</v>
      </c>
      <c r="B43" s="1">
        <v>0.72743999999999998</v>
      </c>
      <c r="C43" s="1">
        <v>-0.50261999999999996</v>
      </c>
      <c r="D43" s="1">
        <v>0.46711999999999998</v>
      </c>
      <c r="E43" s="1">
        <v>3000</v>
      </c>
      <c r="F43" s="1">
        <v>1766.2</v>
      </c>
      <c r="G43" s="1">
        <v>80</v>
      </c>
      <c r="H43" s="2">
        <f t="shared" si="0"/>
        <v>2.5369700000000002</v>
      </c>
      <c r="I43" s="2">
        <f t="shared" si="1"/>
        <v>4.2263599999999997</v>
      </c>
      <c r="J43" s="1">
        <v>7.8465773841404207</v>
      </c>
    </row>
    <row r="44" spans="1:10" x14ac:dyDescent="0.35">
      <c r="A44" s="6">
        <v>42</v>
      </c>
      <c r="B44" s="1">
        <v>0.72743999999999998</v>
      </c>
      <c r="C44" s="1">
        <v>-0.50261999999999996</v>
      </c>
      <c r="D44" s="1">
        <v>0.46711999999999998</v>
      </c>
      <c r="E44" s="1">
        <v>3000</v>
      </c>
      <c r="F44" s="1">
        <v>3002.6</v>
      </c>
      <c r="G44" s="1">
        <v>80</v>
      </c>
      <c r="H44" s="2">
        <f t="shared" si="0"/>
        <v>2.5369700000000002</v>
      </c>
      <c r="I44" s="2">
        <f t="shared" si="1"/>
        <v>4.2263599999999997</v>
      </c>
      <c r="J44" s="1">
        <v>7.8465773841404207</v>
      </c>
    </row>
    <row r="45" spans="1:10" x14ac:dyDescent="0.35">
      <c r="A45" s="6">
        <v>43</v>
      </c>
      <c r="B45" s="1">
        <v>0.72743999999999998</v>
      </c>
      <c r="C45" s="1">
        <v>-0.50261999999999996</v>
      </c>
      <c r="D45" s="1">
        <v>0.46711999999999998</v>
      </c>
      <c r="E45" s="1">
        <v>3000</v>
      </c>
      <c r="F45" s="1">
        <v>4239</v>
      </c>
      <c r="G45" s="1">
        <v>80</v>
      </c>
      <c r="H45" s="2">
        <f t="shared" si="0"/>
        <v>2.5369700000000002</v>
      </c>
      <c r="I45" s="2">
        <f t="shared" si="1"/>
        <v>4.2263599999999997</v>
      </c>
      <c r="J45" s="1">
        <v>7.8465773841404207</v>
      </c>
    </row>
    <row r="46" spans="1:10" x14ac:dyDescent="0.35">
      <c r="A46" s="6">
        <v>44</v>
      </c>
      <c r="B46" s="1">
        <v>0.74733000000000005</v>
      </c>
      <c r="C46" s="1">
        <v>0.56725999999999999</v>
      </c>
      <c r="D46" s="1">
        <v>-0.34599999999999997</v>
      </c>
      <c r="E46" s="1">
        <v>2000</v>
      </c>
      <c r="F46" s="1">
        <v>706.5</v>
      </c>
      <c r="G46" s="1">
        <v>80</v>
      </c>
      <c r="H46" s="2">
        <f t="shared" si="0"/>
        <v>3.7908599999999999</v>
      </c>
      <c r="I46" s="2">
        <f t="shared" si="1"/>
        <v>5.06569</v>
      </c>
      <c r="J46" s="1">
        <v>4.5333293799416658</v>
      </c>
    </row>
    <row r="47" spans="1:10" x14ac:dyDescent="0.35">
      <c r="A47" s="6">
        <v>45</v>
      </c>
      <c r="B47" s="1">
        <v>0.74733000000000005</v>
      </c>
      <c r="C47" s="1">
        <v>0.56725999999999999</v>
      </c>
      <c r="D47" s="1">
        <v>-0.34599999999999997</v>
      </c>
      <c r="E47" s="1">
        <v>2000</v>
      </c>
      <c r="F47" s="1">
        <v>1942.9</v>
      </c>
      <c r="G47" s="1">
        <v>80</v>
      </c>
      <c r="H47" s="2">
        <f t="shared" si="0"/>
        <v>3.7908599999999999</v>
      </c>
      <c r="I47" s="2">
        <f t="shared" si="1"/>
        <v>5.06569</v>
      </c>
      <c r="J47" s="1">
        <v>4.5333293799416658</v>
      </c>
    </row>
    <row r="48" spans="1:10" x14ac:dyDescent="0.35">
      <c r="A48" s="6">
        <v>46</v>
      </c>
      <c r="B48" s="1">
        <v>0.74733000000000005</v>
      </c>
      <c r="C48" s="1">
        <v>0.56725999999999999</v>
      </c>
      <c r="D48" s="1">
        <v>-0.34599999999999997</v>
      </c>
      <c r="E48" s="1">
        <v>2000</v>
      </c>
      <c r="F48" s="1">
        <v>3179.2</v>
      </c>
      <c r="G48" s="1">
        <v>80</v>
      </c>
      <c r="H48" s="2">
        <f t="shared" si="0"/>
        <v>3.7908599999999999</v>
      </c>
      <c r="I48" s="2">
        <f t="shared" si="1"/>
        <v>5.06569</v>
      </c>
      <c r="J48" s="1">
        <v>4.5333293799416658</v>
      </c>
    </row>
    <row r="49" spans="1:10" x14ac:dyDescent="0.35">
      <c r="A49" s="6">
        <v>47</v>
      </c>
      <c r="B49" s="1">
        <v>0.74733000000000005</v>
      </c>
      <c r="C49" s="1">
        <v>0.56725999999999999</v>
      </c>
      <c r="D49" s="1">
        <v>-0.34599999999999997</v>
      </c>
      <c r="E49" s="1">
        <v>2000</v>
      </c>
      <c r="F49" s="1">
        <v>4415.6000000000004</v>
      </c>
      <c r="G49" s="1">
        <v>80</v>
      </c>
      <c r="H49" s="2">
        <f t="shared" si="0"/>
        <v>3.7908599999999999</v>
      </c>
      <c r="I49" s="2">
        <f t="shared" si="1"/>
        <v>5.06569</v>
      </c>
      <c r="J49" s="1">
        <v>4.5333293799416658</v>
      </c>
    </row>
    <row r="50" spans="1:10" x14ac:dyDescent="0.35">
      <c r="A50" s="6">
        <v>48</v>
      </c>
      <c r="B50" s="1">
        <v>-0.21429000000000001</v>
      </c>
      <c r="C50" s="1">
        <v>0.64014000000000004</v>
      </c>
      <c r="D50" s="1">
        <v>0.73777000000000004</v>
      </c>
      <c r="E50" s="1">
        <v>3000</v>
      </c>
      <c r="F50" s="1">
        <v>883.12</v>
      </c>
      <c r="G50" s="1">
        <v>80</v>
      </c>
      <c r="H50" s="2">
        <f t="shared" si="0"/>
        <v>5.0354200000000002</v>
      </c>
      <c r="I50" s="2">
        <f t="shared" si="1"/>
        <v>3.8826299999999998</v>
      </c>
      <c r="J50" s="1">
        <v>2.0694945698065474</v>
      </c>
    </row>
    <row r="51" spans="1:10" x14ac:dyDescent="0.35">
      <c r="A51" s="6">
        <v>49</v>
      </c>
      <c r="B51" s="1">
        <v>-0.21429000000000001</v>
      </c>
      <c r="C51" s="1">
        <v>0.64014000000000004</v>
      </c>
      <c r="D51" s="1">
        <v>0.73777000000000004</v>
      </c>
      <c r="E51" s="1">
        <v>3000</v>
      </c>
      <c r="F51" s="1">
        <v>2119.5</v>
      </c>
      <c r="G51" s="1">
        <v>80</v>
      </c>
      <c r="H51" s="2">
        <f t="shared" si="0"/>
        <v>5.0354200000000002</v>
      </c>
      <c r="I51" s="2">
        <f t="shared" si="1"/>
        <v>3.8826299999999998</v>
      </c>
      <c r="J51" s="1">
        <v>2.0694945698065474</v>
      </c>
    </row>
    <row r="52" spans="1:10" x14ac:dyDescent="0.35">
      <c r="A52" s="6">
        <v>50</v>
      </c>
      <c r="B52" s="1">
        <v>-0.21429000000000001</v>
      </c>
      <c r="C52" s="1">
        <v>0.64014000000000004</v>
      </c>
      <c r="D52" s="1">
        <v>0.73777000000000004</v>
      </c>
      <c r="E52" s="1">
        <v>3000</v>
      </c>
      <c r="F52" s="1">
        <v>3355.9</v>
      </c>
      <c r="G52" s="1">
        <v>80</v>
      </c>
      <c r="H52" s="2">
        <f t="shared" si="0"/>
        <v>5.0354200000000002</v>
      </c>
      <c r="I52" s="2">
        <f t="shared" si="1"/>
        <v>3.8826299999999998</v>
      </c>
      <c r="J52" s="1">
        <v>2.0694945698065474</v>
      </c>
    </row>
    <row r="53" spans="1:10" x14ac:dyDescent="0.35">
      <c r="A53" s="6">
        <v>51</v>
      </c>
      <c r="B53" s="1">
        <v>-0.21429000000000001</v>
      </c>
      <c r="C53" s="1">
        <v>0.64014000000000004</v>
      </c>
      <c r="D53" s="1">
        <v>0.73777000000000004</v>
      </c>
      <c r="E53" s="1">
        <v>3000</v>
      </c>
      <c r="F53" s="1">
        <v>4673.8</v>
      </c>
      <c r="G53" s="1">
        <v>80</v>
      </c>
      <c r="H53" s="2">
        <f t="shared" si="0"/>
        <v>5.0354200000000002</v>
      </c>
      <c r="I53" s="2">
        <f t="shared" si="1"/>
        <v>3.8826299999999998</v>
      </c>
      <c r="J53" s="1">
        <v>2.0694945698065474</v>
      </c>
    </row>
    <row r="54" spans="1:10" x14ac:dyDescent="0.35">
      <c r="A54" s="6">
        <v>52</v>
      </c>
      <c r="B54" s="1">
        <v>-0.85857000000000006</v>
      </c>
      <c r="C54" s="1">
        <v>-0.18345</v>
      </c>
      <c r="D54" s="1">
        <v>0.47874</v>
      </c>
      <c r="E54" s="1">
        <v>0</v>
      </c>
      <c r="F54" s="1">
        <v>1059.7</v>
      </c>
      <c r="G54" s="1">
        <v>80</v>
      </c>
      <c r="H54" s="2">
        <f t="shared" si="0"/>
        <v>0.21049999999999999</v>
      </c>
      <c r="I54" s="2">
        <f t="shared" si="1"/>
        <v>4.2131699999999999</v>
      </c>
      <c r="J54" s="1">
        <v>0.17237812064408065</v>
      </c>
    </row>
    <row r="55" spans="1:10" x14ac:dyDescent="0.35">
      <c r="A55" s="6">
        <v>53</v>
      </c>
      <c r="B55" s="1">
        <v>-0.85857000000000006</v>
      </c>
      <c r="C55" s="1">
        <v>-0.18345</v>
      </c>
      <c r="D55" s="1">
        <v>0.47874</v>
      </c>
      <c r="E55" s="1">
        <v>0</v>
      </c>
      <c r="F55" s="1">
        <v>2296.1</v>
      </c>
      <c r="G55" s="1">
        <v>80</v>
      </c>
      <c r="H55" s="2">
        <f t="shared" si="0"/>
        <v>0.21049999999999999</v>
      </c>
      <c r="I55" s="2">
        <f t="shared" si="1"/>
        <v>4.2131699999999999</v>
      </c>
      <c r="J55" s="1">
        <v>0.17237812064408065</v>
      </c>
    </row>
    <row r="56" spans="1:10" x14ac:dyDescent="0.35">
      <c r="A56" s="6">
        <v>54</v>
      </c>
      <c r="B56" s="1">
        <v>-0.85857000000000006</v>
      </c>
      <c r="C56" s="1">
        <v>-0.18345</v>
      </c>
      <c r="D56" s="1">
        <v>0.47874</v>
      </c>
      <c r="E56" s="1">
        <v>0</v>
      </c>
      <c r="F56" s="1">
        <v>3532.5</v>
      </c>
      <c r="G56" s="1">
        <v>80</v>
      </c>
      <c r="H56" s="2">
        <f t="shared" si="0"/>
        <v>0.21049999999999999</v>
      </c>
      <c r="I56" s="2">
        <f t="shared" si="1"/>
        <v>4.2131699999999999</v>
      </c>
      <c r="J56" s="1">
        <v>0.17237812064408065</v>
      </c>
    </row>
    <row r="57" spans="1:10" x14ac:dyDescent="0.35">
      <c r="A57" s="6">
        <v>55</v>
      </c>
      <c r="B57" s="1">
        <v>-0.85857000000000006</v>
      </c>
      <c r="C57" s="1">
        <v>-0.18345</v>
      </c>
      <c r="D57" s="1">
        <v>0.47874</v>
      </c>
      <c r="E57" s="1">
        <v>0</v>
      </c>
      <c r="F57" s="1">
        <v>7322.7</v>
      </c>
      <c r="G57" s="1">
        <v>80</v>
      </c>
      <c r="H57" s="2">
        <f t="shared" si="0"/>
        <v>0.21049999999999999</v>
      </c>
      <c r="I57" s="2">
        <f t="shared" si="1"/>
        <v>4.2131699999999999</v>
      </c>
      <c r="J57" s="1">
        <v>0.17237812064408065</v>
      </c>
    </row>
    <row r="58" spans="1:10" x14ac:dyDescent="0.35">
      <c r="A58" s="6">
        <v>56</v>
      </c>
      <c r="B58" s="1">
        <v>0.27544000000000002</v>
      </c>
      <c r="C58" s="1">
        <v>-7.5977000000000003E-2</v>
      </c>
      <c r="D58" s="1">
        <v>0.95831</v>
      </c>
      <c r="E58" s="1">
        <v>2000</v>
      </c>
      <c r="F58" s="1">
        <v>20</v>
      </c>
      <c r="G58" s="1">
        <v>80</v>
      </c>
      <c r="H58" s="2">
        <f t="shared" si="0"/>
        <v>2.8724500000000002</v>
      </c>
      <c r="I58" s="2">
        <f t="shared" si="1"/>
        <v>3.4313600000000002</v>
      </c>
      <c r="J58" s="1">
        <v>1.7707272382145725</v>
      </c>
    </row>
    <row r="59" spans="1:10" x14ac:dyDescent="0.35">
      <c r="A59" s="6">
        <v>57</v>
      </c>
      <c r="B59" s="1">
        <v>0.27544000000000002</v>
      </c>
      <c r="C59" s="1">
        <v>-7.5977000000000003E-2</v>
      </c>
      <c r="D59" s="1">
        <v>0.95831</v>
      </c>
      <c r="E59" s="1">
        <v>2000</v>
      </c>
      <c r="F59" s="1">
        <v>1236.4000000000001</v>
      </c>
      <c r="G59" s="1">
        <v>80</v>
      </c>
      <c r="H59" s="2">
        <f t="shared" si="0"/>
        <v>2.8724500000000002</v>
      </c>
      <c r="I59" s="2">
        <f t="shared" si="1"/>
        <v>3.4313600000000002</v>
      </c>
      <c r="J59" s="1">
        <v>1.7707272382145725</v>
      </c>
    </row>
    <row r="60" spans="1:10" x14ac:dyDescent="0.35">
      <c r="A60" s="6">
        <v>58</v>
      </c>
      <c r="B60" s="1">
        <v>0.27544000000000002</v>
      </c>
      <c r="C60" s="1">
        <v>-7.5977000000000003E-2</v>
      </c>
      <c r="D60" s="1">
        <v>0.95831</v>
      </c>
      <c r="E60" s="1">
        <v>2000</v>
      </c>
      <c r="F60" s="1">
        <v>2472.6999999999998</v>
      </c>
      <c r="G60" s="1">
        <v>80</v>
      </c>
      <c r="H60" s="2">
        <f t="shared" si="0"/>
        <v>2.8724500000000002</v>
      </c>
      <c r="I60" s="2">
        <f t="shared" si="1"/>
        <v>3.4313600000000002</v>
      </c>
      <c r="J60" s="1">
        <v>1.7707272382145725</v>
      </c>
    </row>
    <row r="61" spans="1:10" x14ac:dyDescent="0.35">
      <c r="A61" s="6">
        <v>59</v>
      </c>
      <c r="B61" s="1">
        <v>0.27544000000000002</v>
      </c>
      <c r="C61" s="1">
        <v>-7.5977000000000003E-2</v>
      </c>
      <c r="D61" s="1">
        <v>0.95831</v>
      </c>
      <c r="E61" s="1">
        <v>2000</v>
      </c>
      <c r="F61" s="1">
        <v>3709.1</v>
      </c>
      <c r="G61" s="1">
        <v>80</v>
      </c>
      <c r="H61" s="2">
        <f t="shared" si="0"/>
        <v>2.8724500000000002</v>
      </c>
      <c r="I61" s="2">
        <f t="shared" si="1"/>
        <v>3.4313600000000002</v>
      </c>
      <c r="J61" s="1">
        <v>1.7707272382145725</v>
      </c>
    </row>
    <row r="62" spans="1:10" x14ac:dyDescent="0.35">
      <c r="A62" s="6">
        <v>60</v>
      </c>
      <c r="B62" s="1">
        <v>-0.36907000000000001</v>
      </c>
      <c r="C62" s="1">
        <v>-0.86241000000000001</v>
      </c>
      <c r="D62" s="1">
        <v>0.34644999999999998</v>
      </c>
      <c r="E62" s="1">
        <v>1000</v>
      </c>
      <c r="F62" s="1">
        <v>176.62</v>
      </c>
      <c r="G62" s="1">
        <v>80</v>
      </c>
      <c r="H62" s="2">
        <f t="shared" si="0"/>
        <v>1.1664300000000001</v>
      </c>
      <c r="I62" s="2">
        <f t="shared" si="1"/>
        <v>4.3586</v>
      </c>
      <c r="J62" s="1">
        <v>6.2871663034463054</v>
      </c>
    </row>
    <row r="63" spans="1:10" x14ac:dyDescent="0.35">
      <c r="A63" s="6">
        <v>61</v>
      </c>
      <c r="B63" s="1">
        <v>-0.36907000000000001</v>
      </c>
      <c r="C63" s="1">
        <v>-0.86241000000000001</v>
      </c>
      <c r="D63" s="1">
        <v>0.34644999999999998</v>
      </c>
      <c r="E63" s="1">
        <v>1000</v>
      </c>
      <c r="F63" s="1">
        <v>1413</v>
      </c>
      <c r="G63" s="1">
        <v>80</v>
      </c>
      <c r="H63" s="2">
        <f t="shared" si="0"/>
        <v>1.1664300000000001</v>
      </c>
      <c r="I63" s="2">
        <f t="shared" si="1"/>
        <v>4.3586</v>
      </c>
      <c r="J63" s="1">
        <v>6.2871663034463054</v>
      </c>
    </row>
    <row r="64" spans="1:10" x14ac:dyDescent="0.35">
      <c r="A64" s="6">
        <v>62</v>
      </c>
      <c r="B64" s="1">
        <v>-0.36907000000000001</v>
      </c>
      <c r="C64" s="1">
        <v>-0.86241000000000001</v>
      </c>
      <c r="D64" s="1">
        <v>0.34644999999999998</v>
      </c>
      <c r="E64" s="1">
        <v>1000</v>
      </c>
      <c r="F64" s="1">
        <v>2649.4</v>
      </c>
      <c r="G64" s="1">
        <v>80</v>
      </c>
      <c r="H64" s="2">
        <f t="shared" si="0"/>
        <v>1.1664300000000001</v>
      </c>
      <c r="I64" s="2">
        <f t="shared" si="1"/>
        <v>4.3586</v>
      </c>
      <c r="J64" s="1">
        <v>6.2871663034463054</v>
      </c>
    </row>
    <row r="65" spans="1:10" x14ac:dyDescent="0.35">
      <c r="A65" s="6">
        <v>63</v>
      </c>
      <c r="B65" s="1">
        <v>-0.36907000000000001</v>
      </c>
      <c r="C65" s="1">
        <v>-0.86241000000000001</v>
      </c>
      <c r="D65" s="1">
        <v>0.34644999999999998</v>
      </c>
      <c r="E65" s="1">
        <v>1000</v>
      </c>
      <c r="F65" s="1">
        <v>3885.7</v>
      </c>
      <c r="G65" s="1">
        <v>80</v>
      </c>
      <c r="H65" s="2">
        <f t="shared" si="0"/>
        <v>1.1664300000000001</v>
      </c>
      <c r="I65" s="2">
        <f t="shared" si="1"/>
        <v>4.3586</v>
      </c>
      <c r="J65" s="1">
        <v>6.2871663034463054</v>
      </c>
    </row>
    <row r="66" spans="1:10" x14ac:dyDescent="0.35">
      <c r="A66" s="6">
        <v>64</v>
      </c>
      <c r="B66" s="1">
        <v>-9.2094999999999996E-2</v>
      </c>
      <c r="C66" s="1">
        <v>-0.48243000000000003</v>
      </c>
      <c r="D66" s="1">
        <v>-0.87107999999999997</v>
      </c>
      <c r="E66" s="1">
        <v>2000</v>
      </c>
      <c r="F66" s="1">
        <v>353.25</v>
      </c>
      <c r="G66" s="1">
        <v>80</v>
      </c>
      <c r="H66" s="2">
        <f t="shared" si="0"/>
        <v>1.3821699999999999</v>
      </c>
      <c r="I66" s="2">
        <f t="shared" si="1"/>
        <v>5.7697900000000004</v>
      </c>
      <c r="J66" s="1">
        <v>-1.1572432381292739</v>
      </c>
    </row>
    <row r="67" spans="1:10" x14ac:dyDescent="0.35">
      <c r="A67" s="6">
        <v>65</v>
      </c>
      <c r="B67" s="1">
        <v>-9.2094999999999996E-2</v>
      </c>
      <c r="C67" s="1">
        <v>-0.48243000000000003</v>
      </c>
      <c r="D67" s="1">
        <v>-0.87107999999999997</v>
      </c>
      <c r="E67" s="1">
        <v>2000</v>
      </c>
      <c r="F67" s="1">
        <v>1589.6</v>
      </c>
      <c r="G67" s="1">
        <v>80</v>
      </c>
      <c r="H67" s="2">
        <f t="shared" ref="H67:H130" si="2">ROUND(ATAN2(B67, C67) + PI(), 5)</f>
        <v>1.3821699999999999</v>
      </c>
      <c r="I67" s="2">
        <f t="shared" ref="I67:I130" si="3" xml:space="preserve"> ROUND(ATAN2(D67, SQRT((B67^2)+(C67^2))) + PI(), 5)</f>
        <v>5.7697900000000004</v>
      </c>
      <c r="J67" s="1">
        <v>-1.1572432381292739</v>
      </c>
    </row>
    <row r="68" spans="1:10" x14ac:dyDescent="0.35">
      <c r="A68" s="6">
        <v>66</v>
      </c>
      <c r="B68" s="1">
        <v>-9.2094999999999996E-2</v>
      </c>
      <c r="C68" s="1">
        <v>-0.48243000000000003</v>
      </c>
      <c r="D68" s="1">
        <v>-0.87107999999999997</v>
      </c>
      <c r="E68" s="1">
        <v>2000</v>
      </c>
      <c r="F68" s="1">
        <v>2826</v>
      </c>
      <c r="G68" s="1">
        <v>80</v>
      </c>
      <c r="H68" s="2">
        <f t="shared" si="2"/>
        <v>1.3821699999999999</v>
      </c>
      <c r="I68" s="2">
        <f t="shared" si="3"/>
        <v>5.7697900000000004</v>
      </c>
      <c r="J68" s="1">
        <v>-1.1572432381292739</v>
      </c>
    </row>
    <row r="69" spans="1:10" x14ac:dyDescent="0.35">
      <c r="A69" s="6">
        <v>67</v>
      </c>
      <c r="B69" s="1">
        <v>-9.2094999999999996E-2</v>
      </c>
      <c r="C69" s="1">
        <v>-0.48243000000000003</v>
      </c>
      <c r="D69" s="1">
        <v>-0.87107999999999997</v>
      </c>
      <c r="E69" s="1">
        <v>2000</v>
      </c>
      <c r="F69" s="1">
        <v>4062.4</v>
      </c>
      <c r="G69" s="1">
        <v>80</v>
      </c>
      <c r="H69" s="2">
        <f t="shared" si="2"/>
        <v>1.3821699999999999</v>
      </c>
      <c r="I69" s="2">
        <f t="shared" si="3"/>
        <v>5.7697900000000004</v>
      </c>
      <c r="J69" s="1">
        <v>-1.1572432381292739</v>
      </c>
    </row>
    <row r="70" spans="1:10" x14ac:dyDescent="0.35">
      <c r="A70" s="6">
        <v>68</v>
      </c>
      <c r="B70" s="1">
        <v>-0.14022999999999999</v>
      </c>
      <c r="C70" s="1">
        <v>8.3748000000000003E-2</v>
      </c>
      <c r="D70" s="1">
        <v>0.98656999999999995</v>
      </c>
      <c r="E70" s="1">
        <v>500</v>
      </c>
      <c r="F70" s="1">
        <v>529.87</v>
      </c>
      <c r="G70" s="1">
        <v>80</v>
      </c>
      <c r="H70" s="2">
        <f t="shared" si="2"/>
        <v>5.7448100000000002</v>
      </c>
      <c r="I70" s="2">
        <f t="shared" si="3"/>
        <v>3.30566</v>
      </c>
      <c r="J70" s="1">
        <v>1.5147875405694964</v>
      </c>
    </row>
    <row r="71" spans="1:10" x14ac:dyDescent="0.35">
      <c r="A71" s="6">
        <v>69</v>
      </c>
      <c r="B71" s="1">
        <v>-0.14022999999999999</v>
      </c>
      <c r="C71" s="1">
        <v>8.3748000000000003E-2</v>
      </c>
      <c r="D71" s="1">
        <v>0.98656999999999995</v>
      </c>
      <c r="E71" s="1">
        <v>500</v>
      </c>
      <c r="F71" s="1">
        <v>1766.2</v>
      </c>
      <c r="G71" s="1">
        <v>80</v>
      </c>
      <c r="H71" s="2">
        <f t="shared" si="2"/>
        <v>5.7448100000000002</v>
      </c>
      <c r="I71" s="2">
        <f t="shared" si="3"/>
        <v>3.30566</v>
      </c>
      <c r="J71" s="1">
        <v>1.5147875405694964</v>
      </c>
    </row>
    <row r="72" spans="1:10" x14ac:dyDescent="0.35">
      <c r="A72" s="6">
        <v>70</v>
      </c>
      <c r="B72" s="1">
        <v>-0.14022999999999999</v>
      </c>
      <c r="C72" s="1">
        <v>8.3748000000000003E-2</v>
      </c>
      <c r="D72" s="1">
        <v>0.98656999999999995</v>
      </c>
      <c r="E72" s="1">
        <v>500</v>
      </c>
      <c r="F72" s="1">
        <v>3002.6</v>
      </c>
      <c r="G72" s="1">
        <v>80</v>
      </c>
      <c r="H72" s="2">
        <f t="shared" si="2"/>
        <v>5.7448100000000002</v>
      </c>
      <c r="I72" s="2">
        <f t="shared" si="3"/>
        <v>3.30566</v>
      </c>
      <c r="J72" s="1">
        <v>1.5147875405694964</v>
      </c>
    </row>
    <row r="73" spans="1:10" x14ac:dyDescent="0.35">
      <c r="A73" s="6">
        <v>71</v>
      </c>
      <c r="B73" s="1">
        <v>-0.14022999999999999</v>
      </c>
      <c r="C73" s="1">
        <v>8.3748000000000003E-2</v>
      </c>
      <c r="D73" s="1">
        <v>0.98656999999999995</v>
      </c>
      <c r="E73" s="1">
        <v>500</v>
      </c>
      <c r="F73" s="1">
        <v>4239</v>
      </c>
      <c r="G73" s="1">
        <v>80</v>
      </c>
      <c r="H73" s="2">
        <f t="shared" si="2"/>
        <v>5.7448100000000002</v>
      </c>
      <c r="I73" s="2">
        <f t="shared" si="3"/>
        <v>3.30566</v>
      </c>
      <c r="J73" s="1">
        <v>1.5147875405694964</v>
      </c>
    </row>
    <row r="74" spans="1:10" x14ac:dyDescent="0.35">
      <c r="A74" s="6">
        <v>72</v>
      </c>
      <c r="B74" s="1">
        <v>-0.19256999999999999</v>
      </c>
      <c r="C74" s="1">
        <v>0.34866000000000003</v>
      </c>
      <c r="D74" s="1">
        <v>-0.91725000000000001</v>
      </c>
      <c r="E74" s="1">
        <v>3000</v>
      </c>
      <c r="F74" s="1">
        <v>706.5</v>
      </c>
      <c r="G74" s="1">
        <v>80</v>
      </c>
      <c r="H74" s="2">
        <f t="shared" si="2"/>
        <v>5.2170100000000001</v>
      </c>
      <c r="I74" s="2">
        <f t="shared" si="3"/>
        <v>5.8735200000000001</v>
      </c>
      <c r="J74" s="1">
        <v>-2.1278243913107775</v>
      </c>
    </row>
    <row r="75" spans="1:10" x14ac:dyDescent="0.35">
      <c r="A75" s="6">
        <v>73</v>
      </c>
      <c r="B75" s="1">
        <v>-0.19256999999999999</v>
      </c>
      <c r="C75" s="1">
        <v>0.34866000000000003</v>
      </c>
      <c r="D75" s="1">
        <v>-0.91725000000000001</v>
      </c>
      <c r="E75" s="1">
        <v>3000</v>
      </c>
      <c r="F75" s="1">
        <v>1942.9</v>
      </c>
      <c r="G75" s="1">
        <v>80</v>
      </c>
      <c r="H75" s="2">
        <f t="shared" si="2"/>
        <v>5.2170100000000001</v>
      </c>
      <c r="I75" s="2">
        <f t="shared" si="3"/>
        <v>5.8735200000000001</v>
      </c>
      <c r="J75" s="1">
        <v>-2.1278243913107775</v>
      </c>
    </row>
    <row r="76" spans="1:10" x14ac:dyDescent="0.35">
      <c r="A76" s="6">
        <v>74</v>
      </c>
      <c r="B76" s="1">
        <v>-0.19256999999999999</v>
      </c>
      <c r="C76" s="1">
        <v>0.34866000000000003</v>
      </c>
      <c r="D76" s="1">
        <v>-0.91725000000000001</v>
      </c>
      <c r="E76" s="1">
        <v>3000</v>
      </c>
      <c r="F76" s="1">
        <v>3179.2</v>
      </c>
      <c r="G76" s="1">
        <v>80</v>
      </c>
      <c r="H76" s="2">
        <f t="shared" si="2"/>
        <v>5.2170100000000001</v>
      </c>
      <c r="I76" s="2">
        <f t="shared" si="3"/>
        <v>5.8735200000000001</v>
      </c>
      <c r="J76" s="1">
        <v>-2.1278243913107775</v>
      </c>
    </row>
    <row r="77" spans="1:10" x14ac:dyDescent="0.35">
      <c r="A77" s="6">
        <v>75</v>
      </c>
      <c r="B77" s="1">
        <v>-0.19256999999999999</v>
      </c>
      <c r="C77" s="1">
        <v>0.34866000000000003</v>
      </c>
      <c r="D77" s="1">
        <v>-0.91725000000000001</v>
      </c>
      <c r="E77" s="1">
        <v>3000</v>
      </c>
      <c r="F77" s="1">
        <v>4415.6000000000004</v>
      </c>
      <c r="G77" s="1">
        <v>80</v>
      </c>
      <c r="H77" s="2">
        <f t="shared" si="2"/>
        <v>5.2170100000000001</v>
      </c>
      <c r="I77" s="2">
        <f t="shared" si="3"/>
        <v>5.8735200000000001</v>
      </c>
      <c r="J77" s="1">
        <v>-2.1278243913107775</v>
      </c>
    </row>
    <row r="78" spans="1:10" x14ac:dyDescent="0.35">
      <c r="A78" s="6">
        <v>76</v>
      </c>
      <c r="B78" s="1">
        <v>-0.58252999999999999</v>
      </c>
      <c r="C78" s="1">
        <v>-0.59404999999999997</v>
      </c>
      <c r="D78" s="1">
        <v>-0.55476000000000003</v>
      </c>
      <c r="E78" s="1">
        <v>2000</v>
      </c>
      <c r="F78" s="1">
        <v>883.12</v>
      </c>
      <c r="G78" s="1">
        <v>80</v>
      </c>
      <c r="H78" s="2">
        <f t="shared" si="2"/>
        <v>0.79518999999999995</v>
      </c>
      <c r="I78" s="2">
        <f t="shared" si="3"/>
        <v>5.3004699999999998</v>
      </c>
      <c r="J78" s="1">
        <v>-1.3730504724026638</v>
      </c>
    </row>
    <row r="79" spans="1:10" x14ac:dyDescent="0.35">
      <c r="A79" s="6">
        <v>77</v>
      </c>
      <c r="B79" s="1">
        <v>-0.58252999999999999</v>
      </c>
      <c r="C79" s="1">
        <v>-0.59404999999999997</v>
      </c>
      <c r="D79" s="1">
        <v>-0.55476000000000003</v>
      </c>
      <c r="E79" s="1">
        <v>2000</v>
      </c>
      <c r="F79" s="1">
        <v>2119.5</v>
      </c>
      <c r="G79" s="1">
        <v>80</v>
      </c>
      <c r="H79" s="2">
        <f t="shared" si="2"/>
        <v>0.79518999999999995</v>
      </c>
      <c r="I79" s="2">
        <f t="shared" si="3"/>
        <v>5.3004699999999998</v>
      </c>
      <c r="J79" s="1">
        <v>-1.3730504724026638</v>
      </c>
    </row>
    <row r="80" spans="1:10" x14ac:dyDescent="0.35">
      <c r="A80" s="6">
        <v>78</v>
      </c>
      <c r="B80" s="1">
        <v>-0.58252999999999999</v>
      </c>
      <c r="C80" s="1">
        <v>-0.59404999999999997</v>
      </c>
      <c r="D80" s="1">
        <v>-0.55476000000000003</v>
      </c>
      <c r="E80" s="1">
        <v>2000</v>
      </c>
      <c r="F80" s="1">
        <v>3355.9</v>
      </c>
      <c r="G80" s="1">
        <v>80</v>
      </c>
      <c r="H80" s="2">
        <f t="shared" si="2"/>
        <v>0.79518999999999995</v>
      </c>
      <c r="I80" s="2">
        <f t="shared" si="3"/>
        <v>5.3004699999999998</v>
      </c>
      <c r="J80" s="1">
        <v>-1.3730504724026638</v>
      </c>
    </row>
    <row r="81" spans="1:10" x14ac:dyDescent="0.35">
      <c r="A81" s="6">
        <v>79</v>
      </c>
      <c r="B81" s="1">
        <v>-0.58252999999999999</v>
      </c>
      <c r="C81" s="1">
        <v>-0.59404999999999997</v>
      </c>
      <c r="D81" s="1">
        <v>-0.55476000000000003</v>
      </c>
      <c r="E81" s="1">
        <v>2000</v>
      </c>
      <c r="F81" s="1">
        <v>4673.8</v>
      </c>
      <c r="G81" s="1">
        <v>80</v>
      </c>
      <c r="H81" s="2">
        <f t="shared" si="2"/>
        <v>0.79518999999999995</v>
      </c>
      <c r="I81" s="2">
        <f t="shared" si="3"/>
        <v>5.3004699999999998</v>
      </c>
      <c r="J81" s="1">
        <v>-1.3730504724026638</v>
      </c>
    </row>
    <row r="82" spans="1:10" x14ac:dyDescent="0.35">
      <c r="A82" s="6">
        <v>80</v>
      </c>
      <c r="B82" s="1">
        <v>-0.9264</v>
      </c>
      <c r="C82" s="1">
        <v>-0.36364999999999997</v>
      </c>
      <c r="D82" s="1">
        <v>9.7698999999999994E-2</v>
      </c>
      <c r="E82" s="1">
        <v>3000</v>
      </c>
      <c r="F82" s="1">
        <v>1059.7</v>
      </c>
      <c r="G82" s="1">
        <v>80</v>
      </c>
      <c r="H82" s="2">
        <f t="shared" si="2"/>
        <v>0.37406</v>
      </c>
      <c r="I82" s="2">
        <f t="shared" si="3"/>
        <v>4.6145300000000002</v>
      </c>
      <c r="J82" s="1">
        <v>5.3609171461150602</v>
      </c>
    </row>
    <row r="83" spans="1:10" x14ac:dyDescent="0.35">
      <c r="A83" s="6">
        <v>81</v>
      </c>
      <c r="B83" s="1">
        <v>-0.9264</v>
      </c>
      <c r="C83" s="1">
        <v>-0.36364999999999997</v>
      </c>
      <c r="D83" s="1">
        <v>9.7698999999999994E-2</v>
      </c>
      <c r="E83" s="1">
        <v>3000</v>
      </c>
      <c r="F83" s="1">
        <v>2296.1</v>
      </c>
      <c r="G83" s="1">
        <v>80</v>
      </c>
      <c r="H83" s="2">
        <f t="shared" si="2"/>
        <v>0.37406</v>
      </c>
      <c r="I83" s="2">
        <f t="shared" si="3"/>
        <v>4.6145300000000002</v>
      </c>
      <c r="J83" s="1">
        <v>5.3609171461150602</v>
      </c>
    </row>
    <row r="84" spans="1:10" x14ac:dyDescent="0.35">
      <c r="A84" s="6">
        <v>82</v>
      </c>
      <c r="B84" s="1">
        <v>-0.9264</v>
      </c>
      <c r="C84" s="1">
        <v>-0.36364999999999997</v>
      </c>
      <c r="D84" s="1">
        <v>9.7698999999999994E-2</v>
      </c>
      <c r="E84" s="1">
        <v>3000</v>
      </c>
      <c r="F84" s="1">
        <v>3532.5</v>
      </c>
      <c r="G84" s="1">
        <v>80</v>
      </c>
      <c r="H84" s="2">
        <f t="shared" si="2"/>
        <v>0.37406</v>
      </c>
      <c r="I84" s="2">
        <f t="shared" si="3"/>
        <v>4.6145300000000002</v>
      </c>
      <c r="J84" s="1">
        <v>5.3609171461150602</v>
      </c>
    </row>
    <row r="85" spans="1:10" x14ac:dyDescent="0.35">
      <c r="A85" s="6">
        <v>83</v>
      </c>
      <c r="B85" s="1">
        <v>-0.9264</v>
      </c>
      <c r="C85" s="1">
        <v>-0.36364999999999997</v>
      </c>
      <c r="D85" s="1">
        <v>9.7698999999999994E-2</v>
      </c>
      <c r="E85" s="1">
        <v>3000</v>
      </c>
      <c r="F85" s="1">
        <v>7322.7</v>
      </c>
      <c r="G85" s="1">
        <v>80</v>
      </c>
      <c r="H85" s="2">
        <f t="shared" si="2"/>
        <v>0.37406</v>
      </c>
      <c r="I85" s="2">
        <f t="shared" si="3"/>
        <v>4.6145300000000002</v>
      </c>
      <c r="J85" s="1">
        <v>5.3609171461150602</v>
      </c>
    </row>
    <row r="86" spans="1:10" x14ac:dyDescent="0.35">
      <c r="A86" s="6">
        <v>84</v>
      </c>
      <c r="B86" s="1">
        <v>-0.85116000000000003</v>
      </c>
      <c r="C86" s="1">
        <v>-0.29558000000000001</v>
      </c>
      <c r="D86" s="1">
        <v>-0.43376999999999999</v>
      </c>
      <c r="E86" s="1">
        <v>500</v>
      </c>
      <c r="F86" s="1">
        <v>20</v>
      </c>
      <c r="G86" s="1">
        <v>80</v>
      </c>
      <c r="H86" s="2">
        <f t="shared" si="2"/>
        <v>0.33423999999999998</v>
      </c>
      <c r="I86" s="2">
        <f t="shared" si="3"/>
        <v>5.16106</v>
      </c>
      <c r="J86" s="1">
        <v>-1.990842061513129</v>
      </c>
    </row>
    <row r="87" spans="1:10" x14ac:dyDescent="0.35">
      <c r="A87" s="6">
        <v>85</v>
      </c>
      <c r="B87" s="1">
        <v>-0.85116000000000003</v>
      </c>
      <c r="C87" s="1">
        <v>-0.29558000000000001</v>
      </c>
      <c r="D87" s="1">
        <v>-0.43376999999999999</v>
      </c>
      <c r="E87" s="1">
        <v>500</v>
      </c>
      <c r="F87" s="1">
        <v>1236.4000000000001</v>
      </c>
      <c r="G87" s="1">
        <v>80</v>
      </c>
      <c r="H87" s="2">
        <f t="shared" si="2"/>
        <v>0.33423999999999998</v>
      </c>
      <c r="I87" s="2">
        <f t="shared" si="3"/>
        <v>5.16106</v>
      </c>
      <c r="J87" s="1">
        <v>-1.990842061513129</v>
      </c>
    </row>
    <row r="88" spans="1:10" x14ac:dyDescent="0.35">
      <c r="A88" s="6">
        <v>86</v>
      </c>
      <c r="B88" s="1">
        <v>-0.85116000000000003</v>
      </c>
      <c r="C88" s="1">
        <v>-0.29558000000000001</v>
      </c>
      <c r="D88" s="1">
        <v>-0.43376999999999999</v>
      </c>
      <c r="E88" s="1">
        <v>500</v>
      </c>
      <c r="F88" s="1">
        <v>2472.6999999999998</v>
      </c>
      <c r="G88" s="1">
        <v>80</v>
      </c>
      <c r="H88" s="2">
        <f t="shared" si="2"/>
        <v>0.33423999999999998</v>
      </c>
      <c r="I88" s="2">
        <f t="shared" si="3"/>
        <v>5.16106</v>
      </c>
      <c r="J88" s="1">
        <v>-1.990842061513129</v>
      </c>
    </row>
    <row r="89" spans="1:10" x14ac:dyDescent="0.35">
      <c r="A89" s="6">
        <v>87</v>
      </c>
      <c r="B89" s="1">
        <v>-0.85116000000000003</v>
      </c>
      <c r="C89" s="1">
        <v>-0.29558000000000001</v>
      </c>
      <c r="D89" s="1">
        <v>-0.43376999999999999</v>
      </c>
      <c r="E89" s="1">
        <v>500</v>
      </c>
      <c r="F89" s="1">
        <v>3709.1</v>
      </c>
      <c r="G89" s="1">
        <v>80</v>
      </c>
      <c r="H89" s="2">
        <f t="shared" si="2"/>
        <v>0.33423999999999998</v>
      </c>
      <c r="I89" s="2">
        <f t="shared" si="3"/>
        <v>5.16106</v>
      </c>
      <c r="J89" s="1">
        <v>-1.990842061513129</v>
      </c>
    </row>
    <row r="90" spans="1:10" x14ac:dyDescent="0.35">
      <c r="A90" s="6">
        <v>88</v>
      </c>
      <c r="B90" s="1">
        <v>-0.61933000000000005</v>
      </c>
      <c r="C90" s="1">
        <v>5.1694999999999998E-2</v>
      </c>
      <c r="D90" s="1">
        <v>0.78342999999999996</v>
      </c>
      <c r="E90" s="1">
        <v>3000</v>
      </c>
      <c r="F90" s="1">
        <v>176.62</v>
      </c>
      <c r="G90" s="1">
        <v>80</v>
      </c>
      <c r="H90" s="2">
        <f t="shared" si="2"/>
        <v>6.19991</v>
      </c>
      <c r="I90" s="2">
        <f t="shared" si="3"/>
        <v>3.81223</v>
      </c>
      <c r="J90" s="1">
        <v>0.9687990360203389</v>
      </c>
    </row>
    <row r="91" spans="1:10" x14ac:dyDescent="0.35">
      <c r="A91" s="6">
        <v>89</v>
      </c>
      <c r="B91" s="1">
        <v>-0.61933000000000005</v>
      </c>
      <c r="C91" s="1">
        <v>5.1694999999999998E-2</v>
      </c>
      <c r="D91" s="1">
        <v>0.78342999999999996</v>
      </c>
      <c r="E91" s="1">
        <v>3000</v>
      </c>
      <c r="F91" s="1">
        <v>1413</v>
      </c>
      <c r="G91" s="1">
        <v>80</v>
      </c>
      <c r="H91" s="2">
        <f t="shared" si="2"/>
        <v>6.19991</v>
      </c>
      <c r="I91" s="2">
        <f t="shared" si="3"/>
        <v>3.81223</v>
      </c>
      <c r="J91" s="1">
        <v>0.9687990360203389</v>
      </c>
    </row>
    <row r="92" spans="1:10" x14ac:dyDescent="0.35">
      <c r="A92" s="6">
        <v>90</v>
      </c>
      <c r="B92" s="1">
        <v>-0.61933000000000005</v>
      </c>
      <c r="C92" s="1">
        <v>5.1694999999999998E-2</v>
      </c>
      <c r="D92" s="1">
        <v>0.78342999999999996</v>
      </c>
      <c r="E92" s="1">
        <v>3000</v>
      </c>
      <c r="F92" s="1">
        <v>2649.4</v>
      </c>
      <c r="G92" s="1">
        <v>80</v>
      </c>
      <c r="H92" s="2">
        <f t="shared" si="2"/>
        <v>6.19991</v>
      </c>
      <c r="I92" s="2">
        <f t="shared" si="3"/>
        <v>3.81223</v>
      </c>
      <c r="J92" s="1">
        <v>0.9687990360203389</v>
      </c>
    </row>
    <row r="93" spans="1:10" x14ac:dyDescent="0.35">
      <c r="A93" s="6">
        <v>91</v>
      </c>
      <c r="B93" s="1">
        <v>-0.61933000000000005</v>
      </c>
      <c r="C93" s="1">
        <v>5.1694999999999998E-2</v>
      </c>
      <c r="D93" s="1">
        <v>0.78342999999999996</v>
      </c>
      <c r="E93" s="1">
        <v>3000</v>
      </c>
      <c r="F93" s="1">
        <v>3885.7</v>
      </c>
      <c r="G93" s="1">
        <v>80</v>
      </c>
      <c r="H93" s="2">
        <f t="shared" si="2"/>
        <v>6.19991</v>
      </c>
      <c r="I93" s="2">
        <f t="shared" si="3"/>
        <v>3.81223</v>
      </c>
      <c r="J93" s="1">
        <v>0.9687990360203389</v>
      </c>
    </row>
    <row r="94" spans="1:10" x14ac:dyDescent="0.35">
      <c r="A94" s="6">
        <v>92</v>
      </c>
      <c r="B94" s="1">
        <v>0.96536999999999995</v>
      </c>
      <c r="C94" s="1">
        <v>-9.6808000000000005E-2</v>
      </c>
      <c r="D94" s="1">
        <v>-0.24227000000000001</v>
      </c>
      <c r="E94" s="1">
        <v>2000</v>
      </c>
      <c r="F94" s="1">
        <v>353.25</v>
      </c>
      <c r="G94" s="1">
        <v>80</v>
      </c>
      <c r="H94" s="2">
        <f t="shared" si="2"/>
        <v>3.0416500000000002</v>
      </c>
      <c r="I94" s="2">
        <f t="shared" si="3"/>
        <v>4.95709</v>
      </c>
      <c r="J94" s="1">
        <v>0.11620140573895332</v>
      </c>
    </row>
    <row r="95" spans="1:10" x14ac:dyDescent="0.35">
      <c r="A95" s="6">
        <v>93</v>
      </c>
      <c r="B95" s="1">
        <v>0.96536999999999995</v>
      </c>
      <c r="C95" s="1">
        <v>-9.6808000000000005E-2</v>
      </c>
      <c r="D95" s="1">
        <v>-0.24227000000000001</v>
      </c>
      <c r="E95" s="1">
        <v>2000</v>
      </c>
      <c r="F95" s="1">
        <v>1589.6</v>
      </c>
      <c r="G95" s="1">
        <v>80</v>
      </c>
      <c r="H95" s="2">
        <f t="shared" si="2"/>
        <v>3.0416500000000002</v>
      </c>
      <c r="I95" s="2">
        <f t="shared" si="3"/>
        <v>4.95709</v>
      </c>
      <c r="J95" s="1">
        <v>0.11620140573895332</v>
      </c>
    </row>
    <row r="96" spans="1:10" x14ac:dyDescent="0.35">
      <c r="A96" s="6">
        <v>94</v>
      </c>
      <c r="B96" s="1">
        <v>0.96536999999999995</v>
      </c>
      <c r="C96" s="1">
        <v>-9.6808000000000005E-2</v>
      </c>
      <c r="D96" s="1">
        <v>-0.24227000000000001</v>
      </c>
      <c r="E96" s="1">
        <v>2000</v>
      </c>
      <c r="F96" s="1">
        <v>2826</v>
      </c>
      <c r="G96" s="1">
        <v>80</v>
      </c>
      <c r="H96" s="2">
        <f t="shared" si="2"/>
        <v>3.0416500000000002</v>
      </c>
      <c r="I96" s="2">
        <f t="shared" si="3"/>
        <v>4.95709</v>
      </c>
      <c r="J96" s="1">
        <v>0.11620140573895332</v>
      </c>
    </row>
    <row r="97" spans="1:10" x14ac:dyDescent="0.35">
      <c r="A97" s="6">
        <v>95</v>
      </c>
      <c r="B97" s="1">
        <v>0.96536999999999995</v>
      </c>
      <c r="C97" s="1">
        <v>-9.6808000000000005E-2</v>
      </c>
      <c r="D97" s="1">
        <v>-0.24227000000000001</v>
      </c>
      <c r="E97" s="1">
        <v>2000</v>
      </c>
      <c r="F97" s="1">
        <v>4062.4</v>
      </c>
      <c r="G97" s="1">
        <v>80</v>
      </c>
      <c r="H97" s="2">
        <f t="shared" si="2"/>
        <v>3.0416500000000002</v>
      </c>
      <c r="I97" s="2">
        <f t="shared" si="3"/>
        <v>4.95709</v>
      </c>
      <c r="J97" s="1">
        <v>0.11620140573895332</v>
      </c>
    </row>
    <row r="98" spans="1:10" x14ac:dyDescent="0.35">
      <c r="A98" s="6">
        <v>96</v>
      </c>
      <c r="B98" s="1">
        <v>0.57959000000000005</v>
      </c>
      <c r="C98" s="1">
        <v>-0.81420000000000003</v>
      </c>
      <c r="D98" s="1">
        <v>3.3856999999999998E-2</v>
      </c>
      <c r="E98" s="1">
        <v>1000</v>
      </c>
      <c r="F98" s="1">
        <v>529.87</v>
      </c>
      <c r="G98" s="1">
        <v>80</v>
      </c>
      <c r="H98" s="2">
        <f t="shared" si="2"/>
        <v>2.1894300000000002</v>
      </c>
      <c r="I98" s="2">
        <f t="shared" si="3"/>
        <v>4.6785300000000003</v>
      </c>
      <c r="J98" s="1">
        <v>6.9429726551615598</v>
      </c>
    </row>
    <row r="99" spans="1:10" x14ac:dyDescent="0.35">
      <c r="A99" s="6">
        <v>97</v>
      </c>
      <c r="B99" s="1">
        <v>0.57959000000000005</v>
      </c>
      <c r="C99" s="1">
        <v>-0.81420000000000003</v>
      </c>
      <c r="D99" s="1">
        <v>3.3856999999999998E-2</v>
      </c>
      <c r="E99" s="1">
        <v>1000</v>
      </c>
      <c r="F99" s="1">
        <v>1766.2</v>
      </c>
      <c r="G99" s="1">
        <v>80</v>
      </c>
      <c r="H99" s="2">
        <f t="shared" si="2"/>
        <v>2.1894300000000002</v>
      </c>
      <c r="I99" s="2">
        <f t="shared" si="3"/>
        <v>4.6785300000000003</v>
      </c>
      <c r="J99" s="1">
        <v>6.9429726551615598</v>
      </c>
    </row>
    <row r="100" spans="1:10" x14ac:dyDescent="0.35">
      <c r="A100" s="6">
        <v>98</v>
      </c>
      <c r="B100" s="1">
        <v>0.57959000000000005</v>
      </c>
      <c r="C100" s="1">
        <v>-0.81420000000000003</v>
      </c>
      <c r="D100" s="1">
        <v>3.3856999999999998E-2</v>
      </c>
      <c r="E100" s="1">
        <v>1000</v>
      </c>
      <c r="F100" s="1">
        <v>3002.6</v>
      </c>
      <c r="G100" s="1">
        <v>80</v>
      </c>
      <c r="H100" s="2">
        <f t="shared" si="2"/>
        <v>2.1894300000000002</v>
      </c>
      <c r="I100" s="2">
        <f t="shared" si="3"/>
        <v>4.6785300000000003</v>
      </c>
      <c r="J100" s="1">
        <v>6.9429726551615598</v>
      </c>
    </row>
    <row r="101" spans="1:10" x14ac:dyDescent="0.35">
      <c r="A101" s="6">
        <v>99</v>
      </c>
      <c r="B101" s="1">
        <v>0.57959000000000005</v>
      </c>
      <c r="C101" s="1">
        <v>-0.81420000000000003</v>
      </c>
      <c r="D101" s="1">
        <v>3.3856999999999998E-2</v>
      </c>
      <c r="E101" s="1">
        <v>1000</v>
      </c>
      <c r="F101" s="1">
        <v>4239</v>
      </c>
      <c r="G101" s="1">
        <v>80</v>
      </c>
      <c r="H101" s="2">
        <f t="shared" si="2"/>
        <v>2.1894300000000002</v>
      </c>
      <c r="I101" s="2">
        <f t="shared" si="3"/>
        <v>4.6785300000000003</v>
      </c>
      <c r="J101" s="1">
        <v>6.9429726551615598</v>
      </c>
    </row>
    <row r="102" spans="1:10" x14ac:dyDescent="0.35">
      <c r="A102" s="6">
        <v>100</v>
      </c>
      <c r="B102" s="1">
        <v>0.56418000000000001</v>
      </c>
      <c r="C102" s="1">
        <v>-0.30793999999999999</v>
      </c>
      <c r="D102" s="1">
        <v>0.76607999999999998</v>
      </c>
      <c r="E102" s="1">
        <v>2000</v>
      </c>
      <c r="F102" s="1">
        <v>706.5</v>
      </c>
      <c r="G102" s="1">
        <v>80</v>
      </c>
      <c r="H102" s="2">
        <f t="shared" si="2"/>
        <v>2.6419700000000002</v>
      </c>
      <c r="I102" s="2">
        <f t="shared" si="3"/>
        <v>3.8396699999999999</v>
      </c>
      <c r="J102" s="1">
        <v>1.7880323133781357</v>
      </c>
    </row>
    <row r="103" spans="1:10" x14ac:dyDescent="0.35">
      <c r="A103" s="6">
        <v>101</v>
      </c>
      <c r="B103" s="1">
        <v>0.56418000000000001</v>
      </c>
      <c r="C103" s="1">
        <v>-0.30793999999999999</v>
      </c>
      <c r="D103" s="1">
        <v>0.76607999999999998</v>
      </c>
      <c r="E103" s="1">
        <v>2000</v>
      </c>
      <c r="F103" s="1">
        <v>1942.9</v>
      </c>
      <c r="G103" s="1">
        <v>80</v>
      </c>
      <c r="H103" s="2">
        <f t="shared" si="2"/>
        <v>2.6419700000000002</v>
      </c>
      <c r="I103" s="2">
        <f t="shared" si="3"/>
        <v>3.8396699999999999</v>
      </c>
      <c r="J103" s="1">
        <v>1.7880323133781357</v>
      </c>
    </row>
    <row r="104" spans="1:10" x14ac:dyDescent="0.35">
      <c r="A104" s="6">
        <v>102</v>
      </c>
      <c r="B104" s="1">
        <v>0.56418000000000001</v>
      </c>
      <c r="C104" s="1">
        <v>-0.30793999999999999</v>
      </c>
      <c r="D104" s="1">
        <v>0.76607999999999998</v>
      </c>
      <c r="E104" s="1">
        <v>2000</v>
      </c>
      <c r="F104" s="1">
        <v>3179.2</v>
      </c>
      <c r="G104" s="1">
        <v>80</v>
      </c>
      <c r="H104" s="2">
        <f t="shared" si="2"/>
        <v>2.6419700000000002</v>
      </c>
      <c r="I104" s="2">
        <f t="shared" si="3"/>
        <v>3.8396699999999999</v>
      </c>
      <c r="J104" s="1">
        <v>1.7880323133781357</v>
      </c>
    </row>
    <row r="105" spans="1:10" x14ac:dyDescent="0.35">
      <c r="A105" s="6">
        <v>103</v>
      </c>
      <c r="B105" s="1">
        <v>0.56418000000000001</v>
      </c>
      <c r="C105" s="1">
        <v>-0.30793999999999999</v>
      </c>
      <c r="D105" s="1">
        <v>0.76607999999999998</v>
      </c>
      <c r="E105" s="1">
        <v>2000</v>
      </c>
      <c r="F105" s="1">
        <v>4415.6000000000004</v>
      </c>
      <c r="G105" s="1">
        <v>80</v>
      </c>
      <c r="H105" s="2">
        <f t="shared" si="2"/>
        <v>2.6419700000000002</v>
      </c>
      <c r="I105" s="2">
        <f t="shared" si="3"/>
        <v>3.8396699999999999</v>
      </c>
      <c r="J105" s="1">
        <v>1.7880323133781357</v>
      </c>
    </row>
    <row r="106" spans="1:10" x14ac:dyDescent="0.35">
      <c r="A106" s="6">
        <v>104</v>
      </c>
      <c r="B106" s="1">
        <v>0.85640000000000005</v>
      </c>
      <c r="C106" s="1">
        <v>0.15747</v>
      </c>
      <c r="D106" s="1">
        <v>-0.49171999999999999</v>
      </c>
      <c r="E106" s="1">
        <v>3000</v>
      </c>
      <c r="F106" s="1">
        <v>883.12</v>
      </c>
      <c r="G106" s="1">
        <v>80</v>
      </c>
      <c r="H106" s="2">
        <f t="shared" si="2"/>
        <v>3.3234400000000002</v>
      </c>
      <c r="I106" s="2">
        <f t="shared" si="3"/>
        <v>5.2264499999999998</v>
      </c>
      <c r="J106" s="1">
        <v>-0.85246882506207444</v>
      </c>
    </row>
    <row r="107" spans="1:10" x14ac:dyDescent="0.35">
      <c r="A107" s="6">
        <v>105</v>
      </c>
      <c r="B107" s="1">
        <v>0.85640000000000005</v>
      </c>
      <c r="C107" s="1">
        <v>0.15747</v>
      </c>
      <c r="D107" s="1">
        <v>-0.49171999999999999</v>
      </c>
      <c r="E107" s="1">
        <v>3000</v>
      </c>
      <c r="F107" s="1">
        <v>2119.5</v>
      </c>
      <c r="G107" s="1">
        <v>80</v>
      </c>
      <c r="H107" s="2">
        <f t="shared" si="2"/>
        <v>3.3234400000000002</v>
      </c>
      <c r="I107" s="2">
        <f t="shared" si="3"/>
        <v>5.2264499999999998</v>
      </c>
      <c r="J107" s="1">
        <v>-0.85246882506207444</v>
      </c>
    </row>
    <row r="108" spans="1:10" x14ac:dyDescent="0.35">
      <c r="A108" s="6">
        <v>106</v>
      </c>
      <c r="B108" s="1">
        <v>0.85640000000000005</v>
      </c>
      <c r="C108" s="1">
        <v>0.15747</v>
      </c>
      <c r="D108" s="1">
        <v>-0.49171999999999999</v>
      </c>
      <c r="E108" s="1">
        <v>3000</v>
      </c>
      <c r="F108" s="1">
        <v>3355.9</v>
      </c>
      <c r="G108" s="1">
        <v>80</v>
      </c>
      <c r="H108" s="2">
        <f t="shared" si="2"/>
        <v>3.3234400000000002</v>
      </c>
      <c r="I108" s="2">
        <f t="shared" si="3"/>
        <v>5.2264499999999998</v>
      </c>
      <c r="J108" s="1">
        <v>-0.85246882506207444</v>
      </c>
    </row>
    <row r="109" spans="1:10" x14ac:dyDescent="0.35">
      <c r="A109" s="6">
        <v>107</v>
      </c>
      <c r="B109" s="1">
        <v>0.85640000000000005</v>
      </c>
      <c r="C109" s="1">
        <v>0.15747</v>
      </c>
      <c r="D109" s="1">
        <v>-0.49171999999999999</v>
      </c>
      <c r="E109" s="1">
        <v>3000</v>
      </c>
      <c r="F109" s="1">
        <v>4673.8</v>
      </c>
      <c r="G109" s="1">
        <v>80</v>
      </c>
      <c r="H109" s="2">
        <f t="shared" si="2"/>
        <v>3.3234400000000002</v>
      </c>
      <c r="I109" s="2">
        <f t="shared" si="3"/>
        <v>5.2264499999999998</v>
      </c>
      <c r="J109" s="1">
        <v>-0.85246882506207444</v>
      </c>
    </row>
    <row r="110" spans="1:10" x14ac:dyDescent="0.35">
      <c r="A110" s="6">
        <v>108</v>
      </c>
      <c r="B110" s="1">
        <v>0.49276999999999999</v>
      </c>
      <c r="C110" s="1">
        <v>2.5932E-2</v>
      </c>
      <c r="D110" s="1">
        <v>-0.86977000000000004</v>
      </c>
      <c r="E110" s="1">
        <v>2000</v>
      </c>
      <c r="F110" s="1">
        <v>1059.7</v>
      </c>
      <c r="G110" s="1">
        <v>80</v>
      </c>
      <c r="H110" s="2">
        <f t="shared" si="2"/>
        <v>3.1941700000000002</v>
      </c>
      <c r="I110" s="2">
        <f t="shared" si="3"/>
        <v>5.7671299999999999</v>
      </c>
      <c r="J110" s="1">
        <v>-1.0853305269859406</v>
      </c>
    </row>
    <row r="111" spans="1:10" x14ac:dyDescent="0.35">
      <c r="A111" s="6">
        <v>109</v>
      </c>
      <c r="B111" s="1">
        <v>0.49276999999999999</v>
      </c>
      <c r="C111" s="1">
        <v>2.5932E-2</v>
      </c>
      <c r="D111" s="1">
        <v>-0.86977000000000004</v>
      </c>
      <c r="E111" s="1">
        <v>2000</v>
      </c>
      <c r="F111" s="1">
        <v>2296.1</v>
      </c>
      <c r="G111" s="1">
        <v>80</v>
      </c>
      <c r="H111" s="2">
        <f t="shared" si="2"/>
        <v>3.1941700000000002</v>
      </c>
      <c r="I111" s="2">
        <f t="shared" si="3"/>
        <v>5.7671299999999999</v>
      </c>
      <c r="J111" s="1">
        <v>-1.0853305269859406</v>
      </c>
    </row>
    <row r="112" spans="1:10" x14ac:dyDescent="0.35">
      <c r="A112" s="6">
        <v>110</v>
      </c>
      <c r="B112" s="1">
        <v>0.49276999999999999</v>
      </c>
      <c r="C112" s="1">
        <v>2.5932E-2</v>
      </c>
      <c r="D112" s="1">
        <v>-0.86977000000000004</v>
      </c>
      <c r="E112" s="1">
        <v>2000</v>
      </c>
      <c r="F112" s="1">
        <v>3532.5</v>
      </c>
      <c r="G112" s="1">
        <v>80</v>
      </c>
      <c r="H112" s="2">
        <f t="shared" si="2"/>
        <v>3.1941700000000002</v>
      </c>
      <c r="I112" s="2">
        <f t="shared" si="3"/>
        <v>5.7671299999999999</v>
      </c>
      <c r="J112" s="1">
        <v>-1.0853305269859406</v>
      </c>
    </row>
    <row r="113" spans="1:10" x14ac:dyDescent="0.35">
      <c r="A113" s="6">
        <v>111</v>
      </c>
      <c r="B113" s="1">
        <v>0.49276999999999999</v>
      </c>
      <c r="C113" s="1">
        <v>2.5932E-2</v>
      </c>
      <c r="D113" s="1">
        <v>-0.86977000000000004</v>
      </c>
      <c r="E113" s="1">
        <v>2000</v>
      </c>
      <c r="F113" s="1">
        <v>7322.7</v>
      </c>
      <c r="G113" s="1">
        <v>80</v>
      </c>
      <c r="H113" s="2">
        <f t="shared" si="2"/>
        <v>3.1941700000000002</v>
      </c>
      <c r="I113" s="2">
        <f t="shared" si="3"/>
        <v>5.7671299999999999</v>
      </c>
      <c r="J113" s="1">
        <v>-1.0853305269859406</v>
      </c>
    </row>
    <row r="114" spans="1:10" x14ac:dyDescent="0.35">
      <c r="A114" s="6">
        <v>112</v>
      </c>
      <c r="B114" s="1">
        <v>-0.57120000000000004</v>
      </c>
      <c r="C114" s="1">
        <v>-0.37258999999999998</v>
      </c>
      <c r="D114" s="1">
        <v>0.73136999999999996</v>
      </c>
      <c r="E114" s="1">
        <v>3000</v>
      </c>
      <c r="F114" s="1">
        <v>20</v>
      </c>
      <c r="G114" s="1">
        <v>80</v>
      </c>
      <c r="H114" s="2">
        <f t="shared" si="2"/>
        <v>0.57799</v>
      </c>
      <c r="I114" s="2">
        <f t="shared" si="3"/>
        <v>3.8920599999999999</v>
      </c>
      <c r="J114" s="1">
        <v>0.4916554451234858</v>
      </c>
    </row>
    <row r="115" spans="1:10" x14ac:dyDescent="0.35">
      <c r="A115" s="6">
        <v>113</v>
      </c>
      <c r="B115" s="1">
        <v>-0.57120000000000004</v>
      </c>
      <c r="C115" s="1">
        <v>-0.37258999999999998</v>
      </c>
      <c r="D115" s="1">
        <v>0.73136999999999996</v>
      </c>
      <c r="E115" s="1">
        <v>3000</v>
      </c>
      <c r="F115" s="1">
        <v>1236.4000000000001</v>
      </c>
      <c r="G115" s="1">
        <v>80</v>
      </c>
      <c r="H115" s="2">
        <f t="shared" si="2"/>
        <v>0.57799</v>
      </c>
      <c r="I115" s="2">
        <f t="shared" si="3"/>
        <v>3.8920599999999999</v>
      </c>
      <c r="J115" s="1">
        <v>0.4916554451234858</v>
      </c>
    </row>
    <row r="116" spans="1:10" x14ac:dyDescent="0.35">
      <c r="A116" s="6">
        <v>114</v>
      </c>
      <c r="B116" s="1">
        <v>-0.57120000000000004</v>
      </c>
      <c r="C116" s="1">
        <v>-0.37258999999999998</v>
      </c>
      <c r="D116" s="1">
        <v>0.73136999999999996</v>
      </c>
      <c r="E116" s="1">
        <v>3000</v>
      </c>
      <c r="F116" s="1">
        <v>2472.6999999999998</v>
      </c>
      <c r="G116" s="1">
        <v>80</v>
      </c>
      <c r="H116" s="2">
        <f t="shared" si="2"/>
        <v>0.57799</v>
      </c>
      <c r="I116" s="2">
        <f t="shared" si="3"/>
        <v>3.8920599999999999</v>
      </c>
      <c r="J116" s="1">
        <v>0.4916554451234858</v>
      </c>
    </row>
    <row r="117" spans="1:10" x14ac:dyDescent="0.35">
      <c r="A117" s="6">
        <v>115</v>
      </c>
      <c r="B117" s="1">
        <v>-0.57120000000000004</v>
      </c>
      <c r="C117" s="1">
        <v>-0.37258999999999998</v>
      </c>
      <c r="D117" s="1">
        <v>0.73136999999999996</v>
      </c>
      <c r="E117" s="1">
        <v>3000</v>
      </c>
      <c r="F117" s="1">
        <v>3709.1</v>
      </c>
      <c r="G117" s="1">
        <v>80</v>
      </c>
      <c r="H117" s="2">
        <f t="shared" si="2"/>
        <v>0.57799</v>
      </c>
      <c r="I117" s="2">
        <f t="shared" si="3"/>
        <v>3.8920599999999999</v>
      </c>
      <c r="J117" s="1">
        <v>0.4916554451234858</v>
      </c>
    </row>
    <row r="118" spans="1:10" x14ac:dyDescent="0.35">
      <c r="A118" s="6">
        <v>116</v>
      </c>
      <c r="B118" s="1">
        <v>0.11638</v>
      </c>
      <c r="C118" s="1">
        <v>0.83967999999999998</v>
      </c>
      <c r="D118" s="1">
        <v>0.53047</v>
      </c>
      <c r="E118" s="1">
        <v>0</v>
      </c>
      <c r="F118" s="1">
        <v>176.62</v>
      </c>
      <c r="G118" s="1">
        <v>80</v>
      </c>
      <c r="H118" s="2">
        <f t="shared" si="2"/>
        <v>4.5746700000000002</v>
      </c>
      <c r="I118" s="2">
        <f t="shared" si="3"/>
        <v>4.1532400000000003</v>
      </c>
      <c r="J118" s="1">
        <v>2.6947963080439159</v>
      </c>
    </row>
    <row r="119" spans="1:10" x14ac:dyDescent="0.35">
      <c r="A119" s="6">
        <v>117</v>
      </c>
      <c r="B119" s="1">
        <v>0.11638</v>
      </c>
      <c r="C119" s="1">
        <v>0.83967999999999998</v>
      </c>
      <c r="D119" s="1">
        <v>0.53047</v>
      </c>
      <c r="E119" s="1">
        <v>0</v>
      </c>
      <c r="F119" s="1">
        <v>1413</v>
      </c>
      <c r="G119" s="1">
        <v>80</v>
      </c>
      <c r="H119" s="2">
        <f t="shared" si="2"/>
        <v>4.5746700000000002</v>
      </c>
      <c r="I119" s="2">
        <f t="shared" si="3"/>
        <v>4.1532400000000003</v>
      </c>
      <c r="J119" s="1">
        <v>2.6947963080439159</v>
      </c>
    </row>
    <row r="120" spans="1:10" x14ac:dyDescent="0.35">
      <c r="A120" s="6">
        <v>118</v>
      </c>
      <c r="B120" s="1">
        <v>0.11638</v>
      </c>
      <c r="C120" s="1">
        <v>0.83967999999999998</v>
      </c>
      <c r="D120" s="1">
        <v>0.53047</v>
      </c>
      <c r="E120" s="1">
        <v>0</v>
      </c>
      <c r="F120" s="1">
        <v>2649.4</v>
      </c>
      <c r="G120" s="1">
        <v>80</v>
      </c>
      <c r="H120" s="2">
        <f t="shared" si="2"/>
        <v>4.5746700000000002</v>
      </c>
      <c r="I120" s="2">
        <f t="shared" si="3"/>
        <v>4.1532400000000003</v>
      </c>
      <c r="J120" s="1">
        <v>2.6947963080439159</v>
      </c>
    </row>
    <row r="121" spans="1:10" x14ac:dyDescent="0.35">
      <c r="A121" s="6">
        <v>119</v>
      </c>
      <c r="B121" s="1">
        <v>0.11638</v>
      </c>
      <c r="C121" s="1">
        <v>0.83967999999999998</v>
      </c>
      <c r="D121" s="1">
        <v>0.53047</v>
      </c>
      <c r="E121" s="1">
        <v>0</v>
      </c>
      <c r="F121" s="1">
        <v>3885.7</v>
      </c>
      <c r="G121" s="1">
        <v>80</v>
      </c>
      <c r="H121" s="2">
        <f t="shared" si="2"/>
        <v>4.5746700000000002</v>
      </c>
      <c r="I121" s="2">
        <f t="shared" si="3"/>
        <v>4.1532400000000003</v>
      </c>
      <c r="J121" s="1">
        <v>2.6947963080439159</v>
      </c>
    </row>
    <row r="122" spans="1:10" x14ac:dyDescent="0.35">
      <c r="A122" s="6">
        <v>120</v>
      </c>
      <c r="B122" s="1">
        <v>0.76049999999999995</v>
      </c>
      <c r="C122" s="1">
        <v>0.63741999999999999</v>
      </c>
      <c r="D122" s="1">
        <v>0.12385</v>
      </c>
      <c r="E122" s="1">
        <v>3000</v>
      </c>
      <c r="F122" s="1">
        <v>353.25</v>
      </c>
      <c r="G122" s="1">
        <v>80</v>
      </c>
      <c r="H122" s="2">
        <f t="shared" si="2"/>
        <v>3.8391700000000002</v>
      </c>
      <c r="I122" s="2">
        <f t="shared" si="3"/>
        <v>4.5882199999999997</v>
      </c>
      <c r="J122" s="1">
        <v>3.8137657234541944</v>
      </c>
    </row>
    <row r="123" spans="1:10" x14ac:dyDescent="0.35">
      <c r="A123" s="6">
        <v>121</v>
      </c>
      <c r="B123" s="1">
        <v>0.76049999999999995</v>
      </c>
      <c r="C123" s="1">
        <v>0.63741999999999999</v>
      </c>
      <c r="D123" s="1">
        <v>0.12385</v>
      </c>
      <c r="E123" s="1">
        <v>3000</v>
      </c>
      <c r="F123" s="1">
        <v>1589.6</v>
      </c>
      <c r="G123" s="1">
        <v>80</v>
      </c>
      <c r="H123" s="2">
        <f t="shared" si="2"/>
        <v>3.8391700000000002</v>
      </c>
      <c r="I123" s="2">
        <f t="shared" si="3"/>
        <v>4.5882199999999997</v>
      </c>
      <c r="J123" s="1">
        <v>3.8137657234541944</v>
      </c>
    </row>
    <row r="124" spans="1:10" x14ac:dyDescent="0.35">
      <c r="A124" s="6">
        <v>122</v>
      </c>
      <c r="B124" s="1">
        <v>0.76049999999999995</v>
      </c>
      <c r="C124" s="1">
        <v>0.63741999999999999</v>
      </c>
      <c r="D124" s="1">
        <v>0.12385</v>
      </c>
      <c r="E124" s="1">
        <v>3000</v>
      </c>
      <c r="F124" s="1">
        <v>2826</v>
      </c>
      <c r="G124" s="1">
        <v>80</v>
      </c>
      <c r="H124" s="2">
        <f t="shared" si="2"/>
        <v>3.8391700000000002</v>
      </c>
      <c r="I124" s="2">
        <f t="shared" si="3"/>
        <v>4.5882199999999997</v>
      </c>
      <c r="J124" s="1">
        <v>3.8137657234541944</v>
      </c>
    </row>
    <row r="125" spans="1:10" x14ac:dyDescent="0.35">
      <c r="A125" s="6">
        <v>123</v>
      </c>
      <c r="B125" s="1">
        <v>0.76049999999999995</v>
      </c>
      <c r="C125" s="1">
        <v>0.63741999999999999</v>
      </c>
      <c r="D125" s="1">
        <v>0.12385</v>
      </c>
      <c r="E125" s="1">
        <v>3000</v>
      </c>
      <c r="F125" s="1">
        <v>4062.4</v>
      </c>
      <c r="G125" s="1">
        <v>80</v>
      </c>
      <c r="H125" s="2">
        <f t="shared" si="2"/>
        <v>3.8391700000000002</v>
      </c>
      <c r="I125" s="2">
        <f t="shared" si="3"/>
        <v>4.5882199999999997</v>
      </c>
      <c r="J125" s="1">
        <v>3.8137657234541944</v>
      </c>
    </row>
    <row r="126" spans="1:10" x14ac:dyDescent="0.35">
      <c r="A126" s="6">
        <v>124</v>
      </c>
      <c r="B126" s="1">
        <v>0.46190999999999999</v>
      </c>
      <c r="C126" s="1">
        <v>0.84101000000000004</v>
      </c>
      <c r="D126" s="1">
        <v>-0.28166999999999998</v>
      </c>
      <c r="E126" s="1">
        <v>2000</v>
      </c>
      <c r="F126" s="1">
        <v>529.87</v>
      </c>
      <c r="G126" s="1">
        <v>80</v>
      </c>
      <c r="H126" s="2">
        <f t="shared" si="2"/>
        <v>4.21014</v>
      </c>
      <c r="I126" s="2">
        <f t="shared" si="3"/>
        <v>4.9979199999999997</v>
      </c>
      <c r="J126" s="1">
        <v>3.9449177524399621</v>
      </c>
    </row>
    <row r="127" spans="1:10" x14ac:dyDescent="0.35">
      <c r="A127" s="6">
        <v>125</v>
      </c>
      <c r="B127" s="1">
        <v>0.46190999999999999</v>
      </c>
      <c r="C127" s="1">
        <v>0.84101000000000004</v>
      </c>
      <c r="D127" s="1">
        <v>-0.28166999999999998</v>
      </c>
      <c r="E127" s="1">
        <v>2000</v>
      </c>
      <c r="F127" s="1">
        <v>1766.2</v>
      </c>
      <c r="G127" s="1">
        <v>80</v>
      </c>
      <c r="H127" s="2">
        <f t="shared" si="2"/>
        <v>4.21014</v>
      </c>
      <c r="I127" s="2">
        <f t="shared" si="3"/>
        <v>4.9979199999999997</v>
      </c>
      <c r="J127" s="1">
        <v>3.9449177524399621</v>
      </c>
    </row>
    <row r="128" spans="1:10" x14ac:dyDescent="0.35">
      <c r="A128" s="6">
        <v>126</v>
      </c>
      <c r="B128" s="1">
        <v>0.46190999999999999</v>
      </c>
      <c r="C128" s="1">
        <v>0.84101000000000004</v>
      </c>
      <c r="D128" s="1">
        <v>-0.28166999999999998</v>
      </c>
      <c r="E128" s="1">
        <v>2000</v>
      </c>
      <c r="F128" s="1">
        <v>3002.6</v>
      </c>
      <c r="G128" s="1">
        <v>80</v>
      </c>
      <c r="H128" s="2">
        <f t="shared" si="2"/>
        <v>4.21014</v>
      </c>
      <c r="I128" s="2">
        <f t="shared" si="3"/>
        <v>4.9979199999999997</v>
      </c>
      <c r="J128" s="1">
        <v>3.9449177524399621</v>
      </c>
    </row>
    <row r="129" spans="1:10" x14ac:dyDescent="0.35">
      <c r="A129" s="6">
        <v>127</v>
      </c>
      <c r="B129" s="1">
        <v>0.46190999999999999</v>
      </c>
      <c r="C129" s="1">
        <v>0.84101000000000004</v>
      </c>
      <c r="D129" s="1">
        <v>-0.28166999999999998</v>
      </c>
      <c r="E129" s="1">
        <v>2000</v>
      </c>
      <c r="F129" s="1">
        <v>4239</v>
      </c>
      <c r="G129" s="1">
        <v>80</v>
      </c>
      <c r="H129" s="2">
        <f t="shared" si="2"/>
        <v>4.21014</v>
      </c>
      <c r="I129" s="2">
        <f t="shared" si="3"/>
        <v>4.9979199999999997</v>
      </c>
      <c r="J129" s="1">
        <v>3.9449177524399621</v>
      </c>
    </row>
    <row r="130" spans="1:10" x14ac:dyDescent="0.35">
      <c r="A130" s="6">
        <v>128</v>
      </c>
      <c r="B130" s="1">
        <v>0.23232</v>
      </c>
      <c r="C130" s="1">
        <v>0.93181999999999998</v>
      </c>
      <c r="D130" s="1">
        <v>-0.27881</v>
      </c>
      <c r="E130" s="1">
        <v>3000</v>
      </c>
      <c r="F130" s="1">
        <v>706.5</v>
      </c>
      <c r="G130" s="1">
        <v>80</v>
      </c>
      <c r="H130" s="2">
        <f t="shared" si="2"/>
        <v>4.4680499999999999</v>
      </c>
      <c r="I130" s="2">
        <f t="shared" si="3"/>
        <v>4.9949399999999997</v>
      </c>
      <c r="J130" s="1">
        <v>3.6667873883427813</v>
      </c>
    </row>
    <row r="131" spans="1:10" x14ac:dyDescent="0.35">
      <c r="A131" s="6">
        <v>129</v>
      </c>
      <c r="B131" s="1">
        <v>0.23232</v>
      </c>
      <c r="C131" s="1">
        <v>0.93181999999999998</v>
      </c>
      <c r="D131" s="1">
        <v>-0.27881</v>
      </c>
      <c r="E131" s="1">
        <v>3000</v>
      </c>
      <c r="F131" s="1">
        <v>1942.9</v>
      </c>
      <c r="G131" s="1">
        <v>80</v>
      </c>
      <c r="H131" s="2">
        <f t="shared" ref="H131:H194" si="4">ROUND(ATAN2(B131, C131) + PI(), 5)</f>
        <v>4.4680499999999999</v>
      </c>
      <c r="I131" s="2">
        <f t="shared" ref="I131:I194" si="5" xml:space="preserve"> ROUND(ATAN2(D131, SQRT((B131^2)+(C131^2))) + PI(), 5)</f>
        <v>4.9949399999999997</v>
      </c>
      <c r="J131" s="1">
        <v>3.6667873883427813</v>
      </c>
    </row>
    <row r="132" spans="1:10" x14ac:dyDescent="0.35">
      <c r="A132" s="6">
        <v>130</v>
      </c>
      <c r="B132" s="1">
        <v>0.23232</v>
      </c>
      <c r="C132" s="1">
        <v>0.93181999999999998</v>
      </c>
      <c r="D132" s="1">
        <v>-0.27881</v>
      </c>
      <c r="E132" s="1">
        <v>3000</v>
      </c>
      <c r="F132" s="1">
        <v>3179.2</v>
      </c>
      <c r="G132" s="1">
        <v>80</v>
      </c>
      <c r="H132" s="2">
        <f t="shared" si="4"/>
        <v>4.4680499999999999</v>
      </c>
      <c r="I132" s="2">
        <f t="shared" si="5"/>
        <v>4.9949399999999997</v>
      </c>
      <c r="J132" s="1">
        <v>3.6667873883427813</v>
      </c>
    </row>
    <row r="133" spans="1:10" x14ac:dyDescent="0.35">
      <c r="A133" s="6">
        <v>131</v>
      </c>
      <c r="B133" s="1">
        <v>0.23232</v>
      </c>
      <c r="C133" s="1">
        <v>0.93181999999999998</v>
      </c>
      <c r="D133" s="1">
        <v>-0.27881</v>
      </c>
      <c r="E133" s="1">
        <v>3000</v>
      </c>
      <c r="F133" s="1">
        <v>4415.6000000000004</v>
      </c>
      <c r="G133" s="1">
        <v>80</v>
      </c>
      <c r="H133" s="2">
        <f t="shared" si="4"/>
        <v>4.4680499999999999</v>
      </c>
      <c r="I133" s="2">
        <f t="shared" si="5"/>
        <v>4.9949399999999997</v>
      </c>
      <c r="J133" s="1">
        <v>3.6667873883427813</v>
      </c>
    </row>
    <row r="134" spans="1:10" x14ac:dyDescent="0.35">
      <c r="A134" s="6">
        <v>132</v>
      </c>
      <c r="B134" s="1">
        <v>-0.55359999999999998</v>
      </c>
      <c r="C134" s="1">
        <v>0.57447999999999999</v>
      </c>
      <c r="D134" s="1">
        <v>-0.60290999999999995</v>
      </c>
      <c r="E134" s="1">
        <v>1000</v>
      </c>
      <c r="F134" s="1">
        <v>883.12</v>
      </c>
      <c r="G134" s="1">
        <v>80</v>
      </c>
      <c r="H134" s="2">
        <f t="shared" si="4"/>
        <v>5.4792800000000002</v>
      </c>
      <c r="I134" s="2">
        <f t="shared" si="5"/>
        <v>5.3595300000000003</v>
      </c>
      <c r="J134" s="1">
        <v>-2.9187332340999688</v>
      </c>
    </row>
    <row r="135" spans="1:10" x14ac:dyDescent="0.35">
      <c r="A135" s="6">
        <v>133</v>
      </c>
      <c r="B135" s="1">
        <v>-0.55359999999999998</v>
      </c>
      <c r="C135" s="1">
        <v>0.57447999999999999</v>
      </c>
      <c r="D135" s="1">
        <v>-0.60290999999999995</v>
      </c>
      <c r="E135" s="1">
        <v>1000</v>
      </c>
      <c r="F135" s="1">
        <v>2119.5</v>
      </c>
      <c r="G135" s="1">
        <v>80</v>
      </c>
      <c r="H135" s="2">
        <f t="shared" si="4"/>
        <v>5.4792800000000002</v>
      </c>
      <c r="I135" s="2">
        <f t="shared" si="5"/>
        <v>5.3595300000000003</v>
      </c>
      <c r="J135" s="1">
        <v>-2.9187332340999688</v>
      </c>
    </row>
    <row r="136" spans="1:10" x14ac:dyDescent="0.35">
      <c r="A136" s="6">
        <v>134</v>
      </c>
      <c r="B136" s="1">
        <v>-0.55359999999999998</v>
      </c>
      <c r="C136" s="1">
        <v>0.57447999999999999</v>
      </c>
      <c r="D136" s="1">
        <v>-0.60290999999999995</v>
      </c>
      <c r="E136" s="1">
        <v>1000</v>
      </c>
      <c r="F136" s="1">
        <v>3355.9</v>
      </c>
      <c r="G136" s="1">
        <v>80</v>
      </c>
      <c r="H136" s="2">
        <f t="shared" si="4"/>
        <v>5.4792800000000002</v>
      </c>
      <c r="I136" s="2">
        <f t="shared" si="5"/>
        <v>5.3595300000000003</v>
      </c>
      <c r="J136" s="1">
        <v>-2.9187332340999688</v>
      </c>
    </row>
    <row r="137" spans="1:10" x14ac:dyDescent="0.35">
      <c r="A137" s="6">
        <v>135</v>
      </c>
      <c r="B137" s="1">
        <v>-0.55359999999999998</v>
      </c>
      <c r="C137" s="1">
        <v>0.57447999999999999</v>
      </c>
      <c r="D137" s="1">
        <v>-0.60290999999999995</v>
      </c>
      <c r="E137" s="1">
        <v>1000</v>
      </c>
      <c r="F137" s="1">
        <v>4673.8</v>
      </c>
      <c r="G137" s="1">
        <v>80</v>
      </c>
      <c r="H137" s="2">
        <f t="shared" si="4"/>
        <v>5.4792800000000002</v>
      </c>
      <c r="I137" s="2">
        <f t="shared" si="5"/>
        <v>5.3595300000000003</v>
      </c>
      <c r="J137" s="1">
        <v>-2.9187332340999688</v>
      </c>
    </row>
    <row r="138" spans="1:10" x14ac:dyDescent="0.35">
      <c r="A138" s="6">
        <v>136</v>
      </c>
      <c r="B138" s="1">
        <v>-0.25048999999999999</v>
      </c>
      <c r="C138" s="1">
        <v>-0.71335000000000004</v>
      </c>
      <c r="D138" s="1">
        <v>0.65451000000000004</v>
      </c>
      <c r="E138" s="1">
        <v>2000</v>
      </c>
      <c r="F138" s="1">
        <v>1059.7</v>
      </c>
      <c r="G138" s="1">
        <v>80</v>
      </c>
      <c r="H138" s="2">
        <f t="shared" si="4"/>
        <v>1.2331000000000001</v>
      </c>
      <c r="I138" s="2">
        <f t="shared" si="5"/>
        <v>3.99885</v>
      </c>
      <c r="J138" s="1">
        <v>6.7724071034414415</v>
      </c>
    </row>
    <row r="139" spans="1:10" x14ac:dyDescent="0.35">
      <c r="A139" s="6">
        <v>137</v>
      </c>
      <c r="B139" s="1">
        <v>-0.25048999999999999</v>
      </c>
      <c r="C139" s="1">
        <v>-0.71335000000000004</v>
      </c>
      <c r="D139" s="1">
        <v>0.65451000000000004</v>
      </c>
      <c r="E139" s="1">
        <v>2000</v>
      </c>
      <c r="F139" s="1">
        <v>2296.1</v>
      </c>
      <c r="G139" s="1">
        <v>80</v>
      </c>
      <c r="H139" s="2">
        <f t="shared" si="4"/>
        <v>1.2331000000000001</v>
      </c>
      <c r="I139" s="2">
        <f t="shared" si="5"/>
        <v>3.99885</v>
      </c>
      <c r="J139" s="1">
        <v>6.7724071034414415</v>
      </c>
    </row>
    <row r="140" spans="1:10" x14ac:dyDescent="0.35">
      <c r="A140" s="6">
        <v>138</v>
      </c>
      <c r="B140" s="1">
        <v>-0.25048999999999999</v>
      </c>
      <c r="C140" s="1">
        <v>-0.71335000000000004</v>
      </c>
      <c r="D140" s="1">
        <v>0.65451000000000004</v>
      </c>
      <c r="E140" s="1">
        <v>2000</v>
      </c>
      <c r="F140" s="1">
        <v>3532.5</v>
      </c>
      <c r="G140" s="1">
        <v>80</v>
      </c>
      <c r="H140" s="2">
        <f t="shared" si="4"/>
        <v>1.2331000000000001</v>
      </c>
      <c r="I140" s="2">
        <f t="shared" si="5"/>
        <v>3.99885</v>
      </c>
      <c r="J140" s="1">
        <v>6.7724071034414415</v>
      </c>
    </row>
    <row r="141" spans="1:10" x14ac:dyDescent="0.35">
      <c r="A141" s="6">
        <v>139</v>
      </c>
      <c r="B141" s="1">
        <v>-0.25048999999999999</v>
      </c>
      <c r="C141" s="1">
        <v>-0.71335000000000004</v>
      </c>
      <c r="D141" s="1">
        <v>0.65451000000000004</v>
      </c>
      <c r="E141" s="1">
        <v>2000</v>
      </c>
      <c r="F141" s="1">
        <v>7322.7</v>
      </c>
      <c r="G141" s="1">
        <v>80</v>
      </c>
      <c r="H141" s="2">
        <f t="shared" si="4"/>
        <v>1.2331000000000001</v>
      </c>
      <c r="I141" s="2">
        <f t="shared" si="5"/>
        <v>3.99885</v>
      </c>
      <c r="J141" s="1">
        <v>6.7724071034414415</v>
      </c>
    </row>
    <row r="142" spans="1:10" x14ac:dyDescent="0.35">
      <c r="A142" s="6">
        <v>140</v>
      </c>
      <c r="B142" s="1">
        <v>0.38419999999999999</v>
      </c>
      <c r="C142" s="1">
        <v>-0.74292999999999998</v>
      </c>
      <c r="D142" s="1">
        <v>-0.54813000000000001</v>
      </c>
      <c r="E142" s="1">
        <v>1000</v>
      </c>
      <c r="F142" s="1">
        <v>20</v>
      </c>
      <c r="G142" s="1">
        <v>80</v>
      </c>
      <c r="H142" s="2">
        <f t="shared" si="4"/>
        <v>2.04806</v>
      </c>
      <c r="I142" s="2">
        <f t="shared" si="5"/>
        <v>5.2925199999999997</v>
      </c>
      <c r="J142" s="1">
        <v>-0.2413030769289215</v>
      </c>
    </row>
    <row r="143" spans="1:10" x14ac:dyDescent="0.35">
      <c r="A143" s="6">
        <v>141</v>
      </c>
      <c r="B143" s="1">
        <v>0.38419999999999999</v>
      </c>
      <c r="C143" s="1">
        <v>-0.74292999999999998</v>
      </c>
      <c r="D143" s="1">
        <v>-0.54813000000000001</v>
      </c>
      <c r="E143" s="1">
        <v>1000</v>
      </c>
      <c r="F143" s="1">
        <v>1236.4000000000001</v>
      </c>
      <c r="G143" s="1">
        <v>80</v>
      </c>
      <c r="H143" s="2">
        <f t="shared" si="4"/>
        <v>2.04806</v>
      </c>
      <c r="I143" s="2">
        <f t="shared" si="5"/>
        <v>5.2925199999999997</v>
      </c>
      <c r="J143" s="1">
        <v>-0.2413030769289215</v>
      </c>
    </row>
    <row r="144" spans="1:10" x14ac:dyDescent="0.35">
      <c r="A144" s="6">
        <v>142</v>
      </c>
      <c r="B144" s="1">
        <v>0.38419999999999999</v>
      </c>
      <c r="C144" s="1">
        <v>-0.74292999999999998</v>
      </c>
      <c r="D144" s="1">
        <v>-0.54813000000000001</v>
      </c>
      <c r="E144" s="1">
        <v>1000</v>
      </c>
      <c r="F144" s="1">
        <v>2472.6999999999998</v>
      </c>
      <c r="G144" s="1">
        <v>80</v>
      </c>
      <c r="H144" s="2">
        <f t="shared" si="4"/>
        <v>2.04806</v>
      </c>
      <c r="I144" s="2">
        <f t="shared" si="5"/>
        <v>5.2925199999999997</v>
      </c>
      <c r="J144" s="1">
        <v>-0.2413030769289215</v>
      </c>
    </row>
    <row r="145" spans="1:10" x14ac:dyDescent="0.35">
      <c r="A145" s="6">
        <v>143</v>
      </c>
      <c r="B145" s="1">
        <v>0.38419999999999999</v>
      </c>
      <c r="C145" s="1">
        <v>-0.74292999999999998</v>
      </c>
      <c r="D145" s="1">
        <v>-0.54813000000000001</v>
      </c>
      <c r="E145" s="1">
        <v>1000</v>
      </c>
      <c r="F145" s="1">
        <v>3709.1</v>
      </c>
      <c r="G145" s="1">
        <v>80</v>
      </c>
      <c r="H145" s="2">
        <f t="shared" si="4"/>
        <v>2.04806</v>
      </c>
      <c r="I145" s="2">
        <f t="shared" si="5"/>
        <v>5.2925199999999997</v>
      </c>
      <c r="J145" s="1">
        <v>-0.2413030769289215</v>
      </c>
    </row>
    <row r="146" spans="1:10" x14ac:dyDescent="0.35">
      <c r="A146" s="6">
        <v>144</v>
      </c>
      <c r="B146" s="1">
        <v>-0.67584</v>
      </c>
      <c r="C146" s="1">
        <v>0.58206999999999998</v>
      </c>
      <c r="D146" s="1">
        <v>0.45215</v>
      </c>
      <c r="E146" s="1">
        <v>2000</v>
      </c>
      <c r="F146" s="1">
        <v>176.62</v>
      </c>
      <c r="G146" s="1">
        <v>80</v>
      </c>
      <c r="H146" s="2">
        <f t="shared" si="4"/>
        <v>5.57219</v>
      </c>
      <c r="I146" s="2">
        <f t="shared" si="5"/>
        <v>4.24322</v>
      </c>
      <c r="J146" s="1">
        <v>1.739059539570188</v>
      </c>
    </row>
    <row r="147" spans="1:10" x14ac:dyDescent="0.35">
      <c r="A147" s="6">
        <v>145</v>
      </c>
      <c r="B147" s="1">
        <v>-0.67584</v>
      </c>
      <c r="C147" s="1">
        <v>0.58206999999999998</v>
      </c>
      <c r="D147" s="1">
        <v>0.45215</v>
      </c>
      <c r="E147" s="1">
        <v>2000</v>
      </c>
      <c r="F147" s="1">
        <v>1413</v>
      </c>
      <c r="G147" s="1">
        <v>80</v>
      </c>
      <c r="H147" s="2">
        <f t="shared" si="4"/>
        <v>5.57219</v>
      </c>
      <c r="I147" s="2">
        <f t="shared" si="5"/>
        <v>4.24322</v>
      </c>
      <c r="J147" s="1">
        <v>1.739059539570188</v>
      </c>
    </row>
    <row r="148" spans="1:10" x14ac:dyDescent="0.35">
      <c r="A148" s="6">
        <v>146</v>
      </c>
      <c r="B148" s="1">
        <v>-0.67584</v>
      </c>
      <c r="C148" s="1">
        <v>0.58206999999999998</v>
      </c>
      <c r="D148" s="1">
        <v>0.45215</v>
      </c>
      <c r="E148" s="1">
        <v>2000</v>
      </c>
      <c r="F148" s="1">
        <v>2649.4</v>
      </c>
      <c r="G148" s="1">
        <v>80</v>
      </c>
      <c r="H148" s="2">
        <f t="shared" si="4"/>
        <v>5.57219</v>
      </c>
      <c r="I148" s="2">
        <f t="shared" si="5"/>
        <v>4.24322</v>
      </c>
      <c r="J148" s="1">
        <v>1.739059539570188</v>
      </c>
    </row>
    <row r="149" spans="1:10" x14ac:dyDescent="0.35">
      <c r="A149" s="6">
        <v>147</v>
      </c>
      <c r="B149" s="1">
        <v>-0.67584</v>
      </c>
      <c r="C149" s="1">
        <v>0.58206999999999998</v>
      </c>
      <c r="D149" s="1">
        <v>0.45215</v>
      </c>
      <c r="E149" s="1">
        <v>2000</v>
      </c>
      <c r="F149" s="1">
        <v>3885.7</v>
      </c>
      <c r="G149" s="1">
        <v>80</v>
      </c>
      <c r="H149" s="2">
        <f t="shared" si="4"/>
        <v>5.57219</v>
      </c>
      <c r="I149" s="2">
        <f t="shared" si="5"/>
        <v>4.24322</v>
      </c>
      <c r="J149" s="1">
        <v>1.739059539570188</v>
      </c>
    </row>
    <row r="150" spans="1:10" x14ac:dyDescent="0.35">
      <c r="A150" s="6">
        <v>148</v>
      </c>
      <c r="B150" s="1">
        <v>-0.27461000000000002</v>
      </c>
      <c r="C150" s="1">
        <v>-0.88583000000000001</v>
      </c>
      <c r="D150" s="1">
        <v>0.37402999999999997</v>
      </c>
      <c r="E150" s="1">
        <v>500</v>
      </c>
      <c r="F150" s="1">
        <v>353.25</v>
      </c>
      <c r="G150" s="1">
        <v>80</v>
      </c>
      <c r="H150" s="2">
        <f t="shared" si="4"/>
        <v>1.2701899999999999</v>
      </c>
      <c r="I150" s="2">
        <f t="shared" si="5"/>
        <v>4.32904</v>
      </c>
      <c r="J150" s="1">
        <v>6.4045296179279889</v>
      </c>
    </row>
    <row r="151" spans="1:10" x14ac:dyDescent="0.35">
      <c r="A151" s="6">
        <v>149</v>
      </c>
      <c r="B151" s="1">
        <v>-0.27461000000000002</v>
      </c>
      <c r="C151" s="1">
        <v>-0.88583000000000001</v>
      </c>
      <c r="D151" s="1">
        <v>0.37402999999999997</v>
      </c>
      <c r="E151" s="1">
        <v>500</v>
      </c>
      <c r="F151" s="1">
        <v>1589.6</v>
      </c>
      <c r="G151" s="1">
        <v>80</v>
      </c>
      <c r="H151" s="2">
        <f t="shared" si="4"/>
        <v>1.2701899999999999</v>
      </c>
      <c r="I151" s="2">
        <f t="shared" si="5"/>
        <v>4.32904</v>
      </c>
      <c r="J151" s="1">
        <v>6.4045296179279889</v>
      </c>
    </row>
    <row r="152" spans="1:10" x14ac:dyDescent="0.35">
      <c r="A152" s="6">
        <v>150</v>
      </c>
      <c r="B152" s="1">
        <v>-0.27461000000000002</v>
      </c>
      <c r="C152" s="1">
        <v>-0.88583000000000001</v>
      </c>
      <c r="D152" s="1">
        <v>0.37402999999999997</v>
      </c>
      <c r="E152" s="1">
        <v>500</v>
      </c>
      <c r="F152" s="1">
        <v>2826</v>
      </c>
      <c r="G152" s="1">
        <v>80</v>
      </c>
      <c r="H152" s="2">
        <f t="shared" si="4"/>
        <v>1.2701899999999999</v>
      </c>
      <c r="I152" s="2">
        <f t="shared" si="5"/>
        <v>4.32904</v>
      </c>
      <c r="J152" s="1">
        <v>6.4045296179279889</v>
      </c>
    </row>
    <row r="153" spans="1:10" x14ac:dyDescent="0.35">
      <c r="A153" s="6">
        <v>151</v>
      </c>
      <c r="B153" s="1">
        <v>-0.27461000000000002</v>
      </c>
      <c r="C153" s="1">
        <v>-0.88583000000000001</v>
      </c>
      <c r="D153" s="1">
        <v>0.37402999999999997</v>
      </c>
      <c r="E153" s="1">
        <v>500</v>
      </c>
      <c r="F153" s="1">
        <v>4062.4</v>
      </c>
      <c r="G153" s="1">
        <v>80</v>
      </c>
      <c r="H153" s="2">
        <f t="shared" si="4"/>
        <v>1.2701899999999999</v>
      </c>
      <c r="I153" s="2">
        <f t="shared" si="5"/>
        <v>4.32904</v>
      </c>
      <c r="J153" s="1">
        <v>6.4045296179279889</v>
      </c>
    </row>
    <row r="154" spans="1:10" x14ac:dyDescent="0.35">
      <c r="A154" s="6">
        <v>152</v>
      </c>
      <c r="B154" s="1">
        <v>-0.60504999999999998</v>
      </c>
      <c r="C154" s="1">
        <v>0.71194999999999997</v>
      </c>
      <c r="D154" s="1">
        <v>0.35642000000000001</v>
      </c>
      <c r="E154" s="1">
        <v>3000</v>
      </c>
      <c r="F154" s="1">
        <v>529.87</v>
      </c>
      <c r="G154" s="1">
        <v>80</v>
      </c>
      <c r="H154" s="2">
        <f t="shared" si="4"/>
        <v>5.4168000000000003</v>
      </c>
      <c r="I154" s="2">
        <f t="shared" si="5"/>
        <v>4.34795</v>
      </c>
      <c r="J154" s="1">
        <v>2.0276140076277107</v>
      </c>
    </row>
    <row r="155" spans="1:10" x14ac:dyDescent="0.35">
      <c r="A155" s="6">
        <v>153</v>
      </c>
      <c r="B155" s="1">
        <v>-0.60504999999999998</v>
      </c>
      <c r="C155" s="1">
        <v>0.71194999999999997</v>
      </c>
      <c r="D155" s="1">
        <v>0.35642000000000001</v>
      </c>
      <c r="E155" s="1">
        <v>3000</v>
      </c>
      <c r="F155" s="1">
        <v>1766.2</v>
      </c>
      <c r="G155" s="1">
        <v>80</v>
      </c>
      <c r="H155" s="2">
        <f t="shared" si="4"/>
        <v>5.4168000000000003</v>
      </c>
      <c r="I155" s="2">
        <f t="shared" si="5"/>
        <v>4.34795</v>
      </c>
      <c r="J155" s="1">
        <v>2.0276140076277107</v>
      </c>
    </row>
    <row r="156" spans="1:10" x14ac:dyDescent="0.35">
      <c r="A156" s="6">
        <v>154</v>
      </c>
      <c r="B156" s="1">
        <v>-0.60504999999999998</v>
      </c>
      <c r="C156" s="1">
        <v>0.71194999999999997</v>
      </c>
      <c r="D156" s="1">
        <v>0.35642000000000001</v>
      </c>
      <c r="E156" s="1">
        <v>3000</v>
      </c>
      <c r="F156" s="1">
        <v>3002.6</v>
      </c>
      <c r="G156" s="1">
        <v>80</v>
      </c>
      <c r="H156" s="2">
        <f t="shared" si="4"/>
        <v>5.4168000000000003</v>
      </c>
      <c r="I156" s="2">
        <f t="shared" si="5"/>
        <v>4.34795</v>
      </c>
      <c r="J156" s="1">
        <v>2.0276140076277107</v>
      </c>
    </row>
    <row r="157" spans="1:10" x14ac:dyDescent="0.35">
      <c r="A157" s="6">
        <v>155</v>
      </c>
      <c r="B157" s="1">
        <v>-0.60504999999999998</v>
      </c>
      <c r="C157" s="1">
        <v>0.71194999999999997</v>
      </c>
      <c r="D157" s="1">
        <v>0.35642000000000001</v>
      </c>
      <c r="E157" s="1">
        <v>3000</v>
      </c>
      <c r="F157" s="1">
        <v>4239</v>
      </c>
      <c r="G157" s="1">
        <v>80</v>
      </c>
      <c r="H157" s="2">
        <f t="shared" si="4"/>
        <v>5.4168000000000003</v>
      </c>
      <c r="I157" s="2">
        <f t="shared" si="5"/>
        <v>4.34795</v>
      </c>
      <c r="J157" s="1">
        <v>2.0276140076277107</v>
      </c>
    </row>
    <row r="158" spans="1:10" x14ac:dyDescent="0.35">
      <c r="A158" s="6">
        <v>156</v>
      </c>
      <c r="B158" s="1">
        <v>-0.88726000000000005</v>
      </c>
      <c r="C158" s="1">
        <v>0.45440999999999998</v>
      </c>
      <c r="D158" s="1">
        <v>7.9297999999999993E-2</v>
      </c>
      <c r="E158" s="1">
        <v>2000</v>
      </c>
      <c r="F158" s="1">
        <v>706.5</v>
      </c>
      <c r="G158" s="1">
        <v>80</v>
      </c>
      <c r="H158" s="2">
        <f t="shared" si="4"/>
        <v>5.8098700000000001</v>
      </c>
      <c r="I158" s="2">
        <f t="shared" si="5"/>
        <v>4.6330099999999996</v>
      </c>
      <c r="J158" s="1">
        <v>1.877460777457302</v>
      </c>
    </row>
    <row r="159" spans="1:10" x14ac:dyDescent="0.35">
      <c r="A159" s="6">
        <v>157</v>
      </c>
      <c r="B159" s="1">
        <v>-0.88726000000000005</v>
      </c>
      <c r="C159" s="1">
        <v>0.45440999999999998</v>
      </c>
      <c r="D159" s="1">
        <v>7.9297999999999993E-2</v>
      </c>
      <c r="E159" s="1">
        <v>2000</v>
      </c>
      <c r="F159" s="1">
        <v>1942.9</v>
      </c>
      <c r="G159" s="1">
        <v>80</v>
      </c>
      <c r="H159" s="2">
        <f t="shared" si="4"/>
        <v>5.8098700000000001</v>
      </c>
      <c r="I159" s="2">
        <f t="shared" si="5"/>
        <v>4.6330099999999996</v>
      </c>
      <c r="J159" s="1">
        <v>1.877460777457302</v>
      </c>
    </row>
    <row r="160" spans="1:10" x14ac:dyDescent="0.35">
      <c r="A160" s="6">
        <v>158</v>
      </c>
      <c r="B160" s="1">
        <v>-0.88726000000000005</v>
      </c>
      <c r="C160" s="1">
        <v>0.45440999999999998</v>
      </c>
      <c r="D160" s="1">
        <v>7.9297999999999993E-2</v>
      </c>
      <c r="E160" s="1">
        <v>2000</v>
      </c>
      <c r="F160" s="1">
        <v>3179.2</v>
      </c>
      <c r="G160" s="1">
        <v>80</v>
      </c>
      <c r="H160" s="2">
        <f t="shared" si="4"/>
        <v>5.8098700000000001</v>
      </c>
      <c r="I160" s="2">
        <f t="shared" si="5"/>
        <v>4.6330099999999996</v>
      </c>
      <c r="J160" s="1">
        <v>1.877460777457302</v>
      </c>
    </row>
    <row r="161" spans="1:10" x14ac:dyDescent="0.35">
      <c r="A161" s="6">
        <v>159</v>
      </c>
      <c r="B161" s="1">
        <v>-0.88726000000000005</v>
      </c>
      <c r="C161" s="1">
        <v>0.45440999999999998</v>
      </c>
      <c r="D161" s="1">
        <v>7.9297999999999993E-2</v>
      </c>
      <c r="E161" s="1">
        <v>2000</v>
      </c>
      <c r="F161" s="1">
        <v>4415.6000000000004</v>
      </c>
      <c r="G161" s="1">
        <v>80</v>
      </c>
      <c r="H161" s="2">
        <f t="shared" si="4"/>
        <v>5.8098700000000001</v>
      </c>
      <c r="I161" s="2">
        <f t="shared" si="5"/>
        <v>4.6330099999999996</v>
      </c>
      <c r="J161" s="1">
        <v>1.877460777457302</v>
      </c>
    </row>
    <row r="162" spans="1:10" x14ac:dyDescent="0.35">
      <c r="A162" s="6">
        <v>160</v>
      </c>
      <c r="B162" s="1">
        <v>-0.80127999999999999</v>
      </c>
      <c r="C162" s="1">
        <v>-0.40897</v>
      </c>
      <c r="D162" s="1">
        <v>-0.43668000000000001</v>
      </c>
      <c r="E162" s="1">
        <v>3000</v>
      </c>
      <c r="F162" s="1">
        <v>883.12</v>
      </c>
      <c r="G162" s="1">
        <v>80</v>
      </c>
      <c r="H162" s="2">
        <f t="shared" si="4"/>
        <v>0.47193000000000002</v>
      </c>
      <c r="I162" s="2">
        <f t="shared" si="5"/>
        <v>5.1642900000000003</v>
      </c>
      <c r="J162" s="1">
        <v>-1.7475887312164402</v>
      </c>
    </row>
    <row r="163" spans="1:10" x14ac:dyDescent="0.35">
      <c r="A163" s="6">
        <v>161</v>
      </c>
      <c r="B163" s="1">
        <v>-0.80127999999999999</v>
      </c>
      <c r="C163" s="1">
        <v>-0.40897</v>
      </c>
      <c r="D163" s="1">
        <v>-0.43668000000000001</v>
      </c>
      <c r="E163" s="1">
        <v>3000</v>
      </c>
      <c r="F163" s="1">
        <v>2119.5</v>
      </c>
      <c r="G163" s="1">
        <v>80</v>
      </c>
      <c r="H163" s="2">
        <f t="shared" si="4"/>
        <v>0.47193000000000002</v>
      </c>
      <c r="I163" s="2">
        <f t="shared" si="5"/>
        <v>5.1642900000000003</v>
      </c>
      <c r="J163" s="1">
        <v>-1.7475887312164402</v>
      </c>
    </row>
    <row r="164" spans="1:10" x14ac:dyDescent="0.35">
      <c r="A164" s="6">
        <v>162</v>
      </c>
      <c r="B164" s="1">
        <v>-0.80127999999999999</v>
      </c>
      <c r="C164" s="1">
        <v>-0.40897</v>
      </c>
      <c r="D164" s="1">
        <v>-0.43668000000000001</v>
      </c>
      <c r="E164" s="1">
        <v>3000</v>
      </c>
      <c r="F164" s="1">
        <v>3355.9</v>
      </c>
      <c r="G164" s="1">
        <v>80</v>
      </c>
      <c r="H164" s="2">
        <f t="shared" si="4"/>
        <v>0.47193000000000002</v>
      </c>
      <c r="I164" s="2">
        <f t="shared" si="5"/>
        <v>5.1642900000000003</v>
      </c>
      <c r="J164" s="1">
        <v>-1.7475887312164402</v>
      </c>
    </row>
    <row r="165" spans="1:10" x14ac:dyDescent="0.35">
      <c r="A165" s="6">
        <v>163</v>
      </c>
      <c r="B165" s="1">
        <v>-0.80127999999999999</v>
      </c>
      <c r="C165" s="1">
        <v>-0.40897</v>
      </c>
      <c r="D165" s="1">
        <v>-0.43668000000000001</v>
      </c>
      <c r="E165" s="1">
        <v>3000</v>
      </c>
      <c r="F165" s="1">
        <v>4673.8</v>
      </c>
      <c r="G165" s="1">
        <v>80</v>
      </c>
      <c r="H165" s="2">
        <f t="shared" si="4"/>
        <v>0.47193000000000002</v>
      </c>
      <c r="I165" s="2">
        <f t="shared" si="5"/>
        <v>5.1642900000000003</v>
      </c>
      <c r="J165" s="1">
        <v>-1.7475887312164402</v>
      </c>
    </row>
    <row r="166" spans="1:10" x14ac:dyDescent="0.35">
      <c r="A166" s="6">
        <v>164</v>
      </c>
      <c r="B166" s="1">
        <v>0.15826000000000001</v>
      </c>
      <c r="C166" s="1">
        <v>0.78334999999999999</v>
      </c>
      <c r="D166" s="1">
        <v>0.60109999999999997</v>
      </c>
      <c r="E166" s="1">
        <v>1000</v>
      </c>
      <c r="F166" s="1">
        <v>1059.7</v>
      </c>
      <c r="G166" s="1">
        <v>80</v>
      </c>
      <c r="H166" s="2">
        <f t="shared" si="4"/>
        <v>4.5130400000000002</v>
      </c>
      <c r="I166" s="2">
        <f t="shared" si="5"/>
        <v>4.0675100000000004</v>
      </c>
      <c r="J166" s="1">
        <v>2.6460104322020328</v>
      </c>
    </row>
    <row r="167" spans="1:10" x14ac:dyDescent="0.35">
      <c r="A167" s="6">
        <v>165</v>
      </c>
      <c r="B167" s="1">
        <v>0.15826000000000001</v>
      </c>
      <c r="C167" s="1">
        <v>0.78334999999999999</v>
      </c>
      <c r="D167" s="1">
        <v>0.60109999999999997</v>
      </c>
      <c r="E167" s="1">
        <v>1000</v>
      </c>
      <c r="F167" s="1">
        <v>2296.1</v>
      </c>
      <c r="G167" s="1">
        <v>80</v>
      </c>
      <c r="H167" s="2">
        <f t="shared" si="4"/>
        <v>4.5130400000000002</v>
      </c>
      <c r="I167" s="2">
        <f t="shared" si="5"/>
        <v>4.0675100000000004</v>
      </c>
      <c r="J167" s="1">
        <v>2.6460104322020328</v>
      </c>
    </row>
    <row r="168" spans="1:10" x14ac:dyDescent="0.35">
      <c r="A168" s="6">
        <v>166</v>
      </c>
      <c r="B168" s="1">
        <v>0.15826000000000001</v>
      </c>
      <c r="C168" s="1">
        <v>0.78334999999999999</v>
      </c>
      <c r="D168" s="1">
        <v>0.60109999999999997</v>
      </c>
      <c r="E168" s="1">
        <v>1000</v>
      </c>
      <c r="F168" s="1">
        <v>3532.5</v>
      </c>
      <c r="G168" s="1">
        <v>80</v>
      </c>
      <c r="H168" s="2">
        <f t="shared" si="4"/>
        <v>4.5130400000000002</v>
      </c>
      <c r="I168" s="2">
        <f t="shared" si="5"/>
        <v>4.0675100000000004</v>
      </c>
      <c r="J168" s="1">
        <v>2.6460104322020328</v>
      </c>
    </row>
    <row r="169" spans="1:10" x14ac:dyDescent="0.35">
      <c r="A169" s="6">
        <v>167</v>
      </c>
      <c r="B169" s="1">
        <v>0.15826000000000001</v>
      </c>
      <c r="C169" s="1">
        <v>0.78334999999999999</v>
      </c>
      <c r="D169" s="1">
        <v>0.60109999999999997</v>
      </c>
      <c r="E169" s="1">
        <v>1000</v>
      </c>
      <c r="F169" s="1">
        <v>7322.7</v>
      </c>
      <c r="G169" s="1">
        <v>80</v>
      </c>
      <c r="H169" s="2">
        <f t="shared" si="4"/>
        <v>4.5130400000000002</v>
      </c>
      <c r="I169" s="2">
        <f t="shared" si="5"/>
        <v>4.0675100000000004</v>
      </c>
      <c r="J169" s="1">
        <v>2.6460104322020328</v>
      </c>
    </row>
    <row r="170" spans="1:10" x14ac:dyDescent="0.35">
      <c r="A170" s="6">
        <v>168</v>
      </c>
      <c r="B170" s="1">
        <v>0.40472999999999998</v>
      </c>
      <c r="C170" s="1">
        <v>0.89009000000000005</v>
      </c>
      <c r="D170" s="1">
        <v>0.20959</v>
      </c>
      <c r="E170" s="1">
        <v>2000</v>
      </c>
      <c r="F170" s="1">
        <v>20</v>
      </c>
      <c r="G170" s="1">
        <v>80</v>
      </c>
      <c r="H170" s="2">
        <f t="shared" si="4"/>
        <v>4.2856300000000003</v>
      </c>
      <c r="I170" s="2">
        <f t="shared" si="5"/>
        <v>4.5012299999999996</v>
      </c>
      <c r="J170" s="1">
        <v>3.327019550485959</v>
      </c>
    </row>
    <row r="171" spans="1:10" x14ac:dyDescent="0.35">
      <c r="A171" s="6">
        <v>169</v>
      </c>
      <c r="B171" s="1">
        <v>0.40472999999999998</v>
      </c>
      <c r="C171" s="1">
        <v>0.89009000000000005</v>
      </c>
      <c r="D171" s="1">
        <v>0.20959</v>
      </c>
      <c r="E171" s="1">
        <v>2000</v>
      </c>
      <c r="F171" s="1">
        <v>1236.4000000000001</v>
      </c>
      <c r="G171" s="1">
        <v>80</v>
      </c>
      <c r="H171" s="2">
        <f t="shared" si="4"/>
        <v>4.2856300000000003</v>
      </c>
      <c r="I171" s="2">
        <f t="shared" si="5"/>
        <v>4.5012299999999996</v>
      </c>
      <c r="J171" s="1">
        <v>3.327019550485959</v>
      </c>
    </row>
    <row r="172" spans="1:10" x14ac:dyDescent="0.35">
      <c r="A172" s="6">
        <v>170</v>
      </c>
      <c r="B172" s="1">
        <v>0.40472999999999998</v>
      </c>
      <c r="C172" s="1">
        <v>0.89009000000000005</v>
      </c>
      <c r="D172" s="1">
        <v>0.20959</v>
      </c>
      <c r="E172" s="1">
        <v>2000</v>
      </c>
      <c r="F172" s="1">
        <v>2472.6999999999998</v>
      </c>
      <c r="G172" s="1">
        <v>80</v>
      </c>
      <c r="H172" s="2">
        <f t="shared" si="4"/>
        <v>4.2856300000000003</v>
      </c>
      <c r="I172" s="2">
        <f t="shared" si="5"/>
        <v>4.5012299999999996</v>
      </c>
      <c r="J172" s="1">
        <v>3.327019550485959</v>
      </c>
    </row>
    <row r="173" spans="1:10" x14ac:dyDescent="0.35">
      <c r="A173" s="6">
        <v>171</v>
      </c>
      <c r="B173" s="1">
        <v>0.40472999999999998</v>
      </c>
      <c r="C173" s="1">
        <v>0.89009000000000005</v>
      </c>
      <c r="D173" s="1">
        <v>0.20959</v>
      </c>
      <c r="E173" s="1">
        <v>2000</v>
      </c>
      <c r="F173" s="1">
        <v>3709.1</v>
      </c>
      <c r="G173" s="1">
        <v>80</v>
      </c>
      <c r="H173" s="2">
        <f t="shared" si="4"/>
        <v>4.2856300000000003</v>
      </c>
      <c r="I173" s="2">
        <f t="shared" si="5"/>
        <v>4.5012299999999996</v>
      </c>
      <c r="J173" s="1">
        <v>3.327019550485959</v>
      </c>
    </row>
    <row r="174" spans="1:10" x14ac:dyDescent="0.35">
      <c r="A174" s="6">
        <v>172</v>
      </c>
      <c r="B174" s="1">
        <v>0.22980999999999999</v>
      </c>
      <c r="C174" s="1">
        <v>0.12345</v>
      </c>
      <c r="D174" s="1">
        <v>-0.96536999999999995</v>
      </c>
      <c r="E174" s="1">
        <v>1000</v>
      </c>
      <c r="F174" s="1">
        <v>176.62</v>
      </c>
      <c r="G174" s="1">
        <v>80</v>
      </c>
      <c r="H174" s="2">
        <f t="shared" si="4"/>
        <v>3.6345399999999999</v>
      </c>
      <c r="I174" s="2">
        <f t="shared" si="5"/>
        <v>6.0192600000000001</v>
      </c>
      <c r="J174" s="1">
        <v>-1.4661010322686605</v>
      </c>
    </row>
    <row r="175" spans="1:10" x14ac:dyDescent="0.35">
      <c r="A175" s="6">
        <v>173</v>
      </c>
      <c r="B175" s="1">
        <v>0.22980999999999999</v>
      </c>
      <c r="C175" s="1">
        <v>0.12345</v>
      </c>
      <c r="D175" s="1">
        <v>-0.96536999999999995</v>
      </c>
      <c r="E175" s="1">
        <v>1000</v>
      </c>
      <c r="F175" s="1">
        <v>1413</v>
      </c>
      <c r="G175" s="1">
        <v>80</v>
      </c>
      <c r="H175" s="2">
        <f t="shared" si="4"/>
        <v>3.6345399999999999</v>
      </c>
      <c r="I175" s="2">
        <f t="shared" si="5"/>
        <v>6.0192600000000001</v>
      </c>
      <c r="J175" s="1">
        <v>-1.4661010322686605</v>
      </c>
    </row>
    <row r="176" spans="1:10" x14ac:dyDescent="0.35">
      <c r="A176" s="6">
        <v>174</v>
      </c>
      <c r="B176" s="1">
        <v>0.22980999999999999</v>
      </c>
      <c r="C176" s="1">
        <v>0.12345</v>
      </c>
      <c r="D176" s="1">
        <v>-0.96536999999999995</v>
      </c>
      <c r="E176" s="1">
        <v>1000</v>
      </c>
      <c r="F176" s="1">
        <v>2649.4</v>
      </c>
      <c r="G176" s="1">
        <v>80</v>
      </c>
      <c r="H176" s="2">
        <f t="shared" si="4"/>
        <v>3.6345399999999999</v>
      </c>
      <c r="I176" s="2">
        <f t="shared" si="5"/>
        <v>6.0192600000000001</v>
      </c>
      <c r="J176" s="1">
        <v>-1.4661010322686605</v>
      </c>
    </row>
    <row r="177" spans="1:10" x14ac:dyDescent="0.35">
      <c r="A177" s="6">
        <v>175</v>
      </c>
      <c r="B177" s="1">
        <v>0.22980999999999999</v>
      </c>
      <c r="C177" s="1">
        <v>0.12345</v>
      </c>
      <c r="D177" s="1">
        <v>-0.96536999999999995</v>
      </c>
      <c r="E177" s="1">
        <v>1000</v>
      </c>
      <c r="F177" s="1">
        <v>3885.7</v>
      </c>
      <c r="G177" s="1">
        <v>80</v>
      </c>
      <c r="H177" s="2">
        <f t="shared" si="4"/>
        <v>3.6345399999999999</v>
      </c>
      <c r="I177" s="2">
        <f t="shared" si="5"/>
        <v>6.0192600000000001</v>
      </c>
      <c r="J177" s="1">
        <v>-1.4661010322686605</v>
      </c>
    </row>
    <row r="178" spans="1:10" x14ac:dyDescent="0.35">
      <c r="A178" s="6">
        <v>176</v>
      </c>
      <c r="B178" s="1">
        <v>0.25505</v>
      </c>
      <c r="C178" s="1">
        <v>-0.86846999999999996</v>
      </c>
      <c r="D178" s="1">
        <v>-0.42509999999999998</v>
      </c>
      <c r="E178" s="1">
        <v>3000</v>
      </c>
      <c r="F178" s="1">
        <v>353.25</v>
      </c>
      <c r="G178" s="1">
        <v>80</v>
      </c>
      <c r="H178" s="2">
        <f t="shared" si="4"/>
        <v>1.8564400000000001</v>
      </c>
      <c r="I178" s="2">
        <f t="shared" si="5"/>
        <v>5.1514600000000002</v>
      </c>
      <c r="J178" s="1">
        <v>-0.19729813084427317</v>
      </c>
    </row>
    <row r="179" spans="1:10" x14ac:dyDescent="0.35">
      <c r="A179" s="6">
        <v>177</v>
      </c>
      <c r="B179" s="1">
        <v>0.25505</v>
      </c>
      <c r="C179" s="1">
        <v>-0.86846999999999996</v>
      </c>
      <c r="D179" s="1">
        <v>-0.42509999999999998</v>
      </c>
      <c r="E179" s="1">
        <v>3000</v>
      </c>
      <c r="F179" s="1">
        <v>1589.6</v>
      </c>
      <c r="G179" s="1">
        <v>80</v>
      </c>
      <c r="H179" s="2">
        <f t="shared" si="4"/>
        <v>1.8564400000000001</v>
      </c>
      <c r="I179" s="2">
        <f t="shared" si="5"/>
        <v>5.1514600000000002</v>
      </c>
      <c r="J179" s="1">
        <v>-0.19729813084427317</v>
      </c>
    </row>
    <row r="180" spans="1:10" x14ac:dyDescent="0.35">
      <c r="A180" s="6">
        <v>178</v>
      </c>
      <c r="B180" s="1">
        <v>0.25505</v>
      </c>
      <c r="C180" s="1">
        <v>-0.86846999999999996</v>
      </c>
      <c r="D180" s="1">
        <v>-0.42509999999999998</v>
      </c>
      <c r="E180" s="1">
        <v>3000</v>
      </c>
      <c r="F180" s="1">
        <v>2826</v>
      </c>
      <c r="G180" s="1">
        <v>80</v>
      </c>
      <c r="H180" s="2">
        <f t="shared" si="4"/>
        <v>1.8564400000000001</v>
      </c>
      <c r="I180" s="2">
        <f t="shared" si="5"/>
        <v>5.1514600000000002</v>
      </c>
      <c r="J180" s="1">
        <v>-0.19729813084427317</v>
      </c>
    </row>
    <row r="181" spans="1:10" x14ac:dyDescent="0.35">
      <c r="A181" s="6">
        <v>179</v>
      </c>
      <c r="B181" s="1">
        <v>0.25505</v>
      </c>
      <c r="C181" s="1">
        <v>-0.86846999999999996</v>
      </c>
      <c r="D181" s="1">
        <v>-0.42509999999999998</v>
      </c>
      <c r="E181" s="1">
        <v>3000</v>
      </c>
      <c r="F181" s="1">
        <v>4062.4</v>
      </c>
      <c r="G181" s="1">
        <v>80</v>
      </c>
      <c r="H181" s="2">
        <f t="shared" si="4"/>
        <v>1.8564400000000001</v>
      </c>
      <c r="I181" s="2">
        <f t="shared" si="5"/>
        <v>5.1514600000000002</v>
      </c>
      <c r="J181" s="1">
        <v>-0.19729813084427317</v>
      </c>
    </row>
    <row r="182" spans="1:10" x14ac:dyDescent="0.35">
      <c r="A182" s="6">
        <v>180</v>
      </c>
      <c r="B182" s="1">
        <v>8.8952000000000003E-2</v>
      </c>
      <c r="C182" s="1">
        <v>-0.12515000000000001</v>
      </c>
      <c r="D182" s="1">
        <v>-0.98814000000000002</v>
      </c>
      <c r="E182" s="1">
        <v>2000</v>
      </c>
      <c r="F182" s="1">
        <v>529.87</v>
      </c>
      <c r="G182" s="1">
        <v>80</v>
      </c>
      <c r="H182" s="2">
        <f t="shared" si="4"/>
        <v>2.1887099999999999</v>
      </c>
      <c r="I182" s="2">
        <f t="shared" si="5"/>
        <v>6.1290300000000002</v>
      </c>
      <c r="J182" s="1">
        <v>-1.3557450682141889</v>
      </c>
    </row>
    <row r="183" spans="1:10" x14ac:dyDescent="0.35">
      <c r="A183" s="6">
        <v>181</v>
      </c>
      <c r="B183" s="1">
        <v>8.8952000000000003E-2</v>
      </c>
      <c r="C183" s="1">
        <v>-0.12515000000000001</v>
      </c>
      <c r="D183" s="1">
        <v>-0.98814000000000002</v>
      </c>
      <c r="E183" s="1">
        <v>2000</v>
      </c>
      <c r="F183" s="1">
        <v>1766.2</v>
      </c>
      <c r="G183" s="1">
        <v>80</v>
      </c>
      <c r="H183" s="2">
        <f t="shared" si="4"/>
        <v>2.1887099999999999</v>
      </c>
      <c r="I183" s="2">
        <f t="shared" si="5"/>
        <v>6.1290300000000002</v>
      </c>
      <c r="J183" s="1">
        <v>-1.3557450682141889</v>
      </c>
    </row>
    <row r="184" spans="1:10" x14ac:dyDescent="0.35">
      <c r="A184" s="6">
        <v>182</v>
      </c>
      <c r="B184" s="1">
        <v>8.8952000000000003E-2</v>
      </c>
      <c r="C184" s="1">
        <v>-0.12515000000000001</v>
      </c>
      <c r="D184" s="1">
        <v>-0.98814000000000002</v>
      </c>
      <c r="E184" s="1">
        <v>2000</v>
      </c>
      <c r="F184" s="1">
        <v>3002.6</v>
      </c>
      <c r="G184" s="1">
        <v>80</v>
      </c>
      <c r="H184" s="2">
        <f t="shared" si="4"/>
        <v>2.1887099999999999</v>
      </c>
      <c r="I184" s="2">
        <f t="shared" si="5"/>
        <v>6.1290300000000002</v>
      </c>
      <c r="J184" s="1">
        <v>-1.3557450682141889</v>
      </c>
    </row>
    <row r="185" spans="1:10" x14ac:dyDescent="0.35">
      <c r="A185" s="6">
        <v>183</v>
      </c>
      <c r="B185" s="1">
        <v>8.8952000000000003E-2</v>
      </c>
      <c r="C185" s="1">
        <v>-0.12515000000000001</v>
      </c>
      <c r="D185" s="1">
        <v>-0.98814000000000002</v>
      </c>
      <c r="E185" s="1">
        <v>2000</v>
      </c>
      <c r="F185" s="1">
        <v>4239</v>
      </c>
      <c r="G185" s="1">
        <v>80</v>
      </c>
      <c r="H185" s="2">
        <f t="shared" si="4"/>
        <v>2.1887099999999999</v>
      </c>
      <c r="I185" s="2">
        <f t="shared" si="5"/>
        <v>6.1290300000000002</v>
      </c>
      <c r="J185" s="1">
        <v>-1.3557450682141889</v>
      </c>
    </row>
    <row r="186" spans="1:10" x14ac:dyDescent="0.35">
      <c r="A186" s="6">
        <v>184</v>
      </c>
      <c r="B186" s="1">
        <v>-9.3492000000000002E-3</v>
      </c>
      <c r="C186" s="1">
        <v>0.99216000000000004</v>
      </c>
      <c r="D186" s="1">
        <v>0.12465</v>
      </c>
      <c r="E186" s="1">
        <v>1000</v>
      </c>
      <c r="F186" s="1">
        <v>706.5</v>
      </c>
      <c r="G186" s="1">
        <v>80</v>
      </c>
      <c r="H186" s="2">
        <f t="shared" si="4"/>
        <v>4.7218099999999996</v>
      </c>
      <c r="I186" s="2">
        <f t="shared" si="5"/>
        <v>4.5874100000000002</v>
      </c>
      <c r="J186" s="1">
        <v>3.0072631928099272</v>
      </c>
    </row>
    <row r="187" spans="1:10" x14ac:dyDescent="0.35">
      <c r="A187" s="6">
        <v>185</v>
      </c>
      <c r="B187" s="1">
        <v>-9.3492000000000002E-3</v>
      </c>
      <c r="C187" s="1">
        <v>0.99216000000000004</v>
      </c>
      <c r="D187" s="1">
        <v>0.12465</v>
      </c>
      <c r="E187" s="1">
        <v>1000</v>
      </c>
      <c r="F187" s="1">
        <v>1942.9</v>
      </c>
      <c r="G187" s="1">
        <v>80</v>
      </c>
      <c r="H187" s="2">
        <f t="shared" si="4"/>
        <v>4.7218099999999996</v>
      </c>
      <c r="I187" s="2">
        <f t="shared" si="5"/>
        <v>4.5874100000000002</v>
      </c>
      <c r="J187" s="1">
        <v>3.0072631928099272</v>
      </c>
    </row>
    <row r="188" spans="1:10" x14ac:dyDescent="0.35">
      <c r="A188" s="6">
        <v>186</v>
      </c>
      <c r="B188" s="1">
        <v>-9.3492000000000002E-3</v>
      </c>
      <c r="C188" s="1">
        <v>0.99216000000000004</v>
      </c>
      <c r="D188" s="1">
        <v>0.12465</v>
      </c>
      <c r="E188" s="1">
        <v>1000</v>
      </c>
      <c r="F188" s="1">
        <v>3179.2</v>
      </c>
      <c r="G188" s="1">
        <v>80</v>
      </c>
      <c r="H188" s="2">
        <f t="shared" si="4"/>
        <v>4.7218099999999996</v>
      </c>
      <c r="I188" s="2">
        <f t="shared" si="5"/>
        <v>4.5874100000000002</v>
      </c>
      <c r="J188" s="1">
        <v>3.0072631928099272</v>
      </c>
    </row>
    <row r="189" spans="1:10" x14ac:dyDescent="0.35">
      <c r="A189" s="6">
        <v>187</v>
      </c>
      <c r="B189" s="1">
        <v>-9.3492000000000002E-3</v>
      </c>
      <c r="C189" s="1">
        <v>0.99216000000000004</v>
      </c>
      <c r="D189" s="1">
        <v>0.12465</v>
      </c>
      <c r="E189" s="1">
        <v>1000</v>
      </c>
      <c r="F189" s="1">
        <v>4415.6000000000004</v>
      </c>
      <c r="G189" s="1">
        <v>80</v>
      </c>
      <c r="H189" s="2">
        <f t="shared" si="4"/>
        <v>4.7218099999999996</v>
      </c>
      <c r="I189" s="2">
        <f t="shared" si="5"/>
        <v>4.5874100000000002</v>
      </c>
      <c r="J189" s="1">
        <v>3.0072631928099272</v>
      </c>
    </row>
    <row r="190" spans="1:10" x14ac:dyDescent="0.35">
      <c r="A190" s="6">
        <v>188</v>
      </c>
      <c r="B190" s="1">
        <v>0.14856</v>
      </c>
      <c r="C190" s="1">
        <v>0.31712000000000001</v>
      </c>
      <c r="D190" s="1">
        <v>-0.93667999999999996</v>
      </c>
      <c r="E190" s="1">
        <v>2000</v>
      </c>
      <c r="F190" s="1">
        <v>883.12</v>
      </c>
      <c r="G190" s="1">
        <v>80</v>
      </c>
      <c r="H190" s="2">
        <f t="shared" si="4"/>
        <v>4.2742899999999997</v>
      </c>
      <c r="I190" s="2">
        <f t="shared" si="5"/>
        <v>5.9254100000000003</v>
      </c>
      <c r="J190" s="1">
        <v>-1.748129592227287</v>
      </c>
    </row>
    <row r="191" spans="1:10" x14ac:dyDescent="0.35">
      <c r="A191" s="6">
        <v>189</v>
      </c>
      <c r="B191" s="1">
        <v>0.14856</v>
      </c>
      <c r="C191" s="1">
        <v>0.31712000000000001</v>
      </c>
      <c r="D191" s="1">
        <v>-0.93667999999999996</v>
      </c>
      <c r="E191" s="1">
        <v>2000</v>
      </c>
      <c r="F191" s="1">
        <v>2119.5</v>
      </c>
      <c r="G191" s="1">
        <v>80</v>
      </c>
      <c r="H191" s="2">
        <f t="shared" si="4"/>
        <v>4.2742899999999997</v>
      </c>
      <c r="I191" s="2">
        <f t="shared" si="5"/>
        <v>5.9254100000000003</v>
      </c>
      <c r="J191" s="1">
        <v>-1.748129592227287</v>
      </c>
    </row>
    <row r="192" spans="1:10" x14ac:dyDescent="0.35">
      <c r="A192" s="6">
        <v>190</v>
      </c>
      <c r="B192" s="1">
        <v>0.14856</v>
      </c>
      <c r="C192" s="1">
        <v>0.31712000000000001</v>
      </c>
      <c r="D192" s="1">
        <v>-0.93667999999999996</v>
      </c>
      <c r="E192" s="1">
        <v>2000</v>
      </c>
      <c r="F192" s="1">
        <v>3355.9</v>
      </c>
      <c r="G192" s="1">
        <v>80</v>
      </c>
      <c r="H192" s="2">
        <f t="shared" si="4"/>
        <v>4.2742899999999997</v>
      </c>
      <c r="I192" s="2">
        <f t="shared" si="5"/>
        <v>5.9254100000000003</v>
      </c>
      <c r="J192" s="1">
        <v>-1.748129592227287</v>
      </c>
    </row>
    <row r="193" spans="1:10" x14ac:dyDescent="0.35">
      <c r="A193" s="6">
        <v>191</v>
      </c>
      <c r="B193" s="1">
        <v>0.14856</v>
      </c>
      <c r="C193" s="1">
        <v>0.31712000000000001</v>
      </c>
      <c r="D193" s="1">
        <v>-0.93667999999999996</v>
      </c>
      <c r="E193" s="1">
        <v>2000</v>
      </c>
      <c r="F193" s="1">
        <v>4673.8</v>
      </c>
      <c r="G193" s="1">
        <v>80</v>
      </c>
      <c r="H193" s="2">
        <f t="shared" si="4"/>
        <v>4.2742899999999997</v>
      </c>
      <c r="I193" s="2">
        <f t="shared" si="5"/>
        <v>5.9254100000000003</v>
      </c>
      <c r="J193" s="1">
        <v>-1.748129592227287</v>
      </c>
    </row>
    <row r="194" spans="1:10" x14ac:dyDescent="0.35">
      <c r="A194" s="6">
        <v>192</v>
      </c>
      <c r="B194" s="1">
        <v>0.86482000000000003</v>
      </c>
      <c r="C194" s="1">
        <v>-0.13100000000000001</v>
      </c>
      <c r="D194" s="1">
        <v>0.48469000000000001</v>
      </c>
      <c r="E194" s="1">
        <v>3000</v>
      </c>
      <c r="F194" s="1">
        <v>1059.7</v>
      </c>
      <c r="G194" s="1">
        <v>80</v>
      </c>
      <c r="H194" s="2">
        <f t="shared" si="4"/>
        <v>2.99126</v>
      </c>
      <c r="I194" s="2">
        <f t="shared" si="5"/>
        <v>4.2063800000000002</v>
      </c>
      <c r="J194" s="1">
        <v>2.3516199970468081</v>
      </c>
    </row>
    <row r="195" spans="1:10" x14ac:dyDescent="0.35">
      <c r="A195" s="6">
        <v>193</v>
      </c>
      <c r="B195" s="1">
        <v>0.86482000000000003</v>
      </c>
      <c r="C195" s="1">
        <v>-0.13100000000000001</v>
      </c>
      <c r="D195" s="1">
        <v>0.48469000000000001</v>
      </c>
      <c r="E195" s="1">
        <v>3000</v>
      </c>
      <c r="F195" s="1">
        <v>2296.1</v>
      </c>
      <c r="G195" s="1">
        <v>80</v>
      </c>
      <c r="H195" s="2">
        <f t="shared" ref="H195:H258" si="6">ROUND(ATAN2(B195, C195) + PI(), 5)</f>
        <v>2.99126</v>
      </c>
      <c r="I195" s="2">
        <f t="shared" ref="I195:I258" si="7" xml:space="preserve"> ROUND(ATAN2(D195, SQRT((B195^2)+(C195^2))) + PI(), 5)</f>
        <v>4.2063800000000002</v>
      </c>
      <c r="J195" s="1">
        <v>2.3516199970468081</v>
      </c>
    </row>
    <row r="196" spans="1:10" x14ac:dyDescent="0.35">
      <c r="A196" s="6">
        <v>194</v>
      </c>
      <c r="B196" s="1">
        <v>0.86482000000000003</v>
      </c>
      <c r="C196" s="1">
        <v>-0.13100000000000001</v>
      </c>
      <c r="D196" s="1">
        <v>0.48469000000000001</v>
      </c>
      <c r="E196" s="1">
        <v>3000</v>
      </c>
      <c r="F196" s="1">
        <v>3532.5</v>
      </c>
      <c r="G196" s="1">
        <v>80</v>
      </c>
      <c r="H196" s="2">
        <f t="shared" si="6"/>
        <v>2.99126</v>
      </c>
      <c r="I196" s="2">
        <f t="shared" si="7"/>
        <v>4.2063800000000002</v>
      </c>
      <c r="J196" s="1">
        <v>2.3516199970468081</v>
      </c>
    </row>
    <row r="197" spans="1:10" x14ac:dyDescent="0.35">
      <c r="A197" s="6">
        <v>195</v>
      </c>
      <c r="B197" s="1">
        <v>0.86482000000000003</v>
      </c>
      <c r="C197" s="1">
        <v>-0.13100000000000001</v>
      </c>
      <c r="D197" s="1">
        <v>0.48469000000000001</v>
      </c>
      <c r="E197" s="1">
        <v>3000</v>
      </c>
      <c r="F197" s="1">
        <v>7322.7</v>
      </c>
      <c r="G197" s="1">
        <v>80</v>
      </c>
      <c r="H197" s="2">
        <f t="shared" si="6"/>
        <v>2.99126</v>
      </c>
      <c r="I197" s="2">
        <f t="shared" si="7"/>
        <v>4.2063800000000002</v>
      </c>
      <c r="J197" s="1">
        <v>2.3516199970468081</v>
      </c>
    </row>
    <row r="198" spans="1:10" x14ac:dyDescent="0.35">
      <c r="A198" s="6">
        <v>196</v>
      </c>
      <c r="B198" s="1">
        <v>0.86468999999999996</v>
      </c>
      <c r="C198" s="1">
        <v>-0.45427000000000001</v>
      </c>
      <c r="D198" s="1">
        <v>-0.21434</v>
      </c>
      <c r="E198" s="1">
        <v>3000</v>
      </c>
      <c r="F198" s="1">
        <v>20</v>
      </c>
      <c r="G198" s="1">
        <v>80</v>
      </c>
      <c r="H198" s="2">
        <f t="shared" si="6"/>
        <v>2.65787</v>
      </c>
      <c r="I198" s="2">
        <f t="shared" si="7"/>
        <v>4.9284100000000004</v>
      </c>
      <c r="J198" s="1">
        <v>0.60367812342202176</v>
      </c>
    </row>
    <row r="199" spans="1:10" x14ac:dyDescent="0.35">
      <c r="A199" s="6">
        <v>197</v>
      </c>
      <c r="B199" s="1">
        <v>0.86468999999999996</v>
      </c>
      <c r="C199" s="1">
        <v>-0.45427000000000001</v>
      </c>
      <c r="D199" s="1">
        <v>-0.21434</v>
      </c>
      <c r="E199" s="1">
        <v>3000</v>
      </c>
      <c r="F199" s="1">
        <v>1236.4000000000001</v>
      </c>
      <c r="G199" s="1">
        <v>80</v>
      </c>
      <c r="H199" s="2">
        <f t="shared" si="6"/>
        <v>2.65787</v>
      </c>
      <c r="I199" s="2">
        <f t="shared" si="7"/>
        <v>4.9284100000000004</v>
      </c>
      <c r="J199" s="1">
        <v>0.60367812342202176</v>
      </c>
    </row>
    <row r="200" spans="1:10" x14ac:dyDescent="0.35">
      <c r="A200" s="6">
        <v>198</v>
      </c>
      <c r="B200" s="1">
        <v>0.86468999999999996</v>
      </c>
      <c r="C200" s="1">
        <v>-0.45427000000000001</v>
      </c>
      <c r="D200" s="1">
        <v>-0.21434</v>
      </c>
      <c r="E200" s="1">
        <v>3000</v>
      </c>
      <c r="F200" s="1">
        <v>2472.6999999999998</v>
      </c>
      <c r="G200" s="1">
        <v>80</v>
      </c>
      <c r="H200" s="2">
        <f t="shared" si="6"/>
        <v>2.65787</v>
      </c>
      <c r="I200" s="2">
        <f t="shared" si="7"/>
        <v>4.9284100000000004</v>
      </c>
      <c r="J200" s="1">
        <v>0.60367812342202176</v>
      </c>
    </row>
    <row r="201" spans="1:10" x14ac:dyDescent="0.35">
      <c r="A201" s="6">
        <v>199</v>
      </c>
      <c r="B201" s="1">
        <v>0.86468999999999996</v>
      </c>
      <c r="C201" s="1">
        <v>-0.45427000000000001</v>
      </c>
      <c r="D201" s="1">
        <v>-0.21434</v>
      </c>
      <c r="E201" s="1">
        <v>3000</v>
      </c>
      <c r="F201" s="1">
        <v>3709.1</v>
      </c>
      <c r="G201" s="1">
        <v>80</v>
      </c>
      <c r="H201" s="2">
        <f t="shared" si="6"/>
        <v>2.65787</v>
      </c>
      <c r="I201" s="2">
        <f t="shared" si="7"/>
        <v>4.9284100000000004</v>
      </c>
      <c r="J201" s="1">
        <v>0.60367812342202176</v>
      </c>
    </row>
    <row r="202" spans="1:10" x14ac:dyDescent="0.35">
      <c r="A202" s="6">
        <v>200</v>
      </c>
      <c r="B202" s="1">
        <v>-0.95111000000000001</v>
      </c>
      <c r="C202" s="1">
        <v>-0.30268</v>
      </c>
      <c r="D202" s="1">
        <v>6.1481000000000001E-2</v>
      </c>
      <c r="E202" s="1">
        <v>2000</v>
      </c>
      <c r="F202" s="1">
        <v>176.62</v>
      </c>
      <c r="G202" s="1">
        <v>80</v>
      </c>
      <c r="H202" s="2">
        <f t="shared" si="6"/>
        <v>0.30809999999999998</v>
      </c>
      <c r="I202" s="2">
        <f t="shared" si="7"/>
        <v>4.6508700000000003</v>
      </c>
      <c r="J202" s="1">
        <v>5.2267791036792328</v>
      </c>
    </row>
    <row r="203" spans="1:10" x14ac:dyDescent="0.35">
      <c r="A203" s="6">
        <v>201</v>
      </c>
      <c r="B203" s="1">
        <v>-0.95111000000000001</v>
      </c>
      <c r="C203" s="1">
        <v>-0.30268</v>
      </c>
      <c r="D203" s="1">
        <v>6.1481000000000001E-2</v>
      </c>
      <c r="E203" s="1">
        <v>2000</v>
      </c>
      <c r="F203" s="1">
        <v>1413</v>
      </c>
      <c r="G203" s="1">
        <v>80</v>
      </c>
      <c r="H203" s="2">
        <f t="shared" si="6"/>
        <v>0.30809999999999998</v>
      </c>
      <c r="I203" s="2">
        <f t="shared" si="7"/>
        <v>4.6508700000000003</v>
      </c>
      <c r="J203" s="1">
        <v>5.2267791036792328</v>
      </c>
    </row>
    <row r="204" spans="1:10" x14ac:dyDescent="0.35">
      <c r="A204" s="6">
        <v>202</v>
      </c>
      <c r="B204" s="1">
        <v>-0.95111000000000001</v>
      </c>
      <c r="C204" s="1">
        <v>-0.30268</v>
      </c>
      <c r="D204" s="1">
        <v>6.1481000000000001E-2</v>
      </c>
      <c r="E204" s="1">
        <v>2000</v>
      </c>
      <c r="F204" s="1">
        <v>2649.4</v>
      </c>
      <c r="G204" s="1">
        <v>80</v>
      </c>
      <c r="H204" s="2">
        <f t="shared" si="6"/>
        <v>0.30809999999999998</v>
      </c>
      <c r="I204" s="2">
        <f t="shared" si="7"/>
        <v>4.6508700000000003</v>
      </c>
      <c r="J204" s="1">
        <v>5.2267791036792328</v>
      </c>
    </row>
    <row r="205" spans="1:10" x14ac:dyDescent="0.35">
      <c r="A205" s="6">
        <v>203</v>
      </c>
      <c r="B205" s="1">
        <v>-0.95111000000000001</v>
      </c>
      <c r="C205" s="1">
        <v>-0.30268</v>
      </c>
      <c r="D205" s="1">
        <v>6.1481000000000001E-2</v>
      </c>
      <c r="E205" s="1">
        <v>2000</v>
      </c>
      <c r="F205" s="1">
        <v>3885.7</v>
      </c>
      <c r="G205" s="1">
        <v>80</v>
      </c>
      <c r="H205" s="2">
        <f t="shared" si="6"/>
        <v>0.30809999999999998</v>
      </c>
      <c r="I205" s="2">
        <f t="shared" si="7"/>
        <v>4.6508700000000003</v>
      </c>
      <c r="J205" s="1">
        <v>5.2267791036792328</v>
      </c>
    </row>
    <row r="206" spans="1:10" x14ac:dyDescent="0.35">
      <c r="A206" s="6">
        <v>204</v>
      </c>
      <c r="B206" s="1">
        <v>-0.81189999999999996</v>
      </c>
      <c r="C206" s="1">
        <v>0.48060000000000003</v>
      </c>
      <c r="D206" s="1">
        <v>0.33144000000000001</v>
      </c>
      <c r="E206" s="1">
        <v>1000</v>
      </c>
      <c r="F206" s="1">
        <v>353.25</v>
      </c>
      <c r="G206" s="1">
        <v>80</v>
      </c>
      <c r="H206" s="2">
        <f t="shared" si="6"/>
        <v>5.74871</v>
      </c>
      <c r="I206" s="2">
        <f t="shared" si="7"/>
        <v>4.3745599999999998</v>
      </c>
      <c r="J206" s="1">
        <v>1.5904629046422605</v>
      </c>
    </row>
    <row r="207" spans="1:10" x14ac:dyDescent="0.35">
      <c r="A207" s="6">
        <v>205</v>
      </c>
      <c r="B207" s="1">
        <v>-0.81189999999999996</v>
      </c>
      <c r="C207" s="1">
        <v>0.48060000000000003</v>
      </c>
      <c r="D207" s="1">
        <v>0.33144000000000001</v>
      </c>
      <c r="E207" s="1">
        <v>1000</v>
      </c>
      <c r="F207" s="1">
        <v>1589.6</v>
      </c>
      <c r="G207" s="1">
        <v>80</v>
      </c>
      <c r="H207" s="2">
        <f t="shared" si="6"/>
        <v>5.74871</v>
      </c>
      <c r="I207" s="2">
        <f t="shared" si="7"/>
        <v>4.3745599999999998</v>
      </c>
      <c r="J207" s="1">
        <v>1.5904629046422605</v>
      </c>
    </row>
    <row r="208" spans="1:10" x14ac:dyDescent="0.35">
      <c r="A208" s="6">
        <v>206</v>
      </c>
      <c r="B208" s="1">
        <v>-0.81189999999999996</v>
      </c>
      <c r="C208" s="1">
        <v>0.48060000000000003</v>
      </c>
      <c r="D208" s="1">
        <v>0.33144000000000001</v>
      </c>
      <c r="E208" s="1">
        <v>1000</v>
      </c>
      <c r="F208" s="1">
        <v>2826</v>
      </c>
      <c r="G208" s="1">
        <v>80</v>
      </c>
      <c r="H208" s="2">
        <f t="shared" si="6"/>
        <v>5.74871</v>
      </c>
      <c r="I208" s="2">
        <f t="shared" si="7"/>
        <v>4.3745599999999998</v>
      </c>
      <c r="J208" s="1">
        <v>1.5904629046422605</v>
      </c>
    </row>
    <row r="209" spans="1:10" x14ac:dyDescent="0.35">
      <c r="A209" s="6">
        <v>207</v>
      </c>
      <c r="B209" s="1">
        <v>-0.81189999999999996</v>
      </c>
      <c r="C209" s="1">
        <v>0.48060000000000003</v>
      </c>
      <c r="D209" s="1">
        <v>0.33144000000000001</v>
      </c>
      <c r="E209" s="1">
        <v>1000</v>
      </c>
      <c r="F209" s="1">
        <v>4062.4</v>
      </c>
      <c r="G209" s="1">
        <v>80</v>
      </c>
      <c r="H209" s="2">
        <f t="shared" si="6"/>
        <v>5.74871</v>
      </c>
      <c r="I209" s="2">
        <f t="shared" si="7"/>
        <v>4.3745599999999998</v>
      </c>
      <c r="J209" s="1">
        <v>1.5904629046422605</v>
      </c>
    </row>
    <row r="210" spans="1:10" x14ac:dyDescent="0.35">
      <c r="A210" s="6">
        <v>208</v>
      </c>
      <c r="B210" s="1">
        <v>9.5250000000000001E-2</v>
      </c>
      <c r="C210" s="1">
        <v>0.37125000000000002</v>
      </c>
      <c r="D210" s="1">
        <v>0.92362999999999995</v>
      </c>
      <c r="E210" s="1">
        <v>3000</v>
      </c>
      <c r="F210" s="1">
        <v>529.87</v>
      </c>
      <c r="G210" s="1">
        <v>80</v>
      </c>
      <c r="H210" s="2">
        <f t="shared" si="6"/>
        <v>4.4612400000000001</v>
      </c>
      <c r="I210" s="2">
        <f t="shared" si="7"/>
        <v>3.5349300000000001</v>
      </c>
      <c r="J210" s="1">
        <v>2.0483747624792228</v>
      </c>
    </row>
    <row r="211" spans="1:10" x14ac:dyDescent="0.35">
      <c r="A211" s="6">
        <v>209</v>
      </c>
      <c r="B211" s="1">
        <v>9.5250000000000001E-2</v>
      </c>
      <c r="C211" s="1">
        <v>0.37125000000000002</v>
      </c>
      <c r="D211" s="1">
        <v>0.92362999999999995</v>
      </c>
      <c r="E211" s="1">
        <v>3000</v>
      </c>
      <c r="F211" s="1">
        <v>1766.2</v>
      </c>
      <c r="G211" s="1">
        <v>80</v>
      </c>
      <c r="H211" s="2">
        <f t="shared" si="6"/>
        <v>4.4612400000000001</v>
      </c>
      <c r="I211" s="2">
        <f t="shared" si="7"/>
        <v>3.5349300000000001</v>
      </c>
      <c r="J211" s="1">
        <v>2.0483747624792228</v>
      </c>
    </row>
    <row r="212" spans="1:10" x14ac:dyDescent="0.35">
      <c r="A212" s="6">
        <v>210</v>
      </c>
      <c r="B212" s="1">
        <v>9.5250000000000001E-2</v>
      </c>
      <c r="C212" s="1">
        <v>0.37125000000000002</v>
      </c>
      <c r="D212" s="1">
        <v>0.92362999999999995</v>
      </c>
      <c r="E212" s="1">
        <v>3000</v>
      </c>
      <c r="F212" s="1">
        <v>3002.6</v>
      </c>
      <c r="G212" s="1">
        <v>80</v>
      </c>
      <c r="H212" s="2">
        <f t="shared" si="6"/>
        <v>4.4612400000000001</v>
      </c>
      <c r="I212" s="2">
        <f t="shared" si="7"/>
        <v>3.5349300000000001</v>
      </c>
      <c r="J212" s="1">
        <v>2.0483747624792228</v>
      </c>
    </row>
    <row r="213" spans="1:10" x14ac:dyDescent="0.35">
      <c r="A213" s="6">
        <v>211</v>
      </c>
      <c r="B213" s="1">
        <v>9.5250000000000001E-2</v>
      </c>
      <c r="C213" s="1">
        <v>0.37125000000000002</v>
      </c>
      <c r="D213" s="1">
        <v>0.92362999999999995</v>
      </c>
      <c r="E213" s="1">
        <v>3000</v>
      </c>
      <c r="F213" s="1">
        <v>4239</v>
      </c>
      <c r="G213" s="1">
        <v>80</v>
      </c>
      <c r="H213" s="2">
        <f t="shared" si="6"/>
        <v>4.4612400000000001</v>
      </c>
      <c r="I213" s="2">
        <f t="shared" si="7"/>
        <v>3.5349300000000001</v>
      </c>
      <c r="J213" s="1">
        <v>2.0483747624792228</v>
      </c>
    </row>
    <row r="214" spans="1:10" x14ac:dyDescent="0.35">
      <c r="A214" s="6">
        <v>212</v>
      </c>
      <c r="B214" s="1">
        <v>-0.23859</v>
      </c>
      <c r="C214" s="1">
        <v>0.74368000000000001</v>
      </c>
      <c r="D214" s="1">
        <v>0.62451000000000001</v>
      </c>
      <c r="E214" s="1">
        <v>2000</v>
      </c>
      <c r="F214" s="1">
        <v>706.5</v>
      </c>
      <c r="G214" s="1">
        <v>80</v>
      </c>
      <c r="H214" s="2">
        <f t="shared" si="6"/>
        <v>5.0228400000000004</v>
      </c>
      <c r="I214" s="2">
        <f t="shared" si="7"/>
        <v>4.0378800000000004</v>
      </c>
      <c r="J214" s="1">
        <v>2.2021617789881085</v>
      </c>
    </row>
    <row r="215" spans="1:10" x14ac:dyDescent="0.35">
      <c r="A215" s="6">
        <v>213</v>
      </c>
      <c r="B215" s="1">
        <v>-0.23859</v>
      </c>
      <c r="C215" s="1">
        <v>0.74368000000000001</v>
      </c>
      <c r="D215" s="1">
        <v>0.62451000000000001</v>
      </c>
      <c r="E215" s="1">
        <v>2000</v>
      </c>
      <c r="F215" s="1">
        <v>1942.9</v>
      </c>
      <c r="G215" s="1">
        <v>80</v>
      </c>
      <c r="H215" s="2">
        <f t="shared" si="6"/>
        <v>5.0228400000000004</v>
      </c>
      <c r="I215" s="2">
        <f t="shared" si="7"/>
        <v>4.0378800000000004</v>
      </c>
      <c r="J215" s="1">
        <v>2.2021617789881085</v>
      </c>
    </row>
    <row r="216" spans="1:10" x14ac:dyDescent="0.35">
      <c r="A216" s="6">
        <v>214</v>
      </c>
      <c r="B216" s="1">
        <v>-0.23859</v>
      </c>
      <c r="C216" s="1">
        <v>0.74368000000000001</v>
      </c>
      <c r="D216" s="1">
        <v>0.62451000000000001</v>
      </c>
      <c r="E216" s="1">
        <v>2000</v>
      </c>
      <c r="F216" s="1">
        <v>3179.2</v>
      </c>
      <c r="G216" s="1">
        <v>80</v>
      </c>
      <c r="H216" s="2">
        <f t="shared" si="6"/>
        <v>5.0228400000000004</v>
      </c>
      <c r="I216" s="2">
        <f t="shared" si="7"/>
        <v>4.0378800000000004</v>
      </c>
      <c r="J216" s="1">
        <v>2.2021617789881085</v>
      </c>
    </row>
    <row r="217" spans="1:10" x14ac:dyDescent="0.35">
      <c r="A217" s="6">
        <v>215</v>
      </c>
      <c r="B217" s="1">
        <v>-0.23859</v>
      </c>
      <c r="C217" s="1">
        <v>0.74368000000000001</v>
      </c>
      <c r="D217" s="1">
        <v>0.62451000000000001</v>
      </c>
      <c r="E217" s="1">
        <v>2000</v>
      </c>
      <c r="F217" s="1">
        <v>4415.6000000000004</v>
      </c>
      <c r="G217" s="1">
        <v>80</v>
      </c>
      <c r="H217" s="2">
        <f t="shared" si="6"/>
        <v>5.0228400000000004</v>
      </c>
      <c r="I217" s="2">
        <f t="shared" si="7"/>
        <v>4.0378800000000004</v>
      </c>
      <c r="J217" s="1">
        <v>2.2021617789881085</v>
      </c>
    </row>
    <row r="218" spans="1:10" x14ac:dyDescent="0.35">
      <c r="A218" s="6">
        <v>216</v>
      </c>
      <c r="B218" s="1">
        <v>-0.71677999999999997</v>
      </c>
      <c r="C218" s="1">
        <v>0.67398999999999998</v>
      </c>
      <c r="D218" s="1">
        <v>0.17877000000000001</v>
      </c>
      <c r="E218" s="1">
        <v>0</v>
      </c>
      <c r="F218" s="1">
        <v>883.12</v>
      </c>
      <c r="G218" s="1">
        <v>80</v>
      </c>
      <c r="H218" s="2">
        <f t="shared" si="6"/>
        <v>5.5285399999999996</v>
      </c>
      <c r="I218" s="2">
        <f t="shared" si="7"/>
        <v>4.5326500000000003</v>
      </c>
      <c r="J218" s="1">
        <v>2.0831453011694587</v>
      </c>
    </row>
    <row r="219" spans="1:10" x14ac:dyDescent="0.35">
      <c r="A219" s="6">
        <v>217</v>
      </c>
      <c r="B219" s="1">
        <v>-0.71677999999999997</v>
      </c>
      <c r="C219" s="1">
        <v>0.67398999999999998</v>
      </c>
      <c r="D219" s="1">
        <v>0.17877000000000001</v>
      </c>
      <c r="E219" s="1">
        <v>0</v>
      </c>
      <c r="F219" s="1">
        <v>2119.5</v>
      </c>
      <c r="G219" s="1">
        <v>80</v>
      </c>
      <c r="H219" s="2">
        <f t="shared" si="6"/>
        <v>5.5285399999999996</v>
      </c>
      <c r="I219" s="2">
        <f t="shared" si="7"/>
        <v>4.5326500000000003</v>
      </c>
      <c r="J219" s="1">
        <v>2.0831453011694587</v>
      </c>
    </row>
    <row r="220" spans="1:10" x14ac:dyDescent="0.35">
      <c r="A220" s="6">
        <v>218</v>
      </c>
      <c r="B220" s="1">
        <v>-0.71677999999999997</v>
      </c>
      <c r="C220" s="1">
        <v>0.67398999999999998</v>
      </c>
      <c r="D220" s="1">
        <v>0.17877000000000001</v>
      </c>
      <c r="E220" s="1">
        <v>0</v>
      </c>
      <c r="F220" s="1">
        <v>3355.9</v>
      </c>
      <c r="G220" s="1">
        <v>80</v>
      </c>
      <c r="H220" s="2">
        <f t="shared" si="6"/>
        <v>5.5285399999999996</v>
      </c>
      <c r="I220" s="2">
        <f t="shared" si="7"/>
        <v>4.5326500000000003</v>
      </c>
      <c r="J220" s="1">
        <v>2.0831453011694587</v>
      </c>
    </row>
    <row r="221" spans="1:10" x14ac:dyDescent="0.35">
      <c r="A221" s="6">
        <v>219</v>
      </c>
      <c r="B221" s="1">
        <v>-0.71677999999999997</v>
      </c>
      <c r="C221" s="1">
        <v>0.67398999999999998</v>
      </c>
      <c r="D221" s="1">
        <v>0.17877000000000001</v>
      </c>
      <c r="E221" s="1">
        <v>0</v>
      </c>
      <c r="F221" s="1">
        <v>4673.8</v>
      </c>
      <c r="G221" s="1">
        <v>80</v>
      </c>
      <c r="H221" s="2">
        <f t="shared" si="6"/>
        <v>5.5285399999999996</v>
      </c>
      <c r="I221" s="2">
        <f t="shared" si="7"/>
        <v>4.5326500000000003</v>
      </c>
      <c r="J221" s="1">
        <v>2.0831453011694587</v>
      </c>
    </row>
    <row r="222" spans="1:10" x14ac:dyDescent="0.35">
      <c r="A222" s="6">
        <v>220</v>
      </c>
      <c r="B222" s="1">
        <v>0.48449999999999999</v>
      </c>
      <c r="C222" s="1">
        <v>0.44217000000000001</v>
      </c>
      <c r="D222" s="1">
        <v>0.75480999999999998</v>
      </c>
      <c r="E222" s="1">
        <v>3000</v>
      </c>
      <c r="F222" s="1">
        <v>1059.7</v>
      </c>
      <c r="G222" s="1">
        <v>80</v>
      </c>
      <c r="H222" s="2">
        <f t="shared" si="6"/>
        <v>3.8813399999999998</v>
      </c>
      <c r="I222" s="2">
        <f t="shared" si="7"/>
        <v>3.8570199999999999</v>
      </c>
      <c r="J222" s="1">
        <v>2.6065050197092074</v>
      </c>
    </row>
    <row r="223" spans="1:10" x14ac:dyDescent="0.35">
      <c r="A223" s="6">
        <v>221</v>
      </c>
      <c r="B223" s="1">
        <v>0.48449999999999999</v>
      </c>
      <c r="C223" s="1">
        <v>0.44217000000000001</v>
      </c>
      <c r="D223" s="1">
        <v>0.75480999999999998</v>
      </c>
      <c r="E223" s="1">
        <v>3000</v>
      </c>
      <c r="F223" s="1">
        <v>2296.1</v>
      </c>
      <c r="G223" s="1">
        <v>80</v>
      </c>
      <c r="H223" s="2">
        <f t="shared" si="6"/>
        <v>3.8813399999999998</v>
      </c>
      <c r="I223" s="2">
        <f t="shared" si="7"/>
        <v>3.8570199999999999</v>
      </c>
      <c r="J223" s="1">
        <v>2.6065050197092074</v>
      </c>
    </row>
    <row r="224" spans="1:10" x14ac:dyDescent="0.35">
      <c r="A224" s="6">
        <v>222</v>
      </c>
      <c r="B224" s="1">
        <v>0.48449999999999999</v>
      </c>
      <c r="C224" s="1">
        <v>0.44217000000000001</v>
      </c>
      <c r="D224" s="1">
        <v>0.75480999999999998</v>
      </c>
      <c r="E224" s="1">
        <v>3000</v>
      </c>
      <c r="F224" s="1">
        <v>3532.5</v>
      </c>
      <c r="G224" s="1">
        <v>80</v>
      </c>
      <c r="H224" s="2">
        <f t="shared" si="6"/>
        <v>3.8813399999999998</v>
      </c>
      <c r="I224" s="2">
        <f t="shared" si="7"/>
        <v>3.8570199999999999</v>
      </c>
      <c r="J224" s="1">
        <v>2.6065050197092074</v>
      </c>
    </row>
    <row r="225" spans="1:10" x14ac:dyDescent="0.35">
      <c r="A225" s="6">
        <v>223</v>
      </c>
      <c r="B225" s="1">
        <v>0.48449999999999999</v>
      </c>
      <c r="C225" s="1">
        <v>0.44217000000000001</v>
      </c>
      <c r="D225" s="1">
        <v>0.75480999999999998</v>
      </c>
      <c r="E225" s="1">
        <v>3000</v>
      </c>
      <c r="F225" s="1">
        <v>7322.7</v>
      </c>
      <c r="G225" s="1">
        <v>80</v>
      </c>
      <c r="H225" s="2">
        <f t="shared" si="6"/>
        <v>3.8813399999999998</v>
      </c>
      <c r="I225" s="2">
        <f t="shared" si="7"/>
        <v>3.8570199999999999</v>
      </c>
      <c r="J225" s="1">
        <v>2.6065050197092074</v>
      </c>
    </row>
    <row r="226" spans="1:10" x14ac:dyDescent="0.35">
      <c r="A226" s="6">
        <v>224</v>
      </c>
      <c r="B226" s="1">
        <v>0.92266999999999999</v>
      </c>
      <c r="C226" s="1">
        <v>0.28793000000000002</v>
      </c>
      <c r="D226" s="1">
        <v>0.25646000000000002</v>
      </c>
      <c r="E226" s="1">
        <v>1000</v>
      </c>
      <c r="F226" s="1">
        <v>20</v>
      </c>
      <c r="G226" s="1">
        <v>80</v>
      </c>
      <c r="H226" s="2">
        <f t="shared" si="6"/>
        <v>3.44408</v>
      </c>
      <c r="I226" s="2">
        <f t="shared" si="7"/>
        <v>4.45303</v>
      </c>
      <c r="J226" s="1">
        <v>3.5888921633398154</v>
      </c>
    </row>
    <row r="227" spans="1:10" x14ac:dyDescent="0.35">
      <c r="A227" s="6">
        <v>225</v>
      </c>
      <c r="B227" s="1">
        <v>0.92266999999999999</v>
      </c>
      <c r="C227" s="1">
        <v>0.28793000000000002</v>
      </c>
      <c r="D227" s="1">
        <v>0.25646000000000002</v>
      </c>
      <c r="E227" s="1">
        <v>1000</v>
      </c>
      <c r="F227" s="1">
        <v>1236.4000000000001</v>
      </c>
      <c r="G227" s="1">
        <v>80</v>
      </c>
      <c r="H227" s="2">
        <f t="shared" si="6"/>
        <v>3.44408</v>
      </c>
      <c r="I227" s="2">
        <f t="shared" si="7"/>
        <v>4.45303</v>
      </c>
      <c r="J227" s="1">
        <v>3.5888921633398154</v>
      </c>
    </row>
    <row r="228" spans="1:10" x14ac:dyDescent="0.35">
      <c r="A228" s="6">
        <v>226</v>
      </c>
      <c r="B228" s="1">
        <v>0.92266999999999999</v>
      </c>
      <c r="C228" s="1">
        <v>0.28793000000000002</v>
      </c>
      <c r="D228" s="1">
        <v>0.25646000000000002</v>
      </c>
      <c r="E228" s="1">
        <v>1000</v>
      </c>
      <c r="F228" s="1">
        <v>2472.6999999999998</v>
      </c>
      <c r="G228" s="1">
        <v>80</v>
      </c>
      <c r="H228" s="2">
        <f t="shared" si="6"/>
        <v>3.44408</v>
      </c>
      <c r="I228" s="2">
        <f t="shared" si="7"/>
        <v>4.45303</v>
      </c>
      <c r="J228" s="1">
        <v>3.5888921633398154</v>
      </c>
    </row>
    <row r="229" spans="1:10" x14ac:dyDescent="0.35">
      <c r="A229" s="6">
        <v>227</v>
      </c>
      <c r="B229" s="1">
        <v>0.92266999999999999</v>
      </c>
      <c r="C229" s="1">
        <v>0.28793000000000002</v>
      </c>
      <c r="D229" s="1">
        <v>0.25646000000000002</v>
      </c>
      <c r="E229" s="1">
        <v>1000</v>
      </c>
      <c r="F229" s="1">
        <v>3709.1</v>
      </c>
      <c r="G229" s="1">
        <v>80</v>
      </c>
      <c r="H229" s="2">
        <f t="shared" si="6"/>
        <v>3.44408</v>
      </c>
      <c r="I229" s="2">
        <f t="shared" si="7"/>
        <v>4.45303</v>
      </c>
      <c r="J229" s="1">
        <v>3.5888921633398154</v>
      </c>
    </row>
    <row r="230" spans="1:10" x14ac:dyDescent="0.35">
      <c r="A230" s="6">
        <v>228</v>
      </c>
      <c r="B230" s="1">
        <v>0.74826000000000004</v>
      </c>
      <c r="C230" s="1">
        <v>0.52197000000000005</v>
      </c>
      <c r="D230" s="1">
        <v>-0.40947</v>
      </c>
      <c r="E230" s="1">
        <v>3000</v>
      </c>
      <c r="F230" s="1">
        <v>176.62</v>
      </c>
      <c r="G230" s="1">
        <v>80</v>
      </c>
      <c r="H230" s="2">
        <f t="shared" si="6"/>
        <v>3.7506900000000001</v>
      </c>
      <c r="I230" s="2">
        <f t="shared" si="7"/>
        <v>5.1342600000000003</v>
      </c>
      <c r="J230" s="1">
        <v>4.6522212504108129</v>
      </c>
    </row>
    <row r="231" spans="1:10" x14ac:dyDescent="0.35">
      <c r="A231" s="6">
        <v>229</v>
      </c>
      <c r="B231" s="1">
        <v>0.74826000000000004</v>
      </c>
      <c r="C231" s="1">
        <v>0.52197000000000005</v>
      </c>
      <c r="D231" s="1">
        <v>-0.40947</v>
      </c>
      <c r="E231" s="1">
        <v>3000</v>
      </c>
      <c r="F231" s="1">
        <v>1413</v>
      </c>
      <c r="G231" s="1">
        <v>80</v>
      </c>
      <c r="H231" s="2">
        <f t="shared" si="6"/>
        <v>3.7506900000000001</v>
      </c>
      <c r="I231" s="2">
        <f t="shared" si="7"/>
        <v>5.1342600000000003</v>
      </c>
      <c r="J231" s="1">
        <v>4.6522212504108129</v>
      </c>
    </row>
    <row r="232" spans="1:10" x14ac:dyDescent="0.35">
      <c r="A232" s="6">
        <v>230</v>
      </c>
      <c r="B232" s="1">
        <v>0.74826000000000004</v>
      </c>
      <c r="C232" s="1">
        <v>0.52197000000000005</v>
      </c>
      <c r="D232" s="1">
        <v>-0.40947</v>
      </c>
      <c r="E232" s="1">
        <v>3000</v>
      </c>
      <c r="F232" s="1">
        <v>2649.4</v>
      </c>
      <c r="G232" s="1">
        <v>80</v>
      </c>
      <c r="H232" s="2">
        <f t="shared" si="6"/>
        <v>3.7506900000000001</v>
      </c>
      <c r="I232" s="2">
        <f t="shared" si="7"/>
        <v>5.1342600000000003</v>
      </c>
      <c r="J232" s="1">
        <v>4.6522212504108129</v>
      </c>
    </row>
    <row r="233" spans="1:10" x14ac:dyDescent="0.35">
      <c r="A233" s="6">
        <v>231</v>
      </c>
      <c r="B233" s="1">
        <v>0.74826000000000004</v>
      </c>
      <c r="C233" s="1">
        <v>0.52197000000000005</v>
      </c>
      <c r="D233" s="1">
        <v>-0.40947</v>
      </c>
      <c r="E233" s="1">
        <v>3000</v>
      </c>
      <c r="F233" s="1">
        <v>3885.7</v>
      </c>
      <c r="G233" s="1">
        <v>80</v>
      </c>
      <c r="H233" s="2">
        <f t="shared" si="6"/>
        <v>3.7506900000000001</v>
      </c>
      <c r="I233" s="2">
        <f t="shared" si="7"/>
        <v>5.1342600000000003</v>
      </c>
      <c r="J233" s="1">
        <v>4.6522212504108129</v>
      </c>
    </row>
    <row r="234" spans="1:10" x14ac:dyDescent="0.35">
      <c r="A234" s="6">
        <v>232</v>
      </c>
      <c r="B234" s="1">
        <v>-0.11874999999999999</v>
      </c>
      <c r="C234" s="1">
        <v>-0.98407</v>
      </c>
      <c r="D234" s="1">
        <v>0.13228999999999999</v>
      </c>
      <c r="E234" s="1">
        <v>2000</v>
      </c>
      <c r="F234" s="1">
        <v>353.25</v>
      </c>
      <c r="G234" s="1">
        <v>80</v>
      </c>
      <c r="H234" s="2">
        <f t="shared" si="6"/>
        <v>1.4507000000000001</v>
      </c>
      <c r="I234" s="2">
        <f t="shared" si="7"/>
        <v>4.5797100000000004</v>
      </c>
      <c r="J234" s="1">
        <v>6.2977845419990688</v>
      </c>
    </row>
    <row r="235" spans="1:10" x14ac:dyDescent="0.35">
      <c r="A235" s="6">
        <v>233</v>
      </c>
      <c r="B235" s="1">
        <v>-0.11874999999999999</v>
      </c>
      <c r="C235" s="1">
        <v>-0.98407</v>
      </c>
      <c r="D235" s="1">
        <v>0.13228999999999999</v>
      </c>
      <c r="E235" s="1">
        <v>2000</v>
      </c>
      <c r="F235" s="1">
        <v>1589.6</v>
      </c>
      <c r="G235" s="1">
        <v>80</v>
      </c>
      <c r="H235" s="2">
        <f t="shared" si="6"/>
        <v>1.4507000000000001</v>
      </c>
      <c r="I235" s="2">
        <f t="shared" si="7"/>
        <v>4.5797100000000004</v>
      </c>
      <c r="J235" s="1">
        <v>6.2977845419990688</v>
      </c>
    </row>
    <row r="236" spans="1:10" x14ac:dyDescent="0.35">
      <c r="A236" s="6">
        <v>234</v>
      </c>
      <c r="B236" s="1">
        <v>-0.11874999999999999</v>
      </c>
      <c r="C236" s="1">
        <v>-0.98407</v>
      </c>
      <c r="D236" s="1">
        <v>0.13228999999999999</v>
      </c>
      <c r="E236" s="1">
        <v>2000</v>
      </c>
      <c r="F236" s="1">
        <v>2826</v>
      </c>
      <c r="G236" s="1">
        <v>80</v>
      </c>
      <c r="H236" s="2">
        <f t="shared" si="6"/>
        <v>1.4507000000000001</v>
      </c>
      <c r="I236" s="2">
        <f t="shared" si="7"/>
        <v>4.5797100000000004</v>
      </c>
      <c r="J236" s="1">
        <v>6.2977845419990688</v>
      </c>
    </row>
    <row r="237" spans="1:10" x14ac:dyDescent="0.35">
      <c r="A237" s="6">
        <v>235</v>
      </c>
      <c r="B237" s="1">
        <v>-0.11874999999999999</v>
      </c>
      <c r="C237" s="1">
        <v>-0.98407</v>
      </c>
      <c r="D237" s="1">
        <v>0.13228999999999999</v>
      </c>
      <c r="E237" s="1">
        <v>2000</v>
      </c>
      <c r="F237" s="1">
        <v>4062.4</v>
      </c>
      <c r="G237" s="1">
        <v>80</v>
      </c>
      <c r="H237" s="2">
        <f t="shared" si="6"/>
        <v>1.4507000000000001</v>
      </c>
      <c r="I237" s="2">
        <f t="shared" si="7"/>
        <v>4.5797100000000004</v>
      </c>
      <c r="J237" s="1">
        <v>6.2977845419990688</v>
      </c>
    </row>
    <row r="238" spans="1:10" x14ac:dyDescent="0.35">
      <c r="A238" s="6">
        <v>236</v>
      </c>
      <c r="B238" s="1">
        <v>-0.80206999999999995</v>
      </c>
      <c r="C238" s="1">
        <v>-0.56262000000000001</v>
      </c>
      <c r="D238" s="1">
        <v>0.20038</v>
      </c>
      <c r="E238" s="1">
        <v>1000</v>
      </c>
      <c r="F238" s="1">
        <v>529.87</v>
      </c>
      <c r="G238" s="1">
        <v>80</v>
      </c>
      <c r="H238" s="2">
        <f t="shared" si="6"/>
        <v>0.61170999999999998</v>
      </c>
      <c r="I238" s="2">
        <f t="shared" si="7"/>
        <v>4.5106400000000004</v>
      </c>
      <c r="J238" s="1">
        <v>5.694586294108591</v>
      </c>
    </row>
    <row r="239" spans="1:10" x14ac:dyDescent="0.35">
      <c r="A239" s="6">
        <v>237</v>
      </c>
      <c r="B239" s="1">
        <v>-0.80206999999999995</v>
      </c>
      <c r="C239" s="1">
        <v>-0.56262000000000001</v>
      </c>
      <c r="D239" s="1">
        <v>0.20038</v>
      </c>
      <c r="E239" s="1">
        <v>1000</v>
      </c>
      <c r="F239" s="1">
        <v>1766.2</v>
      </c>
      <c r="G239" s="1">
        <v>80</v>
      </c>
      <c r="H239" s="2">
        <f t="shared" si="6"/>
        <v>0.61170999999999998</v>
      </c>
      <c r="I239" s="2">
        <f t="shared" si="7"/>
        <v>4.5106400000000004</v>
      </c>
      <c r="J239" s="1">
        <v>5.694586294108591</v>
      </c>
    </row>
    <row r="240" spans="1:10" x14ac:dyDescent="0.35">
      <c r="A240" s="6">
        <v>238</v>
      </c>
      <c r="B240" s="1">
        <v>-0.80206999999999995</v>
      </c>
      <c r="C240" s="1">
        <v>-0.56262000000000001</v>
      </c>
      <c r="D240" s="1">
        <v>0.20038</v>
      </c>
      <c r="E240" s="1">
        <v>1000</v>
      </c>
      <c r="F240" s="1">
        <v>3002.6</v>
      </c>
      <c r="G240" s="1">
        <v>80</v>
      </c>
      <c r="H240" s="2">
        <f t="shared" si="6"/>
        <v>0.61170999999999998</v>
      </c>
      <c r="I240" s="2">
        <f t="shared" si="7"/>
        <v>4.5106400000000004</v>
      </c>
      <c r="J240" s="1">
        <v>5.694586294108591</v>
      </c>
    </row>
    <row r="241" spans="1:10" x14ac:dyDescent="0.35">
      <c r="A241" s="6">
        <v>239</v>
      </c>
      <c r="B241" s="1">
        <v>-0.80206999999999995</v>
      </c>
      <c r="C241" s="1">
        <v>-0.56262000000000001</v>
      </c>
      <c r="D241" s="1">
        <v>0.20038</v>
      </c>
      <c r="E241" s="1">
        <v>1000</v>
      </c>
      <c r="F241" s="1">
        <v>4239</v>
      </c>
      <c r="G241" s="1">
        <v>80</v>
      </c>
      <c r="H241" s="2">
        <f t="shared" si="6"/>
        <v>0.61170999999999998</v>
      </c>
      <c r="I241" s="2">
        <f t="shared" si="7"/>
        <v>4.5106400000000004</v>
      </c>
      <c r="J241" s="1">
        <v>5.694586294108591</v>
      </c>
    </row>
    <row r="242" spans="1:10" x14ac:dyDescent="0.35">
      <c r="A242" s="6">
        <v>240</v>
      </c>
      <c r="B242" s="1">
        <v>-0.96718000000000004</v>
      </c>
      <c r="C242" s="1">
        <v>-0.13519</v>
      </c>
      <c r="D242" s="1">
        <v>-0.21512999999999999</v>
      </c>
      <c r="E242" s="1">
        <v>3000</v>
      </c>
      <c r="F242" s="1">
        <v>706.5</v>
      </c>
      <c r="G242" s="1">
        <v>80</v>
      </c>
      <c r="H242" s="2">
        <f t="shared" si="6"/>
        <v>0.13888</v>
      </c>
      <c r="I242" s="2">
        <f t="shared" si="7"/>
        <v>4.9292100000000003</v>
      </c>
      <c r="J242" s="1">
        <v>-2.3236461010629204</v>
      </c>
    </row>
    <row r="243" spans="1:10" x14ac:dyDescent="0.35">
      <c r="A243" s="6">
        <v>241</v>
      </c>
      <c r="B243" s="1">
        <v>-0.96718000000000004</v>
      </c>
      <c r="C243" s="1">
        <v>-0.13519</v>
      </c>
      <c r="D243" s="1">
        <v>-0.21512999999999999</v>
      </c>
      <c r="E243" s="1">
        <v>3000</v>
      </c>
      <c r="F243" s="1">
        <v>1942.9</v>
      </c>
      <c r="G243" s="1">
        <v>80</v>
      </c>
      <c r="H243" s="2">
        <f t="shared" si="6"/>
        <v>0.13888</v>
      </c>
      <c r="I243" s="2">
        <f t="shared" si="7"/>
        <v>4.9292100000000003</v>
      </c>
      <c r="J243" s="1">
        <v>-2.3236461010629204</v>
      </c>
    </row>
    <row r="244" spans="1:10" x14ac:dyDescent="0.35">
      <c r="A244" s="6">
        <v>242</v>
      </c>
      <c r="B244" s="1">
        <v>-0.96718000000000004</v>
      </c>
      <c r="C244" s="1">
        <v>-0.13519</v>
      </c>
      <c r="D244" s="1">
        <v>-0.21512999999999999</v>
      </c>
      <c r="E244" s="1">
        <v>3000</v>
      </c>
      <c r="F244" s="1">
        <v>3179.2</v>
      </c>
      <c r="G244" s="1">
        <v>80</v>
      </c>
      <c r="H244" s="2">
        <f t="shared" si="6"/>
        <v>0.13888</v>
      </c>
      <c r="I244" s="2">
        <f t="shared" si="7"/>
        <v>4.9292100000000003</v>
      </c>
      <c r="J244" s="1">
        <v>-2.3236461010629204</v>
      </c>
    </row>
    <row r="245" spans="1:10" x14ac:dyDescent="0.35">
      <c r="A245" s="6">
        <v>243</v>
      </c>
      <c r="B245" s="1">
        <v>-0.96718000000000004</v>
      </c>
      <c r="C245" s="1">
        <v>-0.13519</v>
      </c>
      <c r="D245" s="1">
        <v>-0.21512999999999999</v>
      </c>
      <c r="E245" s="1">
        <v>3000</v>
      </c>
      <c r="F245" s="1">
        <v>4415.6000000000004</v>
      </c>
      <c r="G245" s="1">
        <v>80</v>
      </c>
      <c r="H245" s="2">
        <f t="shared" si="6"/>
        <v>0.13888</v>
      </c>
      <c r="I245" s="2">
        <f t="shared" si="7"/>
        <v>4.9292100000000003</v>
      </c>
      <c r="J245" s="1">
        <v>-2.3236461010629204</v>
      </c>
    </row>
    <row r="246" spans="1:10" x14ac:dyDescent="0.35">
      <c r="A246" s="6">
        <v>244</v>
      </c>
      <c r="B246" s="1">
        <v>-0.67888000000000004</v>
      </c>
      <c r="C246" s="1">
        <v>0.72187999999999997</v>
      </c>
      <c r="D246" s="1">
        <v>-0.13420000000000001</v>
      </c>
      <c r="E246" s="1">
        <v>2000</v>
      </c>
      <c r="F246" s="1">
        <v>883.12</v>
      </c>
      <c r="G246" s="1">
        <v>80</v>
      </c>
      <c r="H246" s="2">
        <f t="shared" si="6"/>
        <v>5.4671000000000003</v>
      </c>
      <c r="I246" s="2">
        <f t="shared" si="7"/>
        <v>4.8470000000000004</v>
      </c>
      <c r="J246" s="1">
        <v>2.5791609389017367</v>
      </c>
    </row>
    <row r="247" spans="1:10" x14ac:dyDescent="0.35">
      <c r="A247" s="6">
        <v>245</v>
      </c>
      <c r="B247" s="1">
        <v>-0.67888000000000004</v>
      </c>
      <c r="C247" s="1">
        <v>0.72187999999999997</v>
      </c>
      <c r="D247" s="1">
        <v>-0.13420000000000001</v>
      </c>
      <c r="E247" s="1">
        <v>2000</v>
      </c>
      <c r="F247" s="1">
        <v>2119.5</v>
      </c>
      <c r="G247" s="1">
        <v>80</v>
      </c>
      <c r="H247" s="2">
        <f t="shared" si="6"/>
        <v>5.4671000000000003</v>
      </c>
      <c r="I247" s="2">
        <f t="shared" si="7"/>
        <v>4.8470000000000004</v>
      </c>
      <c r="J247" s="1">
        <v>2.5791609389017367</v>
      </c>
    </row>
    <row r="248" spans="1:10" x14ac:dyDescent="0.35">
      <c r="A248" s="6">
        <v>246</v>
      </c>
      <c r="B248" s="1">
        <v>-0.67888000000000004</v>
      </c>
      <c r="C248" s="1">
        <v>0.72187999999999997</v>
      </c>
      <c r="D248" s="1">
        <v>-0.13420000000000001</v>
      </c>
      <c r="E248" s="1">
        <v>2000</v>
      </c>
      <c r="F248" s="1">
        <v>3355.9</v>
      </c>
      <c r="G248" s="1">
        <v>80</v>
      </c>
      <c r="H248" s="2">
        <f t="shared" si="6"/>
        <v>5.4671000000000003</v>
      </c>
      <c r="I248" s="2">
        <f t="shared" si="7"/>
        <v>4.8470000000000004</v>
      </c>
      <c r="J248" s="1">
        <v>2.5791609389017367</v>
      </c>
    </row>
    <row r="249" spans="1:10" x14ac:dyDescent="0.35">
      <c r="A249" s="6">
        <v>247</v>
      </c>
      <c r="B249" s="1">
        <v>-0.67888000000000004</v>
      </c>
      <c r="C249" s="1">
        <v>0.72187999999999997</v>
      </c>
      <c r="D249" s="1">
        <v>-0.13420000000000001</v>
      </c>
      <c r="E249" s="1">
        <v>2000</v>
      </c>
      <c r="F249" s="1">
        <v>4673.8</v>
      </c>
      <c r="G249" s="1">
        <v>80</v>
      </c>
      <c r="H249" s="2">
        <f t="shared" si="6"/>
        <v>5.4671000000000003</v>
      </c>
      <c r="I249" s="2">
        <f t="shared" si="7"/>
        <v>4.8470000000000004</v>
      </c>
      <c r="J249" s="1">
        <v>2.5791609389017367</v>
      </c>
    </row>
    <row r="250" spans="1:10" x14ac:dyDescent="0.35">
      <c r="A250" s="6">
        <v>248</v>
      </c>
      <c r="B250" s="1">
        <v>-0.85857000000000006</v>
      </c>
      <c r="C250" s="1">
        <v>-0.18345</v>
      </c>
      <c r="D250" s="1">
        <v>0.47874</v>
      </c>
      <c r="E250" s="1">
        <v>500</v>
      </c>
      <c r="F250" s="1">
        <v>1059.7</v>
      </c>
      <c r="G250" s="1">
        <v>80</v>
      </c>
      <c r="H250" s="2">
        <f t="shared" si="6"/>
        <v>0.21049999999999999</v>
      </c>
      <c r="I250" s="2">
        <f t="shared" si="7"/>
        <v>4.2131699999999999</v>
      </c>
      <c r="J250" s="1">
        <v>0.17237812064408065</v>
      </c>
    </row>
    <row r="251" spans="1:10" x14ac:dyDescent="0.35">
      <c r="A251" s="6">
        <v>249</v>
      </c>
      <c r="B251" s="1">
        <v>-0.85857000000000006</v>
      </c>
      <c r="C251" s="1">
        <v>-0.18345</v>
      </c>
      <c r="D251" s="1">
        <v>0.47874</v>
      </c>
      <c r="E251" s="1">
        <v>500</v>
      </c>
      <c r="F251" s="1">
        <v>2296.1</v>
      </c>
      <c r="G251" s="1">
        <v>80</v>
      </c>
      <c r="H251" s="2">
        <f t="shared" si="6"/>
        <v>0.21049999999999999</v>
      </c>
      <c r="I251" s="2">
        <f t="shared" si="7"/>
        <v>4.2131699999999999</v>
      </c>
      <c r="J251" s="1">
        <v>0.17237812064408065</v>
      </c>
    </row>
    <row r="252" spans="1:10" x14ac:dyDescent="0.35">
      <c r="A252" s="6">
        <v>250</v>
      </c>
      <c r="B252" s="1">
        <v>-0.85857000000000006</v>
      </c>
      <c r="C252" s="1">
        <v>-0.18345</v>
      </c>
      <c r="D252" s="1">
        <v>0.47874</v>
      </c>
      <c r="E252" s="1">
        <v>500</v>
      </c>
      <c r="F252" s="1">
        <v>3532.5</v>
      </c>
      <c r="G252" s="1">
        <v>80</v>
      </c>
      <c r="H252" s="2">
        <f t="shared" si="6"/>
        <v>0.21049999999999999</v>
      </c>
      <c r="I252" s="2">
        <f t="shared" si="7"/>
        <v>4.2131699999999999</v>
      </c>
      <c r="J252" s="1">
        <v>0.17237812064408065</v>
      </c>
    </row>
    <row r="253" spans="1:10" x14ac:dyDescent="0.35">
      <c r="A253" s="6">
        <v>251</v>
      </c>
      <c r="B253" s="1">
        <v>-0.85857000000000006</v>
      </c>
      <c r="C253" s="1">
        <v>-0.18345</v>
      </c>
      <c r="D253" s="1">
        <v>0.47874</v>
      </c>
      <c r="E253" s="1">
        <v>500</v>
      </c>
      <c r="F253" s="1">
        <v>7322.7</v>
      </c>
      <c r="G253" s="1">
        <v>80</v>
      </c>
      <c r="H253" s="2">
        <f t="shared" si="6"/>
        <v>0.21049999999999999</v>
      </c>
      <c r="I253" s="2">
        <f t="shared" si="7"/>
        <v>4.2131699999999999</v>
      </c>
      <c r="J253" s="1">
        <v>0.17237812064408065</v>
      </c>
    </row>
    <row r="254" spans="1:10" x14ac:dyDescent="0.35">
      <c r="A254" s="6">
        <v>252</v>
      </c>
      <c r="B254" s="1">
        <v>0.30207000000000001</v>
      </c>
      <c r="C254" s="1">
        <v>-0.27499000000000001</v>
      </c>
      <c r="D254" s="1">
        <v>-0.91276000000000002</v>
      </c>
      <c r="E254" s="1">
        <v>3000</v>
      </c>
      <c r="F254" s="1">
        <v>20</v>
      </c>
      <c r="G254" s="1">
        <v>80</v>
      </c>
      <c r="H254" s="2">
        <f t="shared" si="6"/>
        <v>2.4030900000000002</v>
      </c>
      <c r="I254" s="2">
        <f t="shared" si="7"/>
        <v>5.8623799999999999</v>
      </c>
      <c r="J254" s="1">
        <v>-0.97130811069933798</v>
      </c>
    </row>
    <row r="255" spans="1:10" x14ac:dyDescent="0.35">
      <c r="A255" s="6">
        <v>253</v>
      </c>
      <c r="B255" s="1">
        <v>0.30207000000000001</v>
      </c>
      <c r="C255" s="1">
        <v>-0.27499000000000001</v>
      </c>
      <c r="D255" s="1">
        <v>-0.91276000000000002</v>
      </c>
      <c r="E255" s="1">
        <v>3000</v>
      </c>
      <c r="F255" s="1">
        <v>1236.4000000000001</v>
      </c>
      <c r="G255" s="1">
        <v>80</v>
      </c>
      <c r="H255" s="2">
        <f t="shared" si="6"/>
        <v>2.4030900000000002</v>
      </c>
      <c r="I255" s="2">
        <f t="shared" si="7"/>
        <v>5.8623799999999999</v>
      </c>
      <c r="J255" s="1">
        <v>-0.97130811069933798</v>
      </c>
    </row>
    <row r="256" spans="1:10" x14ac:dyDescent="0.35">
      <c r="A256" s="6">
        <v>254</v>
      </c>
      <c r="B256" s="1">
        <v>0.30207000000000001</v>
      </c>
      <c r="C256" s="1">
        <v>-0.27499000000000001</v>
      </c>
      <c r="D256" s="1">
        <v>-0.91276000000000002</v>
      </c>
      <c r="E256" s="1">
        <v>3000</v>
      </c>
      <c r="F256" s="1">
        <v>2472.6999999999998</v>
      </c>
      <c r="G256" s="1">
        <v>80</v>
      </c>
      <c r="H256" s="2">
        <f t="shared" si="6"/>
        <v>2.4030900000000002</v>
      </c>
      <c r="I256" s="2">
        <f t="shared" si="7"/>
        <v>5.8623799999999999</v>
      </c>
      <c r="J256" s="1">
        <v>-0.97130811069933798</v>
      </c>
    </row>
    <row r="257" spans="1:10" x14ac:dyDescent="0.35">
      <c r="A257" s="6">
        <v>255</v>
      </c>
      <c r="B257" s="1">
        <v>0.30207000000000001</v>
      </c>
      <c r="C257" s="1">
        <v>-0.27499000000000001</v>
      </c>
      <c r="D257" s="1">
        <v>-0.91276000000000002</v>
      </c>
      <c r="E257" s="1">
        <v>3000</v>
      </c>
      <c r="F257" s="1">
        <v>3709.1</v>
      </c>
      <c r="G257" s="1">
        <v>80</v>
      </c>
      <c r="H257" s="2">
        <f t="shared" si="6"/>
        <v>2.4030900000000002</v>
      </c>
      <c r="I257" s="2">
        <f t="shared" si="7"/>
        <v>5.8623799999999999</v>
      </c>
      <c r="J257" s="1">
        <v>-0.97130811069933798</v>
      </c>
    </row>
    <row r="258" spans="1:10" x14ac:dyDescent="0.35">
      <c r="A258" s="6">
        <v>256</v>
      </c>
      <c r="B258" s="1">
        <v>-4.0726999999999999E-2</v>
      </c>
      <c r="C258" s="1">
        <v>0.96036999999999995</v>
      </c>
      <c r="D258" s="1">
        <v>0.27573999999999999</v>
      </c>
      <c r="E258" s="1">
        <v>2000</v>
      </c>
      <c r="F258" s="1">
        <v>176.62</v>
      </c>
      <c r="G258" s="1">
        <v>80</v>
      </c>
      <c r="H258" s="2">
        <f t="shared" si="6"/>
        <v>4.7547699999999997</v>
      </c>
      <c r="I258" s="2">
        <f t="shared" si="7"/>
        <v>4.4330299999999996</v>
      </c>
      <c r="J258" s="1">
        <v>2.8212570037339111</v>
      </c>
    </row>
    <row r="259" spans="1:10" x14ac:dyDescent="0.35">
      <c r="A259" s="6">
        <v>257</v>
      </c>
      <c r="B259" s="1">
        <v>-4.0726999999999999E-2</v>
      </c>
      <c r="C259" s="1">
        <v>0.96036999999999995</v>
      </c>
      <c r="D259" s="1">
        <v>0.27573999999999999</v>
      </c>
      <c r="E259" s="1">
        <v>2000</v>
      </c>
      <c r="F259" s="1">
        <v>1413</v>
      </c>
      <c r="G259" s="1">
        <v>80</v>
      </c>
      <c r="H259" s="2">
        <f t="shared" ref="H259:H322" si="8">ROUND(ATAN2(B259, C259) + PI(), 5)</f>
        <v>4.7547699999999997</v>
      </c>
      <c r="I259" s="2">
        <f t="shared" ref="I259:I322" si="9" xml:space="preserve"> ROUND(ATAN2(D259, SQRT((B259^2)+(C259^2))) + PI(), 5)</f>
        <v>4.4330299999999996</v>
      </c>
      <c r="J259" s="1">
        <v>2.8212570037339111</v>
      </c>
    </row>
    <row r="260" spans="1:10" x14ac:dyDescent="0.35">
      <c r="A260" s="6">
        <v>258</v>
      </c>
      <c r="B260" s="1">
        <v>-4.0726999999999999E-2</v>
      </c>
      <c r="C260" s="1">
        <v>0.96036999999999995</v>
      </c>
      <c r="D260" s="1">
        <v>0.27573999999999999</v>
      </c>
      <c r="E260" s="1">
        <v>2000</v>
      </c>
      <c r="F260" s="1">
        <v>2649.4</v>
      </c>
      <c r="G260" s="1">
        <v>80</v>
      </c>
      <c r="H260" s="2">
        <f t="shared" si="8"/>
        <v>4.7547699999999997</v>
      </c>
      <c r="I260" s="2">
        <f t="shared" si="9"/>
        <v>4.4330299999999996</v>
      </c>
      <c r="J260" s="1">
        <v>2.8212570037339111</v>
      </c>
    </row>
    <row r="261" spans="1:10" x14ac:dyDescent="0.35">
      <c r="A261" s="6">
        <v>259</v>
      </c>
      <c r="B261" s="1">
        <v>-4.0726999999999999E-2</v>
      </c>
      <c r="C261" s="1">
        <v>0.96036999999999995</v>
      </c>
      <c r="D261" s="1">
        <v>0.27573999999999999</v>
      </c>
      <c r="E261" s="1">
        <v>2000</v>
      </c>
      <c r="F261" s="1">
        <v>3885.7</v>
      </c>
      <c r="G261" s="1">
        <v>80</v>
      </c>
      <c r="H261" s="2">
        <f t="shared" si="8"/>
        <v>4.7547699999999997</v>
      </c>
      <c r="I261" s="2">
        <f t="shared" si="9"/>
        <v>4.4330299999999996</v>
      </c>
      <c r="J261" s="1">
        <v>2.8212570037339111</v>
      </c>
    </row>
    <row r="262" spans="1:10" x14ac:dyDescent="0.35">
      <c r="A262" s="6">
        <v>260</v>
      </c>
      <c r="B262" s="1">
        <v>-0.54425000000000001</v>
      </c>
      <c r="C262" s="1">
        <v>-0.41768</v>
      </c>
      <c r="D262" s="1">
        <v>-0.72755999999999998</v>
      </c>
      <c r="E262" s="1">
        <v>1000</v>
      </c>
      <c r="F262" s="1">
        <v>353.25</v>
      </c>
      <c r="G262" s="1">
        <v>80</v>
      </c>
      <c r="H262" s="2">
        <f t="shared" si="8"/>
        <v>0.65456999999999999</v>
      </c>
      <c r="I262" s="2">
        <f t="shared" si="9"/>
        <v>5.5271400000000002</v>
      </c>
      <c r="J262" s="1">
        <v>-1.6251434841085444</v>
      </c>
    </row>
    <row r="263" spans="1:10" x14ac:dyDescent="0.35">
      <c r="A263" s="6">
        <v>261</v>
      </c>
      <c r="B263" s="1">
        <v>-0.54425000000000001</v>
      </c>
      <c r="C263" s="1">
        <v>-0.41768</v>
      </c>
      <c r="D263" s="1">
        <v>-0.72755999999999998</v>
      </c>
      <c r="E263" s="1">
        <v>1000</v>
      </c>
      <c r="F263" s="1">
        <v>1589.6</v>
      </c>
      <c r="G263" s="1">
        <v>80</v>
      </c>
      <c r="H263" s="2">
        <f t="shared" si="8"/>
        <v>0.65456999999999999</v>
      </c>
      <c r="I263" s="2">
        <f t="shared" si="9"/>
        <v>5.5271400000000002</v>
      </c>
      <c r="J263" s="1">
        <v>-1.6251434841085444</v>
      </c>
    </row>
    <row r="264" spans="1:10" x14ac:dyDescent="0.35">
      <c r="A264" s="6">
        <v>262</v>
      </c>
      <c r="B264" s="1">
        <v>-0.54425000000000001</v>
      </c>
      <c r="C264" s="1">
        <v>-0.41768</v>
      </c>
      <c r="D264" s="1">
        <v>-0.72755999999999998</v>
      </c>
      <c r="E264" s="1">
        <v>1000</v>
      </c>
      <c r="F264" s="1">
        <v>2826</v>
      </c>
      <c r="G264" s="1">
        <v>80</v>
      </c>
      <c r="H264" s="2">
        <f t="shared" si="8"/>
        <v>0.65456999999999999</v>
      </c>
      <c r="I264" s="2">
        <f t="shared" si="9"/>
        <v>5.5271400000000002</v>
      </c>
      <c r="J264" s="1">
        <v>-1.6251434841085444</v>
      </c>
    </row>
    <row r="265" spans="1:10" x14ac:dyDescent="0.35">
      <c r="A265" s="6">
        <v>263</v>
      </c>
      <c r="B265" s="1">
        <v>-0.54425000000000001</v>
      </c>
      <c r="C265" s="1">
        <v>-0.41768</v>
      </c>
      <c r="D265" s="1">
        <v>-0.72755999999999998</v>
      </c>
      <c r="E265" s="1">
        <v>1000</v>
      </c>
      <c r="F265" s="1">
        <v>4062.4</v>
      </c>
      <c r="G265" s="1">
        <v>80</v>
      </c>
      <c r="H265" s="2">
        <f t="shared" si="8"/>
        <v>0.65456999999999999</v>
      </c>
      <c r="I265" s="2">
        <f t="shared" si="9"/>
        <v>5.5271400000000002</v>
      </c>
      <c r="J265" s="1">
        <v>-1.6251434841085444</v>
      </c>
    </row>
    <row r="266" spans="1:10" x14ac:dyDescent="0.35">
      <c r="A266" s="6">
        <v>264</v>
      </c>
      <c r="B266" s="1">
        <v>0.70730000000000004</v>
      </c>
      <c r="C266" s="1">
        <v>0.12895000000000001</v>
      </c>
      <c r="D266" s="1">
        <v>0.69506000000000001</v>
      </c>
      <c r="E266" s="1">
        <v>3000</v>
      </c>
      <c r="F266" s="1">
        <v>529.87</v>
      </c>
      <c r="G266" s="1">
        <v>80</v>
      </c>
      <c r="H266" s="2">
        <f t="shared" si="8"/>
        <v>3.32193</v>
      </c>
      <c r="I266" s="2">
        <f t="shared" si="9"/>
        <v>3.9438900000000001</v>
      </c>
      <c r="J266" s="1">
        <v>2.539900824640601</v>
      </c>
    </row>
    <row r="267" spans="1:10" x14ac:dyDescent="0.35">
      <c r="A267" s="6">
        <v>265</v>
      </c>
      <c r="B267" s="1">
        <v>0.70730000000000004</v>
      </c>
      <c r="C267" s="1">
        <v>0.12895000000000001</v>
      </c>
      <c r="D267" s="1">
        <v>0.69506000000000001</v>
      </c>
      <c r="E267" s="1">
        <v>3000</v>
      </c>
      <c r="F267" s="1">
        <v>1766.2</v>
      </c>
      <c r="G267" s="1">
        <v>80</v>
      </c>
      <c r="H267" s="2">
        <f t="shared" si="8"/>
        <v>3.32193</v>
      </c>
      <c r="I267" s="2">
        <f t="shared" si="9"/>
        <v>3.9438900000000001</v>
      </c>
      <c r="J267" s="1">
        <v>2.539900824640601</v>
      </c>
    </row>
    <row r="268" spans="1:10" x14ac:dyDescent="0.35">
      <c r="A268" s="6">
        <v>266</v>
      </c>
      <c r="B268" s="1">
        <v>0.70730000000000004</v>
      </c>
      <c r="C268" s="1">
        <v>0.12895000000000001</v>
      </c>
      <c r="D268" s="1">
        <v>0.69506000000000001</v>
      </c>
      <c r="E268" s="1">
        <v>3000</v>
      </c>
      <c r="F268" s="1">
        <v>3002.6</v>
      </c>
      <c r="G268" s="1">
        <v>80</v>
      </c>
      <c r="H268" s="2">
        <f t="shared" si="8"/>
        <v>3.32193</v>
      </c>
      <c r="I268" s="2">
        <f t="shared" si="9"/>
        <v>3.9438900000000001</v>
      </c>
      <c r="J268" s="1">
        <v>2.539900824640601</v>
      </c>
    </row>
    <row r="269" spans="1:10" x14ac:dyDescent="0.35">
      <c r="A269" s="6">
        <v>267</v>
      </c>
      <c r="B269" s="1">
        <v>0.70730000000000004</v>
      </c>
      <c r="C269" s="1">
        <v>0.12895000000000001</v>
      </c>
      <c r="D269" s="1">
        <v>0.69506000000000001</v>
      </c>
      <c r="E269" s="1">
        <v>3000</v>
      </c>
      <c r="F269" s="1">
        <v>4239</v>
      </c>
      <c r="G269" s="1">
        <v>80</v>
      </c>
      <c r="H269" s="2">
        <f t="shared" si="8"/>
        <v>3.32193</v>
      </c>
      <c r="I269" s="2">
        <f t="shared" si="9"/>
        <v>3.9438900000000001</v>
      </c>
      <c r="J269" s="1">
        <v>2.539900824640601</v>
      </c>
    </row>
    <row r="270" spans="1:10" x14ac:dyDescent="0.35">
      <c r="A270" s="6">
        <v>268</v>
      </c>
      <c r="B270" s="1">
        <v>0.49930999999999998</v>
      </c>
      <c r="C270" s="1">
        <v>-0.51117000000000001</v>
      </c>
      <c r="D270" s="1">
        <v>0.69957000000000003</v>
      </c>
      <c r="E270" s="1">
        <v>0</v>
      </c>
      <c r="F270" s="1">
        <v>706.5</v>
      </c>
      <c r="G270" s="1">
        <v>80</v>
      </c>
      <c r="H270" s="2">
        <f t="shared" si="8"/>
        <v>2.3444600000000002</v>
      </c>
      <c r="I270" s="2">
        <f t="shared" si="9"/>
        <v>3.9376000000000002</v>
      </c>
      <c r="J270" s="1">
        <v>1.462568702061946</v>
      </c>
    </row>
    <row r="271" spans="1:10" x14ac:dyDescent="0.35">
      <c r="A271" s="6">
        <v>269</v>
      </c>
      <c r="B271" s="1">
        <v>0.49930999999999998</v>
      </c>
      <c r="C271" s="1">
        <v>-0.51117000000000001</v>
      </c>
      <c r="D271" s="1">
        <v>0.69957000000000003</v>
      </c>
      <c r="E271" s="1">
        <v>0</v>
      </c>
      <c r="F271" s="1">
        <v>1942.9</v>
      </c>
      <c r="G271" s="1">
        <v>80</v>
      </c>
      <c r="H271" s="2">
        <f t="shared" si="8"/>
        <v>2.3444600000000002</v>
      </c>
      <c r="I271" s="2">
        <f t="shared" si="9"/>
        <v>3.9376000000000002</v>
      </c>
      <c r="J271" s="1">
        <v>1.462568702061946</v>
      </c>
    </row>
    <row r="272" spans="1:10" x14ac:dyDescent="0.35">
      <c r="A272" s="6">
        <v>270</v>
      </c>
      <c r="B272" s="1">
        <v>0.49930999999999998</v>
      </c>
      <c r="C272" s="1">
        <v>-0.51117000000000001</v>
      </c>
      <c r="D272" s="1">
        <v>0.69957000000000003</v>
      </c>
      <c r="E272" s="1">
        <v>0</v>
      </c>
      <c r="F272" s="1">
        <v>3179.2</v>
      </c>
      <c r="G272" s="1">
        <v>80</v>
      </c>
      <c r="H272" s="2">
        <f t="shared" si="8"/>
        <v>2.3444600000000002</v>
      </c>
      <c r="I272" s="2">
        <f t="shared" si="9"/>
        <v>3.9376000000000002</v>
      </c>
      <c r="J272" s="1">
        <v>1.462568702061946</v>
      </c>
    </row>
    <row r="273" spans="1:10" x14ac:dyDescent="0.35">
      <c r="A273" s="6">
        <v>271</v>
      </c>
      <c r="B273" s="1">
        <v>0.49930999999999998</v>
      </c>
      <c r="C273" s="1">
        <v>-0.51117000000000001</v>
      </c>
      <c r="D273" s="1">
        <v>0.69957000000000003</v>
      </c>
      <c r="E273" s="1">
        <v>0</v>
      </c>
      <c r="F273" s="1">
        <v>4415.6000000000004</v>
      </c>
      <c r="G273" s="1">
        <v>80</v>
      </c>
      <c r="H273" s="2">
        <f t="shared" si="8"/>
        <v>2.3444600000000002</v>
      </c>
      <c r="I273" s="2">
        <f t="shared" si="9"/>
        <v>3.9376000000000002</v>
      </c>
      <c r="J273" s="1">
        <v>1.462568702061946</v>
      </c>
    </row>
    <row r="274" spans="1:10" x14ac:dyDescent="0.35">
      <c r="A274" s="6">
        <v>272</v>
      </c>
      <c r="B274" s="1">
        <v>-0.93966000000000005</v>
      </c>
      <c r="C274" s="1">
        <v>0.30893999999999999</v>
      </c>
      <c r="D274" s="1">
        <v>-0.14696999999999999</v>
      </c>
      <c r="E274" s="1">
        <v>3000</v>
      </c>
      <c r="F274" s="1">
        <v>883.12</v>
      </c>
      <c r="G274" s="1">
        <v>80</v>
      </c>
      <c r="H274" s="2">
        <f t="shared" si="8"/>
        <v>5.9655399999999998</v>
      </c>
      <c r="I274" s="2">
        <f t="shared" si="9"/>
        <v>4.85989</v>
      </c>
      <c r="J274" s="1">
        <v>2.3640028698593789</v>
      </c>
    </row>
    <row r="275" spans="1:10" x14ac:dyDescent="0.35">
      <c r="A275" s="6">
        <v>273</v>
      </c>
      <c r="B275" s="1">
        <v>-0.93966000000000005</v>
      </c>
      <c r="C275" s="1">
        <v>0.30893999999999999</v>
      </c>
      <c r="D275" s="1">
        <v>-0.14696999999999999</v>
      </c>
      <c r="E275" s="1">
        <v>3000</v>
      </c>
      <c r="F275" s="1">
        <v>2119.5</v>
      </c>
      <c r="G275" s="1">
        <v>80</v>
      </c>
      <c r="H275" s="2">
        <f t="shared" si="8"/>
        <v>5.9655399999999998</v>
      </c>
      <c r="I275" s="2">
        <f t="shared" si="9"/>
        <v>4.85989</v>
      </c>
      <c r="J275" s="1">
        <v>2.3640028698593789</v>
      </c>
    </row>
    <row r="276" spans="1:10" x14ac:dyDescent="0.35">
      <c r="A276" s="6">
        <v>274</v>
      </c>
      <c r="B276" s="1">
        <v>-0.93966000000000005</v>
      </c>
      <c r="C276" s="1">
        <v>0.30893999999999999</v>
      </c>
      <c r="D276" s="1">
        <v>-0.14696999999999999</v>
      </c>
      <c r="E276" s="1">
        <v>3000</v>
      </c>
      <c r="F276" s="1">
        <v>3355.9</v>
      </c>
      <c r="G276" s="1">
        <v>80</v>
      </c>
      <c r="H276" s="2">
        <f t="shared" si="8"/>
        <v>5.9655399999999998</v>
      </c>
      <c r="I276" s="2">
        <f t="shared" si="9"/>
        <v>4.85989</v>
      </c>
      <c r="J276" s="1">
        <v>2.3640028698593789</v>
      </c>
    </row>
    <row r="277" spans="1:10" x14ac:dyDescent="0.35">
      <c r="A277" s="6">
        <v>275</v>
      </c>
      <c r="B277" s="1">
        <v>-0.93966000000000005</v>
      </c>
      <c r="C277" s="1">
        <v>0.30893999999999999</v>
      </c>
      <c r="D277" s="1">
        <v>-0.14696999999999999</v>
      </c>
      <c r="E277" s="1">
        <v>3000</v>
      </c>
      <c r="F277" s="1">
        <v>4673.8</v>
      </c>
      <c r="G277" s="1">
        <v>80</v>
      </c>
      <c r="H277" s="2">
        <f t="shared" si="8"/>
        <v>5.9655399999999998</v>
      </c>
      <c r="I277" s="2">
        <f t="shared" si="9"/>
        <v>4.85989</v>
      </c>
      <c r="J277" s="1">
        <v>2.3640028698593789</v>
      </c>
    </row>
    <row r="278" spans="1:10" x14ac:dyDescent="0.35">
      <c r="A278" s="6">
        <v>276</v>
      </c>
      <c r="B278" s="1">
        <v>-0.73489000000000004</v>
      </c>
      <c r="C278" s="1">
        <v>-0.67115999999999998</v>
      </c>
      <c r="D278" s="1">
        <v>-9.7337000000000007E-2</v>
      </c>
      <c r="E278" s="1">
        <v>2000</v>
      </c>
      <c r="F278" s="1">
        <v>1059.7</v>
      </c>
      <c r="G278" s="1">
        <v>80</v>
      </c>
      <c r="H278" s="2">
        <f t="shared" si="8"/>
        <v>0.74009999999999998</v>
      </c>
      <c r="I278" s="2">
        <f t="shared" si="9"/>
        <v>4.8098799999999997</v>
      </c>
      <c r="J278" s="1">
        <v>-0.96953182047499631</v>
      </c>
    </row>
    <row r="279" spans="1:10" x14ac:dyDescent="0.35">
      <c r="A279" s="6">
        <v>277</v>
      </c>
      <c r="B279" s="1">
        <v>-0.73489000000000004</v>
      </c>
      <c r="C279" s="1">
        <v>-0.67115999999999998</v>
      </c>
      <c r="D279" s="1">
        <v>-9.7337000000000007E-2</v>
      </c>
      <c r="E279" s="1">
        <v>2000</v>
      </c>
      <c r="F279" s="1">
        <v>2296.1</v>
      </c>
      <c r="G279" s="1">
        <v>80</v>
      </c>
      <c r="H279" s="2">
        <f t="shared" si="8"/>
        <v>0.74009999999999998</v>
      </c>
      <c r="I279" s="2">
        <f t="shared" si="9"/>
        <v>4.8098799999999997</v>
      </c>
      <c r="J279" s="1">
        <v>-0.96953182047499631</v>
      </c>
    </row>
    <row r="280" spans="1:10" x14ac:dyDescent="0.35">
      <c r="A280" s="6">
        <v>278</v>
      </c>
      <c r="B280" s="1">
        <v>-0.73489000000000004</v>
      </c>
      <c r="C280" s="1">
        <v>-0.67115999999999998</v>
      </c>
      <c r="D280" s="1">
        <v>-9.7337000000000007E-2</v>
      </c>
      <c r="E280" s="1">
        <v>2000</v>
      </c>
      <c r="F280" s="1">
        <v>3532.5</v>
      </c>
      <c r="G280" s="1">
        <v>80</v>
      </c>
      <c r="H280" s="2">
        <f t="shared" si="8"/>
        <v>0.74009999999999998</v>
      </c>
      <c r="I280" s="2">
        <f t="shared" si="9"/>
        <v>4.8098799999999997</v>
      </c>
      <c r="J280" s="1">
        <v>-0.96953182047499631</v>
      </c>
    </row>
    <row r="281" spans="1:10" x14ac:dyDescent="0.35">
      <c r="A281" s="6">
        <v>279</v>
      </c>
      <c r="B281" s="1">
        <v>-0.73489000000000004</v>
      </c>
      <c r="C281" s="1">
        <v>-0.67115999999999998</v>
      </c>
      <c r="D281" s="1">
        <v>-9.7337000000000007E-2</v>
      </c>
      <c r="E281" s="1">
        <v>2000</v>
      </c>
      <c r="F281" s="1">
        <v>7322.7</v>
      </c>
      <c r="G281" s="1">
        <v>80</v>
      </c>
      <c r="H281" s="2">
        <f t="shared" si="8"/>
        <v>0.74009999999999998</v>
      </c>
      <c r="I281" s="2">
        <f t="shared" si="9"/>
        <v>4.8098799999999997</v>
      </c>
      <c r="J281" s="1">
        <v>-0.96953182047499631</v>
      </c>
    </row>
    <row r="282" spans="1:10" x14ac:dyDescent="0.35">
      <c r="A282" s="6">
        <v>280</v>
      </c>
      <c r="B282" s="1">
        <v>0.97540000000000004</v>
      </c>
      <c r="C282" s="1">
        <v>-6.1314E-2</v>
      </c>
      <c r="D282" s="1">
        <v>0.21176</v>
      </c>
      <c r="E282" s="1">
        <v>2000</v>
      </c>
      <c r="F282" s="1">
        <v>20</v>
      </c>
      <c r="G282" s="1">
        <v>80</v>
      </c>
      <c r="H282" s="2">
        <f t="shared" si="8"/>
        <v>3.0788099999999998</v>
      </c>
      <c r="I282" s="2">
        <f t="shared" si="9"/>
        <v>4.4990100000000002</v>
      </c>
      <c r="J282" s="1">
        <v>2.6374720369314173</v>
      </c>
    </row>
    <row r="283" spans="1:10" x14ac:dyDescent="0.35">
      <c r="A283" s="6">
        <v>281</v>
      </c>
      <c r="B283" s="1">
        <v>0.97540000000000004</v>
      </c>
      <c r="C283" s="1">
        <v>-6.1314E-2</v>
      </c>
      <c r="D283" s="1">
        <v>0.21176</v>
      </c>
      <c r="E283" s="1">
        <v>2000</v>
      </c>
      <c r="F283" s="1">
        <v>1236.4000000000001</v>
      </c>
      <c r="G283" s="1">
        <v>80</v>
      </c>
      <c r="H283" s="2">
        <f t="shared" si="8"/>
        <v>3.0788099999999998</v>
      </c>
      <c r="I283" s="2">
        <f t="shared" si="9"/>
        <v>4.4990100000000002</v>
      </c>
      <c r="J283" s="1">
        <v>2.6374720369314173</v>
      </c>
    </row>
    <row r="284" spans="1:10" x14ac:dyDescent="0.35">
      <c r="A284" s="6">
        <v>282</v>
      </c>
      <c r="B284" s="1">
        <v>0.97540000000000004</v>
      </c>
      <c r="C284" s="1">
        <v>-6.1314E-2</v>
      </c>
      <c r="D284" s="1">
        <v>0.21176</v>
      </c>
      <c r="E284" s="1">
        <v>2000</v>
      </c>
      <c r="F284" s="1">
        <v>2472.6999999999998</v>
      </c>
      <c r="G284" s="1">
        <v>80</v>
      </c>
      <c r="H284" s="2">
        <f t="shared" si="8"/>
        <v>3.0788099999999998</v>
      </c>
      <c r="I284" s="2">
        <f t="shared" si="9"/>
        <v>4.4990100000000002</v>
      </c>
      <c r="J284" s="1">
        <v>2.6374720369314173</v>
      </c>
    </row>
    <row r="285" spans="1:10" x14ac:dyDescent="0.35">
      <c r="A285" s="6">
        <v>283</v>
      </c>
      <c r="B285" s="1">
        <v>0.97540000000000004</v>
      </c>
      <c r="C285" s="1">
        <v>-6.1314E-2</v>
      </c>
      <c r="D285" s="1">
        <v>0.21176</v>
      </c>
      <c r="E285" s="1">
        <v>2000</v>
      </c>
      <c r="F285" s="1">
        <v>3709.1</v>
      </c>
      <c r="G285" s="1">
        <v>80</v>
      </c>
      <c r="H285" s="2">
        <f t="shared" si="8"/>
        <v>3.0788099999999998</v>
      </c>
      <c r="I285" s="2">
        <f t="shared" si="9"/>
        <v>4.4990100000000002</v>
      </c>
      <c r="J285" s="1">
        <v>2.6374720369314173</v>
      </c>
    </row>
    <row r="286" spans="1:10" x14ac:dyDescent="0.35">
      <c r="A286" s="6">
        <v>284</v>
      </c>
      <c r="B286" s="1">
        <v>0.98638999999999999</v>
      </c>
      <c r="C286" s="1">
        <v>-4.1692E-2</v>
      </c>
      <c r="D286" s="1">
        <v>-0.15903</v>
      </c>
      <c r="E286" s="1">
        <v>3000</v>
      </c>
      <c r="F286" s="1">
        <v>176.62</v>
      </c>
      <c r="G286" s="1">
        <v>80</v>
      </c>
      <c r="H286" s="2">
        <f t="shared" si="8"/>
        <v>3.0993499999999998</v>
      </c>
      <c r="I286" s="2">
        <f t="shared" si="9"/>
        <v>4.8720999999999997</v>
      </c>
      <c r="J286" s="1">
        <v>9.1239779472757077E-2</v>
      </c>
    </row>
    <row r="287" spans="1:10" x14ac:dyDescent="0.35">
      <c r="A287" s="6">
        <v>285</v>
      </c>
      <c r="B287" s="1">
        <v>0.98638999999999999</v>
      </c>
      <c r="C287" s="1">
        <v>-4.1692E-2</v>
      </c>
      <c r="D287" s="1">
        <v>-0.15903</v>
      </c>
      <c r="E287" s="1">
        <v>3000</v>
      </c>
      <c r="F287" s="1">
        <v>1413</v>
      </c>
      <c r="G287" s="1">
        <v>80</v>
      </c>
      <c r="H287" s="2">
        <f t="shared" si="8"/>
        <v>3.0993499999999998</v>
      </c>
      <c r="I287" s="2">
        <f t="shared" si="9"/>
        <v>4.8720999999999997</v>
      </c>
      <c r="J287" s="1">
        <v>9.1239779472757077E-2</v>
      </c>
    </row>
    <row r="288" spans="1:10" x14ac:dyDescent="0.35">
      <c r="A288" s="6">
        <v>286</v>
      </c>
      <c r="B288" s="1">
        <v>0.98638999999999999</v>
      </c>
      <c r="C288" s="1">
        <v>-4.1692E-2</v>
      </c>
      <c r="D288" s="1">
        <v>-0.15903</v>
      </c>
      <c r="E288" s="1">
        <v>3000</v>
      </c>
      <c r="F288" s="1">
        <v>2649.4</v>
      </c>
      <c r="G288" s="1">
        <v>80</v>
      </c>
      <c r="H288" s="2">
        <f t="shared" si="8"/>
        <v>3.0993499999999998</v>
      </c>
      <c r="I288" s="2">
        <f t="shared" si="9"/>
        <v>4.8720999999999997</v>
      </c>
      <c r="J288" s="1">
        <v>9.1239779472757077E-2</v>
      </c>
    </row>
    <row r="289" spans="1:10" x14ac:dyDescent="0.35">
      <c r="A289" s="6">
        <v>287</v>
      </c>
      <c r="B289" s="1">
        <v>0.98638999999999999</v>
      </c>
      <c r="C289" s="1">
        <v>-4.1692E-2</v>
      </c>
      <c r="D289" s="1">
        <v>-0.15903</v>
      </c>
      <c r="E289" s="1">
        <v>3000</v>
      </c>
      <c r="F289" s="1">
        <v>3885.7</v>
      </c>
      <c r="G289" s="1">
        <v>80</v>
      </c>
      <c r="H289" s="2">
        <f t="shared" si="8"/>
        <v>3.0993499999999998</v>
      </c>
      <c r="I289" s="2">
        <f t="shared" si="9"/>
        <v>4.8720999999999997</v>
      </c>
      <c r="J289" s="1">
        <v>9.1239779472757077E-2</v>
      </c>
    </row>
    <row r="290" spans="1:10" x14ac:dyDescent="0.35">
      <c r="A290" s="6">
        <v>288</v>
      </c>
      <c r="B290" s="1">
        <v>-0.27461000000000002</v>
      </c>
      <c r="C290" s="1">
        <v>-0.88583000000000001</v>
      </c>
      <c r="D290" s="1">
        <v>0.37402999999999997</v>
      </c>
      <c r="E290" s="1">
        <v>0</v>
      </c>
      <c r="F290" s="1">
        <v>353.25</v>
      </c>
      <c r="G290" s="1">
        <v>80</v>
      </c>
      <c r="H290" s="2">
        <f t="shared" si="8"/>
        <v>1.2701899999999999</v>
      </c>
      <c r="I290" s="2">
        <f t="shared" si="9"/>
        <v>4.32904</v>
      </c>
      <c r="J290" s="1">
        <v>6.4045296179279889</v>
      </c>
    </row>
    <row r="291" spans="1:10" x14ac:dyDescent="0.35">
      <c r="A291" s="6">
        <v>289</v>
      </c>
      <c r="B291" s="1">
        <v>-0.27461000000000002</v>
      </c>
      <c r="C291" s="1">
        <v>-0.88583000000000001</v>
      </c>
      <c r="D291" s="1">
        <v>0.37402999999999997</v>
      </c>
      <c r="E291" s="1">
        <v>0</v>
      </c>
      <c r="F291" s="1">
        <v>1589.6</v>
      </c>
      <c r="G291" s="1">
        <v>80</v>
      </c>
      <c r="H291" s="2">
        <f t="shared" si="8"/>
        <v>1.2701899999999999</v>
      </c>
      <c r="I291" s="2">
        <f t="shared" si="9"/>
        <v>4.32904</v>
      </c>
      <c r="J291" s="1">
        <v>6.4045296179279889</v>
      </c>
    </row>
    <row r="292" spans="1:10" x14ac:dyDescent="0.35">
      <c r="A292" s="6">
        <v>290</v>
      </c>
      <c r="B292" s="1">
        <v>-0.27461000000000002</v>
      </c>
      <c r="C292" s="1">
        <v>-0.88583000000000001</v>
      </c>
      <c r="D292" s="1">
        <v>0.37402999999999997</v>
      </c>
      <c r="E292" s="1">
        <v>0</v>
      </c>
      <c r="F292" s="1">
        <v>2826</v>
      </c>
      <c r="G292" s="1">
        <v>80</v>
      </c>
      <c r="H292" s="2">
        <f t="shared" si="8"/>
        <v>1.2701899999999999</v>
      </c>
      <c r="I292" s="2">
        <f t="shared" si="9"/>
        <v>4.32904</v>
      </c>
      <c r="J292" s="1">
        <v>6.4045296179279889</v>
      </c>
    </row>
    <row r="293" spans="1:10" x14ac:dyDescent="0.35">
      <c r="A293" s="6">
        <v>291</v>
      </c>
      <c r="B293" s="1">
        <v>-0.27461000000000002</v>
      </c>
      <c r="C293" s="1">
        <v>-0.88583000000000001</v>
      </c>
      <c r="D293" s="1">
        <v>0.37402999999999997</v>
      </c>
      <c r="E293" s="1">
        <v>0</v>
      </c>
      <c r="F293" s="1">
        <v>4062.4</v>
      </c>
      <c r="G293" s="1">
        <v>80</v>
      </c>
      <c r="H293" s="2">
        <f t="shared" si="8"/>
        <v>1.2701899999999999</v>
      </c>
      <c r="I293" s="2">
        <f t="shared" si="9"/>
        <v>4.32904</v>
      </c>
      <c r="J293" s="1">
        <v>6.4045296179279889</v>
      </c>
    </row>
    <row r="294" spans="1:10" x14ac:dyDescent="0.35">
      <c r="A294" s="6">
        <v>292</v>
      </c>
      <c r="B294" s="1">
        <v>0.75097999999999998</v>
      </c>
      <c r="C294" s="1">
        <v>-0.22625999999999999</v>
      </c>
      <c r="D294" s="1">
        <v>-0.62036000000000002</v>
      </c>
      <c r="E294" s="1">
        <v>2000</v>
      </c>
      <c r="F294" s="1">
        <v>529.87</v>
      </c>
      <c r="G294" s="1">
        <v>80</v>
      </c>
      <c r="H294" s="2">
        <f t="shared" si="8"/>
        <v>2.8489599999999999</v>
      </c>
      <c r="I294" s="2">
        <f t="shared" si="9"/>
        <v>5.3815900000000001</v>
      </c>
      <c r="J294" s="1">
        <v>-0.37152665502705684</v>
      </c>
    </row>
    <row r="295" spans="1:10" x14ac:dyDescent="0.35">
      <c r="A295" s="6">
        <v>293</v>
      </c>
      <c r="B295" s="1">
        <v>0.75097999999999998</v>
      </c>
      <c r="C295" s="1">
        <v>-0.22625999999999999</v>
      </c>
      <c r="D295" s="1">
        <v>-0.62036000000000002</v>
      </c>
      <c r="E295" s="1">
        <v>2000</v>
      </c>
      <c r="F295" s="1">
        <v>1766.2</v>
      </c>
      <c r="G295" s="1">
        <v>80</v>
      </c>
      <c r="H295" s="2">
        <f t="shared" si="8"/>
        <v>2.8489599999999999</v>
      </c>
      <c r="I295" s="2">
        <f t="shared" si="9"/>
        <v>5.3815900000000001</v>
      </c>
      <c r="J295" s="1">
        <v>-0.37152665502705684</v>
      </c>
    </row>
    <row r="296" spans="1:10" x14ac:dyDescent="0.35">
      <c r="A296" s="6">
        <v>294</v>
      </c>
      <c r="B296" s="1">
        <v>0.75097999999999998</v>
      </c>
      <c r="C296" s="1">
        <v>-0.22625999999999999</v>
      </c>
      <c r="D296" s="1">
        <v>-0.62036000000000002</v>
      </c>
      <c r="E296" s="1">
        <v>2000</v>
      </c>
      <c r="F296" s="1">
        <v>3002.6</v>
      </c>
      <c r="G296" s="1">
        <v>80</v>
      </c>
      <c r="H296" s="2">
        <f t="shared" si="8"/>
        <v>2.8489599999999999</v>
      </c>
      <c r="I296" s="2">
        <f t="shared" si="9"/>
        <v>5.3815900000000001</v>
      </c>
      <c r="J296" s="1">
        <v>-0.37152665502705684</v>
      </c>
    </row>
    <row r="297" spans="1:10" x14ac:dyDescent="0.35">
      <c r="A297" s="6">
        <v>295</v>
      </c>
      <c r="B297" s="1">
        <v>0.75097999999999998</v>
      </c>
      <c r="C297" s="1">
        <v>-0.22625999999999999</v>
      </c>
      <c r="D297" s="1">
        <v>-0.62036000000000002</v>
      </c>
      <c r="E297" s="1">
        <v>2000</v>
      </c>
      <c r="F297" s="1">
        <v>4239</v>
      </c>
      <c r="G297" s="1">
        <v>80</v>
      </c>
      <c r="H297" s="2">
        <f t="shared" si="8"/>
        <v>2.8489599999999999</v>
      </c>
      <c r="I297" s="2">
        <f t="shared" si="9"/>
        <v>5.3815900000000001</v>
      </c>
      <c r="J297" s="1">
        <v>-0.37152665502705684</v>
      </c>
    </row>
    <row r="298" spans="1:10" x14ac:dyDescent="0.35">
      <c r="A298" s="6">
        <v>296</v>
      </c>
      <c r="B298" s="1">
        <v>-0.13571</v>
      </c>
      <c r="C298" s="1">
        <v>-0.90164999999999995</v>
      </c>
      <c r="D298" s="1">
        <v>-0.41061999999999999</v>
      </c>
      <c r="E298" s="1">
        <v>3000</v>
      </c>
      <c r="F298" s="1">
        <v>706.5</v>
      </c>
      <c r="G298" s="1">
        <v>80</v>
      </c>
      <c r="H298" s="2">
        <f t="shared" si="8"/>
        <v>1.4214</v>
      </c>
      <c r="I298" s="2">
        <f t="shared" si="9"/>
        <v>5.1355199999999996</v>
      </c>
      <c r="J298" s="1">
        <v>-0.5634735202715403</v>
      </c>
    </row>
    <row r="299" spans="1:10" x14ac:dyDescent="0.35">
      <c r="A299" s="6">
        <v>297</v>
      </c>
      <c r="B299" s="1">
        <v>-0.13571</v>
      </c>
      <c r="C299" s="1">
        <v>-0.90164999999999995</v>
      </c>
      <c r="D299" s="1">
        <v>-0.41061999999999999</v>
      </c>
      <c r="E299" s="1">
        <v>3000</v>
      </c>
      <c r="F299" s="1">
        <v>1942.9</v>
      </c>
      <c r="G299" s="1">
        <v>80</v>
      </c>
      <c r="H299" s="2">
        <f t="shared" si="8"/>
        <v>1.4214</v>
      </c>
      <c r="I299" s="2">
        <f t="shared" si="9"/>
        <v>5.1355199999999996</v>
      </c>
      <c r="J299" s="1">
        <v>-0.5634735202715403</v>
      </c>
    </row>
    <row r="300" spans="1:10" x14ac:dyDescent="0.35">
      <c r="A300" s="6">
        <v>298</v>
      </c>
      <c r="B300" s="1">
        <v>-0.13571</v>
      </c>
      <c r="C300" s="1">
        <v>-0.90164999999999995</v>
      </c>
      <c r="D300" s="1">
        <v>-0.41061999999999999</v>
      </c>
      <c r="E300" s="1">
        <v>3000</v>
      </c>
      <c r="F300" s="1">
        <v>3179.2</v>
      </c>
      <c r="G300" s="1">
        <v>80</v>
      </c>
      <c r="H300" s="2">
        <f t="shared" si="8"/>
        <v>1.4214</v>
      </c>
      <c r="I300" s="2">
        <f t="shared" si="9"/>
        <v>5.1355199999999996</v>
      </c>
      <c r="J300" s="1">
        <v>-0.5634735202715403</v>
      </c>
    </row>
    <row r="301" spans="1:10" x14ac:dyDescent="0.35">
      <c r="A301" s="6">
        <v>299</v>
      </c>
      <c r="B301" s="1">
        <v>-0.13571</v>
      </c>
      <c r="C301" s="1">
        <v>-0.90164999999999995</v>
      </c>
      <c r="D301" s="1">
        <v>-0.41061999999999999</v>
      </c>
      <c r="E301" s="1">
        <v>3000</v>
      </c>
      <c r="F301" s="1">
        <v>4415.6000000000004</v>
      </c>
      <c r="G301" s="1">
        <v>80</v>
      </c>
      <c r="H301" s="2">
        <f t="shared" si="8"/>
        <v>1.4214</v>
      </c>
      <c r="I301" s="2">
        <f t="shared" si="9"/>
        <v>5.1355199999999996</v>
      </c>
      <c r="J301" s="1">
        <v>-0.5634735202715403</v>
      </c>
    </row>
    <row r="302" spans="1:10" x14ac:dyDescent="0.35">
      <c r="A302" s="6">
        <v>300</v>
      </c>
      <c r="B302" s="1">
        <v>0.61229999999999996</v>
      </c>
      <c r="C302" s="1">
        <v>-0.20993000000000001</v>
      </c>
      <c r="D302" s="1">
        <v>-0.76224999999999998</v>
      </c>
      <c r="E302" s="1">
        <v>1000</v>
      </c>
      <c r="F302" s="1">
        <v>883.12</v>
      </c>
      <c r="G302" s="1">
        <v>80</v>
      </c>
      <c r="H302" s="2">
        <f t="shared" si="8"/>
        <v>2.8113000000000001</v>
      </c>
      <c r="I302" s="2">
        <f t="shared" si="9"/>
        <v>5.5791700000000004</v>
      </c>
      <c r="J302" s="1">
        <v>-0.64308681352380148</v>
      </c>
    </row>
    <row r="303" spans="1:10" x14ac:dyDescent="0.35">
      <c r="A303" s="6">
        <v>301</v>
      </c>
      <c r="B303" s="1">
        <v>0.61229999999999996</v>
      </c>
      <c r="C303" s="1">
        <v>-0.20993000000000001</v>
      </c>
      <c r="D303" s="1">
        <v>-0.76224999999999998</v>
      </c>
      <c r="E303" s="1">
        <v>1000</v>
      </c>
      <c r="F303" s="1">
        <v>2119.5</v>
      </c>
      <c r="G303" s="1">
        <v>80</v>
      </c>
      <c r="H303" s="2">
        <f t="shared" si="8"/>
        <v>2.8113000000000001</v>
      </c>
      <c r="I303" s="2">
        <f t="shared" si="9"/>
        <v>5.5791700000000004</v>
      </c>
      <c r="J303" s="1">
        <v>-0.64308681352380148</v>
      </c>
    </row>
    <row r="304" spans="1:10" x14ac:dyDescent="0.35">
      <c r="A304" s="6">
        <v>302</v>
      </c>
      <c r="B304" s="1">
        <v>0.61229999999999996</v>
      </c>
      <c r="C304" s="1">
        <v>-0.20993000000000001</v>
      </c>
      <c r="D304" s="1">
        <v>-0.76224999999999998</v>
      </c>
      <c r="E304" s="1">
        <v>1000</v>
      </c>
      <c r="F304" s="1">
        <v>3355.9</v>
      </c>
      <c r="G304" s="1">
        <v>80</v>
      </c>
      <c r="H304" s="2">
        <f t="shared" si="8"/>
        <v>2.8113000000000001</v>
      </c>
      <c r="I304" s="2">
        <f t="shared" si="9"/>
        <v>5.5791700000000004</v>
      </c>
      <c r="J304" s="1">
        <v>-0.64308681352380148</v>
      </c>
    </row>
    <row r="305" spans="1:10" x14ac:dyDescent="0.35">
      <c r="A305" s="6">
        <v>303</v>
      </c>
      <c r="B305" s="1">
        <v>0.61229999999999996</v>
      </c>
      <c r="C305" s="1">
        <v>-0.20993000000000001</v>
      </c>
      <c r="D305" s="1">
        <v>-0.76224999999999998</v>
      </c>
      <c r="E305" s="1">
        <v>1000</v>
      </c>
      <c r="F305" s="1">
        <v>4673.8</v>
      </c>
      <c r="G305" s="1">
        <v>80</v>
      </c>
      <c r="H305" s="2">
        <f t="shared" si="8"/>
        <v>2.8113000000000001</v>
      </c>
      <c r="I305" s="2">
        <f t="shared" si="9"/>
        <v>5.5791700000000004</v>
      </c>
      <c r="J305" s="1">
        <v>-0.64308681352380148</v>
      </c>
    </row>
    <row r="306" spans="1:10" x14ac:dyDescent="0.35">
      <c r="A306" s="6">
        <v>304</v>
      </c>
      <c r="B306" s="1">
        <v>-0.56428999999999996</v>
      </c>
      <c r="C306" s="1">
        <v>0.48361999999999999</v>
      </c>
      <c r="D306" s="1">
        <v>0.66908999999999996</v>
      </c>
      <c r="E306" s="1">
        <v>3000</v>
      </c>
      <c r="F306" s="1">
        <v>1059.7</v>
      </c>
      <c r="G306" s="1">
        <v>80</v>
      </c>
      <c r="H306" s="2">
        <f t="shared" si="8"/>
        <v>5.5746200000000004</v>
      </c>
      <c r="I306" s="2">
        <f t="shared" si="9"/>
        <v>3.9794</v>
      </c>
      <c r="J306" s="1">
        <v>1.5970872853521993</v>
      </c>
    </row>
    <row r="307" spans="1:10" x14ac:dyDescent="0.35">
      <c r="A307" s="6">
        <v>305</v>
      </c>
      <c r="B307" s="1">
        <v>-0.56428999999999996</v>
      </c>
      <c r="C307" s="1">
        <v>0.48361999999999999</v>
      </c>
      <c r="D307" s="1">
        <v>0.66908999999999996</v>
      </c>
      <c r="E307" s="1">
        <v>3000</v>
      </c>
      <c r="F307" s="1">
        <v>2296.1</v>
      </c>
      <c r="G307" s="1">
        <v>80</v>
      </c>
      <c r="H307" s="2">
        <f t="shared" si="8"/>
        <v>5.5746200000000004</v>
      </c>
      <c r="I307" s="2">
        <f t="shared" si="9"/>
        <v>3.9794</v>
      </c>
      <c r="J307" s="1">
        <v>1.5970872853521993</v>
      </c>
    </row>
    <row r="308" spans="1:10" x14ac:dyDescent="0.35">
      <c r="A308" s="6">
        <v>306</v>
      </c>
      <c r="B308" s="1">
        <v>-0.56428999999999996</v>
      </c>
      <c r="C308" s="1">
        <v>0.48361999999999999</v>
      </c>
      <c r="D308" s="1">
        <v>0.66908999999999996</v>
      </c>
      <c r="E308" s="1">
        <v>3000</v>
      </c>
      <c r="F308" s="1">
        <v>3532.5</v>
      </c>
      <c r="G308" s="1">
        <v>80</v>
      </c>
      <c r="H308" s="2">
        <f t="shared" si="8"/>
        <v>5.5746200000000004</v>
      </c>
      <c r="I308" s="2">
        <f t="shared" si="9"/>
        <v>3.9794</v>
      </c>
      <c r="J308" s="1">
        <v>1.5970872853521993</v>
      </c>
    </row>
    <row r="309" spans="1:10" x14ac:dyDescent="0.35">
      <c r="A309" s="6">
        <v>307</v>
      </c>
      <c r="B309" s="1">
        <v>-0.56428999999999996</v>
      </c>
      <c r="C309" s="1">
        <v>0.48361999999999999</v>
      </c>
      <c r="D309" s="1">
        <v>0.66908999999999996</v>
      </c>
      <c r="E309" s="1">
        <v>3000</v>
      </c>
      <c r="F309" s="1">
        <v>7322.7</v>
      </c>
      <c r="G309" s="1">
        <v>80</v>
      </c>
      <c r="H309" s="2">
        <f t="shared" si="8"/>
        <v>5.5746200000000004</v>
      </c>
      <c r="I309" s="2">
        <f t="shared" si="9"/>
        <v>3.9794</v>
      </c>
      <c r="J309" s="1">
        <v>1.5970872853521993</v>
      </c>
    </row>
    <row r="310" spans="1:10" x14ac:dyDescent="0.35">
      <c r="A310" s="6">
        <v>308</v>
      </c>
      <c r="B310" s="1">
        <v>0.48809000000000002</v>
      </c>
      <c r="C310" s="1">
        <v>-0.79220999999999997</v>
      </c>
      <c r="D310" s="1">
        <v>0.36627999999999999</v>
      </c>
      <c r="E310" s="1">
        <v>3000</v>
      </c>
      <c r="F310" s="1">
        <v>20</v>
      </c>
      <c r="G310" s="1">
        <v>80</v>
      </c>
      <c r="H310" s="2">
        <f t="shared" si="8"/>
        <v>2.1229800000000001</v>
      </c>
      <c r="I310" s="2">
        <f t="shared" si="9"/>
        <v>4.3373799999999996</v>
      </c>
      <c r="J310" s="1">
        <v>7.2261666258547752</v>
      </c>
    </row>
    <row r="311" spans="1:10" x14ac:dyDescent="0.35">
      <c r="A311" s="6">
        <v>309</v>
      </c>
      <c r="B311" s="1">
        <v>0.48809000000000002</v>
      </c>
      <c r="C311" s="1">
        <v>-0.79220999999999997</v>
      </c>
      <c r="D311" s="1">
        <v>0.36627999999999999</v>
      </c>
      <c r="E311" s="1">
        <v>3000</v>
      </c>
      <c r="F311" s="1">
        <v>1236.4000000000001</v>
      </c>
      <c r="G311" s="1">
        <v>80</v>
      </c>
      <c r="H311" s="2">
        <f t="shared" si="8"/>
        <v>2.1229800000000001</v>
      </c>
      <c r="I311" s="2">
        <f t="shared" si="9"/>
        <v>4.3373799999999996</v>
      </c>
      <c r="J311" s="1">
        <v>7.2261666258547752</v>
      </c>
    </row>
    <row r="312" spans="1:10" x14ac:dyDescent="0.35">
      <c r="A312" s="6">
        <v>310</v>
      </c>
      <c r="B312" s="1">
        <v>0.48809000000000002</v>
      </c>
      <c r="C312" s="1">
        <v>-0.79220999999999997</v>
      </c>
      <c r="D312" s="1">
        <v>0.36627999999999999</v>
      </c>
      <c r="E312" s="1">
        <v>3000</v>
      </c>
      <c r="F312" s="1">
        <v>2472.6999999999998</v>
      </c>
      <c r="G312" s="1">
        <v>80</v>
      </c>
      <c r="H312" s="2">
        <f t="shared" si="8"/>
        <v>2.1229800000000001</v>
      </c>
      <c r="I312" s="2">
        <f t="shared" si="9"/>
        <v>4.3373799999999996</v>
      </c>
      <c r="J312" s="1">
        <v>7.2261666258547752</v>
      </c>
    </row>
    <row r="313" spans="1:10" x14ac:dyDescent="0.35">
      <c r="A313" s="6">
        <v>311</v>
      </c>
      <c r="B313" s="1">
        <v>0.48809000000000002</v>
      </c>
      <c r="C313" s="1">
        <v>-0.79220999999999997</v>
      </c>
      <c r="D313" s="1">
        <v>0.36627999999999999</v>
      </c>
      <c r="E313" s="1">
        <v>3000</v>
      </c>
      <c r="F313" s="1">
        <v>3709.1</v>
      </c>
      <c r="G313" s="1">
        <v>80</v>
      </c>
      <c r="H313" s="2">
        <f t="shared" si="8"/>
        <v>2.1229800000000001</v>
      </c>
      <c r="I313" s="2">
        <f t="shared" si="9"/>
        <v>4.3373799999999996</v>
      </c>
      <c r="J313" s="1">
        <v>7.2261666258547752</v>
      </c>
    </row>
    <row r="314" spans="1:10" x14ac:dyDescent="0.35">
      <c r="A314" s="6">
        <v>312</v>
      </c>
      <c r="B314" s="1">
        <v>0.47273999999999999</v>
      </c>
      <c r="C314" s="1">
        <v>0.28544999999999998</v>
      </c>
      <c r="D314" s="1">
        <v>0.83369000000000004</v>
      </c>
      <c r="E314" s="1">
        <v>2000</v>
      </c>
      <c r="F314" s="1">
        <v>176.62</v>
      </c>
      <c r="G314" s="1">
        <v>80</v>
      </c>
      <c r="H314" s="2">
        <f t="shared" si="8"/>
        <v>3.6848200000000002</v>
      </c>
      <c r="I314" s="2">
        <f t="shared" si="9"/>
        <v>3.7266400000000002</v>
      </c>
      <c r="J314" s="1">
        <v>2.3930752658728225</v>
      </c>
    </row>
    <row r="315" spans="1:10" x14ac:dyDescent="0.35">
      <c r="A315" s="6">
        <v>313</v>
      </c>
      <c r="B315" s="1">
        <v>0.47273999999999999</v>
      </c>
      <c r="C315" s="1">
        <v>0.28544999999999998</v>
      </c>
      <c r="D315" s="1">
        <v>0.83369000000000004</v>
      </c>
      <c r="E315" s="1">
        <v>2000</v>
      </c>
      <c r="F315" s="1">
        <v>1413</v>
      </c>
      <c r="G315" s="1">
        <v>80</v>
      </c>
      <c r="H315" s="2">
        <f t="shared" si="8"/>
        <v>3.6848200000000002</v>
      </c>
      <c r="I315" s="2">
        <f t="shared" si="9"/>
        <v>3.7266400000000002</v>
      </c>
      <c r="J315" s="1">
        <v>2.3930752658728225</v>
      </c>
    </row>
    <row r="316" spans="1:10" x14ac:dyDescent="0.35">
      <c r="A316" s="6">
        <v>314</v>
      </c>
      <c r="B316" s="1">
        <v>0.47273999999999999</v>
      </c>
      <c r="C316" s="1">
        <v>0.28544999999999998</v>
      </c>
      <c r="D316" s="1">
        <v>0.83369000000000004</v>
      </c>
      <c r="E316" s="1">
        <v>2000</v>
      </c>
      <c r="F316" s="1">
        <v>2649.4</v>
      </c>
      <c r="G316" s="1">
        <v>80</v>
      </c>
      <c r="H316" s="2">
        <f t="shared" si="8"/>
        <v>3.6848200000000002</v>
      </c>
      <c r="I316" s="2">
        <f t="shared" si="9"/>
        <v>3.7266400000000002</v>
      </c>
      <c r="J316" s="1">
        <v>2.3930752658728225</v>
      </c>
    </row>
    <row r="317" spans="1:10" x14ac:dyDescent="0.35">
      <c r="A317" s="6">
        <v>315</v>
      </c>
      <c r="B317" s="1">
        <v>0.47273999999999999</v>
      </c>
      <c r="C317" s="1">
        <v>0.28544999999999998</v>
      </c>
      <c r="D317" s="1">
        <v>0.83369000000000004</v>
      </c>
      <c r="E317" s="1">
        <v>2000</v>
      </c>
      <c r="F317" s="1">
        <v>3885.7</v>
      </c>
      <c r="G317" s="1">
        <v>80</v>
      </c>
      <c r="H317" s="2">
        <f t="shared" si="8"/>
        <v>3.6848200000000002</v>
      </c>
      <c r="I317" s="2">
        <f t="shared" si="9"/>
        <v>3.7266400000000002</v>
      </c>
      <c r="J317" s="1">
        <v>2.3930752658728225</v>
      </c>
    </row>
    <row r="318" spans="1:10" x14ac:dyDescent="0.35">
      <c r="A318" s="6">
        <v>316</v>
      </c>
      <c r="B318" s="1">
        <v>-0.38856000000000002</v>
      </c>
      <c r="C318" s="1">
        <v>-5.6612000000000003E-2</v>
      </c>
      <c r="D318" s="1">
        <v>-0.91968000000000005</v>
      </c>
      <c r="E318" s="1">
        <v>3000</v>
      </c>
      <c r="F318" s="1">
        <v>353.25</v>
      </c>
      <c r="G318" s="1">
        <v>80</v>
      </c>
      <c r="H318" s="2">
        <f t="shared" si="8"/>
        <v>0.14468</v>
      </c>
      <c r="I318" s="2">
        <f t="shared" si="9"/>
        <v>5.8796600000000003</v>
      </c>
      <c r="J318" s="1">
        <v>-1.9083870175509392</v>
      </c>
    </row>
    <row r="319" spans="1:10" x14ac:dyDescent="0.35">
      <c r="A319" s="6">
        <v>317</v>
      </c>
      <c r="B319" s="1">
        <v>-0.38856000000000002</v>
      </c>
      <c r="C319" s="1">
        <v>-5.6612000000000003E-2</v>
      </c>
      <c r="D319" s="1">
        <v>-0.91968000000000005</v>
      </c>
      <c r="E319" s="1">
        <v>3000</v>
      </c>
      <c r="F319" s="1">
        <v>1589.6</v>
      </c>
      <c r="G319" s="1">
        <v>80</v>
      </c>
      <c r="H319" s="2">
        <f t="shared" si="8"/>
        <v>0.14468</v>
      </c>
      <c r="I319" s="2">
        <f t="shared" si="9"/>
        <v>5.8796600000000003</v>
      </c>
      <c r="J319" s="1">
        <v>-1.9083870175509392</v>
      </c>
    </row>
    <row r="320" spans="1:10" x14ac:dyDescent="0.35">
      <c r="A320" s="6">
        <v>318</v>
      </c>
      <c r="B320" s="1">
        <v>-0.38856000000000002</v>
      </c>
      <c r="C320" s="1">
        <v>-5.6612000000000003E-2</v>
      </c>
      <c r="D320" s="1">
        <v>-0.91968000000000005</v>
      </c>
      <c r="E320" s="1">
        <v>3000</v>
      </c>
      <c r="F320" s="1">
        <v>2826</v>
      </c>
      <c r="G320" s="1">
        <v>80</v>
      </c>
      <c r="H320" s="2">
        <f t="shared" si="8"/>
        <v>0.14468</v>
      </c>
      <c r="I320" s="2">
        <f t="shared" si="9"/>
        <v>5.8796600000000003</v>
      </c>
      <c r="J320" s="1">
        <v>-1.9083870175509392</v>
      </c>
    </row>
    <row r="321" spans="1:10" x14ac:dyDescent="0.35">
      <c r="A321" s="6">
        <v>319</v>
      </c>
      <c r="B321" s="1">
        <v>-0.38856000000000002</v>
      </c>
      <c r="C321" s="1">
        <v>-5.6612000000000003E-2</v>
      </c>
      <c r="D321" s="1">
        <v>-0.91968000000000005</v>
      </c>
      <c r="E321" s="1">
        <v>3000</v>
      </c>
      <c r="F321" s="1">
        <v>4062.4</v>
      </c>
      <c r="G321" s="1">
        <v>80</v>
      </c>
      <c r="H321" s="2">
        <f t="shared" si="8"/>
        <v>0.14468</v>
      </c>
      <c r="I321" s="2">
        <f t="shared" si="9"/>
        <v>5.8796600000000003</v>
      </c>
      <c r="J321" s="1">
        <v>-1.9083870175509392</v>
      </c>
    </row>
    <row r="322" spans="1:10" x14ac:dyDescent="0.35">
      <c r="A322" s="6">
        <v>320</v>
      </c>
      <c r="B322" s="1">
        <v>-4.2057999999999998E-2</v>
      </c>
      <c r="C322" s="1">
        <v>0.38788</v>
      </c>
      <c r="D322" s="1">
        <v>0.92074999999999996</v>
      </c>
      <c r="E322" s="1">
        <v>1000</v>
      </c>
      <c r="F322" s="1">
        <v>529.87</v>
      </c>
      <c r="G322" s="1">
        <v>80</v>
      </c>
      <c r="H322" s="2">
        <f t="shared" si="8"/>
        <v>4.8204000000000002</v>
      </c>
      <c r="I322" s="2">
        <f t="shared" si="9"/>
        <v>3.5423900000000001</v>
      </c>
      <c r="J322" s="1">
        <v>1.9274289766295711</v>
      </c>
    </row>
    <row r="323" spans="1:10" x14ac:dyDescent="0.35">
      <c r="A323" s="6">
        <v>321</v>
      </c>
      <c r="B323" s="1">
        <v>-4.2057999999999998E-2</v>
      </c>
      <c r="C323" s="1">
        <v>0.38788</v>
      </c>
      <c r="D323" s="1">
        <v>0.92074999999999996</v>
      </c>
      <c r="E323" s="1">
        <v>1000</v>
      </c>
      <c r="F323" s="1">
        <v>1766.2</v>
      </c>
      <c r="G323" s="1">
        <v>80</v>
      </c>
      <c r="H323" s="2">
        <f t="shared" ref="H323:H386" si="10">ROUND(ATAN2(B323, C323) + PI(), 5)</f>
        <v>4.8204000000000002</v>
      </c>
      <c r="I323" s="2">
        <f t="shared" ref="I323:I386" si="11" xml:space="preserve"> ROUND(ATAN2(D323, SQRT((B323^2)+(C323^2))) + PI(), 5)</f>
        <v>3.5423900000000001</v>
      </c>
      <c r="J323" s="1">
        <v>1.9274289766295711</v>
      </c>
    </row>
    <row r="324" spans="1:10" x14ac:dyDescent="0.35">
      <c r="A324" s="6">
        <v>322</v>
      </c>
      <c r="B324" s="1">
        <v>-4.2057999999999998E-2</v>
      </c>
      <c r="C324" s="1">
        <v>0.38788</v>
      </c>
      <c r="D324" s="1">
        <v>0.92074999999999996</v>
      </c>
      <c r="E324" s="1">
        <v>1000</v>
      </c>
      <c r="F324" s="1">
        <v>3002.6</v>
      </c>
      <c r="G324" s="1">
        <v>80</v>
      </c>
      <c r="H324" s="2">
        <f t="shared" si="10"/>
        <v>4.8204000000000002</v>
      </c>
      <c r="I324" s="2">
        <f t="shared" si="11"/>
        <v>3.5423900000000001</v>
      </c>
      <c r="J324" s="1">
        <v>1.9274289766295711</v>
      </c>
    </row>
    <row r="325" spans="1:10" x14ac:dyDescent="0.35">
      <c r="A325" s="6">
        <v>323</v>
      </c>
      <c r="B325" s="1">
        <v>-4.2057999999999998E-2</v>
      </c>
      <c r="C325" s="1">
        <v>0.38788</v>
      </c>
      <c r="D325" s="1">
        <v>0.92074999999999996</v>
      </c>
      <c r="E325" s="1">
        <v>1000</v>
      </c>
      <c r="F325" s="1">
        <v>4239</v>
      </c>
      <c r="G325" s="1">
        <v>80</v>
      </c>
      <c r="H325" s="2">
        <f t="shared" si="10"/>
        <v>4.8204000000000002</v>
      </c>
      <c r="I325" s="2">
        <f t="shared" si="11"/>
        <v>3.5423900000000001</v>
      </c>
      <c r="J325" s="1">
        <v>1.9274289766295711</v>
      </c>
    </row>
    <row r="326" spans="1:10" x14ac:dyDescent="0.35">
      <c r="A326" s="6">
        <v>324</v>
      </c>
      <c r="B326" s="1">
        <v>0.49930999999999998</v>
      </c>
      <c r="C326" s="1">
        <v>-0.51117000000000001</v>
      </c>
      <c r="D326" s="1">
        <v>0.69957000000000003</v>
      </c>
      <c r="E326" s="1">
        <v>500</v>
      </c>
      <c r="F326" s="1">
        <v>706.5</v>
      </c>
      <c r="G326" s="1">
        <v>80</v>
      </c>
      <c r="H326" s="2">
        <f t="shared" si="10"/>
        <v>2.3444600000000002</v>
      </c>
      <c r="I326" s="2">
        <f t="shared" si="11"/>
        <v>3.9376000000000002</v>
      </c>
      <c r="J326" s="1">
        <v>1.462568702061946</v>
      </c>
    </row>
    <row r="327" spans="1:10" x14ac:dyDescent="0.35">
      <c r="A327" s="6">
        <v>325</v>
      </c>
      <c r="B327" s="1">
        <v>0.49930999999999998</v>
      </c>
      <c r="C327" s="1">
        <v>-0.51117000000000001</v>
      </c>
      <c r="D327" s="1">
        <v>0.69957000000000003</v>
      </c>
      <c r="E327" s="1">
        <v>500</v>
      </c>
      <c r="F327" s="1">
        <v>1942.9</v>
      </c>
      <c r="G327" s="1">
        <v>80</v>
      </c>
      <c r="H327" s="2">
        <f t="shared" si="10"/>
        <v>2.3444600000000002</v>
      </c>
      <c r="I327" s="2">
        <f t="shared" si="11"/>
        <v>3.9376000000000002</v>
      </c>
      <c r="J327" s="1">
        <v>1.462568702061946</v>
      </c>
    </row>
    <row r="328" spans="1:10" x14ac:dyDescent="0.35">
      <c r="A328" s="6">
        <v>326</v>
      </c>
      <c r="B328" s="1">
        <v>0.49930999999999998</v>
      </c>
      <c r="C328" s="1">
        <v>-0.51117000000000001</v>
      </c>
      <c r="D328" s="1">
        <v>0.69957000000000003</v>
      </c>
      <c r="E328" s="1">
        <v>500</v>
      </c>
      <c r="F328" s="1">
        <v>3179.2</v>
      </c>
      <c r="G328" s="1">
        <v>80</v>
      </c>
      <c r="H328" s="2">
        <f t="shared" si="10"/>
        <v>2.3444600000000002</v>
      </c>
      <c r="I328" s="2">
        <f t="shared" si="11"/>
        <v>3.9376000000000002</v>
      </c>
      <c r="J328" s="1">
        <v>1.462568702061946</v>
      </c>
    </row>
    <row r="329" spans="1:10" x14ac:dyDescent="0.35">
      <c r="A329" s="6">
        <v>327</v>
      </c>
      <c r="B329" s="1">
        <v>0.49930999999999998</v>
      </c>
      <c r="C329" s="1">
        <v>-0.51117000000000001</v>
      </c>
      <c r="D329" s="1">
        <v>0.69957000000000003</v>
      </c>
      <c r="E329" s="1">
        <v>500</v>
      </c>
      <c r="F329" s="1">
        <v>4415.6000000000004</v>
      </c>
      <c r="G329" s="1">
        <v>80</v>
      </c>
      <c r="H329" s="2">
        <f t="shared" si="10"/>
        <v>2.3444600000000002</v>
      </c>
      <c r="I329" s="2">
        <f t="shared" si="11"/>
        <v>3.9376000000000002</v>
      </c>
      <c r="J329" s="1">
        <v>1.462568702061946</v>
      </c>
    </row>
    <row r="330" spans="1:10" x14ac:dyDescent="0.35">
      <c r="A330" s="6">
        <v>328</v>
      </c>
      <c r="B330" s="1">
        <v>-1.3662000000000001E-2</v>
      </c>
      <c r="C330" s="1">
        <v>9.2934999999999997E-3</v>
      </c>
      <c r="D330" s="1">
        <v>-0.99985999999999997</v>
      </c>
      <c r="E330" s="1">
        <v>3000</v>
      </c>
      <c r="F330" s="1">
        <v>883.12</v>
      </c>
      <c r="G330" s="1">
        <v>80</v>
      </c>
      <c r="H330" s="2">
        <f t="shared" si="10"/>
        <v>5.6858399999999998</v>
      </c>
      <c r="I330" s="2">
        <f t="shared" si="11"/>
        <v>6.2666599999999999</v>
      </c>
      <c r="J330" s="1">
        <v>-1.5937533330050133</v>
      </c>
    </row>
    <row r="331" spans="1:10" x14ac:dyDescent="0.35">
      <c r="A331" s="6">
        <v>329</v>
      </c>
      <c r="B331" s="1">
        <v>-1.3662000000000001E-2</v>
      </c>
      <c r="C331" s="1">
        <v>9.2934999999999997E-3</v>
      </c>
      <c r="D331" s="1">
        <v>-0.99985999999999997</v>
      </c>
      <c r="E331" s="1">
        <v>3000</v>
      </c>
      <c r="F331" s="1">
        <v>2119.5</v>
      </c>
      <c r="G331" s="1">
        <v>80</v>
      </c>
      <c r="H331" s="2">
        <f t="shared" si="10"/>
        <v>5.6858399999999998</v>
      </c>
      <c r="I331" s="2">
        <f t="shared" si="11"/>
        <v>6.2666599999999999</v>
      </c>
      <c r="J331" s="1">
        <v>-1.5937533330050133</v>
      </c>
    </row>
    <row r="332" spans="1:10" x14ac:dyDescent="0.35">
      <c r="A332" s="6">
        <v>330</v>
      </c>
      <c r="B332" s="1">
        <v>-1.3662000000000001E-2</v>
      </c>
      <c r="C332" s="1">
        <v>9.2934999999999997E-3</v>
      </c>
      <c r="D332" s="1">
        <v>-0.99985999999999997</v>
      </c>
      <c r="E332" s="1">
        <v>3000</v>
      </c>
      <c r="F332" s="1">
        <v>3355.9</v>
      </c>
      <c r="G332" s="1">
        <v>80</v>
      </c>
      <c r="H332" s="2">
        <f t="shared" si="10"/>
        <v>5.6858399999999998</v>
      </c>
      <c r="I332" s="2">
        <f t="shared" si="11"/>
        <v>6.2666599999999999</v>
      </c>
      <c r="J332" s="1">
        <v>-1.5937533330050133</v>
      </c>
    </row>
    <row r="333" spans="1:10" x14ac:dyDescent="0.35">
      <c r="A333" s="6">
        <v>331</v>
      </c>
      <c r="B333" s="1">
        <v>-1.3662000000000001E-2</v>
      </c>
      <c r="C333" s="1">
        <v>9.2934999999999997E-3</v>
      </c>
      <c r="D333" s="1">
        <v>-0.99985999999999997</v>
      </c>
      <c r="E333" s="1">
        <v>3000</v>
      </c>
      <c r="F333" s="1">
        <v>4673.8</v>
      </c>
      <c r="G333" s="1">
        <v>80</v>
      </c>
      <c r="H333" s="2">
        <f t="shared" si="10"/>
        <v>5.6858399999999998</v>
      </c>
      <c r="I333" s="2">
        <f t="shared" si="11"/>
        <v>6.2666599999999999</v>
      </c>
      <c r="J333" s="1">
        <v>-1.5937533330050133</v>
      </c>
    </row>
    <row r="334" spans="1:10" x14ac:dyDescent="0.35">
      <c r="A334" s="6">
        <v>332</v>
      </c>
      <c r="B334" s="1">
        <v>-0.76766999999999996</v>
      </c>
      <c r="C334" s="1">
        <v>7.2755E-2</v>
      </c>
      <c r="D334" s="1">
        <v>-0.63670000000000004</v>
      </c>
      <c r="E334" s="1">
        <v>1000</v>
      </c>
      <c r="F334" s="1">
        <v>1059.7</v>
      </c>
      <c r="G334" s="1">
        <v>80</v>
      </c>
      <c r="H334" s="2">
        <f t="shared" si="10"/>
        <v>6.1886900000000002</v>
      </c>
      <c r="I334" s="2">
        <f t="shared" si="11"/>
        <v>5.4025999999999996</v>
      </c>
      <c r="J334" s="1">
        <v>-2.5597706436536578</v>
      </c>
    </row>
    <row r="335" spans="1:10" x14ac:dyDescent="0.35">
      <c r="A335" s="6">
        <v>333</v>
      </c>
      <c r="B335" s="1">
        <v>-0.76766999999999996</v>
      </c>
      <c r="C335" s="1">
        <v>7.2755E-2</v>
      </c>
      <c r="D335" s="1">
        <v>-0.63670000000000004</v>
      </c>
      <c r="E335" s="1">
        <v>1000</v>
      </c>
      <c r="F335" s="1">
        <v>2296.1</v>
      </c>
      <c r="G335" s="1">
        <v>80</v>
      </c>
      <c r="H335" s="2">
        <f t="shared" si="10"/>
        <v>6.1886900000000002</v>
      </c>
      <c r="I335" s="2">
        <f t="shared" si="11"/>
        <v>5.4025999999999996</v>
      </c>
      <c r="J335" s="1">
        <v>-2.5597706436536578</v>
      </c>
    </row>
    <row r="336" spans="1:10" x14ac:dyDescent="0.35">
      <c r="A336" s="6">
        <v>334</v>
      </c>
      <c r="B336" s="1">
        <v>-0.76766999999999996</v>
      </c>
      <c r="C336" s="1">
        <v>7.2755E-2</v>
      </c>
      <c r="D336" s="1">
        <v>-0.63670000000000004</v>
      </c>
      <c r="E336" s="1">
        <v>1000</v>
      </c>
      <c r="F336" s="1">
        <v>3532.5</v>
      </c>
      <c r="G336" s="1">
        <v>80</v>
      </c>
      <c r="H336" s="2">
        <f t="shared" si="10"/>
        <v>6.1886900000000002</v>
      </c>
      <c r="I336" s="2">
        <f t="shared" si="11"/>
        <v>5.4025999999999996</v>
      </c>
      <c r="J336" s="1">
        <v>-2.5597706436536578</v>
      </c>
    </row>
    <row r="337" spans="1:10" x14ac:dyDescent="0.35">
      <c r="A337" s="6">
        <v>335</v>
      </c>
      <c r="B337" s="1">
        <v>-0.76766999999999996</v>
      </c>
      <c r="C337" s="1">
        <v>7.2755E-2</v>
      </c>
      <c r="D337" s="1">
        <v>-0.63670000000000004</v>
      </c>
      <c r="E337" s="1">
        <v>1000</v>
      </c>
      <c r="F337" s="1">
        <v>7322.7</v>
      </c>
      <c r="G337" s="1">
        <v>80</v>
      </c>
      <c r="H337" s="2">
        <f t="shared" si="10"/>
        <v>6.1886900000000002</v>
      </c>
      <c r="I337" s="2">
        <f t="shared" si="11"/>
        <v>5.4025999999999996</v>
      </c>
      <c r="J337" s="1">
        <v>-2.5597706436536578</v>
      </c>
    </row>
    <row r="338" spans="1:10" x14ac:dyDescent="0.35">
      <c r="A338" s="6">
        <v>336</v>
      </c>
      <c r="B338" s="1">
        <v>0.30858000000000002</v>
      </c>
      <c r="C338" s="1">
        <v>-0.93979999999999997</v>
      </c>
      <c r="D338" s="1">
        <v>0.14680000000000001</v>
      </c>
      <c r="E338" s="1">
        <v>2000</v>
      </c>
      <c r="F338" s="1">
        <v>20</v>
      </c>
      <c r="G338" s="1">
        <v>80</v>
      </c>
      <c r="H338" s="2">
        <f t="shared" si="10"/>
        <v>1.88805</v>
      </c>
      <c r="I338" s="2">
        <f t="shared" si="11"/>
        <v>4.5650599999999999</v>
      </c>
      <c r="J338" s="1">
        <v>6.7518370879612037</v>
      </c>
    </row>
    <row r="339" spans="1:10" x14ac:dyDescent="0.35">
      <c r="A339" s="6">
        <v>337</v>
      </c>
      <c r="B339" s="1">
        <v>0.30858000000000002</v>
      </c>
      <c r="C339" s="1">
        <v>-0.93979999999999997</v>
      </c>
      <c r="D339" s="1">
        <v>0.14680000000000001</v>
      </c>
      <c r="E339" s="1">
        <v>2000</v>
      </c>
      <c r="F339" s="1">
        <v>1236.4000000000001</v>
      </c>
      <c r="G339" s="1">
        <v>80</v>
      </c>
      <c r="H339" s="2">
        <f t="shared" si="10"/>
        <v>1.88805</v>
      </c>
      <c r="I339" s="2">
        <f t="shared" si="11"/>
        <v>4.5650599999999999</v>
      </c>
      <c r="J339" s="1">
        <v>6.7518370879612037</v>
      </c>
    </row>
    <row r="340" spans="1:10" x14ac:dyDescent="0.35">
      <c r="A340" s="6">
        <v>338</v>
      </c>
      <c r="B340" s="1">
        <v>0.30858000000000002</v>
      </c>
      <c r="C340" s="1">
        <v>-0.93979999999999997</v>
      </c>
      <c r="D340" s="1">
        <v>0.14680000000000001</v>
      </c>
      <c r="E340" s="1">
        <v>2000</v>
      </c>
      <c r="F340" s="1">
        <v>2472.6999999999998</v>
      </c>
      <c r="G340" s="1">
        <v>80</v>
      </c>
      <c r="H340" s="2">
        <f t="shared" si="10"/>
        <v>1.88805</v>
      </c>
      <c r="I340" s="2">
        <f t="shared" si="11"/>
        <v>4.5650599999999999</v>
      </c>
      <c r="J340" s="1">
        <v>6.7518370879612037</v>
      </c>
    </row>
    <row r="341" spans="1:10" x14ac:dyDescent="0.35">
      <c r="A341" s="6">
        <v>339</v>
      </c>
      <c r="B341" s="1">
        <v>0.30858000000000002</v>
      </c>
      <c r="C341" s="1">
        <v>-0.93979999999999997</v>
      </c>
      <c r="D341" s="1">
        <v>0.14680000000000001</v>
      </c>
      <c r="E341" s="1">
        <v>2000</v>
      </c>
      <c r="F341" s="1">
        <v>3709.1</v>
      </c>
      <c r="G341" s="1">
        <v>80</v>
      </c>
      <c r="H341" s="2">
        <f t="shared" si="10"/>
        <v>1.88805</v>
      </c>
      <c r="I341" s="2">
        <f t="shared" si="11"/>
        <v>4.5650599999999999</v>
      </c>
      <c r="J341" s="1">
        <v>6.7518370879612037</v>
      </c>
    </row>
    <row r="342" spans="1:10" x14ac:dyDescent="0.35">
      <c r="A342" s="6">
        <v>340</v>
      </c>
      <c r="B342" s="1">
        <v>0.73116000000000003</v>
      </c>
      <c r="C342" s="1">
        <v>-0.67813999999999997</v>
      </c>
      <c r="D342" s="1">
        <v>7.4406E-2</v>
      </c>
      <c r="E342" s="1">
        <v>3000</v>
      </c>
      <c r="F342" s="1">
        <v>176.62</v>
      </c>
      <c r="G342" s="1">
        <v>80</v>
      </c>
      <c r="H342" s="2">
        <f t="shared" si="10"/>
        <v>2.3938000000000001</v>
      </c>
      <c r="I342" s="2">
        <f t="shared" si="11"/>
        <v>4.6379099999999998</v>
      </c>
      <c r="J342" s="1">
        <v>7.2124869318084102</v>
      </c>
    </row>
    <row r="343" spans="1:10" x14ac:dyDescent="0.35">
      <c r="A343" s="6">
        <v>341</v>
      </c>
      <c r="B343" s="1">
        <v>0.73116000000000003</v>
      </c>
      <c r="C343" s="1">
        <v>-0.67813999999999997</v>
      </c>
      <c r="D343" s="1">
        <v>7.4406E-2</v>
      </c>
      <c r="E343" s="1">
        <v>3000</v>
      </c>
      <c r="F343" s="1">
        <v>1413</v>
      </c>
      <c r="G343" s="1">
        <v>80</v>
      </c>
      <c r="H343" s="2">
        <f t="shared" si="10"/>
        <v>2.3938000000000001</v>
      </c>
      <c r="I343" s="2">
        <f t="shared" si="11"/>
        <v>4.6379099999999998</v>
      </c>
      <c r="J343" s="1">
        <v>7.2124869318084102</v>
      </c>
    </row>
    <row r="344" spans="1:10" x14ac:dyDescent="0.35">
      <c r="A344" s="6">
        <v>342</v>
      </c>
      <c r="B344" s="1">
        <v>0.73116000000000003</v>
      </c>
      <c r="C344" s="1">
        <v>-0.67813999999999997</v>
      </c>
      <c r="D344" s="1">
        <v>7.4406E-2</v>
      </c>
      <c r="E344" s="1">
        <v>3000</v>
      </c>
      <c r="F344" s="1">
        <v>2649.4</v>
      </c>
      <c r="G344" s="1">
        <v>80</v>
      </c>
      <c r="H344" s="2">
        <f t="shared" si="10"/>
        <v>2.3938000000000001</v>
      </c>
      <c r="I344" s="2">
        <f t="shared" si="11"/>
        <v>4.6379099999999998</v>
      </c>
      <c r="J344" s="1">
        <v>7.2124869318084102</v>
      </c>
    </row>
    <row r="345" spans="1:10" x14ac:dyDescent="0.35">
      <c r="A345" s="6">
        <v>343</v>
      </c>
      <c r="B345" s="1">
        <v>0.73116000000000003</v>
      </c>
      <c r="C345" s="1">
        <v>-0.67813999999999997</v>
      </c>
      <c r="D345" s="1">
        <v>7.4406E-2</v>
      </c>
      <c r="E345" s="1">
        <v>3000</v>
      </c>
      <c r="F345" s="1">
        <v>3885.7</v>
      </c>
      <c r="G345" s="1">
        <v>80</v>
      </c>
      <c r="H345" s="2">
        <f t="shared" si="10"/>
        <v>2.3938000000000001</v>
      </c>
      <c r="I345" s="2">
        <f t="shared" si="11"/>
        <v>4.6379099999999998</v>
      </c>
      <c r="J345" s="1">
        <v>7.2124869318084102</v>
      </c>
    </row>
    <row r="346" spans="1:10" x14ac:dyDescent="0.35">
      <c r="A346" s="6">
        <v>344</v>
      </c>
      <c r="B346" s="1">
        <v>-3.2709000000000002E-2</v>
      </c>
      <c r="C346" s="1">
        <v>-0.60428000000000004</v>
      </c>
      <c r="D346" s="1">
        <v>0.79610000000000003</v>
      </c>
      <c r="E346" s="1">
        <v>1000</v>
      </c>
      <c r="F346" s="1">
        <v>353.25</v>
      </c>
      <c r="G346" s="1">
        <v>80</v>
      </c>
      <c r="H346" s="2">
        <f t="shared" si="10"/>
        <v>1.5167200000000001</v>
      </c>
      <c r="I346" s="2">
        <f t="shared" si="11"/>
        <v>3.7915700000000001</v>
      </c>
      <c r="J346" s="1">
        <v>0.88881325349916107</v>
      </c>
    </row>
    <row r="347" spans="1:10" x14ac:dyDescent="0.35">
      <c r="A347" s="6">
        <v>345</v>
      </c>
      <c r="B347" s="1">
        <v>-3.2709000000000002E-2</v>
      </c>
      <c r="C347" s="1">
        <v>-0.60428000000000004</v>
      </c>
      <c r="D347" s="1">
        <v>0.79610000000000003</v>
      </c>
      <c r="E347" s="1">
        <v>1000</v>
      </c>
      <c r="F347" s="1">
        <v>1589.6</v>
      </c>
      <c r="G347" s="1">
        <v>80</v>
      </c>
      <c r="H347" s="2">
        <f t="shared" si="10"/>
        <v>1.5167200000000001</v>
      </c>
      <c r="I347" s="2">
        <f t="shared" si="11"/>
        <v>3.7915700000000001</v>
      </c>
      <c r="J347" s="1">
        <v>0.88881325349916107</v>
      </c>
    </row>
    <row r="348" spans="1:10" x14ac:dyDescent="0.35">
      <c r="A348" s="6">
        <v>346</v>
      </c>
      <c r="B348" s="1">
        <v>-3.2709000000000002E-2</v>
      </c>
      <c r="C348" s="1">
        <v>-0.60428000000000004</v>
      </c>
      <c r="D348" s="1">
        <v>0.79610000000000003</v>
      </c>
      <c r="E348" s="1">
        <v>1000</v>
      </c>
      <c r="F348" s="1">
        <v>2826</v>
      </c>
      <c r="G348" s="1">
        <v>80</v>
      </c>
      <c r="H348" s="2">
        <f t="shared" si="10"/>
        <v>1.5167200000000001</v>
      </c>
      <c r="I348" s="2">
        <f t="shared" si="11"/>
        <v>3.7915700000000001</v>
      </c>
      <c r="J348" s="1">
        <v>0.88881325349916107</v>
      </c>
    </row>
    <row r="349" spans="1:10" x14ac:dyDescent="0.35">
      <c r="A349" s="6">
        <v>347</v>
      </c>
      <c r="B349" s="1">
        <v>-3.2709000000000002E-2</v>
      </c>
      <c r="C349" s="1">
        <v>-0.60428000000000004</v>
      </c>
      <c r="D349" s="1">
        <v>0.79610000000000003</v>
      </c>
      <c r="E349" s="1">
        <v>1000</v>
      </c>
      <c r="F349" s="1">
        <v>4062.4</v>
      </c>
      <c r="G349" s="1">
        <v>80</v>
      </c>
      <c r="H349" s="2">
        <f t="shared" si="10"/>
        <v>1.5167200000000001</v>
      </c>
      <c r="I349" s="2">
        <f t="shared" si="11"/>
        <v>3.7915700000000001</v>
      </c>
      <c r="J349" s="1">
        <v>0.88881325349916107</v>
      </c>
    </row>
    <row r="350" spans="1:10" x14ac:dyDescent="0.35">
      <c r="A350" s="6">
        <v>348</v>
      </c>
      <c r="B350" s="1">
        <v>-0.15725</v>
      </c>
      <c r="C350" s="1">
        <v>-0.50509999999999999</v>
      </c>
      <c r="D350" s="1">
        <v>0.84862000000000004</v>
      </c>
      <c r="E350" s="1">
        <v>3000</v>
      </c>
      <c r="F350" s="1">
        <v>529.87</v>
      </c>
      <c r="G350" s="1">
        <v>80</v>
      </c>
      <c r="H350" s="2">
        <f t="shared" si="10"/>
        <v>1.26898</v>
      </c>
      <c r="I350" s="2">
        <f t="shared" si="11"/>
        <v>3.69903</v>
      </c>
      <c r="J350" s="1">
        <v>0.87600788317821188</v>
      </c>
    </row>
    <row r="351" spans="1:10" x14ac:dyDescent="0.35">
      <c r="A351" s="6">
        <v>349</v>
      </c>
      <c r="B351" s="1">
        <v>-0.15725</v>
      </c>
      <c r="C351" s="1">
        <v>-0.50509999999999999</v>
      </c>
      <c r="D351" s="1">
        <v>0.84862000000000004</v>
      </c>
      <c r="E351" s="1">
        <v>3000</v>
      </c>
      <c r="F351" s="1">
        <v>1766.2</v>
      </c>
      <c r="G351" s="1">
        <v>80</v>
      </c>
      <c r="H351" s="2">
        <f t="shared" si="10"/>
        <v>1.26898</v>
      </c>
      <c r="I351" s="2">
        <f t="shared" si="11"/>
        <v>3.69903</v>
      </c>
      <c r="J351" s="1">
        <v>0.87600788317821188</v>
      </c>
    </row>
    <row r="352" spans="1:10" x14ac:dyDescent="0.35">
      <c r="A352" s="6">
        <v>350</v>
      </c>
      <c r="B352" s="1">
        <v>-0.15725</v>
      </c>
      <c r="C352" s="1">
        <v>-0.50509999999999999</v>
      </c>
      <c r="D352" s="1">
        <v>0.84862000000000004</v>
      </c>
      <c r="E352" s="1">
        <v>3000</v>
      </c>
      <c r="F352" s="1">
        <v>3002.6</v>
      </c>
      <c r="G352" s="1">
        <v>80</v>
      </c>
      <c r="H352" s="2">
        <f t="shared" si="10"/>
        <v>1.26898</v>
      </c>
      <c r="I352" s="2">
        <f t="shared" si="11"/>
        <v>3.69903</v>
      </c>
      <c r="J352" s="1">
        <v>0.87600788317821188</v>
      </c>
    </row>
    <row r="353" spans="1:10" x14ac:dyDescent="0.35">
      <c r="A353" s="6">
        <v>351</v>
      </c>
      <c r="B353" s="1">
        <v>-0.15725</v>
      </c>
      <c r="C353" s="1">
        <v>-0.50509999999999999</v>
      </c>
      <c r="D353" s="1">
        <v>0.84862000000000004</v>
      </c>
      <c r="E353" s="1">
        <v>3000</v>
      </c>
      <c r="F353" s="1">
        <v>4239</v>
      </c>
      <c r="G353" s="1">
        <v>80</v>
      </c>
      <c r="H353" s="2">
        <f t="shared" si="10"/>
        <v>1.26898</v>
      </c>
      <c r="I353" s="2">
        <f t="shared" si="11"/>
        <v>3.69903</v>
      </c>
      <c r="J353" s="1">
        <v>0.87600788317821188</v>
      </c>
    </row>
    <row r="354" spans="1:10" x14ac:dyDescent="0.35">
      <c r="A354" s="6">
        <v>352</v>
      </c>
      <c r="B354" s="1">
        <v>-0.31614999999999999</v>
      </c>
      <c r="C354" s="1">
        <v>0.11532000000000001</v>
      </c>
      <c r="D354" s="1">
        <v>-0.94167000000000001</v>
      </c>
      <c r="E354" s="1">
        <v>1000</v>
      </c>
      <c r="F354" s="1">
        <v>706.5</v>
      </c>
      <c r="G354" s="1">
        <v>80</v>
      </c>
      <c r="H354" s="2">
        <f t="shared" si="10"/>
        <v>5.9334199999999999</v>
      </c>
      <c r="I354" s="2">
        <f t="shared" si="11"/>
        <v>5.9399600000000001</v>
      </c>
      <c r="J354" s="1">
        <v>-2.014322786493548</v>
      </c>
    </row>
    <row r="355" spans="1:10" x14ac:dyDescent="0.35">
      <c r="A355" s="6">
        <v>353</v>
      </c>
      <c r="B355" s="1">
        <v>-0.31614999999999999</v>
      </c>
      <c r="C355" s="1">
        <v>0.11532000000000001</v>
      </c>
      <c r="D355" s="1">
        <v>-0.94167000000000001</v>
      </c>
      <c r="E355" s="1">
        <v>1000</v>
      </c>
      <c r="F355" s="1">
        <v>1942.9</v>
      </c>
      <c r="G355" s="1">
        <v>80</v>
      </c>
      <c r="H355" s="2">
        <f t="shared" si="10"/>
        <v>5.9334199999999999</v>
      </c>
      <c r="I355" s="2">
        <f t="shared" si="11"/>
        <v>5.9399600000000001</v>
      </c>
      <c r="J355" s="1">
        <v>-2.014322786493548</v>
      </c>
    </row>
    <row r="356" spans="1:10" x14ac:dyDescent="0.35">
      <c r="A356" s="6">
        <v>354</v>
      </c>
      <c r="B356" s="1">
        <v>-0.31614999999999999</v>
      </c>
      <c r="C356" s="1">
        <v>0.11532000000000001</v>
      </c>
      <c r="D356" s="1">
        <v>-0.94167000000000001</v>
      </c>
      <c r="E356" s="1">
        <v>1000</v>
      </c>
      <c r="F356" s="1">
        <v>3179.2</v>
      </c>
      <c r="G356" s="1">
        <v>80</v>
      </c>
      <c r="H356" s="2">
        <f t="shared" si="10"/>
        <v>5.9334199999999999</v>
      </c>
      <c r="I356" s="2">
        <f t="shared" si="11"/>
        <v>5.9399600000000001</v>
      </c>
      <c r="J356" s="1">
        <v>-2.014322786493548</v>
      </c>
    </row>
    <row r="357" spans="1:10" x14ac:dyDescent="0.35">
      <c r="A357" s="6">
        <v>355</v>
      </c>
      <c r="B357" s="1">
        <v>-0.31614999999999999</v>
      </c>
      <c r="C357" s="1">
        <v>0.11532000000000001</v>
      </c>
      <c r="D357" s="1">
        <v>-0.94167000000000001</v>
      </c>
      <c r="E357" s="1">
        <v>1000</v>
      </c>
      <c r="F357" s="1">
        <v>4415.6000000000004</v>
      </c>
      <c r="G357" s="1">
        <v>80</v>
      </c>
      <c r="H357" s="2">
        <f t="shared" si="10"/>
        <v>5.9334199999999999</v>
      </c>
      <c r="I357" s="2">
        <f t="shared" si="11"/>
        <v>5.9399600000000001</v>
      </c>
      <c r="J357" s="1">
        <v>-2.014322786493548</v>
      </c>
    </row>
    <row r="358" spans="1:10" x14ac:dyDescent="0.35">
      <c r="A358" s="6">
        <v>356</v>
      </c>
      <c r="B358" s="1">
        <v>9.5645999999999995E-2</v>
      </c>
      <c r="C358" s="1">
        <v>-0.85462000000000005</v>
      </c>
      <c r="D358" s="1">
        <v>0.51036999999999999</v>
      </c>
      <c r="E358" s="1">
        <v>2000</v>
      </c>
      <c r="F358" s="1">
        <v>883.12</v>
      </c>
      <c r="G358" s="1">
        <v>80</v>
      </c>
      <c r="H358" s="2">
        <f t="shared" si="10"/>
        <v>1.68225</v>
      </c>
      <c r="I358" s="2">
        <f t="shared" si="11"/>
        <v>4.1767700000000003</v>
      </c>
      <c r="J358" s="1">
        <v>6.9173280071971028</v>
      </c>
    </row>
    <row r="359" spans="1:10" x14ac:dyDescent="0.35">
      <c r="A359" s="6">
        <v>357</v>
      </c>
      <c r="B359" s="1">
        <v>9.5645999999999995E-2</v>
      </c>
      <c r="C359" s="1">
        <v>-0.85462000000000005</v>
      </c>
      <c r="D359" s="1">
        <v>0.51036999999999999</v>
      </c>
      <c r="E359" s="1">
        <v>2000</v>
      </c>
      <c r="F359" s="1">
        <v>2119.5</v>
      </c>
      <c r="G359" s="1">
        <v>80</v>
      </c>
      <c r="H359" s="2">
        <f t="shared" si="10"/>
        <v>1.68225</v>
      </c>
      <c r="I359" s="2">
        <f t="shared" si="11"/>
        <v>4.1767700000000003</v>
      </c>
      <c r="J359" s="1">
        <v>6.9173280071971028</v>
      </c>
    </row>
    <row r="360" spans="1:10" x14ac:dyDescent="0.35">
      <c r="A360" s="6">
        <v>358</v>
      </c>
      <c r="B360" s="1">
        <v>9.5645999999999995E-2</v>
      </c>
      <c r="C360" s="1">
        <v>-0.85462000000000005</v>
      </c>
      <c r="D360" s="1">
        <v>0.51036999999999999</v>
      </c>
      <c r="E360" s="1">
        <v>2000</v>
      </c>
      <c r="F360" s="1">
        <v>3355.9</v>
      </c>
      <c r="G360" s="1">
        <v>80</v>
      </c>
      <c r="H360" s="2">
        <f t="shared" si="10"/>
        <v>1.68225</v>
      </c>
      <c r="I360" s="2">
        <f t="shared" si="11"/>
        <v>4.1767700000000003</v>
      </c>
      <c r="J360" s="1">
        <v>6.9173280071971028</v>
      </c>
    </row>
    <row r="361" spans="1:10" x14ac:dyDescent="0.35">
      <c r="A361" s="6">
        <v>359</v>
      </c>
      <c r="B361" s="1">
        <v>9.5645999999999995E-2</v>
      </c>
      <c r="C361" s="1">
        <v>-0.85462000000000005</v>
      </c>
      <c r="D361" s="1">
        <v>0.51036999999999999</v>
      </c>
      <c r="E361" s="1">
        <v>2000</v>
      </c>
      <c r="F361" s="1">
        <v>4673.8</v>
      </c>
      <c r="G361" s="1">
        <v>80</v>
      </c>
      <c r="H361" s="2">
        <f t="shared" si="10"/>
        <v>1.68225</v>
      </c>
      <c r="I361" s="2">
        <f t="shared" si="11"/>
        <v>4.1767700000000003</v>
      </c>
      <c r="J361" s="1">
        <v>6.9173280071971028</v>
      </c>
    </row>
    <row r="362" spans="1:10" x14ac:dyDescent="0.35">
      <c r="A362" s="6">
        <v>360</v>
      </c>
      <c r="B362" s="1">
        <v>-0.39727000000000001</v>
      </c>
      <c r="C362" s="1">
        <v>-0.71064000000000005</v>
      </c>
      <c r="D362" s="1">
        <v>0.58065999999999995</v>
      </c>
      <c r="E362" s="1">
        <v>3000</v>
      </c>
      <c r="F362" s="1">
        <v>1059.7</v>
      </c>
      <c r="G362" s="1">
        <v>80</v>
      </c>
      <c r="H362" s="2">
        <f t="shared" si="10"/>
        <v>1.06105</v>
      </c>
      <c r="I362" s="2">
        <f t="shared" si="11"/>
        <v>4.0928500000000003</v>
      </c>
      <c r="J362" s="1">
        <v>6.5597227437232775</v>
      </c>
    </row>
    <row r="363" spans="1:10" x14ac:dyDescent="0.35">
      <c r="A363" s="6">
        <v>361</v>
      </c>
      <c r="B363" s="1">
        <v>-0.39727000000000001</v>
      </c>
      <c r="C363" s="1">
        <v>-0.71064000000000005</v>
      </c>
      <c r="D363" s="1">
        <v>0.58065999999999995</v>
      </c>
      <c r="E363" s="1">
        <v>3000</v>
      </c>
      <c r="F363" s="1">
        <v>2296.1</v>
      </c>
      <c r="G363" s="1">
        <v>80</v>
      </c>
      <c r="H363" s="2">
        <f t="shared" si="10"/>
        <v>1.06105</v>
      </c>
      <c r="I363" s="2">
        <f t="shared" si="11"/>
        <v>4.0928500000000003</v>
      </c>
      <c r="J363" s="1">
        <v>6.5597227437232775</v>
      </c>
    </row>
    <row r="364" spans="1:10" x14ac:dyDescent="0.35">
      <c r="A364" s="6">
        <v>362</v>
      </c>
      <c r="B364" s="1">
        <v>-0.39727000000000001</v>
      </c>
      <c r="C364" s="1">
        <v>-0.71064000000000005</v>
      </c>
      <c r="D364" s="1">
        <v>0.58065999999999995</v>
      </c>
      <c r="E364" s="1">
        <v>3000</v>
      </c>
      <c r="F364" s="1">
        <v>3532.5</v>
      </c>
      <c r="G364" s="1">
        <v>80</v>
      </c>
      <c r="H364" s="2">
        <f t="shared" si="10"/>
        <v>1.06105</v>
      </c>
      <c r="I364" s="2">
        <f t="shared" si="11"/>
        <v>4.0928500000000003</v>
      </c>
      <c r="J364" s="1">
        <v>6.5597227437232775</v>
      </c>
    </row>
    <row r="365" spans="1:10" x14ac:dyDescent="0.35">
      <c r="A365" s="6">
        <v>363</v>
      </c>
      <c r="B365" s="1">
        <v>-0.39727000000000001</v>
      </c>
      <c r="C365" s="1">
        <v>-0.71064000000000005</v>
      </c>
      <c r="D365" s="1">
        <v>0.58065999999999995</v>
      </c>
      <c r="E365" s="1">
        <v>3000</v>
      </c>
      <c r="F365" s="1">
        <v>7322.7</v>
      </c>
      <c r="G365" s="1">
        <v>80</v>
      </c>
      <c r="H365" s="2">
        <f t="shared" si="10"/>
        <v>1.06105</v>
      </c>
      <c r="I365" s="2">
        <f t="shared" si="11"/>
        <v>4.0928500000000003</v>
      </c>
      <c r="J365" s="1">
        <v>6.5597227437232775</v>
      </c>
    </row>
    <row r="366" spans="1:10" x14ac:dyDescent="0.35">
      <c r="A366" s="6">
        <v>364</v>
      </c>
      <c r="B366" s="1">
        <v>1.6580999999999999E-2</v>
      </c>
      <c r="C366" s="1">
        <v>-0.99768999999999997</v>
      </c>
      <c r="D366" s="1">
        <v>-6.5801999999999999E-2</v>
      </c>
      <c r="E366" s="1">
        <v>3000</v>
      </c>
      <c r="F366" s="1">
        <v>20</v>
      </c>
      <c r="G366" s="1">
        <v>80</v>
      </c>
      <c r="H366" s="2">
        <f t="shared" si="10"/>
        <v>1.58741</v>
      </c>
      <c r="I366" s="2">
        <f t="shared" si="11"/>
        <v>4.7782400000000003</v>
      </c>
      <c r="J366" s="1">
        <v>-4.9277128703079098E-2</v>
      </c>
    </row>
    <row r="367" spans="1:10" x14ac:dyDescent="0.35">
      <c r="A367" s="6">
        <v>365</v>
      </c>
      <c r="B367" s="1">
        <v>1.6580999999999999E-2</v>
      </c>
      <c r="C367" s="1">
        <v>-0.99768999999999997</v>
      </c>
      <c r="D367" s="1">
        <v>-6.5801999999999999E-2</v>
      </c>
      <c r="E367" s="1">
        <v>3000</v>
      </c>
      <c r="F367" s="1">
        <v>1236.4000000000001</v>
      </c>
      <c r="G367" s="1">
        <v>80</v>
      </c>
      <c r="H367" s="2">
        <f t="shared" si="10"/>
        <v>1.58741</v>
      </c>
      <c r="I367" s="2">
        <f t="shared" si="11"/>
        <v>4.7782400000000003</v>
      </c>
      <c r="J367" s="1">
        <v>-4.9277128703079098E-2</v>
      </c>
    </row>
    <row r="368" spans="1:10" x14ac:dyDescent="0.35">
      <c r="A368" s="6">
        <v>366</v>
      </c>
      <c r="B368" s="1">
        <v>1.6580999999999999E-2</v>
      </c>
      <c r="C368" s="1">
        <v>-0.99768999999999997</v>
      </c>
      <c r="D368" s="1">
        <v>-6.5801999999999999E-2</v>
      </c>
      <c r="E368" s="1">
        <v>3000</v>
      </c>
      <c r="F368" s="1">
        <v>2472.6999999999998</v>
      </c>
      <c r="G368" s="1">
        <v>80</v>
      </c>
      <c r="H368" s="2">
        <f t="shared" si="10"/>
        <v>1.58741</v>
      </c>
      <c r="I368" s="2">
        <f t="shared" si="11"/>
        <v>4.7782400000000003</v>
      </c>
      <c r="J368" s="1">
        <v>-4.9277128703079098E-2</v>
      </c>
    </row>
    <row r="369" spans="1:10" x14ac:dyDescent="0.35">
      <c r="A369" s="6">
        <v>367</v>
      </c>
      <c r="B369" s="1">
        <v>1.6580999999999999E-2</v>
      </c>
      <c r="C369" s="1">
        <v>-0.99768999999999997</v>
      </c>
      <c r="D369" s="1">
        <v>-6.5801999999999999E-2</v>
      </c>
      <c r="E369" s="1">
        <v>3000</v>
      </c>
      <c r="F369" s="1">
        <v>3709.1</v>
      </c>
      <c r="G369" s="1">
        <v>80</v>
      </c>
      <c r="H369" s="2">
        <f t="shared" si="10"/>
        <v>1.58741</v>
      </c>
      <c r="I369" s="2">
        <f t="shared" si="11"/>
        <v>4.7782400000000003</v>
      </c>
      <c r="J369" s="1">
        <v>-4.9277128703079098E-2</v>
      </c>
    </row>
    <row r="370" spans="1:10" x14ac:dyDescent="0.35">
      <c r="A370" s="6">
        <v>368</v>
      </c>
      <c r="B370" s="1">
        <v>-0.53293000000000001</v>
      </c>
      <c r="C370" s="1">
        <v>-0.43780999999999998</v>
      </c>
      <c r="D370" s="1">
        <v>0.72409000000000001</v>
      </c>
      <c r="E370" s="1">
        <v>2000</v>
      </c>
      <c r="F370" s="1">
        <v>176.62</v>
      </c>
      <c r="G370" s="1">
        <v>80</v>
      </c>
      <c r="H370" s="2">
        <f t="shared" si="10"/>
        <v>0.68772</v>
      </c>
      <c r="I370" s="2">
        <f t="shared" si="11"/>
        <v>3.9026700000000001</v>
      </c>
      <c r="J370" s="1">
        <v>0.46491582328861547</v>
      </c>
    </row>
    <row r="371" spans="1:10" x14ac:dyDescent="0.35">
      <c r="A371" s="6">
        <v>369</v>
      </c>
      <c r="B371" s="1">
        <v>-0.53293000000000001</v>
      </c>
      <c r="C371" s="1">
        <v>-0.43780999999999998</v>
      </c>
      <c r="D371" s="1">
        <v>0.72409000000000001</v>
      </c>
      <c r="E371" s="1">
        <v>2000</v>
      </c>
      <c r="F371" s="1">
        <v>1413</v>
      </c>
      <c r="G371" s="1">
        <v>80</v>
      </c>
      <c r="H371" s="2">
        <f t="shared" si="10"/>
        <v>0.68772</v>
      </c>
      <c r="I371" s="2">
        <f t="shared" si="11"/>
        <v>3.9026700000000001</v>
      </c>
      <c r="J371" s="1">
        <v>0.46491582328861547</v>
      </c>
    </row>
    <row r="372" spans="1:10" x14ac:dyDescent="0.35">
      <c r="A372" s="6">
        <v>370</v>
      </c>
      <c r="B372" s="1">
        <v>-0.53293000000000001</v>
      </c>
      <c r="C372" s="1">
        <v>-0.43780999999999998</v>
      </c>
      <c r="D372" s="1">
        <v>0.72409000000000001</v>
      </c>
      <c r="E372" s="1">
        <v>2000</v>
      </c>
      <c r="F372" s="1">
        <v>2649.4</v>
      </c>
      <c r="G372" s="1">
        <v>80</v>
      </c>
      <c r="H372" s="2">
        <f t="shared" si="10"/>
        <v>0.68772</v>
      </c>
      <c r="I372" s="2">
        <f t="shared" si="11"/>
        <v>3.9026700000000001</v>
      </c>
      <c r="J372" s="1">
        <v>0.46491582328861547</v>
      </c>
    </row>
    <row r="373" spans="1:10" x14ac:dyDescent="0.35">
      <c r="A373" s="6">
        <v>371</v>
      </c>
      <c r="B373" s="1">
        <v>-0.53293000000000001</v>
      </c>
      <c r="C373" s="1">
        <v>-0.43780999999999998</v>
      </c>
      <c r="D373" s="1">
        <v>0.72409000000000001</v>
      </c>
      <c r="E373" s="1">
        <v>2000</v>
      </c>
      <c r="F373" s="1">
        <v>3885.7</v>
      </c>
      <c r="G373" s="1">
        <v>80</v>
      </c>
      <c r="H373" s="2">
        <f t="shared" si="10"/>
        <v>0.68772</v>
      </c>
      <c r="I373" s="2">
        <f t="shared" si="11"/>
        <v>3.9026700000000001</v>
      </c>
      <c r="J373" s="1">
        <v>0.46491582328861547</v>
      </c>
    </row>
    <row r="374" spans="1:10" x14ac:dyDescent="0.35">
      <c r="A374" s="6">
        <v>372</v>
      </c>
      <c r="B374" s="1">
        <v>-0.82599</v>
      </c>
      <c r="C374" s="1">
        <v>0.23746999999999999</v>
      </c>
      <c r="D374" s="1">
        <v>0.51122000000000001</v>
      </c>
      <c r="E374" s="1">
        <v>3000</v>
      </c>
      <c r="F374" s="1">
        <v>353.25</v>
      </c>
      <c r="G374" s="1">
        <v>80</v>
      </c>
      <c r="H374" s="2">
        <f t="shared" si="10"/>
        <v>6.0032399999999999</v>
      </c>
      <c r="I374" s="2">
        <f t="shared" si="11"/>
        <v>4.1757799999999996</v>
      </c>
      <c r="J374" s="1">
        <v>1.0336980084907315</v>
      </c>
    </row>
    <row r="375" spans="1:10" x14ac:dyDescent="0.35">
      <c r="A375" s="6">
        <v>373</v>
      </c>
      <c r="B375" s="1">
        <v>-0.82599</v>
      </c>
      <c r="C375" s="1">
        <v>0.23746999999999999</v>
      </c>
      <c r="D375" s="1">
        <v>0.51122000000000001</v>
      </c>
      <c r="E375" s="1">
        <v>3000</v>
      </c>
      <c r="F375" s="1">
        <v>1589.6</v>
      </c>
      <c r="G375" s="1">
        <v>80</v>
      </c>
      <c r="H375" s="2">
        <f t="shared" si="10"/>
        <v>6.0032399999999999</v>
      </c>
      <c r="I375" s="2">
        <f t="shared" si="11"/>
        <v>4.1757799999999996</v>
      </c>
      <c r="J375" s="1">
        <v>1.0336980084907315</v>
      </c>
    </row>
    <row r="376" spans="1:10" x14ac:dyDescent="0.35">
      <c r="A376" s="6">
        <v>374</v>
      </c>
      <c r="B376" s="1">
        <v>-0.82599</v>
      </c>
      <c r="C376" s="1">
        <v>0.23746999999999999</v>
      </c>
      <c r="D376" s="1">
        <v>0.51122000000000001</v>
      </c>
      <c r="E376" s="1">
        <v>3000</v>
      </c>
      <c r="F376" s="1">
        <v>2826</v>
      </c>
      <c r="G376" s="1">
        <v>80</v>
      </c>
      <c r="H376" s="2">
        <f t="shared" si="10"/>
        <v>6.0032399999999999</v>
      </c>
      <c r="I376" s="2">
        <f t="shared" si="11"/>
        <v>4.1757799999999996</v>
      </c>
      <c r="J376" s="1">
        <v>1.0336980084907315</v>
      </c>
    </row>
    <row r="377" spans="1:10" x14ac:dyDescent="0.35">
      <c r="A377" s="6">
        <v>375</v>
      </c>
      <c r="B377" s="1">
        <v>-0.82599</v>
      </c>
      <c r="C377" s="1">
        <v>0.23746999999999999</v>
      </c>
      <c r="D377" s="1">
        <v>0.51122000000000001</v>
      </c>
      <c r="E377" s="1">
        <v>3000</v>
      </c>
      <c r="F377" s="1">
        <v>4062.4</v>
      </c>
      <c r="G377" s="1">
        <v>80</v>
      </c>
      <c r="H377" s="2">
        <f t="shared" si="10"/>
        <v>6.0032399999999999</v>
      </c>
      <c r="I377" s="2">
        <f t="shared" si="11"/>
        <v>4.1757799999999996</v>
      </c>
      <c r="J377" s="1">
        <v>1.0336980084907315</v>
      </c>
    </row>
    <row r="378" spans="1:10" x14ac:dyDescent="0.35">
      <c r="A378" s="6">
        <v>376</v>
      </c>
      <c r="B378" s="1">
        <v>-0.14022999999999999</v>
      </c>
      <c r="C378" s="1">
        <v>8.3748000000000003E-2</v>
      </c>
      <c r="D378" s="1">
        <v>0.98656999999999995</v>
      </c>
      <c r="E378" s="1">
        <v>0</v>
      </c>
      <c r="F378" s="1">
        <v>529.87</v>
      </c>
      <c r="G378" s="1">
        <v>80</v>
      </c>
      <c r="H378" s="2">
        <f t="shared" si="10"/>
        <v>5.7448100000000002</v>
      </c>
      <c r="I378" s="2">
        <f t="shared" si="11"/>
        <v>3.30566</v>
      </c>
      <c r="J378" s="1">
        <v>1.5147875405694964</v>
      </c>
    </row>
    <row r="379" spans="1:10" x14ac:dyDescent="0.35">
      <c r="A379" s="6">
        <v>377</v>
      </c>
      <c r="B379" s="1">
        <v>-0.14022999999999999</v>
      </c>
      <c r="C379" s="1">
        <v>8.3748000000000003E-2</v>
      </c>
      <c r="D379" s="1">
        <v>0.98656999999999995</v>
      </c>
      <c r="E379" s="1">
        <v>0</v>
      </c>
      <c r="F379" s="1">
        <v>1766.2</v>
      </c>
      <c r="G379" s="1">
        <v>80</v>
      </c>
      <c r="H379" s="2">
        <f t="shared" si="10"/>
        <v>5.7448100000000002</v>
      </c>
      <c r="I379" s="2">
        <f t="shared" si="11"/>
        <v>3.30566</v>
      </c>
      <c r="J379" s="1">
        <v>1.5147875405694964</v>
      </c>
    </row>
    <row r="380" spans="1:10" x14ac:dyDescent="0.35">
      <c r="A380" s="6">
        <v>378</v>
      </c>
      <c r="B380" s="1">
        <v>-0.14022999999999999</v>
      </c>
      <c r="C380" s="1">
        <v>8.3748000000000003E-2</v>
      </c>
      <c r="D380" s="1">
        <v>0.98656999999999995</v>
      </c>
      <c r="E380" s="1">
        <v>0</v>
      </c>
      <c r="F380" s="1">
        <v>3002.6</v>
      </c>
      <c r="G380" s="1">
        <v>80</v>
      </c>
      <c r="H380" s="2">
        <f t="shared" si="10"/>
        <v>5.7448100000000002</v>
      </c>
      <c r="I380" s="2">
        <f t="shared" si="11"/>
        <v>3.30566</v>
      </c>
      <c r="J380" s="1">
        <v>1.5147875405694964</v>
      </c>
    </row>
    <row r="381" spans="1:10" x14ac:dyDescent="0.35">
      <c r="A381" s="6">
        <v>379</v>
      </c>
      <c r="B381" s="1">
        <v>-0.14022999999999999</v>
      </c>
      <c r="C381" s="1">
        <v>8.3748000000000003E-2</v>
      </c>
      <c r="D381" s="1">
        <v>0.98656999999999995</v>
      </c>
      <c r="E381" s="1">
        <v>0</v>
      </c>
      <c r="F381" s="1">
        <v>4239</v>
      </c>
      <c r="G381" s="1">
        <v>80</v>
      </c>
      <c r="H381" s="2">
        <f t="shared" si="10"/>
        <v>5.7448100000000002</v>
      </c>
      <c r="I381" s="2">
        <f t="shared" si="11"/>
        <v>3.30566</v>
      </c>
      <c r="J381" s="1">
        <v>1.5147875405694964</v>
      </c>
    </row>
    <row r="382" spans="1:10" x14ac:dyDescent="0.35">
      <c r="A382" s="6">
        <v>380</v>
      </c>
      <c r="B382" s="1">
        <v>-0.86185</v>
      </c>
      <c r="C382" s="1">
        <v>-0.34155000000000002</v>
      </c>
      <c r="D382" s="1">
        <v>-0.37490000000000001</v>
      </c>
      <c r="E382" s="1">
        <v>2000</v>
      </c>
      <c r="F382" s="1">
        <v>706.5</v>
      </c>
      <c r="G382" s="1">
        <v>80</v>
      </c>
      <c r="H382" s="2">
        <f t="shared" si="10"/>
        <v>0.37730999999999998</v>
      </c>
      <c r="I382" s="2">
        <f t="shared" si="11"/>
        <v>5.0966800000000001</v>
      </c>
      <c r="J382" s="1">
        <v>-1.8708266652798311</v>
      </c>
    </row>
    <row r="383" spans="1:10" x14ac:dyDescent="0.35">
      <c r="A383" s="6">
        <v>381</v>
      </c>
      <c r="B383" s="1">
        <v>-0.86185</v>
      </c>
      <c r="C383" s="1">
        <v>-0.34155000000000002</v>
      </c>
      <c r="D383" s="1">
        <v>-0.37490000000000001</v>
      </c>
      <c r="E383" s="1">
        <v>2000</v>
      </c>
      <c r="F383" s="1">
        <v>1942.9</v>
      </c>
      <c r="G383" s="1">
        <v>80</v>
      </c>
      <c r="H383" s="2">
        <f t="shared" si="10"/>
        <v>0.37730999999999998</v>
      </c>
      <c r="I383" s="2">
        <f t="shared" si="11"/>
        <v>5.0966800000000001</v>
      </c>
      <c r="J383" s="1">
        <v>-1.8708266652798311</v>
      </c>
    </row>
    <row r="384" spans="1:10" x14ac:dyDescent="0.35">
      <c r="A384" s="6">
        <v>382</v>
      </c>
      <c r="B384" s="1">
        <v>-0.86185</v>
      </c>
      <c r="C384" s="1">
        <v>-0.34155000000000002</v>
      </c>
      <c r="D384" s="1">
        <v>-0.37490000000000001</v>
      </c>
      <c r="E384" s="1">
        <v>2000</v>
      </c>
      <c r="F384" s="1">
        <v>3179.2</v>
      </c>
      <c r="G384" s="1">
        <v>80</v>
      </c>
      <c r="H384" s="2">
        <f t="shared" si="10"/>
        <v>0.37730999999999998</v>
      </c>
      <c r="I384" s="2">
        <f t="shared" si="11"/>
        <v>5.0966800000000001</v>
      </c>
      <c r="J384" s="1">
        <v>-1.8708266652798311</v>
      </c>
    </row>
    <row r="385" spans="1:10" x14ac:dyDescent="0.35">
      <c r="A385" s="6">
        <v>383</v>
      </c>
      <c r="B385" s="1">
        <v>-0.86185</v>
      </c>
      <c r="C385" s="1">
        <v>-0.34155000000000002</v>
      </c>
      <c r="D385" s="1">
        <v>-0.37490000000000001</v>
      </c>
      <c r="E385" s="1">
        <v>2000</v>
      </c>
      <c r="F385" s="1">
        <v>4415.6000000000004</v>
      </c>
      <c r="G385" s="1">
        <v>80</v>
      </c>
      <c r="H385" s="2">
        <f t="shared" si="10"/>
        <v>0.37730999999999998</v>
      </c>
      <c r="I385" s="2">
        <f t="shared" si="11"/>
        <v>5.0966800000000001</v>
      </c>
      <c r="J385" s="1">
        <v>-1.8708266652798311</v>
      </c>
    </row>
    <row r="386" spans="1:10" x14ac:dyDescent="0.35">
      <c r="A386" s="6">
        <v>384</v>
      </c>
      <c r="B386" s="1">
        <v>8.7369000000000006E-3</v>
      </c>
      <c r="C386" s="1">
        <v>-0.77900999999999998</v>
      </c>
      <c r="D386" s="1">
        <v>0.62695000000000001</v>
      </c>
      <c r="E386" s="1">
        <v>3000</v>
      </c>
      <c r="F386" s="1">
        <v>883.12</v>
      </c>
      <c r="G386" s="1">
        <v>80</v>
      </c>
      <c r="H386" s="2">
        <f t="shared" si="10"/>
        <v>1.5820099999999999</v>
      </c>
      <c r="I386" s="2">
        <f t="shared" si="11"/>
        <v>4.0347600000000003</v>
      </c>
      <c r="J386" s="1">
        <v>6.9695853919037649</v>
      </c>
    </row>
    <row r="387" spans="1:10" x14ac:dyDescent="0.35">
      <c r="A387" s="6">
        <v>385</v>
      </c>
      <c r="B387" s="1">
        <v>8.7369000000000006E-3</v>
      </c>
      <c r="C387" s="1">
        <v>-0.77900999999999998</v>
      </c>
      <c r="D387" s="1">
        <v>0.62695000000000001</v>
      </c>
      <c r="E387" s="1">
        <v>3000</v>
      </c>
      <c r="F387" s="1">
        <v>2119.5</v>
      </c>
      <c r="G387" s="1">
        <v>80</v>
      </c>
      <c r="H387" s="2">
        <f t="shared" ref="H387:H450" si="12">ROUND(ATAN2(B387, C387) + PI(), 5)</f>
        <v>1.5820099999999999</v>
      </c>
      <c r="I387" s="2">
        <f t="shared" ref="I387:I450" si="13" xml:space="preserve"> ROUND(ATAN2(D387, SQRT((B387^2)+(C387^2))) + PI(), 5)</f>
        <v>4.0347600000000003</v>
      </c>
      <c r="J387" s="1">
        <v>6.9695853919037649</v>
      </c>
    </row>
    <row r="388" spans="1:10" x14ac:dyDescent="0.35">
      <c r="A388" s="6">
        <v>386</v>
      </c>
      <c r="B388" s="1">
        <v>8.7369000000000006E-3</v>
      </c>
      <c r="C388" s="1">
        <v>-0.77900999999999998</v>
      </c>
      <c r="D388" s="1">
        <v>0.62695000000000001</v>
      </c>
      <c r="E388" s="1">
        <v>3000</v>
      </c>
      <c r="F388" s="1">
        <v>3355.9</v>
      </c>
      <c r="G388" s="1">
        <v>80</v>
      </c>
      <c r="H388" s="2">
        <f t="shared" si="12"/>
        <v>1.5820099999999999</v>
      </c>
      <c r="I388" s="2">
        <f t="shared" si="13"/>
        <v>4.0347600000000003</v>
      </c>
      <c r="J388" s="1">
        <v>6.9695853919037649</v>
      </c>
    </row>
    <row r="389" spans="1:10" x14ac:dyDescent="0.35">
      <c r="A389" s="6">
        <v>387</v>
      </c>
      <c r="B389" s="1">
        <v>8.7369000000000006E-3</v>
      </c>
      <c r="C389" s="1">
        <v>-0.77900999999999998</v>
      </c>
      <c r="D389" s="1">
        <v>0.62695000000000001</v>
      </c>
      <c r="E389" s="1">
        <v>3000</v>
      </c>
      <c r="F389" s="1">
        <v>4673.8</v>
      </c>
      <c r="G389" s="1">
        <v>80</v>
      </c>
      <c r="H389" s="2">
        <f t="shared" si="12"/>
        <v>1.5820099999999999</v>
      </c>
      <c r="I389" s="2">
        <f t="shared" si="13"/>
        <v>4.0347600000000003</v>
      </c>
      <c r="J389" s="1">
        <v>6.9695853919037649</v>
      </c>
    </row>
    <row r="390" spans="1:10" x14ac:dyDescent="0.35">
      <c r="A390" s="6">
        <v>388</v>
      </c>
      <c r="B390" s="1">
        <v>-0.60651999999999995</v>
      </c>
      <c r="C390" s="1">
        <v>-0.40326000000000001</v>
      </c>
      <c r="D390" s="1">
        <v>0.68520999999999999</v>
      </c>
      <c r="E390" s="1">
        <v>1000</v>
      </c>
      <c r="F390" s="1">
        <v>1059.7</v>
      </c>
      <c r="G390" s="1">
        <v>80</v>
      </c>
      <c r="H390" s="2">
        <f t="shared" si="12"/>
        <v>0.58675999999999995</v>
      </c>
      <c r="I390" s="2">
        <f t="shared" si="13"/>
        <v>3.9575</v>
      </c>
      <c r="J390" s="1">
        <v>0.3871834706789703</v>
      </c>
    </row>
    <row r="391" spans="1:10" x14ac:dyDescent="0.35">
      <c r="A391" s="6">
        <v>389</v>
      </c>
      <c r="B391" s="1">
        <v>-0.60651999999999995</v>
      </c>
      <c r="C391" s="1">
        <v>-0.40326000000000001</v>
      </c>
      <c r="D391" s="1">
        <v>0.68520999999999999</v>
      </c>
      <c r="E391" s="1">
        <v>1000</v>
      </c>
      <c r="F391" s="1">
        <v>2296.1</v>
      </c>
      <c r="G391" s="1">
        <v>80</v>
      </c>
      <c r="H391" s="2">
        <f t="shared" si="12"/>
        <v>0.58675999999999995</v>
      </c>
      <c r="I391" s="2">
        <f t="shared" si="13"/>
        <v>3.9575</v>
      </c>
      <c r="J391" s="1">
        <v>0.3871834706789703</v>
      </c>
    </row>
    <row r="392" spans="1:10" x14ac:dyDescent="0.35">
      <c r="A392" s="6">
        <v>390</v>
      </c>
      <c r="B392" s="1">
        <v>-0.60651999999999995</v>
      </c>
      <c r="C392" s="1">
        <v>-0.40326000000000001</v>
      </c>
      <c r="D392" s="1">
        <v>0.68520999999999999</v>
      </c>
      <c r="E392" s="1">
        <v>1000</v>
      </c>
      <c r="F392" s="1">
        <v>3532.5</v>
      </c>
      <c r="G392" s="1">
        <v>80</v>
      </c>
      <c r="H392" s="2">
        <f t="shared" si="12"/>
        <v>0.58675999999999995</v>
      </c>
      <c r="I392" s="2">
        <f t="shared" si="13"/>
        <v>3.9575</v>
      </c>
      <c r="J392" s="1">
        <v>0.3871834706789703</v>
      </c>
    </row>
    <row r="393" spans="1:10" x14ac:dyDescent="0.35">
      <c r="A393" s="6">
        <v>391</v>
      </c>
      <c r="B393" s="1">
        <v>-0.60651999999999995</v>
      </c>
      <c r="C393" s="1">
        <v>-0.40326000000000001</v>
      </c>
      <c r="D393" s="1">
        <v>0.68520999999999999</v>
      </c>
      <c r="E393" s="1">
        <v>1000</v>
      </c>
      <c r="F393" s="1">
        <v>7322.7</v>
      </c>
      <c r="G393" s="1">
        <v>80</v>
      </c>
      <c r="H393" s="2">
        <f t="shared" si="12"/>
        <v>0.58675999999999995</v>
      </c>
      <c r="I393" s="2">
        <f t="shared" si="13"/>
        <v>3.9575</v>
      </c>
      <c r="J393" s="1">
        <v>0.3871834706789703</v>
      </c>
    </row>
    <row r="394" spans="1:10" x14ac:dyDescent="0.35">
      <c r="A394" s="6">
        <v>392</v>
      </c>
      <c r="B394" s="1">
        <v>-0.85116000000000003</v>
      </c>
      <c r="C394" s="1">
        <v>-0.29558000000000001</v>
      </c>
      <c r="D394" s="1">
        <v>-0.43376999999999999</v>
      </c>
      <c r="E394" s="1">
        <v>0</v>
      </c>
      <c r="F394" s="1">
        <v>20</v>
      </c>
      <c r="G394" s="1">
        <v>80</v>
      </c>
      <c r="H394" s="2">
        <f t="shared" si="12"/>
        <v>0.33423999999999998</v>
      </c>
      <c r="I394" s="2">
        <f t="shared" si="13"/>
        <v>5.16106</v>
      </c>
      <c r="J394" s="1">
        <v>-1.990842061513129</v>
      </c>
    </row>
    <row r="395" spans="1:10" x14ac:dyDescent="0.35">
      <c r="A395" s="6">
        <v>393</v>
      </c>
      <c r="B395" s="1">
        <v>-0.85116000000000003</v>
      </c>
      <c r="C395" s="1">
        <v>-0.29558000000000001</v>
      </c>
      <c r="D395" s="1">
        <v>-0.43376999999999999</v>
      </c>
      <c r="E395" s="1">
        <v>0</v>
      </c>
      <c r="F395" s="1">
        <v>1236.4000000000001</v>
      </c>
      <c r="G395" s="1">
        <v>80</v>
      </c>
      <c r="H395" s="2">
        <f t="shared" si="12"/>
        <v>0.33423999999999998</v>
      </c>
      <c r="I395" s="2">
        <f t="shared" si="13"/>
        <v>5.16106</v>
      </c>
      <c r="J395" s="1">
        <v>-1.990842061513129</v>
      </c>
    </row>
    <row r="396" spans="1:10" x14ac:dyDescent="0.35">
      <c r="A396" s="6">
        <v>394</v>
      </c>
      <c r="B396" s="1">
        <v>-0.85116000000000003</v>
      </c>
      <c r="C396" s="1">
        <v>-0.29558000000000001</v>
      </c>
      <c r="D396" s="1">
        <v>-0.43376999999999999</v>
      </c>
      <c r="E396" s="1">
        <v>0</v>
      </c>
      <c r="F396" s="1">
        <v>2472.6999999999998</v>
      </c>
      <c r="G396" s="1">
        <v>80</v>
      </c>
      <c r="H396" s="2">
        <f t="shared" si="12"/>
        <v>0.33423999999999998</v>
      </c>
      <c r="I396" s="2">
        <f t="shared" si="13"/>
        <v>5.16106</v>
      </c>
      <c r="J396" s="1">
        <v>-1.990842061513129</v>
      </c>
    </row>
    <row r="397" spans="1:10" x14ac:dyDescent="0.35">
      <c r="A397" s="6">
        <v>395</v>
      </c>
      <c r="B397" s="1">
        <v>-0.85116000000000003</v>
      </c>
      <c r="C397" s="1">
        <v>-0.29558000000000001</v>
      </c>
      <c r="D397" s="1">
        <v>-0.43376999999999999</v>
      </c>
      <c r="E397" s="1">
        <v>0</v>
      </c>
      <c r="F397" s="1">
        <v>3709.1</v>
      </c>
      <c r="G397" s="1">
        <v>80</v>
      </c>
      <c r="H397" s="2">
        <f t="shared" si="12"/>
        <v>0.33423999999999998</v>
      </c>
      <c r="I397" s="2">
        <f t="shared" si="13"/>
        <v>5.16106</v>
      </c>
      <c r="J397" s="1">
        <v>-1.990842061513129</v>
      </c>
    </row>
    <row r="398" spans="1:10" x14ac:dyDescent="0.35">
      <c r="A398" s="6">
        <v>396</v>
      </c>
      <c r="B398" s="1">
        <v>0.57349000000000006</v>
      </c>
      <c r="C398" s="1">
        <v>-0.27651999999999999</v>
      </c>
      <c r="D398" s="1">
        <v>0.77112999999999998</v>
      </c>
      <c r="E398" s="1">
        <v>3000</v>
      </c>
      <c r="F398" s="1">
        <v>176.62</v>
      </c>
      <c r="G398" s="1">
        <v>80</v>
      </c>
      <c r="H398" s="2">
        <f t="shared" si="12"/>
        <v>2.69231</v>
      </c>
      <c r="I398" s="2">
        <f t="shared" si="13"/>
        <v>3.8317700000000001</v>
      </c>
      <c r="J398" s="1">
        <v>1.8372502436835694</v>
      </c>
    </row>
    <row r="399" spans="1:10" x14ac:dyDescent="0.35">
      <c r="A399" s="6">
        <v>397</v>
      </c>
      <c r="B399" s="1">
        <v>0.57349000000000006</v>
      </c>
      <c r="C399" s="1">
        <v>-0.27651999999999999</v>
      </c>
      <c r="D399" s="1">
        <v>0.77112999999999998</v>
      </c>
      <c r="E399" s="1">
        <v>3000</v>
      </c>
      <c r="F399" s="1">
        <v>1413</v>
      </c>
      <c r="G399" s="1">
        <v>80</v>
      </c>
      <c r="H399" s="2">
        <f t="shared" si="12"/>
        <v>2.69231</v>
      </c>
      <c r="I399" s="2">
        <f t="shared" si="13"/>
        <v>3.8317700000000001</v>
      </c>
      <c r="J399" s="1">
        <v>1.8372502436835694</v>
      </c>
    </row>
    <row r="400" spans="1:10" x14ac:dyDescent="0.35">
      <c r="A400" s="6">
        <v>398</v>
      </c>
      <c r="B400" s="1">
        <v>0.57349000000000006</v>
      </c>
      <c r="C400" s="1">
        <v>-0.27651999999999999</v>
      </c>
      <c r="D400" s="1">
        <v>0.77112999999999998</v>
      </c>
      <c r="E400" s="1">
        <v>3000</v>
      </c>
      <c r="F400" s="1">
        <v>2649.4</v>
      </c>
      <c r="G400" s="1">
        <v>80</v>
      </c>
      <c r="H400" s="2">
        <f t="shared" si="12"/>
        <v>2.69231</v>
      </c>
      <c r="I400" s="2">
        <f t="shared" si="13"/>
        <v>3.8317700000000001</v>
      </c>
      <c r="J400" s="1">
        <v>1.8372502436835694</v>
      </c>
    </row>
    <row r="401" spans="1:10" x14ac:dyDescent="0.35">
      <c r="A401" s="6">
        <v>399</v>
      </c>
      <c r="B401" s="1">
        <v>0.57349000000000006</v>
      </c>
      <c r="C401" s="1">
        <v>-0.27651999999999999</v>
      </c>
      <c r="D401" s="1">
        <v>0.77112999999999998</v>
      </c>
      <c r="E401" s="1">
        <v>3000</v>
      </c>
      <c r="F401" s="1">
        <v>3885.7</v>
      </c>
      <c r="G401" s="1">
        <v>80</v>
      </c>
      <c r="H401" s="2">
        <f t="shared" si="12"/>
        <v>2.69231</v>
      </c>
      <c r="I401" s="2">
        <f t="shared" si="13"/>
        <v>3.8317700000000001</v>
      </c>
      <c r="J401" s="1">
        <v>1.8372502436835694</v>
      </c>
    </row>
    <row r="402" spans="1:10" x14ac:dyDescent="0.35">
      <c r="A402" s="6">
        <v>400</v>
      </c>
      <c r="B402" s="1">
        <v>0.18160000000000001</v>
      </c>
      <c r="C402" s="1">
        <v>-0.53605000000000003</v>
      </c>
      <c r="D402" s="1">
        <v>0.82442000000000004</v>
      </c>
      <c r="E402" s="1">
        <v>2000</v>
      </c>
      <c r="F402" s="1">
        <v>353.25</v>
      </c>
      <c r="G402" s="1">
        <v>80</v>
      </c>
      <c r="H402" s="2">
        <f t="shared" si="12"/>
        <v>1.89744</v>
      </c>
      <c r="I402" s="2">
        <f t="shared" si="13"/>
        <v>3.7432099999999999</v>
      </c>
      <c r="J402" s="1">
        <v>1.1768837768271538</v>
      </c>
    </row>
    <row r="403" spans="1:10" x14ac:dyDescent="0.35">
      <c r="A403" s="6">
        <v>401</v>
      </c>
      <c r="B403" s="1">
        <v>0.18160000000000001</v>
      </c>
      <c r="C403" s="1">
        <v>-0.53605000000000003</v>
      </c>
      <c r="D403" s="1">
        <v>0.82442000000000004</v>
      </c>
      <c r="E403" s="1">
        <v>2000</v>
      </c>
      <c r="F403" s="1">
        <v>1589.6</v>
      </c>
      <c r="G403" s="1">
        <v>80</v>
      </c>
      <c r="H403" s="2">
        <f t="shared" si="12"/>
        <v>1.89744</v>
      </c>
      <c r="I403" s="2">
        <f t="shared" si="13"/>
        <v>3.7432099999999999</v>
      </c>
      <c r="J403" s="1">
        <v>1.1768837768271538</v>
      </c>
    </row>
    <row r="404" spans="1:10" x14ac:dyDescent="0.35">
      <c r="A404" s="6">
        <v>402</v>
      </c>
      <c r="B404" s="1">
        <v>0.18160000000000001</v>
      </c>
      <c r="C404" s="1">
        <v>-0.53605000000000003</v>
      </c>
      <c r="D404" s="1">
        <v>0.82442000000000004</v>
      </c>
      <c r="E404" s="1">
        <v>2000</v>
      </c>
      <c r="F404" s="1">
        <v>2826</v>
      </c>
      <c r="G404" s="1">
        <v>80</v>
      </c>
      <c r="H404" s="2">
        <f t="shared" si="12"/>
        <v>1.89744</v>
      </c>
      <c r="I404" s="2">
        <f t="shared" si="13"/>
        <v>3.7432099999999999</v>
      </c>
      <c r="J404" s="1">
        <v>1.1768837768271538</v>
      </c>
    </row>
    <row r="405" spans="1:10" x14ac:dyDescent="0.35">
      <c r="A405" s="6">
        <v>403</v>
      </c>
      <c r="B405" s="1">
        <v>0.18160000000000001</v>
      </c>
      <c r="C405" s="1">
        <v>-0.53605000000000003</v>
      </c>
      <c r="D405" s="1">
        <v>0.82442000000000004</v>
      </c>
      <c r="E405" s="1">
        <v>2000</v>
      </c>
      <c r="F405" s="1">
        <v>4062.4</v>
      </c>
      <c r="G405" s="1">
        <v>80</v>
      </c>
      <c r="H405" s="2">
        <f t="shared" si="12"/>
        <v>1.89744</v>
      </c>
      <c r="I405" s="2">
        <f t="shared" si="13"/>
        <v>3.7432099999999999</v>
      </c>
      <c r="J405" s="1">
        <v>1.1768837768271538</v>
      </c>
    </row>
    <row r="406" spans="1:10" x14ac:dyDescent="0.35">
      <c r="A406" s="6">
        <v>404</v>
      </c>
      <c r="B406" s="1">
        <v>-0.59072999999999998</v>
      </c>
      <c r="C406" s="1">
        <v>-0.78191999999999995</v>
      </c>
      <c r="D406" s="1">
        <v>0.1991</v>
      </c>
      <c r="E406" s="1">
        <v>3000</v>
      </c>
      <c r="F406" s="1">
        <v>529.87</v>
      </c>
      <c r="G406" s="1">
        <v>80</v>
      </c>
      <c r="H406" s="2">
        <f t="shared" si="12"/>
        <v>0.92379</v>
      </c>
      <c r="I406" s="2">
        <f t="shared" si="13"/>
        <v>4.5119499999999997</v>
      </c>
      <c r="J406" s="1">
        <v>5.9005538235000961</v>
      </c>
    </row>
    <row r="407" spans="1:10" x14ac:dyDescent="0.35">
      <c r="A407" s="6">
        <v>405</v>
      </c>
      <c r="B407" s="1">
        <v>-0.59072999999999998</v>
      </c>
      <c r="C407" s="1">
        <v>-0.78191999999999995</v>
      </c>
      <c r="D407" s="1">
        <v>0.1991</v>
      </c>
      <c r="E407" s="1">
        <v>3000</v>
      </c>
      <c r="F407" s="1">
        <v>1766.2</v>
      </c>
      <c r="G407" s="1">
        <v>80</v>
      </c>
      <c r="H407" s="2">
        <f t="shared" si="12"/>
        <v>0.92379</v>
      </c>
      <c r="I407" s="2">
        <f t="shared" si="13"/>
        <v>4.5119499999999997</v>
      </c>
      <c r="J407" s="1">
        <v>5.9005538235000961</v>
      </c>
    </row>
    <row r="408" spans="1:10" x14ac:dyDescent="0.35">
      <c r="A408" s="6">
        <v>406</v>
      </c>
      <c r="B408" s="1">
        <v>-0.59072999999999998</v>
      </c>
      <c r="C408" s="1">
        <v>-0.78191999999999995</v>
      </c>
      <c r="D408" s="1">
        <v>0.1991</v>
      </c>
      <c r="E408" s="1">
        <v>3000</v>
      </c>
      <c r="F408" s="1">
        <v>3002.6</v>
      </c>
      <c r="G408" s="1">
        <v>80</v>
      </c>
      <c r="H408" s="2">
        <f t="shared" si="12"/>
        <v>0.92379</v>
      </c>
      <c r="I408" s="2">
        <f t="shared" si="13"/>
        <v>4.5119499999999997</v>
      </c>
      <c r="J408" s="1">
        <v>5.9005538235000961</v>
      </c>
    </row>
    <row r="409" spans="1:10" x14ac:dyDescent="0.35">
      <c r="A409" s="6">
        <v>407</v>
      </c>
      <c r="B409" s="1">
        <v>-0.59072999999999998</v>
      </c>
      <c r="C409" s="1">
        <v>-0.78191999999999995</v>
      </c>
      <c r="D409" s="1">
        <v>0.1991</v>
      </c>
      <c r="E409" s="1">
        <v>3000</v>
      </c>
      <c r="F409" s="1">
        <v>4239</v>
      </c>
      <c r="G409" s="1">
        <v>80</v>
      </c>
      <c r="H409" s="2">
        <f t="shared" si="12"/>
        <v>0.92379</v>
      </c>
      <c r="I409" s="2">
        <f t="shared" si="13"/>
        <v>4.5119499999999997</v>
      </c>
      <c r="J409" s="1">
        <v>5.9005538235000961</v>
      </c>
    </row>
    <row r="410" spans="1:10" x14ac:dyDescent="0.35">
      <c r="A410" s="6">
        <v>408</v>
      </c>
      <c r="B410" s="1">
        <v>-0.94865999999999995</v>
      </c>
      <c r="C410" s="1">
        <v>-4.8210000000000003E-2</v>
      </c>
      <c r="D410" s="1">
        <v>0.31258999999999998</v>
      </c>
      <c r="E410" s="1">
        <v>1000</v>
      </c>
      <c r="F410" s="1">
        <v>706.5</v>
      </c>
      <c r="G410" s="1">
        <v>80</v>
      </c>
      <c r="H410" s="2">
        <f t="shared" si="12"/>
        <v>5.0779999999999999E-2</v>
      </c>
      <c r="I410" s="2">
        <f t="shared" si="13"/>
        <v>4.3944700000000001</v>
      </c>
      <c r="J410" s="1">
        <v>0.1687910688966836</v>
      </c>
    </row>
    <row r="411" spans="1:10" x14ac:dyDescent="0.35">
      <c r="A411" s="6">
        <v>409</v>
      </c>
      <c r="B411" s="1">
        <v>-0.94865999999999995</v>
      </c>
      <c r="C411" s="1">
        <v>-4.8210000000000003E-2</v>
      </c>
      <c r="D411" s="1">
        <v>0.31258999999999998</v>
      </c>
      <c r="E411" s="1">
        <v>1000</v>
      </c>
      <c r="F411" s="1">
        <v>1942.9</v>
      </c>
      <c r="G411" s="1">
        <v>80</v>
      </c>
      <c r="H411" s="2">
        <f t="shared" si="12"/>
        <v>5.0779999999999999E-2</v>
      </c>
      <c r="I411" s="2">
        <f t="shared" si="13"/>
        <v>4.3944700000000001</v>
      </c>
      <c r="J411" s="1">
        <v>0.1687910688966836</v>
      </c>
    </row>
    <row r="412" spans="1:10" x14ac:dyDescent="0.35">
      <c r="A412" s="6">
        <v>410</v>
      </c>
      <c r="B412" s="1">
        <v>-0.94865999999999995</v>
      </c>
      <c r="C412" s="1">
        <v>-4.8210000000000003E-2</v>
      </c>
      <c r="D412" s="1">
        <v>0.31258999999999998</v>
      </c>
      <c r="E412" s="1">
        <v>1000</v>
      </c>
      <c r="F412" s="1">
        <v>3179.2</v>
      </c>
      <c r="G412" s="1">
        <v>80</v>
      </c>
      <c r="H412" s="2">
        <f t="shared" si="12"/>
        <v>5.0779999999999999E-2</v>
      </c>
      <c r="I412" s="2">
        <f t="shared" si="13"/>
        <v>4.3944700000000001</v>
      </c>
      <c r="J412" s="1">
        <v>0.1687910688966836</v>
      </c>
    </row>
    <row r="413" spans="1:10" x14ac:dyDescent="0.35">
      <c r="A413" s="6">
        <v>411</v>
      </c>
      <c r="B413" s="1">
        <v>-0.94865999999999995</v>
      </c>
      <c r="C413" s="1">
        <v>-4.8210000000000003E-2</v>
      </c>
      <c r="D413" s="1">
        <v>0.31258999999999998</v>
      </c>
      <c r="E413" s="1">
        <v>1000</v>
      </c>
      <c r="F413" s="1">
        <v>4415.6000000000004</v>
      </c>
      <c r="G413" s="1">
        <v>80</v>
      </c>
      <c r="H413" s="2">
        <f t="shared" si="12"/>
        <v>5.0779999999999999E-2</v>
      </c>
      <c r="I413" s="2">
        <f t="shared" si="13"/>
        <v>4.3944700000000001</v>
      </c>
      <c r="J413" s="1">
        <v>0.1687910688966836</v>
      </c>
    </row>
    <row r="414" spans="1:10" x14ac:dyDescent="0.35">
      <c r="A414" s="6">
        <v>412</v>
      </c>
      <c r="B414" s="1">
        <v>0.38907000000000003</v>
      </c>
      <c r="C414" s="1">
        <v>-0.41536000000000001</v>
      </c>
      <c r="D414" s="1">
        <v>-0.82225999999999999</v>
      </c>
      <c r="E414" s="1">
        <v>2000</v>
      </c>
      <c r="F414" s="1">
        <v>883.12</v>
      </c>
      <c r="G414" s="1">
        <v>80</v>
      </c>
      <c r="H414" s="2">
        <f t="shared" si="12"/>
        <v>2.3235199999999998</v>
      </c>
      <c r="I414" s="2">
        <f t="shared" si="13"/>
        <v>5.6777499999999996</v>
      </c>
      <c r="J414" s="1">
        <v>-0.70342217430652876</v>
      </c>
    </row>
    <row r="415" spans="1:10" x14ac:dyDescent="0.35">
      <c r="A415" s="6">
        <v>413</v>
      </c>
      <c r="B415" s="1">
        <v>0.38907000000000003</v>
      </c>
      <c r="C415" s="1">
        <v>-0.41536000000000001</v>
      </c>
      <c r="D415" s="1">
        <v>-0.82225999999999999</v>
      </c>
      <c r="E415" s="1">
        <v>2000</v>
      </c>
      <c r="F415" s="1">
        <v>2119.5</v>
      </c>
      <c r="G415" s="1">
        <v>80</v>
      </c>
      <c r="H415" s="2">
        <f t="shared" si="12"/>
        <v>2.3235199999999998</v>
      </c>
      <c r="I415" s="2">
        <f t="shared" si="13"/>
        <v>5.6777499999999996</v>
      </c>
      <c r="J415" s="1">
        <v>-0.70342217430652876</v>
      </c>
    </row>
    <row r="416" spans="1:10" x14ac:dyDescent="0.35">
      <c r="A416" s="6">
        <v>414</v>
      </c>
      <c r="B416" s="1">
        <v>0.38907000000000003</v>
      </c>
      <c r="C416" s="1">
        <v>-0.41536000000000001</v>
      </c>
      <c r="D416" s="1">
        <v>-0.82225999999999999</v>
      </c>
      <c r="E416" s="1">
        <v>2000</v>
      </c>
      <c r="F416" s="1">
        <v>3355.9</v>
      </c>
      <c r="G416" s="1">
        <v>80</v>
      </c>
      <c r="H416" s="2">
        <f t="shared" si="12"/>
        <v>2.3235199999999998</v>
      </c>
      <c r="I416" s="2">
        <f t="shared" si="13"/>
        <v>5.6777499999999996</v>
      </c>
      <c r="J416" s="1">
        <v>-0.70342217430652876</v>
      </c>
    </row>
    <row r="417" spans="1:10" x14ac:dyDescent="0.35">
      <c r="A417" s="6">
        <v>415</v>
      </c>
      <c r="B417" s="1">
        <v>0.38907000000000003</v>
      </c>
      <c r="C417" s="1">
        <v>-0.41536000000000001</v>
      </c>
      <c r="D417" s="1">
        <v>-0.82225999999999999</v>
      </c>
      <c r="E417" s="1">
        <v>2000</v>
      </c>
      <c r="F417" s="1">
        <v>4673.8</v>
      </c>
      <c r="G417" s="1">
        <v>80</v>
      </c>
      <c r="H417" s="2">
        <f t="shared" si="12"/>
        <v>2.3235199999999998</v>
      </c>
      <c r="I417" s="2">
        <f t="shared" si="13"/>
        <v>5.6777499999999996</v>
      </c>
      <c r="J417" s="1">
        <v>-0.70342217430652876</v>
      </c>
    </row>
    <row r="418" spans="1:10" x14ac:dyDescent="0.35">
      <c r="A418" s="6">
        <v>416</v>
      </c>
      <c r="B418" s="1">
        <v>-0.15594</v>
      </c>
      <c r="C418" s="1">
        <v>0.94074999999999998</v>
      </c>
      <c r="D418" s="1">
        <v>-0.30110999999999999</v>
      </c>
      <c r="E418" s="1">
        <v>3000</v>
      </c>
      <c r="F418" s="1">
        <v>1059.7</v>
      </c>
      <c r="G418" s="1">
        <v>80</v>
      </c>
      <c r="H418" s="2">
        <f t="shared" si="12"/>
        <v>4.8766600000000002</v>
      </c>
      <c r="I418" s="2">
        <f t="shared" si="13"/>
        <v>5.0182500000000001</v>
      </c>
      <c r="J418" s="1">
        <v>3.2947836812930769</v>
      </c>
    </row>
    <row r="419" spans="1:10" x14ac:dyDescent="0.35">
      <c r="A419" s="6">
        <v>417</v>
      </c>
      <c r="B419" s="1">
        <v>-0.15594</v>
      </c>
      <c r="C419" s="1">
        <v>0.94074999999999998</v>
      </c>
      <c r="D419" s="1">
        <v>-0.30110999999999999</v>
      </c>
      <c r="E419" s="1">
        <v>3000</v>
      </c>
      <c r="F419" s="1">
        <v>2296.1</v>
      </c>
      <c r="G419" s="1">
        <v>80</v>
      </c>
      <c r="H419" s="2">
        <f t="shared" si="12"/>
        <v>4.8766600000000002</v>
      </c>
      <c r="I419" s="2">
        <f t="shared" si="13"/>
        <v>5.0182500000000001</v>
      </c>
      <c r="J419" s="1">
        <v>3.2947836812930769</v>
      </c>
    </row>
    <row r="420" spans="1:10" x14ac:dyDescent="0.35">
      <c r="A420" s="6">
        <v>418</v>
      </c>
      <c r="B420" s="1">
        <v>-0.15594</v>
      </c>
      <c r="C420" s="1">
        <v>0.94074999999999998</v>
      </c>
      <c r="D420" s="1">
        <v>-0.30110999999999999</v>
      </c>
      <c r="E420" s="1">
        <v>3000</v>
      </c>
      <c r="F420" s="1">
        <v>3532.5</v>
      </c>
      <c r="G420" s="1">
        <v>80</v>
      </c>
      <c r="H420" s="2">
        <f t="shared" si="12"/>
        <v>4.8766600000000002</v>
      </c>
      <c r="I420" s="2">
        <f t="shared" si="13"/>
        <v>5.0182500000000001</v>
      </c>
      <c r="J420" s="1">
        <v>3.2947836812930769</v>
      </c>
    </row>
    <row r="421" spans="1:10" x14ac:dyDescent="0.35">
      <c r="A421" s="6">
        <v>419</v>
      </c>
      <c r="B421" s="1">
        <v>-0.15594</v>
      </c>
      <c r="C421" s="1">
        <v>0.94074999999999998</v>
      </c>
      <c r="D421" s="1">
        <v>-0.30110999999999999</v>
      </c>
      <c r="E421" s="1">
        <v>3000</v>
      </c>
      <c r="F421" s="1">
        <v>7322.7</v>
      </c>
      <c r="G421" s="1">
        <v>80</v>
      </c>
      <c r="H421" s="2">
        <f t="shared" si="12"/>
        <v>4.8766600000000002</v>
      </c>
      <c r="I421" s="2">
        <f t="shared" si="13"/>
        <v>5.0182500000000001</v>
      </c>
      <c r="J421" s="1">
        <v>3.2947836812930769</v>
      </c>
    </row>
    <row r="422" spans="1:10" x14ac:dyDescent="0.35">
      <c r="A422" s="6">
        <v>420</v>
      </c>
      <c r="B422" s="1">
        <v>0.82540999999999998</v>
      </c>
      <c r="C422" s="1">
        <v>0.18786</v>
      </c>
      <c r="D422" s="1">
        <v>-0.53236000000000006</v>
      </c>
      <c r="E422" s="1">
        <v>2000</v>
      </c>
      <c r="F422" s="1">
        <v>20</v>
      </c>
      <c r="G422" s="1">
        <v>80</v>
      </c>
      <c r="H422" s="2">
        <f t="shared" si="12"/>
        <v>3.36538</v>
      </c>
      <c r="I422" s="2">
        <f t="shared" si="13"/>
        <v>5.2737699999999998</v>
      </c>
      <c r="J422" s="1">
        <v>-0.93910796287201359</v>
      </c>
    </row>
    <row r="423" spans="1:10" x14ac:dyDescent="0.35">
      <c r="A423" s="6">
        <v>421</v>
      </c>
      <c r="B423" s="1">
        <v>0.82540999999999998</v>
      </c>
      <c r="C423" s="1">
        <v>0.18786</v>
      </c>
      <c r="D423" s="1">
        <v>-0.53236000000000006</v>
      </c>
      <c r="E423" s="1">
        <v>2000</v>
      </c>
      <c r="F423" s="1">
        <v>1236.4000000000001</v>
      </c>
      <c r="G423" s="1">
        <v>80</v>
      </c>
      <c r="H423" s="2">
        <f t="shared" si="12"/>
        <v>3.36538</v>
      </c>
      <c r="I423" s="2">
        <f t="shared" si="13"/>
        <v>5.2737699999999998</v>
      </c>
      <c r="J423" s="1">
        <v>-0.93910796287201359</v>
      </c>
    </row>
    <row r="424" spans="1:10" x14ac:dyDescent="0.35">
      <c r="A424" s="6">
        <v>422</v>
      </c>
      <c r="B424" s="1">
        <v>0.82540999999999998</v>
      </c>
      <c r="C424" s="1">
        <v>0.18786</v>
      </c>
      <c r="D424" s="1">
        <v>-0.53236000000000006</v>
      </c>
      <c r="E424" s="1">
        <v>2000</v>
      </c>
      <c r="F424" s="1">
        <v>2472.6999999999998</v>
      </c>
      <c r="G424" s="1">
        <v>80</v>
      </c>
      <c r="H424" s="2">
        <f t="shared" si="12"/>
        <v>3.36538</v>
      </c>
      <c r="I424" s="2">
        <f t="shared" si="13"/>
        <v>5.2737699999999998</v>
      </c>
      <c r="J424" s="1">
        <v>-0.93910796287201359</v>
      </c>
    </row>
    <row r="425" spans="1:10" x14ac:dyDescent="0.35">
      <c r="A425" s="6">
        <v>423</v>
      </c>
      <c r="B425" s="1">
        <v>0.82540999999999998</v>
      </c>
      <c r="C425" s="1">
        <v>0.18786</v>
      </c>
      <c r="D425" s="1">
        <v>-0.53236000000000006</v>
      </c>
      <c r="E425" s="1">
        <v>2000</v>
      </c>
      <c r="F425" s="1">
        <v>3709.1</v>
      </c>
      <c r="G425" s="1">
        <v>80</v>
      </c>
      <c r="H425" s="2">
        <f t="shared" si="12"/>
        <v>3.36538</v>
      </c>
      <c r="I425" s="2">
        <f t="shared" si="13"/>
        <v>5.2737699999999998</v>
      </c>
      <c r="J425" s="1">
        <v>-0.93910796287201359</v>
      </c>
    </row>
    <row r="426" spans="1:10" x14ac:dyDescent="0.35">
      <c r="A426" s="6">
        <v>424</v>
      </c>
      <c r="B426" s="1">
        <v>0.11638</v>
      </c>
      <c r="C426" s="1">
        <v>0.83967999999999998</v>
      </c>
      <c r="D426" s="1">
        <v>0.53047</v>
      </c>
      <c r="E426" s="1">
        <v>500</v>
      </c>
      <c r="F426" s="1">
        <v>176.62</v>
      </c>
      <c r="G426" s="1">
        <v>80</v>
      </c>
      <c r="H426" s="2">
        <f t="shared" si="12"/>
        <v>4.5746700000000002</v>
      </c>
      <c r="I426" s="2">
        <f t="shared" si="13"/>
        <v>4.1532400000000003</v>
      </c>
      <c r="J426" s="1">
        <v>2.6947963080439159</v>
      </c>
    </row>
    <row r="427" spans="1:10" x14ac:dyDescent="0.35">
      <c r="A427" s="6">
        <v>425</v>
      </c>
      <c r="B427" s="1">
        <v>0.11638</v>
      </c>
      <c r="C427" s="1">
        <v>0.83967999999999998</v>
      </c>
      <c r="D427" s="1">
        <v>0.53047</v>
      </c>
      <c r="E427" s="1">
        <v>500</v>
      </c>
      <c r="F427" s="1">
        <v>1413</v>
      </c>
      <c r="G427" s="1">
        <v>80</v>
      </c>
      <c r="H427" s="2">
        <f t="shared" si="12"/>
        <v>4.5746700000000002</v>
      </c>
      <c r="I427" s="2">
        <f t="shared" si="13"/>
        <v>4.1532400000000003</v>
      </c>
      <c r="J427" s="1">
        <v>2.6947963080439159</v>
      </c>
    </row>
    <row r="428" spans="1:10" x14ac:dyDescent="0.35">
      <c r="A428" s="6">
        <v>426</v>
      </c>
      <c r="B428" s="1">
        <v>0.11638</v>
      </c>
      <c r="C428" s="1">
        <v>0.83967999999999998</v>
      </c>
      <c r="D428" s="1">
        <v>0.53047</v>
      </c>
      <c r="E428" s="1">
        <v>500</v>
      </c>
      <c r="F428" s="1">
        <v>2649.4</v>
      </c>
      <c r="G428" s="1">
        <v>80</v>
      </c>
      <c r="H428" s="2">
        <f t="shared" si="12"/>
        <v>4.5746700000000002</v>
      </c>
      <c r="I428" s="2">
        <f t="shared" si="13"/>
        <v>4.1532400000000003</v>
      </c>
      <c r="J428" s="1">
        <v>2.6947963080439159</v>
      </c>
    </row>
    <row r="429" spans="1:10" x14ac:dyDescent="0.35">
      <c r="A429" s="6">
        <v>427</v>
      </c>
      <c r="B429" s="1">
        <v>0.11638</v>
      </c>
      <c r="C429" s="1">
        <v>0.83967999999999998</v>
      </c>
      <c r="D429" s="1">
        <v>0.53047</v>
      </c>
      <c r="E429" s="1">
        <v>500</v>
      </c>
      <c r="F429" s="1">
        <v>3885.7</v>
      </c>
      <c r="G429" s="1">
        <v>80</v>
      </c>
      <c r="H429" s="2">
        <f t="shared" si="12"/>
        <v>4.5746700000000002</v>
      </c>
      <c r="I429" s="2">
        <f t="shared" si="13"/>
        <v>4.1532400000000003</v>
      </c>
      <c r="J429" s="1">
        <v>2.6947963080439159</v>
      </c>
    </row>
    <row r="430" spans="1:10" x14ac:dyDescent="0.35">
      <c r="A430" s="6">
        <v>428</v>
      </c>
      <c r="B430" s="1">
        <v>-0.35855999999999999</v>
      </c>
      <c r="C430" s="1">
        <v>0.62256999999999996</v>
      </c>
      <c r="D430" s="1">
        <v>-0.69559000000000004</v>
      </c>
      <c r="E430" s="1">
        <v>3000</v>
      </c>
      <c r="F430" s="1">
        <v>353.25</v>
      </c>
      <c r="G430" s="1">
        <v>80</v>
      </c>
      <c r="H430" s="2">
        <f t="shared" si="12"/>
        <v>5.2349300000000003</v>
      </c>
      <c r="I430" s="2">
        <f t="shared" si="13"/>
        <v>5.48163</v>
      </c>
      <c r="J430" s="1">
        <v>-2.6675797218967334</v>
      </c>
    </row>
    <row r="431" spans="1:10" x14ac:dyDescent="0.35">
      <c r="A431" s="6">
        <v>429</v>
      </c>
      <c r="B431" s="1">
        <v>-0.35855999999999999</v>
      </c>
      <c r="C431" s="1">
        <v>0.62256999999999996</v>
      </c>
      <c r="D431" s="1">
        <v>-0.69559000000000004</v>
      </c>
      <c r="E431" s="1">
        <v>3000</v>
      </c>
      <c r="F431" s="1">
        <v>1589.6</v>
      </c>
      <c r="G431" s="1">
        <v>80</v>
      </c>
      <c r="H431" s="2">
        <f t="shared" si="12"/>
        <v>5.2349300000000003</v>
      </c>
      <c r="I431" s="2">
        <f t="shared" si="13"/>
        <v>5.48163</v>
      </c>
      <c r="J431" s="1">
        <v>-2.6675797218967334</v>
      </c>
    </row>
    <row r="432" spans="1:10" x14ac:dyDescent="0.35">
      <c r="A432" s="6">
        <v>430</v>
      </c>
      <c r="B432" s="1">
        <v>-0.35855999999999999</v>
      </c>
      <c r="C432" s="1">
        <v>0.62256999999999996</v>
      </c>
      <c r="D432" s="1">
        <v>-0.69559000000000004</v>
      </c>
      <c r="E432" s="1">
        <v>3000</v>
      </c>
      <c r="F432" s="1">
        <v>2826</v>
      </c>
      <c r="G432" s="1">
        <v>80</v>
      </c>
      <c r="H432" s="2">
        <f t="shared" si="12"/>
        <v>5.2349300000000003</v>
      </c>
      <c r="I432" s="2">
        <f t="shared" si="13"/>
        <v>5.48163</v>
      </c>
      <c r="J432" s="1">
        <v>-2.6675797218967334</v>
      </c>
    </row>
    <row r="433" spans="1:10" x14ac:dyDescent="0.35">
      <c r="A433" s="6">
        <v>431</v>
      </c>
      <c r="B433" s="1">
        <v>-0.35855999999999999</v>
      </c>
      <c r="C433" s="1">
        <v>0.62256999999999996</v>
      </c>
      <c r="D433" s="1">
        <v>-0.69559000000000004</v>
      </c>
      <c r="E433" s="1">
        <v>3000</v>
      </c>
      <c r="F433" s="1">
        <v>4062.4</v>
      </c>
      <c r="G433" s="1">
        <v>80</v>
      </c>
      <c r="H433" s="2">
        <f t="shared" si="12"/>
        <v>5.2349300000000003</v>
      </c>
      <c r="I433" s="2">
        <f t="shared" si="13"/>
        <v>5.48163</v>
      </c>
      <c r="J433" s="1">
        <v>-2.6675797218967334</v>
      </c>
    </row>
    <row r="434" spans="1:10" x14ac:dyDescent="0.35">
      <c r="A434" s="6">
        <v>432</v>
      </c>
      <c r="B434" s="1">
        <v>-0.46449000000000001</v>
      </c>
      <c r="C434" s="1">
        <v>0.85133000000000003</v>
      </c>
      <c r="D434" s="1">
        <v>0.24389</v>
      </c>
      <c r="E434" s="1">
        <v>2000</v>
      </c>
      <c r="F434" s="1">
        <v>529.87</v>
      </c>
      <c r="G434" s="1">
        <v>80</v>
      </c>
      <c r="H434" s="2">
        <f t="shared" si="12"/>
        <v>5.2118500000000001</v>
      </c>
      <c r="I434" s="2">
        <f t="shared" si="13"/>
        <v>4.4660099999999998</v>
      </c>
      <c r="J434" s="1">
        <v>2.3795244854224316</v>
      </c>
    </row>
    <row r="435" spans="1:10" x14ac:dyDescent="0.35">
      <c r="A435" s="6">
        <v>433</v>
      </c>
      <c r="B435" s="1">
        <v>-0.46449000000000001</v>
      </c>
      <c r="C435" s="1">
        <v>0.85133000000000003</v>
      </c>
      <c r="D435" s="1">
        <v>0.24389</v>
      </c>
      <c r="E435" s="1">
        <v>2000</v>
      </c>
      <c r="F435" s="1">
        <v>1766.2</v>
      </c>
      <c r="G435" s="1">
        <v>80</v>
      </c>
      <c r="H435" s="2">
        <f t="shared" si="12"/>
        <v>5.2118500000000001</v>
      </c>
      <c r="I435" s="2">
        <f t="shared" si="13"/>
        <v>4.4660099999999998</v>
      </c>
      <c r="J435" s="1">
        <v>2.3795244854224316</v>
      </c>
    </row>
    <row r="436" spans="1:10" x14ac:dyDescent="0.35">
      <c r="A436" s="6">
        <v>434</v>
      </c>
      <c r="B436" s="1">
        <v>-0.46449000000000001</v>
      </c>
      <c r="C436" s="1">
        <v>0.85133000000000003</v>
      </c>
      <c r="D436" s="1">
        <v>0.24389</v>
      </c>
      <c r="E436" s="1">
        <v>2000</v>
      </c>
      <c r="F436" s="1">
        <v>3002.6</v>
      </c>
      <c r="G436" s="1">
        <v>80</v>
      </c>
      <c r="H436" s="2">
        <f t="shared" si="12"/>
        <v>5.2118500000000001</v>
      </c>
      <c r="I436" s="2">
        <f t="shared" si="13"/>
        <v>4.4660099999999998</v>
      </c>
      <c r="J436" s="1">
        <v>2.3795244854224316</v>
      </c>
    </row>
    <row r="437" spans="1:10" x14ac:dyDescent="0.35">
      <c r="A437" s="6">
        <v>435</v>
      </c>
      <c r="B437" s="1">
        <v>-0.46449000000000001</v>
      </c>
      <c r="C437" s="1">
        <v>0.85133000000000003</v>
      </c>
      <c r="D437" s="1">
        <v>0.24389</v>
      </c>
      <c r="E437" s="1">
        <v>2000</v>
      </c>
      <c r="F437" s="1">
        <v>4239</v>
      </c>
      <c r="G437" s="1">
        <v>80</v>
      </c>
      <c r="H437" s="2">
        <f t="shared" si="12"/>
        <v>5.2118500000000001</v>
      </c>
      <c r="I437" s="2">
        <f t="shared" si="13"/>
        <v>4.4660099999999998</v>
      </c>
      <c r="J437" s="1">
        <v>2.3795244854224316</v>
      </c>
    </row>
    <row r="438" spans="1:10" x14ac:dyDescent="0.35">
      <c r="A438" s="6">
        <v>436</v>
      </c>
      <c r="B438" s="1">
        <v>-0.41517999999999999</v>
      </c>
      <c r="C438" s="1">
        <v>0.90861999999999998</v>
      </c>
      <c r="D438" s="1">
        <v>4.5090999999999999E-2</v>
      </c>
      <c r="E438" s="1">
        <v>3000</v>
      </c>
      <c r="F438" s="1">
        <v>706.5</v>
      </c>
      <c r="G438" s="1">
        <v>80</v>
      </c>
      <c r="H438" s="2">
        <f t="shared" si="12"/>
        <v>5.1409900000000004</v>
      </c>
      <c r="I438" s="2">
        <f t="shared" si="13"/>
        <v>4.6672799999999999</v>
      </c>
      <c r="J438" s="1">
        <v>2.6638664013838147</v>
      </c>
    </row>
    <row r="439" spans="1:10" x14ac:dyDescent="0.35">
      <c r="A439" s="6">
        <v>437</v>
      </c>
      <c r="B439" s="1">
        <v>-0.41517999999999999</v>
      </c>
      <c r="C439" s="1">
        <v>0.90861999999999998</v>
      </c>
      <c r="D439" s="1">
        <v>4.5090999999999999E-2</v>
      </c>
      <c r="E439" s="1">
        <v>3000</v>
      </c>
      <c r="F439" s="1">
        <v>1942.9</v>
      </c>
      <c r="G439" s="1">
        <v>80</v>
      </c>
      <c r="H439" s="2">
        <f t="shared" si="12"/>
        <v>5.1409900000000004</v>
      </c>
      <c r="I439" s="2">
        <f t="shared" si="13"/>
        <v>4.6672799999999999</v>
      </c>
      <c r="J439" s="1">
        <v>2.6638664013838147</v>
      </c>
    </row>
    <row r="440" spans="1:10" x14ac:dyDescent="0.35">
      <c r="A440" s="6">
        <v>438</v>
      </c>
      <c r="B440" s="1">
        <v>-0.41517999999999999</v>
      </c>
      <c r="C440" s="1">
        <v>0.90861999999999998</v>
      </c>
      <c r="D440" s="1">
        <v>4.5090999999999999E-2</v>
      </c>
      <c r="E440" s="1">
        <v>3000</v>
      </c>
      <c r="F440" s="1">
        <v>3179.2</v>
      </c>
      <c r="G440" s="1">
        <v>80</v>
      </c>
      <c r="H440" s="2">
        <f t="shared" si="12"/>
        <v>5.1409900000000004</v>
      </c>
      <c r="I440" s="2">
        <f t="shared" si="13"/>
        <v>4.6672799999999999</v>
      </c>
      <c r="J440" s="1">
        <v>2.6638664013838147</v>
      </c>
    </row>
    <row r="441" spans="1:10" x14ac:dyDescent="0.35">
      <c r="A441" s="6">
        <v>439</v>
      </c>
      <c r="B441" s="1">
        <v>-0.41517999999999999</v>
      </c>
      <c r="C441" s="1">
        <v>0.90861999999999998</v>
      </c>
      <c r="D441" s="1">
        <v>4.5090999999999999E-2</v>
      </c>
      <c r="E441" s="1">
        <v>3000</v>
      </c>
      <c r="F441" s="1">
        <v>4415.6000000000004</v>
      </c>
      <c r="G441" s="1">
        <v>80</v>
      </c>
      <c r="H441" s="2">
        <f t="shared" si="12"/>
        <v>5.1409900000000004</v>
      </c>
      <c r="I441" s="2">
        <f t="shared" si="13"/>
        <v>4.6672799999999999</v>
      </c>
      <c r="J441" s="1">
        <v>2.6638664013838147</v>
      </c>
    </row>
    <row r="442" spans="1:10" x14ac:dyDescent="0.35">
      <c r="A442" s="6">
        <v>440</v>
      </c>
      <c r="B442" s="1">
        <v>-0.56445999999999996</v>
      </c>
      <c r="C442" s="1">
        <v>-0.79113999999999995</v>
      </c>
      <c r="D442" s="1">
        <v>-0.23554</v>
      </c>
      <c r="E442" s="1">
        <v>1000</v>
      </c>
      <c r="F442" s="1">
        <v>883.12</v>
      </c>
      <c r="G442" s="1">
        <v>80</v>
      </c>
      <c r="H442" s="2">
        <f t="shared" si="12"/>
        <v>0.95108000000000004</v>
      </c>
      <c r="I442" s="2">
        <f t="shared" si="13"/>
        <v>4.9501600000000003</v>
      </c>
      <c r="J442" s="1">
        <v>-0.88914589095289875</v>
      </c>
    </row>
    <row r="443" spans="1:10" x14ac:dyDescent="0.35">
      <c r="A443" s="6">
        <v>441</v>
      </c>
      <c r="B443" s="1">
        <v>-0.56445999999999996</v>
      </c>
      <c r="C443" s="1">
        <v>-0.79113999999999995</v>
      </c>
      <c r="D443" s="1">
        <v>-0.23554</v>
      </c>
      <c r="E443" s="1">
        <v>1000</v>
      </c>
      <c r="F443" s="1">
        <v>2119.5</v>
      </c>
      <c r="G443" s="1">
        <v>80</v>
      </c>
      <c r="H443" s="2">
        <f t="shared" si="12"/>
        <v>0.95108000000000004</v>
      </c>
      <c r="I443" s="2">
        <f t="shared" si="13"/>
        <v>4.9501600000000003</v>
      </c>
      <c r="J443" s="1">
        <v>-0.88914589095289875</v>
      </c>
    </row>
    <row r="444" spans="1:10" x14ac:dyDescent="0.35">
      <c r="A444" s="6">
        <v>442</v>
      </c>
      <c r="B444" s="1">
        <v>-0.56445999999999996</v>
      </c>
      <c r="C444" s="1">
        <v>-0.79113999999999995</v>
      </c>
      <c r="D444" s="1">
        <v>-0.23554</v>
      </c>
      <c r="E444" s="1">
        <v>1000</v>
      </c>
      <c r="F444" s="1">
        <v>3355.9</v>
      </c>
      <c r="G444" s="1">
        <v>80</v>
      </c>
      <c r="H444" s="2">
        <f t="shared" si="12"/>
        <v>0.95108000000000004</v>
      </c>
      <c r="I444" s="2">
        <f t="shared" si="13"/>
        <v>4.9501600000000003</v>
      </c>
      <c r="J444" s="1">
        <v>-0.88914589095289875</v>
      </c>
    </row>
    <row r="445" spans="1:10" x14ac:dyDescent="0.35">
      <c r="A445" s="6">
        <v>443</v>
      </c>
      <c r="B445" s="1">
        <v>-0.56445999999999996</v>
      </c>
      <c r="C445" s="1">
        <v>-0.79113999999999995</v>
      </c>
      <c r="D445" s="1">
        <v>-0.23554</v>
      </c>
      <c r="E445" s="1">
        <v>1000</v>
      </c>
      <c r="F445" s="1">
        <v>4673.8</v>
      </c>
      <c r="G445" s="1">
        <v>80</v>
      </c>
      <c r="H445" s="2">
        <f t="shared" si="12"/>
        <v>0.95108000000000004</v>
      </c>
      <c r="I445" s="2">
        <f t="shared" si="13"/>
        <v>4.9501600000000003</v>
      </c>
      <c r="J445" s="1">
        <v>-0.88914589095289875</v>
      </c>
    </row>
    <row r="446" spans="1:10" x14ac:dyDescent="0.35">
      <c r="A446" s="6">
        <v>444</v>
      </c>
      <c r="B446" s="1">
        <v>0.49906</v>
      </c>
      <c r="C446" s="1">
        <v>-0.68361000000000005</v>
      </c>
      <c r="D446" s="1">
        <v>0.53254999999999997</v>
      </c>
      <c r="E446" s="1">
        <v>2000</v>
      </c>
      <c r="F446" s="1">
        <v>1059.7</v>
      </c>
      <c r="G446" s="1">
        <v>80</v>
      </c>
      <c r="H446" s="2">
        <f t="shared" si="12"/>
        <v>2.2014</v>
      </c>
      <c r="I446" s="2">
        <f t="shared" si="13"/>
        <v>4.1507800000000001</v>
      </c>
      <c r="J446" s="1">
        <v>7.4675214842603195</v>
      </c>
    </row>
    <row r="447" spans="1:10" x14ac:dyDescent="0.35">
      <c r="A447" s="6">
        <v>445</v>
      </c>
      <c r="B447" s="1">
        <v>0.49906</v>
      </c>
      <c r="C447" s="1">
        <v>-0.68361000000000005</v>
      </c>
      <c r="D447" s="1">
        <v>0.53254999999999997</v>
      </c>
      <c r="E447" s="1">
        <v>2000</v>
      </c>
      <c r="F447" s="1">
        <v>2296.1</v>
      </c>
      <c r="G447" s="1">
        <v>80</v>
      </c>
      <c r="H447" s="2">
        <f t="shared" si="12"/>
        <v>2.2014</v>
      </c>
      <c r="I447" s="2">
        <f t="shared" si="13"/>
        <v>4.1507800000000001</v>
      </c>
      <c r="J447" s="1">
        <v>7.4675214842603195</v>
      </c>
    </row>
    <row r="448" spans="1:10" x14ac:dyDescent="0.35">
      <c r="A448" s="6">
        <v>446</v>
      </c>
      <c r="B448" s="1">
        <v>0.49906</v>
      </c>
      <c r="C448" s="1">
        <v>-0.68361000000000005</v>
      </c>
      <c r="D448" s="1">
        <v>0.53254999999999997</v>
      </c>
      <c r="E448" s="1">
        <v>2000</v>
      </c>
      <c r="F448" s="1">
        <v>3532.5</v>
      </c>
      <c r="G448" s="1">
        <v>80</v>
      </c>
      <c r="H448" s="2">
        <f t="shared" si="12"/>
        <v>2.2014</v>
      </c>
      <c r="I448" s="2">
        <f t="shared" si="13"/>
        <v>4.1507800000000001</v>
      </c>
      <c r="J448" s="1">
        <v>7.4675214842603195</v>
      </c>
    </row>
    <row r="449" spans="1:10" x14ac:dyDescent="0.35">
      <c r="A449" s="6">
        <v>447</v>
      </c>
      <c r="B449" s="1">
        <v>0.49906</v>
      </c>
      <c r="C449" s="1">
        <v>-0.68361000000000005</v>
      </c>
      <c r="D449" s="1">
        <v>0.53254999999999997</v>
      </c>
      <c r="E449" s="1">
        <v>2000</v>
      </c>
      <c r="F449" s="1">
        <v>7322.7</v>
      </c>
      <c r="G449" s="1">
        <v>80</v>
      </c>
      <c r="H449" s="2">
        <f t="shared" si="12"/>
        <v>2.2014</v>
      </c>
      <c r="I449" s="2">
        <f t="shared" si="13"/>
        <v>4.1507800000000001</v>
      </c>
      <c r="J449" s="1">
        <v>7.4675214842603195</v>
      </c>
    </row>
    <row r="450" spans="1:10" x14ac:dyDescent="0.35">
      <c r="A450" s="6">
        <v>448</v>
      </c>
      <c r="B450" s="1">
        <v>-0.52602000000000004</v>
      </c>
      <c r="C450" s="1">
        <v>-0.71802999999999995</v>
      </c>
      <c r="D450" s="1">
        <v>-0.45578000000000002</v>
      </c>
      <c r="E450" s="1">
        <v>3000</v>
      </c>
      <c r="F450" s="1">
        <v>20</v>
      </c>
      <c r="G450" s="1">
        <v>105</v>
      </c>
      <c r="H450" s="2">
        <f t="shared" si="12"/>
        <v>0.93852999999999998</v>
      </c>
      <c r="I450" s="2">
        <f t="shared" si="13"/>
        <v>5.1856400000000002</v>
      </c>
      <c r="J450" s="1">
        <v>-1.1195043779669598</v>
      </c>
    </row>
    <row r="451" spans="1:10" x14ac:dyDescent="0.35">
      <c r="A451" s="6">
        <v>449</v>
      </c>
      <c r="B451" s="1">
        <v>-0.52602000000000004</v>
      </c>
      <c r="C451" s="1">
        <v>-0.71802999999999995</v>
      </c>
      <c r="D451" s="1">
        <v>-0.45578000000000002</v>
      </c>
      <c r="E451" s="1">
        <v>3000</v>
      </c>
      <c r="F451" s="1">
        <v>1236.4000000000001</v>
      </c>
      <c r="G451" s="1">
        <v>105</v>
      </c>
      <c r="H451" s="2">
        <f t="shared" ref="H451:H514" si="14">ROUND(ATAN2(B451, C451) + PI(), 5)</f>
        <v>0.93852999999999998</v>
      </c>
      <c r="I451" s="2">
        <f t="shared" ref="I451:I514" si="15" xml:space="preserve"> ROUND(ATAN2(D451, SQRT((B451^2)+(C451^2))) + PI(), 5)</f>
        <v>5.1856400000000002</v>
      </c>
      <c r="J451" s="1">
        <v>-1.1195043779669598</v>
      </c>
    </row>
    <row r="452" spans="1:10" x14ac:dyDescent="0.35">
      <c r="A452" s="6">
        <v>450</v>
      </c>
      <c r="B452" s="1">
        <v>-0.52602000000000004</v>
      </c>
      <c r="C452" s="1">
        <v>-0.71802999999999995</v>
      </c>
      <c r="D452" s="1">
        <v>-0.45578000000000002</v>
      </c>
      <c r="E452" s="1">
        <v>3000</v>
      </c>
      <c r="F452" s="1">
        <v>2472.6999999999998</v>
      </c>
      <c r="G452" s="1">
        <v>105</v>
      </c>
      <c r="H452" s="2">
        <f t="shared" si="14"/>
        <v>0.93852999999999998</v>
      </c>
      <c r="I452" s="2">
        <f t="shared" si="15"/>
        <v>5.1856400000000002</v>
      </c>
      <c r="J452" s="1">
        <v>-1.1195043779669598</v>
      </c>
    </row>
    <row r="453" spans="1:10" x14ac:dyDescent="0.35">
      <c r="A453" s="6">
        <v>451</v>
      </c>
      <c r="B453" s="1">
        <v>-0.52602000000000004</v>
      </c>
      <c r="C453" s="1">
        <v>-0.71802999999999995</v>
      </c>
      <c r="D453" s="1">
        <v>-0.45578000000000002</v>
      </c>
      <c r="E453" s="1">
        <v>3000</v>
      </c>
      <c r="F453" s="1">
        <v>3709.1</v>
      </c>
      <c r="G453" s="1">
        <v>105</v>
      </c>
      <c r="H453" s="2">
        <f t="shared" si="14"/>
        <v>0.93852999999999998</v>
      </c>
      <c r="I453" s="2">
        <f t="shared" si="15"/>
        <v>5.1856400000000002</v>
      </c>
      <c r="J453" s="1">
        <v>-1.1195043779669598</v>
      </c>
    </row>
    <row r="454" spans="1:10" x14ac:dyDescent="0.35">
      <c r="A454" s="6">
        <v>452</v>
      </c>
      <c r="B454" s="1">
        <v>-0.92845</v>
      </c>
      <c r="C454" s="1">
        <v>0.32524999999999998</v>
      </c>
      <c r="D454" s="1">
        <v>-0.17943000000000001</v>
      </c>
      <c r="E454" s="1">
        <v>1000</v>
      </c>
      <c r="F454" s="1">
        <v>176.62</v>
      </c>
      <c r="G454" s="1">
        <v>105</v>
      </c>
      <c r="H454" s="2">
        <f t="shared" si="14"/>
        <v>5.9462299999999999</v>
      </c>
      <c r="I454" s="2">
        <f t="shared" si="15"/>
        <v>4.8928000000000003</v>
      </c>
      <c r="J454" s="1">
        <v>2.4555000596889105</v>
      </c>
    </row>
    <row r="455" spans="1:10" x14ac:dyDescent="0.35">
      <c r="A455" s="6">
        <v>453</v>
      </c>
      <c r="B455" s="1">
        <v>-0.92845</v>
      </c>
      <c r="C455" s="1">
        <v>0.32524999999999998</v>
      </c>
      <c r="D455" s="1">
        <v>-0.17943000000000001</v>
      </c>
      <c r="E455" s="1">
        <v>1000</v>
      </c>
      <c r="F455" s="1">
        <v>1413</v>
      </c>
      <c r="G455" s="1">
        <v>105</v>
      </c>
      <c r="H455" s="2">
        <f t="shared" si="14"/>
        <v>5.9462299999999999</v>
      </c>
      <c r="I455" s="2">
        <f t="shared" si="15"/>
        <v>4.8928000000000003</v>
      </c>
      <c r="J455" s="1">
        <v>2.4555000596889105</v>
      </c>
    </row>
    <row r="456" spans="1:10" x14ac:dyDescent="0.35">
      <c r="A456" s="6">
        <v>454</v>
      </c>
      <c r="B456" s="1">
        <v>-0.92845</v>
      </c>
      <c r="C456" s="1">
        <v>0.32524999999999998</v>
      </c>
      <c r="D456" s="1">
        <v>-0.17943000000000001</v>
      </c>
      <c r="E456" s="1">
        <v>1000</v>
      </c>
      <c r="F456" s="1">
        <v>2649.4</v>
      </c>
      <c r="G456" s="1">
        <v>105</v>
      </c>
      <c r="H456" s="2">
        <f t="shared" si="14"/>
        <v>5.9462299999999999</v>
      </c>
      <c r="I456" s="2">
        <f t="shared" si="15"/>
        <v>4.8928000000000003</v>
      </c>
      <c r="J456" s="1">
        <v>2.4555000596889105</v>
      </c>
    </row>
    <row r="457" spans="1:10" x14ac:dyDescent="0.35">
      <c r="A457" s="6">
        <v>455</v>
      </c>
      <c r="B457" s="1">
        <v>-0.92845</v>
      </c>
      <c r="C457" s="1">
        <v>0.32524999999999998</v>
      </c>
      <c r="D457" s="1">
        <v>-0.17943000000000001</v>
      </c>
      <c r="E457" s="1">
        <v>1000</v>
      </c>
      <c r="F457" s="1">
        <v>3885.7</v>
      </c>
      <c r="G457" s="1">
        <v>105</v>
      </c>
      <c r="H457" s="2">
        <f t="shared" si="14"/>
        <v>5.9462299999999999</v>
      </c>
      <c r="I457" s="2">
        <f t="shared" si="15"/>
        <v>4.8928000000000003</v>
      </c>
      <c r="J457" s="1">
        <v>2.4555000596889105</v>
      </c>
    </row>
    <row r="458" spans="1:10" x14ac:dyDescent="0.35">
      <c r="A458" s="6">
        <v>456</v>
      </c>
      <c r="B458" s="1">
        <v>-0.40123999999999999</v>
      </c>
      <c r="C458" s="1">
        <v>-0.90858000000000005</v>
      </c>
      <c r="D458" s="1">
        <v>-0.11612</v>
      </c>
      <c r="E458" s="1">
        <v>3000</v>
      </c>
      <c r="F458" s="1">
        <v>353.25</v>
      </c>
      <c r="G458" s="1">
        <v>105</v>
      </c>
      <c r="H458" s="2">
        <f t="shared" si="14"/>
        <v>1.1549400000000001</v>
      </c>
      <c r="I458" s="2">
        <f t="shared" si="15"/>
        <v>4.8287699999999996</v>
      </c>
      <c r="J458" s="1">
        <v>-0.53998601552556891</v>
      </c>
    </row>
    <row r="459" spans="1:10" x14ac:dyDescent="0.35">
      <c r="A459" s="6">
        <v>457</v>
      </c>
      <c r="B459" s="1">
        <v>-0.40123999999999999</v>
      </c>
      <c r="C459" s="1">
        <v>-0.90858000000000005</v>
      </c>
      <c r="D459" s="1">
        <v>-0.11612</v>
      </c>
      <c r="E459" s="1">
        <v>3000</v>
      </c>
      <c r="F459" s="1">
        <v>1589.6</v>
      </c>
      <c r="G459" s="1">
        <v>105</v>
      </c>
      <c r="H459" s="2">
        <f t="shared" si="14"/>
        <v>1.1549400000000001</v>
      </c>
      <c r="I459" s="2">
        <f t="shared" si="15"/>
        <v>4.8287699999999996</v>
      </c>
      <c r="J459" s="1">
        <v>-0.53998601552556891</v>
      </c>
    </row>
    <row r="460" spans="1:10" x14ac:dyDescent="0.35">
      <c r="A460" s="6">
        <v>458</v>
      </c>
      <c r="B460" s="1">
        <v>-0.40123999999999999</v>
      </c>
      <c r="C460" s="1">
        <v>-0.90858000000000005</v>
      </c>
      <c r="D460" s="1">
        <v>-0.11612</v>
      </c>
      <c r="E460" s="1">
        <v>3000</v>
      </c>
      <c r="F460" s="1">
        <v>2826</v>
      </c>
      <c r="G460" s="1">
        <v>105</v>
      </c>
      <c r="H460" s="2">
        <f t="shared" si="14"/>
        <v>1.1549400000000001</v>
      </c>
      <c r="I460" s="2">
        <f t="shared" si="15"/>
        <v>4.8287699999999996</v>
      </c>
      <c r="J460" s="1">
        <v>-0.53998601552556891</v>
      </c>
    </row>
    <row r="461" spans="1:10" x14ac:dyDescent="0.35">
      <c r="A461" s="6">
        <v>459</v>
      </c>
      <c r="B461" s="1">
        <v>-0.40123999999999999</v>
      </c>
      <c r="C461" s="1">
        <v>-0.90858000000000005</v>
      </c>
      <c r="D461" s="1">
        <v>-0.11612</v>
      </c>
      <c r="E461" s="1">
        <v>3000</v>
      </c>
      <c r="F461" s="1">
        <v>4062.4</v>
      </c>
      <c r="G461" s="1">
        <v>105</v>
      </c>
      <c r="H461" s="2">
        <f t="shared" si="14"/>
        <v>1.1549400000000001</v>
      </c>
      <c r="I461" s="2">
        <f t="shared" si="15"/>
        <v>4.8287699999999996</v>
      </c>
      <c r="J461" s="1">
        <v>-0.53998601552556891</v>
      </c>
    </row>
    <row r="462" spans="1:10" x14ac:dyDescent="0.35">
      <c r="A462" s="6">
        <v>460</v>
      </c>
      <c r="B462" s="1">
        <v>0.76588000000000001</v>
      </c>
      <c r="C462" s="1">
        <v>3.5643000000000001E-2</v>
      </c>
      <c r="D462" s="1">
        <v>0.64198999999999995</v>
      </c>
      <c r="E462" s="1">
        <v>2000</v>
      </c>
      <c r="F462" s="1">
        <v>529.87</v>
      </c>
      <c r="G462" s="1">
        <v>105</v>
      </c>
      <c r="H462" s="2">
        <f t="shared" si="14"/>
        <v>3.1880999999999999</v>
      </c>
      <c r="I462" s="2">
        <f t="shared" si="15"/>
        <v>4.0152999999999999</v>
      </c>
      <c r="J462" s="1">
        <v>2.498671498050089</v>
      </c>
    </row>
    <row r="463" spans="1:10" x14ac:dyDescent="0.35">
      <c r="A463" s="6">
        <v>461</v>
      </c>
      <c r="B463" s="1">
        <v>0.76588000000000001</v>
      </c>
      <c r="C463" s="1">
        <v>3.5643000000000001E-2</v>
      </c>
      <c r="D463" s="1">
        <v>0.64198999999999995</v>
      </c>
      <c r="E463" s="1">
        <v>2000</v>
      </c>
      <c r="F463" s="1">
        <v>1766.2</v>
      </c>
      <c r="G463" s="1">
        <v>105</v>
      </c>
      <c r="H463" s="2">
        <f t="shared" si="14"/>
        <v>3.1880999999999999</v>
      </c>
      <c r="I463" s="2">
        <f t="shared" si="15"/>
        <v>4.0152999999999999</v>
      </c>
      <c r="J463" s="1">
        <v>2.498671498050089</v>
      </c>
    </row>
    <row r="464" spans="1:10" x14ac:dyDescent="0.35">
      <c r="A464" s="6">
        <v>462</v>
      </c>
      <c r="B464" s="1">
        <v>0.76588000000000001</v>
      </c>
      <c r="C464" s="1">
        <v>3.5643000000000001E-2</v>
      </c>
      <c r="D464" s="1">
        <v>0.64198999999999995</v>
      </c>
      <c r="E464" s="1">
        <v>2000</v>
      </c>
      <c r="F464" s="1">
        <v>3002.6</v>
      </c>
      <c r="G464" s="1">
        <v>105</v>
      </c>
      <c r="H464" s="2">
        <f t="shared" si="14"/>
        <v>3.1880999999999999</v>
      </c>
      <c r="I464" s="2">
        <f t="shared" si="15"/>
        <v>4.0152999999999999</v>
      </c>
      <c r="J464" s="1">
        <v>2.498671498050089</v>
      </c>
    </row>
    <row r="465" spans="1:10" x14ac:dyDescent="0.35">
      <c r="A465" s="6">
        <v>463</v>
      </c>
      <c r="B465" s="1">
        <v>0.76588000000000001</v>
      </c>
      <c r="C465" s="1">
        <v>3.5643000000000001E-2</v>
      </c>
      <c r="D465" s="1">
        <v>0.64198999999999995</v>
      </c>
      <c r="E465" s="1">
        <v>2000</v>
      </c>
      <c r="F465" s="1">
        <v>4239</v>
      </c>
      <c r="G465" s="1">
        <v>105</v>
      </c>
      <c r="H465" s="2">
        <f t="shared" si="14"/>
        <v>3.1880999999999999</v>
      </c>
      <c r="I465" s="2">
        <f t="shared" si="15"/>
        <v>4.0152999999999999</v>
      </c>
      <c r="J465" s="1">
        <v>2.498671498050089</v>
      </c>
    </row>
    <row r="466" spans="1:10" x14ac:dyDescent="0.35">
      <c r="A466" s="6">
        <v>464</v>
      </c>
      <c r="B466" s="1">
        <v>-0.31850000000000001</v>
      </c>
      <c r="C466" s="1">
        <v>-0.15784000000000001</v>
      </c>
      <c r="D466" s="1">
        <v>0.93469000000000002</v>
      </c>
      <c r="E466" s="1">
        <v>3000</v>
      </c>
      <c r="F466" s="1">
        <v>706.5</v>
      </c>
      <c r="G466" s="1">
        <v>105</v>
      </c>
      <c r="H466" s="2">
        <f t="shared" si="14"/>
        <v>0.46010000000000001</v>
      </c>
      <c r="I466" s="2">
        <f t="shared" si="15"/>
        <v>3.5049999999999999</v>
      </c>
      <c r="J466" s="1">
        <v>1.0793593073828365</v>
      </c>
    </row>
    <row r="467" spans="1:10" x14ac:dyDescent="0.35">
      <c r="A467" s="6">
        <v>465</v>
      </c>
      <c r="B467" s="1">
        <v>-0.31850000000000001</v>
      </c>
      <c r="C467" s="1">
        <v>-0.15784000000000001</v>
      </c>
      <c r="D467" s="1">
        <v>0.93469000000000002</v>
      </c>
      <c r="E467" s="1">
        <v>3000</v>
      </c>
      <c r="F467" s="1">
        <v>1942.9</v>
      </c>
      <c r="G467" s="1">
        <v>105</v>
      </c>
      <c r="H467" s="2">
        <f t="shared" si="14"/>
        <v>0.46010000000000001</v>
      </c>
      <c r="I467" s="2">
        <f t="shared" si="15"/>
        <v>3.5049999999999999</v>
      </c>
      <c r="J467" s="1">
        <v>1.0793593073828365</v>
      </c>
    </row>
    <row r="468" spans="1:10" x14ac:dyDescent="0.35">
      <c r="A468" s="6">
        <v>466</v>
      </c>
      <c r="B468" s="1">
        <v>-0.31850000000000001</v>
      </c>
      <c r="C468" s="1">
        <v>-0.15784000000000001</v>
      </c>
      <c r="D468" s="1">
        <v>0.93469000000000002</v>
      </c>
      <c r="E468" s="1">
        <v>3000</v>
      </c>
      <c r="F468" s="1">
        <v>3179.2</v>
      </c>
      <c r="G468" s="1">
        <v>105</v>
      </c>
      <c r="H468" s="2">
        <f t="shared" si="14"/>
        <v>0.46010000000000001</v>
      </c>
      <c r="I468" s="2">
        <f t="shared" si="15"/>
        <v>3.5049999999999999</v>
      </c>
      <c r="J468" s="1">
        <v>1.0793593073828365</v>
      </c>
    </row>
    <row r="469" spans="1:10" x14ac:dyDescent="0.35">
      <c r="A469" s="6">
        <v>467</v>
      </c>
      <c r="B469" s="1">
        <v>-0.31850000000000001</v>
      </c>
      <c r="C469" s="1">
        <v>-0.15784000000000001</v>
      </c>
      <c r="D469" s="1">
        <v>0.93469000000000002</v>
      </c>
      <c r="E469" s="1">
        <v>3000</v>
      </c>
      <c r="F469" s="1">
        <v>4415.6000000000004</v>
      </c>
      <c r="G469" s="1">
        <v>105</v>
      </c>
      <c r="H469" s="2">
        <f t="shared" si="14"/>
        <v>0.46010000000000001</v>
      </c>
      <c r="I469" s="2">
        <f t="shared" si="15"/>
        <v>3.5049999999999999</v>
      </c>
      <c r="J469" s="1">
        <v>1.0793593073828365</v>
      </c>
    </row>
    <row r="470" spans="1:10" x14ac:dyDescent="0.35">
      <c r="A470" s="6">
        <v>468</v>
      </c>
      <c r="B470" s="1">
        <v>-0.71677999999999997</v>
      </c>
      <c r="C470" s="1">
        <v>0.67398999999999998</v>
      </c>
      <c r="D470" s="1">
        <v>0.17877000000000001</v>
      </c>
      <c r="E470" s="1">
        <v>500</v>
      </c>
      <c r="F470" s="1">
        <v>883.12</v>
      </c>
      <c r="G470" s="1">
        <v>105</v>
      </c>
      <c r="H470" s="2">
        <f t="shared" si="14"/>
        <v>5.5285399999999996</v>
      </c>
      <c r="I470" s="2">
        <f t="shared" si="15"/>
        <v>4.5326500000000003</v>
      </c>
      <c r="J470" s="1">
        <v>2.0831453011694587</v>
      </c>
    </row>
    <row r="471" spans="1:10" x14ac:dyDescent="0.35">
      <c r="A471" s="6">
        <v>469</v>
      </c>
      <c r="B471" s="1">
        <v>-0.71677999999999997</v>
      </c>
      <c r="C471" s="1">
        <v>0.67398999999999998</v>
      </c>
      <c r="D471" s="1">
        <v>0.17877000000000001</v>
      </c>
      <c r="E471" s="1">
        <v>500</v>
      </c>
      <c r="F471" s="1">
        <v>2119.5</v>
      </c>
      <c r="G471" s="1">
        <v>105</v>
      </c>
      <c r="H471" s="2">
        <f t="shared" si="14"/>
        <v>5.5285399999999996</v>
      </c>
      <c r="I471" s="2">
        <f t="shared" si="15"/>
        <v>4.5326500000000003</v>
      </c>
      <c r="J471" s="1">
        <v>2.0831453011694587</v>
      </c>
    </row>
    <row r="472" spans="1:10" x14ac:dyDescent="0.35">
      <c r="A472" s="6">
        <v>470</v>
      </c>
      <c r="B472" s="1">
        <v>-0.71677999999999997</v>
      </c>
      <c r="C472" s="1">
        <v>0.67398999999999998</v>
      </c>
      <c r="D472" s="1">
        <v>0.17877000000000001</v>
      </c>
      <c r="E472" s="1">
        <v>500</v>
      </c>
      <c r="F472" s="1">
        <v>3355.9</v>
      </c>
      <c r="G472" s="1">
        <v>105</v>
      </c>
      <c r="H472" s="2">
        <f t="shared" si="14"/>
        <v>5.5285399999999996</v>
      </c>
      <c r="I472" s="2">
        <f t="shared" si="15"/>
        <v>4.5326500000000003</v>
      </c>
      <c r="J472" s="1">
        <v>2.0831453011694587</v>
      </c>
    </row>
    <row r="473" spans="1:10" x14ac:dyDescent="0.35">
      <c r="A473" s="6">
        <v>471</v>
      </c>
      <c r="B473" s="1">
        <v>-0.71677999999999997</v>
      </c>
      <c r="C473" s="1">
        <v>0.67398999999999998</v>
      </c>
      <c r="D473" s="1">
        <v>0.17877000000000001</v>
      </c>
      <c r="E473" s="1">
        <v>500</v>
      </c>
      <c r="F473" s="1">
        <v>4673.8</v>
      </c>
      <c r="G473" s="1">
        <v>105</v>
      </c>
      <c r="H473" s="2">
        <f t="shared" si="14"/>
        <v>5.5285399999999996</v>
      </c>
      <c r="I473" s="2">
        <f t="shared" si="15"/>
        <v>4.5326500000000003</v>
      </c>
      <c r="J473" s="1">
        <v>2.0831453011694587</v>
      </c>
    </row>
    <row r="474" spans="1:10" x14ac:dyDescent="0.35">
      <c r="A474" s="6">
        <v>472</v>
      </c>
      <c r="B474" s="1">
        <v>0.20871999999999999</v>
      </c>
      <c r="C474" s="1">
        <v>0.77464</v>
      </c>
      <c r="D474" s="1">
        <v>0.59697</v>
      </c>
      <c r="E474" s="1">
        <v>2000</v>
      </c>
      <c r="F474" s="1">
        <v>1059.7</v>
      </c>
      <c r="G474" s="1">
        <v>105</v>
      </c>
      <c r="H474" s="2">
        <f t="shared" si="14"/>
        <v>4.4492000000000003</v>
      </c>
      <c r="I474" s="2">
        <f t="shared" si="15"/>
        <v>4.0726699999999996</v>
      </c>
      <c r="J474" s="1">
        <v>2.6952766046015406</v>
      </c>
    </row>
    <row r="475" spans="1:10" x14ac:dyDescent="0.35">
      <c r="A475" s="6">
        <v>473</v>
      </c>
      <c r="B475" s="1">
        <v>0.20871999999999999</v>
      </c>
      <c r="C475" s="1">
        <v>0.77464</v>
      </c>
      <c r="D475" s="1">
        <v>0.59697</v>
      </c>
      <c r="E475" s="1">
        <v>2000</v>
      </c>
      <c r="F475" s="1">
        <v>2296.1</v>
      </c>
      <c r="G475" s="1">
        <v>105</v>
      </c>
      <c r="H475" s="2">
        <f t="shared" si="14"/>
        <v>4.4492000000000003</v>
      </c>
      <c r="I475" s="2">
        <f t="shared" si="15"/>
        <v>4.0726699999999996</v>
      </c>
      <c r="J475" s="1">
        <v>2.6952766046015406</v>
      </c>
    </row>
    <row r="476" spans="1:10" x14ac:dyDescent="0.35">
      <c r="A476" s="6">
        <v>474</v>
      </c>
      <c r="B476" s="1">
        <v>0.20871999999999999</v>
      </c>
      <c r="C476" s="1">
        <v>0.77464</v>
      </c>
      <c r="D476" s="1">
        <v>0.59697</v>
      </c>
      <c r="E476" s="1">
        <v>2000</v>
      </c>
      <c r="F476" s="1">
        <v>3532.5</v>
      </c>
      <c r="G476" s="1">
        <v>105</v>
      </c>
      <c r="H476" s="2">
        <f t="shared" si="14"/>
        <v>4.4492000000000003</v>
      </c>
      <c r="I476" s="2">
        <f t="shared" si="15"/>
        <v>4.0726699999999996</v>
      </c>
      <c r="J476" s="1">
        <v>2.6952766046015406</v>
      </c>
    </row>
    <row r="477" spans="1:10" x14ac:dyDescent="0.35">
      <c r="A477" s="6">
        <v>475</v>
      </c>
      <c r="B477" s="1">
        <v>0.20871999999999999</v>
      </c>
      <c r="C477" s="1">
        <v>0.77464</v>
      </c>
      <c r="D477" s="1">
        <v>0.59697</v>
      </c>
      <c r="E477" s="1">
        <v>2000</v>
      </c>
      <c r="F477" s="1">
        <v>7322.7</v>
      </c>
      <c r="G477" s="1">
        <v>105</v>
      </c>
      <c r="H477" s="2">
        <f t="shared" si="14"/>
        <v>4.4492000000000003</v>
      </c>
      <c r="I477" s="2">
        <f t="shared" si="15"/>
        <v>4.0726699999999996</v>
      </c>
      <c r="J477" s="1">
        <v>2.6952766046015406</v>
      </c>
    </row>
    <row r="478" spans="1:10" x14ac:dyDescent="0.35">
      <c r="A478" s="6">
        <v>476</v>
      </c>
      <c r="B478" s="1">
        <v>0.17416000000000001</v>
      </c>
      <c r="C478" s="1">
        <v>-0.90461000000000003</v>
      </c>
      <c r="D478" s="1">
        <v>0.38904</v>
      </c>
      <c r="E478" s="1">
        <v>1000</v>
      </c>
      <c r="F478" s="1">
        <v>20</v>
      </c>
      <c r="G478" s="1">
        <v>105</v>
      </c>
      <c r="H478" s="2">
        <f t="shared" si="14"/>
        <v>1.7609900000000001</v>
      </c>
      <c r="I478" s="2">
        <f t="shared" si="15"/>
        <v>4.3128000000000002</v>
      </c>
      <c r="J478" s="1">
        <v>6.8643895900358078</v>
      </c>
    </row>
    <row r="479" spans="1:10" x14ac:dyDescent="0.35">
      <c r="A479" s="6">
        <v>477</v>
      </c>
      <c r="B479" s="1">
        <v>0.17416000000000001</v>
      </c>
      <c r="C479" s="1">
        <v>-0.90461000000000003</v>
      </c>
      <c r="D479" s="1">
        <v>0.38904</v>
      </c>
      <c r="E479" s="1">
        <v>1000</v>
      </c>
      <c r="F479" s="1">
        <v>1236.4000000000001</v>
      </c>
      <c r="G479" s="1">
        <v>105</v>
      </c>
      <c r="H479" s="2">
        <f t="shared" si="14"/>
        <v>1.7609900000000001</v>
      </c>
      <c r="I479" s="2">
        <f t="shared" si="15"/>
        <v>4.3128000000000002</v>
      </c>
      <c r="J479" s="1">
        <v>6.8643895900358078</v>
      </c>
    </row>
    <row r="480" spans="1:10" x14ac:dyDescent="0.35">
      <c r="A480" s="6">
        <v>478</v>
      </c>
      <c r="B480" s="1">
        <v>0.17416000000000001</v>
      </c>
      <c r="C480" s="1">
        <v>-0.90461000000000003</v>
      </c>
      <c r="D480" s="1">
        <v>0.38904</v>
      </c>
      <c r="E480" s="1">
        <v>1000</v>
      </c>
      <c r="F480" s="1">
        <v>2472.6999999999998</v>
      </c>
      <c r="G480" s="1">
        <v>105</v>
      </c>
      <c r="H480" s="2">
        <f t="shared" si="14"/>
        <v>1.7609900000000001</v>
      </c>
      <c r="I480" s="2">
        <f t="shared" si="15"/>
        <v>4.3128000000000002</v>
      </c>
      <c r="J480" s="1">
        <v>6.8643895900358078</v>
      </c>
    </row>
    <row r="481" spans="1:10" x14ac:dyDescent="0.35">
      <c r="A481" s="6">
        <v>479</v>
      </c>
      <c r="B481" s="1">
        <v>0.17416000000000001</v>
      </c>
      <c r="C481" s="1">
        <v>-0.90461000000000003</v>
      </c>
      <c r="D481" s="1">
        <v>0.38904</v>
      </c>
      <c r="E481" s="1">
        <v>1000</v>
      </c>
      <c r="F481" s="1">
        <v>3709.1</v>
      </c>
      <c r="G481" s="1">
        <v>105</v>
      </c>
      <c r="H481" s="2">
        <f t="shared" si="14"/>
        <v>1.7609900000000001</v>
      </c>
      <c r="I481" s="2">
        <f t="shared" si="15"/>
        <v>4.3128000000000002</v>
      </c>
      <c r="J481" s="1">
        <v>6.8643895900358078</v>
      </c>
    </row>
    <row r="482" spans="1:10" x14ac:dyDescent="0.35">
      <c r="A482" s="6">
        <v>480</v>
      </c>
      <c r="B482" s="1">
        <v>-0.17441000000000001</v>
      </c>
      <c r="C482" s="1">
        <v>-0.68484999999999996</v>
      </c>
      <c r="D482" s="1">
        <v>-0.70750999999999997</v>
      </c>
      <c r="E482" s="1">
        <v>3000</v>
      </c>
      <c r="F482" s="1">
        <v>176.62</v>
      </c>
      <c r="G482" s="1">
        <v>105</v>
      </c>
      <c r="H482" s="2">
        <f t="shared" si="14"/>
        <v>1.3214300000000001</v>
      </c>
      <c r="I482" s="2">
        <f t="shared" si="15"/>
        <v>5.4983500000000003</v>
      </c>
      <c r="J482" s="1">
        <v>-0.97697702946768639</v>
      </c>
    </row>
    <row r="483" spans="1:10" x14ac:dyDescent="0.35">
      <c r="A483" s="6">
        <v>481</v>
      </c>
      <c r="B483" s="1">
        <v>-0.17441000000000001</v>
      </c>
      <c r="C483" s="1">
        <v>-0.68484999999999996</v>
      </c>
      <c r="D483" s="1">
        <v>-0.70750999999999997</v>
      </c>
      <c r="E483" s="1">
        <v>3000</v>
      </c>
      <c r="F483" s="1">
        <v>1413</v>
      </c>
      <c r="G483" s="1">
        <v>105</v>
      </c>
      <c r="H483" s="2">
        <f t="shared" si="14"/>
        <v>1.3214300000000001</v>
      </c>
      <c r="I483" s="2">
        <f t="shared" si="15"/>
        <v>5.4983500000000003</v>
      </c>
      <c r="J483" s="1">
        <v>-0.97697702946768639</v>
      </c>
    </row>
    <row r="484" spans="1:10" x14ac:dyDescent="0.35">
      <c r="A484" s="6">
        <v>482</v>
      </c>
      <c r="B484" s="1">
        <v>-0.17441000000000001</v>
      </c>
      <c r="C484" s="1">
        <v>-0.68484999999999996</v>
      </c>
      <c r="D484" s="1">
        <v>-0.70750999999999997</v>
      </c>
      <c r="E484" s="1">
        <v>3000</v>
      </c>
      <c r="F484" s="1">
        <v>2649.4</v>
      </c>
      <c r="G484" s="1">
        <v>105</v>
      </c>
      <c r="H484" s="2">
        <f t="shared" si="14"/>
        <v>1.3214300000000001</v>
      </c>
      <c r="I484" s="2">
        <f t="shared" si="15"/>
        <v>5.4983500000000003</v>
      </c>
      <c r="J484" s="1">
        <v>-0.97697702946768639</v>
      </c>
    </row>
    <row r="485" spans="1:10" x14ac:dyDescent="0.35">
      <c r="A485" s="6">
        <v>483</v>
      </c>
      <c r="B485" s="1">
        <v>-0.17441000000000001</v>
      </c>
      <c r="C485" s="1">
        <v>-0.68484999999999996</v>
      </c>
      <c r="D485" s="1">
        <v>-0.70750999999999997</v>
      </c>
      <c r="E485" s="1">
        <v>3000</v>
      </c>
      <c r="F485" s="1">
        <v>3885.7</v>
      </c>
      <c r="G485" s="1">
        <v>105</v>
      </c>
      <c r="H485" s="2">
        <f t="shared" si="14"/>
        <v>1.3214300000000001</v>
      </c>
      <c r="I485" s="2">
        <f t="shared" si="15"/>
        <v>5.4983500000000003</v>
      </c>
      <c r="J485" s="1">
        <v>-0.97697702946768639</v>
      </c>
    </row>
    <row r="486" spans="1:10" x14ac:dyDescent="0.35">
      <c r="A486" s="6">
        <v>484</v>
      </c>
      <c r="B486" s="1">
        <v>0.82491999999999999</v>
      </c>
      <c r="C486" s="1">
        <v>-0.38963999999999999</v>
      </c>
      <c r="D486" s="1">
        <v>0.40949999999999998</v>
      </c>
      <c r="E486" s="1">
        <v>2000</v>
      </c>
      <c r="F486" s="1">
        <v>353.25</v>
      </c>
      <c r="G486" s="1">
        <v>105</v>
      </c>
      <c r="H486" s="2">
        <f t="shared" si="14"/>
        <v>2.7003200000000001</v>
      </c>
      <c r="I486" s="2">
        <f t="shared" si="15"/>
        <v>4.2904799999999996</v>
      </c>
      <c r="J486" s="1">
        <v>1.7803035325829155</v>
      </c>
    </row>
    <row r="487" spans="1:10" x14ac:dyDescent="0.35">
      <c r="A487" s="6">
        <v>485</v>
      </c>
      <c r="B487" s="1">
        <v>0.82491999999999999</v>
      </c>
      <c r="C487" s="1">
        <v>-0.38963999999999999</v>
      </c>
      <c r="D487" s="1">
        <v>0.40949999999999998</v>
      </c>
      <c r="E487" s="1">
        <v>2000</v>
      </c>
      <c r="F487" s="1">
        <v>1589.6</v>
      </c>
      <c r="G487" s="1">
        <v>105</v>
      </c>
      <c r="H487" s="2">
        <f t="shared" si="14"/>
        <v>2.7003200000000001</v>
      </c>
      <c r="I487" s="2">
        <f t="shared" si="15"/>
        <v>4.2904799999999996</v>
      </c>
      <c r="J487" s="1">
        <v>1.7803035325829155</v>
      </c>
    </row>
    <row r="488" spans="1:10" x14ac:dyDescent="0.35">
      <c r="A488" s="6">
        <v>486</v>
      </c>
      <c r="B488" s="1">
        <v>0.82491999999999999</v>
      </c>
      <c r="C488" s="1">
        <v>-0.38963999999999999</v>
      </c>
      <c r="D488" s="1">
        <v>0.40949999999999998</v>
      </c>
      <c r="E488" s="1">
        <v>2000</v>
      </c>
      <c r="F488" s="1">
        <v>2826</v>
      </c>
      <c r="G488" s="1">
        <v>105</v>
      </c>
      <c r="H488" s="2">
        <f t="shared" si="14"/>
        <v>2.7003200000000001</v>
      </c>
      <c r="I488" s="2">
        <f t="shared" si="15"/>
        <v>4.2904799999999996</v>
      </c>
      <c r="J488" s="1">
        <v>1.7803035325829155</v>
      </c>
    </row>
    <row r="489" spans="1:10" x14ac:dyDescent="0.35">
      <c r="A489" s="6">
        <v>487</v>
      </c>
      <c r="B489" s="1">
        <v>0.82491999999999999</v>
      </c>
      <c r="C489" s="1">
        <v>-0.38963999999999999</v>
      </c>
      <c r="D489" s="1">
        <v>0.40949999999999998</v>
      </c>
      <c r="E489" s="1">
        <v>2000</v>
      </c>
      <c r="F489" s="1">
        <v>4062.4</v>
      </c>
      <c r="G489" s="1">
        <v>105</v>
      </c>
      <c r="H489" s="2">
        <f t="shared" si="14"/>
        <v>2.7003200000000001</v>
      </c>
      <c r="I489" s="2">
        <f t="shared" si="15"/>
        <v>4.2904799999999996</v>
      </c>
      <c r="J489" s="1">
        <v>1.7803035325829155</v>
      </c>
    </row>
    <row r="490" spans="1:10" x14ac:dyDescent="0.35">
      <c r="A490" s="6">
        <v>488</v>
      </c>
      <c r="B490" s="1">
        <v>0.72743999999999998</v>
      </c>
      <c r="C490" s="1">
        <v>-0.50261999999999996</v>
      </c>
      <c r="D490" s="1">
        <v>0.46711999999999998</v>
      </c>
      <c r="E490" s="1">
        <v>3000</v>
      </c>
      <c r="F490" s="1">
        <v>529.87</v>
      </c>
      <c r="G490" s="1">
        <v>105</v>
      </c>
      <c r="H490" s="2">
        <f t="shared" si="14"/>
        <v>2.5369700000000002</v>
      </c>
      <c r="I490" s="2">
        <f t="shared" si="15"/>
        <v>4.2263599999999997</v>
      </c>
      <c r="J490" s="1">
        <v>7.8465773841404207</v>
      </c>
    </row>
    <row r="491" spans="1:10" x14ac:dyDescent="0.35">
      <c r="A491" s="6">
        <v>489</v>
      </c>
      <c r="B491" s="1">
        <v>0.72743999999999998</v>
      </c>
      <c r="C491" s="1">
        <v>-0.50261999999999996</v>
      </c>
      <c r="D491" s="1">
        <v>0.46711999999999998</v>
      </c>
      <c r="E491" s="1">
        <v>3000</v>
      </c>
      <c r="F491" s="1">
        <v>1766.2</v>
      </c>
      <c r="G491" s="1">
        <v>105</v>
      </c>
      <c r="H491" s="2">
        <f t="shared" si="14"/>
        <v>2.5369700000000002</v>
      </c>
      <c r="I491" s="2">
        <f t="shared" si="15"/>
        <v>4.2263599999999997</v>
      </c>
      <c r="J491" s="1">
        <v>7.8465773841404207</v>
      </c>
    </row>
    <row r="492" spans="1:10" x14ac:dyDescent="0.35">
      <c r="A492" s="6">
        <v>490</v>
      </c>
      <c r="B492" s="1">
        <v>0.72743999999999998</v>
      </c>
      <c r="C492" s="1">
        <v>-0.50261999999999996</v>
      </c>
      <c r="D492" s="1">
        <v>0.46711999999999998</v>
      </c>
      <c r="E492" s="1">
        <v>3000</v>
      </c>
      <c r="F492" s="1">
        <v>3002.6</v>
      </c>
      <c r="G492" s="1">
        <v>105</v>
      </c>
      <c r="H492" s="2">
        <f t="shared" si="14"/>
        <v>2.5369700000000002</v>
      </c>
      <c r="I492" s="2">
        <f t="shared" si="15"/>
        <v>4.2263599999999997</v>
      </c>
      <c r="J492" s="1">
        <v>7.8465773841404207</v>
      </c>
    </row>
    <row r="493" spans="1:10" x14ac:dyDescent="0.35">
      <c r="A493" s="6">
        <v>491</v>
      </c>
      <c r="B493" s="1">
        <v>0.72743999999999998</v>
      </c>
      <c r="C493" s="1">
        <v>-0.50261999999999996</v>
      </c>
      <c r="D493" s="1">
        <v>0.46711999999999998</v>
      </c>
      <c r="E493" s="1">
        <v>3000</v>
      </c>
      <c r="F493" s="1">
        <v>4239</v>
      </c>
      <c r="G493" s="1">
        <v>105</v>
      </c>
      <c r="H493" s="2">
        <f t="shared" si="14"/>
        <v>2.5369700000000002</v>
      </c>
      <c r="I493" s="2">
        <f t="shared" si="15"/>
        <v>4.2263599999999997</v>
      </c>
      <c r="J493" s="1">
        <v>7.8465773841404207</v>
      </c>
    </row>
    <row r="494" spans="1:10" x14ac:dyDescent="0.35">
      <c r="A494" s="6">
        <v>492</v>
      </c>
      <c r="B494" s="1">
        <v>0.74733000000000005</v>
      </c>
      <c r="C494" s="1">
        <v>0.56725999999999999</v>
      </c>
      <c r="D494" s="1">
        <v>-0.34599999999999997</v>
      </c>
      <c r="E494" s="1">
        <v>2000</v>
      </c>
      <c r="F494" s="1">
        <v>706.5</v>
      </c>
      <c r="G494" s="1">
        <v>105</v>
      </c>
      <c r="H494" s="2">
        <f t="shared" si="14"/>
        <v>3.7908599999999999</v>
      </c>
      <c r="I494" s="2">
        <f t="shared" si="15"/>
        <v>5.06569</v>
      </c>
      <c r="J494" s="1">
        <v>4.5333293799416658</v>
      </c>
    </row>
    <row r="495" spans="1:10" x14ac:dyDescent="0.35">
      <c r="A495" s="6">
        <v>493</v>
      </c>
      <c r="B495" s="1">
        <v>0.74733000000000005</v>
      </c>
      <c r="C495" s="1">
        <v>0.56725999999999999</v>
      </c>
      <c r="D495" s="1">
        <v>-0.34599999999999997</v>
      </c>
      <c r="E495" s="1">
        <v>2000</v>
      </c>
      <c r="F495" s="1">
        <v>1942.9</v>
      </c>
      <c r="G495" s="1">
        <v>105</v>
      </c>
      <c r="H495" s="2">
        <f t="shared" si="14"/>
        <v>3.7908599999999999</v>
      </c>
      <c r="I495" s="2">
        <f t="shared" si="15"/>
        <v>5.06569</v>
      </c>
      <c r="J495" s="1">
        <v>4.5333293799416658</v>
      </c>
    </row>
    <row r="496" spans="1:10" x14ac:dyDescent="0.35">
      <c r="A496" s="6">
        <v>494</v>
      </c>
      <c r="B496" s="1">
        <v>0.74733000000000005</v>
      </c>
      <c r="C496" s="1">
        <v>0.56725999999999999</v>
      </c>
      <c r="D496" s="1">
        <v>-0.34599999999999997</v>
      </c>
      <c r="E496" s="1">
        <v>2000</v>
      </c>
      <c r="F496" s="1">
        <v>3179.2</v>
      </c>
      <c r="G496" s="1">
        <v>105</v>
      </c>
      <c r="H496" s="2">
        <f t="shared" si="14"/>
        <v>3.7908599999999999</v>
      </c>
      <c r="I496" s="2">
        <f t="shared" si="15"/>
        <v>5.06569</v>
      </c>
      <c r="J496" s="1">
        <v>4.5333293799416658</v>
      </c>
    </row>
    <row r="497" spans="1:10" x14ac:dyDescent="0.35">
      <c r="A497" s="6">
        <v>495</v>
      </c>
      <c r="B497" s="1">
        <v>0.74733000000000005</v>
      </c>
      <c r="C497" s="1">
        <v>0.56725999999999999</v>
      </c>
      <c r="D497" s="1">
        <v>-0.34599999999999997</v>
      </c>
      <c r="E497" s="1">
        <v>2000</v>
      </c>
      <c r="F497" s="1">
        <v>4415.6000000000004</v>
      </c>
      <c r="G497" s="1">
        <v>105</v>
      </c>
      <c r="H497" s="2">
        <f t="shared" si="14"/>
        <v>3.7908599999999999</v>
      </c>
      <c r="I497" s="2">
        <f t="shared" si="15"/>
        <v>5.06569</v>
      </c>
      <c r="J497" s="1">
        <v>4.5333293799416658</v>
      </c>
    </row>
    <row r="498" spans="1:10" x14ac:dyDescent="0.35">
      <c r="A498" s="6">
        <v>496</v>
      </c>
      <c r="B498" s="1">
        <v>-0.21429000000000001</v>
      </c>
      <c r="C498" s="1">
        <v>0.64014000000000004</v>
      </c>
      <c r="D498" s="1">
        <v>0.73777000000000004</v>
      </c>
      <c r="E498" s="1">
        <v>3000</v>
      </c>
      <c r="F498" s="1">
        <v>883.12</v>
      </c>
      <c r="G498" s="1">
        <v>105</v>
      </c>
      <c r="H498" s="2">
        <f t="shared" si="14"/>
        <v>5.0354200000000002</v>
      </c>
      <c r="I498" s="2">
        <f t="shared" si="15"/>
        <v>3.8826299999999998</v>
      </c>
      <c r="J498" s="1">
        <v>2.0694945698065474</v>
      </c>
    </row>
    <row r="499" spans="1:10" x14ac:dyDescent="0.35">
      <c r="A499" s="6">
        <v>497</v>
      </c>
      <c r="B499" s="1">
        <v>-0.21429000000000001</v>
      </c>
      <c r="C499" s="1">
        <v>0.64014000000000004</v>
      </c>
      <c r="D499" s="1">
        <v>0.73777000000000004</v>
      </c>
      <c r="E499" s="1">
        <v>3000</v>
      </c>
      <c r="F499" s="1">
        <v>2119.5</v>
      </c>
      <c r="G499" s="1">
        <v>105</v>
      </c>
      <c r="H499" s="2">
        <f t="shared" si="14"/>
        <v>5.0354200000000002</v>
      </c>
      <c r="I499" s="2">
        <f t="shared" si="15"/>
        <v>3.8826299999999998</v>
      </c>
      <c r="J499" s="1">
        <v>2.0694945698065474</v>
      </c>
    </row>
    <row r="500" spans="1:10" x14ac:dyDescent="0.35">
      <c r="A500" s="6">
        <v>498</v>
      </c>
      <c r="B500" s="1">
        <v>-0.21429000000000001</v>
      </c>
      <c r="C500" s="1">
        <v>0.64014000000000004</v>
      </c>
      <c r="D500" s="1">
        <v>0.73777000000000004</v>
      </c>
      <c r="E500" s="1">
        <v>3000</v>
      </c>
      <c r="F500" s="1">
        <v>3355.9</v>
      </c>
      <c r="G500" s="1">
        <v>105</v>
      </c>
      <c r="H500" s="2">
        <f t="shared" si="14"/>
        <v>5.0354200000000002</v>
      </c>
      <c r="I500" s="2">
        <f t="shared" si="15"/>
        <v>3.8826299999999998</v>
      </c>
      <c r="J500" s="1">
        <v>2.0694945698065474</v>
      </c>
    </row>
    <row r="501" spans="1:10" x14ac:dyDescent="0.35">
      <c r="A501" s="6">
        <v>499</v>
      </c>
      <c r="B501" s="1">
        <v>-0.21429000000000001</v>
      </c>
      <c r="C501" s="1">
        <v>0.64014000000000004</v>
      </c>
      <c r="D501" s="1">
        <v>0.73777000000000004</v>
      </c>
      <c r="E501" s="1">
        <v>3000</v>
      </c>
      <c r="F501" s="1">
        <v>4673.8</v>
      </c>
      <c r="G501" s="1">
        <v>105</v>
      </c>
      <c r="H501" s="2">
        <f t="shared" si="14"/>
        <v>5.0354200000000002</v>
      </c>
      <c r="I501" s="2">
        <f t="shared" si="15"/>
        <v>3.8826299999999998</v>
      </c>
      <c r="J501" s="1">
        <v>2.0694945698065474</v>
      </c>
    </row>
    <row r="502" spans="1:10" x14ac:dyDescent="0.35">
      <c r="A502" s="6">
        <v>500</v>
      </c>
      <c r="B502" s="1">
        <v>-0.85857000000000006</v>
      </c>
      <c r="C502" s="1">
        <v>-0.18345</v>
      </c>
      <c r="D502" s="1">
        <v>0.47874</v>
      </c>
      <c r="E502" s="1">
        <v>0</v>
      </c>
      <c r="F502" s="1">
        <v>1059.7</v>
      </c>
      <c r="G502" s="1">
        <v>105</v>
      </c>
      <c r="H502" s="2">
        <f t="shared" si="14"/>
        <v>0.21049999999999999</v>
      </c>
      <c r="I502" s="2">
        <f t="shared" si="15"/>
        <v>4.2131699999999999</v>
      </c>
      <c r="J502" s="1">
        <v>0.17237812064408065</v>
      </c>
    </row>
    <row r="503" spans="1:10" x14ac:dyDescent="0.35">
      <c r="A503" s="6">
        <v>501</v>
      </c>
      <c r="B503" s="1">
        <v>-0.85857000000000006</v>
      </c>
      <c r="C503" s="1">
        <v>-0.18345</v>
      </c>
      <c r="D503" s="1">
        <v>0.47874</v>
      </c>
      <c r="E503" s="1">
        <v>0</v>
      </c>
      <c r="F503" s="1">
        <v>2296.1</v>
      </c>
      <c r="G503" s="1">
        <v>105</v>
      </c>
      <c r="H503" s="2">
        <f t="shared" si="14"/>
        <v>0.21049999999999999</v>
      </c>
      <c r="I503" s="2">
        <f t="shared" si="15"/>
        <v>4.2131699999999999</v>
      </c>
      <c r="J503" s="1">
        <v>0.17237812064408065</v>
      </c>
    </row>
    <row r="504" spans="1:10" x14ac:dyDescent="0.35">
      <c r="A504" s="6">
        <v>502</v>
      </c>
      <c r="B504" s="1">
        <v>-0.85857000000000006</v>
      </c>
      <c r="C504" s="1">
        <v>-0.18345</v>
      </c>
      <c r="D504" s="1">
        <v>0.47874</v>
      </c>
      <c r="E504" s="1">
        <v>0</v>
      </c>
      <c r="F504" s="1">
        <v>3532.5</v>
      </c>
      <c r="G504" s="1">
        <v>105</v>
      </c>
      <c r="H504" s="2">
        <f t="shared" si="14"/>
        <v>0.21049999999999999</v>
      </c>
      <c r="I504" s="2">
        <f t="shared" si="15"/>
        <v>4.2131699999999999</v>
      </c>
      <c r="J504" s="1">
        <v>0.17237812064408065</v>
      </c>
    </row>
    <row r="505" spans="1:10" x14ac:dyDescent="0.35">
      <c r="A505" s="6">
        <v>503</v>
      </c>
      <c r="B505" s="1">
        <v>-0.85857000000000006</v>
      </c>
      <c r="C505" s="1">
        <v>-0.18345</v>
      </c>
      <c r="D505" s="1">
        <v>0.47874</v>
      </c>
      <c r="E505" s="1">
        <v>0</v>
      </c>
      <c r="F505" s="1">
        <v>7322.7</v>
      </c>
      <c r="G505" s="1">
        <v>105</v>
      </c>
      <c r="H505" s="2">
        <f t="shared" si="14"/>
        <v>0.21049999999999999</v>
      </c>
      <c r="I505" s="2">
        <f t="shared" si="15"/>
        <v>4.2131699999999999</v>
      </c>
      <c r="J505" s="1">
        <v>0.17237812064408065</v>
      </c>
    </row>
    <row r="506" spans="1:10" x14ac:dyDescent="0.35">
      <c r="A506" s="6">
        <v>504</v>
      </c>
      <c r="B506" s="1">
        <v>0.27544000000000002</v>
      </c>
      <c r="C506" s="1">
        <v>-7.5977000000000003E-2</v>
      </c>
      <c r="D506" s="1">
        <v>0.95831</v>
      </c>
      <c r="E506" s="1">
        <v>2000</v>
      </c>
      <c r="F506" s="1">
        <v>20</v>
      </c>
      <c r="G506" s="1">
        <v>105</v>
      </c>
      <c r="H506" s="2">
        <f t="shared" si="14"/>
        <v>2.8724500000000002</v>
      </c>
      <c r="I506" s="2">
        <f t="shared" si="15"/>
        <v>3.4313600000000002</v>
      </c>
      <c r="J506" s="1">
        <v>1.7707272382145725</v>
      </c>
    </row>
    <row r="507" spans="1:10" x14ac:dyDescent="0.35">
      <c r="A507" s="6">
        <v>505</v>
      </c>
      <c r="B507" s="1">
        <v>0.27544000000000002</v>
      </c>
      <c r="C507" s="1">
        <v>-7.5977000000000003E-2</v>
      </c>
      <c r="D507" s="1">
        <v>0.95831</v>
      </c>
      <c r="E507" s="1">
        <v>2000</v>
      </c>
      <c r="F507" s="1">
        <v>1236.4000000000001</v>
      </c>
      <c r="G507" s="1">
        <v>105</v>
      </c>
      <c r="H507" s="2">
        <f t="shared" si="14"/>
        <v>2.8724500000000002</v>
      </c>
      <c r="I507" s="2">
        <f t="shared" si="15"/>
        <v>3.4313600000000002</v>
      </c>
      <c r="J507" s="1">
        <v>1.7707272382145725</v>
      </c>
    </row>
    <row r="508" spans="1:10" x14ac:dyDescent="0.35">
      <c r="A508" s="6">
        <v>506</v>
      </c>
      <c r="B508" s="1">
        <v>0.27544000000000002</v>
      </c>
      <c r="C508" s="1">
        <v>-7.5977000000000003E-2</v>
      </c>
      <c r="D508" s="1">
        <v>0.95831</v>
      </c>
      <c r="E508" s="1">
        <v>2000</v>
      </c>
      <c r="F508" s="1">
        <v>2472.6999999999998</v>
      </c>
      <c r="G508" s="1">
        <v>105</v>
      </c>
      <c r="H508" s="2">
        <f t="shared" si="14"/>
        <v>2.8724500000000002</v>
      </c>
      <c r="I508" s="2">
        <f t="shared" si="15"/>
        <v>3.4313600000000002</v>
      </c>
      <c r="J508" s="1">
        <v>1.7707272382145725</v>
      </c>
    </row>
    <row r="509" spans="1:10" x14ac:dyDescent="0.35">
      <c r="A509" s="6">
        <v>507</v>
      </c>
      <c r="B509" s="1">
        <v>0.27544000000000002</v>
      </c>
      <c r="C509" s="1">
        <v>-7.5977000000000003E-2</v>
      </c>
      <c r="D509" s="1">
        <v>0.95831</v>
      </c>
      <c r="E509" s="1">
        <v>2000</v>
      </c>
      <c r="F509" s="1">
        <v>3709.1</v>
      </c>
      <c r="G509" s="1">
        <v>105</v>
      </c>
      <c r="H509" s="2">
        <f t="shared" si="14"/>
        <v>2.8724500000000002</v>
      </c>
      <c r="I509" s="2">
        <f t="shared" si="15"/>
        <v>3.4313600000000002</v>
      </c>
      <c r="J509" s="1">
        <v>1.7707272382145725</v>
      </c>
    </row>
    <row r="510" spans="1:10" x14ac:dyDescent="0.35">
      <c r="A510" s="6">
        <v>508</v>
      </c>
      <c r="B510" s="1">
        <v>-0.36907000000000001</v>
      </c>
      <c r="C510" s="1">
        <v>-0.86241000000000001</v>
      </c>
      <c r="D510" s="1">
        <v>0.34644999999999998</v>
      </c>
      <c r="E510" s="1">
        <v>1000</v>
      </c>
      <c r="F510" s="1">
        <v>176.62</v>
      </c>
      <c r="G510" s="1">
        <v>105</v>
      </c>
      <c r="H510" s="2">
        <f t="shared" si="14"/>
        <v>1.1664300000000001</v>
      </c>
      <c r="I510" s="2">
        <f t="shared" si="15"/>
        <v>4.3586</v>
      </c>
      <c r="J510" s="1">
        <v>6.2871663034463054</v>
      </c>
    </row>
    <row r="511" spans="1:10" x14ac:dyDescent="0.35">
      <c r="A511" s="6">
        <v>509</v>
      </c>
      <c r="B511" s="1">
        <v>-0.36907000000000001</v>
      </c>
      <c r="C511" s="1">
        <v>-0.86241000000000001</v>
      </c>
      <c r="D511" s="1">
        <v>0.34644999999999998</v>
      </c>
      <c r="E511" s="1">
        <v>1000</v>
      </c>
      <c r="F511" s="1">
        <v>1413</v>
      </c>
      <c r="G511" s="1">
        <v>105</v>
      </c>
      <c r="H511" s="2">
        <f t="shared" si="14"/>
        <v>1.1664300000000001</v>
      </c>
      <c r="I511" s="2">
        <f t="shared" si="15"/>
        <v>4.3586</v>
      </c>
      <c r="J511" s="1">
        <v>6.2871663034463054</v>
      </c>
    </row>
    <row r="512" spans="1:10" x14ac:dyDescent="0.35">
      <c r="A512" s="6">
        <v>510</v>
      </c>
      <c r="B512" s="1">
        <v>-0.36907000000000001</v>
      </c>
      <c r="C512" s="1">
        <v>-0.86241000000000001</v>
      </c>
      <c r="D512" s="1">
        <v>0.34644999999999998</v>
      </c>
      <c r="E512" s="1">
        <v>1000</v>
      </c>
      <c r="F512" s="1">
        <v>2649.4</v>
      </c>
      <c r="G512" s="1">
        <v>105</v>
      </c>
      <c r="H512" s="2">
        <f t="shared" si="14"/>
        <v>1.1664300000000001</v>
      </c>
      <c r="I512" s="2">
        <f t="shared" si="15"/>
        <v>4.3586</v>
      </c>
      <c r="J512" s="1">
        <v>6.2871663034463054</v>
      </c>
    </row>
    <row r="513" spans="1:10" x14ac:dyDescent="0.35">
      <c r="A513" s="6">
        <v>511</v>
      </c>
      <c r="B513" s="1">
        <v>-0.36907000000000001</v>
      </c>
      <c r="C513" s="1">
        <v>-0.86241000000000001</v>
      </c>
      <c r="D513" s="1">
        <v>0.34644999999999998</v>
      </c>
      <c r="E513" s="1">
        <v>1000</v>
      </c>
      <c r="F513" s="1">
        <v>3885.7</v>
      </c>
      <c r="G513" s="1">
        <v>105</v>
      </c>
      <c r="H513" s="2">
        <f t="shared" si="14"/>
        <v>1.1664300000000001</v>
      </c>
      <c r="I513" s="2">
        <f t="shared" si="15"/>
        <v>4.3586</v>
      </c>
      <c r="J513" s="1">
        <v>6.2871663034463054</v>
      </c>
    </row>
    <row r="514" spans="1:10" x14ac:dyDescent="0.35">
      <c r="A514" s="6">
        <v>512</v>
      </c>
      <c r="B514" s="1">
        <v>-9.2094999999999996E-2</v>
      </c>
      <c r="C514" s="1">
        <v>-0.48243000000000003</v>
      </c>
      <c r="D514" s="1">
        <v>-0.87107999999999997</v>
      </c>
      <c r="E514" s="1">
        <v>2000</v>
      </c>
      <c r="F514" s="1">
        <v>353.25</v>
      </c>
      <c r="G514" s="1">
        <v>105</v>
      </c>
      <c r="H514" s="2">
        <f t="shared" si="14"/>
        <v>1.3821699999999999</v>
      </c>
      <c r="I514" s="2">
        <f t="shared" si="15"/>
        <v>5.7697900000000004</v>
      </c>
      <c r="J514" s="1">
        <v>-1.1572432381292739</v>
      </c>
    </row>
    <row r="515" spans="1:10" x14ac:dyDescent="0.35">
      <c r="A515" s="6">
        <v>513</v>
      </c>
      <c r="B515" s="1">
        <v>-9.2094999999999996E-2</v>
      </c>
      <c r="C515" s="1">
        <v>-0.48243000000000003</v>
      </c>
      <c r="D515" s="1">
        <v>-0.87107999999999997</v>
      </c>
      <c r="E515" s="1">
        <v>2000</v>
      </c>
      <c r="F515" s="1">
        <v>1589.6</v>
      </c>
      <c r="G515" s="1">
        <v>105</v>
      </c>
      <c r="H515" s="2">
        <f t="shared" ref="H515:H578" si="16">ROUND(ATAN2(B515, C515) + PI(), 5)</f>
        <v>1.3821699999999999</v>
      </c>
      <c r="I515" s="2">
        <f t="shared" ref="I515:I578" si="17" xml:space="preserve"> ROUND(ATAN2(D515, SQRT((B515^2)+(C515^2))) + PI(), 5)</f>
        <v>5.7697900000000004</v>
      </c>
      <c r="J515" s="1">
        <v>-1.1572432381292739</v>
      </c>
    </row>
    <row r="516" spans="1:10" x14ac:dyDescent="0.35">
      <c r="A516" s="6">
        <v>514</v>
      </c>
      <c r="B516" s="1">
        <v>-9.2094999999999996E-2</v>
      </c>
      <c r="C516" s="1">
        <v>-0.48243000000000003</v>
      </c>
      <c r="D516" s="1">
        <v>-0.87107999999999997</v>
      </c>
      <c r="E516" s="1">
        <v>2000</v>
      </c>
      <c r="F516" s="1">
        <v>2826</v>
      </c>
      <c r="G516" s="1">
        <v>105</v>
      </c>
      <c r="H516" s="2">
        <f t="shared" si="16"/>
        <v>1.3821699999999999</v>
      </c>
      <c r="I516" s="2">
        <f t="shared" si="17"/>
        <v>5.7697900000000004</v>
      </c>
      <c r="J516" s="1">
        <v>-1.1572432381292739</v>
      </c>
    </row>
    <row r="517" spans="1:10" x14ac:dyDescent="0.35">
      <c r="A517" s="6">
        <v>515</v>
      </c>
      <c r="B517" s="1">
        <v>-9.2094999999999996E-2</v>
      </c>
      <c r="C517" s="1">
        <v>-0.48243000000000003</v>
      </c>
      <c r="D517" s="1">
        <v>-0.87107999999999997</v>
      </c>
      <c r="E517" s="1">
        <v>2000</v>
      </c>
      <c r="F517" s="1">
        <v>4062.4</v>
      </c>
      <c r="G517" s="1">
        <v>105</v>
      </c>
      <c r="H517" s="2">
        <f t="shared" si="16"/>
        <v>1.3821699999999999</v>
      </c>
      <c r="I517" s="2">
        <f t="shared" si="17"/>
        <v>5.7697900000000004</v>
      </c>
      <c r="J517" s="1">
        <v>-1.1572432381292739</v>
      </c>
    </row>
    <row r="518" spans="1:10" x14ac:dyDescent="0.35">
      <c r="A518" s="6">
        <v>516</v>
      </c>
      <c r="B518" s="1">
        <v>-0.14022999999999999</v>
      </c>
      <c r="C518" s="1">
        <v>8.3748000000000003E-2</v>
      </c>
      <c r="D518" s="1">
        <v>0.98656999999999995</v>
      </c>
      <c r="E518" s="1">
        <v>500</v>
      </c>
      <c r="F518" s="1">
        <v>529.87</v>
      </c>
      <c r="G518" s="1">
        <v>105</v>
      </c>
      <c r="H518" s="2">
        <f t="shared" si="16"/>
        <v>5.7448100000000002</v>
      </c>
      <c r="I518" s="2">
        <f t="shared" si="17"/>
        <v>3.30566</v>
      </c>
      <c r="J518" s="1">
        <v>1.5147875405694964</v>
      </c>
    </row>
    <row r="519" spans="1:10" x14ac:dyDescent="0.35">
      <c r="A519" s="6">
        <v>517</v>
      </c>
      <c r="B519" s="1">
        <v>-0.14022999999999999</v>
      </c>
      <c r="C519" s="1">
        <v>8.3748000000000003E-2</v>
      </c>
      <c r="D519" s="1">
        <v>0.98656999999999995</v>
      </c>
      <c r="E519" s="1">
        <v>500</v>
      </c>
      <c r="F519" s="1">
        <v>1766.2</v>
      </c>
      <c r="G519" s="1">
        <v>105</v>
      </c>
      <c r="H519" s="2">
        <f t="shared" si="16"/>
        <v>5.7448100000000002</v>
      </c>
      <c r="I519" s="2">
        <f t="shared" si="17"/>
        <v>3.30566</v>
      </c>
      <c r="J519" s="1">
        <v>1.5147875405694964</v>
      </c>
    </row>
    <row r="520" spans="1:10" x14ac:dyDescent="0.35">
      <c r="A520" s="6">
        <v>518</v>
      </c>
      <c r="B520" s="1">
        <v>-0.14022999999999999</v>
      </c>
      <c r="C520" s="1">
        <v>8.3748000000000003E-2</v>
      </c>
      <c r="D520" s="1">
        <v>0.98656999999999995</v>
      </c>
      <c r="E520" s="1">
        <v>500</v>
      </c>
      <c r="F520" s="1">
        <v>3002.6</v>
      </c>
      <c r="G520" s="1">
        <v>105</v>
      </c>
      <c r="H520" s="2">
        <f t="shared" si="16"/>
        <v>5.7448100000000002</v>
      </c>
      <c r="I520" s="2">
        <f t="shared" si="17"/>
        <v>3.30566</v>
      </c>
      <c r="J520" s="1">
        <v>1.5147875405694964</v>
      </c>
    </row>
    <row r="521" spans="1:10" x14ac:dyDescent="0.35">
      <c r="A521" s="6">
        <v>519</v>
      </c>
      <c r="B521" s="1">
        <v>-0.14022999999999999</v>
      </c>
      <c r="C521" s="1">
        <v>8.3748000000000003E-2</v>
      </c>
      <c r="D521" s="1">
        <v>0.98656999999999995</v>
      </c>
      <c r="E521" s="1">
        <v>500</v>
      </c>
      <c r="F521" s="1">
        <v>4239</v>
      </c>
      <c r="G521" s="1">
        <v>105</v>
      </c>
      <c r="H521" s="2">
        <f t="shared" si="16"/>
        <v>5.7448100000000002</v>
      </c>
      <c r="I521" s="2">
        <f t="shared" si="17"/>
        <v>3.30566</v>
      </c>
      <c r="J521" s="1">
        <v>1.5147875405694964</v>
      </c>
    </row>
    <row r="522" spans="1:10" x14ac:dyDescent="0.35">
      <c r="A522" s="6">
        <v>520</v>
      </c>
      <c r="B522" s="1">
        <v>-0.19256999999999999</v>
      </c>
      <c r="C522" s="1">
        <v>0.34866000000000003</v>
      </c>
      <c r="D522" s="1">
        <v>-0.91725000000000001</v>
      </c>
      <c r="E522" s="1">
        <v>3000</v>
      </c>
      <c r="F522" s="1">
        <v>706.5</v>
      </c>
      <c r="G522" s="1">
        <v>105</v>
      </c>
      <c r="H522" s="2">
        <f t="shared" si="16"/>
        <v>5.2170100000000001</v>
      </c>
      <c r="I522" s="2">
        <f t="shared" si="17"/>
        <v>5.8735200000000001</v>
      </c>
      <c r="J522" s="1">
        <v>-2.1278243913107775</v>
      </c>
    </row>
    <row r="523" spans="1:10" x14ac:dyDescent="0.35">
      <c r="A523" s="6">
        <v>521</v>
      </c>
      <c r="B523" s="1">
        <v>-0.19256999999999999</v>
      </c>
      <c r="C523" s="1">
        <v>0.34866000000000003</v>
      </c>
      <c r="D523" s="1">
        <v>-0.91725000000000001</v>
      </c>
      <c r="E523" s="1">
        <v>3000</v>
      </c>
      <c r="F523" s="1">
        <v>1942.9</v>
      </c>
      <c r="G523" s="1">
        <v>105</v>
      </c>
      <c r="H523" s="2">
        <f t="shared" si="16"/>
        <v>5.2170100000000001</v>
      </c>
      <c r="I523" s="2">
        <f t="shared" si="17"/>
        <v>5.8735200000000001</v>
      </c>
      <c r="J523" s="1">
        <v>-2.1278243913107775</v>
      </c>
    </row>
    <row r="524" spans="1:10" x14ac:dyDescent="0.35">
      <c r="A524" s="6">
        <v>522</v>
      </c>
      <c r="B524" s="1">
        <v>-0.19256999999999999</v>
      </c>
      <c r="C524" s="1">
        <v>0.34866000000000003</v>
      </c>
      <c r="D524" s="1">
        <v>-0.91725000000000001</v>
      </c>
      <c r="E524" s="1">
        <v>3000</v>
      </c>
      <c r="F524" s="1">
        <v>3179.2</v>
      </c>
      <c r="G524" s="1">
        <v>105</v>
      </c>
      <c r="H524" s="2">
        <f t="shared" si="16"/>
        <v>5.2170100000000001</v>
      </c>
      <c r="I524" s="2">
        <f t="shared" si="17"/>
        <v>5.8735200000000001</v>
      </c>
      <c r="J524" s="1">
        <v>-2.1278243913107775</v>
      </c>
    </row>
    <row r="525" spans="1:10" x14ac:dyDescent="0.35">
      <c r="A525" s="6">
        <v>523</v>
      </c>
      <c r="B525" s="1">
        <v>-0.19256999999999999</v>
      </c>
      <c r="C525" s="1">
        <v>0.34866000000000003</v>
      </c>
      <c r="D525" s="1">
        <v>-0.91725000000000001</v>
      </c>
      <c r="E525" s="1">
        <v>3000</v>
      </c>
      <c r="F525" s="1">
        <v>4415.6000000000004</v>
      </c>
      <c r="G525" s="1">
        <v>105</v>
      </c>
      <c r="H525" s="2">
        <f t="shared" si="16"/>
        <v>5.2170100000000001</v>
      </c>
      <c r="I525" s="2">
        <f t="shared" si="17"/>
        <v>5.8735200000000001</v>
      </c>
      <c r="J525" s="1">
        <v>-2.1278243913107775</v>
      </c>
    </row>
    <row r="526" spans="1:10" x14ac:dyDescent="0.35">
      <c r="A526" s="6">
        <v>524</v>
      </c>
      <c r="B526" s="1">
        <v>-0.58252999999999999</v>
      </c>
      <c r="C526" s="1">
        <v>-0.59404999999999997</v>
      </c>
      <c r="D526" s="1">
        <v>-0.55476000000000003</v>
      </c>
      <c r="E526" s="1">
        <v>2000</v>
      </c>
      <c r="F526" s="1">
        <v>883.12</v>
      </c>
      <c r="G526" s="1">
        <v>105</v>
      </c>
      <c r="H526" s="2">
        <f t="shared" si="16"/>
        <v>0.79518999999999995</v>
      </c>
      <c r="I526" s="2">
        <f t="shared" si="17"/>
        <v>5.3004699999999998</v>
      </c>
      <c r="J526" s="1">
        <v>-1.3730504724026638</v>
      </c>
    </row>
    <row r="527" spans="1:10" x14ac:dyDescent="0.35">
      <c r="A527" s="6">
        <v>525</v>
      </c>
      <c r="B527" s="1">
        <v>-0.58252999999999999</v>
      </c>
      <c r="C527" s="1">
        <v>-0.59404999999999997</v>
      </c>
      <c r="D527" s="1">
        <v>-0.55476000000000003</v>
      </c>
      <c r="E527" s="1">
        <v>2000</v>
      </c>
      <c r="F527" s="1">
        <v>2119.5</v>
      </c>
      <c r="G527" s="1">
        <v>105</v>
      </c>
      <c r="H527" s="2">
        <f t="shared" si="16"/>
        <v>0.79518999999999995</v>
      </c>
      <c r="I527" s="2">
        <f t="shared" si="17"/>
        <v>5.3004699999999998</v>
      </c>
      <c r="J527" s="1">
        <v>-1.3730504724026638</v>
      </c>
    </row>
    <row r="528" spans="1:10" x14ac:dyDescent="0.35">
      <c r="A528" s="6">
        <v>526</v>
      </c>
      <c r="B528" s="1">
        <v>-0.58252999999999999</v>
      </c>
      <c r="C528" s="1">
        <v>-0.59404999999999997</v>
      </c>
      <c r="D528" s="1">
        <v>-0.55476000000000003</v>
      </c>
      <c r="E528" s="1">
        <v>2000</v>
      </c>
      <c r="F528" s="1">
        <v>3355.9</v>
      </c>
      <c r="G528" s="1">
        <v>105</v>
      </c>
      <c r="H528" s="2">
        <f t="shared" si="16"/>
        <v>0.79518999999999995</v>
      </c>
      <c r="I528" s="2">
        <f t="shared" si="17"/>
        <v>5.3004699999999998</v>
      </c>
      <c r="J528" s="1">
        <v>-1.3730504724026638</v>
      </c>
    </row>
    <row r="529" spans="1:10" x14ac:dyDescent="0.35">
      <c r="A529" s="6">
        <v>527</v>
      </c>
      <c r="B529" s="1">
        <v>-0.58252999999999999</v>
      </c>
      <c r="C529" s="1">
        <v>-0.59404999999999997</v>
      </c>
      <c r="D529" s="1">
        <v>-0.55476000000000003</v>
      </c>
      <c r="E529" s="1">
        <v>2000</v>
      </c>
      <c r="F529" s="1">
        <v>4673.8</v>
      </c>
      <c r="G529" s="1">
        <v>105</v>
      </c>
      <c r="H529" s="2">
        <f t="shared" si="16"/>
        <v>0.79518999999999995</v>
      </c>
      <c r="I529" s="2">
        <f t="shared" si="17"/>
        <v>5.3004699999999998</v>
      </c>
      <c r="J529" s="1">
        <v>-1.3730504724026638</v>
      </c>
    </row>
    <row r="530" spans="1:10" x14ac:dyDescent="0.35">
      <c r="A530" s="6">
        <v>528</v>
      </c>
      <c r="B530" s="1">
        <v>-0.9264</v>
      </c>
      <c r="C530" s="1">
        <v>-0.36364999999999997</v>
      </c>
      <c r="D530" s="1">
        <v>9.7698999999999994E-2</v>
      </c>
      <c r="E530" s="1">
        <v>3000</v>
      </c>
      <c r="F530" s="1">
        <v>1059.7</v>
      </c>
      <c r="G530" s="1">
        <v>105</v>
      </c>
      <c r="H530" s="2">
        <f t="shared" si="16"/>
        <v>0.37406</v>
      </c>
      <c r="I530" s="2">
        <f t="shared" si="17"/>
        <v>4.6145300000000002</v>
      </c>
      <c r="J530" s="1">
        <v>5.3609171461150602</v>
      </c>
    </row>
    <row r="531" spans="1:10" x14ac:dyDescent="0.35">
      <c r="A531" s="6">
        <v>529</v>
      </c>
      <c r="B531" s="1">
        <v>-0.9264</v>
      </c>
      <c r="C531" s="1">
        <v>-0.36364999999999997</v>
      </c>
      <c r="D531" s="1">
        <v>9.7698999999999994E-2</v>
      </c>
      <c r="E531" s="1">
        <v>3000</v>
      </c>
      <c r="F531" s="1">
        <v>2296.1</v>
      </c>
      <c r="G531" s="1">
        <v>105</v>
      </c>
      <c r="H531" s="2">
        <f t="shared" si="16"/>
        <v>0.37406</v>
      </c>
      <c r="I531" s="2">
        <f t="shared" si="17"/>
        <v>4.6145300000000002</v>
      </c>
      <c r="J531" s="1">
        <v>5.3609171461150602</v>
      </c>
    </row>
    <row r="532" spans="1:10" x14ac:dyDescent="0.35">
      <c r="A532" s="6">
        <v>530</v>
      </c>
      <c r="B532" s="1">
        <v>-0.9264</v>
      </c>
      <c r="C532" s="1">
        <v>-0.36364999999999997</v>
      </c>
      <c r="D532" s="1">
        <v>9.7698999999999994E-2</v>
      </c>
      <c r="E532" s="1">
        <v>3000</v>
      </c>
      <c r="F532" s="1">
        <v>3532.5</v>
      </c>
      <c r="G532" s="1">
        <v>105</v>
      </c>
      <c r="H532" s="2">
        <f t="shared" si="16"/>
        <v>0.37406</v>
      </c>
      <c r="I532" s="2">
        <f t="shared" si="17"/>
        <v>4.6145300000000002</v>
      </c>
      <c r="J532" s="1">
        <v>5.3609171461150602</v>
      </c>
    </row>
    <row r="533" spans="1:10" x14ac:dyDescent="0.35">
      <c r="A533" s="6">
        <v>531</v>
      </c>
      <c r="B533" s="1">
        <v>-0.9264</v>
      </c>
      <c r="C533" s="1">
        <v>-0.36364999999999997</v>
      </c>
      <c r="D533" s="1">
        <v>9.7698999999999994E-2</v>
      </c>
      <c r="E533" s="1">
        <v>3000</v>
      </c>
      <c r="F533" s="1">
        <v>7322.7</v>
      </c>
      <c r="G533" s="1">
        <v>105</v>
      </c>
      <c r="H533" s="2">
        <f t="shared" si="16"/>
        <v>0.37406</v>
      </c>
      <c r="I533" s="2">
        <f t="shared" si="17"/>
        <v>4.6145300000000002</v>
      </c>
      <c r="J533" s="1">
        <v>5.3609171461150602</v>
      </c>
    </row>
    <row r="534" spans="1:10" x14ac:dyDescent="0.35">
      <c r="A534" s="6">
        <v>532</v>
      </c>
      <c r="B534" s="1">
        <v>-0.85116000000000003</v>
      </c>
      <c r="C534" s="1">
        <v>-0.29558000000000001</v>
      </c>
      <c r="D534" s="1">
        <v>-0.43376999999999999</v>
      </c>
      <c r="E534" s="1">
        <v>500</v>
      </c>
      <c r="F534" s="1">
        <v>20</v>
      </c>
      <c r="G534" s="1">
        <v>105</v>
      </c>
      <c r="H534" s="2">
        <f t="shared" si="16"/>
        <v>0.33423999999999998</v>
      </c>
      <c r="I534" s="2">
        <f t="shared" si="17"/>
        <v>5.16106</v>
      </c>
      <c r="J534" s="1">
        <v>-1.990842061513129</v>
      </c>
    </row>
    <row r="535" spans="1:10" x14ac:dyDescent="0.35">
      <c r="A535" s="6">
        <v>533</v>
      </c>
      <c r="B535" s="1">
        <v>-0.85116000000000003</v>
      </c>
      <c r="C535" s="1">
        <v>-0.29558000000000001</v>
      </c>
      <c r="D535" s="1">
        <v>-0.43376999999999999</v>
      </c>
      <c r="E535" s="1">
        <v>500</v>
      </c>
      <c r="F535" s="1">
        <v>1236.4000000000001</v>
      </c>
      <c r="G535" s="1">
        <v>105</v>
      </c>
      <c r="H535" s="2">
        <f t="shared" si="16"/>
        <v>0.33423999999999998</v>
      </c>
      <c r="I535" s="2">
        <f t="shared" si="17"/>
        <v>5.16106</v>
      </c>
      <c r="J535" s="1">
        <v>-1.990842061513129</v>
      </c>
    </row>
    <row r="536" spans="1:10" x14ac:dyDescent="0.35">
      <c r="A536" s="6">
        <v>534</v>
      </c>
      <c r="B536" s="1">
        <v>-0.85116000000000003</v>
      </c>
      <c r="C536" s="1">
        <v>-0.29558000000000001</v>
      </c>
      <c r="D536" s="1">
        <v>-0.43376999999999999</v>
      </c>
      <c r="E536" s="1">
        <v>500</v>
      </c>
      <c r="F536" s="1">
        <v>2472.6999999999998</v>
      </c>
      <c r="G536" s="1">
        <v>105</v>
      </c>
      <c r="H536" s="2">
        <f t="shared" si="16"/>
        <v>0.33423999999999998</v>
      </c>
      <c r="I536" s="2">
        <f t="shared" si="17"/>
        <v>5.16106</v>
      </c>
      <c r="J536" s="1">
        <v>-1.990842061513129</v>
      </c>
    </row>
    <row r="537" spans="1:10" x14ac:dyDescent="0.35">
      <c r="A537" s="6">
        <v>535</v>
      </c>
      <c r="B537" s="1">
        <v>-0.85116000000000003</v>
      </c>
      <c r="C537" s="1">
        <v>-0.29558000000000001</v>
      </c>
      <c r="D537" s="1">
        <v>-0.43376999999999999</v>
      </c>
      <c r="E537" s="1">
        <v>500</v>
      </c>
      <c r="F537" s="1">
        <v>3709.1</v>
      </c>
      <c r="G537" s="1">
        <v>105</v>
      </c>
      <c r="H537" s="2">
        <f t="shared" si="16"/>
        <v>0.33423999999999998</v>
      </c>
      <c r="I537" s="2">
        <f t="shared" si="17"/>
        <v>5.16106</v>
      </c>
      <c r="J537" s="1">
        <v>-1.990842061513129</v>
      </c>
    </row>
    <row r="538" spans="1:10" x14ac:dyDescent="0.35">
      <c r="A538" s="6">
        <v>536</v>
      </c>
      <c r="B538" s="1">
        <v>-0.61933000000000005</v>
      </c>
      <c r="C538" s="1">
        <v>5.1694999999999998E-2</v>
      </c>
      <c r="D538" s="1">
        <v>0.78342999999999996</v>
      </c>
      <c r="E538" s="1">
        <v>3000</v>
      </c>
      <c r="F538" s="1">
        <v>176.62</v>
      </c>
      <c r="G538" s="1">
        <v>105</v>
      </c>
      <c r="H538" s="2">
        <f t="shared" si="16"/>
        <v>6.19991</v>
      </c>
      <c r="I538" s="2">
        <f t="shared" si="17"/>
        <v>3.81223</v>
      </c>
      <c r="J538" s="1">
        <v>0.9687990360203389</v>
      </c>
    </row>
    <row r="539" spans="1:10" x14ac:dyDescent="0.35">
      <c r="A539" s="6">
        <v>537</v>
      </c>
      <c r="B539" s="1">
        <v>-0.61933000000000005</v>
      </c>
      <c r="C539" s="1">
        <v>5.1694999999999998E-2</v>
      </c>
      <c r="D539" s="1">
        <v>0.78342999999999996</v>
      </c>
      <c r="E539" s="1">
        <v>3000</v>
      </c>
      <c r="F539" s="1">
        <v>1413</v>
      </c>
      <c r="G539" s="1">
        <v>105</v>
      </c>
      <c r="H539" s="2">
        <f t="shared" si="16"/>
        <v>6.19991</v>
      </c>
      <c r="I539" s="2">
        <f t="shared" si="17"/>
        <v>3.81223</v>
      </c>
      <c r="J539" s="1">
        <v>0.9687990360203389</v>
      </c>
    </row>
    <row r="540" spans="1:10" x14ac:dyDescent="0.35">
      <c r="A540" s="6">
        <v>538</v>
      </c>
      <c r="B540" s="1">
        <v>-0.61933000000000005</v>
      </c>
      <c r="C540" s="1">
        <v>5.1694999999999998E-2</v>
      </c>
      <c r="D540" s="1">
        <v>0.78342999999999996</v>
      </c>
      <c r="E540" s="1">
        <v>3000</v>
      </c>
      <c r="F540" s="1">
        <v>2649.4</v>
      </c>
      <c r="G540" s="1">
        <v>105</v>
      </c>
      <c r="H540" s="2">
        <f t="shared" si="16"/>
        <v>6.19991</v>
      </c>
      <c r="I540" s="2">
        <f t="shared" si="17"/>
        <v>3.81223</v>
      </c>
      <c r="J540" s="1">
        <v>0.9687990360203389</v>
      </c>
    </row>
    <row r="541" spans="1:10" x14ac:dyDescent="0.35">
      <c r="A541" s="6">
        <v>539</v>
      </c>
      <c r="B541" s="1">
        <v>-0.61933000000000005</v>
      </c>
      <c r="C541" s="1">
        <v>5.1694999999999998E-2</v>
      </c>
      <c r="D541" s="1">
        <v>0.78342999999999996</v>
      </c>
      <c r="E541" s="1">
        <v>3000</v>
      </c>
      <c r="F541" s="1">
        <v>3885.7</v>
      </c>
      <c r="G541" s="1">
        <v>105</v>
      </c>
      <c r="H541" s="2">
        <f t="shared" si="16"/>
        <v>6.19991</v>
      </c>
      <c r="I541" s="2">
        <f t="shared" si="17"/>
        <v>3.81223</v>
      </c>
      <c r="J541" s="1">
        <v>0.9687990360203389</v>
      </c>
    </row>
    <row r="542" spans="1:10" x14ac:dyDescent="0.35">
      <c r="A542" s="6">
        <v>540</v>
      </c>
      <c r="B542" s="1">
        <v>0.96536999999999995</v>
      </c>
      <c r="C542" s="1">
        <v>-9.6808000000000005E-2</v>
      </c>
      <c r="D542" s="1">
        <v>-0.24227000000000001</v>
      </c>
      <c r="E542" s="1">
        <v>2000</v>
      </c>
      <c r="F542" s="1">
        <v>353.25</v>
      </c>
      <c r="G542" s="1">
        <v>105</v>
      </c>
      <c r="H542" s="2">
        <f t="shared" si="16"/>
        <v>3.0416500000000002</v>
      </c>
      <c r="I542" s="2">
        <f t="shared" si="17"/>
        <v>4.95709</v>
      </c>
      <c r="J542" s="1">
        <v>0.11620140573895332</v>
      </c>
    </row>
    <row r="543" spans="1:10" x14ac:dyDescent="0.35">
      <c r="A543" s="6">
        <v>541</v>
      </c>
      <c r="B543" s="1">
        <v>0.96536999999999995</v>
      </c>
      <c r="C543" s="1">
        <v>-9.6808000000000005E-2</v>
      </c>
      <c r="D543" s="1">
        <v>-0.24227000000000001</v>
      </c>
      <c r="E543" s="1">
        <v>2000</v>
      </c>
      <c r="F543" s="1">
        <v>1589.6</v>
      </c>
      <c r="G543" s="1">
        <v>105</v>
      </c>
      <c r="H543" s="2">
        <f t="shared" si="16"/>
        <v>3.0416500000000002</v>
      </c>
      <c r="I543" s="2">
        <f t="shared" si="17"/>
        <v>4.95709</v>
      </c>
      <c r="J543" s="1">
        <v>0.11620140573895332</v>
      </c>
    </row>
    <row r="544" spans="1:10" x14ac:dyDescent="0.35">
      <c r="A544" s="6">
        <v>542</v>
      </c>
      <c r="B544" s="1">
        <v>0.96536999999999995</v>
      </c>
      <c r="C544" s="1">
        <v>-9.6808000000000005E-2</v>
      </c>
      <c r="D544" s="1">
        <v>-0.24227000000000001</v>
      </c>
      <c r="E544" s="1">
        <v>2000</v>
      </c>
      <c r="F544" s="1">
        <v>2826</v>
      </c>
      <c r="G544" s="1">
        <v>105</v>
      </c>
      <c r="H544" s="2">
        <f t="shared" si="16"/>
        <v>3.0416500000000002</v>
      </c>
      <c r="I544" s="2">
        <f t="shared" si="17"/>
        <v>4.95709</v>
      </c>
      <c r="J544" s="1">
        <v>0.11620140573895332</v>
      </c>
    </row>
    <row r="545" spans="1:10" x14ac:dyDescent="0.35">
      <c r="A545" s="6">
        <v>543</v>
      </c>
      <c r="B545" s="1">
        <v>0.96536999999999995</v>
      </c>
      <c r="C545" s="1">
        <v>-9.6808000000000005E-2</v>
      </c>
      <c r="D545" s="1">
        <v>-0.24227000000000001</v>
      </c>
      <c r="E545" s="1">
        <v>2000</v>
      </c>
      <c r="F545" s="1">
        <v>4062.4</v>
      </c>
      <c r="G545" s="1">
        <v>105</v>
      </c>
      <c r="H545" s="2">
        <f t="shared" si="16"/>
        <v>3.0416500000000002</v>
      </c>
      <c r="I545" s="2">
        <f t="shared" si="17"/>
        <v>4.95709</v>
      </c>
      <c r="J545" s="1">
        <v>0.11620140573895332</v>
      </c>
    </row>
    <row r="546" spans="1:10" x14ac:dyDescent="0.35">
      <c r="A546" s="6">
        <v>544</v>
      </c>
      <c r="B546" s="1">
        <v>0.57959000000000005</v>
      </c>
      <c r="C546" s="1">
        <v>-0.81420000000000003</v>
      </c>
      <c r="D546" s="1">
        <v>3.3856999999999998E-2</v>
      </c>
      <c r="E546" s="1">
        <v>1000</v>
      </c>
      <c r="F546" s="1">
        <v>529.87</v>
      </c>
      <c r="G546" s="1">
        <v>105</v>
      </c>
      <c r="H546" s="2">
        <f t="shared" si="16"/>
        <v>2.1894300000000002</v>
      </c>
      <c r="I546" s="2">
        <f t="shared" si="17"/>
        <v>4.6785300000000003</v>
      </c>
      <c r="J546" s="1">
        <v>6.9429726551615598</v>
      </c>
    </row>
    <row r="547" spans="1:10" x14ac:dyDescent="0.35">
      <c r="A547" s="6">
        <v>545</v>
      </c>
      <c r="B547" s="1">
        <v>0.57959000000000005</v>
      </c>
      <c r="C547" s="1">
        <v>-0.81420000000000003</v>
      </c>
      <c r="D547" s="1">
        <v>3.3856999999999998E-2</v>
      </c>
      <c r="E547" s="1">
        <v>1000</v>
      </c>
      <c r="F547" s="1">
        <v>1766.2</v>
      </c>
      <c r="G547" s="1">
        <v>105</v>
      </c>
      <c r="H547" s="2">
        <f t="shared" si="16"/>
        <v>2.1894300000000002</v>
      </c>
      <c r="I547" s="2">
        <f t="shared" si="17"/>
        <v>4.6785300000000003</v>
      </c>
      <c r="J547" s="1">
        <v>6.9429726551615598</v>
      </c>
    </row>
    <row r="548" spans="1:10" x14ac:dyDescent="0.35">
      <c r="A548" s="6">
        <v>546</v>
      </c>
      <c r="B548" s="1">
        <v>0.57959000000000005</v>
      </c>
      <c r="C548" s="1">
        <v>-0.81420000000000003</v>
      </c>
      <c r="D548" s="1">
        <v>3.3856999999999998E-2</v>
      </c>
      <c r="E548" s="1">
        <v>1000</v>
      </c>
      <c r="F548" s="1">
        <v>3002.6</v>
      </c>
      <c r="G548" s="1">
        <v>105</v>
      </c>
      <c r="H548" s="2">
        <f t="shared" si="16"/>
        <v>2.1894300000000002</v>
      </c>
      <c r="I548" s="2">
        <f t="shared" si="17"/>
        <v>4.6785300000000003</v>
      </c>
      <c r="J548" s="1">
        <v>6.9429726551615598</v>
      </c>
    </row>
    <row r="549" spans="1:10" x14ac:dyDescent="0.35">
      <c r="A549" s="6">
        <v>547</v>
      </c>
      <c r="B549" s="1">
        <v>0.57959000000000005</v>
      </c>
      <c r="C549" s="1">
        <v>-0.81420000000000003</v>
      </c>
      <c r="D549" s="1">
        <v>3.3856999999999998E-2</v>
      </c>
      <c r="E549" s="1">
        <v>1000</v>
      </c>
      <c r="F549" s="1">
        <v>4239</v>
      </c>
      <c r="G549" s="1">
        <v>105</v>
      </c>
      <c r="H549" s="2">
        <f t="shared" si="16"/>
        <v>2.1894300000000002</v>
      </c>
      <c r="I549" s="2">
        <f t="shared" si="17"/>
        <v>4.6785300000000003</v>
      </c>
      <c r="J549" s="1">
        <v>6.9429726551615598</v>
      </c>
    </row>
    <row r="550" spans="1:10" x14ac:dyDescent="0.35">
      <c r="A550" s="6">
        <v>548</v>
      </c>
      <c r="B550" s="1">
        <v>0.56418000000000001</v>
      </c>
      <c r="C550" s="1">
        <v>-0.30793999999999999</v>
      </c>
      <c r="D550" s="1">
        <v>0.76607999999999998</v>
      </c>
      <c r="E550" s="1">
        <v>2000</v>
      </c>
      <c r="F550" s="1">
        <v>706.5</v>
      </c>
      <c r="G550" s="1">
        <v>105</v>
      </c>
      <c r="H550" s="2">
        <f t="shared" si="16"/>
        <v>2.6419700000000002</v>
      </c>
      <c r="I550" s="2">
        <f t="shared" si="17"/>
        <v>3.8396699999999999</v>
      </c>
      <c r="J550" s="1">
        <v>1.7880323133781357</v>
      </c>
    </row>
    <row r="551" spans="1:10" x14ac:dyDescent="0.35">
      <c r="A551" s="6">
        <v>549</v>
      </c>
      <c r="B551" s="1">
        <v>0.56418000000000001</v>
      </c>
      <c r="C551" s="1">
        <v>-0.30793999999999999</v>
      </c>
      <c r="D551" s="1">
        <v>0.76607999999999998</v>
      </c>
      <c r="E551" s="1">
        <v>2000</v>
      </c>
      <c r="F551" s="1">
        <v>1942.9</v>
      </c>
      <c r="G551" s="1">
        <v>105</v>
      </c>
      <c r="H551" s="2">
        <f t="shared" si="16"/>
        <v>2.6419700000000002</v>
      </c>
      <c r="I551" s="2">
        <f t="shared" si="17"/>
        <v>3.8396699999999999</v>
      </c>
      <c r="J551" s="1">
        <v>1.7880323133781357</v>
      </c>
    </row>
    <row r="552" spans="1:10" x14ac:dyDescent="0.35">
      <c r="A552" s="6">
        <v>550</v>
      </c>
      <c r="B552" s="1">
        <v>0.56418000000000001</v>
      </c>
      <c r="C552" s="1">
        <v>-0.30793999999999999</v>
      </c>
      <c r="D552" s="1">
        <v>0.76607999999999998</v>
      </c>
      <c r="E552" s="1">
        <v>2000</v>
      </c>
      <c r="F552" s="1">
        <v>3179.2</v>
      </c>
      <c r="G552" s="1">
        <v>105</v>
      </c>
      <c r="H552" s="2">
        <f t="shared" si="16"/>
        <v>2.6419700000000002</v>
      </c>
      <c r="I552" s="2">
        <f t="shared" si="17"/>
        <v>3.8396699999999999</v>
      </c>
      <c r="J552" s="1">
        <v>1.7880323133781357</v>
      </c>
    </row>
    <row r="553" spans="1:10" x14ac:dyDescent="0.35">
      <c r="A553" s="6">
        <v>551</v>
      </c>
      <c r="B553" s="1">
        <v>0.56418000000000001</v>
      </c>
      <c r="C553" s="1">
        <v>-0.30793999999999999</v>
      </c>
      <c r="D553" s="1">
        <v>0.76607999999999998</v>
      </c>
      <c r="E553" s="1">
        <v>2000</v>
      </c>
      <c r="F553" s="1">
        <v>4415.6000000000004</v>
      </c>
      <c r="G553" s="1">
        <v>105</v>
      </c>
      <c r="H553" s="2">
        <f t="shared" si="16"/>
        <v>2.6419700000000002</v>
      </c>
      <c r="I553" s="2">
        <f t="shared" si="17"/>
        <v>3.8396699999999999</v>
      </c>
      <c r="J553" s="1">
        <v>1.7880323133781357</v>
      </c>
    </row>
    <row r="554" spans="1:10" x14ac:dyDescent="0.35">
      <c r="A554" s="6">
        <v>552</v>
      </c>
      <c r="B554" s="1">
        <v>0.85640000000000005</v>
      </c>
      <c r="C554" s="1">
        <v>0.15747</v>
      </c>
      <c r="D554" s="1">
        <v>-0.49171999999999999</v>
      </c>
      <c r="E554" s="1">
        <v>3000</v>
      </c>
      <c r="F554" s="1">
        <v>883.12</v>
      </c>
      <c r="G554" s="1">
        <v>105</v>
      </c>
      <c r="H554" s="2">
        <f t="shared" si="16"/>
        <v>3.3234400000000002</v>
      </c>
      <c r="I554" s="2">
        <f t="shared" si="17"/>
        <v>5.2264499999999998</v>
      </c>
      <c r="J554" s="1">
        <v>-0.85246882506207444</v>
      </c>
    </row>
    <row r="555" spans="1:10" x14ac:dyDescent="0.35">
      <c r="A555" s="6">
        <v>553</v>
      </c>
      <c r="B555" s="1">
        <v>0.85640000000000005</v>
      </c>
      <c r="C555" s="1">
        <v>0.15747</v>
      </c>
      <c r="D555" s="1">
        <v>-0.49171999999999999</v>
      </c>
      <c r="E555" s="1">
        <v>3000</v>
      </c>
      <c r="F555" s="1">
        <v>2119.5</v>
      </c>
      <c r="G555" s="1">
        <v>105</v>
      </c>
      <c r="H555" s="2">
        <f t="shared" si="16"/>
        <v>3.3234400000000002</v>
      </c>
      <c r="I555" s="2">
        <f t="shared" si="17"/>
        <v>5.2264499999999998</v>
      </c>
      <c r="J555" s="1">
        <v>-0.85246882506207444</v>
      </c>
    </row>
    <row r="556" spans="1:10" x14ac:dyDescent="0.35">
      <c r="A556" s="6">
        <v>554</v>
      </c>
      <c r="B556" s="1">
        <v>0.85640000000000005</v>
      </c>
      <c r="C556" s="1">
        <v>0.15747</v>
      </c>
      <c r="D556" s="1">
        <v>-0.49171999999999999</v>
      </c>
      <c r="E556" s="1">
        <v>3000</v>
      </c>
      <c r="F556" s="1">
        <v>3355.9</v>
      </c>
      <c r="G556" s="1">
        <v>105</v>
      </c>
      <c r="H556" s="2">
        <f t="shared" si="16"/>
        <v>3.3234400000000002</v>
      </c>
      <c r="I556" s="2">
        <f t="shared" si="17"/>
        <v>5.2264499999999998</v>
      </c>
      <c r="J556" s="1">
        <v>-0.85246882506207444</v>
      </c>
    </row>
    <row r="557" spans="1:10" x14ac:dyDescent="0.35">
      <c r="A557" s="6">
        <v>555</v>
      </c>
      <c r="B557" s="1">
        <v>0.85640000000000005</v>
      </c>
      <c r="C557" s="1">
        <v>0.15747</v>
      </c>
      <c r="D557" s="1">
        <v>-0.49171999999999999</v>
      </c>
      <c r="E557" s="1">
        <v>3000</v>
      </c>
      <c r="F557" s="1">
        <v>4673.8</v>
      </c>
      <c r="G557" s="1">
        <v>105</v>
      </c>
      <c r="H557" s="2">
        <f t="shared" si="16"/>
        <v>3.3234400000000002</v>
      </c>
      <c r="I557" s="2">
        <f t="shared" si="17"/>
        <v>5.2264499999999998</v>
      </c>
      <c r="J557" s="1">
        <v>-0.85246882506207444</v>
      </c>
    </row>
    <row r="558" spans="1:10" x14ac:dyDescent="0.35">
      <c r="A558" s="6">
        <v>556</v>
      </c>
      <c r="B558" s="1">
        <v>0.49276999999999999</v>
      </c>
      <c r="C558" s="1">
        <v>2.5932E-2</v>
      </c>
      <c r="D558" s="1">
        <v>-0.86977000000000004</v>
      </c>
      <c r="E558" s="1">
        <v>2000</v>
      </c>
      <c r="F558" s="1">
        <v>1059.7</v>
      </c>
      <c r="G558" s="1">
        <v>105</v>
      </c>
      <c r="H558" s="2">
        <f t="shared" si="16"/>
        <v>3.1941700000000002</v>
      </c>
      <c r="I558" s="2">
        <f t="shared" si="17"/>
        <v>5.7671299999999999</v>
      </c>
      <c r="J558" s="1">
        <v>-1.0853305269859406</v>
      </c>
    </row>
    <row r="559" spans="1:10" x14ac:dyDescent="0.35">
      <c r="A559" s="6">
        <v>557</v>
      </c>
      <c r="B559" s="1">
        <v>0.49276999999999999</v>
      </c>
      <c r="C559" s="1">
        <v>2.5932E-2</v>
      </c>
      <c r="D559" s="1">
        <v>-0.86977000000000004</v>
      </c>
      <c r="E559" s="1">
        <v>2000</v>
      </c>
      <c r="F559" s="1">
        <v>2296.1</v>
      </c>
      <c r="G559" s="1">
        <v>105</v>
      </c>
      <c r="H559" s="2">
        <f t="shared" si="16"/>
        <v>3.1941700000000002</v>
      </c>
      <c r="I559" s="2">
        <f t="shared" si="17"/>
        <v>5.7671299999999999</v>
      </c>
      <c r="J559" s="1">
        <v>-1.0853305269859406</v>
      </c>
    </row>
    <row r="560" spans="1:10" x14ac:dyDescent="0.35">
      <c r="A560" s="6">
        <v>558</v>
      </c>
      <c r="B560" s="1">
        <v>0.49276999999999999</v>
      </c>
      <c r="C560" s="1">
        <v>2.5932E-2</v>
      </c>
      <c r="D560" s="1">
        <v>-0.86977000000000004</v>
      </c>
      <c r="E560" s="1">
        <v>2000</v>
      </c>
      <c r="F560" s="1">
        <v>3532.5</v>
      </c>
      <c r="G560" s="1">
        <v>105</v>
      </c>
      <c r="H560" s="2">
        <f t="shared" si="16"/>
        <v>3.1941700000000002</v>
      </c>
      <c r="I560" s="2">
        <f t="shared" si="17"/>
        <v>5.7671299999999999</v>
      </c>
      <c r="J560" s="1">
        <v>-1.0853305269859406</v>
      </c>
    </row>
    <row r="561" spans="1:10" x14ac:dyDescent="0.35">
      <c r="A561" s="6">
        <v>559</v>
      </c>
      <c r="B561" s="1">
        <v>0.49276999999999999</v>
      </c>
      <c r="C561" s="1">
        <v>2.5932E-2</v>
      </c>
      <c r="D561" s="1">
        <v>-0.86977000000000004</v>
      </c>
      <c r="E561" s="1">
        <v>2000</v>
      </c>
      <c r="F561" s="1">
        <v>7322.7</v>
      </c>
      <c r="G561" s="1">
        <v>105</v>
      </c>
      <c r="H561" s="2">
        <f t="shared" si="16"/>
        <v>3.1941700000000002</v>
      </c>
      <c r="I561" s="2">
        <f t="shared" si="17"/>
        <v>5.7671299999999999</v>
      </c>
      <c r="J561" s="1">
        <v>-1.0853305269859406</v>
      </c>
    </row>
    <row r="562" spans="1:10" x14ac:dyDescent="0.35">
      <c r="A562" s="6">
        <v>560</v>
      </c>
      <c r="B562" s="1">
        <v>-0.57120000000000004</v>
      </c>
      <c r="C562" s="1">
        <v>-0.37258999999999998</v>
      </c>
      <c r="D562" s="1">
        <v>0.73136999999999996</v>
      </c>
      <c r="E562" s="1">
        <v>3000</v>
      </c>
      <c r="F562" s="1">
        <v>20</v>
      </c>
      <c r="G562" s="1">
        <v>105</v>
      </c>
      <c r="H562" s="2">
        <f t="shared" si="16"/>
        <v>0.57799</v>
      </c>
      <c r="I562" s="2">
        <f t="shared" si="17"/>
        <v>3.8920599999999999</v>
      </c>
      <c r="J562" s="1">
        <v>0.4916554451234858</v>
      </c>
    </row>
    <row r="563" spans="1:10" x14ac:dyDescent="0.35">
      <c r="A563" s="6">
        <v>561</v>
      </c>
      <c r="B563" s="1">
        <v>-0.57120000000000004</v>
      </c>
      <c r="C563" s="1">
        <v>-0.37258999999999998</v>
      </c>
      <c r="D563" s="1">
        <v>0.73136999999999996</v>
      </c>
      <c r="E563" s="1">
        <v>3000</v>
      </c>
      <c r="F563" s="1">
        <v>1236.4000000000001</v>
      </c>
      <c r="G563" s="1">
        <v>105</v>
      </c>
      <c r="H563" s="2">
        <f t="shared" si="16"/>
        <v>0.57799</v>
      </c>
      <c r="I563" s="2">
        <f t="shared" si="17"/>
        <v>3.8920599999999999</v>
      </c>
      <c r="J563" s="1">
        <v>0.4916554451234858</v>
      </c>
    </row>
    <row r="564" spans="1:10" x14ac:dyDescent="0.35">
      <c r="A564" s="6">
        <v>562</v>
      </c>
      <c r="B564" s="1">
        <v>-0.57120000000000004</v>
      </c>
      <c r="C564" s="1">
        <v>-0.37258999999999998</v>
      </c>
      <c r="D564" s="1">
        <v>0.73136999999999996</v>
      </c>
      <c r="E564" s="1">
        <v>3000</v>
      </c>
      <c r="F564" s="1">
        <v>2472.6999999999998</v>
      </c>
      <c r="G564" s="1">
        <v>105</v>
      </c>
      <c r="H564" s="2">
        <f t="shared" si="16"/>
        <v>0.57799</v>
      </c>
      <c r="I564" s="2">
        <f t="shared" si="17"/>
        <v>3.8920599999999999</v>
      </c>
      <c r="J564" s="1">
        <v>0.4916554451234858</v>
      </c>
    </row>
    <row r="565" spans="1:10" x14ac:dyDescent="0.35">
      <c r="A565" s="6">
        <v>563</v>
      </c>
      <c r="B565" s="1">
        <v>-0.57120000000000004</v>
      </c>
      <c r="C565" s="1">
        <v>-0.37258999999999998</v>
      </c>
      <c r="D565" s="1">
        <v>0.73136999999999996</v>
      </c>
      <c r="E565" s="1">
        <v>3000</v>
      </c>
      <c r="F565" s="1">
        <v>3709.1</v>
      </c>
      <c r="G565" s="1">
        <v>105</v>
      </c>
      <c r="H565" s="2">
        <f t="shared" si="16"/>
        <v>0.57799</v>
      </c>
      <c r="I565" s="2">
        <f t="shared" si="17"/>
        <v>3.8920599999999999</v>
      </c>
      <c r="J565" s="1">
        <v>0.4916554451234858</v>
      </c>
    </row>
    <row r="566" spans="1:10" x14ac:dyDescent="0.35">
      <c r="A566" s="6">
        <v>564</v>
      </c>
      <c r="B566" s="1">
        <v>0.11638</v>
      </c>
      <c r="C566" s="1">
        <v>0.83967999999999998</v>
      </c>
      <c r="D566" s="1">
        <v>0.53047</v>
      </c>
      <c r="E566" s="1">
        <v>0</v>
      </c>
      <c r="F566" s="1">
        <v>176.62</v>
      </c>
      <c r="G566" s="1">
        <v>105</v>
      </c>
      <c r="H566" s="2">
        <f t="shared" si="16"/>
        <v>4.5746700000000002</v>
      </c>
      <c r="I566" s="2">
        <f t="shared" si="17"/>
        <v>4.1532400000000003</v>
      </c>
      <c r="J566" s="1">
        <v>2.6947963080439159</v>
      </c>
    </row>
    <row r="567" spans="1:10" x14ac:dyDescent="0.35">
      <c r="A567" s="6">
        <v>565</v>
      </c>
      <c r="B567" s="1">
        <v>0.11638</v>
      </c>
      <c r="C567" s="1">
        <v>0.83967999999999998</v>
      </c>
      <c r="D567" s="1">
        <v>0.53047</v>
      </c>
      <c r="E567" s="1">
        <v>0</v>
      </c>
      <c r="F567" s="1">
        <v>1413</v>
      </c>
      <c r="G567" s="1">
        <v>105</v>
      </c>
      <c r="H567" s="2">
        <f t="shared" si="16"/>
        <v>4.5746700000000002</v>
      </c>
      <c r="I567" s="2">
        <f t="shared" si="17"/>
        <v>4.1532400000000003</v>
      </c>
      <c r="J567" s="1">
        <v>2.6947963080439159</v>
      </c>
    </row>
    <row r="568" spans="1:10" x14ac:dyDescent="0.35">
      <c r="A568" s="6">
        <v>566</v>
      </c>
      <c r="B568" s="1">
        <v>0.11638</v>
      </c>
      <c r="C568" s="1">
        <v>0.83967999999999998</v>
      </c>
      <c r="D568" s="1">
        <v>0.53047</v>
      </c>
      <c r="E568" s="1">
        <v>0</v>
      </c>
      <c r="F568" s="1">
        <v>2649.4</v>
      </c>
      <c r="G568" s="1">
        <v>105</v>
      </c>
      <c r="H568" s="2">
        <f t="shared" si="16"/>
        <v>4.5746700000000002</v>
      </c>
      <c r="I568" s="2">
        <f t="shared" si="17"/>
        <v>4.1532400000000003</v>
      </c>
      <c r="J568" s="1">
        <v>2.6947963080439159</v>
      </c>
    </row>
    <row r="569" spans="1:10" x14ac:dyDescent="0.35">
      <c r="A569" s="6">
        <v>567</v>
      </c>
      <c r="B569" s="1">
        <v>0.11638</v>
      </c>
      <c r="C569" s="1">
        <v>0.83967999999999998</v>
      </c>
      <c r="D569" s="1">
        <v>0.53047</v>
      </c>
      <c r="E569" s="1">
        <v>0</v>
      </c>
      <c r="F569" s="1">
        <v>3885.7</v>
      </c>
      <c r="G569" s="1">
        <v>105</v>
      </c>
      <c r="H569" s="2">
        <f t="shared" si="16"/>
        <v>4.5746700000000002</v>
      </c>
      <c r="I569" s="2">
        <f t="shared" si="17"/>
        <v>4.1532400000000003</v>
      </c>
      <c r="J569" s="1">
        <v>2.6947963080439159</v>
      </c>
    </row>
    <row r="570" spans="1:10" x14ac:dyDescent="0.35">
      <c r="A570" s="6">
        <v>568</v>
      </c>
      <c r="B570" s="1">
        <v>0.76049999999999995</v>
      </c>
      <c r="C570" s="1">
        <v>0.63741999999999999</v>
      </c>
      <c r="D570" s="1">
        <v>0.12385</v>
      </c>
      <c r="E570" s="1">
        <v>3000</v>
      </c>
      <c r="F570" s="1">
        <v>353.25</v>
      </c>
      <c r="G570" s="1">
        <v>105</v>
      </c>
      <c r="H570" s="2">
        <f t="shared" si="16"/>
        <v>3.8391700000000002</v>
      </c>
      <c r="I570" s="2">
        <f t="shared" si="17"/>
        <v>4.5882199999999997</v>
      </c>
      <c r="J570" s="1">
        <v>3.8137657234541944</v>
      </c>
    </row>
    <row r="571" spans="1:10" x14ac:dyDescent="0.35">
      <c r="A571" s="6">
        <v>569</v>
      </c>
      <c r="B571" s="1">
        <v>0.76049999999999995</v>
      </c>
      <c r="C571" s="1">
        <v>0.63741999999999999</v>
      </c>
      <c r="D571" s="1">
        <v>0.12385</v>
      </c>
      <c r="E571" s="1">
        <v>3000</v>
      </c>
      <c r="F571" s="1">
        <v>1589.6</v>
      </c>
      <c r="G571" s="1">
        <v>105</v>
      </c>
      <c r="H571" s="2">
        <f t="shared" si="16"/>
        <v>3.8391700000000002</v>
      </c>
      <c r="I571" s="2">
        <f t="shared" si="17"/>
        <v>4.5882199999999997</v>
      </c>
      <c r="J571" s="1">
        <v>3.8137657234541944</v>
      </c>
    </row>
    <row r="572" spans="1:10" x14ac:dyDescent="0.35">
      <c r="A572" s="6">
        <v>570</v>
      </c>
      <c r="B572" s="1">
        <v>0.76049999999999995</v>
      </c>
      <c r="C572" s="1">
        <v>0.63741999999999999</v>
      </c>
      <c r="D572" s="1">
        <v>0.12385</v>
      </c>
      <c r="E572" s="1">
        <v>3000</v>
      </c>
      <c r="F572" s="1">
        <v>2826</v>
      </c>
      <c r="G572" s="1">
        <v>105</v>
      </c>
      <c r="H572" s="2">
        <f t="shared" si="16"/>
        <v>3.8391700000000002</v>
      </c>
      <c r="I572" s="2">
        <f t="shared" si="17"/>
        <v>4.5882199999999997</v>
      </c>
      <c r="J572" s="1">
        <v>3.8137657234541944</v>
      </c>
    </row>
    <row r="573" spans="1:10" x14ac:dyDescent="0.35">
      <c r="A573" s="6">
        <v>571</v>
      </c>
      <c r="B573" s="1">
        <v>0.76049999999999995</v>
      </c>
      <c r="C573" s="1">
        <v>0.63741999999999999</v>
      </c>
      <c r="D573" s="1">
        <v>0.12385</v>
      </c>
      <c r="E573" s="1">
        <v>3000</v>
      </c>
      <c r="F573" s="1">
        <v>4062.4</v>
      </c>
      <c r="G573" s="1">
        <v>105</v>
      </c>
      <c r="H573" s="2">
        <f t="shared" si="16"/>
        <v>3.8391700000000002</v>
      </c>
      <c r="I573" s="2">
        <f t="shared" si="17"/>
        <v>4.5882199999999997</v>
      </c>
      <c r="J573" s="1">
        <v>3.8137657234541944</v>
      </c>
    </row>
    <row r="574" spans="1:10" x14ac:dyDescent="0.35">
      <c r="A574" s="6">
        <v>572</v>
      </c>
      <c r="B574" s="1">
        <v>0.46190999999999999</v>
      </c>
      <c r="C574" s="1">
        <v>0.84101000000000004</v>
      </c>
      <c r="D574" s="1">
        <v>-0.28166999999999998</v>
      </c>
      <c r="E574" s="1">
        <v>2000</v>
      </c>
      <c r="F574" s="1">
        <v>529.87</v>
      </c>
      <c r="G574" s="1">
        <v>105</v>
      </c>
      <c r="H574" s="2">
        <f t="shared" si="16"/>
        <v>4.21014</v>
      </c>
      <c r="I574" s="2">
        <f t="shared" si="17"/>
        <v>4.9979199999999997</v>
      </c>
      <c r="J574" s="1">
        <v>3.9449177524399621</v>
      </c>
    </row>
    <row r="575" spans="1:10" x14ac:dyDescent="0.35">
      <c r="A575" s="6">
        <v>573</v>
      </c>
      <c r="B575" s="1">
        <v>0.46190999999999999</v>
      </c>
      <c r="C575" s="1">
        <v>0.84101000000000004</v>
      </c>
      <c r="D575" s="1">
        <v>-0.28166999999999998</v>
      </c>
      <c r="E575" s="1">
        <v>2000</v>
      </c>
      <c r="F575" s="1">
        <v>1766.2</v>
      </c>
      <c r="G575" s="1">
        <v>105</v>
      </c>
      <c r="H575" s="2">
        <f t="shared" si="16"/>
        <v>4.21014</v>
      </c>
      <c r="I575" s="2">
        <f t="shared" si="17"/>
        <v>4.9979199999999997</v>
      </c>
      <c r="J575" s="1">
        <v>3.9449177524399621</v>
      </c>
    </row>
    <row r="576" spans="1:10" x14ac:dyDescent="0.35">
      <c r="A576" s="6">
        <v>574</v>
      </c>
      <c r="B576" s="1">
        <v>0.46190999999999999</v>
      </c>
      <c r="C576" s="1">
        <v>0.84101000000000004</v>
      </c>
      <c r="D576" s="1">
        <v>-0.28166999999999998</v>
      </c>
      <c r="E576" s="1">
        <v>2000</v>
      </c>
      <c r="F576" s="1">
        <v>3002.6</v>
      </c>
      <c r="G576" s="1">
        <v>105</v>
      </c>
      <c r="H576" s="2">
        <f t="shared" si="16"/>
        <v>4.21014</v>
      </c>
      <c r="I576" s="2">
        <f t="shared" si="17"/>
        <v>4.9979199999999997</v>
      </c>
      <c r="J576" s="1">
        <v>3.9449177524399621</v>
      </c>
    </row>
    <row r="577" spans="1:10" x14ac:dyDescent="0.35">
      <c r="A577" s="6">
        <v>575</v>
      </c>
      <c r="B577" s="1">
        <v>0.46190999999999999</v>
      </c>
      <c r="C577" s="1">
        <v>0.84101000000000004</v>
      </c>
      <c r="D577" s="1">
        <v>-0.28166999999999998</v>
      </c>
      <c r="E577" s="1">
        <v>2000</v>
      </c>
      <c r="F577" s="1">
        <v>4239</v>
      </c>
      <c r="G577" s="1">
        <v>105</v>
      </c>
      <c r="H577" s="2">
        <f t="shared" si="16"/>
        <v>4.21014</v>
      </c>
      <c r="I577" s="2">
        <f t="shared" si="17"/>
        <v>4.9979199999999997</v>
      </c>
      <c r="J577" s="1">
        <v>3.9449177524399621</v>
      </c>
    </row>
    <row r="578" spans="1:10" x14ac:dyDescent="0.35">
      <c r="A578" s="6">
        <v>576</v>
      </c>
      <c r="B578" s="1">
        <v>0.23232</v>
      </c>
      <c r="C578" s="1">
        <v>0.93181999999999998</v>
      </c>
      <c r="D578" s="1">
        <v>-0.27881</v>
      </c>
      <c r="E578" s="1">
        <v>3000</v>
      </c>
      <c r="F578" s="1">
        <v>706.5</v>
      </c>
      <c r="G578" s="1">
        <v>105</v>
      </c>
      <c r="H578" s="2">
        <f t="shared" si="16"/>
        <v>4.4680499999999999</v>
      </c>
      <c r="I578" s="2">
        <f t="shared" si="17"/>
        <v>4.9949399999999997</v>
      </c>
      <c r="J578" s="1">
        <v>3.6667873883427813</v>
      </c>
    </row>
    <row r="579" spans="1:10" x14ac:dyDescent="0.35">
      <c r="A579" s="6">
        <v>577</v>
      </c>
      <c r="B579" s="1">
        <v>0.23232</v>
      </c>
      <c r="C579" s="1">
        <v>0.93181999999999998</v>
      </c>
      <c r="D579" s="1">
        <v>-0.27881</v>
      </c>
      <c r="E579" s="1">
        <v>3000</v>
      </c>
      <c r="F579" s="1">
        <v>1942.9</v>
      </c>
      <c r="G579" s="1">
        <v>105</v>
      </c>
      <c r="H579" s="2">
        <f t="shared" ref="H579:H642" si="18">ROUND(ATAN2(B579, C579) + PI(), 5)</f>
        <v>4.4680499999999999</v>
      </c>
      <c r="I579" s="2">
        <f t="shared" ref="I579:I642" si="19" xml:space="preserve"> ROUND(ATAN2(D579, SQRT((B579^2)+(C579^2))) + PI(), 5)</f>
        <v>4.9949399999999997</v>
      </c>
      <c r="J579" s="1">
        <v>3.6667873883427813</v>
      </c>
    </row>
    <row r="580" spans="1:10" x14ac:dyDescent="0.35">
      <c r="A580" s="6">
        <v>578</v>
      </c>
      <c r="B580" s="1">
        <v>0.23232</v>
      </c>
      <c r="C580" s="1">
        <v>0.93181999999999998</v>
      </c>
      <c r="D580" s="1">
        <v>-0.27881</v>
      </c>
      <c r="E580" s="1">
        <v>3000</v>
      </c>
      <c r="F580" s="1">
        <v>3179.2</v>
      </c>
      <c r="G580" s="1">
        <v>105</v>
      </c>
      <c r="H580" s="2">
        <f t="shared" si="18"/>
        <v>4.4680499999999999</v>
      </c>
      <c r="I580" s="2">
        <f t="shared" si="19"/>
        <v>4.9949399999999997</v>
      </c>
      <c r="J580" s="1">
        <v>3.6667873883427813</v>
      </c>
    </row>
    <row r="581" spans="1:10" x14ac:dyDescent="0.35">
      <c r="A581" s="6">
        <v>579</v>
      </c>
      <c r="B581" s="1">
        <v>0.23232</v>
      </c>
      <c r="C581" s="1">
        <v>0.93181999999999998</v>
      </c>
      <c r="D581" s="1">
        <v>-0.27881</v>
      </c>
      <c r="E581" s="1">
        <v>3000</v>
      </c>
      <c r="F581" s="1">
        <v>4415.6000000000004</v>
      </c>
      <c r="G581" s="1">
        <v>105</v>
      </c>
      <c r="H581" s="2">
        <f t="shared" si="18"/>
        <v>4.4680499999999999</v>
      </c>
      <c r="I581" s="2">
        <f t="shared" si="19"/>
        <v>4.9949399999999997</v>
      </c>
      <c r="J581" s="1">
        <v>3.6667873883427813</v>
      </c>
    </row>
    <row r="582" spans="1:10" x14ac:dyDescent="0.35">
      <c r="A582" s="6">
        <v>580</v>
      </c>
      <c r="B582" s="1">
        <v>-0.55359999999999998</v>
      </c>
      <c r="C582" s="1">
        <v>0.57447999999999999</v>
      </c>
      <c r="D582" s="1">
        <v>-0.60290999999999995</v>
      </c>
      <c r="E582" s="1">
        <v>1000</v>
      </c>
      <c r="F582" s="1">
        <v>883.12</v>
      </c>
      <c r="G582" s="1">
        <v>105</v>
      </c>
      <c r="H582" s="2">
        <f t="shared" si="18"/>
        <v>5.4792800000000002</v>
      </c>
      <c r="I582" s="2">
        <f t="shared" si="19"/>
        <v>5.3595300000000003</v>
      </c>
      <c r="J582" s="1">
        <v>-2.9187332340999688</v>
      </c>
    </row>
    <row r="583" spans="1:10" x14ac:dyDescent="0.35">
      <c r="A583" s="6">
        <v>581</v>
      </c>
      <c r="B583" s="1">
        <v>-0.55359999999999998</v>
      </c>
      <c r="C583" s="1">
        <v>0.57447999999999999</v>
      </c>
      <c r="D583" s="1">
        <v>-0.60290999999999995</v>
      </c>
      <c r="E583" s="1">
        <v>1000</v>
      </c>
      <c r="F583" s="1">
        <v>2119.5</v>
      </c>
      <c r="G583" s="1">
        <v>105</v>
      </c>
      <c r="H583" s="2">
        <f t="shared" si="18"/>
        <v>5.4792800000000002</v>
      </c>
      <c r="I583" s="2">
        <f t="shared" si="19"/>
        <v>5.3595300000000003</v>
      </c>
      <c r="J583" s="1">
        <v>-2.9187332340999688</v>
      </c>
    </row>
    <row r="584" spans="1:10" x14ac:dyDescent="0.35">
      <c r="A584" s="6">
        <v>582</v>
      </c>
      <c r="B584" s="1">
        <v>-0.55359999999999998</v>
      </c>
      <c r="C584" s="1">
        <v>0.57447999999999999</v>
      </c>
      <c r="D584" s="1">
        <v>-0.60290999999999995</v>
      </c>
      <c r="E584" s="1">
        <v>1000</v>
      </c>
      <c r="F584" s="1">
        <v>3355.9</v>
      </c>
      <c r="G584" s="1">
        <v>105</v>
      </c>
      <c r="H584" s="2">
        <f t="shared" si="18"/>
        <v>5.4792800000000002</v>
      </c>
      <c r="I584" s="2">
        <f t="shared" si="19"/>
        <v>5.3595300000000003</v>
      </c>
      <c r="J584" s="1">
        <v>-2.9187332340999688</v>
      </c>
    </row>
    <row r="585" spans="1:10" x14ac:dyDescent="0.35">
      <c r="A585" s="6">
        <v>583</v>
      </c>
      <c r="B585" s="1">
        <v>-0.55359999999999998</v>
      </c>
      <c r="C585" s="1">
        <v>0.57447999999999999</v>
      </c>
      <c r="D585" s="1">
        <v>-0.60290999999999995</v>
      </c>
      <c r="E585" s="1">
        <v>1000</v>
      </c>
      <c r="F585" s="1">
        <v>4673.8</v>
      </c>
      <c r="G585" s="1">
        <v>105</v>
      </c>
      <c r="H585" s="2">
        <f t="shared" si="18"/>
        <v>5.4792800000000002</v>
      </c>
      <c r="I585" s="2">
        <f t="shared" si="19"/>
        <v>5.3595300000000003</v>
      </c>
      <c r="J585" s="1">
        <v>-2.9187332340999688</v>
      </c>
    </row>
    <row r="586" spans="1:10" x14ac:dyDescent="0.35">
      <c r="A586" s="6">
        <v>584</v>
      </c>
      <c r="B586" s="1">
        <v>-0.25048999999999999</v>
      </c>
      <c r="C586" s="1">
        <v>-0.71335000000000004</v>
      </c>
      <c r="D586" s="1">
        <v>0.65451000000000004</v>
      </c>
      <c r="E586" s="1">
        <v>2000</v>
      </c>
      <c r="F586" s="1">
        <v>1059.7</v>
      </c>
      <c r="G586" s="1">
        <v>105</v>
      </c>
      <c r="H586" s="2">
        <f t="shared" si="18"/>
        <v>1.2331000000000001</v>
      </c>
      <c r="I586" s="2">
        <f t="shared" si="19"/>
        <v>3.99885</v>
      </c>
      <c r="J586" s="1">
        <v>6.7724071034414415</v>
      </c>
    </row>
    <row r="587" spans="1:10" x14ac:dyDescent="0.35">
      <c r="A587" s="6">
        <v>585</v>
      </c>
      <c r="B587" s="1">
        <v>-0.25048999999999999</v>
      </c>
      <c r="C587" s="1">
        <v>-0.71335000000000004</v>
      </c>
      <c r="D587" s="1">
        <v>0.65451000000000004</v>
      </c>
      <c r="E587" s="1">
        <v>2000</v>
      </c>
      <c r="F587" s="1">
        <v>2296.1</v>
      </c>
      <c r="G587" s="1">
        <v>105</v>
      </c>
      <c r="H587" s="2">
        <f t="shared" si="18"/>
        <v>1.2331000000000001</v>
      </c>
      <c r="I587" s="2">
        <f t="shared" si="19"/>
        <v>3.99885</v>
      </c>
      <c r="J587" s="1">
        <v>6.7724071034414415</v>
      </c>
    </row>
    <row r="588" spans="1:10" x14ac:dyDescent="0.35">
      <c r="A588" s="6">
        <v>586</v>
      </c>
      <c r="B588" s="1">
        <v>-0.25048999999999999</v>
      </c>
      <c r="C588" s="1">
        <v>-0.71335000000000004</v>
      </c>
      <c r="D588" s="1">
        <v>0.65451000000000004</v>
      </c>
      <c r="E588" s="1">
        <v>2000</v>
      </c>
      <c r="F588" s="1">
        <v>3532.5</v>
      </c>
      <c r="G588" s="1">
        <v>105</v>
      </c>
      <c r="H588" s="2">
        <f t="shared" si="18"/>
        <v>1.2331000000000001</v>
      </c>
      <c r="I588" s="2">
        <f t="shared" si="19"/>
        <v>3.99885</v>
      </c>
      <c r="J588" s="1">
        <v>6.7724071034414415</v>
      </c>
    </row>
    <row r="589" spans="1:10" x14ac:dyDescent="0.35">
      <c r="A589" s="6">
        <v>587</v>
      </c>
      <c r="B589" s="1">
        <v>-0.25048999999999999</v>
      </c>
      <c r="C589" s="1">
        <v>-0.71335000000000004</v>
      </c>
      <c r="D589" s="1">
        <v>0.65451000000000004</v>
      </c>
      <c r="E589" s="1">
        <v>2000</v>
      </c>
      <c r="F589" s="1">
        <v>7322.7</v>
      </c>
      <c r="G589" s="1">
        <v>105</v>
      </c>
      <c r="H589" s="2">
        <f t="shared" si="18"/>
        <v>1.2331000000000001</v>
      </c>
      <c r="I589" s="2">
        <f t="shared" si="19"/>
        <v>3.99885</v>
      </c>
      <c r="J589" s="1">
        <v>6.7724071034414415</v>
      </c>
    </row>
    <row r="590" spans="1:10" x14ac:dyDescent="0.35">
      <c r="A590" s="6">
        <v>588</v>
      </c>
      <c r="B590" s="1">
        <v>0.38419999999999999</v>
      </c>
      <c r="C590" s="1">
        <v>-0.74292999999999998</v>
      </c>
      <c r="D590" s="1">
        <v>-0.54813000000000001</v>
      </c>
      <c r="E590" s="1">
        <v>1000</v>
      </c>
      <c r="F590" s="1">
        <v>20</v>
      </c>
      <c r="G590" s="1">
        <v>105</v>
      </c>
      <c r="H590" s="2">
        <f t="shared" si="18"/>
        <v>2.04806</v>
      </c>
      <c r="I590" s="2">
        <f t="shared" si="19"/>
        <v>5.2925199999999997</v>
      </c>
      <c r="J590" s="1">
        <v>-0.2413030769289215</v>
      </c>
    </row>
    <row r="591" spans="1:10" x14ac:dyDescent="0.35">
      <c r="A591" s="6">
        <v>589</v>
      </c>
      <c r="B591" s="1">
        <v>0.38419999999999999</v>
      </c>
      <c r="C591" s="1">
        <v>-0.74292999999999998</v>
      </c>
      <c r="D591" s="1">
        <v>-0.54813000000000001</v>
      </c>
      <c r="E591" s="1">
        <v>1000</v>
      </c>
      <c r="F591" s="1">
        <v>1236.4000000000001</v>
      </c>
      <c r="G591" s="1">
        <v>105</v>
      </c>
      <c r="H591" s="2">
        <f t="shared" si="18"/>
        <v>2.04806</v>
      </c>
      <c r="I591" s="2">
        <f t="shared" si="19"/>
        <v>5.2925199999999997</v>
      </c>
      <c r="J591" s="1">
        <v>-0.2413030769289215</v>
      </c>
    </row>
    <row r="592" spans="1:10" x14ac:dyDescent="0.35">
      <c r="A592" s="6">
        <v>590</v>
      </c>
      <c r="B592" s="1">
        <v>0.38419999999999999</v>
      </c>
      <c r="C592" s="1">
        <v>-0.74292999999999998</v>
      </c>
      <c r="D592" s="1">
        <v>-0.54813000000000001</v>
      </c>
      <c r="E592" s="1">
        <v>1000</v>
      </c>
      <c r="F592" s="1">
        <v>2472.6999999999998</v>
      </c>
      <c r="G592" s="1">
        <v>105</v>
      </c>
      <c r="H592" s="2">
        <f t="shared" si="18"/>
        <v>2.04806</v>
      </c>
      <c r="I592" s="2">
        <f t="shared" si="19"/>
        <v>5.2925199999999997</v>
      </c>
      <c r="J592" s="1">
        <v>-0.2413030769289215</v>
      </c>
    </row>
    <row r="593" spans="1:10" x14ac:dyDescent="0.35">
      <c r="A593" s="6">
        <v>591</v>
      </c>
      <c r="B593" s="1">
        <v>0.38419999999999999</v>
      </c>
      <c r="C593" s="1">
        <v>-0.74292999999999998</v>
      </c>
      <c r="D593" s="1">
        <v>-0.54813000000000001</v>
      </c>
      <c r="E593" s="1">
        <v>1000</v>
      </c>
      <c r="F593" s="1">
        <v>3709.1</v>
      </c>
      <c r="G593" s="1">
        <v>105</v>
      </c>
      <c r="H593" s="2">
        <f t="shared" si="18"/>
        <v>2.04806</v>
      </c>
      <c r="I593" s="2">
        <f t="shared" si="19"/>
        <v>5.2925199999999997</v>
      </c>
      <c r="J593" s="1">
        <v>-0.2413030769289215</v>
      </c>
    </row>
    <row r="594" spans="1:10" x14ac:dyDescent="0.35">
      <c r="A594" s="6">
        <v>592</v>
      </c>
      <c r="B594" s="1">
        <v>-0.67584</v>
      </c>
      <c r="C594" s="1">
        <v>0.58206999999999998</v>
      </c>
      <c r="D594" s="1">
        <v>0.45215</v>
      </c>
      <c r="E594" s="1">
        <v>2000</v>
      </c>
      <c r="F594" s="1">
        <v>176.62</v>
      </c>
      <c r="G594" s="1">
        <v>105</v>
      </c>
      <c r="H594" s="2">
        <f t="shared" si="18"/>
        <v>5.57219</v>
      </c>
      <c r="I594" s="2">
        <f t="shared" si="19"/>
        <v>4.24322</v>
      </c>
      <c r="J594" s="1">
        <v>1.739059539570188</v>
      </c>
    </row>
    <row r="595" spans="1:10" x14ac:dyDescent="0.35">
      <c r="A595" s="6">
        <v>593</v>
      </c>
      <c r="B595" s="1">
        <v>-0.67584</v>
      </c>
      <c r="C595" s="1">
        <v>0.58206999999999998</v>
      </c>
      <c r="D595" s="1">
        <v>0.45215</v>
      </c>
      <c r="E595" s="1">
        <v>2000</v>
      </c>
      <c r="F595" s="1">
        <v>1413</v>
      </c>
      <c r="G595" s="1">
        <v>105</v>
      </c>
      <c r="H595" s="2">
        <f t="shared" si="18"/>
        <v>5.57219</v>
      </c>
      <c r="I595" s="2">
        <f t="shared" si="19"/>
        <v>4.24322</v>
      </c>
      <c r="J595" s="1">
        <v>1.739059539570188</v>
      </c>
    </row>
    <row r="596" spans="1:10" x14ac:dyDescent="0.35">
      <c r="A596" s="6">
        <v>594</v>
      </c>
      <c r="B596" s="1">
        <v>-0.67584</v>
      </c>
      <c r="C596" s="1">
        <v>0.58206999999999998</v>
      </c>
      <c r="D596" s="1">
        <v>0.45215</v>
      </c>
      <c r="E596" s="1">
        <v>2000</v>
      </c>
      <c r="F596" s="1">
        <v>2649.4</v>
      </c>
      <c r="G596" s="1">
        <v>105</v>
      </c>
      <c r="H596" s="2">
        <f t="shared" si="18"/>
        <v>5.57219</v>
      </c>
      <c r="I596" s="2">
        <f t="shared" si="19"/>
        <v>4.24322</v>
      </c>
      <c r="J596" s="1">
        <v>1.739059539570188</v>
      </c>
    </row>
    <row r="597" spans="1:10" x14ac:dyDescent="0.35">
      <c r="A597" s="6">
        <v>595</v>
      </c>
      <c r="B597" s="1">
        <v>-0.67584</v>
      </c>
      <c r="C597" s="1">
        <v>0.58206999999999998</v>
      </c>
      <c r="D597" s="1">
        <v>0.45215</v>
      </c>
      <c r="E597" s="1">
        <v>2000</v>
      </c>
      <c r="F597" s="1">
        <v>3885.7</v>
      </c>
      <c r="G597" s="1">
        <v>105</v>
      </c>
      <c r="H597" s="2">
        <f t="shared" si="18"/>
        <v>5.57219</v>
      </c>
      <c r="I597" s="2">
        <f t="shared" si="19"/>
        <v>4.24322</v>
      </c>
      <c r="J597" s="1">
        <v>1.739059539570188</v>
      </c>
    </row>
    <row r="598" spans="1:10" x14ac:dyDescent="0.35">
      <c r="A598" s="6">
        <v>596</v>
      </c>
      <c r="B598" s="1">
        <v>-0.27461000000000002</v>
      </c>
      <c r="C598" s="1">
        <v>-0.88583000000000001</v>
      </c>
      <c r="D598" s="1">
        <v>0.37402999999999997</v>
      </c>
      <c r="E598" s="1">
        <v>500</v>
      </c>
      <c r="F598" s="1">
        <v>353.25</v>
      </c>
      <c r="G598" s="1">
        <v>105</v>
      </c>
      <c r="H598" s="2">
        <f t="shared" si="18"/>
        <v>1.2701899999999999</v>
      </c>
      <c r="I598" s="2">
        <f t="shared" si="19"/>
        <v>4.32904</v>
      </c>
      <c r="J598" s="1">
        <v>6.4045296179279889</v>
      </c>
    </row>
    <row r="599" spans="1:10" x14ac:dyDescent="0.35">
      <c r="A599" s="6">
        <v>597</v>
      </c>
      <c r="B599" s="1">
        <v>-0.27461000000000002</v>
      </c>
      <c r="C599" s="1">
        <v>-0.88583000000000001</v>
      </c>
      <c r="D599" s="1">
        <v>0.37402999999999997</v>
      </c>
      <c r="E599" s="1">
        <v>500</v>
      </c>
      <c r="F599" s="1">
        <v>1589.6</v>
      </c>
      <c r="G599" s="1">
        <v>105</v>
      </c>
      <c r="H599" s="2">
        <f t="shared" si="18"/>
        <v>1.2701899999999999</v>
      </c>
      <c r="I599" s="2">
        <f t="shared" si="19"/>
        <v>4.32904</v>
      </c>
      <c r="J599" s="1">
        <v>6.4045296179279889</v>
      </c>
    </row>
    <row r="600" spans="1:10" x14ac:dyDescent="0.35">
      <c r="A600" s="6">
        <v>598</v>
      </c>
      <c r="B600" s="1">
        <v>-0.27461000000000002</v>
      </c>
      <c r="C600" s="1">
        <v>-0.88583000000000001</v>
      </c>
      <c r="D600" s="1">
        <v>0.37402999999999997</v>
      </c>
      <c r="E600" s="1">
        <v>500</v>
      </c>
      <c r="F600" s="1">
        <v>2826</v>
      </c>
      <c r="G600" s="1">
        <v>105</v>
      </c>
      <c r="H600" s="2">
        <f t="shared" si="18"/>
        <v>1.2701899999999999</v>
      </c>
      <c r="I600" s="2">
        <f t="shared" si="19"/>
        <v>4.32904</v>
      </c>
      <c r="J600" s="1">
        <v>6.4045296179279889</v>
      </c>
    </row>
    <row r="601" spans="1:10" x14ac:dyDescent="0.35">
      <c r="A601" s="6">
        <v>599</v>
      </c>
      <c r="B601" s="1">
        <v>-0.27461000000000002</v>
      </c>
      <c r="C601" s="1">
        <v>-0.88583000000000001</v>
      </c>
      <c r="D601" s="1">
        <v>0.37402999999999997</v>
      </c>
      <c r="E601" s="1">
        <v>500</v>
      </c>
      <c r="F601" s="1">
        <v>4062.4</v>
      </c>
      <c r="G601" s="1">
        <v>105</v>
      </c>
      <c r="H601" s="2">
        <f t="shared" si="18"/>
        <v>1.2701899999999999</v>
      </c>
      <c r="I601" s="2">
        <f t="shared" si="19"/>
        <v>4.32904</v>
      </c>
      <c r="J601" s="1">
        <v>6.4045296179279889</v>
      </c>
    </row>
    <row r="602" spans="1:10" x14ac:dyDescent="0.35">
      <c r="A602" s="6">
        <v>600</v>
      </c>
      <c r="B602" s="1">
        <v>-0.60504999999999998</v>
      </c>
      <c r="C602" s="1">
        <v>0.71194999999999997</v>
      </c>
      <c r="D602" s="1">
        <v>0.35642000000000001</v>
      </c>
      <c r="E602" s="1">
        <v>3000</v>
      </c>
      <c r="F602" s="1">
        <v>529.87</v>
      </c>
      <c r="G602" s="1">
        <v>105</v>
      </c>
      <c r="H602" s="2">
        <f t="shared" si="18"/>
        <v>5.4168000000000003</v>
      </c>
      <c r="I602" s="2">
        <f t="shared" si="19"/>
        <v>4.34795</v>
      </c>
      <c r="J602" s="1">
        <v>2.0276140076277107</v>
      </c>
    </row>
    <row r="603" spans="1:10" x14ac:dyDescent="0.35">
      <c r="A603" s="6">
        <v>601</v>
      </c>
      <c r="B603" s="1">
        <v>-0.60504999999999998</v>
      </c>
      <c r="C603" s="1">
        <v>0.71194999999999997</v>
      </c>
      <c r="D603" s="1">
        <v>0.35642000000000001</v>
      </c>
      <c r="E603" s="1">
        <v>3000</v>
      </c>
      <c r="F603" s="1">
        <v>1766.2</v>
      </c>
      <c r="G603" s="1">
        <v>105</v>
      </c>
      <c r="H603" s="2">
        <f t="shared" si="18"/>
        <v>5.4168000000000003</v>
      </c>
      <c r="I603" s="2">
        <f t="shared" si="19"/>
        <v>4.34795</v>
      </c>
      <c r="J603" s="1">
        <v>2.0276140076277107</v>
      </c>
    </row>
    <row r="604" spans="1:10" x14ac:dyDescent="0.35">
      <c r="A604" s="6">
        <v>602</v>
      </c>
      <c r="B604" s="1">
        <v>-0.60504999999999998</v>
      </c>
      <c r="C604" s="1">
        <v>0.71194999999999997</v>
      </c>
      <c r="D604" s="1">
        <v>0.35642000000000001</v>
      </c>
      <c r="E604" s="1">
        <v>3000</v>
      </c>
      <c r="F604" s="1">
        <v>3002.6</v>
      </c>
      <c r="G604" s="1">
        <v>105</v>
      </c>
      <c r="H604" s="2">
        <f t="shared" si="18"/>
        <v>5.4168000000000003</v>
      </c>
      <c r="I604" s="2">
        <f t="shared" si="19"/>
        <v>4.34795</v>
      </c>
      <c r="J604" s="1">
        <v>2.0276140076277107</v>
      </c>
    </row>
    <row r="605" spans="1:10" x14ac:dyDescent="0.35">
      <c r="A605" s="6">
        <v>603</v>
      </c>
      <c r="B605" s="1">
        <v>-0.60504999999999998</v>
      </c>
      <c r="C605" s="1">
        <v>0.71194999999999997</v>
      </c>
      <c r="D605" s="1">
        <v>0.35642000000000001</v>
      </c>
      <c r="E605" s="1">
        <v>3000</v>
      </c>
      <c r="F605" s="1">
        <v>4239</v>
      </c>
      <c r="G605" s="1">
        <v>105</v>
      </c>
      <c r="H605" s="2">
        <f t="shared" si="18"/>
        <v>5.4168000000000003</v>
      </c>
      <c r="I605" s="2">
        <f t="shared" si="19"/>
        <v>4.34795</v>
      </c>
      <c r="J605" s="1">
        <v>2.0276140076277107</v>
      </c>
    </row>
    <row r="606" spans="1:10" x14ac:dyDescent="0.35">
      <c r="A606" s="6">
        <v>604</v>
      </c>
      <c r="B606" s="1">
        <v>-0.88726000000000005</v>
      </c>
      <c r="C606" s="1">
        <v>0.45440999999999998</v>
      </c>
      <c r="D606" s="1">
        <v>7.9297999999999993E-2</v>
      </c>
      <c r="E606" s="1">
        <v>2000</v>
      </c>
      <c r="F606" s="1">
        <v>706.5</v>
      </c>
      <c r="G606" s="1">
        <v>105</v>
      </c>
      <c r="H606" s="2">
        <f t="shared" si="18"/>
        <v>5.8098700000000001</v>
      </c>
      <c r="I606" s="2">
        <f t="shared" si="19"/>
        <v>4.6330099999999996</v>
      </c>
      <c r="J606" s="1">
        <v>1.877460777457302</v>
      </c>
    </row>
    <row r="607" spans="1:10" x14ac:dyDescent="0.35">
      <c r="A607" s="6">
        <v>605</v>
      </c>
      <c r="B607" s="1">
        <v>-0.88726000000000005</v>
      </c>
      <c r="C607" s="1">
        <v>0.45440999999999998</v>
      </c>
      <c r="D607" s="1">
        <v>7.9297999999999993E-2</v>
      </c>
      <c r="E607" s="1">
        <v>2000</v>
      </c>
      <c r="F607" s="1">
        <v>1942.9</v>
      </c>
      <c r="G607" s="1">
        <v>105</v>
      </c>
      <c r="H607" s="2">
        <f t="shared" si="18"/>
        <v>5.8098700000000001</v>
      </c>
      <c r="I607" s="2">
        <f t="shared" si="19"/>
        <v>4.6330099999999996</v>
      </c>
      <c r="J607" s="1">
        <v>1.877460777457302</v>
      </c>
    </row>
    <row r="608" spans="1:10" x14ac:dyDescent="0.35">
      <c r="A608" s="6">
        <v>606</v>
      </c>
      <c r="B608" s="1">
        <v>-0.88726000000000005</v>
      </c>
      <c r="C608" s="1">
        <v>0.45440999999999998</v>
      </c>
      <c r="D608" s="1">
        <v>7.9297999999999993E-2</v>
      </c>
      <c r="E608" s="1">
        <v>2000</v>
      </c>
      <c r="F608" s="1">
        <v>3179.2</v>
      </c>
      <c r="G608" s="1">
        <v>105</v>
      </c>
      <c r="H608" s="2">
        <f t="shared" si="18"/>
        <v>5.8098700000000001</v>
      </c>
      <c r="I608" s="2">
        <f t="shared" si="19"/>
        <v>4.6330099999999996</v>
      </c>
      <c r="J608" s="1">
        <v>1.877460777457302</v>
      </c>
    </row>
    <row r="609" spans="1:10" x14ac:dyDescent="0.35">
      <c r="A609" s="6">
        <v>607</v>
      </c>
      <c r="B609" s="1">
        <v>-0.88726000000000005</v>
      </c>
      <c r="C609" s="1">
        <v>0.45440999999999998</v>
      </c>
      <c r="D609" s="1">
        <v>7.9297999999999993E-2</v>
      </c>
      <c r="E609" s="1">
        <v>2000</v>
      </c>
      <c r="F609" s="1">
        <v>4415.6000000000004</v>
      </c>
      <c r="G609" s="1">
        <v>105</v>
      </c>
      <c r="H609" s="2">
        <f t="shared" si="18"/>
        <v>5.8098700000000001</v>
      </c>
      <c r="I609" s="2">
        <f t="shared" si="19"/>
        <v>4.6330099999999996</v>
      </c>
      <c r="J609" s="1">
        <v>1.877460777457302</v>
      </c>
    </row>
    <row r="610" spans="1:10" x14ac:dyDescent="0.35">
      <c r="A610" s="6">
        <v>608</v>
      </c>
      <c r="B610" s="1">
        <v>-0.80127999999999999</v>
      </c>
      <c r="C610" s="1">
        <v>-0.40897</v>
      </c>
      <c r="D610" s="1">
        <v>-0.43668000000000001</v>
      </c>
      <c r="E610" s="1">
        <v>3000</v>
      </c>
      <c r="F610" s="1">
        <v>883.12</v>
      </c>
      <c r="G610" s="1">
        <v>105</v>
      </c>
      <c r="H610" s="2">
        <f t="shared" si="18"/>
        <v>0.47193000000000002</v>
      </c>
      <c r="I610" s="2">
        <f t="shared" si="19"/>
        <v>5.1642900000000003</v>
      </c>
      <c r="J610" s="1">
        <v>-1.7475887312164402</v>
      </c>
    </row>
    <row r="611" spans="1:10" x14ac:dyDescent="0.35">
      <c r="A611" s="6">
        <v>609</v>
      </c>
      <c r="B611" s="1">
        <v>-0.80127999999999999</v>
      </c>
      <c r="C611" s="1">
        <v>-0.40897</v>
      </c>
      <c r="D611" s="1">
        <v>-0.43668000000000001</v>
      </c>
      <c r="E611" s="1">
        <v>3000</v>
      </c>
      <c r="F611" s="1">
        <v>2119.5</v>
      </c>
      <c r="G611" s="1">
        <v>105</v>
      </c>
      <c r="H611" s="2">
        <f t="shared" si="18"/>
        <v>0.47193000000000002</v>
      </c>
      <c r="I611" s="2">
        <f t="shared" si="19"/>
        <v>5.1642900000000003</v>
      </c>
      <c r="J611" s="1">
        <v>-1.7475887312164402</v>
      </c>
    </row>
    <row r="612" spans="1:10" x14ac:dyDescent="0.35">
      <c r="A612" s="6">
        <v>610</v>
      </c>
      <c r="B612" s="1">
        <v>-0.80127999999999999</v>
      </c>
      <c r="C612" s="1">
        <v>-0.40897</v>
      </c>
      <c r="D612" s="1">
        <v>-0.43668000000000001</v>
      </c>
      <c r="E612" s="1">
        <v>3000</v>
      </c>
      <c r="F612" s="1">
        <v>3355.9</v>
      </c>
      <c r="G612" s="1">
        <v>105</v>
      </c>
      <c r="H612" s="2">
        <f t="shared" si="18"/>
        <v>0.47193000000000002</v>
      </c>
      <c r="I612" s="2">
        <f t="shared" si="19"/>
        <v>5.1642900000000003</v>
      </c>
      <c r="J612" s="1">
        <v>-1.7475887312164402</v>
      </c>
    </row>
    <row r="613" spans="1:10" x14ac:dyDescent="0.35">
      <c r="A613" s="6">
        <v>611</v>
      </c>
      <c r="B613" s="1">
        <v>-0.80127999999999999</v>
      </c>
      <c r="C613" s="1">
        <v>-0.40897</v>
      </c>
      <c r="D613" s="1">
        <v>-0.43668000000000001</v>
      </c>
      <c r="E613" s="1">
        <v>3000</v>
      </c>
      <c r="F613" s="1">
        <v>4673.8</v>
      </c>
      <c r="G613" s="1">
        <v>105</v>
      </c>
      <c r="H613" s="2">
        <f t="shared" si="18"/>
        <v>0.47193000000000002</v>
      </c>
      <c r="I613" s="2">
        <f t="shared" si="19"/>
        <v>5.1642900000000003</v>
      </c>
      <c r="J613" s="1">
        <v>-1.7475887312164402</v>
      </c>
    </row>
    <row r="614" spans="1:10" x14ac:dyDescent="0.35">
      <c r="A614" s="6">
        <v>612</v>
      </c>
      <c r="B614" s="1">
        <v>0.15826000000000001</v>
      </c>
      <c r="C614" s="1">
        <v>0.78334999999999999</v>
      </c>
      <c r="D614" s="1">
        <v>0.60109999999999997</v>
      </c>
      <c r="E614" s="1">
        <v>1000</v>
      </c>
      <c r="F614" s="1">
        <v>1059.7</v>
      </c>
      <c r="G614" s="1">
        <v>105</v>
      </c>
      <c r="H614" s="2">
        <f t="shared" si="18"/>
        <v>4.5130400000000002</v>
      </c>
      <c r="I614" s="2">
        <f t="shared" si="19"/>
        <v>4.0675100000000004</v>
      </c>
      <c r="J614" s="1">
        <v>2.6460104322020328</v>
      </c>
    </row>
    <row r="615" spans="1:10" x14ac:dyDescent="0.35">
      <c r="A615" s="6">
        <v>613</v>
      </c>
      <c r="B615" s="1">
        <v>0.15826000000000001</v>
      </c>
      <c r="C615" s="1">
        <v>0.78334999999999999</v>
      </c>
      <c r="D615" s="1">
        <v>0.60109999999999997</v>
      </c>
      <c r="E615" s="1">
        <v>1000</v>
      </c>
      <c r="F615" s="1">
        <v>2296.1</v>
      </c>
      <c r="G615" s="1">
        <v>105</v>
      </c>
      <c r="H615" s="2">
        <f t="shared" si="18"/>
        <v>4.5130400000000002</v>
      </c>
      <c r="I615" s="2">
        <f t="shared" si="19"/>
        <v>4.0675100000000004</v>
      </c>
      <c r="J615" s="1">
        <v>2.6460104322020328</v>
      </c>
    </row>
    <row r="616" spans="1:10" x14ac:dyDescent="0.35">
      <c r="A616" s="6">
        <v>614</v>
      </c>
      <c r="B616" s="1">
        <v>0.15826000000000001</v>
      </c>
      <c r="C616" s="1">
        <v>0.78334999999999999</v>
      </c>
      <c r="D616" s="1">
        <v>0.60109999999999997</v>
      </c>
      <c r="E616" s="1">
        <v>1000</v>
      </c>
      <c r="F616" s="1">
        <v>3532.5</v>
      </c>
      <c r="G616" s="1">
        <v>105</v>
      </c>
      <c r="H616" s="2">
        <f t="shared" si="18"/>
        <v>4.5130400000000002</v>
      </c>
      <c r="I616" s="2">
        <f t="shared" si="19"/>
        <v>4.0675100000000004</v>
      </c>
      <c r="J616" s="1">
        <v>2.6460104322020328</v>
      </c>
    </row>
    <row r="617" spans="1:10" x14ac:dyDescent="0.35">
      <c r="A617" s="6">
        <v>615</v>
      </c>
      <c r="B617" s="1">
        <v>0.15826000000000001</v>
      </c>
      <c r="C617" s="1">
        <v>0.78334999999999999</v>
      </c>
      <c r="D617" s="1">
        <v>0.60109999999999997</v>
      </c>
      <c r="E617" s="1">
        <v>1000</v>
      </c>
      <c r="F617" s="1">
        <v>7322.7</v>
      </c>
      <c r="G617" s="1">
        <v>105</v>
      </c>
      <c r="H617" s="2">
        <f t="shared" si="18"/>
        <v>4.5130400000000002</v>
      </c>
      <c r="I617" s="2">
        <f t="shared" si="19"/>
        <v>4.0675100000000004</v>
      </c>
      <c r="J617" s="1">
        <v>2.6460104322020328</v>
      </c>
    </row>
    <row r="618" spans="1:10" x14ac:dyDescent="0.35">
      <c r="A618" s="6">
        <v>616</v>
      </c>
      <c r="B618" s="1">
        <v>0.40472999999999998</v>
      </c>
      <c r="C618" s="1">
        <v>0.89009000000000005</v>
      </c>
      <c r="D618" s="1">
        <v>0.20959</v>
      </c>
      <c r="E618" s="1">
        <v>2000</v>
      </c>
      <c r="F618" s="1">
        <v>20</v>
      </c>
      <c r="G618" s="1">
        <v>105</v>
      </c>
      <c r="H618" s="2">
        <f t="shared" si="18"/>
        <v>4.2856300000000003</v>
      </c>
      <c r="I618" s="2">
        <f t="shared" si="19"/>
        <v>4.5012299999999996</v>
      </c>
      <c r="J618" s="1">
        <v>3.327019550485959</v>
      </c>
    </row>
    <row r="619" spans="1:10" x14ac:dyDescent="0.35">
      <c r="A619" s="6">
        <v>617</v>
      </c>
      <c r="B619" s="1">
        <v>0.40472999999999998</v>
      </c>
      <c r="C619" s="1">
        <v>0.89009000000000005</v>
      </c>
      <c r="D619" s="1">
        <v>0.20959</v>
      </c>
      <c r="E619" s="1">
        <v>2000</v>
      </c>
      <c r="F619" s="1">
        <v>1236.4000000000001</v>
      </c>
      <c r="G619" s="1">
        <v>105</v>
      </c>
      <c r="H619" s="2">
        <f t="shared" si="18"/>
        <v>4.2856300000000003</v>
      </c>
      <c r="I619" s="2">
        <f t="shared" si="19"/>
        <v>4.5012299999999996</v>
      </c>
      <c r="J619" s="1">
        <v>3.327019550485959</v>
      </c>
    </row>
    <row r="620" spans="1:10" x14ac:dyDescent="0.35">
      <c r="A620" s="6">
        <v>618</v>
      </c>
      <c r="B620" s="1">
        <v>0.40472999999999998</v>
      </c>
      <c r="C620" s="1">
        <v>0.89009000000000005</v>
      </c>
      <c r="D620" s="1">
        <v>0.20959</v>
      </c>
      <c r="E620" s="1">
        <v>2000</v>
      </c>
      <c r="F620" s="1">
        <v>2472.6999999999998</v>
      </c>
      <c r="G620" s="1">
        <v>105</v>
      </c>
      <c r="H620" s="2">
        <f t="shared" si="18"/>
        <v>4.2856300000000003</v>
      </c>
      <c r="I620" s="2">
        <f t="shared" si="19"/>
        <v>4.5012299999999996</v>
      </c>
      <c r="J620" s="1">
        <v>3.327019550485959</v>
      </c>
    </row>
    <row r="621" spans="1:10" x14ac:dyDescent="0.35">
      <c r="A621" s="6">
        <v>619</v>
      </c>
      <c r="B621" s="1">
        <v>0.40472999999999998</v>
      </c>
      <c r="C621" s="1">
        <v>0.89009000000000005</v>
      </c>
      <c r="D621" s="1">
        <v>0.20959</v>
      </c>
      <c r="E621" s="1">
        <v>2000</v>
      </c>
      <c r="F621" s="1">
        <v>3709.1</v>
      </c>
      <c r="G621" s="1">
        <v>105</v>
      </c>
      <c r="H621" s="2">
        <f t="shared" si="18"/>
        <v>4.2856300000000003</v>
      </c>
      <c r="I621" s="2">
        <f t="shared" si="19"/>
        <v>4.5012299999999996</v>
      </c>
      <c r="J621" s="1">
        <v>3.327019550485959</v>
      </c>
    </row>
    <row r="622" spans="1:10" x14ac:dyDescent="0.35">
      <c r="A622" s="6">
        <v>620</v>
      </c>
      <c r="B622" s="1">
        <v>0.22980999999999999</v>
      </c>
      <c r="C622" s="1">
        <v>0.12345</v>
      </c>
      <c r="D622" s="1">
        <v>-0.96536999999999995</v>
      </c>
      <c r="E622" s="1">
        <v>1000</v>
      </c>
      <c r="F622" s="1">
        <v>176.62</v>
      </c>
      <c r="G622" s="1">
        <v>105</v>
      </c>
      <c r="H622" s="2">
        <f t="shared" si="18"/>
        <v>3.6345399999999999</v>
      </c>
      <c r="I622" s="2">
        <f t="shared" si="19"/>
        <v>6.0192600000000001</v>
      </c>
      <c r="J622" s="1">
        <v>-1.4661010322686605</v>
      </c>
    </row>
    <row r="623" spans="1:10" x14ac:dyDescent="0.35">
      <c r="A623" s="6">
        <v>621</v>
      </c>
      <c r="B623" s="1">
        <v>0.22980999999999999</v>
      </c>
      <c r="C623" s="1">
        <v>0.12345</v>
      </c>
      <c r="D623" s="1">
        <v>-0.96536999999999995</v>
      </c>
      <c r="E623" s="1">
        <v>1000</v>
      </c>
      <c r="F623" s="1">
        <v>1413</v>
      </c>
      <c r="G623" s="1">
        <v>105</v>
      </c>
      <c r="H623" s="2">
        <f t="shared" si="18"/>
        <v>3.6345399999999999</v>
      </c>
      <c r="I623" s="2">
        <f t="shared" si="19"/>
        <v>6.0192600000000001</v>
      </c>
      <c r="J623" s="1">
        <v>-1.4661010322686605</v>
      </c>
    </row>
    <row r="624" spans="1:10" x14ac:dyDescent="0.35">
      <c r="A624" s="6">
        <v>622</v>
      </c>
      <c r="B624" s="1">
        <v>0.22980999999999999</v>
      </c>
      <c r="C624" s="1">
        <v>0.12345</v>
      </c>
      <c r="D624" s="1">
        <v>-0.96536999999999995</v>
      </c>
      <c r="E624" s="1">
        <v>1000</v>
      </c>
      <c r="F624" s="1">
        <v>2649.4</v>
      </c>
      <c r="G624" s="1">
        <v>105</v>
      </c>
      <c r="H624" s="2">
        <f t="shared" si="18"/>
        <v>3.6345399999999999</v>
      </c>
      <c r="I624" s="2">
        <f t="shared" si="19"/>
        <v>6.0192600000000001</v>
      </c>
      <c r="J624" s="1">
        <v>-1.4661010322686605</v>
      </c>
    </row>
    <row r="625" spans="1:10" x14ac:dyDescent="0.35">
      <c r="A625" s="6">
        <v>623</v>
      </c>
      <c r="B625" s="1">
        <v>0.22980999999999999</v>
      </c>
      <c r="C625" s="1">
        <v>0.12345</v>
      </c>
      <c r="D625" s="1">
        <v>-0.96536999999999995</v>
      </c>
      <c r="E625" s="1">
        <v>1000</v>
      </c>
      <c r="F625" s="1">
        <v>3885.7</v>
      </c>
      <c r="G625" s="1">
        <v>105</v>
      </c>
      <c r="H625" s="2">
        <f t="shared" si="18"/>
        <v>3.6345399999999999</v>
      </c>
      <c r="I625" s="2">
        <f t="shared" si="19"/>
        <v>6.0192600000000001</v>
      </c>
      <c r="J625" s="1">
        <v>-1.4661010322686605</v>
      </c>
    </row>
    <row r="626" spans="1:10" x14ac:dyDescent="0.35">
      <c r="A626" s="6">
        <v>624</v>
      </c>
      <c r="B626" s="1">
        <v>0.25505</v>
      </c>
      <c r="C626" s="1">
        <v>-0.86846999999999996</v>
      </c>
      <c r="D626" s="1">
        <v>-0.42509999999999998</v>
      </c>
      <c r="E626" s="1">
        <v>3000</v>
      </c>
      <c r="F626" s="1">
        <v>353.25</v>
      </c>
      <c r="G626" s="1">
        <v>105</v>
      </c>
      <c r="H626" s="2">
        <f t="shared" si="18"/>
        <v>1.8564400000000001</v>
      </c>
      <c r="I626" s="2">
        <f t="shared" si="19"/>
        <v>5.1514600000000002</v>
      </c>
      <c r="J626" s="1">
        <v>-0.19729813084427317</v>
      </c>
    </row>
    <row r="627" spans="1:10" x14ac:dyDescent="0.35">
      <c r="A627" s="6">
        <v>625</v>
      </c>
      <c r="B627" s="1">
        <v>0.25505</v>
      </c>
      <c r="C627" s="1">
        <v>-0.86846999999999996</v>
      </c>
      <c r="D627" s="1">
        <v>-0.42509999999999998</v>
      </c>
      <c r="E627" s="1">
        <v>3000</v>
      </c>
      <c r="F627" s="1">
        <v>1589.6</v>
      </c>
      <c r="G627" s="1">
        <v>105</v>
      </c>
      <c r="H627" s="2">
        <f t="shared" si="18"/>
        <v>1.8564400000000001</v>
      </c>
      <c r="I627" s="2">
        <f t="shared" si="19"/>
        <v>5.1514600000000002</v>
      </c>
      <c r="J627" s="1">
        <v>-0.19729813084427317</v>
      </c>
    </row>
    <row r="628" spans="1:10" x14ac:dyDescent="0.35">
      <c r="A628" s="6">
        <v>626</v>
      </c>
      <c r="B628" s="1">
        <v>0.25505</v>
      </c>
      <c r="C628" s="1">
        <v>-0.86846999999999996</v>
      </c>
      <c r="D628" s="1">
        <v>-0.42509999999999998</v>
      </c>
      <c r="E628" s="1">
        <v>3000</v>
      </c>
      <c r="F628" s="1">
        <v>2826</v>
      </c>
      <c r="G628" s="1">
        <v>105</v>
      </c>
      <c r="H628" s="2">
        <f t="shared" si="18"/>
        <v>1.8564400000000001</v>
      </c>
      <c r="I628" s="2">
        <f t="shared" si="19"/>
        <v>5.1514600000000002</v>
      </c>
      <c r="J628" s="1">
        <v>-0.19729813084427317</v>
      </c>
    </row>
    <row r="629" spans="1:10" x14ac:dyDescent="0.35">
      <c r="A629" s="6">
        <v>627</v>
      </c>
      <c r="B629" s="1">
        <v>0.25505</v>
      </c>
      <c r="C629" s="1">
        <v>-0.86846999999999996</v>
      </c>
      <c r="D629" s="1">
        <v>-0.42509999999999998</v>
      </c>
      <c r="E629" s="1">
        <v>3000</v>
      </c>
      <c r="F629" s="1">
        <v>4062.4</v>
      </c>
      <c r="G629" s="1">
        <v>105</v>
      </c>
      <c r="H629" s="2">
        <f t="shared" si="18"/>
        <v>1.8564400000000001</v>
      </c>
      <c r="I629" s="2">
        <f t="shared" si="19"/>
        <v>5.1514600000000002</v>
      </c>
      <c r="J629" s="1">
        <v>-0.19729813084427317</v>
      </c>
    </row>
    <row r="630" spans="1:10" x14ac:dyDescent="0.35">
      <c r="A630" s="6">
        <v>628</v>
      </c>
      <c r="B630" s="1">
        <v>8.8952000000000003E-2</v>
      </c>
      <c r="C630" s="1">
        <v>-0.12515000000000001</v>
      </c>
      <c r="D630" s="1">
        <v>-0.98814000000000002</v>
      </c>
      <c r="E630" s="1">
        <v>2000</v>
      </c>
      <c r="F630" s="1">
        <v>529.87</v>
      </c>
      <c r="G630" s="1">
        <v>105</v>
      </c>
      <c r="H630" s="2">
        <f t="shared" si="18"/>
        <v>2.1887099999999999</v>
      </c>
      <c r="I630" s="2">
        <f t="shared" si="19"/>
        <v>6.1290300000000002</v>
      </c>
      <c r="J630" s="1">
        <v>-1.3557450682141889</v>
      </c>
    </row>
    <row r="631" spans="1:10" x14ac:dyDescent="0.35">
      <c r="A631" s="6">
        <v>629</v>
      </c>
      <c r="B631" s="1">
        <v>8.8952000000000003E-2</v>
      </c>
      <c r="C631" s="1">
        <v>-0.12515000000000001</v>
      </c>
      <c r="D631" s="1">
        <v>-0.98814000000000002</v>
      </c>
      <c r="E631" s="1">
        <v>2000</v>
      </c>
      <c r="F631" s="1">
        <v>1766.2</v>
      </c>
      <c r="G631" s="1">
        <v>105</v>
      </c>
      <c r="H631" s="2">
        <f t="shared" si="18"/>
        <v>2.1887099999999999</v>
      </c>
      <c r="I631" s="2">
        <f t="shared" si="19"/>
        <v>6.1290300000000002</v>
      </c>
      <c r="J631" s="1">
        <v>-1.3557450682141889</v>
      </c>
    </row>
    <row r="632" spans="1:10" x14ac:dyDescent="0.35">
      <c r="A632" s="6">
        <v>630</v>
      </c>
      <c r="B632" s="1">
        <v>8.8952000000000003E-2</v>
      </c>
      <c r="C632" s="1">
        <v>-0.12515000000000001</v>
      </c>
      <c r="D632" s="1">
        <v>-0.98814000000000002</v>
      </c>
      <c r="E632" s="1">
        <v>2000</v>
      </c>
      <c r="F632" s="1">
        <v>3002.6</v>
      </c>
      <c r="G632" s="1">
        <v>105</v>
      </c>
      <c r="H632" s="2">
        <f t="shared" si="18"/>
        <v>2.1887099999999999</v>
      </c>
      <c r="I632" s="2">
        <f t="shared" si="19"/>
        <v>6.1290300000000002</v>
      </c>
      <c r="J632" s="1">
        <v>-1.3557450682141889</v>
      </c>
    </row>
    <row r="633" spans="1:10" x14ac:dyDescent="0.35">
      <c r="A633" s="6">
        <v>631</v>
      </c>
      <c r="B633" s="1">
        <v>8.8952000000000003E-2</v>
      </c>
      <c r="C633" s="1">
        <v>-0.12515000000000001</v>
      </c>
      <c r="D633" s="1">
        <v>-0.98814000000000002</v>
      </c>
      <c r="E633" s="1">
        <v>2000</v>
      </c>
      <c r="F633" s="1">
        <v>4239</v>
      </c>
      <c r="G633" s="1">
        <v>105</v>
      </c>
      <c r="H633" s="2">
        <f t="shared" si="18"/>
        <v>2.1887099999999999</v>
      </c>
      <c r="I633" s="2">
        <f t="shared" si="19"/>
        <v>6.1290300000000002</v>
      </c>
      <c r="J633" s="1">
        <v>-1.3557450682141889</v>
      </c>
    </row>
    <row r="634" spans="1:10" x14ac:dyDescent="0.35">
      <c r="A634" s="6">
        <v>632</v>
      </c>
      <c r="B634" s="1">
        <v>-9.3492000000000002E-3</v>
      </c>
      <c r="C634" s="1">
        <v>0.99216000000000004</v>
      </c>
      <c r="D634" s="1">
        <v>0.12465</v>
      </c>
      <c r="E634" s="1">
        <v>1000</v>
      </c>
      <c r="F634" s="1">
        <v>706.5</v>
      </c>
      <c r="G634" s="1">
        <v>105</v>
      </c>
      <c r="H634" s="2">
        <f t="shared" si="18"/>
        <v>4.7218099999999996</v>
      </c>
      <c r="I634" s="2">
        <f t="shared" si="19"/>
        <v>4.5874100000000002</v>
      </c>
      <c r="J634" s="1">
        <v>3.0072631928099272</v>
      </c>
    </row>
    <row r="635" spans="1:10" x14ac:dyDescent="0.35">
      <c r="A635" s="6">
        <v>633</v>
      </c>
      <c r="B635" s="1">
        <v>-9.3492000000000002E-3</v>
      </c>
      <c r="C635" s="1">
        <v>0.99216000000000004</v>
      </c>
      <c r="D635" s="1">
        <v>0.12465</v>
      </c>
      <c r="E635" s="1">
        <v>1000</v>
      </c>
      <c r="F635" s="1">
        <v>1942.9</v>
      </c>
      <c r="G635" s="1">
        <v>105</v>
      </c>
      <c r="H635" s="2">
        <f t="shared" si="18"/>
        <v>4.7218099999999996</v>
      </c>
      <c r="I635" s="2">
        <f t="shared" si="19"/>
        <v>4.5874100000000002</v>
      </c>
      <c r="J635" s="1">
        <v>3.0072631928099272</v>
      </c>
    </row>
    <row r="636" spans="1:10" x14ac:dyDescent="0.35">
      <c r="A636" s="6">
        <v>634</v>
      </c>
      <c r="B636" s="1">
        <v>-9.3492000000000002E-3</v>
      </c>
      <c r="C636" s="1">
        <v>0.99216000000000004</v>
      </c>
      <c r="D636" s="1">
        <v>0.12465</v>
      </c>
      <c r="E636" s="1">
        <v>1000</v>
      </c>
      <c r="F636" s="1">
        <v>3179.2</v>
      </c>
      <c r="G636" s="1">
        <v>105</v>
      </c>
      <c r="H636" s="2">
        <f t="shared" si="18"/>
        <v>4.7218099999999996</v>
      </c>
      <c r="I636" s="2">
        <f t="shared" si="19"/>
        <v>4.5874100000000002</v>
      </c>
      <c r="J636" s="1">
        <v>3.0072631928099272</v>
      </c>
    </row>
    <row r="637" spans="1:10" x14ac:dyDescent="0.35">
      <c r="A637" s="6">
        <v>635</v>
      </c>
      <c r="B637" s="1">
        <v>-9.3492000000000002E-3</v>
      </c>
      <c r="C637" s="1">
        <v>0.99216000000000004</v>
      </c>
      <c r="D637" s="1">
        <v>0.12465</v>
      </c>
      <c r="E637" s="1">
        <v>1000</v>
      </c>
      <c r="F637" s="1">
        <v>4415.6000000000004</v>
      </c>
      <c r="G637" s="1">
        <v>105</v>
      </c>
      <c r="H637" s="2">
        <f t="shared" si="18"/>
        <v>4.7218099999999996</v>
      </c>
      <c r="I637" s="2">
        <f t="shared" si="19"/>
        <v>4.5874100000000002</v>
      </c>
      <c r="J637" s="1">
        <v>3.0072631928099272</v>
      </c>
    </row>
    <row r="638" spans="1:10" x14ac:dyDescent="0.35">
      <c r="A638" s="6">
        <v>636</v>
      </c>
      <c r="B638" s="1">
        <v>0.14856</v>
      </c>
      <c r="C638" s="1">
        <v>0.31712000000000001</v>
      </c>
      <c r="D638" s="1">
        <v>-0.93667999999999996</v>
      </c>
      <c r="E638" s="1">
        <v>2000</v>
      </c>
      <c r="F638" s="1">
        <v>883.12</v>
      </c>
      <c r="G638" s="1">
        <v>105</v>
      </c>
      <c r="H638" s="2">
        <f t="shared" si="18"/>
        <v>4.2742899999999997</v>
      </c>
      <c r="I638" s="2">
        <f t="shared" si="19"/>
        <v>5.9254100000000003</v>
      </c>
      <c r="J638" s="1">
        <v>-1.748129592227287</v>
      </c>
    </row>
    <row r="639" spans="1:10" x14ac:dyDescent="0.35">
      <c r="A639" s="6">
        <v>637</v>
      </c>
      <c r="B639" s="1">
        <v>0.14856</v>
      </c>
      <c r="C639" s="1">
        <v>0.31712000000000001</v>
      </c>
      <c r="D639" s="1">
        <v>-0.93667999999999996</v>
      </c>
      <c r="E639" s="1">
        <v>2000</v>
      </c>
      <c r="F639" s="1">
        <v>2119.5</v>
      </c>
      <c r="G639" s="1">
        <v>105</v>
      </c>
      <c r="H639" s="2">
        <f t="shared" si="18"/>
        <v>4.2742899999999997</v>
      </c>
      <c r="I639" s="2">
        <f t="shared" si="19"/>
        <v>5.9254100000000003</v>
      </c>
      <c r="J639" s="1">
        <v>-1.748129592227287</v>
      </c>
    </row>
    <row r="640" spans="1:10" x14ac:dyDescent="0.35">
      <c r="A640" s="6">
        <v>638</v>
      </c>
      <c r="B640" s="1">
        <v>0.14856</v>
      </c>
      <c r="C640" s="1">
        <v>0.31712000000000001</v>
      </c>
      <c r="D640" s="1">
        <v>-0.93667999999999996</v>
      </c>
      <c r="E640" s="1">
        <v>2000</v>
      </c>
      <c r="F640" s="1">
        <v>3355.9</v>
      </c>
      <c r="G640" s="1">
        <v>105</v>
      </c>
      <c r="H640" s="2">
        <f t="shared" si="18"/>
        <v>4.2742899999999997</v>
      </c>
      <c r="I640" s="2">
        <f t="shared" si="19"/>
        <v>5.9254100000000003</v>
      </c>
      <c r="J640" s="1">
        <v>-1.748129592227287</v>
      </c>
    </row>
    <row r="641" spans="1:10" x14ac:dyDescent="0.35">
      <c r="A641" s="6">
        <v>639</v>
      </c>
      <c r="B641" s="1">
        <v>0.14856</v>
      </c>
      <c r="C641" s="1">
        <v>0.31712000000000001</v>
      </c>
      <c r="D641" s="1">
        <v>-0.93667999999999996</v>
      </c>
      <c r="E641" s="1">
        <v>2000</v>
      </c>
      <c r="F641" s="1">
        <v>4673.8</v>
      </c>
      <c r="G641" s="1">
        <v>105</v>
      </c>
      <c r="H641" s="2">
        <f t="shared" si="18"/>
        <v>4.2742899999999997</v>
      </c>
      <c r="I641" s="2">
        <f t="shared" si="19"/>
        <v>5.9254100000000003</v>
      </c>
      <c r="J641" s="1">
        <v>-1.748129592227287</v>
      </c>
    </row>
    <row r="642" spans="1:10" x14ac:dyDescent="0.35">
      <c r="A642" s="6">
        <v>640</v>
      </c>
      <c r="B642" s="1">
        <v>0.86482000000000003</v>
      </c>
      <c r="C642" s="1">
        <v>-0.13100000000000001</v>
      </c>
      <c r="D642" s="1">
        <v>0.48469000000000001</v>
      </c>
      <c r="E642" s="1">
        <v>3000</v>
      </c>
      <c r="F642" s="1">
        <v>1059.7</v>
      </c>
      <c r="G642" s="1">
        <v>105</v>
      </c>
      <c r="H642" s="2">
        <f t="shared" si="18"/>
        <v>2.99126</v>
      </c>
      <c r="I642" s="2">
        <f t="shared" si="19"/>
        <v>4.2063800000000002</v>
      </c>
      <c r="J642" s="1">
        <v>2.3516199970468081</v>
      </c>
    </row>
    <row r="643" spans="1:10" x14ac:dyDescent="0.35">
      <c r="A643" s="6">
        <v>641</v>
      </c>
      <c r="B643" s="1">
        <v>0.86482000000000003</v>
      </c>
      <c r="C643" s="1">
        <v>-0.13100000000000001</v>
      </c>
      <c r="D643" s="1">
        <v>0.48469000000000001</v>
      </c>
      <c r="E643" s="1">
        <v>3000</v>
      </c>
      <c r="F643" s="1">
        <v>2296.1</v>
      </c>
      <c r="G643" s="1">
        <v>105</v>
      </c>
      <c r="H643" s="2">
        <f t="shared" ref="H643:H706" si="20">ROUND(ATAN2(B643, C643) + PI(), 5)</f>
        <v>2.99126</v>
      </c>
      <c r="I643" s="2">
        <f t="shared" ref="I643:I706" si="21" xml:space="preserve"> ROUND(ATAN2(D643, SQRT((B643^2)+(C643^2))) + PI(), 5)</f>
        <v>4.2063800000000002</v>
      </c>
      <c r="J643" s="1">
        <v>2.3516199970468081</v>
      </c>
    </row>
    <row r="644" spans="1:10" x14ac:dyDescent="0.35">
      <c r="A644" s="6">
        <v>642</v>
      </c>
      <c r="B644" s="1">
        <v>0.86482000000000003</v>
      </c>
      <c r="C644" s="1">
        <v>-0.13100000000000001</v>
      </c>
      <c r="D644" s="1">
        <v>0.48469000000000001</v>
      </c>
      <c r="E644" s="1">
        <v>3000</v>
      </c>
      <c r="F644" s="1">
        <v>3532.5</v>
      </c>
      <c r="G644" s="1">
        <v>105</v>
      </c>
      <c r="H644" s="2">
        <f t="shared" si="20"/>
        <v>2.99126</v>
      </c>
      <c r="I644" s="2">
        <f t="shared" si="21"/>
        <v>4.2063800000000002</v>
      </c>
      <c r="J644" s="1">
        <v>2.3516199970468081</v>
      </c>
    </row>
    <row r="645" spans="1:10" x14ac:dyDescent="0.35">
      <c r="A645" s="6">
        <v>643</v>
      </c>
      <c r="B645" s="1">
        <v>0.86482000000000003</v>
      </c>
      <c r="C645" s="1">
        <v>-0.13100000000000001</v>
      </c>
      <c r="D645" s="1">
        <v>0.48469000000000001</v>
      </c>
      <c r="E645" s="1">
        <v>3000</v>
      </c>
      <c r="F645" s="1">
        <v>7322.7</v>
      </c>
      <c r="G645" s="1">
        <v>105</v>
      </c>
      <c r="H645" s="2">
        <f t="shared" si="20"/>
        <v>2.99126</v>
      </c>
      <c r="I645" s="2">
        <f t="shared" si="21"/>
        <v>4.2063800000000002</v>
      </c>
      <c r="J645" s="1">
        <v>2.3516199970468081</v>
      </c>
    </row>
    <row r="646" spans="1:10" x14ac:dyDescent="0.35">
      <c r="A646" s="6">
        <v>644</v>
      </c>
      <c r="B646" s="1">
        <v>0.86468999999999996</v>
      </c>
      <c r="C646" s="1">
        <v>-0.45427000000000001</v>
      </c>
      <c r="D646" s="1">
        <v>-0.21434</v>
      </c>
      <c r="E646" s="1">
        <v>3000</v>
      </c>
      <c r="F646" s="1">
        <v>20</v>
      </c>
      <c r="G646" s="1">
        <v>105</v>
      </c>
      <c r="H646" s="2">
        <f t="shared" si="20"/>
        <v>2.65787</v>
      </c>
      <c r="I646" s="2">
        <f t="shared" si="21"/>
        <v>4.9284100000000004</v>
      </c>
      <c r="J646" s="1">
        <v>0.60367812342202176</v>
      </c>
    </row>
    <row r="647" spans="1:10" x14ac:dyDescent="0.35">
      <c r="A647" s="6">
        <v>645</v>
      </c>
      <c r="B647" s="1">
        <v>0.86468999999999996</v>
      </c>
      <c r="C647" s="1">
        <v>-0.45427000000000001</v>
      </c>
      <c r="D647" s="1">
        <v>-0.21434</v>
      </c>
      <c r="E647" s="1">
        <v>3000</v>
      </c>
      <c r="F647" s="1">
        <v>1236.4000000000001</v>
      </c>
      <c r="G647" s="1">
        <v>105</v>
      </c>
      <c r="H647" s="2">
        <f t="shared" si="20"/>
        <v>2.65787</v>
      </c>
      <c r="I647" s="2">
        <f t="shared" si="21"/>
        <v>4.9284100000000004</v>
      </c>
      <c r="J647" s="1">
        <v>0.60367812342202176</v>
      </c>
    </row>
    <row r="648" spans="1:10" x14ac:dyDescent="0.35">
      <c r="A648" s="6">
        <v>646</v>
      </c>
      <c r="B648" s="1">
        <v>0.86468999999999996</v>
      </c>
      <c r="C648" s="1">
        <v>-0.45427000000000001</v>
      </c>
      <c r="D648" s="1">
        <v>-0.21434</v>
      </c>
      <c r="E648" s="1">
        <v>3000</v>
      </c>
      <c r="F648" s="1">
        <v>2472.6999999999998</v>
      </c>
      <c r="G648" s="1">
        <v>105</v>
      </c>
      <c r="H648" s="2">
        <f t="shared" si="20"/>
        <v>2.65787</v>
      </c>
      <c r="I648" s="2">
        <f t="shared" si="21"/>
        <v>4.9284100000000004</v>
      </c>
      <c r="J648" s="1">
        <v>0.60367812342202176</v>
      </c>
    </row>
    <row r="649" spans="1:10" x14ac:dyDescent="0.35">
      <c r="A649" s="6">
        <v>647</v>
      </c>
      <c r="B649" s="1">
        <v>0.86468999999999996</v>
      </c>
      <c r="C649" s="1">
        <v>-0.45427000000000001</v>
      </c>
      <c r="D649" s="1">
        <v>-0.21434</v>
      </c>
      <c r="E649" s="1">
        <v>3000</v>
      </c>
      <c r="F649" s="1">
        <v>3709.1</v>
      </c>
      <c r="G649" s="1">
        <v>105</v>
      </c>
      <c r="H649" s="2">
        <f t="shared" si="20"/>
        <v>2.65787</v>
      </c>
      <c r="I649" s="2">
        <f t="shared" si="21"/>
        <v>4.9284100000000004</v>
      </c>
      <c r="J649" s="1">
        <v>0.60367812342202176</v>
      </c>
    </row>
    <row r="650" spans="1:10" x14ac:dyDescent="0.35">
      <c r="A650" s="6">
        <v>648</v>
      </c>
      <c r="B650" s="1">
        <v>-0.95111000000000001</v>
      </c>
      <c r="C650" s="1">
        <v>-0.30268</v>
      </c>
      <c r="D650" s="1">
        <v>6.1481000000000001E-2</v>
      </c>
      <c r="E650" s="1">
        <v>2000</v>
      </c>
      <c r="F650" s="1">
        <v>176.62</v>
      </c>
      <c r="G650" s="1">
        <v>105</v>
      </c>
      <c r="H650" s="2">
        <f t="shared" si="20"/>
        <v>0.30809999999999998</v>
      </c>
      <c r="I650" s="2">
        <f t="shared" si="21"/>
        <v>4.6508700000000003</v>
      </c>
      <c r="J650" s="1">
        <v>5.2267791036792328</v>
      </c>
    </row>
    <row r="651" spans="1:10" x14ac:dyDescent="0.35">
      <c r="A651" s="6">
        <v>649</v>
      </c>
      <c r="B651" s="1">
        <v>-0.95111000000000001</v>
      </c>
      <c r="C651" s="1">
        <v>-0.30268</v>
      </c>
      <c r="D651" s="1">
        <v>6.1481000000000001E-2</v>
      </c>
      <c r="E651" s="1">
        <v>2000</v>
      </c>
      <c r="F651" s="1">
        <v>1413</v>
      </c>
      <c r="G651" s="1">
        <v>105</v>
      </c>
      <c r="H651" s="2">
        <f t="shared" si="20"/>
        <v>0.30809999999999998</v>
      </c>
      <c r="I651" s="2">
        <f t="shared" si="21"/>
        <v>4.6508700000000003</v>
      </c>
      <c r="J651" s="1">
        <v>5.2267791036792328</v>
      </c>
    </row>
    <row r="652" spans="1:10" x14ac:dyDescent="0.35">
      <c r="A652" s="6">
        <v>650</v>
      </c>
      <c r="B652" s="1">
        <v>-0.95111000000000001</v>
      </c>
      <c r="C652" s="1">
        <v>-0.30268</v>
      </c>
      <c r="D652" s="1">
        <v>6.1481000000000001E-2</v>
      </c>
      <c r="E652" s="1">
        <v>2000</v>
      </c>
      <c r="F652" s="1">
        <v>2649.4</v>
      </c>
      <c r="G652" s="1">
        <v>105</v>
      </c>
      <c r="H652" s="2">
        <f t="shared" si="20"/>
        <v>0.30809999999999998</v>
      </c>
      <c r="I652" s="2">
        <f t="shared" si="21"/>
        <v>4.6508700000000003</v>
      </c>
      <c r="J652" s="1">
        <v>5.2267791036792328</v>
      </c>
    </row>
    <row r="653" spans="1:10" x14ac:dyDescent="0.35">
      <c r="A653" s="6">
        <v>651</v>
      </c>
      <c r="B653" s="1">
        <v>-0.95111000000000001</v>
      </c>
      <c r="C653" s="1">
        <v>-0.30268</v>
      </c>
      <c r="D653" s="1">
        <v>6.1481000000000001E-2</v>
      </c>
      <c r="E653" s="1">
        <v>2000</v>
      </c>
      <c r="F653" s="1">
        <v>3885.7</v>
      </c>
      <c r="G653" s="1">
        <v>105</v>
      </c>
      <c r="H653" s="2">
        <f t="shared" si="20"/>
        <v>0.30809999999999998</v>
      </c>
      <c r="I653" s="2">
        <f t="shared" si="21"/>
        <v>4.6508700000000003</v>
      </c>
      <c r="J653" s="1">
        <v>5.2267791036792328</v>
      </c>
    </row>
    <row r="654" spans="1:10" x14ac:dyDescent="0.35">
      <c r="A654" s="6">
        <v>652</v>
      </c>
      <c r="B654" s="1">
        <v>-0.81189999999999996</v>
      </c>
      <c r="C654" s="1">
        <v>0.48060000000000003</v>
      </c>
      <c r="D654" s="1">
        <v>0.33144000000000001</v>
      </c>
      <c r="E654" s="1">
        <v>1000</v>
      </c>
      <c r="F654" s="1">
        <v>353.25</v>
      </c>
      <c r="G654" s="1">
        <v>105</v>
      </c>
      <c r="H654" s="2">
        <f t="shared" si="20"/>
        <v>5.74871</v>
      </c>
      <c r="I654" s="2">
        <f t="shared" si="21"/>
        <v>4.3745599999999998</v>
      </c>
      <c r="J654" s="1">
        <v>1.5904629046422605</v>
      </c>
    </row>
    <row r="655" spans="1:10" x14ac:dyDescent="0.35">
      <c r="A655" s="6">
        <v>653</v>
      </c>
      <c r="B655" s="1">
        <v>-0.81189999999999996</v>
      </c>
      <c r="C655" s="1">
        <v>0.48060000000000003</v>
      </c>
      <c r="D655" s="1">
        <v>0.33144000000000001</v>
      </c>
      <c r="E655" s="1">
        <v>1000</v>
      </c>
      <c r="F655" s="1">
        <v>1589.6</v>
      </c>
      <c r="G655" s="1">
        <v>105</v>
      </c>
      <c r="H655" s="2">
        <f t="shared" si="20"/>
        <v>5.74871</v>
      </c>
      <c r="I655" s="2">
        <f t="shared" si="21"/>
        <v>4.3745599999999998</v>
      </c>
      <c r="J655" s="1">
        <v>1.5904629046422605</v>
      </c>
    </row>
    <row r="656" spans="1:10" x14ac:dyDescent="0.35">
      <c r="A656" s="6">
        <v>654</v>
      </c>
      <c r="B656" s="1">
        <v>-0.81189999999999996</v>
      </c>
      <c r="C656" s="1">
        <v>0.48060000000000003</v>
      </c>
      <c r="D656" s="1">
        <v>0.33144000000000001</v>
      </c>
      <c r="E656" s="1">
        <v>1000</v>
      </c>
      <c r="F656" s="1">
        <v>2826</v>
      </c>
      <c r="G656" s="1">
        <v>105</v>
      </c>
      <c r="H656" s="2">
        <f t="shared" si="20"/>
        <v>5.74871</v>
      </c>
      <c r="I656" s="2">
        <f t="shared" si="21"/>
        <v>4.3745599999999998</v>
      </c>
      <c r="J656" s="1">
        <v>1.5904629046422605</v>
      </c>
    </row>
    <row r="657" spans="1:10" x14ac:dyDescent="0.35">
      <c r="A657" s="6">
        <v>655</v>
      </c>
      <c r="B657" s="1">
        <v>-0.81189999999999996</v>
      </c>
      <c r="C657" s="1">
        <v>0.48060000000000003</v>
      </c>
      <c r="D657" s="1">
        <v>0.33144000000000001</v>
      </c>
      <c r="E657" s="1">
        <v>1000</v>
      </c>
      <c r="F657" s="1">
        <v>4062.4</v>
      </c>
      <c r="G657" s="1">
        <v>105</v>
      </c>
      <c r="H657" s="2">
        <f t="shared" si="20"/>
        <v>5.74871</v>
      </c>
      <c r="I657" s="2">
        <f t="shared" si="21"/>
        <v>4.3745599999999998</v>
      </c>
      <c r="J657" s="1">
        <v>1.5904629046422605</v>
      </c>
    </row>
    <row r="658" spans="1:10" x14ac:dyDescent="0.35">
      <c r="A658" s="6">
        <v>656</v>
      </c>
      <c r="B658" s="1">
        <v>9.5250000000000001E-2</v>
      </c>
      <c r="C658" s="1">
        <v>0.37125000000000002</v>
      </c>
      <c r="D658" s="1">
        <v>0.92362999999999995</v>
      </c>
      <c r="E658" s="1">
        <v>3000</v>
      </c>
      <c r="F658" s="1">
        <v>529.87</v>
      </c>
      <c r="G658" s="1">
        <v>105</v>
      </c>
      <c r="H658" s="2">
        <f t="shared" si="20"/>
        <v>4.4612400000000001</v>
      </c>
      <c r="I658" s="2">
        <f t="shared" si="21"/>
        <v>3.5349300000000001</v>
      </c>
      <c r="J658" s="1">
        <v>2.0483747624792228</v>
      </c>
    </row>
    <row r="659" spans="1:10" x14ac:dyDescent="0.35">
      <c r="A659" s="6">
        <v>657</v>
      </c>
      <c r="B659" s="1">
        <v>9.5250000000000001E-2</v>
      </c>
      <c r="C659" s="1">
        <v>0.37125000000000002</v>
      </c>
      <c r="D659" s="1">
        <v>0.92362999999999995</v>
      </c>
      <c r="E659" s="1">
        <v>3000</v>
      </c>
      <c r="F659" s="1">
        <v>1766.2</v>
      </c>
      <c r="G659" s="1">
        <v>105</v>
      </c>
      <c r="H659" s="2">
        <f t="shared" si="20"/>
        <v>4.4612400000000001</v>
      </c>
      <c r="I659" s="2">
        <f t="shared" si="21"/>
        <v>3.5349300000000001</v>
      </c>
      <c r="J659" s="1">
        <v>2.0483747624792228</v>
      </c>
    </row>
    <row r="660" spans="1:10" x14ac:dyDescent="0.35">
      <c r="A660" s="6">
        <v>658</v>
      </c>
      <c r="B660" s="1">
        <v>9.5250000000000001E-2</v>
      </c>
      <c r="C660" s="1">
        <v>0.37125000000000002</v>
      </c>
      <c r="D660" s="1">
        <v>0.92362999999999995</v>
      </c>
      <c r="E660" s="1">
        <v>3000</v>
      </c>
      <c r="F660" s="1">
        <v>3002.6</v>
      </c>
      <c r="G660" s="1">
        <v>105</v>
      </c>
      <c r="H660" s="2">
        <f t="shared" si="20"/>
        <v>4.4612400000000001</v>
      </c>
      <c r="I660" s="2">
        <f t="shared" si="21"/>
        <v>3.5349300000000001</v>
      </c>
      <c r="J660" s="1">
        <v>2.0483747624792228</v>
      </c>
    </row>
    <row r="661" spans="1:10" x14ac:dyDescent="0.35">
      <c r="A661" s="6">
        <v>659</v>
      </c>
      <c r="B661" s="1">
        <v>9.5250000000000001E-2</v>
      </c>
      <c r="C661" s="1">
        <v>0.37125000000000002</v>
      </c>
      <c r="D661" s="1">
        <v>0.92362999999999995</v>
      </c>
      <c r="E661" s="1">
        <v>3000</v>
      </c>
      <c r="F661" s="1">
        <v>4239</v>
      </c>
      <c r="G661" s="1">
        <v>105</v>
      </c>
      <c r="H661" s="2">
        <f t="shared" si="20"/>
        <v>4.4612400000000001</v>
      </c>
      <c r="I661" s="2">
        <f t="shared" si="21"/>
        <v>3.5349300000000001</v>
      </c>
      <c r="J661" s="1">
        <v>2.0483747624792228</v>
      </c>
    </row>
    <row r="662" spans="1:10" x14ac:dyDescent="0.35">
      <c r="A662" s="6">
        <v>660</v>
      </c>
      <c r="B662" s="1">
        <v>-0.23859</v>
      </c>
      <c r="C662" s="1">
        <v>0.74368000000000001</v>
      </c>
      <c r="D662" s="1">
        <v>0.62451000000000001</v>
      </c>
      <c r="E662" s="1">
        <v>2000</v>
      </c>
      <c r="F662" s="1">
        <v>706.5</v>
      </c>
      <c r="G662" s="1">
        <v>105</v>
      </c>
      <c r="H662" s="2">
        <f t="shared" si="20"/>
        <v>5.0228400000000004</v>
      </c>
      <c r="I662" s="2">
        <f t="shared" si="21"/>
        <v>4.0378800000000004</v>
      </c>
      <c r="J662" s="1">
        <v>2.2021617789881085</v>
      </c>
    </row>
    <row r="663" spans="1:10" x14ac:dyDescent="0.35">
      <c r="A663" s="6">
        <v>661</v>
      </c>
      <c r="B663" s="1">
        <v>-0.23859</v>
      </c>
      <c r="C663" s="1">
        <v>0.74368000000000001</v>
      </c>
      <c r="D663" s="1">
        <v>0.62451000000000001</v>
      </c>
      <c r="E663" s="1">
        <v>2000</v>
      </c>
      <c r="F663" s="1">
        <v>1942.9</v>
      </c>
      <c r="G663" s="1">
        <v>105</v>
      </c>
      <c r="H663" s="2">
        <f t="shared" si="20"/>
        <v>5.0228400000000004</v>
      </c>
      <c r="I663" s="2">
        <f t="shared" si="21"/>
        <v>4.0378800000000004</v>
      </c>
      <c r="J663" s="1">
        <v>2.2021617789881085</v>
      </c>
    </row>
    <row r="664" spans="1:10" x14ac:dyDescent="0.35">
      <c r="A664" s="6">
        <v>662</v>
      </c>
      <c r="B664" s="1">
        <v>-0.23859</v>
      </c>
      <c r="C664" s="1">
        <v>0.74368000000000001</v>
      </c>
      <c r="D664" s="1">
        <v>0.62451000000000001</v>
      </c>
      <c r="E664" s="1">
        <v>2000</v>
      </c>
      <c r="F664" s="1">
        <v>3179.2</v>
      </c>
      <c r="G664" s="1">
        <v>105</v>
      </c>
      <c r="H664" s="2">
        <f t="shared" si="20"/>
        <v>5.0228400000000004</v>
      </c>
      <c r="I664" s="2">
        <f t="shared" si="21"/>
        <v>4.0378800000000004</v>
      </c>
      <c r="J664" s="1">
        <v>2.2021617789881085</v>
      </c>
    </row>
    <row r="665" spans="1:10" x14ac:dyDescent="0.35">
      <c r="A665" s="6">
        <v>663</v>
      </c>
      <c r="B665" s="1">
        <v>-0.23859</v>
      </c>
      <c r="C665" s="1">
        <v>0.74368000000000001</v>
      </c>
      <c r="D665" s="1">
        <v>0.62451000000000001</v>
      </c>
      <c r="E665" s="1">
        <v>2000</v>
      </c>
      <c r="F665" s="1">
        <v>4415.6000000000004</v>
      </c>
      <c r="G665" s="1">
        <v>105</v>
      </c>
      <c r="H665" s="2">
        <f t="shared" si="20"/>
        <v>5.0228400000000004</v>
      </c>
      <c r="I665" s="2">
        <f t="shared" si="21"/>
        <v>4.0378800000000004</v>
      </c>
      <c r="J665" s="1">
        <v>2.2021617789881085</v>
      </c>
    </row>
    <row r="666" spans="1:10" x14ac:dyDescent="0.35">
      <c r="A666" s="6">
        <v>664</v>
      </c>
      <c r="B666" s="1">
        <v>-0.71677999999999997</v>
      </c>
      <c r="C666" s="1">
        <v>0.67398999999999998</v>
      </c>
      <c r="D666" s="1">
        <v>0.17877000000000001</v>
      </c>
      <c r="E666" s="1">
        <v>0</v>
      </c>
      <c r="F666" s="1">
        <v>883.12</v>
      </c>
      <c r="G666" s="1">
        <v>105</v>
      </c>
      <c r="H666" s="2">
        <f t="shared" si="20"/>
        <v>5.5285399999999996</v>
      </c>
      <c r="I666" s="2">
        <f t="shared" si="21"/>
        <v>4.5326500000000003</v>
      </c>
      <c r="J666" s="1">
        <v>2.0831453011694587</v>
      </c>
    </row>
    <row r="667" spans="1:10" x14ac:dyDescent="0.35">
      <c r="A667" s="6">
        <v>665</v>
      </c>
      <c r="B667" s="1">
        <v>-0.71677999999999997</v>
      </c>
      <c r="C667" s="1">
        <v>0.67398999999999998</v>
      </c>
      <c r="D667" s="1">
        <v>0.17877000000000001</v>
      </c>
      <c r="E667" s="1">
        <v>0</v>
      </c>
      <c r="F667" s="1">
        <v>2119.5</v>
      </c>
      <c r="G667" s="1">
        <v>105</v>
      </c>
      <c r="H667" s="2">
        <f t="shared" si="20"/>
        <v>5.5285399999999996</v>
      </c>
      <c r="I667" s="2">
        <f t="shared" si="21"/>
        <v>4.5326500000000003</v>
      </c>
      <c r="J667" s="1">
        <v>2.0831453011694587</v>
      </c>
    </row>
    <row r="668" spans="1:10" x14ac:dyDescent="0.35">
      <c r="A668" s="6">
        <v>666</v>
      </c>
      <c r="B668" s="1">
        <v>-0.71677999999999997</v>
      </c>
      <c r="C668" s="1">
        <v>0.67398999999999998</v>
      </c>
      <c r="D668" s="1">
        <v>0.17877000000000001</v>
      </c>
      <c r="E668" s="1">
        <v>0</v>
      </c>
      <c r="F668" s="1">
        <v>3355.9</v>
      </c>
      <c r="G668" s="1">
        <v>105</v>
      </c>
      <c r="H668" s="2">
        <f t="shared" si="20"/>
        <v>5.5285399999999996</v>
      </c>
      <c r="I668" s="2">
        <f t="shared" si="21"/>
        <v>4.5326500000000003</v>
      </c>
      <c r="J668" s="1">
        <v>2.0831453011694587</v>
      </c>
    </row>
    <row r="669" spans="1:10" x14ac:dyDescent="0.35">
      <c r="A669" s="6">
        <v>667</v>
      </c>
      <c r="B669" s="1">
        <v>-0.71677999999999997</v>
      </c>
      <c r="C669" s="1">
        <v>0.67398999999999998</v>
      </c>
      <c r="D669" s="1">
        <v>0.17877000000000001</v>
      </c>
      <c r="E669" s="1">
        <v>0</v>
      </c>
      <c r="F669" s="1">
        <v>4673.8</v>
      </c>
      <c r="G669" s="1">
        <v>105</v>
      </c>
      <c r="H669" s="2">
        <f t="shared" si="20"/>
        <v>5.5285399999999996</v>
      </c>
      <c r="I669" s="2">
        <f t="shared" si="21"/>
        <v>4.5326500000000003</v>
      </c>
      <c r="J669" s="1">
        <v>2.0831453011694587</v>
      </c>
    </row>
    <row r="670" spans="1:10" x14ac:dyDescent="0.35">
      <c r="A670" s="6">
        <v>668</v>
      </c>
      <c r="B670" s="1">
        <v>0.48449999999999999</v>
      </c>
      <c r="C670" s="1">
        <v>0.44217000000000001</v>
      </c>
      <c r="D670" s="1">
        <v>0.75480999999999998</v>
      </c>
      <c r="E670" s="1">
        <v>3000</v>
      </c>
      <c r="F670" s="1">
        <v>1059.7</v>
      </c>
      <c r="G670" s="1">
        <v>105</v>
      </c>
      <c r="H670" s="2">
        <f t="shared" si="20"/>
        <v>3.8813399999999998</v>
      </c>
      <c r="I670" s="2">
        <f t="shared" si="21"/>
        <v>3.8570199999999999</v>
      </c>
      <c r="J670" s="1">
        <v>2.6065050197092074</v>
      </c>
    </row>
    <row r="671" spans="1:10" x14ac:dyDescent="0.35">
      <c r="A671" s="6">
        <v>669</v>
      </c>
      <c r="B671" s="1">
        <v>0.48449999999999999</v>
      </c>
      <c r="C671" s="1">
        <v>0.44217000000000001</v>
      </c>
      <c r="D671" s="1">
        <v>0.75480999999999998</v>
      </c>
      <c r="E671" s="1">
        <v>3000</v>
      </c>
      <c r="F671" s="1">
        <v>2296.1</v>
      </c>
      <c r="G671" s="1">
        <v>105</v>
      </c>
      <c r="H671" s="2">
        <f t="shared" si="20"/>
        <v>3.8813399999999998</v>
      </c>
      <c r="I671" s="2">
        <f t="shared" si="21"/>
        <v>3.8570199999999999</v>
      </c>
      <c r="J671" s="1">
        <v>2.6065050197092074</v>
      </c>
    </row>
    <row r="672" spans="1:10" x14ac:dyDescent="0.35">
      <c r="A672" s="6">
        <v>670</v>
      </c>
      <c r="B672" s="1">
        <v>0.48449999999999999</v>
      </c>
      <c r="C672" s="1">
        <v>0.44217000000000001</v>
      </c>
      <c r="D672" s="1">
        <v>0.75480999999999998</v>
      </c>
      <c r="E672" s="1">
        <v>3000</v>
      </c>
      <c r="F672" s="1">
        <v>3532.5</v>
      </c>
      <c r="G672" s="1">
        <v>105</v>
      </c>
      <c r="H672" s="2">
        <f t="shared" si="20"/>
        <v>3.8813399999999998</v>
      </c>
      <c r="I672" s="2">
        <f t="shared" si="21"/>
        <v>3.8570199999999999</v>
      </c>
      <c r="J672" s="1">
        <v>2.6065050197092074</v>
      </c>
    </row>
    <row r="673" spans="1:10" x14ac:dyDescent="0.35">
      <c r="A673" s="6">
        <v>671</v>
      </c>
      <c r="B673" s="1">
        <v>0.48449999999999999</v>
      </c>
      <c r="C673" s="1">
        <v>0.44217000000000001</v>
      </c>
      <c r="D673" s="1">
        <v>0.75480999999999998</v>
      </c>
      <c r="E673" s="1">
        <v>3000</v>
      </c>
      <c r="F673" s="1">
        <v>7322.7</v>
      </c>
      <c r="G673" s="1">
        <v>105</v>
      </c>
      <c r="H673" s="2">
        <f t="shared" si="20"/>
        <v>3.8813399999999998</v>
      </c>
      <c r="I673" s="2">
        <f t="shared" si="21"/>
        <v>3.8570199999999999</v>
      </c>
      <c r="J673" s="1">
        <v>2.6065050197092074</v>
      </c>
    </row>
    <row r="674" spans="1:10" x14ac:dyDescent="0.35">
      <c r="A674" s="6">
        <v>672</v>
      </c>
      <c r="B674" s="1">
        <v>0.92266999999999999</v>
      </c>
      <c r="C674" s="1">
        <v>0.28793000000000002</v>
      </c>
      <c r="D674" s="1">
        <v>0.25646000000000002</v>
      </c>
      <c r="E674" s="1">
        <v>1000</v>
      </c>
      <c r="F674" s="1">
        <v>20</v>
      </c>
      <c r="G674" s="1">
        <v>105</v>
      </c>
      <c r="H674" s="2">
        <f t="shared" si="20"/>
        <v>3.44408</v>
      </c>
      <c r="I674" s="2">
        <f t="shared" si="21"/>
        <v>4.45303</v>
      </c>
      <c r="J674" s="1">
        <v>3.5888921633398154</v>
      </c>
    </row>
    <row r="675" spans="1:10" x14ac:dyDescent="0.35">
      <c r="A675" s="6">
        <v>673</v>
      </c>
      <c r="B675" s="1">
        <v>0.92266999999999999</v>
      </c>
      <c r="C675" s="1">
        <v>0.28793000000000002</v>
      </c>
      <c r="D675" s="1">
        <v>0.25646000000000002</v>
      </c>
      <c r="E675" s="1">
        <v>1000</v>
      </c>
      <c r="F675" s="1">
        <v>1236.4000000000001</v>
      </c>
      <c r="G675" s="1">
        <v>105</v>
      </c>
      <c r="H675" s="2">
        <f t="shared" si="20"/>
        <v>3.44408</v>
      </c>
      <c r="I675" s="2">
        <f t="shared" si="21"/>
        <v>4.45303</v>
      </c>
      <c r="J675" s="1">
        <v>3.5888921633398154</v>
      </c>
    </row>
    <row r="676" spans="1:10" x14ac:dyDescent="0.35">
      <c r="A676" s="6">
        <v>674</v>
      </c>
      <c r="B676" s="1">
        <v>0.92266999999999999</v>
      </c>
      <c r="C676" s="1">
        <v>0.28793000000000002</v>
      </c>
      <c r="D676" s="1">
        <v>0.25646000000000002</v>
      </c>
      <c r="E676" s="1">
        <v>1000</v>
      </c>
      <c r="F676" s="1">
        <v>2472.6999999999998</v>
      </c>
      <c r="G676" s="1">
        <v>105</v>
      </c>
      <c r="H676" s="2">
        <f t="shared" si="20"/>
        <v>3.44408</v>
      </c>
      <c r="I676" s="2">
        <f t="shared" si="21"/>
        <v>4.45303</v>
      </c>
      <c r="J676" s="1">
        <v>3.5888921633398154</v>
      </c>
    </row>
    <row r="677" spans="1:10" x14ac:dyDescent="0.35">
      <c r="A677" s="6">
        <v>675</v>
      </c>
      <c r="B677" s="1">
        <v>0.92266999999999999</v>
      </c>
      <c r="C677" s="1">
        <v>0.28793000000000002</v>
      </c>
      <c r="D677" s="1">
        <v>0.25646000000000002</v>
      </c>
      <c r="E677" s="1">
        <v>1000</v>
      </c>
      <c r="F677" s="1">
        <v>3709.1</v>
      </c>
      <c r="G677" s="1">
        <v>105</v>
      </c>
      <c r="H677" s="2">
        <f t="shared" si="20"/>
        <v>3.44408</v>
      </c>
      <c r="I677" s="2">
        <f t="shared" si="21"/>
        <v>4.45303</v>
      </c>
      <c r="J677" s="1">
        <v>3.5888921633398154</v>
      </c>
    </row>
    <row r="678" spans="1:10" x14ac:dyDescent="0.35">
      <c r="A678" s="6">
        <v>676</v>
      </c>
      <c r="B678" s="1">
        <v>0.74826000000000004</v>
      </c>
      <c r="C678" s="1">
        <v>0.52197000000000005</v>
      </c>
      <c r="D678" s="1">
        <v>-0.40947</v>
      </c>
      <c r="E678" s="1">
        <v>3000</v>
      </c>
      <c r="F678" s="1">
        <v>176.62</v>
      </c>
      <c r="G678" s="1">
        <v>105</v>
      </c>
      <c r="H678" s="2">
        <f t="shared" si="20"/>
        <v>3.7506900000000001</v>
      </c>
      <c r="I678" s="2">
        <f t="shared" si="21"/>
        <v>5.1342600000000003</v>
      </c>
      <c r="J678" s="1">
        <v>4.6522212504108129</v>
      </c>
    </row>
    <row r="679" spans="1:10" x14ac:dyDescent="0.35">
      <c r="A679" s="6">
        <v>677</v>
      </c>
      <c r="B679" s="1">
        <v>0.74826000000000004</v>
      </c>
      <c r="C679" s="1">
        <v>0.52197000000000005</v>
      </c>
      <c r="D679" s="1">
        <v>-0.40947</v>
      </c>
      <c r="E679" s="1">
        <v>3000</v>
      </c>
      <c r="F679" s="1">
        <v>1413</v>
      </c>
      <c r="G679" s="1">
        <v>105</v>
      </c>
      <c r="H679" s="2">
        <f t="shared" si="20"/>
        <v>3.7506900000000001</v>
      </c>
      <c r="I679" s="2">
        <f t="shared" si="21"/>
        <v>5.1342600000000003</v>
      </c>
      <c r="J679" s="1">
        <v>4.6522212504108129</v>
      </c>
    </row>
    <row r="680" spans="1:10" x14ac:dyDescent="0.35">
      <c r="A680" s="6">
        <v>678</v>
      </c>
      <c r="B680" s="1">
        <v>0.74826000000000004</v>
      </c>
      <c r="C680" s="1">
        <v>0.52197000000000005</v>
      </c>
      <c r="D680" s="1">
        <v>-0.40947</v>
      </c>
      <c r="E680" s="1">
        <v>3000</v>
      </c>
      <c r="F680" s="1">
        <v>2649.4</v>
      </c>
      <c r="G680" s="1">
        <v>105</v>
      </c>
      <c r="H680" s="2">
        <f t="shared" si="20"/>
        <v>3.7506900000000001</v>
      </c>
      <c r="I680" s="2">
        <f t="shared" si="21"/>
        <v>5.1342600000000003</v>
      </c>
      <c r="J680" s="1">
        <v>4.6522212504108129</v>
      </c>
    </row>
    <row r="681" spans="1:10" x14ac:dyDescent="0.35">
      <c r="A681" s="6">
        <v>679</v>
      </c>
      <c r="B681" s="1">
        <v>0.74826000000000004</v>
      </c>
      <c r="C681" s="1">
        <v>0.52197000000000005</v>
      </c>
      <c r="D681" s="1">
        <v>-0.40947</v>
      </c>
      <c r="E681" s="1">
        <v>3000</v>
      </c>
      <c r="F681" s="1">
        <v>3885.7</v>
      </c>
      <c r="G681" s="1">
        <v>105</v>
      </c>
      <c r="H681" s="2">
        <f t="shared" si="20"/>
        <v>3.7506900000000001</v>
      </c>
      <c r="I681" s="2">
        <f t="shared" si="21"/>
        <v>5.1342600000000003</v>
      </c>
      <c r="J681" s="1">
        <v>4.6522212504108129</v>
      </c>
    </row>
    <row r="682" spans="1:10" x14ac:dyDescent="0.35">
      <c r="A682" s="6">
        <v>680</v>
      </c>
      <c r="B682" s="1">
        <v>-0.11874999999999999</v>
      </c>
      <c r="C682" s="1">
        <v>-0.98407</v>
      </c>
      <c r="D682" s="1">
        <v>0.13228999999999999</v>
      </c>
      <c r="E682" s="1">
        <v>2000</v>
      </c>
      <c r="F682" s="1">
        <v>353.25</v>
      </c>
      <c r="G682" s="1">
        <v>105</v>
      </c>
      <c r="H682" s="2">
        <f t="shared" si="20"/>
        <v>1.4507000000000001</v>
      </c>
      <c r="I682" s="2">
        <f t="shared" si="21"/>
        <v>4.5797100000000004</v>
      </c>
      <c r="J682" s="1">
        <v>6.2977845419990688</v>
      </c>
    </row>
    <row r="683" spans="1:10" x14ac:dyDescent="0.35">
      <c r="A683" s="6">
        <v>681</v>
      </c>
      <c r="B683" s="1">
        <v>-0.11874999999999999</v>
      </c>
      <c r="C683" s="1">
        <v>-0.98407</v>
      </c>
      <c r="D683" s="1">
        <v>0.13228999999999999</v>
      </c>
      <c r="E683" s="1">
        <v>2000</v>
      </c>
      <c r="F683" s="1">
        <v>1589.6</v>
      </c>
      <c r="G683" s="1">
        <v>105</v>
      </c>
      <c r="H683" s="2">
        <f t="shared" si="20"/>
        <v>1.4507000000000001</v>
      </c>
      <c r="I683" s="2">
        <f t="shared" si="21"/>
        <v>4.5797100000000004</v>
      </c>
      <c r="J683" s="1">
        <v>6.2977845419990688</v>
      </c>
    </row>
    <row r="684" spans="1:10" x14ac:dyDescent="0.35">
      <c r="A684" s="6">
        <v>682</v>
      </c>
      <c r="B684" s="1">
        <v>-0.11874999999999999</v>
      </c>
      <c r="C684" s="1">
        <v>-0.98407</v>
      </c>
      <c r="D684" s="1">
        <v>0.13228999999999999</v>
      </c>
      <c r="E684" s="1">
        <v>2000</v>
      </c>
      <c r="F684" s="1">
        <v>2826</v>
      </c>
      <c r="G684" s="1">
        <v>105</v>
      </c>
      <c r="H684" s="2">
        <f t="shared" si="20"/>
        <v>1.4507000000000001</v>
      </c>
      <c r="I684" s="2">
        <f t="shared" si="21"/>
        <v>4.5797100000000004</v>
      </c>
      <c r="J684" s="1">
        <v>6.2977845419990688</v>
      </c>
    </row>
    <row r="685" spans="1:10" x14ac:dyDescent="0.35">
      <c r="A685" s="6">
        <v>683</v>
      </c>
      <c r="B685" s="1">
        <v>-0.11874999999999999</v>
      </c>
      <c r="C685" s="1">
        <v>-0.98407</v>
      </c>
      <c r="D685" s="1">
        <v>0.13228999999999999</v>
      </c>
      <c r="E685" s="1">
        <v>2000</v>
      </c>
      <c r="F685" s="1">
        <v>4062.4</v>
      </c>
      <c r="G685" s="1">
        <v>105</v>
      </c>
      <c r="H685" s="2">
        <f t="shared" si="20"/>
        <v>1.4507000000000001</v>
      </c>
      <c r="I685" s="2">
        <f t="shared" si="21"/>
        <v>4.5797100000000004</v>
      </c>
      <c r="J685" s="1">
        <v>6.2977845419990688</v>
      </c>
    </row>
    <row r="686" spans="1:10" x14ac:dyDescent="0.35">
      <c r="A686" s="6">
        <v>684</v>
      </c>
      <c r="B686" s="1">
        <v>-0.80206999999999995</v>
      </c>
      <c r="C686" s="1">
        <v>-0.56262000000000001</v>
      </c>
      <c r="D686" s="1">
        <v>0.20038</v>
      </c>
      <c r="E686" s="1">
        <v>1000</v>
      </c>
      <c r="F686" s="1">
        <v>529.87</v>
      </c>
      <c r="G686" s="1">
        <v>105</v>
      </c>
      <c r="H686" s="2">
        <f t="shared" si="20"/>
        <v>0.61170999999999998</v>
      </c>
      <c r="I686" s="2">
        <f t="shared" si="21"/>
        <v>4.5106400000000004</v>
      </c>
      <c r="J686" s="1">
        <v>5.694586294108591</v>
      </c>
    </row>
    <row r="687" spans="1:10" x14ac:dyDescent="0.35">
      <c r="A687" s="6">
        <v>685</v>
      </c>
      <c r="B687" s="1">
        <v>-0.80206999999999995</v>
      </c>
      <c r="C687" s="1">
        <v>-0.56262000000000001</v>
      </c>
      <c r="D687" s="1">
        <v>0.20038</v>
      </c>
      <c r="E687" s="1">
        <v>1000</v>
      </c>
      <c r="F687" s="1">
        <v>1766.2</v>
      </c>
      <c r="G687" s="1">
        <v>105</v>
      </c>
      <c r="H687" s="2">
        <f t="shared" si="20"/>
        <v>0.61170999999999998</v>
      </c>
      <c r="I687" s="2">
        <f t="shared" si="21"/>
        <v>4.5106400000000004</v>
      </c>
      <c r="J687" s="1">
        <v>5.694586294108591</v>
      </c>
    </row>
    <row r="688" spans="1:10" x14ac:dyDescent="0.35">
      <c r="A688" s="6">
        <v>686</v>
      </c>
      <c r="B688" s="1">
        <v>-0.80206999999999995</v>
      </c>
      <c r="C688" s="1">
        <v>-0.56262000000000001</v>
      </c>
      <c r="D688" s="1">
        <v>0.20038</v>
      </c>
      <c r="E688" s="1">
        <v>1000</v>
      </c>
      <c r="F688" s="1">
        <v>3002.6</v>
      </c>
      <c r="G688" s="1">
        <v>105</v>
      </c>
      <c r="H688" s="2">
        <f t="shared" si="20"/>
        <v>0.61170999999999998</v>
      </c>
      <c r="I688" s="2">
        <f t="shared" si="21"/>
        <v>4.5106400000000004</v>
      </c>
      <c r="J688" s="1">
        <v>5.694586294108591</v>
      </c>
    </row>
    <row r="689" spans="1:10" x14ac:dyDescent="0.35">
      <c r="A689" s="6">
        <v>687</v>
      </c>
      <c r="B689" s="1">
        <v>-0.80206999999999995</v>
      </c>
      <c r="C689" s="1">
        <v>-0.56262000000000001</v>
      </c>
      <c r="D689" s="1">
        <v>0.20038</v>
      </c>
      <c r="E689" s="1">
        <v>1000</v>
      </c>
      <c r="F689" s="1">
        <v>4239</v>
      </c>
      <c r="G689" s="1">
        <v>105</v>
      </c>
      <c r="H689" s="2">
        <f t="shared" si="20"/>
        <v>0.61170999999999998</v>
      </c>
      <c r="I689" s="2">
        <f t="shared" si="21"/>
        <v>4.5106400000000004</v>
      </c>
      <c r="J689" s="1">
        <v>5.694586294108591</v>
      </c>
    </row>
    <row r="690" spans="1:10" x14ac:dyDescent="0.35">
      <c r="A690" s="6">
        <v>688</v>
      </c>
      <c r="B690" s="1">
        <v>-0.96718000000000004</v>
      </c>
      <c r="C690" s="1">
        <v>-0.13519</v>
      </c>
      <c r="D690" s="1">
        <v>-0.21512999999999999</v>
      </c>
      <c r="E690" s="1">
        <v>3000</v>
      </c>
      <c r="F690" s="1">
        <v>706.5</v>
      </c>
      <c r="G690" s="1">
        <v>105</v>
      </c>
      <c r="H690" s="2">
        <f t="shared" si="20"/>
        <v>0.13888</v>
      </c>
      <c r="I690" s="2">
        <f t="shared" si="21"/>
        <v>4.9292100000000003</v>
      </c>
      <c r="J690" s="1">
        <v>-2.3236461010629204</v>
      </c>
    </row>
    <row r="691" spans="1:10" x14ac:dyDescent="0.35">
      <c r="A691" s="6">
        <v>689</v>
      </c>
      <c r="B691" s="1">
        <v>-0.96718000000000004</v>
      </c>
      <c r="C691" s="1">
        <v>-0.13519</v>
      </c>
      <c r="D691" s="1">
        <v>-0.21512999999999999</v>
      </c>
      <c r="E691" s="1">
        <v>3000</v>
      </c>
      <c r="F691" s="1">
        <v>1942.9</v>
      </c>
      <c r="G691" s="1">
        <v>105</v>
      </c>
      <c r="H691" s="2">
        <f t="shared" si="20"/>
        <v>0.13888</v>
      </c>
      <c r="I691" s="2">
        <f t="shared" si="21"/>
        <v>4.9292100000000003</v>
      </c>
      <c r="J691" s="1">
        <v>-2.3236461010629204</v>
      </c>
    </row>
    <row r="692" spans="1:10" x14ac:dyDescent="0.35">
      <c r="A692" s="6">
        <v>690</v>
      </c>
      <c r="B692" s="1">
        <v>-0.96718000000000004</v>
      </c>
      <c r="C692" s="1">
        <v>-0.13519</v>
      </c>
      <c r="D692" s="1">
        <v>-0.21512999999999999</v>
      </c>
      <c r="E692" s="1">
        <v>3000</v>
      </c>
      <c r="F692" s="1">
        <v>3179.2</v>
      </c>
      <c r="G692" s="1">
        <v>105</v>
      </c>
      <c r="H692" s="2">
        <f t="shared" si="20"/>
        <v>0.13888</v>
      </c>
      <c r="I692" s="2">
        <f t="shared" si="21"/>
        <v>4.9292100000000003</v>
      </c>
      <c r="J692" s="1">
        <v>-2.3236461010629204</v>
      </c>
    </row>
    <row r="693" spans="1:10" x14ac:dyDescent="0.35">
      <c r="A693" s="6">
        <v>691</v>
      </c>
      <c r="B693" s="1">
        <v>-0.96718000000000004</v>
      </c>
      <c r="C693" s="1">
        <v>-0.13519</v>
      </c>
      <c r="D693" s="1">
        <v>-0.21512999999999999</v>
      </c>
      <c r="E693" s="1">
        <v>3000</v>
      </c>
      <c r="F693" s="1">
        <v>4415.6000000000004</v>
      </c>
      <c r="G693" s="1">
        <v>105</v>
      </c>
      <c r="H693" s="2">
        <f t="shared" si="20"/>
        <v>0.13888</v>
      </c>
      <c r="I693" s="2">
        <f t="shared" si="21"/>
        <v>4.9292100000000003</v>
      </c>
      <c r="J693" s="1">
        <v>-2.3236461010629204</v>
      </c>
    </row>
    <row r="694" spans="1:10" x14ac:dyDescent="0.35">
      <c r="A694" s="6">
        <v>692</v>
      </c>
      <c r="B694" s="1">
        <v>-0.67888000000000004</v>
      </c>
      <c r="C694" s="1">
        <v>0.72187999999999997</v>
      </c>
      <c r="D694" s="1">
        <v>-0.13420000000000001</v>
      </c>
      <c r="E694" s="1">
        <v>2000</v>
      </c>
      <c r="F694" s="1">
        <v>883.12</v>
      </c>
      <c r="G694" s="1">
        <v>105</v>
      </c>
      <c r="H694" s="2">
        <f t="shared" si="20"/>
        <v>5.4671000000000003</v>
      </c>
      <c r="I694" s="2">
        <f t="shared" si="21"/>
        <v>4.8470000000000004</v>
      </c>
      <c r="J694" s="1">
        <v>2.5791609389017367</v>
      </c>
    </row>
    <row r="695" spans="1:10" x14ac:dyDescent="0.35">
      <c r="A695" s="6">
        <v>693</v>
      </c>
      <c r="B695" s="1">
        <v>-0.67888000000000004</v>
      </c>
      <c r="C695" s="1">
        <v>0.72187999999999997</v>
      </c>
      <c r="D695" s="1">
        <v>-0.13420000000000001</v>
      </c>
      <c r="E695" s="1">
        <v>2000</v>
      </c>
      <c r="F695" s="1">
        <v>2119.5</v>
      </c>
      <c r="G695" s="1">
        <v>105</v>
      </c>
      <c r="H695" s="2">
        <f t="shared" si="20"/>
        <v>5.4671000000000003</v>
      </c>
      <c r="I695" s="2">
        <f t="shared" si="21"/>
        <v>4.8470000000000004</v>
      </c>
      <c r="J695" s="1">
        <v>2.5791609389017367</v>
      </c>
    </row>
    <row r="696" spans="1:10" x14ac:dyDescent="0.35">
      <c r="A696" s="6">
        <v>694</v>
      </c>
      <c r="B696" s="1">
        <v>-0.67888000000000004</v>
      </c>
      <c r="C696" s="1">
        <v>0.72187999999999997</v>
      </c>
      <c r="D696" s="1">
        <v>-0.13420000000000001</v>
      </c>
      <c r="E696" s="1">
        <v>2000</v>
      </c>
      <c r="F696" s="1">
        <v>3355.9</v>
      </c>
      <c r="G696" s="1">
        <v>105</v>
      </c>
      <c r="H696" s="2">
        <f t="shared" si="20"/>
        <v>5.4671000000000003</v>
      </c>
      <c r="I696" s="2">
        <f t="shared" si="21"/>
        <v>4.8470000000000004</v>
      </c>
      <c r="J696" s="1">
        <v>2.5791609389017367</v>
      </c>
    </row>
    <row r="697" spans="1:10" x14ac:dyDescent="0.35">
      <c r="A697" s="6">
        <v>695</v>
      </c>
      <c r="B697" s="1">
        <v>-0.67888000000000004</v>
      </c>
      <c r="C697" s="1">
        <v>0.72187999999999997</v>
      </c>
      <c r="D697" s="1">
        <v>-0.13420000000000001</v>
      </c>
      <c r="E697" s="1">
        <v>2000</v>
      </c>
      <c r="F697" s="1">
        <v>4673.8</v>
      </c>
      <c r="G697" s="1">
        <v>105</v>
      </c>
      <c r="H697" s="2">
        <f t="shared" si="20"/>
        <v>5.4671000000000003</v>
      </c>
      <c r="I697" s="2">
        <f t="shared" si="21"/>
        <v>4.8470000000000004</v>
      </c>
      <c r="J697" s="1">
        <v>2.5791609389017367</v>
      </c>
    </row>
    <row r="698" spans="1:10" x14ac:dyDescent="0.35">
      <c r="A698" s="6">
        <v>696</v>
      </c>
      <c r="B698" s="1">
        <v>-0.85857000000000006</v>
      </c>
      <c r="C698" s="1">
        <v>-0.18345</v>
      </c>
      <c r="D698" s="1">
        <v>0.47874</v>
      </c>
      <c r="E698" s="1">
        <v>500</v>
      </c>
      <c r="F698" s="1">
        <v>1059.7</v>
      </c>
      <c r="G698" s="1">
        <v>105</v>
      </c>
      <c r="H698" s="2">
        <f t="shared" si="20"/>
        <v>0.21049999999999999</v>
      </c>
      <c r="I698" s="2">
        <f t="shared" si="21"/>
        <v>4.2131699999999999</v>
      </c>
      <c r="J698" s="1">
        <v>0.17237812064408065</v>
      </c>
    </row>
    <row r="699" spans="1:10" x14ac:dyDescent="0.35">
      <c r="A699" s="6">
        <v>697</v>
      </c>
      <c r="B699" s="1">
        <v>-0.85857000000000006</v>
      </c>
      <c r="C699" s="1">
        <v>-0.18345</v>
      </c>
      <c r="D699" s="1">
        <v>0.47874</v>
      </c>
      <c r="E699" s="1">
        <v>500</v>
      </c>
      <c r="F699" s="1">
        <v>2296.1</v>
      </c>
      <c r="G699" s="1">
        <v>105</v>
      </c>
      <c r="H699" s="2">
        <f t="shared" si="20"/>
        <v>0.21049999999999999</v>
      </c>
      <c r="I699" s="2">
        <f t="shared" si="21"/>
        <v>4.2131699999999999</v>
      </c>
      <c r="J699" s="1">
        <v>0.17237812064408065</v>
      </c>
    </row>
    <row r="700" spans="1:10" x14ac:dyDescent="0.35">
      <c r="A700" s="6">
        <v>698</v>
      </c>
      <c r="B700" s="1">
        <v>-0.85857000000000006</v>
      </c>
      <c r="C700" s="1">
        <v>-0.18345</v>
      </c>
      <c r="D700" s="1">
        <v>0.47874</v>
      </c>
      <c r="E700" s="1">
        <v>500</v>
      </c>
      <c r="F700" s="1">
        <v>3532.5</v>
      </c>
      <c r="G700" s="1">
        <v>105</v>
      </c>
      <c r="H700" s="2">
        <f t="shared" si="20"/>
        <v>0.21049999999999999</v>
      </c>
      <c r="I700" s="2">
        <f t="shared" si="21"/>
        <v>4.2131699999999999</v>
      </c>
      <c r="J700" s="1">
        <v>0.17237812064408065</v>
      </c>
    </row>
    <row r="701" spans="1:10" x14ac:dyDescent="0.35">
      <c r="A701" s="6">
        <v>699</v>
      </c>
      <c r="B701" s="1">
        <v>-0.85857000000000006</v>
      </c>
      <c r="C701" s="1">
        <v>-0.18345</v>
      </c>
      <c r="D701" s="1">
        <v>0.47874</v>
      </c>
      <c r="E701" s="1">
        <v>500</v>
      </c>
      <c r="F701" s="1">
        <v>7322.7</v>
      </c>
      <c r="G701" s="1">
        <v>105</v>
      </c>
      <c r="H701" s="2">
        <f t="shared" si="20"/>
        <v>0.21049999999999999</v>
      </c>
      <c r="I701" s="2">
        <f t="shared" si="21"/>
        <v>4.2131699999999999</v>
      </c>
      <c r="J701" s="1">
        <v>0.17237812064408065</v>
      </c>
    </row>
    <row r="702" spans="1:10" x14ac:dyDescent="0.35">
      <c r="A702" s="6">
        <v>700</v>
      </c>
      <c r="B702" s="1">
        <v>0.30207000000000001</v>
      </c>
      <c r="C702" s="1">
        <v>-0.27499000000000001</v>
      </c>
      <c r="D702" s="1">
        <v>-0.91276000000000002</v>
      </c>
      <c r="E702" s="1">
        <v>3000</v>
      </c>
      <c r="F702" s="1">
        <v>20</v>
      </c>
      <c r="G702" s="1">
        <v>105</v>
      </c>
      <c r="H702" s="2">
        <f t="shared" si="20"/>
        <v>2.4030900000000002</v>
      </c>
      <c r="I702" s="2">
        <f t="shared" si="21"/>
        <v>5.8623799999999999</v>
      </c>
      <c r="J702" s="1">
        <v>-0.97130811069933798</v>
      </c>
    </row>
    <row r="703" spans="1:10" x14ac:dyDescent="0.35">
      <c r="A703" s="6">
        <v>701</v>
      </c>
      <c r="B703" s="1">
        <v>0.30207000000000001</v>
      </c>
      <c r="C703" s="1">
        <v>-0.27499000000000001</v>
      </c>
      <c r="D703" s="1">
        <v>-0.91276000000000002</v>
      </c>
      <c r="E703" s="1">
        <v>3000</v>
      </c>
      <c r="F703" s="1">
        <v>1236.4000000000001</v>
      </c>
      <c r="G703" s="1">
        <v>105</v>
      </c>
      <c r="H703" s="2">
        <f t="shared" si="20"/>
        <v>2.4030900000000002</v>
      </c>
      <c r="I703" s="2">
        <f t="shared" si="21"/>
        <v>5.8623799999999999</v>
      </c>
      <c r="J703" s="1">
        <v>-0.97130811069933798</v>
      </c>
    </row>
    <row r="704" spans="1:10" x14ac:dyDescent="0.35">
      <c r="A704" s="6">
        <v>702</v>
      </c>
      <c r="B704" s="1">
        <v>0.30207000000000001</v>
      </c>
      <c r="C704" s="1">
        <v>-0.27499000000000001</v>
      </c>
      <c r="D704" s="1">
        <v>-0.91276000000000002</v>
      </c>
      <c r="E704" s="1">
        <v>3000</v>
      </c>
      <c r="F704" s="1">
        <v>2472.6999999999998</v>
      </c>
      <c r="G704" s="1">
        <v>105</v>
      </c>
      <c r="H704" s="2">
        <f t="shared" si="20"/>
        <v>2.4030900000000002</v>
      </c>
      <c r="I704" s="2">
        <f t="shared" si="21"/>
        <v>5.8623799999999999</v>
      </c>
      <c r="J704" s="1">
        <v>-0.97130811069933798</v>
      </c>
    </row>
    <row r="705" spans="1:10" x14ac:dyDescent="0.35">
      <c r="A705" s="6">
        <v>703</v>
      </c>
      <c r="B705" s="1">
        <v>0.30207000000000001</v>
      </c>
      <c r="C705" s="1">
        <v>-0.27499000000000001</v>
      </c>
      <c r="D705" s="1">
        <v>-0.91276000000000002</v>
      </c>
      <c r="E705" s="1">
        <v>3000</v>
      </c>
      <c r="F705" s="1">
        <v>3709.1</v>
      </c>
      <c r="G705" s="1">
        <v>105</v>
      </c>
      <c r="H705" s="2">
        <f t="shared" si="20"/>
        <v>2.4030900000000002</v>
      </c>
      <c r="I705" s="2">
        <f t="shared" si="21"/>
        <v>5.8623799999999999</v>
      </c>
      <c r="J705" s="1">
        <v>-0.97130811069933798</v>
      </c>
    </row>
    <row r="706" spans="1:10" x14ac:dyDescent="0.35">
      <c r="A706" s="6">
        <v>704</v>
      </c>
      <c r="B706" s="1">
        <v>-4.0726999999999999E-2</v>
      </c>
      <c r="C706" s="1">
        <v>0.96036999999999995</v>
      </c>
      <c r="D706" s="1">
        <v>0.27573999999999999</v>
      </c>
      <c r="E706" s="1">
        <v>2000</v>
      </c>
      <c r="F706" s="1">
        <v>176.62</v>
      </c>
      <c r="G706" s="1">
        <v>105</v>
      </c>
      <c r="H706" s="2">
        <f t="shared" si="20"/>
        <v>4.7547699999999997</v>
      </c>
      <c r="I706" s="2">
        <f t="shared" si="21"/>
        <v>4.4330299999999996</v>
      </c>
      <c r="J706" s="1">
        <v>2.8212570037339111</v>
      </c>
    </row>
    <row r="707" spans="1:10" x14ac:dyDescent="0.35">
      <c r="A707" s="6">
        <v>705</v>
      </c>
      <c r="B707" s="1">
        <v>-4.0726999999999999E-2</v>
      </c>
      <c r="C707" s="1">
        <v>0.96036999999999995</v>
      </c>
      <c r="D707" s="1">
        <v>0.27573999999999999</v>
      </c>
      <c r="E707" s="1">
        <v>2000</v>
      </c>
      <c r="F707" s="1">
        <v>1413</v>
      </c>
      <c r="G707" s="1">
        <v>105</v>
      </c>
      <c r="H707" s="2">
        <f t="shared" ref="H707:H770" si="22">ROUND(ATAN2(B707, C707) + PI(), 5)</f>
        <v>4.7547699999999997</v>
      </c>
      <c r="I707" s="2">
        <f t="shared" ref="I707:I770" si="23" xml:space="preserve"> ROUND(ATAN2(D707, SQRT((B707^2)+(C707^2))) + PI(), 5)</f>
        <v>4.4330299999999996</v>
      </c>
      <c r="J707" s="1">
        <v>2.8212570037339111</v>
      </c>
    </row>
    <row r="708" spans="1:10" x14ac:dyDescent="0.35">
      <c r="A708" s="6">
        <v>706</v>
      </c>
      <c r="B708" s="1">
        <v>-4.0726999999999999E-2</v>
      </c>
      <c r="C708" s="1">
        <v>0.96036999999999995</v>
      </c>
      <c r="D708" s="1">
        <v>0.27573999999999999</v>
      </c>
      <c r="E708" s="1">
        <v>2000</v>
      </c>
      <c r="F708" s="1">
        <v>2649.4</v>
      </c>
      <c r="G708" s="1">
        <v>105</v>
      </c>
      <c r="H708" s="2">
        <f t="shared" si="22"/>
        <v>4.7547699999999997</v>
      </c>
      <c r="I708" s="2">
        <f t="shared" si="23"/>
        <v>4.4330299999999996</v>
      </c>
      <c r="J708" s="1">
        <v>2.8212570037339111</v>
      </c>
    </row>
    <row r="709" spans="1:10" x14ac:dyDescent="0.35">
      <c r="A709" s="6">
        <v>707</v>
      </c>
      <c r="B709" s="1">
        <v>-4.0726999999999999E-2</v>
      </c>
      <c r="C709" s="1">
        <v>0.96036999999999995</v>
      </c>
      <c r="D709" s="1">
        <v>0.27573999999999999</v>
      </c>
      <c r="E709" s="1">
        <v>2000</v>
      </c>
      <c r="F709" s="1">
        <v>3885.7</v>
      </c>
      <c r="G709" s="1">
        <v>105</v>
      </c>
      <c r="H709" s="2">
        <f t="shared" si="22"/>
        <v>4.7547699999999997</v>
      </c>
      <c r="I709" s="2">
        <f t="shared" si="23"/>
        <v>4.4330299999999996</v>
      </c>
      <c r="J709" s="1">
        <v>2.8212570037339111</v>
      </c>
    </row>
    <row r="710" spans="1:10" x14ac:dyDescent="0.35">
      <c r="A710" s="6">
        <v>708</v>
      </c>
      <c r="B710" s="1">
        <v>-0.54425000000000001</v>
      </c>
      <c r="C710" s="1">
        <v>-0.41768</v>
      </c>
      <c r="D710" s="1">
        <v>-0.72755999999999998</v>
      </c>
      <c r="E710" s="1">
        <v>1000</v>
      </c>
      <c r="F710" s="1">
        <v>353.25</v>
      </c>
      <c r="G710" s="1">
        <v>105</v>
      </c>
      <c r="H710" s="2">
        <f t="shared" si="22"/>
        <v>0.65456999999999999</v>
      </c>
      <c r="I710" s="2">
        <f t="shared" si="23"/>
        <v>5.5271400000000002</v>
      </c>
      <c r="J710" s="1">
        <v>-1.6251434841085444</v>
      </c>
    </row>
    <row r="711" spans="1:10" x14ac:dyDescent="0.35">
      <c r="A711" s="6">
        <v>709</v>
      </c>
      <c r="B711" s="1">
        <v>-0.54425000000000001</v>
      </c>
      <c r="C711" s="1">
        <v>-0.41768</v>
      </c>
      <c r="D711" s="1">
        <v>-0.72755999999999998</v>
      </c>
      <c r="E711" s="1">
        <v>1000</v>
      </c>
      <c r="F711" s="1">
        <v>1589.6</v>
      </c>
      <c r="G711" s="1">
        <v>105</v>
      </c>
      <c r="H711" s="2">
        <f t="shared" si="22"/>
        <v>0.65456999999999999</v>
      </c>
      <c r="I711" s="2">
        <f t="shared" si="23"/>
        <v>5.5271400000000002</v>
      </c>
      <c r="J711" s="1">
        <v>-1.6251434841085444</v>
      </c>
    </row>
    <row r="712" spans="1:10" x14ac:dyDescent="0.35">
      <c r="A712" s="6">
        <v>710</v>
      </c>
      <c r="B712" s="1">
        <v>-0.54425000000000001</v>
      </c>
      <c r="C712" s="1">
        <v>-0.41768</v>
      </c>
      <c r="D712" s="1">
        <v>-0.72755999999999998</v>
      </c>
      <c r="E712" s="1">
        <v>1000</v>
      </c>
      <c r="F712" s="1">
        <v>2826</v>
      </c>
      <c r="G712" s="1">
        <v>105</v>
      </c>
      <c r="H712" s="2">
        <f t="shared" si="22"/>
        <v>0.65456999999999999</v>
      </c>
      <c r="I712" s="2">
        <f t="shared" si="23"/>
        <v>5.5271400000000002</v>
      </c>
      <c r="J712" s="1">
        <v>-1.6251434841085444</v>
      </c>
    </row>
    <row r="713" spans="1:10" x14ac:dyDescent="0.35">
      <c r="A713" s="6">
        <v>711</v>
      </c>
      <c r="B713" s="1">
        <v>-0.54425000000000001</v>
      </c>
      <c r="C713" s="1">
        <v>-0.41768</v>
      </c>
      <c r="D713" s="1">
        <v>-0.72755999999999998</v>
      </c>
      <c r="E713" s="1">
        <v>1000</v>
      </c>
      <c r="F713" s="1">
        <v>4062.4</v>
      </c>
      <c r="G713" s="1">
        <v>105</v>
      </c>
      <c r="H713" s="2">
        <f t="shared" si="22"/>
        <v>0.65456999999999999</v>
      </c>
      <c r="I713" s="2">
        <f t="shared" si="23"/>
        <v>5.5271400000000002</v>
      </c>
      <c r="J713" s="1">
        <v>-1.6251434841085444</v>
      </c>
    </row>
    <row r="714" spans="1:10" x14ac:dyDescent="0.35">
      <c r="A714" s="6">
        <v>712</v>
      </c>
      <c r="B714" s="1">
        <v>0.70730000000000004</v>
      </c>
      <c r="C714" s="1">
        <v>0.12895000000000001</v>
      </c>
      <c r="D714" s="1">
        <v>0.69506000000000001</v>
      </c>
      <c r="E714" s="1">
        <v>3000</v>
      </c>
      <c r="F714" s="1">
        <v>529.87</v>
      </c>
      <c r="G714" s="1">
        <v>105</v>
      </c>
      <c r="H714" s="2">
        <f t="shared" si="22"/>
        <v>3.32193</v>
      </c>
      <c r="I714" s="2">
        <f t="shared" si="23"/>
        <v>3.9438900000000001</v>
      </c>
      <c r="J714" s="1">
        <v>2.539900824640601</v>
      </c>
    </row>
    <row r="715" spans="1:10" x14ac:dyDescent="0.35">
      <c r="A715" s="6">
        <v>713</v>
      </c>
      <c r="B715" s="1">
        <v>0.70730000000000004</v>
      </c>
      <c r="C715" s="1">
        <v>0.12895000000000001</v>
      </c>
      <c r="D715" s="1">
        <v>0.69506000000000001</v>
      </c>
      <c r="E715" s="1">
        <v>3000</v>
      </c>
      <c r="F715" s="1">
        <v>1766.2</v>
      </c>
      <c r="G715" s="1">
        <v>105</v>
      </c>
      <c r="H715" s="2">
        <f t="shared" si="22"/>
        <v>3.32193</v>
      </c>
      <c r="I715" s="2">
        <f t="shared" si="23"/>
        <v>3.9438900000000001</v>
      </c>
      <c r="J715" s="1">
        <v>2.539900824640601</v>
      </c>
    </row>
    <row r="716" spans="1:10" x14ac:dyDescent="0.35">
      <c r="A716" s="6">
        <v>714</v>
      </c>
      <c r="B716" s="1">
        <v>0.70730000000000004</v>
      </c>
      <c r="C716" s="1">
        <v>0.12895000000000001</v>
      </c>
      <c r="D716" s="1">
        <v>0.69506000000000001</v>
      </c>
      <c r="E716" s="1">
        <v>3000</v>
      </c>
      <c r="F716" s="1">
        <v>3002.6</v>
      </c>
      <c r="G716" s="1">
        <v>105</v>
      </c>
      <c r="H716" s="2">
        <f t="shared" si="22"/>
        <v>3.32193</v>
      </c>
      <c r="I716" s="2">
        <f t="shared" si="23"/>
        <v>3.9438900000000001</v>
      </c>
      <c r="J716" s="1">
        <v>2.539900824640601</v>
      </c>
    </row>
    <row r="717" spans="1:10" x14ac:dyDescent="0.35">
      <c r="A717" s="6">
        <v>715</v>
      </c>
      <c r="B717" s="1">
        <v>0.70730000000000004</v>
      </c>
      <c r="C717" s="1">
        <v>0.12895000000000001</v>
      </c>
      <c r="D717" s="1">
        <v>0.69506000000000001</v>
      </c>
      <c r="E717" s="1">
        <v>3000</v>
      </c>
      <c r="F717" s="1">
        <v>4239</v>
      </c>
      <c r="G717" s="1">
        <v>105</v>
      </c>
      <c r="H717" s="2">
        <f t="shared" si="22"/>
        <v>3.32193</v>
      </c>
      <c r="I717" s="2">
        <f t="shared" si="23"/>
        <v>3.9438900000000001</v>
      </c>
      <c r="J717" s="1">
        <v>2.539900824640601</v>
      </c>
    </row>
    <row r="718" spans="1:10" x14ac:dyDescent="0.35">
      <c r="A718" s="6">
        <v>716</v>
      </c>
      <c r="B718" s="1">
        <v>0.49930999999999998</v>
      </c>
      <c r="C718" s="1">
        <v>-0.51117000000000001</v>
      </c>
      <c r="D718" s="1">
        <v>0.69957000000000003</v>
      </c>
      <c r="E718" s="1">
        <v>0</v>
      </c>
      <c r="F718" s="1">
        <v>706.5</v>
      </c>
      <c r="G718" s="1">
        <v>105</v>
      </c>
      <c r="H718" s="2">
        <f t="shared" si="22"/>
        <v>2.3444600000000002</v>
      </c>
      <c r="I718" s="2">
        <f t="shared" si="23"/>
        <v>3.9376000000000002</v>
      </c>
      <c r="J718" s="1">
        <v>1.462568702061946</v>
      </c>
    </row>
    <row r="719" spans="1:10" x14ac:dyDescent="0.35">
      <c r="A719" s="6">
        <v>717</v>
      </c>
      <c r="B719" s="1">
        <v>0.49930999999999998</v>
      </c>
      <c r="C719" s="1">
        <v>-0.51117000000000001</v>
      </c>
      <c r="D719" s="1">
        <v>0.69957000000000003</v>
      </c>
      <c r="E719" s="1">
        <v>0</v>
      </c>
      <c r="F719" s="1">
        <v>1942.9</v>
      </c>
      <c r="G719" s="1">
        <v>105</v>
      </c>
      <c r="H719" s="2">
        <f t="shared" si="22"/>
        <v>2.3444600000000002</v>
      </c>
      <c r="I719" s="2">
        <f t="shared" si="23"/>
        <v>3.9376000000000002</v>
      </c>
      <c r="J719" s="1">
        <v>1.462568702061946</v>
      </c>
    </row>
    <row r="720" spans="1:10" x14ac:dyDescent="0.35">
      <c r="A720" s="6">
        <v>718</v>
      </c>
      <c r="B720" s="1">
        <v>0.49930999999999998</v>
      </c>
      <c r="C720" s="1">
        <v>-0.51117000000000001</v>
      </c>
      <c r="D720" s="1">
        <v>0.69957000000000003</v>
      </c>
      <c r="E720" s="1">
        <v>0</v>
      </c>
      <c r="F720" s="1">
        <v>3179.2</v>
      </c>
      <c r="G720" s="1">
        <v>105</v>
      </c>
      <c r="H720" s="2">
        <f t="shared" si="22"/>
        <v>2.3444600000000002</v>
      </c>
      <c r="I720" s="2">
        <f t="shared" si="23"/>
        <v>3.9376000000000002</v>
      </c>
      <c r="J720" s="1">
        <v>1.462568702061946</v>
      </c>
    </row>
    <row r="721" spans="1:10" x14ac:dyDescent="0.35">
      <c r="A721" s="6">
        <v>719</v>
      </c>
      <c r="B721" s="1">
        <v>0.49930999999999998</v>
      </c>
      <c r="C721" s="1">
        <v>-0.51117000000000001</v>
      </c>
      <c r="D721" s="1">
        <v>0.69957000000000003</v>
      </c>
      <c r="E721" s="1">
        <v>0</v>
      </c>
      <c r="F721" s="1">
        <v>4415.6000000000004</v>
      </c>
      <c r="G721" s="1">
        <v>105</v>
      </c>
      <c r="H721" s="2">
        <f t="shared" si="22"/>
        <v>2.3444600000000002</v>
      </c>
      <c r="I721" s="2">
        <f t="shared" si="23"/>
        <v>3.9376000000000002</v>
      </c>
      <c r="J721" s="1">
        <v>1.462568702061946</v>
      </c>
    </row>
    <row r="722" spans="1:10" x14ac:dyDescent="0.35">
      <c r="A722" s="6">
        <v>720</v>
      </c>
      <c r="B722" s="1">
        <v>-0.93966000000000005</v>
      </c>
      <c r="C722" s="1">
        <v>0.30893999999999999</v>
      </c>
      <c r="D722" s="1">
        <v>-0.14696999999999999</v>
      </c>
      <c r="E722" s="1">
        <v>3000</v>
      </c>
      <c r="F722" s="1">
        <v>883.12</v>
      </c>
      <c r="G722" s="1">
        <v>105</v>
      </c>
      <c r="H722" s="2">
        <f t="shared" si="22"/>
        <v>5.9655399999999998</v>
      </c>
      <c r="I722" s="2">
        <f t="shared" si="23"/>
        <v>4.85989</v>
      </c>
      <c r="J722" s="1">
        <v>2.3640028698593789</v>
      </c>
    </row>
    <row r="723" spans="1:10" x14ac:dyDescent="0.35">
      <c r="A723" s="6">
        <v>721</v>
      </c>
      <c r="B723" s="1">
        <v>-0.93966000000000005</v>
      </c>
      <c r="C723" s="1">
        <v>0.30893999999999999</v>
      </c>
      <c r="D723" s="1">
        <v>-0.14696999999999999</v>
      </c>
      <c r="E723" s="1">
        <v>3000</v>
      </c>
      <c r="F723" s="1">
        <v>2119.5</v>
      </c>
      <c r="G723" s="1">
        <v>105</v>
      </c>
      <c r="H723" s="2">
        <f t="shared" si="22"/>
        <v>5.9655399999999998</v>
      </c>
      <c r="I723" s="2">
        <f t="shared" si="23"/>
        <v>4.85989</v>
      </c>
      <c r="J723" s="1">
        <v>2.3640028698593789</v>
      </c>
    </row>
    <row r="724" spans="1:10" x14ac:dyDescent="0.35">
      <c r="A724" s="6">
        <v>722</v>
      </c>
      <c r="B724" s="1">
        <v>-0.93966000000000005</v>
      </c>
      <c r="C724" s="1">
        <v>0.30893999999999999</v>
      </c>
      <c r="D724" s="1">
        <v>-0.14696999999999999</v>
      </c>
      <c r="E724" s="1">
        <v>3000</v>
      </c>
      <c r="F724" s="1">
        <v>3355.9</v>
      </c>
      <c r="G724" s="1">
        <v>105</v>
      </c>
      <c r="H724" s="2">
        <f t="shared" si="22"/>
        <v>5.9655399999999998</v>
      </c>
      <c r="I724" s="2">
        <f t="shared" si="23"/>
        <v>4.85989</v>
      </c>
      <c r="J724" s="1">
        <v>2.3640028698593789</v>
      </c>
    </row>
    <row r="725" spans="1:10" x14ac:dyDescent="0.35">
      <c r="A725" s="6">
        <v>723</v>
      </c>
      <c r="B725" s="1">
        <v>-0.93966000000000005</v>
      </c>
      <c r="C725" s="1">
        <v>0.30893999999999999</v>
      </c>
      <c r="D725" s="1">
        <v>-0.14696999999999999</v>
      </c>
      <c r="E725" s="1">
        <v>3000</v>
      </c>
      <c r="F725" s="1">
        <v>4673.8</v>
      </c>
      <c r="G725" s="1">
        <v>105</v>
      </c>
      <c r="H725" s="2">
        <f t="shared" si="22"/>
        <v>5.9655399999999998</v>
      </c>
      <c r="I725" s="2">
        <f t="shared" si="23"/>
        <v>4.85989</v>
      </c>
      <c r="J725" s="1">
        <v>2.3640028698593789</v>
      </c>
    </row>
    <row r="726" spans="1:10" x14ac:dyDescent="0.35">
      <c r="A726" s="6">
        <v>724</v>
      </c>
      <c r="B726" s="1">
        <v>-0.73489000000000004</v>
      </c>
      <c r="C726" s="1">
        <v>-0.67115999999999998</v>
      </c>
      <c r="D726" s="1">
        <v>-9.7337000000000007E-2</v>
      </c>
      <c r="E726" s="1">
        <v>2000</v>
      </c>
      <c r="F726" s="1">
        <v>1059.7</v>
      </c>
      <c r="G726" s="1">
        <v>105</v>
      </c>
      <c r="H726" s="2">
        <f t="shared" si="22"/>
        <v>0.74009999999999998</v>
      </c>
      <c r="I726" s="2">
        <f t="shared" si="23"/>
        <v>4.8098799999999997</v>
      </c>
      <c r="J726" s="1">
        <v>-0.96953182047499631</v>
      </c>
    </row>
    <row r="727" spans="1:10" x14ac:dyDescent="0.35">
      <c r="A727" s="6">
        <v>725</v>
      </c>
      <c r="B727" s="1">
        <v>-0.73489000000000004</v>
      </c>
      <c r="C727" s="1">
        <v>-0.67115999999999998</v>
      </c>
      <c r="D727" s="1">
        <v>-9.7337000000000007E-2</v>
      </c>
      <c r="E727" s="1">
        <v>2000</v>
      </c>
      <c r="F727" s="1">
        <v>2296.1</v>
      </c>
      <c r="G727" s="1">
        <v>105</v>
      </c>
      <c r="H727" s="2">
        <f t="shared" si="22"/>
        <v>0.74009999999999998</v>
      </c>
      <c r="I727" s="2">
        <f t="shared" si="23"/>
        <v>4.8098799999999997</v>
      </c>
      <c r="J727" s="1">
        <v>-0.96953182047499631</v>
      </c>
    </row>
    <row r="728" spans="1:10" x14ac:dyDescent="0.35">
      <c r="A728" s="6">
        <v>726</v>
      </c>
      <c r="B728" s="1">
        <v>-0.73489000000000004</v>
      </c>
      <c r="C728" s="1">
        <v>-0.67115999999999998</v>
      </c>
      <c r="D728" s="1">
        <v>-9.7337000000000007E-2</v>
      </c>
      <c r="E728" s="1">
        <v>2000</v>
      </c>
      <c r="F728" s="1">
        <v>3532.5</v>
      </c>
      <c r="G728" s="1">
        <v>105</v>
      </c>
      <c r="H728" s="2">
        <f t="shared" si="22"/>
        <v>0.74009999999999998</v>
      </c>
      <c r="I728" s="2">
        <f t="shared" si="23"/>
        <v>4.8098799999999997</v>
      </c>
      <c r="J728" s="1">
        <v>-0.96953182047499631</v>
      </c>
    </row>
    <row r="729" spans="1:10" x14ac:dyDescent="0.35">
      <c r="A729" s="6">
        <v>727</v>
      </c>
      <c r="B729" s="1">
        <v>-0.73489000000000004</v>
      </c>
      <c r="C729" s="1">
        <v>-0.67115999999999998</v>
      </c>
      <c r="D729" s="1">
        <v>-9.7337000000000007E-2</v>
      </c>
      <c r="E729" s="1">
        <v>2000</v>
      </c>
      <c r="F729" s="1">
        <v>7322.7</v>
      </c>
      <c r="G729" s="1">
        <v>105</v>
      </c>
      <c r="H729" s="2">
        <f t="shared" si="22"/>
        <v>0.74009999999999998</v>
      </c>
      <c r="I729" s="2">
        <f t="shared" si="23"/>
        <v>4.8098799999999997</v>
      </c>
      <c r="J729" s="1">
        <v>-0.96953182047499631</v>
      </c>
    </row>
    <row r="730" spans="1:10" x14ac:dyDescent="0.35">
      <c r="A730" s="6">
        <v>728</v>
      </c>
      <c r="B730" s="1">
        <v>0.97540000000000004</v>
      </c>
      <c r="C730" s="1">
        <v>-6.1314E-2</v>
      </c>
      <c r="D730" s="1">
        <v>0.21176</v>
      </c>
      <c r="E730" s="1">
        <v>2000</v>
      </c>
      <c r="F730" s="1">
        <v>20</v>
      </c>
      <c r="G730" s="1">
        <v>105</v>
      </c>
      <c r="H730" s="2">
        <f t="shared" si="22"/>
        <v>3.0788099999999998</v>
      </c>
      <c r="I730" s="2">
        <f t="shared" si="23"/>
        <v>4.4990100000000002</v>
      </c>
      <c r="J730" s="1">
        <v>2.6374720369314173</v>
      </c>
    </row>
    <row r="731" spans="1:10" x14ac:dyDescent="0.35">
      <c r="A731" s="6">
        <v>729</v>
      </c>
      <c r="B731" s="1">
        <v>0.97540000000000004</v>
      </c>
      <c r="C731" s="1">
        <v>-6.1314E-2</v>
      </c>
      <c r="D731" s="1">
        <v>0.21176</v>
      </c>
      <c r="E731" s="1">
        <v>2000</v>
      </c>
      <c r="F731" s="1">
        <v>1236.4000000000001</v>
      </c>
      <c r="G731" s="1">
        <v>105</v>
      </c>
      <c r="H731" s="2">
        <f t="shared" si="22"/>
        <v>3.0788099999999998</v>
      </c>
      <c r="I731" s="2">
        <f t="shared" si="23"/>
        <v>4.4990100000000002</v>
      </c>
      <c r="J731" s="1">
        <v>2.6374720369314173</v>
      </c>
    </row>
    <row r="732" spans="1:10" x14ac:dyDescent="0.35">
      <c r="A732" s="6">
        <v>730</v>
      </c>
      <c r="B732" s="1">
        <v>0.97540000000000004</v>
      </c>
      <c r="C732" s="1">
        <v>-6.1314E-2</v>
      </c>
      <c r="D732" s="1">
        <v>0.21176</v>
      </c>
      <c r="E732" s="1">
        <v>2000</v>
      </c>
      <c r="F732" s="1">
        <v>2472.6999999999998</v>
      </c>
      <c r="G732" s="1">
        <v>105</v>
      </c>
      <c r="H732" s="2">
        <f t="shared" si="22"/>
        <v>3.0788099999999998</v>
      </c>
      <c r="I732" s="2">
        <f t="shared" si="23"/>
        <v>4.4990100000000002</v>
      </c>
      <c r="J732" s="1">
        <v>2.6374720369314173</v>
      </c>
    </row>
    <row r="733" spans="1:10" x14ac:dyDescent="0.35">
      <c r="A733" s="6">
        <v>731</v>
      </c>
      <c r="B733" s="1">
        <v>0.97540000000000004</v>
      </c>
      <c r="C733" s="1">
        <v>-6.1314E-2</v>
      </c>
      <c r="D733" s="1">
        <v>0.21176</v>
      </c>
      <c r="E733" s="1">
        <v>2000</v>
      </c>
      <c r="F733" s="1">
        <v>3709.1</v>
      </c>
      <c r="G733" s="1">
        <v>105</v>
      </c>
      <c r="H733" s="2">
        <f t="shared" si="22"/>
        <v>3.0788099999999998</v>
      </c>
      <c r="I733" s="2">
        <f t="shared" si="23"/>
        <v>4.4990100000000002</v>
      </c>
      <c r="J733" s="1">
        <v>2.6374720369314173</v>
      </c>
    </row>
    <row r="734" spans="1:10" x14ac:dyDescent="0.35">
      <c r="A734" s="6">
        <v>732</v>
      </c>
      <c r="B734" s="1">
        <v>0.98638999999999999</v>
      </c>
      <c r="C734" s="1">
        <v>-4.1692E-2</v>
      </c>
      <c r="D734" s="1">
        <v>-0.15903</v>
      </c>
      <c r="E734" s="1">
        <v>3000</v>
      </c>
      <c r="F734" s="1">
        <v>176.62</v>
      </c>
      <c r="G734" s="1">
        <v>105</v>
      </c>
      <c r="H734" s="2">
        <f t="shared" si="22"/>
        <v>3.0993499999999998</v>
      </c>
      <c r="I734" s="2">
        <f t="shared" si="23"/>
        <v>4.8720999999999997</v>
      </c>
      <c r="J734" s="1">
        <v>9.1239779472757077E-2</v>
      </c>
    </row>
    <row r="735" spans="1:10" x14ac:dyDescent="0.35">
      <c r="A735" s="6">
        <v>733</v>
      </c>
      <c r="B735" s="1">
        <v>0.98638999999999999</v>
      </c>
      <c r="C735" s="1">
        <v>-4.1692E-2</v>
      </c>
      <c r="D735" s="1">
        <v>-0.15903</v>
      </c>
      <c r="E735" s="1">
        <v>3000</v>
      </c>
      <c r="F735" s="1">
        <v>1413</v>
      </c>
      <c r="G735" s="1">
        <v>105</v>
      </c>
      <c r="H735" s="2">
        <f t="shared" si="22"/>
        <v>3.0993499999999998</v>
      </c>
      <c r="I735" s="2">
        <f t="shared" si="23"/>
        <v>4.8720999999999997</v>
      </c>
      <c r="J735" s="1">
        <v>9.1239779472757077E-2</v>
      </c>
    </row>
    <row r="736" spans="1:10" x14ac:dyDescent="0.35">
      <c r="A736" s="6">
        <v>734</v>
      </c>
      <c r="B736" s="1">
        <v>0.98638999999999999</v>
      </c>
      <c r="C736" s="1">
        <v>-4.1692E-2</v>
      </c>
      <c r="D736" s="1">
        <v>-0.15903</v>
      </c>
      <c r="E736" s="1">
        <v>3000</v>
      </c>
      <c r="F736" s="1">
        <v>2649.4</v>
      </c>
      <c r="G736" s="1">
        <v>105</v>
      </c>
      <c r="H736" s="2">
        <f t="shared" si="22"/>
        <v>3.0993499999999998</v>
      </c>
      <c r="I736" s="2">
        <f t="shared" si="23"/>
        <v>4.8720999999999997</v>
      </c>
      <c r="J736" s="1">
        <v>9.1239779472757077E-2</v>
      </c>
    </row>
    <row r="737" spans="1:10" x14ac:dyDescent="0.35">
      <c r="A737" s="6">
        <v>735</v>
      </c>
      <c r="B737" s="1">
        <v>0.98638999999999999</v>
      </c>
      <c r="C737" s="1">
        <v>-4.1692E-2</v>
      </c>
      <c r="D737" s="1">
        <v>-0.15903</v>
      </c>
      <c r="E737" s="1">
        <v>3000</v>
      </c>
      <c r="F737" s="1">
        <v>3885.7</v>
      </c>
      <c r="G737" s="1">
        <v>105</v>
      </c>
      <c r="H737" s="2">
        <f t="shared" si="22"/>
        <v>3.0993499999999998</v>
      </c>
      <c r="I737" s="2">
        <f t="shared" si="23"/>
        <v>4.8720999999999997</v>
      </c>
      <c r="J737" s="1">
        <v>9.1239779472757077E-2</v>
      </c>
    </row>
    <row r="738" spans="1:10" x14ac:dyDescent="0.35">
      <c r="A738" s="6">
        <v>736</v>
      </c>
      <c r="B738" s="1">
        <v>-0.27461000000000002</v>
      </c>
      <c r="C738" s="1">
        <v>-0.88583000000000001</v>
      </c>
      <c r="D738" s="1">
        <v>0.37402999999999997</v>
      </c>
      <c r="E738" s="1">
        <v>0</v>
      </c>
      <c r="F738" s="1">
        <v>353.25</v>
      </c>
      <c r="G738" s="1">
        <v>105</v>
      </c>
      <c r="H738" s="2">
        <f t="shared" si="22"/>
        <v>1.2701899999999999</v>
      </c>
      <c r="I738" s="2">
        <f t="shared" si="23"/>
        <v>4.32904</v>
      </c>
      <c r="J738" s="1">
        <v>6.4045296179279889</v>
      </c>
    </row>
    <row r="739" spans="1:10" x14ac:dyDescent="0.35">
      <c r="A739" s="6">
        <v>737</v>
      </c>
      <c r="B739" s="1">
        <v>-0.27461000000000002</v>
      </c>
      <c r="C739" s="1">
        <v>-0.88583000000000001</v>
      </c>
      <c r="D739" s="1">
        <v>0.37402999999999997</v>
      </c>
      <c r="E739" s="1">
        <v>0</v>
      </c>
      <c r="F739" s="1">
        <v>1589.6</v>
      </c>
      <c r="G739" s="1">
        <v>105</v>
      </c>
      <c r="H739" s="2">
        <f t="shared" si="22"/>
        <v>1.2701899999999999</v>
      </c>
      <c r="I739" s="2">
        <f t="shared" si="23"/>
        <v>4.32904</v>
      </c>
      <c r="J739" s="1">
        <v>6.4045296179279889</v>
      </c>
    </row>
    <row r="740" spans="1:10" x14ac:dyDescent="0.35">
      <c r="A740" s="6">
        <v>738</v>
      </c>
      <c r="B740" s="1">
        <v>-0.27461000000000002</v>
      </c>
      <c r="C740" s="1">
        <v>-0.88583000000000001</v>
      </c>
      <c r="D740" s="1">
        <v>0.37402999999999997</v>
      </c>
      <c r="E740" s="1">
        <v>0</v>
      </c>
      <c r="F740" s="1">
        <v>2826</v>
      </c>
      <c r="G740" s="1">
        <v>105</v>
      </c>
      <c r="H740" s="2">
        <f t="shared" si="22"/>
        <v>1.2701899999999999</v>
      </c>
      <c r="I740" s="2">
        <f t="shared" si="23"/>
        <v>4.32904</v>
      </c>
      <c r="J740" s="1">
        <v>6.4045296179279889</v>
      </c>
    </row>
    <row r="741" spans="1:10" x14ac:dyDescent="0.35">
      <c r="A741" s="6">
        <v>739</v>
      </c>
      <c r="B741" s="1">
        <v>-0.27461000000000002</v>
      </c>
      <c r="C741" s="1">
        <v>-0.88583000000000001</v>
      </c>
      <c r="D741" s="1">
        <v>0.37402999999999997</v>
      </c>
      <c r="E741" s="1">
        <v>0</v>
      </c>
      <c r="F741" s="1">
        <v>4062.4</v>
      </c>
      <c r="G741" s="1">
        <v>105</v>
      </c>
      <c r="H741" s="2">
        <f t="shared" si="22"/>
        <v>1.2701899999999999</v>
      </c>
      <c r="I741" s="2">
        <f t="shared" si="23"/>
        <v>4.32904</v>
      </c>
      <c r="J741" s="1">
        <v>6.4045296179279889</v>
      </c>
    </row>
    <row r="742" spans="1:10" x14ac:dyDescent="0.35">
      <c r="A742" s="6">
        <v>740</v>
      </c>
      <c r="B742" s="1">
        <v>0.75097999999999998</v>
      </c>
      <c r="C742" s="1">
        <v>-0.22625999999999999</v>
      </c>
      <c r="D742" s="1">
        <v>-0.62036000000000002</v>
      </c>
      <c r="E742" s="1">
        <v>2000</v>
      </c>
      <c r="F742" s="1">
        <v>529.87</v>
      </c>
      <c r="G742" s="1">
        <v>105</v>
      </c>
      <c r="H742" s="2">
        <f t="shared" si="22"/>
        <v>2.8489599999999999</v>
      </c>
      <c r="I742" s="2">
        <f t="shared" si="23"/>
        <v>5.3815900000000001</v>
      </c>
      <c r="J742" s="1">
        <v>-0.37152665502705684</v>
      </c>
    </row>
    <row r="743" spans="1:10" x14ac:dyDescent="0.35">
      <c r="A743" s="6">
        <v>741</v>
      </c>
      <c r="B743" s="1">
        <v>0.75097999999999998</v>
      </c>
      <c r="C743" s="1">
        <v>-0.22625999999999999</v>
      </c>
      <c r="D743" s="1">
        <v>-0.62036000000000002</v>
      </c>
      <c r="E743" s="1">
        <v>2000</v>
      </c>
      <c r="F743" s="1">
        <v>1766.2</v>
      </c>
      <c r="G743" s="1">
        <v>105</v>
      </c>
      <c r="H743" s="2">
        <f t="shared" si="22"/>
        <v>2.8489599999999999</v>
      </c>
      <c r="I743" s="2">
        <f t="shared" si="23"/>
        <v>5.3815900000000001</v>
      </c>
      <c r="J743" s="1">
        <v>-0.37152665502705684</v>
      </c>
    </row>
    <row r="744" spans="1:10" x14ac:dyDescent="0.35">
      <c r="A744" s="6">
        <v>742</v>
      </c>
      <c r="B744" s="1">
        <v>0.75097999999999998</v>
      </c>
      <c r="C744" s="1">
        <v>-0.22625999999999999</v>
      </c>
      <c r="D744" s="1">
        <v>-0.62036000000000002</v>
      </c>
      <c r="E744" s="1">
        <v>2000</v>
      </c>
      <c r="F744" s="1">
        <v>3002.6</v>
      </c>
      <c r="G744" s="1">
        <v>105</v>
      </c>
      <c r="H744" s="2">
        <f t="shared" si="22"/>
        <v>2.8489599999999999</v>
      </c>
      <c r="I744" s="2">
        <f t="shared" si="23"/>
        <v>5.3815900000000001</v>
      </c>
      <c r="J744" s="1">
        <v>-0.37152665502705684</v>
      </c>
    </row>
    <row r="745" spans="1:10" x14ac:dyDescent="0.35">
      <c r="A745" s="6">
        <v>743</v>
      </c>
      <c r="B745" s="1">
        <v>0.75097999999999998</v>
      </c>
      <c r="C745" s="1">
        <v>-0.22625999999999999</v>
      </c>
      <c r="D745" s="1">
        <v>-0.62036000000000002</v>
      </c>
      <c r="E745" s="1">
        <v>2000</v>
      </c>
      <c r="F745" s="1">
        <v>4239</v>
      </c>
      <c r="G745" s="1">
        <v>105</v>
      </c>
      <c r="H745" s="2">
        <f t="shared" si="22"/>
        <v>2.8489599999999999</v>
      </c>
      <c r="I745" s="2">
        <f t="shared" si="23"/>
        <v>5.3815900000000001</v>
      </c>
      <c r="J745" s="1">
        <v>-0.37152665502705684</v>
      </c>
    </row>
    <row r="746" spans="1:10" x14ac:dyDescent="0.35">
      <c r="A746" s="6">
        <v>744</v>
      </c>
      <c r="B746" s="1">
        <v>-0.13571</v>
      </c>
      <c r="C746" s="1">
        <v>-0.90164999999999995</v>
      </c>
      <c r="D746" s="1">
        <v>-0.41061999999999999</v>
      </c>
      <c r="E746" s="1">
        <v>3000</v>
      </c>
      <c r="F746" s="1">
        <v>706.5</v>
      </c>
      <c r="G746" s="1">
        <v>105</v>
      </c>
      <c r="H746" s="2">
        <f t="shared" si="22"/>
        <v>1.4214</v>
      </c>
      <c r="I746" s="2">
        <f t="shared" si="23"/>
        <v>5.1355199999999996</v>
      </c>
      <c r="J746" s="1">
        <v>-0.5634735202715403</v>
      </c>
    </row>
    <row r="747" spans="1:10" x14ac:dyDescent="0.35">
      <c r="A747" s="6">
        <v>745</v>
      </c>
      <c r="B747" s="1">
        <v>-0.13571</v>
      </c>
      <c r="C747" s="1">
        <v>-0.90164999999999995</v>
      </c>
      <c r="D747" s="1">
        <v>-0.41061999999999999</v>
      </c>
      <c r="E747" s="1">
        <v>3000</v>
      </c>
      <c r="F747" s="1">
        <v>1942.9</v>
      </c>
      <c r="G747" s="1">
        <v>105</v>
      </c>
      <c r="H747" s="2">
        <f t="shared" si="22"/>
        <v>1.4214</v>
      </c>
      <c r="I747" s="2">
        <f t="shared" si="23"/>
        <v>5.1355199999999996</v>
      </c>
      <c r="J747" s="1">
        <v>-0.5634735202715403</v>
      </c>
    </row>
    <row r="748" spans="1:10" x14ac:dyDescent="0.35">
      <c r="A748" s="6">
        <v>746</v>
      </c>
      <c r="B748" s="1">
        <v>-0.13571</v>
      </c>
      <c r="C748" s="1">
        <v>-0.90164999999999995</v>
      </c>
      <c r="D748" s="1">
        <v>-0.41061999999999999</v>
      </c>
      <c r="E748" s="1">
        <v>3000</v>
      </c>
      <c r="F748" s="1">
        <v>3179.2</v>
      </c>
      <c r="G748" s="1">
        <v>105</v>
      </c>
      <c r="H748" s="2">
        <f t="shared" si="22"/>
        <v>1.4214</v>
      </c>
      <c r="I748" s="2">
        <f t="shared" si="23"/>
        <v>5.1355199999999996</v>
      </c>
      <c r="J748" s="1">
        <v>-0.5634735202715403</v>
      </c>
    </row>
    <row r="749" spans="1:10" x14ac:dyDescent="0.35">
      <c r="A749" s="6">
        <v>747</v>
      </c>
      <c r="B749" s="1">
        <v>-0.13571</v>
      </c>
      <c r="C749" s="1">
        <v>-0.90164999999999995</v>
      </c>
      <c r="D749" s="1">
        <v>-0.41061999999999999</v>
      </c>
      <c r="E749" s="1">
        <v>3000</v>
      </c>
      <c r="F749" s="1">
        <v>4415.6000000000004</v>
      </c>
      <c r="G749" s="1">
        <v>105</v>
      </c>
      <c r="H749" s="2">
        <f t="shared" si="22"/>
        <v>1.4214</v>
      </c>
      <c r="I749" s="2">
        <f t="shared" si="23"/>
        <v>5.1355199999999996</v>
      </c>
      <c r="J749" s="1">
        <v>-0.5634735202715403</v>
      </c>
    </row>
    <row r="750" spans="1:10" x14ac:dyDescent="0.35">
      <c r="A750" s="6">
        <v>748</v>
      </c>
      <c r="B750" s="1">
        <v>0.61229999999999996</v>
      </c>
      <c r="C750" s="1">
        <v>-0.20993000000000001</v>
      </c>
      <c r="D750" s="1">
        <v>-0.76224999999999998</v>
      </c>
      <c r="E750" s="1">
        <v>1000</v>
      </c>
      <c r="F750" s="1">
        <v>883.12</v>
      </c>
      <c r="G750" s="1">
        <v>105</v>
      </c>
      <c r="H750" s="2">
        <f t="shared" si="22"/>
        <v>2.8113000000000001</v>
      </c>
      <c r="I750" s="2">
        <f t="shared" si="23"/>
        <v>5.5791700000000004</v>
      </c>
      <c r="J750" s="1">
        <v>-0.64308681352380148</v>
      </c>
    </row>
    <row r="751" spans="1:10" x14ac:dyDescent="0.35">
      <c r="A751" s="6">
        <v>749</v>
      </c>
      <c r="B751" s="1">
        <v>0.61229999999999996</v>
      </c>
      <c r="C751" s="1">
        <v>-0.20993000000000001</v>
      </c>
      <c r="D751" s="1">
        <v>-0.76224999999999998</v>
      </c>
      <c r="E751" s="1">
        <v>1000</v>
      </c>
      <c r="F751" s="1">
        <v>2119.5</v>
      </c>
      <c r="G751" s="1">
        <v>105</v>
      </c>
      <c r="H751" s="2">
        <f t="shared" si="22"/>
        <v>2.8113000000000001</v>
      </c>
      <c r="I751" s="2">
        <f t="shared" si="23"/>
        <v>5.5791700000000004</v>
      </c>
      <c r="J751" s="1">
        <v>-0.64308681352380148</v>
      </c>
    </row>
    <row r="752" spans="1:10" x14ac:dyDescent="0.35">
      <c r="A752" s="6">
        <v>750</v>
      </c>
      <c r="B752" s="1">
        <v>0.61229999999999996</v>
      </c>
      <c r="C752" s="1">
        <v>-0.20993000000000001</v>
      </c>
      <c r="D752" s="1">
        <v>-0.76224999999999998</v>
      </c>
      <c r="E752" s="1">
        <v>1000</v>
      </c>
      <c r="F752" s="1">
        <v>3355.9</v>
      </c>
      <c r="G752" s="1">
        <v>105</v>
      </c>
      <c r="H752" s="2">
        <f t="shared" si="22"/>
        <v>2.8113000000000001</v>
      </c>
      <c r="I752" s="2">
        <f t="shared" si="23"/>
        <v>5.5791700000000004</v>
      </c>
      <c r="J752" s="1">
        <v>-0.64308681352380148</v>
      </c>
    </row>
    <row r="753" spans="1:10" x14ac:dyDescent="0.35">
      <c r="A753" s="6">
        <v>751</v>
      </c>
      <c r="B753" s="1">
        <v>0.61229999999999996</v>
      </c>
      <c r="C753" s="1">
        <v>-0.20993000000000001</v>
      </c>
      <c r="D753" s="1">
        <v>-0.76224999999999998</v>
      </c>
      <c r="E753" s="1">
        <v>1000</v>
      </c>
      <c r="F753" s="1">
        <v>4673.8</v>
      </c>
      <c r="G753" s="1">
        <v>105</v>
      </c>
      <c r="H753" s="2">
        <f t="shared" si="22"/>
        <v>2.8113000000000001</v>
      </c>
      <c r="I753" s="2">
        <f t="shared" si="23"/>
        <v>5.5791700000000004</v>
      </c>
      <c r="J753" s="1">
        <v>-0.64308681352380148</v>
      </c>
    </row>
    <row r="754" spans="1:10" x14ac:dyDescent="0.35">
      <c r="A754" s="6">
        <v>752</v>
      </c>
      <c r="B754" s="1">
        <v>-0.56428999999999996</v>
      </c>
      <c r="C754" s="1">
        <v>0.48361999999999999</v>
      </c>
      <c r="D754" s="1">
        <v>0.66908999999999996</v>
      </c>
      <c r="E754" s="1">
        <v>3000</v>
      </c>
      <c r="F754" s="1">
        <v>1059.7</v>
      </c>
      <c r="G754" s="1">
        <v>105</v>
      </c>
      <c r="H754" s="2">
        <f t="shared" si="22"/>
        <v>5.5746200000000004</v>
      </c>
      <c r="I754" s="2">
        <f t="shared" si="23"/>
        <v>3.9794</v>
      </c>
      <c r="J754" s="1">
        <v>1.5970872853521993</v>
      </c>
    </row>
    <row r="755" spans="1:10" x14ac:dyDescent="0.35">
      <c r="A755" s="6">
        <v>753</v>
      </c>
      <c r="B755" s="1">
        <v>-0.56428999999999996</v>
      </c>
      <c r="C755" s="1">
        <v>0.48361999999999999</v>
      </c>
      <c r="D755" s="1">
        <v>0.66908999999999996</v>
      </c>
      <c r="E755" s="1">
        <v>3000</v>
      </c>
      <c r="F755" s="1">
        <v>2296.1</v>
      </c>
      <c r="G755" s="1">
        <v>105</v>
      </c>
      <c r="H755" s="2">
        <f t="shared" si="22"/>
        <v>5.5746200000000004</v>
      </c>
      <c r="I755" s="2">
        <f t="shared" si="23"/>
        <v>3.9794</v>
      </c>
      <c r="J755" s="1">
        <v>1.5970872853521993</v>
      </c>
    </row>
    <row r="756" spans="1:10" x14ac:dyDescent="0.35">
      <c r="A756" s="6">
        <v>754</v>
      </c>
      <c r="B756" s="1">
        <v>-0.56428999999999996</v>
      </c>
      <c r="C756" s="1">
        <v>0.48361999999999999</v>
      </c>
      <c r="D756" s="1">
        <v>0.66908999999999996</v>
      </c>
      <c r="E756" s="1">
        <v>3000</v>
      </c>
      <c r="F756" s="1">
        <v>3532.5</v>
      </c>
      <c r="G756" s="1">
        <v>105</v>
      </c>
      <c r="H756" s="2">
        <f t="shared" si="22"/>
        <v>5.5746200000000004</v>
      </c>
      <c r="I756" s="2">
        <f t="shared" si="23"/>
        <v>3.9794</v>
      </c>
      <c r="J756" s="1">
        <v>1.5970872853521993</v>
      </c>
    </row>
    <row r="757" spans="1:10" x14ac:dyDescent="0.35">
      <c r="A757" s="6">
        <v>755</v>
      </c>
      <c r="B757" s="1">
        <v>-0.56428999999999996</v>
      </c>
      <c r="C757" s="1">
        <v>0.48361999999999999</v>
      </c>
      <c r="D757" s="1">
        <v>0.66908999999999996</v>
      </c>
      <c r="E757" s="1">
        <v>3000</v>
      </c>
      <c r="F757" s="1">
        <v>7322.7</v>
      </c>
      <c r="G757" s="1">
        <v>105</v>
      </c>
      <c r="H757" s="2">
        <f t="shared" si="22"/>
        <v>5.5746200000000004</v>
      </c>
      <c r="I757" s="2">
        <f t="shared" si="23"/>
        <v>3.9794</v>
      </c>
      <c r="J757" s="1">
        <v>1.5970872853521993</v>
      </c>
    </row>
    <row r="758" spans="1:10" x14ac:dyDescent="0.35">
      <c r="A758" s="6">
        <v>756</v>
      </c>
      <c r="B758" s="1">
        <v>0.48809000000000002</v>
      </c>
      <c r="C758" s="1">
        <v>-0.79220999999999997</v>
      </c>
      <c r="D758" s="1">
        <v>0.36627999999999999</v>
      </c>
      <c r="E758" s="1">
        <v>3000</v>
      </c>
      <c r="F758" s="1">
        <v>20</v>
      </c>
      <c r="G758" s="1">
        <v>105</v>
      </c>
      <c r="H758" s="2">
        <f t="shared" si="22"/>
        <v>2.1229800000000001</v>
      </c>
      <c r="I758" s="2">
        <f t="shared" si="23"/>
        <v>4.3373799999999996</v>
      </c>
      <c r="J758" s="1">
        <v>7.2261666258547752</v>
      </c>
    </row>
    <row r="759" spans="1:10" x14ac:dyDescent="0.35">
      <c r="A759" s="6">
        <v>757</v>
      </c>
      <c r="B759" s="1">
        <v>0.48809000000000002</v>
      </c>
      <c r="C759" s="1">
        <v>-0.79220999999999997</v>
      </c>
      <c r="D759" s="1">
        <v>0.36627999999999999</v>
      </c>
      <c r="E759" s="1">
        <v>3000</v>
      </c>
      <c r="F759" s="1">
        <v>1236.4000000000001</v>
      </c>
      <c r="G759" s="1">
        <v>105</v>
      </c>
      <c r="H759" s="2">
        <f t="shared" si="22"/>
        <v>2.1229800000000001</v>
      </c>
      <c r="I759" s="2">
        <f t="shared" si="23"/>
        <v>4.3373799999999996</v>
      </c>
      <c r="J759" s="1">
        <v>7.2261666258547752</v>
      </c>
    </row>
    <row r="760" spans="1:10" x14ac:dyDescent="0.35">
      <c r="A760" s="6">
        <v>758</v>
      </c>
      <c r="B760" s="1">
        <v>0.48809000000000002</v>
      </c>
      <c r="C760" s="1">
        <v>-0.79220999999999997</v>
      </c>
      <c r="D760" s="1">
        <v>0.36627999999999999</v>
      </c>
      <c r="E760" s="1">
        <v>3000</v>
      </c>
      <c r="F760" s="1">
        <v>2472.6999999999998</v>
      </c>
      <c r="G760" s="1">
        <v>105</v>
      </c>
      <c r="H760" s="2">
        <f t="shared" si="22"/>
        <v>2.1229800000000001</v>
      </c>
      <c r="I760" s="2">
        <f t="shared" si="23"/>
        <v>4.3373799999999996</v>
      </c>
      <c r="J760" s="1">
        <v>7.2261666258547752</v>
      </c>
    </row>
    <row r="761" spans="1:10" x14ac:dyDescent="0.35">
      <c r="A761" s="6">
        <v>759</v>
      </c>
      <c r="B761" s="1">
        <v>0.48809000000000002</v>
      </c>
      <c r="C761" s="1">
        <v>-0.79220999999999997</v>
      </c>
      <c r="D761" s="1">
        <v>0.36627999999999999</v>
      </c>
      <c r="E761" s="1">
        <v>3000</v>
      </c>
      <c r="F761" s="1">
        <v>3709.1</v>
      </c>
      <c r="G761" s="1">
        <v>105</v>
      </c>
      <c r="H761" s="2">
        <f t="shared" si="22"/>
        <v>2.1229800000000001</v>
      </c>
      <c r="I761" s="2">
        <f t="shared" si="23"/>
        <v>4.3373799999999996</v>
      </c>
      <c r="J761" s="1">
        <v>7.2261666258547752</v>
      </c>
    </row>
    <row r="762" spans="1:10" x14ac:dyDescent="0.35">
      <c r="A762" s="6">
        <v>760</v>
      </c>
      <c r="B762" s="1">
        <v>0.47273999999999999</v>
      </c>
      <c r="C762" s="1">
        <v>0.28544999999999998</v>
      </c>
      <c r="D762" s="1">
        <v>0.83369000000000004</v>
      </c>
      <c r="E762" s="1">
        <v>2000</v>
      </c>
      <c r="F762" s="1">
        <v>176.62</v>
      </c>
      <c r="G762" s="1">
        <v>105</v>
      </c>
      <c r="H762" s="2">
        <f t="shared" si="22"/>
        <v>3.6848200000000002</v>
      </c>
      <c r="I762" s="2">
        <f t="shared" si="23"/>
        <v>3.7266400000000002</v>
      </c>
      <c r="J762" s="1">
        <v>2.3930752658728225</v>
      </c>
    </row>
    <row r="763" spans="1:10" x14ac:dyDescent="0.35">
      <c r="A763" s="6">
        <v>761</v>
      </c>
      <c r="B763" s="1">
        <v>0.47273999999999999</v>
      </c>
      <c r="C763" s="1">
        <v>0.28544999999999998</v>
      </c>
      <c r="D763" s="1">
        <v>0.83369000000000004</v>
      </c>
      <c r="E763" s="1">
        <v>2000</v>
      </c>
      <c r="F763" s="1">
        <v>1413</v>
      </c>
      <c r="G763" s="1">
        <v>105</v>
      </c>
      <c r="H763" s="2">
        <f t="shared" si="22"/>
        <v>3.6848200000000002</v>
      </c>
      <c r="I763" s="2">
        <f t="shared" si="23"/>
        <v>3.7266400000000002</v>
      </c>
      <c r="J763" s="1">
        <v>2.3930752658728225</v>
      </c>
    </row>
    <row r="764" spans="1:10" x14ac:dyDescent="0.35">
      <c r="A764" s="6">
        <v>762</v>
      </c>
      <c r="B764" s="1">
        <v>0.47273999999999999</v>
      </c>
      <c r="C764" s="1">
        <v>0.28544999999999998</v>
      </c>
      <c r="D764" s="1">
        <v>0.83369000000000004</v>
      </c>
      <c r="E764" s="1">
        <v>2000</v>
      </c>
      <c r="F764" s="1">
        <v>2649.4</v>
      </c>
      <c r="G764" s="1">
        <v>105</v>
      </c>
      <c r="H764" s="2">
        <f t="shared" si="22"/>
        <v>3.6848200000000002</v>
      </c>
      <c r="I764" s="2">
        <f t="shared" si="23"/>
        <v>3.7266400000000002</v>
      </c>
      <c r="J764" s="1">
        <v>2.3930752658728225</v>
      </c>
    </row>
    <row r="765" spans="1:10" x14ac:dyDescent="0.35">
      <c r="A765" s="6">
        <v>763</v>
      </c>
      <c r="B765" s="1">
        <v>0.47273999999999999</v>
      </c>
      <c r="C765" s="1">
        <v>0.28544999999999998</v>
      </c>
      <c r="D765" s="1">
        <v>0.83369000000000004</v>
      </c>
      <c r="E765" s="1">
        <v>2000</v>
      </c>
      <c r="F765" s="1">
        <v>3885.7</v>
      </c>
      <c r="G765" s="1">
        <v>105</v>
      </c>
      <c r="H765" s="2">
        <f t="shared" si="22"/>
        <v>3.6848200000000002</v>
      </c>
      <c r="I765" s="2">
        <f t="shared" si="23"/>
        <v>3.7266400000000002</v>
      </c>
      <c r="J765" s="1">
        <v>2.3930752658728225</v>
      </c>
    </row>
    <row r="766" spans="1:10" x14ac:dyDescent="0.35">
      <c r="A766" s="6">
        <v>764</v>
      </c>
      <c r="B766" s="1">
        <v>-0.38856000000000002</v>
      </c>
      <c r="C766" s="1">
        <v>-5.6612000000000003E-2</v>
      </c>
      <c r="D766" s="1">
        <v>-0.91968000000000005</v>
      </c>
      <c r="E766" s="1">
        <v>3000</v>
      </c>
      <c r="F766" s="1">
        <v>353.25</v>
      </c>
      <c r="G766" s="1">
        <v>105</v>
      </c>
      <c r="H766" s="2">
        <f t="shared" si="22"/>
        <v>0.14468</v>
      </c>
      <c r="I766" s="2">
        <f t="shared" si="23"/>
        <v>5.8796600000000003</v>
      </c>
      <c r="J766" s="1">
        <v>-1.9083870175509392</v>
      </c>
    </row>
    <row r="767" spans="1:10" x14ac:dyDescent="0.35">
      <c r="A767" s="6">
        <v>765</v>
      </c>
      <c r="B767" s="1">
        <v>-0.38856000000000002</v>
      </c>
      <c r="C767" s="1">
        <v>-5.6612000000000003E-2</v>
      </c>
      <c r="D767" s="1">
        <v>-0.91968000000000005</v>
      </c>
      <c r="E767" s="1">
        <v>3000</v>
      </c>
      <c r="F767" s="1">
        <v>1589.6</v>
      </c>
      <c r="G767" s="1">
        <v>105</v>
      </c>
      <c r="H767" s="2">
        <f t="shared" si="22"/>
        <v>0.14468</v>
      </c>
      <c r="I767" s="2">
        <f t="shared" si="23"/>
        <v>5.8796600000000003</v>
      </c>
      <c r="J767" s="1">
        <v>-1.9083870175509392</v>
      </c>
    </row>
    <row r="768" spans="1:10" x14ac:dyDescent="0.35">
      <c r="A768" s="6">
        <v>766</v>
      </c>
      <c r="B768" s="1">
        <v>-0.38856000000000002</v>
      </c>
      <c r="C768" s="1">
        <v>-5.6612000000000003E-2</v>
      </c>
      <c r="D768" s="1">
        <v>-0.91968000000000005</v>
      </c>
      <c r="E768" s="1">
        <v>3000</v>
      </c>
      <c r="F768" s="1">
        <v>2826</v>
      </c>
      <c r="G768" s="1">
        <v>105</v>
      </c>
      <c r="H768" s="2">
        <f t="shared" si="22"/>
        <v>0.14468</v>
      </c>
      <c r="I768" s="2">
        <f t="shared" si="23"/>
        <v>5.8796600000000003</v>
      </c>
      <c r="J768" s="1">
        <v>-1.9083870175509392</v>
      </c>
    </row>
    <row r="769" spans="1:10" x14ac:dyDescent="0.35">
      <c r="A769" s="6">
        <v>767</v>
      </c>
      <c r="B769" s="1">
        <v>-0.38856000000000002</v>
      </c>
      <c r="C769" s="1">
        <v>-5.6612000000000003E-2</v>
      </c>
      <c r="D769" s="1">
        <v>-0.91968000000000005</v>
      </c>
      <c r="E769" s="1">
        <v>3000</v>
      </c>
      <c r="F769" s="1">
        <v>4062.4</v>
      </c>
      <c r="G769" s="1">
        <v>105</v>
      </c>
      <c r="H769" s="2">
        <f t="shared" si="22"/>
        <v>0.14468</v>
      </c>
      <c r="I769" s="2">
        <f t="shared" si="23"/>
        <v>5.8796600000000003</v>
      </c>
      <c r="J769" s="1">
        <v>-1.9083870175509392</v>
      </c>
    </row>
    <row r="770" spans="1:10" x14ac:dyDescent="0.35">
      <c r="A770" s="6">
        <v>768</v>
      </c>
      <c r="B770" s="1">
        <v>-4.2057999999999998E-2</v>
      </c>
      <c r="C770" s="1">
        <v>0.38788</v>
      </c>
      <c r="D770" s="1">
        <v>0.92074999999999996</v>
      </c>
      <c r="E770" s="1">
        <v>1000</v>
      </c>
      <c r="F770" s="1">
        <v>529.87</v>
      </c>
      <c r="G770" s="1">
        <v>105</v>
      </c>
      <c r="H770" s="2">
        <f t="shared" si="22"/>
        <v>4.8204000000000002</v>
      </c>
      <c r="I770" s="2">
        <f t="shared" si="23"/>
        <v>3.5423900000000001</v>
      </c>
      <c r="J770" s="1">
        <v>1.9274289766295711</v>
      </c>
    </row>
    <row r="771" spans="1:10" x14ac:dyDescent="0.35">
      <c r="A771" s="6">
        <v>769</v>
      </c>
      <c r="B771" s="1">
        <v>-4.2057999999999998E-2</v>
      </c>
      <c r="C771" s="1">
        <v>0.38788</v>
      </c>
      <c r="D771" s="1">
        <v>0.92074999999999996</v>
      </c>
      <c r="E771" s="1">
        <v>1000</v>
      </c>
      <c r="F771" s="1">
        <v>1766.2</v>
      </c>
      <c r="G771" s="1">
        <v>105</v>
      </c>
      <c r="H771" s="2">
        <f t="shared" ref="H771:H834" si="24">ROUND(ATAN2(B771, C771) + PI(), 5)</f>
        <v>4.8204000000000002</v>
      </c>
      <c r="I771" s="2">
        <f t="shared" ref="I771:I834" si="25" xml:space="preserve"> ROUND(ATAN2(D771, SQRT((B771^2)+(C771^2))) + PI(), 5)</f>
        <v>3.5423900000000001</v>
      </c>
      <c r="J771" s="1">
        <v>1.9274289766295711</v>
      </c>
    </row>
    <row r="772" spans="1:10" x14ac:dyDescent="0.35">
      <c r="A772" s="6">
        <v>770</v>
      </c>
      <c r="B772" s="1">
        <v>-4.2057999999999998E-2</v>
      </c>
      <c r="C772" s="1">
        <v>0.38788</v>
      </c>
      <c r="D772" s="1">
        <v>0.92074999999999996</v>
      </c>
      <c r="E772" s="1">
        <v>1000</v>
      </c>
      <c r="F772" s="1">
        <v>3002.6</v>
      </c>
      <c r="G772" s="1">
        <v>105</v>
      </c>
      <c r="H772" s="2">
        <f t="shared" si="24"/>
        <v>4.8204000000000002</v>
      </c>
      <c r="I772" s="2">
        <f t="shared" si="25"/>
        <v>3.5423900000000001</v>
      </c>
      <c r="J772" s="1">
        <v>1.9274289766295711</v>
      </c>
    </row>
    <row r="773" spans="1:10" x14ac:dyDescent="0.35">
      <c r="A773" s="6">
        <v>771</v>
      </c>
      <c r="B773" s="1">
        <v>-4.2057999999999998E-2</v>
      </c>
      <c r="C773" s="1">
        <v>0.38788</v>
      </c>
      <c r="D773" s="1">
        <v>0.92074999999999996</v>
      </c>
      <c r="E773" s="1">
        <v>1000</v>
      </c>
      <c r="F773" s="1">
        <v>4239</v>
      </c>
      <c r="G773" s="1">
        <v>105</v>
      </c>
      <c r="H773" s="2">
        <f t="shared" si="24"/>
        <v>4.8204000000000002</v>
      </c>
      <c r="I773" s="2">
        <f t="shared" si="25"/>
        <v>3.5423900000000001</v>
      </c>
      <c r="J773" s="1">
        <v>1.9274289766295711</v>
      </c>
    </row>
    <row r="774" spans="1:10" x14ac:dyDescent="0.35">
      <c r="A774" s="6">
        <v>772</v>
      </c>
      <c r="B774" s="1">
        <v>0.49930999999999998</v>
      </c>
      <c r="C774" s="1">
        <v>-0.51117000000000001</v>
      </c>
      <c r="D774" s="1">
        <v>0.69957000000000003</v>
      </c>
      <c r="E774" s="1">
        <v>500</v>
      </c>
      <c r="F774" s="1">
        <v>706.5</v>
      </c>
      <c r="G774" s="1">
        <v>105</v>
      </c>
      <c r="H774" s="2">
        <f t="shared" si="24"/>
        <v>2.3444600000000002</v>
      </c>
      <c r="I774" s="2">
        <f t="shared" si="25"/>
        <v>3.9376000000000002</v>
      </c>
      <c r="J774" s="1">
        <v>1.462568702061946</v>
      </c>
    </row>
    <row r="775" spans="1:10" x14ac:dyDescent="0.35">
      <c r="A775" s="6">
        <v>773</v>
      </c>
      <c r="B775" s="1">
        <v>0.49930999999999998</v>
      </c>
      <c r="C775" s="1">
        <v>-0.51117000000000001</v>
      </c>
      <c r="D775" s="1">
        <v>0.69957000000000003</v>
      </c>
      <c r="E775" s="1">
        <v>500</v>
      </c>
      <c r="F775" s="1">
        <v>1942.9</v>
      </c>
      <c r="G775" s="1">
        <v>105</v>
      </c>
      <c r="H775" s="2">
        <f t="shared" si="24"/>
        <v>2.3444600000000002</v>
      </c>
      <c r="I775" s="2">
        <f t="shared" si="25"/>
        <v>3.9376000000000002</v>
      </c>
      <c r="J775" s="1">
        <v>1.462568702061946</v>
      </c>
    </row>
    <row r="776" spans="1:10" x14ac:dyDescent="0.35">
      <c r="A776" s="6">
        <v>774</v>
      </c>
      <c r="B776" s="1">
        <v>0.49930999999999998</v>
      </c>
      <c r="C776" s="1">
        <v>-0.51117000000000001</v>
      </c>
      <c r="D776" s="1">
        <v>0.69957000000000003</v>
      </c>
      <c r="E776" s="1">
        <v>500</v>
      </c>
      <c r="F776" s="1">
        <v>3179.2</v>
      </c>
      <c r="G776" s="1">
        <v>105</v>
      </c>
      <c r="H776" s="2">
        <f t="shared" si="24"/>
        <v>2.3444600000000002</v>
      </c>
      <c r="I776" s="2">
        <f t="shared" si="25"/>
        <v>3.9376000000000002</v>
      </c>
      <c r="J776" s="1">
        <v>1.462568702061946</v>
      </c>
    </row>
    <row r="777" spans="1:10" x14ac:dyDescent="0.35">
      <c r="A777" s="6">
        <v>775</v>
      </c>
      <c r="B777" s="1">
        <v>0.49930999999999998</v>
      </c>
      <c r="C777" s="1">
        <v>-0.51117000000000001</v>
      </c>
      <c r="D777" s="1">
        <v>0.69957000000000003</v>
      </c>
      <c r="E777" s="1">
        <v>500</v>
      </c>
      <c r="F777" s="1">
        <v>4415.6000000000004</v>
      </c>
      <c r="G777" s="1">
        <v>105</v>
      </c>
      <c r="H777" s="2">
        <f t="shared" si="24"/>
        <v>2.3444600000000002</v>
      </c>
      <c r="I777" s="2">
        <f t="shared" si="25"/>
        <v>3.9376000000000002</v>
      </c>
      <c r="J777" s="1">
        <v>1.462568702061946</v>
      </c>
    </row>
    <row r="778" spans="1:10" x14ac:dyDescent="0.35">
      <c r="A778" s="6">
        <v>776</v>
      </c>
      <c r="B778" s="1">
        <v>-1.3662000000000001E-2</v>
      </c>
      <c r="C778" s="1">
        <v>9.2934999999999997E-3</v>
      </c>
      <c r="D778" s="1">
        <v>-0.99985999999999997</v>
      </c>
      <c r="E778" s="1">
        <v>3000</v>
      </c>
      <c r="F778" s="1">
        <v>883.12</v>
      </c>
      <c r="G778" s="1">
        <v>105</v>
      </c>
      <c r="H778" s="2">
        <f t="shared" si="24"/>
        <v>5.6858399999999998</v>
      </c>
      <c r="I778" s="2">
        <f t="shared" si="25"/>
        <v>6.2666599999999999</v>
      </c>
      <c r="J778" s="1">
        <v>-1.5937533330050133</v>
      </c>
    </row>
    <row r="779" spans="1:10" x14ac:dyDescent="0.35">
      <c r="A779" s="6">
        <v>777</v>
      </c>
      <c r="B779" s="1">
        <v>-1.3662000000000001E-2</v>
      </c>
      <c r="C779" s="1">
        <v>9.2934999999999997E-3</v>
      </c>
      <c r="D779" s="1">
        <v>-0.99985999999999997</v>
      </c>
      <c r="E779" s="1">
        <v>3000</v>
      </c>
      <c r="F779" s="1">
        <v>2119.5</v>
      </c>
      <c r="G779" s="1">
        <v>105</v>
      </c>
      <c r="H779" s="2">
        <f t="shared" si="24"/>
        <v>5.6858399999999998</v>
      </c>
      <c r="I779" s="2">
        <f t="shared" si="25"/>
        <v>6.2666599999999999</v>
      </c>
      <c r="J779" s="1">
        <v>-1.5937533330050133</v>
      </c>
    </row>
    <row r="780" spans="1:10" x14ac:dyDescent="0.35">
      <c r="A780" s="6">
        <v>778</v>
      </c>
      <c r="B780" s="1">
        <v>-1.3662000000000001E-2</v>
      </c>
      <c r="C780" s="1">
        <v>9.2934999999999997E-3</v>
      </c>
      <c r="D780" s="1">
        <v>-0.99985999999999997</v>
      </c>
      <c r="E780" s="1">
        <v>3000</v>
      </c>
      <c r="F780" s="1">
        <v>3355.9</v>
      </c>
      <c r="G780" s="1">
        <v>105</v>
      </c>
      <c r="H780" s="2">
        <f t="shared" si="24"/>
        <v>5.6858399999999998</v>
      </c>
      <c r="I780" s="2">
        <f t="shared" si="25"/>
        <v>6.2666599999999999</v>
      </c>
      <c r="J780" s="1">
        <v>-1.5937533330050133</v>
      </c>
    </row>
    <row r="781" spans="1:10" x14ac:dyDescent="0.35">
      <c r="A781" s="6">
        <v>779</v>
      </c>
      <c r="B781" s="1">
        <v>-1.3662000000000001E-2</v>
      </c>
      <c r="C781" s="1">
        <v>9.2934999999999997E-3</v>
      </c>
      <c r="D781" s="1">
        <v>-0.99985999999999997</v>
      </c>
      <c r="E781" s="1">
        <v>3000</v>
      </c>
      <c r="F781" s="1">
        <v>4673.8</v>
      </c>
      <c r="G781" s="1">
        <v>105</v>
      </c>
      <c r="H781" s="2">
        <f t="shared" si="24"/>
        <v>5.6858399999999998</v>
      </c>
      <c r="I781" s="2">
        <f t="shared" si="25"/>
        <v>6.2666599999999999</v>
      </c>
      <c r="J781" s="1">
        <v>-1.5937533330050133</v>
      </c>
    </row>
    <row r="782" spans="1:10" x14ac:dyDescent="0.35">
      <c r="A782" s="6">
        <v>780</v>
      </c>
      <c r="B782" s="1">
        <v>-0.76766999999999996</v>
      </c>
      <c r="C782" s="1">
        <v>7.2755E-2</v>
      </c>
      <c r="D782" s="1">
        <v>-0.63670000000000004</v>
      </c>
      <c r="E782" s="1">
        <v>1000</v>
      </c>
      <c r="F782" s="1">
        <v>1059.7</v>
      </c>
      <c r="G782" s="1">
        <v>105</v>
      </c>
      <c r="H782" s="2">
        <f t="shared" si="24"/>
        <v>6.1886900000000002</v>
      </c>
      <c r="I782" s="2">
        <f t="shared" si="25"/>
        <v>5.4025999999999996</v>
      </c>
      <c r="J782" s="1">
        <v>-2.5597706436536578</v>
      </c>
    </row>
    <row r="783" spans="1:10" x14ac:dyDescent="0.35">
      <c r="A783" s="6">
        <v>781</v>
      </c>
      <c r="B783" s="1">
        <v>-0.76766999999999996</v>
      </c>
      <c r="C783" s="1">
        <v>7.2755E-2</v>
      </c>
      <c r="D783" s="1">
        <v>-0.63670000000000004</v>
      </c>
      <c r="E783" s="1">
        <v>1000</v>
      </c>
      <c r="F783" s="1">
        <v>2296.1</v>
      </c>
      <c r="G783" s="1">
        <v>105</v>
      </c>
      <c r="H783" s="2">
        <f t="shared" si="24"/>
        <v>6.1886900000000002</v>
      </c>
      <c r="I783" s="2">
        <f t="shared" si="25"/>
        <v>5.4025999999999996</v>
      </c>
      <c r="J783" s="1">
        <v>-2.5597706436536578</v>
      </c>
    </row>
    <row r="784" spans="1:10" x14ac:dyDescent="0.35">
      <c r="A784" s="6">
        <v>782</v>
      </c>
      <c r="B784" s="1">
        <v>-0.76766999999999996</v>
      </c>
      <c r="C784" s="1">
        <v>7.2755E-2</v>
      </c>
      <c r="D784" s="1">
        <v>-0.63670000000000004</v>
      </c>
      <c r="E784" s="1">
        <v>1000</v>
      </c>
      <c r="F784" s="1">
        <v>3532.5</v>
      </c>
      <c r="G784" s="1">
        <v>105</v>
      </c>
      <c r="H784" s="2">
        <f t="shared" si="24"/>
        <v>6.1886900000000002</v>
      </c>
      <c r="I784" s="2">
        <f t="shared" si="25"/>
        <v>5.4025999999999996</v>
      </c>
      <c r="J784" s="1">
        <v>-2.5597706436536578</v>
      </c>
    </row>
    <row r="785" spans="1:10" x14ac:dyDescent="0.35">
      <c r="A785" s="6">
        <v>783</v>
      </c>
      <c r="B785" s="1">
        <v>-0.76766999999999996</v>
      </c>
      <c r="C785" s="1">
        <v>7.2755E-2</v>
      </c>
      <c r="D785" s="1">
        <v>-0.63670000000000004</v>
      </c>
      <c r="E785" s="1">
        <v>1000</v>
      </c>
      <c r="F785" s="1">
        <v>7322.7</v>
      </c>
      <c r="G785" s="1">
        <v>105</v>
      </c>
      <c r="H785" s="2">
        <f t="shared" si="24"/>
        <v>6.1886900000000002</v>
      </c>
      <c r="I785" s="2">
        <f t="shared" si="25"/>
        <v>5.4025999999999996</v>
      </c>
      <c r="J785" s="1">
        <v>-2.5597706436536578</v>
      </c>
    </row>
    <row r="786" spans="1:10" x14ac:dyDescent="0.35">
      <c r="A786" s="6">
        <v>784</v>
      </c>
      <c r="B786" s="1">
        <v>0.30858000000000002</v>
      </c>
      <c r="C786" s="1">
        <v>-0.93979999999999997</v>
      </c>
      <c r="D786" s="1">
        <v>0.14680000000000001</v>
      </c>
      <c r="E786" s="1">
        <v>2000</v>
      </c>
      <c r="F786" s="1">
        <v>20</v>
      </c>
      <c r="G786" s="1">
        <v>105</v>
      </c>
      <c r="H786" s="2">
        <f t="shared" si="24"/>
        <v>1.88805</v>
      </c>
      <c r="I786" s="2">
        <f t="shared" si="25"/>
        <v>4.5650599999999999</v>
      </c>
      <c r="J786" s="1">
        <v>6.7518370879612037</v>
      </c>
    </row>
    <row r="787" spans="1:10" x14ac:dyDescent="0.35">
      <c r="A787" s="6">
        <v>785</v>
      </c>
      <c r="B787" s="1">
        <v>0.30858000000000002</v>
      </c>
      <c r="C787" s="1">
        <v>-0.93979999999999997</v>
      </c>
      <c r="D787" s="1">
        <v>0.14680000000000001</v>
      </c>
      <c r="E787" s="1">
        <v>2000</v>
      </c>
      <c r="F787" s="1">
        <v>1236.4000000000001</v>
      </c>
      <c r="G787" s="1">
        <v>105</v>
      </c>
      <c r="H787" s="2">
        <f t="shared" si="24"/>
        <v>1.88805</v>
      </c>
      <c r="I787" s="2">
        <f t="shared" si="25"/>
        <v>4.5650599999999999</v>
      </c>
      <c r="J787" s="1">
        <v>6.7518370879612037</v>
      </c>
    </row>
    <row r="788" spans="1:10" x14ac:dyDescent="0.35">
      <c r="A788" s="6">
        <v>786</v>
      </c>
      <c r="B788" s="1">
        <v>0.30858000000000002</v>
      </c>
      <c r="C788" s="1">
        <v>-0.93979999999999997</v>
      </c>
      <c r="D788" s="1">
        <v>0.14680000000000001</v>
      </c>
      <c r="E788" s="1">
        <v>2000</v>
      </c>
      <c r="F788" s="1">
        <v>2472.6999999999998</v>
      </c>
      <c r="G788" s="1">
        <v>105</v>
      </c>
      <c r="H788" s="2">
        <f t="shared" si="24"/>
        <v>1.88805</v>
      </c>
      <c r="I788" s="2">
        <f t="shared" si="25"/>
        <v>4.5650599999999999</v>
      </c>
      <c r="J788" s="1">
        <v>6.7518370879612037</v>
      </c>
    </row>
    <row r="789" spans="1:10" x14ac:dyDescent="0.35">
      <c r="A789" s="6">
        <v>787</v>
      </c>
      <c r="B789" s="1">
        <v>0.30858000000000002</v>
      </c>
      <c r="C789" s="1">
        <v>-0.93979999999999997</v>
      </c>
      <c r="D789" s="1">
        <v>0.14680000000000001</v>
      </c>
      <c r="E789" s="1">
        <v>2000</v>
      </c>
      <c r="F789" s="1">
        <v>3709.1</v>
      </c>
      <c r="G789" s="1">
        <v>105</v>
      </c>
      <c r="H789" s="2">
        <f t="shared" si="24"/>
        <v>1.88805</v>
      </c>
      <c r="I789" s="2">
        <f t="shared" si="25"/>
        <v>4.5650599999999999</v>
      </c>
      <c r="J789" s="1">
        <v>6.7518370879612037</v>
      </c>
    </row>
    <row r="790" spans="1:10" x14ac:dyDescent="0.35">
      <c r="A790" s="6">
        <v>788</v>
      </c>
      <c r="B790" s="1">
        <v>0.73116000000000003</v>
      </c>
      <c r="C790" s="1">
        <v>-0.67813999999999997</v>
      </c>
      <c r="D790" s="1">
        <v>7.4406E-2</v>
      </c>
      <c r="E790" s="1">
        <v>3000</v>
      </c>
      <c r="F790" s="1">
        <v>176.62</v>
      </c>
      <c r="G790" s="1">
        <v>105</v>
      </c>
      <c r="H790" s="2">
        <f t="shared" si="24"/>
        <v>2.3938000000000001</v>
      </c>
      <c r="I790" s="2">
        <f t="shared" si="25"/>
        <v>4.6379099999999998</v>
      </c>
      <c r="J790" s="1">
        <v>7.2124869318084102</v>
      </c>
    </row>
    <row r="791" spans="1:10" x14ac:dyDescent="0.35">
      <c r="A791" s="6">
        <v>789</v>
      </c>
      <c r="B791" s="1">
        <v>0.73116000000000003</v>
      </c>
      <c r="C791" s="1">
        <v>-0.67813999999999997</v>
      </c>
      <c r="D791" s="1">
        <v>7.4406E-2</v>
      </c>
      <c r="E791" s="1">
        <v>3000</v>
      </c>
      <c r="F791" s="1">
        <v>1413</v>
      </c>
      <c r="G791" s="1">
        <v>105</v>
      </c>
      <c r="H791" s="2">
        <f t="shared" si="24"/>
        <v>2.3938000000000001</v>
      </c>
      <c r="I791" s="2">
        <f t="shared" si="25"/>
        <v>4.6379099999999998</v>
      </c>
      <c r="J791" s="1">
        <v>7.2124869318084102</v>
      </c>
    </row>
    <row r="792" spans="1:10" x14ac:dyDescent="0.35">
      <c r="A792" s="6">
        <v>790</v>
      </c>
      <c r="B792" s="1">
        <v>0.73116000000000003</v>
      </c>
      <c r="C792" s="1">
        <v>-0.67813999999999997</v>
      </c>
      <c r="D792" s="1">
        <v>7.4406E-2</v>
      </c>
      <c r="E792" s="1">
        <v>3000</v>
      </c>
      <c r="F792" s="1">
        <v>2649.4</v>
      </c>
      <c r="G792" s="1">
        <v>105</v>
      </c>
      <c r="H792" s="2">
        <f t="shared" si="24"/>
        <v>2.3938000000000001</v>
      </c>
      <c r="I792" s="2">
        <f t="shared" si="25"/>
        <v>4.6379099999999998</v>
      </c>
      <c r="J792" s="1">
        <v>7.2124869318084102</v>
      </c>
    </row>
    <row r="793" spans="1:10" x14ac:dyDescent="0.35">
      <c r="A793" s="6">
        <v>791</v>
      </c>
      <c r="B793" s="1">
        <v>0.73116000000000003</v>
      </c>
      <c r="C793" s="1">
        <v>-0.67813999999999997</v>
      </c>
      <c r="D793" s="1">
        <v>7.4406E-2</v>
      </c>
      <c r="E793" s="1">
        <v>3000</v>
      </c>
      <c r="F793" s="1">
        <v>3885.7</v>
      </c>
      <c r="G793" s="1">
        <v>105</v>
      </c>
      <c r="H793" s="2">
        <f t="shared" si="24"/>
        <v>2.3938000000000001</v>
      </c>
      <c r="I793" s="2">
        <f t="shared" si="25"/>
        <v>4.6379099999999998</v>
      </c>
      <c r="J793" s="1">
        <v>7.2124869318084102</v>
      </c>
    </row>
    <row r="794" spans="1:10" x14ac:dyDescent="0.35">
      <c r="A794" s="6">
        <v>792</v>
      </c>
      <c r="B794" s="1">
        <v>-3.2709000000000002E-2</v>
      </c>
      <c r="C794" s="1">
        <v>-0.60428000000000004</v>
      </c>
      <c r="D794" s="1">
        <v>0.79610000000000003</v>
      </c>
      <c r="E794" s="1">
        <v>1000</v>
      </c>
      <c r="F794" s="1">
        <v>353.25</v>
      </c>
      <c r="G794" s="1">
        <v>105</v>
      </c>
      <c r="H794" s="2">
        <f t="shared" si="24"/>
        <v>1.5167200000000001</v>
      </c>
      <c r="I794" s="2">
        <f t="shared" si="25"/>
        <v>3.7915700000000001</v>
      </c>
      <c r="J794" s="1">
        <v>0.88881325349916107</v>
      </c>
    </row>
    <row r="795" spans="1:10" x14ac:dyDescent="0.35">
      <c r="A795" s="6">
        <v>793</v>
      </c>
      <c r="B795" s="1">
        <v>-3.2709000000000002E-2</v>
      </c>
      <c r="C795" s="1">
        <v>-0.60428000000000004</v>
      </c>
      <c r="D795" s="1">
        <v>0.79610000000000003</v>
      </c>
      <c r="E795" s="1">
        <v>1000</v>
      </c>
      <c r="F795" s="1">
        <v>1589.6</v>
      </c>
      <c r="G795" s="1">
        <v>105</v>
      </c>
      <c r="H795" s="2">
        <f t="shared" si="24"/>
        <v>1.5167200000000001</v>
      </c>
      <c r="I795" s="2">
        <f t="shared" si="25"/>
        <v>3.7915700000000001</v>
      </c>
      <c r="J795" s="1">
        <v>0.88881325349916107</v>
      </c>
    </row>
    <row r="796" spans="1:10" x14ac:dyDescent="0.35">
      <c r="A796" s="6">
        <v>794</v>
      </c>
      <c r="B796" s="1">
        <v>-3.2709000000000002E-2</v>
      </c>
      <c r="C796" s="1">
        <v>-0.60428000000000004</v>
      </c>
      <c r="D796" s="1">
        <v>0.79610000000000003</v>
      </c>
      <c r="E796" s="1">
        <v>1000</v>
      </c>
      <c r="F796" s="1">
        <v>2826</v>
      </c>
      <c r="G796" s="1">
        <v>105</v>
      </c>
      <c r="H796" s="2">
        <f t="shared" si="24"/>
        <v>1.5167200000000001</v>
      </c>
      <c r="I796" s="2">
        <f t="shared" si="25"/>
        <v>3.7915700000000001</v>
      </c>
      <c r="J796" s="1">
        <v>0.88881325349916107</v>
      </c>
    </row>
    <row r="797" spans="1:10" x14ac:dyDescent="0.35">
      <c r="A797" s="6">
        <v>795</v>
      </c>
      <c r="B797" s="1">
        <v>-3.2709000000000002E-2</v>
      </c>
      <c r="C797" s="1">
        <v>-0.60428000000000004</v>
      </c>
      <c r="D797" s="1">
        <v>0.79610000000000003</v>
      </c>
      <c r="E797" s="1">
        <v>1000</v>
      </c>
      <c r="F797" s="1">
        <v>4062.4</v>
      </c>
      <c r="G797" s="1">
        <v>105</v>
      </c>
      <c r="H797" s="2">
        <f t="shared" si="24"/>
        <v>1.5167200000000001</v>
      </c>
      <c r="I797" s="2">
        <f t="shared" si="25"/>
        <v>3.7915700000000001</v>
      </c>
      <c r="J797" s="1">
        <v>0.88881325349916107</v>
      </c>
    </row>
    <row r="798" spans="1:10" x14ac:dyDescent="0.35">
      <c r="A798" s="6">
        <v>796</v>
      </c>
      <c r="B798" s="1">
        <v>-0.15725</v>
      </c>
      <c r="C798" s="1">
        <v>-0.50509999999999999</v>
      </c>
      <c r="D798" s="1">
        <v>0.84862000000000004</v>
      </c>
      <c r="E798" s="1">
        <v>3000</v>
      </c>
      <c r="F798" s="1">
        <v>529.87</v>
      </c>
      <c r="G798" s="1">
        <v>105</v>
      </c>
      <c r="H798" s="2">
        <f t="shared" si="24"/>
        <v>1.26898</v>
      </c>
      <c r="I798" s="2">
        <f t="shared" si="25"/>
        <v>3.69903</v>
      </c>
      <c r="J798" s="1">
        <v>0.87600788317821188</v>
      </c>
    </row>
    <row r="799" spans="1:10" x14ac:dyDescent="0.35">
      <c r="A799" s="6">
        <v>797</v>
      </c>
      <c r="B799" s="1">
        <v>-0.15725</v>
      </c>
      <c r="C799" s="1">
        <v>-0.50509999999999999</v>
      </c>
      <c r="D799" s="1">
        <v>0.84862000000000004</v>
      </c>
      <c r="E799" s="1">
        <v>3000</v>
      </c>
      <c r="F799" s="1">
        <v>1766.2</v>
      </c>
      <c r="G799" s="1">
        <v>105</v>
      </c>
      <c r="H799" s="2">
        <f t="shared" si="24"/>
        <v>1.26898</v>
      </c>
      <c r="I799" s="2">
        <f t="shared" si="25"/>
        <v>3.69903</v>
      </c>
      <c r="J799" s="1">
        <v>0.87600788317821188</v>
      </c>
    </row>
    <row r="800" spans="1:10" x14ac:dyDescent="0.35">
      <c r="A800" s="6">
        <v>798</v>
      </c>
      <c r="B800" s="1">
        <v>-0.15725</v>
      </c>
      <c r="C800" s="1">
        <v>-0.50509999999999999</v>
      </c>
      <c r="D800" s="1">
        <v>0.84862000000000004</v>
      </c>
      <c r="E800" s="1">
        <v>3000</v>
      </c>
      <c r="F800" s="1">
        <v>3002.6</v>
      </c>
      <c r="G800" s="1">
        <v>105</v>
      </c>
      <c r="H800" s="2">
        <f t="shared" si="24"/>
        <v>1.26898</v>
      </c>
      <c r="I800" s="2">
        <f t="shared" si="25"/>
        <v>3.69903</v>
      </c>
      <c r="J800" s="1">
        <v>0.87600788317821188</v>
      </c>
    </row>
    <row r="801" spans="1:10" x14ac:dyDescent="0.35">
      <c r="A801" s="6">
        <v>799</v>
      </c>
      <c r="B801" s="1">
        <v>-0.15725</v>
      </c>
      <c r="C801" s="1">
        <v>-0.50509999999999999</v>
      </c>
      <c r="D801" s="1">
        <v>0.84862000000000004</v>
      </c>
      <c r="E801" s="1">
        <v>3000</v>
      </c>
      <c r="F801" s="1">
        <v>4239</v>
      </c>
      <c r="G801" s="1">
        <v>105</v>
      </c>
      <c r="H801" s="2">
        <f t="shared" si="24"/>
        <v>1.26898</v>
      </c>
      <c r="I801" s="2">
        <f t="shared" si="25"/>
        <v>3.69903</v>
      </c>
      <c r="J801" s="1">
        <v>0.87600788317821188</v>
      </c>
    </row>
    <row r="802" spans="1:10" x14ac:dyDescent="0.35">
      <c r="A802" s="6">
        <v>800</v>
      </c>
      <c r="B802" s="1">
        <v>-0.31614999999999999</v>
      </c>
      <c r="C802" s="1">
        <v>0.11532000000000001</v>
      </c>
      <c r="D802" s="1">
        <v>-0.94167000000000001</v>
      </c>
      <c r="E802" s="1">
        <v>1000</v>
      </c>
      <c r="F802" s="1">
        <v>706.5</v>
      </c>
      <c r="G802" s="1">
        <v>105</v>
      </c>
      <c r="H802" s="2">
        <f t="shared" si="24"/>
        <v>5.9334199999999999</v>
      </c>
      <c r="I802" s="2">
        <f t="shared" si="25"/>
        <v>5.9399600000000001</v>
      </c>
      <c r="J802" s="1">
        <v>-2.014322786493548</v>
      </c>
    </row>
    <row r="803" spans="1:10" x14ac:dyDescent="0.35">
      <c r="A803" s="6">
        <v>801</v>
      </c>
      <c r="B803" s="1">
        <v>-0.31614999999999999</v>
      </c>
      <c r="C803" s="1">
        <v>0.11532000000000001</v>
      </c>
      <c r="D803" s="1">
        <v>-0.94167000000000001</v>
      </c>
      <c r="E803" s="1">
        <v>1000</v>
      </c>
      <c r="F803" s="1">
        <v>1942.9</v>
      </c>
      <c r="G803" s="1">
        <v>105</v>
      </c>
      <c r="H803" s="2">
        <f t="shared" si="24"/>
        <v>5.9334199999999999</v>
      </c>
      <c r="I803" s="2">
        <f t="shared" si="25"/>
        <v>5.9399600000000001</v>
      </c>
      <c r="J803" s="1">
        <v>-2.014322786493548</v>
      </c>
    </row>
    <row r="804" spans="1:10" x14ac:dyDescent="0.35">
      <c r="A804" s="6">
        <v>802</v>
      </c>
      <c r="B804" s="1">
        <v>-0.31614999999999999</v>
      </c>
      <c r="C804" s="1">
        <v>0.11532000000000001</v>
      </c>
      <c r="D804" s="1">
        <v>-0.94167000000000001</v>
      </c>
      <c r="E804" s="1">
        <v>1000</v>
      </c>
      <c r="F804" s="1">
        <v>3179.2</v>
      </c>
      <c r="G804" s="1">
        <v>105</v>
      </c>
      <c r="H804" s="2">
        <f t="shared" si="24"/>
        <v>5.9334199999999999</v>
      </c>
      <c r="I804" s="2">
        <f t="shared" si="25"/>
        <v>5.9399600000000001</v>
      </c>
      <c r="J804" s="1">
        <v>-2.014322786493548</v>
      </c>
    </row>
    <row r="805" spans="1:10" x14ac:dyDescent="0.35">
      <c r="A805" s="6">
        <v>803</v>
      </c>
      <c r="B805" s="1">
        <v>-0.31614999999999999</v>
      </c>
      <c r="C805" s="1">
        <v>0.11532000000000001</v>
      </c>
      <c r="D805" s="1">
        <v>-0.94167000000000001</v>
      </c>
      <c r="E805" s="1">
        <v>1000</v>
      </c>
      <c r="F805" s="1">
        <v>4415.6000000000004</v>
      </c>
      <c r="G805" s="1">
        <v>105</v>
      </c>
      <c r="H805" s="2">
        <f t="shared" si="24"/>
        <v>5.9334199999999999</v>
      </c>
      <c r="I805" s="2">
        <f t="shared" si="25"/>
        <v>5.9399600000000001</v>
      </c>
      <c r="J805" s="1">
        <v>-2.014322786493548</v>
      </c>
    </row>
    <row r="806" spans="1:10" x14ac:dyDescent="0.35">
      <c r="A806" s="6">
        <v>804</v>
      </c>
      <c r="B806" s="1">
        <v>9.5645999999999995E-2</v>
      </c>
      <c r="C806" s="1">
        <v>-0.85462000000000005</v>
      </c>
      <c r="D806" s="1">
        <v>0.51036999999999999</v>
      </c>
      <c r="E806" s="1">
        <v>2000</v>
      </c>
      <c r="F806" s="1">
        <v>883.12</v>
      </c>
      <c r="G806" s="1">
        <v>105</v>
      </c>
      <c r="H806" s="2">
        <f t="shared" si="24"/>
        <v>1.68225</v>
      </c>
      <c r="I806" s="2">
        <f t="shared" si="25"/>
        <v>4.1767700000000003</v>
      </c>
      <c r="J806" s="1">
        <v>6.9173280071971028</v>
      </c>
    </row>
    <row r="807" spans="1:10" x14ac:dyDescent="0.35">
      <c r="A807" s="6">
        <v>805</v>
      </c>
      <c r="B807" s="1">
        <v>9.5645999999999995E-2</v>
      </c>
      <c r="C807" s="1">
        <v>-0.85462000000000005</v>
      </c>
      <c r="D807" s="1">
        <v>0.51036999999999999</v>
      </c>
      <c r="E807" s="1">
        <v>2000</v>
      </c>
      <c r="F807" s="1">
        <v>2119.5</v>
      </c>
      <c r="G807" s="1">
        <v>105</v>
      </c>
      <c r="H807" s="2">
        <f t="shared" si="24"/>
        <v>1.68225</v>
      </c>
      <c r="I807" s="2">
        <f t="shared" si="25"/>
        <v>4.1767700000000003</v>
      </c>
      <c r="J807" s="1">
        <v>6.9173280071971028</v>
      </c>
    </row>
    <row r="808" spans="1:10" x14ac:dyDescent="0.35">
      <c r="A808" s="6">
        <v>806</v>
      </c>
      <c r="B808" s="1">
        <v>9.5645999999999995E-2</v>
      </c>
      <c r="C808" s="1">
        <v>-0.85462000000000005</v>
      </c>
      <c r="D808" s="1">
        <v>0.51036999999999999</v>
      </c>
      <c r="E808" s="1">
        <v>2000</v>
      </c>
      <c r="F808" s="1">
        <v>3355.9</v>
      </c>
      <c r="G808" s="1">
        <v>105</v>
      </c>
      <c r="H808" s="2">
        <f t="shared" si="24"/>
        <v>1.68225</v>
      </c>
      <c r="I808" s="2">
        <f t="shared" si="25"/>
        <v>4.1767700000000003</v>
      </c>
      <c r="J808" s="1">
        <v>6.9173280071971028</v>
      </c>
    </row>
    <row r="809" spans="1:10" x14ac:dyDescent="0.35">
      <c r="A809" s="6">
        <v>807</v>
      </c>
      <c r="B809" s="1">
        <v>9.5645999999999995E-2</v>
      </c>
      <c r="C809" s="1">
        <v>-0.85462000000000005</v>
      </c>
      <c r="D809" s="1">
        <v>0.51036999999999999</v>
      </c>
      <c r="E809" s="1">
        <v>2000</v>
      </c>
      <c r="F809" s="1">
        <v>4673.8</v>
      </c>
      <c r="G809" s="1">
        <v>105</v>
      </c>
      <c r="H809" s="2">
        <f t="shared" si="24"/>
        <v>1.68225</v>
      </c>
      <c r="I809" s="2">
        <f t="shared" si="25"/>
        <v>4.1767700000000003</v>
      </c>
      <c r="J809" s="1">
        <v>6.9173280071971028</v>
      </c>
    </row>
    <row r="810" spans="1:10" x14ac:dyDescent="0.35">
      <c r="A810" s="6">
        <v>808</v>
      </c>
      <c r="B810" s="1">
        <v>-0.39727000000000001</v>
      </c>
      <c r="C810" s="1">
        <v>-0.71064000000000005</v>
      </c>
      <c r="D810" s="1">
        <v>0.58065999999999995</v>
      </c>
      <c r="E810" s="1">
        <v>3000</v>
      </c>
      <c r="F810" s="1">
        <v>1059.7</v>
      </c>
      <c r="G810" s="1">
        <v>105</v>
      </c>
      <c r="H810" s="2">
        <f t="shared" si="24"/>
        <v>1.06105</v>
      </c>
      <c r="I810" s="2">
        <f t="shared" si="25"/>
        <v>4.0928500000000003</v>
      </c>
      <c r="J810" s="1">
        <v>6.5597227437232775</v>
      </c>
    </row>
    <row r="811" spans="1:10" x14ac:dyDescent="0.35">
      <c r="A811" s="6">
        <v>809</v>
      </c>
      <c r="B811" s="1">
        <v>-0.39727000000000001</v>
      </c>
      <c r="C811" s="1">
        <v>-0.71064000000000005</v>
      </c>
      <c r="D811" s="1">
        <v>0.58065999999999995</v>
      </c>
      <c r="E811" s="1">
        <v>3000</v>
      </c>
      <c r="F811" s="1">
        <v>2296.1</v>
      </c>
      <c r="G811" s="1">
        <v>105</v>
      </c>
      <c r="H811" s="2">
        <f t="shared" si="24"/>
        <v>1.06105</v>
      </c>
      <c r="I811" s="2">
        <f t="shared" si="25"/>
        <v>4.0928500000000003</v>
      </c>
      <c r="J811" s="1">
        <v>6.5597227437232775</v>
      </c>
    </row>
    <row r="812" spans="1:10" x14ac:dyDescent="0.35">
      <c r="A812" s="6">
        <v>810</v>
      </c>
      <c r="B812" s="1">
        <v>-0.39727000000000001</v>
      </c>
      <c r="C812" s="1">
        <v>-0.71064000000000005</v>
      </c>
      <c r="D812" s="1">
        <v>0.58065999999999995</v>
      </c>
      <c r="E812" s="1">
        <v>3000</v>
      </c>
      <c r="F812" s="1">
        <v>3532.5</v>
      </c>
      <c r="G812" s="1">
        <v>105</v>
      </c>
      <c r="H812" s="2">
        <f t="shared" si="24"/>
        <v>1.06105</v>
      </c>
      <c r="I812" s="2">
        <f t="shared" si="25"/>
        <v>4.0928500000000003</v>
      </c>
      <c r="J812" s="1">
        <v>6.5597227437232775</v>
      </c>
    </row>
    <row r="813" spans="1:10" x14ac:dyDescent="0.35">
      <c r="A813" s="6">
        <v>811</v>
      </c>
      <c r="B813" s="1">
        <v>-0.39727000000000001</v>
      </c>
      <c r="C813" s="1">
        <v>-0.71064000000000005</v>
      </c>
      <c r="D813" s="1">
        <v>0.58065999999999995</v>
      </c>
      <c r="E813" s="1">
        <v>3000</v>
      </c>
      <c r="F813" s="1">
        <v>7322.7</v>
      </c>
      <c r="G813" s="1">
        <v>105</v>
      </c>
      <c r="H813" s="2">
        <f t="shared" si="24"/>
        <v>1.06105</v>
      </c>
      <c r="I813" s="2">
        <f t="shared" si="25"/>
        <v>4.0928500000000003</v>
      </c>
      <c r="J813" s="1">
        <v>6.5597227437232775</v>
      </c>
    </row>
    <row r="814" spans="1:10" x14ac:dyDescent="0.35">
      <c r="A814" s="6">
        <v>812</v>
      </c>
      <c r="B814" s="1">
        <v>1.6580999999999999E-2</v>
      </c>
      <c r="C814" s="1">
        <v>-0.99768999999999997</v>
      </c>
      <c r="D814" s="1">
        <v>-6.5801999999999999E-2</v>
      </c>
      <c r="E814" s="1">
        <v>3000</v>
      </c>
      <c r="F814" s="1">
        <v>20</v>
      </c>
      <c r="G814" s="1">
        <v>105</v>
      </c>
      <c r="H814" s="2">
        <f t="shared" si="24"/>
        <v>1.58741</v>
      </c>
      <c r="I814" s="2">
        <f t="shared" si="25"/>
        <v>4.7782400000000003</v>
      </c>
      <c r="J814" s="1">
        <v>-4.9277128703079098E-2</v>
      </c>
    </row>
    <row r="815" spans="1:10" x14ac:dyDescent="0.35">
      <c r="A815" s="6">
        <v>813</v>
      </c>
      <c r="B815" s="1">
        <v>1.6580999999999999E-2</v>
      </c>
      <c r="C815" s="1">
        <v>-0.99768999999999997</v>
      </c>
      <c r="D815" s="1">
        <v>-6.5801999999999999E-2</v>
      </c>
      <c r="E815" s="1">
        <v>3000</v>
      </c>
      <c r="F815" s="1">
        <v>1236.4000000000001</v>
      </c>
      <c r="G815" s="1">
        <v>105</v>
      </c>
      <c r="H815" s="2">
        <f t="shared" si="24"/>
        <v>1.58741</v>
      </c>
      <c r="I815" s="2">
        <f t="shared" si="25"/>
        <v>4.7782400000000003</v>
      </c>
      <c r="J815" s="1">
        <v>-4.9277128703079098E-2</v>
      </c>
    </row>
    <row r="816" spans="1:10" x14ac:dyDescent="0.35">
      <c r="A816" s="6">
        <v>814</v>
      </c>
      <c r="B816" s="1">
        <v>1.6580999999999999E-2</v>
      </c>
      <c r="C816" s="1">
        <v>-0.99768999999999997</v>
      </c>
      <c r="D816" s="1">
        <v>-6.5801999999999999E-2</v>
      </c>
      <c r="E816" s="1">
        <v>3000</v>
      </c>
      <c r="F816" s="1">
        <v>2472.6999999999998</v>
      </c>
      <c r="G816" s="1">
        <v>105</v>
      </c>
      <c r="H816" s="2">
        <f t="shared" si="24"/>
        <v>1.58741</v>
      </c>
      <c r="I816" s="2">
        <f t="shared" si="25"/>
        <v>4.7782400000000003</v>
      </c>
      <c r="J816" s="1">
        <v>-4.9277128703079098E-2</v>
      </c>
    </row>
    <row r="817" spans="1:10" x14ac:dyDescent="0.35">
      <c r="A817" s="6">
        <v>815</v>
      </c>
      <c r="B817" s="1">
        <v>1.6580999999999999E-2</v>
      </c>
      <c r="C817" s="1">
        <v>-0.99768999999999997</v>
      </c>
      <c r="D817" s="1">
        <v>-6.5801999999999999E-2</v>
      </c>
      <c r="E817" s="1">
        <v>3000</v>
      </c>
      <c r="F817" s="1">
        <v>3709.1</v>
      </c>
      <c r="G817" s="1">
        <v>105</v>
      </c>
      <c r="H817" s="2">
        <f t="shared" si="24"/>
        <v>1.58741</v>
      </c>
      <c r="I817" s="2">
        <f t="shared" si="25"/>
        <v>4.7782400000000003</v>
      </c>
      <c r="J817" s="1">
        <v>-4.9277128703079098E-2</v>
      </c>
    </row>
    <row r="818" spans="1:10" x14ac:dyDescent="0.35">
      <c r="A818" s="6">
        <v>816</v>
      </c>
      <c r="B818" s="1">
        <v>-0.53293000000000001</v>
      </c>
      <c r="C818" s="1">
        <v>-0.43780999999999998</v>
      </c>
      <c r="D818" s="1">
        <v>0.72409000000000001</v>
      </c>
      <c r="E818" s="1">
        <v>2000</v>
      </c>
      <c r="F818" s="1">
        <v>176.62</v>
      </c>
      <c r="G818" s="1">
        <v>105</v>
      </c>
      <c r="H818" s="2">
        <f t="shared" si="24"/>
        <v>0.68772</v>
      </c>
      <c r="I818" s="2">
        <f t="shared" si="25"/>
        <v>3.9026700000000001</v>
      </c>
      <c r="J818" s="1">
        <v>0.46491582328861547</v>
      </c>
    </row>
    <row r="819" spans="1:10" x14ac:dyDescent="0.35">
      <c r="A819" s="6">
        <v>817</v>
      </c>
      <c r="B819" s="1">
        <v>-0.53293000000000001</v>
      </c>
      <c r="C819" s="1">
        <v>-0.43780999999999998</v>
      </c>
      <c r="D819" s="1">
        <v>0.72409000000000001</v>
      </c>
      <c r="E819" s="1">
        <v>2000</v>
      </c>
      <c r="F819" s="1">
        <v>1413</v>
      </c>
      <c r="G819" s="1">
        <v>105</v>
      </c>
      <c r="H819" s="2">
        <f t="shared" si="24"/>
        <v>0.68772</v>
      </c>
      <c r="I819" s="2">
        <f t="shared" si="25"/>
        <v>3.9026700000000001</v>
      </c>
      <c r="J819" s="1">
        <v>0.46491582328861547</v>
      </c>
    </row>
    <row r="820" spans="1:10" x14ac:dyDescent="0.35">
      <c r="A820" s="6">
        <v>818</v>
      </c>
      <c r="B820" s="1">
        <v>-0.53293000000000001</v>
      </c>
      <c r="C820" s="1">
        <v>-0.43780999999999998</v>
      </c>
      <c r="D820" s="1">
        <v>0.72409000000000001</v>
      </c>
      <c r="E820" s="1">
        <v>2000</v>
      </c>
      <c r="F820" s="1">
        <v>2649.4</v>
      </c>
      <c r="G820" s="1">
        <v>105</v>
      </c>
      <c r="H820" s="2">
        <f t="shared" si="24"/>
        <v>0.68772</v>
      </c>
      <c r="I820" s="2">
        <f t="shared" si="25"/>
        <v>3.9026700000000001</v>
      </c>
      <c r="J820" s="1">
        <v>0.46491582328861547</v>
      </c>
    </row>
    <row r="821" spans="1:10" x14ac:dyDescent="0.35">
      <c r="A821" s="6">
        <v>819</v>
      </c>
      <c r="B821" s="1">
        <v>-0.53293000000000001</v>
      </c>
      <c r="C821" s="1">
        <v>-0.43780999999999998</v>
      </c>
      <c r="D821" s="1">
        <v>0.72409000000000001</v>
      </c>
      <c r="E821" s="1">
        <v>2000</v>
      </c>
      <c r="F821" s="1">
        <v>3885.7</v>
      </c>
      <c r="G821" s="1">
        <v>105</v>
      </c>
      <c r="H821" s="2">
        <f t="shared" si="24"/>
        <v>0.68772</v>
      </c>
      <c r="I821" s="2">
        <f t="shared" si="25"/>
        <v>3.9026700000000001</v>
      </c>
      <c r="J821" s="1">
        <v>0.46491582328861547</v>
      </c>
    </row>
    <row r="822" spans="1:10" x14ac:dyDescent="0.35">
      <c r="A822" s="6">
        <v>820</v>
      </c>
      <c r="B822" s="1">
        <v>-0.82599</v>
      </c>
      <c r="C822" s="1">
        <v>0.23746999999999999</v>
      </c>
      <c r="D822" s="1">
        <v>0.51122000000000001</v>
      </c>
      <c r="E822" s="1">
        <v>3000</v>
      </c>
      <c r="F822" s="1">
        <v>353.25</v>
      </c>
      <c r="G822" s="1">
        <v>105</v>
      </c>
      <c r="H822" s="2">
        <f t="shared" si="24"/>
        <v>6.0032399999999999</v>
      </c>
      <c r="I822" s="2">
        <f t="shared" si="25"/>
        <v>4.1757799999999996</v>
      </c>
      <c r="J822" s="1">
        <v>1.0336980084907315</v>
      </c>
    </row>
    <row r="823" spans="1:10" x14ac:dyDescent="0.35">
      <c r="A823" s="6">
        <v>821</v>
      </c>
      <c r="B823" s="1">
        <v>-0.82599</v>
      </c>
      <c r="C823" s="1">
        <v>0.23746999999999999</v>
      </c>
      <c r="D823" s="1">
        <v>0.51122000000000001</v>
      </c>
      <c r="E823" s="1">
        <v>3000</v>
      </c>
      <c r="F823" s="1">
        <v>1589.6</v>
      </c>
      <c r="G823" s="1">
        <v>105</v>
      </c>
      <c r="H823" s="2">
        <f t="shared" si="24"/>
        <v>6.0032399999999999</v>
      </c>
      <c r="I823" s="2">
        <f t="shared" si="25"/>
        <v>4.1757799999999996</v>
      </c>
      <c r="J823" s="1">
        <v>1.0336980084907315</v>
      </c>
    </row>
    <row r="824" spans="1:10" x14ac:dyDescent="0.35">
      <c r="A824" s="6">
        <v>822</v>
      </c>
      <c r="B824" s="1">
        <v>-0.82599</v>
      </c>
      <c r="C824" s="1">
        <v>0.23746999999999999</v>
      </c>
      <c r="D824" s="1">
        <v>0.51122000000000001</v>
      </c>
      <c r="E824" s="1">
        <v>3000</v>
      </c>
      <c r="F824" s="1">
        <v>2826</v>
      </c>
      <c r="G824" s="1">
        <v>105</v>
      </c>
      <c r="H824" s="2">
        <f t="shared" si="24"/>
        <v>6.0032399999999999</v>
      </c>
      <c r="I824" s="2">
        <f t="shared" si="25"/>
        <v>4.1757799999999996</v>
      </c>
      <c r="J824" s="1">
        <v>1.0336980084907315</v>
      </c>
    </row>
    <row r="825" spans="1:10" x14ac:dyDescent="0.35">
      <c r="A825" s="6">
        <v>823</v>
      </c>
      <c r="B825" s="1">
        <v>-0.82599</v>
      </c>
      <c r="C825" s="1">
        <v>0.23746999999999999</v>
      </c>
      <c r="D825" s="1">
        <v>0.51122000000000001</v>
      </c>
      <c r="E825" s="1">
        <v>3000</v>
      </c>
      <c r="F825" s="1">
        <v>4062.4</v>
      </c>
      <c r="G825" s="1">
        <v>105</v>
      </c>
      <c r="H825" s="2">
        <f t="shared" si="24"/>
        <v>6.0032399999999999</v>
      </c>
      <c r="I825" s="2">
        <f t="shared" si="25"/>
        <v>4.1757799999999996</v>
      </c>
      <c r="J825" s="1">
        <v>1.0336980084907315</v>
      </c>
    </row>
    <row r="826" spans="1:10" x14ac:dyDescent="0.35">
      <c r="A826" s="6">
        <v>824</v>
      </c>
      <c r="B826" s="1">
        <v>-0.14022999999999999</v>
      </c>
      <c r="C826" s="1">
        <v>8.3748000000000003E-2</v>
      </c>
      <c r="D826" s="1">
        <v>0.98656999999999995</v>
      </c>
      <c r="E826" s="1">
        <v>0</v>
      </c>
      <c r="F826" s="1">
        <v>529.87</v>
      </c>
      <c r="G826" s="1">
        <v>105</v>
      </c>
      <c r="H826" s="2">
        <f t="shared" si="24"/>
        <v>5.7448100000000002</v>
      </c>
      <c r="I826" s="2">
        <f t="shared" si="25"/>
        <v>3.30566</v>
      </c>
      <c r="J826" s="1">
        <v>1.5147875405694964</v>
      </c>
    </row>
    <row r="827" spans="1:10" x14ac:dyDescent="0.35">
      <c r="A827" s="6">
        <v>825</v>
      </c>
      <c r="B827" s="1">
        <v>-0.14022999999999999</v>
      </c>
      <c r="C827" s="1">
        <v>8.3748000000000003E-2</v>
      </c>
      <c r="D827" s="1">
        <v>0.98656999999999995</v>
      </c>
      <c r="E827" s="1">
        <v>0</v>
      </c>
      <c r="F827" s="1">
        <v>1766.2</v>
      </c>
      <c r="G827" s="1">
        <v>105</v>
      </c>
      <c r="H827" s="2">
        <f t="shared" si="24"/>
        <v>5.7448100000000002</v>
      </c>
      <c r="I827" s="2">
        <f t="shared" si="25"/>
        <v>3.30566</v>
      </c>
      <c r="J827" s="1">
        <v>1.5147875405694964</v>
      </c>
    </row>
    <row r="828" spans="1:10" x14ac:dyDescent="0.35">
      <c r="A828" s="6">
        <v>826</v>
      </c>
      <c r="B828" s="1">
        <v>-0.14022999999999999</v>
      </c>
      <c r="C828" s="1">
        <v>8.3748000000000003E-2</v>
      </c>
      <c r="D828" s="1">
        <v>0.98656999999999995</v>
      </c>
      <c r="E828" s="1">
        <v>0</v>
      </c>
      <c r="F828" s="1">
        <v>3002.6</v>
      </c>
      <c r="G828" s="1">
        <v>105</v>
      </c>
      <c r="H828" s="2">
        <f t="shared" si="24"/>
        <v>5.7448100000000002</v>
      </c>
      <c r="I828" s="2">
        <f t="shared" si="25"/>
        <v>3.30566</v>
      </c>
      <c r="J828" s="1">
        <v>1.5147875405694964</v>
      </c>
    </row>
    <row r="829" spans="1:10" x14ac:dyDescent="0.35">
      <c r="A829" s="6">
        <v>827</v>
      </c>
      <c r="B829" s="1">
        <v>-0.14022999999999999</v>
      </c>
      <c r="C829" s="1">
        <v>8.3748000000000003E-2</v>
      </c>
      <c r="D829" s="1">
        <v>0.98656999999999995</v>
      </c>
      <c r="E829" s="1">
        <v>0</v>
      </c>
      <c r="F829" s="1">
        <v>4239</v>
      </c>
      <c r="G829" s="1">
        <v>105</v>
      </c>
      <c r="H829" s="2">
        <f t="shared" si="24"/>
        <v>5.7448100000000002</v>
      </c>
      <c r="I829" s="2">
        <f t="shared" si="25"/>
        <v>3.30566</v>
      </c>
      <c r="J829" s="1">
        <v>1.5147875405694964</v>
      </c>
    </row>
    <row r="830" spans="1:10" x14ac:dyDescent="0.35">
      <c r="A830" s="6">
        <v>828</v>
      </c>
      <c r="B830" s="1">
        <v>-0.86185</v>
      </c>
      <c r="C830" s="1">
        <v>-0.34155000000000002</v>
      </c>
      <c r="D830" s="1">
        <v>-0.37490000000000001</v>
      </c>
      <c r="E830" s="1">
        <v>2000</v>
      </c>
      <c r="F830" s="1">
        <v>706.5</v>
      </c>
      <c r="G830" s="1">
        <v>105</v>
      </c>
      <c r="H830" s="2">
        <f t="shared" si="24"/>
        <v>0.37730999999999998</v>
      </c>
      <c r="I830" s="2">
        <f t="shared" si="25"/>
        <v>5.0966800000000001</v>
      </c>
      <c r="J830" s="1">
        <v>-1.8708266652798311</v>
      </c>
    </row>
    <row r="831" spans="1:10" x14ac:dyDescent="0.35">
      <c r="A831" s="6">
        <v>829</v>
      </c>
      <c r="B831" s="1">
        <v>-0.86185</v>
      </c>
      <c r="C831" s="1">
        <v>-0.34155000000000002</v>
      </c>
      <c r="D831" s="1">
        <v>-0.37490000000000001</v>
      </c>
      <c r="E831" s="1">
        <v>2000</v>
      </c>
      <c r="F831" s="1">
        <v>1942.9</v>
      </c>
      <c r="G831" s="1">
        <v>105</v>
      </c>
      <c r="H831" s="2">
        <f t="shared" si="24"/>
        <v>0.37730999999999998</v>
      </c>
      <c r="I831" s="2">
        <f t="shared" si="25"/>
        <v>5.0966800000000001</v>
      </c>
      <c r="J831" s="1">
        <v>-1.8708266652798311</v>
      </c>
    </row>
    <row r="832" spans="1:10" x14ac:dyDescent="0.35">
      <c r="A832" s="6">
        <v>830</v>
      </c>
      <c r="B832" s="1">
        <v>-0.86185</v>
      </c>
      <c r="C832" s="1">
        <v>-0.34155000000000002</v>
      </c>
      <c r="D832" s="1">
        <v>-0.37490000000000001</v>
      </c>
      <c r="E832" s="1">
        <v>2000</v>
      </c>
      <c r="F832" s="1">
        <v>3179.2</v>
      </c>
      <c r="G832" s="1">
        <v>105</v>
      </c>
      <c r="H832" s="2">
        <f t="shared" si="24"/>
        <v>0.37730999999999998</v>
      </c>
      <c r="I832" s="2">
        <f t="shared" si="25"/>
        <v>5.0966800000000001</v>
      </c>
      <c r="J832" s="1">
        <v>-1.8708266652798311</v>
      </c>
    </row>
    <row r="833" spans="1:10" x14ac:dyDescent="0.35">
      <c r="A833" s="6">
        <v>831</v>
      </c>
      <c r="B833" s="1">
        <v>-0.86185</v>
      </c>
      <c r="C833" s="1">
        <v>-0.34155000000000002</v>
      </c>
      <c r="D833" s="1">
        <v>-0.37490000000000001</v>
      </c>
      <c r="E833" s="1">
        <v>2000</v>
      </c>
      <c r="F833" s="1">
        <v>4415.6000000000004</v>
      </c>
      <c r="G833" s="1">
        <v>105</v>
      </c>
      <c r="H833" s="2">
        <f t="shared" si="24"/>
        <v>0.37730999999999998</v>
      </c>
      <c r="I833" s="2">
        <f t="shared" si="25"/>
        <v>5.0966800000000001</v>
      </c>
      <c r="J833" s="1">
        <v>-1.8708266652798311</v>
      </c>
    </row>
    <row r="834" spans="1:10" x14ac:dyDescent="0.35">
      <c r="A834" s="6">
        <v>832</v>
      </c>
      <c r="B834" s="1">
        <v>8.7369000000000006E-3</v>
      </c>
      <c r="C834" s="1">
        <v>-0.77900999999999998</v>
      </c>
      <c r="D834" s="1">
        <v>0.62695000000000001</v>
      </c>
      <c r="E834" s="1">
        <v>3000</v>
      </c>
      <c r="F834" s="1">
        <v>883.12</v>
      </c>
      <c r="G834" s="1">
        <v>105</v>
      </c>
      <c r="H834" s="2">
        <f t="shared" si="24"/>
        <v>1.5820099999999999</v>
      </c>
      <c r="I834" s="2">
        <f t="shared" si="25"/>
        <v>4.0347600000000003</v>
      </c>
      <c r="J834" s="1">
        <v>6.9695853919037649</v>
      </c>
    </row>
    <row r="835" spans="1:10" x14ac:dyDescent="0.35">
      <c r="A835" s="6">
        <v>833</v>
      </c>
      <c r="B835" s="1">
        <v>8.7369000000000006E-3</v>
      </c>
      <c r="C835" s="1">
        <v>-0.77900999999999998</v>
      </c>
      <c r="D835" s="1">
        <v>0.62695000000000001</v>
      </c>
      <c r="E835" s="1">
        <v>3000</v>
      </c>
      <c r="F835" s="1">
        <v>2119.5</v>
      </c>
      <c r="G835" s="1">
        <v>105</v>
      </c>
      <c r="H835" s="2">
        <f t="shared" ref="H835:H898" si="26">ROUND(ATAN2(B835, C835) + PI(), 5)</f>
        <v>1.5820099999999999</v>
      </c>
      <c r="I835" s="2">
        <f t="shared" ref="I835:I898" si="27" xml:space="preserve"> ROUND(ATAN2(D835, SQRT((B835^2)+(C835^2))) + PI(), 5)</f>
        <v>4.0347600000000003</v>
      </c>
      <c r="J835" s="1">
        <v>6.9695853919037649</v>
      </c>
    </row>
    <row r="836" spans="1:10" x14ac:dyDescent="0.35">
      <c r="A836" s="6">
        <v>834</v>
      </c>
      <c r="B836" s="1">
        <v>8.7369000000000006E-3</v>
      </c>
      <c r="C836" s="1">
        <v>-0.77900999999999998</v>
      </c>
      <c r="D836" s="1">
        <v>0.62695000000000001</v>
      </c>
      <c r="E836" s="1">
        <v>3000</v>
      </c>
      <c r="F836" s="1">
        <v>3355.9</v>
      </c>
      <c r="G836" s="1">
        <v>105</v>
      </c>
      <c r="H836" s="2">
        <f t="shared" si="26"/>
        <v>1.5820099999999999</v>
      </c>
      <c r="I836" s="2">
        <f t="shared" si="27"/>
        <v>4.0347600000000003</v>
      </c>
      <c r="J836" s="1">
        <v>6.9695853919037649</v>
      </c>
    </row>
    <row r="837" spans="1:10" x14ac:dyDescent="0.35">
      <c r="A837" s="6">
        <v>835</v>
      </c>
      <c r="B837" s="1">
        <v>8.7369000000000006E-3</v>
      </c>
      <c r="C837" s="1">
        <v>-0.77900999999999998</v>
      </c>
      <c r="D837" s="1">
        <v>0.62695000000000001</v>
      </c>
      <c r="E837" s="1">
        <v>3000</v>
      </c>
      <c r="F837" s="1">
        <v>4673.8</v>
      </c>
      <c r="G837" s="1">
        <v>105</v>
      </c>
      <c r="H837" s="2">
        <f t="shared" si="26"/>
        <v>1.5820099999999999</v>
      </c>
      <c r="I837" s="2">
        <f t="shared" si="27"/>
        <v>4.0347600000000003</v>
      </c>
      <c r="J837" s="1">
        <v>6.9695853919037649</v>
      </c>
    </row>
    <row r="838" spans="1:10" x14ac:dyDescent="0.35">
      <c r="A838" s="6">
        <v>836</v>
      </c>
      <c r="B838" s="1">
        <v>-0.60651999999999995</v>
      </c>
      <c r="C838" s="1">
        <v>-0.40326000000000001</v>
      </c>
      <c r="D838" s="1">
        <v>0.68520999999999999</v>
      </c>
      <c r="E838" s="1">
        <v>1000</v>
      </c>
      <c r="F838" s="1">
        <v>1059.7</v>
      </c>
      <c r="G838" s="1">
        <v>105</v>
      </c>
      <c r="H838" s="2">
        <f t="shared" si="26"/>
        <v>0.58675999999999995</v>
      </c>
      <c r="I838" s="2">
        <f t="shared" si="27"/>
        <v>3.9575</v>
      </c>
      <c r="J838" s="1">
        <v>0.3871834706789703</v>
      </c>
    </row>
    <row r="839" spans="1:10" x14ac:dyDescent="0.35">
      <c r="A839" s="6">
        <v>837</v>
      </c>
      <c r="B839" s="1">
        <v>-0.60651999999999995</v>
      </c>
      <c r="C839" s="1">
        <v>-0.40326000000000001</v>
      </c>
      <c r="D839" s="1">
        <v>0.68520999999999999</v>
      </c>
      <c r="E839" s="1">
        <v>1000</v>
      </c>
      <c r="F839" s="1">
        <v>2296.1</v>
      </c>
      <c r="G839" s="1">
        <v>105</v>
      </c>
      <c r="H839" s="2">
        <f t="shared" si="26"/>
        <v>0.58675999999999995</v>
      </c>
      <c r="I839" s="2">
        <f t="shared" si="27"/>
        <v>3.9575</v>
      </c>
      <c r="J839" s="1">
        <v>0.3871834706789703</v>
      </c>
    </row>
    <row r="840" spans="1:10" x14ac:dyDescent="0.35">
      <c r="A840" s="6">
        <v>838</v>
      </c>
      <c r="B840" s="1">
        <v>-0.60651999999999995</v>
      </c>
      <c r="C840" s="1">
        <v>-0.40326000000000001</v>
      </c>
      <c r="D840" s="1">
        <v>0.68520999999999999</v>
      </c>
      <c r="E840" s="1">
        <v>1000</v>
      </c>
      <c r="F840" s="1">
        <v>3532.5</v>
      </c>
      <c r="G840" s="1">
        <v>105</v>
      </c>
      <c r="H840" s="2">
        <f t="shared" si="26"/>
        <v>0.58675999999999995</v>
      </c>
      <c r="I840" s="2">
        <f t="shared" si="27"/>
        <v>3.9575</v>
      </c>
      <c r="J840" s="1">
        <v>0.3871834706789703</v>
      </c>
    </row>
    <row r="841" spans="1:10" x14ac:dyDescent="0.35">
      <c r="A841" s="6">
        <v>839</v>
      </c>
      <c r="B841" s="1">
        <v>-0.60651999999999995</v>
      </c>
      <c r="C841" s="1">
        <v>-0.40326000000000001</v>
      </c>
      <c r="D841" s="1">
        <v>0.68520999999999999</v>
      </c>
      <c r="E841" s="1">
        <v>1000</v>
      </c>
      <c r="F841" s="1">
        <v>7322.7</v>
      </c>
      <c r="G841" s="1">
        <v>105</v>
      </c>
      <c r="H841" s="2">
        <f t="shared" si="26"/>
        <v>0.58675999999999995</v>
      </c>
      <c r="I841" s="2">
        <f t="shared" si="27"/>
        <v>3.9575</v>
      </c>
      <c r="J841" s="1">
        <v>0.3871834706789703</v>
      </c>
    </row>
    <row r="842" spans="1:10" x14ac:dyDescent="0.35">
      <c r="A842" s="6">
        <v>840</v>
      </c>
      <c r="B842" s="1">
        <v>-0.85116000000000003</v>
      </c>
      <c r="C842" s="1">
        <v>-0.29558000000000001</v>
      </c>
      <c r="D842" s="1">
        <v>-0.43376999999999999</v>
      </c>
      <c r="E842" s="1">
        <v>0</v>
      </c>
      <c r="F842" s="1">
        <v>20</v>
      </c>
      <c r="G842" s="1">
        <v>105</v>
      </c>
      <c r="H842" s="2">
        <f t="shared" si="26"/>
        <v>0.33423999999999998</v>
      </c>
      <c r="I842" s="2">
        <f t="shared" si="27"/>
        <v>5.16106</v>
      </c>
      <c r="J842" s="1">
        <v>-1.990842061513129</v>
      </c>
    </row>
    <row r="843" spans="1:10" x14ac:dyDescent="0.35">
      <c r="A843" s="6">
        <v>841</v>
      </c>
      <c r="B843" s="1">
        <v>-0.85116000000000003</v>
      </c>
      <c r="C843" s="1">
        <v>-0.29558000000000001</v>
      </c>
      <c r="D843" s="1">
        <v>-0.43376999999999999</v>
      </c>
      <c r="E843" s="1">
        <v>0</v>
      </c>
      <c r="F843" s="1">
        <v>1236.4000000000001</v>
      </c>
      <c r="G843" s="1">
        <v>105</v>
      </c>
      <c r="H843" s="2">
        <f t="shared" si="26"/>
        <v>0.33423999999999998</v>
      </c>
      <c r="I843" s="2">
        <f t="shared" si="27"/>
        <v>5.16106</v>
      </c>
      <c r="J843" s="1">
        <v>-1.990842061513129</v>
      </c>
    </row>
    <row r="844" spans="1:10" x14ac:dyDescent="0.35">
      <c r="A844" s="6">
        <v>842</v>
      </c>
      <c r="B844" s="1">
        <v>-0.85116000000000003</v>
      </c>
      <c r="C844" s="1">
        <v>-0.29558000000000001</v>
      </c>
      <c r="D844" s="1">
        <v>-0.43376999999999999</v>
      </c>
      <c r="E844" s="1">
        <v>0</v>
      </c>
      <c r="F844" s="1">
        <v>2472.6999999999998</v>
      </c>
      <c r="G844" s="1">
        <v>105</v>
      </c>
      <c r="H844" s="2">
        <f t="shared" si="26"/>
        <v>0.33423999999999998</v>
      </c>
      <c r="I844" s="2">
        <f t="shared" si="27"/>
        <v>5.16106</v>
      </c>
      <c r="J844" s="1">
        <v>-1.990842061513129</v>
      </c>
    </row>
    <row r="845" spans="1:10" x14ac:dyDescent="0.35">
      <c r="A845" s="6">
        <v>843</v>
      </c>
      <c r="B845" s="1">
        <v>-0.85116000000000003</v>
      </c>
      <c r="C845" s="1">
        <v>-0.29558000000000001</v>
      </c>
      <c r="D845" s="1">
        <v>-0.43376999999999999</v>
      </c>
      <c r="E845" s="1">
        <v>0</v>
      </c>
      <c r="F845" s="1">
        <v>3709.1</v>
      </c>
      <c r="G845" s="1">
        <v>105</v>
      </c>
      <c r="H845" s="2">
        <f t="shared" si="26"/>
        <v>0.33423999999999998</v>
      </c>
      <c r="I845" s="2">
        <f t="shared" si="27"/>
        <v>5.16106</v>
      </c>
      <c r="J845" s="1">
        <v>-1.990842061513129</v>
      </c>
    </row>
    <row r="846" spans="1:10" x14ac:dyDescent="0.35">
      <c r="A846" s="6">
        <v>844</v>
      </c>
      <c r="B846" s="1">
        <v>0.57349000000000006</v>
      </c>
      <c r="C846" s="1">
        <v>-0.27651999999999999</v>
      </c>
      <c r="D846" s="1">
        <v>0.77112999999999998</v>
      </c>
      <c r="E846" s="1">
        <v>3000</v>
      </c>
      <c r="F846" s="1">
        <v>176.62</v>
      </c>
      <c r="G846" s="1">
        <v>105</v>
      </c>
      <c r="H846" s="2">
        <f t="shared" si="26"/>
        <v>2.69231</v>
      </c>
      <c r="I846" s="2">
        <f t="shared" si="27"/>
        <v>3.8317700000000001</v>
      </c>
      <c r="J846" s="1">
        <v>1.8372502436835694</v>
      </c>
    </row>
    <row r="847" spans="1:10" x14ac:dyDescent="0.35">
      <c r="A847" s="6">
        <v>845</v>
      </c>
      <c r="B847" s="1">
        <v>0.57349000000000006</v>
      </c>
      <c r="C847" s="1">
        <v>-0.27651999999999999</v>
      </c>
      <c r="D847" s="1">
        <v>0.77112999999999998</v>
      </c>
      <c r="E847" s="1">
        <v>3000</v>
      </c>
      <c r="F847" s="1">
        <v>1413</v>
      </c>
      <c r="G847" s="1">
        <v>105</v>
      </c>
      <c r="H847" s="2">
        <f t="shared" si="26"/>
        <v>2.69231</v>
      </c>
      <c r="I847" s="2">
        <f t="shared" si="27"/>
        <v>3.8317700000000001</v>
      </c>
      <c r="J847" s="1">
        <v>1.8372502436835694</v>
      </c>
    </row>
    <row r="848" spans="1:10" x14ac:dyDescent="0.35">
      <c r="A848" s="6">
        <v>846</v>
      </c>
      <c r="B848" s="1">
        <v>0.57349000000000006</v>
      </c>
      <c r="C848" s="1">
        <v>-0.27651999999999999</v>
      </c>
      <c r="D848" s="1">
        <v>0.77112999999999998</v>
      </c>
      <c r="E848" s="1">
        <v>3000</v>
      </c>
      <c r="F848" s="1">
        <v>2649.4</v>
      </c>
      <c r="G848" s="1">
        <v>105</v>
      </c>
      <c r="H848" s="2">
        <f t="shared" si="26"/>
        <v>2.69231</v>
      </c>
      <c r="I848" s="2">
        <f t="shared" si="27"/>
        <v>3.8317700000000001</v>
      </c>
      <c r="J848" s="1">
        <v>1.8372502436835694</v>
      </c>
    </row>
    <row r="849" spans="1:10" x14ac:dyDescent="0.35">
      <c r="A849" s="6">
        <v>847</v>
      </c>
      <c r="B849" s="1">
        <v>0.57349000000000006</v>
      </c>
      <c r="C849" s="1">
        <v>-0.27651999999999999</v>
      </c>
      <c r="D849" s="1">
        <v>0.77112999999999998</v>
      </c>
      <c r="E849" s="1">
        <v>3000</v>
      </c>
      <c r="F849" s="1">
        <v>3885.7</v>
      </c>
      <c r="G849" s="1">
        <v>105</v>
      </c>
      <c r="H849" s="2">
        <f t="shared" si="26"/>
        <v>2.69231</v>
      </c>
      <c r="I849" s="2">
        <f t="shared" si="27"/>
        <v>3.8317700000000001</v>
      </c>
      <c r="J849" s="1">
        <v>1.8372502436835694</v>
      </c>
    </row>
    <row r="850" spans="1:10" x14ac:dyDescent="0.35">
      <c r="A850" s="6">
        <v>848</v>
      </c>
      <c r="B850" s="1">
        <v>0.18160000000000001</v>
      </c>
      <c r="C850" s="1">
        <v>-0.53605000000000003</v>
      </c>
      <c r="D850" s="1">
        <v>0.82442000000000004</v>
      </c>
      <c r="E850" s="1">
        <v>2000</v>
      </c>
      <c r="F850" s="1">
        <v>353.25</v>
      </c>
      <c r="G850" s="1">
        <v>105</v>
      </c>
      <c r="H850" s="2">
        <f t="shared" si="26"/>
        <v>1.89744</v>
      </c>
      <c r="I850" s="2">
        <f t="shared" si="27"/>
        <v>3.7432099999999999</v>
      </c>
      <c r="J850" s="1">
        <v>1.1768837768271538</v>
      </c>
    </row>
    <row r="851" spans="1:10" x14ac:dyDescent="0.35">
      <c r="A851" s="6">
        <v>849</v>
      </c>
      <c r="B851" s="1">
        <v>0.18160000000000001</v>
      </c>
      <c r="C851" s="1">
        <v>-0.53605000000000003</v>
      </c>
      <c r="D851" s="1">
        <v>0.82442000000000004</v>
      </c>
      <c r="E851" s="1">
        <v>2000</v>
      </c>
      <c r="F851" s="1">
        <v>1589.6</v>
      </c>
      <c r="G851" s="1">
        <v>105</v>
      </c>
      <c r="H851" s="2">
        <f t="shared" si="26"/>
        <v>1.89744</v>
      </c>
      <c r="I851" s="2">
        <f t="shared" si="27"/>
        <v>3.7432099999999999</v>
      </c>
      <c r="J851" s="1">
        <v>1.1768837768271538</v>
      </c>
    </row>
    <row r="852" spans="1:10" x14ac:dyDescent="0.35">
      <c r="A852" s="6">
        <v>850</v>
      </c>
      <c r="B852" s="1">
        <v>0.18160000000000001</v>
      </c>
      <c r="C852" s="1">
        <v>-0.53605000000000003</v>
      </c>
      <c r="D852" s="1">
        <v>0.82442000000000004</v>
      </c>
      <c r="E852" s="1">
        <v>2000</v>
      </c>
      <c r="F852" s="1">
        <v>2826</v>
      </c>
      <c r="G852" s="1">
        <v>105</v>
      </c>
      <c r="H852" s="2">
        <f t="shared" si="26"/>
        <v>1.89744</v>
      </c>
      <c r="I852" s="2">
        <f t="shared" si="27"/>
        <v>3.7432099999999999</v>
      </c>
      <c r="J852" s="1">
        <v>1.1768837768271538</v>
      </c>
    </row>
    <row r="853" spans="1:10" x14ac:dyDescent="0.35">
      <c r="A853" s="6">
        <v>851</v>
      </c>
      <c r="B853" s="1">
        <v>0.18160000000000001</v>
      </c>
      <c r="C853" s="1">
        <v>-0.53605000000000003</v>
      </c>
      <c r="D853" s="1">
        <v>0.82442000000000004</v>
      </c>
      <c r="E853" s="1">
        <v>2000</v>
      </c>
      <c r="F853" s="1">
        <v>4062.4</v>
      </c>
      <c r="G853" s="1">
        <v>105</v>
      </c>
      <c r="H853" s="2">
        <f t="shared" si="26"/>
        <v>1.89744</v>
      </c>
      <c r="I853" s="2">
        <f t="shared" si="27"/>
        <v>3.7432099999999999</v>
      </c>
      <c r="J853" s="1">
        <v>1.1768837768271538</v>
      </c>
    </row>
    <row r="854" spans="1:10" x14ac:dyDescent="0.35">
      <c r="A854" s="6">
        <v>852</v>
      </c>
      <c r="B854" s="1">
        <v>-0.59072999999999998</v>
      </c>
      <c r="C854" s="1">
        <v>-0.78191999999999995</v>
      </c>
      <c r="D854" s="1">
        <v>0.1991</v>
      </c>
      <c r="E854" s="1">
        <v>3000</v>
      </c>
      <c r="F854" s="1">
        <v>529.87</v>
      </c>
      <c r="G854" s="1">
        <v>105</v>
      </c>
      <c r="H854" s="2">
        <f t="shared" si="26"/>
        <v>0.92379</v>
      </c>
      <c r="I854" s="2">
        <f t="shared" si="27"/>
        <v>4.5119499999999997</v>
      </c>
      <c r="J854" s="1">
        <v>5.9005538235000961</v>
      </c>
    </row>
    <row r="855" spans="1:10" x14ac:dyDescent="0.35">
      <c r="A855" s="6">
        <v>853</v>
      </c>
      <c r="B855" s="1">
        <v>-0.59072999999999998</v>
      </c>
      <c r="C855" s="1">
        <v>-0.78191999999999995</v>
      </c>
      <c r="D855" s="1">
        <v>0.1991</v>
      </c>
      <c r="E855" s="1">
        <v>3000</v>
      </c>
      <c r="F855" s="1">
        <v>1766.2</v>
      </c>
      <c r="G855" s="1">
        <v>105</v>
      </c>
      <c r="H855" s="2">
        <f t="shared" si="26"/>
        <v>0.92379</v>
      </c>
      <c r="I855" s="2">
        <f t="shared" si="27"/>
        <v>4.5119499999999997</v>
      </c>
      <c r="J855" s="1">
        <v>5.9005538235000961</v>
      </c>
    </row>
    <row r="856" spans="1:10" x14ac:dyDescent="0.35">
      <c r="A856" s="6">
        <v>854</v>
      </c>
      <c r="B856" s="1">
        <v>-0.59072999999999998</v>
      </c>
      <c r="C856" s="1">
        <v>-0.78191999999999995</v>
      </c>
      <c r="D856" s="1">
        <v>0.1991</v>
      </c>
      <c r="E856" s="1">
        <v>3000</v>
      </c>
      <c r="F856" s="1">
        <v>3002.6</v>
      </c>
      <c r="G856" s="1">
        <v>105</v>
      </c>
      <c r="H856" s="2">
        <f t="shared" si="26"/>
        <v>0.92379</v>
      </c>
      <c r="I856" s="2">
        <f t="shared" si="27"/>
        <v>4.5119499999999997</v>
      </c>
      <c r="J856" s="1">
        <v>5.9005538235000961</v>
      </c>
    </row>
    <row r="857" spans="1:10" x14ac:dyDescent="0.35">
      <c r="A857" s="6">
        <v>855</v>
      </c>
      <c r="B857" s="1">
        <v>-0.59072999999999998</v>
      </c>
      <c r="C857" s="1">
        <v>-0.78191999999999995</v>
      </c>
      <c r="D857" s="1">
        <v>0.1991</v>
      </c>
      <c r="E857" s="1">
        <v>3000</v>
      </c>
      <c r="F857" s="1">
        <v>4239</v>
      </c>
      <c r="G857" s="1">
        <v>105</v>
      </c>
      <c r="H857" s="2">
        <f t="shared" si="26"/>
        <v>0.92379</v>
      </c>
      <c r="I857" s="2">
        <f t="shared" si="27"/>
        <v>4.5119499999999997</v>
      </c>
      <c r="J857" s="1">
        <v>5.9005538235000961</v>
      </c>
    </row>
    <row r="858" spans="1:10" x14ac:dyDescent="0.35">
      <c r="A858" s="6">
        <v>856</v>
      </c>
      <c r="B858" s="1">
        <v>-0.94865999999999995</v>
      </c>
      <c r="C858" s="1">
        <v>-4.8210000000000003E-2</v>
      </c>
      <c r="D858" s="1">
        <v>0.31258999999999998</v>
      </c>
      <c r="E858" s="1">
        <v>1000</v>
      </c>
      <c r="F858" s="1">
        <v>706.5</v>
      </c>
      <c r="G858" s="1">
        <v>105</v>
      </c>
      <c r="H858" s="2">
        <f t="shared" si="26"/>
        <v>5.0779999999999999E-2</v>
      </c>
      <c r="I858" s="2">
        <f t="shared" si="27"/>
        <v>4.3944700000000001</v>
      </c>
      <c r="J858" s="1">
        <v>0.1687910688966836</v>
      </c>
    </row>
    <row r="859" spans="1:10" x14ac:dyDescent="0.35">
      <c r="A859" s="6">
        <v>857</v>
      </c>
      <c r="B859" s="1">
        <v>-0.94865999999999995</v>
      </c>
      <c r="C859" s="1">
        <v>-4.8210000000000003E-2</v>
      </c>
      <c r="D859" s="1">
        <v>0.31258999999999998</v>
      </c>
      <c r="E859" s="1">
        <v>1000</v>
      </c>
      <c r="F859" s="1">
        <v>1942.9</v>
      </c>
      <c r="G859" s="1">
        <v>105</v>
      </c>
      <c r="H859" s="2">
        <f t="shared" si="26"/>
        <v>5.0779999999999999E-2</v>
      </c>
      <c r="I859" s="2">
        <f t="shared" si="27"/>
        <v>4.3944700000000001</v>
      </c>
      <c r="J859" s="1">
        <v>0.1687910688966836</v>
      </c>
    </row>
    <row r="860" spans="1:10" x14ac:dyDescent="0.35">
      <c r="A860" s="6">
        <v>858</v>
      </c>
      <c r="B860" s="1">
        <v>-0.94865999999999995</v>
      </c>
      <c r="C860" s="1">
        <v>-4.8210000000000003E-2</v>
      </c>
      <c r="D860" s="1">
        <v>0.31258999999999998</v>
      </c>
      <c r="E860" s="1">
        <v>1000</v>
      </c>
      <c r="F860" s="1">
        <v>3179.2</v>
      </c>
      <c r="G860" s="1">
        <v>105</v>
      </c>
      <c r="H860" s="2">
        <f t="shared" si="26"/>
        <v>5.0779999999999999E-2</v>
      </c>
      <c r="I860" s="2">
        <f t="shared" si="27"/>
        <v>4.3944700000000001</v>
      </c>
      <c r="J860" s="1">
        <v>0.1687910688966836</v>
      </c>
    </row>
    <row r="861" spans="1:10" x14ac:dyDescent="0.35">
      <c r="A861" s="6">
        <v>859</v>
      </c>
      <c r="B861" s="1">
        <v>-0.94865999999999995</v>
      </c>
      <c r="C861" s="1">
        <v>-4.8210000000000003E-2</v>
      </c>
      <c r="D861" s="1">
        <v>0.31258999999999998</v>
      </c>
      <c r="E861" s="1">
        <v>1000</v>
      </c>
      <c r="F861" s="1">
        <v>4415.6000000000004</v>
      </c>
      <c r="G861" s="1">
        <v>105</v>
      </c>
      <c r="H861" s="2">
        <f t="shared" si="26"/>
        <v>5.0779999999999999E-2</v>
      </c>
      <c r="I861" s="2">
        <f t="shared" si="27"/>
        <v>4.3944700000000001</v>
      </c>
      <c r="J861" s="1">
        <v>0.1687910688966836</v>
      </c>
    </row>
    <row r="862" spans="1:10" x14ac:dyDescent="0.35">
      <c r="A862" s="6">
        <v>860</v>
      </c>
      <c r="B862" s="1">
        <v>0.38907000000000003</v>
      </c>
      <c r="C862" s="1">
        <v>-0.41536000000000001</v>
      </c>
      <c r="D862" s="1">
        <v>-0.82225999999999999</v>
      </c>
      <c r="E862" s="1">
        <v>2000</v>
      </c>
      <c r="F862" s="1">
        <v>883.12</v>
      </c>
      <c r="G862" s="1">
        <v>105</v>
      </c>
      <c r="H862" s="2">
        <f t="shared" si="26"/>
        <v>2.3235199999999998</v>
      </c>
      <c r="I862" s="2">
        <f t="shared" si="27"/>
        <v>5.6777499999999996</v>
      </c>
      <c r="J862" s="1">
        <v>-0.70342217430652876</v>
      </c>
    </row>
    <row r="863" spans="1:10" x14ac:dyDescent="0.35">
      <c r="A863" s="6">
        <v>861</v>
      </c>
      <c r="B863" s="1">
        <v>0.38907000000000003</v>
      </c>
      <c r="C863" s="1">
        <v>-0.41536000000000001</v>
      </c>
      <c r="D863" s="1">
        <v>-0.82225999999999999</v>
      </c>
      <c r="E863" s="1">
        <v>2000</v>
      </c>
      <c r="F863" s="1">
        <v>2119.5</v>
      </c>
      <c r="G863" s="1">
        <v>105</v>
      </c>
      <c r="H863" s="2">
        <f t="shared" si="26"/>
        <v>2.3235199999999998</v>
      </c>
      <c r="I863" s="2">
        <f t="shared" si="27"/>
        <v>5.6777499999999996</v>
      </c>
      <c r="J863" s="1">
        <v>-0.70342217430652876</v>
      </c>
    </row>
    <row r="864" spans="1:10" x14ac:dyDescent="0.35">
      <c r="A864" s="6">
        <v>862</v>
      </c>
      <c r="B864" s="1">
        <v>0.38907000000000003</v>
      </c>
      <c r="C864" s="1">
        <v>-0.41536000000000001</v>
      </c>
      <c r="D864" s="1">
        <v>-0.82225999999999999</v>
      </c>
      <c r="E864" s="1">
        <v>2000</v>
      </c>
      <c r="F864" s="1">
        <v>3355.9</v>
      </c>
      <c r="G864" s="1">
        <v>105</v>
      </c>
      <c r="H864" s="2">
        <f t="shared" si="26"/>
        <v>2.3235199999999998</v>
      </c>
      <c r="I864" s="2">
        <f t="shared" si="27"/>
        <v>5.6777499999999996</v>
      </c>
      <c r="J864" s="1">
        <v>-0.70342217430652876</v>
      </c>
    </row>
    <row r="865" spans="1:10" x14ac:dyDescent="0.35">
      <c r="A865" s="6">
        <v>863</v>
      </c>
      <c r="B865" s="1">
        <v>0.38907000000000003</v>
      </c>
      <c r="C865" s="1">
        <v>-0.41536000000000001</v>
      </c>
      <c r="D865" s="1">
        <v>-0.82225999999999999</v>
      </c>
      <c r="E865" s="1">
        <v>2000</v>
      </c>
      <c r="F865" s="1">
        <v>4673.8</v>
      </c>
      <c r="G865" s="1">
        <v>105</v>
      </c>
      <c r="H865" s="2">
        <f t="shared" si="26"/>
        <v>2.3235199999999998</v>
      </c>
      <c r="I865" s="2">
        <f t="shared" si="27"/>
        <v>5.6777499999999996</v>
      </c>
      <c r="J865" s="1">
        <v>-0.70342217430652876</v>
      </c>
    </row>
    <row r="866" spans="1:10" x14ac:dyDescent="0.35">
      <c r="A866" s="6">
        <v>864</v>
      </c>
      <c r="B866" s="1">
        <v>-0.15594</v>
      </c>
      <c r="C866" s="1">
        <v>0.94074999999999998</v>
      </c>
      <c r="D866" s="1">
        <v>-0.30110999999999999</v>
      </c>
      <c r="E866" s="1">
        <v>3000</v>
      </c>
      <c r="F866" s="1">
        <v>1059.7</v>
      </c>
      <c r="G866" s="1">
        <v>105</v>
      </c>
      <c r="H866" s="2">
        <f t="shared" si="26"/>
        <v>4.8766600000000002</v>
      </c>
      <c r="I866" s="2">
        <f t="shared" si="27"/>
        <v>5.0182500000000001</v>
      </c>
      <c r="J866" s="1">
        <v>3.2947836812930769</v>
      </c>
    </row>
    <row r="867" spans="1:10" x14ac:dyDescent="0.35">
      <c r="A867" s="6">
        <v>865</v>
      </c>
      <c r="B867" s="1">
        <v>-0.15594</v>
      </c>
      <c r="C867" s="1">
        <v>0.94074999999999998</v>
      </c>
      <c r="D867" s="1">
        <v>-0.30110999999999999</v>
      </c>
      <c r="E867" s="1">
        <v>3000</v>
      </c>
      <c r="F867" s="1">
        <v>2296.1</v>
      </c>
      <c r="G867" s="1">
        <v>105</v>
      </c>
      <c r="H867" s="2">
        <f t="shared" si="26"/>
        <v>4.8766600000000002</v>
      </c>
      <c r="I867" s="2">
        <f t="shared" si="27"/>
        <v>5.0182500000000001</v>
      </c>
      <c r="J867" s="1">
        <v>3.2947836812930769</v>
      </c>
    </row>
    <row r="868" spans="1:10" x14ac:dyDescent="0.35">
      <c r="A868" s="6">
        <v>866</v>
      </c>
      <c r="B868" s="1">
        <v>-0.15594</v>
      </c>
      <c r="C868" s="1">
        <v>0.94074999999999998</v>
      </c>
      <c r="D868" s="1">
        <v>-0.30110999999999999</v>
      </c>
      <c r="E868" s="1">
        <v>3000</v>
      </c>
      <c r="F868" s="1">
        <v>3532.5</v>
      </c>
      <c r="G868" s="1">
        <v>105</v>
      </c>
      <c r="H868" s="2">
        <f t="shared" si="26"/>
        <v>4.8766600000000002</v>
      </c>
      <c r="I868" s="2">
        <f t="shared" si="27"/>
        <v>5.0182500000000001</v>
      </c>
      <c r="J868" s="1">
        <v>3.2947836812930769</v>
      </c>
    </row>
    <row r="869" spans="1:10" x14ac:dyDescent="0.35">
      <c r="A869" s="6">
        <v>867</v>
      </c>
      <c r="B869" s="1">
        <v>-0.15594</v>
      </c>
      <c r="C869" s="1">
        <v>0.94074999999999998</v>
      </c>
      <c r="D869" s="1">
        <v>-0.30110999999999999</v>
      </c>
      <c r="E869" s="1">
        <v>3000</v>
      </c>
      <c r="F869" s="1">
        <v>7322.7</v>
      </c>
      <c r="G869" s="1">
        <v>105</v>
      </c>
      <c r="H869" s="2">
        <f t="shared" si="26"/>
        <v>4.8766600000000002</v>
      </c>
      <c r="I869" s="2">
        <f t="shared" si="27"/>
        <v>5.0182500000000001</v>
      </c>
      <c r="J869" s="1">
        <v>3.2947836812930769</v>
      </c>
    </row>
    <row r="870" spans="1:10" x14ac:dyDescent="0.35">
      <c r="A870" s="6">
        <v>868</v>
      </c>
      <c r="B870" s="1">
        <v>0.82540999999999998</v>
      </c>
      <c r="C870" s="1">
        <v>0.18786</v>
      </c>
      <c r="D870" s="1">
        <v>-0.53236000000000006</v>
      </c>
      <c r="E870" s="1">
        <v>2000</v>
      </c>
      <c r="F870" s="1">
        <v>20</v>
      </c>
      <c r="G870" s="1">
        <v>105</v>
      </c>
      <c r="H870" s="2">
        <f t="shared" si="26"/>
        <v>3.36538</v>
      </c>
      <c r="I870" s="2">
        <f t="shared" si="27"/>
        <v>5.2737699999999998</v>
      </c>
      <c r="J870" s="1">
        <v>-0.93910796287201359</v>
      </c>
    </row>
    <row r="871" spans="1:10" x14ac:dyDescent="0.35">
      <c r="A871" s="6">
        <v>869</v>
      </c>
      <c r="B871" s="1">
        <v>0.82540999999999998</v>
      </c>
      <c r="C871" s="1">
        <v>0.18786</v>
      </c>
      <c r="D871" s="1">
        <v>-0.53236000000000006</v>
      </c>
      <c r="E871" s="1">
        <v>2000</v>
      </c>
      <c r="F871" s="1">
        <v>1236.4000000000001</v>
      </c>
      <c r="G871" s="1">
        <v>105</v>
      </c>
      <c r="H871" s="2">
        <f t="shared" si="26"/>
        <v>3.36538</v>
      </c>
      <c r="I871" s="2">
        <f t="shared" si="27"/>
        <v>5.2737699999999998</v>
      </c>
      <c r="J871" s="1">
        <v>-0.93910796287201359</v>
      </c>
    </row>
    <row r="872" spans="1:10" x14ac:dyDescent="0.35">
      <c r="A872" s="6">
        <v>870</v>
      </c>
      <c r="B872" s="1">
        <v>0.82540999999999998</v>
      </c>
      <c r="C872" s="1">
        <v>0.18786</v>
      </c>
      <c r="D872" s="1">
        <v>-0.53236000000000006</v>
      </c>
      <c r="E872" s="1">
        <v>2000</v>
      </c>
      <c r="F872" s="1">
        <v>2472.6999999999998</v>
      </c>
      <c r="G872" s="1">
        <v>105</v>
      </c>
      <c r="H872" s="2">
        <f t="shared" si="26"/>
        <v>3.36538</v>
      </c>
      <c r="I872" s="2">
        <f t="shared" si="27"/>
        <v>5.2737699999999998</v>
      </c>
      <c r="J872" s="1">
        <v>-0.93910796287201359</v>
      </c>
    </row>
    <row r="873" spans="1:10" x14ac:dyDescent="0.35">
      <c r="A873" s="6">
        <v>871</v>
      </c>
      <c r="B873" s="1">
        <v>0.82540999999999998</v>
      </c>
      <c r="C873" s="1">
        <v>0.18786</v>
      </c>
      <c r="D873" s="1">
        <v>-0.53236000000000006</v>
      </c>
      <c r="E873" s="1">
        <v>2000</v>
      </c>
      <c r="F873" s="1">
        <v>3709.1</v>
      </c>
      <c r="G873" s="1">
        <v>105</v>
      </c>
      <c r="H873" s="2">
        <f t="shared" si="26"/>
        <v>3.36538</v>
      </c>
      <c r="I873" s="2">
        <f t="shared" si="27"/>
        <v>5.2737699999999998</v>
      </c>
      <c r="J873" s="1">
        <v>-0.93910796287201359</v>
      </c>
    </row>
    <row r="874" spans="1:10" x14ac:dyDescent="0.35">
      <c r="A874" s="6">
        <v>872</v>
      </c>
      <c r="B874" s="1">
        <v>0.11638</v>
      </c>
      <c r="C874" s="1">
        <v>0.83967999999999998</v>
      </c>
      <c r="D874" s="1">
        <v>0.53047</v>
      </c>
      <c r="E874" s="1">
        <v>500</v>
      </c>
      <c r="F874" s="1">
        <v>176.62</v>
      </c>
      <c r="G874" s="1">
        <v>105</v>
      </c>
      <c r="H874" s="2">
        <f t="shared" si="26"/>
        <v>4.5746700000000002</v>
      </c>
      <c r="I874" s="2">
        <f t="shared" si="27"/>
        <v>4.1532400000000003</v>
      </c>
      <c r="J874" s="1">
        <v>2.6947963080439159</v>
      </c>
    </row>
    <row r="875" spans="1:10" x14ac:dyDescent="0.35">
      <c r="A875" s="6">
        <v>873</v>
      </c>
      <c r="B875" s="1">
        <v>0.11638</v>
      </c>
      <c r="C875" s="1">
        <v>0.83967999999999998</v>
      </c>
      <c r="D875" s="1">
        <v>0.53047</v>
      </c>
      <c r="E875" s="1">
        <v>500</v>
      </c>
      <c r="F875" s="1">
        <v>1413</v>
      </c>
      <c r="G875" s="1">
        <v>105</v>
      </c>
      <c r="H875" s="2">
        <f t="shared" si="26"/>
        <v>4.5746700000000002</v>
      </c>
      <c r="I875" s="2">
        <f t="shared" si="27"/>
        <v>4.1532400000000003</v>
      </c>
      <c r="J875" s="1">
        <v>2.6947963080439159</v>
      </c>
    </row>
    <row r="876" spans="1:10" x14ac:dyDescent="0.35">
      <c r="A876" s="6">
        <v>874</v>
      </c>
      <c r="B876" s="1">
        <v>0.11638</v>
      </c>
      <c r="C876" s="1">
        <v>0.83967999999999998</v>
      </c>
      <c r="D876" s="1">
        <v>0.53047</v>
      </c>
      <c r="E876" s="1">
        <v>500</v>
      </c>
      <c r="F876" s="1">
        <v>2649.4</v>
      </c>
      <c r="G876" s="1">
        <v>105</v>
      </c>
      <c r="H876" s="2">
        <f t="shared" si="26"/>
        <v>4.5746700000000002</v>
      </c>
      <c r="I876" s="2">
        <f t="shared" si="27"/>
        <v>4.1532400000000003</v>
      </c>
      <c r="J876" s="1">
        <v>2.6947963080439159</v>
      </c>
    </row>
    <row r="877" spans="1:10" x14ac:dyDescent="0.35">
      <c r="A877" s="6">
        <v>875</v>
      </c>
      <c r="B877" s="1">
        <v>0.11638</v>
      </c>
      <c r="C877" s="1">
        <v>0.83967999999999998</v>
      </c>
      <c r="D877" s="1">
        <v>0.53047</v>
      </c>
      <c r="E877" s="1">
        <v>500</v>
      </c>
      <c r="F877" s="1">
        <v>3885.7</v>
      </c>
      <c r="G877" s="1">
        <v>105</v>
      </c>
      <c r="H877" s="2">
        <f t="shared" si="26"/>
        <v>4.5746700000000002</v>
      </c>
      <c r="I877" s="2">
        <f t="shared" si="27"/>
        <v>4.1532400000000003</v>
      </c>
      <c r="J877" s="1">
        <v>2.6947963080439159</v>
      </c>
    </row>
    <row r="878" spans="1:10" x14ac:dyDescent="0.35">
      <c r="A878" s="6">
        <v>876</v>
      </c>
      <c r="B878" s="1">
        <v>-0.35855999999999999</v>
      </c>
      <c r="C878" s="1">
        <v>0.62256999999999996</v>
      </c>
      <c r="D878" s="1">
        <v>-0.69559000000000004</v>
      </c>
      <c r="E878" s="1">
        <v>3000</v>
      </c>
      <c r="F878" s="1">
        <v>353.25</v>
      </c>
      <c r="G878" s="1">
        <v>105</v>
      </c>
      <c r="H878" s="2">
        <f t="shared" si="26"/>
        <v>5.2349300000000003</v>
      </c>
      <c r="I878" s="2">
        <f t="shared" si="27"/>
        <v>5.48163</v>
      </c>
      <c r="J878" s="1">
        <v>-2.6675797218967334</v>
      </c>
    </row>
    <row r="879" spans="1:10" x14ac:dyDescent="0.35">
      <c r="A879" s="6">
        <v>877</v>
      </c>
      <c r="B879" s="1">
        <v>-0.35855999999999999</v>
      </c>
      <c r="C879" s="1">
        <v>0.62256999999999996</v>
      </c>
      <c r="D879" s="1">
        <v>-0.69559000000000004</v>
      </c>
      <c r="E879" s="1">
        <v>3000</v>
      </c>
      <c r="F879" s="1">
        <v>1589.6</v>
      </c>
      <c r="G879" s="1">
        <v>105</v>
      </c>
      <c r="H879" s="2">
        <f t="shared" si="26"/>
        <v>5.2349300000000003</v>
      </c>
      <c r="I879" s="2">
        <f t="shared" si="27"/>
        <v>5.48163</v>
      </c>
      <c r="J879" s="1">
        <v>-2.6675797218967334</v>
      </c>
    </row>
    <row r="880" spans="1:10" x14ac:dyDescent="0.35">
      <c r="A880" s="6">
        <v>878</v>
      </c>
      <c r="B880" s="1">
        <v>-0.35855999999999999</v>
      </c>
      <c r="C880" s="1">
        <v>0.62256999999999996</v>
      </c>
      <c r="D880" s="1">
        <v>-0.69559000000000004</v>
      </c>
      <c r="E880" s="1">
        <v>3000</v>
      </c>
      <c r="F880" s="1">
        <v>2826</v>
      </c>
      <c r="G880" s="1">
        <v>105</v>
      </c>
      <c r="H880" s="2">
        <f t="shared" si="26"/>
        <v>5.2349300000000003</v>
      </c>
      <c r="I880" s="2">
        <f t="shared" si="27"/>
        <v>5.48163</v>
      </c>
      <c r="J880" s="1">
        <v>-2.6675797218967334</v>
      </c>
    </row>
    <row r="881" spans="1:10" x14ac:dyDescent="0.35">
      <c r="A881" s="6">
        <v>879</v>
      </c>
      <c r="B881" s="1">
        <v>-0.35855999999999999</v>
      </c>
      <c r="C881" s="1">
        <v>0.62256999999999996</v>
      </c>
      <c r="D881" s="1">
        <v>-0.69559000000000004</v>
      </c>
      <c r="E881" s="1">
        <v>3000</v>
      </c>
      <c r="F881" s="1">
        <v>4062.4</v>
      </c>
      <c r="G881" s="1">
        <v>105</v>
      </c>
      <c r="H881" s="2">
        <f t="shared" si="26"/>
        <v>5.2349300000000003</v>
      </c>
      <c r="I881" s="2">
        <f t="shared" si="27"/>
        <v>5.48163</v>
      </c>
      <c r="J881" s="1">
        <v>-2.6675797218967334</v>
      </c>
    </row>
    <row r="882" spans="1:10" x14ac:dyDescent="0.35">
      <c r="A882" s="6">
        <v>880</v>
      </c>
      <c r="B882" s="1">
        <v>-0.46449000000000001</v>
      </c>
      <c r="C882" s="1">
        <v>0.85133000000000003</v>
      </c>
      <c r="D882" s="1">
        <v>0.24389</v>
      </c>
      <c r="E882" s="1">
        <v>2000</v>
      </c>
      <c r="F882" s="1">
        <v>529.87</v>
      </c>
      <c r="G882" s="1">
        <v>105</v>
      </c>
      <c r="H882" s="2">
        <f t="shared" si="26"/>
        <v>5.2118500000000001</v>
      </c>
      <c r="I882" s="2">
        <f t="shared" si="27"/>
        <v>4.4660099999999998</v>
      </c>
      <c r="J882" s="1">
        <v>2.3795244854224316</v>
      </c>
    </row>
    <row r="883" spans="1:10" x14ac:dyDescent="0.35">
      <c r="A883" s="6">
        <v>881</v>
      </c>
      <c r="B883" s="1">
        <v>-0.46449000000000001</v>
      </c>
      <c r="C883" s="1">
        <v>0.85133000000000003</v>
      </c>
      <c r="D883" s="1">
        <v>0.24389</v>
      </c>
      <c r="E883" s="1">
        <v>2000</v>
      </c>
      <c r="F883" s="1">
        <v>1766.2</v>
      </c>
      <c r="G883" s="1">
        <v>105</v>
      </c>
      <c r="H883" s="2">
        <f t="shared" si="26"/>
        <v>5.2118500000000001</v>
      </c>
      <c r="I883" s="2">
        <f t="shared" si="27"/>
        <v>4.4660099999999998</v>
      </c>
      <c r="J883" s="1">
        <v>2.3795244854224316</v>
      </c>
    </row>
    <row r="884" spans="1:10" x14ac:dyDescent="0.35">
      <c r="A884" s="6">
        <v>882</v>
      </c>
      <c r="B884" s="1">
        <v>-0.46449000000000001</v>
      </c>
      <c r="C884" s="1">
        <v>0.85133000000000003</v>
      </c>
      <c r="D884" s="1">
        <v>0.24389</v>
      </c>
      <c r="E884" s="1">
        <v>2000</v>
      </c>
      <c r="F884" s="1">
        <v>3002.6</v>
      </c>
      <c r="G884" s="1">
        <v>105</v>
      </c>
      <c r="H884" s="2">
        <f t="shared" si="26"/>
        <v>5.2118500000000001</v>
      </c>
      <c r="I884" s="2">
        <f t="shared" si="27"/>
        <v>4.4660099999999998</v>
      </c>
      <c r="J884" s="1">
        <v>2.3795244854224316</v>
      </c>
    </row>
    <row r="885" spans="1:10" x14ac:dyDescent="0.35">
      <c r="A885" s="6">
        <v>883</v>
      </c>
      <c r="B885" s="1">
        <v>-0.46449000000000001</v>
      </c>
      <c r="C885" s="1">
        <v>0.85133000000000003</v>
      </c>
      <c r="D885" s="1">
        <v>0.24389</v>
      </c>
      <c r="E885" s="1">
        <v>2000</v>
      </c>
      <c r="F885" s="1">
        <v>4239</v>
      </c>
      <c r="G885" s="1">
        <v>105</v>
      </c>
      <c r="H885" s="2">
        <f t="shared" si="26"/>
        <v>5.2118500000000001</v>
      </c>
      <c r="I885" s="2">
        <f t="shared" si="27"/>
        <v>4.4660099999999998</v>
      </c>
      <c r="J885" s="1">
        <v>2.3795244854224316</v>
      </c>
    </row>
    <row r="886" spans="1:10" x14ac:dyDescent="0.35">
      <c r="A886" s="6">
        <v>884</v>
      </c>
      <c r="B886" s="1">
        <v>-0.41517999999999999</v>
      </c>
      <c r="C886" s="1">
        <v>0.90861999999999998</v>
      </c>
      <c r="D886" s="1">
        <v>4.5090999999999999E-2</v>
      </c>
      <c r="E886" s="1">
        <v>3000</v>
      </c>
      <c r="F886" s="1">
        <v>706.5</v>
      </c>
      <c r="G886" s="1">
        <v>105</v>
      </c>
      <c r="H886" s="2">
        <f t="shared" si="26"/>
        <v>5.1409900000000004</v>
      </c>
      <c r="I886" s="2">
        <f t="shared" si="27"/>
        <v>4.6672799999999999</v>
      </c>
      <c r="J886" s="1">
        <v>2.6638664013838147</v>
      </c>
    </row>
    <row r="887" spans="1:10" x14ac:dyDescent="0.35">
      <c r="A887" s="6">
        <v>885</v>
      </c>
      <c r="B887" s="1">
        <v>-0.41517999999999999</v>
      </c>
      <c r="C887" s="1">
        <v>0.90861999999999998</v>
      </c>
      <c r="D887" s="1">
        <v>4.5090999999999999E-2</v>
      </c>
      <c r="E887" s="1">
        <v>3000</v>
      </c>
      <c r="F887" s="1">
        <v>1942.9</v>
      </c>
      <c r="G887" s="1">
        <v>105</v>
      </c>
      <c r="H887" s="2">
        <f t="shared" si="26"/>
        <v>5.1409900000000004</v>
      </c>
      <c r="I887" s="2">
        <f t="shared" si="27"/>
        <v>4.6672799999999999</v>
      </c>
      <c r="J887" s="1">
        <v>2.6638664013838147</v>
      </c>
    </row>
    <row r="888" spans="1:10" x14ac:dyDescent="0.35">
      <c r="A888" s="6">
        <v>886</v>
      </c>
      <c r="B888" s="1">
        <v>-0.41517999999999999</v>
      </c>
      <c r="C888" s="1">
        <v>0.90861999999999998</v>
      </c>
      <c r="D888" s="1">
        <v>4.5090999999999999E-2</v>
      </c>
      <c r="E888" s="1">
        <v>3000</v>
      </c>
      <c r="F888" s="1">
        <v>3179.2</v>
      </c>
      <c r="G888" s="1">
        <v>105</v>
      </c>
      <c r="H888" s="2">
        <f t="shared" si="26"/>
        <v>5.1409900000000004</v>
      </c>
      <c r="I888" s="2">
        <f t="shared" si="27"/>
        <v>4.6672799999999999</v>
      </c>
      <c r="J888" s="1">
        <v>2.6638664013838147</v>
      </c>
    </row>
    <row r="889" spans="1:10" x14ac:dyDescent="0.35">
      <c r="A889" s="6">
        <v>887</v>
      </c>
      <c r="B889" s="1">
        <v>-0.41517999999999999</v>
      </c>
      <c r="C889" s="1">
        <v>0.90861999999999998</v>
      </c>
      <c r="D889" s="1">
        <v>4.5090999999999999E-2</v>
      </c>
      <c r="E889" s="1">
        <v>3000</v>
      </c>
      <c r="F889" s="1">
        <v>4415.6000000000004</v>
      </c>
      <c r="G889" s="1">
        <v>105</v>
      </c>
      <c r="H889" s="2">
        <f t="shared" si="26"/>
        <v>5.1409900000000004</v>
      </c>
      <c r="I889" s="2">
        <f t="shared" si="27"/>
        <v>4.6672799999999999</v>
      </c>
      <c r="J889" s="1">
        <v>2.6638664013838147</v>
      </c>
    </row>
    <row r="890" spans="1:10" x14ac:dyDescent="0.35">
      <c r="A890" s="6">
        <v>888</v>
      </c>
      <c r="B890" s="1">
        <v>-0.56445999999999996</v>
      </c>
      <c r="C890" s="1">
        <v>-0.79113999999999995</v>
      </c>
      <c r="D890" s="1">
        <v>-0.23554</v>
      </c>
      <c r="E890" s="1">
        <v>1000</v>
      </c>
      <c r="F890" s="1">
        <v>883.12</v>
      </c>
      <c r="G890" s="1">
        <v>105</v>
      </c>
      <c r="H890" s="2">
        <f t="shared" si="26"/>
        <v>0.95108000000000004</v>
      </c>
      <c r="I890" s="2">
        <f t="shared" si="27"/>
        <v>4.9501600000000003</v>
      </c>
      <c r="J890" s="1">
        <v>-0.88914589095289875</v>
      </c>
    </row>
    <row r="891" spans="1:10" x14ac:dyDescent="0.35">
      <c r="A891" s="6">
        <v>889</v>
      </c>
      <c r="B891" s="1">
        <v>-0.56445999999999996</v>
      </c>
      <c r="C891" s="1">
        <v>-0.79113999999999995</v>
      </c>
      <c r="D891" s="1">
        <v>-0.23554</v>
      </c>
      <c r="E891" s="1">
        <v>1000</v>
      </c>
      <c r="F891" s="1">
        <v>2119.5</v>
      </c>
      <c r="G891" s="1">
        <v>105</v>
      </c>
      <c r="H891" s="2">
        <f t="shared" si="26"/>
        <v>0.95108000000000004</v>
      </c>
      <c r="I891" s="2">
        <f t="shared" si="27"/>
        <v>4.9501600000000003</v>
      </c>
      <c r="J891" s="1">
        <v>-0.88914589095289875</v>
      </c>
    </row>
    <row r="892" spans="1:10" x14ac:dyDescent="0.35">
      <c r="A892" s="6">
        <v>890</v>
      </c>
      <c r="B892" s="1">
        <v>-0.56445999999999996</v>
      </c>
      <c r="C892" s="1">
        <v>-0.79113999999999995</v>
      </c>
      <c r="D892" s="1">
        <v>-0.23554</v>
      </c>
      <c r="E892" s="1">
        <v>1000</v>
      </c>
      <c r="F892" s="1">
        <v>3355.9</v>
      </c>
      <c r="G892" s="1">
        <v>105</v>
      </c>
      <c r="H892" s="2">
        <f t="shared" si="26"/>
        <v>0.95108000000000004</v>
      </c>
      <c r="I892" s="2">
        <f t="shared" si="27"/>
        <v>4.9501600000000003</v>
      </c>
      <c r="J892" s="1">
        <v>-0.88914589095289875</v>
      </c>
    </row>
    <row r="893" spans="1:10" x14ac:dyDescent="0.35">
      <c r="A893" s="6">
        <v>891</v>
      </c>
      <c r="B893" s="1">
        <v>-0.56445999999999996</v>
      </c>
      <c r="C893" s="1">
        <v>-0.79113999999999995</v>
      </c>
      <c r="D893" s="1">
        <v>-0.23554</v>
      </c>
      <c r="E893" s="1">
        <v>1000</v>
      </c>
      <c r="F893" s="1">
        <v>4673.8</v>
      </c>
      <c r="G893" s="1">
        <v>105</v>
      </c>
      <c r="H893" s="2">
        <f t="shared" si="26"/>
        <v>0.95108000000000004</v>
      </c>
      <c r="I893" s="2">
        <f t="shared" si="27"/>
        <v>4.9501600000000003</v>
      </c>
      <c r="J893" s="1">
        <v>-0.88914589095289875</v>
      </c>
    </row>
    <row r="894" spans="1:10" x14ac:dyDescent="0.35">
      <c r="A894" s="6">
        <v>892</v>
      </c>
      <c r="B894" s="1">
        <v>0.49906</v>
      </c>
      <c r="C894" s="1">
        <v>-0.68361000000000005</v>
      </c>
      <c r="D894" s="1">
        <v>0.53254999999999997</v>
      </c>
      <c r="E894" s="1">
        <v>2000</v>
      </c>
      <c r="F894" s="1">
        <v>1059.7</v>
      </c>
      <c r="G894" s="1">
        <v>105</v>
      </c>
      <c r="H894" s="2">
        <f t="shared" si="26"/>
        <v>2.2014</v>
      </c>
      <c r="I894" s="2">
        <f t="shared" si="27"/>
        <v>4.1507800000000001</v>
      </c>
      <c r="J894" s="1">
        <v>7.4675214842603195</v>
      </c>
    </row>
    <row r="895" spans="1:10" x14ac:dyDescent="0.35">
      <c r="A895" s="6">
        <v>893</v>
      </c>
      <c r="B895" s="1">
        <v>0.49906</v>
      </c>
      <c r="C895" s="1">
        <v>-0.68361000000000005</v>
      </c>
      <c r="D895" s="1">
        <v>0.53254999999999997</v>
      </c>
      <c r="E895" s="1">
        <v>2000</v>
      </c>
      <c r="F895" s="1">
        <v>2296.1</v>
      </c>
      <c r="G895" s="1">
        <v>105</v>
      </c>
      <c r="H895" s="2">
        <f t="shared" si="26"/>
        <v>2.2014</v>
      </c>
      <c r="I895" s="2">
        <f t="shared" si="27"/>
        <v>4.1507800000000001</v>
      </c>
      <c r="J895" s="1">
        <v>7.4675214842603195</v>
      </c>
    </row>
    <row r="896" spans="1:10" x14ac:dyDescent="0.35">
      <c r="A896" s="6">
        <v>894</v>
      </c>
      <c r="B896" s="1">
        <v>0.49906</v>
      </c>
      <c r="C896" s="1">
        <v>-0.68361000000000005</v>
      </c>
      <c r="D896" s="1">
        <v>0.53254999999999997</v>
      </c>
      <c r="E896" s="1">
        <v>2000</v>
      </c>
      <c r="F896" s="1">
        <v>3532.5</v>
      </c>
      <c r="G896" s="1">
        <v>105</v>
      </c>
      <c r="H896" s="2">
        <f t="shared" si="26"/>
        <v>2.2014</v>
      </c>
      <c r="I896" s="2">
        <f t="shared" si="27"/>
        <v>4.1507800000000001</v>
      </c>
      <c r="J896" s="1">
        <v>7.4675214842603195</v>
      </c>
    </row>
    <row r="897" spans="1:10" x14ac:dyDescent="0.35">
      <c r="A897" s="6">
        <v>895</v>
      </c>
      <c r="B897" s="1">
        <v>0.49906</v>
      </c>
      <c r="C897" s="1">
        <v>-0.68361000000000005</v>
      </c>
      <c r="D897" s="1">
        <v>0.53254999999999997</v>
      </c>
      <c r="E897" s="1">
        <v>2000</v>
      </c>
      <c r="F897" s="1">
        <v>7322.7</v>
      </c>
      <c r="G897" s="1">
        <v>105</v>
      </c>
      <c r="H897" s="2">
        <f t="shared" si="26"/>
        <v>2.2014</v>
      </c>
      <c r="I897" s="2">
        <f t="shared" si="27"/>
        <v>4.1507800000000001</v>
      </c>
      <c r="J897" s="1">
        <v>7.4675214842603195</v>
      </c>
    </row>
    <row r="898" spans="1:10" x14ac:dyDescent="0.35">
      <c r="A898" s="6">
        <v>896</v>
      </c>
      <c r="B898" s="1">
        <v>-0.52602000000000004</v>
      </c>
      <c r="C898" s="1">
        <v>-0.71802999999999995</v>
      </c>
      <c r="D898" s="1">
        <v>-0.45578000000000002</v>
      </c>
      <c r="E898" s="1">
        <v>3000</v>
      </c>
      <c r="F898" s="1">
        <v>20</v>
      </c>
      <c r="G898" s="1">
        <v>130</v>
      </c>
      <c r="H898" s="2">
        <f t="shared" si="26"/>
        <v>0.93852999999999998</v>
      </c>
      <c r="I898" s="2">
        <f t="shared" si="27"/>
        <v>5.1856400000000002</v>
      </c>
      <c r="J898" s="1">
        <v>-1.1195043779669598</v>
      </c>
    </row>
    <row r="899" spans="1:10" x14ac:dyDescent="0.35">
      <c r="A899" s="6">
        <v>897</v>
      </c>
      <c r="B899" s="1">
        <v>-0.52602000000000004</v>
      </c>
      <c r="C899" s="1">
        <v>-0.71802999999999995</v>
      </c>
      <c r="D899" s="1">
        <v>-0.45578000000000002</v>
      </c>
      <c r="E899" s="1">
        <v>3000</v>
      </c>
      <c r="F899" s="1">
        <v>1236.4000000000001</v>
      </c>
      <c r="G899" s="1">
        <v>130</v>
      </c>
      <c r="H899" s="2">
        <f t="shared" ref="H899:H962" si="28">ROUND(ATAN2(B899, C899) + PI(), 5)</f>
        <v>0.93852999999999998</v>
      </c>
      <c r="I899" s="2">
        <f t="shared" ref="I899:I962" si="29" xml:space="preserve"> ROUND(ATAN2(D899, SQRT((B899^2)+(C899^2))) + PI(), 5)</f>
        <v>5.1856400000000002</v>
      </c>
      <c r="J899" s="1">
        <v>-1.1195043779669598</v>
      </c>
    </row>
    <row r="900" spans="1:10" x14ac:dyDescent="0.35">
      <c r="A900" s="6">
        <v>898</v>
      </c>
      <c r="B900" s="1">
        <v>-0.52602000000000004</v>
      </c>
      <c r="C900" s="1">
        <v>-0.71802999999999995</v>
      </c>
      <c r="D900" s="1">
        <v>-0.45578000000000002</v>
      </c>
      <c r="E900" s="1">
        <v>3000</v>
      </c>
      <c r="F900" s="1">
        <v>2472.6999999999998</v>
      </c>
      <c r="G900" s="1">
        <v>130</v>
      </c>
      <c r="H900" s="2">
        <f t="shared" si="28"/>
        <v>0.93852999999999998</v>
      </c>
      <c r="I900" s="2">
        <f t="shared" si="29"/>
        <v>5.1856400000000002</v>
      </c>
      <c r="J900" s="1">
        <v>-1.1195043779669598</v>
      </c>
    </row>
    <row r="901" spans="1:10" x14ac:dyDescent="0.35">
      <c r="A901" s="6">
        <v>899</v>
      </c>
      <c r="B901" s="1">
        <v>-0.52602000000000004</v>
      </c>
      <c r="C901" s="1">
        <v>-0.71802999999999995</v>
      </c>
      <c r="D901" s="1">
        <v>-0.45578000000000002</v>
      </c>
      <c r="E901" s="1">
        <v>3000</v>
      </c>
      <c r="F901" s="1">
        <v>3709.1</v>
      </c>
      <c r="G901" s="1">
        <v>130</v>
      </c>
      <c r="H901" s="2">
        <f t="shared" si="28"/>
        <v>0.93852999999999998</v>
      </c>
      <c r="I901" s="2">
        <f t="shared" si="29"/>
        <v>5.1856400000000002</v>
      </c>
      <c r="J901" s="1">
        <v>-1.1195043779669598</v>
      </c>
    </row>
    <row r="902" spans="1:10" x14ac:dyDescent="0.35">
      <c r="A902" s="6">
        <v>900</v>
      </c>
      <c r="B902" s="1">
        <v>-0.92845</v>
      </c>
      <c r="C902" s="1">
        <v>0.32524999999999998</v>
      </c>
      <c r="D902" s="1">
        <v>-0.17943000000000001</v>
      </c>
      <c r="E902" s="1">
        <v>1000</v>
      </c>
      <c r="F902" s="1">
        <v>176.62</v>
      </c>
      <c r="G902" s="1">
        <v>130</v>
      </c>
      <c r="H902" s="2">
        <f t="shared" si="28"/>
        <v>5.9462299999999999</v>
      </c>
      <c r="I902" s="2">
        <f t="shared" si="29"/>
        <v>4.8928000000000003</v>
      </c>
      <c r="J902" s="1">
        <v>2.4555000596889105</v>
      </c>
    </row>
    <row r="903" spans="1:10" x14ac:dyDescent="0.35">
      <c r="A903" s="6">
        <v>901</v>
      </c>
      <c r="B903" s="1">
        <v>-0.92845</v>
      </c>
      <c r="C903" s="1">
        <v>0.32524999999999998</v>
      </c>
      <c r="D903" s="1">
        <v>-0.17943000000000001</v>
      </c>
      <c r="E903" s="1">
        <v>1000</v>
      </c>
      <c r="F903" s="1">
        <v>1413</v>
      </c>
      <c r="G903" s="1">
        <v>130</v>
      </c>
      <c r="H903" s="2">
        <f t="shared" si="28"/>
        <v>5.9462299999999999</v>
      </c>
      <c r="I903" s="2">
        <f t="shared" si="29"/>
        <v>4.8928000000000003</v>
      </c>
      <c r="J903" s="1">
        <v>2.4555000596889105</v>
      </c>
    </row>
    <row r="904" spans="1:10" x14ac:dyDescent="0.35">
      <c r="A904" s="6">
        <v>902</v>
      </c>
      <c r="B904" s="1">
        <v>-0.92845</v>
      </c>
      <c r="C904" s="1">
        <v>0.32524999999999998</v>
      </c>
      <c r="D904" s="1">
        <v>-0.17943000000000001</v>
      </c>
      <c r="E904" s="1">
        <v>1000</v>
      </c>
      <c r="F904" s="1">
        <v>2649.4</v>
      </c>
      <c r="G904" s="1">
        <v>130</v>
      </c>
      <c r="H904" s="2">
        <f t="shared" si="28"/>
        <v>5.9462299999999999</v>
      </c>
      <c r="I904" s="2">
        <f t="shared" si="29"/>
        <v>4.8928000000000003</v>
      </c>
      <c r="J904" s="1">
        <v>2.4555000596889105</v>
      </c>
    </row>
    <row r="905" spans="1:10" x14ac:dyDescent="0.35">
      <c r="A905" s="6">
        <v>903</v>
      </c>
      <c r="B905" s="1">
        <v>-0.92845</v>
      </c>
      <c r="C905" s="1">
        <v>0.32524999999999998</v>
      </c>
      <c r="D905" s="1">
        <v>-0.17943000000000001</v>
      </c>
      <c r="E905" s="1">
        <v>1000</v>
      </c>
      <c r="F905" s="1">
        <v>3885.7</v>
      </c>
      <c r="G905" s="1">
        <v>130</v>
      </c>
      <c r="H905" s="2">
        <f t="shared" si="28"/>
        <v>5.9462299999999999</v>
      </c>
      <c r="I905" s="2">
        <f t="shared" si="29"/>
        <v>4.8928000000000003</v>
      </c>
      <c r="J905" s="1">
        <v>2.4555000596889105</v>
      </c>
    </row>
    <row r="906" spans="1:10" x14ac:dyDescent="0.35">
      <c r="A906" s="6">
        <v>904</v>
      </c>
      <c r="B906" s="1">
        <v>-0.40123999999999999</v>
      </c>
      <c r="C906" s="1">
        <v>-0.90858000000000005</v>
      </c>
      <c r="D906" s="1">
        <v>-0.11612</v>
      </c>
      <c r="E906" s="1">
        <v>3000</v>
      </c>
      <c r="F906" s="1">
        <v>353.25</v>
      </c>
      <c r="G906" s="1">
        <v>130</v>
      </c>
      <c r="H906" s="2">
        <f t="shared" si="28"/>
        <v>1.1549400000000001</v>
      </c>
      <c r="I906" s="2">
        <f t="shared" si="29"/>
        <v>4.8287699999999996</v>
      </c>
      <c r="J906" s="1">
        <v>-0.53998601552556891</v>
      </c>
    </row>
    <row r="907" spans="1:10" x14ac:dyDescent="0.35">
      <c r="A907" s="6">
        <v>905</v>
      </c>
      <c r="B907" s="1">
        <v>-0.40123999999999999</v>
      </c>
      <c r="C907" s="1">
        <v>-0.90858000000000005</v>
      </c>
      <c r="D907" s="1">
        <v>-0.11612</v>
      </c>
      <c r="E907" s="1">
        <v>3000</v>
      </c>
      <c r="F907" s="1">
        <v>1589.6</v>
      </c>
      <c r="G907" s="1">
        <v>130</v>
      </c>
      <c r="H907" s="2">
        <f t="shared" si="28"/>
        <v>1.1549400000000001</v>
      </c>
      <c r="I907" s="2">
        <f t="shared" si="29"/>
        <v>4.8287699999999996</v>
      </c>
      <c r="J907" s="1">
        <v>-0.53998601552556891</v>
      </c>
    </row>
    <row r="908" spans="1:10" x14ac:dyDescent="0.35">
      <c r="A908" s="6">
        <v>906</v>
      </c>
      <c r="B908" s="1">
        <v>-0.40123999999999999</v>
      </c>
      <c r="C908" s="1">
        <v>-0.90858000000000005</v>
      </c>
      <c r="D908" s="1">
        <v>-0.11612</v>
      </c>
      <c r="E908" s="1">
        <v>3000</v>
      </c>
      <c r="F908" s="1">
        <v>2826</v>
      </c>
      <c r="G908" s="1">
        <v>130</v>
      </c>
      <c r="H908" s="2">
        <f t="shared" si="28"/>
        <v>1.1549400000000001</v>
      </c>
      <c r="I908" s="2">
        <f t="shared" si="29"/>
        <v>4.8287699999999996</v>
      </c>
      <c r="J908" s="1">
        <v>-0.53998601552556891</v>
      </c>
    </row>
    <row r="909" spans="1:10" x14ac:dyDescent="0.35">
      <c r="A909" s="6">
        <v>907</v>
      </c>
      <c r="B909" s="1">
        <v>-0.40123999999999999</v>
      </c>
      <c r="C909" s="1">
        <v>-0.90858000000000005</v>
      </c>
      <c r="D909" s="1">
        <v>-0.11612</v>
      </c>
      <c r="E909" s="1">
        <v>3000</v>
      </c>
      <c r="F909" s="1">
        <v>4062.4</v>
      </c>
      <c r="G909" s="1">
        <v>130</v>
      </c>
      <c r="H909" s="2">
        <f t="shared" si="28"/>
        <v>1.1549400000000001</v>
      </c>
      <c r="I909" s="2">
        <f t="shared" si="29"/>
        <v>4.8287699999999996</v>
      </c>
      <c r="J909" s="1">
        <v>-0.53998601552556891</v>
      </c>
    </row>
    <row r="910" spans="1:10" x14ac:dyDescent="0.35">
      <c r="A910" s="6">
        <v>908</v>
      </c>
      <c r="B910" s="1">
        <v>0.76588000000000001</v>
      </c>
      <c r="C910" s="1">
        <v>3.5643000000000001E-2</v>
      </c>
      <c r="D910" s="1">
        <v>0.64198999999999995</v>
      </c>
      <c r="E910" s="1">
        <v>2000</v>
      </c>
      <c r="F910" s="1">
        <v>529.87</v>
      </c>
      <c r="G910" s="1">
        <v>130</v>
      </c>
      <c r="H910" s="2">
        <f t="shared" si="28"/>
        <v>3.1880999999999999</v>
      </c>
      <c r="I910" s="2">
        <f t="shared" si="29"/>
        <v>4.0152999999999999</v>
      </c>
      <c r="J910" s="1">
        <v>2.498671498050089</v>
      </c>
    </row>
    <row r="911" spans="1:10" x14ac:dyDescent="0.35">
      <c r="A911" s="6">
        <v>909</v>
      </c>
      <c r="B911" s="1">
        <v>0.76588000000000001</v>
      </c>
      <c r="C911" s="1">
        <v>3.5643000000000001E-2</v>
      </c>
      <c r="D911" s="1">
        <v>0.64198999999999995</v>
      </c>
      <c r="E911" s="1">
        <v>2000</v>
      </c>
      <c r="F911" s="1">
        <v>1766.2</v>
      </c>
      <c r="G911" s="1">
        <v>130</v>
      </c>
      <c r="H911" s="2">
        <f t="shared" si="28"/>
        <v>3.1880999999999999</v>
      </c>
      <c r="I911" s="2">
        <f t="shared" si="29"/>
        <v>4.0152999999999999</v>
      </c>
      <c r="J911" s="1">
        <v>2.498671498050089</v>
      </c>
    </row>
    <row r="912" spans="1:10" x14ac:dyDescent="0.35">
      <c r="A912" s="6">
        <v>910</v>
      </c>
      <c r="B912" s="1">
        <v>0.76588000000000001</v>
      </c>
      <c r="C912" s="1">
        <v>3.5643000000000001E-2</v>
      </c>
      <c r="D912" s="1">
        <v>0.64198999999999995</v>
      </c>
      <c r="E912" s="1">
        <v>2000</v>
      </c>
      <c r="F912" s="1">
        <v>3002.6</v>
      </c>
      <c r="G912" s="1">
        <v>130</v>
      </c>
      <c r="H912" s="2">
        <f t="shared" si="28"/>
        <v>3.1880999999999999</v>
      </c>
      <c r="I912" s="2">
        <f t="shared" si="29"/>
        <v>4.0152999999999999</v>
      </c>
      <c r="J912" s="1">
        <v>2.498671498050089</v>
      </c>
    </row>
    <row r="913" spans="1:10" x14ac:dyDescent="0.35">
      <c r="A913" s="6">
        <v>911</v>
      </c>
      <c r="B913" s="1">
        <v>0.76588000000000001</v>
      </c>
      <c r="C913" s="1">
        <v>3.5643000000000001E-2</v>
      </c>
      <c r="D913" s="1">
        <v>0.64198999999999995</v>
      </c>
      <c r="E913" s="1">
        <v>2000</v>
      </c>
      <c r="F913" s="1">
        <v>4239</v>
      </c>
      <c r="G913" s="1">
        <v>130</v>
      </c>
      <c r="H913" s="2">
        <f t="shared" si="28"/>
        <v>3.1880999999999999</v>
      </c>
      <c r="I913" s="2">
        <f t="shared" si="29"/>
        <v>4.0152999999999999</v>
      </c>
      <c r="J913" s="1">
        <v>2.498671498050089</v>
      </c>
    </row>
    <row r="914" spans="1:10" x14ac:dyDescent="0.35">
      <c r="A914" s="6">
        <v>912</v>
      </c>
      <c r="B914" s="1">
        <v>-0.31850000000000001</v>
      </c>
      <c r="C914" s="1">
        <v>-0.15784000000000001</v>
      </c>
      <c r="D914" s="1">
        <v>0.93469000000000002</v>
      </c>
      <c r="E914" s="1">
        <v>3000</v>
      </c>
      <c r="F914" s="1">
        <v>706.5</v>
      </c>
      <c r="G914" s="1">
        <v>130</v>
      </c>
      <c r="H914" s="2">
        <f t="shared" si="28"/>
        <v>0.46010000000000001</v>
      </c>
      <c r="I914" s="2">
        <f t="shared" si="29"/>
        <v>3.5049999999999999</v>
      </c>
      <c r="J914" s="1">
        <v>1.0793593073828365</v>
      </c>
    </row>
    <row r="915" spans="1:10" x14ac:dyDescent="0.35">
      <c r="A915" s="6">
        <v>913</v>
      </c>
      <c r="B915" s="1">
        <v>-0.31850000000000001</v>
      </c>
      <c r="C915" s="1">
        <v>-0.15784000000000001</v>
      </c>
      <c r="D915" s="1">
        <v>0.93469000000000002</v>
      </c>
      <c r="E915" s="1">
        <v>3000</v>
      </c>
      <c r="F915" s="1">
        <v>1942.9</v>
      </c>
      <c r="G915" s="1">
        <v>130</v>
      </c>
      <c r="H915" s="2">
        <f t="shared" si="28"/>
        <v>0.46010000000000001</v>
      </c>
      <c r="I915" s="2">
        <f t="shared" si="29"/>
        <v>3.5049999999999999</v>
      </c>
      <c r="J915" s="1">
        <v>1.0793593073828365</v>
      </c>
    </row>
    <row r="916" spans="1:10" x14ac:dyDescent="0.35">
      <c r="A916" s="6">
        <v>914</v>
      </c>
      <c r="B916" s="1">
        <v>-0.31850000000000001</v>
      </c>
      <c r="C916" s="1">
        <v>-0.15784000000000001</v>
      </c>
      <c r="D916" s="1">
        <v>0.93469000000000002</v>
      </c>
      <c r="E916" s="1">
        <v>3000</v>
      </c>
      <c r="F916" s="1">
        <v>3179.2</v>
      </c>
      <c r="G916" s="1">
        <v>130</v>
      </c>
      <c r="H916" s="2">
        <f t="shared" si="28"/>
        <v>0.46010000000000001</v>
      </c>
      <c r="I916" s="2">
        <f t="shared" si="29"/>
        <v>3.5049999999999999</v>
      </c>
      <c r="J916" s="1">
        <v>1.0793593073828365</v>
      </c>
    </row>
    <row r="917" spans="1:10" x14ac:dyDescent="0.35">
      <c r="A917" s="6">
        <v>915</v>
      </c>
      <c r="B917" s="1">
        <v>-0.31850000000000001</v>
      </c>
      <c r="C917" s="1">
        <v>-0.15784000000000001</v>
      </c>
      <c r="D917" s="1">
        <v>0.93469000000000002</v>
      </c>
      <c r="E917" s="1">
        <v>3000</v>
      </c>
      <c r="F917" s="1">
        <v>4415.6000000000004</v>
      </c>
      <c r="G917" s="1">
        <v>130</v>
      </c>
      <c r="H917" s="2">
        <f t="shared" si="28"/>
        <v>0.46010000000000001</v>
      </c>
      <c r="I917" s="2">
        <f t="shared" si="29"/>
        <v>3.5049999999999999</v>
      </c>
      <c r="J917" s="1">
        <v>1.0793593073828365</v>
      </c>
    </row>
    <row r="918" spans="1:10" x14ac:dyDescent="0.35">
      <c r="A918" s="6">
        <v>916</v>
      </c>
      <c r="B918" s="1">
        <v>-0.71677999999999997</v>
      </c>
      <c r="C918" s="1">
        <v>0.67398999999999998</v>
      </c>
      <c r="D918" s="1">
        <v>0.17877000000000001</v>
      </c>
      <c r="E918" s="1">
        <v>500</v>
      </c>
      <c r="F918" s="1">
        <v>883.12</v>
      </c>
      <c r="G918" s="1">
        <v>130</v>
      </c>
      <c r="H918" s="2">
        <f t="shared" si="28"/>
        <v>5.5285399999999996</v>
      </c>
      <c r="I918" s="2">
        <f t="shared" si="29"/>
        <v>4.5326500000000003</v>
      </c>
      <c r="J918" s="1">
        <v>2.0831453011694587</v>
      </c>
    </row>
    <row r="919" spans="1:10" x14ac:dyDescent="0.35">
      <c r="A919" s="6">
        <v>917</v>
      </c>
      <c r="B919" s="1">
        <v>-0.71677999999999997</v>
      </c>
      <c r="C919" s="1">
        <v>0.67398999999999998</v>
      </c>
      <c r="D919" s="1">
        <v>0.17877000000000001</v>
      </c>
      <c r="E919" s="1">
        <v>500</v>
      </c>
      <c r="F919" s="1">
        <v>2119.5</v>
      </c>
      <c r="G919" s="1">
        <v>130</v>
      </c>
      <c r="H919" s="2">
        <f t="shared" si="28"/>
        <v>5.5285399999999996</v>
      </c>
      <c r="I919" s="2">
        <f t="shared" si="29"/>
        <v>4.5326500000000003</v>
      </c>
      <c r="J919" s="1">
        <v>2.0831453011694587</v>
      </c>
    </row>
    <row r="920" spans="1:10" x14ac:dyDescent="0.35">
      <c r="A920" s="6">
        <v>918</v>
      </c>
      <c r="B920" s="1">
        <v>-0.71677999999999997</v>
      </c>
      <c r="C920" s="1">
        <v>0.67398999999999998</v>
      </c>
      <c r="D920" s="1">
        <v>0.17877000000000001</v>
      </c>
      <c r="E920" s="1">
        <v>500</v>
      </c>
      <c r="F920" s="1">
        <v>3355.9</v>
      </c>
      <c r="G920" s="1">
        <v>130</v>
      </c>
      <c r="H920" s="2">
        <f t="shared" si="28"/>
        <v>5.5285399999999996</v>
      </c>
      <c r="I920" s="2">
        <f t="shared" si="29"/>
        <v>4.5326500000000003</v>
      </c>
      <c r="J920" s="1">
        <v>2.0831453011694587</v>
      </c>
    </row>
    <row r="921" spans="1:10" x14ac:dyDescent="0.35">
      <c r="A921" s="6">
        <v>919</v>
      </c>
      <c r="B921" s="1">
        <v>-0.71677999999999997</v>
      </c>
      <c r="C921" s="1">
        <v>0.67398999999999998</v>
      </c>
      <c r="D921" s="1">
        <v>0.17877000000000001</v>
      </c>
      <c r="E921" s="1">
        <v>500</v>
      </c>
      <c r="F921" s="1">
        <v>4673.8</v>
      </c>
      <c r="G921" s="1">
        <v>130</v>
      </c>
      <c r="H921" s="2">
        <f t="shared" si="28"/>
        <v>5.5285399999999996</v>
      </c>
      <c r="I921" s="2">
        <f t="shared" si="29"/>
        <v>4.5326500000000003</v>
      </c>
      <c r="J921" s="1">
        <v>2.0831453011694587</v>
      </c>
    </row>
    <row r="922" spans="1:10" x14ac:dyDescent="0.35">
      <c r="A922" s="6">
        <v>920</v>
      </c>
      <c r="B922" s="1">
        <v>0.20871999999999999</v>
      </c>
      <c r="C922" s="1">
        <v>0.77464</v>
      </c>
      <c r="D922" s="1">
        <v>0.59697</v>
      </c>
      <c r="E922" s="1">
        <v>2000</v>
      </c>
      <c r="F922" s="1">
        <v>1059.7</v>
      </c>
      <c r="G922" s="1">
        <v>130</v>
      </c>
      <c r="H922" s="2">
        <f t="shared" si="28"/>
        <v>4.4492000000000003</v>
      </c>
      <c r="I922" s="2">
        <f t="shared" si="29"/>
        <v>4.0726699999999996</v>
      </c>
      <c r="J922" s="1">
        <v>2.6952766046015406</v>
      </c>
    </row>
    <row r="923" spans="1:10" x14ac:dyDescent="0.35">
      <c r="A923" s="6">
        <v>921</v>
      </c>
      <c r="B923" s="1">
        <v>0.20871999999999999</v>
      </c>
      <c r="C923" s="1">
        <v>0.77464</v>
      </c>
      <c r="D923" s="1">
        <v>0.59697</v>
      </c>
      <c r="E923" s="1">
        <v>2000</v>
      </c>
      <c r="F923" s="1">
        <v>2296.1</v>
      </c>
      <c r="G923" s="1">
        <v>130</v>
      </c>
      <c r="H923" s="2">
        <f t="shared" si="28"/>
        <v>4.4492000000000003</v>
      </c>
      <c r="I923" s="2">
        <f t="shared" si="29"/>
        <v>4.0726699999999996</v>
      </c>
      <c r="J923" s="1">
        <v>2.6952766046015406</v>
      </c>
    </row>
    <row r="924" spans="1:10" x14ac:dyDescent="0.35">
      <c r="A924" s="6">
        <v>922</v>
      </c>
      <c r="B924" s="1">
        <v>0.20871999999999999</v>
      </c>
      <c r="C924" s="1">
        <v>0.77464</v>
      </c>
      <c r="D924" s="1">
        <v>0.59697</v>
      </c>
      <c r="E924" s="1">
        <v>2000</v>
      </c>
      <c r="F924" s="1">
        <v>3532.5</v>
      </c>
      <c r="G924" s="1">
        <v>130</v>
      </c>
      <c r="H924" s="2">
        <f t="shared" si="28"/>
        <v>4.4492000000000003</v>
      </c>
      <c r="I924" s="2">
        <f t="shared" si="29"/>
        <v>4.0726699999999996</v>
      </c>
      <c r="J924" s="1">
        <v>2.6952766046015406</v>
      </c>
    </row>
    <row r="925" spans="1:10" x14ac:dyDescent="0.35">
      <c r="A925" s="6">
        <v>923</v>
      </c>
      <c r="B925" s="1">
        <v>0.20871999999999999</v>
      </c>
      <c r="C925" s="1">
        <v>0.77464</v>
      </c>
      <c r="D925" s="1">
        <v>0.59697</v>
      </c>
      <c r="E925" s="1">
        <v>2000</v>
      </c>
      <c r="F925" s="1">
        <v>7322.7</v>
      </c>
      <c r="G925" s="1">
        <v>130</v>
      </c>
      <c r="H925" s="2">
        <f t="shared" si="28"/>
        <v>4.4492000000000003</v>
      </c>
      <c r="I925" s="2">
        <f t="shared" si="29"/>
        <v>4.0726699999999996</v>
      </c>
      <c r="J925" s="1">
        <v>2.6952766046015406</v>
      </c>
    </row>
    <row r="926" spans="1:10" x14ac:dyDescent="0.35">
      <c r="A926" s="6">
        <v>924</v>
      </c>
      <c r="B926" s="1">
        <v>0.17416000000000001</v>
      </c>
      <c r="C926" s="1">
        <v>-0.90461000000000003</v>
      </c>
      <c r="D926" s="1">
        <v>0.38904</v>
      </c>
      <c r="E926" s="1">
        <v>1000</v>
      </c>
      <c r="F926" s="1">
        <v>20</v>
      </c>
      <c r="G926" s="1">
        <v>130</v>
      </c>
      <c r="H926" s="2">
        <f t="shared" si="28"/>
        <v>1.7609900000000001</v>
      </c>
      <c r="I926" s="2">
        <f t="shared" si="29"/>
        <v>4.3128000000000002</v>
      </c>
      <c r="J926" s="1">
        <v>6.8643895900358078</v>
      </c>
    </row>
    <row r="927" spans="1:10" x14ac:dyDescent="0.35">
      <c r="A927" s="6">
        <v>925</v>
      </c>
      <c r="B927" s="1">
        <v>0.17416000000000001</v>
      </c>
      <c r="C927" s="1">
        <v>-0.90461000000000003</v>
      </c>
      <c r="D927" s="1">
        <v>0.38904</v>
      </c>
      <c r="E927" s="1">
        <v>1000</v>
      </c>
      <c r="F927" s="1">
        <v>1236.4000000000001</v>
      </c>
      <c r="G927" s="1">
        <v>130</v>
      </c>
      <c r="H927" s="2">
        <f t="shared" si="28"/>
        <v>1.7609900000000001</v>
      </c>
      <c r="I927" s="2">
        <f t="shared" si="29"/>
        <v>4.3128000000000002</v>
      </c>
      <c r="J927" s="1">
        <v>6.8643895900358078</v>
      </c>
    </row>
    <row r="928" spans="1:10" x14ac:dyDescent="0.35">
      <c r="A928" s="6">
        <v>926</v>
      </c>
      <c r="B928" s="1">
        <v>0.17416000000000001</v>
      </c>
      <c r="C928" s="1">
        <v>-0.90461000000000003</v>
      </c>
      <c r="D928" s="1">
        <v>0.38904</v>
      </c>
      <c r="E928" s="1">
        <v>1000</v>
      </c>
      <c r="F928" s="1">
        <v>2472.6999999999998</v>
      </c>
      <c r="G928" s="1">
        <v>130</v>
      </c>
      <c r="H928" s="2">
        <f t="shared" si="28"/>
        <v>1.7609900000000001</v>
      </c>
      <c r="I928" s="2">
        <f t="shared" si="29"/>
        <v>4.3128000000000002</v>
      </c>
      <c r="J928" s="1">
        <v>6.8643895900358078</v>
      </c>
    </row>
    <row r="929" spans="1:10" x14ac:dyDescent="0.35">
      <c r="A929" s="6">
        <v>927</v>
      </c>
      <c r="B929" s="1">
        <v>0.17416000000000001</v>
      </c>
      <c r="C929" s="1">
        <v>-0.90461000000000003</v>
      </c>
      <c r="D929" s="1">
        <v>0.38904</v>
      </c>
      <c r="E929" s="1">
        <v>1000</v>
      </c>
      <c r="F929" s="1">
        <v>3709.1</v>
      </c>
      <c r="G929" s="1">
        <v>130</v>
      </c>
      <c r="H929" s="2">
        <f t="shared" si="28"/>
        <v>1.7609900000000001</v>
      </c>
      <c r="I929" s="2">
        <f t="shared" si="29"/>
        <v>4.3128000000000002</v>
      </c>
      <c r="J929" s="1">
        <v>6.8643895900358078</v>
      </c>
    </row>
    <row r="930" spans="1:10" x14ac:dyDescent="0.35">
      <c r="A930" s="6">
        <v>928</v>
      </c>
      <c r="B930" s="1">
        <v>-0.17441000000000001</v>
      </c>
      <c r="C930" s="1">
        <v>-0.68484999999999996</v>
      </c>
      <c r="D930" s="1">
        <v>-0.70750999999999997</v>
      </c>
      <c r="E930" s="1">
        <v>3000</v>
      </c>
      <c r="F930" s="1">
        <v>176.62</v>
      </c>
      <c r="G930" s="1">
        <v>130</v>
      </c>
      <c r="H930" s="2">
        <f t="shared" si="28"/>
        <v>1.3214300000000001</v>
      </c>
      <c r="I930" s="2">
        <f t="shared" si="29"/>
        <v>5.4983500000000003</v>
      </c>
      <c r="J930" s="1">
        <v>-0.97697702946768639</v>
      </c>
    </row>
    <row r="931" spans="1:10" x14ac:dyDescent="0.35">
      <c r="A931" s="6">
        <v>929</v>
      </c>
      <c r="B931" s="1">
        <v>-0.17441000000000001</v>
      </c>
      <c r="C931" s="1">
        <v>-0.68484999999999996</v>
      </c>
      <c r="D931" s="1">
        <v>-0.70750999999999997</v>
      </c>
      <c r="E931" s="1">
        <v>3000</v>
      </c>
      <c r="F931" s="1">
        <v>1413</v>
      </c>
      <c r="G931" s="1">
        <v>130</v>
      </c>
      <c r="H931" s="2">
        <f t="shared" si="28"/>
        <v>1.3214300000000001</v>
      </c>
      <c r="I931" s="2">
        <f t="shared" si="29"/>
        <v>5.4983500000000003</v>
      </c>
      <c r="J931" s="1">
        <v>-0.97697702946768639</v>
      </c>
    </row>
    <row r="932" spans="1:10" x14ac:dyDescent="0.35">
      <c r="A932" s="6">
        <v>930</v>
      </c>
      <c r="B932" s="1">
        <v>-0.17441000000000001</v>
      </c>
      <c r="C932" s="1">
        <v>-0.68484999999999996</v>
      </c>
      <c r="D932" s="1">
        <v>-0.70750999999999997</v>
      </c>
      <c r="E932" s="1">
        <v>3000</v>
      </c>
      <c r="F932" s="1">
        <v>2649.4</v>
      </c>
      <c r="G932" s="1">
        <v>130</v>
      </c>
      <c r="H932" s="2">
        <f t="shared" si="28"/>
        <v>1.3214300000000001</v>
      </c>
      <c r="I932" s="2">
        <f t="shared" si="29"/>
        <v>5.4983500000000003</v>
      </c>
      <c r="J932" s="1">
        <v>-0.97697702946768639</v>
      </c>
    </row>
    <row r="933" spans="1:10" x14ac:dyDescent="0.35">
      <c r="A933" s="6">
        <v>931</v>
      </c>
      <c r="B933" s="1">
        <v>-0.17441000000000001</v>
      </c>
      <c r="C933" s="1">
        <v>-0.68484999999999996</v>
      </c>
      <c r="D933" s="1">
        <v>-0.70750999999999997</v>
      </c>
      <c r="E933" s="1">
        <v>3000</v>
      </c>
      <c r="F933" s="1">
        <v>3885.7</v>
      </c>
      <c r="G933" s="1">
        <v>130</v>
      </c>
      <c r="H933" s="2">
        <f t="shared" si="28"/>
        <v>1.3214300000000001</v>
      </c>
      <c r="I933" s="2">
        <f t="shared" si="29"/>
        <v>5.4983500000000003</v>
      </c>
      <c r="J933" s="1">
        <v>-0.97697702946768639</v>
      </c>
    </row>
    <row r="934" spans="1:10" x14ac:dyDescent="0.35">
      <c r="A934" s="6">
        <v>932</v>
      </c>
      <c r="B934" s="1">
        <v>0.82491999999999999</v>
      </c>
      <c r="C934" s="1">
        <v>-0.38963999999999999</v>
      </c>
      <c r="D934" s="1">
        <v>0.40949999999999998</v>
      </c>
      <c r="E934" s="1">
        <v>2000</v>
      </c>
      <c r="F934" s="1">
        <v>353.25</v>
      </c>
      <c r="G934" s="1">
        <v>130</v>
      </c>
      <c r="H934" s="2">
        <f t="shared" si="28"/>
        <v>2.7003200000000001</v>
      </c>
      <c r="I934" s="2">
        <f t="shared" si="29"/>
        <v>4.2904799999999996</v>
      </c>
      <c r="J934" s="1">
        <v>1.7803035325829155</v>
      </c>
    </row>
    <row r="935" spans="1:10" x14ac:dyDescent="0.35">
      <c r="A935" s="6">
        <v>933</v>
      </c>
      <c r="B935" s="1">
        <v>0.82491999999999999</v>
      </c>
      <c r="C935" s="1">
        <v>-0.38963999999999999</v>
      </c>
      <c r="D935" s="1">
        <v>0.40949999999999998</v>
      </c>
      <c r="E935" s="1">
        <v>2000</v>
      </c>
      <c r="F935" s="1">
        <v>1589.6</v>
      </c>
      <c r="G935" s="1">
        <v>130</v>
      </c>
      <c r="H935" s="2">
        <f t="shared" si="28"/>
        <v>2.7003200000000001</v>
      </c>
      <c r="I935" s="2">
        <f t="shared" si="29"/>
        <v>4.2904799999999996</v>
      </c>
      <c r="J935" s="1">
        <v>1.7803035325829155</v>
      </c>
    </row>
    <row r="936" spans="1:10" x14ac:dyDescent="0.35">
      <c r="A936" s="6">
        <v>934</v>
      </c>
      <c r="B936" s="1">
        <v>0.82491999999999999</v>
      </c>
      <c r="C936" s="1">
        <v>-0.38963999999999999</v>
      </c>
      <c r="D936" s="1">
        <v>0.40949999999999998</v>
      </c>
      <c r="E936" s="1">
        <v>2000</v>
      </c>
      <c r="F936" s="1">
        <v>2826</v>
      </c>
      <c r="G936" s="1">
        <v>130</v>
      </c>
      <c r="H936" s="2">
        <f t="shared" si="28"/>
        <v>2.7003200000000001</v>
      </c>
      <c r="I936" s="2">
        <f t="shared" si="29"/>
        <v>4.2904799999999996</v>
      </c>
      <c r="J936" s="1">
        <v>1.7803035325829155</v>
      </c>
    </row>
    <row r="937" spans="1:10" x14ac:dyDescent="0.35">
      <c r="A937" s="6">
        <v>935</v>
      </c>
      <c r="B937" s="1">
        <v>0.82491999999999999</v>
      </c>
      <c r="C937" s="1">
        <v>-0.38963999999999999</v>
      </c>
      <c r="D937" s="1">
        <v>0.40949999999999998</v>
      </c>
      <c r="E937" s="1">
        <v>2000</v>
      </c>
      <c r="F937" s="1">
        <v>4062.4</v>
      </c>
      <c r="G937" s="1">
        <v>130</v>
      </c>
      <c r="H937" s="2">
        <f t="shared" si="28"/>
        <v>2.7003200000000001</v>
      </c>
      <c r="I937" s="2">
        <f t="shared" si="29"/>
        <v>4.2904799999999996</v>
      </c>
      <c r="J937" s="1">
        <v>1.7803035325829155</v>
      </c>
    </row>
    <row r="938" spans="1:10" x14ac:dyDescent="0.35">
      <c r="A938" s="6">
        <v>936</v>
      </c>
      <c r="B938" s="1">
        <v>0.72743999999999998</v>
      </c>
      <c r="C938" s="1">
        <v>-0.50261999999999996</v>
      </c>
      <c r="D938" s="1">
        <v>0.46711999999999998</v>
      </c>
      <c r="E938" s="1">
        <v>3000</v>
      </c>
      <c r="F938" s="1">
        <v>529.87</v>
      </c>
      <c r="G938" s="1">
        <v>130</v>
      </c>
      <c r="H938" s="2">
        <f t="shared" si="28"/>
        <v>2.5369700000000002</v>
      </c>
      <c r="I938" s="2">
        <f t="shared" si="29"/>
        <v>4.2263599999999997</v>
      </c>
      <c r="J938" s="1">
        <v>7.8465773841404207</v>
      </c>
    </row>
    <row r="939" spans="1:10" x14ac:dyDescent="0.35">
      <c r="A939" s="6">
        <v>937</v>
      </c>
      <c r="B939" s="1">
        <v>0.72743999999999998</v>
      </c>
      <c r="C939" s="1">
        <v>-0.50261999999999996</v>
      </c>
      <c r="D939" s="1">
        <v>0.46711999999999998</v>
      </c>
      <c r="E939" s="1">
        <v>3000</v>
      </c>
      <c r="F939" s="1">
        <v>1766.2</v>
      </c>
      <c r="G939" s="1">
        <v>130</v>
      </c>
      <c r="H939" s="2">
        <f t="shared" si="28"/>
        <v>2.5369700000000002</v>
      </c>
      <c r="I939" s="2">
        <f t="shared" si="29"/>
        <v>4.2263599999999997</v>
      </c>
      <c r="J939" s="1">
        <v>7.8465773841404207</v>
      </c>
    </row>
    <row r="940" spans="1:10" x14ac:dyDescent="0.35">
      <c r="A940" s="6">
        <v>938</v>
      </c>
      <c r="B940" s="1">
        <v>0.72743999999999998</v>
      </c>
      <c r="C940" s="1">
        <v>-0.50261999999999996</v>
      </c>
      <c r="D940" s="1">
        <v>0.46711999999999998</v>
      </c>
      <c r="E940" s="1">
        <v>3000</v>
      </c>
      <c r="F940" s="1">
        <v>3002.6</v>
      </c>
      <c r="G940" s="1">
        <v>130</v>
      </c>
      <c r="H940" s="2">
        <f t="shared" si="28"/>
        <v>2.5369700000000002</v>
      </c>
      <c r="I940" s="2">
        <f t="shared" si="29"/>
        <v>4.2263599999999997</v>
      </c>
      <c r="J940" s="1">
        <v>7.8465773841404207</v>
      </c>
    </row>
    <row r="941" spans="1:10" x14ac:dyDescent="0.35">
      <c r="A941" s="6">
        <v>939</v>
      </c>
      <c r="B941" s="1">
        <v>0.72743999999999998</v>
      </c>
      <c r="C941" s="1">
        <v>-0.50261999999999996</v>
      </c>
      <c r="D941" s="1">
        <v>0.46711999999999998</v>
      </c>
      <c r="E941" s="1">
        <v>3000</v>
      </c>
      <c r="F941" s="1">
        <v>4239</v>
      </c>
      <c r="G941" s="1">
        <v>130</v>
      </c>
      <c r="H941" s="2">
        <f t="shared" si="28"/>
        <v>2.5369700000000002</v>
      </c>
      <c r="I941" s="2">
        <f t="shared" si="29"/>
        <v>4.2263599999999997</v>
      </c>
      <c r="J941" s="1">
        <v>7.8465773841404207</v>
      </c>
    </row>
    <row r="942" spans="1:10" x14ac:dyDescent="0.35">
      <c r="A942" s="6">
        <v>940</v>
      </c>
      <c r="B942" s="1">
        <v>0.74733000000000005</v>
      </c>
      <c r="C942" s="1">
        <v>0.56725999999999999</v>
      </c>
      <c r="D942" s="1">
        <v>-0.34599999999999997</v>
      </c>
      <c r="E942" s="1">
        <v>2000</v>
      </c>
      <c r="F942" s="1">
        <v>706.5</v>
      </c>
      <c r="G942" s="1">
        <v>130</v>
      </c>
      <c r="H942" s="2">
        <f t="shared" si="28"/>
        <v>3.7908599999999999</v>
      </c>
      <c r="I942" s="2">
        <f t="shared" si="29"/>
        <v>5.06569</v>
      </c>
      <c r="J942" s="1">
        <v>4.5333293799416658</v>
      </c>
    </row>
    <row r="943" spans="1:10" x14ac:dyDescent="0.35">
      <c r="A943" s="6">
        <v>941</v>
      </c>
      <c r="B943" s="1">
        <v>0.74733000000000005</v>
      </c>
      <c r="C943" s="1">
        <v>0.56725999999999999</v>
      </c>
      <c r="D943" s="1">
        <v>-0.34599999999999997</v>
      </c>
      <c r="E943" s="1">
        <v>2000</v>
      </c>
      <c r="F943" s="1">
        <v>1942.9</v>
      </c>
      <c r="G943" s="1">
        <v>130</v>
      </c>
      <c r="H943" s="2">
        <f t="shared" si="28"/>
        <v>3.7908599999999999</v>
      </c>
      <c r="I943" s="2">
        <f t="shared" si="29"/>
        <v>5.06569</v>
      </c>
      <c r="J943" s="1">
        <v>4.5333293799416658</v>
      </c>
    </row>
    <row r="944" spans="1:10" x14ac:dyDescent="0.35">
      <c r="A944" s="6">
        <v>942</v>
      </c>
      <c r="B944" s="1">
        <v>0.74733000000000005</v>
      </c>
      <c r="C944" s="1">
        <v>0.56725999999999999</v>
      </c>
      <c r="D944" s="1">
        <v>-0.34599999999999997</v>
      </c>
      <c r="E944" s="1">
        <v>2000</v>
      </c>
      <c r="F944" s="1">
        <v>3179.2</v>
      </c>
      <c r="G944" s="1">
        <v>130</v>
      </c>
      <c r="H944" s="2">
        <f t="shared" si="28"/>
        <v>3.7908599999999999</v>
      </c>
      <c r="I944" s="2">
        <f t="shared" si="29"/>
        <v>5.06569</v>
      </c>
      <c r="J944" s="1">
        <v>4.5333293799416658</v>
      </c>
    </row>
    <row r="945" spans="1:10" x14ac:dyDescent="0.35">
      <c r="A945" s="6">
        <v>943</v>
      </c>
      <c r="B945" s="1">
        <v>0.74733000000000005</v>
      </c>
      <c r="C945" s="1">
        <v>0.56725999999999999</v>
      </c>
      <c r="D945" s="1">
        <v>-0.34599999999999997</v>
      </c>
      <c r="E945" s="1">
        <v>2000</v>
      </c>
      <c r="F945" s="1">
        <v>4415.6000000000004</v>
      </c>
      <c r="G945" s="1">
        <v>130</v>
      </c>
      <c r="H945" s="2">
        <f t="shared" si="28"/>
        <v>3.7908599999999999</v>
      </c>
      <c r="I945" s="2">
        <f t="shared" si="29"/>
        <v>5.06569</v>
      </c>
      <c r="J945" s="1">
        <v>4.5333293799416658</v>
      </c>
    </row>
    <row r="946" spans="1:10" x14ac:dyDescent="0.35">
      <c r="A946" s="6">
        <v>944</v>
      </c>
      <c r="B946" s="1">
        <v>-0.21429000000000001</v>
      </c>
      <c r="C946" s="1">
        <v>0.64014000000000004</v>
      </c>
      <c r="D946" s="1">
        <v>0.73777000000000004</v>
      </c>
      <c r="E946" s="1">
        <v>3000</v>
      </c>
      <c r="F946" s="1">
        <v>883.12</v>
      </c>
      <c r="G946" s="1">
        <v>130</v>
      </c>
      <c r="H946" s="2">
        <f t="shared" si="28"/>
        <v>5.0354200000000002</v>
      </c>
      <c r="I946" s="2">
        <f t="shared" si="29"/>
        <v>3.8826299999999998</v>
      </c>
      <c r="J946" s="1">
        <v>2.0694945698065474</v>
      </c>
    </row>
    <row r="947" spans="1:10" x14ac:dyDescent="0.35">
      <c r="A947" s="6">
        <v>945</v>
      </c>
      <c r="B947" s="1">
        <v>-0.21429000000000001</v>
      </c>
      <c r="C947" s="1">
        <v>0.64014000000000004</v>
      </c>
      <c r="D947" s="1">
        <v>0.73777000000000004</v>
      </c>
      <c r="E947" s="1">
        <v>3000</v>
      </c>
      <c r="F947" s="1">
        <v>2119.5</v>
      </c>
      <c r="G947" s="1">
        <v>130</v>
      </c>
      <c r="H947" s="2">
        <f t="shared" si="28"/>
        <v>5.0354200000000002</v>
      </c>
      <c r="I947" s="2">
        <f t="shared" si="29"/>
        <v>3.8826299999999998</v>
      </c>
      <c r="J947" s="1">
        <v>2.0694945698065474</v>
      </c>
    </row>
    <row r="948" spans="1:10" x14ac:dyDescent="0.35">
      <c r="A948" s="6">
        <v>946</v>
      </c>
      <c r="B948" s="1">
        <v>-0.21429000000000001</v>
      </c>
      <c r="C948" s="1">
        <v>0.64014000000000004</v>
      </c>
      <c r="D948" s="1">
        <v>0.73777000000000004</v>
      </c>
      <c r="E948" s="1">
        <v>3000</v>
      </c>
      <c r="F948" s="1">
        <v>3355.9</v>
      </c>
      <c r="G948" s="1">
        <v>130</v>
      </c>
      <c r="H948" s="2">
        <f t="shared" si="28"/>
        <v>5.0354200000000002</v>
      </c>
      <c r="I948" s="2">
        <f t="shared" si="29"/>
        <v>3.8826299999999998</v>
      </c>
      <c r="J948" s="1">
        <v>2.0694945698065474</v>
      </c>
    </row>
    <row r="949" spans="1:10" x14ac:dyDescent="0.35">
      <c r="A949" s="6">
        <v>947</v>
      </c>
      <c r="B949" s="1">
        <v>-0.21429000000000001</v>
      </c>
      <c r="C949" s="1">
        <v>0.64014000000000004</v>
      </c>
      <c r="D949" s="1">
        <v>0.73777000000000004</v>
      </c>
      <c r="E949" s="1">
        <v>3000</v>
      </c>
      <c r="F949" s="1">
        <v>4673.8</v>
      </c>
      <c r="G949" s="1">
        <v>130</v>
      </c>
      <c r="H949" s="2">
        <f t="shared" si="28"/>
        <v>5.0354200000000002</v>
      </c>
      <c r="I949" s="2">
        <f t="shared" si="29"/>
        <v>3.8826299999999998</v>
      </c>
      <c r="J949" s="1">
        <v>2.0694945698065474</v>
      </c>
    </row>
    <row r="950" spans="1:10" x14ac:dyDescent="0.35">
      <c r="A950" s="6">
        <v>948</v>
      </c>
      <c r="B950" s="1">
        <v>-0.85857000000000006</v>
      </c>
      <c r="C950" s="1">
        <v>-0.18345</v>
      </c>
      <c r="D950" s="1">
        <v>0.47874</v>
      </c>
      <c r="E950" s="1">
        <v>0</v>
      </c>
      <c r="F950" s="1">
        <v>1059.7</v>
      </c>
      <c r="G950" s="1">
        <v>130</v>
      </c>
      <c r="H950" s="2">
        <f t="shared" si="28"/>
        <v>0.21049999999999999</v>
      </c>
      <c r="I950" s="2">
        <f t="shared" si="29"/>
        <v>4.2131699999999999</v>
      </c>
      <c r="J950" s="1">
        <v>0.17237812064408065</v>
      </c>
    </row>
    <row r="951" spans="1:10" x14ac:dyDescent="0.35">
      <c r="A951" s="6">
        <v>949</v>
      </c>
      <c r="B951" s="1">
        <v>-0.85857000000000006</v>
      </c>
      <c r="C951" s="1">
        <v>-0.18345</v>
      </c>
      <c r="D951" s="1">
        <v>0.47874</v>
      </c>
      <c r="E951" s="1">
        <v>0</v>
      </c>
      <c r="F951" s="1">
        <v>2296.1</v>
      </c>
      <c r="G951" s="1">
        <v>130</v>
      </c>
      <c r="H951" s="2">
        <f t="shared" si="28"/>
        <v>0.21049999999999999</v>
      </c>
      <c r="I951" s="2">
        <f t="shared" si="29"/>
        <v>4.2131699999999999</v>
      </c>
      <c r="J951" s="1">
        <v>0.17237812064408065</v>
      </c>
    </row>
    <row r="952" spans="1:10" x14ac:dyDescent="0.35">
      <c r="A952" s="6">
        <v>950</v>
      </c>
      <c r="B952" s="1">
        <v>-0.85857000000000006</v>
      </c>
      <c r="C952" s="1">
        <v>-0.18345</v>
      </c>
      <c r="D952" s="1">
        <v>0.47874</v>
      </c>
      <c r="E952" s="1">
        <v>0</v>
      </c>
      <c r="F952" s="1">
        <v>3532.5</v>
      </c>
      <c r="G952" s="1">
        <v>130</v>
      </c>
      <c r="H952" s="2">
        <f t="shared" si="28"/>
        <v>0.21049999999999999</v>
      </c>
      <c r="I952" s="2">
        <f t="shared" si="29"/>
        <v>4.2131699999999999</v>
      </c>
      <c r="J952" s="1">
        <v>0.17237812064408065</v>
      </c>
    </row>
    <row r="953" spans="1:10" x14ac:dyDescent="0.35">
      <c r="A953" s="6">
        <v>951</v>
      </c>
      <c r="B953" s="1">
        <v>-0.85857000000000006</v>
      </c>
      <c r="C953" s="1">
        <v>-0.18345</v>
      </c>
      <c r="D953" s="1">
        <v>0.47874</v>
      </c>
      <c r="E953" s="1">
        <v>0</v>
      </c>
      <c r="F953" s="1">
        <v>7322.7</v>
      </c>
      <c r="G953" s="1">
        <v>130</v>
      </c>
      <c r="H953" s="2">
        <f t="shared" si="28"/>
        <v>0.21049999999999999</v>
      </c>
      <c r="I953" s="2">
        <f t="shared" si="29"/>
        <v>4.2131699999999999</v>
      </c>
      <c r="J953" s="1">
        <v>0.17237812064408065</v>
      </c>
    </row>
    <row r="954" spans="1:10" x14ac:dyDescent="0.35">
      <c r="A954" s="6">
        <v>952</v>
      </c>
      <c r="B954" s="1">
        <v>0.27544000000000002</v>
      </c>
      <c r="C954" s="1">
        <v>-7.5977000000000003E-2</v>
      </c>
      <c r="D954" s="1">
        <v>0.95831</v>
      </c>
      <c r="E954" s="1">
        <v>2000</v>
      </c>
      <c r="F954" s="1">
        <v>20</v>
      </c>
      <c r="G954" s="1">
        <v>130</v>
      </c>
      <c r="H954" s="2">
        <f t="shared" si="28"/>
        <v>2.8724500000000002</v>
      </c>
      <c r="I954" s="2">
        <f t="shared" si="29"/>
        <v>3.4313600000000002</v>
      </c>
      <c r="J954" s="1">
        <v>1.7707272382145725</v>
      </c>
    </row>
    <row r="955" spans="1:10" x14ac:dyDescent="0.35">
      <c r="A955" s="6">
        <v>953</v>
      </c>
      <c r="B955" s="1">
        <v>0.27544000000000002</v>
      </c>
      <c r="C955" s="1">
        <v>-7.5977000000000003E-2</v>
      </c>
      <c r="D955" s="1">
        <v>0.95831</v>
      </c>
      <c r="E955" s="1">
        <v>2000</v>
      </c>
      <c r="F955" s="1">
        <v>1236.4000000000001</v>
      </c>
      <c r="G955" s="1">
        <v>130</v>
      </c>
      <c r="H955" s="2">
        <f t="shared" si="28"/>
        <v>2.8724500000000002</v>
      </c>
      <c r="I955" s="2">
        <f t="shared" si="29"/>
        <v>3.4313600000000002</v>
      </c>
      <c r="J955" s="1">
        <v>1.7707272382145725</v>
      </c>
    </row>
    <row r="956" spans="1:10" x14ac:dyDescent="0.35">
      <c r="A956" s="6">
        <v>954</v>
      </c>
      <c r="B956" s="1">
        <v>0.27544000000000002</v>
      </c>
      <c r="C956" s="1">
        <v>-7.5977000000000003E-2</v>
      </c>
      <c r="D956" s="1">
        <v>0.95831</v>
      </c>
      <c r="E956" s="1">
        <v>2000</v>
      </c>
      <c r="F956" s="1">
        <v>2472.6999999999998</v>
      </c>
      <c r="G956" s="1">
        <v>130</v>
      </c>
      <c r="H956" s="2">
        <f t="shared" si="28"/>
        <v>2.8724500000000002</v>
      </c>
      <c r="I956" s="2">
        <f t="shared" si="29"/>
        <v>3.4313600000000002</v>
      </c>
      <c r="J956" s="1">
        <v>1.7707272382145725</v>
      </c>
    </row>
    <row r="957" spans="1:10" x14ac:dyDescent="0.35">
      <c r="A957" s="6">
        <v>955</v>
      </c>
      <c r="B957" s="1">
        <v>0.27544000000000002</v>
      </c>
      <c r="C957" s="1">
        <v>-7.5977000000000003E-2</v>
      </c>
      <c r="D957" s="1">
        <v>0.95831</v>
      </c>
      <c r="E957" s="1">
        <v>2000</v>
      </c>
      <c r="F957" s="1">
        <v>3709.1</v>
      </c>
      <c r="G957" s="1">
        <v>130</v>
      </c>
      <c r="H957" s="2">
        <f t="shared" si="28"/>
        <v>2.8724500000000002</v>
      </c>
      <c r="I957" s="2">
        <f t="shared" si="29"/>
        <v>3.4313600000000002</v>
      </c>
      <c r="J957" s="1">
        <v>1.7707272382145725</v>
      </c>
    </row>
    <row r="958" spans="1:10" x14ac:dyDescent="0.35">
      <c r="A958" s="6">
        <v>956</v>
      </c>
      <c r="B958" s="1">
        <v>-0.36907000000000001</v>
      </c>
      <c r="C958" s="1">
        <v>-0.86241000000000001</v>
      </c>
      <c r="D958" s="1">
        <v>0.34644999999999998</v>
      </c>
      <c r="E958" s="1">
        <v>1000</v>
      </c>
      <c r="F958" s="1">
        <v>176.62</v>
      </c>
      <c r="G958" s="1">
        <v>130</v>
      </c>
      <c r="H958" s="2">
        <f t="shared" si="28"/>
        <v>1.1664300000000001</v>
      </c>
      <c r="I958" s="2">
        <f t="shared" si="29"/>
        <v>4.3586</v>
      </c>
      <c r="J958" s="1">
        <v>6.2871663034463054</v>
      </c>
    </row>
    <row r="959" spans="1:10" x14ac:dyDescent="0.35">
      <c r="A959" s="6">
        <v>957</v>
      </c>
      <c r="B959" s="1">
        <v>-0.36907000000000001</v>
      </c>
      <c r="C959" s="1">
        <v>-0.86241000000000001</v>
      </c>
      <c r="D959" s="1">
        <v>0.34644999999999998</v>
      </c>
      <c r="E959" s="1">
        <v>1000</v>
      </c>
      <c r="F959" s="1">
        <v>1413</v>
      </c>
      <c r="G959" s="1">
        <v>130</v>
      </c>
      <c r="H959" s="2">
        <f t="shared" si="28"/>
        <v>1.1664300000000001</v>
      </c>
      <c r="I959" s="2">
        <f t="shared" si="29"/>
        <v>4.3586</v>
      </c>
      <c r="J959" s="1">
        <v>6.2871663034463054</v>
      </c>
    </row>
    <row r="960" spans="1:10" x14ac:dyDescent="0.35">
      <c r="A960" s="6">
        <v>958</v>
      </c>
      <c r="B960" s="1">
        <v>-0.36907000000000001</v>
      </c>
      <c r="C960" s="1">
        <v>-0.86241000000000001</v>
      </c>
      <c r="D960" s="1">
        <v>0.34644999999999998</v>
      </c>
      <c r="E960" s="1">
        <v>1000</v>
      </c>
      <c r="F960" s="1">
        <v>2649.4</v>
      </c>
      <c r="G960" s="1">
        <v>130</v>
      </c>
      <c r="H960" s="2">
        <f t="shared" si="28"/>
        <v>1.1664300000000001</v>
      </c>
      <c r="I960" s="2">
        <f t="shared" si="29"/>
        <v>4.3586</v>
      </c>
      <c r="J960" s="1">
        <v>6.2871663034463054</v>
      </c>
    </row>
    <row r="961" spans="1:10" x14ac:dyDescent="0.35">
      <c r="A961" s="6">
        <v>959</v>
      </c>
      <c r="B961" s="1">
        <v>-0.36907000000000001</v>
      </c>
      <c r="C961" s="1">
        <v>-0.86241000000000001</v>
      </c>
      <c r="D961" s="1">
        <v>0.34644999999999998</v>
      </c>
      <c r="E961" s="1">
        <v>1000</v>
      </c>
      <c r="F961" s="1">
        <v>3885.7</v>
      </c>
      <c r="G961" s="1">
        <v>130</v>
      </c>
      <c r="H961" s="2">
        <f t="shared" si="28"/>
        <v>1.1664300000000001</v>
      </c>
      <c r="I961" s="2">
        <f t="shared" si="29"/>
        <v>4.3586</v>
      </c>
      <c r="J961" s="1">
        <v>6.2871663034463054</v>
      </c>
    </row>
    <row r="962" spans="1:10" x14ac:dyDescent="0.35">
      <c r="A962" s="6">
        <v>960</v>
      </c>
      <c r="B962" s="1">
        <v>-9.2094999999999996E-2</v>
      </c>
      <c r="C962" s="1">
        <v>-0.48243000000000003</v>
      </c>
      <c r="D962" s="1">
        <v>-0.87107999999999997</v>
      </c>
      <c r="E962" s="1">
        <v>2000</v>
      </c>
      <c r="F962" s="1">
        <v>353.25</v>
      </c>
      <c r="G962" s="1">
        <v>130</v>
      </c>
      <c r="H962" s="2">
        <f t="shared" si="28"/>
        <v>1.3821699999999999</v>
      </c>
      <c r="I962" s="2">
        <f t="shared" si="29"/>
        <v>5.7697900000000004</v>
      </c>
      <c r="J962" s="1">
        <v>-1.1572432381292739</v>
      </c>
    </row>
    <row r="963" spans="1:10" x14ac:dyDescent="0.35">
      <c r="A963" s="6">
        <v>961</v>
      </c>
      <c r="B963" s="1">
        <v>-9.2094999999999996E-2</v>
      </c>
      <c r="C963" s="1">
        <v>-0.48243000000000003</v>
      </c>
      <c r="D963" s="1">
        <v>-0.87107999999999997</v>
      </c>
      <c r="E963" s="1">
        <v>2000</v>
      </c>
      <c r="F963" s="1">
        <v>1589.6</v>
      </c>
      <c r="G963" s="1">
        <v>130</v>
      </c>
      <c r="H963" s="2">
        <f t="shared" ref="H963:H1026" si="30">ROUND(ATAN2(B963, C963) + PI(), 5)</f>
        <v>1.3821699999999999</v>
      </c>
      <c r="I963" s="2">
        <f t="shared" ref="I963:I1026" si="31" xml:space="preserve"> ROUND(ATAN2(D963, SQRT((B963^2)+(C963^2))) + PI(), 5)</f>
        <v>5.7697900000000004</v>
      </c>
      <c r="J963" s="1">
        <v>-1.1572432381292739</v>
      </c>
    </row>
    <row r="964" spans="1:10" x14ac:dyDescent="0.35">
      <c r="A964" s="6">
        <v>962</v>
      </c>
      <c r="B964" s="1">
        <v>-9.2094999999999996E-2</v>
      </c>
      <c r="C964" s="1">
        <v>-0.48243000000000003</v>
      </c>
      <c r="D964" s="1">
        <v>-0.87107999999999997</v>
      </c>
      <c r="E964" s="1">
        <v>2000</v>
      </c>
      <c r="F964" s="1">
        <v>2826</v>
      </c>
      <c r="G964" s="1">
        <v>130</v>
      </c>
      <c r="H964" s="2">
        <f t="shared" si="30"/>
        <v>1.3821699999999999</v>
      </c>
      <c r="I964" s="2">
        <f t="shared" si="31"/>
        <v>5.7697900000000004</v>
      </c>
      <c r="J964" s="1">
        <v>-1.1572432381292739</v>
      </c>
    </row>
    <row r="965" spans="1:10" x14ac:dyDescent="0.35">
      <c r="A965" s="6">
        <v>963</v>
      </c>
      <c r="B965" s="1">
        <v>-9.2094999999999996E-2</v>
      </c>
      <c r="C965" s="1">
        <v>-0.48243000000000003</v>
      </c>
      <c r="D965" s="1">
        <v>-0.87107999999999997</v>
      </c>
      <c r="E965" s="1">
        <v>2000</v>
      </c>
      <c r="F965" s="1">
        <v>4062.4</v>
      </c>
      <c r="G965" s="1">
        <v>130</v>
      </c>
      <c r="H965" s="2">
        <f t="shared" si="30"/>
        <v>1.3821699999999999</v>
      </c>
      <c r="I965" s="2">
        <f t="shared" si="31"/>
        <v>5.7697900000000004</v>
      </c>
      <c r="J965" s="1">
        <v>-1.1572432381292739</v>
      </c>
    </row>
    <row r="966" spans="1:10" x14ac:dyDescent="0.35">
      <c r="A966" s="6">
        <v>964</v>
      </c>
      <c r="B966" s="1">
        <v>-0.14022999999999999</v>
      </c>
      <c r="C966" s="1">
        <v>8.3748000000000003E-2</v>
      </c>
      <c r="D966" s="1">
        <v>0.98656999999999995</v>
      </c>
      <c r="E966" s="1">
        <v>500</v>
      </c>
      <c r="F966" s="1">
        <v>529.87</v>
      </c>
      <c r="G966" s="1">
        <v>130</v>
      </c>
      <c r="H966" s="2">
        <f t="shared" si="30"/>
        <v>5.7448100000000002</v>
      </c>
      <c r="I966" s="2">
        <f t="shared" si="31"/>
        <v>3.30566</v>
      </c>
      <c r="J966" s="1">
        <v>1.5147875405694964</v>
      </c>
    </row>
    <row r="967" spans="1:10" x14ac:dyDescent="0.35">
      <c r="A967" s="6">
        <v>965</v>
      </c>
      <c r="B967" s="1">
        <v>-0.14022999999999999</v>
      </c>
      <c r="C967" s="1">
        <v>8.3748000000000003E-2</v>
      </c>
      <c r="D967" s="1">
        <v>0.98656999999999995</v>
      </c>
      <c r="E967" s="1">
        <v>500</v>
      </c>
      <c r="F967" s="1">
        <v>1766.2</v>
      </c>
      <c r="G967" s="1">
        <v>130</v>
      </c>
      <c r="H967" s="2">
        <f t="shared" si="30"/>
        <v>5.7448100000000002</v>
      </c>
      <c r="I967" s="2">
        <f t="shared" si="31"/>
        <v>3.30566</v>
      </c>
      <c r="J967" s="1">
        <v>1.5147875405694964</v>
      </c>
    </row>
    <row r="968" spans="1:10" x14ac:dyDescent="0.35">
      <c r="A968" s="6">
        <v>966</v>
      </c>
      <c r="B968" s="1">
        <v>-0.14022999999999999</v>
      </c>
      <c r="C968" s="1">
        <v>8.3748000000000003E-2</v>
      </c>
      <c r="D968" s="1">
        <v>0.98656999999999995</v>
      </c>
      <c r="E968" s="1">
        <v>500</v>
      </c>
      <c r="F968" s="1">
        <v>3002.6</v>
      </c>
      <c r="G968" s="1">
        <v>130</v>
      </c>
      <c r="H968" s="2">
        <f t="shared" si="30"/>
        <v>5.7448100000000002</v>
      </c>
      <c r="I968" s="2">
        <f t="shared" si="31"/>
        <v>3.30566</v>
      </c>
      <c r="J968" s="1">
        <v>1.5147875405694964</v>
      </c>
    </row>
    <row r="969" spans="1:10" x14ac:dyDescent="0.35">
      <c r="A969" s="6">
        <v>967</v>
      </c>
      <c r="B969" s="1">
        <v>-0.14022999999999999</v>
      </c>
      <c r="C969" s="1">
        <v>8.3748000000000003E-2</v>
      </c>
      <c r="D969" s="1">
        <v>0.98656999999999995</v>
      </c>
      <c r="E969" s="1">
        <v>500</v>
      </c>
      <c r="F969" s="1">
        <v>4239</v>
      </c>
      <c r="G969" s="1">
        <v>130</v>
      </c>
      <c r="H969" s="2">
        <f t="shared" si="30"/>
        <v>5.7448100000000002</v>
      </c>
      <c r="I969" s="2">
        <f t="shared" si="31"/>
        <v>3.30566</v>
      </c>
      <c r="J969" s="1">
        <v>1.5147875405694964</v>
      </c>
    </row>
    <row r="970" spans="1:10" x14ac:dyDescent="0.35">
      <c r="A970" s="6">
        <v>968</v>
      </c>
      <c r="B970" s="1">
        <v>-0.19256999999999999</v>
      </c>
      <c r="C970" s="1">
        <v>0.34866000000000003</v>
      </c>
      <c r="D970" s="1">
        <v>-0.91725000000000001</v>
      </c>
      <c r="E970" s="1">
        <v>3000</v>
      </c>
      <c r="F970" s="1">
        <v>706.5</v>
      </c>
      <c r="G970" s="1">
        <v>130</v>
      </c>
      <c r="H970" s="2">
        <f t="shared" si="30"/>
        <v>5.2170100000000001</v>
      </c>
      <c r="I970" s="2">
        <f t="shared" si="31"/>
        <v>5.8735200000000001</v>
      </c>
      <c r="J970" s="1">
        <v>-2.1278243913107775</v>
      </c>
    </row>
    <row r="971" spans="1:10" x14ac:dyDescent="0.35">
      <c r="A971" s="6">
        <v>969</v>
      </c>
      <c r="B971" s="1">
        <v>-0.19256999999999999</v>
      </c>
      <c r="C971" s="1">
        <v>0.34866000000000003</v>
      </c>
      <c r="D971" s="1">
        <v>-0.91725000000000001</v>
      </c>
      <c r="E971" s="1">
        <v>3000</v>
      </c>
      <c r="F971" s="1">
        <v>1942.9</v>
      </c>
      <c r="G971" s="1">
        <v>130</v>
      </c>
      <c r="H971" s="2">
        <f t="shared" si="30"/>
        <v>5.2170100000000001</v>
      </c>
      <c r="I971" s="2">
        <f t="shared" si="31"/>
        <v>5.8735200000000001</v>
      </c>
      <c r="J971" s="1">
        <v>-2.1278243913107775</v>
      </c>
    </row>
    <row r="972" spans="1:10" x14ac:dyDescent="0.35">
      <c r="A972" s="6">
        <v>970</v>
      </c>
      <c r="B972" s="1">
        <v>-0.19256999999999999</v>
      </c>
      <c r="C972" s="1">
        <v>0.34866000000000003</v>
      </c>
      <c r="D972" s="1">
        <v>-0.91725000000000001</v>
      </c>
      <c r="E972" s="1">
        <v>3000</v>
      </c>
      <c r="F972" s="1">
        <v>3179.2</v>
      </c>
      <c r="G972" s="1">
        <v>130</v>
      </c>
      <c r="H972" s="2">
        <f t="shared" si="30"/>
        <v>5.2170100000000001</v>
      </c>
      <c r="I972" s="2">
        <f t="shared" si="31"/>
        <v>5.8735200000000001</v>
      </c>
      <c r="J972" s="1">
        <v>-2.1278243913107775</v>
      </c>
    </row>
    <row r="973" spans="1:10" x14ac:dyDescent="0.35">
      <c r="A973" s="6">
        <v>971</v>
      </c>
      <c r="B973" s="1">
        <v>-0.19256999999999999</v>
      </c>
      <c r="C973" s="1">
        <v>0.34866000000000003</v>
      </c>
      <c r="D973" s="1">
        <v>-0.91725000000000001</v>
      </c>
      <c r="E973" s="1">
        <v>3000</v>
      </c>
      <c r="F973" s="1">
        <v>4415.6000000000004</v>
      </c>
      <c r="G973" s="1">
        <v>130</v>
      </c>
      <c r="H973" s="2">
        <f t="shared" si="30"/>
        <v>5.2170100000000001</v>
      </c>
      <c r="I973" s="2">
        <f t="shared" si="31"/>
        <v>5.8735200000000001</v>
      </c>
      <c r="J973" s="1">
        <v>-2.1278243913107775</v>
      </c>
    </row>
    <row r="974" spans="1:10" x14ac:dyDescent="0.35">
      <c r="A974" s="6">
        <v>972</v>
      </c>
      <c r="B974" s="1">
        <v>-0.58252999999999999</v>
      </c>
      <c r="C974" s="1">
        <v>-0.59404999999999997</v>
      </c>
      <c r="D974" s="1">
        <v>-0.55476000000000003</v>
      </c>
      <c r="E974" s="1">
        <v>2000</v>
      </c>
      <c r="F974" s="1">
        <v>883.12</v>
      </c>
      <c r="G974" s="1">
        <v>130</v>
      </c>
      <c r="H974" s="2">
        <f t="shared" si="30"/>
        <v>0.79518999999999995</v>
      </c>
      <c r="I974" s="2">
        <f t="shared" si="31"/>
        <v>5.3004699999999998</v>
      </c>
      <c r="J974" s="1">
        <v>-1.3730504724026638</v>
      </c>
    </row>
    <row r="975" spans="1:10" x14ac:dyDescent="0.35">
      <c r="A975" s="6">
        <v>973</v>
      </c>
      <c r="B975" s="1">
        <v>-0.58252999999999999</v>
      </c>
      <c r="C975" s="1">
        <v>-0.59404999999999997</v>
      </c>
      <c r="D975" s="1">
        <v>-0.55476000000000003</v>
      </c>
      <c r="E975" s="1">
        <v>2000</v>
      </c>
      <c r="F975" s="1">
        <v>2119.5</v>
      </c>
      <c r="G975" s="1">
        <v>130</v>
      </c>
      <c r="H975" s="2">
        <f t="shared" si="30"/>
        <v>0.79518999999999995</v>
      </c>
      <c r="I975" s="2">
        <f t="shared" si="31"/>
        <v>5.3004699999999998</v>
      </c>
      <c r="J975" s="1">
        <v>-1.3730504724026638</v>
      </c>
    </row>
    <row r="976" spans="1:10" x14ac:dyDescent="0.35">
      <c r="A976" s="6">
        <v>974</v>
      </c>
      <c r="B976" s="1">
        <v>-0.58252999999999999</v>
      </c>
      <c r="C976" s="1">
        <v>-0.59404999999999997</v>
      </c>
      <c r="D976" s="1">
        <v>-0.55476000000000003</v>
      </c>
      <c r="E976" s="1">
        <v>2000</v>
      </c>
      <c r="F976" s="1">
        <v>3355.9</v>
      </c>
      <c r="G976" s="1">
        <v>130</v>
      </c>
      <c r="H976" s="2">
        <f t="shared" si="30"/>
        <v>0.79518999999999995</v>
      </c>
      <c r="I976" s="2">
        <f t="shared" si="31"/>
        <v>5.3004699999999998</v>
      </c>
      <c r="J976" s="1">
        <v>-1.3730504724026638</v>
      </c>
    </row>
    <row r="977" spans="1:10" x14ac:dyDescent="0.35">
      <c r="A977" s="6">
        <v>975</v>
      </c>
      <c r="B977" s="1">
        <v>-0.58252999999999999</v>
      </c>
      <c r="C977" s="1">
        <v>-0.59404999999999997</v>
      </c>
      <c r="D977" s="1">
        <v>-0.55476000000000003</v>
      </c>
      <c r="E977" s="1">
        <v>2000</v>
      </c>
      <c r="F977" s="1">
        <v>4673.8</v>
      </c>
      <c r="G977" s="1">
        <v>130</v>
      </c>
      <c r="H977" s="2">
        <f t="shared" si="30"/>
        <v>0.79518999999999995</v>
      </c>
      <c r="I977" s="2">
        <f t="shared" si="31"/>
        <v>5.3004699999999998</v>
      </c>
      <c r="J977" s="1">
        <v>-1.3730504724026638</v>
      </c>
    </row>
    <row r="978" spans="1:10" x14ac:dyDescent="0.35">
      <c r="A978" s="6">
        <v>976</v>
      </c>
      <c r="B978" s="1">
        <v>-0.9264</v>
      </c>
      <c r="C978" s="1">
        <v>-0.36364999999999997</v>
      </c>
      <c r="D978" s="1">
        <v>9.7698999999999994E-2</v>
      </c>
      <c r="E978" s="1">
        <v>3000</v>
      </c>
      <c r="F978" s="1">
        <v>1059.7</v>
      </c>
      <c r="G978" s="1">
        <v>130</v>
      </c>
      <c r="H978" s="2">
        <f t="shared" si="30"/>
        <v>0.37406</v>
      </c>
      <c r="I978" s="2">
        <f t="shared" si="31"/>
        <v>4.6145300000000002</v>
      </c>
      <c r="J978" s="1">
        <v>5.3609171461150602</v>
      </c>
    </row>
    <row r="979" spans="1:10" x14ac:dyDescent="0.35">
      <c r="A979" s="6">
        <v>977</v>
      </c>
      <c r="B979" s="1">
        <v>-0.9264</v>
      </c>
      <c r="C979" s="1">
        <v>-0.36364999999999997</v>
      </c>
      <c r="D979" s="1">
        <v>9.7698999999999994E-2</v>
      </c>
      <c r="E979" s="1">
        <v>3000</v>
      </c>
      <c r="F979" s="1">
        <v>2296.1</v>
      </c>
      <c r="G979" s="1">
        <v>130</v>
      </c>
      <c r="H979" s="2">
        <f t="shared" si="30"/>
        <v>0.37406</v>
      </c>
      <c r="I979" s="2">
        <f t="shared" si="31"/>
        <v>4.6145300000000002</v>
      </c>
      <c r="J979" s="1">
        <v>5.3609171461150602</v>
      </c>
    </row>
    <row r="980" spans="1:10" x14ac:dyDescent="0.35">
      <c r="A980" s="6">
        <v>978</v>
      </c>
      <c r="B980" s="1">
        <v>-0.9264</v>
      </c>
      <c r="C980" s="1">
        <v>-0.36364999999999997</v>
      </c>
      <c r="D980" s="1">
        <v>9.7698999999999994E-2</v>
      </c>
      <c r="E980" s="1">
        <v>3000</v>
      </c>
      <c r="F980" s="1">
        <v>3532.5</v>
      </c>
      <c r="G980" s="1">
        <v>130</v>
      </c>
      <c r="H980" s="2">
        <f t="shared" si="30"/>
        <v>0.37406</v>
      </c>
      <c r="I980" s="2">
        <f t="shared" si="31"/>
        <v>4.6145300000000002</v>
      </c>
      <c r="J980" s="1">
        <v>5.3609171461150602</v>
      </c>
    </row>
    <row r="981" spans="1:10" x14ac:dyDescent="0.35">
      <c r="A981" s="6">
        <v>979</v>
      </c>
      <c r="B981" s="1">
        <v>-0.9264</v>
      </c>
      <c r="C981" s="1">
        <v>-0.36364999999999997</v>
      </c>
      <c r="D981" s="1">
        <v>9.7698999999999994E-2</v>
      </c>
      <c r="E981" s="1">
        <v>3000</v>
      </c>
      <c r="F981" s="1">
        <v>7322.7</v>
      </c>
      <c r="G981" s="1">
        <v>130</v>
      </c>
      <c r="H981" s="2">
        <f t="shared" si="30"/>
        <v>0.37406</v>
      </c>
      <c r="I981" s="2">
        <f t="shared" si="31"/>
        <v>4.6145300000000002</v>
      </c>
      <c r="J981" s="1">
        <v>5.3609171461150602</v>
      </c>
    </row>
    <row r="982" spans="1:10" x14ac:dyDescent="0.35">
      <c r="A982" s="6">
        <v>980</v>
      </c>
      <c r="B982" s="1">
        <v>-0.85116000000000003</v>
      </c>
      <c r="C982" s="1">
        <v>-0.29558000000000001</v>
      </c>
      <c r="D982" s="1">
        <v>-0.43376999999999999</v>
      </c>
      <c r="E982" s="1">
        <v>500</v>
      </c>
      <c r="F982" s="1">
        <v>20</v>
      </c>
      <c r="G982" s="1">
        <v>130</v>
      </c>
      <c r="H982" s="2">
        <f t="shared" si="30"/>
        <v>0.33423999999999998</v>
      </c>
      <c r="I982" s="2">
        <f t="shared" si="31"/>
        <v>5.16106</v>
      </c>
      <c r="J982" s="1">
        <v>-1.990842061513129</v>
      </c>
    </row>
    <row r="983" spans="1:10" x14ac:dyDescent="0.35">
      <c r="A983" s="6">
        <v>981</v>
      </c>
      <c r="B983" s="1">
        <v>-0.85116000000000003</v>
      </c>
      <c r="C983" s="1">
        <v>-0.29558000000000001</v>
      </c>
      <c r="D983" s="1">
        <v>-0.43376999999999999</v>
      </c>
      <c r="E983" s="1">
        <v>500</v>
      </c>
      <c r="F983" s="1">
        <v>1236.4000000000001</v>
      </c>
      <c r="G983" s="1">
        <v>130</v>
      </c>
      <c r="H983" s="2">
        <f t="shared" si="30"/>
        <v>0.33423999999999998</v>
      </c>
      <c r="I983" s="2">
        <f t="shared" si="31"/>
        <v>5.16106</v>
      </c>
      <c r="J983" s="1">
        <v>-1.990842061513129</v>
      </c>
    </row>
    <row r="984" spans="1:10" x14ac:dyDescent="0.35">
      <c r="A984" s="6">
        <v>982</v>
      </c>
      <c r="B984" s="1">
        <v>-0.85116000000000003</v>
      </c>
      <c r="C984" s="1">
        <v>-0.29558000000000001</v>
      </c>
      <c r="D984" s="1">
        <v>-0.43376999999999999</v>
      </c>
      <c r="E984" s="1">
        <v>500</v>
      </c>
      <c r="F984" s="1">
        <v>2472.6999999999998</v>
      </c>
      <c r="G984" s="1">
        <v>130</v>
      </c>
      <c r="H984" s="2">
        <f t="shared" si="30"/>
        <v>0.33423999999999998</v>
      </c>
      <c r="I984" s="2">
        <f t="shared" si="31"/>
        <v>5.16106</v>
      </c>
      <c r="J984" s="1">
        <v>-1.990842061513129</v>
      </c>
    </row>
    <row r="985" spans="1:10" x14ac:dyDescent="0.35">
      <c r="A985" s="6">
        <v>983</v>
      </c>
      <c r="B985" s="1">
        <v>-0.85116000000000003</v>
      </c>
      <c r="C985" s="1">
        <v>-0.29558000000000001</v>
      </c>
      <c r="D985" s="1">
        <v>-0.43376999999999999</v>
      </c>
      <c r="E985" s="1">
        <v>500</v>
      </c>
      <c r="F985" s="1">
        <v>3709.1</v>
      </c>
      <c r="G985" s="1">
        <v>130</v>
      </c>
      <c r="H985" s="2">
        <f t="shared" si="30"/>
        <v>0.33423999999999998</v>
      </c>
      <c r="I985" s="2">
        <f t="shared" si="31"/>
        <v>5.16106</v>
      </c>
      <c r="J985" s="1">
        <v>-1.990842061513129</v>
      </c>
    </row>
    <row r="986" spans="1:10" x14ac:dyDescent="0.35">
      <c r="A986" s="6">
        <v>984</v>
      </c>
      <c r="B986" s="1">
        <v>-0.61933000000000005</v>
      </c>
      <c r="C986" s="1">
        <v>5.1694999999999998E-2</v>
      </c>
      <c r="D986" s="1">
        <v>0.78342999999999996</v>
      </c>
      <c r="E986" s="1">
        <v>3000</v>
      </c>
      <c r="F986" s="1">
        <v>176.62</v>
      </c>
      <c r="G986" s="1">
        <v>130</v>
      </c>
      <c r="H986" s="2">
        <f t="shared" si="30"/>
        <v>6.19991</v>
      </c>
      <c r="I986" s="2">
        <f t="shared" si="31"/>
        <v>3.81223</v>
      </c>
      <c r="J986" s="1">
        <v>0.9687990360203389</v>
      </c>
    </row>
    <row r="987" spans="1:10" x14ac:dyDescent="0.35">
      <c r="A987" s="6">
        <v>985</v>
      </c>
      <c r="B987" s="1">
        <v>-0.61933000000000005</v>
      </c>
      <c r="C987" s="1">
        <v>5.1694999999999998E-2</v>
      </c>
      <c r="D987" s="1">
        <v>0.78342999999999996</v>
      </c>
      <c r="E987" s="1">
        <v>3000</v>
      </c>
      <c r="F987" s="1">
        <v>1413</v>
      </c>
      <c r="G987" s="1">
        <v>130</v>
      </c>
      <c r="H987" s="2">
        <f t="shared" si="30"/>
        <v>6.19991</v>
      </c>
      <c r="I987" s="2">
        <f t="shared" si="31"/>
        <v>3.81223</v>
      </c>
      <c r="J987" s="1">
        <v>0.9687990360203389</v>
      </c>
    </row>
    <row r="988" spans="1:10" x14ac:dyDescent="0.35">
      <c r="A988" s="6">
        <v>986</v>
      </c>
      <c r="B988" s="1">
        <v>-0.61933000000000005</v>
      </c>
      <c r="C988" s="1">
        <v>5.1694999999999998E-2</v>
      </c>
      <c r="D988" s="1">
        <v>0.78342999999999996</v>
      </c>
      <c r="E988" s="1">
        <v>3000</v>
      </c>
      <c r="F988" s="1">
        <v>2649.4</v>
      </c>
      <c r="G988" s="1">
        <v>130</v>
      </c>
      <c r="H988" s="2">
        <f t="shared" si="30"/>
        <v>6.19991</v>
      </c>
      <c r="I988" s="2">
        <f t="shared" si="31"/>
        <v>3.81223</v>
      </c>
      <c r="J988" s="1">
        <v>0.9687990360203389</v>
      </c>
    </row>
    <row r="989" spans="1:10" x14ac:dyDescent="0.35">
      <c r="A989" s="6">
        <v>987</v>
      </c>
      <c r="B989" s="1">
        <v>-0.61933000000000005</v>
      </c>
      <c r="C989" s="1">
        <v>5.1694999999999998E-2</v>
      </c>
      <c r="D989" s="1">
        <v>0.78342999999999996</v>
      </c>
      <c r="E989" s="1">
        <v>3000</v>
      </c>
      <c r="F989" s="1">
        <v>3885.7</v>
      </c>
      <c r="G989" s="1">
        <v>130</v>
      </c>
      <c r="H989" s="2">
        <f t="shared" si="30"/>
        <v>6.19991</v>
      </c>
      <c r="I989" s="2">
        <f t="shared" si="31"/>
        <v>3.81223</v>
      </c>
      <c r="J989" s="1">
        <v>0.9687990360203389</v>
      </c>
    </row>
    <row r="990" spans="1:10" x14ac:dyDescent="0.35">
      <c r="A990" s="6">
        <v>988</v>
      </c>
      <c r="B990" s="1">
        <v>0.96536999999999995</v>
      </c>
      <c r="C990" s="1">
        <v>-9.6808000000000005E-2</v>
      </c>
      <c r="D990" s="1">
        <v>-0.24227000000000001</v>
      </c>
      <c r="E990" s="1">
        <v>2000</v>
      </c>
      <c r="F990" s="1">
        <v>353.25</v>
      </c>
      <c r="G990" s="1">
        <v>130</v>
      </c>
      <c r="H990" s="2">
        <f t="shared" si="30"/>
        <v>3.0416500000000002</v>
      </c>
      <c r="I990" s="2">
        <f t="shared" si="31"/>
        <v>4.95709</v>
      </c>
      <c r="J990" s="1">
        <v>0.11620140573895332</v>
      </c>
    </row>
    <row r="991" spans="1:10" x14ac:dyDescent="0.35">
      <c r="A991" s="6">
        <v>989</v>
      </c>
      <c r="B991" s="1">
        <v>0.96536999999999995</v>
      </c>
      <c r="C991" s="1">
        <v>-9.6808000000000005E-2</v>
      </c>
      <c r="D991" s="1">
        <v>-0.24227000000000001</v>
      </c>
      <c r="E991" s="1">
        <v>2000</v>
      </c>
      <c r="F991" s="1">
        <v>1589.6</v>
      </c>
      <c r="G991" s="1">
        <v>130</v>
      </c>
      <c r="H991" s="2">
        <f t="shared" si="30"/>
        <v>3.0416500000000002</v>
      </c>
      <c r="I991" s="2">
        <f t="shared" si="31"/>
        <v>4.95709</v>
      </c>
      <c r="J991" s="1">
        <v>0.11620140573895332</v>
      </c>
    </row>
    <row r="992" spans="1:10" x14ac:dyDescent="0.35">
      <c r="A992" s="6">
        <v>990</v>
      </c>
      <c r="B992" s="1">
        <v>0.96536999999999995</v>
      </c>
      <c r="C992" s="1">
        <v>-9.6808000000000005E-2</v>
      </c>
      <c r="D992" s="1">
        <v>-0.24227000000000001</v>
      </c>
      <c r="E992" s="1">
        <v>2000</v>
      </c>
      <c r="F992" s="1">
        <v>2826</v>
      </c>
      <c r="G992" s="1">
        <v>130</v>
      </c>
      <c r="H992" s="2">
        <f t="shared" si="30"/>
        <v>3.0416500000000002</v>
      </c>
      <c r="I992" s="2">
        <f t="shared" si="31"/>
        <v>4.95709</v>
      </c>
      <c r="J992" s="1">
        <v>0.11620140573895332</v>
      </c>
    </row>
    <row r="993" spans="1:10" x14ac:dyDescent="0.35">
      <c r="A993" s="6">
        <v>991</v>
      </c>
      <c r="B993" s="1">
        <v>0.96536999999999995</v>
      </c>
      <c r="C993" s="1">
        <v>-9.6808000000000005E-2</v>
      </c>
      <c r="D993" s="1">
        <v>-0.24227000000000001</v>
      </c>
      <c r="E993" s="1">
        <v>2000</v>
      </c>
      <c r="F993" s="1">
        <v>4062.4</v>
      </c>
      <c r="G993" s="1">
        <v>130</v>
      </c>
      <c r="H993" s="2">
        <f t="shared" si="30"/>
        <v>3.0416500000000002</v>
      </c>
      <c r="I993" s="2">
        <f t="shared" si="31"/>
        <v>4.95709</v>
      </c>
      <c r="J993" s="1">
        <v>0.11620140573895332</v>
      </c>
    </row>
    <row r="994" spans="1:10" x14ac:dyDescent="0.35">
      <c r="A994" s="6">
        <v>992</v>
      </c>
      <c r="B994" s="1">
        <v>0.57959000000000005</v>
      </c>
      <c r="C994" s="1">
        <v>-0.81420000000000003</v>
      </c>
      <c r="D994" s="1">
        <v>3.3856999999999998E-2</v>
      </c>
      <c r="E994" s="1">
        <v>1000</v>
      </c>
      <c r="F994" s="1">
        <v>529.87</v>
      </c>
      <c r="G994" s="1">
        <v>130</v>
      </c>
      <c r="H994" s="2">
        <f t="shared" si="30"/>
        <v>2.1894300000000002</v>
      </c>
      <c r="I994" s="2">
        <f t="shared" si="31"/>
        <v>4.6785300000000003</v>
      </c>
      <c r="J994" s="1">
        <v>6.9429726551615598</v>
      </c>
    </row>
    <row r="995" spans="1:10" x14ac:dyDescent="0.35">
      <c r="A995" s="6">
        <v>993</v>
      </c>
      <c r="B995" s="1">
        <v>0.57959000000000005</v>
      </c>
      <c r="C995" s="1">
        <v>-0.81420000000000003</v>
      </c>
      <c r="D995" s="1">
        <v>3.3856999999999998E-2</v>
      </c>
      <c r="E995" s="1">
        <v>1000</v>
      </c>
      <c r="F995" s="1">
        <v>1766.2</v>
      </c>
      <c r="G995" s="1">
        <v>130</v>
      </c>
      <c r="H995" s="2">
        <f t="shared" si="30"/>
        <v>2.1894300000000002</v>
      </c>
      <c r="I995" s="2">
        <f t="shared" si="31"/>
        <v>4.6785300000000003</v>
      </c>
      <c r="J995" s="1">
        <v>6.9429726551615598</v>
      </c>
    </row>
    <row r="996" spans="1:10" x14ac:dyDescent="0.35">
      <c r="A996" s="6">
        <v>994</v>
      </c>
      <c r="B996" s="1">
        <v>0.57959000000000005</v>
      </c>
      <c r="C996" s="1">
        <v>-0.81420000000000003</v>
      </c>
      <c r="D996" s="1">
        <v>3.3856999999999998E-2</v>
      </c>
      <c r="E996" s="1">
        <v>1000</v>
      </c>
      <c r="F996" s="1">
        <v>3002.6</v>
      </c>
      <c r="G996" s="1">
        <v>130</v>
      </c>
      <c r="H996" s="2">
        <f t="shared" si="30"/>
        <v>2.1894300000000002</v>
      </c>
      <c r="I996" s="2">
        <f t="shared" si="31"/>
        <v>4.6785300000000003</v>
      </c>
      <c r="J996" s="1">
        <v>6.9429726551615598</v>
      </c>
    </row>
    <row r="997" spans="1:10" x14ac:dyDescent="0.35">
      <c r="A997" s="6">
        <v>995</v>
      </c>
      <c r="B997" s="1">
        <v>0.57959000000000005</v>
      </c>
      <c r="C997" s="1">
        <v>-0.81420000000000003</v>
      </c>
      <c r="D997" s="1">
        <v>3.3856999999999998E-2</v>
      </c>
      <c r="E997" s="1">
        <v>1000</v>
      </c>
      <c r="F997" s="1">
        <v>4239</v>
      </c>
      <c r="G997" s="1">
        <v>130</v>
      </c>
      <c r="H997" s="2">
        <f t="shared" si="30"/>
        <v>2.1894300000000002</v>
      </c>
      <c r="I997" s="2">
        <f t="shared" si="31"/>
        <v>4.6785300000000003</v>
      </c>
      <c r="J997" s="1">
        <v>6.9429726551615598</v>
      </c>
    </row>
    <row r="998" spans="1:10" x14ac:dyDescent="0.35">
      <c r="A998" s="6">
        <v>996</v>
      </c>
      <c r="B998" s="1">
        <v>0.56418000000000001</v>
      </c>
      <c r="C998" s="1">
        <v>-0.30793999999999999</v>
      </c>
      <c r="D998" s="1">
        <v>0.76607999999999998</v>
      </c>
      <c r="E998" s="1">
        <v>2000</v>
      </c>
      <c r="F998" s="1">
        <v>706.5</v>
      </c>
      <c r="G998" s="1">
        <v>130</v>
      </c>
      <c r="H998" s="2">
        <f t="shared" si="30"/>
        <v>2.6419700000000002</v>
      </c>
      <c r="I998" s="2">
        <f t="shared" si="31"/>
        <v>3.8396699999999999</v>
      </c>
      <c r="J998" s="1">
        <v>1.7880323133781357</v>
      </c>
    </row>
    <row r="999" spans="1:10" x14ac:dyDescent="0.35">
      <c r="A999" s="6">
        <v>997</v>
      </c>
      <c r="B999" s="1">
        <v>0.56418000000000001</v>
      </c>
      <c r="C999" s="1">
        <v>-0.30793999999999999</v>
      </c>
      <c r="D999" s="1">
        <v>0.76607999999999998</v>
      </c>
      <c r="E999" s="1">
        <v>2000</v>
      </c>
      <c r="F999" s="1">
        <v>1942.9</v>
      </c>
      <c r="G999" s="1">
        <v>130</v>
      </c>
      <c r="H999" s="2">
        <f t="shared" si="30"/>
        <v>2.6419700000000002</v>
      </c>
      <c r="I999" s="2">
        <f t="shared" si="31"/>
        <v>3.8396699999999999</v>
      </c>
      <c r="J999" s="1">
        <v>1.7880323133781357</v>
      </c>
    </row>
    <row r="1000" spans="1:10" x14ac:dyDescent="0.35">
      <c r="A1000" s="6">
        <v>998</v>
      </c>
      <c r="B1000" s="1">
        <v>0.56418000000000001</v>
      </c>
      <c r="C1000" s="1">
        <v>-0.30793999999999999</v>
      </c>
      <c r="D1000" s="1">
        <v>0.76607999999999998</v>
      </c>
      <c r="E1000" s="1">
        <v>2000</v>
      </c>
      <c r="F1000" s="1">
        <v>3179.2</v>
      </c>
      <c r="G1000" s="1">
        <v>130</v>
      </c>
      <c r="H1000" s="2">
        <f t="shared" si="30"/>
        <v>2.6419700000000002</v>
      </c>
      <c r="I1000" s="2">
        <f t="shared" si="31"/>
        <v>3.8396699999999999</v>
      </c>
      <c r="J1000" s="1">
        <v>1.7880323133781357</v>
      </c>
    </row>
    <row r="1001" spans="1:10" x14ac:dyDescent="0.35">
      <c r="A1001" s="6">
        <v>999</v>
      </c>
      <c r="B1001" s="1">
        <v>0.56418000000000001</v>
      </c>
      <c r="C1001" s="1">
        <v>-0.30793999999999999</v>
      </c>
      <c r="D1001" s="1">
        <v>0.76607999999999998</v>
      </c>
      <c r="E1001" s="1">
        <v>2000</v>
      </c>
      <c r="F1001" s="1">
        <v>4415.6000000000004</v>
      </c>
      <c r="G1001" s="1">
        <v>130</v>
      </c>
      <c r="H1001" s="2">
        <f t="shared" si="30"/>
        <v>2.6419700000000002</v>
      </c>
      <c r="I1001" s="2">
        <f t="shared" si="31"/>
        <v>3.8396699999999999</v>
      </c>
      <c r="J1001" s="1">
        <v>1.7880323133781357</v>
      </c>
    </row>
    <row r="1002" spans="1:10" x14ac:dyDescent="0.35">
      <c r="A1002" s="6">
        <v>1000</v>
      </c>
      <c r="B1002" s="1">
        <v>0.85640000000000005</v>
      </c>
      <c r="C1002" s="1">
        <v>0.15747</v>
      </c>
      <c r="D1002" s="1">
        <v>-0.49171999999999999</v>
      </c>
      <c r="E1002" s="1">
        <v>3000</v>
      </c>
      <c r="F1002" s="1">
        <v>883.12</v>
      </c>
      <c r="G1002" s="1">
        <v>130</v>
      </c>
      <c r="H1002" s="2">
        <f t="shared" si="30"/>
        <v>3.3234400000000002</v>
      </c>
      <c r="I1002" s="2">
        <f t="shared" si="31"/>
        <v>5.2264499999999998</v>
      </c>
      <c r="J1002" s="1">
        <v>-0.85246882506207444</v>
      </c>
    </row>
    <row r="1003" spans="1:10" x14ac:dyDescent="0.35">
      <c r="A1003" s="6">
        <v>1001</v>
      </c>
      <c r="B1003" s="1">
        <v>0.85640000000000005</v>
      </c>
      <c r="C1003" s="1">
        <v>0.15747</v>
      </c>
      <c r="D1003" s="1">
        <v>-0.49171999999999999</v>
      </c>
      <c r="E1003" s="1">
        <v>3000</v>
      </c>
      <c r="F1003" s="1">
        <v>2119.5</v>
      </c>
      <c r="G1003" s="1">
        <v>130</v>
      </c>
      <c r="H1003" s="2">
        <f t="shared" si="30"/>
        <v>3.3234400000000002</v>
      </c>
      <c r="I1003" s="2">
        <f t="shared" si="31"/>
        <v>5.2264499999999998</v>
      </c>
      <c r="J1003" s="1">
        <v>-0.85246882506207444</v>
      </c>
    </row>
    <row r="1004" spans="1:10" x14ac:dyDescent="0.35">
      <c r="A1004" s="6">
        <v>1002</v>
      </c>
      <c r="B1004" s="1">
        <v>0.85640000000000005</v>
      </c>
      <c r="C1004" s="1">
        <v>0.15747</v>
      </c>
      <c r="D1004" s="1">
        <v>-0.49171999999999999</v>
      </c>
      <c r="E1004" s="1">
        <v>3000</v>
      </c>
      <c r="F1004" s="1">
        <v>3355.9</v>
      </c>
      <c r="G1004" s="1">
        <v>130</v>
      </c>
      <c r="H1004" s="2">
        <f t="shared" si="30"/>
        <v>3.3234400000000002</v>
      </c>
      <c r="I1004" s="2">
        <f t="shared" si="31"/>
        <v>5.2264499999999998</v>
      </c>
      <c r="J1004" s="1">
        <v>-0.85246882506207444</v>
      </c>
    </row>
    <row r="1005" spans="1:10" x14ac:dyDescent="0.35">
      <c r="A1005" s="6">
        <v>1003</v>
      </c>
      <c r="B1005" s="1">
        <v>0.85640000000000005</v>
      </c>
      <c r="C1005" s="1">
        <v>0.15747</v>
      </c>
      <c r="D1005" s="1">
        <v>-0.49171999999999999</v>
      </c>
      <c r="E1005" s="1">
        <v>3000</v>
      </c>
      <c r="F1005" s="1">
        <v>4673.8</v>
      </c>
      <c r="G1005" s="1">
        <v>130</v>
      </c>
      <c r="H1005" s="2">
        <f t="shared" si="30"/>
        <v>3.3234400000000002</v>
      </c>
      <c r="I1005" s="2">
        <f t="shared" si="31"/>
        <v>5.2264499999999998</v>
      </c>
      <c r="J1005" s="1">
        <v>-0.85246882506207444</v>
      </c>
    </row>
    <row r="1006" spans="1:10" x14ac:dyDescent="0.35">
      <c r="A1006" s="6">
        <v>1004</v>
      </c>
      <c r="B1006" s="1">
        <v>0.49276999999999999</v>
      </c>
      <c r="C1006" s="1">
        <v>2.5932E-2</v>
      </c>
      <c r="D1006" s="1">
        <v>-0.86977000000000004</v>
      </c>
      <c r="E1006" s="1">
        <v>2000</v>
      </c>
      <c r="F1006" s="1">
        <v>1059.7</v>
      </c>
      <c r="G1006" s="1">
        <v>130</v>
      </c>
      <c r="H1006" s="2">
        <f t="shared" si="30"/>
        <v>3.1941700000000002</v>
      </c>
      <c r="I1006" s="2">
        <f t="shared" si="31"/>
        <v>5.7671299999999999</v>
      </c>
      <c r="J1006" s="1">
        <v>-1.0853305269859406</v>
      </c>
    </row>
    <row r="1007" spans="1:10" x14ac:dyDescent="0.35">
      <c r="A1007" s="6">
        <v>1005</v>
      </c>
      <c r="B1007" s="1">
        <v>0.49276999999999999</v>
      </c>
      <c r="C1007" s="1">
        <v>2.5932E-2</v>
      </c>
      <c r="D1007" s="1">
        <v>-0.86977000000000004</v>
      </c>
      <c r="E1007" s="1">
        <v>2000</v>
      </c>
      <c r="F1007" s="1">
        <v>2296.1</v>
      </c>
      <c r="G1007" s="1">
        <v>130</v>
      </c>
      <c r="H1007" s="2">
        <f t="shared" si="30"/>
        <v>3.1941700000000002</v>
      </c>
      <c r="I1007" s="2">
        <f t="shared" si="31"/>
        <v>5.7671299999999999</v>
      </c>
      <c r="J1007" s="1">
        <v>-1.0853305269859406</v>
      </c>
    </row>
    <row r="1008" spans="1:10" x14ac:dyDescent="0.35">
      <c r="A1008" s="6">
        <v>1006</v>
      </c>
      <c r="B1008" s="1">
        <v>0.49276999999999999</v>
      </c>
      <c r="C1008" s="1">
        <v>2.5932E-2</v>
      </c>
      <c r="D1008" s="1">
        <v>-0.86977000000000004</v>
      </c>
      <c r="E1008" s="1">
        <v>2000</v>
      </c>
      <c r="F1008" s="1">
        <v>3532.5</v>
      </c>
      <c r="G1008" s="1">
        <v>130</v>
      </c>
      <c r="H1008" s="2">
        <f t="shared" si="30"/>
        <v>3.1941700000000002</v>
      </c>
      <c r="I1008" s="2">
        <f t="shared" si="31"/>
        <v>5.7671299999999999</v>
      </c>
      <c r="J1008" s="1">
        <v>-1.0853305269859406</v>
      </c>
    </row>
    <row r="1009" spans="1:10" x14ac:dyDescent="0.35">
      <c r="A1009" s="6">
        <v>1007</v>
      </c>
      <c r="B1009" s="1">
        <v>0.49276999999999999</v>
      </c>
      <c r="C1009" s="1">
        <v>2.5932E-2</v>
      </c>
      <c r="D1009" s="1">
        <v>-0.86977000000000004</v>
      </c>
      <c r="E1009" s="1">
        <v>2000</v>
      </c>
      <c r="F1009" s="1">
        <v>7322.7</v>
      </c>
      <c r="G1009" s="1">
        <v>130</v>
      </c>
      <c r="H1009" s="2">
        <f t="shared" si="30"/>
        <v>3.1941700000000002</v>
      </c>
      <c r="I1009" s="2">
        <f t="shared" si="31"/>
        <v>5.7671299999999999</v>
      </c>
      <c r="J1009" s="1">
        <v>-1.0853305269859406</v>
      </c>
    </row>
    <row r="1010" spans="1:10" x14ac:dyDescent="0.35">
      <c r="A1010" s="6">
        <v>1008</v>
      </c>
      <c r="B1010" s="1">
        <v>-0.57120000000000004</v>
      </c>
      <c r="C1010" s="1">
        <v>-0.37258999999999998</v>
      </c>
      <c r="D1010" s="1">
        <v>0.73136999999999996</v>
      </c>
      <c r="E1010" s="1">
        <v>3000</v>
      </c>
      <c r="F1010" s="1">
        <v>20</v>
      </c>
      <c r="G1010" s="1">
        <v>130</v>
      </c>
      <c r="H1010" s="2">
        <f t="shared" si="30"/>
        <v>0.57799</v>
      </c>
      <c r="I1010" s="2">
        <f t="shared" si="31"/>
        <v>3.8920599999999999</v>
      </c>
      <c r="J1010" s="1">
        <v>0.4916554451234858</v>
      </c>
    </row>
    <row r="1011" spans="1:10" x14ac:dyDescent="0.35">
      <c r="A1011" s="6">
        <v>1009</v>
      </c>
      <c r="B1011" s="1">
        <v>-0.57120000000000004</v>
      </c>
      <c r="C1011" s="1">
        <v>-0.37258999999999998</v>
      </c>
      <c r="D1011" s="1">
        <v>0.73136999999999996</v>
      </c>
      <c r="E1011" s="1">
        <v>3000</v>
      </c>
      <c r="F1011" s="1">
        <v>1236.4000000000001</v>
      </c>
      <c r="G1011" s="1">
        <v>130</v>
      </c>
      <c r="H1011" s="2">
        <f t="shared" si="30"/>
        <v>0.57799</v>
      </c>
      <c r="I1011" s="2">
        <f t="shared" si="31"/>
        <v>3.8920599999999999</v>
      </c>
      <c r="J1011" s="1">
        <v>0.4916554451234858</v>
      </c>
    </row>
    <row r="1012" spans="1:10" x14ac:dyDescent="0.35">
      <c r="A1012" s="6">
        <v>1010</v>
      </c>
      <c r="B1012" s="1">
        <v>-0.57120000000000004</v>
      </c>
      <c r="C1012" s="1">
        <v>-0.37258999999999998</v>
      </c>
      <c r="D1012" s="1">
        <v>0.73136999999999996</v>
      </c>
      <c r="E1012" s="1">
        <v>3000</v>
      </c>
      <c r="F1012" s="1">
        <v>2472.6999999999998</v>
      </c>
      <c r="G1012" s="1">
        <v>130</v>
      </c>
      <c r="H1012" s="2">
        <f t="shared" si="30"/>
        <v>0.57799</v>
      </c>
      <c r="I1012" s="2">
        <f t="shared" si="31"/>
        <v>3.8920599999999999</v>
      </c>
      <c r="J1012" s="1">
        <v>0.4916554451234858</v>
      </c>
    </row>
    <row r="1013" spans="1:10" x14ac:dyDescent="0.35">
      <c r="A1013" s="6">
        <v>1011</v>
      </c>
      <c r="B1013" s="1">
        <v>-0.57120000000000004</v>
      </c>
      <c r="C1013" s="1">
        <v>-0.37258999999999998</v>
      </c>
      <c r="D1013" s="1">
        <v>0.73136999999999996</v>
      </c>
      <c r="E1013" s="1">
        <v>3000</v>
      </c>
      <c r="F1013" s="1">
        <v>3709.1</v>
      </c>
      <c r="G1013" s="1">
        <v>130</v>
      </c>
      <c r="H1013" s="2">
        <f t="shared" si="30"/>
        <v>0.57799</v>
      </c>
      <c r="I1013" s="2">
        <f t="shared" si="31"/>
        <v>3.8920599999999999</v>
      </c>
      <c r="J1013" s="1">
        <v>0.4916554451234858</v>
      </c>
    </row>
    <row r="1014" spans="1:10" x14ac:dyDescent="0.35">
      <c r="A1014" s="6">
        <v>1012</v>
      </c>
      <c r="B1014" s="1">
        <v>0.11638</v>
      </c>
      <c r="C1014" s="1">
        <v>0.83967999999999998</v>
      </c>
      <c r="D1014" s="1">
        <v>0.53047</v>
      </c>
      <c r="E1014" s="1">
        <v>0</v>
      </c>
      <c r="F1014" s="1">
        <v>176.62</v>
      </c>
      <c r="G1014" s="1">
        <v>130</v>
      </c>
      <c r="H1014" s="2">
        <f t="shared" si="30"/>
        <v>4.5746700000000002</v>
      </c>
      <c r="I1014" s="2">
        <f t="shared" si="31"/>
        <v>4.1532400000000003</v>
      </c>
      <c r="J1014" s="1">
        <v>2.6947963080439159</v>
      </c>
    </row>
    <row r="1015" spans="1:10" x14ac:dyDescent="0.35">
      <c r="A1015" s="6">
        <v>1013</v>
      </c>
      <c r="B1015" s="1">
        <v>0.11638</v>
      </c>
      <c r="C1015" s="1">
        <v>0.83967999999999998</v>
      </c>
      <c r="D1015" s="1">
        <v>0.53047</v>
      </c>
      <c r="E1015" s="1">
        <v>0</v>
      </c>
      <c r="F1015" s="1">
        <v>1413</v>
      </c>
      <c r="G1015" s="1">
        <v>130</v>
      </c>
      <c r="H1015" s="2">
        <f t="shared" si="30"/>
        <v>4.5746700000000002</v>
      </c>
      <c r="I1015" s="2">
        <f t="shared" si="31"/>
        <v>4.1532400000000003</v>
      </c>
      <c r="J1015" s="1">
        <v>2.6947963080439159</v>
      </c>
    </row>
    <row r="1016" spans="1:10" x14ac:dyDescent="0.35">
      <c r="A1016" s="6">
        <v>1014</v>
      </c>
      <c r="B1016" s="1">
        <v>0.11638</v>
      </c>
      <c r="C1016" s="1">
        <v>0.83967999999999998</v>
      </c>
      <c r="D1016" s="1">
        <v>0.53047</v>
      </c>
      <c r="E1016" s="1">
        <v>0</v>
      </c>
      <c r="F1016" s="1">
        <v>2649.4</v>
      </c>
      <c r="G1016" s="1">
        <v>130</v>
      </c>
      <c r="H1016" s="2">
        <f t="shared" si="30"/>
        <v>4.5746700000000002</v>
      </c>
      <c r="I1016" s="2">
        <f t="shared" si="31"/>
        <v>4.1532400000000003</v>
      </c>
      <c r="J1016" s="1">
        <v>2.6947963080439159</v>
      </c>
    </row>
    <row r="1017" spans="1:10" x14ac:dyDescent="0.35">
      <c r="A1017" s="6">
        <v>1015</v>
      </c>
      <c r="B1017" s="1">
        <v>0.11638</v>
      </c>
      <c r="C1017" s="1">
        <v>0.83967999999999998</v>
      </c>
      <c r="D1017" s="1">
        <v>0.53047</v>
      </c>
      <c r="E1017" s="1">
        <v>0</v>
      </c>
      <c r="F1017" s="1">
        <v>3885.7</v>
      </c>
      <c r="G1017" s="1">
        <v>130</v>
      </c>
      <c r="H1017" s="2">
        <f t="shared" si="30"/>
        <v>4.5746700000000002</v>
      </c>
      <c r="I1017" s="2">
        <f t="shared" si="31"/>
        <v>4.1532400000000003</v>
      </c>
      <c r="J1017" s="1">
        <v>2.6947963080439159</v>
      </c>
    </row>
    <row r="1018" spans="1:10" x14ac:dyDescent="0.35">
      <c r="A1018" s="6">
        <v>1016</v>
      </c>
      <c r="B1018" s="1">
        <v>0.76049999999999995</v>
      </c>
      <c r="C1018" s="1">
        <v>0.63741999999999999</v>
      </c>
      <c r="D1018" s="1">
        <v>0.12385</v>
      </c>
      <c r="E1018" s="1">
        <v>3000</v>
      </c>
      <c r="F1018" s="1">
        <v>353.25</v>
      </c>
      <c r="G1018" s="1">
        <v>130</v>
      </c>
      <c r="H1018" s="2">
        <f t="shared" si="30"/>
        <v>3.8391700000000002</v>
      </c>
      <c r="I1018" s="2">
        <f t="shared" si="31"/>
        <v>4.5882199999999997</v>
      </c>
      <c r="J1018" s="1">
        <v>3.8137657234541944</v>
      </c>
    </row>
    <row r="1019" spans="1:10" x14ac:dyDescent="0.35">
      <c r="A1019" s="6">
        <v>1017</v>
      </c>
      <c r="B1019" s="1">
        <v>0.76049999999999995</v>
      </c>
      <c r="C1019" s="1">
        <v>0.63741999999999999</v>
      </c>
      <c r="D1019" s="1">
        <v>0.12385</v>
      </c>
      <c r="E1019" s="1">
        <v>3000</v>
      </c>
      <c r="F1019" s="1">
        <v>1589.6</v>
      </c>
      <c r="G1019" s="1">
        <v>130</v>
      </c>
      <c r="H1019" s="2">
        <f t="shared" si="30"/>
        <v>3.8391700000000002</v>
      </c>
      <c r="I1019" s="2">
        <f t="shared" si="31"/>
        <v>4.5882199999999997</v>
      </c>
      <c r="J1019" s="1">
        <v>3.8137657234541944</v>
      </c>
    </row>
    <row r="1020" spans="1:10" x14ac:dyDescent="0.35">
      <c r="A1020" s="6">
        <v>1018</v>
      </c>
      <c r="B1020" s="1">
        <v>0.76049999999999995</v>
      </c>
      <c r="C1020" s="1">
        <v>0.63741999999999999</v>
      </c>
      <c r="D1020" s="1">
        <v>0.12385</v>
      </c>
      <c r="E1020" s="1">
        <v>3000</v>
      </c>
      <c r="F1020" s="1">
        <v>2826</v>
      </c>
      <c r="G1020" s="1">
        <v>130</v>
      </c>
      <c r="H1020" s="2">
        <f t="shared" si="30"/>
        <v>3.8391700000000002</v>
      </c>
      <c r="I1020" s="2">
        <f t="shared" si="31"/>
        <v>4.5882199999999997</v>
      </c>
      <c r="J1020" s="1">
        <v>3.8137657234541944</v>
      </c>
    </row>
    <row r="1021" spans="1:10" x14ac:dyDescent="0.35">
      <c r="A1021" s="6">
        <v>1019</v>
      </c>
      <c r="B1021" s="1">
        <v>0.76049999999999995</v>
      </c>
      <c r="C1021" s="1">
        <v>0.63741999999999999</v>
      </c>
      <c r="D1021" s="1">
        <v>0.12385</v>
      </c>
      <c r="E1021" s="1">
        <v>3000</v>
      </c>
      <c r="F1021" s="1">
        <v>4062.4</v>
      </c>
      <c r="G1021" s="1">
        <v>130</v>
      </c>
      <c r="H1021" s="2">
        <f t="shared" si="30"/>
        <v>3.8391700000000002</v>
      </c>
      <c r="I1021" s="2">
        <f t="shared" si="31"/>
        <v>4.5882199999999997</v>
      </c>
      <c r="J1021" s="1">
        <v>3.8137657234541944</v>
      </c>
    </row>
    <row r="1022" spans="1:10" x14ac:dyDescent="0.35">
      <c r="A1022" s="6">
        <v>1020</v>
      </c>
      <c r="B1022" s="1">
        <v>0.46190999999999999</v>
      </c>
      <c r="C1022" s="1">
        <v>0.84101000000000004</v>
      </c>
      <c r="D1022" s="1">
        <v>-0.28166999999999998</v>
      </c>
      <c r="E1022" s="1">
        <v>2000</v>
      </c>
      <c r="F1022" s="1">
        <v>529.87</v>
      </c>
      <c r="G1022" s="1">
        <v>130</v>
      </c>
      <c r="H1022" s="2">
        <f t="shared" si="30"/>
        <v>4.21014</v>
      </c>
      <c r="I1022" s="2">
        <f t="shared" si="31"/>
        <v>4.9979199999999997</v>
      </c>
      <c r="J1022" s="1">
        <v>3.9449177524399621</v>
      </c>
    </row>
    <row r="1023" spans="1:10" x14ac:dyDescent="0.35">
      <c r="A1023" s="6">
        <v>1021</v>
      </c>
      <c r="B1023" s="1">
        <v>0.46190999999999999</v>
      </c>
      <c r="C1023" s="1">
        <v>0.84101000000000004</v>
      </c>
      <c r="D1023" s="1">
        <v>-0.28166999999999998</v>
      </c>
      <c r="E1023" s="1">
        <v>2000</v>
      </c>
      <c r="F1023" s="1">
        <v>1766.2</v>
      </c>
      <c r="G1023" s="1">
        <v>130</v>
      </c>
      <c r="H1023" s="2">
        <f t="shared" si="30"/>
        <v>4.21014</v>
      </c>
      <c r="I1023" s="2">
        <f t="shared" si="31"/>
        <v>4.9979199999999997</v>
      </c>
      <c r="J1023" s="1">
        <v>3.9449177524399621</v>
      </c>
    </row>
    <row r="1024" spans="1:10" x14ac:dyDescent="0.35">
      <c r="A1024" s="6">
        <v>1022</v>
      </c>
      <c r="B1024" s="1">
        <v>0.46190999999999999</v>
      </c>
      <c r="C1024" s="1">
        <v>0.84101000000000004</v>
      </c>
      <c r="D1024" s="1">
        <v>-0.28166999999999998</v>
      </c>
      <c r="E1024" s="1">
        <v>2000</v>
      </c>
      <c r="F1024" s="1">
        <v>3002.6</v>
      </c>
      <c r="G1024" s="1">
        <v>130</v>
      </c>
      <c r="H1024" s="2">
        <f t="shared" si="30"/>
        <v>4.21014</v>
      </c>
      <c r="I1024" s="2">
        <f t="shared" si="31"/>
        <v>4.9979199999999997</v>
      </c>
      <c r="J1024" s="1">
        <v>3.9449177524399621</v>
      </c>
    </row>
    <row r="1025" spans="1:10" x14ac:dyDescent="0.35">
      <c r="A1025" s="6">
        <v>1023</v>
      </c>
      <c r="B1025" s="1">
        <v>0.46190999999999999</v>
      </c>
      <c r="C1025" s="1">
        <v>0.84101000000000004</v>
      </c>
      <c r="D1025" s="1">
        <v>-0.28166999999999998</v>
      </c>
      <c r="E1025" s="1">
        <v>2000</v>
      </c>
      <c r="F1025" s="1">
        <v>4239</v>
      </c>
      <c r="G1025" s="1">
        <v>130</v>
      </c>
      <c r="H1025" s="2">
        <f t="shared" si="30"/>
        <v>4.21014</v>
      </c>
      <c r="I1025" s="2">
        <f t="shared" si="31"/>
        <v>4.9979199999999997</v>
      </c>
      <c r="J1025" s="1">
        <v>3.9449177524399621</v>
      </c>
    </row>
    <row r="1026" spans="1:10" x14ac:dyDescent="0.35">
      <c r="A1026" s="6">
        <v>1024</v>
      </c>
      <c r="B1026" s="1">
        <v>0.23232</v>
      </c>
      <c r="C1026" s="1">
        <v>0.93181999999999998</v>
      </c>
      <c r="D1026" s="1">
        <v>-0.27881</v>
      </c>
      <c r="E1026" s="1">
        <v>3000</v>
      </c>
      <c r="F1026" s="1">
        <v>706.5</v>
      </c>
      <c r="G1026" s="1">
        <v>130</v>
      </c>
      <c r="H1026" s="2">
        <f t="shared" si="30"/>
        <v>4.4680499999999999</v>
      </c>
      <c r="I1026" s="2">
        <f t="shared" si="31"/>
        <v>4.9949399999999997</v>
      </c>
      <c r="J1026" s="1">
        <v>3.6667873883427813</v>
      </c>
    </row>
    <row r="1027" spans="1:10" x14ac:dyDescent="0.35">
      <c r="A1027" s="6">
        <v>1025</v>
      </c>
      <c r="B1027" s="1">
        <v>0.23232</v>
      </c>
      <c r="C1027" s="1">
        <v>0.93181999999999998</v>
      </c>
      <c r="D1027" s="1">
        <v>-0.27881</v>
      </c>
      <c r="E1027" s="1">
        <v>3000</v>
      </c>
      <c r="F1027" s="1">
        <v>1942.9</v>
      </c>
      <c r="G1027" s="1">
        <v>130</v>
      </c>
      <c r="H1027" s="2">
        <f t="shared" ref="H1027:H1090" si="32">ROUND(ATAN2(B1027, C1027) + PI(), 5)</f>
        <v>4.4680499999999999</v>
      </c>
      <c r="I1027" s="2">
        <f t="shared" ref="I1027:I1090" si="33" xml:space="preserve"> ROUND(ATAN2(D1027, SQRT((B1027^2)+(C1027^2))) + PI(), 5)</f>
        <v>4.9949399999999997</v>
      </c>
      <c r="J1027" s="1">
        <v>3.6667873883427813</v>
      </c>
    </row>
    <row r="1028" spans="1:10" x14ac:dyDescent="0.35">
      <c r="A1028" s="6">
        <v>1026</v>
      </c>
      <c r="B1028" s="1">
        <v>0.23232</v>
      </c>
      <c r="C1028" s="1">
        <v>0.93181999999999998</v>
      </c>
      <c r="D1028" s="1">
        <v>-0.27881</v>
      </c>
      <c r="E1028" s="1">
        <v>3000</v>
      </c>
      <c r="F1028" s="1">
        <v>3179.2</v>
      </c>
      <c r="G1028" s="1">
        <v>130</v>
      </c>
      <c r="H1028" s="2">
        <f t="shared" si="32"/>
        <v>4.4680499999999999</v>
      </c>
      <c r="I1028" s="2">
        <f t="shared" si="33"/>
        <v>4.9949399999999997</v>
      </c>
      <c r="J1028" s="1">
        <v>3.6667873883427813</v>
      </c>
    </row>
    <row r="1029" spans="1:10" x14ac:dyDescent="0.35">
      <c r="A1029" s="6">
        <v>1027</v>
      </c>
      <c r="B1029" s="1">
        <v>0.23232</v>
      </c>
      <c r="C1029" s="1">
        <v>0.93181999999999998</v>
      </c>
      <c r="D1029" s="1">
        <v>-0.27881</v>
      </c>
      <c r="E1029" s="1">
        <v>3000</v>
      </c>
      <c r="F1029" s="1">
        <v>4415.6000000000004</v>
      </c>
      <c r="G1029" s="1">
        <v>130</v>
      </c>
      <c r="H1029" s="2">
        <f t="shared" si="32"/>
        <v>4.4680499999999999</v>
      </c>
      <c r="I1029" s="2">
        <f t="shared" si="33"/>
        <v>4.9949399999999997</v>
      </c>
      <c r="J1029" s="1">
        <v>3.6667873883427813</v>
      </c>
    </row>
    <row r="1030" spans="1:10" x14ac:dyDescent="0.35">
      <c r="A1030" s="6">
        <v>1028</v>
      </c>
      <c r="B1030" s="1">
        <v>-0.55359999999999998</v>
      </c>
      <c r="C1030" s="1">
        <v>0.57447999999999999</v>
      </c>
      <c r="D1030" s="1">
        <v>-0.60290999999999995</v>
      </c>
      <c r="E1030" s="1">
        <v>1000</v>
      </c>
      <c r="F1030" s="1">
        <v>883.12</v>
      </c>
      <c r="G1030" s="1">
        <v>130</v>
      </c>
      <c r="H1030" s="2">
        <f t="shared" si="32"/>
        <v>5.4792800000000002</v>
      </c>
      <c r="I1030" s="2">
        <f t="shared" si="33"/>
        <v>5.3595300000000003</v>
      </c>
      <c r="J1030" s="1">
        <v>-2.9187332340999688</v>
      </c>
    </row>
    <row r="1031" spans="1:10" x14ac:dyDescent="0.35">
      <c r="A1031" s="6">
        <v>1029</v>
      </c>
      <c r="B1031" s="1">
        <v>-0.55359999999999998</v>
      </c>
      <c r="C1031" s="1">
        <v>0.57447999999999999</v>
      </c>
      <c r="D1031" s="1">
        <v>-0.60290999999999995</v>
      </c>
      <c r="E1031" s="1">
        <v>1000</v>
      </c>
      <c r="F1031" s="1">
        <v>2119.5</v>
      </c>
      <c r="G1031" s="1">
        <v>130</v>
      </c>
      <c r="H1031" s="2">
        <f t="shared" si="32"/>
        <v>5.4792800000000002</v>
      </c>
      <c r="I1031" s="2">
        <f t="shared" si="33"/>
        <v>5.3595300000000003</v>
      </c>
      <c r="J1031" s="1">
        <v>-2.9187332340999688</v>
      </c>
    </row>
    <row r="1032" spans="1:10" x14ac:dyDescent="0.35">
      <c r="A1032" s="6">
        <v>1030</v>
      </c>
      <c r="B1032" s="1">
        <v>-0.55359999999999998</v>
      </c>
      <c r="C1032" s="1">
        <v>0.57447999999999999</v>
      </c>
      <c r="D1032" s="1">
        <v>-0.60290999999999995</v>
      </c>
      <c r="E1032" s="1">
        <v>1000</v>
      </c>
      <c r="F1032" s="1">
        <v>3355.9</v>
      </c>
      <c r="G1032" s="1">
        <v>130</v>
      </c>
      <c r="H1032" s="2">
        <f t="shared" si="32"/>
        <v>5.4792800000000002</v>
      </c>
      <c r="I1032" s="2">
        <f t="shared" si="33"/>
        <v>5.3595300000000003</v>
      </c>
      <c r="J1032" s="1">
        <v>-2.9187332340999688</v>
      </c>
    </row>
    <row r="1033" spans="1:10" x14ac:dyDescent="0.35">
      <c r="A1033" s="6">
        <v>1031</v>
      </c>
      <c r="B1033" s="1">
        <v>-0.55359999999999998</v>
      </c>
      <c r="C1033" s="1">
        <v>0.57447999999999999</v>
      </c>
      <c r="D1033" s="1">
        <v>-0.60290999999999995</v>
      </c>
      <c r="E1033" s="1">
        <v>1000</v>
      </c>
      <c r="F1033" s="1">
        <v>4673.8</v>
      </c>
      <c r="G1033" s="1">
        <v>130</v>
      </c>
      <c r="H1033" s="2">
        <f t="shared" si="32"/>
        <v>5.4792800000000002</v>
      </c>
      <c r="I1033" s="2">
        <f t="shared" si="33"/>
        <v>5.3595300000000003</v>
      </c>
      <c r="J1033" s="1">
        <v>-2.9187332340999688</v>
      </c>
    </row>
    <row r="1034" spans="1:10" x14ac:dyDescent="0.35">
      <c r="A1034" s="6">
        <v>1032</v>
      </c>
      <c r="B1034" s="1">
        <v>-0.25048999999999999</v>
      </c>
      <c r="C1034" s="1">
        <v>-0.71335000000000004</v>
      </c>
      <c r="D1034" s="1">
        <v>0.65451000000000004</v>
      </c>
      <c r="E1034" s="1">
        <v>2000</v>
      </c>
      <c r="F1034" s="1">
        <v>1059.7</v>
      </c>
      <c r="G1034" s="1">
        <v>130</v>
      </c>
      <c r="H1034" s="2">
        <f t="shared" si="32"/>
        <v>1.2331000000000001</v>
      </c>
      <c r="I1034" s="2">
        <f t="shared" si="33"/>
        <v>3.99885</v>
      </c>
      <c r="J1034" s="1">
        <v>6.7724071034414415</v>
      </c>
    </row>
    <row r="1035" spans="1:10" x14ac:dyDescent="0.35">
      <c r="A1035" s="6">
        <v>1033</v>
      </c>
      <c r="B1035" s="1">
        <v>-0.25048999999999999</v>
      </c>
      <c r="C1035" s="1">
        <v>-0.71335000000000004</v>
      </c>
      <c r="D1035" s="1">
        <v>0.65451000000000004</v>
      </c>
      <c r="E1035" s="1">
        <v>2000</v>
      </c>
      <c r="F1035" s="1">
        <v>2296.1</v>
      </c>
      <c r="G1035" s="1">
        <v>130</v>
      </c>
      <c r="H1035" s="2">
        <f t="shared" si="32"/>
        <v>1.2331000000000001</v>
      </c>
      <c r="I1035" s="2">
        <f t="shared" si="33"/>
        <v>3.99885</v>
      </c>
      <c r="J1035" s="1">
        <v>6.7724071034414415</v>
      </c>
    </row>
    <row r="1036" spans="1:10" x14ac:dyDescent="0.35">
      <c r="A1036" s="6">
        <v>1034</v>
      </c>
      <c r="B1036" s="1">
        <v>-0.25048999999999999</v>
      </c>
      <c r="C1036" s="1">
        <v>-0.71335000000000004</v>
      </c>
      <c r="D1036" s="1">
        <v>0.65451000000000004</v>
      </c>
      <c r="E1036" s="1">
        <v>2000</v>
      </c>
      <c r="F1036" s="1">
        <v>3532.5</v>
      </c>
      <c r="G1036" s="1">
        <v>130</v>
      </c>
      <c r="H1036" s="2">
        <f t="shared" si="32"/>
        <v>1.2331000000000001</v>
      </c>
      <c r="I1036" s="2">
        <f t="shared" si="33"/>
        <v>3.99885</v>
      </c>
      <c r="J1036" s="1">
        <v>6.7724071034414415</v>
      </c>
    </row>
    <row r="1037" spans="1:10" x14ac:dyDescent="0.35">
      <c r="A1037" s="6">
        <v>1035</v>
      </c>
      <c r="B1037" s="1">
        <v>-0.25048999999999999</v>
      </c>
      <c r="C1037" s="1">
        <v>-0.71335000000000004</v>
      </c>
      <c r="D1037" s="1">
        <v>0.65451000000000004</v>
      </c>
      <c r="E1037" s="1">
        <v>2000</v>
      </c>
      <c r="F1037" s="1">
        <v>7322.7</v>
      </c>
      <c r="G1037" s="1">
        <v>130</v>
      </c>
      <c r="H1037" s="2">
        <f t="shared" si="32"/>
        <v>1.2331000000000001</v>
      </c>
      <c r="I1037" s="2">
        <f t="shared" si="33"/>
        <v>3.99885</v>
      </c>
      <c r="J1037" s="1">
        <v>6.7724071034414415</v>
      </c>
    </row>
    <row r="1038" spans="1:10" x14ac:dyDescent="0.35">
      <c r="A1038" s="6">
        <v>1036</v>
      </c>
      <c r="B1038" s="1">
        <v>0.38419999999999999</v>
      </c>
      <c r="C1038" s="1">
        <v>-0.74292999999999998</v>
      </c>
      <c r="D1038" s="1">
        <v>-0.54813000000000001</v>
      </c>
      <c r="E1038" s="1">
        <v>1000</v>
      </c>
      <c r="F1038" s="1">
        <v>20</v>
      </c>
      <c r="G1038" s="1">
        <v>130</v>
      </c>
      <c r="H1038" s="2">
        <f t="shared" si="32"/>
        <v>2.04806</v>
      </c>
      <c r="I1038" s="2">
        <f t="shared" si="33"/>
        <v>5.2925199999999997</v>
      </c>
      <c r="J1038" s="1">
        <v>-0.2413030769289215</v>
      </c>
    </row>
    <row r="1039" spans="1:10" x14ac:dyDescent="0.35">
      <c r="A1039" s="6">
        <v>1037</v>
      </c>
      <c r="B1039" s="1">
        <v>0.38419999999999999</v>
      </c>
      <c r="C1039" s="1">
        <v>-0.74292999999999998</v>
      </c>
      <c r="D1039" s="1">
        <v>-0.54813000000000001</v>
      </c>
      <c r="E1039" s="1">
        <v>1000</v>
      </c>
      <c r="F1039" s="1">
        <v>1236.4000000000001</v>
      </c>
      <c r="G1039" s="1">
        <v>130</v>
      </c>
      <c r="H1039" s="2">
        <f t="shared" si="32"/>
        <v>2.04806</v>
      </c>
      <c r="I1039" s="2">
        <f t="shared" si="33"/>
        <v>5.2925199999999997</v>
      </c>
      <c r="J1039" s="1">
        <v>-0.2413030769289215</v>
      </c>
    </row>
    <row r="1040" spans="1:10" x14ac:dyDescent="0.35">
      <c r="A1040" s="6">
        <v>1038</v>
      </c>
      <c r="B1040" s="1">
        <v>0.38419999999999999</v>
      </c>
      <c r="C1040" s="1">
        <v>-0.74292999999999998</v>
      </c>
      <c r="D1040" s="1">
        <v>-0.54813000000000001</v>
      </c>
      <c r="E1040" s="1">
        <v>1000</v>
      </c>
      <c r="F1040" s="1">
        <v>2472.6999999999998</v>
      </c>
      <c r="G1040" s="1">
        <v>130</v>
      </c>
      <c r="H1040" s="2">
        <f t="shared" si="32"/>
        <v>2.04806</v>
      </c>
      <c r="I1040" s="2">
        <f t="shared" si="33"/>
        <v>5.2925199999999997</v>
      </c>
      <c r="J1040" s="1">
        <v>-0.2413030769289215</v>
      </c>
    </row>
    <row r="1041" spans="1:10" x14ac:dyDescent="0.35">
      <c r="A1041" s="6">
        <v>1039</v>
      </c>
      <c r="B1041" s="1">
        <v>0.38419999999999999</v>
      </c>
      <c r="C1041" s="1">
        <v>-0.74292999999999998</v>
      </c>
      <c r="D1041" s="1">
        <v>-0.54813000000000001</v>
      </c>
      <c r="E1041" s="1">
        <v>1000</v>
      </c>
      <c r="F1041" s="1">
        <v>3709.1</v>
      </c>
      <c r="G1041" s="1">
        <v>130</v>
      </c>
      <c r="H1041" s="2">
        <f t="shared" si="32"/>
        <v>2.04806</v>
      </c>
      <c r="I1041" s="2">
        <f t="shared" si="33"/>
        <v>5.2925199999999997</v>
      </c>
      <c r="J1041" s="1">
        <v>-0.2413030769289215</v>
      </c>
    </row>
    <row r="1042" spans="1:10" x14ac:dyDescent="0.35">
      <c r="A1042" s="6">
        <v>1040</v>
      </c>
      <c r="B1042" s="1">
        <v>-0.67584</v>
      </c>
      <c r="C1042" s="1">
        <v>0.58206999999999998</v>
      </c>
      <c r="D1042" s="1">
        <v>0.45215</v>
      </c>
      <c r="E1042" s="1">
        <v>2000</v>
      </c>
      <c r="F1042" s="1">
        <v>176.62</v>
      </c>
      <c r="G1042" s="1">
        <v>130</v>
      </c>
      <c r="H1042" s="2">
        <f t="shared" si="32"/>
        <v>5.57219</v>
      </c>
      <c r="I1042" s="2">
        <f t="shared" si="33"/>
        <v>4.24322</v>
      </c>
      <c r="J1042" s="1">
        <v>1.739059539570188</v>
      </c>
    </row>
    <row r="1043" spans="1:10" x14ac:dyDescent="0.35">
      <c r="A1043" s="6">
        <v>1041</v>
      </c>
      <c r="B1043" s="1">
        <v>-0.67584</v>
      </c>
      <c r="C1043" s="1">
        <v>0.58206999999999998</v>
      </c>
      <c r="D1043" s="1">
        <v>0.45215</v>
      </c>
      <c r="E1043" s="1">
        <v>2000</v>
      </c>
      <c r="F1043" s="1">
        <v>1413</v>
      </c>
      <c r="G1043" s="1">
        <v>130</v>
      </c>
      <c r="H1043" s="2">
        <f t="shared" si="32"/>
        <v>5.57219</v>
      </c>
      <c r="I1043" s="2">
        <f t="shared" si="33"/>
        <v>4.24322</v>
      </c>
      <c r="J1043" s="1">
        <v>1.739059539570188</v>
      </c>
    </row>
    <row r="1044" spans="1:10" x14ac:dyDescent="0.35">
      <c r="A1044" s="6">
        <v>1042</v>
      </c>
      <c r="B1044" s="1">
        <v>-0.67584</v>
      </c>
      <c r="C1044" s="1">
        <v>0.58206999999999998</v>
      </c>
      <c r="D1044" s="1">
        <v>0.45215</v>
      </c>
      <c r="E1044" s="1">
        <v>2000</v>
      </c>
      <c r="F1044" s="1">
        <v>2649.4</v>
      </c>
      <c r="G1044" s="1">
        <v>130</v>
      </c>
      <c r="H1044" s="2">
        <f t="shared" si="32"/>
        <v>5.57219</v>
      </c>
      <c r="I1044" s="2">
        <f t="shared" si="33"/>
        <v>4.24322</v>
      </c>
      <c r="J1044" s="1">
        <v>1.739059539570188</v>
      </c>
    </row>
    <row r="1045" spans="1:10" x14ac:dyDescent="0.35">
      <c r="A1045" s="6">
        <v>1043</v>
      </c>
      <c r="B1045" s="1">
        <v>-0.67584</v>
      </c>
      <c r="C1045" s="1">
        <v>0.58206999999999998</v>
      </c>
      <c r="D1045" s="1">
        <v>0.45215</v>
      </c>
      <c r="E1045" s="1">
        <v>2000</v>
      </c>
      <c r="F1045" s="1">
        <v>3885.7</v>
      </c>
      <c r="G1045" s="1">
        <v>130</v>
      </c>
      <c r="H1045" s="2">
        <f t="shared" si="32"/>
        <v>5.57219</v>
      </c>
      <c r="I1045" s="2">
        <f t="shared" si="33"/>
        <v>4.24322</v>
      </c>
      <c r="J1045" s="1">
        <v>1.739059539570188</v>
      </c>
    </row>
    <row r="1046" spans="1:10" x14ac:dyDescent="0.35">
      <c r="A1046" s="6">
        <v>1044</v>
      </c>
      <c r="B1046" s="1">
        <v>-0.27461000000000002</v>
      </c>
      <c r="C1046" s="1">
        <v>-0.88583000000000001</v>
      </c>
      <c r="D1046" s="1">
        <v>0.37402999999999997</v>
      </c>
      <c r="E1046" s="1">
        <v>500</v>
      </c>
      <c r="F1046" s="1">
        <v>353.25</v>
      </c>
      <c r="G1046" s="1">
        <v>130</v>
      </c>
      <c r="H1046" s="2">
        <f t="shared" si="32"/>
        <v>1.2701899999999999</v>
      </c>
      <c r="I1046" s="2">
        <f t="shared" si="33"/>
        <v>4.32904</v>
      </c>
      <c r="J1046" s="1">
        <v>6.4045296179279889</v>
      </c>
    </row>
    <row r="1047" spans="1:10" x14ac:dyDescent="0.35">
      <c r="A1047" s="6">
        <v>1045</v>
      </c>
      <c r="B1047" s="1">
        <v>-0.27461000000000002</v>
      </c>
      <c r="C1047" s="1">
        <v>-0.88583000000000001</v>
      </c>
      <c r="D1047" s="1">
        <v>0.37402999999999997</v>
      </c>
      <c r="E1047" s="1">
        <v>500</v>
      </c>
      <c r="F1047" s="1">
        <v>1589.6</v>
      </c>
      <c r="G1047" s="1">
        <v>130</v>
      </c>
      <c r="H1047" s="2">
        <f t="shared" si="32"/>
        <v>1.2701899999999999</v>
      </c>
      <c r="I1047" s="2">
        <f t="shared" si="33"/>
        <v>4.32904</v>
      </c>
      <c r="J1047" s="1">
        <v>6.4045296179279889</v>
      </c>
    </row>
    <row r="1048" spans="1:10" x14ac:dyDescent="0.35">
      <c r="A1048" s="6">
        <v>1046</v>
      </c>
      <c r="B1048" s="1">
        <v>-0.27461000000000002</v>
      </c>
      <c r="C1048" s="1">
        <v>-0.88583000000000001</v>
      </c>
      <c r="D1048" s="1">
        <v>0.37402999999999997</v>
      </c>
      <c r="E1048" s="1">
        <v>500</v>
      </c>
      <c r="F1048" s="1">
        <v>2826</v>
      </c>
      <c r="G1048" s="1">
        <v>130</v>
      </c>
      <c r="H1048" s="2">
        <f t="shared" si="32"/>
        <v>1.2701899999999999</v>
      </c>
      <c r="I1048" s="2">
        <f t="shared" si="33"/>
        <v>4.32904</v>
      </c>
      <c r="J1048" s="1">
        <v>6.4045296179279889</v>
      </c>
    </row>
    <row r="1049" spans="1:10" x14ac:dyDescent="0.35">
      <c r="A1049" s="6">
        <v>1047</v>
      </c>
      <c r="B1049" s="1">
        <v>-0.27461000000000002</v>
      </c>
      <c r="C1049" s="1">
        <v>-0.88583000000000001</v>
      </c>
      <c r="D1049" s="1">
        <v>0.37402999999999997</v>
      </c>
      <c r="E1049" s="1">
        <v>500</v>
      </c>
      <c r="F1049" s="1">
        <v>4062.4</v>
      </c>
      <c r="G1049" s="1">
        <v>130</v>
      </c>
      <c r="H1049" s="2">
        <f t="shared" si="32"/>
        <v>1.2701899999999999</v>
      </c>
      <c r="I1049" s="2">
        <f t="shared" si="33"/>
        <v>4.32904</v>
      </c>
      <c r="J1049" s="1">
        <v>6.4045296179279889</v>
      </c>
    </row>
    <row r="1050" spans="1:10" x14ac:dyDescent="0.35">
      <c r="A1050" s="6">
        <v>1048</v>
      </c>
      <c r="B1050" s="1">
        <v>-0.60504999999999998</v>
      </c>
      <c r="C1050" s="1">
        <v>0.71194999999999997</v>
      </c>
      <c r="D1050" s="1">
        <v>0.35642000000000001</v>
      </c>
      <c r="E1050" s="1">
        <v>3000</v>
      </c>
      <c r="F1050" s="1">
        <v>529.87</v>
      </c>
      <c r="G1050" s="1">
        <v>130</v>
      </c>
      <c r="H1050" s="2">
        <f t="shared" si="32"/>
        <v>5.4168000000000003</v>
      </c>
      <c r="I1050" s="2">
        <f t="shared" si="33"/>
        <v>4.34795</v>
      </c>
      <c r="J1050" s="1">
        <v>2.0276140076277107</v>
      </c>
    </row>
    <row r="1051" spans="1:10" x14ac:dyDescent="0.35">
      <c r="A1051" s="6">
        <v>1049</v>
      </c>
      <c r="B1051" s="1">
        <v>-0.60504999999999998</v>
      </c>
      <c r="C1051" s="1">
        <v>0.71194999999999997</v>
      </c>
      <c r="D1051" s="1">
        <v>0.35642000000000001</v>
      </c>
      <c r="E1051" s="1">
        <v>3000</v>
      </c>
      <c r="F1051" s="1">
        <v>1766.2</v>
      </c>
      <c r="G1051" s="1">
        <v>130</v>
      </c>
      <c r="H1051" s="2">
        <f t="shared" si="32"/>
        <v>5.4168000000000003</v>
      </c>
      <c r="I1051" s="2">
        <f t="shared" si="33"/>
        <v>4.34795</v>
      </c>
      <c r="J1051" s="1">
        <v>2.0276140076277107</v>
      </c>
    </row>
    <row r="1052" spans="1:10" x14ac:dyDescent="0.35">
      <c r="A1052" s="6">
        <v>1050</v>
      </c>
      <c r="B1052" s="1">
        <v>-0.60504999999999998</v>
      </c>
      <c r="C1052" s="1">
        <v>0.71194999999999997</v>
      </c>
      <c r="D1052" s="1">
        <v>0.35642000000000001</v>
      </c>
      <c r="E1052" s="1">
        <v>3000</v>
      </c>
      <c r="F1052" s="1">
        <v>3002.6</v>
      </c>
      <c r="G1052" s="1">
        <v>130</v>
      </c>
      <c r="H1052" s="2">
        <f t="shared" si="32"/>
        <v>5.4168000000000003</v>
      </c>
      <c r="I1052" s="2">
        <f t="shared" si="33"/>
        <v>4.34795</v>
      </c>
      <c r="J1052" s="1">
        <v>2.0276140076277107</v>
      </c>
    </row>
    <row r="1053" spans="1:10" x14ac:dyDescent="0.35">
      <c r="A1053" s="6">
        <v>1051</v>
      </c>
      <c r="B1053" s="1">
        <v>-0.60504999999999998</v>
      </c>
      <c r="C1053" s="1">
        <v>0.71194999999999997</v>
      </c>
      <c r="D1053" s="1">
        <v>0.35642000000000001</v>
      </c>
      <c r="E1053" s="1">
        <v>3000</v>
      </c>
      <c r="F1053" s="1">
        <v>4239</v>
      </c>
      <c r="G1053" s="1">
        <v>130</v>
      </c>
      <c r="H1053" s="2">
        <f t="shared" si="32"/>
        <v>5.4168000000000003</v>
      </c>
      <c r="I1053" s="2">
        <f t="shared" si="33"/>
        <v>4.34795</v>
      </c>
      <c r="J1053" s="1">
        <v>2.0276140076277107</v>
      </c>
    </row>
    <row r="1054" spans="1:10" x14ac:dyDescent="0.35">
      <c r="A1054" s="6">
        <v>1052</v>
      </c>
      <c r="B1054" s="1">
        <v>-0.88726000000000005</v>
      </c>
      <c r="C1054" s="1">
        <v>0.45440999999999998</v>
      </c>
      <c r="D1054" s="1">
        <v>7.9297999999999993E-2</v>
      </c>
      <c r="E1054" s="1">
        <v>2000</v>
      </c>
      <c r="F1054" s="1">
        <v>706.5</v>
      </c>
      <c r="G1054" s="1">
        <v>130</v>
      </c>
      <c r="H1054" s="2">
        <f t="shared" si="32"/>
        <v>5.8098700000000001</v>
      </c>
      <c r="I1054" s="2">
        <f t="shared" si="33"/>
        <v>4.6330099999999996</v>
      </c>
      <c r="J1054" s="1">
        <v>1.877460777457302</v>
      </c>
    </row>
    <row r="1055" spans="1:10" x14ac:dyDescent="0.35">
      <c r="A1055" s="6">
        <v>1053</v>
      </c>
      <c r="B1055" s="1">
        <v>-0.88726000000000005</v>
      </c>
      <c r="C1055" s="1">
        <v>0.45440999999999998</v>
      </c>
      <c r="D1055" s="1">
        <v>7.9297999999999993E-2</v>
      </c>
      <c r="E1055" s="1">
        <v>2000</v>
      </c>
      <c r="F1055" s="1">
        <v>1942.9</v>
      </c>
      <c r="G1055" s="1">
        <v>130</v>
      </c>
      <c r="H1055" s="2">
        <f t="shared" si="32"/>
        <v>5.8098700000000001</v>
      </c>
      <c r="I1055" s="2">
        <f t="shared" si="33"/>
        <v>4.6330099999999996</v>
      </c>
      <c r="J1055" s="1">
        <v>1.877460777457302</v>
      </c>
    </row>
    <row r="1056" spans="1:10" x14ac:dyDescent="0.35">
      <c r="A1056" s="6">
        <v>1054</v>
      </c>
      <c r="B1056" s="1">
        <v>-0.88726000000000005</v>
      </c>
      <c r="C1056" s="1">
        <v>0.45440999999999998</v>
      </c>
      <c r="D1056" s="1">
        <v>7.9297999999999993E-2</v>
      </c>
      <c r="E1056" s="1">
        <v>2000</v>
      </c>
      <c r="F1056" s="1">
        <v>3179.2</v>
      </c>
      <c r="G1056" s="1">
        <v>130</v>
      </c>
      <c r="H1056" s="2">
        <f t="shared" si="32"/>
        <v>5.8098700000000001</v>
      </c>
      <c r="I1056" s="2">
        <f t="shared" si="33"/>
        <v>4.6330099999999996</v>
      </c>
      <c r="J1056" s="1">
        <v>1.877460777457302</v>
      </c>
    </row>
    <row r="1057" spans="1:10" x14ac:dyDescent="0.35">
      <c r="A1057" s="6">
        <v>1055</v>
      </c>
      <c r="B1057" s="1">
        <v>-0.88726000000000005</v>
      </c>
      <c r="C1057" s="1">
        <v>0.45440999999999998</v>
      </c>
      <c r="D1057" s="1">
        <v>7.9297999999999993E-2</v>
      </c>
      <c r="E1057" s="1">
        <v>2000</v>
      </c>
      <c r="F1057" s="1">
        <v>4415.6000000000004</v>
      </c>
      <c r="G1057" s="1">
        <v>130</v>
      </c>
      <c r="H1057" s="2">
        <f t="shared" si="32"/>
        <v>5.8098700000000001</v>
      </c>
      <c r="I1057" s="2">
        <f t="shared" si="33"/>
        <v>4.6330099999999996</v>
      </c>
      <c r="J1057" s="1">
        <v>1.877460777457302</v>
      </c>
    </row>
    <row r="1058" spans="1:10" x14ac:dyDescent="0.35">
      <c r="A1058" s="6">
        <v>1056</v>
      </c>
      <c r="B1058" s="1">
        <v>-0.80127999999999999</v>
      </c>
      <c r="C1058" s="1">
        <v>-0.40897</v>
      </c>
      <c r="D1058" s="1">
        <v>-0.43668000000000001</v>
      </c>
      <c r="E1058" s="1">
        <v>3000</v>
      </c>
      <c r="F1058" s="1">
        <v>883.12</v>
      </c>
      <c r="G1058" s="1">
        <v>130</v>
      </c>
      <c r="H1058" s="2">
        <f t="shared" si="32"/>
        <v>0.47193000000000002</v>
      </c>
      <c r="I1058" s="2">
        <f t="shared" si="33"/>
        <v>5.1642900000000003</v>
      </c>
      <c r="J1058" s="1">
        <v>-1.7475887312164402</v>
      </c>
    </row>
    <row r="1059" spans="1:10" x14ac:dyDescent="0.35">
      <c r="A1059" s="6">
        <v>1057</v>
      </c>
      <c r="B1059" s="1">
        <v>-0.80127999999999999</v>
      </c>
      <c r="C1059" s="1">
        <v>-0.40897</v>
      </c>
      <c r="D1059" s="1">
        <v>-0.43668000000000001</v>
      </c>
      <c r="E1059" s="1">
        <v>3000</v>
      </c>
      <c r="F1059" s="1">
        <v>2119.5</v>
      </c>
      <c r="G1059" s="1">
        <v>130</v>
      </c>
      <c r="H1059" s="2">
        <f t="shared" si="32"/>
        <v>0.47193000000000002</v>
      </c>
      <c r="I1059" s="2">
        <f t="shared" si="33"/>
        <v>5.1642900000000003</v>
      </c>
      <c r="J1059" s="1">
        <v>-1.7475887312164402</v>
      </c>
    </row>
    <row r="1060" spans="1:10" x14ac:dyDescent="0.35">
      <c r="A1060" s="6">
        <v>1058</v>
      </c>
      <c r="B1060" s="1">
        <v>-0.80127999999999999</v>
      </c>
      <c r="C1060" s="1">
        <v>-0.40897</v>
      </c>
      <c r="D1060" s="1">
        <v>-0.43668000000000001</v>
      </c>
      <c r="E1060" s="1">
        <v>3000</v>
      </c>
      <c r="F1060" s="1">
        <v>3355.9</v>
      </c>
      <c r="G1060" s="1">
        <v>130</v>
      </c>
      <c r="H1060" s="2">
        <f t="shared" si="32"/>
        <v>0.47193000000000002</v>
      </c>
      <c r="I1060" s="2">
        <f t="shared" si="33"/>
        <v>5.1642900000000003</v>
      </c>
      <c r="J1060" s="1">
        <v>-1.7475887312164402</v>
      </c>
    </row>
    <row r="1061" spans="1:10" x14ac:dyDescent="0.35">
      <c r="A1061" s="6">
        <v>1059</v>
      </c>
      <c r="B1061" s="1">
        <v>-0.80127999999999999</v>
      </c>
      <c r="C1061" s="1">
        <v>-0.40897</v>
      </c>
      <c r="D1061" s="1">
        <v>-0.43668000000000001</v>
      </c>
      <c r="E1061" s="1">
        <v>3000</v>
      </c>
      <c r="F1061" s="1">
        <v>4673.8</v>
      </c>
      <c r="G1061" s="1">
        <v>130</v>
      </c>
      <c r="H1061" s="2">
        <f t="shared" si="32"/>
        <v>0.47193000000000002</v>
      </c>
      <c r="I1061" s="2">
        <f t="shared" si="33"/>
        <v>5.1642900000000003</v>
      </c>
      <c r="J1061" s="1">
        <v>-1.7475887312164402</v>
      </c>
    </row>
    <row r="1062" spans="1:10" x14ac:dyDescent="0.35">
      <c r="A1062" s="6">
        <v>1060</v>
      </c>
      <c r="B1062" s="1">
        <v>0.15826000000000001</v>
      </c>
      <c r="C1062" s="1">
        <v>0.78334999999999999</v>
      </c>
      <c r="D1062" s="1">
        <v>0.60109999999999997</v>
      </c>
      <c r="E1062" s="1">
        <v>1000</v>
      </c>
      <c r="F1062" s="1">
        <v>1059.7</v>
      </c>
      <c r="G1062" s="1">
        <v>130</v>
      </c>
      <c r="H1062" s="2">
        <f t="shared" si="32"/>
        <v>4.5130400000000002</v>
      </c>
      <c r="I1062" s="2">
        <f t="shared" si="33"/>
        <v>4.0675100000000004</v>
      </c>
      <c r="J1062" s="1">
        <v>2.6460104322020328</v>
      </c>
    </row>
    <row r="1063" spans="1:10" x14ac:dyDescent="0.35">
      <c r="A1063" s="6">
        <v>1061</v>
      </c>
      <c r="B1063" s="1">
        <v>0.15826000000000001</v>
      </c>
      <c r="C1063" s="1">
        <v>0.78334999999999999</v>
      </c>
      <c r="D1063" s="1">
        <v>0.60109999999999997</v>
      </c>
      <c r="E1063" s="1">
        <v>1000</v>
      </c>
      <c r="F1063" s="1">
        <v>2296.1</v>
      </c>
      <c r="G1063" s="1">
        <v>130</v>
      </c>
      <c r="H1063" s="2">
        <f t="shared" si="32"/>
        <v>4.5130400000000002</v>
      </c>
      <c r="I1063" s="2">
        <f t="shared" si="33"/>
        <v>4.0675100000000004</v>
      </c>
      <c r="J1063" s="1">
        <v>2.6460104322020328</v>
      </c>
    </row>
    <row r="1064" spans="1:10" x14ac:dyDescent="0.35">
      <c r="A1064" s="6">
        <v>1062</v>
      </c>
      <c r="B1064" s="1">
        <v>0.15826000000000001</v>
      </c>
      <c r="C1064" s="1">
        <v>0.78334999999999999</v>
      </c>
      <c r="D1064" s="1">
        <v>0.60109999999999997</v>
      </c>
      <c r="E1064" s="1">
        <v>1000</v>
      </c>
      <c r="F1064" s="1">
        <v>3532.5</v>
      </c>
      <c r="G1064" s="1">
        <v>130</v>
      </c>
      <c r="H1064" s="2">
        <f t="shared" si="32"/>
        <v>4.5130400000000002</v>
      </c>
      <c r="I1064" s="2">
        <f t="shared" si="33"/>
        <v>4.0675100000000004</v>
      </c>
      <c r="J1064" s="1">
        <v>2.6460104322020328</v>
      </c>
    </row>
    <row r="1065" spans="1:10" x14ac:dyDescent="0.35">
      <c r="A1065" s="6">
        <v>1063</v>
      </c>
      <c r="B1065" s="1">
        <v>0.15826000000000001</v>
      </c>
      <c r="C1065" s="1">
        <v>0.78334999999999999</v>
      </c>
      <c r="D1065" s="1">
        <v>0.60109999999999997</v>
      </c>
      <c r="E1065" s="1">
        <v>1000</v>
      </c>
      <c r="F1065" s="1">
        <v>7322.7</v>
      </c>
      <c r="G1065" s="1">
        <v>130</v>
      </c>
      <c r="H1065" s="2">
        <f t="shared" si="32"/>
        <v>4.5130400000000002</v>
      </c>
      <c r="I1065" s="2">
        <f t="shared" si="33"/>
        <v>4.0675100000000004</v>
      </c>
      <c r="J1065" s="1">
        <v>2.6460104322020328</v>
      </c>
    </row>
    <row r="1066" spans="1:10" x14ac:dyDescent="0.35">
      <c r="A1066" s="6">
        <v>1064</v>
      </c>
      <c r="B1066" s="1">
        <v>0.40472999999999998</v>
      </c>
      <c r="C1066" s="1">
        <v>0.89009000000000005</v>
      </c>
      <c r="D1066" s="1">
        <v>0.20959</v>
      </c>
      <c r="E1066" s="1">
        <v>2000</v>
      </c>
      <c r="F1066" s="1">
        <v>20</v>
      </c>
      <c r="G1066" s="1">
        <v>130</v>
      </c>
      <c r="H1066" s="2">
        <f t="shared" si="32"/>
        <v>4.2856300000000003</v>
      </c>
      <c r="I1066" s="2">
        <f t="shared" si="33"/>
        <v>4.5012299999999996</v>
      </c>
      <c r="J1066" s="1">
        <v>3.327019550485959</v>
      </c>
    </row>
    <row r="1067" spans="1:10" x14ac:dyDescent="0.35">
      <c r="A1067" s="6">
        <v>1065</v>
      </c>
      <c r="B1067" s="1">
        <v>0.40472999999999998</v>
      </c>
      <c r="C1067" s="1">
        <v>0.89009000000000005</v>
      </c>
      <c r="D1067" s="1">
        <v>0.20959</v>
      </c>
      <c r="E1067" s="1">
        <v>2000</v>
      </c>
      <c r="F1067" s="1">
        <v>1236.4000000000001</v>
      </c>
      <c r="G1067" s="1">
        <v>130</v>
      </c>
      <c r="H1067" s="2">
        <f t="shared" si="32"/>
        <v>4.2856300000000003</v>
      </c>
      <c r="I1067" s="2">
        <f t="shared" si="33"/>
        <v>4.5012299999999996</v>
      </c>
      <c r="J1067" s="1">
        <v>3.327019550485959</v>
      </c>
    </row>
    <row r="1068" spans="1:10" x14ac:dyDescent="0.35">
      <c r="A1068" s="6">
        <v>1066</v>
      </c>
      <c r="B1068" s="1">
        <v>0.40472999999999998</v>
      </c>
      <c r="C1068" s="1">
        <v>0.89009000000000005</v>
      </c>
      <c r="D1068" s="1">
        <v>0.20959</v>
      </c>
      <c r="E1068" s="1">
        <v>2000</v>
      </c>
      <c r="F1068" s="1">
        <v>2472.6999999999998</v>
      </c>
      <c r="G1068" s="1">
        <v>130</v>
      </c>
      <c r="H1068" s="2">
        <f t="shared" si="32"/>
        <v>4.2856300000000003</v>
      </c>
      <c r="I1068" s="2">
        <f t="shared" si="33"/>
        <v>4.5012299999999996</v>
      </c>
      <c r="J1068" s="1">
        <v>3.327019550485959</v>
      </c>
    </row>
    <row r="1069" spans="1:10" x14ac:dyDescent="0.35">
      <c r="A1069" s="6">
        <v>1067</v>
      </c>
      <c r="B1069" s="1">
        <v>0.40472999999999998</v>
      </c>
      <c r="C1069" s="1">
        <v>0.89009000000000005</v>
      </c>
      <c r="D1069" s="1">
        <v>0.20959</v>
      </c>
      <c r="E1069" s="1">
        <v>2000</v>
      </c>
      <c r="F1069" s="1">
        <v>3709.1</v>
      </c>
      <c r="G1069" s="1">
        <v>130</v>
      </c>
      <c r="H1069" s="2">
        <f t="shared" si="32"/>
        <v>4.2856300000000003</v>
      </c>
      <c r="I1069" s="2">
        <f t="shared" si="33"/>
        <v>4.5012299999999996</v>
      </c>
      <c r="J1069" s="1">
        <v>3.327019550485959</v>
      </c>
    </row>
    <row r="1070" spans="1:10" x14ac:dyDescent="0.35">
      <c r="A1070" s="6">
        <v>1068</v>
      </c>
      <c r="B1070" s="1">
        <v>0.22980999999999999</v>
      </c>
      <c r="C1070" s="1">
        <v>0.12345</v>
      </c>
      <c r="D1070" s="1">
        <v>-0.96536999999999995</v>
      </c>
      <c r="E1070" s="1">
        <v>1000</v>
      </c>
      <c r="F1070" s="1">
        <v>176.62</v>
      </c>
      <c r="G1070" s="1">
        <v>130</v>
      </c>
      <c r="H1070" s="2">
        <f t="shared" si="32"/>
        <v>3.6345399999999999</v>
      </c>
      <c r="I1070" s="2">
        <f t="shared" si="33"/>
        <v>6.0192600000000001</v>
      </c>
      <c r="J1070" s="1">
        <v>-1.4661010322686605</v>
      </c>
    </row>
    <row r="1071" spans="1:10" x14ac:dyDescent="0.35">
      <c r="A1071" s="6">
        <v>1069</v>
      </c>
      <c r="B1071" s="1">
        <v>0.22980999999999999</v>
      </c>
      <c r="C1071" s="1">
        <v>0.12345</v>
      </c>
      <c r="D1071" s="1">
        <v>-0.96536999999999995</v>
      </c>
      <c r="E1071" s="1">
        <v>1000</v>
      </c>
      <c r="F1071" s="1">
        <v>1413</v>
      </c>
      <c r="G1071" s="1">
        <v>130</v>
      </c>
      <c r="H1071" s="2">
        <f t="shared" si="32"/>
        <v>3.6345399999999999</v>
      </c>
      <c r="I1071" s="2">
        <f t="shared" si="33"/>
        <v>6.0192600000000001</v>
      </c>
      <c r="J1071" s="1">
        <v>-1.4661010322686605</v>
      </c>
    </row>
    <row r="1072" spans="1:10" x14ac:dyDescent="0.35">
      <c r="A1072" s="6">
        <v>1070</v>
      </c>
      <c r="B1072" s="1">
        <v>0.22980999999999999</v>
      </c>
      <c r="C1072" s="1">
        <v>0.12345</v>
      </c>
      <c r="D1072" s="1">
        <v>-0.96536999999999995</v>
      </c>
      <c r="E1072" s="1">
        <v>1000</v>
      </c>
      <c r="F1072" s="1">
        <v>2649.4</v>
      </c>
      <c r="G1072" s="1">
        <v>130</v>
      </c>
      <c r="H1072" s="2">
        <f t="shared" si="32"/>
        <v>3.6345399999999999</v>
      </c>
      <c r="I1072" s="2">
        <f t="shared" si="33"/>
        <v>6.0192600000000001</v>
      </c>
      <c r="J1072" s="1">
        <v>-1.4661010322686605</v>
      </c>
    </row>
    <row r="1073" spans="1:10" x14ac:dyDescent="0.35">
      <c r="A1073" s="6">
        <v>1071</v>
      </c>
      <c r="B1073" s="1">
        <v>0.22980999999999999</v>
      </c>
      <c r="C1073" s="1">
        <v>0.12345</v>
      </c>
      <c r="D1073" s="1">
        <v>-0.96536999999999995</v>
      </c>
      <c r="E1073" s="1">
        <v>1000</v>
      </c>
      <c r="F1073" s="1">
        <v>3885.7</v>
      </c>
      <c r="G1073" s="1">
        <v>130</v>
      </c>
      <c r="H1073" s="2">
        <f t="shared" si="32"/>
        <v>3.6345399999999999</v>
      </c>
      <c r="I1073" s="2">
        <f t="shared" si="33"/>
        <v>6.0192600000000001</v>
      </c>
      <c r="J1073" s="1">
        <v>-1.4661010322686605</v>
      </c>
    </row>
    <row r="1074" spans="1:10" x14ac:dyDescent="0.35">
      <c r="A1074" s="6">
        <v>1072</v>
      </c>
      <c r="B1074" s="1">
        <v>0.25505</v>
      </c>
      <c r="C1074" s="1">
        <v>-0.86846999999999996</v>
      </c>
      <c r="D1074" s="1">
        <v>-0.42509999999999998</v>
      </c>
      <c r="E1074" s="1">
        <v>3000</v>
      </c>
      <c r="F1074" s="1">
        <v>353.25</v>
      </c>
      <c r="G1074" s="1">
        <v>130</v>
      </c>
      <c r="H1074" s="2">
        <f t="shared" si="32"/>
        <v>1.8564400000000001</v>
      </c>
      <c r="I1074" s="2">
        <f t="shared" si="33"/>
        <v>5.1514600000000002</v>
      </c>
      <c r="J1074" s="1">
        <v>-0.19729813084427317</v>
      </c>
    </row>
    <row r="1075" spans="1:10" x14ac:dyDescent="0.35">
      <c r="A1075" s="6">
        <v>1073</v>
      </c>
      <c r="B1075" s="1">
        <v>0.25505</v>
      </c>
      <c r="C1075" s="1">
        <v>-0.86846999999999996</v>
      </c>
      <c r="D1075" s="1">
        <v>-0.42509999999999998</v>
      </c>
      <c r="E1075" s="1">
        <v>3000</v>
      </c>
      <c r="F1075" s="1">
        <v>1589.6</v>
      </c>
      <c r="G1075" s="1">
        <v>130</v>
      </c>
      <c r="H1075" s="2">
        <f t="shared" si="32"/>
        <v>1.8564400000000001</v>
      </c>
      <c r="I1075" s="2">
        <f t="shared" si="33"/>
        <v>5.1514600000000002</v>
      </c>
      <c r="J1075" s="1">
        <v>-0.19729813084427317</v>
      </c>
    </row>
    <row r="1076" spans="1:10" x14ac:dyDescent="0.35">
      <c r="A1076" s="6">
        <v>1074</v>
      </c>
      <c r="B1076" s="1">
        <v>0.25505</v>
      </c>
      <c r="C1076" s="1">
        <v>-0.86846999999999996</v>
      </c>
      <c r="D1076" s="1">
        <v>-0.42509999999999998</v>
      </c>
      <c r="E1076" s="1">
        <v>3000</v>
      </c>
      <c r="F1076" s="1">
        <v>2826</v>
      </c>
      <c r="G1076" s="1">
        <v>130</v>
      </c>
      <c r="H1076" s="2">
        <f t="shared" si="32"/>
        <v>1.8564400000000001</v>
      </c>
      <c r="I1076" s="2">
        <f t="shared" si="33"/>
        <v>5.1514600000000002</v>
      </c>
      <c r="J1076" s="1">
        <v>-0.19729813084427317</v>
      </c>
    </row>
    <row r="1077" spans="1:10" x14ac:dyDescent="0.35">
      <c r="A1077" s="6">
        <v>1075</v>
      </c>
      <c r="B1077" s="1">
        <v>0.25505</v>
      </c>
      <c r="C1077" s="1">
        <v>-0.86846999999999996</v>
      </c>
      <c r="D1077" s="1">
        <v>-0.42509999999999998</v>
      </c>
      <c r="E1077" s="1">
        <v>3000</v>
      </c>
      <c r="F1077" s="1">
        <v>4062.4</v>
      </c>
      <c r="G1077" s="1">
        <v>130</v>
      </c>
      <c r="H1077" s="2">
        <f t="shared" si="32"/>
        <v>1.8564400000000001</v>
      </c>
      <c r="I1077" s="2">
        <f t="shared" si="33"/>
        <v>5.1514600000000002</v>
      </c>
      <c r="J1077" s="1">
        <v>-0.19729813084427317</v>
      </c>
    </row>
    <row r="1078" spans="1:10" x14ac:dyDescent="0.35">
      <c r="A1078" s="6">
        <v>1076</v>
      </c>
      <c r="B1078" s="1">
        <v>8.8952000000000003E-2</v>
      </c>
      <c r="C1078" s="1">
        <v>-0.12515000000000001</v>
      </c>
      <c r="D1078" s="1">
        <v>-0.98814000000000002</v>
      </c>
      <c r="E1078" s="1">
        <v>2000</v>
      </c>
      <c r="F1078" s="1">
        <v>529.87</v>
      </c>
      <c r="G1078" s="1">
        <v>130</v>
      </c>
      <c r="H1078" s="2">
        <f t="shared" si="32"/>
        <v>2.1887099999999999</v>
      </c>
      <c r="I1078" s="2">
        <f t="shared" si="33"/>
        <v>6.1290300000000002</v>
      </c>
      <c r="J1078" s="1">
        <v>-1.3557450682141889</v>
      </c>
    </row>
    <row r="1079" spans="1:10" x14ac:dyDescent="0.35">
      <c r="A1079" s="6">
        <v>1077</v>
      </c>
      <c r="B1079" s="1">
        <v>8.8952000000000003E-2</v>
      </c>
      <c r="C1079" s="1">
        <v>-0.12515000000000001</v>
      </c>
      <c r="D1079" s="1">
        <v>-0.98814000000000002</v>
      </c>
      <c r="E1079" s="1">
        <v>2000</v>
      </c>
      <c r="F1079" s="1">
        <v>1766.2</v>
      </c>
      <c r="G1079" s="1">
        <v>130</v>
      </c>
      <c r="H1079" s="2">
        <f t="shared" si="32"/>
        <v>2.1887099999999999</v>
      </c>
      <c r="I1079" s="2">
        <f t="shared" si="33"/>
        <v>6.1290300000000002</v>
      </c>
      <c r="J1079" s="1">
        <v>-1.3557450682141889</v>
      </c>
    </row>
    <row r="1080" spans="1:10" x14ac:dyDescent="0.35">
      <c r="A1080" s="6">
        <v>1078</v>
      </c>
      <c r="B1080" s="1">
        <v>8.8952000000000003E-2</v>
      </c>
      <c r="C1080" s="1">
        <v>-0.12515000000000001</v>
      </c>
      <c r="D1080" s="1">
        <v>-0.98814000000000002</v>
      </c>
      <c r="E1080" s="1">
        <v>2000</v>
      </c>
      <c r="F1080" s="1">
        <v>3002.6</v>
      </c>
      <c r="G1080" s="1">
        <v>130</v>
      </c>
      <c r="H1080" s="2">
        <f t="shared" si="32"/>
        <v>2.1887099999999999</v>
      </c>
      <c r="I1080" s="2">
        <f t="shared" si="33"/>
        <v>6.1290300000000002</v>
      </c>
      <c r="J1080" s="1">
        <v>-1.3557450682141889</v>
      </c>
    </row>
    <row r="1081" spans="1:10" x14ac:dyDescent="0.35">
      <c r="A1081" s="6">
        <v>1079</v>
      </c>
      <c r="B1081" s="1">
        <v>8.8952000000000003E-2</v>
      </c>
      <c r="C1081" s="1">
        <v>-0.12515000000000001</v>
      </c>
      <c r="D1081" s="1">
        <v>-0.98814000000000002</v>
      </c>
      <c r="E1081" s="1">
        <v>2000</v>
      </c>
      <c r="F1081" s="1">
        <v>4239</v>
      </c>
      <c r="G1081" s="1">
        <v>130</v>
      </c>
      <c r="H1081" s="2">
        <f t="shared" si="32"/>
        <v>2.1887099999999999</v>
      </c>
      <c r="I1081" s="2">
        <f t="shared" si="33"/>
        <v>6.1290300000000002</v>
      </c>
      <c r="J1081" s="1">
        <v>-1.3557450682141889</v>
      </c>
    </row>
    <row r="1082" spans="1:10" x14ac:dyDescent="0.35">
      <c r="A1082" s="6">
        <v>1080</v>
      </c>
      <c r="B1082" s="1">
        <v>-9.3492000000000002E-3</v>
      </c>
      <c r="C1082" s="1">
        <v>0.99216000000000004</v>
      </c>
      <c r="D1082" s="1">
        <v>0.12465</v>
      </c>
      <c r="E1082" s="1">
        <v>1000</v>
      </c>
      <c r="F1082" s="1">
        <v>706.5</v>
      </c>
      <c r="G1082" s="1">
        <v>130</v>
      </c>
      <c r="H1082" s="2">
        <f t="shared" si="32"/>
        <v>4.7218099999999996</v>
      </c>
      <c r="I1082" s="2">
        <f t="shared" si="33"/>
        <v>4.5874100000000002</v>
      </c>
      <c r="J1082" s="1">
        <v>3.0072631928099272</v>
      </c>
    </row>
    <row r="1083" spans="1:10" x14ac:dyDescent="0.35">
      <c r="A1083" s="6">
        <v>1081</v>
      </c>
      <c r="B1083" s="1">
        <v>-9.3492000000000002E-3</v>
      </c>
      <c r="C1083" s="1">
        <v>0.99216000000000004</v>
      </c>
      <c r="D1083" s="1">
        <v>0.12465</v>
      </c>
      <c r="E1083" s="1">
        <v>1000</v>
      </c>
      <c r="F1083" s="1">
        <v>1942.9</v>
      </c>
      <c r="G1083" s="1">
        <v>130</v>
      </c>
      <c r="H1083" s="2">
        <f t="shared" si="32"/>
        <v>4.7218099999999996</v>
      </c>
      <c r="I1083" s="2">
        <f t="shared" si="33"/>
        <v>4.5874100000000002</v>
      </c>
      <c r="J1083" s="1">
        <v>3.0072631928099272</v>
      </c>
    </row>
    <row r="1084" spans="1:10" x14ac:dyDescent="0.35">
      <c r="A1084" s="6">
        <v>1082</v>
      </c>
      <c r="B1084" s="1">
        <v>-9.3492000000000002E-3</v>
      </c>
      <c r="C1084" s="1">
        <v>0.99216000000000004</v>
      </c>
      <c r="D1084" s="1">
        <v>0.12465</v>
      </c>
      <c r="E1084" s="1">
        <v>1000</v>
      </c>
      <c r="F1084" s="1">
        <v>3179.2</v>
      </c>
      <c r="G1084" s="1">
        <v>130</v>
      </c>
      <c r="H1084" s="2">
        <f t="shared" si="32"/>
        <v>4.7218099999999996</v>
      </c>
      <c r="I1084" s="2">
        <f t="shared" si="33"/>
        <v>4.5874100000000002</v>
      </c>
      <c r="J1084" s="1">
        <v>3.0072631928099272</v>
      </c>
    </row>
    <row r="1085" spans="1:10" x14ac:dyDescent="0.35">
      <c r="A1085" s="6">
        <v>1083</v>
      </c>
      <c r="B1085" s="1">
        <v>-9.3492000000000002E-3</v>
      </c>
      <c r="C1085" s="1">
        <v>0.99216000000000004</v>
      </c>
      <c r="D1085" s="1">
        <v>0.12465</v>
      </c>
      <c r="E1085" s="1">
        <v>1000</v>
      </c>
      <c r="F1085" s="1">
        <v>4415.6000000000004</v>
      </c>
      <c r="G1085" s="1">
        <v>130</v>
      </c>
      <c r="H1085" s="2">
        <f t="shared" si="32"/>
        <v>4.7218099999999996</v>
      </c>
      <c r="I1085" s="2">
        <f t="shared" si="33"/>
        <v>4.5874100000000002</v>
      </c>
      <c r="J1085" s="1">
        <v>3.0072631928099272</v>
      </c>
    </row>
    <row r="1086" spans="1:10" x14ac:dyDescent="0.35">
      <c r="A1086" s="6">
        <v>1084</v>
      </c>
      <c r="B1086" s="1">
        <v>0.14856</v>
      </c>
      <c r="C1086" s="1">
        <v>0.31712000000000001</v>
      </c>
      <c r="D1086" s="1">
        <v>-0.93667999999999996</v>
      </c>
      <c r="E1086" s="1">
        <v>2000</v>
      </c>
      <c r="F1086" s="1">
        <v>883.12</v>
      </c>
      <c r="G1086" s="1">
        <v>130</v>
      </c>
      <c r="H1086" s="2">
        <f t="shared" si="32"/>
        <v>4.2742899999999997</v>
      </c>
      <c r="I1086" s="2">
        <f t="shared" si="33"/>
        <v>5.9254100000000003</v>
      </c>
      <c r="J1086" s="1">
        <v>-1.748129592227287</v>
      </c>
    </row>
    <row r="1087" spans="1:10" x14ac:dyDescent="0.35">
      <c r="A1087" s="6">
        <v>1085</v>
      </c>
      <c r="B1087" s="1">
        <v>0.14856</v>
      </c>
      <c r="C1087" s="1">
        <v>0.31712000000000001</v>
      </c>
      <c r="D1087" s="1">
        <v>-0.93667999999999996</v>
      </c>
      <c r="E1087" s="1">
        <v>2000</v>
      </c>
      <c r="F1087" s="1">
        <v>2119.5</v>
      </c>
      <c r="G1087" s="1">
        <v>130</v>
      </c>
      <c r="H1087" s="2">
        <f t="shared" si="32"/>
        <v>4.2742899999999997</v>
      </c>
      <c r="I1087" s="2">
        <f t="shared" si="33"/>
        <v>5.9254100000000003</v>
      </c>
      <c r="J1087" s="1">
        <v>-1.748129592227287</v>
      </c>
    </row>
    <row r="1088" spans="1:10" x14ac:dyDescent="0.35">
      <c r="A1088" s="6">
        <v>1086</v>
      </c>
      <c r="B1088" s="1">
        <v>0.14856</v>
      </c>
      <c r="C1088" s="1">
        <v>0.31712000000000001</v>
      </c>
      <c r="D1088" s="1">
        <v>-0.93667999999999996</v>
      </c>
      <c r="E1088" s="1">
        <v>2000</v>
      </c>
      <c r="F1088" s="1">
        <v>3355.9</v>
      </c>
      <c r="G1088" s="1">
        <v>130</v>
      </c>
      <c r="H1088" s="2">
        <f t="shared" si="32"/>
        <v>4.2742899999999997</v>
      </c>
      <c r="I1088" s="2">
        <f t="shared" si="33"/>
        <v>5.9254100000000003</v>
      </c>
      <c r="J1088" s="1">
        <v>-1.748129592227287</v>
      </c>
    </row>
    <row r="1089" spans="1:10" x14ac:dyDescent="0.35">
      <c r="A1089" s="6">
        <v>1087</v>
      </c>
      <c r="B1089" s="1">
        <v>0.14856</v>
      </c>
      <c r="C1089" s="1">
        <v>0.31712000000000001</v>
      </c>
      <c r="D1089" s="1">
        <v>-0.93667999999999996</v>
      </c>
      <c r="E1089" s="1">
        <v>2000</v>
      </c>
      <c r="F1089" s="1">
        <v>4673.8</v>
      </c>
      <c r="G1089" s="1">
        <v>130</v>
      </c>
      <c r="H1089" s="2">
        <f t="shared" si="32"/>
        <v>4.2742899999999997</v>
      </c>
      <c r="I1089" s="2">
        <f t="shared" si="33"/>
        <v>5.9254100000000003</v>
      </c>
      <c r="J1089" s="1">
        <v>-1.748129592227287</v>
      </c>
    </row>
    <row r="1090" spans="1:10" x14ac:dyDescent="0.35">
      <c r="A1090" s="6">
        <v>1088</v>
      </c>
      <c r="B1090" s="1">
        <v>0.86482000000000003</v>
      </c>
      <c r="C1090" s="1">
        <v>-0.13100000000000001</v>
      </c>
      <c r="D1090" s="1">
        <v>0.48469000000000001</v>
      </c>
      <c r="E1090" s="1">
        <v>3000</v>
      </c>
      <c r="F1090" s="1">
        <v>1059.7</v>
      </c>
      <c r="G1090" s="1">
        <v>130</v>
      </c>
      <c r="H1090" s="2">
        <f t="shared" si="32"/>
        <v>2.99126</v>
      </c>
      <c r="I1090" s="2">
        <f t="shared" si="33"/>
        <v>4.2063800000000002</v>
      </c>
      <c r="J1090" s="1">
        <v>2.3516199970468081</v>
      </c>
    </row>
    <row r="1091" spans="1:10" x14ac:dyDescent="0.35">
      <c r="A1091" s="6">
        <v>1089</v>
      </c>
      <c r="B1091" s="1">
        <v>0.86482000000000003</v>
      </c>
      <c r="C1091" s="1">
        <v>-0.13100000000000001</v>
      </c>
      <c r="D1091" s="1">
        <v>0.48469000000000001</v>
      </c>
      <c r="E1091" s="1">
        <v>3000</v>
      </c>
      <c r="F1091" s="1">
        <v>2296.1</v>
      </c>
      <c r="G1091" s="1">
        <v>130</v>
      </c>
      <c r="H1091" s="2">
        <f t="shared" ref="H1091:H1154" si="34">ROUND(ATAN2(B1091, C1091) + PI(), 5)</f>
        <v>2.99126</v>
      </c>
      <c r="I1091" s="2">
        <f t="shared" ref="I1091:I1154" si="35" xml:space="preserve"> ROUND(ATAN2(D1091, SQRT((B1091^2)+(C1091^2))) + PI(), 5)</f>
        <v>4.2063800000000002</v>
      </c>
      <c r="J1091" s="1">
        <v>2.3516199970468081</v>
      </c>
    </row>
    <row r="1092" spans="1:10" x14ac:dyDescent="0.35">
      <c r="A1092" s="6">
        <v>1090</v>
      </c>
      <c r="B1092" s="1">
        <v>0.86482000000000003</v>
      </c>
      <c r="C1092" s="1">
        <v>-0.13100000000000001</v>
      </c>
      <c r="D1092" s="1">
        <v>0.48469000000000001</v>
      </c>
      <c r="E1092" s="1">
        <v>3000</v>
      </c>
      <c r="F1092" s="1">
        <v>3532.5</v>
      </c>
      <c r="G1092" s="1">
        <v>130</v>
      </c>
      <c r="H1092" s="2">
        <f t="shared" si="34"/>
        <v>2.99126</v>
      </c>
      <c r="I1092" s="2">
        <f t="shared" si="35"/>
        <v>4.2063800000000002</v>
      </c>
      <c r="J1092" s="1">
        <v>2.3516199970468081</v>
      </c>
    </row>
    <row r="1093" spans="1:10" x14ac:dyDescent="0.35">
      <c r="A1093" s="6">
        <v>1091</v>
      </c>
      <c r="B1093" s="1">
        <v>0.86482000000000003</v>
      </c>
      <c r="C1093" s="1">
        <v>-0.13100000000000001</v>
      </c>
      <c r="D1093" s="1">
        <v>0.48469000000000001</v>
      </c>
      <c r="E1093" s="1">
        <v>3000</v>
      </c>
      <c r="F1093" s="1">
        <v>7322.7</v>
      </c>
      <c r="G1093" s="1">
        <v>130</v>
      </c>
      <c r="H1093" s="2">
        <f t="shared" si="34"/>
        <v>2.99126</v>
      </c>
      <c r="I1093" s="2">
        <f t="shared" si="35"/>
        <v>4.2063800000000002</v>
      </c>
      <c r="J1093" s="1">
        <v>2.3516199970468081</v>
      </c>
    </row>
    <row r="1094" spans="1:10" x14ac:dyDescent="0.35">
      <c r="A1094" s="6">
        <v>1092</v>
      </c>
      <c r="B1094" s="1">
        <v>0.86468999999999996</v>
      </c>
      <c r="C1094" s="1">
        <v>-0.45427000000000001</v>
      </c>
      <c r="D1094" s="1">
        <v>-0.21434</v>
      </c>
      <c r="E1094" s="1">
        <v>3000</v>
      </c>
      <c r="F1094" s="1">
        <v>20</v>
      </c>
      <c r="G1094" s="1">
        <v>130</v>
      </c>
      <c r="H1094" s="2">
        <f t="shared" si="34"/>
        <v>2.65787</v>
      </c>
      <c r="I1094" s="2">
        <f t="shared" si="35"/>
        <v>4.9284100000000004</v>
      </c>
      <c r="J1094" s="1">
        <v>0.60367812342202176</v>
      </c>
    </row>
    <row r="1095" spans="1:10" x14ac:dyDescent="0.35">
      <c r="A1095" s="6">
        <v>1093</v>
      </c>
      <c r="B1095" s="1">
        <v>0.86468999999999996</v>
      </c>
      <c r="C1095" s="1">
        <v>-0.45427000000000001</v>
      </c>
      <c r="D1095" s="1">
        <v>-0.21434</v>
      </c>
      <c r="E1095" s="1">
        <v>3000</v>
      </c>
      <c r="F1095" s="1">
        <v>1236.4000000000001</v>
      </c>
      <c r="G1095" s="1">
        <v>130</v>
      </c>
      <c r="H1095" s="2">
        <f t="shared" si="34"/>
        <v>2.65787</v>
      </c>
      <c r="I1095" s="2">
        <f t="shared" si="35"/>
        <v>4.9284100000000004</v>
      </c>
      <c r="J1095" s="1">
        <v>0.60367812342202176</v>
      </c>
    </row>
    <row r="1096" spans="1:10" x14ac:dyDescent="0.35">
      <c r="A1096" s="6">
        <v>1094</v>
      </c>
      <c r="B1096" s="1">
        <v>0.86468999999999996</v>
      </c>
      <c r="C1096" s="1">
        <v>-0.45427000000000001</v>
      </c>
      <c r="D1096" s="1">
        <v>-0.21434</v>
      </c>
      <c r="E1096" s="1">
        <v>3000</v>
      </c>
      <c r="F1096" s="1">
        <v>2472.6999999999998</v>
      </c>
      <c r="G1096" s="1">
        <v>130</v>
      </c>
      <c r="H1096" s="2">
        <f t="shared" si="34"/>
        <v>2.65787</v>
      </c>
      <c r="I1096" s="2">
        <f t="shared" si="35"/>
        <v>4.9284100000000004</v>
      </c>
      <c r="J1096" s="1">
        <v>0.60367812342202176</v>
      </c>
    </row>
    <row r="1097" spans="1:10" x14ac:dyDescent="0.35">
      <c r="A1097" s="6">
        <v>1095</v>
      </c>
      <c r="B1097" s="1">
        <v>0.86468999999999996</v>
      </c>
      <c r="C1097" s="1">
        <v>-0.45427000000000001</v>
      </c>
      <c r="D1097" s="1">
        <v>-0.21434</v>
      </c>
      <c r="E1097" s="1">
        <v>3000</v>
      </c>
      <c r="F1097" s="1">
        <v>3709.1</v>
      </c>
      <c r="G1097" s="1">
        <v>130</v>
      </c>
      <c r="H1097" s="2">
        <f t="shared" si="34"/>
        <v>2.65787</v>
      </c>
      <c r="I1097" s="2">
        <f t="shared" si="35"/>
        <v>4.9284100000000004</v>
      </c>
      <c r="J1097" s="1">
        <v>0.60367812342202176</v>
      </c>
    </row>
    <row r="1098" spans="1:10" x14ac:dyDescent="0.35">
      <c r="A1098" s="6">
        <v>1096</v>
      </c>
      <c r="B1098" s="1">
        <v>-0.95111000000000001</v>
      </c>
      <c r="C1098" s="1">
        <v>-0.30268</v>
      </c>
      <c r="D1098" s="1">
        <v>6.1481000000000001E-2</v>
      </c>
      <c r="E1098" s="1">
        <v>2000</v>
      </c>
      <c r="F1098" s="1">
        <v>176.62</v>
      </c>
      <c r="G1098" s="1">
        <v>130</v>
      </c>
      <c r="H1098" s="2">
        <f t="shared" si="34"/>
        <v>0.30809999999999998</v>
      </c>
      <c r="I1098" s="2">
        <f t="shared" si="35"/>
        <v>4.6508700000000003</v>
      </c>
      <c r="J1098" s="1">
        <v>5.2267791036792328</v>
      </c>
    </row>
    <row r="1099" spans="1:10" x14ac:dyDescent="0.35">
      <c r="A1099" s="6">
        <v>1097</v>
      </c>
      <c r="B1099" s="1">
        <v>-0.95111000000000001</v>
      </c>
      <c r="C1099" s="1">
        <v>-0.30268</v>
      </c>
      <c r="D1099" s="1">
        <v>6.1481000000000001E-2</v>
      </c>
      <c r="E1099" s="1">
        <v>2000</v>
      </c>
      <c r="F1099" s="1">
        <v>1413</v>
      </c>
      <c r="G1099" s="1">
        <v>130</v>
      </c>
      <c r="H1099" s="2">
        <f t="shared" si="34"/>
        <v>0.30809999999999998</v>
      </c>
      <c r="I1099" s="2">
        <f t="shared" si="35"/>
        <v>4.6508700000000003</v>
      </c>
      <c r="J1099" s="1">
        <v>5.2267791036792328</v>
      </c>
    </row>
    <row r="1100" spans="1:10" x14ac:dyDescent="0.35">
      <c r="A1100" s="6">
        <v>1098</v>
      </c>
      <c r="B1100" s="1">
        <v>-0.95111000000000001</v>
      </c>
      <c r="C1100" s="1">
        <v>-0.30268</v>
      </c>
      <c r="D1100" s="1">
        <v>6.1481000000000001E-2</v>
      </c>
      <c r="E1100" s="1">
        <v>2000</v>
      </c>
      <c r="F1100" s="1">
        <v>2649.4</v>
      </c>
      <c r="G1100" s="1">
        <v>130</v>
      </c>
      <c r="H1100" s="2">
        <f t="shared" si="34"/>
        <v>0.30809999999999998</v>
      </c>
      <c r="I1100" s="2">
        <f t="shared" si="35"/>
        <v>4.6508700000000003</v>
      </c>
      <c r="J1100" s="1">
        <v>5.2267791036792328</v>
      </c>
    </row>
    <row r="1101" spans="1:10" x14ac:dyDescent="0.35">
      <c r="A1101" s="6">
        <v>1099</v>
      </c>
      <c r="B1101" s="1">
        <v>-0.95111000000000001</v>
      </c>
      <c r="C1101" s="1">
        <v>-0.30268</v>
      </c>
      <c r="D1101" s="1">
        <v>6.1481000000000001E-2</v>
      </c>
      <c r="E1101" s="1">
        <v>2000</v>
      </c>
      <c r="F1101" s="1">
        <v>3885.7</v>
      </c>
      <c r="G1101" s="1">
        <v>130</v>
      </c>
      <c r="H1101" s="2">
        <f t="shared" si="34"/>
        <v>0.30809999999999998</v>
      </c>
      <c r="I1101" s="2">
        <f t="shared" si="35"/>
        <v>4.6508700000000003</v>
      </c>
      <c r="J1101" s="1">
        <v>5.2267791036792328</v>
      </c>
    </row>
    <row r="1102" spans="1:10" x14ac:dyDescent="0.35">
      <c r="A1102" s="6">
        <v>1100</v>
      </c>
      <c r="B1102" s="1">
        <v>-0.81189999999999996</v>
      </c>
      <c r="C1102" s="1">
        <v>0.48060000000000003</v>
      </c>
      <c r="D1102" s="1">
        <v>0.33144000000000001</v>
      </c>
      <c r="E1102" s="1">
        <v>1000</v>
      </c>
      <c r="F1102" s="1">
        <v>353.25</v>
      </c>
      <c r="G1102" s="1">
        <v>130</v>
      </c>
      <c r="H1102" s="2">
        <f t="shared" si="34"/>
        <v>5.74871</v>
      </c>
      <c r="I1102" s="2">
        <f t="shared" si="35"/>
        <v>4.3745599999999998</v>
      </c>
      <c r="J1102" s="1">
        <v>1.5904629046422605</v>
      </c>
    </row>
    <row r="1103" spans="1:10" x14ac:dyDescent="0.35">
      <c r="A1103" s="6">
        <v>1101</v>
      </c>
      <c r="B1103" s="1">
        <v>-0.81189999999999996</v>
      </c>
      <c r="C1103" s="1">
        <v>0.48060000000000003</v>
      </c>
      <c r="D1103" s="1">
        <v>0.33144000000000001</v>
      </c>
      <c r="E1103" s="1">
        <v>1000</v>
      </c>
      <c r="F1103" s="1">
        <v>1589.6</v>
      </c>
      <c r="G1103" s="1">
        <v>130</v>
      </c>
      <c r="H1103" s="2">
        <f t="shared" si="34"/>
        <v>5.74871</v>
      </c>
      <c r="I1103" s="2">
        <f t="shared" si="35"/>
        <v>4.3745599999999998</v>
      </c>
      <c r="J1103" s="1">
        <v>1.5904629046422605</v>
      </c>
    </row>
    <row r="1104" spans="1:10" x14ac:dyDescent="0.35">
      <c r="A1104" s="6">
        <v>1102</v>
      </c>
      <c r="B1104" s="1">
        <v>-0.81189999999999996</v>
      </c>
      <c r="C1104" s="1">
        <v>0.48060000000000003</v>
      </c>
      <c r="D1104" s="1">
        <v>0.33144000000000001</v>
      </c>
      <c r="E1104" s="1">
        <v>1000</v>
      </c>
      <c r="F1104" s="1">
        <v>2826</v>
      </c>
      <c r="G1104" s="1">
        <v>130</v>
      </c>
      <c r="H1104" s="2">
        <f t="shared" si="34"/>
        <v>5.74871</v>
      </c>
      <c r="I1104" s="2">
        <f t="shared" si="35"/>
        <v>4.3745599999999998</v>
      </c>
      <c r="J1104" s="1">
        <v>1.5904629046422605</v>
      </c>
    </row>
    <row r="1105" spans="1:10" x14ac:dyDescent="0.35">
      <c r="A1105" s="6">
        <v>1103</v>
      </c>
      <c r="B1105" s="1">
        <v>-0.81189999999999996</v>
      </c>
      <c r="C1105" s="1">
        <v>0.48060000000000003</v>
      </c>
      <c r="D1105" s="1">
        <v>0.33144000000000001</v>
      </c>
      <c r="E1105" s="1">
        <v>1000</v>
      </c>
      <c r="F1105" s="1">
        <v>4062.4</v>
      </c>
      <c r="G1105" s="1">
        <v>130</v>
      </c>
      <c r="H1105" s="2">
        <f t="shared" si="34"/>
        <v>5.74871</v>
      </c>
      <c r="I1105" s="2">
        <f t="shared" si="35"/>
        <v>4.3745599999999998</v>
      </c>
      <c r="J1105" s="1">
        <v>1.5904629046422605</v>
      </c>
    </row>
    <row r="1106" spans="1:10" x14ac:dyDescent="0.35">
      <c r="A1106" s="6">
        <v>1104</v>
      </c>
      <c r="B1106" s="1">
        <v>9.5250000000000001E-2</v>
      </c>
      <c r="C1106" s="1">
        <v>0.37125000000000002</v>
      </c>
      <c r="D1106" s="1">
        <v>0.92362999999999995</v>
      </c>
      <c r="E1106" s="1">
        <v>3000</v>
      </c>
      <c r="F1106" s="1">
        <v>529.87</v>
      </c>
      <c r="G1106" s="1">
        <v>130</v>
      </c>
      <c r="H1106" s="2">
        <f t="shared" si="34"/>
        <v>4.4612400000000001</v>
      </c>
      <c r="I1106" s="2">
        <f t="shared" si="35"/>
        <v>3.5349300000000001</v>
      </c>
      <c r="J1106" s="1">
        <v>2.0483747624792228</v>
      </c>
    </row>
    <row r="1107" spans="1:10" x14ac:dyDescent="0.35">
      <c r="A1107" s="6">
        <v>1105</v>
      </c>
      <c r="B1107" s="1">
        <v>9.5250000000000001E-2</v>
      </c>
      <c r="C1107" s="1">
        <v>0.37125000000000002</v>
      </c>
      <c r="D1107" s="1">
        <v>0.92362999999999995</v>
      </c>
      <c r="E1107" s="1">
        <v>3000</v>
      </c>
      <c r="F1107" s="1">
        <v>1766.2</v>
      </c>
      <c r="G1107" s="1">
        <v>130</v>
      </c>
      <c r="H1107" s="2">
        <f t="shared" si="34"/>
        <v>4.4612400000000001</v>
      </c>
      <c r="I1107" s="2">
        <f t="shared" si="35"/>
        <v>3.5349300000000001</v>
      </c>
      <c r="J1107" s="1">
        <v>2.0483747624792228</v>
      </c>
    </row>
    <row r="1108" spans="1:10" x14ac:dyDescent="0.35">
      <c r="A1108" s="6">
        <v>1106</v>
      </c>
      <c r="B1108" s="1">
        <v>9.5250000000000001E-2</v>
      </c>
      <c r="C1108" s="1">
        <v>0.37125000000000002</v>
      </c>
      <c r="D1108" s="1">
        <v>0.92362999999999995</v>
      </c>
      <c r="E1108" s="1">
        <v>3000</v>
      </c>
      <c r="F1108" s="1">
        <v>3002.6</v>
      </c>
      <c r="G1108" s="1">
        <v>130</v>
      </c>
      <c r="H1108" s="2">
        <f t="shared" si="34"/>
        <v>4.4612400000000001</v>
      </c>
      <c r="I1108" s="2">
        <f t="shared" si="35"/>
        <v>3.5349300000000001</v>
      </c>
      <c r="J1108" s="1">
        <v>2.0483747624792228</v>
      </c>
    </row>
    <row r="1109" spans="1:10" x14ac:dyDescent="0.35">
      <c r="A1109" s="6">
        <v>1107</v>
      </c>
      <c r="B1109" s="1">
        <v>9.5250000000000001E-2</v>
      </c>
      <c r="C1109" s="1">
        <v>0.37125000000000002</v>
      </c>
      <c r="D1109" s="1">
        <v>0.92362999999999995</v>
      </c>
      <c r="E1109" s="1">
        <v>3000</v>
      </c>
      <c r="F1109" s="1">
        <v>4239</v>
      </c>
      <c r="G1109" s="1">
        <v>130</v>
      </c>
      <c r="H1109" s="2">
        <f t="shared" si="34"/>
        <v>4.4612400000000001</v>
      </c>
      <c r="I1109" s="2">
        <f t="shared" si="35"/>
        <v>3.5349300000000001</v>
      </c>
      <c r="J1109" s="1">
        <v>2.0483747624792228</v>
      </c>
    </row>
    <row r="1110" spans="1:10" x14ac:dyDescent="0.35">
      <c r="A1110" s="6">
        <v>1108</v>
      </c>
      <c r="B1110" s="1">
        <v>-0.23859</v>
      </c>
      <c r="C1110" s="1">
        <v>0.74368000000000001</v>
      </c>
      <c r="D1110" s="1">
        <v>0.62451000000000001</v>
      </c>
      <c r="E1110" s="1">
        <v>2000</v>
      </c>
      <c r="F1110" s="1">
        <v>706.5</v>
      </c>
      <c r="G1110" s="1">
        <v>130</v>
      </c>
      <c r="H1110" s="2">
        <f t="shared" si="34"/>
        <v>5.0228400000000004</v>
      </c>
      <c r="I1110" s="2">
        <f t="shared" si="35"/>
        <v>4.0378800000000004</v>
      </c>
      <c r="J1110" s="1">
        <v>2.2021617789881085</v>
      </c>
    </row>
    <row r="1111" spans="1:10" x14ac:dyDescent="0.35">
      <c r="A1111" s="6">
        <v>1109</v>
      </c>
      <c r="B1111" s="1">
        <v>-0.23859</v>
      </c>
      <c r="C1111" s="1">
        <v>0.74368000000000001</v>
      </c>
      <c r="D1111" s="1">
        <v>0.62451000000000001</v>
      </c>
      <c r="E1111" s="1">
        <v>2000</v>
      </c>
      <c r="F1111" s="1">
        <v>1942.9</v>
      </c>
      <c r="G1111" s="1">
        <v>130</v>
      </c>
      <c r="H1111" s="2">
        <f t="shared" si="34"/>
        <v>5.0228400000000004</v>
      </c>
      <c r="I1111" s="2">
        <f t="shared" si="35"/>
        <v>4.0378800000000004</v>
      </c>
      <c r="J1111" s="1">
        <v>2.2021617789881085</v>
      </c>
    </row>
    <row r="1112" spans="1:10" x14ac:dyDescent="0.35">
      <c r="A1112" s="6">
        <v>1110</v>
      </c>
      <c r="B1112" s="1">
        <v>-0.23859</v>
      </c>
      <c r="C1112" s="1">
        <v>0.74368000000000001</v>
      </c>
      <c r="D1112" s="1">
        <v>0.62451000000000001</v>
      </c>
      <c r="E1112" s="1">
        <v>2000</v>
      </c>
      <c r="F1112" s="1">
        <v>3179.2</v>
      </c>
      <c r="G1112" s="1">
        <v>130</v>
      </c>
      <c r="H1112" s="2">
        <f t="shared" si="34"/>
        <v>5.0228400000000004</v>
      </c>
      <c r="I1112" s="2">
        <f t="shared" si="35"/>
        <v>4.0378800000000004</v>
      </c>
      <c r="J1112" s="1">
        <v>2.2021617789881085</v>
      </c>
    </row>
    <row r="1113" spans="1:10" x14ac:dyDescent="0.35">
      <c r="A1113" s="6">
        <v>1111</v>
      </c>
      <c r="B1113" s="1">
        <v>-0.23859</v>
      </c>
      <c r="C1113" s="1">
        <v>0.74368000000000001</v>
      </c>
      <c r="D1113" s="1">
        <v>0.62451000000000001</v>
      </c>
      <c r="E1113" s="1">
        <v>2000</v>
      </c>
      <c r="F1113" s="1">
        <v>4415.6000000000004</v>
      </c>
      <c r="G1113" s="1">
        <v>130</v>
      </c>
      <c r="H1113" s="2">
        <f t="shared" si="34"/>
        <v>5.0228400000000004</v>
      </c>
      <c r="I1113" s="2">
        <f t="shared" si="35"/>
        <v>4.0378800000000004</v>
      </c>
      <c r="J1113" s="1">
        <v>2.2021617789881085</v>
      </c>
    </row>
    <row r="1114" spans="1:10" x14ac:dyDescent="0.35">
      <c r="A1114" s="6">
        <v>1112</v>
      </c>
      <c r="B1114" s="1">
        <v>-0.71677999999999997</v>
      </c>
      <c r="C1114" s="1">
        <v>0.67398999999999998</v>
      </c>
      <c r="D1114" s="1">
        <v>0.17877000000000001</v>
      </c>
      <c r="E1114" s="1">
        <v>0</v>
      </c>
      <c r="F1114" s="1">
        <v>883.12</v>
      </c>
      <c r="G1114" s="1">
        <v>130</v>
      </c>
      <c r="H1114" s="2">
        <f t="shared" si="34"/>
        <v>5.5285399999999996</v>
      </c>
      <c r="I1114" s="2">
        <f t="shared" si="35"/>
        <v>4.5326500000000003</v>
      </c>
      <c r="J1114" s="1">
        <v>2.0831453011694587</v>
      </c>
    </row>
    <row r="1115" spans="1:10" x14ac:dyDescent="0.35">
      <c r="A1115" s="6">
        <v>1113</v>
      </c>
      <c r="B1115" s="1">
        <v>-0.71677999999999997</v>
      </c>
      <c r="C1115" s="1">
        <v>0.67398999999999998</v>
      </c>
      <c r="D1115" s="1">
        <v>0.17877000000000001</v>
      </c>
      <c r="E1115" s="1">
        <v>0</v>
      </c>
      <c r="F1115" s="1">
        <v>2119.5</v>
      </c>
      <c r="G1115" s="1">
        <v>130</v>
      </c>
      <c r="H1115" s="2">
        <f t="shared" si="34"/>
        <v>5.5285399999999996</v>
      </c>
      <c r="I1115" s="2">
        <f t="shared" si="35"/>
        <v>4.5326500000000003</v>
      </c>
      <c r="J1115" s="1">
        <v>2.0831453011694587</v>
      </c>
    </row>
    <row r="1116" spans="1:10" x14ac:dyDescent="0.35">
      <c r="A1116" s="6">
        <v>1114</v>
      </c>
      <c r="B1116" s="1">
        <v>-0.71677999999999997</v>
      </c>
      <c r="C1116" s="1">
        <v>0.67398999999999998</v>
      </c>
      <c r="D1116" s="1">
        <v>0.17877000000000001</v>
      </c>
      <c r="E1116" s="1">
        <v>0</v>
      </c>
      <c r="F1116" s="1">
        <v>3355.9</v>
      </c>
      <c r="G1116" s="1">
        <v>130</v>
      </c>
      <c r="H1116" s="2">
        <f t="shared" si="34"/>
        <v>5.5285399999999996</v>
      </c>
      <c r="I1116" s="2">
        <f t="shared" si="35"/>
        <v>4.5326500000000003</v>
      </c>
      <c r="J1116" s="1">
        <v>2.0831453011694587</v>
      </c>
    </row>
    <row r="1117" spans="1:10" x14ac:dyDescent="0.35">
      <c r="A1117" s="6">
        <v>1115</v>
      </c>
      <c r="B1117" s="1">
        <v>-0.71677999999999997</v>
      </c>
      <c r="C1117" s="1">
        <v>0.67398999999999998</v>
      </c>
      <c r="D1117" s="1">
        <v>0.17877000000000001</v>
      </c>
      <c r="E1117" s="1">
        <v>0</v>
      </c>
      <c r="F1117" s="1">
        <v>4673.8</v>
      </c>
      <c r="G1117" s="1">
        <v>130</v>
      </c>
      <c r="H1117" s="2">
        <f t="shared" si="34"/>
        <v>5.5285399999999996</v>
      </c>
      <c r="I1117" s="2">
        <f t="shared" si="35"/>
        <v>4.5326500000000003</v>
      </c>
      <c r="J1117" s="1">
        <v>2.0831453011694587</v>
      </c>
    </row>
    <row r="1118" spans="1:10" x14ac:dyDescent="0.35">
      <c r="A1118" s="6">
        <v>1116</v>
      </c>
      <c r="B1118" s="1">
        <v>0.48449999999999999</v>
      </c>
      <c r="C1118" s="1">
        <v>0.44217000000000001</v>
      </c>
      <c r="D1118" s="1">
        <v>0.75480999999999998</v>
      </c>
      <c r="E1118" s="1">
        <v>3000</v>
      </c>
      <c r="F1118" s="1">
        <v>1059.7</v>
      </c>
      <c r="G1118" s="1">
        <v>130</v>
      </c>
      <c r="H1118" s="2">
        <f t="shared" si="34"/>
        <v>3.8813399999999998</v>
      </c>
      <c r="I1118" s="2">
        <f t="shared" si="35"/>
        <v>3.8570199999999999</v>
      </c>
      <c r="J1118" s="1">
        <v>2.6065050197092074</v>
      </c>
    </row>
    <row r="1119" spans="1:10" x14ac:dyDescent="0.35">
      <c r="A1119" s="6">
        <v>1117</v>
      </c>
      <c r="B1119" s="1">
        <v>0.48449999999999999</v>
      </c>
      <c r="C1119" s="1">
        <v>0.44217000000000001</v>
      </c>
      <c r="D1119" s="1">
        <v>0.75480999999999998</v>
      </c>
      <c r="E1119" s="1">
        <v>3000</v>
      </c>
      <c r="F1119" s="1">
        <v>2296.1</v>
      </c>
      <c r="G1119" s="1">
        <v>130</v>
      </c>
      <c r="H1119" s="2">
        <f t="shared" si="34"/>
        <v>3.8813399999999998</v>
      </c>
      <c r="I1119" s="2">
        <f t="shared" si="35"/>
        <v>3.8570199999999999</v>
      </c>
      <c r="J1119" s="1">
        <v>2.6065050197092074</v>
      </c>
    </row>
    <row r="1120" spans="1:10" x14ac:dyDescent="0.35">
      <c r="A1120" s="6">
        <v>1118</v>
      </c>
      <c r="B1120" s="1">
        <v>0.48449999999999999</v>
      </c>
      <c r="C1120" s="1">
        <v>0.44217000000000001</v>
      </c>
      <c r="D1120" s="1">
        <v>0.75480999999999998</v>
      </c>
      <c r="E1120" s="1">
        <v>3000</v>
      </c>
      <c r="F1120" s="1">
        <v>3532.5</v>
      </c>
      <c r="G1120" s="1">
        <v>130</v>
      </c>
      <c r="H1120" s="2">
        <f t="shared" si="34"/>
        <v>3.8813399999999998</v>
      </c>
      <c r="I1120" s="2">
        <f t="shared" si="35"/>
        <v>3.8570199999999999</v>
      </c>
      <c r="J1120" s="1">
        <v>2.6065050197092074</v>
      </c>
    </row>
    <row r="1121" spans="1:10" x14ac:dyDescent="0.35">
      <c r="A1121" s="6">
        <v>1119</v>
      </c>
      <c r="B1121" s="1">
        <v>0.48449999999999999</v>
      </c>
      <c r="C1121" s="1">
        <v>0.44217000000000001</v>
      </c>
      <c r="D1121" s="1">
        <v>0.75480999999999998</v>
      </c>
      <c r="E1121" s="1">
        <v>3000</v>
      </c>
      <c r="F1121" s="1">
        <v>7322.7</v>
      </c>
      <c r="G1121" s="1">
        <v>130</v>
      </c>
      <c r="H1121" s="2">
        <f t="shared" si="34"/>
        <v>3.8813399999999998</v>
      </c>
      <c r="I1121" s="2">
        <f t="shared" si="35"/>
        <v>3.8570199999999999</v>
      </c>
      <c r="J1121" s="1">
        <v>2.6065050197092074</v>
      </c>
    </row>
    <row r="1122" spans="1:10" x14ac:dyDescent="0.35">
      <c r="A1122" s="6">
        <v>1120</v>
      </c>
      <c r="B1122" s="1">
        <v>0.92266999999999999</v>
      </c>
      <c r="C1122" s="1">
        <v>0.28793000000000002</v>
      </c>
      <c r="D1122" s="1">
        <v>0.25646000000000002</v>
      </c>
      <c r="E1122" s="1">
        <v>1000</v>
      </c>
      <c r="F1122" s="1">
        <v>20</v>
      </c>
      <c r="G1122" s="1">
        <v>130</v>
      </c>
      <c r="H1122" s="2">
        <f t="shared" si="34"/>
        <v>3.44408</v>
      </c>
      <c r="I1122" s="2">
        <f t="shared" si="35"/>
        <v>4.45303</v>
      </c>
      <c r="J1122" s="1">
        <v>3.5888921633398154</v>
      </c>
    </row>
    <row r="1123" spans="1:10" x14ac:dyDescent="0.35">
      <c r="A1123" s="6">
        <v>1121</v>
      </c>
      <c r="B1123" s="1">
        <v>0.92266999999999999</v>
      </c>
      <c r="C1123" s="1">
        <v>0.28793000000000002</v>
      </c>
      <c r="D1123" s="1">
        <v>0.25646000000000002</v>
      </c>
      <c r="E1123" s="1">
        <v>1000</v>
      </c>
      <c r="F1123" s="1">
        <v>1236.4000000000001</v>
      </c>
      <c r="G1123" s="1">
        <v>130</v>
      </c>
      <c r="H1123" s="2">
        <f t="shared" si="34"/>
        <v>3.44408</v>
      </c>
      <c r="I1123" s="2">
        <f t="shared" si="35"/>
        <v>4.45303</v>
      </c>
      <c r="J1123" s="1">
        <v>3.5888921633398154</v>
      </c>
    </row>
    <row r="1124" spans="1:10" x14ac:dyDescent="0.35">
      <c r="A1124" s="6">
        <v>1122</v>
      </c>
      <c r="B1124" s="1">
        <v>0.92266999999999999</v>
      </c>
      <c r="C1124" s="1">
        <v>0.28793000000000002</v>
      </c>
      <c r="D1124" s="1">
        <v>0.25646000000000002</v>
      </c>
      <c r="E1124" s="1">
        <v>1000</v>
      </c>
      <c r="F1124" s="1">
        <v>2472.6999999999998</v>
      </c>
      <c r="G1124" s="1">
        <v>130</v>
      </c>
      <c r="H1124" s="2">
        <f t="shared" si="34"/>
        <v>3.44408</v>
      </c>
      <c r="I1124" s="2">
        <f t="shared" si="35"/>
        <v>4.45303</v>
      </c>
      <c r="J1124" s="1">
        <v>3.5888921633398154</v>
      </c>
    </row>
    <row r="1125" spans="1:10" x14ac:dyDescent="0.35">
      <c r="A1125" s="6">
        <v>1123</v>
      </c>
      <c r="B1125" s="1">
        <v>0.92266999999999999</v>
      </c>
      <c r="C1125" s="1">
        <v>0.28793000000000002</v>
      </c>
      <c r="D1125" s="1">
        <v>0.25646000000000002</v>
      </c>
      <c r="E1125" s="1">
        <v>1000</v>
      </c>
      <c r="F1125" s="1">
        <v>3709.1</v>
      </c>
      <c r="G1125" s="1">
        <v>130</v>
      </c>
      <c r="H1125" s="2">
        <f t="shared" si="34"/>
        <v>3.44408</v>
      </c>
      <c r="I1125" s="2">
        <f t="shared" si="35"/>
        <v>4.45303</v>
      </c>
      <c r="J1125" s="1">
        <v>3.5888921633398154</v>
      </c>
    </row>
    <row r="1126" spans="1:10" x14ac:dyDescent="0.35">
      <c r="A1126" s="6">
        <v>1124</v>
      </c>
      <c r="B1126" s="1">
        <v>0.74826000000000004</v>
      </c>
      <c r="C1126" s="1">
        <v>0.52197000000000005</v>
      </c>
      <c r="D1126" s="1">
        <v>-0.40947</v>
      </c>
      <c r="E1126" s="1">
        <v>3000</v>
      </c>
      <c r="F1126" s="1">
        <v>176.62</v>
      </c>
      <c r="G1126" s="1">
        <v>130</v>
      </c>
      <c r="H1126" s="2">
        <f t="shared" si="34"/>
        <v>3.7506900000000001</v>
      </c>
      <c r="I1126" s="2">
        <f t="shared" si="35"/>
        <v>5.1342600000000003</v>
      </c>
      <c r="J1126" s="1">
        <v>4.6522212504108129</v>
      </c>
    </row>
    <row r="1127" spans="1:10" x14ac:dyDescent="0.35">
      <c r="A1127" s="6">
        <v>1125</v>
      </c>
      <c r="B1127" s="1">
        <v>0.74826000000000004</v>
      </c>
      <c r="C1127" s="1">
        <v>0.52197000000000005</v>
      </c>
      <c r="D1127" s="1">
        <v>-0.40947</v>
      </c>
      <c r="E1127" s="1">
        <v>3000</v>
      </c>
      <c r="F1127" s="1">
        <v>1413</v>
      </c>
      <c r="G1127" s="1">
        <v>130</v>
      </c>
      <c r="H1127" s="2">
        <f t="shared" si="34"/>
        <v>3.7506900000000001</v>
      </c>
      <c r="I1127" s="2">
        <f t="shared" si="35"/>
        <v>5.1342600000000003</v>
      </c>
      <c r="J1127" s="1">
        <v>4.6522212504108129</v>
      </c>
    </row>
    <row r="1128" spans="1:10" x14ac:dyDescent="0.35">
      <c r="A1128" s="6">
        <v>1126</v>
      </c>
      <c r="B1128" s="1">
        <v>0.74826000000000004</v>
      </c>
      <c r="C1128" s="1">
        <v>0.52197000000000005</v>
      </c>
      <c r="D1128" s="1">
        <v>-0.40947</v>
      </c>
      <c r="E1128" s="1">
        <v>3000</v>
      </c>
      <c r="F1128" s="1">
        <v>2649.4</v>
      </c>
      <c r="G1128" s="1">
        <v>130</v>
      </c>
      <c r="H1128" s="2">
        <f t="shared" si="34"/>
        <v>3.7506900000000001</v>
      </c>
      <c r="I1128" s="2">
        <f t="shared" si="35"/>
        <v>5.1342600000000003</v>
      </c>
      <c r="J1128" s="1">
        <v>4.6522212504108129</v>
      </c>
    </row>
    <row r="1129" spans="1:10" x14ac:dyDescent="0.35">
      <c r="A1129" s="6">
        <v>1127</v>
      </c>
      <c r="B1129" s="1">
        <v>0.74826000000000004</v>
      </c>
      <c r="C1129" s="1">
        <v>0.52197000000000005</v>
      </c>
      <c r="D1129" s="1">
        <v>-0.40947</v>
      </c>
      <c r="E1129" s="1">
        <v>3000</v>
      </c>
      <c r="F1129" s="1">
        <v>3885.7</v>
      </c>
      <c r="G1129" s="1">
        <v>130</v>
      </c>
      <c r="H1129" s="2">
        <f t="shared" si="34"/>
        <v>3.7506900000000001</v>
      </c>
      <c r="I1129" s="2">
        <f t="shared" si="35"/>
        <v>5.1342600000000003</v>
      </c>
      <c r="J1129" s="1">
        <v>4.6522212504108129</v>
      </c>
    </row>
    <row r="1130" spans="1:10" x14ac:dyDescent="0.35">
      <c r="A1130" s="6">
        <v>1128</v>
      </c>
      <c r="B1130" s="1">
        <v>-0.11874999999999999</v>
      </c>
      <c r="C1130" s="1">
        <v>-0.98407</v>
      </c>
      <c r="D1130" s="1">
        <v>0.13228999999999999</v>
      </c>
      <c r="E1130" s="1">
        <v>2000</v>
      </c>
      <c r="F1130" s="1">
        <v>353.25</v>
      </c>
      <c r="G1130" s="1">
        <v>130</v>
      </c>
      <c r="H1130" s="2">
        <f t="shared" si="34"/>
        <v>1.4507000000000001</v>
      </c>
      <c r="I1130" s="2">
        <f t="shared" si="35"/>
        <v>4.5797100000000004</v>
      </c>
      <c r="J1130" s="1">
        <v>6.2977845419990688</v>
      </c>
    </row>
    <row r="1131" spans="1:10" x14ac:dyDescent="0.35">
      <c r="A1131" s="6">
        <v>1129</v>
      </c>
      <c r="B1131" s="1">
        <v>-0.11874999999999999</v>
      </c>
      <c r="C1131" s="1">
        <v>-0.98407</v>
      </c>
      <c r="D1131" s="1">
        <v>0.13228999999999999</v>
      </c>
      <c r="E1131" s="1">
        <v>2000</v>
      </c>
      <c r="F1131" s="1">
        <v>1589.6</v>
      </c>
      <c r="G1131" s="1">
        <v>130</v>
      </c>
      <c r="H1131" s="2">
        <f t="shared" si="34"/>
        <v>1.4507000000000001</v>
      </c>
      <c r="I1131" s="2">
        <f t="shared" si="35"/>
        <v>4.5797100000000004</v>
      </c>
      <c r="J1131" s="1">
        <v>6.2977845419990688</v>
      </c>
    </row>
    <row r="1132" spans="1:10" x14ac:dyDescent="0.35">
      <c r="A1132" s="6">
        <v>1130</v>
      </c>
      <c r="B1132" s="1">
        <v>-0.11874999999999999</v>
      </c>
      <c r="C1132" s="1">
        <v>-0.98407</v>
      </c>
      <c r="D1132" s="1">
        <v>0.13228999999999999</v>
      </c>
      <c r="E1132" s="1">
        <v>2000</v>
      </c>
      <c r="F1132" s="1">
        <v>2826</v>
      </c>
      <c r="G1132" s="1">
        <v>130</v>
      </c>
      <c r="H1132" s="2">
        <f t="shared" si="34"/>
        <v>1.4507000000000001</v>
      </c>
      <c r="I1132" s="2">
        <f t="shared" si="35"/>
        <v>4.5797100000000004</v>
      </c>
      <c r="J1132" s="1">
        <v>6.2977845419990688</v>
      </c>
    </row>
    <row r="1133" spans="1:10" x14ac:dyDescent="0.35">
      <c r="A1133" s="6">
        <v>1131</v>
      </c>
      <c r="B1133" s="1">
        <v>-0.11874999999999999</v>
      </c>
      <c r="C1133" s="1">
        <v>-0.98407</v>
      </c>
      <c r="D1133" s="1">
        <v>0.13228999999999999</v>
      </c>
      <c r="E1133" s="1">
        <v>2000</v>
      </c>
      <c r="F1133" s="1">
        <v>4062.4</v>
      </c>
      <c r="G1133" s="1">
        <v>130</v>
      </c>
      <c r="H1133" s="2">
        <f t="shared" si="34"/>
        <v>1.4507000000000001</v>
      </c>
      <c r="I1133" s="2">
        <f t="shared" si="35"/>
        <v>4.5797100000000004</v>
      </c>
      <c r="J1133" s="1">
        <v>6.2977845419990688</v>
      </c>
    </row>
    <row r="1134" spans="1:10" x14ac:dyDescent="0.35">
      <c r="A1134" s="6">
        <v>1132</v>
      </c>
      <c r="B1134" s="1">
        <v>-0.80206999999999995</v>
      </c>
      <c r="C1134" s="1">
        <v>-0.56262000000000001</v>
      </c>
      <c r="D1134" s="1">
        <v>0.20038</v>
      </c>
      <c r="E1134" s="1">
        <v>1000</v>
      </c>
      <c r="F1134" s="1">
        <v>529.87</v>
      </c>
      <c r="G1134" s="1">
        <v>130</v>
      </c>
      <c r="H1134" s="2">
        <f t="shared" si="34"/>
        <v>0.61170999999999998</v>
      </c>
      <c r="I1134" s="2">
        <f t="shared" si="35"/>
        <v>4.5106400000000004</v>
      </c>
      <c r="J1134" s="1">
        <v>5.694586294108591</v>
      </c>
    </row>
    <row r="1135" spans="1:10" x14ac:dyDescent="0.35">
      <c r="A1135" s="6">
        <v>1133</v>
      </c>
      <c r="B1135" s="1">
        <v>-0.80206999999999995</v>
      </c>
      <c r="C1135" s="1">
        <v>-0.56262000000000001</v>
      </c>
      <c r="D1135" s="1">
        <v>0.20038</v>
      </c>
      <c r="E1135" s="1">
        <v>1000</v>
      </c>
      <c r="F1135" s="1">
        <v>1766.2</v>
      </c>
      <c r="G1135" s="1">
        <v>130</v>
      </c>
      <c r="H1135" s="2">
        <f t="shared" si="34"/>
        <v>0.61170999999999998</v>
      </c>
      <c r="I1135" s="2">
        <f t="shared" si="35"/>
        <v>4.5106400000000004</v>
      </c>
      <c r="J1135" s="1">
        <v>5.694586294108591</v>
      </c>
    </row>
    <row r="1136" spans="1:10" x14ac:dyDescent="0.35">
      <c r="A1136" s="6">
        <v>1134</v>
      </c>
      <c r="B1136" s="1">
        <v>-0.80206999999999995</v>
      </c>
      <c r="C1136" s="1">
        <v>-0.56262000000000001</v>
      </c>
      <c r="D1136" s="1">
        <v>0.20038</v>
      </c>
      <c r="E1136" s="1">
        <v>1000</v>
      </c>
      <c r="F1136" s="1">
        <v>3002.6</v>
      </c>
      <c r="G1136" s="1">
        <v>130</v>
      </c>
      <c r="H1136" s="2">
        <f t="shared" si="34"/>
        <v>0.61170999999999998</v>
      </c>
      <c r="I1136" s="2">
        <f t="shared" si="35"/>
        <v>4.5106400000000004</v>
      </c>
      <c r="J1136" s="1">
        <v>5.694586294108591</v>
      </c>
    </row>
    <row r="1137" spans="1:10" x14ac:dyDescent="0.35">
      <c r="A1137" s="6">
        <v>1135</v>
      </c>
      <c r="B1137" s="1">
        <v>-0.80206999999999995</v>
      </c>
      <c r="C1137" s="1">
        <v>-0.56262000000000001</v>
      </c>
      <c r="D1137" s="1">
        <v>0.20038</v>
      </c>
      <c r="E1137" s="1">
        <v>1000</v>
      </c>
      <c r="F1137" s="1">
        <v>4239</v>
      </c>
      <c r="G1137" s="1">
        <v>130</v>
      </c>
      <c r="H1137" s="2">
        <f t="shared" si="34"/>
        <v>0.61170999999999998</v>
      </c>
      <c r="I1137" s="2">
        <f t="shared" si="35"/>
        <v>4.5106400000000004</v>
      </c>
      <c r="J1137" s="1">
        <v>5.694586294108591</v>
      </c>
    </row>
    <row r="1138" spans="1:10" x14ac:dyDescent="0.35">
      <c r="A1138" s="6">
        <v>1136</v>
      </c>
      <c r="B1138" s="1">
        <v>-0.96718000000000004</v>
      </c>
      <c r="C1138" s="1">
        <v>-0.13519</v>
      </c>
      <c r="D1138" s="1">
        <v>-0.21512999999999999</v>
      </c>
      <c r="E1138" s="1">
        <v>3000</v>
      </c>
      <c r="F1138" s="1">
        <v>706.5</v>
      </c>
      <c r="G1138" s="1">
        <v>130</v>
      </c>
      <c r="H1138" s="2">
        <f t="shared" si="34"/>
        <v>0.13888</v>
      </c>
      <c r="I1138" s="2">
        <f t="shared" si="35"/>
        <v>4.9292100000000003</v>
      </c>
      <c r="J1138" s="1">
        <v>-2.3236461010629204</v>
      </c>
    </row>
    <row r="1139" spans="1:10" x14ac:dyDescent="0.35">
      <c r="A1139" s="6">
        <v>1137</v>
      </c>
      <c r="B1139" s="1">
        <v>-0.96718000000000004</v>
      </c>
      <c r="C1139" s="1">
        <v>-0.13519</v>
      </c>
      <c r="D1139" s="1">
        <v>-0.21512999999999999</v>
      </c>
      <c r="E1139" s="1">
        <v>3000</v>
      </c>
      <c r="F1139" s="1">
        <v>1942.9</v>
      </c>
      <c r="G1139" s="1">
        <v>130</v>
      </c>
      <c r="H1139" s="2">
        <f t="shared" si="34"/>
        <v>0.13888</v>
      </c>
      <c r="I1139" s="2">
        <f t="shared" si="35"/>
        <v>4.9292100000000003</v>
      </c>
      <c r="J1139" s="1">
        <v>-2.3236461010629204</v>
      </c>
    </row>
    <row r="1140" spans="1:10" x14ac:dyDescent="0.35">
      <c r="A1140" s="6">
        <v>1138</v>
      </c>
      <c r="B1140" s="1">
        <v>-0.96718000000000004</v>
      </c>
      <c r="C1140" s="1">
        <v>-0.13519</v>
      </c>
      <c r="D1140" s="1">
        <v>-0.21512999999999999</v>
      </c>
      <c r="E1140" s="1">
        <v>3000</v>
      </c>
      <c r="F1140" s="1">
        <v>3179.2</v>
      </c>
      <c r="G1140" s="1">
        <v>130</v>
      </c>
      <c r="H1140" s="2">
        <f t="shared" si="34"/>
        <v>0.13888</v>
      </c>
      <c r="I1140" s="2">
        <f t="shared" si="35"/>
        <v>4.9292100000000003</v>
      </c>
      <c r="J1140" s="1">
        <v>-2.3236461010629204</v>
      </c>
    </row>
    <row r="1141" spans="1:10" x14ac:dyDescent="0.35">
      <c r="A1141" s="6">
        <v>1139</v>
      </c>
      <c r="B1141" s="1">
        <v>-0.96718000000000004</v>
      </c>
      <c r="C1141" s="1">
        <v>-0.13519</v>
      </c>
      <c r="D1141" s="1">
        <v>-0.21512999999999999</v>
      </c>
      <c r="E1141" s="1">
        <v>3000</v>
      </c>
      <c r="F1141" s="1">
        <v>4415.6000000000004</v>
      </c>
      <c r="G1141" s="1">
        <v>130</v>
      </c>
      <c r="H1141" s="2">
        <f t="shared" si="34"/>
        <v>0.13888</v>
      </c>
      <c r="I1141" s="2">
        <f t="shared" si="35"/>
        <v>4.9292100000000003</v>
      </c>
      <c r="J1141" s="1">
        <v>-2.3236461010629204</v>
      </c>
    </row>
    <row r="1142" spans="1:10" x14ac:dyDescent="0.35">
      <c r="A1142" s="6">
        <v>1140</v>
      </c>
      <c r="B1142" s="1">
        <v>-0.67888000000000004</v>
      </c>
      <c r="C1142" s="1">
        <v>0.72187999999999997</v>
      </c>
      <c r="D1142" s="1">
        <v>-0.13420000000000001</v>
      </c>
      <c r="E1142" s="1">
        <v>2000</v>
      </c>
      <c r="F1142" s="1">
        <v>883.12</v>
      </c>
      <c r="G1142" s="1">
        <v>130</v>
      </c>
      <c r="H1142" s="2">
        <f t="shared" si="34"/>
        <v>5.4671000000000003</v>
      </c>
      <c r="I1142" s="2">
        <f t="shared" si="35"/>
        <v>4.8470000000000004</v>
      </c>
      <c r="J1142" s="1">
        <v>2.5791609389017367</v>
      </c>
    </row>
    <row r="1143" spans="1:10" x14ac:dyDescent="0.35">
      <c r="A1143" s="6">
        <v>1141</v>
      </c>
      <c r="B1143" s="1">
        <v>-0.67888000000000004</v>
      </c>
      <c r="C1143" s="1">
        <v>0.72187999999999997</v>
      </c>
      <c r="D1143" s="1">
        <v>-0.13420000000000001</v>
      </c>
      <c r="E1143" s="1">
        <v>2000</v>
      </c>
      <c r="F1143" s="1">
        <v>2119.5</v>
      </c>
      <c r="G1143" s="1">
        <v>130</v>
      </c>
      <c r="H1143" s="2">
        <f t="shared" si="34"/>
        <v>5.4671000000000003</v>
      </c>
      <c r="I1143" s="2">
        <f t="shared" si="35"/>
        <v>4.8470000000000004</v>
      </c>
      <c r="J1143" s="1">
        <v>2.5791609389017367</v>
      </c>
    </row>
    <row r="1144" spans="1:10" x14ac:dyDescent="0.35">
      <c r="A1144" s="6">
        <v>1142</v>
      </c>
      <c r="B1144" s="1">
        <v>-0.67888000000000004</v>
      </c>
      <c r="C1144" s="1">
        <v>0.72187999999999997</v>
      </c>
      <c r="D1144" s="1">
        <v>-0.13420000000000001</v>
      </c>
      <c r="E1144" s="1">
        <v>2000</v>
      </c>
      <c r="F1144" s="1">
        <v>3355.9</v>
      </c>
      <c r="G1144" s="1">
        <v>130</v>
      </c>
      <c r="H1144" s="2">
        <f t="shared" si="34"/>
        <v>5.4671000000000003</v>
      </c>
      <c r="I1144" s="2">
        <f t="shared" si="35"/>
        <v>4.8470000000000004</v>
      </c>
      <c r="J1144" s="1">
        <v>2.5791609389017367</v>
      </c>
    </row>
    <row r="1145" spans="1:10" x14ac:dyDescent="0.35">
      <c r="A1145" s="6">
        <v>1143</v>
      </c>
      <c r="B1145" s="1">
        <v>-0.67888000000000004</v>
      </c>
      <c r="C1145" s="1">
        <v>0.72187999999999997</v>
      </c>
      <c r="D1145" s="1">
        <v>-0.13420000000000001</v>
      </c>
      <c r="E1145" s="1">
        <v>2000</v>
      </c>
      <c r="F1145" s="1">
        <v>4673.8</v>
      </c>
      <c r="G1145" s="1">
        <v>130</v>
      </c>
      <c r="H1145" s="2">
        <f t="shared" si="34"/>
        <v>5.4671000000000003</v>
      </c>
      <c r="I1145" s="2">
        <f t="shared" si="35"/>
        <v>4.8470000000000004</v>
      </c>
      <c r="J1145" s="1">
        <v>2.5791609389017367</v>
      </c>
    </row>
    <row r="1146" spans="1:10" x14ac:dyDescent="0.35">
      <c r="A1146" s="6">
        <v>1144</v>
      </c>
      <c r="B1146" s="1">
        <v>-0.85857000000000006</v>
      </c>
      <c r="C1146" s="1">
        <v>-0.18345</v>
      </c>
      <c r="D1146" s="1">
        <v>0.47874</v>
      </c>
      <c r="E1146" s="1">
        <v>500</v>
      </c>
      <c r="F1146" s="1">
        <v>1059.7</v>
      </c>
      <c r="G1146" s="1">
        <v>130</v>
      </c>
      <c r="H1146" s="2">
        <f t="shared" si="34"/>
        <v>0.21049999999999999</v>
      </c>
      <c r="I1146" s="2">
        <f t="shared" si="35"/>
        <v>4.2131699999999999</v>
      </c>
      <c r="J1146" s="1">
        <v>0.17237812064408065</v>
      </c>
    </row>
    <row r="1147" spans="1:10" x14ac:dyDescent="0.35">
      <c r="A1147" s="6">
        <v>1145</v>
      </c>
      <c r="B1147" s="1">
        <v>-0.85857000000000006</v>
      </c>
      <c r="C1147" s="1">
        <v>-0.18345</v>
      </c>
      <c r="D1147" s="1">
        <v>0.47874</v>
      </c>
      <c r="E1147" s="1">
        <v>500</v>
      </c>
      <c r="F1147" s="1">
        <v>2296.1</v>
      </c>
      <c r="G1147" s="1">
        <v>130</v>
      </c>
      <c r="H1147" s="2">
        <f t="shared" si="34"/>
        <v>0.21049999999999999</v>
      </c>
      <c r="I1147" s="2">
        <f t="shared" si="35"/>
        <v>4.2131699999999999</v>
      </c>
      <c r="J1147" s="1">
        <v>0.17237812064408065</v>
      </c>
    </row>
    <row r="1148" spans="1:10" x14ac:dyDescent="0.35">
      <c r="A1148" s="6">
        <v>1146</v>
      </c>
      <c r="B1148" s="1">
        <v>-0.85857000000000006</v>
      </c>
      <c r="C1148" s="1">
        <v>-0.18345</v>
      </c>
      <c r="D1148" s="1">
        <v>0.47874</v>
      </c>
      <c r="E1148" s="1">
        <v>500</v>
      </c>
      <c r="F1148" s="1">
        <v>3532.5</v>
      </c>
      <c r="G1148" s="1">
        <v>130</v>
      </c>
      <c r="H1148" s="2">
        <f t="shared" si="34"/>
        <v>0.21049999999999999</v>
      </c>
      <c r="I1148" s="2">
        <f t="shared" si="35"/>
        <v>4.2131699999999999</v>
      </c>
      <c r="J1148" s="1">
        <v>0.17237812064408065</v>
      </c>
    </row>
    <row r="1149" spans="1:10" x14ac:dyDescent="0.35">
      <c r="A1149" s="6">
        <v>1147</v>
      </c>
      <c r="B1149" s="1">
        <v>-0.85857000000000006</v>
      </c>
      <c r="C1149" s="1">
        <v>-0.18345</v>
      </c>
      <c r="D1149" s="1">
        <v>0.47874</v>
      </c>
      <c r="E1149" s="1">
        <v>500</v>
      </c>
      <c r="F1149" s="1">
        <v>7322.7</v>
      </c>
      <c r="G1149" s="1">
        <v>130</v>
      </c>
      <c r="H1149" s="2">
        <f t="shared" si="34"/>
        <v>0.21049999999999999</v>
      </c>
      <c r="I1149" s="2">
        <f t="shared" si="35"/>
        <v>4.2131699999999999</v>
      </c>
      <c r="J1149" s="1">
        <v>0.17237812064408065</v>
      </c>
    </row>
    <row r="1150" spans="1:10" x14ac:dyDescent="0.35">
      <c r="A1150" s="6">
        <v>1148</v>
      </c>
      <c r="B1150" s="1">
        <v>0.30207000000000001</v>
      </c>
      <c r="C1150" s="1">
        <v>-0.27499000000000001</v>
      </c>
      <c r="D1150" s="1">
        <v>-0.91276000000000002</v>
      </c>
      <c r="E1150" s="1">
        <v>3000</v>
      </c>
      <c r="F1150" s="1">
        <v>20</v>
      </c>
      <c r="G1150" s="1">
        <v>130</v>
      </c>
      <c r="H1150" s="2">
        <f t="shared" si="34"/>
        <v>2.4030900000000002</v>
      </c>
      <c r="I1150" s="2">
        <f t="shared" si="35"/>
        <v>5.8623799999999999</v>
      </c>
      <c r="J1150" s="1">
        <v>-0.97130811069933798</v>
      </c>
    </row>
    <row r="1151" spans="1:10" x14ac:dyDescent="0.35">
      <c r="A1151" s="6">
        <v>1149</v>
      </c>
      <c r="B1151" s="1">
        <v>0.30207000000000001</v>
      </c>
      <c r="C1151" s="1">
        <v>-0.27499000000000001</v>
      </c>
      <c r="D1151" s="1">
        <v>-0.91276000000000002</v>
      </c>
      <c r="E1151" s="1">
        <v>3000</v>
      </c>
      <c r="F1151" s="1">
        <v>1236.4000000000001</v>
      </c>
      <c r="G1151" s="1">
        <v>130</v>
      </c>
      <c r="H1151" s="2">
        <f t="shared" si="34"/>
        <v>2.4030900000000002</v>
      </c>
      <c r="I1151" s="2">
        <f t="shared" si="35"/>
        <v>5.8623799999999999</v>
      </c>
      <c r="J1151" s="1">
        <v>-0.97130811069933798</v>
      </c>
    </row>
    <row r="1152" spans="1:10" x14ac:dyDescent="0.35">
      <c r="A1152" s="6">
        <v>1150</v>
      </c>
      <c r="B1152" s="1">
        <v>0.30207000000000001</v>
      </c>
      <c r="C1152" s="1">
        <v>-0.27499000000000001</v>
      </c>
      <c r="D1152" s="1">
        <v>-0.91276000000000002</v>
      </c>
      <c r="E1152" s="1">
        <v>3000</v>
      </c>
      <c r="F1152" s="1">
        <v>2472.6999999999998</v>
      </c>
      <c r="G1152" s="1">
        <v>130</v>
      </c>
      <c r="H1152" s="2">
        <f t="shared" si="34"/>
        <v>2.4030900000000002</v>
      </c>
      <c r="I1152" s="2">
        <f t="shared" si="35"/>
        <v>5.8623799999999999</v>
      </c>
      <c r="J1152" s="1">
        <v>-0.97130811069933798</v>
      </c>
    </row>
    <row r="1153" spans="1:10" x14ac:dyDescent="0.35">
      <c r="A1153" s="6">
        <v>1151</v>
      </c>
      <c r="B1153" s="1">
        <v>0.30207000000000001</v>
      </c>
      <c r="C1153" s="1">
        <v>-0.27499000000000001</v>
      </c>
      <c r="D1153" s="1">
        <v>-0.91276000000000002</v>
      </c>
      <c r="E1153" s="1">
        <v>3000</v>
      </c>
      <c r="F1153" s="1">
        <v>3709.1</v>
      </c>
      <c r="G1153" s="1">
        <v>130</v>
      </c>
      <c r="H1153" s="2">
        <f t="shared" si="34"/>
        <v>2.4030900000000002</v>
      </c>
      <c r="I1153" s="2">
        <f t="shared" si="35"/>
        <v>5.8623799999999999</v>
      </c>
      <c r="J1153" s="1">
        <v>-0.97130811069933798</v>
      </c>
    </row>
    <row r="1154" spans="1:10" x14ac:dyDescent="0.35">
      <c r="A1154" s="6">
        <v>1152</v>
      </c>
      <c r="B1154" s="1">
        <v>-4.0726999999999999E-2</v>
      </c>
      <c r="C1154" s="1">
        <v>0.96036999999999995</v>
      </c>
      <c r="D1154" s="1">
        <v>0.27573999999999999</v>
      </c>
      <c r="E1154" s="1">
        <v>2000</v>
      </c>
      <c r="F1154" s="1">
        <v>176.62</v>
      </c>
      <c r="G1154" s="1">
        <v>130</v>
      </c>
      <c r="H1154" s="2">
        <f t="shared" si="34"/>
        <v>4.7547699999999997</v>
      </c>
      <c r="I1154" s="2">
        <f t="shared" si="35"/>
        <v>4.4330299999999996</v>
      </c>
      <c r="J1154" s="1">
        <v>2.8212570037339111</v>
      </c>
    </row>
    <row r="1155" spans="1:10" x14ac:dyDescent="0.35">
      <c r="A1155" s="6">
        <v>1153</v>
      </c>
      <c r="B1155" s="1">
        <v>-4.0726999999999999E-2</v>
      </c>
      <c r="C1155" s="1">
        <v>0.96036999999999995</v>
      </c>
      <c r="D1155" s="1">
        <v>0.27573999999999999</v>
      </c>
      <c r="E1155" s="1">
        <v>2000</v>
      </c>
      <c r="F1155" s="1">
        <v>1413</v>
      </c>
      <c r="G1155" s="1">
        <v>130</v>
      </c>
      <c r="H1155" s="2">
        <f t="shared" ref="H1155:H1218" si="36">ROUND(ATAN2(B1155, C1155) + PI(), 5)</f>
        <v>4.7547699999999997</v>
      </c>
      <c r="I1155" s="2">
        <f t="shared" ref="I1155:I1218" si="37" xml:space="preserve"> ROUND(ATAN2(D1155, SQRT((B1155^2)+(C1155^2))) + PI(), 5)</f>
        <v>4.4330299999999996</v>
      </c>
      <c r="J1155" s="1">
        <v>2.8212570037339111</v>
      </c>
    </row>
    <row r="1156" spans="1:10" x14ac:dyDescent="0.35">
      <c r="A1156" s="6">
        <v>1154</v>
      </c>
      <c r="B1156" s="1">
        <v>-4.0726999999999999E-2</v>
      </c>
      <c r="C1156" s="1">
        <v>0.96036999999999995</v>
      </c>
      <c r="D1156" s="1">
        <v>0.27573999999999999</v>
      </c>
      <c r="E1156" s="1">
        <v>2000</v>
      </c>
      <c r="F1156" s="1">
        <v>2649.4</v>
      </c>
      <c r="G1156" s="1">
        <v>130</v>
      </c>
      <c r="H1156" s="2">
        <f t="shared" si="36"/>
        <v>4.7547699999999997</v>
      </c>
      <c r="I1156" s="2">
        <f t="shared" si="37"/>
        <v>4.4330299999999996</v>
      </c>
      <c r="J1156" s="1">
        <v>2.8212570037339111</v>
      </c>
    </row>
    <row r="1157" spans="1:10" x14ac:dyDescent="0.35">
      <c r="A1157" s="6">
        <v>1155</v>
      </c>
      <c r="B1157" s="1">
        <v>-4.0726999999999999E-2</v>
      </c>
      <c r="C1157" s="1">
        <v>0.96036999999999995</v>
      </c>
      <c r="D1157" s="1">
        <v>0.27573999999999999</v>
      </c>
      <c r="E1157" s="1">
        <v>2000</v>
      </c>
      <c r="F1157" s="1">
        <v>3885.7</v>
      </c>
      <c r="G1157" s="1">
        <v>130</v>
      </c>
      <c r="H1157" s="2">
        <f t="shared" si="36"/>
        <v>4.7547699999999997</v>
      </c>
      <c r="I1157" s="2">
        <f t="shared" si="37"/>
        <v>4.4330299999999996</v>
      </c>
      <c r="J1157" s="1">
        <v>2.8212570037339111</v>
      </c>
    </row>
    <row r="1158" spans="1:10" x14ac:dyDescent="0.35">
      <c r="A1158" s="6">
        <v>1156</v>
      </c>
      <c r="B1158" s="1">
        <v>-0.54425000000000001</v>
      </c>
      <c r="C1158" s="1">
        <v>-0.41768</v>
      </c>
      <c r="D1158" s="1">
        <v>-0.72755999999999998</v>
      </c>
      <c r="E1158" s="1">
        <v>1000</v>
      </c>
      <c r="F1158" s="1">
        <v>353.25</v>
      </c>
      <c r="G1158" s="1">
        <v>130</v>
      </c>
      <c r="H1158" s="2">
        <f t="shared" si="36"/>
        <v>0.65456999999999999</v>
      </c>
      <c r="I1158" s="2">
        <f t="shared" si="37"/>
        <v>5.5271400000000002</v>
      </c>
      <c r="J1158" s="1">
        <v>-1.6251434841085444</v>
      </c>
    </row>
    <row r="1159" spans="1:10" x14ac:dyDescent="0.35">
      <c r="A1159" s="6">
        <v>1157</v>
      </c>
      <c r="B1159" s="1">
        <v>-0.54425000000000001</v>
      </c>
      <c r="C1159" s="1">
        <v>-0.41768</v>
      </c>
      <c r="D1159" s="1">
        <v>-0.72755999999999998</v>
      </c>
      <c r="E1159" s="1">
        <v>1000</v>
      </c>
      <c r="F1159" s="1">
        <v>1589.6</v>
      </c>
      <c r="G1159" s="1">
        <v>130</v>
      </c>
      <c r="H1159" s="2">
        <f t="shared" si="36"/>
        <v>0.65456999999999999</v>
      </c>
      <c r="I1159" s="2">
        <f t="shared" si="37"/>
        <v>5.5271400000000002</v>
      </c>
      <c r="J1159" s="1">
        <v>-1.6251434841085444</v>
      </c>
    </row>
    <row r="1160" spans="1:10" x14ac:dyDescent="0.35">
      <c r="A1160" s="6">
        <v>1158</v>
      </c>
      <c r="B1160" s="1">
        <v>-0.54425000000000001</v>
      </c>
      <c r="C1160" s="1">
        <v>-0.41768</v>
      </c>
      <c r="D1160" s="1">
        <v>-0.72755999999999998</v>
      </c>
      <c r="E1160" s="1">
        <v>1000</v>
      </c>
      <c r="F1160" s="1">
        <v>2826</v>
      </c>
      <c r="G1160" s="1">
        <v>130</v>
      </c>
      <c r="H1160" s="2">
        <f t="shared" si="36"/>
        <v>0.65456999999999999</v>
      </c>
      <c r="I1160" s="2">
        <f t="shared" si="37"/>
        <v>5.5271400000000002</v>
      </c>
      <c r="J1160" s="1">
        <v>-1.6251434841085444</v>
      </c>
    </row>
    <row r="1161" spans="1:10" x14ac:dyDescent="0.35">
      <c r="A1161" s="6">
        <v>1159</v>
      </c>
      <c r="B1161" s="1">
        <v>-0.54425000000000001</v>
      </c>
      <c r="C1161" s="1">
        <v>-0.41768</v>
      </c>
      <c r="D1161" s="1">
        <v>-0.72755999999999998</v>
      </c>
      <c r="E1161" s="1">
        <v>1000</v>
      </c>
      <c r="F1161" s="1">
        <v>4062.4</v>
      </c>
      <c r="G1161" s="1">
        <v>130</v>
      </c>
      <c r="H1161" s="2">
        <f t="shared" si="36"/>
        <v>0.65456999999999999</v>
      </c>
      <c r="I1161" s="2">
        <f t="shared" si="37"/>
        <v>5.5271400000000002</v>
      </c>
      <c r="J1161" s="1">
        <v>-1.6251434841085444</v>
      </c>
    </row>
    <row r="1162" spans="1:10" x14ac:dyDescent="0.35">
      <c r="A1162" s="6">
        <v>1160</v>
      </c>
      <c r="B1162" s="1">
        <v>0.70730000000000004</v>
      </c>
      <c r="C1162" s="1">
        <v>0.12895000000000001</v>
      </c>
      <c r="D1162" s="1">
        <v>0.69506000000000001</v>
      </c>
      <c r="E1162" s="1">
        <v>3000</v>
      </c>
      <c r="F1162" s="1">
        <v>529.87</v>
      </c>
      <c r="G1162" s="1">
        <v>130</v>
      </c>
      <c r="H1162" s="2">
        <f t="shared" si="36"/>
        <v>3.32193</v>
      </c>
      <c r="I1162" s="2">
        <f t="shared" si="37"/>
        <v>3.9438900000000001</v>
      </c>
      <c r="J1162" s="1">
        <v>2.539900824640601</v>
      </c>
    </row>
    <row r="1163" spans="1:10" x14ac:dyDescent="0.35">
      <c r="A1163" s="6">
        <v>1161</v>
      </c>
      <c r="B1163" s="1">
        <v>0.70730000000000004</v>
      </c>
      <c r="C1163" s="1">
        <v>0.12895000000000001</v>
      </c>
      <c r="D1163" s="1">
        <v>0.69506000000000001</v>
      </c>
      <c r="E1163" s="1">
        <v>3000</v>
      </c>
      <c r="F1163" s="1">
        <v>1766.2</v>
      </c>
      <c r="G1163" s="1">
        <v>130</v>
      </c>
      <c r="H1163" s="2">
        <f t="shared" si="36"/>
        <v>3.32193</v>
      </c>
      <c r="I1163" s="2">
        <f t="shared" si="37"/>
        <v>3.9438900000000001</v>
      </c>
      <c r="J1163" s="1">
        <v>2.539900824640601</v>
      </c>
    </row>
    <row r="1164" spans="1:10" x14ac:dyDescent="0.35">
      <c r="A1164" s="6">
        <v>1162</v>
      </c>
      <c r="B1164" s="1">
        <v>0.70730000000000004</v>
      </c>
      <c r="C1164" s="1">
        <v>0.12895000000000001</v>
      </c>
      <c r="D1164" s="1">
        <v>0.69506000000000001</v>
      </c>
      <c r="E1164" s="1">
        <v>3000</v>
      </c>
      <c r="F1164" s="1">
        <v>3002.6</v>
      </c>
      <c r="G1164" s="1">
        <v>130</v>
      </c>
      <c r="H1164" s="2">
        <f t="shared" si="36"/>
        <v>3.32193</v>
      </c>
      <c r="I1164" s="2">
        <f t="shared" si="37"/>
        <v>3.9438900000000001</v>
      </c>
      <c r="J1164" s="1">
        <v>2.539900824640601</v>
      </c>
    </row>
    <row r="1165" spans="1:10" x14ac:dyDescent="0.35">
      <c r="A1165" s="6">
        <v>1163</v>
      </c>
      <c r="B1165" s="1">
        <v>0.70730000000000004</v>
      </c>
      <c r="C1165" s="1">
        <v>0.12895000000000001</v>
      </c>
      <c r="D1165" s="1">
        <v>0.69506000000000001</v>
      </c>
      <c r="E1165" s="1">
        <v>3000</v>
      </c>
      <c r="F1165" s="1">
        <v>4239</v>
      </c>
      <c r="G1165" s="1">
        <v>130</v>
      </c>
      <c r="H1165" s="2">
        <f t="shared" si="36"/>
        <v>3.32193</v>
      </c>
      <c r="I1165" s="2">
        <f t="shared" si="37"/>
        <v>3.9438900000000001</v>
      </c>
      <c r="J1165" s="1">
        <v>2.539900824640601</v>
      </c>
    </row>
    <row r="1166" spans="1:10" x14ac:dyDescent="0.35">
      <c r="A1166" s="6">
        <v>1164</v>
      </c>
      <c r="B1166" s="1">
        <v>0.49930999999999998</v>
      </c>
      <c r="C1166" s="1">
        <v>-0.51117000000000001</v>
      </c>
      <c r="D1166" s="1">
        <v>0.69957000000000003</v>
      </c>
      <c r="E1166" s="1">
        <v>0</v>
      </c>
      <c r="F1166" s="1">
        <v>706.5</v>
      </c>
      <c r="G1166" s="1">
        <v>130</v>
      </c>
      <c r="H1166" s="2">
        <f t="shared" si="36"/>
        <v>2.3444600000000002</v>
      </c>
      <c r="I1166" s="2">
        <f t="shared" si="37"/>
        <v>3.9376000000000002</v>
      </c>
      <c r="J1166" s="1">
        <v>1.462568702061946</v>
      </c>
    </row>
    <row r="1167" spans="1:10" x14ac:dyDescent="0.35">
      <c r="A1167" s="6">
        <v>1165</v>
      </c>
      <c r="B1167" s="1">
        <v>0.49930999999999998</v>
      </c>
      <c r="C1167" s="1">
        <v>-0.51117000000000001</v>
      </c>
      <c r="D1167" s="1">
        <v>0.69957000000000003</v>
      </c>
      <c r="E1167" s="1">
        <v>0</v>
      </c>
      <c r="F1167" s="1">
        <v>1942.9</v>
      </c>
      <c r="G1167" s="1">
        <v>130</v>
      </c>
      <c r="H1167" s="2">
        <f t="shared" si="36"/>
        <v>2.3444600000000002</v>
      </c>
      <c r="I1167" s="2">
        <f t="shared" si="37"/>
        <v>3.9376000000000002</v>
      </c>
      <c r="J1167" s="1">
        <v>1.462568702061946</v>
      </c>
    </row>
    <row r="1168" spans="1:10" x14ac:dyDescent="0.35">
      <c r="A1168" s="6">
        <v>1166</v>
      </c>
      <c r="B1168" s="1">
        <v>0.49930999999999998</v>
      </c>
      <c r="C1168" s="1">
        <v>-0.51117000000000001</v>
      </c>
      <c r="D1168" s="1">
        <v>0.69957000000000003</v>
      </c>
      <c r="E1168" s="1">
        <v>0</v>
      </c>
      <c r="F1168" s="1">
        <v>3179.2</v>
      </c>
      <c r="G1168" s="1">
        <v>130</v>
      </c>
      <c r="H1168" s="2">
        <f t="shared" si="36"/>
        <v>2.3444600000000002</v>
      </c>
      <c r="I1168" s="2">
        <f t="shared" si="37"/>
        <v>3.9376000000000002</v>
      </c>
      <c r="J1168" s="1">
        <v>1.462568702061946</v>
      </c>
    </row>
    <row r="1169" spans="1:10" x14ac:dyDescent="0.35">
      <c r="A1169" s="6">
        <v>1167</v>
      </c>
      <c r="B1169" s="1">
        <v>0.49930999999999998</v>
      </c>
      <c r="C1169" s="1">
        <v>-0.51117000000000001</v>
      </c>
      <c r="D1169" s="1">
        <v>0.69957000000000003</v>
      </c>
      <c r="E1169" s="1">
        <v>0</v>
      </c>
      <c r="F1169" s="1">
        <v>4415.6000000000004</v>
      </c>
      <c r="G1169" s="1">
        <v>130</v>
      </c>
      <c r="H1169" s="2">
        <f t="shared" si="36"/>
        <v>2.3444600000000002</v>
      </c>
      <c r="I1169" s="2">
        <f t="shared" si="37"/>
        <v>3.9376000000000002</v>
      </c>
      <c r="J1169" s="1">
        <v>1.462568702061946</v>
      </c>
    </row>
    <row r="1170" spans="1:10" x14ac:dyDescent="0.35">
      <c r="A1170" s="6">
        <v>1168</v>
      </c>
      <c r="B1170" s="1">
        <v>-0.93966000000000005</v>
      </c>
      <c r="C1170" s="1">
        <v>0.30893999999999999</v>
      </c>
      <c r="D1170" s="1">
        <v>-0.14696999999999999</v>
      </c>
      <c r="E1170" s="1">
        <v>3000</v>
      </c>
      <c r="F1170" s="1">
        <v>883.12</v>
      </c>
      <c r="G1170" s="1">
        <v>130</v>
      </c>
      <c r="H1170" s="2">
        <f t="shared" si="36"/>
        <v>5.9655399999999998</v>
      </c>
      <c r="I1170" s="2">
        <f t="shared" si="37"/>
        <v>4.85989</v>
      </c>
      <c r="J1170" s="1">
        <v>2.3640028698593789</v>
      </c>
    </row>
    <row r="1171" spans="1:10" x14ac:dyDescent="0.35">
      <c r="A1171" s="6">
        <v>1169</v>
      </c>
      <c r="B1171" s="1">
        <v>-0.93966000000000005</v>
      </c>
      <c r="C1171" s="1">
        <v>0.30893999999999999</v>
      </c>
      <c r="D1171" s="1">
        <v>-0.14696999999999999</v>
      </c>
      <c r="E1171" s="1">
        <v>3000</v>
      </c>
      <c r="F1171" s="1">
        <v>2119.5</v>
      </c>
      <c r="G1171" s="1">
        <v>130</v>
      </c>
      <c r="H1171" s="2">
        <f t="shared" si="36"/>
        <v>5.9655399999999998</v>
      </c>
      <c r="I1171" s="2">
        <f t="shared" si="37"/>
        <v>4.85989</v>
      </c>
      <c r="J1171" s="1">
        <v>2.3640028698593789</v>
      </c>
    </row>
    <row r="1172" spans="1:10" x14ac:dyDescent="0.35">
      <c r="A1172" s="6">
        <v>1170</v>
      </c>
      <c r="B1172" s="1">
        <v>-0.93966000000000005</v>
      </c>
      <c r="C1172" s="1">
        <v>0.30893999999999999</v>
      </c>
      <c r="D1172" s="1">
        <v>-0.14696999999999999</v>
      </c>
      <c r="E1172" s="1">
        <v>3000</v>
      </c>
      <c r="F1172" s="1">
        <v>3355.9</v>
      </c>
      <c r="G1172" s="1">
        <v>130</v>
      </c>
      <c r="H1172" s="2">
        <f t="shared" si="36"/>
        <v>5.9655399999999998</v>
      </c>
      <c r="I1172" s="2">
        <f t="shared" si="37"/>
        <v>4.85989</v>
      </c>
      <c r="J1172" s="1">
        <v>2.3640028698593789</v>
      </c>
    </row>
    <row r="1173" spans="1:10" x14ac:dyDescent="0.35">
      <c r="A1173" s="6">
        <v>1171</v>
      </c>
      <c r="B1173" s="1">
        <v>-0.93966000000000005</v>
      </c>
      <c r="C1173" s="1">
        <v>0.30893999999999999</v>
      </c>
      <c r="D1173" s="1">
        <v>-0.14696999999999999</v>
      </c>
      <c r="E1173" s="1">
        <v>3000</v>
      </c>
      <c r="F1173" s="1">
        <v>4673.8</v>
      </c>
      <c r="G1173" s="1">
        <v>130</v>
      </c>
      <c r="H1173" s="2">
        <f t="shared" si="36"/>
        <v>5.9655399999999998</v>
      </c>
      <c r="I1173" s="2">
        <f t="shared" si="37"/>
        <v>4.85989</v>
      </c>
      <c r="J1173" s="1">
        <v>2.3640028698593789</v>
      </c>
    </row>
    <row r="1174" spans="1:10" x14ac:dyDescent="0.35">
      <c r="A1174" s="6">
        <v>1172</v>
      </c>
      <c r="B1174" s="1">
        <v>-0.73489000000000004</v>
      </c>
      <c r="C1174" s="1">
        <v>-0.67115999999999998</v>
      </c>
      <c r="D1174" s="1">
        <v>-9.7337000000000007E-2</v>
      </c>
      <c r="E1174" s="1">
        <v>2000</v>
      </c>
      <c r="F1174" s="1">
        <v>1059.7</v>
      </c>
      <c r="G1174" s="1">
        <v>130</v>
      </c>
      <c r="H1174" s="2">
        <f t="shared" si="36"/>
        <v>0.74009999999999998</v>
      </c>
      <c r="I1174" s="2">
        <f t="shared" si="37"/>
        <v>4.8098799999999997</v>
      </c>
      <c r="J1174" s="1">
        <v>-0.96953182047499631</v>
      </c>
    </row>
    <row r="1175" spans="1:10" x14ac:dyDescent="0.35">
      <c r="A1175" s="6">
        <v>1173</v>
      </c>
      <c r="B1175" s="1">
        <v>-0.73489000000000004</v>
      </c>
      <c r="C1175" s="1">
        <v>-0.67115999999999998</v>
      </c>
      <c r="D1175" s="1">
        <v>-9.7337000000000007E-2</v>
      </c>
      <c r="E1175" s="1">
        <v>2000</v>
      </c>
      <c r="F1175" s="1">
        <v>2296.1</v>
      </c>
      <c r="G1175" s="1">
        <v>130</v>
      </c>
      <c r="H1175" s="2">
        <f t="shared" si="36"/>
        <v>0.74009999999999998</v>
      </c>
      <c r="I1175" s="2">
        <f t="shared" si="37"/>
        <v>4.8098799999999997</v>
      </c>
      <c r="J1175" s="1">
        <v>-0.96953182047499631</v>
      </c>
    </row>
    <row r="1176" spans="1:10" x14ac:dyDescent="0.35">
      <c r="A1176" s="6">
        <v>1174</v>
      </c>
      <c r="B1176" s="1">
        <v>-0.73489000000000004</v>
      </c>
      <c r="C1176" s="1">
        <v>-0.67115999999999998</v>
      </c>
      <c r="D1176" s="1">
        <v>-9.7337000000000007E-2</v>
      </c>
      <c r="E1176" s="1">
        <v>2000</v>
      </c>
      <c r="F1176" s="1">
        <v>3532.5</v>
      </c>
      <c r="G1176" s="1">
        <v>130</v>
      </c>
      <c r="H1176" s="2">
        <f t="shared" si="36"/>
        <v>0.74009999999999998</v>
      </c>
      <c r="I1176" s="2">
        <f t="shared" si="37"/>
        <v>4.8098799999999997</v>
      </c>
      <c r="J1176" s="1">
        <v>-0.96953182047499631</v>
      </c>
    </row>
    <row r="1177" spans="1:10" x14ac:dyDescent="0.35">
      <c r="A1177" s="6">
        <v>1175</v>
      </c>
      <c r="B1177" s="1">
        <v>-0.73489000000000004</v>
      </c>
      <c r="C1177" s="1">
        <v>-0.67115999999999998</v>
      </c>
      <c r="D1177" s="1">
        <v>-9.7337000000000007E-2</v>
      </c>
      <c r="E1177" s="1">
        <v>2000</v>
      </c>
      <c r="F1177" s="1">
        <v>7322.7</v>
      </c>
      <c r="G1177" s="1">
        <v>130</v>
      </c>
      <c r="H1177" s="2">
        <f t="shared" si="36"/>
        <v>0.74009999999999998</v>
      </c>
      <c r="I1177" s="2">
        <f t="shared" si="37"/>
        <v>4.8098799999999997</v>
      </c>
      <c r="J1177" s="1">
        <v>-0.96953182047499631</v>
      </c>
    </row>
    <row r="1178" spans="1:10" x14ac:dyDescent="0.35">
      <c r="A1178" s="6">
        <v>1176</v>
      </c>
      <c r="B1178" s="1">
        <v>0.97540000000000004</v>
      </c>
      <c r="C1178" s="1">
        <v>-6.1314E-2</v>
      </c>
      <c r="D1178" s="1">
        <v>0.21176</v>
      </c>
      <c r="E1178" s="1">
        <v>2000</v>
      </c>
      <c r="F1178" s="1">
        <v>20</v>
      </c>
      <c r="G1178" s="1">
        <v>130</v>
      </c>
      <c r="H1178" s="2">
        <f t="shared" si="36"/>
        <v>3.0788099999999998</v>
      </c>
      <c r="I1178" s="2">
        <f t="shared" si="37"/>
        <v>4.4990100000000002</v>
      </c>
      <c r="J1178" s="1">
        <v>2.6374720369314173</v>
      </c>
    </row>
    <row r="1179" spans="1:10" x14ac:dyDescent="0.35">
      <c r="A1179" s="6">
        <v>1177</v>
      </c>
      <c r="B1179" s="1">
        <v>0.97540000000000004</v>
      </c>
      <c r="C1179" s="1">
        <v>-6.1314E-2</v>
      </c>
      <c r="D1179" s="1">
        <v>0.21176</v>
      </c>
      <c r="E1179" s="1">
        <v>2000</v>
      </c>
      <c r="F1179" s="1">
        <v>1236.4000000000001</v>
      </c>
      <c r="G1179" s="1">
        <v>130</v>
      </c>
      <c r="H1179" s="2">
        <f t="shared" si="36"/>
        <v>3.0788099999999998</v>
      </c>
      <c r="I1179" s="2">
        <f t="shared" si="37"/>
        <v>4.4990100000000002</v>
      </c>
      <c r="J1179" s="1">
        <v>2.6374720369314173</v>
      </c>
    </row>
    <row r="1180" spans="1:10" x14ac:dyDescent="0.35">
      <c r="A1180" s="6">
        <v>1178</v>
      </c>
      <c r="B1180" s="1">
        <v>0.97540000000000004</v>
      </c>
      <c r="C1180" s="1">
        <v>-6.1314E-2</v>
      </c>
      <c r="D1180" s="1">
        <v>0.21176</v>
      </c>
      <c r="E1180" s="1">
        <v>2000</v>
      </c>
      <c r="F1180" s="1">
        <v>2472.6999999999998</v>
      </c>
      <c r="G1180" s="1">
        <v>130</v>
      </c>
      <c r="H1180" s="2">
        <f t="shared" si="36"/>
        <v>3.0788099999999998</v>
      </c>
      <c r="I1180" s="2">
        <f t="shared" si="37"/>
        <v>4.4990100000000002</v>
      </c>
      <c r="J1180" s="1">
        <v>2.6374720369314173</v>
      </c>
    </row>
    <row r="1181" spans="1:10" x14ac:dyDescent="0.35">
      <c r="A1181" s="6">
        <v>1179</v>
      </c>
      <c r="B1181" s="1">
        <v>0.97540000000000004</v>
      </c>
      <c r="C1181" s="1">
        <v>-6.1314E-2</v>
      </c>
      <c r="D1181" s="1">
        <v>0.21176</v>
      </c>
      <c r="E1181" s="1">
        <v>2000</v>
      </c>
      <c r="F1181" s="1">
        <v>3709.1</v>
      </c>
      <c r="G1181" s="1">
        <v>130</v>
      </c>
      <c r="H1181" s="2">
        <f t="shared" si="36"/>
        <v>3.0788099999999998</v>
      </c>
      <c r="I1181" s="2">
        <f t="shared" si="37"/>
        <v>4.4990100000000002</v>
      </c>
      <c r="J1181" s="1">
        <v>2.6374720369314173</v>
      </c>
    </row>
    <row r="1182" spans="1:10" x14ac:dyDescent="0.35">
      <c r="A1182" s="6">
        <v>1180</v>
      </c>
      <c r="B1182" s="1">
        <v>0.98638999999999999</v>
      </c>
      <c r="C1182" s="1">
        <v>-4.1692E-2</v>
      </c>
      <c r="D1182" s="1">
        <v>-0.15903</v>
      </c>
      <c r="E1182" s="1">
        <v>3000</v>
      </c>
      <c r="F1182" s="1">
        <v>176.62</v>
      </c>
      <c r="G1182" s="1">
        <v>130</v>
      </c>
      <c r="H1182" s="2">
        <f t="shared" si="36"/>
        <v>3.0993499999999998</v>
      </c>
      <c r="I1182" s="2">
        <f t="shared" si="37"/>
        <v>4.8720999999999997</v>
      </c>
      <c r="J1182" s="1">
        <v>9.1239779472757077E-2</v>
      </c>
    </row>
    <row r="1183" spans="1:10" x14ac:dyDescent="0.35">
      <c r="A1183" s="6">
        <v>1181</v>
      </c>
      <c r="B1183" s="1">
        <v>0.98638999999999999</v>
      </c>
      <c r="C1183" s="1">
        <v>-4.1692E-2</v>
      </c>
      <c r="D1183" s="1">
        <v>-0.15903</v>
      </c>
      <c r="E1183" s="1">
        <v>3000</v>
      </c>
      <c r="F1183" s="1">
        <v>1413</v>
      </c>
      <c r="G1183" s="1">
        <v>130</v>
      </c>
      <c r="H1183" s="2">
        <f t="shared" si="36"/>
        <v>3.0993499999999998</v>
      </c>
      <c r="I1183" s="2">
        <f t="shared" si="37"/>
        <v>4.8720999999999997</v>
      </c>
      <c r="J1183" s="1">
        <v>9.1239779472757077E-2</v>
      </c>
    </row>
    <row r="1184" spans="1:10" x14ac:dyDescent="0.35">
      <c r="A1184" s="6">
        <v>1182</v>
      </c>
      <c r="B1184" s="1">
        <v>0.98638999999999999</v>
      </c>
      <c r="C1184" s="1">
        <v>-4.1692E-2</v>
      </c>
      <c r="D1184" s="1">
        <v>-0.15903</v>
      </c>
      <c r="E1184" s="1">
        <v>3000</v>
      </c>
      <c r="F1184" s="1">
        <v>2649.4</v>
      </c>
      <c r="G1184" s="1">
        <v>130</v>
      </c>
      <c r="H1184" s="2">
        <f t="shared" si="36"/>
        <v>3.0993499999999998</v>
      </c>
      <c r="I1184" s="2">
        <f t="shared" si="37"/>
        <v>4.8720999999999997</v>
      </c>
      <c r="J1184" s="1">
        <v>9.1239779472757077E-2</v>
      </c>
    </row>
    <row r="1185" spans="1:10" x14ac:dyDescent="0.35">
      <c r="A1185" s="6">
        <v>1183</v>
      </c>
      <c r="B1185" s="1">
        <v>0.98638999999999999</v>
      </c>
      <c r="C1185" s="1">
        <v>-4.1692E-2</v>
      </c>
      <c r="D1185" s="1">
        <v>-0.15903</v>
      </c>
      <c r="E1185" s="1">
        <v>3000</v>
      </c>
      <c r="F1185" s="1">
        <v>3885.7</v>
      </c>
      <c r="G1185" s="1">
        <v>130</v>
      </c>
      <c r="H1185" s="2">
        <f t="shared" si="36"/>
        <v>3.0993499999999998</v>
      </c>
      <c r="I1185" s="2">
        <f t="shared" si="37"/>
        <v>4.8720999999999997</v>
      </c>
      <c r="J1185" s="1">
        <v>9.1239779472757077E-2</v>
      </c>
    </row>
    <row r="1186" spans="1:10" x14ac:dyDescent="0.35">
      <c r="A1186" s="6">
        <v>1184</v>
      </c>
      <c r="B1186" s="1">
        <v>-0.27461000000000002</v>
      </c>
      <c r="C1186" s="1">
        <v>-0.88583000000000001</v>
      </c>
      <c r="D1186" s="1">
        <v>0.37402999999999997</v>
      </c>
      <c r="E1186" s="1">
        <v>0</v>
      </c>
      <c r="F1186" s="1">
        <v>353.25</v>
      </c>
      <c r="G1186" s="1">
        <v>130</v>
      </c>
      <c r="H1186" s="2">
        <f t="shared" si="36"/>
        <v>1.2701899999999999</v>
      </c>
      <c r="I1186" s="2">
        <f t="shared" si="37"/>
        <v>4.32904</v>
      </c>
      <c r="J1186" s="1">
        <v>6.4045296179279889</v>
      </c>
    </row>
    <row r="1187" spans="1:10" x14ac:dyDescent="0.35">
      <c r="A1187" s="6">
        <v>1185</v>
      </c>
      <c r="B1187" s="1">
        <v>-0.27461000000000002</v>
      </c>
      <c r="C1187" s="1">
        <v>-0.88583000000000001</v>
      </c>
      <c r="D1187" s="1">
        <v>0.37402999999999997</v>
      </c>
      <c r="E1187" s="1">
        <v>0</v>
      </c>
      <c r="F1187" s="1">
        <v>1589.6</v>
      </c>
      <c r="G1187" s="1">
        <v>130</v>
      </c>
      <c r="H1187" s="2">
        <f t="shared" si="36"/>
        <v>1.2701899999999999</v>
      </c>
      <c r="I1187" s="2">
        <f t="shared" si="37"/>
        <v>4.32904</v>
      </c>
      <c r="J1187" s="1">
        <v>6.4045296179279889</v>
      </c>
    </row>
    <row r="1188" spans="1:10" x14ac:dyDescent="0.35">
      <c r="A1188" s="6">
        <v>1186</v>
      </c>
      <c r="B1188" s="1">
        <v>-0.27461000000000002</v>
      </c>
      <c r="C1188" s="1">
        <v>-0.88583000000000001</v>
      </c>
      <c r="D1188" s="1">
        <v>0.37402999999999997</v>
      </c>
      <c r="E1188" s="1">
        <v>0</v>
      </c>
      <c r="F1188" s="1">
        <v>2826</v>
      </c>
      <c r="G1188" s="1">
        <v>130</v>
      </c>
      <c r="H1188" s="2">
        <f t="shared" si="36"/>
        <v>1.2701899999999999</v>
      </c>
      <c r="I1188" s="2">
        <f t="shared" si="37"/>
        <v>4.32904</v>
      </c>
      <c r="J1188" s="1">
        <v>6.4045296179279889</v>
      </c>
    </row>
    <row r="1189" spans="1:10" x14ac:dyDescent="0.35">
      <c r="A1189" s="6">
        <v>1187</v>
      </c>
      <c r="B1189" s="1">
        <v>-0.27461000000000002</v>
      </c>
      <c r="C1189" s="1">
        <v>-0.88583000000000001</v>
      </c>
      <c r="D1189" s="1">
        <v>0.37402999999999997</v>
      </c>
      <c r="E1189" s="1">
        <v>0</v>
      </c>
      <c r="F1189" s="1">
        <v>4062.4</v>
      </c>
      <c r="G1189" s="1">
        <v>130</v>
      </c>
      <c r="H1189" s="2">
        <f t="shared" si="36"/>
        <v>1.2701899999999999</v>
      </c>
      <c r="I1189" s="2">
        <f t="shared" si="37"/>
        <v>4.32904</v>
      </c>
      <c r="J1189" s="1">
        <v>6.4045296179279889</v>
      </c>
    </row>
    <row r="1190" spans="1:10" x14ac:dyDescent="0.35">
      <c r="A1190" s="6">
        <v>1188</v>
      </c>
      <c r="B1190" s="1">
        <v>0.75097999999999998</v>
      </c>
      <c r="C1190" s="1">
        <v>-0.22625999999999999</v>
      </c>
      <c r="D1190" s="1">
        <v>-0.62036000000000002</v>
      </c>
      <c r="E1190" s="1">
        <v>2000</v>
      </c>
      <c r="F1190" s="1">
        <v>529.87</v>
      </c>
      <c r="G1190" s="1">
        <v>130</v>
      </c>
      <c r="H1190" s="2">
        <f t="shared" si="36"/>
        <v>2.8489599999999999</v>
      </c>
      <c r="I1190" s="2">
        <f t="shared" si="37"/>
        <v>5.3815900000000001</v>
      </c>
      <c r="J1190" s="1">
        <v>-0.37152665502705684</v>
      </c>
    </row>
    <row r="1191" spans="1:10" x14ac:dyDescent="0.35">
      <c r="A1191" s="6">
        <v>1189</v>
      </c>
      <c r="B1191" s="1">
        <v>0.75097999999999998</v>
      </c>
      <c r="C1191" s="1">
        <v>-0.22625999999999999</v>
      </c>
      <c r="D1191" s="1">
        <v>-0.62036000000000002</v>
      </c>
      <c r="E1191" s="1">
        <v>2000</v>
      </c>
      <c r="F1191" s="1">
        <v>1766.2</v>
      </c>
      <c r="G1191" s="1">
        <v>130</v>
      </c>
      <c r="H1191" s="2">
        <f t="shared" si="36"/>
        <v>2.8489599999999999</v>
      </c>
      <c r="I1191" s="2">
        <f t="shared" si="37"/>
        <v>5.3815900000000001</v>
      </c>
      <c r="J1191" s="1">
        <v>-0.37152665502705684</v>
      </c>
    </row>
    <row r="1192" spans="1:10" x14ac:dyDescent="0.35">
      <c r="A1192" s="6">
        <v>1190</v>
      </c>
      <c r="B1192" s="1">
        <v>0.75097999999999998</v>
      </c>
      <c r="C1192" s="1">
        <v>-0.22625999999999999</v>
      </c>
      <c r="D1192" s="1">
        <v>-0.62036000000000002</v>
      </c>
      <c r="E1192" s="1">
        <v>2000</v>
      </c>
      <c r="F1192" s="1">
        <v>3002.6</v>
      </c>
      <c r="G1192" s="1">
        <v>130</v>
      </c>
      <c r="H1192" s="2">
        <f t="shared" si="36"/>
        <v>2.8489599999999999</v>
      </c>
      <c r="I1192" s="2">
        <f t="shared" si="37"/>
        <v>5.3815900000000001</v>
      </c>
      <c r="J1192" s="1">
        <v>-0.37152665502705684</v>
      </c>
    </row>
    <row r="1193" spans="1:10" x14ac:dyDescent="0.35">
      <c r="A1193" s="6">
        <v>1191</v>
      </c>
      <c r="B1193" s="1">
        <v>0.75097999999999998</v>
      </c>
      <c r="C1193" s="1">
        <v>-0.22625999999999999</v>
      </c>
      <c r="D1193" s="1">
        <v>-0.62036000000000002</v>
      </c>
      <c r="E1193" s="1">
        <v>2000</v>
      </c>
      <c r="F1193" s="1">
        <v>4239</v>
      </c>
      <c r="G1193" s="1">
        <v>130</v>
      </c>
      <c r="H1193" s="2">
        <f t="shared" si="36"/>
        <v>2.8489599999999999</v>
      </c>
      <c r="I1193" s="2">
        <f t="shared" si="37"/>
        <v>5.3815900000000001</v>
      </c>
      <c r="J1193" s="1">
        <v>-0.37152665502705684</v>
      </c>
    </row>
    <row r="1194" spans="1:10" x14ac:dyDescent="0.35">
      <c r="A1194" s="6">
        <v>1192</v>
      </c>
      <c r="B1194" s="1">
        <v>-0.13571</v>
      </c>
      <c r="C1194" s="1">
        <v>-0.90164999999999995</v>
      </c>
      <c r="D1194" s="1">
        <v>-0.41061999999999999</v>
      </c>
      <c r="E1194" s="1">
        <v>3000</v>
      </c>
      <c r="F1194" s="1">
        <v>706.5</v>
      </c>
      <c r="G1194" s="1">
        <v>130</v>
      </c>
      <c r="H1194" s="2">
        <f t="shared" si="36"/>
        <v>1.4214</v>
      </c>
      <c r="I1194" s="2">
        <f t="shared" si="37"/>
        <v>5.1355199999999996</v>
      </c>
      <c r="J1194" s="1">
        <v>-0.5634735202715403</v>
      </c>
    </row>
    <row r="1195" spans="1:10" x14ac:dyDescent="0.35">
      <c r="A1195" s="6">
        <v>1193</v>
      </c>
      <c r="B1195" s="1">
        <v>-0.13571</v>
      </c>
      <c r="C1195" s="1">
        <v>-0.90164999999999995</v>
      </c>
      <c r="D1195" s="1">
        <v>-0.41061999999999999</v>
      </c>
      <c r="E1195" s="1">
        <v>3000</v>
      </c>
      <c r="F1195" s="1">
        <v>1942.9</v>
      </c>
      <c r="G1195" s="1">
        <v>130</v>
      </c>
      <c r="H1195" s="2">
        <f t="shared" si="36"/>
        <v>1.4214</v>
      </c>
      <c r="I1195" s="2">
        <f t="shared" si="37"/>
        <v>5.1355199999999996</v>
      </c>
      <c r="J1195" s="1">
        <v>-0.5634735202715403</v>
      </c>
    </row>
    <row r="1196" spans="1:10" x14ac:dyDescent="0.35">
      <c r="A1196" s="6">
        <v>1194</v>
      </c>
      <c r="B1196" s="1">
        <v>-0.13571</v>
      </c>
      <c r="C1196" s="1">
        <v>-0.90164999999999995</v>
      </c>
      <c r="D1196" s="1">
        <v>-0.41061999999999999</v>
      </c>
      <c r="E1196" s="1">
        <v>3000</v>
      </c>
      <c r="F1196" s="1">
        <v>3179.2</v>
      </c>
      <c r="G1196" s="1">
        <v>130</v>
      </c>
      <c r="H1196" s="2">
        <f t="shared" si="36"/>
        <v>1.4214</v>
      </c>
      <c r="I1196" s="2">
        <f t="shared" si="37"/>
        <v>5.1355199999999996</v>
      </c>
      <c r="J1196" s="1">
        <v>-0.5634735202715403</v>
      </c>
    </row>
    <row r="1197" spans="1:10" x14ac:dyDescent="0.35">
      <c r="A1197" s="6">
        <v>1195</v>
      </c>
      <c r="B1197" s="1">
        <v>-0.13571</v>
      </c>
      <c r="C1197" s="1">
        <v>-0.90164999999999995</v>
      </c>
      <c r="D1197" s="1">
        <v>-0.41061999999999999</v>
      </c>
      <c r="E1197" s="1">
        <v>3000</v>
      </c>
      <c r="F1197" s="1">
        <v>4415.6000000000004</v>
      </c>
      <c r="G1197" s="1">
        <v>130</v>
      </c>
      <c r="H1197" s="2">
        <f t="shared" si="36"/>
        <v>1.4214</v>
      </c>
      <c r="I1197" s="2">
        <f t="shared" si="37"/>
        <v>5.1355199999999996</v>
      </c>
      <c r="J1197" s="1">
        <v>-0.5634735202715403</v>
      </c>
    </row>
    <row r="1198" spans="1:10" x14ac:dyDescent="0.35">
      <c r="A1198" s="6">
        <v>1196</v>
      </c>
      <c r="B1198" s="1">
        <v>0.61229999999999996</v>
      </c>
      <c r="C1198" s="1">
        <v>-0.20993000000000001</v>
      </c>
      <c r="D1198" s="1">
        <v>-0.76224999999999998</v>
      </c>
      <c r="E1198" s="1">
        <v>1000</v>
      </c>
      <c r="F1198" s="1">
        <v>883.12</v>
      </c>
      <c r="G1198" s="1">
        <v>130</v>
      </c>
      <c r="H1198" s="2">
        <f t="shared" si="36"/>
        <v>2.8113000000000001</v>
      </c>
      <c r="I1198" s="2">
        <f t="shared" si="37"/>
        <v>5.5791700000000004</v>
      </c>
      <c r="J1198" s="1">
        <v>-0.64308681352380148</v>
      </c>
    </row>
    <row r="1199" spans="1:10" x14ac:dyDescent="0.35">
      <c r="A1199" s="6">
        <v>1197</v>
      </c>
      <c r="B1199" s="1">
        <v>0.61229999999999996</v>
      </c>
      <c r="C1199" s="1">
        <v>-0.20993000000000001</v>
      </c>
      <c r="D1199" s="1">
        <v>-0.76224999999999998</v>
      </c>
      <c r="E1199" s="1">
        <v>1000</v>
      </c>
      <c r="F1199" s="1">
        <v>2119.5</v>
      </c>
      <c r="G1199" s="1">
        <v>130</v>
      </c>
      <c r="H1199" s="2">
        <f t="shared" si="36"/>
        <v>2.8113000000000001</v>
      </c>
      <c r="I1199" s="2">
        <f t="shared" si="37"/>
        <v>5.5791700000000004</v>
      </c>
      <c r="J1199" s="1">
        <v>-0.64308681352380148</v>
      </c>
    </row>
    <row r="1200" spans="1:10" x14ac:dyDescent="0.35">
      <c r="A1200" s="6">
        <v>1198</v>
      </c>
      <c r="B1200" s="1">
        <v>0.61229999999999996</v>
      </c>
      <c r="C1200" s="1">
        <v>-0.20993000000000001</v>
      </c>
      <c r="D1200" s="1">
        <v>-0.76224999999999998</v>
      </c>
      <c r="E1200" s="1">
        <v>1000</v>
      </c>
      <c r="F1200" s="1">
        <v>3355.9</v>
      </c>
      <c r="G1200" s="1">
        <v>130</v>
      </c>
      <c r="H1200" s="2">
        <f t="shared" si="36"/>
        <v>2.8113000000000001</v>
      </c>
      <c r="I1200" s="2">
        <f t="shared" si="37"/>
        <v>5.5791700000000004</v>
      </c>
      <c r="J1200" s="1">
        <v>-0.64308681352380148</v>
      </c>
    </row>
    <row r="1201" spans="1:10" x14ac:dyDescent="0.35">
      <c r="A1201" s="6">
        <v>1199</v>
      </c>
      <c r="B1201" s="1">
        <v>0.61229999999999996</v>
      </c>
      <c r="C1201" s="1">
        <v>-0.20993000000000001</v>
      </c>
      <c r="D1201" s="1">
        <v>-0.76224999999999998</v>
      </c>
      <c r="E1201" s="1">
        <v>1000</v>
      </c>
      <c r="F1201" s="1">
        <v>4673.8</v>
      </c>
      <c r="G1201" s="1">
        <v>130</v>
      </c>
      <c r="H1201" s="2">
        <f t="shared" si="36"/>
        <v>2.8113000000000001</v>
      </c>
      <c r="I1201" s="2">
        <f t="shared" si="37"/>
        <v>5.5791700000000004</v>
      </c>
      <c r="J1201" s="1">
        <v>-0.64308681352380148</v>
      </c>
    </row>
    <row r="1202" spans="1:10" x14ac:dyDescent="0.35">
      <c r="A1202" s="6">
        <v>1200</v>
      </c>
      <c r="B1202" s="1">
        <v>-0.56428999999999996</v>
      </c>
      <c r="C1202" s="1">
        <v>0.48361999999999999</v>
      </c>
      <c r="D1202" s="1">
        <v>0.66908999999999996</v>
      </c>
      <c r="E1202" s="1">
        <v>3000</v>
      </c>
      <c r="F1202" s="1">
        <v>1059.7</v>
      </c>
      <c r="G1202" s="1">
        <v>130</v>
      </c>
      <c r="H1202" s="2">
        <f t="shared" si="36"/>
        <v>5.5746200000000004</v>
      </c>
      <c r="I1202" s="2">
        <f t="shared" si="37"/>
        <v>3.9794</v>
      </c>
      <c r="J1202" s="1">
        <v>1.5970872853521993</v>
      </c>
    </row>
    <row r="1203" spans="1:10" x14ac:dyDescent="0.35">
      <c r="A1203" s="6">
        <v>1201</v>
      </c>
      <c r="B1203" s="1">
        <v>-0.56428999999999996</v>
      </c>
      <c r="C1203" s="1">
        <v>0.48361999999999999</v>
      </c>
      <c r="D1203" s="1">
        <v>0.66908999999999996</v>
      </c>
      <c r="E1203" s="1">
        <v>3000</v>
      </c>
      <c r="F1203" s="1">
        <v>2296.1</v>
      </c>
      <c r="G1203" s="1">
        <v>130</v>
      </c>
      <c r="H1203" s="2">
        <f t="shared" si="36"/>
        <v>5.5746200000000004</v>
      </c>
      <c r="I1203" s="2">
        <f t="shared" si="37"/>
        <v>3.9794</v>
      </c>
      <c r="J1203" s="1">
        <v>1.5970872853521993</v>
      </c>
    </row>
    <row r="1204" spans="1:10" x14ac:dyDescent="0.35">
      <c r="A1204" s="6">
        <v>1202</v>
      </c>
      <c r="B1204" s="1">
        <v>-0.56428999999999996</v>
      </c>
      <c r="C1204" s="1">
        <v>0.48361999999999999</v>
      </c>
      <c r="D1204" s="1">
        <v>0.66908999999999996</v>
      </c>
      <c r="E1204" s="1">
        <v>3000</v>
      </c>
      <c r="F1204" s="1">
        <v>3532.5</v>
      </c>
      <c r="G1204" s="1">
        <v>130</v>
      </c>
      <c r="H1204" s="2">
        <f t="shared" si="36"/>
        <v>5.5746200000000004</v>
      </c>
      <c r="I1204" s="2">
        <f t="shared" si="37"/>
        <v>3.9794</v>
      </c>
      <c r="J1204" s="1">
        <v>1.5970872853521993</v>
      </c>
    </row>
    <row r="1205" spans="1:10" x14ac:dyDescent="0.35">
      <c r="A1205" s="6">
        <v>1203</v>
      </c>
      <c r="B1205" s="1">
        <v>-0.56428999999999996</v>
      </c>
      <c r="C1205" s="1">
        <v>0.48361999999999999</v>
      </c>
      <c r="D1205" s="1">
        <v>0.66908999999999996</v>
      </c>
      <c r="E1205" s="1">
        <v>3000</v>
      </c>
      <c r="F1205" s="1">
        <v>7322.7</v>
      </c>
      <c r="G1205" s="1">
        <v>130</v>
      </c>
      <c r="H1205" s="2">
        <f t="shared" si="36"/>
        <v>5.5746200000000004</v>
      </c>
      <c r="I1205" s="2">
        <f t="shared" si="37"/>
        <v>3.9794</v>
      </c>
      <c r="J1205" s="1">
        <v>1.5970872853521993</v>
      </c>
    </row>
    <row r="1206" spans="1:10" x14ac:dyDescent="0.35">
      <c r="A1206" s="6">
        <v>1204</v>
      </c>
      <c r="B1206" s="1">
        <v>0.48809000000000002</v>
      </c>
      <c r="C1206" s="1">
        <v>-0.79220999999999997</v>
      </c>
      <c r="D1206" s="1">
        <v>0.36627999999999999</v>
      </c>
      <c r="E1206" s="1">
        <v>3000</v>
      </c>
      <c r="F1206" s="1">
        <v>20</v>
      </c>
      <c r="G1206" s="1">
        <v>130</v>
      </c>
      <c r="H1206" s="2">
        <f t="shared" si="36"/>
        <v>2.1229800000000001</v>
      </c>
      <c r="I1206" s="2">
        <f t="shared" si="37"/>
        <v>4.3373799999999996</v>
      </c>
      <c r="J1206" s="1">
        <v>7.2261666258547752</v>
      </c>
    </row>
    <row r="1207" spans="1:10" x14ac:dyDescent="0.35">
      <c r="A1207" s="6">
        <v>1205</v>
      </c>
      <c r="B1207" s="1">
        <v>0.48809000000000002</v>
      </c>
      <c r="C1207" s="1">
        <v>-0.79220999999999997</v>
      </c>
      <c r="D1207" s="1">
        <v>0.36627999999999999</v>
      </c>
      <c r="E1207" s="1">
        <v>3000</v>
      </c>
      <c r="F1207" s="1">
        <v>1236.4000000000001</v>
      </c>
      <c r="G1207" s="1">
        <v>130</v>
      </c>
      <c r="H1207" s="2">
        <f t="shared" si="36"/>
        <v>2.1229800000000001</v>
      </c>
      <c r="I1207" s="2">
        <f t="shared" si="37"/>
        <v>4.3373799999999996</v>
      </c>
      <c r="J1207" s="1">
        <v>7.2261666258547752</v>
      </c>
    </row>
    <row r="1208" spans="1:10" x14ac:dyDescent="0.35">
      <c r="A1208" s="6">
        <v>1206</v>
      </c>
      <c r="B1208" s="1">
        <v>0.48809000000000002</v>
      </c>
      <c r="C1208" s="1">
        <v>-0.79220999999999997</v>
      </c>
      <c r="D1208" s="1">
        <v>0.36627999999999999</v>
      </c>
      <c r="E1208" s="1">
        <v>3000</v>
      </c>
      <c r="F1208" s="1">
        <v>2472.6999999999998</v>
      </c>
      <c r="G1208" s="1">
        <v>130</v>
      </c>
      <c r="H1208" s="2">
        <f t="shared" si="36"/>
        <v>2.1229800000000001</v>
      </c>
      <c r="I1208" s="2">
        <f t="shared" si="37"/>
        <v>4.3373799999999996</v>
      </c>
      <c r="J1208" s="1">
        <v>7.2261666258547752</v>
      </c>
    </row>
    <row r="1209" spans="1:10" x14ac:dyDescent="0.35">
      <c r="A1209" s="6">
        <v>1207</v>
      </c>
      <c r="B1209" s="1">
        <v>0.48809000000000002</v>
      </c>
      <c r="C1209" s="1">
        <v>-0.79220999999999997</v>
      </c>
      <c r="D1209" s="1">
        <v>0.36627999999999999</v>
      </c>
      <c r="E1209" s="1">
        <v>3000</v>
      </c>
      <c r="F1209" s="1">
        <v>3709.1</v>
      </c>
      <c r="G1209" s="1">
        <v>130</v>
      </c>
      <c r="H1209" s="2">
        <f t="shared" si="36"/>
        <v>2.1229800000000001</v>
      </c>
      <c r="I1209" s="2">
        <f t="shared" si="37"/>
        <v>4.3373799999999996</v>
      </c>
      <c r="J1209" s="1">
        <v>7.2261666258547752</v>
      </c>
    </row>
    <row r="1210" spans="1:10" x14ac:dyDescent="0.35">
      <c r="A1210" s="6">
        <v>1208</v>
      </c>
      <c r="B1210" s="1">
        <v>0.47273999999999999</v>
      </c>
      <c r="C1210" s="1">
        <v>0.28544999999999998</v>
      </c>
      <c r="D1210" s="1">
        <v>0.83369000000000004</v>
      </c>
      <c r="E1210" s="1">
        <v>2000</v>
      </c>
      <c r="F1210" s="1">
        <v>176.62</v>
      </c>
      <c r="G1210" s="1">
        <v>130</v>
      </c>
      <c r="H1210" s="2">
        <f t="shared" si="36"/>
        <v>3.6848200000000002</v>
      </c>
      <c r="I1210" s="2">
        <f t="shared" si="37"/>
        <v>3.7266400000000002</v>
      </c>
      <c r="J1210" s="1">
        <v>2.3930752658728225</v>
      </c>
    </row>
    <row r="1211" spans="1:10" x14ac:dyDescent="0.35">
      <c r="A1211" s="6">
        <v>1209</v>
      </c>
      <c r="B1211" s="1">
        <v>0.47273999999999999</v>
      </c>
      <c r="C1211" s="1">
        <v>0.28544999999999998</v>
      </c>
      <c r="D1211" s="1">
        <v>0.83369000000000004</v>
      </c>
      <c r="E1211" s="1">
        <v>2000</v>
      </c>
      <c r="F1211" s="1">
        <v>1413</v>
      </c>
      <c r="G1211" s="1">
        <v>130</v>
      </c>
      <c r="H1211" s="2">
        <f t="shared" si="36"/>
        <v>3.6848200000000002</v>
      </c>
      <c r="I1211" s="2">
        <f t="shared" si="37"/>
        <v>3.7266400000000002</v>
      </c>
      <c r="J1211" s="1">
        <v>2.3930752658728225</v>
      </c>
    </row>
    <row r="1212" spans="1:10" x14ac:dyDescent="0.35">
      <c r="A1212" s="6">
        <v>1210</v>
      </c>
      <c r="B1212" s="1">
        <v>0.47273999999999999</v>
      </c>
      <c r="C1212" s="1">
        <v>0.28544999999999998</v>
      </c>
      <c r="D1212" s="1">
        <v>0.83369000000000004</v>
      </c>
      <c r="E1212" s="1">
        <v>2000</v>
      </c>
      <c r="F1212" s="1">
        <v>2649.4</v>
      </c>
      <c r="G1212" s="1">
        <v>130</v>
      </c>
      <c r="H1212" s="2">
        <f t="shared" si="36"/>
        <v>3.6848200000000002</v>
      </c>
      <c r="I1212" s="2">
        <f t="shared" si="37"/>
        <v>3.7266400000000002</v>
      </c>
      <c r="J1212" s="1">
        <v>2.3930752658728225</v>
      </c>
    </row>
    <row r="1213" spans="1:10" x14ac:dyDescent="0.35">
      <c r="A1213" s="6">
        <v>1211</v>
      </c>
      <c r="B1213" s="1">
        <v>0.47273999999999999</v>
      </c>
      <c r="C1213" s="1">
        <v>0.28544999999999998</v>
      </c>
      <c r="D1213" s="1">
        <v>0.83369000000000004</v>
      </c>
      <c r="E1213" s="1">
        <v>2000</v>
      </c>
      <c r="F1213" s="1">
        <v>3885.7</v>
      </c>
      <c r="G1213" s="1">
        <v>130</v>
      </c>
      <c r="H1213" s="2">
        <f t="shared" si="36"/>
        <v>3.6848200000000002</v>
      </c>
      <c r="I1213" s="2">
        <f t="shared" si="37"/>
        <v>3.7266400000000002</v>
      </c>
      <c r="J1213" s="1">
        <v>2.3930752658728225</v>
      </c>
    </row>
    <row r="1214" spans="1:10" x14ac:dyDescent="0.35">
      <c r="A1214" s="6">
        <v>1212</v>
      </c>
      <c r="B1214" s="1">
        <v>-0.38856000000000002</v>
      </c>
      <c r="C1214" s="1">
        <v>-5.6612000000000003E-2</v>
      </c>
      <c r="D1214" s="1">
        <v>-0.91968000000000005</v>
      </c>
      <c r="E1214" s="1">
        <v>3000</v>
      </c>
      <c r="F1214" s="1">
        <v>353.25</v>
      </c>
      <c r="G1214" s="1">
        <v>130</v>
      </c>
      <c r="H1214" s="2">
        <f t="shared" si="36"/>
        <v>0.14468</v>
      </c>
      <c r="I1214" s="2">
        <f t="shared" si="37"/>
        <v>5.8796600000000003</v>
      </c>
      <c r="J1214" s="1">
        <v>-1.9083870175509392</v>
      </c>
    </row>
    <row r="1215" spans="1:10" x14ac:dyDescent="0.35">
      <c r="A1215" s="6">
        <v>1213</v>
      </c>
      <c r="B1215" s="1">
        <v>-0.38856000000000002</v>
      </c>
      <c r="C1215" s="1">
        <v>-5.6612000000000003E-2</v>
      </c>
      <c r="D1215" s="1">
        <v>-0.91968000000000005</v>
      </c>
      <c r="E1215" s="1">
        <v>3000</v>
      </c>
      <c r="F1215" s="1">
        <v>1589.6</v>
      </c>
      <c r="G1215" s="1">
        <v>130</v>
      </c>
      <c r="H1215" s="2">
        <f t="shared" si="36"/>
        <v>0.14468</v>
      </c>
      <c r="I1215" s="2">
        <f t="shared" si="37"/>
        <v>5.8796600000000003</v>
      </c>
      <c r="J1215" s="1">
        <v>-1.9083870175509392</v>
      </c>
    </row>
    <row r="1216" spans="1:10" x14ac:dyDescent="0.35">
      <c r="A1216" s="6">
        <v>1214</v>
      </c>
      <c r="B1216" s="1">
        <v>-0.38856000000000002</v>
      </c>
      <c r="C1216" s="1">
        <v>-5.6612000000000003E-2</v>
      </c>
      <c r="D1216" s="1">
        <v>-0.91968000000000005</v>
      </c>
      <c r="E1216" s="1">
        <v>3000</v>
      </c>
      <c r="F1216" s="1">
        <v>2826</v>
      </c>
      <c r="G1216" s="1">
        <v>130</v>
      </c>
      <c r="H1216" s="2">
        <f t="shared" si="36"/>
        <v>0.14468</v>
      </c>
      <c r="I1216" s="2">
        <f t="shared" si="37"/>
        <v>5.8796600000000003</v>
      </c>
      <c r="J1216" s="1">
        <v>-1.9083870175509392</v>
      </c>
    </row>
    <row r="1217" spans="1:10" x14ac:dyDescent="0.35">
      <c r="A1217" s="6">
        <v>1215</v>
      </c>
      <c r="B1217" s="1">
        <v>-0.38856000000000002</v>
      </c>
      <c r="C1217" s="1">
        <v>-5.6612000000000003E-2</v>
      </c>
      <c r="D1217" s="1">
        <v>-0.91968000000000005</v>
      </c>
      <c r="E1217" s="1">
        <v>3000</v>
      </c>
      <c r="F1217" s="1">
        <v>4062.4</v>
      </c>
      <c r="G1217" s="1">
        <v>130</v>
      </c>
      <c r="H1217" s="2">
        <f t="shared" si="36"/>
        <v>0.14468</v>
      </c>
      <c r="I1217" s="2">
        <f t="shared" si="37"/>
        <v>5.8796600000000003</v>
      </c>
      <c r="J1217" s="1">
        <v>-1.9083870175509392</v>
      </c>
    </row>
    <row r="1218" spans="1:10" x14ac:dyDescent="0.35">
      <c r="A1218" s="6">
        <v>1216</v>
      </c>
      <c r="B1218" s="1">
        <v>-4.2057999999999998E-2</v>
      </c>
      <c r="C1218" s="1">
        <v>0.38788</v>
      </c>
      <c r="D1218" s="1">
        <v>0.92074999999999996</v>
      </c>
      <c r="E1218" s="1">
        <v>1000</v>
      </c>
      <c r="F1218" s="1">
        <v>529.87</v>
      </c>
      <c r="G1218" s="1">
        <v>130</v>
      </c>
      <c r="H1218" s="2">
        <f t="shared" si="36"/>
        <v>4.8204000000000002</v>
      </c>
      <c r="I1218" s="2">
        <f t="shared" si="37"/>
        <v>3.5423900000000001</v>
      </c>
      <c r="J1218" s="1">
        <v>1.9274289766295711</v>
      </c>
    </row>
    <row r="1219" spans="1:10" x14ac:dyDescent="0.35">
      <c r="A1219" s="6">
        <v>1217</v>
      </c>
      <c r="B1219" s="1">
        <v>-4.2057999999999998E-2</v>
      </c>
      <c r="C1219" s="1">
        <v>0.38788</v>
      </c>
      <c r="D1219" s="1">
        <v>0.92074999999999996</v>
      </c>
      <c r="E1219" s="1">
        <v>1000</v>
      </c>
      <c r="F1219" s="1">
        <v>1766.2</v>
      </c>
      <c r="G1219" s="1">
        <v>130</v>
      </c>
      <c r="H1219" s="2">
        <f t="shared" ref="H1219:H1282" si="38">ROUND(ATAN2(B1219, C1219) + PI(), 5)</f>
        <v>4.8204000000000002</v>
      </c>
      <c r="I1219" s="2">
        <f t="shared" ref="I1219:I1282" si="39" xml:space="preserve"> ROUND(ATAN2(D1219, SQRT((B1219^2)+(C1219^2))) + PI(), 5)</f>
        <v>3.5423900000000001</v>
      </c>
      <c r="J1219" s="1">
        <v>1.9274289766295711</v>
      </c>
    </row>
    <row r="1220" spans="1:10" x14ac:dyDescent="0.35">
      <c r="A1220" s="6">
        <v>1218</v>
      </c>
      <c r="B1220" s="1">
        <v>-4.2057999999999998E-2</v>
      </c>
      <c r="C1220" s="1">
        <v>0.38788</v>
      </c>
      <c r="D1220" s="1">
        <v>0.92074999999999996</v>
      </c>
      <c r="E1220" s="1">
        <v>1000</v>
      </c>
      <c r="F1220" s="1">
        <v>3002.6</v>
      </c>
      <c r="G1220" s="1">
        <v>130</v>
      </c>
      <c r="H1220" s="2">
        <f t="shared" si="38"/>
        <v>4.8204000000000002</v>
      </c>
      <c r="I1220" s="2">
        <f t="shared" si="39"/>
        <v>3.5423900000000001</v>
      </c>
      <c r="J1220" s="1">
        <v>1.9274289766295711</v>
      </c>
    </row>
    <row r="1221" spans="1:10" x14ac:dyDescent="0.35">
      <c r="A1221" s="6">
        <v>1219</v>
      </c>
      <c r="B1221" s="1">
        <v>-4.2057999999999998E-2</v>
      </c>
      <c r="C1221" s="1">
        <v>0.38788</v>
      </c>
      <c r="D1221" s="1">
        <v>0.92074999999999996</v>
      </c>
      <c r="E1221" s="1">
        <v>1000</v>
      </c>
      <c r="F1221" s="1">
        <v>4239</v>
      </c>
      <c r="G1221" s="1">
        <v>130</v>
      </c>
      <c r="H1221" s="2">
        <f t="shared" si="38"/>
        <v>4.8204000000000002</v>
      </c>
      <c r="I1221" s="2">
        <f t="shared" si="39"/>
        <v>3.5423900000000001</v>
      </c>
      <c r="J1221" s="1">
        <v>1.9274289766295711</v>
      </c>
    </row>
    <row r="1222" spans="1:10" x14ac:dyDescent="0.35">
      <c r="A1222" s="6">
        <v>1220</v>
      </c>
      <c r="B1222" s="1">
        <v>0.49930999999999998</v>
      </c>
      <c r="C1222" s="1">
        <v>-0.51117000000000001</v>
      </c>
      <c r="D1222" s="1">
        <v>0.69957000000000003</v>
      </c>
      <c r="E1222" s="1">
        <v>500</v>
      </c>
      <c r="F1222" s="1">
        <v>706.5</v>
      </c>
      <c r="G1222" s="1">
        <v>130</v>
      </c>
      <c r="H1222" s="2">
        <f t="shared" si="38"/>
        <v>2.3444600000000002</v>
      </c>
      <c r="I1222" s="2">
        <f t="shared" si="39"/>
        <v>3.9376000000000002</v>
      </c>
      <c r="J1222" s="1">
        <v>1.462568702061946</v>
      </c>
    </row>
    <row r="1223" spans="1:10" x14ac:dyDescent="0.35">
      <c r="A1223" s="6">
        <v>1221</v>
      </c>
      <c r="B1223" s="1">
        <v>0.49930999999999998</v>
      </c>
      <c r="C1223" s="1">
        <v>-0.51117000000000001</v>
      </c>
      <c r="D1223" s="1">
        <v>0.69957000000000003</v>
      </c>
      <c r="E1223" s="1">
        <v>500</v>
      </c>
      <c r="F1223" s="1">
        <v>1942.9</v>
      </c>
      <c r="G1223" s="1">
        <v>130</v>
      </c>
      <c r="H1223" s="2">
        <f t="shared" si="38"/>
        <v>2.3444600000000002</v>
      </c>
      <c r="I1223" s="2">
        <f t="shared" si="39"/>
        <v>3.9376000000000002</v>
      </c>
      <c r="J1223" s="1">
        <v>1.462568702061946</v>
      </c>
    </row>
    <row r="1224" spans="1:10" x14ac:dyDescent="0.35">
      <c r="A1224" s="6">
        <v>1222</v>
      </c>
      <c r="B1224" s="1">
        <v>0.49930999999999998</v>
      </c>
      <c r="C1224" s="1">
        <v>-0.51117000000000001</v>
      </c>
      <c r="D1224" s="1">
        <v>0.69957000000000003</v>
      </c>
      <c r="E1224" s="1">
        <v>500</v>
      </c>
      <c r="F1224" s="1">
        <v>3179.2</v>
      </c>
      <c r="G1224" s="1">
        <v>130</v>
      </c>
      <c r="H1224" s="2">
        <f t="shared" si="38"/>
        <v>2.3444600000000002</v>
      </c>
      <c r="I1224" s="2">
        <f t="shared" si="39"/>
        <v>3.9376000000000002</v>
      </c>
      <c r="J1224" s="1">
        <v>1.462568702061946</v>
      </c>
    </row>
    <row r="1225" spans="1:10" x14ac:dyDescent="0.35">
      <c r="A1225" s="6">
        <v>1223</v>
      </c>
      <c r="B1225" s="1">
        <v>0.49930999999999998</v>
      </c>
      <c r="C1225" s="1">
        <v>-0.51117000000000001</v>
      </c>
      <c r="D1225" s="1">
        <v>0.69957000000000003</v>
      </c>
      <c r="E1225" s="1">
        <v>500</v>
      </c>
      <c r="F1225" s="1">
        <v>4415.6000000000004</v>
      </c>
      <c r="G1225" s="1">
        <v>130</v>
      </c>
      <c r="H1225" s="2">
        <f t="shared" si="38"/>
        <v>2.3444600000000002</v>
      </c>
      <c r="I1225" s="2">
        <f t="shared" si="39"/>
        <v>3.9376000000000002</v>
      </c>
      <c r="J1225" s="1">
        <v>1.462568702061946</v>
      </c>
    </row>
    <row r="1226" spans="1:10" x14ac:dyDescent="0.35">
      <c r="A1226" s="6">
        <v>1224</v>
      </c>
      <c r="B1226" s="1">
        <v>-1.3662000000000001E-2</v>
      </c>
      <c r="C1226" s="1">
        <v>9.2934999999999997E-3</v>
      </c>
      <c r="D1226" s="1">
        <v>-0.99985999999999997</v>
      </c>
      <c r="E1226" s="1">
        <v>3000</v>
      </c>
      <c r="F1226" s="1">
        <v>883.12</v>
      </c>
      <c r="G1226" s="1">
        <v>130</v>
      </c>
      <c r="H1226" s="2">
        <f t="shared" si="38"/>
        <v>5.6858399999999998</v>
      </c>
      <c r="I1226" s="2">
        <f t="shared" si="39"/>
        <v>6.2666599999999999</v>
      </c>
      <c r="J1226" s="1">
        <v>-1.5937533330050133</v>
      </c>
    </row>
    <row r="1227" spans="1:10" x14ac:dyDescent="0.35">
      <c r="A1227" s="6">
        <v>1225</v>
      </c>
      <c r="B1227" s="1">
        <v>-1.3662000000000001E-2</v>
      </c>
      <c r="C1227" s="1">
        <v>9.2934999999999997E-3</v>
      </c>
      <c r="D1227" s="1">
        <v>-0.99985999999999997</v>
      </c>
      <c r="E1227" s="1">
        <v>3000</v>
      </c>
      <c r="F1227" s="1">
        <v>2119.5</v>
      </c>
      <c r="G1227" s="1">
        <v>130</v>
      </c>
      <c r="H1227" s="2">
        <f t="shared" si="38"/>
        <v>5.6858399999999998</v>
      </c>
      <c r="I1227" s="2">
        <f t="shared" si="39"/>
        <v>6.2666599999999999</v>
      </c>
      <c r="J1227" s="1">
        <v>-1.5937533330050133</v>
      </c>
    </row>
    <row r="1228" spans="1:10" x14ac:dyDescent="0.35">
      <c r="A1228" s="6">
        <v>1226</v>
      </c>
      <c r="B1228" s="1">
        <v>-1.3662000000000001E-2</v>
      </c>
      <c r="C1228" s="1">
        <v>9.2934999999999997E-3</v>
      </c>
      <c r="D1228" s="1">
        <v>-0.99985999999999997</v>
      </c>
      <c r="E1228" s="1">
        <v>3000</v>
      </c>
      <c r="F1228" s="1">
        <v>3355.9</v>
      </c>
      <c r="G1228" s="1">
        <v>130</v>
      </c>
      <c r="H1228" s="2">
        <f t="shared" si="38"/>
        <v>5.6858399999999998</v>
      </c>
      <c r="I1228" s="2">
        <f t="shared" si="39"/>
        <v>6.2666599999999999</v>
      </c>
      <c r="J1228" s="1">
        <v>-1.5937533330050133</v>
      </c>
    </row>
    <row r="1229" spans="1:10" x14ac:dyDescent="0.35">
      <c r="A1229" s="6">
        <v>1227</v>
      </c>
      <c r="B1229" s="1">
        <v>-1.3662000000000001E-2</v>
      </c>
      <c r="C1229" s="1">
        <v>9.2934999999999997E-3</v>
      </c>
      <c r="D1229" s="1">
        <v>-0.99985999999999997</v>
      </c>
      <c r="E1229" s="1">
        <v>3000</v>
      </c>
      <c r="F1229" s="1">
        <v>4673.8</v>
      </c>
      <c r="G1229" s="1">
        <v>130</v>
      </c>
      <c r="H1229" s="2">
        <f t="shared" si="38"/>
        <v>5.6858399999999998</v>
      </c>
      <c r="I1229" s="2">
        <f t="shared" si="39"/>
        <v>6.2666599999999999</v>
      </c>
      <c r="J1229" s="1">
        <v>-1.5937533330050133</v>
      </c>
    </row>
    <row r="1230" spans="1:10" x14ac:dyDescent="0.35">
      <c r="A1230" s="6">
        <v>1228</v>
      </c>
      <c r="B1230" s="1">
        <v>-0.76766999999999996</v>
      </c>
      <c r="C1230" s="1">
        <v>7.2755E-2</v>
      </c>
      <c r="D1230" s="1">
        <v>-0.63670000000000004</v>
      </c>
      <c r="E1230" s="1">
        <v>1000</v>
      </c>
      <c r="F1230" s="1">
        <v>1059.7</v>
      </c>
      <c r="G1230" s="1">
        <v>130</v>
      </c>
      <c r="H1230" s="2">
        <f t="shared" si="38"/>
        <v>6.1886900000000002</v>
      </c>
      <c r="I1230" s="2">
        <f t="shared" si="39"/>
        <v>5.4025999999999996</v>
      </c>
      <c r="J1230" s="1">
        <v>-2.5597706436536578</v>
      </c>
    </row>
    <row r="1231" spans="1:10" x14ac:dyDescent="0.35">
      <c r="A1231" s="6">
        <v>1229</v>
      </c>
      <c r="B1231" s="1">
        <v>-0.76766999999999996</v>
      </c>
      <c r="C1231" s="1">
        <v>7.2755E-2</v>
      </c>
      <c r="D1231" s="1">
        <v>-0.63670000000000004</v>
      </c>
      <c r="E1231" s="1">
        <v>1000</v>
      </c>
      <c r="F1231" s="1">
        <v>2296.1</v>
      </c>
      <c r="G1231" s="1">
        <v>130</v>
      </c>
      <c r="H1231" s="2">
        <f t="shared" si="38"/>
        <v>6.1886900000000002</v>
      </c>
      <c r="I1231" s="2">
        <f t="shared" si="39"/>
        <v>5.4025999999999996</v>
      </c>
      <c r="J1231" s="1">
        <v>-2.5597706436536578</v>
      </c>
    </row>
    <row r="1232" spans="1:10" x14ac:dyDescent="0.35">
      <c r="A1232" s="6">
        <v>1230</v>
      </c>
      <c r="B1232" s="1">
        <v>-0.76766999999999996</v>
      </c>
      <c r="C1232" s="1">
        <v>7.2755E-2</v>
      </c>
      <c r="D1232" s="1">
        <v>-0.63670000000000004</v>
      </c>
      <c r="E1232" s="1">
        <v>1000</v>
      </c>
      <c r="F1232" s="1">
        <v>3532.5</v>
      </c>
      <c r="G1232" s="1">
        <v>130</v>
      </c>
      <c r="H1232" s="2">
        <f t="shared" si="38"/>
        <v>6.1886900000000002</v>
      </c>
      <c r="I1232" s="2">
        <f t="shared" si="39"/>
        <v>5.4025999999999996</v>
      </c>
      <c r="J1232" s="1">
        <v>-2.5597706436536578</v>
      </c>
    </row>
    <row r="1233" spans="1:10" x14ac:dyDescent="0.35">
      <c r="A1233" s="6">
        <v>1231</v>
      </c>
      <c r="B1233" s="1">
        <v>-0.76766999999999996</v>
      </c>
      <c r="C1233" s="1">
        <v>7.2755E-2</v>
      </c>
      <c r="D1233" s="1">
        <v>-0.63670000000000004</v>
      </c>
      <c r="E1233" s="1">
        <v>1000</v>
      </c>
      <c r="F1233" s="1">
        <v>7322.7</v>
      </c>
      <c r="G1233" s="1">
        <v>130</v>
      </c>
      <c r="H1233" s="2">
        <f t="shared" si="38"/>
        <v>6.1886900000000002</v>
      </c>
      <c r="I1233" s="2">
        <f t="shared" si="39"/>
        <v>5.4025999999999996</v>
      </c>
      <c r="J1233" s="1">
        <v>-2.5597706436536578</v>
      </c>
    </row>
    <row r="1234" spans="1:10" x14ac:dyDescent="0.35">
      <c r="A1234" s="6">
        <v>1232</v>
      </c>
      <c r="B1234" s="1">
        <v>0.30858000000000002</v>
      </c>
      <c r="C1234" s="1">
        <v>-0.93979999999999997</v>
      </c>
      <c r="D1234" s="1">
        <v>0.14680000000000001</v>
      </c>
      <c r="E1234" s="1">
        <v>2000</v>
      </c>
      <c r="F1234" s="1">
        <v>20</v>
      </c>
      <c r="G1234" s="1">
        <v>130</v>
      </c>
      <c r="H1234" s="2">
        <f t="shared" si="38"/>
        <v>1.88805</v>
      </c>
      <c r="I1234" s="2">
        <f t="shared" si="39"/>
        <v>4.5650599999999999</v>
      </c>
      <c r="J1234" s="1">
        <v>6.7518370879612037</v>
      </c>
    </row>
    <row r="1235" spans="1:10" x14ac:dyDescent="0.35">
      <c r="A1235" s="6">
        <v>1233</v>
      </c>
      <c r="B1235" s="1">
        <v>0.30858000000000002</v>
      </c>
      <c r="C1235" s="1">
        <v>-0.93979999999999997</v>
      </c>
      <c r="D1235" s="1">
        <v>0.14680000000000001</v>
      </c>
      <c r="E1235" s="1">
        <v>2000</v>
      </c>
      <c r="F1235" s="1">
        <v>1236.4000000000001</v>
      </c>
      <c r="G1235" s="1">
        <v>130</v>
      </c>
      <c r="H1235" s="2">
        <f t="shared" si="38"/>
        <v>1.88805</v>
      </c>
      <c r="I1235" s="2">
        <f t="shared" si="39"/>
        <v>4.5650599999999999</v>
      </c>
      <c r="J1235" s="1">
        <v>6.7518370879612037</v>
      </c>
    </row>
    <row r="1236" spans="1:10" x14ac:dyDescent="0.35">
      <c r="A1236" s="6">
        <v>1234</v>
      </c>
      <c r="B1236" s="1">
        <v>0.30858000000000002</v>
      </c>
      <c r="C1236" s="1">
        <v>-0.93979999999999997</v>
      </c>
      <c r="D1236" s="1">
        <v>0.14680000000000001</v>
      </c>
      <c r="E1236" s="1">
        <v>2000</v>
      </c>
      <c r="F1236" s="1">
        <v>2472.6999999999998</v>
      </c>
      <c r="G1236" s="1">
        <v>130</v>
      </c>
      <c r="H1236" s="2">
        <f t="shared" si="38"/>
        <v>1.88805</v>
      </c>
      <c r="I1236" s="2">
        <f t="shared" si="39"/>
        <v>4.5650599999999999</v>
      </c>
      <c r="J1236" s="1">
        <v>6.7518370879612037</v>
      </c>
    </row>
    <row r="1237" spans="1:10" x14ac:dyDescent="0.35">
      <c r="A1237" s="6">
        <v>1235</v>
      </c>
      <c r="B1237" s="1">
        <v>0.30858000000000002</v>
      </c>
      <c r="C1237" s="1">
        <v>-0.93979999999999997</v>
      </c>
      <c r="D1237" s="1">
        <v>0.14680000000000001</v>
      </c>
      <c r="E1237" s="1">
        <v>2000</v>
      </c>
      <c r="F1237" s="1">
        <v>3709.1</v>
      </c>
      <c r="G1237" s="1">
        <v>130</v>
      </c>
      <c r="H1237" s="2">
        <f t="shared" si="38"/>
        <v>1.88805</v>
      </c>
      <c r="I1237" s="2">
        <f t="shared" si="39"/>
        <v>4.5650599999999999</v>
      </c>
      <c r="J1237" s="1">
        <v>6.7518370879612037</v>
      </c>
    </row>
    <row r="1238" spans="1:10" x14ac:dyDescent="0.35">
      <c r="A1238" s="6">
        <v>1236</v>
      </c>
      <c r="B1238" s="1">
        <v>0.73116000000000003</v>
      </c>
      <c r="C1238" s="1">
        <v>-0.67813999999999997</v>
      </c>
      <c r="D1238" s="1">
        <v>7.4406E-2</v>
      </c>
      <c r="E1238" s="1">
        <v>3000</v>
      </c>
      <c r="F1238" s="1">
        <v>176.62</v>
      </c>
      <c r="G1238" s="1">
        <v>130</v>
      </c>
      <c r="H1238" s="2">
        <f t="shared" si="38"/>
        <v>2.3938000000000001</v>
      </c>
      <c r="I1238" s="2">
        <f t="shared" si="39"/>
        <v>4.6379099999999998</v>
      </c>
      <c r="J1238" s="1">
        <v>7.2124869318084102</v>
      </c>
    </row>
    <row r="1239" spans="1:10" x14ac:dyDescent="0.35">
      <c r="A1239" s="6">
        <v>1237</v>
      </c>
      <c r="B1239" s="1">
        <v>0.73116000000000003</v>
      </c>
      <c r="C1239" s="1">
        <v>-0.67813999999999997</v>
      </c>
      <c r="D1239" s="1">
        <v>7.4406E-2</v>
      </c>
      <c r="E1239" s="1">
        <v>3000</v>
      </c>
      <c r="F1239" s="1">
        <v>1413</v>
      </c>
      <c r="G1239" s="1">
        <v>130</v>
      </c>
      <c r="H1239" s="2">
        <f t="shared" si="38"/>
        <v>2.3938000000000001</v>
      </c>
      <c r="I1239" s="2">
        <f t="shared" si="39"/>
        <v>4.6379099999999998</v>
      </c>
      <c r="J1239" s="1">
        <v>7.2124869318084102</v>
      </c>
    </row>
    <row r="1240" spans="1:10" x14ac:dyDescent="0.35">
      <c r="A1240" s="6">
        <v>1238</v>
      </c>
      <c r="B1240" s="1">
        <v>0.73116000000000003</v>
      </c>
      <c r="C1240" s="1">
        <v>-0.67813999999999997</v>
      </c>
      <c r="D1240" s="1">
        <v>7.4406E-2</v>
      </c>
      <c r="E1240" s="1">
        <v>3000</v>
      </c>
      <c r="F1240" s="1">
        <v>2649.4</v>
      </c>
      <c r="G1240" s="1">
        <v>130</v>
      </c>
      <c r="H1240" s="2">
        <f t="shared" si="38"/>
        <v>2.3938000000000001</v>
      </c>
      <c r="I1240" s="2">
        <f t="shared" si="39"/>
        <v>4.6379099999999998</v>
      </c>
      <c r="J1240" s="1">
        <v>7.2124869318084102</v>
      </c>
    </row>
    <row r="1241" spans="1:10" x14ac:dyDescent="0.35">
      <c r="A1241" s="6">
        <v>1239</v>
      </c>
      <c r="B1241" s="1">
        <v>0.73116000000000003</v>
      </c>
      <c r="C1241" s="1">
        <v>-0.67813999999999997</v>
      </c>
      <c r="D1241" s="1">
        <v>7.4406E-2</v>
      </c>
      <c r="E1241" s="1">
        <v>3000</v>
      </c>
      <c r="F1241" s="1">
        <v>3885.7</v>
      </c>
      <c r="G1241" s="1">
        <v>130</v>
      </c>
      <c r="H1241" s="2">
        <f t="shared" si="38"/>
        <v>2.3938000000000001</v>
      </c>
      <c r="I1241" s="2">
        <f t="shared" si="39"/>
        <v>4.6379099999999998</v>
      </c>
      <c r="J1241" s="1">
        <v>7.2124869318084102</v>
      </c>
    </row>
    <row r="1242" spans="1:10" x14ac:dyDescent="0.35">
      <c r="A1242" s="6">
        <v>1240</v>
      </c>
      <c r="B1242" s="1">
        <v>-3.2709000000000002E-2</v>
      </c>
      <c r="C1242" s="1">
        <v>-0.60428000000000004</v>
      </c>
      <c r="D1242" s="1">
        <v>0.79610000000000003</v>
      </c>
      <c r="E1242" s="1">
        <v>1000</v>
      </c>
      <c r="F1242" s="1">
        <v>353.25</v>
      </c>
      <c r="G1242" s="1">
        <v>130</v>
      </c>
      <c r="H1242" s="2">
        <f t="shared" si="38"/>
        <v>1.5167200000000001</v>
      </c>
      <c r="I1242" s="2">
        <f t="shared" si="39"/>
        <v>3.7915700000000001</v>
      </c>
      <c r="J1242" s="1">
        <v>0.88881325349916107</v>
      </c>
    </row>
    <row r="1243" spans="1:10" x14ac:dyDescent="0.35">
      <c r="A1243" s="6">
        <v>1241</v>
      </c>
      <c r="B1243" s="1">
        <v>-3.2709000000000002E-2</v>
      </c>
      <c r="C1243" s="1">
        <v>-0.60428000000000004</v>
      </c>
      <c r="D1243" s="1">
        <v>0.79610000000000003</v>
      </c>
      <c r="E1243" s="1">
        <v>1000</v>
      </c>
      <c r="F1243" s="1">
        <v>1589.6</v>
      </c>
      <c r="G1243" s="1">
        <v>130</v>
      </c>
      <c r="H1243" s="2">
        <f t="shared" si="38"/>
        <v>1.5167200000000001</v>
      </c>
      <c r="I1243" s="2">
        <f t="shared" si="39"/>
        <v>3.7915700000000001</v>
      </c>
      <c r="J1243" s="1">
        <v>0.88881325349916107</v>
      </c>
    </row>
    <row r="1244" spans="1:10" x14ac:dyDescent="0.35">
      <c r="A1244" s="6">
        <v>1242</v>
      </c>
      <c r="B1244" s="1">
        <v>-3.2709000000000002E-2</v>
      </c>
      <c r="C1244" s="1">
        <v>-0.60428000000000004</v>
      </c>
      <c r="D1244" s="1">
        <v>0.79610000000000003</v>
      </c>
      <c r="E1244" s="1">
        <v>1000</v>
      </c>
      <c r="F1244" s="1">
        <v>2826</v>
      </c>
      <c r="G1244" s="1">
        <v>130</v>
      </c>
      <c r="H1244" s="2">
        <f t="shared" si="38"/>
        <v>1.5167200000000001</v>
      </c>
      <c r="I1244" s="2">
        <f t="shared" si="39"/>
        <v>3.7915700000000001</v>
      </c>
      <c r="J1244" s="1">
        <v>0.88881325349916107</v>
      </c>
    </row>
    <row r="1245" spans="1:10" x14ac:dyDescent="0.35">
      <c r="A1245" s="6">
        <v>1243</v>
      </c>
      <c r="B1245" s="1">
        <v>-3.2709000000000002E-2</v>
      </c>
      <c r="C1245" s="1">
        <v>-0.60428000000000004</v>
      </c>
      <c r="D1245" s="1">
        <v>0.79610000000000003</v>
      </c>
      <c r="E1245" s="1">
        <v>1000</v>
      </c>
      <c r="F1245" s="1">
        <v>4062.4</v>
      </c>
      <c r="G1245" s="1">
        <v>130</v>
      </c>
      <c r="H1245" s="2">
        <f t="shared" si="38"/>
        <v>1.5167200000000001</v>
      </c>
      <c r="I1245" s="2">
        <f t="shared" si="39"/>
        <v>3.7915700000000001</v>
      </c>
      <c r="J1245" s="1">
        <v>0.88881325349916107</v>
      </c>
    </row>
    <row r="1246" spans="1:10" x14ac:dyDescent="0.35">
      <c r="A1246" s="6">
        <v>1244</v>
      </c>
      <c r="B1246" s="1">
        <v>-0.15725</v>
      </c>
      <c r="C1246" s="1">
        <v>-0.50509999999999999</v>
      </c>
      <c r="D1246" s="1">
        <v>0.84862000000000004</v>
      </c>
      <c r="E1246" s="1">
        <v>3000</v>
      </c>
      <c r="F1246" s="1">
        <v>529.87</v>
      </c>
      <c r="G1246" s="1">
        <v>130</v>
      </c>
      <c r="H1246" s="2">
        <f t="shared" si="38"/>
        <v>1.26898</v>
      </c>
      <c r="I1246" s="2">
        <f t="shared" si="39"/>
        <v>3.69903</v>
      </c>
      <c r="J1246" s="1">
        <v>0.87600788317821188</v>
      </c>
    </row>
    <row r="1247" spans="1:10" x14ac:dyDescent="0.35">
      <c r="A1247" s="6">
        <v>1245</v>
      </c>
      <c r="B1247" s="1">
        <v>-0.15725</v>
      </c>
      <c r="C1247" s="1">
        <v>-0.50509999999999999</v>
      </c>
      <c r="D1247" s="1">
        <v>0.84862000000000004</v>
      </c>
      <c r="E1247" s="1">
        <v>3000</v>
      </c>
      <c r="F1247" s="1">
        <v>1766.2</v>
      </c>
      <c r="G1247" s="1">
        <v>130</v>
      </c>
      <c r="H1247" s="2">
        <f t="shared" si="38"/>
        <v>1.26898</v>
      </c>
      <c r="I1247" s="2">
        <f t="shared" si="39"/>
        <v>3.69903</v>
      </c>
      <c r="J1247" s="1">
        <v>0.87600788317821188</v>
      </c>
    </row>
    <row r="1248" spans="1:10" x14ac:dyDescent="0.35">
      <c r="A1248" s="6">
        <v>1246</v>
      </c>
      <c r="B1248" s="1">
        <v>-0.15725</v>
      </c>
      <c r="C1248" s="1">
        <v>-0.50509999999999999</v>
      </c>
      <c r="D1248" s="1">
        <v>0.84862000000000004</v>
      </c>
      <c r="E1248" s="1">
        <v>3000</v>
      </c>
      <c r="F1248" s="1">
        <v>3002.6</v>
      </c>
      <c r="G1248" s="1">
        <v>130</v>
      </c>
      <c r="H1248" s="2">
        <f t="shared" si="38"/>
        <v>1.26898</v>
      </c>
      <c r="I1248" s="2">
        <f t="shared" si="39"/>
        <v>3.69903</v>
      </c>
      <c r="J1248" s="1">
        <v>0.87600788317821188</v>
      </c>
    </row>
    <row r="1249" spans="1:10" x14ac:dyDescent="0.35">
      <c r="A1249" s="6">
        <v>1247</v>
      </c>
      <c r="B1249" s="1">
        <v>-0.15725</v>
      </c>
      <c r="C1249" s="1">
        <v>-0.50509999999999999</v>
      </c>
      <c r="D1249" s="1">
        <v>0.84862000000000004</v>
      </c>
      <c r="E1249" s="1">
        <v>3000</v>
      </c>
      <c r="F1249" s="1">
        <v>4239</v>
      </c>
      <c r="G1249" s="1">
        <v>130</v>
      </c>
      <c r="H1249" s="2">
        <f t="shared" si="38"/>
        <v>1.26898</v>
      </c>
      <c r="I1249" s="2">
        <f t="shared" si="39"/>
        <v>3.69903</v>
      </c>
      <c r="J1249" s="1">
        <v>0.87600788317821188</v>
      </c>
    </row>
    <row r="1250" spans="1:10" x14ac:dyDescent="0.35">
      <c r="A1250" s="6">
        <v>1248</v>
      </c>
      <c r="B1250" s="1">
        <v>-0.31614999999999999</v>
      </c>
      <c r="C1250" s="1">
        <v>0.11532000000000001</v>
      </c>
      <c r="D1250" s="1">
        <v>-0.94167000000000001</v>
      </c>
      <c r="E1250" s="1">
        <v>1000</v>
      </c>
      <c r="F1250" s="1">
        <v>706.5</v>
      </c>
      <c r="G1250" s="1">
        <v>130</v>
      </c>
      <c r="H1250" s="2">
        <f t="shared" si="38"/>
        <v>5.9334199999999999</v>
      </c>
      <c r="I1250" s="2">
        <f t="shared" si="39"/>
        <v>5.9399600000000001</v>
      </c>
      <c r="J1250" s="1">
        <v>-2.014322786493548</v>
      </c>
    </row>
    <row r="1251" spans="1:10" x14ac:dyDescent="0.35">
      <c r="A1251" s="6">
        <v>1249</v>
      </c>
      <c r="B1251" s="1">
        <v>-0.31614999999999999</v>
      </c>
      <c r="C1251" s="1">
        <v>0.11532000000000001</v>
      </c>
      <c r="D1251" s="1">
        <v>-0.94167000000000001</v>
      </c>
      <c r="E1251" s="1">
        <v>1000</v>
      </c>
      <c r="F1251" s="1">
        <v>1942.9</v>
      </c>
      <c r="G1251" s="1">
        <v>130</v>
      </c>
      <c r="H1251" s="2">
        <f t="shared" si="38"/>
        <v>5.9334199999999999</v>
      </c>
      <c r="I1251" s="2">
        <f t="shared" si="39"/>
        <v>5.9399600000000001</v>
      </c>
      <c r="J1251" s="1">
        <v>-2.014322786493548</v>
      </c>
    </row>
    <row r="1252" spans="1:10" x14ac:dyDescent="0.35">
      <c r="A1252" s="6">
        <v>1250</v>
      </c>
      <c r="B1252" s="1">
        <v>-0.31614999999999999</v>
      </c>
      <c r="C1252" s="1">
        <v>0.11532000000000001</v>
      </c>
      <c r="D1252" s="1">
        <v>-0.94167000000000001</v>
      </c>
      <c r="E1252" s="1">
        <v>1000</v>
      </c>
      <c r="F1252" s="1">
        <v>3179.2</v>
      </c>
      <c r="G1252" s="1">
        <v>130</v>
      </c>
      <c r="H1252" s="2">
        <f t="shared" si="38"/>
        <v>5.9334199999999999</v>
      </c>
      <c r="I1252" s="2">
        <f t="shared" si="39"/>
        <v>5.9399600000000001</v>
      </c>
      <c r="J1252" s="1">
        <v>-2.014322786493548</v>
      </c>
    </row>
    <row r="1253" spans="1:10" x14ac:dyDescent="0.35">
      <c r="A1253" s="6">
        <v>1251</v>
      </c>
      <c r="B1253" s="1">
        <v>-0.31614999999999999</v>
      </c>
      <c r="C1253" s="1">
        <v>0.11532000000000001</v>
      </c>
      <c r="D1253" s="1">
        <v>-0.94167000000000001</v>
      </c>
      <c r="E1253" s="1">
        <v>1000</v>
      </c>
      <c r="F1253" s="1">
        <v>4415.6000000000004</v>
      </c>
      <c r="G1253" s="1">
        <v>130</v>
      </c>
      <c r="H1253" s="2">
        <f t="shared" si="38"/>
        <v>5.9334199999999999</v>
      </c>
      <c r="I1253" s="2">
        <f t="shared" si="39"/>
        <v>5.9399600000000001</v>
      </c>
      <c r="J1253" s="1">
        <v>-2.014322786493548</v>
      </c>
    </row>
    <row r="1254" spans="1:10" x14ac:dyDescent="0.35">
      <c r="A1254" s="6">
        <v>1252</v>
      </c>
      <c r="B1254" s="1">
        <v>9.5645999999999995E-2</v>
      </c>
      <c r="C1254" s="1">
        <v>-0.85462000000000005</v>
      </c>
      <c r="D1254" s="1">
        <v>0.51036999999999999</v>
      </c>
      <c r="E1254" s="1">
        <v>2000</v>
      </c>
      <c r="F1254" s="1">
        <v>883.12</v>
      </c>
      <c r="G1254" s="1">
        <v>130</v>
      </c>
      <c r="H1254" s="2">
        <f t="shared" si="38"/>
        <v>1.68225</v>
      </c>
      <c r="I1254" s="2">
        <f t="shared" si="39"/>
        <v>4.1767700000000003</v>
      </c>
      <c r="J1254" s="1">
        <v>6.9173280071971028</v>
      </c>
    </row>
    <row r="1255" spans="1:10" x14ac:dyDescent="0.35">
      <c r="A1255" s="6">
        <v>1253</v>
      </c>
      <c r="B1255" s="1">
        <v>9.5645999999999995E-2</v>
      </c>
      <c r="C1255" s="1">
        <v>-0.85462000000000005</v>
      </c>
      <c r="D1255" s="1">
        <v>0.51036999999999999</v>
      </c>
      <c r="E1255" s="1">
        <v>2000</v>
      </c>
      <c r="F1255" s="1">
        <v>2119.5</v>
      </c>
      <c r="G1255" s="1">
        <v>130</v>
      </c>
      <c r="H1255" s="2">
        <f t="shared" si="38"/>
        <v>1.68225</v>
      </c>
      <c r="I1255" s="2">
        <f t="shared" si="39"/>
        <v>4.1767700000000003</v>
      </c>
      <c r="J1255" s="1">
        <v>6.9173280071971028</v>
      </c>
    </row>
    <row r="1256" spans="1:10" x14ac:dyDescent="0.35">
      <c r="A1256" s="6">
        <v>1254</v>
      </c>
      <c r="B1256" s="1">
        <v>9.5645999999999995E-2</v>
      </c>
      <c r="C1256" s="1">
        <v>-0.85462000000000005</v>
      </c>
      <c r="D1256" s="1">
        <v>0.51036999999999999</v>
      </c>
      <c r="E1256" s="1">
        <v>2000</v>
      </c>
      <c r="F1256" s="1">
        <v>3355.9</v>
      </c>
      <c r="G1256" s="1">
        <v>130</v>
      </c>
      <c r="H1256" s="2">
        <f t="shared" si="38"/>
        <v>1.68225</v>
      </c>
      <c r="I1256" s="2">
        <f t="shared" si="39"/>
        <v>4.1767700000000003</v>
      </c>
      <c r="J1256" s="1">
        <v>6.9173280071971028</v>
      </c>
    </row>
    <row r="1257" spans="1:10" x14ac:dyDescent="0.35">
      <c r="A1257" s="6">
        <v>1255</v>
      </c>
      <c r="B1257" s="1">
        <v>9.5645999999999995E-2</v>
      </c>
      <c r="C1257" s="1">
        <v>-0.85462000000000005</v>
      </c>
      <c r="D1257" s="1">
        <v>0.51036999999999999</v>
      </c>
      <c r="E1257" s="1">
        <v>2000</v>
      </c>
      <c r="F1257" s="1">
        <v>4673.8</v>
      </c>
      <c r="G1257" s="1">
        <v>130</v>
      </c>
      <c r="H1257" s="2">
        <f t="shared" si="38"/>
        <v>1.68225</v>
      </c>
      <c r="I1257" s="2">
        <f t="shared" si="39"/>
        <v>4.1767700000000003</v>
      </c>
      <c r="J1257" s="1">
        <v>6.9173280071971028</v>
      </c>
    </row>
    <row r="1258" spans="1:10" x14ac:dyDescent="0.35">
      <c r="A1258" s="6">
        <v>1256</v>
      </c>
      <c r="B1258" s="1">
        <v>-0.39727000000000001</v>
      </c>
      <c r="C1258" s="1">
        <v>-0.71064000000000005</v>
      </c>
      <c r="D1258" s="1">
        <v>0.58065999999999995</v>
      </c>
      <c r="E1258" s="1">
        <v>3000</v>
      </c>
      <c r="F1258" s="1">
        <v>1059.7</v>
      </c>
      <c r="G1258" s="1">
        <v>130</v>
      </c>
      <c r="H1258" s="2">
        <f t="shared" si="38"/>
        <v>1.06105</v>
      </c>
      <c r="I1258" s="2">
        <f t="shared" si="39"/>
        <v>4.0928500000000003</v>
      </c>
      <c r="J1258" s="1">
        <v>6.5597227437232775</v>
      </c>
    </row>
    <row r="1259" spans="1:10" x14ac:dyDescent="0.35">
      <c r="A1259" s="6">
        <v>1257</v>
      </c>
      <c r="B1259" s="1">
        <v>-0.39727000000000001</v>
      </c>
      <c r="C1259" s="1">
        <v>-0.71064000000000005</v>
      </c>
      <c r="D1259" s="1">
        <v>0.58065999999999995</v>
      </c>
      <c r="E1259" s="1">
        <v>3000</v>
      </c>
      <c r="F1259" s="1">
        <v>2296.1</v>
      </c>
      <c r="G1259" s="1">
        <v>130</v>
      </c>
      <c r="H1259" s="2">
        <f t="shared" si="38"/>
        <v>1.06105</v>
      </c>
      <c r="I1259" s="2">
        <f t="shared" si="39"/>
        <v>4.0928500000000003</v>
      </c>
      <c r="J1259" s="1">
        <v>6.5597227437232775</v>
      </c>
    </row>
    <row r="1260" spans="1:10" x14ac:dyDescent="0.35">
      <c r="A1260" s="6">
        <v>1258</v>
      </c>
      <c r="B1260" s="1">
        <v>-0.39727000000000001</v>
      </c>
      <c r="C1260" s="1">
        <v>-0.71064000000000005</v>
      </c>
      <c r="D1260" s="1">
        <v>0.58065999999999995</v>
      </c>
      <c r="E1260" s="1">
        <v>3000</v>
      </c>
      <c r="F1260" s="1">
        <v>3532.5</v>
      </c>
      <c r="G1260" s="1">
        <v>130</v>
      </c>
      <c r="H1260" s="2">
        <f t="shared" si="38"/>
        <v>1.06105</v>
      </c>
      <c r="I1260" s="2">
        <f t="shared" si="39"/>
        <v>4.0928500000000003</v>
      </c>
      <c r="J1260" s="1">
        <v>6.5597227437232775</v>
      </c>
    </row>
    <row r="1261" spans="1:10" x14ac:dyDescent="0.35">
      <c r="A1261" s="6">
        <v>1259</v>
      </c>
      <c r="B1261" s="1">
        <v>-0.39727000000000001</v>
      </c>
      <c r="C1261" s="1">
        <v>-0.71064000000000005</v>
      </c>
      <c r="D1261" s="1">
        <v>0.58065999999999995</v>
      </c>
      <c r="E1261" s="1">
        <v>3000</v>
      </c>
      <c r="F1261" s="1">
        <v>7322.7</v>
      </c>
      <c r="G1261" s="1">
        <v>130</v>
      </c>
      <c r="H1261" s="2">
        <f t="shared" si="38"/>
        <v>1.06105</v>
      </c>
      <c r="I1261" s="2">
        <f t="shared" si="39"/>
        <v>4.0928500000000003</v>
      </c>
      <c r="J1261" s="1">
        <v>6.5597227437232775</v>
      </c>
    </row>
    <row r="1262" spans="1:10" x14ac:dyDescent="0.35">
      <c r="A1262" s="6">
        <v>1260</v>
      </c>
      <c r="B1262" s="1">
        <v>1.6580999999999999E-2</v>
      </c>
      <c r="C1262" s="1">
        <v>-0.99768999999999997</v>
      </c>
      <c r="D1262" s="1">
        <v>-6.5801999999999999E-2</v>
      </c>
      <c r="E1262" s="1">
        <v>3000</v>
      </c>
      <c r="F1262" s="1">
        <v>20</v>
      </c>
      <c r="G1262" s="1">
        <v>130</v>
      </c>
      <c r="H1262" s="2">
        <f t="shared" si="38"/>
        <v>1.58741</v>
      </c>
      <c r="I1262" s="2">
        <f t="shared" si="39"/>
        <v>4.7782400000000003</v>
      </c>
      <c r="J1262" s="1">
        <v>-4.9277128703079098E-2</v>
      </c>
    </row>
    <row r="1263" spans="1:10" x14ac:dyDescent="0.35">
      <c r="A1263" s="6">
        <v>1261</v>
      </c>
      <c r="B1263" s="1">
        <v>1.6580999999999999E-2</v>
      </c>
      <c r="C1263" s="1">
        <v>-0.99768999999999997</v>
      </c>
      <c r="D1263" s="1">
        <v>-6.5801999999999999E-2</v>
      </c>
      <c r="E1263" s="1">
        <v>3000</v>
      </c>
      <c r="F1263" s="1">
        <v>1236.4000000000001</v>
      </c>
      <c r="G1263" s="1">
        <v>130</v>
      </c>
      <c r="H1263" s="2">
        <f t="shared" si="38"/>
        <v>1.58741</v>
      </c>
      <c r="I1263" s="2">
        <f t="shared" si="39"/>
        <v>4.7782400000000003</v>
      </c>
      <c r="J1263" s="1">
        <v>-4.9277128703079098E-2</v>
      </c>
    </row>
    <row r="1264" spans="1:10" x14ac:dyDescent="0.35">
      <c r="A1264" s="6">
        <v>1262</v>
      </c>
      <c r="B1264" s="1">
        <v>1.6580999999999999E-2</v>
      </c>
      <c r="C1264" s="1">
        <v>-0.99768999999999997</v>
      </c>
      <c r="D1264" s="1">
        <v>-6.5801999999999999E-2</v>
      </c>
      <c r="E1264" s="1">
        <v>3000</v>
      </c>
      <c r="F1264" s="1">
        <v>2472.6999999999998</v>
      </c>
      <c r="G1264" s="1">
        <v>130</v>
      </c>
      <c r="H1264" s="2">
        <f t="shared" si="38"/>
        <v>1.58741</v>
      </c>
      <c r="I1264" s="2">
        <f t="shared" si="39"/>
        <v>4.7782400000000003</v>
      </c>
      <c r="J1264" s="1">
        <v>-4.9277128703079098E-2</v>
      </c>
    </row>
    <row r="1265" spans="1:10" x14ac:dyDescent="0.35">
      <c r="A1265" s="6">
        <v>1263</v>
      </c>
      <c r="B1265" s="1">
        <v>1.6580999999999999E-2</v>
      </c>
      <c r="C1265" s="1">
        <v>-0.99768999999999997</v>
      </c>
      <c r="D1265" s="1">
        <v>-6.5801999999999999E-2</v>
      </c>
      <c r="E1265" s="1">
        <v>3000</v>
      </c>
      <c r="F1265" s="1">
        <v>3709.1</v>
      </c>
      <c r="G1265" s="1">
        <v>130</v>
      </c>
      <c r="H1265" s="2">
        <f t="shared" si="38"/>
        <v>1.58741</v>
      </c>
      <c r="I1265" s="2">
        <f t="shared" si="39"/>
        <v>4.7782400000000003</v>
      </c>
      <c r="J1265" s="1">
        <v>-4.9277128703079098E-2</v>
      </c>
    </row>
    <row r="1266" spans="1:10" x14ac:dyDescent="0.35">
      <c r="A1266" s="6">
        <v>1264</v>
      </c>
      <c r="B1266" s="1">
        <v>-0.53293000000000001</v>
      </c>
      <c r="C1266" s="1">
        <v>-0.43780999999999998</v>
      </c>
      <c r="D1266" s="1">
        <v>0.72409000000000001</v>
      </c>
      <c r="E1266" s="1">
        <v>2000</v>
      </c>
      <c r="F1266" s="1">
        <v>176.62</v>
      </c>
      <c r="G1266" s="1">
        <v>130</v>
      </c>
      <c r="H1266" s="2">
        <f t="shared" si="38"/>
        <v>0.68772</v>
      </c>
      <c r="I1266" s="2">
        <f t="shared" si="39"/>
        <v>3.9026700000000001</v>
      </c>
      <c r="J1266" s="1">
        <v>0.46491582328861547</v>
      </c>
    </row>
    <row r="1267" spans="1:10" x14ac:dyDescent="0.35">
      <c r="A1267" s="6">
        <v>1265</v>
      </c>
      <c r="B1267" s="1">
        <v>-0.53293000000000001</v>
      </c>
      <c r="C1267" s="1">
        <v>-0.43780999999999998</v>
      </c>
      <c r="D1267" s="1">
        <v>0.72409000000000001</v>
      </c>
      <c r="E1267" s="1">
        <v>2000</v>
      </c>
      <c r="F1267" s="1">
        <v>1413</v>
      </c>
      <c r="G1267" s="1">
        <v>130</v>
      </c>
      <c r="H1267" s="2">
        <f t="shared" si="38"/>
        <v>0.68772</v>
      </c>
      <c r="I1267" s="2">
        <f t="shared" si="39"/>
        <v>3.9026700000000001</v>
      </c>
      <c r="J1267" s="1">
        <v>0.46491582328861547</v>
      </c>
    </row>
    <row r="1268" spans="1:10" x14ac:dyDescent="0.35">
      <c r="A1268" s="6">
        <v>1266</v>
      </c>
      <c r="B1268" s="1">
        <v>-0.53293000000000001</v>
      </c>
      <c r="C1268" s="1">
        <v>-0.43780999999999998</v>
      </c>
      <c r="D1268" s="1">
        <v>0.72409000000000001</v>
      </c>
      <c r="E1268" s="1">
        <v>2000</v>
      </c>
      <c r="F1268" s="1">
        <v>2649.4</v>
      </c>
      <c r="G1268" s="1">
        <v>130</v>
      </c>
      <c r="H1268" s="2">
        <f t="shared" si="38"/>
        <v>0.68772</v>
      </c>
      <c r="I1268" s="2">
        <f t="shared" si="39"/>
        <v>3.9026700000000001</v>
      </c>
      <c r="J1268" s="1">
        <v>0.46491582328861547</v>
      </c>
    </row>
    <row r="1269" spans="1:10" x14ac:dyDescent="0.35">
      <c r="A1269" s="6">
        <v>1267</v>
      </c>
      <c r="B1269" s="1">
        <v>-0.53293000000000001</v>
      </c>
      <c r="C1269" s="1">
        <v>-0.43780999999999998</v>
      </c>
      <c r="D1269" s="1">
        <v>0.72409000000000001</v>
      </c>
      <c r="E1269" s="1">
        <v>2000</v>
      </c>
      <c r="F1269" s="1">
        <v>3885.7</v>
      </c>
      <c r="G1269" s="1">
        <v>130</v>
      </c>
      <c r="H1269" s="2">
        <f t="shared" si="38"/>
        <v>0.68772</v>
      </c>
      <c r="I1269" s="2">
        <f t="shared" si="39"/>
        <v>3.9026700000000001</v>
      </c>
      <c r="J1269" s="1">
        <v>0.46491582328861547</v>
      </c>
    </row>
    <row r="1270" spans="1:10" x14ac:dyDescent="0.35">
      <c r="A1270" s="6">
        <v>1268</v>
      </c>
      <c r="B1270" s="1">
        <v>-0.82599</v>
      </c>
      <c r="C1270" s="1">
        <v>0.23746999999999999</v>
      </c>
      <c r="D1270" s="1">
        <v>0.51122000000000001</v>
      </c>
      <c r="E1270" s="1">
        <v>3000</v>
      </c>
      <c r="F1270" s="1">
        <v>353.25</v>
      </c>
      <c r="G1270" s="1">
        <v>130</v>
      </c>
      <c r="H1270" s="2">
        <f t="shared" si="38"/>
        <v>6.0032399999999999</v>
      </c>
      <c r="I1270" s="2">
        <f t="shared" si="39"/>
        <v>4.1757799999999996</v>
      </c>
      <c r="J1270" s="1">
        <v>1.0336980084907315</v>
      </c>
    </row>
    <row r="1271" spans="1:10" x14ac:dyDescent="0.35">
      <c r="A1271" s="6">
        <v>1269</v>
      </c>
      <c r="B1271" s="1">
        <v>-0.82599</v>
      </c>
      <c r="C1271" s="1">
        <v>0.23746999999999999</v>
      </c>
      <c r="D1271" s="1">
        <v>0.51122000000000001</v>
      </c>
      <c r="E1271" s="1">
        <v>3000</v>
      </c>
      <c r="F1271" s="1">
        <v>1589.6</v>
      </c>
      <c r="G1271" s="1">
        <v>130</v>
      </c>
      <c r="H1271" s="2">
        <f t="shared" si="38"/>
        <v>6.0032399999999999</v>
      </c>
      <c r="I1271" s="2">
        <f t="shared" si="39"/>
        <v>4.1757799999999996</v>
      </c>
      <c r="J1271" s="1">
        <v>1.0336980084907315</v>
      </c>
    </row>
    <row r="1272" spans="1:10" x14ac:dyDescent="0.35">
      <c r="A1272" s="6">
        <v>1270</v>
      </c>
      <c r="B1272" s="1">
        <v>-0.82599</v>
      </c>
      <c r="C1272" s="1">
        <v>0.23746999999999999</v>
      </c>
      <c r="D1272" s="1">
        <v>0.51122000000000001</v>
      </c>
      <c r="E1272" s="1">
        <v>3000</v>
      </c>
      <c r="F1272" s="1">
        <v>2826</v>
      </c>
      <c r="G1272" s="1">
        <v>130</v>
      </c>
      <c r="H1272" s="2">
        <f t="shared" si="38"/>
        <v>6.0032399999999999</v>
      </c>
      <c r="I1272" s="2">
        <f t="shared" si="39"/>
        <v>4.1757799999999996</v>
      </c>
      <c r="J1272" s="1">
        <v>1.0336980084907315</v>
      </c>
    </row>
    <row r="1273" spans="1:10" x14ac:dyDescent="0.35">
      <c r="A1273" s="6">
        <v>1271</v>
      </c>
      <c r="B1273" s="1">
        <v>-0.82599</v>
      </c>
      <c r="C1273" s="1">
        <v>0.23746999999999999</v>
      </c>
      <c r="D1273" s="1">
        <v>0.51122000000000001</v>
      </c>
      <c r="E1273" s="1">
        <v>3000</v>
      </c>
      <c r="F1273" s="1">
        <v>4062.4</v>
      </c>
      <c r="G1273" s="1">
        <v>130</v>
      </c>
      <c r="H1273" s="2">
        <f t="shared" si="38"/>
        <v>6.0032399999999999</v>
      </c>
      <c r="I1273" s="2">
        <f t="shared" si="39"/>
        <v>4.1757799999999996</v>
      </c>
      <c r="J1273" s="1">
        <v>1.0336980084907315</v>
      </c>
    </row>
    <row r="1274" spans="1:10" x14ac:dyDescent="0.35">
      <c r="A1274" s="6">
        <v>1272</v>
      </c>
      <c r="B1274" s="1">
        <v>-0.14022999999999999</v>
      </c>
      <c r="C1274" s="1">
        <v>8.3748000000000003E-2</v>
      </c>
      <c r="D1274" s="1">
        <v>0.98656999999999995</v>
      </c>
      <c r="E1274" s="1">
        <v>0</v>
      </c>
      <c r="F1274" s="1">
        <v>529.87</v>
      </c>
      <c r="G1274" s="1">
        <v>130</v>
      </c>
      <c r="H1274" s="2">
        <f t="shared" si="38"/>
        <v>5.7448100000000002</v>
      </c>
      <c r="I1274" s="2">
        <f t="shared" si="39"/>
        <v>3.30566</v>
      </c>
      <c r="J1274" s="1">
        <v>1.5147875405694964</v>
      </c>
    </row>
    <row r="1275" spans="1:10" x14ac:dyDescent="0.35">
      <c r="A1275" s="6">
        <v>1273</v>
      </c>
      <c r="B1275" s="1">
        <v>-0.14022999999999999</v>
      </c>
      <c r="C1275" s="1">
        <v>8.3748000000000003E-2</v>
      </c>
      <c r="D1275" s="1">
        <v>0.98656999999999995</v>
      </c>
      <c r="E1275" s="1">
        <v>0</v>
      </c>
      <c r="F1275" s="1">
        <v>1766.2</v>
      </c>
      <c r="G1275" s="1">
        <v>130</v>
      </c>
      <c r="H1275" s="2">
        <f t="shared" si="38"/>
        <v>5.7448100000000002</v>
      </c>
      <c r="I1275" s="2">
        <f t="shared" si="39"/>
        <v>3.30566</v>
      </c>
      <c r="J1275" s="1">
        <v>1.5147875405694964</v>
      </c>
    </row>
    <row r="1276" spans="1:10" x14ac:dyDescent="0.35">
      <c r="A1276" s="6">
        <v>1274</v>
      </c>
      <c r="B1276" s="1">
        <v>-0.14022999999999999</v>
      </c>
      <c r="C1276" s="1">
        <v>8.3748000000000003E-2</v>
      </c>
      <c r="D1276" s="1">
        <v>0.98656999999999995</v>
      </c>
      <c r="E1276" s="1">
        <v>0</v>
      </c>
      <c r="F1276" s="1">
        <v>3002.6</v>
      </c>
      <c r="G1276" s="1">
        <v>130</v>
      </c>
      <c r="H1276" s="2">
        <f t="shared" si="38"/>
        <v>5.7448100000000002</v>
      </c>
      <c r="I1276" s="2">
        <f t="shared" si="39"/>
        <v>3.30566</v>
      </c>
      <c r="J1276" s="1">
        <v>1.5147875405694964</v>
      </c>
    </row>
    <row r="1277" spans="1:10" x14ac:dyDescent="0.35">
      <c r="A1277" s="6">
        <v>1275</v>
      </c>
      <c r="B1277" s="1">
        <v>-0.14022999999999999</v>
      </c>
      <c r="C1277" s="1">
        <v>8.3748000000000003E-2</v>
      </c>
      <c r="D1277" s="1">
        <v>0.98656999999999995</v>
      </c>
      <c r="E1277" s="1">
        <v>0</v>
      </c>
      <c r="F1277" s="1">
        <v>4239</v>
      </c>
      <c r="G1277" s="1">
        <v>130</v>
      </c>
      <c r="H1277" s="2">
        <f t="shared" si="38"/>
        <v>5.7448100000000002</v>
      </c>
      <c r="I1277" s="2">
        <f t="shared" si="39"/>
        <v>3.30566</v>
      </c>
      <c r="J1277" s="1">
        <v>1.5147875405694964</v>
      </c>
    </row>
    <row r="1278" spans="1:10" x14ac:dyDescent="0.35">
      <c r="A1278" s="6">
        <v>1276</v>
      </c>
      <c r="B1278" s="1">
        <v>-0.86185</v>
      </c>
      <c r="C1278" s="1">
        <v>-0.34155000000000002</v>
      </c>
      <c r="D1278" s="1">
        <v>-0.37490000000000001</v>
      </c>
      <c r="E1278" s="1">
        <v>2000</v>
      </c>
      <c r="F1278" s="1">
        <v>706.5</v>
      </c>
      <c r="G1278" s="1">
        <v>130</v>
      </c>
      <c r="H1278" s="2">
        <f t="shared" si="38"/>
        <v>0.37730999999999998</v>
      </c>
      <c r="I1278" s="2">
        <f t="shared" si="39"/>
        <v>5.0966800000000001</v>
      </c>
      <c r="J1278" s="1">
        <v>-1.8708266652798311</v>
      </c>
    </row>
    <row r="1279" spans="1:10" x14ac:dyDescent="0.35">
      <c r="A1279" s="6">
        <v>1277</v>
      </c>
      <c r="B1279" s="1">
        <v>-0.86185</v>
      </c>
      <c r="C1279" s="1">
        <v>-0.34155000000000002</v>
      </c>
      <c r="D1279" s="1">
        <v>-0.37490000000000001</v>
      </c>
      <c r="E1279" s="1">
        <v>2000</v>
      </c>
      <c r="F1279" s="1">
        <v>1942.9</v>
      </c>
      <c r="G1279" s="1">
        <v>130</v>
      </c>
      <c r="H1279" s="2">
        <f t="shared" si="38"/>
        <v>0.37730999999999998</v>
      </c>
      <c r="I1279" s="2">
        <f t="shared" si="39"/>
        <v>5.0966800000000001</v>
      </c>
      <c r="J1279" s="1">
        <v>-1.8708266652798311</v>
      </c>
    </row>
    <row r="1280" spans="1:10" x14ac:dyDescent="0.35">
      <c r="A1280" s="6">
        <v>1278</v>
      </c>
      <c r="B1280" s="1">
        <v>-0.86185</v>
      </c>
      <c r="C1280" s="1">
        <v>-0.34155000000000002</v>
      </c>
      <c r="D1280" s="1">
        <v>-0.37490000000000001</v>
      </c>
      <c r="E1280" s="1">
        <v>2000</v>
      </c>
      <c r="F1280" s="1">
        <v>3179.2</v>
      </c>
      <c r="G1280" s="1">
        <v>130</v>
      </c>
      <c r="H1280" s="2">
        <f t="shared" si="38"/>
        <v>0.37730999999999998</v>
      </c>
      <c r="I1280" s="2">
        <f t="shared" si="39"/>
        <v>5.0966800000000001</v>
      </c>
      <c r="J1280" s="1">
        <v>-1.8708266652798311</v>
      </c>
    </row>
    <row r="1281" spans="1:10" x14ac:dyDescent="0.35">
      <c r="A1281" s="6">
        <v>1279</v>
      </c>
      <c r="B1281" s="1">
        <v>-0.86185</v>
      </c>
      <c r="C1281" s="1">
        <v>-0.34155000000000002</v>
      </c>
      <c r="D1281" s="1">
        <v>-0.37490000000000001</v>
      </c>
      <c r="E1281" s="1">
        <v>2000</v>
      </c>
      <c r="F1281" s="1">
        <v>4415.6000000000004</v>
      </c>
      <c r="G1281" s="1">
        <v>130</v>
      </c>
      <c r="H1281" s="2">
        <f t="shared" si="38"/>
        <v>0.37730999999999998</v>
      </c>
      <c r="I1281" s="2">
        <f t="shared" si="39"/>
        <v>5.0966800000000001</v>
      </c>
      <c r="J1281" s="1">
        <v>-1.8708266652798311</v>
      </c>
    </row>
    <row r="1282" spans="1:10" x14ac:dyDescent="0.35">
      <c r="A1282" s="6">
        <v>1280</v>
      </c>
      <c r="B1282" s="1">
        <v>8.7369000000000006E-3</v>
      </c>
      <c r="C1282" s="1">
        <v>-0.77900999999999998</v>
      </c>
      <c r="D1282" s="1">
        <v>0.62695000000000001</v>
      </c>
      <c r="E1282" s="1">
        <v>3000</v>
      </c>
      <c r="F1282" s="1">
        <v>883.12</v>
      </c>
      <c r="G1282" s="1">
        <v>130</v>
      </c>
      <c r="H1282" s="2">
        <f t="shared" si="38"/>
        <v>1.5820099999999999</v>
      </c>
      <c r="I1282" s="2">
        <f t="shared" si="39"/>
        <v>4.0347600000000003</v>
      </c>
      <c r="J1282" s="1">
        <v>6.9695853919037649</v>
      </c>
    </row>
    <row r="1283" spans="1:10" x14ac:dyDescent="0.35">
      <c r="A1283" s="6">
        <v>1281</v>
      </c>
      <c r="B1283" s="1">
        <v>8.7369000000000006E-3</v>
      </c>
      <c r="C1283" s="1">
        <v>-0.77900999999999998</v>
      </c>
      <c r="D1283" s="1">
        <v>0.62695000000000001</v>
      </c>
      <c r="E1283" s="1">
        <v>3000</v>
      </c>
      <c r="F1283" s="1">
        <v>2119.5</v>
      </c>
      <c r="G1283" s="1">
        <v>130</v>
      </c>
      <c r="H1283" s="2">
        <f t="shared" ref="H1283:H1345" si="40">ROUND(ATAN2(B1283, C1283) + PI(), 5)</f>
        <v>1.5820099999999999</v>
      </c>
      <c r="I1283" s="2">
        <f t="shared" ref="I1283:I1345" si="41" xml:space="preserve"> ROUND(ATAN2(D1283, SQRT((B1283^2)+(C1283^2))) + PI(), 5)</f>
        <v>4.0347600000000003</v>
      </c>
      <c r="J1283" s="1">
        <v>6.9695853919037649</v>
      </c>
    </row>
    <row r="1284" spans="1:10" x14ac:dyDescent="0.35">
      <c r="A1284" s="6">
        <v>1282</v>
      </c>
      <c r="B1284" s="1">
        <v>8.7369000000000006E-3</v>
      </c>
      <c r="C1284" s="1">
        <v>-0.77900999999999998</v>
      </c>
      <c r="D1284" s="1">
        <v>0.62695000000000001</v>
      </c>
      <c r="E1284" s="1">
        <v>3000</v>
      </c>
      <c r="F1284" s="1">
        <v>3355.9</v>
      </c>
      <c r="G1284" s="1">
        <v>130</v>
      </c>
      <c r="H1284" s="2">
        <f t="shared" si="40"/>
        <v>1.5820099999999999</v>
      </c>
      <c r="I1284" s="2">
        <f t="shared" si="41"/>
        <v>4.0347600000000003</v>
      </c>
      <c r="J1284" s="1">
        <v>6.9695853919037649</v>
      </c>
    </row>
    <row r="1285" spans="1:10" x14ac:dyDescent="0.35">
      <c r="A1285" s="6">
        <v>1283</v>
      </c>
      <c r="B1285" s="1">
        <v>8.7369000000000006E-3</v>
      </c>
      <c r="C1285" s="1">
        <v>-0.77900999999999998</v>
      </c>
      <c r="D1285" s="1">
        <v>0.62695000000000001</v>
      </c>
      <c r="E1285" s="1">
        <v>3000</v>
      </c>
      <c r="F1285" s="1">
        <v>4673.8</v>
      </c>
      <c r="G1285" s="1">
        <v>130</v>
      </c>
      <c r="H1285" s="2">
        <f t="shared" si="40"/>
        <v>1.5820099999999999</v>
      </c>
      <c r="I1285" s="2">
        <f t="shared" si="41"/>
        <v>4.0347600000000003</v>
      </c>
      <c r="J1285" s="1">
        <v>6.9695853919037649</v>
      </c>
    </row>
    <row r="1286" spans="1:10" x14ac:dyDescent="0.35">
      <c r="A1286" s="6">
        <v>1284</v>
      </c>
      <c r="B1286" s="1">
        <v>-0.60651999999999995</v>
      </c>
      <c r="C1286" s="1">
        <v>-0.40326000000000001</v>
      </c>
      <c r="D1286" s="1">
        <v>0.68520999999999999</v>
      </c>
      <c r="E1286" s="1">
        <v>1000</v>
      </c>
      <c r="F1286" s="1">
        <v>1059.7</v>
      </c>
      <c r="G1286" s="1">
        <v>130</v>
      </c>
      <c r="H1286" s="2">
        <f t="shared" si="40"/>
        <v>0.58675999999999995</v>
      </c>
      <c r="I1286" s="2">
        <f t="shared" si="41"/>
        <v>3.9575</v>
      </c>
      <c r="J1286" s="1">
        <v>0.3871834706789703</v>
      </c>
    </row>
    <row r="1287" spans="1:10" x14ac:dyDescent="0.35">
      <c r="A1287" s="6">
        <v>1285</v>
      </c>
      <c r="B1287" s="1">
        <v>-0.60651999999999995</v>
      </c>
      <c r="C1287" s="1">
        <v>-0.40326000000000001</v>
      </c>
      <c r="D1287" s="1">
        <v>0.68520999999999999</v>
      </c>
      <c r="E1287" s="1">
        <v>1000</v>
      </c>
      <c r="F1287" s="1">
        <v>2296.1</v>
      </c>
      <c r="G1287" s="1">
        <v>130</v>
      </c>
      <c r="H1287" s="2">
        <f t="shared" si="40"/>
        <v>0.58675999999999995</v>
      </c>
      <c r="I1287" s="2">
        <f t="shared" si="41"/>
        <v>3.9575</v>
      </c>
      <c r="J1287" s="1">
        <v>0.3871834706789703</v>
      </c>
    </row>
    <row r="1288" spans="1:10" x14ac:dyDescent="0.35">
      <c r="A1288" s="6">
        <v>1286</v>
      </c>
      <c r="B1288" s="1">
        <v>-0.60651999999999995</v>
      </c>
      <c r="C1288" s="1">
        <v>-0.40326000000000001</v>
      </c>
      <c r="D1288" s="1">
        <v>0.68520999999999999</v>
      </c>
      <c r="E1288" s="1">
        <v>1000</v>
      </c>
      <c r="F1288" s="1">
        <v>3532.5</v>
      </c>
      <c r="G1288" s="1">
        <v>130</v>
      </c>
      <c r="H1288" s="2">
        <f t="shared" si="40"/>
        <v>0.58675999999999995</v>
      </c>
      <c r="I1288" s="2">
        <f t="shared" si="41"/>
        <v>3.9575</v>
      </c>
      <c r="J1288" s="1">
        <v>0.3871834706789703</v>
      </c>
    </row>
    <row r="1289" spans="1:10" x14ac:dyDescent="0.35">
      <c r="A1289" s="6">
        <v>1287</v>
      </c>
      <c r="B1289" s="1">
        <v>-0.60651999999999995</v>
      </c>
      <c r="C1289" s="1">
        <v>-0.40326000000000001</v>
      </c>
      <c r="D1289" s="1">
        <v>0.68520999999999999</v>
      </c>
      <c r="E1289" s="1">
        <v>1000</v>
      </c>
      <c r="F1289" s="1">
        <v>7322.7</v>
      </c>
      <c r="G1289" s="1">
        <v>130</v>
      </c>
      <c r="H1289" s="2">
        <f t="shared" si="40"/>
        <v>0.58675999999999995</v>
      </c>
      <c r="I1289" s="2">
        <f t="shared" si="41"/>
        <v>3.9575</v>
      </c>
      <c r="J1289" s="1">
        <v>0.3871834706789703</v>
      </c>
    </row>
    <row r="1290" spans="1:10" x14ac:dyDescent="0.35">
      <c r="A1290" s="6">
        <v>1288</v>
      </c>
      <c r="B1290" s="1">
        <v>-0.85116000000000003</v>
      </c>
      <c r="C1290" s="1">
        <v>-0.29558000000000001</v>
      </c>
      <c r="D1290" s="1">
        <v>-0.43376999999999999</v>
      </c>
      <c r="E1290" s="1">
        <v>0</v>
      </c>
      <c r="F1290" s="1">
        <v>20</v>
      </c>
      <c r="G1290" s="1">
        <v>130</v>
      </c>
      <c r="H1290" s="2">
        <f t="shared" si="40"/>
        <v>0.33423999999999998</v>
      </c>
      <c r="I1290" s="2">
        <f t="shared" si="41"/>
        <v>5.16106</v>
      </c>
      <c r="J1290" s="1">
        <v>-1.990842061513129</v>
      </c>
    </row>
    <row r="1291" spans="1:10" x14ac:dyDescent="0.35">
      <c r="A1291" s="6">
        <v>1289</v>
      </c>
      <c r="B1291" s="1">
        <v>-0.85116000000000003</v>
      </c>
      <c r="C1291" s="1">
        <v>-0.29558000000000001</v>
      </c>
      <c r="D1291" s="1">
        <v>-0.43376999999999999</v>
      </c>
      <c r="E1291" s="1">
        <v>0</v>
      </c>
      <c r="F1291" s="1">
        <v>1236.4000000000001</v>
      </c>
      <c r="G1291" s="1">
        <v>130</v>
      </c>
      <c r="H1291" s="2">
        <f t="shared" si="40"/>
        <v>0.33423999999999998</v>
      </c>
      <c r="I1291" s="2">
        <f t="shared" si="41"/>
        <v>5.16106</v>
      </c>
      <c r="J1291" s="1">
        <v>-1.990842061513129</v>
      </c>
    </row>
    <row r="1292" spans="1:10" x14ac:dyDescent="0.35">
      <c r="A1292" s="6">
        <v>1290</v>
      </c>
      <c r="B1292" s="1">
        <v>-0.85116000000000003</v>
      </c>
      <c r="C1292" s="1">
        <v>-0.29558000000000001</v>
      </c>
      <c r="D1292" s="1">
        <v>-0.43376999999999999</v>
      </c>
      <c r="E1292" s="1">
        <v>0</v>
      </c>
      <c r="F1292" s="1">
        <v>2472.6999999999998</v>
      </c>
      <c r="G1292" s="1">
        <v>130</v>
      </c>
      <c r="H1292" s="2">
        <f t="shared" si="40"/>
        <v>0.33423999999999998</v>
      </c>
      <c r="I1292" s="2">
        <f t="shared" si="41"/>
        <v>5.16106</v>
      </c>
      <c r="J1292" s="1">
        <v>-1.990842061513129</v>
      </c>
    </row>
    <row r="1293" spans="1:10" x14ac:dyDescent="0.35">
      <c r="A1293" s="6">
        <v>1291</v>
      </c>
      <c r="B1293" s="1">
        <v>-0.85116000000000003</v>
      </c>
      <c r="C1293" s="1">
        <v>-0.29558000000000001</v>
      </c>
      <c r="D1293" s="1">
        <v>-0.43376999999999999</v>
      </c>
      <c r="E1293" s="1">
        <v>0</v>
      </c>
      <c r="F1293" s="1">
        <v>3709.1</v>
      </c>
      <c r="G1293" s="1">
        <v>130</v>
      </c>
      <c r="H1293" s="2">
        <f t="shared" si="40"/>
        <v>0.33423999999999998</v>
      </c>
      <c r="I1293" s="2">
        <f t="shared" si="41"/>
        <v>5.16106</v>
      </c>
      <c r="J1293" s="1">
        <v>-1.990842061513129</v>
      </c>
    </row>
    <row r="1294" spans="1:10" x14ac:dyDescent="0.35">
      <c r="A1294" s="6">
        <v>1292</v>
      </c>
      <c r="B1294" s="1">
        <v>0.57349000000000006</v>
      </c>
      <c r="C1294" s="1">
        <v>-0.27651999999999999</v>
      </c>
      <c r="D1294" s="1">
        <v>0.77112999999999998</v>
      </c>
      <c r="E1294" s="1">
        <v>3000</v>
      </c>
      <c r="F1294" s="1">
        <v>176.62</v>
      </c>
      <c r="G1294" s="1">
        <v>130</v>
      </c>
      <c r="H1294" s="2">
        <f t="shared" si="40"/>
        <v>2.69231</v>
      </c>
      <c r="I1294" s="2">
        <f t="shared" si="41"/>
        <v>3.8317700000000001</v>
      </c>
      <c r="J1294" s="1">
        <v>1.8372502436835694</v>
      </c>
    </row>
    <row r="1295" spans="1:10" x14ac:dyDescent="0.35">
      <c r="A1295" s="6">
        <v>1293</v>
      </c>
      <c r="B1295" s="1">
        <v>0.57349000000000006</v>
      </c>
      <c r="C1295" s="1">
        <v>-0.27651999999999999</v>
      </c>
      <c r="D1295" s="1">
        <v>0.77112999999999998</v>
      </c>
      <c r="E1295" s="1">
        <v>3000</v>
      </c>
      <c r="F1295" s="1">
        <v>1413</v>
      </c>
      <c r="G1295" s="1">
        <v>130</v>
      </c>
      <c r="H1295" s="2">
        <f t="shared" si="40"/>
        <v>2.69231</v>
      </c>
      <c r="I1295" s="2">
        <f t="shared" si="41"/>
        <v>3.8317700000000001</v>
      </c>
      <c r="J1295" s="1">
        <v>1.8372502436835694</v>
      </c>
    </row>
    <row r="1296" spans="1:10" x14ac:dyDescent="0.35">
      <c r="A1296" s="6">
        <v>1294</v>
      </c>
      <c r="B1296" s="1">
        <v>0.57349000000000006</v>
      </c>
      <c r="C1296" s="1">
        <v>-0.27651999999999999</v>
      </c>
      <c r="D1296" s="1">
        <v>0.77112999999999998</v>
      </c>
      <c r="E1296" s="1">
        <v>3000</v>
      </c>
      <c r="F1296" s="1">
        <v>2649.4</v>
      </c>
      <c r="G1296" s="1">
        <v>130</v>
      </c>
      <c r="H1296" s="2">
        <f t="shared" si="40"/>
        <v>2.69231</v>
      </c>
      <c r="I1296" s="2">
        <f t="shared" si="41"/>
        <v>3.8317700000000001</v>
      </c>
      <c r="J1296" s="1">
        <v>1.8372502436835694</v>
      </c>
    </row>
    <row r="1297" spans="1:10" x14ac:dyDescent="0.35">
      <c r="A1297" s="6">
        <v>1295</v>
      </c>
      <c r="B1297" s="1">
        <v>0.57349000000000006</v>
      </c>
      <c r="C1297" s="1">
        <v>-0.27651999999999999</v>
      </c>
      <c r="D1297" s="1">
        <v>0.77112999999999998</v>
      </c>
      <c r="E1297" s="1">
        <v>3000</v>
      </c>
      <c r="F1297" s="1">
        <v>3885.7</v>
      </c>
      <c r="G1297" s="1">
        <v>130</v>
      </c>
      <c r="H1297" s="2">
        <f t="shared" si="40"/>
        <v>2.69231</v>
      </c>
      <c r="I1297" s="2">
        <f t="shared" si="41"/>
        <v>3.8317700000000001</v>
      </c>
      <c r="J1297" s="1">
        <v>1.8372502436835694</v>
      </c>
    </row>
    <row r="1298" spans="1:10" x14ac:dyDescent="0.35">
      <c r="A1298" s="6">
        <v>1296</v>
      </c>
      <c r="B1298" s="1">
        <v>0.18160000000000001</v>
      </c>
      <c r="C1298" s="1">
        <v>-0.53605000000000003</v>
      </c>
      <c r="D1298" s="1">
        <v>0.82442000000000004</v>
      </c>
      <c r="E1298" s="1">
        <v>2000</v>
      </c>
      <c r="F1298" s="1">
        <v>353.25</v>
      </c>
      <c r="G1298" s="1">
        <v>130</v>
      </c>
      <c r="H1298" s="2">
        <f t="shared" si="40"/>
        <v>1.89744</v>
      </c>
      <c r="I1298" s="2">
        <f t="shared" si="41"/>
        <v>3.7432099999999999</v>
      </c>
      <c r="J1298" s="1">
        <v>1.1768837768271538</v>
      </c>
    </row>
    <row r="1299" spans="1:10" x14ac:dyDescent="0.35">
      <c r="A1299" s="6">
        <v>1297</v>
      </c>
      <c r="B1299" s="1">
        <v>0.18160000000000001</v>
      </c>
      <c r="C1299" s="1">
        <v>-0.53605000000000003</v>
      </c>
      <c r="D1299" s="1">
        <v>0.82442000000000004</v>
      </c>
      <c r="E1299" s="1">
        <v>2000</v>
      </c>
      <c r="F1299" s="1">
        <v>1589.6</v>
      </c>
      <c r="G1299" s="1">
        <v>130</v>
      </c>
      <c r="H1299" s="2">
        <f t="shared" si="40"/>
        <v>1.89744</v>
      </c>
      <c r="I1299" s="2">
        <f t="shared" si="41"/>
        <v>3.7432099999999999</v>
      </c>
      <c r="J1299" s="1">
        <v>1.1768837768271538</v>
      </c>
    </row>
    <row r="1300" spans="1:10" x14ac:dyDescent="0.35">
      <c r="A1300" s="6">
        <v>1298</v>
      </c>
      <c r="B1300" s="1">
        <v>0.18160000000000001</v>
      </c>
      <c r="C1300" s="1">
        <v>-0.53605000000000003</v>
      </c>
      <c r="D1300" s="1">
        <v>0.82442000000000004</v>
      </c>
      <c r="E1300" s="1">
        <v>2000</v>
      </c>
      <c r="F1300" s="1">
        <v>2826</v>
      </c>
      <c r="G1300" s="1">
        <v>130</v>
      </c>
      <c r="H1300" s="2">
        <f t="shared" si="40"/>
        <v>1.89744</v>
      </c>
      <c r="I1300" s="2">
        <f t="shared" si="41"/>
        <v>3.7432099999999999</v>
      </c>
      <c r="J1300" s="1">
        <v>1.1768837768271538</v>
      </c>
    </row>
    <row r="1301" spans="1:10" x14ac:dyDescent="0.35">
      <c r="A1301" s="6">
        <v>1299</v>
      </c>
      <c r="B1301" s="1">
        <v>0.18160000000000001</v>
      </c>
      <c r="C1301" s="1">
        <v>-0.53605000000000003</v>
      </c>
      <c r="D1301" s="1">
        <v>0.82442000000000004</v>
      </c>
      <c r="E1301" s="1">
        <v>2000</v>
      </c>
      <c r="F1301" s="1">
        <v>4062.4</v>
      </c>
      <c r="G1301" s="1">
        <v>130</v>
      </c>
      <c r="H1301" s="2">
        <f t="shared" si="40"/>
        <v>1.89744</v>
      </c>
      <c r="I1301" s="2">
        <f t="shared" si="41"/>
        <v>3.7432099999999999</v>
      </c>
      <c r="J1301" s="1">
        <v>1.1768837768271538</v>
      </c>
    </row>
    <row r="1302" spans="1:10" x14ac:dyDescent="0.35">
      <c r="A1302" s="6">
        <v>1300</v>
      </c>
      <c r="B1302" s="1">
        <v>-0.59072999999999998</v>
      </c>
      <c r="C1302" s="1">
        <v>-0.78191999999999995</v>
      </c>
      <c r="D1302" s="1">
        <v>0.1991</v>
      </c>
      <c r="E1302" s="1">
        <v>3000</v>
      </c>
      <c r="F1302" s="1">
        <v>529.87</v>
      </c>
      <c r="G1302" s="1">
        <v>130</v>
      </c>
      <c r="H1302" s="2">
        <f t="shared" si="40"/>
        <v>0.92379</v>
      </c>
      <c r="I1302" s="2">
        <f t="shared" si="41"/>
        <v>4.5119499999999997</v>
      </c>
      <c r="J1302" s="1">
        <v>5.9005538235000961</v>
      </c>
    </row>
    <row r="1303" spans="1:10" x14ac:dyDescent="0.35">
      <c r="A1303" s="6">
        <v>1301</v>
      </c>
      <c r="B1303" s="1">
        <v>-0.59072999999999998</v>
      </c>
      <c r="C1303" s="1">
        <v>-0.78191999999999995</v>
      </c>
      <c r="D1303" s="1">
        <v>0.1991</v>
      </c>
      <c r="E1303" s="1">
        <v>3000</v>
      </c>
      <c r="F1303" s="1">
        <v>1766.2</v>
      </c>
      <c r="G1303" s="1">
        <v>130</v>
      </c>
      <c r="H1303" s="2">
        <f t="shared" si="40"/>
        <v>0.92379</v>
      </c>
      <c r="I1303" s="2">
        <f t="shared" si="41"/>
        <v>4.5119499999999997</v>
      </c>
      <c r="J1303" s="1">
        <v>5.9005538235000961</v>
      </c>
    </row>
    <row r="1304" spans="1:10" x14ac:dyDescent="0.35">
      <c r="A1304" s="6">
        <v>1302</v>
      </c>
      <c r="B1304" s="1">
        <v>-0.59072999999999998</v>
      </c>
      <c r="C1304" s="1">
        <v>-0.78191999999999995</v>
      </c>
      <c r="D1304" s="1">
        <v>0.1991</v>
      </c>
      <c r="E1304" s="1">
        <v>3000</v>
      </c>
      <c r="F1304" s="1">
        <v>3002.6</v>
      </c>
      <c r="G1304" s="1">
        <v>130</v>
      </c>
      <c r="H1304" s="2">
        <f t="shared" si="40"/>
        <v>0.92379</v>
      </c>
      <c r="I1304" s="2">
        <f t="shared" si="41"/>
        <v>4.5119499999999997</v>
      </c>
      <c r="J1304" s="1">
        <v>5.9005538235000961</v>
      </c>
    </row>
    <row r="1305" spans="1:10" x14ac:dyDescent="0.35">
      <c r="A1305" s="6">
        <v>1303</v>
      </c>
      <c r="B1305" s="1">
        <v>-0.59072999999999998</v>
      </c>
      <c r="C1305" s="1">
        <v>-0.78191999999999995</v>
      </c>
      <c r="D1305" s="1">
        <v>0.1991</v>
      </c>
      <c r="E1305" s="1">
        <v>3000</v>
      </c>
      <c r="F1305" s="1">
        <v>4239</v>
      </c>
      <c r="G1305" s="1">
        <v>130</v>
      </c>
      <c r="H1305" s="2">
        <f t="shared" si="40"/>
        <v>0.92379</v>
      </c>
      <c r="I1305" s="2">
        <f t="shared" si="41"/>
        <v>4.5119499999999997</v>
      </c>
      <c r="J1305" s="1">
        <v>5.9005538235000961</v>
      </c>
    </row>
    <row r="1306" spans="1:10" x14ac:dyDescent="0.35">
      <c r="A1306" s="6">
        <v>1304</v>
      </c>
      <c r="B1306" s="1">
        <v>-0.94865999999999995</v>
      </c>
      <c r="C1306" s="1">
        <v>-4.8210000000000003E-2</v>
      </c>
      <c r="D1306" s="1">
        <v>0.31258999999999998</v>
      </c>
      <c r="E1306" s="1">
        <v>1000</v>
      </c>
      <c r="F1306" s="1">
        <v>706.5</v>
      </c>
      <c r="G1306" s="1">
        <v>130</v>
      </c>
      <c r="H1306" s="2">
        <f t="shared" si="40"/>
        <v>5.0779999999999999E-2</v>
      </c>
      <c r="I1306" s="2">
        <f t="shared" si="41"/>
        <v>4.3944700000000001</v>
      </c>
      <c r="J1306" s="1">
        <v>0.1687910688966836</v>
      </c>
    </row>
    <row r="1307" spans="1:10" x14ac:dyDescent="0.35">
      <c r="A1307" s="6">
        <v>1305</v>
      </c>
      <c r="B1307" s="1">
        <v>-0.94865999999999995</v>
      </c>
      <c r="C1307" s="1">
        <v>-4.8210000000000003E-2</v>
      </c>
      <c r="D1307" s="1">
        <v>0.31258999999999998</v>
      </c>
      <c r="E1307" s="1">
        <v>1000</v>
      </c>
      <c r="F1307" s="1">
        <v>1942.9</v>
      </c>
      <c r="G1307" s="1">
        <v>130</v>
      </c>
      <c r="H1307" s="2">
        <f t="shared" si="40"/>
        <v>5.0779999999999999E-2</v>
      </c>
      <c r="I1307" s="2">
        <f t="shared" si="41"/>
        <v>4.3944700000000001</v>
      </c>
      <c r="J1307" s="1">
        <v>0.1687910688966836</v>
      </c>
    </row>
    <row r="1308" spans="1:10" x14ac:dyDescent="0.35">
      <c r="A1308" s="6">
        <v>1306</v>
      </c>
      <c r="B1308" s="1">
        <v>-0.94865999999999995</v>
      </c>
      <c r="C1308" s="1">
        <v>-4.8210000000000003E-2</v>
      </c>
      <c r="D1308" s="1">
        <v>0.31258999999999998</v>
      </c>
      <c r="E1308" s="1">
        <v>1000</v>
      </c>
      <c r="F1308" s="1">
        <v>3179.2</v>
      </c>
      <c r="G1308" s="1">
        <v>130</v>
      </c>
      <c r="H1308" s="2">
        <f t="shared" si="40"/>
        <v>5.0779999999999999E-2</v>
      </c>
      <c r="I1308" s="2">
        <f t="shared" si="41"/>
        <v>4.3944700000000001</v>
      </c>
      <c r="J1308" s="1">
        <v>0.1687910688966836</v>
      </c>
    </row>
    <row r="1309" spans="1:10" x14ac:dyDescent="0.35">
      <c r="A1309" s="6">
        <v>1307</v>
      </c>
      <c r="B1309" s="1">
        <v>-0.94865999999999995</v>
      </c>
      <c r="C1309" s="1">
        <v>-4.8210000000000003E-2</v>
      </c>
      <c r="D1309" s="1">
        <v>0.31258999999999998</v>
      </c>
      <c r="E1309" s="1">
        <v>1000</v>
      </c>
      <c r="F1309" s="1">
        <v>4415.6000000000004</v>
      </c>
      <c r="G1309" s="1">
        <v>130</v>
      </c>
      <c r="H1309" s="2">
        <f t="shared" si="40"/>
        <v>5.0779999999999999E-2</v>
      </c>
      <c r="I1309" s="2">
        <f t="shared" si="41"/>
        <v>4.3944700000000001</v>
      </c>
      <c r="J1309" s="1">
        <v>0.1687910688966836</v>
      </c>
    </row>
    <row r="1310" spans="1:10" x14ac:dyDescent="0.35">
      <c r="A1310" s="6">
        <v>1308</v>
      </c>
      <c r="B1310" s="1">
        <v>0.38907000000000003</v>
      </c>
      <c r="C1310" s="1">
        <v>-0.41536000000000001</v>
      </c>
      <c r="D1310" s="1">
        <v>-0.82225999999999999</v>
      </c>
      <c r="E1310" s="1">
        <v>2000</v>
      </c>
      <c r="F1310" s="1">
        <v>883.12</v>
      </c>
      <c r="G1310" s="1">
        <v>130</v>
      </c>
      <c r="H1310" s="2">
        <f t="shared" si="40"/>
        <v>2.3235199999999998</v>
      </c>
      <c r="I1310" s="2">
        <f t="shared" si="41"/>
        <v>5.6777499999999996</v>
      </c>
      <c r="J1310" s="1">
        <v>-0.70342217430652876</v>
      </c>
    </row>
    <row r="1311" spans="1:10" x14ac:dyDescent="0.35">
      <c r="A1311" s="6">
        <v>1309</v>
      </c>
      <c r="B1311" s="1">
        <v>0.38907000000000003</v>
      </c>
      <c r="C1311" s="1">
        <v>-0.41536000000000001</v>
      </c>
      <c r="D1311" s="1">
        <v>-0.82225999999999999</v>
      </c>
      <c r="E1311" s="1">
        <v>2000</v>
      </c>
      <c r="F1311" s="1">
        <v>2119.5</v>
      </c>
      <c r="G1311" s="1">
        <v>130</v>
      </c>
      <c r="H1311" s="2">
        <f t="shared" si="40"/>
        <v>2.3235199999999998</v>
      </c>
      <c r="I1311" s="2">
        <f t="shared" si="41"/>
        <v>5.6777499999999996</v>
      </c>
      <c r="J1311" s="1">
        <v>-0.70342217430652876</v>
      </c>
    </row>
    <row r="1312" spans="1:10" x14ac:dyDescent="0.35">
      <c r="A1312" s="6">
        <v>1310</v>
      </c>
      <c r="B1312" s="1">
        <v>0.38907000000000003</v>
      </c>
      <c r="C1312" s="1">
        <v>-0.41536000000000001</v>
      </c>
      <c r="D1312" s="1">
        <v>-0.82225999999999999</v>
      </c>
      <c r="E1312" s="1">
        <v>2000</v>
      </c>
      <c r="F1312" s="1">
        <v>3355.9</v>
      </c>
      <c r="G1312" s="1">
        <v>130</v>
      </c>
      <c r="H1312" s="2">
        <f t="shared" si="40"/>
        <v>2.3235199999999998</v>
      </c>
      <c r="I1312" s="2">
        <f t="shared" si="41"/>
        <v>5.6777499999999996</v>
      </c>
      <c r="J1312" s="1">
        <v>-0.70342217430652876</v>
      </c>
    </row>
    <row r="1313" spans="1:10" x14ac:dyDescent="0.35">
      <c r="A1313" s="6">
        <v>1311</v>
      </c>
      <c r="B1313" s="1">
        <v>0.38907000000000003</v>
      </c>
      <c r="C1313" s="1">
        <v>-0.41536000000000001</v>
      </c>
      <c r="D1313" s="1">
        <v>-0.82225999999999999</v>
      </c>
      <c r="E1313" s="1">
        <v>2000</v>
      </c>
      <c r="F1313" s="1">
        <v>4673.8</v>
      </c>
      <c r="G1313" s="1">
        <v>130</v>
      </c>
      <c r="H1313" s="2">
        <f t="shared" si="40"/>
        <v>2.3235199999999998</v>
      </c>
      <c r="I1313" s="2">
        <f t="shared" si="41"/>
        <v>5.6777499999999996</v>
      </c>
      <c r="J1313" s="1">
        <v>-0.70342217430652876</v>
      </c>
    </row>
    <row r="1314" spans="1:10" x14ac:dyDescent="0.35">
      <c r="A1314" s="6">
        <v>1312</v>
      </c>
      <c r="B1314" s="1">
        <v>-0.15594</v>
      </c>
      <c r="C1314" s="1">
        <v>0.94074999999999998</v>
      </c>
      <c r="D1314" s="1">
        <v>-0.30110999999999999</v>
      </c>
      <c r="E1314" s="1">
        <v>3000</v>
      </c>
      <c r="F1314" s="1">
        <v>1059.7</v>
      </c>
      <c r="G1314" s="1">
        <v>130</v>
      </c>
      <c r="H1314" s="2">
        <f t="shared" si="40"/>
        <v>4.8766600000000002</v>
      </c>
      <c r="I1314" s="2">
        <f t="shared" si="41"/>
        <v>5.0182500000000001</v>
      </c>
      <c r="J1314" s="1">
        <v>3.2947836812930769</v>
      </c>
    </row>
    <row r="1315" spans="1:10" x14ac:dyDescent="0.35">
      <c r="A1315" s="6">
        <v>1313</v>
      </c>
      <c r="B1315" s="1">
        <v>-0.15594</v>
      </c>
      <c r="C1315" s="1">
        <v>0.94074999999999998</v>
      </c>
      <c r="D1315" s="1">
        <v>-0.30110999999999999</v>
      </c>
      <c r="E1315" s="1">
        <v>3000</v>
      </c>
      <c r="F1315" s="1">
        <v>2296.1</v>
      </c>
      <c r="G1315" s="1">
        <v>130</v>
      </c>
      <c r="H1315" s="2">
        <f t="shared" si="40"/>
        <v>4.8766600000000002</v>
      </c>
      <c r="I1315" s="2">
        <f t="shared" si="41"/>
        <v>5.0182500000000001</v>
      </c>
      <c r="J1315" s="1">
        <v>3.2947836812930769</v>
      </c>
    </row>
    <row r="1316" spans="1:10" x14ac:dyDescent="0.35">
      <c r="A1316" s="6">
        <v>1314</v>
      </c>
      <c r="B1316" s="1">
        <v>-0.15594</v>
      </c>
      <c r="C1316" s="1">
        <v>0.94074999999999998</v>
      </c>
      <c r="D1316" s="1">
        <v>-0.30110999999999999</v>
      </c>
      <c r="E1316" s="1">
        <v>3000</v>
      </c>
      <c r="F1316" s="1">
        <v>3532.5</v>
      </c>
      <c r="G1316" s="1">
        <v>130</v>
      </c>
      <c r="H1316" s="2">
        <f t="shared" si="40"/>
        <v>4.8766600000000002</v>
      </c>
      <c r="I1316" s="2">
        <f t="shared" si="41"/>
        <v>5.0182500000000001</v>
      </c>
      <c r="J1316" s="1">
        <v>3.2947836812930769</v>
      </c>
    </row>
    <row r="1317" spans="1:10" x14ac:dyDescent="0.35">
      <c r="A1317" s="6">
        <v>1315</v>
      </c>
      <c r="B1317" s="1">
        <v>-0.15594</v>
      </c>
      <c r="C1317" s="1">
        <v>0.94074999999999998</v>
      </c>
      <c r="D1317" s="1">
        <v>-0.30110999999999999</v>
      </c>
      <c r="E1317" s="1">
        <v>3000</v>
      </c>
      <c r="F1317" s="1">
        <v>7322.7</v>
      </c>
      <c r="G1317" s="1">
        <v>130</v>
      </c>
      <c r="H1317" s="2">
        <f t="shared" si="40"/>
        <v>4.8766600000000002</v>
      </c>
      <c r="I1317" s="2">
        <f t="shared" si="41"/>
        <v>5.0182500000000001</v>
      </c>
      <c r="J1317" s="1">
        <v>3.2947836812930769</v>
      </c>
    </row>
    <row r="1318" spans="1:10" x14ac:dyDescent="0.35">
      <c r="A1318" s="6">
        <v>1316</v>
      </c>
      <c r="B1318" s="1">
        <v>0.82540999999999998</v>
      </c>
      <c r="C1318" s="1">
        <v>0.18786</v>
      </c>
      <c r="D1318" s="1">
        <v>-0.53236000000000006</v>
      </c>
      <c r="E1318" s="1">
        <v>2000</v>
      </c>
      <c r="F1318" s="1">
        <v>20</v>
      </c>
      <c r="G1318" s="1">
        <v>130</v>
      </c>
      <c r="H1318" s="2">
        <f t="shared" si="40"/>
        <v>3.36538</v>
      </c>
      <c r="I1318" s="2">
        <f t="shared" si="41"/>
        <v>5.2737699999999998</v>
      </c>
      <c r="J1318" s="1">
        <v>-0.93910796287201359</v>
      </c>
    </row>
    <row r="1319" spans="1:10" x14ac:dyDescent="0.35">
      <c r="A1319" s="6">
        <v>1317</v>
      </c>
      <c r="B1319" s="1">
        <v>0.82540999999999998</v>
      </c>
      <c r="C1319" s="1">
        <v>0.18786</v>
      </c>
      <c r="D1319" s="1">
        <v>-0.53236000000000006</v>
      </c>
      <c r="E1319" s="1">
        <v>2000</v>
      </c>
      <c r="F1319" s="1">
        <v>1236.4000000000001</v>
      </c>
      <c r="G1319" s="1">
        <v>130</v>
      </c>
      <c r="H1319" s="2">
        <f t="shared" si="40"/>
        <v>3.36538</v>
      </c>
      <c r="I1319" s="2">
        <f t="shared" si="41"/>
        <v>5.2737699999999998</v>
      </c>
      <c r="J1319" s="1">
        <v>-0.93910796287201359</v>
      </c>
    </row>
    <row r="1320" spans="1:10" x14ac:dyDescent="0.35">
      <c r="A1320" s="6">
        <v>1318</v>
      </c>
      <c r="B1320" s="1">
        <v>0.82540999999999998</v>
      </c>
      <c r="C1320" s="1">
        <v>0.18786</v>
      </c>
      <c r="D1320" s="1">
        <v>-0.53236000000000006</v>
      </c>
      <c r="E1320" s="1">
        <v>2000</v>
      </c>
      <c r="F1320" s="1">
        <v>2472.6999999999998</v>
      </c>
      <c r="G1320" s="1">
        <v>130</v>
      </c>
      <c r="H1320" s="2">
        <f t="shared" si="40"/>
        <v>3.36538</v>
      </c>
      <c r="I1320" s="2">
        <f t="shared" si="41"/>
        <v>5.2737699999999998</v>
      </c>
      <c r="J1320" s="1">
        <v>-0.93910796287201359</v>
      </c>
    </row>
    <row r="1321" spans="1:10" x14ac:dyDescent="0.35">
      <c r="A1321" s="6">
        <v>1319</v>
      </c>
      <c r="B1321" s="1">
        <v>0.82540999999999998</v>
      </c>
      <c r="C1321" s="1">
        <v>0.18786</v>
      </c>
      <c r="D1321" s="1">
        <v>-0.53236000000000006</v>
      </c>
      <c r="E1321" s="1">
        <v>2000</v>
      </c>
      <c r="F1321" s="1">
        <v>3709.1</v>
      </c>
      <c r="G1321" s="1">
        <v>130</v>
      </c>
      <c r="H1321" s="2">
        <f t="shared" si="40"/>
        <v>3.36538</v>
      </c>
      <c r="I1321" s="2">
        <f t="shared" si="41"/>
        <v>5.2737699999999998</v>
      </c>
      <c r="J1321" s="1">
        <v>-0.93910796287201359</v>
      </c>
    </row>
    <row r="1322" spans="1:10" x14ac:dyDescent="0.35">
      <c r="A1322" s="6">
        <v>1320</v>
      </c>
      <c r="B1322" s="1">
        <v>0.11638</v>
      </c>
      <c r="C1322" s="1">
        <v>0.83967999999999998</v>
      </c>
      <c r="D1322" s="1">
        <v>0.53047</v>
      </c>
      <c r="E1322" s="1">
        <v>500</v>
      </c>
      <c r="F1322" s="1">
        <v>176.62</v>
      </c>
      <c r="G1322" s="1">
        <v>130</v>
      </c>
      <c r="H1322" s="2">
        <f t="shared" si="40"/>
        <v>4.5746700000000002</v>
      </c>
      <c r="I1322" s="2">
        <f t="shared" si="41"/>
        <v>4.1532400000000003</v>
      </c>
      <c r="J1322" s="1">
        <v>2.6947963080439159</v>
      </c>
    </row>
    <row r="1323" spans="1:10" x14ac:dyDescent="0.35">
      <c r="A1323" s="6">
        <v>1321</v>
      </c>
      <c r="B1323" s="1">
        <v>0.11638</v>
      </c>
      <c r="C1323" s="1">
        <v>0.83967999999999998</v>
      </c>
      <c r="D1323" s="1">
        <v>0.53047</v>
      </c>
      <c r="E1323" s="1">
        <v>500</v>
      </c>
      <c r="F1323" s="1">
        <v>1413</v>
      </c>
      <c r="G1323" s="1">
        <v>130</v>
      </c>
      <c r="H1323" s="2">
        <f t="shared" si="40"/>
        <v>4.5746700000000002</v>
      </c>
      <c r="I1323" s="2">
        <f t="shared" si="41"/>
        <v>4.1532400000000003</v>
      </c>
      <c r="J1323" s="1">
        <v>2.6947963080439159</v>
      </c>
    </row>
    <row r="1324" spans="1:10" x14ac:dyDescent="0.35">
      <c r="A1324" s="6">
        <v>1322</v>
      </c>
      <c r="B1324" s="1">
        <v>0.11638</v>
      </c>
      <c r="C1324" s="1">
        <v>0.83967999999999998</v>
      </c>
      <c r="D1324" s="1">
        <v>0.53047</v>
      </c>
      <c r="E1324" s="1">
        <v>500</v>
      </c>
      <c r="F1324" s="1">
        <v>2649.4</v>
      </c>
      <c r="G1324" s="1">
        <v>130</v>
      </c>
      <c r="H1324" s="2">
        <f t="shared" si="40"/>
        <v>4.5746700000000002</v>
      </c>
      <c r="I1324" s="2">
        <f t="shared" si="41"/>
        <v>4.1532400000000003</v>
      </c>
      <c r="J1324" s="1">
        <v>2.6947963080439159</v>
      </c>
    </row>
    <row r="1325" spans="1:10" x14ac:dyDescent="0.35">
      <c r="A1325" s="6">
        <v>1323</v>
      </c>
      <c r="B1325" s="1">
        <v>0.11638</v>
      </c>
      <c r="C1325" s="1">
        <v>0.83967999999999998</v>
      </c>
      <c r="D1325" s="1">
        <v>0.53047</v>
      </c>
      <c r="E1325" s="1">
        <v>500</v>
      </c>
      <c r="F1325" s="1">
        <v>3885.7</v>
      </c>
      <c r="G1325" s="1">
        <v>130</v>
      </c>
      <c r="H1325" s="2">
        <f t="shared" si="40"/>
        <v>4.5746700000000002</v>
      </c>
      <c r="I1325" s="2">
        <f t="shared" si="41"/>
        <v>4.1532400000000003</v>
      </c>
      <c r="J1325" s="1">
        <v>2.6947963080439159</v>
      </c>
    </row>
    <row r="1326" spans="1:10" x14ac:dyDescent="0.35">
      <c r="A1326" s="6">
        <v>1324</v>
      </c>
      <c r="B1326" s="1">
        <v>-0.35855999999999999</v>
      </c>
      <c r="C1326" s="1">
        <v>0.62256999999999996</v>
      </c>
      <c r="D1326" s="1">
        <v>-0.69559000000000004</v>
      </c>
      <c r="E1326" s="1">
        <v>3000</v>
      </c>
      <c r="F1326" s="1">
        <v>353.25</v>
      </c>
      <c r="G1326" s="1">
        <v>130</v>
      </c>
      <c r="H1326" s="2">
        <f t="shared" si="40"/>
        <v>5.2349300000000003</v>
      </c>
      <c r="I1326" s="2">
        <f t="shared" si="41"/>
        <v>5.48163</v>
      </c>
      <c r="J1326" s="1">
        <v>-2.6675797218967334</v>
      </c>
    </row>
    <row r="1327" spans="1:10" x14ac:dyDescent="0.35">
      <c r="A1327" s="6">
        <v>1325</v>
      </c>
      <c r="B1327" s="1">
        <v>-0.35855999999999999</v>
      </c>
      <c r="C1327" s="1">
        <v>0.62256999999999996</v>
      </c>
      <c r="D1327" s="1">
        <v>-0.69559000000000004</v>
      </c>
      <c r="E1327" s="1">
        <v>3000</v>
      </c>
      <c r="F1327" s="1">
        <v>1589.6</v>
      </c>
      <c r="G1327" s="1">
        <v>130</v>
      </c>
      <c r="H1327" s="2">
        <f t="shared" si="40"/>
        <v>5.2349300000000003</v>
      </c>
      <c r="I1327" s="2">
        <f t="shared" si="41"/>
        <v>5.48163</v>
      </c>
      <c r="J1327" s="1">
        <v>-2.6675797218967334</v>
      </c>
    </row>
    <row r="1328" spans="1:10" x14ac:dyDescent="0.35">
      <c r="A1328" s="6">
        <v>1326</v>
      </c>
      <c r="B1328" s="1">
        <v>-0.35855999999999999</v>
      </c>
      <c r="C1328" s="1">
        <v>0.62256999999999996</v>
      </c>
      <c r="D1328" s="1">
        <v>-0.69559000000000004</v>
      </c>
      <c r="E1328" s="1">
        <v>3000</v>
      </c>
      <c r="F1328" s="1">
        <v>2826</v>
      </c>
      <c r="G1328" s="1">
        <v>130</v>
      </c>
      <c r="H1328" s="2">
        <f t="shared" si="40"/>
        <v>5.2349300000000003</v>
      </c>
      <c r="I1328" s="2">
        <f t="shared" si="41"/>
        <v>5.48163</v>
      </c>
      <c r="J1328" s="1">
        <v>-2.6675797218967334</v>
      </c>
    </row>
    <row r="1329" spans="1:10" x14ac:dyDescent="0.35">
      <c r="A1329" s="6">
        <v>1327</v>
      </c>
      <c r="B1329" s="1">
        <v>-0.35855999999999999</v>
      </c>
      <c r="C1329" s="1">
        <v>0.62256999999999996</v>
      </c>
      <c r="D1329" s="1">
        <v>-0.69559000000000004</v>
      </c>
      <c r="E1329" s="1">
        <v>3000</v>
      </c>
      <c r="F1329" s="1">
        <v>4062.4</v>
      </c>
      <c r="G1329" s="1">
        <v>130</v>
      </c>
      <c r="H1329" s="2">
        <f t="shared" si="40"/>
        <v>5.2349300000000003</v>
      </c>
      <c r="I1329" s="2">
        <f t="shared" si="41"/>
        <v>5.48163</v>
      </c>
      <c r="J1329" s="1">
        <v>-2.6675797218967334</v>
      </c>
    </row>
    <row r="1330" spans="1:10" x14ac:dyDescent="0.35">
      <c r="A1330" s="6">
        <v>1328</v>
      </c>
      <c r="B1330" s="1">
        <v>-0.46449000000000001</v>
      </c>
      <c r="C1330" s="1">
        <v>0.85133000000000003</v>
      </c>
      <c r="D1330" s="1">
        <v>0.24389</v>
      </c>
      <c r="E1330" s="1">
        <v>2000</v>
      </c>
      <c r="F1330" s="1">
        <v>529.87</v>
      </c>
      <c r="G1330" s="1">
        <v>130</v>
      </c>
      <c r="H1330" s="2">
        <f t="shared" si="40"/>
        <v>5.2118500000000001</v>
      </c>
      <c r="I1330" s="2">
        <f t="shared" si="41"/>
        <v>4.4660099999999998</v>
      </c>
      <c r="J1330" s="1">
        <v>2.3795244854224316</v>
      </c>
    </row>
    <row r="1331" spans="1:10" x14ac:dyDescent="0.35">
      <c r="A1331" s="6">
        <v>1329</v>
      </c>
      <c r="B1331" s="1">
        <v>-0.46449000000000001</v>
      </c>
      <c r="C1331" s="1">
        <v>0.85133000000000003</v>
      </c>
      <c r="D1331" s="1">
        <v>0.24389</v>
      </c>
      <c r="E1331" s="1">
        <v>2000</v>
      </c>
      <c r="F1331" s="1">
        <v>1766.2</v>
      </c>
      <c r="G1331" s="1">
        <v>130</v>
      </c>
      <c r="H1331" s="2">
        <f t="shared" si="40"/>
        <v>5.2118500000000001</v>
      </c>
      <c r="I1331" s="2">
        <f t="shared" si="41"/>
        <v>4.4660099999999998</v>
      </c>
      <c r="J1331" s="1">
        <v>2.3795244854224316</v>
      </c>
    </row>
    <row r="1332" spans="1:10" x14ac:dyDescent="0.35">
      <c r="A1332" s="6">
        <v>1330</v>
      </c>
      <c r="B1332" s="1">
        <v>-0.46449000000000001</v>
      </c>
      <c r="C1332" s="1">
        <v>0.85133000000000003</v>
      </c>
      <c r="D1332" s="1">
        <v>0.24389</v>
      </c>
      <c r="E1332" s="1">
        <v>2000</v>
      </c>
      <c r="F1332" s="1">
        <v>3002.6</v>
      </c>
      <c r="G1332" s="1">
        <v>130</v>
      </c>
      <c r="H1332" s="2">
        <f t="shared" si="40"/>
        <v>5.2118500000000001</v>
      </c>
      <c r="I1332" s="2">
        <f t="shared" si="41"/>
        <v>4.4660099999999998</v>
      </c>
      <c r="J1332" s="1">
        <v>2.3795244854224316</v>
      </c>
    </row>
    <row r="1333" spans="1:10" x14ac:dyDescent="0.35">
      <c r="A1333" s="6">
        <v>1331</v>
      </c>
      <c r="B1333" s="1">
        <v>-0.46449000000000001</v>
      </c>
      <c r="C1333" s="1">
        <v>0.85133000000000003</v>
      </c>
      <c r="D1333" s="1">
        <v>0.24389</v>
      </c>
      <c r="E1333" s="1">
        <v>2000</v>
      </c>
      <c r="F1333" s="1">
        <v>4239</v>
      </c>
      <c r="G1333" s="1">
        <v>130</v>
      </c>
      <c r="H1333" s="2">
        <f t="shared" si="40"/>
        <v>5.2118500000000001</v>
      </c>
      <c r="I1333" s="2">
        <f t="shared" si="41"/>
        <v>4.4660099999999998</v>
      </c>
      <c r="J1333" s="1">
        <v>2.3795244854224316</v>
      </c>
    </row>
    <row r="1334" spans="1:10" x14ac:dyDescent="0.35">
      <c r="A1334" s="6">
        <v>1332</v>
      </c>
      <c r="B1334" s="1">
        <v>-0.41517999999999999</v>
      </c>
      <c r="C1334" s="1">
        <v>0.90861999999999998</v>
      </c>
      <c r="D1334" s="1">
        <v>4.5090999999999999E-2</v>
      </c>
      <c r="E1334" s="1">
        <v>3000</v>
      </c>
      <c r="F1334" s="1">
        <v>706.5</v>
      </c>
      <c r="G1334" s="1">
        <v>130</v>
      </c>
      <c r="H1334" s="2">
        <f t="shared" si="40"/>
        <v>5.1409900000000004</v>
      </c>
      <c r="I1334" s="2">
        <f t="shared" si="41"/>
        <v>4.6672799999999999</v>
      </c>
      <c r="J1334" s="1">
        <v>2.6638664013838147</v>
      </c>
    </row>
    <row r="1335" spans="1:10" x14ac:dyDescent="0.35">
      <c r="A1335" s="6">
        <v>1333</v>
      </c>
      <c r="B1335" s="1">
        <v>-0.41517999999999999</v>
      </c>
      <c r="C1335" s="1">
        <v>0.90861999999999998</v>
      </c>
      <c r="D1335" s="1">
        <v>4.5090999999999999E-2</v>
      </c>
      <c r="E1335" s="1">
        <v>3000</v>
      </c>
      <c r="F1335" s="1">
        <v>1942.9</v>
      </c>
      <c r="G1335" s="1">
        <v>130</v>
      </c>
      <c r="H1335" s="2">
        <f t="shared" si="40"/>
        <v>5.1409900000000004</v>
      </c>
      <c r="I1335" s="2">
        <f t="shared" si="41"/>
        <v>4.6672799999999999</v>
      </c>
      <c r="J1335" s="1">
        <v>2.6638664013838147</v>
      </c>
    </row>
    <row r="1336" spans="1:10" x14ac:dyDescent="0.35">
      <c r="A1336" s="6">
        <v>1334</v>
      </c>
      <c r="B1336" s="1">
        <v>-0.41517999999999999</v>
      </c>
      <c r="C1336" s="1">
        <v>0.90861999999999998</v>
      </c>
      <c r="D1336" s="1">
        <v>4.5090999999999999E-2</v>
      </c>
      <c r="E1336" s="1">
        <v>3000</v>
      </c>
      <c r="F1336" s="1">
        <v>3179.2</v>
      </c>
      <c r="G1336" s="1">
        <v>130</v>
      </c>
      <c r="H1336" s="2">
        <f t="shared" si="40"/>
        <v>5.1409900000000004</v>
      </c>
      <c r="I1336" s="2">
        <f t="shared" si="41"/>
        <v>4.6672799999999999</v>
      </c>
      <c r="J1336" s="1">
        <v>2.6638664013838147</v>
      </c>
    </row>
    <row r="1337" spans="1:10" x14ac:dyDescent="0.35">
      <c r="A1337" s="6">
        <v>1335</v>
      </c>
      <c r="B1337" s="1">
        <v>-0.41517999999999999</v>
      </c>
      <c r="C1337" s="1">
        <v>0.90861999999999998</v>
      </c>
      <c r="D1337" s="1">
        <v>4.5090999999999999E-2</v>
      </c>
      <c r="E1337" s="1">
        <v>3000</v>
      </c>
      <c r="F1337" s="1">
        <v>4415.6000000000004</v>
      </c>
      <c r="G1337" s="1">
        <v>130</v>
      </c>
      <c r="H1337" s="2">
        <f t="shared" si="40"/>
        <v>5.1409900000000004</v>
      </c>
      <c r="I1337" s="2">
        <f t="shared" si="41"/>
        <v>4.6672799999999999</v>
      </c>
      <c r="J1337" s="1">
        <v>2.6638664013838147</v>
      </c>
    </row>
    <row r="1338" spans="1:10" x14ac:dyDescent="0.35">
      <c r="A1338" s="6">
        <v>1336</v>
      </c>
      <c r="B1338" s="1">
        <v>-0.56445999999999996</v>
      </c>
      <c r="C1338" s="1">
        <v>-0.79113999999999995</v>
      </c>
      <c r="D1338" s="1">
        <v>-0.23554</v>
      </c>
      <c r="E1338" s="1">
        <v>1000</v>
      </c>
      <c r="F1338" s="1">
        <v>883.12</v>
      </c>
      <c r="G1338" s="1">
        <v>130</v>
      </c>
      <c r="H1338" s="2">
        <f t="shared" si="40"/>
        <v>0.95108000000000004</v>
      </c>
      <c r="I1338" s="2">
        <f t="shared" si="41"/>
        <v>4.9501600000000003</v>
      </c>
      <c r="J1338" s="1">
        <v>-0.88914589095289875</v>
      </c>
    </row>
    <row r="1339" spans="1:10" x14ac:dyDescent="0.35">
      <c r="A1339" s="6">
        <v>1337</v>
      </c>
      <c r="B1339" s="1">
        <v>-0.56445999999999996</v>
      </c>
      <c r="C1339" s="1">
        <v>-0.79113999999999995</v>
      </c>
      <c r="D1339" s="1">
        <v>-0.23554</v>
      </c>
      <c r="E1339" s="1">
        <v>1000</v>
      </c>
      <c r="F1339" s="1">
        <v>2119.5</v>
      </c>
      <c r="G1339" s="1">
        <v>130</v>
      </c>
      <c r="H1339" s="2">
        <f t="shared" si="40"/>
        <v>0.95108000000000004</v>
      </c>
      <c r="I1339" s="2">
        <f t="shared" si="41"/>
        <v>4.9501600000000003</v>
      </c>
      <c r="J1339" s="1">
        <v>-0.88914589095289875</v>
      </c>
    </row>
    <row r="1340" spans="1:10" x14ac:dyDescent="0.35">
      <c r="A1340" s="6">
        <v>1338</v>
      </c>
      <c r="B1340" s="1">
        <v>-0.56445999999999996</v>
      </c>
      <c r="C1340" s="1">
        <v>-0.79113999999999995</v>
      </c>
      <c r="D1340" s="1">
        <v>-0.23554</v>
      </c>
      <c r="E1340" s="1">
        <v>1000</v>
      </c>
      <c r="F1340" s="1">
        <v>3355.9</v>
      </c>
      <c r="G1340" s="1">
        <v>130</v>
      </c>
      <c r="H1340" s="2">
        <f t="shared" si="40"/>
        <v>0.95108000000000004</v>
      </c>
      <c r="I1340" s="2">
        <f t="shared" si="41"/>
        <v>4.9501600000000003</v>
      </c>
      <c r="J1340" s="1">
        <v>-0.88914589095289875</v>
      </c>
    </row>
    <row r="1341" spans="1:10" x14ac:dyDescent="0.35">
      <c r="A1341" s="6">
        <v>1339</v>
      </c>
      <c r="B1341" s="1">
        <v>-0.56445999999999996</v>
      </c>
      <c r="C1341" s="1">
        <v>-0.79113999999999995</v>
      </c>
      <c r="D1341" s="1">
        <v>-0.23554</v>
      </c>
      <c r="E1341" s="1">
        <v>1000</v>
      </c>
      <c r="F1341" s="1">
        <v>4673.8</v>
      </c>
      <c r="G1341" s="1">
        <v>130</v>
      </c>
      <c r="H1341" s="2">
        <f t="shared" si="40"/>
        <v>0.95108000000000004</v>
      </c>
      <c r="I1341" s="2">
        <f t="shared" si="41"/>
        <v>4.9501600000000003</v>
      </c>
      <c r="J1341" s="1">
        <v>-0.88914589095289875</v>
      </c>
    </row>
    <row r="1342" spans="1:10" x14ac:dyDescent="0.35">
      <c r="A1342" s="6">
        <v>1340</v>
      </c>
      <c r="B1342" s="1">
        <v>0.49906</v>
      </c>
      <c r="C1342" s="1">
        <v>-0.68361000000000005</v>
      </c>
      <c r="D1342" s="1">
        <v>0.53254999999999997</v>
      </c>
      <c r="E1342" s="1">
        <v>2000</v>
      </c>
      <c r="F1342" s="1">
        <v>1059.7</v>
      </c>
      <c r="G1342" s="1">
        <v>130</v>
      </c>
      <c r="H1342" s="2">
        <f t="shared" si="40"/>
        <v>2.2014</v>
      </c>
      <c r="I1342" s="2">
        <f t="shared" si="41"/>
        <v>4.1507800000000001</v>
      </c>
      <c r="J1342" s="1">
        <v>7.4675214842603195</v>
      </c>
    </row>
    <row r="1343" spans="1:10" x14ac:dyDescent="0.35">
      <c r="A1343" s="6">
        <v>1341</v>
      </c>
      <c r="B1343" s="1">
        <v>0.49906</v>
      </c>
      <c r="C1343" s="1">
        <v>-0.68361000000000005</v>
      </c>
      <c r="D1343" s="1">
        <v>0.53254999999999997</v>
      </c>
      <c r="E1343" s="1">
        <v>2000</v>
      </c>
      <c r="F1343" s="1">
        <v>2296.1</v>
      </c>
      <c r="G1343" s="1">
        <v>130</v>
      </c>
      <c r="H1343" s="2">
        <f t="shared" si="40"/>
        <v>2.2014</v>
      </c>
      <c r="I1343" s="2">
        <f t="shared" si="41"/>
        <v>4.1507800000000001</v>
      </c>
      <c r="J1343" s="1">
        <v>7.4675214842603195</v>
      </c>
    </row>
    <row r="1344" spans="1:10" x14ac:dyDescent="0.35">
      <c r="A1344" s="6">
        <v>1342</v>
      </c>
      <c r="B1344" s="1">
        <v>0.49906</v>
      </c>
      <c r="C1344" s="1">
        <v>-0.68361000000000005</v>
      </c>
      <c r="D1344" s="1">
        <v>0.53254999999999997</v>
      </c>
      <c r="E1344" s="1">
        <v>2000</v>
      </c>
      <c r="F1344" s="1">
        <v>3532.5</v>
      </c>
      <c r="G1344" s="1">
        <v>130</v>
      </c>
      <c r="H1344" s="2">
        <f t="shared" si="40"/>
        <v>2.2014</v>
      </c>
      <c r="I1344" s="2">
        <f t="shared" si="41"/>
        <v>4.1507800000000001</v>
      </c>
      <c r="J1344" s="1">
        <v>7.4675214842603195</v>
      </c>
    </row>
    <row r="1345" spans="1:10" x14ac:dyDescent="0.35">
      <c r="A1345" s="6">
        <v>1343</v>
      </c>
      <c r="B1345" s="1">
        <v>0.49906</v>
      </c>
      <c r="C1345" s="1">
        <v>-0.68361000000000005</v>
      </c>
      <c r="D1345" s="1">
        <v>0.53254999999999997</v>
      </c>
      <c r="E1345" s="1">
        <v>2000</v>
      </c>
      <c r="F1345" s="1">
        <v>7322.7</v>
      </c>
      <c r="G1345" s="1">
        <v>130</v>
      </c>
      <c r="H1345" s="2">
        <f t="shared" si="40"/>
        <v>2.2014</v>
      </c>
      <c r="I1345" s="2">
        <f t="shared" si="41"/>
        <v>4.1507800000000001</v>
      </c>
      <c r="J1345" s="1">
        <v>7.4675214842603195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21FC-8C07-4DAC-A29E-AC6B521E9391}">
  <dimension ref="A1:Q1345"/>
  <sheetViews>
    <sheetView topLeftCell="A2" workbookViewId="0">
      <selection activeCell="E9" sqref="E9"/>
    </sheetView>
  </sheetViews>
  <sheetFormatPr defaultRowHeight="14.5" x14ac:dyDescent="0.35"/>
  <cols>
    <col min="1" max="1" width="10.6328125" style="6" customWidth="1"/>
    <col min="2" max="4" width="10.6328125" style="1" customWidth="1"/>
    <col min="5" max="7" width="16.6328125" style="1" customWidth="1"/>
    <col min="8" max="8" width="10.6328125" style="3" customWidth="1"/>
    <col min="9" max="10" width="10.6328125" style="1" customWidth="1"/>
    <col min="11" max="14" width="8.7265625" style="1"/>
    <col min="15" max="15" width="8.7265625" style="3"/>
    <col min="16" max="16384" width="8.7265625" style="1"/>
  </cols>
  <sheetData>
    <row r="1" spans="1:17" ht="15" thickBot="1" x14ac:dyDescent="0.4">
      <c r="A1" s="7" t="s">
        <v>12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13</v>
      </c>
      <c r="H1" s="5" t="s">
        <v>0</v>
      </c>
      <c r="I1" s="4" t="s">
        <v>1</v>
      </c>
      <c r="J1" s="4" t="s">
        <v>2</v>
      </c>
    </row>
    <row r="2" spans="1:17" x14ac:dyDescent="0.35">
      <c r="A2" s="6">
        <v>0</v>
      </c>
      <c r="B2" s="1">
        <f>VLOOKUP($A2, Parameters!$A$2:JI$1345, MATCH(B$1, Parameters!$1:$1, 0), FALSE)</f>
        <v>3000</v>
      </c>
      <c r="C2" s="1">
        <f>VLOOKUP($A2, Parameters!$A$2:JJ$1345, MATCH(C$1, Parameters!$1:$1, 0), FALSE)</f>
        <v>20</v>
      </c>
      <c r="D2" s="1">
        <f>VLOOKUP($A2, Parameters!$A$2:JK$1345, MATCH(D$1, Parameters!$1:$1, 0), FALSE)</f>
        <v>80</v>
      </c>
      <c r="E2" s="1">
        <f>VLOOKUP($A2, Parameters!$A$2:JL$1345, MATCH(E$1, Parameters!$1:$1, 0), FALSE)</f>
        <v>0.93852999999999998</v>
      </c>
      <c r="F2" s="1">
        <f>VLOOKUP($A2, Parameters!$A$2:JM$1345, MATCH(F$1, Parameters!$1:$1, 0), FALSE)</f>
        <v>5.1856400000000002</v>
      </c>
      <c r="G2" s="1">
        <f>VLOOKUP($A2, Parameters!$A$2:JN$1345, MATCH(G$1, Parameters!$1:$1, 0), FALSE)</f>
        <v>-1.1195043779669598</v>
      </c>
      <c r="H2" s="3">
        <v>1.7287912778556299E-3</v>
      </c>
      <c r="I2">
        <v>3.2366218511015099E-3</v>
      </c>
      <c r="J2">
        <v>3.0834183562546899E-3</v>
      </c>
      <c r="L2" s="1" t="str">
        <f>IF(AND(H2&lt;0.001, 'SSIM Index'!H2 &gt; 0.97), TRUE, "")</f>
        <v/>
      </c>
      <c r="M2" s="1" t="str">
        <f>IF(AND(I2&lt;0.001, 'SSIM Index'!I2 &gt; 0.97), TRUE, "")</f>
        <v/>
      </c>
      <c r="N2" s="1" t="str">
        <f>IF(AND(J2&lt;0.001, 'SSIM Index'!J2 &gt; 0.97), TRUE, "")</f>
        <v/>
      </c>
      <c r="O2" s="3" t="str">
        <f>IF(AND(H2&gt;0.00129, H2&lt;0.00135), TRUE, "")</f>
        <v/>
      </c>
      <c r="P2" s="1" t="str">
        <f t="shared" ref="P2:Q2" si="0">IF(AND(I2&gt;0.00129, I2&lt;0.00135), TRUE, "")</f>
        <v/>
      </c>
      <c r="Q2" s="1" t="str">
        <f t="shared" si="0"/>
        <v/>
      </c>
    </row>
    <row r="3" spans="1:17" x14ac:dyDescent="0.35">
      <c r="A3" s="6">
        <v>1</v>
      </c>
      <c r="B3" s="1">
        <f>VLOOKUP($A3, Parameters!$A$2:JI$1345, MATCH(B$1, Parameters!$1:$1, 0), FALSE)</f>
        <v>3000</v>
      </c>
      <c r="C3" s="1">
        <f>VLOOKUP($A3, Parameters!$A$2:JJ$1345, MATCH(C$1, Parameters!$1:$1, 0), FALSE)</f>
        <v>1236.4000000000001</v>
      </c>
      <c r="D3" s="1">
        <f>VLOOKUP($A3, Parameters!$A$2:JK$1345, MATCH(D$1, Parameters!$1:$1, 0), FALSE)</f>
        <v>80</v>
      </c>
      <c r="E3" s="1">
        <f>VLOOKUP($A3, Parameters!$A$2:JL$1345, MATCH(E$1, Parameters!$1:$1, 0), FALSE)</f>
        <v>0.93852999999999998</v>
      </c>
      <c r="F3" s="1">
        <f>VLOOKUP($A3, Parameters!$A$2:JM$1345, MATCH(F$1, Parameters!$1:$1, 0), FALSE)</f>
        <v>5.1856400000000002</v>
      </c>
      <c r="G3" s="1">
        <f>VLOOKUP($A3, Parameters!$A$2:JN$1345, MATCH(G$1, Parameters!$1:$1, 0), FALSE)</f>
        <v>-1.1195043779669598</v>
      </c>
      <c r="H3" s="3">
        <v>2.3885283153504099E-3</v>
      </c>
      <c r="I3">
        <v>2.6487680152058601E-3</v>
      </c>
      <c r="J3">
        <v>3.0311751179397102E-3</v>
      </c>
      <c r="L3" s="1" t="str">
        <f>IF(AND(H3&lt;0.001, 'SSIM Index'!H3 &gt; 0.97), TRUE, "")</f>
        <v/>
      </c>
      <c r="M3" s="1" t="str">
        <f>IF(AND(I3&lt;0.001, 'SSIM Index'!I3 &gt; 0.97), TRUE, "")</f>
        <v/>
      </c>
      <c r="N3" s="1" t="str">
        <f>IF(AND(J3&lt;0.001, 'SSIM Index'!J3 &gt; 0.97), TRUE, "")</f>
        <v/>
      </c>
      <c r="O3" s="3" t="str">
        <f t="shared" ref="O3:O66" si="1">IF(AND(H3&gt;0.00129, H3&lt;0.00135), TRUE, "")</f>
        <v/>
      </c>
      <c r="P3" s="1" t="str">
        <f t="shared" ref="P3:P66" si="2">IF(AND(I3&gt;0.00129, I3&lt;0.00135), TRUE, "")</f>
        <v/>
      </c>
      <c r="Q3" s="1" t="str">
        <f t="shared" ref="Q3:Q66" si="3">IF(AND(J3&gt;0.00129, J3&lt;0.00135), TRUE, "")</f>
        <v/>
      </c>
    </row>
    <row r="4" spans="1:17" x14ac:dyDescent="0.35">
      <c r="A4" s="6">
        <v>2</v>
      </c>
      <c r="B4" s="1">
        <f>VLOOKUP($A4, Parameters!$A$2:JI$1345, MATCH(B$1, Parameters!$1:$1, 0), FALSE)</f>
        <v>3000</v>
      </c>
      <c r="C4" s="1">
        <f>VLOOKUP($A4, Parameters!$A$2:JJ$1345, MATCH(C$1, Parameters!$1:$1, 0), FALSE)</f>
        <v>2472.6999999999998</v>
      </c>
      <c r="D4" s="1">
        <f>VLOOKUP($A4, Parameters!$A$2:JK$1345, MATCH(D$1, Parameters!$1:$1, 0), FALSE)</f>
        <v>80</v>
      </c>
      <c r="E4" s="1">
        <f>VLOOKUP($A4, Parameters!$A$2:JL$1345, MATCH(E$1, Parameters!$1:$1, 0), FALSE)</f>
        <v>0.93852999999999998</v>
      </c>
      <c r="F4" s="1">
        <f>VLOOKUP($A4, Parameters!$A$2:JM$1345, MATCH(F$1, Parameters!$1:$1, 0), FALSE)</f>
        <v>5.1856400000000002</v>
      </c>
      <c r="G4" s="1">
        <f>VLOOKUP($A4, Parameters!$A$2:JN$1345, MATCH(G$1, Parameters!$1:$1, 0), FALSE)</f>
        <v>-1.1195043779669598</v>
      </c>
      <c r="H4" s="3">
        <v>4.0211412124335696E-3</v>
      </c>
      <c r="I4">
        <v>7.1745035238563997E-3</v>
      </c>
      <c r="J4">
        <v>8.6349835619330406E-3</v>
      </c>
      <c r="L4" s="1" t="str">
        <f>IF(AND(H4&lt;0.001, 'SSIM Index'!H4 &gt; 0.97), TRUE, "")</f>
        <v/>
      </c>
      <c r="M4" s="1" t="str">
        <f>IF(AND(I4&lt;0.001, 'SSIM Index'!I4 &gt; 0.97), TRUE, "")</f>
        <v/>
      </c>
      <c r="N4" s="1" t="str">
        <f>IF(AND(J4&lt;0.001, 'SSIM Index'!J4 &gt; 0.97), TRUE, "")</f>
        <v/>
      </c>
      <c r="O4" s="3" t="str">
        <f t="shared" si="1"/>
        <v/>
      </c>
      <c r="P4" s="1" t="str">
        <f t="shared" si="2"/>
        <v/>
      </c>
      <c r="Q4" s="1" t="str">
        <f t="shared" si="3"/>
        <v/>
      </c>
    </row>
    <row r="5" spans="1:17" x14ac:dyDescent="0.35">
      <c r="A5" s="6">
        <v>3</v>
      </c>
      <c r="B5" s="1">
        <f>VLOOKUP($A5, Parameters!$A$2:JI$1345, MATCH(B$1, Parameters!$1:$1, 0), FALSE)</f>
        <v>3000</v>
      </c>
      <c r="C5" s="1">
        <f>VLOOKUP($A5, Parameters!$A$2:JJ$1345, MATCH(C$1, Parameters!$1:$1, 0), FALSE)</f>
        <v>3709.1</v>
      </c>
      <c r="D5" s="1">
        <f>VLOOKUP($A5, Parameters!$A$2:JK$1345, MATCH(D$1, Parameters!$1:$1, 0), FALSE)</f>
        <v>80</v>
      </c>
      <c r="E5" s="1">
        <f>VLOOKUP($A5, Parameters!$A$2:JL$1345, MATCH(E$1, Parameters!$1:$1, 0), FALSE)</f>
        <v>0.93852999999999998</v>
      </c>
      <c r="F5" s="1">
        <f>VLOOKUP($A5, Parameters!$A$2:JM$1345, MATCH(F$1, Parameters!$1:$1, 0), FALSE)</f>
        <v>5.1856400000000002</v>
      </c>
      <c r="G5" s="1">
        <f>VLOOKUP($A5, Parameters!$A$2:JN$1345, MATCH(G$1, Parameters!$1:$1, 0), FALSE)</f>
        <v>-1.1195043779669598</v>
      </c>
      <c r="H5" s="3">
        <v>8.6799031123518892E-3</v>
      </c>
      <c r="I5">
        <v>8.80023185163736E-3</v>
      </c>
      <c r="J5">
        <v>1.13649182021617E-2</v>
      </c>
      <c r="L5" s="1" t="str">
        <f>IF(AND(H5&lt;0.001, 'SSIM Index'!H5 &gt; 0.97), TRUE, "")</f>
        <v/>
      </c>
      <c r="M5" s="1" t="str">
        <f>IF(AND(I5&lt;0.001, 'SSIM Index'!I5 &gt; 0.97), TRUE, "")</f>
        <v/>
      </c>
      <c r="N5" s="1" t="str">
        <f>IF(AND(J5&lt;0.001, 'SSIM Index'!J5 &gt; 0.97), TRUE, "")</f>
        <v/>
      </c>
      <c r="O5" s="3" t="str">
        <f t="shared" si="1"/>
        <v/>
      </c>
      <c r="P5" s="1" t="str">
        <f t="shared" si="2"/>
        <v/>
      </c>
      <c r="Q5" s="1" t="str">
        <f t="shared" si="3"/>
        <v/>
      </c>
    </row>
    <row r="6" spans="1:17" x14ac:dyDescent="0.35">
      <c r="A6" s="6">
        <v>4</v>
      </c>
      <c r="B6" s="1">
        <f>VLOOKUP($A6, Parameters!$A$2:JI$1345, MATCH(B$1, Parameters!$1:$1, 0), FALSE)</f>
        <v>1000</v>
      </c>
      <c r="C6" s="1">
        <f>VLOOKUP($A6, Parameters!$A$2:JJ$1345, MATCH(C$1, Parameters!$1:$1, 0), FALSE)</f>
        <v>176.62</v>
      </c>
      <c r="D6" s="1">
        <f>VLOOKUP($A6, Parameters!$A$2:JK$1345, MATCH(D$1, Parameters!$1:$1, 0), FALSE)</f>
        <v>80</v>
      </c>
      <c r="E6" s="1">
        <f>VLOOKUP($A6, Parameters!$A$2:JL$1345, MATCH(E$1, Parameters!$1:$1, 0), FALSE)</f>
        <v>5.9462299999999999</v>
      </c>
      <c r="F6" s="1">
        <f>VLOOKUP($A6, Parameters!$A$2:JM$1345, MATCH(F$1, Parameters!$1:$1, 0), FALSE)</f>
        <v>4.8928000000000003</v>
      </c>
      <c r="G6" s="1">
        <f>VLOOKUP($A6, Parameters!$A$2:JN$1345, MATCH(G$1, Parameters!$1:$1, 0), FALSE)</f>
        <v>2.4555000596889105</v>
      </c>
      <c r="H6" s="3">
        <v>4.0940521284937798E-3</v>
      </c>
      <c r="I6">
        <v>1.5102936886250899E-3</v>
      </c>
      <c r="J6">
        <v>1.51823821943253E-3</v>
      </c>
      <c r="L6" s="1" t="str">
        <f>IF(AND(H6&lt;0.001, 'SSIM Index'!H6 &gt; 0.97), TRUE, "")</f>
        <v/>
      </c>
      <c r="M6" s="1" t="str">
        <f>IF(AND(I6&lt;0.001, 'SSIM Index'!I6 &gt; 0.97), TRUE, "")</f>
        <v/>
      </c>
      <c r="N6" s="1" t="str">
        <f>IF(AND(J6&lt;0.001, 'SSIM Index'!J6 &gt; 0.97), TRUE, "")</f>
        <v/>
      </c>
      <c r="O6" s="3" t="str">
        <f t="shared" si="1"/>
        <v/>
      </c>
      <c r="P6" s="1" t="str">
        <f t="shared" si="2"/>
        <v/>
      </c>
      <c r="Q6" s="1" t="str">
        <f t="shared" si="3"/>
        <v/>
      </c>
    </row>
    <row r="7" spans="1:17" x14ac:dyDescent="0.35">
      <c r="A7" s="6">
        <v>5</v>
      </c>
      <c r="B7" s="1">
        <f>VLOOKUP($A7, Parameters!$A$2:JI$1345, MATCH(B$1, Parameters!$1:$1, 0), FALSE)</f>
        <v>1000</v>
      </c>
      <c r="C7" s="1">
        <f>VLOOKUP($A7, Parameters!$A$2:JJ$1345, MATCH(C$1, Parameters!$1:$1, 0), FALSE)</f>
        <v>1413</v>
      </c>
      <c r="D7" s="1">
        <f>VLOOKUP($A7, Parameters!$A$2:JK$1345, MATCH(D$1, Parameters!$1:$1, 0), FALSE)</f>
        <v>80</v>
      </c>
      <c r="E7" s="1">
        <f>VLOOKUP($A7, Parameters!$A$2:JL$1345, MATCH(E$1, Parameters!$1:$1, 0), FALSE)</f>
        <v>5.9462299999999999</v>
      </c>
      <c r="F7" s="1">
        <f>VLOOKUP($A7, Parameters!$A$2:JM$1345, MATCH(F$1, Parameters!$1:$1, 0), FALSE)</f>
        <v>4.8928000000000003</v>
      </c>
      <c r="G7" s="1">
        <f>VLOOKUP($A7, Parameters!$A$2:JN$1345, MATCH(G$1, Parameters!$1:$1, 0), FALSE)</f>
        <v>2.4555000596889105</v>
      </c>
      <c r="H7" s="3">
        <v>2.2210965398699002E-3</v>
      </c>
      <c r="I7">
        <v>2.8079990297555902E-3</v>
      </c>
      <c r="J7">
        <v>1.6646564472466701E-3</v>
      </c>
      <c r="L7" s="1" t="str">
        <f>IF(AND(H7&lt;0.001, 'SSIM Index'!H7 &gt; 0.97), TRUE, "")</f>
        <v/>
      </c>
      <c r="M7" s="1" t="str">
        <f>IF(AND(I7&lt;0.001, 'SSIM Index'!I7 &gt; 0.97), TRUE, "")</f>
        <v/>
      </c>
      <c r="N7" s="1" t="str">
        <f>IF(AND(J7&lt;0.001, 'SSIM Index'!J7 &gt; 0.97), TRUE, "")</f>
        <v/>
      </c>
      <c r="O7" s="3" t="str">
        <f t="shared" si="1"/>
        <v/>
      </c>
      <c r="P7" s="1" t="str">
        <f t="shared" si="2"/>
        <v/>
      </c>
      <c r="Q7" s="1" t="str">
        <f t="shared" si="3"/>
        <v/>
      </c>
    </row>
    <row r="8" spans="1:17" x14ac:dyDescent="0.35">
      <c r="A8" s="6">
        <v>6</v>
      </c>
      <c r="B8" s="1">
        <f>VLOOKUP($A8, Parameters!$A$2:JI$1345, MATCH(B$1, Parameters!$1:$1, 0), FALSE)</f>
        <v>1000</v>
      </c>
      <c r="C8" s="1">
        <f>VLOOKUP($A8, Parameters!$A$2:JJ$1345, MATCH(C$1, Parameters!$1:$1, 0), FALSE)</f>
        <v>2649.4</v>
      </c>
      <c r="D8" s="1">
        <f>VLOOKUP($A8, Parameters!$A$2:JK$1345, MATCH(D$1, Parameters!$1:$1, 0), FALSE)</f>
        <v>80</v>
      </c>
      <c r="E8" s="1">
        <f>VLOOKUP($A8, Parameters!$A$2:JL$1345, MATCH(E$1, Parameters!$1:$1, 0), FALSE)</f>
        <v>5.9462299999999999</v>
      </c>
      <c r="F8" s="1">
        <f>VLOOKUP($A8, Parameters!$A$2:JM$1345, MATCH(F$1, Parameters!$1:$1, 0), FALSE)</f>
        <v>4.8928000000000003</v>
      </c>
      <c r="G8" s="1">
        <f>VLOOKUP($A8, Parameters!$A$2:JN$1345, MATCH(G$1, Parameters!$1:$1, 0), FALSE)</f>
        <v>2.4555000596889105</v>
      </c>
      <c r="H8" s="3">
        <v>3.8434984162449802E-3</v>
      </c>
      <c r="I8">
        <v>8.0863889306783607E-3</v>
      </c>
      <c r="J8">
        <v>7.9334210604429193E-3</v>
      </c>
      <c r="L8" s="1" t="str">
        <f>IF(AND(H8&lt;0.001, 'SSIM Index'!H8 &gt; 0.97), TRUE, "")</f>
        <v/>
      </c>
      <c r="M8" s="1" t="str">
        <f>IF(AND(I8&lt;0.001, 'SSIM Index'!I8 &gt; 0.97), TRUE, "")</f>
        <v/>
      </c>
      <c r="N8" s="1" t="str">
        <f>IF(AND(J8&lt;0.001, 'SSIM Index'!J8 &gt; 0.97), TRUE, "")</f>
        <v/>
      </c>
      <c r="O8" s="3" t="str">
        <f t="shared" si="1"/>
        <v/>
      </c>
      <c r="P8" s="1" t="str">
        <f t="shared" si="2"/>
        <v/>
      </c>
      <c r="Q8" s="1" t="str">
        <f t="shared" si="3"/>
        <v/>
      </c>
    </row>
    <row r="9" spans="1:17" x14ac:dyDescent="0.35">
      <c r="A9" s="6">
        <v>7</v>
      </c>
      <c r="B9" s="1">
        <f>VLOOKUP($A9, Parameters!$A$2:JI$1345, MATCH(B$1, Parameters!$1:$1, 0), FALSE)</f>
        <v>1000</v>
      </c>
      <c r="C9" s="1">
        <f>VLOOKUP($A9, Parameters!$A$2:JJ$1345, MATCH(C$1, Parameters!$1:$1, 0), FALSE)</f>
        <v>3885.7</v>
      </c>
      <c r="D9" s="1">
        <f>VLOOKUP($A9, Parameters!$A$2:JK$1345, MATCH(D$1, Parameters!$1:$1, 0), FALSE)</f>
        <v>80</v>
      </c>
      <c r="E9" s="1">
        <f>VLOOKUP($A9, Parameters!$A$2:JL$1345, MATCH(E$1, Parameters!$1:$1, 0), FALSE)</f>
        <v>5.9462299999999999</v>
      </c>
      <c r="F9" s="1">
        <f>VLOOKUP($A9, Parameters!$A$2:JM$1345, MATCH(F$1, Parameters!$1:$1, 0), FALSE)</f>
        <v>4.8928000000000003</v>
      </c>
      <c r="G9" s="1">
        <f>VLOOKUP($A9, Parameters!$A$2:JN$1345, MATCH(G$1, Parameters!$1:$1, 0), FALSE)</f>
        <v>2.4555000596889105</v>
      </c>
      <c r="H9" s="3">
        <v>9.9271768704056705E-3</v>
      </c>
      <c r="I9">
        <v>9.8770828917622497E-3</v>
      </c>
      <c r="J9">
        <v>9.6103567630052497E-3</v>
      </c>
      <c r="L9" s="1" t="str">
        <f>IF(AND(H9&lt;0.001, 'SSIM Index'!H9 &gt; 0.97), TRUE, "")</f>
        <v/>
      </c>
      <c r="M9" s="1" t="str">
        <f>IF(AND(I9&lt;0.001, 'SSIM Index'!I9 &gt; 0.97), TRUE, "")</f>
        <v/>
      </c>
      <c r="N9" s="1" t="str">
        <f>IF(AND(J9&lt;0.001, 'SSIM Index'!J9 &gt; 0.97), TRUE, "")</f>
        <v/>
      </c>
      <c r="O9" s="3" t="str">
        <f t="shared" si="1"/>
        <v/>
      </c>
      <c r="P9" s="1" t="str">
        <f t="shared" si="2"/>
        <v/>
      </c>
      <c r="Q9" s="1" t="str">
        <f t="shared" si="3"/>
        <v/>
      </c>
    </row>
    <row r="10" spans="1:17" x14ac:dyDescent="0.35">
      <c r="A10" s="6">
        <v>8</v>
      </c>
      <c r="B10" s="1">
        <f>VLOOKUP($A10, Parameters!$A$2:JI$1345, MATCH(B$1, Parameters!$1:$1, 0), FALSE)</f>
        <v>3000</v>
      </c>
      <c r="C10" s="1">
        <f>VLOOKUP($A10, Parameters!$A$2:JJ$1345, MATCH(C$1, Parameters!$1:$1, 0), FALSE)</f>
        <v>353.25</v>
      </c>
      <c r="D10" s="1">
        <f>VLOOKUP($A10, Parameters!$A$2:JK$1345, MATCH(D$1, Parameters!$1:$1, 0), FALSE)</f>
        <v>80</v>
      </c>
      <c r="E10" s="1">
        <f>VLOOKUP($A10, Parameters!$A$2:JL$1345, MATCH(E$1, Parameters!$1:$1, 0), FALSE)</f>
        <v>1.1549400000000001</v>
      </c>
      <c r="F10" s="1">
        <f>VLOOKUP($A10, Parameters!$A$2:JM$1345, MATCH(F$1, Parameters!$1:$1, 0), FALSE)</f>
        <v>4.8287699999999996</v>
      </c>
      <c r="G10" s="1">
        <f>VLOOKUP($A10, Parameters!$A$2:JN$1345, MATCH(G$1, Parameters!$1:$1, 0), FALSE)</f>
        <v>-0.53998601552556891</v>
      </c>
      <c r="H10" s="3">
        <v>5.0003605429083098E-4</v>
      </c>
      <c r="I10">
        <v>5.7353195734321995E-4</v>
      </c>
      <c r="J10">
        <v>6.3938397215679201E-4</v>
      </c>
      <c r="L10" s="1" t="str">
        <f>IF(AND(H10&lt;0.001, 'SSIM Index'!H10 &gt; 0.97), TRUE, "")</f>
        <v/>
      </c>
      <c r="M10" s="1" t="str">
        <f>IF(AND(I10&lt;0.001, 'SSIM Index'!I10 &gt; 0.97), TRUE, "")</f>
        <v/>
      </c>
      <c r="N10" s="1" t="str">
        <f>IF(AND(J10&lt;0.001, 'SSIM Index'!J10 &gt; 0.97), TRUE, "")</f>
        <v/>
      </c>
      <c r="O10" s="3" t="str">
        <f t="shared" si="1"/>
        <v/>
      </c>
      <c r="P10" s="1" t="str">
        <f t="shared" si="2"/>
        <v/>
      </c>
      <c r="Q10" s="1" t="str">
        <f t="shared" si="3"/>
        <v/>
      </c>
    </row>
    <row r="11" spans="1:17" x14ac:dyDescent="0.35">
      <c r="A11" s="6">
        <v>9</v>
      </c>
      <c r="B11" s="1">
        <f>VLOOKUP($A11, Parameters!$A$2:JI$1345, MATCH(B$1, Parameters!$1:$1, 0), FALSE)</f>
        <v>3000</v>
      </c>
      <c r="C11" s="1">
        <f>VLOOKUP($A11, Parameters!$A$2:JJ$1345, MATCH(C$1, Parameters!$1:$1, 0), FALSE)</f>
        <v>1589.6</v>
      </c>
      <c r="D11" s="1">
        <f>VLOOKUP($A11, Parameters!$A$2:JK$1345, MATCH(D$1, Parameters!$1:$1, 0), FALSE)</f>
        <v>80</v>
      </c>
      <c r="E11" s="1">
        <f>VLOOKUP($A11, Parameters!$A$2:JL$1345, MATCH(E$1, Parameters!$1:$1, 0), FALSE)</f>
        <v>1.1549400000000001</v>
      </c>
      <c r="F11" s="1">
        <f>VLOOKUP($A11, Parameters!$A$2:JM$1345, MATCH(F$1, Parameters!$1:$1, 0), FALSE)</f>
        <v>4.8287699999999996</v>
      </c>
      <c r="G11" s="1">
        <f>VLOOKUP($A11, Parameters!$A$2:JN$1345, MATCH(G$1, Parameters!$1:$1, 0), FALSE)</f>
        <v>-0.53998601552556891</v>
      </c>
      <c r="H11" s="3">
        <v>1.56269804574549E-3</v>
      </c>
      <c r="I11">
        <v>9.9294737447053194E-4</v>
      </c>
      <c r="J11">
        <v>1.7795992316678099E-3</v>
      </c>
      <c r="L11" s="1" t="str">
        <f>IF(AND(H11&lt;0.001, 'SSIM Index'!H11 &gt; 0.97), TRUE, "")</f>
        <v/>
      </c>
      <c r="M11" s="1" t="b">
        <f>IF(AND(I11&lt;0.001, 'SSIM Index'!I11 &gt; 0.97), TRUE, "")</f>
        <v>1</v>
      </c>
      <c r="N11" s="1" t="str">
        <f>IF(AND(J11&lt;0.001, 'SSIM Index'!J11 &gt; 0.97), TRUE, "")</f>
        <v/>
      </c>
      <c r="O11" s="3" t="str">
        <f t="shared" si="1"/>
        <v/>
      </c>
      <c r="P11" s="1" t="str">
        <f t="shared" si="2"/>
        <v/>
      </c>
      <c r="Q11" s="1" t="str">
        <f t="shared" si="3"/>
        <v/>
      </c>
    </row>
    <row r="12" spans="1:17" x14ac:dyDescent="0.35">
      <c r="A12" s="6">
        <v>10</v>
      </c>
      <c r="B12" s="1">
        <f>VLOOKUP($A12, Parameters!$A$2:JI$1345, MATCH(B$1, Parameters!$1:$1, 0), FALSE)</f>
        <v>3000</v>
      </c>
      <c r="C12" s="1">
        <f>VLOOKUP($A12, Parameters!$A$2:JJ$1345, MATCH(C$1, Parameters!$1:$1, 0), FALSE)</f>
        <v>2826</v>
      </c>
      <c r="D12" s="1">
        <f>VLOOKUP($A12, Parameters!$A$2:JK$1345, MATCH(D$1, Parameters!$1:$1, 0), FALSE)</f>
        <v>80</v>
      </c>
      <c r="E12" s="1">
        <f>VLOOKUP($A12, Parameters!$A$2:JL$1345, MATCH(E$1, Parameters!$1:$1, 0), FALSE)</f>
        <v>1.1549400000000001</v>
      </c>
      <c r="F12" s="1">
        <f>VLOOKUP($A12, Parameters!$A$2:JM$1345, MATCH(F$1, Parameters!$1:$1, 0), FALSE)</f>
        <v>4.8287699999999996</v>
      </c>
      <c r="G12" s="1">
        <f>VLOOKUP($A12, Parameters!$A$2:JN$1345, MATCH(G$1, Parameters!$1:$1, 0), FALSE)</f>
        <v>-0.53998601552556891</v>
      </c>
      <c r="H12" s="3">
        <v>1.45379302557557E-3</v>
      </c>
      <c r="I12">
        <v>1.4271966647356701E-3</v>
      </c>
      <c r="J12">
        <v>1.49940454866737E-3</v>
      </c>
      <c r="L12" s="1" t="str">
        <f>IF(AND(H12&lt;0.001, 'SSIM Index'!H12 &gt; 0.97), TRUE, "")</f>
        <v/>
      </c>
      <c r="M12" s="1" t="str">
        <f>IF(AND(I12&lt;0.001, 'SSIM Index'!I12 &gt; 0.97), TRUE, "")</f>
        <v/>
      </c>
      <c r="N12" s="1" t="str">
        <f>IF(AND(J12&lt;0.001, 'SSIM Index'!J12 &gt; 0.97), TRUE, "")</f>
        <v/>
      </c>
      <c r="O12" s="3" t="str">
        <f t="shared" si="1"/>
        <v/>
      </c>
      <c r="P12" s="1" t="str">
        <f t="shared" si="2"/>
        <v/>
      </c>
      <c r="Q12" s="1" t="str">
        <f t="shared" si="3"/>
        <v/>
      </c>
    </row>
    <row r="13" spans="1:17" x14ac:dyDescent="0.35">
      <c r="A13" s="6">
        <v>11</v>
      </c>
      <c r="B13" s="1">
        <f>VLOOKUP($A13, Parameters!$A$2:JI$1345, MATCH(B$1, Parameters!$1:$1, 0), FALSE)</f>
        <v>3000</v>
      </c>
      <c r="C13" s="1">
        <f>VLOOKUP($A13, Parameters!$A$2:JJ$1345, MATCH(C$1, Parameters!$1:$1, 0), FALSE)</f>
        <v>4062.4</v>
      </c>
      <c r="D13" s="1">
        <f>VLOOKUP($A13, Parameters!$A$2:JK$1345, MATCH(D$1, Parameters!$1:$1, 0), FALSE)</f>
        <v>80</v>
      </c>
      <c r="E13" s="1">
        <f>VLOOKUP($A13, Parameters!$A$2:JL$1345, MATCH(E$1, Parameters!$1:$1, 0), FALSE)</f>
        <v>1.1549400000000001</v>
      </c>
      <c r="F13" s="1">
        <f>VLOOKUP($A13, Parameters!$A$2:JM$1345, MATCH(F$1, Parameters!$1:$1, 0), FALSE)</f>
        <v>4.8287699999999996</v>
      </c>
      <c r="G13" s="1">
        <f>VLOOKUP($A13, Parameters!$A$2:JN$1345, MATCH(G$1, Parameters!$1:$1, 0), FALSE)</f>
        <v>-0.53998601552556891</v>
      </c>
      <c r="H13" s="3">
        <v>1.75076641608029E-3</v>
      </c>
      <c r="I13">
        <v>2.9076309874653799E-3</v>
      </c>
      <c r="J13">
        <v>3.6436300724744701E-3</v>
      </c>
      <c r="L13" s="1" t="str">
        <f>IF(AND(H13&lt;0.001, 'SSIM Index'!H13 &gt; 0.97), TRUE, "")</f>
        <v/>
      </c>
      <c r="M13" s="1" t="str">
        <f>IF(AND(I13&lt;0.001, 'SSIM Index'!I13 &gt; 0.97), TRUE, "")</f>
        <v/>
      </c>
      <c r="N13" s="1" t="str">
        <f>IF(AND(J13&lt;0.001, 'SSIM Index'!J13 &gt; 0.97), TRUE, "")</f>
        <v/>
      </c>
      <c r="O13" s="3" t="str">
        <f t="shared" si="1"/>
        <v/>
      </c>
      <c r="P13" s="1" t="str">
        <f t="shared" si="2"/>
        <v/>
      </c>
      <c r="Q13" s="1" t="str">
        <f t="shared" si="3"/>
        <v/>
      </c>
    </row>
    <row r="14" spans="1:17" x14ac:dyDescent="0.35">
      <c r="A14" s="6">
        <v>12</v>
      </c>
      <c r="B14" s="1">
        <f>VLOOKUP($A14, Parameters!$A$2:JI$1345, MATCH(B$1, Parameters!$1:$1, 0), FALSE)</f>
        <v>2000</v>
      </c>
      <c r="C14" s="1">
        <f>VLOOKUP($A14, Parameters!$A$2:JJ$1345, MATCH(C$1, Parameters!$1:$1, 0), FALSE)</f>
        <v>529.87</v>
      </c>
      <c r="D14" s="1">
        <f>VLOOKUP($A14, Parameters!$A$2:JK$1345, MATCH(D$1, Parameters!$1:$1, 0), FALSE)</f>
        <v>80</v>
      </c>
      <c r="E14" s="1">
        <f>VLOOKUP($A14, Parameters!$A$2:JL$1345, MATCH(E$1, Parameters!$1:$1, 0), FALSE)</f>
        <v>3.1880999999999999</v>
      </c>
      <c r="F14" s="1">
        <f>VLOOKUP($A14, Parameters!$A$2:JM$1345, MATCH(F$1, Parameters!$1:$1, 0), FALSE)</f>
        <v>4.0152999999999999</v>
      </c>
      <c r="G14" s="1">
        <f>VLOOKUP($A14, Parameters!$A$2:JN$1345, MATCH(G$1, Parameters!$1:$1, 0), FALSE)</f>
        <v>2.498671498050089</v>
      </c>
      <c r="H14" s="3">
        <v>5.9610925382003101E-4</v>
      </c>
      <c r="I14">
        <v>5.9457798488438097E-4</v>
      </c>
      <c r="J14">
        <v>7.7045848593115796E-4</v>
      </c>
      <c r="L14" s="1" t="str">
        <f>IF(AND(H14&lt;0.001, 'SSIM Index'!H14 &gt; 0.97), TRUE, "")</f>
        <v/>
      </c>
      <c r="M14" s="1" t="str">
        <f>IF(AND(I14&lt;0.001, 'SSIM Index'!I14 &gt; 0.97), TRUE, "")</f>
        <v/>
      </c>
      <c r="N14" s="1" t="str">
        <f>IF(AND(J14&lt;0.001, 'SSIM Index'!J14 &gt; 0.97), TRUE, "")</f>
        <v/>
      </c>
      <c r="O14" s="3" t="str">
        <f t="shared" si="1"/>
        <v/>
      </c>
      <c r="P14" s="1" t="str">
        <f t="shared" si="2"/>
        <v/>
      </c>
      <c r="Q14" s="1" t="str">
        <f t="shared" si="3"/>
        <v/>
      </c>
    </row>
    <row r="15" spans="1:17" x14ac:dyDescent="0.35">
      <c r="A15" s="6">
        <v>13</v>
      </c>
      <c r="B15" s="1">
        <f>VLOOKUP($A15, Parameters!$A$2:JI$1345, MATCH(B$1, Parameters!$1:$1, 0), FALSE)</f>
        <v>2000</v>
      </c>
      <c r="C15" s="1">
        <f>VLOOKUP($A15, Parameters!$A$2:JJ$1345, MATCH(C$1, Parameters!$1:$1, 0), FALSE)</f>
        <v>1766.2</v>
      </c>
      <c r="D15" s="1">
        <f>VLOOKUP($A15, Parameters!$A$2:JK$1345, MATCH(D$1, Parameters!$1:$1, 0), FALSE)</f>
        <v>80</v>
      </c>
      <c r="E15" s="1">
        <f>VLOOKUP($A15, Parameters!$A$2:JL$1345, MATCH(E$1, Parameters!$1:$1, 0), FALSE)</f>
        <v>3.1880999999999999</v>
      </c>
      <c r="F15" s="1">
        <f>VLOOKUP($A15, Parameters!$A$2:JM$1345, MATCH(F$1, Parameters!$1:$1, 0), FALSE)</f>
        <v>4.0152999999999999</v>
      </c>
      <c r="G15" s="1">
        <f>VLOOKUP($A15, Parameters!$A$2:JN$1345, MATCH(G$1, Parameters!$1:$1, 0), FALSE)</f>
        <v>2.498671498050089</v>
      </c>
      <c r="H15" s="3">
        <v>2.1495867986231999E-3</v>
      </c>
      <c r="I15">
        <v>1.3120478251948901E-3</v>
      </c>
      <c r="J15">
        <v>2.6789018884301099E-3</v>
      </c>
      <c r="L15" s="1" t="str">
        <f>IF(AND(H15&lt;0.001, 'SSIM Index'!H15 &gt; 0.97), TRUE, "")</f>
        <v/>
      </c>
      <c r="M15" s="1" t="str">
        <f>IF(AND(I15&lt;0.001, 'SSIM Index'!I15 &gt; 0.97), TRUE, "")</f>
        <v/>
      </c>
      <c r="N15" s="1" t="str">
        <f>IF(AND(J15&lt;0.001, 'SSIM Index'!J15 &gt; 0.97), TRUE, "")</f>
        <v/>
      </c>
      <c r="O15" s="3" t="str">
        <f t="shared" si="1"/>
        <v/>
      </c>
      <c r="P15" s="1" t="b">
        <f t="shared" si="2"/>
        <v>1</v>
      </c>
      <c r="Q15" s="1" t="str">
        <f t="shared" si="3"/>
        <v/>
      </c>
    </row>
    <row r="16" spans="1:17" x14ac:dyDescent="0.35">
      <c r="A16" s="6">
        <v>14</v>
      </c>
      <c r="B16" s="1">
        <f>VLOOKUP($A16, Parameters!$A$2:JI$1345, MATCH(B$1, Parameters!$1:$1, 0), FALSE)</f>
        <v>2000</v>
      </c>
      <c r="C16" s="1">
        <f>VLOOKUP($A16, Parameters!$A$2:JJ$1345, MATCH(C$1, Parameters!$1:$1, 0), FALSE)</f>
        <v>3002.6</v>
      </c>
      <c r="D16" s="1">
        <f>VLOOKUP($A16, Parameters!$A$2:JK$1345, MATCH(D$1, Parameters!$1:$1, 0), FALSE)</f>
        <v>80</v>
      </c>
      <c r="E16" s="1">
        <f>VLOOKUP($A16, Parameters!$A$2:JL$1345, MATCH(E$1, Parameters!$1:$1, 0), FALSE)</f>
        <v>3.1880999999999999</v>
      </c>
      <c r="F16" s="1">
        <f>VLOOKUP($A16, Parameters!$A$2:JM$1345, MATCH(F$1, Parameters!$1:$1, 0), FALSE)</f>
        <v>4.0152999999999999</v>
      </c>
      <c r="G16" s="1">
        <f>VLOOKUP($A16, Parameters!$A$2:JN$1345, MATCH(G$1, Parameters!$1:$1, 0), FALSE)</f>
        <v>2.498671498050089</v>
      </c>
      <c r="H16" s="3">
        <v>2.22821673378348E-3</v>
      </c>
      <c r="I16">
        <v>4.2940471321344298E-3</v>
      </c>
      <c r="J16">
        <v>3.96871194243431E-3</v>
      </c>
      <c r="L16" s="1" t="str">
        <f>IF(AND(H16&lt;0.001, 'SSIM Index'!H16 &gt; 0.97), TRUE, "")</f>
        <v/>
      </c>
      <c r="M16" s="1" t="str">
        <f>IF(AND(I16&lt;0.001, 'SSIM Index'!I16 &gt; 0.97), TRUE, "")</f>
        <v/>
      </c>
      <c r="N16" s="1" t="str">
        <f>IF(AND(J16&lt;0.001, 'SSIM Index'!J16 &gt; 0.97), TRUE, "")</f>
        <v/>
      </c>
      <c r="O16" s="3" t="str">
        <f t="shared" si="1"/>
        <v/>
      </c>
      <c r="P16" s="1" t="str">
        <f t="shared" si="2"/>
        <v/>
      </c>
      <c r="Q16" s="1" t="str">
        <f t="shared" si="3"/>
        <v/>
      </c>
    </row>
    <row r="17" spans="1:17" x14ac:dyDescent="0.35">
      <c r="A17" s="6">
        <v>15</v>
      </c>
      <c r="B17" s="1">
        <f>VLOOKUP($A17, Parameters!$A$2:JI$1345, MATCH(B$1, Parameters!$1:$1, 0), FALSE)</f>
        <v>2000</v>
      </c>
      <c r="C17" s="1">
        <f>VLOOKUP($A17, Parameters!$A$2:JJ$1345, MATCH(C$1, Parameters!$1:$1, 0), FALSE)</f>
        <v>4239</v>
      </c>
      <c r="D17" s="1">
        <f>VLOOKUP($A17, Parameters!$A$2:JK$1345, MATCH(D$1, Parameters!$1:$1, 0), FALSE)</f>
        <v>80</v>
      </c>
      <c r="E17" s="1">
        <f>VLOOKUP($A17, Parameters!$A$2:JL$1345, MATCH(E$1, Parameters!$1:$1, 0), FALSE)</f>
        <v>3.1880999999999999</v>
      </c>
      <c r="F17" s="1">
        <f>VLOOKUP($A17, Parameters!$A$2:JM$1345, MATCH(F$1, Parameters!$1:$1, 0), FALSE)</f>
        <v>4.0152999999999999</v>
      </c>
      <c r="G17" s="1">
        <f>VLOOKUP($A17, Parameters!$A$2:JN$1345, MATCH(G$1, Parameters!$1:$1, 0), FALSE)</f>
        <v>2.498671498050089</v>
      </c>
      <c r="H17" s="3">
        <v>3.26512777246534E-3</v>
      </c>
      <c r="I17">
        <v>5.3892340511083603E-3</v>
      </c>
      <c r="J17">
        <v>6.9927964359521796E-3</v>
      </c>
      <c r="L17" s="1" t="str">
        <f>IF(AND(H17&lt;0.001, 'SSIM Index'!H17 &gt; 0.97), TRUE, "")</f>
        <v/>
      </c>
      <c r="M17" s="1" t="str">
        <f>IF(AND(I17&lt;0.001, 'SSIM Index'!I17 &gt; 0.97), TRUE, "")</f>
        <v/>
      </c>
      <c r="N17" s="1" t="str">
        <f>IF(AND(J17&lt;0.001, 'SSIM Index'!J17 &gt; 0.97), TRUE, "")</f>
        <v/>
      </c>
      <c r="O17" s="3" t="str">
        <f t="shared" si="1"/>
        <v/>
      </c>
      <c r="P17" s="1" t="str">
        <f t="shared" si="2"/>
        <v/>
      </c>
      <c r="Q17" s="1" t="str">
        <f t="shared" si="3"/>
        <v/>
      </c>
    </row>
    <row r="18" spans="1:17" x14ac:dyDescent="0.35">
      <c r="A18" s="6">
        <v>16</v>
      </c>
      <c r="B18" s="1">
        <f>VLOOKUP($A18, Parameters!$A$2:JI$1345, MATCH(B$1, Parameters!$1:$1, 0), FALSE)</f>
        <v>3000</v>
      </c>
      <c r="C18" s="1">
        <f>VLOOKUP($A18, Parameters!$A$2:JJ$1345, MATCH(C$1, Parameters!$1:$1, 0), FALSE)</f>
        <v>706.5</v>
      </c>
      <c r="D18" s="1">
        <f>VLOOKUP($A18, Parameters!$A$2:JK$1345, MATCH(D$1, Parameters!$1:$1, 0), FALSE)</f>
        <v>80</v>
      </c>
      <c r="E18" s="1">
        <f>VLOOKUP($A18, Parameters!$A$2:JL$1345, MATCH(E$1, Parameters!$1:$1, 0), FALSE)</f>
        <v>0.46010000000000001</v>
      </c>
      <c r="F18" s="1">
        <f>VLOOKUP($A18, Parameters!$A$2:JM$1345, MATCH(F$1, Parameters!$1:$1, 0), FALSE)</f>
        <v>3.5049999999999999</v>
      </c>
      <c r="G18" s="1">
        <f>VLOOKUP($A18, Parameters!$A$2:JN$1345, MATCH(G$1, Parameters!$1:$1, 0), FALSE)</f>
        <v>1.0793593073828365</v>
      </c>
      <c r="H18" s="3">
        <v>5.06085576489567E-4</v>
      </c>
      <c r="I18">
        <v>4.1188494651578302E-4</v>
      </c>
      <c r="J18">
        <v>5.7885912247002103E-4</v>
      </c>
      <c r="L18" s="1" t="str">
        <f>IF(AND(H18&lt;0.001, 'SSIM Index'!H18 &gt; 0.97), TRUE, "")</f>
        <v/>
      </c>
      <c r="M18" s="1" t="str">
        <f>IF(AND(I18&lt;0.001, 'SSIM Index'!I18 &gt; 0.97), TRUE, "")</f>
        <v/>
      </c>
      <c r="N18" s="1" t="str">
        <f>IF(AND(J18&lt;0.001, 'SSIM Index'!J18 &gt; 0.97), TRUE, "")</f>
        <v/>
      </c>
      <c r="O18" s="3" t="str">
        <f t="shared" si="1"/>
        <v/>
      </c>
      <c r="P18" s="1" t="str">
        <f t="shared" si="2"/>
        <v/>
      </c>
      <c r="Q18" s="1" t="str">
        <f t="shared" si="3"/>
        <v/>
      </c>
    </row>
    <row r="19" spans="1:17" x14ac:dyDescent="0.35">
      <c r="A19" s="6">
        <v>17</v>
      </c>
      <c r="B19" s="1">
        <f>VLOOKUP($A19, Parameters!$A$2:JI$1345, MATCH(B$1, Parameters!$1:$1, 0), FALSE)</f>
        <v>3000</v>
      </c>
      <c r="C19" s="1">
        <f>VLOOKUP($A19, Parameters!$A$2:JJ$1345, MATCH(C$1, Parameters!$1:$1, 0), FALSE)</f>
        <v>1942.9</v>
      </c>
      <c r="D19" s="1">
        <f>VLOOKUP($A19, Parameters!$A$2:JK$1345, MATCH(D$1, Parameters!$1:$1, 0), FALSE)</f>
        <v>80</v>
      </c>
      <c r="E19" s="1">
        <f>VLOOKUP($A19, Parameters!$A$2:JL$1345, MATCH(E$1, Parameters!$1:$1, 0), FALSE)</f>
        <v>0.46010000000000001</v>
      </c>
      <c r="F19" s="1">
        <f>VLOOKUP($A19, Parameters!$A$2:JM$1345, MATCH(F$1, Parameters!$1:$1, 0), FALSE)</f>
        <v>3.5049999999999999</v>
      </c>
      <c r="G19" s="1">
        <f>VLOOKUP($A19, Parameters!$A$2:JN$1345, MATCH(G$1, Parameters!$1:$1, 0), FALSE)</f>
        <v>1.0793593073828365</v>
      </c>
      <c r="H19" s="3">
        <v>2.1216724999248899E-3</v>
      </c>
      <c r="I19">
        <v>2.22239387221634E-3</v>
      </c>
      <c r="J19">
        <v>1.26181275118142E-3</v>
      </c>
      <c r="L19" s="1" t="str">
        <f>IF(AND(H19&lt;0.001, 'SSIM Index'!H19 &gt; 0.97), TRUE, "")</f>
        <v/>
      </c>
      <c r="M19" s="1" t="str">
        <f>IF(AND(I19&lt;0.001, 'SSIM Index'!I19 &gt; 0.97), TRUE, "")</f>
        <v/>
      </c>
      <c r="N19" s="1" t="str">
        <f>IF(AND(J19&lt;0.001, 'SSIM Index'!J19 &gt; 0.97), TRUE, "")</f>
        <v/>
      </c>
      <c r="O19" s="3" t="str">
        <f t="shared" si="1"/>
        <v/>
      </c>
      <c r="P19" s="1" t="str">
        <f t="shared" si="2"/>
        <v/>
      </c>
      <c r="Q19" s="1" t="str">
        <f t="shared" si="3"/>
        <v/>
      </c>
    </row>
    <row r="20" spans="1:17" x14ac:dyDescent="0.35">
      <c r="A20" s="6">
        <v>18</v>
      </c>
      <c r="B20" s="1">
        <f>VLOOKUP($A20, Parameters!$A$2:JI$1345, MATCH(B$1, Parameters!$1:$1, 0), FALSE)</f>
        <v>3000</v>
      </c>
      <c r="C20" s="1">
        <f>VLOOKUP($A20, Parameters!$A$2:JJ$1345, MATCH(C$1, Parameters!$1:$1, 0), FALSE)</f>
        <v>3179.2</v>
      </c>
      <c r="D20" s="1">
        <f>VLOOKUP($A20, Parameters!$A$2:JK$1345, MATCH(D$1, Parameters!$1:$1, 0), FALSE)</f>
        <v>80</v>
      </c>
      <c r="E20" s="1">
        <f>VLOOKUP($A20, Parameters!$A$2:JL$1345, MATCH(E$1, Parameters!$1:$1, 0), FALSE)</f>
        <v>0.46010000000000001</v>
      </c>
      <c r="F20" s="1">
        <f>VLOOKUP($A20, Parameters!$A$2:JM$1345, MATCH(F$1, Parameters!$1:$1, 0), FALSE)</f>
        <v>3.5049999999999999</v>
      </c>
      <c r="G20" s="1">
        <f>VLOOKUP($A20, Parameters!$A$2:JN$1345, MATCH(G$1, Parameters!$1:$1, 0), FALSE)</f>
        <v>1.0793593073828365</v>
      </c>
      <c r="H20" s="3">
        <v>4.2967791669070703E-3</v>
      </c>
      <c r="I20">
        <v>1.76213181111961E-3</v>
      </c>
      <c r="J20">
        <v>4.4268122874200301E-3</v>
      </c>
      <c r="L20" s="1" t="str">
        <f>IF(AND(H20&lt;0.001, 'SSIM Index'!H20 &gt; 0.97), TRUE, "")</f>
        <v/>
      </c>
      <c r="M20" s="1" t="str">
        <f>IF(AND(I20&lt;0.001, 'SSIM Index'!I20 &gt; 0.97), TRUE, "")</f>
        <v/>
      </c>
      <c r="N20" s="1" t="str">
        <f>IF(AND(J20&lt;0.001, 'SSIM Index'!J20 &gt; 0.97), TRUE, "")</f>
        <v/>
      </c>
      <c r="O20" s="3" t="str">
        <f t="shared" si="1"/>
        <v/>
      </c>
      <c r="P20" s="1" t="str">
        <f t="shared" si="2"/>
        <v/>
      </c>
      <c r="Q20" s="1" t="str">
        <f t="shared" si="3"/>
        <v/>
      </c>
    </row>
    <row r="21" spans="1:17" x14ac:dyDescent="0.35">
      <c r="A21" s="6">
        <v>19</v>
      </c>
      <c r="B21" s="1">
        <f>VLOOKUP($A21, Parameters!$A$2:JI$1345, MATCH(B$1, Parameters!$1:$1, 0), FALSE)</f>
        <v>3000</v>
      </c>
      <c r="C21" s="1">
        <f>VLOOKUP($A21, Parameters!$A$2:JJ$1345, MATCH(C$1, Parameters!$1:$1, 0), FALSE)</f>
        <v>4415.6000000000004</v>
      </c>
      <c r="D21" s="1">
        <f>VLOOKUP($A21, Parameters!$A$2:JK$1345, MATCH(D$1, Parameters!$1:$1, 0), FALSE)</f>
        <v>80</v>
      </c>
      <c r="E21" s="1">
        <f>VLOOKUP($A21, Parameters!$A$2:JL$1345, MATCH(E$1, Parameters!$1:$1, 0), FALSE)</f>
        <v>0.46010000000000001</v>
      </c>
      <c r="F21" s="1">
        <f>VLOOKUP($A21, Parameters!$A$2:JM$1345, MATCH(F$1, Parameters!$1:$1, 0), FALSE)</f>
        <v>3.5049999999999999</v>
      </c>
      <c r="G21" s="1">
        <f>VLOOKUP($A21, Parameters!$A$2:JN$1345, MATCH(G$1, Parameters!$1:$1, 0), FALSE)</f>
        <v>1.0793593073828365</v>
      </c>
      <c r="H21" s="3">
        <v>6.6578760743141096E-3</v>
      </c>
      <c r="I21">
        <v>4.6622329391539097E-3</v>
      </c>
      <c r="J21">
        <v>5.6495312601327896E-3</v>
      </c>
      <c r="L21" s="1" t="str">
        <f>IF(AND(H21&lt;0.001, 'SSIM Index'!H21 &gt; 0.97), TRUE, "")</f>
        <v/>
      </c>
      <c r="M21" s="1" t="str">
        <f>IF(AND(I21&lt;0.001, 'SSIM Index'!I21 &gt; 0.97), TRUE, "")</f>
        <v/>
      </c>
      <c r="N21" s="1" t="str">
        <f>IF(AND(J21&lt;0.001, 'SSIM Index'!J21 &gt; 0.97), TRUE, "")</f>
        <v/>
      </c>
      <c r="O21" s="3" t="str">
        <f t="shared" si="1"/>
        <v/>
      </c>
      <c r="P21" s="1" t="str">
        <f t="shared" si="2"/>
        <v/>
      </c>
      <c r="Q21" s="1" t="str">
        <f t="shared" si="3"/>
        <v/>
      </c>
    </row>
    <row r="22" spans="1:17" x14ac:dyDescent="0.35">
      <c r="A22" s="6">
        <v>20</v>
      </c>
      <c r="B22" s="1">
        <f>VLOOKUP($A22, Parameters!$A$2:JI$1345, MATCH(B$1, Parameters!$1:$1, 0), FALSE)</f>
        <v>500</v>
      </c>
      <c r="C22" s="1">
        <f>VLOOKUP($A22, Parameters!$A$2:JJ$1345, MATCH(C$1, Parameters!$1:$1, 0), FALSE)</f>
        <v>883.12</v>
      </c>
      <c r="D22" s="1">
        <f>VLOOKUP($A22, Parameters!$A$2:JK$1345, MATCH(D$1, Parameters!$1:$1, 0), FALSE)</f>
        <v>80</v>
      </c>
      <c r="E22" s="1">
        <f>VLOOKUP($A22, Parameters!$A$2:JL$1345, MATCH(E$1, Parameters!$1:$1, 0), FALSE)</f>
        <v>5.5285399999999996</v>
      </c>
      <c r="F22" s="1">
        <f>VLOOKUP($A22, Parameters!$A$2:JM$1345, MATCH(F$1, Parameters!$1:$1, 0), FALSE)</f>
        <v>4.5326500000000003</v>
      </c>
      <c r="G22" s="1">
        <f>VLOOKUP($A22, Parameters!$A$2:JN$1345, MATCH(G$1, Parameters!$1:$1, 0), FALSE)</f>
        <v>2.0831453011694587</v>
      </c>
      <c r="H22" s="3">
        <v>3.1154758762568201E-3</v>
      </c>
      <c r="I22">
        <v>2.15072836726903E-3</v>
      </c>
      <c r="J22">
        <v>2.3124360013753102E-3</v>
      </c>
      <c r="L22" s="1" t="str">
        <f>IF(AND(H22&lt;0.001, 'SSIM Index'!H22 &gt; 0.97), TRUE, "")</f>
        <v/>
      </c>
      <c r="M22" s="1" t="str">
        <f>IF(AND(I22&lt;0.001, 'SSIM Index'!I22 &gt; 0.97), TRUE, "")</f>
        <v/>
      </c>
      <c r="N22" s="1" t="str">
        <f>IF(AND(J22&lt;0.001, 'SSIM Index'!J22 &gt; 0.97), TRUE, "")</f>
        <v/>
      </c>
      <c r="O22" s="3" t="str">
        <f t="shared" si="1"/>
        <v/>
      </c>
      <c r="P22" s="1" t="str">
        <f t="shared" si="2"/>
        <v/>
      </c>
      <c r="Q22" s="1" t="str">
        <f t="shared" si="3"/>
        <v/>
      </c>
    </row>
    <row r="23" spans="1:17" x14ac:dyDescent="0.35">
      <c r="A23" s="6">
        <v>21</v>
      </c>
      <c r="B23" s="1">
        <f>VLOOKUP($A23, Parameters!$A$2:JI$1345, MATCH(B$1, Parameters!$1:$1, 0), FALSE)</f>
        <v>500</v>
      </c>
      <c r="C23" s="1">
        <f>VLOOKUP($A23, Parameters!$A$2:JJ$1345, MATCH(C$1, Parameters!$1:$1, 0), FALSE)</f>
        <v>2119.5</v>
      </c>
      <c r="D23" s="1">
        <f>VLOOKUP($A23, Parameters!$A$2:JK$1345, MATCH(D$1, Parameters!$1:$1, 0), FALSE)</f>
        <v>80</v>
      </c>
      <c r="E23" s="1">
        <f>VLOOKUP($A23, Parameters!$A$2:JL$1345, MATCH(E$1, Parameters!$1:$1, 0), FALSE)</f>
        <v>5.5285399999999996</v>
      </c>
      <c r="F23" s="1">
        <f>VLOOKUP($A23, Parameters!$A$2:JM$1345, MATCH(F$1, Parameters!$1:$1, 0), FALSE)</f>
        <v>4.5326500000000003</v>
      </c>
      <c r="G23" s="1">
        <f>VLOOKUP($A23, Parameters!$A$2:JN$1345, MATCH(G$1, Parameters!$1:$1, 0), FALSE)</f>
        <v>2.0831453011694587</v>
      </c>
      <c r="H23" s="3">
        <v>4.3809283524751602E-3</v>
      </c>
      <c r="I23">
        <v>5.8963522315025304E-3</v>
      </c>
      <c r="J23">
        <v>5.5854781530797403E-3</v>
      </c>
      <c r="L23" s="1" t="str">
        <f>IF(AND(H23&lt;0.001, 'SSIM Index'!H23 &gt; 0.97), TRUE, "")</f>
        <v/>
      </c>
      <c r="M23" s="1" t="str">
        <f>IF(AND(I23&lt;0.001, 'SSIM Index'!I23 &gt; 0.97), TRUE, "")</f>
        <v/>
      </c>
      <c r="N23" s="1" t="str">
        <f>IF(AND(J23&lt;0.001, 'SSIM Index'!J23 &gt; 0.97), TRUE, "")</f>
        <v/>
      </c>
      <c r="O23" s="3" t="str">
        <f t="shared" si="1"/>
        <v/>
      </c>
      <c r="P23" s="1" t="str">
        <f t="shared" si="2"/>
        <v/>
      </c>
      <c r="Q23" s="1" t="str">
        <f t="shared" si="3"/>
        <v/>
      </c>
    </row>
    <row r="24" spans="1:17" x14ac:dyDescent="0.35">
      <c r="A24" s="6">
        <v>22</v>
      </c>
      <c r="B24" s="1">
        <f>VLOOKUP($A24, Parameters!$A$2:JI$1345, MATCH(B$1, Parameters!$1:$1, 0), FALSE)</f>
        <v>500</v>
      </c>
      <c r="C24" s="1">
        <f>VLOOKUP($A24, Parameters!$A$2:JJ$1345, MATCH(C$1, Parameters!$1:$1, 0), FALSE)</f>
        <v>3355.9</v>
      </c>
      <c r="D24" s="1">
        <f>VLOOKUP($A24, Parameters!$A$2:JK$1345, MATCH(D$1, Parameters!$1:$1, 0), FALSE)</f>
        <v>80</v>
      </c>
      <c r="E24" s="1">
        <f>VLOOKUP($A24, Parameters!$A$2:JL$1345, MATCH(E$1, Parameters!$1:$1, 0), FALSE)</f>
        <v>5.5285399999999996</v>
      </c>
      <c r="F24" s="1">
        <f>VLOOKUP($A24, Parameters!$A$2:JM$1345, MATCH(F$1, Parameters!$1:$1, 0), FALSE)</f>
        <v>4.5326500000000003</v>
      </c>
      <c r="G24" s="1">
        <f>VLOOKUP($A24, Parameters!$A$2:JN$1345, MATCH(G$1, Parameters!$1:$1, 0), FALSE)</f>
        <v>2.0831453011694587</v>
      </c>
      <c r="H24" s="3">
        <v>2.7882428839802699E-3</v>
      </c>
      <c r="I24">
        <v>1.13936122506856E-2</v>
      </c>
      <c r="J24">
        <v>1.2781736440956501E-2</v>
      </c>
      <c r="L24" s="1" t="str">
        <f>IF(AND(H24&lt;0.001, 'SSIM Index'!H24 &gt; 0.97), TRUE, "")</f>
        <v/>
      </c>
      <c r="M24" s="1" t="str">
        <f>IF(AND(I24&lt;0.001, 'SSIM Index'!I24 &gt; 0.97), TRUE, "")</f>
        <v/>
      </c>
      <c r="N24" s="1" t="str">
        <f>IF(AND(J24&lt;0.001, 'SSIM Index'!J24 &gt; 0.97), TRUE, "")</f>
        <v/>
      </c>
      <c r="O24" s="3" t="str">
        <f t="shared" si="1"/>
        <v/>
      </c>
      <c r="P24" s="1" t="str">
        <f t="shared" si="2"/>
        <v/>
      </c>
      <c r="Q24" s="1" t="str">
        <f t="shared" si="3"/>
        <v/>
      </c>
    </row>
    <row r="25" spans="1:17" x14ac:dyDescent="0.35">
      <c r="A25" s="6">
        <v>23</v>
      </c>
      <c r="B25" s="1">
        <f>VLOOKUP($A25, Parameters!$A$2:JI$1345, MATCH(B$1, Parameters!$1:$1, 0), FALSE)</f>
        <v>500</v>
      </c>
      <c r="C25" s="1">
        <f>VLOOKUP($A25, Parameters!$A$2:JJ$1345, MATCH(C$1, Parameters!$1:$1, 0), FALSE)</f>
        <v>4673.8</v>
      </c>
      <c r="D25" s="1">
        <f>VLOOKUP($A25, Parameters!$A$2:JK$1345, MATCH(D$1, Parameters!$1:$1, 0), FALSE)</f>
        <v>80</v>
      </c>
      <c r="E25" s="1">
        <f>VLOOKUP($A25, Parameters!$A$2:JL$1345, MATCH(E$1, Parameters!$1:$1, 0), FALSE)</f>
        <v>5.5285399999999996</v>
      </c>
      <c r="F25" s="1">
        <f>VLOOKUP($A25, Parameters!$A$2:JM$1345, MATCH(F$1, Parameters!$1:$1, 0), FALSE)</f>
        <v>4.5326500000000003</v>
      </c>
      <c r="G25" s="1">
        <f>VLOOKUP($A25, Parameters!$A$2:JN$1345, MATCH(G$1, Parameters!$1:$1, 0), FALSE)</f>
        <v>2.0831453011694587</v>
      </c>
      <c r="H25" s="3">
        <v>8.2211224362254108E-3</v>
      </c>
      <c r="I25">
        <v>1.27695063129067E-2</v>
      </c>
      <c r="J25">
        <v>1.5238724648952401E-2</v>
      </c>
      <c r="L25" s="1" t="str">
        <f>IF(AND(H25&lt;0.001, 'SSIM Index'!H25 &gt; 0.97), TRUE, "")</f>
        <v/>
      </c>
      <c r="M25" s="1" t="str">
        <f>IF(AND(I25&lt;0.001, 'SSIM Index'!I25 &gt; 0.97), TRUE, "")</f>
        <v/>
      </c>
      <c r="N25" s="1" t="str">
        <f>IF(AND(J25&lt;0.001, 'SSIM Index'!J25 &gt; 0.97), TRUE, "")</f>
        <v/>
      </c>
      <c r="O25" s="3" t="str">
        <f t="shared" si="1"/>
        <v/>
      </c>
      <c r="P25" s="1" t="str">
        <f t="shared" si="2"/>
        <v/>
      </c>
      <c r="Q25" s="1" t="str">
        <f t="shared" si="3"/>
        <v/>
      </c>
    </row>
    <row r="26" spans="1:17" x14ac:dyDescent="0.35">
      <c r="A26" s="6">
        <v>24</v>
      </c>
      <c r="B26" s="1">
        <f>VLOOKUP($A26, Parameters!$A$2:JI$1345, MATCH(B$1, Parameters!$1:$1, 0), FALSE)</f>
        <v>2000</v>
      </c>
      <c r="C26" s="1">
        <f>VLOOKUP($A26, Parameters!$A$2:JJ$1345, MATCH(C$1, Parameters!$1:$1, 0), FALSE)</f>
        <v>1059.7</v>
      </c>
      <c r="D26" s="1">
        <f>VLOOKUP($A26, Parameters!$A$2:JK$1345, MATCH(D$1, Parameters!$1:$1, 0), FALSE)</f>
        <v>80</v>
      </c>
      <c r="E26" s="1">
        <f>VLOOKUP($A26, Parameters!$A$2:JL$1345, MATCH(E$1, Parameters!$1:$1, 0), FALSE)</f>
        <v>4.4492000000000003</v>
      </c>
      <c r="F26" s="1">
        <f>VLOOKUP($A26, Parameters!$A$2:JM$1345, MATCH(F$1, Parameters!$1:$1, 0), FALSE)</f>
        <v>4.0726699999999996</v>
      </c>
      <c r="G26" s="1">
        <f>VLOOKUP($A26, Parameters!$A$2:JN$1345, MATCH(G$1, Parameters!$1:$1, 0), FALSE)</f>
        <v>2.6952766046015406</v>
      </c>
      <c r="H26" s="3">
        <v>1.06047117151319E-3</v>
      </c>
      <c r="I26">
        <v>1.1350754648447E-3</v>
      </c>
      <c r="J26">
        <v>1.1125281453132599E-3</v>
      </c>
      <c r="L26" s="1" t="str">
        <f>IF(AND(H26&lt;0.001, 'SSIM Index'!H26 &gt; 0.97), TRUE, "")</f>
        <v/>
      </c>
      <c r="M26" s="1" t="str">
        <f>IF(AND(I26&lt;0.001, 'SSIM Index'!I26 &gt; 0.97), TRUE, "")</f>
        <v/>
      </c>
      <c r="N26" s="1" t="str">
        <f>IF(AND(J26&lt;0.001, 'SSIM Index'!J26 &gt; 0.97), TRUE, "")</f>
        <v/>
      </c>
      <c r="O26" s="3" t="str">
        <f t="shared" si="1"/>
        <v/>
      </c>
      <c r="P26" s="1" t="str">
        <f t="shared" si="2"/>
        <v/>
      </c>
      <c r="Q26" s="1" t="str">
        <f t="shared" si="3"/>
        <v/>
      </c>
    </row>
    <row r="27" spans="1:17" x14ac:dyDescent="0.35">
      <c r="A27" s="6">
        <v>25</v>
      </c>
      <c r="B27" s="1">
        <f>VLOOKUP($A27, Parameters!$A$2:JI$1345, MATCH(B$1, Parameters!$1:$1, 0), FALSE)</f>
        <v>2000</v>
      </c>
      <c r="C27" s="1">
        <f>VLOOKUP($A27, Parameters!$A$2:JJ$1345, MATCH(C$1, Parameters!$1:$1, 0), FALSE)</f>
        <v>2296.1</v>
      </c>
      <c r="D27" s="1">
        <f>VLOOKUP($A27, Parameters!$A$2:JK$1345, MATCH(D$1, Parameters!$1:$1, 0), FALSE)</f>
        <v>80</v>
      </c>
      <c r="E27" s="1">
        <f>VLOOKUP($A27, Parameters!$A$2:JL$1345, MATCH(E$1, Parameters!$1:$1, 0), FALSE)</f>
        <v>4.4492000000000003</v>
      </c>
      <c r="F27" s="1">
        <f>VLOOKUP($A27, Parameters!$A$2:JM$1345, MATCH(F$1, Parameters!$1:$1, 0), FALSE)</f>
        <v>4.0726699999999996</v>
      </c>
      <c r="G27" s="1">
        <f>VLOOKUP($A27, Parameters!$A$2:JN$1345, MATCH(G$1, Parameters!$1:$1, 0), FALSE)</f>
        <v>2.6952766046015406</v>
      </c>
      <c r="H27" s="3">
        <v>2.1111727692186802E-3</v>
      </c>
      <c r="I27">
        <v>3.4725614823400901E-3</v>
      </c>
      <c r="J27">
        <v>3.8363989442586899E-3</v>
      </c>
      <c r="L27" s="1" t="str">
        <f>IF(AND(H27&lt;0.001, 'SSIM Index'!H27 &gt; 0.97), TRUE, "")</f>
        <v/>
      </c>
      <c r="M27" s="1" t="str">
        <f>IF(AND(I27&lt;0.001, 'SSIM Index'!I27 &gt; 0.97), TRUE, "")</f>
        <v/>
      </c>
      <c r="N27" s="1" t="str">
        <f>IF(AND(J27&lt;0.001, 'SSIM Index'!J27 &gt; 0.97), TRUE, "")</f>
        <v/>
      </c>
      <c r="O27" s="3" t="str">
        <f t="shared" si="1"/>
        <v/>
      </c>
      <c r="P27" s="1" t="str">
        <f t="shared" si="2"/>
        <v/>
      </c>
      <c r="Q27" s="1" t="str">
        <f t="shared" si="3"/>
        <v/>
      </c>
    </row>
    <row r="28" spans="1:17" x14ac:dyDescent="0.35">
      <c r="A28" s="6">
        <v>26</v>
      </c>
      <c r="B28" s="1">
        <f>VLOOKUP($A28, Parameters!$A$2:JI$1345, MATCH(B$1, Parameters!$1:$1, 0), FALSE)</f>
        <v>2000</v>
      </c>
      <c r="C28" s="1">
        <f>VLOOKUP($A28, Parameters!$A$2:JJ$1345, MATCH(C$1, Parameters!$1:$1, 0), FALSE)</f>
        <v>3532.5</v>
      </c>
      <c r="D28" s="1">
        <f>VLOOKUP($A28, Parameters!$A$2:JK$1345, MATCH(D$1, Parameters!$1:$1, 0), FALSE)</f>
        <v>80</v>
      </c>
      <c r="E28" s="1">
        <f>VLOOKUP($A28, Parameters!$A$2:JL$1345, MATCH(E$1, Parameters!$1:$1, 0), FALSE)</f>
        <v>4.4492000000000003</v>
      </c>
      <c r="F28" s="1">
        <f>VLOOKUP($A28, Parameters!$A$2:JM$1345, MATCH(F$1, Parameters!$1:$1, 0), FALSE)</f>
        <v>4.0726699999999996</v>
      </c>
      <c r="G28" s="1">
        <f>VLOOKUP($A28, Parameters!$A$2:JN$1345, MATCH(G$1, Parameters!$1:$1, 0), FALSE)</f>
        <v>2.6952766046015406</v>
      </c>
      <c r="H28" s="3">
        <v>1.8402535934001201E-3</v>
      </c>
      <c r="I28">
        <v>3.6082565784454298E-3</v>
      </c>
      <c r="J28">
        <v>3.9015091024339199E-3</v>
      </c>
      <c r="L28" s="1" t="str">
        <f>IF(AND(H28&lt;0.001, 'SSIM Index'!H28 &gt; 0.97), TRUE, "")</f>
        <v/>
      </c>
      <c r="M28" s="1" t="str">
        <f>IF(AND(I28&lt;0.001, 'SSIM Index'!I28 &gt; 0.97), TRUE, "")</f>
        <v/>
      </c>
      <c r="N28" s="1" t="str">
        <f>IF(AND(J28&lt;0.001, 'SSIM Index'!J28 &gt; 0.97), TRUE, "")</f>
        <v/>
      </c>
      <c r="O28" s="3" t="str">
        <f t="shared" si="1"/>
        <v/>
      </c>
      <c r="P28" s="1" t="str">
        <f t="shared" si="2"/>
        <v/>
      </c>
      <c r="Q28" s="1" t="str">
        <f t="shared" si="3"/>
        <v/>
      </c>
    </row>
    <row r="29" spans="1:17" x14ac:dyDescent="0.35">
      <c r="A29" s="6">
        <v>27</v>
      </c>
      <c r="B29" s="1">
        <f>VLOOKUP($A29, Parameters!$A$2:JI$1345, MATCH(B$1, Parameters!$1:$1, 0), FALSE)</f>
        <v>2000</v>
      </c>
      <c r="C29" s="1">
        <f>VLOOKUP($A29, Parameters!$A$2:JJ$1345, MATCH(C$1, Parameters!$1:$1, 0), FALSE)</f>
        <v>7322.7</v>
      </c>
      <c r="D29" s="1">
        <f>VLOOKUP($A29, Parameters!$A$2:JK$1345, MATCH(D$1, Parameters!$1:$1, 0), FALSE)</f>
        <v>80</v>
      </c>
      <c r="E29" s="1">
        <f>VLOOKUP($A29, Parameters!$A$2:JL$1345, MATCH(E$1, Parameters!$1:$1, 0), FALSE)</f>
        <v>4.4492000000000003</v>
      </c>
      <c r="F29" s="1">
        <f>VLOOKUP($A29, Parameters!$A$2:JM$1345, MATCH(F$1, Parameters!$1:$1, 0), FALSE)</f>
        <v>4.0726699999999996</v>
      </c>
      <c r="G29" s="1">
        <f>VLOOKUP($A29, Parameters!$A$2:JN$1345, MATCH(G$1, Parameters!$1:$1, 0), FALSE)</f>
        <v>2.6952766046015406</v>
      </c>
      <c r="H29" s="3">
        <v>2.8658946976065601E-3</v>
      </c>
      <c r="I29">
        <v>9.0741263702511701E-3</v>
      </c>
      <c r="J29">
        <v>2.0980944857001301E-2</v>
      </c>
      <c r="L29" s="1" t="str">
        <f>IF(AND(H29&lt;0.001, 'SSIM Index'!H29 &gt; 0.97), TRUE, "")</f>
        <v/>
      </c>
      <c r="M29" s="1" t="str">
        <f>IF(AND(I29&lt;0.001, 'SSIM Index'!I29 &gt; 0.97), TRUE, "")</f>
        <v/>
      </c>
      <c r="N29" s="1" t="str">
        <f>IF(AND(J29&lt;0.001, 'SSIM Index'!J29 &gt; 0.97), TRUE, "")</f>
        <v/>
      </c>
      <c r="O29" s="3" t="str">
        <f t="shared" si="1"/>
        <v/>
      </c>
      <c r="P29" s="1" t="str">
        <f t="shared" si="2"/>
        <v/>
      </c>
      <c r="Q29" s="1" t="str">
        <f t="shared" si="3"/>
        <v/>
      </c>
    </row>
    <row r="30" spans="1:17" x14ac:dyDescent="0.35">
      <c r="A30" s="6">
        <v>28</v>
      </c>
      <c r="B30" s="1">
        <f>VLOOKUP($A30, Parameters!$A$2:JI$1345, MATCH(B$1, Parameters!$1:$1, 0), FALSE)</f>
        <v>1000</v>
      </c>
      <c r="C30" s="1">
        <f>VLOOKUP($A30, Parameters!$A$2:JJ$1345, MATCH(C$1, Parameters!$1:$1, 0), FALSE)</f>
        <v>20</v>
      </c>
      <c r="D30" s="1">
        <f>VLOOKUP($A30, Parameters!$A$2:JK$1345, MATCH(D$1, Parameters!$1:$1, 0), FALSE)</f>
        <v>80</v>
      </c>
      <c r="E30" s="1">
        <f>VLOOKUP($A30, Parameters!$A$2:JL$1345, MATCH(E$1, Parameters!$1:$1, 0), FALSE)</f>
        <v>1.7609900000000001</v>
      </c>
      <c r="F30" s="1">
        <f>VLOOKUP($A30, Parameters!$A$2:JM$1345, MATCH(F$1, Parameters!$1:$1, 0), FALSE)</f>
        <v>4.3128000000000002</v>
      </c>
      <c r="G30" s="1">
        <f>VLOOKUP($A30, Parameters!$A$2:JN$1345, MATCH(G$1, Parameters!$1:$1, 0), FALSE)</f>
        <v>6.8643895900358078</v>
      </c>
      <c r="H30" s="3">
        <v>6.7428918555378903E-4</v>
      </c>
      <c r="I30">
        <v>6.5230316249653697E-4</v>
      </c>
      <c r="J30">
        <v>1.0003715287894E-3</v>
      </c>
      <c r="L30" s="1" t="str">
        <f>IF(AND(H30&lt;0.001, 'SSIM Index'!H30 &gt; 0.97), TRUE, "")</f>
        <v/>
      </c>
      <c r="M30" s="1" t="str">
        <f>IF(AND(I30&lt;0.001, 'SSIM Index'!I30 &gt; 0.97), TRUE, "")</f>
        <v/>
      </c>
      <c r="N30" s="1" t="str">
        <f>IF(AND(J30&lt;0.001, 'SSIM Index'!J30 &gt; 0.97), TRUE, "")</f>
        <v/>
      </c>
      <c r="O30" s="3" t="str">
        <f t="shared" si="1"/>
        <v/>
      </c>
      <c r="P30" s="1" t="str">
        <f t="shared" si="2"/>
        <v/>
      </c>
      <c r="Q30" s="1" t="str">
        <f t="shared" si="3"/>
        <v/>
      </c>
    </row>
    <row r="31" spans="1:17" x14ac:dyDescent="0.35">
      <c r="A31" s="6">
        <v>29</v>
      </c>
      <c r="B31" s="1">
        <f>VLOOKUP($A31, Parameters!$A$2:JI$1345, MATCH(B$1, Parameters!$1:$1, 0), FALSE)</f>
        <v>1000</v>
      </c>
      <c r="C31" s="1">
        <f>VLOOKUP($A31, Parameters!$A$2:JJ$1345, MATCH(C$1, Parameters!$1:$1, 0), FALSE)</f>
        <v>1236.4000000000001</v>
      </c>
      <c r="D31" s="1">
        <f>VLOOKUP($A31, Parameters!$A$2:JK$1345, MATCH(D$1, Parameters!$1:$1, 0), FALSE)</f>
        <v>80</v>
      </c>
      <c r="E31" s="1">
        <f>VLOOKUP($A31, Parameters!$A$2:JL$1345, MATCH(E$1, Parameters!$1:$1, 0), FALSE)</f>
        <v>1.7609900000000001</v>
      </c>
      <c r="F31" s="1">
        <f>VLOOKUP($A31, Parameters!$A$2:JM$1345, MATCH(F$1, Parameters!$1:$1, 0), FALSE)</f>
        <v>4.3128000000000002</v>
      </c>
      <c r="G31" s="1">
        <f>VLOOKUP($A31, Parameters!$A$2:JN$1345, MATCH(G$1, Parameters!$1:$1, 0), FALSE)</f>
        <v>6.8643895900358078</v>
      </c>
      <c r="H31" s="3">
        <v>1.52752466965466E-3</v>
      </c>
      <c r="I31">
        <v>1.22173444833606E-3</v>
      </c>
      <c r="J31">
        <v>1.54280709102749E-3</v>
      </c>
      <c r="L31" s="1" t="str">
        <f>IF(AND(H31&lt;0.001, 'SSIM Index'!H31 &gt; 0.97), TRUE, "")</f>
        <v/>
      </c>
      <c r="M31" s="1" t="str">
        <f>IF(AND(I31&lt;0.001, 'SSIM Index'!I31 &gt; 0.97), TRUE, "")</f>
        <v/>
      </c>
      <c r="N31" s="1" t="str">
        <f>IF(AND(J31&lt;0.001, 'SSIM Index'!J31 &gt; 0.97), TRUE, "")</f>
        <v/>
      </c>
      <c r="O31" s="3" t="str">
        <f t="shared" si="1"/>
        <v/>
      </c>
      <c r="P31" s="1" t="str">
        <f t="shared" si="2"/>
        <v/>
      </c>
      <c r="Q31" s="1" t="str">
        <f t="shared" si="3"/>
        <v/>
      </c>
    </row>
    <row r="32" spans="1:17" x14ac:dyDescent="0.35">
      <c r="A32" s="6">
        <v>30</v>
      </c>
      <c r="B32" s="1">
        <f>VLOOKUP($A32, Parameters!$A$2:JI$1345, MATCH(B$1, Parameters!$1:$1, 0), FALSE)</f>
        <v>1000</v>
      </c>
      <c r="C32" s="1">
        <f>VLOOKUP($A32, Parameters!$A$2:JJ$1345, MATCH(C$1, Parameters!$1:$1, 0), FALSE)</f>
        <v>2472.6999999999998</v>
      </c>
      <c r="D32" s="1">
        <f>VLOOKUP($A32, Parameters!$A$2:JK$1345, MATCH(D$1, Parameters!$1:$1, 0), FALSE)</f>
        <v>80</v>
      </c>
      <c r="E32" s="1">
        <f>VLOOKUP($A32, Parameters!$A$2:JL$1345, MATCH(E$1, Parameters!$1:$1, 0), FALSE)</f>
        <v>1.7609900000000001</v>
      </c>
      <c r="F32" s="1">
        <f>VLOOKUP($A32, Parameters!$A$2:JM$1345, MATCH(F$1, Parameters!$1:$1, 0), FALSE)</f>
        <v>4.3128000000000002</v>
      </c>
      <c r="G32" s="1">
        <f>VLOOKUP($A32, Parameters!$A$2:JN$1345, MATCH(G$1, Parameters!$1:$1, 0), FALSE)</f>
        <v>6.8643895900358078</v>
      </c>
      <c r="H32" s="3">
        <v>2.8836820274591398E-3</v>
      </c>
      <c r="I32">
        <v>5.6548384018242298E-3</v>
      </c>
      <c r="J32">
        <v>6.0149612836539702E-3</v>
      </c>
      <c r="L32" s="1" t="str">
        <f>IF(AND(H32&lt;0.001, 'SSIM Index'!H32 &gt; 0.97), TRUE, "")</f>
        <v/>
      </c>
      <c r="M32" s="1" t="str">
        <f>IF(AND(I32&lt;0.001, 'SSIM Index'!I32 &gt; 0.97), TRUE, "")</f>
        <v/>
      </c>
      <c r="N32" s="1" t="str">
        <f>IF(AND(J32&lt;0.001, 'SSIM Index'!J32 &gt; 0.97), TRUE, "")</f>
        <v/>
      </c>
      <c r="O32" s="3" t="str">
        <f t="shared" si="1"/>
        <v/>
      </c>
      <c r="P32" s="1" t="str">
        <f t="shared" si="2"/>
        <v/>
      </c>
      <c r="Q32" s="1" t="str">
        <f t="shared" si="3"/>
        <v/>
      </c>
    </row>
    <row r="33" spans="1:17" x14ac:dyDescent="0.35">
      <c r="A33" s="6">
        <v>31</v>
      </c>
      <c r="B33" s="1">
        <f>VLOOKUP($A33, Parameters!$A$2:JI$1345, MATCH(B$1, Parameters!$1:$1, 0), FALSE)</f>
        <v>1000</v>
      </c>
      <c r="C33" s="1">
        <f>VLOOKUP($A33, Parameters!$A$2:JJ$1345, MATCH(C$1, Parameters!$1:$1, 0), FALSE)</f>
        <v>3709.1</v>
      </c>
      <c r="D33" s="1">
        <f>VLOOKUP($A33, Parameters!$A$2:JK$1345, MATCH(D$1, Parameters!$1:$1, 0), FALSE)</f>
        <v>80</v>
      </c>
      <c r="E33" s="1">
        <f>VLOOKUP($A33, Parameters!$A$2:JL$1345, MATCH(E$1, Parameters!$1:$1, 0), FALSE)</f>
        <v>1.7609900000000001</v>
      </c>
      <c r="F33" s="1">
        <f>VLOOKUP($A33, Parameters!$A$2:JM$1345, MATCH(F$1, Parameters!$1:$1, 0), FALSE)</f>
        <v>4.3128000000000002</v>
      </c>
      <c r="G33" s="1">
        <f>VLOOKUP($A33, Parameters!$A$2:JN$1345, MATCH(G$1, Parameters!$1:$1, 0), FALSE)</f>
        <v>6.8643895900358078</v>
      </c>
      <c r="H33" s="3">
        <v>9.1902948915958405E-3</v>
      </c>
      <c r="I33">
        <v>1.00476620718836E-2</v>
      </c>
      <c r="J33">
        <v>1.0469661094248199E-2</v>
      </c>
      <c r="L33" s="1" t="str">
        <f>IF(AND(H33&lt;0.001, 'SSIM Index'!H33 &gt; 0.97), TRUE, "")</f>
        <v/>
      </c>
      <c r="M33" s="1" t="str">
        <f>IF(AND(I33&lt;0.001, 'SSIM Index'!I33 &gt; 0.97), TRUE, "")</f>
        <v/>
      </c>
      <c r="N33" s="1" t="str">
        <f>IF(AND(J33&lt;0.001, 'SSIM Index'!J33 &gt; 0.97), TRUE, "")</f>
        <v/>
      </c>
      <c r="O33" s="3" t="str">
        <f t="shared" si="1"/>
        <v/>
      </c>
      <c r="P33" s="1" t="str">
        <f t="shared" si="2"/>
        <v/>
      </c>
      <c r="Q33" s="1" t="str">
        <f t="shared" si="3"/>
        <v/>
      </c>
    </row>
    <row r="34" spans="1:17" x14ac:dyDescent="0.35">
      <c r="A34" s="6">
        <v>32</v>
      </c>
      <c r="B34" s="1">
        <f>VLOOKUP($A34, Parameters!$A$2:JI$1345, MATCH(B$1, Parameters!$1:$1, 0), FALSE)</f>
        <v>3000</v>
      </c>
      <c r="C34" s="1">
        <f>VLOOKUP($A34, Parameters!$A$2:JJ$1345, MATCH(C$1, Parameters!$1:$1, 0), FALSE)</f>
        <v>176.62</v>
      </c>
      <c r="D34" s="1">
        <f>VLOOKUP($A34, Parameters!$A$2:JK$1345, MATCH(D$1, Parameters!$1:$1, 0), FALSE)</f>
        <v>80</v>
      </c>
      <c r="E34" s="1">
        <f>VLOOKUP($A34, Parameters!$A$2:JL$1345, MATCH(E$1, Parameters!$1:$1, 0), FALSE)</f>
        <v>1.3214300000000001</v>
      </c>
      <c r="F34" s="1">
        <f>VLOOKUP($A34, Parameters!$A$2:JM$1345, MATCH(F$1, Parameters!$1:$1, 0), FALSE)</f>
        <v>5.4983500000000003</v>
      </c>
      <c r="G34" s="1">
        <f>VLOOKUP($A34, Parameters!$A$2:JN$1345, MATCH(G$1, Parameters!$1:$1, 0), FALSE)</f>
        <v>-0.97697702946768639</v>
      </c>
      <c r="H34" s="3">
        <v>1.26603303942829E-3</v>
      </c>
      <c r="I34">
        <v>1.1394284665584499E-3</v>
      </c>
      <c r="J34">
        <v>1.3165643904358101E-3</v>
      </c>
      <c r="L34" s="1" t="str">
        <f>IF(AND(H34&lt;0.001, 'SSIM Index'!H34 &gt; 0.97), TRUE, "")</f>
        <v/>
      </c>
      <c r="M34" s="1" t="str">
        <f>IF(AND(I34&lt;0.001, 'SSIM Index'!I34 &gt; 0.97), TRUE, "")</f>
        <v/>
      </c>
      <c r="N34" s="1" t="str">
        <f>IF(AND(J34&lt;0.001, 'SSIM Index'!J34 &gt; 0.97), TRUE, "")</f>
        <v/>
      </c>
      <c r="O34" s="3" t="str">
        <f t="shared" si="1"/>
        <v/>
      </c>
      <c r="P34" s="1" t="str">
        <f t="shared" si="2"/>
        <v/>
      </c>
      <c r="Q34" s="1" t="b">
        <f t="shared" si="3"/>
        <v>1</v>
      </c>
    </row>
    <row r="35" spans="1:17" x14ac:dyDescent="0.35">
      <c r="A35" s="6">
        <v>33</v>
      </c>
      <c r="B35" s="1">
        <f>VLOOKUP($A35, Parameters!$A$2:JI$1345, MATCH(B$1, Parameters!$1:$1, 0), FALSE)</f>
        <v>3000</v>
      </c>
      <c r="C35" s="1">
        <f>VLOOKUP($A35, Parameters!$A$2:JJ$1345, MATCH(C$1, Parameters!$1:$1, 0), FALSE)</f>
        <v>1413</v>
      </c>
      <c r="D35" s="1">
        <f>VLOOKUP($A35, Parameters!$A$2:JK$1345, MATCH(D$1, Parameters!$1:$1, 0), FALSE)</f>
        <v>80</v>
      </c>
      <c r="E35" s="1">
        <f>VLOOKUP($A35, Parameters!$A$2:JL$1345, MATCH(E$1, Parameters!$1:$1, 0), FALSE)</f>
        <v>1.3214300000000001</v>
      </c>
      <c r="F35" s="1">
        <f>VLOOKUP($A35, Parameters!$A$2:JM$1345, MATCH(F$1, Parameters!$1:$1, 0), FALSE)</f>
        <v>5.4983500000000003</v>
      </c>
      <c r="G35" s="1">
        <f>VLOOKUP($A35, Parameters!$A$2:JN$1345, MATCH(G$1, Parameters!$1:$1, 0), FALSE)</f>
        <v>-0.97697702946768639</v>
      </c>
      <c r="H35" s="3">
        <v>1.2754875933751401E-3</v>
      </c>
      <c r="I35">
        <v>1.1833666358143E-3</v>
      </c>
      <c r="J35">
        <v>6.2173145124688701E-4</v>
      </c>
      <c r="L35" s="1" t="str">
        <f>IF(AND(H35&lt;0.001, 'SSIM Index'!H35 &gt; 0.97), TRUE, "")</f>
        <v/>
      </c>
      <c r="M35" s="1" t="str">
        <f>IF(AND(I35&lt;0.001, 'SSIM Index'!I35 &gt; 0.97), TRUE, "")</f>
        <v/>
      </c>
      <c r="N35" s="1" t="b">
        <f>IF(AND(J35&lt;0.001, 'SSIM Index'!J35 &gt; 0.97), TRUE, "")</f>
        <v>1</v>
      </c>
      <c r="O35" s="3" t="str">
        <f t="shared" si="1"/>
        <v/>
      </c>
      <c r="P35" s="1" t="str">
        <f t="shared" si="2"/>
        <v/>
      </c>
      <c r="Q35" s="1" t="str">
        <f t="shared" si="3"/>
        <v/>
      </c>
    </row>
    <row r="36" spans="1:17" x14ac:dyDescent="0.35">
      <c r="A36" s="6">
        <v>34</v>
      </c>
      <c r="B36" s="1">
        <f>VLOOKUP($A36, Parameters!$A$2:JI$1345, MATCH(B$1, Parameters!$1:$1, 0), FALSE)</f>
        <v>3000</v>
      </c>
      <c r="C36" s="1">
        <f>VLOOKUP($A36, Parameters!$A$2:JJ$1345, MATCH(C$1, Parameters!$1:$1, 0), FALSE)</f>
        <v>2649.4</v>
      </c>
      <c r="D36" s="1">
        <f>VLOOKUP($A36, Parameters!$A$2:JK$1345, MATCH(D$1, Parameters!$1:$1, 0), FALSE)</f>
        <v>80</v>
      </c>
      <c r="E36" s="1">
        <f>VLOOKUP($A36, Parameters!$A$2:JL$1345, MATCH(E$1, Parameters!$1:$1, 0), FALSE)</f>
        <v>1.3214300000000001</v>
      </c>
      <c r="F36" s="1">
        <f>VLOOKUP($A36, Parameters!$A$2:JM$1345, MATCH(F$1, Parameters!$1:$1, 0), FALSE)</f>
        <v>5.4983500000000003</v>
      </c>
      <c r="G36" s="1">
        <f>VLOOKUP($A36, Parameters!$A$2:JN$1345, MATCH(G$1, Parameters!$1:$1, 0), FALSE)</f>
        <v>-0.97697702946768639</v>
      </c>
      <c r="H36" s="3">
        <v>1.63447228260338E-3</v>
      </c>
      <c r="I36">
        <v>1.1862744577228999E-3</v>
      </c>
      <c r="J36">
        <v>2.5632181204855399E-3</v>
      </c>
      <c r="L36" s="1" t="str">
        <f>IF(AND(H36&lt;0.001, 'SSIM Index'!H36 &gt; 0.97), TRUE, "")</f>
        <v/>
      </c>
      <c r="M36" s="1" t="str">
        <f>IF(AND(I36&lt;0.001, 'SSIM Index'!I36 &gt; 0.97), TRUE, "")</f>
        <v/>
      </c>
      <c r="N36" s="1" t="str">
        <f>IF(AND(J36&lt;0.001, 'SSIM Index'!J36 &gt; 0.97), TRUE, "")</f>
        <v/>
      </c>
      <c r="O36" s="3" t="str">
        <f t="shared" si="1"/>
        <v/>
      </c>
      <c r="P36" s="1" t="str">
        <f t="shared" si="2"/>
        <v/>
      </c>
      <c r="Q36" s="1" t="str">
        <f t="shared" si="3"/>
        <v/>
      </c>
    </row>
    <row r="37" spans="1:17" x14ac:dyDescent="0.35">
      <c r="A37" s="6">
        <v>35</v>
      </c>
      <c r="B37" s="1">
        <f>VLOOKUP($A37, Parameters!$A$2:JI$1345, MATCH(B$1, Parameters!$1:$1, 0), FALSE)</f>
        <v>3000</v>
      </c>
      <c r="C37" s="1">
        <f>VLOOKUP($A37, Parameters!$A$2:JJ$1345, MATCH(C$1, Parameters!$1:$1, 0), FALSE)</f>
        <v>3885.7</v>
      </c>
      <c r="D37" s="1">
        <f>VLOOKUP($A37, Parameters!$A$2:JK$1345, MATCH(D$1, Parameters!$1:$1, 0), FALSE)</f>
        <v>80</v>
      </c>
      <c r="E37" s="1">
        <f>VLOOKUP($A37, Parameters!$A$2:JL$1345, MATCH(E$1, Parameters!$1:$1, 0), FALSE)</f>
        <v>1.3214300000000001</v>
      </c>
      <c r="F37" s="1">
        <f>VLOOKUP($A37, Parameters!$A$2:JM$1345, MATCH(F$1, Parameters!$1:$1, 0), FALSE)</f>
        <v>5.4983500000000003</v>
      </c>
      <c r="G37" s="1">
        <f>VLOOKUP($A37, Parameters!$A$2:JN$1345, MATCH(G$1, Parameters!$1:$1, 0), FALSE)</f>
        <v>-0.97697702946768639</v>
      </c>
      <c r="H37" s="3">
        <v>3.1881418544798998E-3</v>
      </c>
      <c r="I37">
        <v>2.9450231231749001E-3</v>
      </c>
      <c r="J37">
        <v>3.7052505649626199E-3</v>
      </c>
      <c r="L37" s="1" t="str">
        <f>IF(AND(H37&lt;0.001, 'SSIM Index'!H37 &gt; 0.97), TRUE, "")</f>
        <v/>
      </c>
      <c r="M37" s="1" t="str">
        <f>IF(AND(I37&lt;0.001, 'SSIM Index'!I37 &gt; 0.97), TRUE, "")</f>
        <v/>
      </c>
      <c r="N37" s="1" t="str">
        <f>IF(AND(J37&lt;0.001, 'SSIM Index'!J37 &gt; 0.97), TRUE, "")</f>
        <v/>
      </c>
      <c r="O37" s="3" t="str">
        <f t="shared" si="1"/>
        <v/>
      </c>
      <c r="P37" s="1" t="str">
        <f t="shared" si="2"/>
        <v/>
      </c>
      <c r="Q37" s="1" t="str">
        <f t="shared" si="3"/>
        <v/>
      </c>
    </row>
    <row r="38" spans="1:17" x14ac:dyDescent="0.35">
      <c r="A38" s="6">
        <v>36</v>
      </c>
      <c r="B38" s="1">
        <f>VLOOKUP($A38, Parameters!$A$2:JI$1345, MATCH(B$1, Parameters!$1:$1, 0), FALSE)</f>
        <v>2000</v>
      </c>
      <c r="C38" s="1">
        <f>VLOOKUP($A38, Parameters!$A$2:JJ$1345, MATCH(C$1, Parameters!$1:$1, 0), FALSE)</f>
        <v>353.25</v>
      </c>
      <c r="D38" s="1">
        <f>VLOOKUP($A38, Parameters!$A$2:JK$1345, MATCH(D$1, Parameters!$1:$1, 0), FALSE)</f>
        <v>80</v>
      </c>
      <c r="E38" s="1">
        <f>VLOOKUP($A38, Parameters!$A$2:JL$1345, MATCH(E$1, Parameters!$1:$1, 0), FALSE)</f>
        <v>2.7003200000000001</v>
      </c>
      <c r="F38" s="1">
        <f>VLOOKUP($A38, Parameters!$A$2:JM$1345, MATCH(F$1, Parameters!$1:$1, 0), FALSE)</f>
        <v>4.2904799999999996</v>
      </c>
      <c r="G38" s="1">
        <f>VLOOKUP($A38, Parameters!$A$2:JN$1345, MATCH(G$1, Parameters!$1:$1, 0), FALSE)</f>
        <v>1.7803035325829155</v>
      </c>
      <c r="H38" s="3">
        <v>8.7326834909617901E-4</v>
      </c>
      <c r="I38">
        <v>9.1531034559011405E-4</v>
      </c>
      <c r="J38">
        <v>7.1950483834370895E-4</v>
      </c>
      <c r="L38" s="1" t="str">
        <f>IF(AND(H38&lt;0.001, 'SSIM Index'!H38 &gt; 0.97), TRUE, "")</f>
        <v/>
      </c>
      <c r="M38" s="1" t="str">
        <f>IF(AND(I38&lt;0.001, 'SSIM Index'!I38 &gt; 0.97), TRUE, "")</f>
        <v/>
      </c>
      <c r="N38" s="1" t="str">
        <f>IF(AND(J38&lt;0.001, 'SSIM Index'!J38 &gt; 0.97), TRUE, "")</f>
        <v/>
      </c>
      <c r="O38" s="3" t="str">
        <f t="shared" si="1"/>
        <v/>
      </c>
      <c r="P38" s="1" t="str">
        <f t="shared" si="2"/>
        <v/>
      </c>
      <c r="Q38" s="1" t="str">
        <f t="shared" si="3"/>
        <v/>
      </c>
    </row>
    <row r="39" spans="1:17" x14ac:dyDescent="0.35">
      <c r="A39" s="6">
        <v>37</v>
      </c>
      <c r="B39" s="1">
        <f>VLOOKUP($A39, Parameters!$A$2:JI$1345, MATCH(B$1, Parameters!$1:$1, 0), FALSE)</f>
        <v>2000</v>
      </c>
      <c r="C39" s="1">
        <f>VLOOKUP($A39, Parameters!$A$2:JJ$1345, MATCH(C$1, Parameters!$1:$1, 0), FALSE)</f>
        <v>1589.6</v>
      </c>
      <c r="D39" s="1">
        <f>VLOOKUP($A39, Parameters!$A$2:JK$1345, MATCH(D$1, Parameters!$1:$1, 0), FALSE)</f>
        <v>80</v>
      </c>
      <c r="E39" s="1">
        <f>VLOOKUP($A39, Parameters!$A$2:JL$1345, MATCH(E$1, Parameters!$1:$1, 0), FALSE)</f>
        <v>2.7003200000000001</v>
      </c>
      <c r="F39" s="1">
        <f>VLOOKUP($A39, Parameters!$A$2:JM$1345, MATCH(F$1, Parameters!$1:$1, 0), FALSE)</f>
        <v>4.2904799999999996</v>
      </c>
      <c r="G39" s="1">
        <f>VLOOKUP($A39, Parameters!$A$2:JN$1345, MATCH(G$1, Parameters!$1:$1, 0), FALSE)</f>
        <v>1.7803035325829155</v>
      </c>
      <c r="H39" s="3">
        <v>1.18964165449142E-3</v>
      </c>
      <c r="I39">
        <v>1.5453653177246399E-3</v>
      </c>
      <c r="J39">
        <v>1.8618998583406199E-3</v>
      </c>
      <c r="L39" s="1" t="str">
        <f>IF(AND(H39&lt;0.001, 'SSIM Index'!H39 &gt; 0.97), TRUE, "")</f>
        <v/>
      </c>
      <c r="M39" s="1" t="str">
        <f>IF(AND(I39&lt;0.001, 'SSIM Index'!I39 &gt; 0.97), TRUE, "")</f>
        <v/>
      </c>
      <c r="N39" s="1" t="str">
        <f>IF(AND(J39&lt;0.001, 'SSIM Index'!J39 &gt; 0.97), TRUE, "")</f>
        <v/>
      </c>
      <c r="O39" s="3" t="str">
        <f t="shared" si="1"/>
        <v/>
      </c>
      <c r="P39" s="1" t="str">
        <f t="shared" si="2"/>
        <v/>
      </c>
      <c r="Q39" s="1" t="str">
        <f t="shared" si="3"/>
        <v/>
      </c>
    </row>
    <row r="40" spans="1:17" x14ac:dyDescent="0.35">
      <c r="A40" s="6">
        <v>38</v>
      </c>
      <c r="B40" s="1">
        <f>VLOOKUP($A40, Parameters!$A$2:JI$1345, MATCH(B$1, Parameters!$1:$1, 0), FALSE)</f>
        <v>2000</v>
      </c>
      <c r="C40" s="1">
        <f>VLOOKUP($A40, Parameters!$A$2:JJ$1345, MATCH(C$1, Parameters!$1:$1, 0), FALSE)</f>
        <v>2826</v>
      </c>
      <c r="D40" s="1">
        <f>VLOOKUP($A40, Parameters!$A$2:JK$1345, MATCH(D$1, Parameters!$1:$1, 0), FALSE)</f>
        <v>80</v>
      </c>
      <c r="E40" s="1">
        <f>VLOOKUP($A40, Parameters!$A$2:JL$1345, MATCH(E$1, Parameters!$1:$1, 0), FALSE)</f>
        <v>2.7003200000000001</v>
      </c>
      <c r="F40" s="1">
        <f>VLOOKUP($A40, Parameters!$A$2:JM$1345, MATCH(F$1, Parameters!$1:$1, 0), FALSE)</f>
        <v>4.2904799999999996</v>
      </c>
      <c r="G40" s="1">
        <f>VLOOKUP($A40, Parameters!$A$2:JN$1345, MATCH(G$1, Parameters!$1:$1, 0), FALSE)</f>
        <v>1.7803035325829155</v>
      </c>
      <c r="H40" s="3">
        <v>2.07139528356492E-3</v>
      </c>
      <c r="I40">
        <v>2.7072159573435701E-3</v>
      </c>
      <c r="J40">
        <v>3.1800984870642402E-3</v>
      </c>
      <c r="L40" s="1" t="str">
        <f>IF(AND(H40&lt;0.001, 'SSIM Index'!H40 &gt; 0.97), TRUE, "")</f>
        <v/>
      </c>
      <c r="M40" s="1" t="str">
        <f>IF(AND(I40&lt;0.001, 'SSIM Index'!I40 &gt; 0.97), TRUE, "")</f>
        <v/>
      </c>
      <c r="N40" s="1" t="str">
        <f>IF(AND(J40&lt;0.001, 'SSIM Index'!J40 &gt; 0.97), TRUE, "")</f>
        <v/>
      </c>
      <c r="O40" s="3" t="str">
        <f t="shared" si="1"/>
        <v/>
      </c>
      <c r="P40" s="1" t="str">
        <f t="shared" si="2"/>
        <v/>
      </c>
      <c r="Q40" s="1" t="str">
        <f t="shared" si="3"/>
        <v/>
      </c>
    </row>
    <row r="41" spans="1:17" x14ac:dyDescent="0.35">
      <c r="A41" s="6">
        <v>39</v>
      </c>
      <c r="B41" s="1">
        <f>VLOOKUP($A41, Parameters!$A$2:JI$1345, MATCH(B$1, Parameters!$1:$1, 0), FALSE)</f>
        <v>2000</v>
      </c>
      <c r="C41" s="1">
        <f>VLOOKUP($A41, Parameters!$A$2:JJ$1345, MATCH(C$1, Parameters!$1:$1, 0), FALSE)</f>
        <v>4062.4</v>
      </c>
      <c r="D41" s="1">
        <f>VLOOKUP($A41, Parameters!$A$2:JK$1345, MATCH(D$1, Parameters!$1:$1, 0), FALSE)</f>
        <v>80</v>
      </c>
      <c r="E41" s="1">
        <f>VLOOKUP($A41, Parameters!$A$2:JL$1345, MATCH(E$1, Parameters!$1:$1, 0), FALSE)</f>
        <v>2.7003200000000001</v>
      </c>
      <c r="F41" s="1">
        <f>VLOOKUP($A41, Parameters!$A$2:JM$1345, MATCH(F$1, Parameters!$1:$1, 0), FALSE)</f>
        <v>4.2904799999999996</v>
      </c>
      <c r="G41" s="1">
        <f>VLOOKUP($A41, Parameters!$A$2:JN$1345, MATCH(G$1, Parameters!$1:$1, 0), FALSE)</f>
        <v>1.7803035325829155</v>
      </c>
      <c r="H41" s="3">
        <v>4.3934471905231398E-3</v>
      </c>
      <c r="I41">
        <v>1.50106416549533E-3</v>
      </c>
      <c r="J41">
        <v>4.79981489479541E-3</v>
      </c>
      <c r="L41" s="1" t="str">
        <f>IF(AND(H41&lt;0.001, 'SSIM Index'!H41 &gt; 0.97), TRUE, "")</f>
        <v/>
      </c>
      <c r="M41" s="1" t="str">
        <f>IF(AND(I41&lt;0.001, 'SSIM Index'!I41 &gt; 0.97), TRUE, "")</f>
        <v/>
      </c>
      <c r="N41" s="1" t="str">
        <f>IF(AND(J41&lt;0.001, 'SSIM Index'!J41 &gt; 0.97), TRUE, "")</f>
        <v/>
      </c>
      <c r="O41" s="3" t="str">
        <f t="shared" si="1"/>
        <v/>
      </c>
      <c r="P41" s="1" t="str">
        <f t="shared" si="2"/>
        <v/>
      </c>
      <c r="Q41" s="1" t="str">
        <f t="shared" si="3"/>
        <v/>
      </c>
    </row>
    <row r="42" spans="1:17" x14ac:dyDescent="0.35">
      <c r="A42" s="6">
        <v>40</v>
      </c>
      <c r="B42" s="1">
        <f>VLOOKUP($A42, Parameters!$A$2:JI$1345, MATCH(B$1, Parameters!$1:$1, 0), FALSE)</f>
        <v>3000</v>
      </c>
      <c r="C42" s="1">
        <f>VLOOKUP($A42, Parameters!$A$2:JJ$1345, MATCH(C$1, Parameters!$1:$1, 0), FALSE)</f>
        <v>529.87</v>
      </c>
      <c r="D42" s="1">
        <f>VLOOKUP($A42, Parameters!$A$2:JK$1345, MATCH(D$1, Parameters!$1:$1, 0), FALSE)</f>
        <v>80</v>
      </c>
      <c r="E42" s="1">
        <f>VLOOKUP($A42, Parameters!$A$2:JL$1345, MATCH(E$1, Parameters!$1:$1, 0), FALSE)</f>
        <v>2.5369700000000002</v>
      </c>
      <c r="F42" s="1">
        <f>VLOOKUP($A42, Parameters!$A$2:JM$1345, MATCH(F$1, Parameters!$1:$1, 0), FALSE)</f>
        <v>4.2263599999999997</v>
      </c>
      <c r="G42" s="1">
        <f>VLOOKUP($A42, Parameters!$A$2:JN$1345, MATCH(G$1, Parameters!$1:$1, 0), FALSE)</f>
        <v>7.8465773841404207</v>
      </c>
      <c r="H42" s="3">
        <v>3.9677921449765498E-4</v>
      </c>
      <c r="I42">
        <v>3.4241622779518301E-4</v>
      </c>
      <c r="J42">
        <v>4.2143717291764899E-4</v>
      </c>
      <c r="L42" s="1" t="str">
        <f>IF(AND(H42&lt;0.001, 'SSIM Index'!H42 &gt; 0.97), TRUE, "")</f>
        <v/>
      </c>
      <c r="M42" s="1" t="str">
        <f>IF(AND(I42&lt;0.001, 'SSIM Index'!I42 &gt; 0.97), TRUE, "")</f>
        <v/>
      </c>
      <c r="N42" s="1" t="str">
        <f>IF(AND(J42&lt;0.001, 'SSIM Index'!J42 &gt; 0.97), TRUE, "")</f>
        <v/>
      </c>
      <c r="O42" s="3" t="str">
        <f t="shared" si="1"/>
        <v/>
      </c>
      <c r="P42" s="1" t="str">
        <f t="shared" si="2"/>
        <v/>
      </c>
      <c r="Q42" s="1" t="str">
        <f t="shared" si="3"/>
        <v/>
      </c>
    </row>
    <row r="43" spans="1:17" x14ac:dyDescent="0.35">
      <c r="A43" s="6">
        <v>41</v>
      </c>
      <c r="B43" s="1">
        <f>VLOOKUP($A43, Parameters!$A$2:JI$1345, MATCH(B$1, Parameters!$1:$1, 0), FALSE)</f>
        <v>3000</v>
      </c>
      <c r="C43" s="1">
        <f>VLOOKUP($A43, Parameters!$A$2:JJ$1345, MATCH(C$1, Parameters!$1:$1, 0), FALSE)</f>
        <v>1766.2</v>
      </c>
      <c r="D43" s="1">
        <f>VLOOKUP($A43, Parameters!$A$2:JK$1345, MATCH(D$1, Parameters!$1:$1, 0), FALSE)</f>
        <v>80</v>
      </c>
      <c r="E43" s="1">
        <f>VLOOKUP($A43, Parameters!$A$2:JL$1345, MATCH(E$1, Parameters!$1:$1, 0), FALSE)</f>
        <v>2.5369700000000002</v>
      </c>
      <c r="F43" s="1">
        <f>VLOOKUP($A43, Parameters!$A$2:JM$1345, MATCH(F$1, Parameters!$1:$1, 0), FALSE)</f>
        <v>4.2263599999999997</v>
      </c>
      <c r="G43" s="1">
        <f>VLOOKUP($A43, Parameters!$A$2:JN$1345, MATCH(G$1, Parameters!$1:$1, 0), FALSE)</f>
        <v>7.8465773841404207</v>
      </c>
      <c r="H43" s="3">
        <v>1.68190477415919E-3</v>
      </c>
      <c r="I43">
        <v>1.1333390139043301E-3</v>
      </c>
      <c r="J43">
        <v>1.85002177022397E-3</v>
      </c>
      <c r="L43" s="1" t="str">
        <f>IF(AND(H43&lt;0.001, 'SSIM Index'!H43 &gt; 0.97), TRUE, "")</f>
        <v/>
      </c>
      <c r="M43" s="1" t="str">
        <f>IF(AND(I43&lt;0.001, 'SSIM Index'!I43 &gt; 0.97), TRUE, "")</f>
        <v/>
      </c>
      <c r="N43" s="1" t="str">
        <f>IF(AND(J43&lt;0.001, 'SSIM Index'!J43 &gt; 0.97), TRUE, "")</f>
        <v/>
      </c>
      <c r="O43" s="3" t="str">
        <f t="shared" si="1"/>
        <v/>
      </c>
      <c r="P43" s="1" t="str">
        <f t="shared" si="2"/>
        <v/>
      </c>
      <c r="Q43" s="1" t="str">
        <f t="shared" si="3"/>
        <v/>
      </c>
    </row>
    <row r="44" spans="1:17" x14ac:dyDescent="0.35">
      <c r="A44" s="6">
        <v>42</v>
      </c>
      <c r="B44" s="1">
        <f>VLOOKUP($A44, Parameters!$A$2:JI$1345, MATCH(B$1, Parameters!$1:$1, 0), FALSE)</f>
        <v>3000</v>
      </c>
      <c r="C44" s="1">
        <f>VLOOKUP($A44, Parameters!$A$2:JJ$1345, MATCH(C$1, Parameters!$1:$1, 0), FALSE)</f>
        <v>3002.6</v>
      </c>
      <c r="D44" s="1">
        <f>VLOOKUP($A44, Parameters!$A$2:JK$1345, MATCH(D$1, Parameters!$1:$1, 0), FALSE)</f>
        <v>80</v>
      </c>
      <c r="E44" s="1">
        <f>VLOOKUP($A44, Parameters!$A$2:JL$1345, MATCH(E$1, Parameters!$1:$1, 0), FALSE)</f>
        <v>2.5369700000000002</v>
      </c>
      <c r="F44" s="1">
        <f>VLOOKUP($A44, Parameters!$A$2:JM$1345, MATCH(F$1, Parameters!$1:$1, 0), FALSE)</f>
        <v>4.2263599999999997</v>
      </c>
      <c r="G44" s="1">
        <f>VLOOKUP($A44, Parameters!$A$2:JN$1345, MATCH(G$1, Parameters!$1:$1, 0), FALSE)</f>
        <v>7.8465773841404207</v>
      </c>
      <c r="H44" s="3">
        <v>1.74778187647461E-3</v>
      </c>
      <c r="I44">
        <v>1.41892582178115E-3</v>
      </c>
      <c r="J44">
        <v>2.7433098293840798E-3</v>
      </c>
      <c r="L44" s="1" t="str">
        <f>IF(AND(H44&lt;0.001, 'SSIM Index'!H44 &gt; 0.97), TRUE, "")</f>
        <v/>
      </c>
      <c r="M44" s="1" t="str">
        <f>IF(AND(I44&lt;0.001, 'SSIM Index'!I44 &gt; 0.97), TRUE, "")</f>
        <v/>
      </c>
      <c r="N44" s="1" t="str">
        <f>IF(AND(J44&lt;0.001, 'SSIM Index'!J44 &gt; 0.97), TRUE, "")</f>
        <v/>
      </c>
      <c r="O44" s="3" t="str">
        <f t="shared" si="1"/>
        <v/>
      </c>
      <c r="P44" s="1" t="str">
        <f t="shared" si="2"/>
        <v/>
      </c>
      <c r="Q44" s="1" t="str">
        <f t="shared" si="3"/>
        <v/>
      </c>
    </row>
    <row r="45" spans="1:17" x14ac:dyDescent="0.35">
      <c r="A45" s="6">
        <v>43</v>
      </c>
      <c r="B45" s="1">
        <f>VLOOKUP($A45, Parameters!$A$2:JI$1345, MATCH(B$1, Parameters!$1:$1, 0), FALSE)</f>
        <v>3000</v>
      </c>
      <c r="C45" s="1">
        <f>VLOOKUP($A45, Parameters!$A$2:JJ$1345, MATCH(C$1, Parameters!$1:$1, 0), FALSE)</f>
        <v>4239</v>
      </c>
      <c r="D45" s="1">
        <f>VLOOKUP($A45, Parameters!$A$2:JK$1345, MATCH(D$1, Parameters!$1:$1, 0), FALSE)</f>
        <v>80</v>
      </c>
      <c r="E45" s="1">
        <f>VLOOKUP($A45, Parameters!$A$2:JL$1345, MATCH(E$1, Parameters!$1:$1, 0), FALSE)</f>
        <v>2.5369700000000002</v>
      </c>
      <c r="F45" s="1">
        <f>VLOOKUP($A45, Parameters!$A$2:JM$1345, MATCH(F$1, Parameters!$1:$1, 0), FALSE)</f>
        <v>4.2263599999999997</v>
      </c>
      <c r="G45" s="1">
        <f>VLOOKUP($A45, Parameters!$A$2:JN$1345, MATCH(G$1, Parameters!$1:$1, 0), FALSE)</f>
        <v>7.8465773841404207</v>
      </c>
      <c r="H45" s="3">
        <v>2.3610191419720602E-3</v>
      </c>
      <c r="I45">
        <v>3.3412124030291999E-3</v>
      </c>
      <c r="J45">
        <v>1.5335589414462399E-3</v>
      </c>
      <c r="L45" s="1" t="str">
        <f>IF(AND(H45&lt;0.001, 'SSIM Index'!H45 &gt; 0.97), TRUE, "")</f>
        <v/>
      </c>
      <c r="M45" s="1" t="str">
        <f>IF(AND(I45&lt;0.001, 'SSIM Index'!I45 &gt; 0.97), TRUE, "")</f>
        <v/>
      </c>
      <c r="N45" s="1" t="str">
        <f>IF(AND(J45&lt;0.001, 'SSIM Index'!J45 &gt; 0.97), TRUE, "")</f>
        <v/>
      </c>
      <c r="O45" s="3" t="str">
        <f t="shared" si="1"/>
        <v/>
      </c>
      <c r="P45" s="1" t="str">
        <f t="shared" si="2"/>
        <v/>
      </c>
      <c r="Q45" s="1" t="str">
        <f t="shared" si="3"/>
        <v/>
      </c>
    </row>
    <row r="46" spans="1:17" x14ac:dyDescent="0.35">
      <c r="A46" s="6">
        <v>44</v>
      </c>
      <c r="B46" s="1">
        <f>VLOOKUP($A46, Parameters!$A$2:JI$1345, MATCH(B$1, Parameters!$1:$1, 0), FALSE)</f>
        <v>2000</v>
      </c>
      <c r="C46" s="1">
        <f>VLOOKUP($A46, Parameters!$A$2:JJ$1345, MATCH(C$1, Parameters!$1:$1, 0), FALSE)</f>
        <v>706.5</v>
      </c>
      <c r="D46" s="1">
        <f>VLOOKUP($A46, Parameters!$A$2:JK$1345, MATCH(D$1, Parameters!$1:$1, 0), FALSE)</f>
        <v>80</v>
      </c>
      <c r="E46" s="1">
        <f>VLOOKUP($A46, Parameters!$A$2:JL$1345, MATCH(E$1, Parameters!$1:$1, 0), FALSE)</f>
        <v>3.7908599999999999</v>
      </c>
      <c r="F46" s="1">
        <f>VLOOKUP($A46, Parameters!$A$2:JM$1345, MATCH(F$1, Parameters!$1:$1, 0), FALSE)</f>
        <v>5.06569</v>
      </c>
      <c r="G46" s="1">
        <f>VLOOKUP($A46, Parameters!$A$2:JN$1345, MATCH(G$1, Parameters!$1:$1, 0), FALSE)</f>
        <v>4.5333293799416658</v>
      </c>
      <c r="H46" s="3">
        <v>6.4512470271438295E-4</v>
      </c>
      <c r="I46">
        <v>6.3715036958455996E-4</v>
      </c>
      <c r="J46">
        <v>7.4049626709893302E-4</v>
      </c>
      <c r="L46" s="1" t="str">
        <f>IF(AND(H46&lt;0.001, 'SSIM Index'!H46 &gt; 0.97), TRUE, "")</f>
        <v/>
      </c>
      <c r="M46" s="1" t="str">
        <f>IF(AND(I46&lt;0.001, 'SSIM Index'!I46 &gt; 0.97), TRUE, "")</f>
        <v/>
      </c>
      <c r="N46" s="1" t="str">
        <f>IF(AND(J46&lt;0.001, 'SSIM Index'!J46 &gt; 0.97), TRUE, "")</f>
        <v/>
      </c>
      <c r="O46" s="3" t="str">
        <f t="shared" si="1"/>
        <v/>
      </c>
      <c r="P46" s="1" t="str">
        <f t="shared" si="2"/>
        <v/>
      </c>
      <c r="Q46" s="1" t="str">
        <f t="shared" si="3"/>
        <v/>
      </c>
    </row>
    <row r="47" spans="1:17" x14ac:dyDescent="0.35">
      <c r="A47" s="6">
        <v>45</v>
      </c>
      <c r="B47" s="1">
        <f>VLOOKUP($A47, Parameters!$A$2:JI$1345, MATCH(B$1, Parameters!$1:$1, 0), FALSE)</f>
        <v>2000</v>
      </c>
      <c r="C47" s="1">
        <f>VLOOKUP($A47, Parameters!$A$2:JJ$1345, MATCH(C$1, Parameters!$1:$1, 0), FALSE)</f>
        <v>1942.9</v>
      </c>
      <c r="D47" s="1">
        <f>VLOOKUP($A47, Parameters!$A$2:JK$1345, MATCH(D$1, Parameters!$1:$1, 0), FALSE)</f>
        <v>80</v>
      </c>
      <c r="E47" s="1">
        <f>VLOOKUP($A47, Parameters!$A$2:JL$1345, MATCH(E$1, Parameters!$1:$1, 0), FALSE)</f>
        <v>3.7908599999999999</v>
      </c>
      <c r="F47" s="1">
        <f>VLOOKUP($A47, Parameters!$A$2:JM$1345, MATCH(F$1, Parameters!$1:$1, 0), FALSE)</f>
        <v>5.06569</v>
      </c>
      <c r="G47" s="1">
        <f>VLOOKUP($A47, Parameters!$A$2:JN$1345, MATCH(G$1, Parameters!$1:$1, 0), FALSE)</f>
        <v>4.5333293799416658</v>
      </c>
      <c r="H47" s="3">
        <v>3.18086380138993E-3</v>
      </c>
      <c r="I47">
        <v>3.4636491909623098E-3</v>
      </c>
      <c r="J47">
        <v>3.5875046160072002E-3</v>
      </c>
      <c r="L47" s="1" t="str">
        <f>IF(AND(H47&lt;0.001, 'SSIM Index'!H47 &gt; 0.97), TRUE, "")</f>
        <v/>
      </c>
      <c r="M47" s="1" t="str">
        <f>IF(AND(I47&lt;0.001, 'SSIM Index'!I47 &gt; 0.97), TRUE, "")</f>
        <v/>
      </c>
      <c r="N47" s="1" t="str">
        <f>IF(AND(J47&lt;0.001, 'SSIM Index'!J47 &gt; 0.97), TRUE, "")</f>
        <v/>
      </c>
      <c r="O47" s="3" t="str">
        <f t="shared" si="1"/>
        <v/>
      </c>
      <c r="P47" s="1" t="str">
        <f t="shared" si="2"/>
        <v/>
      </c>
      <c r="Q47" s="1" t="str">
        <f t="shared" si="3"/>
        <v/>
      </c>
    </row>
    <row r="48" spans="1:17" x14ac:dyDescent="0.35">
      <c r="A48" s="6">
        <v>46</v>
      </c>
      <c r="B48" s="1">
        <f>VLOOKUP($A48, Parameters!$A$2:JI$1345, MATCH(B$1, Parameters!$1:$1, 0), FALSE)</f>
        <v>2000</v>
      </c>
      <c r="C48" s="1">
        <f>VLOOKUP($A48, Parameters!$A$2:JJ$1345, MATCH(C$1, Parameters!$1:$1, 0), FALSE)</f>
        <v>3179.2</v>
      </c>
      <c r="D48" s="1">
        <f>VLOOKUP($A48, Parameters!$A$2:JK$1345, MATCH(D$1, Parameters!$1:$1, 0), FALSE)</f>
        <v>80</v>
      </c>
      <c r="E48" s="1">
        <f>VLOOKUP($A48, Parameters!$A$2:JL$1345, MATCH(E$1, Parameters!$1:$1, 0), FALSE)</f>
        <v>3.7908599999999999</v>
      </c>
      <c r="F48" s="1">
        <f>VLOOKUP($A48, Parameters!$A$2:JM$1345, MATCH(F$1, Parameters!$1:$1, 0), FALSE)</f>
        <v>5.06569</v>
      </c>
      <c r="G48" s="1">
        <f>VLOOKUP($A48, Parameters!$A$2:JN$1345, MATCH(G$1, Parameters!$1:$1, 0), FALSE)</f>
        <v>4.5333293799416658</v>
      </c>
      <c r="H48" s="3">
        <v>5.0243558362126298E-3</v>
      </c>
      <c r="I48">
        <v>6.1271642334759201E-3</v>
      </c>
      <c r="J48">
        <v>6.4613199792802299E-3</v>
      </c>
      <c r="L48" s="1" t="str">
        <f>IF(AND(H48&lt;0.001, 'SSIM Index'!H48 &gt; 0.97), TRUE, "")</f>
        <v/>
      </c>
      <c r="M48" s="1" t="str">
        <f>IF(AND(I48&lt;0.001, 'SSIM Index'!I48 &gt; 0.97), TRUE, "")</f>
        <v/>
      </c>
      <c r="N48" s="1" t="str">
        <f>IF(AND(J48&lt;0.001, 'SSIM Index'!J48 &gt; 0.97), TRUE, "")</f>
        <v/>
      </c>
      <c r="O48" s="3" t="str">
        <f t="shared" si="1"/>
        <v/>
      </c>
      <c r="P48" s="1" t="str">
        <f t="shared" si="2"/>
        <v/>
      </c>
      <c r="Q48" s="1" t="str">
        <f t="shared" si="3"/>
        <v/>
      </c>
    </row>
    <row r="49" spans="1:17" x14ac:dyDescent="0.35">
      <c r="A49" s="6">
        <v>47</v>
      </c>
      <c r="B49" s="1">
        <f>VLOOKUP($A49, Parameters!$A$2:JI$1345, MATCH(B$1, Parameters!$1:$1, 0), FALSE)</f>
        <v>2000</v>
      </c>
      <c r="C49" s="1">
        <f>VLOOKUP($A49, Parameters!$A$2:JJ$1345, MATCH(C$1, Parameters!$1:$1, 0), FALSE)</f>
        <v>4415.6000000000004</v>
      </c>
      <c r="D49" s="1">
        <f>VLOOKUP($A49, Parameters!$A$2:JK$1345, MATCH(D$1, Parameters!$1:$1, 0), FALSE)</f>
        <v>80</v>
      </c>
      <c r="E49" s="1">
        <f>VLOOKUP($A49, Parameters!$A$2:JL$1345, MATCH(E$1, Parameters!$1:$1, 0), FALSE)</f>
        <v>3.7908599999999999</v>
      </c>
      <c r="F49" s="1">
        <f>VLOOKUP($A49, Parameters!$A$2:JM$1345, MATCH(F$1, Parameters!$1:$1, 0), FALSE)</f>
        <v>5.06569</v>
      </c>
      <c r="G49" s="1">
        <f>VLOOKUP($A49, Parameters!$A$2:JN$1345, MATCH(G$1, Parameters!$1:$1, 0), FALSE)</f>
        <v>4.5333293799416658</v>
      </c>
      <c r="H49" s="3">
        <v>5.3287707269191699E-3</v>
      </c>
      <c r="I49">
        <v>5.9696109965443602E-3</v>
      </c>
      <c r="J49">
        <v>6.5089063718914899E-3</v>
      </c>
      <c r="L49" s="1" t="str">
        <f>IF(AND(H49&lt;0.001, 'SSIM Index'!H49 &gt; 0.97), TRUE, "")</f>
        <v/>
      </c>
      <c r="M49" s="1" t="str">
        <f>IF(AND(I49&lt;0.001, 'SSIM Index'!I49 &gt; 0.97), TRUE, "")</f>
        <v/>
      </c>
      <c r="N49" s="1" t="str">
        <f>IF(AND(J49&lt;0.001, 'SSIM Index'!J49 &gt; 0.97), TRUE, "")</f>
        <v/>
      </c>
      <c r="O49" s="3" t="str">
        <f t="shared" si="1"/>
        <v/>
      </c>
      <c r="P49" s="1" t="str">
        <f t="shared" si="2"/>
        <v/>
      </c>
      <c r="Q49" s="1" t="str">
        <f t="shared" si="3"/>
        <v/>
      </c>
    </row>
    <row r="50" spans="1:17" x14ac:dyDescent="0.35">
      <c r="A50" s="6">
        <v>48</v>
      </c>
      <c r="B50" s="1">
        <f>VLOOKUP($A50, Parameters!$A$2:JI$1345, MATCH(B$1, Parameters!$1:$1, 0), FALSE)</f>
        <v>3000</v>
      </c>
      <c r="C50" s="1">
        <f>VLOOKUP($A50, Parameters!$A$2:JJ$1345, MATCH(C$1, Parameters!$1:$1, 0), FALSE)</f>
        <v>883.12</v>
      </c>
      <c r="D50" s="1">
        <f>VLOOKUP($A50, Parameters!$A$2:JK$1345, MATCH(D$1, Parameters!$1:$1, 0), FALSE)</f>
        <v>80</v>
      </c>
      <c r="E50" s="1">
        <f>VLOOKUP($A50, Parameters!$A$2:JL$1345, MATCH(E$1, Parameters!$1:$1, 0), FALSE)</f>
        <v>5.0354200000000002</v>
      </c>
      <c r="F50" s="1">
        <f>VLOOKUP($A50, Parameters!$A$2:JM$1345, MATCH(F$1, Parameters!$1:$1, 0), FALSE)</f>
        <v>3.8826299999999998</v>
      </c>
      <c r="G50" s="1">
        <f>VLOOKUP($A50, Parameters!$A$2:JN$1345, MATCH(G$1, Parameters!$1:$1, 0), FALSE)</f>
        <v>2.0694945698065474</v>
      </c>
      <c r="H50" s="3">
        <v>7.2106969309970704E-4</v>
      </c>
      <c r="I50">
        <v>6.3517130911350196E-4</v>
      </c>
      <c r="J50">
        <v>7.4934581061825102E-4</v>
      </c>
      <c r="L50" s="1" t="str">
        <f>IF(AND(H50&lt;0.001, 'SSIM Index'!H50 &gt; 0.97), TRUE, "")</f>
        <v/>
      </c>
      <c r="M50" s="1" t="str">
        <f>IF(AND(I50&lt;0.001, 'SSIM Index'!I50 &gt; 0.97), TRUE, "")</f>
        <v/>
      </c>
      <c r="N50" s="1" t="str">
        <f>IF(AND(J50&lt;0.001, 'SSIM Index'!J50 &gt; 0.97), TRUE, "")</f>
        <v/>
      </c>
      <c r="O50" s="3" t="str">
        <f t="shared" si="1"/>
        <v/>
      </c>
      <c r="P50" s="1" t="str">
        <f t="shared" si="2"/>
        <v/>
      </c>
      <c r="Q50" s="1" t="str">
        <f t="shared" si="3"/>
        <v/>
      </c>
    </row>
    <row r="51" spans="1:17" x14ac:dyDescent="0.35">
      <c r="A51" s="6">
        <v>49</v>
      </c>
      <c r="B51" s="1">
        <f>VLOOKUP($A51, Parameters!$A$2:JI$1345, MATCH(B$1, Parameters!$1:$1, 0), FALSE)</f>
        <v>3000</v>
      </c>
      <c r="C51" s="1">
        <f>VLOOKUP($A51, Parameters!$A$2:JJ$1345, MATCH(C$1, Parameters!$1:$1, 0), FALSE)</f>
        <v>2119.5</v>
      </c>
      <c r="D51" s="1">
        <f>VLOOKUP($A51, Parameters!$A$2:JK$1345, MATCH(D$1, Parameters!$1:$1, 0), FALSE)</f>
        <v>80</v>
      </c>
      <c r="E51" s="1">
        <f>VLOOKUP($A51, Parameters!$A$2:JL$1345, MATCH(E$1, Parameters!$1:$1, 0), FALSE)</f>
        <v>5.0354200000000002</v>
      </c>
      <c r="F51" s="1">
        <f>VLOOKUP($A51, Parameters!$A$2:JM$1345, MATCH(F$1, Parameters!$1:$1, 0), FALSE)</f>
        <v>3.8826299999999998</v>
      </c>
      <c r="G51" s="1">
        <f>VLOOKUP($A51, Parameters!$A$2:JN$1345, MATCH(G$1, Parameters!$1:$1, 0), FALSE)</f>
        <v>2.0694945698065474</v>
      </c>
      <c r="H51" s="3">
        <v>2.0041875541210101E-3</v>
      </c>
      <c r="I51">
        <v>1.5556402504444101E-3</v>
      </c>
      <c r="J51">
        <v>1.86590338125824E-3</v>
      </c>
      <c r="L51" s="1" t="str">
        <f>IF(AND(H51&lt;0.001, 'SSIM Index'!H51 &gt; 0.97), TRUE, "")</f>
        <v/>
      </c>
      <c r="M51" s="1" t="str">
        <f>IF(AND(I51&lt;0.001, 'SSIM Index'!I51 &gt; 0.97), TRUE, "")</f>
        <v/>
      </c>
      <c r="N51" s="1" t="str">
        <f>IF(AND(J51&lt;0.001, 'SSIM Index'!J51 &gt; 0.97), TRUE, "")</f>
        <v/>
      </c>
      <c r="O51" s="3" t="str">
        <f t="shared" si="1"/>
        <v/>
      </c>
      <c r="P51" s="1" t="str">
        <f t="shared" si="2"/>
        <v/>
      </c>
      <c r="Q51" s="1" t="str">
        <f t="shared" si="3"/>
        <v/>
      </c>
    </row>
    <row r="52" spans="1:17" x14ac:dyDescent="0.35">
      <c r="A52" s="6">
        <v>50</v>
      </c>
      <c r="B52" s="1">
        <f>VLOOKUP($A52, Parameters!$A$2:JI$1345, MATCH(B$1, Parameters!$1:$1, 0), FALSE)</f>
        <v>3000</v>
      </c>
      <c r="C52" s="1">
        <f>VLOOKUP($A52, Parameters!$A$2:JJ$1345, MATCH(C$1, Parameters!$1:$1, 0), FALSE)</f>
        <v>3355.9</v>
      </c>
      <c r="D52" s="1">
        <f>VLOOKUP($A52, Parameters!$A$2:JK$1345, MATCH(D$1, Parameters!$1:$1, 0), FALSE)</f>
        <v>80</v>
      </c>
      <c r="E52" s="1">
        <f>VLOOKUP($A52, Parameters!$A$2:JL$1345, MATCH(E$1, Parameters!$1:$1, 0), FALSE)</f>
        <v>5.0354200000000002</v>
      </c>
      <c r="F52" s="1">
        <f>VLOOKUP($A52, Parameters!$A$2:JM$1345, MATCH(F$1, Parameters!$1:$1, 0), FALSE)</f>
        <v>3.8826299999999998</v>
      </c>
      <c r="G52" s="1">
        <f>VLOOKUP($A52, Parameters!$A$2:JN$1345, MATCH(G$1, Parameters!$1:$1, 0), FALSE)</f>
        <v>2.0694945698065474</v>
      </c>
      <c r="H52" s="3">
        <v>2.6570551563054302E-3</v>
      </c>
      <c r="I52">
        <v>2.0455950871109902E-3</v>
      </c>
      <c r="J52">
        <v>2.7746246196329498E-3</v>
      </c>
      <c r="L52" s="1" t="str">
        <f>IF(AND(H52&lt;0.001, 'SSIM Index'!H52 &gt; 0.97), TRUE, "")</f>
        <v/>
      </c>
      <c r="M52" s="1" t="str">
        <f>IF(AND(I52&lt;0.001, 'SSIM Index'!I52 &gt; 0.97), TRUE, "")</f>
        <v/>
      </c>
      <c r="N52" s="1" t="str">
        <f>IF(AND(J52&lt;0.001, 'SSIM Index'!J52 &gt; 0.97), TRUE, "")</f>
        <v/>
      </c>
      <c r="O52" s="3" t="str">
        <f t="shared" si="1"/>
        <v/>
      </c>
      <c r="P52" s="1" t="str">
        <f t="shared" si="2"/>
        <v/>
      </c>
      <c r="Q52" s="1" t="str">
        <f t="shared" si="3"/>
        <v/>
      </c>
    </row>
    <row r="53" spans="1:17" x14ac:dyDescent="0.35">
      <c r="A53" s="6">
        <v>51</v>
      </c>
      <c r="B53" s="1">
        <f>VLOOKUP($A53, Parameters!$A$2:JI$1345, MATCH(B$1, Parameters!$1:$1, 0), FALSE)</f>
        <v>3000</v>
      </c>
      <c r="C53" s="1">
        <f>VLOOKUP($A53, Parameters!$A$2:JJ$1345, MATCH(C$1, Parameters!$1:$1, 0), FALSE)</f>
        <v>4673.8</v>
      </c>
      <c r="D53" s="1">
        <f>VLOOKUP($A53, Parameters!$A$2:JK$1345, MATCH(D$1, Parameters!$1:$1, 0), FALSE)</f>
        <v>80</v>
      </c>
      <c r="E53" s="1">
        <f>VLOOKUP($A53, Parameters!$A$2:JL$1345, MATCH(E$1, Parameters!$1:$1, 0), FALSE)</f>
        <v>5.0354200000000002</v>
      </c>
      <c r="F53" s="1">
        <f>VLOOKUP($A53, Parameters!$A$2:JM$1345, MATCH(F$1, Parameters!$1:$1, 0), FALSE)</f>
        <v>3.8826299999999998</v>
      </c>
      <c r="G53" s="1">
        <f>VLOOKUP($A53, Parameters!$A$2:JN$1345, MATCH(G$1, Parameters!$1:$1, 0), FALSE)</f>
        <v>2.0694945698065474</v>
      </c>
      <c r="H53" s="3">
        <v>1.7437399365007799E-3</v>
      </c>
      <c r="I53">
        <v>4.5931744389235904E-3</v>
      </c>
      <c r="J53">
        <v>4.4599580578505897E-3</v>
      </c>
      <c r="L53" s="1" t="str">
        <f>IF(AND(H53&lt;0.001, 'SSIM Index'!H53 &gt; 0.97), TRUE, "")</f>
        <v/>
      </c>
      <c r="M53" s="1" t="str">
        <f>IF(AND(I53&lt;0.001, 'SSIM Index'!I53 &gt; 0.97), TRUE, "")</f>
        <v/>
      </c>
      <c r="N53" s="1" t="str">
        <f>IF(AND(J53&lt;0.001, 'SSIM Index'!J53 &gt; 0.97), TRUE, "")</f>
        <v/>
      </c>
      <c r="O53" s="3" t="str">
        <f t="shared" si="1"/>
        <v/>
      </c>
      <c r="P53" s="1" t="str">
        <f t="shared" si="2"/>
        <v/>
      </c>
      <c r="Q53" s="1" t="str">
        <f t="shared" si="3"/>
        <v/>
      </c>
    </row>
    <row r="54" spans="1:17" x14ac:dyDescent="0.35">
      <c r="A54" s="6">
        <v>52</v>
      </c>
      <c r="B54" s="1">
        <f>VLOOKUP($A54, Parameters!$A$2:JI$1345, MATCH(B$1, Parameters!$1:$1, 0), FALSE)</f>
        <v>0</v>
      </c>
      <c r="C54" s="1">
        <f>VLOOKUP($A54, Parameters!$A$2:JJ$1345, MATCH(C$1, Parameters!$1:$1, 0), FALSE)</f>
        <v>1059.7</v>
      </c>
      <c r="D54" s="1">
        <f>VLOOKUP($A54, Parameters!$A$2:JK$1345, MATCH(D$1, Parameters!$1:$1, 0), FALSE)</f>
        <v>80</v>
      </c>
      <c r="E54" s="1">
        <f>VLOOKUP($A54, Parameters!$A$2:JL$1345, MATCH(E$1, Parameters!$1:$1, 0), FALSE)</f>
        <v>0.21049999999999999</v>
      </c>
      <c r="F54" s="1">
        <f>VLOOKUP($A54, Parameters!$A$2:JM$1345, MATCH(F$1, Parameters!$1:$1, 0), FALSE)</f>
        <v>4.2131699999999999</v>
      </c>
      <c r="G54" s="1">
        <f>VLOOKUP($A54, Parameters!$A$2:JN$1345, MATCH(G$1, Parameters!$1:$1, 0), FALSE)</f>
        <v>0.17237812064408065</v>
      </c>
      <c r="H54" s="3">
        <v>7.7570550143718706E-2</v>
      </c>
      <c r="I54">
        <v>4.2843073606490999E-2</v>
      </c>
      <c r="J54">
        <v>2.2431854158639899E-3</v>
      </c>
      <c r="L54" s="1" t="str">
        <f>IF(AND(H54&lt;0.001, 'SSIM Index'!H54 &gt; 0.97), TRUE, "")</f>
        <v/>
      </c>
      <c r="M54" s="1" t="str">
        <f>IF(AND(I54&lt;0.001, 'SSIM Index'!I54 &gt; 0.97), TRUE, "")</f>
        <v/>
      </c>
      <c r="N54" s="1" t="str">
        <f>IF(AND(J54&lt;0.001, 'SSIM Index'!J54 &gt; 0.97), TRUE, "")</f>
        <v/>
      </c>
      <c r="O54" s="3" t="str">
        <f t="shared" si="1"/>
        <v/>
      </c>
      <c r="P54" s="1" t="str">
        <f t="shared" si="2"/>
        <v/>
      </c>
      <c r="Q54" s="1" t="str">
        <f t="shared" si="3"/>
        <v/>
      </c>
    </row>
    <row r="55" spans="1:17" x14ac:dyDescent="0.35">
      <c r="A55" s="6">
        <v>53</v>
      </c>
      <c r="B55" s="1">
        <f>VLOOKUP($A55, Parameters!$A$2:JI$1345, MATCH(B$1, Parameters!$1:$1, 0), FALSE)</f>
        <v>0</v>
      </c>
      <c r="C55" s="1">
        <f>VLOOKUP($A55, Parameters!$A$2:JJ$1345, MATCH(C$1, Parameters!$1:$1, 0), FALSE)</f>
        <v>2296.1</v>
      </c>
      <c r="D55" s="1">
        <f>VLOOKUP($A55, Parameters!$A$2:JK$1345, MATCH(D$1, Parameters!$1:$1, 0), FALSE)</f>
        <v>80</v>
      </c>
      <c r="E55" s="1">
        <f>VLOOKUP($A55, Parameters!$A$2:JL$1345, MATCH(E$1, Parameters!$1:$1, 0), FALSE)</f>
        <v>0.21049999999999999</v>
      </c>
      <c r="F55" s="1">
        <f>VLOOKUP($A55, Parameters!$A$2:JM$1345, MATCH(F$1, Parameters!$1:$1, 0), FALSE)</f>
        <v>4.2131699999999999</v>
      </c>
      <c r="G55" s="1">
        <f>VLOOKUP($A55, Parameters!$A$2:JN$1345, MATCH(G$1, Parameters!$1:$1, 0), FALSE)</f>
        <v>0.17237812064408065</v>
      </c>
      <c r="H55" s="3">
        <v>4.1744266636669601E-3</v>
      </c>
      <c r="I55">
        <v>8.8678002357482893E-3</v>
      </c>
      <c r="J55">
        <v>8.7059345096349699E-3</v>
      </c>
      <c r="L55" s="1" t="str">
        <f>IF(AND(H55&lt;0.001, 'SSIM Index'!H55 &gt; 0.97), TRUE, "")</f>
        <v/>
      </c>
      <c r="M55" s="1" t="str">
        <f>IF(AND(I55&lt;0.001, 'SSIM Index'!I55 &gt; 0.97), TRUE, "")</f>
        <v/>
      </c>
      <c r="N55" s="1" t="str">
        <f>IF(AND(J55&lt;0.001, 'SSIM Index'!J55 &gt; 0.97), TRUE, "")</f>
        <v/>
      </c>
      <c r="O55" s="3" t="str">
        <f t="shared" si="1"/>
        <v/>
      </c>
      <c r="P55" s="1" t="str">
        <f t="shared" si="2"/>
        <v/>
      </c>
      <c r="Q55" s="1" t="str">
        <f t="shared" si="3"/>
        <v/>
      </c>
    </row>
    <row r="56" spans="1:17" x14ac:dyDescent="0.35">
      <c r="A56" s="6">
        <v>54</v>
      </c>
      <c r="B56" s="1">
        <f>VLOOKUP($A56, Parameters!$A$2:JI$1345, MATCH(B$1, Parameters!$1:$1, 0), FALSE)</f>
        <v>0</v>
      </c>
      <c r="C56" s="1">
        <f>VLOOKUP($A56, Parameters!$A$2:JJ$1345, MATCH(C$1, Parameters!$1:$1, 0), FALSE)</f>
        <v>3532.5</v>
      </c>
      <c r="D56" s="1">
        <f>VLOOKUP($A56, Parameters!$A$2:JK$1345, MATCH(D$1, Parameters!$1:$1, 0), FALSE)</f>
        <v>80</v>
      </c>
      <c r="E56" s="1">
        <f>VLOOKUP($A56, Parameters!$A$2:JL$1345, MATCH(E$1, Parameters!$1:$1, 0), FALSE)</f>
        <v>0.21049999999999999</v>
      </c>
      <c r="F56" s="1">
        <f>VLOOKUP($A56, Parameters!$A$2:JM$1345, MATCH(F$1, Parameters!$1:$1, 0), FALSE)</f>
        <v>4.2131699999999999</v>
      </c>
      <c r="G56" s="1">
        <f>VLOOKUP($A56, Parameters!$A$2:JN$1345, MATCH(G$1, Parameters!$1:$1, 0), FALSE)</f>
        <v>0.17237812064408065</v>
      </c>
      <c r="H56" s="3">
        <v>5.1007200963795098E-3</v>
      </c>
      <c r="I56">
        <v>3.4243490081280401E-3</v>
      </c>
      <c r="J56">
        <v>2.0558765158057199E-2</v>
      </c>
      <c r="L56" s="1" t="str">
        <f>IF(AND(H56&lt;0.001, 'SSIM Index'!H56 &gt; 0.97), TRUE, "")</f>
        <v/>
      </c>
      <c r="M56" s="1" t="str">
        <f>IF(AND(I56&lt;0.001, 'SSIM Index'!I56 &gt; 0.97), TRUE, "")</f>
        <v/>
      </c>
      <c r="N56" s="1" t="str">
        <f>IF(AND(J56&lt;0.001, 'SSIM Index'!J56 &gt; 0.97), TRUE, "")</f>
        <v/>
      </c>
      <c r="O56" s="3" t="str">
        <f t="shared" si="1"/>
        <v/>
      </c>
      <c r="P56" s="1" t="str">
        <f t="shared" si="2"/>
        <v/>
      </c>
      <c r="Q56" s="1" t="str">
        <f t="shared" si="3"/>
        <v/>
      </c>
    </row>
    <row r="57" spans="1:17" x14ac:dyDescent="0.35">
      <c r="A57" s="33">
        <v>55</v>
      </c>
      <c r="B57" s="34">
        <f>VLOOKUP($A57, Parameters!$A$2:JI$1345, MATCH(B$1, Parameters!$1:$1, 0), FALSE)</f>
        <v>0</v>
      </c>
      <c r="C57" s="34">
        <f>VLOOKUP($A57, Parameters!$A$2:JJ$1345, MATCH(C$1, Parameters!$1:$1, 0), FALSE)</f>
        <v>7322.7</v>
      </c>
      <c r="D57" s="34">
        <f>VLOOKUP($A57, Parameters!$A$2:JK$1345, MATCH(D$1, Parameters!$1:$1, 0), FALSE)</f>
        <v>80</v>
      </c>
      <c r="E57" s="34">
        <f>VLOOKUP($A57, Parameters!$A$2:JL$1345, MATCH(E$1, Parameters!$1:$1, 0), FALSE)</f>
        <v>0.21049999999999999</v>
      </c>
      <c r="F57" s="34">
        <f>VLOOKUP($A57, Parameters!$A$2:JM$1345, MATCH(F$1, Parameters!$1:$1, 0), FALSE)</f>
        <v>4.2131699999999999</v>
      </c>
      <c r="G57" s="34">
        <f>VLOOKUP($A57, Parameters!$A$2:JN$1345, MATCH(G$1, Parameters!$1:$1, 0), FALSE)</f>
        <v>0.17237812064408065</v>
      </c>
      <c r="H57" s="36">
        <v>0.22116814553737599</v>
      </c>
      <c r="I57" s="35">
        <v>0.24856747686862901</v>
      </c>
      <c r="J57" s="35">
        <v>0.30417937040328902</v>
      </c>
      <c r="L57" s="1" t="str">
        <f>IF(AND(H57&lt;0.001, 'SSIM Index'!H57 &gt; 0.97), TRUE, "")</f>
        <v/>
      </c>
      <c r="M57" s="1" t="str">
        <f>IF(AND(I57&lt;0.001, 'SSIM Index'!I57 &gt; 0.97), TRUE, "")</f>
        <v/>
      </c>
      <c r="N57" s="1" t="str">
        <f>IF(AND(J57&lt;0.001, 'SSIM Index'!J57 &gt; 0.97), TRUE, "")</f>
        <v/>
      </c>
      <c r="O57" s="3" t="str">
        <f t="shared" si="1"/>
        <v/>
      </c>
      <c r="P57" s="1" t="str">
        <f t="shared" si="2"/>
        <v/>
      </c>
      <c r="Q57" s="1" t="str">
        <f t="shared" si="3"/>
        <v/>
      </c>
    </row>
    <row r="58" spans="1:17" x14ac:dyDescent="0.35">
      <c r="A58" s="6">
        <v>56</v>
      </c>
      <c r="B58" s="1">
        <f>VLOOKUP($A58, Parameters!$A$2:JI$1345, MATCH(B$1, Parameters!$1:$1, 0), FALSE)</f>
        <v>2000</v>
      </c>
      <c r="C58" s="1">
        <f>VLOOKUP($A58, Parameters!$A$2:JJ$1345, MATCH(C$1, Parameters!$1:$1, 0), FALSE)</f>
        <v>20</v>
      </c>
      <c r="D58" s="1">
        <f>VLOOKUP($A58, Parameters!$A$2:JK$1345, MATCH(D$1, Parameters!$1:$1, 0), FALSE)</f>
        <v>80</v>
      </c>
      <c r="E58" s="1">
        <f>VLOOKUP($A58, Parameters!$A$2:JL$1345, MATCH(E$1, Parameters!$1:$1, 0), FALSE)</f>
        <v>2.8724500000000002</v>
      </c>
      <c r="F58" s="1">
        <f>VLOOKUP($A58, Parameters!$A$2:JM$1345, MATCH(F$1, Parameters!$1:$1, 0), FALSE)</f>
        <v>3.4313600000000002</v>
      </c>
      <c r="G58" s="1">
        <f>VLOOKUP($A58, Parameters!$A$2:JN$1345, MATCH(G$1, Parameters!$1:$1, 0), FALSE)</f>
        <v>1.7707272382145725</v>
      </c>
      <c r="H58" s="3">
        <v>4.71551611553877E-4</v>
      </c>
      <c r="I58">
        <v>4.9691490130499005E-4</v>
      </c>
      <c r="J58">
        <v>6.0708646196871996E-4</v>
      </c>
      <c r="L58" s="1" t="str">
        <f>IF(AND(H58&lt;0.001, 'SSIM Index'!H58 &gt; 0.97), TRUE, "")</f>
        <v/>
      </c>
      <c r="M58" s="1" t="str">
        <f>IF(AND(I58&lt;0.001, 'SSIM Index'!I58 &gt; 0.97), TRUE, "")</f>
        <v/>
      </c>
      <c r="N58" s="1" t="str">
        <f>IF(AND(J58&lt;0.001, 'SSIM Index'!J58 &gt; 0.97), TRUE, "")</f>
        <v/>
      </c>
      <c r="O58" s="3" t="str">
        <f t="shared" si="1"/>
        <v/>
      </c>
      <c r="P58" s="1" t="str">
        <f t="shared" si="2"/>
        <v/>
      </c>
      <c r="Q58" s="1" t="str">
        <f t="shared" si="3"/>
        <v/>
      </c>
    </row>
    <row r="59" spans="1:17" x14ac:dyDescent="0.35">
      <c r="A59" s="6">
        <v>57</v>
      </c>
      <c r="B59" s="1">
        <f>VLOOKUP($A59, Parameters!$A$2:JI$1345, MATCH(B$1, Parameters!$1:$1, 0), FALSE)</f>
        <v>2000</v>
      </c>
      <c r="C59" s="1">
        <f>VLOOKUP($A59, Parameters!$A$2:JJ$1345, MATCH(C$1, Parameters!$1:$1, 0), FALSE)</f>
        <v>1236.4000000000001</v>
      </c>
      <c r="D59" s="1">
        <f>VLOOKUP($A59, Parameters!$A$2:JK$1345, MATCH(D$1, Parameters!$1:$1, 0), FALSE)</f>
        <v>80</v>
      </c>
      <c r="E59" s="1">
        <f>VLOOKUP($A59, Parameters!$A$2:JL$1345, MATCH(E$1, Parameters!$1:$1, 0), FALSE)</f>
        <v>2.8724500000000002</v>
      </c>
      <c r="F59" s="1">
        <f>VLOOKUP($A59, Parameters!$A$2:JM$1345, MATCH(F$1, Parameters!$1:$1, 0), FALSE)</f>
        <v>3.4313600000000002</v>
      </c>
      <c r="G59" s="1">
        <f>VLOOKUP($A59, Parameters!$A$2:JN$1345, MATCH(G$1, Parameters!$1:$1, 0), FALSE)</f>
        <v>1.7707272382145725</v>
      </c>
      <c r="H59" s="3">
        <v>1.27683323808014E-3</v>
      </c>
      <c r="I59">
        <v>1.27324392087757E-3</v>
      </c>
      <c r="J59">
        <v>1.44022586755454E-3</v>
      </c>
      <c r="L59" s="1" t="str">
        <f>IF(AND(H59&lt;0.001, 'SSIM Index'!H59 &gt; 0.97), TRUE, "")</f>
        <v/>
      </c>
      <c r="M59" s="1" t="str">
        <f>IF(AND(I59&lt;0.001, 'SSIM Index'!I59 &gt; 0.97), TRUE, "")</f>
        <v/>
      </c>
      <c r="N59" s="1" t="str">
        <f>IF(AND(J59&lt;0.001, 'SSIM Index'!J59 &gt; 0.97), TRUE, "")</f>
        <v/>
      </c>
      <c r="O59" s="3" t="str">
        <f t="shared" si="1"/>
        <v/>
      </c>
      <c r="P59" s="1" t="str">
        <f t="shared" si="2"/>
        <v/>
      </c>
      <c r="Q59" s="1" t="str">
        <f t="shared" si="3"/>
        <v/>
      </c>
    </row>
    <row r="60" spans="1:17" x14ac:dyDescent="0.35">
      <c r="A60" s="6">
        <v>58</v>
      </c>
      <c r="B60" s="1">
        <f>VLOOKUP($A60, Parameters!$A$2:JI$1345, MATCH(B$1, Parameters!$1:$1, 0), FALSE)</f>
        <v>2000</v>
      </c>
      <c r="C60" s="1">
        <f>VLOOKUP($A60, Parameters!$A$2:JJ$1345, MATCH(C$1, Parameters!$1:$1, 0), FALSE)</f>
        <v>2472.6999999999998</v>
      </c>
      <c r="D60" s="1">
        <f>VLOOKUP($A60, Parameters!$A$2:JK$1345, MATCH(D$1, Parameters!$1:$1, 0), FALSE)</f>
        <v>80</v>
      </c>
      <c r="E60" s="1">
        <f>VLOOKUP($A60, Parameters!$A$2:JL$1345, MATCH(E$1, Parameters!$1:$1, 0), FALSE)</f>
        <v>2.8724500000000002</v>
      </c>
      <c r="F60" s="1">
        <f>VLOOKUP($A60, Parameters!$A$2:JM$1345, MATCH(F$1, Parameters!$1:$1, 0), FALSE)</f>
        <v>3.4313600000000002</v>
      </c>
      <c r="G60" s="1">
        <f>VLOOKUP($A60, Parameters!$A$2:JN$1345, MATCH(G$1, Parameters!$1:$1, 0), FALSE)</f>
        <v>1.7707272382145725</v>
      </c>
      <c r="H60" s="3">
        <v>1.9962559454143E-3</v>
      </c>
      <c r="I60">
        <v>1.3353527756407801E-3</v>
      </c>
      <c r="J60">
        <v>4.1140327230095803E-3</v>
      </c>
      <c r="L60" s="1" t="str">
        <f>IF(AND(H60&lt;0.001, 'SSIM Index'!H60 &gt; 0.97), TRUE, "")</f>
        <v/>
      </c>
      <c r="M60" s="1" t="str">
        <f>IF(AND(I60&lt;0.001, 'SSIM Index'!I60 &gt; 0.97), TRUE, "")</f>
        <v/>
      </c>
      <c r="N60" s="1" t="str">
        <f>IF(AND(J60&lt;0.001, 'SSIM Index'!J60 &gt; 0.97), TRUE, "")</f>
        <v/>
      </c>
      <c r="O60" s="3" t="str">
        <f t="shared" si="1"/>
        <v/>
      </c>
      <c r="P60" s="1" t="b">
        <f t="shared" si="2"/>
        <v>1</v>
      </c>
      <c r="Q60" s="1" t="str">
        <f t="shared" si="3"/>
        <v/>
      </c>
    </row>
    <row r="61" spans="1:17" x14ac:dyDescent="0.35">
      <c r="A61" s="6">
        <v>59</v>
      </c>
      <c r="B61" s="1">
        <f>VLOOKUP($A61, Parameters!$A$2:JI$1345, MATCH(B$1, Parameters!$1:$1, 0), FALSE)</f>
        <v>2000</v>
      </c>
      <c r="C61" s="1">
        <f>VLOOKUP($A61, Parameters!$A$2:JJ$1345, MATCH(C$1, Parameters!$1:$1, 0), FALSE)</f>
        <v>3709.1</v>
      </c>
      <c r="D61" s="1">
        <f>VLOOKUP($A61, Parameters!$A$2:JK$1345, MATCH(D$1, Parameters!$1:$1, 0), FALSE)</f>
        <v>80</v>
      </c>
      <c r="E61" s="1">
        <f>VLOOKUP($A61, Parameters!$A$2:JL$1345, MATCH(E$1, Parameters!$1:$1, 0), FALSE)</f>
        <v>2.8724500000000002</v>
      </c>
      <c r="F61" s="1">
        <f>VLOOKUP($A61, Parameters!$A$2:JM$1345, MATCH(F$1, Parameters!$1:$1, 0), FALSE)</f>
        <v>3.4313600000000002</v>
      </c>
      <c r="G61" s="1">
        <f>VLOOKUP($A61, Parameters!$A$2:JN$1345, MATCH(G$1, Parameters!$1:$1, 0), FALSE)</f>
        <v>1.7707272382145725</v>
      </c>
      <c r="H61" s="3">
        <v>2.49180640093982E-3</v>
      </c>
      <c r="I61">
        <v>1.5621427446603699E-3</v>
      </c>
      <c r="J61">
        <v>6.6686640493571698E-3</v>
      </c>
      <c r="L61" s="1" t="str">
        <f>IF(AND(H61&lt;0.001, 'SSIM Index'!H61 &gt; 0.97), TRUE, "")</f>
        <v/>
      </c>
      <c r="M61" s="1" t="str">
        <f>IF(AND(I61&lt;0.001, 'SSIM Index'!I61 &gt; 0.97), TRUE, "")</f>
        <v/>
      </c>
      <c r="N61" s="1" t="str">
        <f>IF(AND(J61&lt;0.001, 'SSIM Index'!J61 &gt; 0.97), TRUE, "")</f>
        <v/>
      </c>
      <c r="O61" s="3" t="str">
        <f t="shared" si="1"/>
        <v/>
      </c>
      <c r="P61" s="1" t="str">
        <f t="shared" si="2"/>
        <v/>
      </c>
      <c r="Q61" s="1" t="str">
        <f t="shared" si="3"/>
        <v/>
      </c>
    </row>
    <row r="62" spans="1:17" x14ac:dyDescent="0.35">
      <c r="A62" s="6">
        <v>60</v>
      </c>
      <c r="B62" s="1">
        <f>VLOOKUP($A62, Parameters!$A$2:JI$1345, MATCH(B$1, Parameters!$1:$1, 0), FALSE)</f>
        <v>1000</v>
      </c>
      <c r="C62" s="1">
        <f>VLOOKUP($A62, Parameters!$A$2:JJ$1345, MATCH(C$1, Parameters!$1:$1, 0), FALSE)</f>
        <v>176.62</v>
      </c>
      <c r="D62" s="1">
        <f>VLOOKUP($A62, Parameters!$A$2:JK$1345, MATCH(D$1, Parameters!$1:$1, 0), FALSE)</f>
        <v>80</v>
      </c>
      <c r="E62" s="1">
        <f>VLOOKUP($A62, Parameters!$A$2:JL$1345, MATCH(E$1, Parameters!$1:$1, 0), FALSE)</f>
        <v>1.1664300000000001</v>
      </c>
      <c r="F62" s="1">
        <f>VLOOKUP($A62, Parameters!$A$2:JM$1345, MATCH(F$1, Parameters!$1:$1, 0), FALSE)</f>
        <v>4.3586</v>
      </c>
      <c r="G62" s="1">
        <f>VLOOKUP($A62, Parameters!$A$2:JN$1345, MATCH(G$1, Parameters!$1:$1, 0), FALSE)</f>
        <v>6.2871663034463054</v>
      </c>
      <c r="H62" s="3">
        <v>2.2327760234475101E-3</v>
      </c>
      <c r="I62">
        <v>1.0684457374736599E-3</v>
      </c>
      <c r="J62">
        <v>3.6048199981451E-3</v>
      </c>
      <c r="L62" s="1" t="str">
        <f>IF(AND(H62&lt;0.001, 'SSIM Index'!H62 &gt; 0.97), TRUE, "")</f>
        <v/>
      </c>
      <c r="M62" s="1" t="str">
        <f>IF(AND(I62&lt;0.001, 'SSIM Index'!I62 &gt; 0.97), TRUE, "")</f>
        <v/>
      </c>
      <c r="N62" s="1" t="str">
        <f>IF(AND(J62&lt;0.001, 'SSIM Index'!J62 &gt; 0.97), TRUE, "")</f>
        <v/>
      </c>
      <c r="O62" s="3" t="str">
        <f t="shared" si="1"/>
        <v/>
      </c>
      <c r="P62" s="1" t="str">
        <f t="shared" si="2"/>
        <v/>
      </c>
      <c r="Q62" s="1" t="str">
        <f t="shared" si="3"/>
        <v/>
      </c>
    </row>
    <row r="63" spans="1:17" x14ac:dyDescent="0.35">
      <c r="A63" s="6">
        <v>61</v>
      </c>
      <c r="B63" s="1">
        <f>VLOOKUP($A63, Parameters!$A$2:JI$1345, MATCH(B$1, Parameters!$1:$1, 0), FALSE)</f>
        <v>1000</v>
      </c>
      <c r="C63" s="1">
        <f>VLOOKUP($A63, Parameters!$A$2:JJ$1345, MATCH(C$1, Parameters!$1:$1, 0), FALSE)</f>
        <v>1413</v>
      </c>
      <c r="D63" s="1">
        <f>VLOOKUP($A63, Parameters!$A$2:JK$1345, MATCH(D$1, Parameters!$1:$1, 0), FALSE)</f>
        <v>80</v>
      </c>
      <c r="E63" s="1">
        <f>VLOOKUP($A63, Parameters!$A$2:JL$1345, MATCH(E$1, Parameters!$1:$1, 0), FALSE)</f>
        <v>1.1664300000000001</v>
      </c>
      <c r="F63" s="1">
        <f>VLOOKUP($A63, Parameters!$A$2:JM$1345, MATCH(F$1, Parameters!$1:$1, 0), FALSE)</f>
        <v>4.3586</v>
      </c>
      <c r="G63" s="1">
        <f>VLOOKUP($A63, Parameters!$A$2:JN$1345, MATCH(G$1, Parameters!$1:$1, 0), FALSE)</f>
        <v>6.2871663034463054</v>
      </c>
      <c r="H63" s="3">
        <v>2.1603151690214799E-3</v>
      </c>
      <c r="I63">
        <v>2.2112145088612999E-3</v>
      </c>
      <c r="J63">
        <v>2.60849483311176E-3</v>
      </c>
      <c r="L63" s="1" t="str">
        <f>IF(AND(H63&lt;0.001, 'SSIM Index'!H63 &gt; 0.97), TRUE, "")</f>
        <v/>
      </c>
      <c r="M63" s="1" t="str">
        <f>IF(AND(I63&lt;0.001, 'SSIM Index'!I63 &gt; 0.97), TRUE, "")</f>
        <v/>
      </c>
      <c r="N63" s="1" t="str">
        <f>IF(AND(J63&lt;0.001, 'SSIM Index'!J63 &gt; 0.97), TRUE, "")</f>
        <v/>
      </c>
      <c r="O63" s="3" t="str">
        <f t="shared" si="1"/>
        <v/>
      </c>
      <c r="P63" s="1" t="str">
        <f t="shared" si="2"/>
        <v/>
      </c>
      <c r="Q63" s="1" t="str">
        <f t="shared" si="3"/>
        <v/>
      </c>
    </row>
    <row r="64" spans="1:17" x14ac:dyDescent="0.35">
      <c r="A64" s="6">
        <v>62</v>
      </c>
      <c r="B64" s="1">
        <f>VLOOKUP($A64, Parameters!$A$2:JI$1345, MATCH(B$1, Parameters!$1:$1, 0), FALSE)</f>
        <v>1000</v>
      </c>
      <c r="C64" s="1">
        <f>VLOOKUP($A64, Parameters!$A$2:JJ$1345, MATCH(C$1, Parameters!$1:$1, 0), FALSE)</f>
        <v>2649.4</v>
      </c>
      <c r="D64" s="1">
        <f>VLOOKUP($A64, Parameters!$A$2:JK$1345, MATCH(D$1, Parameters!$1:$1, 0), FALSE)</f>
        <v>80</v>
      </c>
      <c r="E64" s="1">
        <f>VLOOKUP($A64, Parameters!$A$2:JL$1345, MATCH(E$1, Parameters!$1:$1, 0), FALSE)</f>
        <v>1.1664300000000001</v>
      </c>
      <c r="F64" s="1">
        <f>VLOOKUP($A64, Parameters!$A$2:JM$1345, MATCH(F$1, Parameters!$1:$1, 0), FALSE)</f>
        <v>4.3586</v>
      </c>
      <c r="G64" s="1">
        <f>VLOOKUP($A64, Parameters!$A$2:JN$1345, MATCH(G$1, Parameters!$1:$1, 0), FALSE)</f>
        <v>6.2871663034463054</v>
      </c>
      <c r="H64" s="3">
        <v>2.6168939657509301E-3</v>
      </c>
      <c r="I64">
        <v>4.4328817166388E-3</v>
      </c>
      <c r="J64">
        <v>4.6483478508889597E-3</v>
      </c>
      <c r="L64" s="1" t="str">
        <f>IF(AND(H64&lt;0.001, 'SSIM Index'!H64 &gt; 0.97), TRUE, "")</f>
        <v/>
      </c>
      <c r="M64" s="1" t="str">
        <f>IF(AND(I64&lt;0.001, 'SSIM Index'!I64 &gt; 0.97), TRUE, "")</f>
        <v/>
      </c>
      <c r="N64" s="1" t="str">
        <f>IF(AND(J64&lt;0.001, 'SSIM Index'!J64 &gt; 0.97), TRUE, "")</f>
        <v/>
      </c>
      <c r="O64" s="3" t="str">
        <f t="shared" si="1"/>
        <v/>
      </c>
      <c r="P64" s="1" t="str">
        <f t="shared" si="2"/>
        <v/>
      </c>
      <c r="Q64" s="1" t="str">
        <f t="shared" si="3"/>
        <v/>
      </c>
    </row>
    <row r="65" spans="1:17" x14ac:dyDescent="0.35">
      <c r="A65" s="6">
        <v>63</v>
      </c>
      <c r="B65" s="1">
        <f>VLOOKUP($A65, Parameters!$A$2:JI$1345, MATCH(B$1, Parameters!$1:$1, 0), FALSE)</f>
        <v>1000</v>
      </c>
      <c r="C65" s="1">
        <f>VLOOKUP($A65, Parameters!$A$2:JJ$1345, MATCH(C$1, Parameters!$1:$1, 0), FALSE)</f>
        <v>3885.7</v>
      </c>
      <c r="D65" s="1">
        <f>VLOOKUP($A65, Parameters!$A$2:JK$1345, MATCH(D$1, Parameters!$1:$1, 0), FALSE)</f>
        <v>80</v>
      </c>
      <c r="E65" s="1">
        <f>VLOOKUP($A65, Parameters!$A$2:JL$1345, MATCH(E$1, Parameters!$1:$1, 0), FALSE)</f>
        <v>1.1664300000000001</v>
      </c>
      <c r="F65" s="1">
        <f>VLOOKUP($A65, Parameters!$A$2:JM$1345, MATCH(F$1, Parameters!$1:$1, 0), FALSE)</f>
        <v>4.3586</v>
      </c>
      <c r="G65" s="1">
        <f>VLOOKUP($A65, Parameters!$A$2:JN$1345, MATCH(G$1, Parameters!$1:$1, 0), FALSE)</f>
        <v>6.2871663034463054</v>
      </c>
      <c r="H65" s="3">
        <v>7.0317643694579601E-3</v>
      </c>
      <c r="I65">
        <v>1.04542206972837E-2</v>
      </c>
      <c r="J65">
        <v>1.0438537225127199E-2</v>
      </c>
      <c r="L65" s="1" t="str">
        <f>IF(AND(H65&lt;0.001, 'SSIM Index'!H65 &gt; 0.97), TRUE, "")</f>
        <v/>
      </c>
      <c r="M65" s="1" t="str">
        <f>IF(AND(I65&lt;0.001, 'SSIM Index'!I65 &gt; 0.97), TRUE, "")</f>
        <v/>
      </c>
      <c r="N65" s="1" t="str">
        <f>IF(AND(J65&lt;0.001, 'SSIM Index'!J65 &gt; 0.97), TRUE, "")</f>
        <v/>
      </c>
      <c r="O65" s="3" t="str">
        <f t="shared" si="1"/>
        <v/>
      </c>
      <c r="P65" s="1" t="str">
        <f t="shared" si="2"/>
        <v/>
      </c>
      <c r="Q65" s="1" t="str">
        <f t="shared" si="3"/>
        <v/>
      </c>
    </row>
    <row r="66" spans="1:17" x14ac:dyDescent="0.35">
      <c r="A66" s="6">
        <v>64</v>
      </c>
      <c r="B66" s="1">
        <f>VLOOKUP($A66, Parameters!$A$2:JI$1345, MATCH(B$1, Parameters!$1:$1, 0), FALSE)</f>
        <v>2000</v>
      </c>
      <c r="C66" s="1">
        <f>VLOOKUP($A66, Parameters!$A$2:JJ$1345, MATCH(C$1, Parameters!$1:$1, 0), FALSE)</f>
        <v>353.25</v>
      </c>
      <c r="D66" s="1">
        <f>VLOOKUP($A66, Parameters!$A$2:JK$1345, MATCH(D$1, Parameters!$1:$1, 0), FALSE)</f>
        <v>80</v>
      </c>
      <c r="E66" s="1">
        <f>VLOOKUP($A66, Parameters!$A$2:JL$1345, MATCH(E$1, Parameters!$1:$1, 0), FALSE)</f>
        <v>1.3821699999999999</v>
      </c>
      <c r="F66" s="1">
        <f>VLOOKUP($A66, Parameters!$A$2:JM$1345, MATCH(F$1, Parameters!$1:$1, 0), FALSE)</f>
        <v>5.7697900000000004</v>
      </c>
      <c r="G66" s="1">
        <f>VLOOKUP($A66, Parameters!$A$2:JN$1345, MATCH(G$1, Parameters!$1:$1, 0), FALSE)</f>
        <v>-1.1572432381292739</v>
      </c>
      <c r="H66" s="3">
        <v>9.2242070240899899E-4</v>
      </c>
      <c r="I66">
        <v>9.9868536926805908E-4</v>
      </c>
      <c r="J66">
        <v>1.02892657741904E-3</v>
      </c>
      <c r="L66" s="1" t="str">
        <f>IF(AND(H66&lt;0.001, 'SSIM Index'!H66 &gt; 0.97), TRUE, "")</f>
        <v/>
      </c>
      <c r="M66" s="1" t="str">
        <f>IF(AND(I66&lt;0.001, 'SSIM Index'!I66 &gt; 0.97), TRUE, "")</f>
        <v/>
      </c>
      <c r="N66" s="1" t="str">
        <f>IF(AND(J66&lt;0.001, 'SSIM Index'!J66 &gt; 0.97), TRUE, "")</f>
        <v/>
      </c>
      <c r="O66" s="3" t="str">
        <f t="shared" si="1"/>
        <v/>
      </c>
      <c r="P66" s="1" t="str">
        <f t="shared" si="2"/>
        <v/>
      </c>
      <c r="Q66" s="1" t="str">
        <f t="shared" si="3"/>
        <v/>
      </c>
    </row>
    <row r="67" spans="1:17" x14ac:dyDescent="0.35">
      <c r="A67" s="6">
        <v>65</v>
      </c>
      <c r="B67" s="1">
        <f>VLOOKUP($A67, Parameters!$A$2:JI$1345, MATCH(B$1, Parameters!$1:$1, 0), FALSE)</f>
        <v>2000</v>
      </c>
      <c r="C67" s="1">
        <f>VLOOKUP($A67, Parameters!$A$2:JJ$1345, MATCH(C$1, Parameters!$1:$1, 0), FALSE)</f>
        <v>1589.6</v>
      </c>
      <c r="D67" s="1">
        <f>VLOOKUP($A67, Parameters!$A$2:JK$1345, MATCH(D$1, Parameters!$1:$1, 0), FALSE)</f>
        <v>80</v>
      </c>
      <c r="E67" s="1">
        <f>VLOOKUP($A67, Parameters!$A$2:JL$1345, MATCH(E$1, Parameters!$1:$1, 0), FALSE)</f>
        <v>1.3821699999999999</v>
      </c>
      <c r="F67" s="1">
        <f>VLOOKUP($A67, Parameters!$A$2:JM$1345, MATCH(F$1, Parameters!$1:$1, 0), FALSE)</f>
        <v>5.7697900000000004</v>
      </c>
      <c r="G67" s="1">
        <f>VLOOKUP($A67, Parameters!$A$2:JN$1345, MATCH(G$1, Parameters!$1:$1, 0), FALSE)</f>
        <v>-1.1572432381292739</v>
      </c>
      <c r="H67" s="3">
        <v>1.46233523264527E-3</v>
      </c>
      <c r="I67">
        <v>1.88249419443309E-3</v>
      </c>
      <c r="J67">
        <v>2.1546187344938499E-3</v>
      </c>
      <c r="L67" s="1" t="str">
        <f>IF(AND(H67&lt;0.001, 'SSIM Index'!H67 &gt; 0.97), TRUE, "")</f>
        <v/>
      </c>
      <c r="M67" s="1" t="str">
        <f>IF(AND(I67&lt;0.001, 'SSIM Index'!I67 &gt; 0.97), TRUE, "")</f>
        <v/>
      </c>
      <c r="N67" s="1" t="str">
        <f>IF(AND(J67&lt;0.001, 'SSIM Index'!J67 &gt; 0.97), TRUE, "")</f>
        <v/>
      </c>
      <c r="O67" s="3" t="str">
        <f t="shared" ref="O67:O130" si="4">IF(AND(H67&gt;0.00129, H67&lt;0.00135), TRUE, "")</f>
        <v/>
      </c>
      <c r="P67" s="1" t="str">
        <f t="shared" ref="P67:P130" si="5">IF(AND(I67&gt;0.00129, I67&lt;0.00135), TRUE, "")</f>
        <v/>
      </c>
      <c r="Q67" s="1" t="str">
        <f t="shared" ref="Q67:Q130" si="6">IF(AND(J67&gt;0.00129, J67&lt;0.00135), TRUE, "")</f>
        <v/>
      </c>
    </row>
    <row r="68" spans="1:17" x14ac:dyDescent="0.35">
      <c r="A68" s="6">
        <v>66</v>
      </c>
      <c r="B68" s="1">
        <f>VLOOKUP($A68, Parameters!$A$2:JI$1345, MATCH(B$1, Parameters!$1:$1, 0), FALSE)</f>
        <v>2000</v>
      </c>
      <c r="C68" s="1">
        <f>VLOOKUP($A68, Parameters!$A$2:JJ$1345, MATCH(C$1, Parameters!$1:$1, 0), FALSE)</f>
        <v>2826</v>
      </c>
      <c r="D68" s="1">
        <f>VLOOKUP($A68, Parameters!$A$2:JK$1345, MATCH(D$1, Parameters!$1:$1, 0), FALSE)</f>
        <v>80</v>
      </c>
      <c r="E68" s="1">
        <f>VLOOKUP($A68, Parameters!$A$2:JL$1345, MATCH(E$1, Parameters!$1:$1, 0), FALSE)</f>
        <v>1.3821699999999999</v>
      </c>
      <c r="F68" s="1">
        <f>VLOOKUP($A68, Parameters!$A$2:JM$1345, MATCH(F$1, Parameters!$1:$1, 0), FALSE)</f>
        <v>5.7697900000000004</v>
      </c>
      <c r="G68" s="1">
        <f>VLOOKUP($A68, Parameters!$A$2:JN$1345, MATCH(G$1, Parameters!$1:$1, 0), FALSE)</f>
        <v>-1.1572432381292739</v>
      </c>
      <c r="H68" s="3">
        <v>4.7305263578891702E-3</v>
      </c>
      <c r="I68">
        <v>4.5087556354701502E-3</v>
      </c>
      <c r="J68">
        <v>4.6635912731289803E-3</v>
      </c>
      <c r="L68" s="1" t="str">
        <f>IF(AND(H68&lt;0.001, 'SSIM Index'!H68 &gt; 0.97), TRUE, "")</f>
        <v/>
      </c>
      <c r="M68" s="1" t="str">
        <f>IF(AND(I68&lt;0.001, 'SSIM Index'!I68 &gt; 0.97), TRUE, "")</f>
        <v/>
      </c>
      <c r="N68" s="1" t="str">
        <f>IF(AND(J68&lt;0.001, 'SSIM Index'!J68 &gt; 0.97), TRUE, "")</f>
        <v/>
      </c>
      <c r="O68" s="3" t="str">
        <f t="shared" si="4"/>
        <v/>
      </c>
      <c r="P68" s="1" t="str">
        <f t="shared" si="5"/>
        <v/>
      </c>
      <c r="Q68" s="1" t="str">
        <f t="shared" si="6"/>
        <v/>
      </c>
    </row>
    <row r="69" spans="1:17" x14ac:dyDescent="0.35">
      <c r="A69" s="6">
        <v>67</v>
      </c>
      <c r="B69" s="1">
        <f>VLOOKUP($A69, Parameters!$A$2:JI$1345, MATCH(B$1, Parameters!$1:$1, 0), FALSE)</f>
        <v>2000</v>
      </c>
      <c r="C69" s="1">
        <f>VLOOKUP($A69, Parameters!$A$2:JJ$1345, MATCH(C$1, Parameters!$1:$1, 0), FALSE)</f>
        <v>4062.4</v>
      </c>
      <c r="D69" s="1">
        <f>VLOOKUP($A69, Parameters!$A$2:JK$1345, MATCH(D$1, Parameters!$1:$1, 0), FALSE)</f>
        <v>80</v>
      </c>
      <c r="E69" s="1">
        <f>VLOOKUP($A69, Parameters!$A$2:JL$1345, MATCH(E$1, Parameters!$1:$1, 0), FALSE)</f>
        <v>1.3821699999999999</v>
      </c>
      <c r="F69" s="1">
        <f>VLOOKUP($A69, Parameters!$A$2:JM$1345, MATCH(F$1, Parameters!$1:$1, 0), FALSE)</f>
        <v>5.7697900000000004</v>
      </c>
      <c r="G69" s="1">
        <f>VLOOKUP($A69, Parameters!$A$2:JN$1345, MATCH(G$1, Parameters!$1:$1, 0), FALSE)</f>
        <v>-1.1572432381292739</v>
      </c>
      <c r="H69" s="3">
        <v>2.1118065342307E-3</v>
      </c>
      <c r="I69">
        <v>1.92307052202522E-3</v>
      </c>
      <c r="J69">
        <v>4.41076653078198E-3</v>
      </c>
      <c r="L69" s="1" t="str">
        <f>IF(AND(H69&lt;0.001, 'SSIM Index'!H69 &gt; 0.97), TRUE, "")</f>
        <v/>
      </c>
      <c r="M69" s="1" t="str">
        <f>IF(AND(I69&lt;0.001, 'SSIM Index'!I69 &gt; 0.97), TRUE, "")</f>
        <v/>
      </c>
      <c r="N69" s="1" t="str">
        <f>IF(AND(J69&lt;0.001, 'SSIM Index'!J69 &gt; 0.97), TRUE, "")</f>
        <v/>
      </c>
      <c r="O69" s="3" t="str">
        <f t="shared" si="4"/>
        <v/>
      </c>
      <c r="P69" s="1" t="str">
        <f t="shared" si="5"/>
        <v/>
      </c>
      <c r="Q69" s="1" t="str">
        <f t="shared" si="6"/>
        <v/>
      </c>
    </row>
    <row r="70" spans="1:17" x14ac:dyDescent="0.35">
      <c r="A70" s="6">
        <v>68</v>
      </c>
      <c r="B70" s="1">
        <f>VLOOKUP($A70, Parameters!$A$2:JI$1345, MATCH(B$1, Parameters!$1:$1, 0), FALSE)</f>
        <v>500</v>
      </c>
      <c r="C70" s="1">
        <f>VLOOKUP($A70, Parameters!$A$2:JJ$1345, MATCH(C$1, Parameters!$1:$1, 0), FALSE)</f>
        <v>529.87</v>
      </c>
      <c r="D70" s="1">
        <f>VLOOKUP($A70, Parameters!$A$2:JK$1345, MATCH(D$1, Parameters!$1:$1, 0), FALSE)</f>
        <v>80</v>
      </c>
      <c r="E70" s="1">
        <f>VLOOKUP($A70, Parameters!$A$2:JL$1345, MATCH(E$1, Parameters!$1:$1, 0), FALSE)</f>
        <v>5.7448100000000002</v>
      </c>
      <c r="F70" s="1">
        <f>VLOOKUP($A70, Parameters!$A$2:JM$1345, MATCH(F$1, Parameters!$1:$1, 0), FALSE)</f>
        <v>3.30566</v>
      </c>
      <c r="G70" s="1">
        <f>VLOOKUP($A70, Parameters!$A$2:JN$1345, MATCH(G$1, Parameters!$1:$1, 0), FALSE)</f>
        <v>1.5147875405694964</v>
      </c>
      <c r="H70" s="3">
        <v>5.4549411870539102E-3</v>
      </c>
      <c r="I70">
        <v>1.795016345568E-3</v>
      </c>
      <c r="J70">
        <v>5.46060921624302E-3</v>
      </c>
      <c r="L70" s="1" t="str">
        <f>IF(AND(H70&lt;0.001, 'SSIM Index'!H70 &gt; 0.97), TRUE, "")</f>
        <v/>
      </c>
      <c r="M70" s="1" t="str">
        <f>IF(AND(I70&lt;0.001, 'SSIM Index'!I70 &gt; 0.97), TRUE, "")</f>
        <v/>
      </c>
      <c r="N70" s="1" t="str">
        <f>IF(AND(J70&lt;0.001, 'SSIM Index'!J70 &gt; 0.97), TRUE, "")</f>
        <v/>
      </c>
      <c r="O70" s="3" t="str">
        <f t="shared" si="4"/>
        <v/>
      </c>
      <c r="P70" s="1" t="str">
        <f t="shared" si="5"/>
        <v/>
      </c>
      <c r="Q70" s="1" t="str">
        <f t="shared" si="6"/>
        <v/>
      </c>
    </row>
    <row r="71" spans="1:17" x14ac:dyDescent="0.35">
      <c r="A71" s="6">
        <v>69</v>
      </c>
      <c r="B71" s="1">
        <f>VLOOKUP($A71, Parameters!$A$2:JI$1345, MATCH(B$1, Parameters!$1:$1, 0), FALSE)</f>
        <v>500</v>
      </c>
      <c r="C71" s="1">
        <f>VLOOKUP($A71, Parameters!$A$2:JJ$1345, MATCH(C$1, Parameters!$1:$1, 0), FALSE)</f>
        <v>1766.2</v>
      </c>
      <c r="D71" s="1">
        <f>VLOOKUP($A71, Parameters!$A$2:JK$1345, MATCH(D$1, Parameters!$1:$1, 0), FALSE)</f>
        <v>80</v>
      </c>
      <c r="E71" s="1">
        <f>VLOOKUP($A71, Parameters!$A$2:JL$1345, MATCH(E$1, Parameters!$1:$1, 0), FALSE)</f>
        <v>5.7448100000000002</v>
      </c>
      <c r="F71" s="1">
        <f>VLOOKUP($A71, Parameters!$A$2:JM$1345, MATCH(F$1, Parameters!$1:$1, 0), FALSE)</f>
        <v>3.30566</v>
      </c>
      <c r="G71" s="1">
        <f>VLOOKUP($A71, Parameters!$A$2:JN$1345, MATCH(G$1, Parameters!$1:$1, 0), FALSE)</f>
        <v>1.5147875405694964</v>
      </c>
      <c r="H71" s="3">
        <v>4.88920416682958E-3</v>
      </c>
      <c r="I71">
        <v>5.1588090136647198E-3</v>
      </c>
      <c r="J71">
        <v>5.6844525970518502E-3</v>
      </c>
      <c r="L71" s="1" t="str">
        <f>IF(AND(H71&lt;0.001, 'SSIM Index'!H71 &gt; 0.97), TRUE, "")</f>
        <v/>
      </c>
      <c r="M71" s="1" t="str">
        <f>IF(AND(I71&lt;0.001, 'SSIM Index'!I71 &gt; 0.97), TRUE, "")</f>
        <v/>
      </c>
      <c r="N71" s="1" t="str">
        <f>IF(AND(J71&lt;0.001, 'SSIM Index'!J71 &gt; 0.97), TRUE, "")</f>
        <v/>
      </c>
      <c r="O71" s="3" t="str">
        <f t="shared" si="4"/>
        <v/>
      </c>
      <c r="P71" s="1" t="str">
        <f t="shared" si="5"/>
        <v/>
      </c>
      <c r="Q71" s="1" t="str">
        <f t="shared" si="6"/>
        <v/>
      </c>
    </row>
    <row r="72" spans="1:17" x14ac:dyDescent="0.35">
      <c r="A72" s="6">
        <v>70</v>
      </c>
      <c r="B72" s="1">
        <f>VLOOKUP($A72, Parameters!$A$2:JI$1345, MATCH(B$1, Parameters!$1:$1, 0), FALSE)</f>
        <v>500</v>
      </c>
      <c r="C72" s="1">
        <f>VLOOKUP($A72, Parameters!$A$2:JJ$1345, MATCH(C$1, Parameters!$1:$1, 0), FALSE)</f>
        <v>3002.6</v>
      </c>
      <c r="D72" s="1">
        <f>VLOOKUP($A72, Parameters!$A$2:JK$1345, MATCH(D$1, Parameters!$1:$1, 0), FALSE)</f>
        <v>80</v>
      </c>
      <c r="E72" s="1">
        <f>VLOOKUP($A72, Parameters!$A$2:JL$1345, MATCH(E$1, Parameters!$1:$1, 0), FALSE)</f>
        <v>5.7448100000000002</v>
      </c>
      <c r="F72" s="1">
        <f>VLOOKUP($A72, Parameters!$A$2:JM$1345, MATCH(F$1, Parameters!$1:$1, 0), FALSE)</f>
        <v>3.30566</v>
      </c>
      <c r="G72" s="1">
        <f>VLOOKUP($A72, Parameters!$A$2:JN$1345, MATCH(G$1, Parameters!$1:$1, 0), FALSE)</f>
        <v>1.5147875405694964</v>
      </c>
      <c r="H72" s="3">
        <v>1.1643448844552E-2</v>
      </c>
      <c r="I72">
        <v>1.3582981191575499E-2</v>
      </c>
      <c r="J72">
        <v>1.5904603525996201E-2</v>
      </c>
      <c r="L72" s="1" t="str">
        <f>IF(AND(H72&lt;0.001, 'SSIM Index'!H72 &gt; 0.97), TRUE, "")</f>
        <v/>
      </c>
      <c r="M72" s="1" t="str">
        <f>IF(AND(I72&lt;0.001, 'SSIM Index'!I72 &gt; 0.97), TRUE, "")</f>
        <v/>
      </c>
      <c r="N72" s="1" t="str">
        <f>IF(AND(J72&lt;0.001, 'SSIM Index'!J72 &gt; 0.97), TRUE, "")</f>
        <v/>
      </c>
      <c r="O72" s="3" t="str">
        <f t="shared" si="4"/>
        <v/>
      </c>
      <c r="P72" s="1" t="str">
        <f t="shared" si="5"/>
        <v/>
      </c>
      <c r="Q72" s="1" t="str">
        <f t="shared" si="6"/>
        <v/>
      </c>
    </row>
    <row r="73" spans="1:17" x14ac:dyDescent="0.35">
      <c r="A73" s="6">
        <v>71</v>
      </c>
      <c r="B73" s="1">
        <f>VLOOKUP($A73, Parameters!$A$2:JI$1345, MATCH(B$1, Parameters!$1:$1, 0), FALSE)</f>
        <v>500</v>
      </c>
      <c r="C73" s="1">
        <f>VLOOKUP($A73, Parameters!$A$2:JJ$1345, MATCH(C$1, Parameters!$1:$1, 0), FALSE)</f>
        <v>4239</v>
      </c>
      <c r="D73" s="1">
        <f>VLOOKUP($A73, Parameters!$A$2:JK$1345, MATCH(D$1, Parameters!$1:$1, 0), FALSE)</f>
        <v>80</v>
      </c>
      <c r="E73" s="1">
        <f>VLOOKUP($A73, Parameters!$A$2:JL$1345, MATCH(E$1, Parameters!$1:$1, 0), FALSE)</f>
        <v>5.7448100000000002</v>
      </c>
      <c r="F73" s="1">
        <f>VLOOKUP($A73, Parameters!$A$2:JM$1345, MATCH(F$1, Parameters!$1:$1, 0), FALSE)</f>
        <v>3.30566</v>
      </c>
      <c r="G73" s="1">
        <f>VLOOKUP($A73, Parameters!$A$2:JN$1345, MATCH(G$1, Parameters!$1:$1, 0), FALSE)</f>
        <v>1.5147875405694964</v>
      </c>
      <c r="H73" s="3">
        <v>1.3982663862407201E-2</v>
      </c>
      <c r="I73">
        <v>1.65737494826316E-2</v>
      </c>
      <c r="J73">
        <v>1.8824944272637301E-2</v>
      </c>
      <c r="L73" s="1" t="str">
        <f>IF(AND(H73&lt;0.001, 'SSIM Index'!H73 &gt; 0.97), TRUE, "")</f>
        <v/>
      </c>
      <c r="M73" s="1" t="str">
        <f>IF(AND(I73&lt;0.001, 'SSIM Index'!I73 &gt; 0.97), TRUE, "")</f>
        <v/>
      </c>
      <c r="N73" s="1" t="str">
        <f>IF(AND(J73&lt;0.001, 'SSIM Index'!J73 &gt; 0.97), TRUE, "")</f>
        <v/>
      </c>
      <c r="O73" s="3" t="str">
        <f t="shared" si="4"/>
        <v/>
      </c>
      <c r="P73" s="1" t="str">
        <f t="shared" si="5"/>
        <v/>
      </c>
      <c r="Q73" s="1" t="str">
        <f t="shared" si="6"/>
        <v/>
      </c>
    </row>
    <row r="74" spans="1:17" x14ac:dyDescent="0.35">
      <c r="A74" s="6">
        <v>72</v>
      </c>
      <c r="B74" s="1">
        <f>VLOOKUP($A74, Parameters!$A$2:JI$1345, MATCH(B$1, Parameters!$1:$1, 0), FALSE)</f>
        <v>3000</v>
      </c>
      <c r="C74" s="1">
        <f>VLOOKUP($A74, Parameters!$A$2:JJ$1345, MATCH(C$1, Parameters!$1:$1, 0), FALSE)</f>
        <v>706.5</v>
      </c>
      <c r="D74" s="1">
        <f>VLOOKUP($A74, Parameters!$A$2:JK$1345, MATCH(D$1, Parameters!$1:$1, 0), FALSE)</f>
        <v>80</v>
      </c>
      <c r="E74" s="1">
        <f>VLOOKUP($A74, Parameters!$A$2:JL$1345, MATCH(E$1, Parameters!$1:$1, 0), FALSE)</f>
        <v>5.2170100000000001</v>
      </c>
      <c r="F74" s="1">
        <f>VLOOKUP($A74, Parameters!$A$2:JM$1345, MATCH(F$1, Parameters!$1:$1, 0), FALSE)</f>
        <v>5.8735200000000001</v>
      </c>
      <c r="G74" s="1">
        <f>VLOOKUP($A74, Parameters!$A$2:JN$1345, MATCH(G$1, Parameters!$1:$1, 0), FALSE)</f>
        <v>-2.1278243913107775</v>
      </c>
      <c r="H74" s="3">
        <v>4.50734747573733E-4</v>
      </c>
      <c r="I74">
        <v>4.0471478132530998E-4</v>
      </c>
      <c r="J74">
        <v>6.1454990645870501E-4</v>
      </c>
      <c r="L74" s="1" t="str">
        <f>IF(AND(H74&lt;0.001, 'SSIM Index'!H74 &gt; 0.97), TRUE, "")</f>
        <v/>
      </c>
      <c r="M74" s="1" t="str">
        <f>IF(AND(I74&lt;0.001, 'SSIM Index'!I74 &gt; 0.97), TRUE, "")</f>
        <v/>
      </c>
      <c r="N74" s="1" t="str">
        <f>IF(AND(J74&lt;0.001, 'SSIM Index'!J74 &gt; 0.97), TRUE, "")</f>
        <v/>
      </c>
      <c r="O74" s="3" t="str">
        <f t="shared" si="4"/>
        <v/>
      </c>
      <c r="P74" s="1" t="str">
        <f t="shared" si="5"/>
        <v/>
      </c>
      <c r="Q74" s="1" t="str">
        <f t="shared" si="6"/>
        <v/>
      </c>
    </row>
    <row r="75" spans="1:17" x14ac:dyDescent="0.35">
      <c r="A75" s="6">
        <v>73</v>
      </c>
      <c r="B75" s="1">
        <f>VLOOKUP($A75, Parameters!$A$2:JI$1345, MATCH(B$1, Parameters!$1:$1, 0), FALSE)</f>
        <v>3000</v>
      </c>
      <c r="C75" s="1">
        <f>VLOOKUP($A75, Parameters!$A$2:JJ$1345, MATCH(C$1, Parameters!$1:$1, 0), FALSE)</f>
        <v>1942.9</v>
      </c>
      <c r="D75" s="1">
        <f>VLOOKUP($A75, Parameters!$A$2:JK$1345, MATCH(D$1, Parameters!$1:$1, 0), FALSE)</f>
        <v>80</v>
      </c>
      <c r="E75" s="1">
        <f>VLOOKUP($A75, Parameters!$A$2:JL$1345, MATCH(E$1, Parameters!$1:$1, 0), FALSE)</f>
        <v>5.2170100000000001</v>
      </c>
      <c r="F75" s="1">
        <f>VLOOKUP($A75, Parameters!$A$2:JM$1345, MATCH(F$1, Parameters!$1:$1, 0), FALSE)</f>
        <v>5.8735200000000001</v>
      </c>
      <c r="G75" s="1">
        <f>VLOOKUP($A75, Parameters!$A$2:JN$1345, MATCH(G$1, Parameters!$1:$1, 0), FALSE)</f>
        <v>-2.1278243913107775</v>
      </c>
      <c r="H75" s="3">
        <v>3.0273993033915702E-3</v>
      </c>
      <c r="I75">
        <v>1.11844181083142E-3</v>
      </c>
      <c r="J75">
        <v>3.5268070641905E-3</v>
      </c>
      <c r="L75" s="1" t="str">
        <f>IF(AND(H75&lt;0.001, 'SSIM Index'!H75 &gt; 0.97), TRUE, "")</f>
        <v/>
      </c>
      <c r="M75" s="1" t="str">
        <f>IF(AND(I75&lt;0.001, 'SSIM Index'!I75 &gt; 0.97), TRUE, "")</f>
        <v/>
      </c>
      <c r="N75" s="1" t="str">
        <f>IF(AND(J75&lt;0.001, 'SSIM Index'!J75 &gt; 0.97), TRUE, "")</f>
        <v/>
      </c>
      <c r="O75" s="3" t="str">
        <f t="shared" si="4"/>
        <v/>
      </c>
      <c r="P75" s="1" t="str">
        <f t="shared" si="5"/>
        <v/>
      </c>
      <c r="Q75" s="1" t="str">
        <f t="shared" si="6"/>
        <v/>
      </c>
    </row>
    <row r="76" spans="1:17" x14ac:dyDescent="0.35">
      <c r="A76" s="6">
        <v>74</v>
      </c>
      <c r="B76" s="1">
        <f>VLOOKUP($A76, Parameters!$A$2:JI$1345, MATCH(B$1, Parameters!$1:$1, 0), FALSE)</f>
        <v>3000</v>
      </c>
      <c r="C76" s="1">
        <f>VLOOKUP($A76, Parameters!$A$2:JJ$1345, MATCH(C$1, Parameters!$1:$1, 0), FALSE)</f>
        <v>3179.2</v>
      </c>
      <c r="D76" s="1">
        <f>VLOOKUP($A76, Parameters!$A$2:JK$1345, MATCH(D$1, Parameters!$1:$1, 0), FALSE)</f>
        <v>80</v>
      </c>
      <c r="E76" s="1">
        <f>VLOOKUP($A76, Parameters!$A$2:JL$1345, MATCH(E$1, Parameters!$1:$1, 0), FALSE)</f>
        <v>5.2170100000000001</v>
      </c>
      <c r="F76" s="1">
        <f>VLOOKUP($A76, Parameters!$A$2:JM$1345, MATCH(F$1, Parameters!$1:$1, 0), FALSE)</f>
        <v>5.8735200000000001</v>
      </c>
      <c r="G76" s="1">
        <f>VLOOKUP($A76, Parameters!$A$2:JN$1345, MATCH(G$1, Parameters!$1:$1, 0), FALSE)</f>
        <v>-2.1278243913107775</v>
      </c>
      <c r="H76" s="3">
        <v>4.1124750860035402E-3</v>
      </c>
      <c r="I76">
        <v>1.3603719417005699E-3</v>
      </c>
      <c r="J76">
        <v>4.83986362814903E-3</v>
      </c>
      <c r="L76" s="1" t="str">
        <f>IF(AND(H76&lt;0.001, 'SSIM Index'!H76 &gt; 0.97), TRUE, "")</f>
        <v/>
      </c>
      <c r="M76" s="1" t="str">
        <f>IF(AND(I76&lt;0.001, 'SSIM Index'!I76 &gt; 0.97), TRUE, "")</f>
        <v/>
      </c>
      <c r="N76" s="1" t="str">
        <f>IF(AND(J76&lt;0.001, 'SSIM Index'!J76 &gt; 0.97), TRUE, "")</f>
        <v/>
      </c>
      <c r="O76" s="3" t="str">
        <f t="shared" si="4"/>
        <v/>
      </c>
      <c r="P76" s="1" t="str">
        <f t="shared" si="5"/>
        <v/>
      </c>
      <c r="Q76" s="1" t="str">
        <f t="shared" si="6"/>
        <v/>
      </c>
    </row>
    <row r="77" spans="1:17" x14ac:dyDescent="0.35">
      <c r="A77" s="6">
        <v>75</v>
      </c>
      <c r="B77" s="1">
        <f>VLOOKUP($A77, Parameters!$A$2:JI$1345, MATCH(B$1, Parameters!$1:$1, 0), FALSE)</f>
        <v>3000</v>
      </c>
      <c r="C77" s="1">
        <f>VLOOKUP($A77, Parameters!$A$2:JJ$1345, MATCH(C$1, Parameters!$1:$1, 0), FALSE)</f>
        <v>4415.6000000000004</v>
      </c>
      <c r="D77" s="1">
        <f>VLOOKUP($A77, Parameters!$A$2:JK$1345, MATCH(D$1, Parameters!$1:$1, 0), FALSE)</f>
        <v>80</v>
      </c>
      <c r="E77" s="1">
        <f>VLOOKUP($A77, Parameters!$A$2:JL$1345, MATCH(E$1, Parameters!$1:$1, 0), FALSE)</f>
        <v>5.2170100000000001</v>
      </c>
      <c r="F77" s="1">
        <f>VLOOKUP($A77, Parameters!$A$2:JM$1345, MATCH(F$1, Parameters!$1:$1, 0), FALSE)</f>
        <v>5.8735200000000001</v>
      </c>
      <c r="G77" s="1">
        <f>VLOOKUP($A77, Parameters!$A$2:JN$1345, MATCH(G$1, Parameters!$1:$1, 0), FALSE)</f>
        <v>-2.1278243913107775</v>
      </c>
      <c r="H77" s="3">
        <v>6.0739419423043702E-3</v>
      </c>
      <c r="I77">
        <v>5.2224881947040497E-3</v>
      </c>
      <c r="J77">
        <v>5.9024239890277299E-3</v>
      </c>
      <c r="L77" s="1" t="str">
        <f>IF(AND(H77&lt;0.001, 'SSIM Index'!H77 &gt; 0.97), TRUE, "")</f>
        <v/>
      </c>
      <c r="M77" s="1" t="str">
        <f>IF(AND(I77&lt;0.001, 'SSIM Index'!I77 &gt; 0.97), TRUE, "")</f>
        <v/>
      </c>
      <c r="N77" s="1" t="str">
        <f>IF(AND(J77&lt;0.001, 'SSIM Index'!J77 &gt; 0.97), TRUE, "")</f>
        <v/>
      </c>
      <c r="O77" s="3" t="str">
        <f t="shared" si="4"/>
        <v/>
      </c>
      <c r="P77" s="1" t="str">
        <f t="shared" si="5"/>
        <v/>
      </c>
      <c r="Q77" s="1" t="str">
        <f t="shared" si="6"/>
        <v/>
      </c>
    </row>
    <row r="78" spans="1:17" x14ac:dyDescent="0.35">
      <c r="A78" s="6">
        <v>76</v>
      </c>
      <c r="B78" s="1">
        <f>VLOOKUP($A78, Parameters!$A$2:JI$1345, MATCH(B$1, Parameters!$1:$1, 0), FALSE)</f>
        <v>2000</v>
      </c>
      <c r="C78" s="1">
        <f>VLOOKUP($A78, Parameters!$A$2:JJ$1345, MATCH(C$1, Parameters!$1:$1, 0), FALSE)</f>
        <v>883.12</v>
      </c>
      <c r="D78" s="1">
        <f>VLOOKUP($A78, Parameters!$A$2:JK$1345, MATCH(D$1, Parameters!$1:$1, 0), FALSE)</f>
        <v>80</v>
      </c>
      <c r="E78" s="1">
        <f>VLOOKUP($A78, Parameters!$A$2:JL$1345, MATCH(E$1, Parameters!$1:$1, 0), FALSE)</f>
        <v>0.79518999999999995</v>
      </c>
      <c r="F78" s="1">
        <f>VLOOKUP($A78, Parameters!$A$2:JM$1345, MATCH(F$1, Parameters!$1:$1, 0), FALSE)</f>
        <v>5.3004699999999998</v>
      </c>
      <c r="G78" s="1">
        <f>VLOOKUP($A78, Parameters!$A$2:JN$1345, MATCH(G$1, Parameters!$1:$1, 0), FALSE)</f>
        <v>-1.3730504724026638</v>
      </c>
      <c r="H78" s="3">
        <v>9.2789845075458201E-4</v>
      </c>
      <c r="I78">
        <v>8.4186281310394395E-4</v>
      </c>
      <c r="J78">
        <v>9.7477348754182404E-4</v>
      </c>
      <c r="L78" s="1" t="str">
        <f>IF(AND(H78&lt;0.001, 'SSIM Index'!H78 &gt; 0.97), TRUE, "")</f>
        <v/>
      </c>
      <c r="M78" s="1" t="str">
        <f>IF(AND(I78&lt;0.001, 'SSIM Index'!I78 &gt; 0.97), TRUE, "")</f>
        <v/>
      </c>
      <c r="N78" s="1" t="str">
        <f>IF(AND(J78&lt;0.001, 'SSIM Index'!J78 &gt; 0.97), TRUE, "")</f>
        <v/>
      </c>
      <c r="O78" s="3" t="str">
        <f t="shared" si="4"/>
        <v/>
      </c>
      <c r="P78" s="1" t="str">
        <f t="shared" si="5"/>
        <v/>
      </c>
      <c r="Q78" s="1" t="str">
        <f t="shared" si="6"/>
        <v/>
      </c>
    </row>
    <row r="79" spans="1:17" x14ac:dyDescent="0.35">
      <c r="A79" s="6">
        <v>77</v>
      </c>
      <c r="B79" s="1">
        <f>VLOOKUP($A79, Parameters!$A$2:JI$1345, MATCH(B$1, Parameters!$1:$1, 0), FALSE)</f>
        <v>2000</v>
      </c>
      <c r="C79" s="1">
        <f>VLOOKUP($A79, Parameters!$A$2:JJ$1345, MATCH(C$1, Parameters!$1:$1, 0), FALSE)</f>
        <v>2119.5</v>
      </c>
      <c r="D79" s="1">
        <f>VLOOKUP($A79, Parameters!$A$2:JK$1345, MATCH(D$1, Parameters!$1:$1, 0), FALSE)</f>
        <v>80</v>
      </c>
      <c r="E79" s="1">
        <f>VLOOKUP($A79, Parameters!$A$2:JL$1345, MATCH(E$1, Parameters!$1:$1, 0), FALSE)</f>
        <v>0.79518999999999995</v>
      </c>
      <c r="F79" s="1">
        <f>VLOOKUP($A79, Parameters!$A$2:JM$1345, MATCH(F$1, Parameters!$1:$1, 0), FALSE)</f>
        <v>5.3004699999999998</v>
      </c>
      <c r="G79" s="1">
        <f>VLOOKUP($A79, Parameters!$A$2:JN$1345, MATCH(G$1, Parameters!$1:$1, 0), FALSE)</f>
        <v>-1.3730504724026638</v>
      </c>
      <c r="H79" s="3">
        <v>3.7191989831626398E-3</v>
      </c>
      <c r="I79">
        <v>2.7037246618419799E-3</v>
      </c>
      <c r="J79">
        <v>3.63278854638338E-3</v>
      </c>
      <c r="L79" s="1" t="str">
        <f>IF(AND(H79&lt;0.001, 'SSIM Index'!H79 &gt; 0.97), TRUE, "")</f>
        <v/>
      </c>
      <c r="M79" s="1" t="str">
        <f>IF(AND(I79&lt;0.001, 'SSIM Index'!I79 &gt; 0.97), TRUE, "")</f>
        <v/>
      </c>
      <c r="N79" s="1" t="str">
        <f>IF(AND(J79&lt;0.001, 'SSIM Index'!J79 &gt; 0.97), TRUE, "")</f>
        <v/>
      </c>
      <c r="O79" s="3" t="str">
        <f t="shared" si="4"/>
        <v/>
      </c>
      <c r="P79" s="1" t="str">
        <f t="shared" si="5"/>
        <v/>
      </c>
      <c r="Q79" s="1" t="str">
        <f t="shared" si="6"/>
        <v/>
      </c>
    </row>
    <row r="80" spans="1:17" x14ac:dyDescent="0.35">
      <c r="A80" s="6">
        <v>78</v>
      </c>
      <c r="B80" s="1">
        <f>VLOOKUP($A80, Parameters!$A$2:JI$1345, MATCH(B$1, Parameters!$1:$1, 0), FALSE)</f>
        <v>2000</v>
      </c>
      <c r="C80" s="1">
        <f>VLOOKUP($A80, Parameters!$A$2:JJ$1345, MATCH(C$1, Parameters!$1:$1, 0), FALSE)</f>
        <v>3355.9</v>
      </c>
      <c r="D80" s="1">
        <f>VLOOKUP($A80, Parameters!$A$2:JK$1345, MATCH(D$1, Parameters!$1:$1, 0), FALSE)</f>
        <v>80</v>
      </c>
      <c r="E80" s="1">
        <f>VLOOKUP($A80, Parameters!$A$2:JL$1345, MATCH(E$1, Parameters!$1:$1, 0), FALSE)</f>
        <v>0.79518999999999995</v>
      </c>
      <c r="F80" s="1">
        <f>VLOOKUP($A80, Parameters!$A$2:JM$1345, MATCH(F$1, Parameters!$1:$1, 0), FALSE)</f>
        <v>5.3004699999999998</v>
      </c>
      <c r="G80" s="1">
        <f>VLOOKUP($A80, Parameters!$A$2:JN$1345, MATCH(G$1, Parameters!$1:$1, 0), FALSE)</f>
        <v>-1.3730504724026638</v>
      </c>
      <c r="H80" s="3">
        <v>5.6166276335716204E-3</v>
      </c>
      <c r="I80">
        <v>5.4970630444586199E-3</v>
      </c>
      <c r="J80">
        <v>5.8792382478713903E-3</v>
      </c>
      <c r="L80" s="1" t="str">
        <f>IF(AND(H80&lt;0.001, 'SSIM Index'!H80 &gt; 0.97), TRUE, "")</f>
        <v/>
      </c>
      <c r="M80" s="1" t="str">
        <f>IF(AND(I80&lt;0.001, 'SSIM Index'!I80 &gt; 0.97), TRUE, "")</f>
        <v/>
      </c>
      <c r="N80" s="1" t="str">
        <f>IF(AND(J80&lt;0.001, 'SSIM Index'!J80 &gt; 0.97), TRUE, "")</f>
        <v/>
      </c>
      <c r="O80" s="3" t="str">
        <f t="shared" si="4"/>
        <v/>
      </c>
      <c r="P80" s="1" t="str">
        <f t="shared" si="5"/>
        <v/>
      </c>
      <c r="Q80" s="1" t="str">
        <f t="shared" si="6"/>
        <v/>
      </c>
    </row>
    <row r="81" spans="1:17" x14ac:dyDescent="0.35">
      <c r="A81" s="6">
        <v>79</v>
      </c>
      <c r="B81" s="1">
        <f>VLOOKUP($A81, Parameters!$A$2:JI$1345, MATCH(B$1, Parameters!$1:$1, 0), FALSE)</f>
        <v>2000</v>
      </c>
      <c r="C81" s="1">
        <f>VLOOKUP($A81, Parameters!$A$2:JJ$1345, MATCH(C$1, Parameters!$1:$1, 0), FALSE)</f>
        <v>4673.8</v>
      </c>
      <c r="D81" s="1">
        <f>VLOOKUP($A81, Parameters!$A$2:JK$1345, MATCH(D$1, Parameters!$1:$1, 0), FALSE)</f>
        <v>80</v>
      </c>
      <c r="E81" s="1">
        <f>VLOOKUP($A81, Parameters!$A$2:JL$1345, MATCH(E$1, Parameters!$1:$1, 0), FALSE)</f>
        <v>0.79518999999999995</v>
      </c>
      <c r="F81" s="1">
        <f>VLOOKUP($A81, Parameters!$A$2:JM$1345, MATCH(F$1, Parameters!$1:$1, 0), FALSE)</f>
        <v>5.3004699999999998</v>
      </c>
      <c r="G81" s="1">
        <f>VLOOKUP($A81, Parameters!$A$2:JN$1345, MATCH(G$1, Parameters!$1:$1, 0), FALSE)</f>
        <v>-1.3730504724026638</v>
      </c>
      <c r="H81" s="3">
        <v>6.8246936425566604E-3</v>
      </c>
      <c r="I81">
        <v>6.9334325380623297E-3</v>
      </c>
      <c r="J81">
        <v>6.3679814338684004E-3</v>
      </c>
      <c r="L81" s="1" t="str">
        <f>IF(AND(H81&lt;0.001, 'SSIM Index'!H81 &gt; 0.97), TRUE, "")</f>
        <v/>
      </c>
      <c r="M81" s="1" t="str">
        <f>IF(AND(I81&lt;0.001, 'SSIM Index'!I81 &gt; 0.97), TRUE, "")</f>
        <v/>
      </c>
      <c r="N81" s="1" t="str">
        <f>IF(AND(J81&lt;0.001, 'SSIM Index'!J81 &gt; 0.97), TRUE, "")</f>
        <v/>
      </c>
      <c r="O81" s="3" t="str">
        <f t="shared" si="4"/>
        <v/>
      </c>
      <c r="P81" s="1" t="str">
        <f t="shared" si="5"/>
        <v/>
      </c>
      <c r="Q81" s="1" t="str">
        <f t="shared" si="6"/>
        <v/>
      </c>
    </row>
    <row r="82" spans="1:17" x14ac:dyDescent="0.35">
      <c r="A82" s="6">
        <v>80</v>
      </c>
      <c r="B82" s="1">
        <f>VLOOKUP($A82, Parameters!$A$2:JI$1345, MATCH(B$1, Parameters!$1:$1, 0), FALSE)</f>
        <v>3000</v>
      </c>
      <c r="C82" s="1">
        <f>VLOOKUP($A82, Parameters!$A$2:JJ$1345, MATCH(C$1, Parameters!$1:$1, 0), FALSE)</f>
        <v>1059.7</v>
      </c>
      <c r="D82" s="1">
        <f>VLOOKUP($A82, Parameters!$A$2:JK$1345, MATCH(D$1, Parameters!$1:$1, 0), FALSE)</f>
        <v>80</v>
      </c>
      <c r="E82" s="1">
        <f>VLOOKUP($A82, Parameters!$A$2:JL$1345, MATCH(E$1, Parameters!$1:$1, 0), FALSE)</f>
        <v>0.37406</v>
      </c>
      <c r="F82" s="1">
        <f>VLOOKUP($A82, Parameters!$A$2:JM$1345, MATCH(F$1, Parameters!$1:$1, 0), FALSE)</f>
        <v>4.6145300000000002</v>
      </c>
      <c r="G82" s="1">
        <f>VLOOKUP($A82, Parameters!$A$2:JN$1345, MATCH(G$1, Parameters!$1:$1, 0), FALSE)</f>
        <v>5.3609171461150602</v>
      </c>
      <c r="H82" s="3">
        <v>8.2588195800781196E-4</v>
      </c>
      <c r="I82">
        <v>7.4214505730196801E-4</v>
      </c>
      <c r="J82">
        <v>9.3940529040992195E-4</v>
      </c>
      <c r="L82" s="1" t="str">
        <f>IF(AND(H82&lt;0.001, 'SSIM Index'!H82 &gt; 0.97), TRUE, "")</f>
        <v/>
      </c>
      <c r="M82" s="1" t="str">
        <f>IF(AND(I82&lt;0.001, 'SSIM Index'!I82 &gt; 0.97), TRUE, "")</f>
        <v/>
      </c>
      <c r="N82" s="1" t="str">
        <f>IF(AND(J82&lt;0.001, 'SSIM Index'!J82 &gt; 0.97), TRUE, "")</f>
        <v/>
      </c>
      <c r="O82" s="3" t="str">
        <f t="shared" si="4"/>
        <v/>
      </c>
      <c r="P82" s="1" t="str">
        <f t="shared" si="5"/>
        <v/>
      </c>
      <c r="Q82" s="1" t="str">
        <f t="shared" si="6"/>
        <v/>
      </c>
    </row>
    <row r="83" spans="1:17" x14ac:dyDescent="0.35">
      <c r="A83" s="6">
        <v>81</v>
      </c>
      <c r="B83" s="1">
        <f>VLOOKUP($A83, Parameters!$A$2:JI$1345, MATCH(B$1, Parameters!$1:$1, 0), FALSE)</f>
        <v>3000</v>
      </c>
      <c r="C83" s="1">
        <f>VLOOKUP($A83, Parameters!$A$2:JJ$1345, MATCH(C$1, Parameters!$1:$1, 0), FALSE)</f>
        <v>2296.1</v>
      </c>
      <c r="D83" s="1">
        <f>VLOOKUP($A83, Parameters!$A$2:JK$1345, MATCH(D$1, Parameters!$1:$1, 0), FALSE)</f>
        <v>80</v>
      </c>
      <c r="E83" s="1">
        <f>VLOOKUP($A83, Parameters!$A$2:JL$1345, MATCH(E$1, Parameters!$1:$1, 0), FALSE)</f>
        <v>0.37406</v>
      </c>
      <c r="F83" s="1">
        <f>VLOOKUP($A83, Parameters!$A$2:JM$1345, MATCH(F$1, Parameters!$1:$1, 0), FALSE)</f>
        <v>4.6145300000000002</v>
      </c>
      <c r="G83" s="1">
        <f>VLOOKUP($A83, Parameters!$A$2:JN$1345, MATCH(G$1, Parameters!$1:$1, 0), FALSE)</f>
        <v>5.3609171461150602</v>
      </c>
      <c r="H83" s="3">
        <v>1.58954900689423E-3</v>
      </c>
      <c r="I83">
        <v>9.7931677009910302E-4</v>
      </c>
      <c r="J83">
        <v>2.2728019393980499E-3</v>
      </c>
      <c r="L83" s="1" t="str">
        <f>IF(AND(H83&lt;0.001, 'SSIM Index'!H83 &gt; 0.97), TRUE, "")</f>
        <v/>
      </c>
      <c r="M83" s="1" t="b">
        <f>IF(AND(I83&lt;0.001, 'SSIM Index'!I83 &gt; 0.97), TRUE, "")</f>
        <v>1</v>
      </c>
      <c r="N83" s="1" t="str">
        <f>IF(AND(J83&lt;0.001, 'SSIM Index'!J83 &gt; 0.97), TRUE, "")</f>
        <v/>
      </c>
      <c r="O83" s="3" t="str">
        <f t="shared" si="4"/>
        <v/>
      </c>
      <c r="P83" s="1" t="str">
        <f t="shared" si="5"/>
        <v/>
      </c>
      <c r="Q83" s="1" t="str">
        <f t="shared" si="6"/>
        <v/>
      </c>
    </row>
    <row r="84" spans="1:17" x14ac:dyDescent="0.35">
      <c r="A84" s="6">
        <v>82</v>
      </c>
      <c r="B84" s="1">
        <f>VLOOKUP($A84, Parameters!$A$2:JI$1345, MATCH(B$1, Parameters!$1:$1, 0), FALSE)</f>
        <v>3000</v>
      </c>
      <c r="C84" s="1">
        <f>VLOOKUP($A84, Parameters!$A$2:JJ$1345, MATCH(C$1, Parameters!$1:$1, 0), FALSE)</f>
        <v>3532.5</v>
      </c>
      <c r="D84" s="1">
        <f>VLOOKUP($A84, Parameters!$A$2:JK$1345, MATCH(D$1, Parameters!$1:$1, 0), FALSE)</f>
        <v>80</v>
      </c>
      <c r="E84" s="1">
        <f>VLOOKUP($A84, Parameters!$A$2:JL$1345, MATCH(E$1, Parameters!$1:$1, 0), FALSE)</f>
        <v>0.37406</v>
      </c>
      <c r="F84" s="1">
        <f>VLOOKUP($A84, Parameters!$A$2:JM$1345, MATCH(F$1, Parameters!$1:$1, 0), FALSE)</f>
        <v>4.6145300000000002</v>
      </c>
      <c r="G84" s="1">
        <f>VLOOKUP($A84, Parameters!$A$2:JN$1345, MATCH(G$1, Parameters!$1:$1, 0), FALSE)</f>
        <v>5.3609171461150602</v>
      </c>
      <c r="H84" s="3">
        <v>2.2447833325713799E-3</v>
      </c>
      <c r="I84">
        <v>1.23695633374154E-3</v>
      </c>
      <c r="J84">
        <v>3.20279388688504E-3</v>
      </c>
      <c r="L84" s="1" t="str">
        <f>IF(AND(H84&lt;0.001, 'SSIM Index'!H84 &gt; 0.97), TRUE, "")</f>
        <v/>
      </c>
      <c r="M84" s="1" t="str">
        <f>IF(AND(I84&lt;0.001, 'SSIM Index'!I84 &gt; 0.97), TRUE, "")</f>
        <v/>
      </c>
      <c r="N84" s="1" t="str">
        <f>IF(AND(J84&lt;0.001, 'SSIM Index'!J84 &gt; 0.97), TRUE, "")</f>
        <v/>
      </c>
      <c r="O84" s="3" t="str">
        <f t="shared" si="4"/>
        <v/>
      </c>
      <c r="P84" s="1" t="str">
        <f t="shared" si="5"/>
        <v/>
      </c>
      <c r="Q84" s="1" t="str">
        <f t="shared" si="6"/>
        <v/>
      </c>
    </row>
    <row r="85" spans="1:17" x14ac:dyDescent="0.35">
      <c r="A85" s="6">
        <v>83</v>
      </c>
      <c r="B85" s="1">
        <f>VLOOKUP($A85, Parameters!$A$2:JI$1345, MATCH(B$1, Parameters!$1:$1, 0), FALSE)</f>
        <v>3000</v>
      </c>
      <c r="C85" s="1">
        <f>VLOOKUP($A85, Parameters!$A$2:JJ$1345, MATCH(C$1, Parameters!$1:$1, 0), FALSE)</f>
        <v>7322.7</v>
      </c>
      <c r="D85" s="1">
        <f>VLOOKUP($A85, Parameters!$A$2:JK$1345, MATCH(D$1, Parameters!$1:$1, 0), FALSE)</f>
        <v>80</v>
      </c>
      <c r="E85" s="1">
        <f>VLOOKUP($A85, Parameters!$A$2:JL$1345, MATCH(E$1, Parameters!$1:$1, 0), FALSE)</f>
        <v>0.37406</v>
      </c>
      <c r="F85" s="1">
        <f>VLOOKUP($A85, Parameters!$A$2:JM$1345, MATCH(F$1, Parameters!$1:$1, 0), FALSE)</f>
        <v>4.6145300000000002</v>
      </c>
      <c r="G85" s="1">
        <f>VLOOKUP($A85, Parameters!$A$2:JN$1345, MATCH(G$1, Parameters!$1:$1, 0), FALSE)</f>
        <v>5.3609171461150602</v>
      </c>
      <c r="H85" s="3">
        <v>8.5327075794339093E-3</v>
      </c>
      <c r="I85">
        <v>6.1734048649668598E-3</v>
      </c>
      <c r="J85">
        <v>1.16341514512896E-2</v>
      </c>
      <c r="L85" s="1" t="str">
        <f>IF(AND(H85&lt;0.001, 'SSIM Index'!H85 &gt; 0.97), TRUE, "")</f>
        <v/>
      </c>
      <c r="M85" s="1" t="str">
        <f>IF(AND(I85&lt;0.001, 'SSIM Index'!I85 &gt; 0.97), TRUE, "")</f>
        <v/>
      </c>
      <c r="N85" s="1" t="str">
        <f>IF(AND(J85&lt;0.001, 'SSIM Index'!J85 &gt; 0.97), TRUE, "")</f>
        <v/>
      </c>
      <c r="O85" s="3" t="str">
        <f t="shared" si="4"/>
        <v/>
      </c>
      <c r="P85" s="1" t="str">
        <f t="shared" si="5"/>
        <v/>
      </c>
      <c r="Q85" s="1" t="str">
        <f t="shared" si="6"/>
        <v/>
      </c>
    </row>
    <row r="86" spans="1:17" x14ac:dyDescent="0.35">
      <c r="A86" s="6">
        <v>84</v>
      </c>
      <c r="B86" s="1">
        <f>VLOOKUP($A86, Parameters!$A$2:JI$1345, MATCH(B$1, Parameters!$1:$1, 0), FALSE)</f>
        <v>500</v>
      </c>
      <c r="C86" s="1">
        <f>VLOOKUP($A86, Parameters!$A$2:JJ$1345, MATCH(C$1, Parameters!$1:$1, 0), FALSE)</f>
        <v>20</v>
      </c>
      <c r="D86" s="1">
        <f>VLOOKUP($A86, Parameters!$A$2:JK$1345, MATCH(D$1, Parameters!$1:$1, 0), FALSE)</f>
        <v>80</v>
      </c>
      <c r="E86" s="1">
        <f>VLOOKUP($A86, Parameters!$A$2:JL$1345, MATCH(E$1, Parameters!$1:$1, 0), FALSE)</f>
        <v>0.33423999999999998</v>
      </c>
      <c r="F86" s="1">
        <f>VLOOKUP($A86, Parameters!$A$2:JM$1345, MATCH(F$1, Parameters!$1:$1, 0), FALSE)</f>
        <v>5.16106</v>
      </c>
      <c r="G86" s="1">
        <f>VLOOKUP($A86, Parameters!$A$2:JN$1345, MATCH(G$1, Parameters!$1:$1, 0), FALSE)</f>
        <v>-1.990842061513129</v>
      </c>
      <c r="H86" s="3">
        <v>1.22450164053589E-3</v>
      </c>
      <c r="I86">
        <v>1.0175111237913301E-3</v>
      </c>
      <c r="J86">
        <v>9.2367106117308096E-4</v>
      </c>
      <c r="L86" s="1" t="str">
        <f>IF(AND(H86&lt;0.001, 'SSIM Index'!H86 &gt; 0.97), TRUE, "")</f>
        <v/>
      </c>
      <c r="M86" s="1" t="str">
        <f>IF(AND(I86&lt;0.001, 'SSIM Index'!I86 &gt; 0.97), TRUE, "")</f>
        <v/>
      </c>
      <c r="N86" s="1" t="str">
        <f>IF(AND(J86&lt;0.001, 'SSIM Index'!J86 &gt; 0.97), TRUE, "")</f>
        <v/>
      </c>
      <c r="O86" s="3" t="str">
        <f t="shared" si="4"/>
        <v/>
      </c>
      <c r="P86" s="1" t="str">
        <f t="shared" si="5"/>
        <v/>
      </c>
      <c r="Q86" s="1" t="str">
        <f t="shared" si="6"/>
        <v/>
      </c>
    </row>
    <row r="87" spans="1:17" x14ac:dyDescent="0.35">
      <c r="A87" s="6">
        <v>85</v>
      </c>
      <c r="B87" s="1">
        <f>VLOOKUP($A87, Parameters!$A$2:JI$1345, MATCH(B$1, Parameters!$1:$1, 0), FALSE)</f>
        <v>500</v>
      </c>
      <c r="C87" s="1">
        <f>VLOOKUP($A87, Parameters!$A$2:JJ$1345, MATCH(C$1, Parameters!$1:$1, 0), FALSE)</f>
        <v>1236.4000000000001</v>
      </c>
      <c r="D87" s="1">
        <f>VLOOKUP($A87, Parameters!$A$2:JK$1345, MATCH(D$1, Parameters!$1:$1, 0), FALSE)</f>
        <v>80</v>
      </c>
      <c r="E87" s="1">
        <f>VLOOKUP($A87, Parameters!$A$2:JL$1345, MATCH(E$1, Parameters!$1:$1, 0), FALSE)</f>
        <v>0.33423999999999998</v>
      </c>
      <c r="F87" s="1">
        <f>VLOOKUP($A87, Parameters!$A$2:JM$1345, MATCH(F$1, Parameters!$1:$1, 0), FALSE)</f>
        <v>5.16106</v>
      </c>
      <c r="G87" s="1">
        <f>VLOOKUP($A87, Parameters!$A$2:JN$1345, MATCH(G$1, Parameters!$1:$1, 0), FALSE)</f>
        <v>-1.990842061513129</v>
      </c>
      <c r="H87" s="3">
        <v>1.90209131687879E-3</v>
      </c>
      <c r="I87">
        <v>1.80414284113794E-3</v>
      </c>
      <c r="J87">
        <v>4.4681122526526399E-3</v>
      </c>
      <c r="L87" s="1" t="str">
        <f>IF(AND(H87&lt;0.001, 'SSIM Index'!H87 &gt; 0.97), TRUE, "")</f>
        <v/>
      </c>
      <c r="M87" s="1" t="str">
        <f>IF(AND(I87&lt;0.001, 'SSIM Index'!I87 &gt; 0.97), TRUE, "")</f>
        <v/>
      </c>
      <c r="N87" s="1" t="str">
        <f>IF(AND(J87&lt;0.001, 'SSIM Index'!J87 &gt; 0.97), TRUE, "")</f>
        <v/>
      </c>
      <c r="O87" s="3" t="str">
        <f t="shared" si="4"/>
        <v/>
      </c>
      <c r="P87" s="1" t="str">
        <f t="shared" si="5"/>
        <v/>
      </c>
      <c r="Q87" s="1" t="str">
        <f t="shared" si="6"/>
        <v/>
      </c>
    </row>
    <row r="88" spans="1:17" x14ac:dyDescent="0.35">
      <c r="A88" s="6">
        <v>86</v>
      </c>
      <c r="B88" s="1">
        <f>VLOOKUP($A88, Parameters!$A$2:JI$1345, MATCH(B$1, Parameters!$1:$1, 0), FALSE)</f>
        <v>500</v>
      </c>
      <c r="C88" s="1">
        <f>VLOOKUP($A88, Parameters!$A$2:JJ$1345, MATCH(C$1, Parameters!$1:$1, 0), FALSE)</f>
        <v>2472.6999999999998</v>
      </c>
      <c r="D88" s="1">
        <f>VLOOKUP($A88, Parameters!$A$2:JK$1345, MATCH(D$1, Parameters!$1:$1, 0), FALSE)</f>
        <v>80</v>
      </c>
      <c r="E88" s="1">
        <f>VLOOKUP($A88, Parameters!$A$2:JL$1345, MATCH(E$1, Parameters!$1:$1, 0), FALSE)</f>
        <v>0.33423999999999998</v>
      </c>
      <c r="F88" s="1">
        <f>VLOOKUP($A88, Parameters!$A$2:JM$1345, MATCH(F$1, Parameters!$1:$1, 0), FALSE)</f>
        <v>5.16106</v>
      </c>
      <c r="G88" s="1">
        <f>VLOOKUP($A88, Parameters!$A$2:JN$1345, MATCH(G$1, Parameters!$1:$1, 0), FALSE)</f>
        <v>-1.990842061513129</v>
      </c>
      <c r="H88" s="3">
        <v>5.4171853698790004E-3</v>
      </c>
      <c r="I88">
        <v>6.66618905961513E-3</v>
      </c>
      <c r="J88">
        <v>1.0942816734313901E-2</v>
      </c>
      <c r="L88" s="1" t="str">
        <f>IF(AND(H88&lt;0.001, 'SSIM Index'!H88 &gt; 0.97), TRUE, "")</f>
        <v/>
      </c>
      <c r="M88" s="1" t="str">
        <f>IF(AND(I88&lt;0.001, 'SSIM Index'!I88 &gt; 0.97), TRUE, "")</f>
        <v/>
      </c>
      <c r="N88" s="1" t="str">
        <f>IF(AND(J88&lt;0.001, 'SSIM Index'!J88 &gt; 0.97), TRUE, "")</f>
        <v/>
      </c>
      <c r="O88" s="3" t="str">
        <f t="shared" si="4"/>
        <v/>
      </c>
      <c r="P88" s="1" t="str">
        <f t="shared" si="5"/>
        <v/>
      </c>
      <c r="Q88" s="1" t="str">
        <f t="shared" si="6"/>
        <v/>
      </c>
    </row>
    <row r="89" spans="1:17" x14ac:dyDescent="0.35">
      <c r="A89" s="6">
        <v>87</v>
      </c>
      <c r="B89" s="1">
        <f>VLOOKUP($A89, Parameters!$A$2:JI$1345, MATCH(B$1, Parameters!$1:$1, 0), FALSE)</f>
        <v>500</v>
      </c>
      <c r="C89" s="1">
        <f>VLOOKUP($A89, Parameters!$A$2:JJ$1345, MATCH(C$1, Parameters!$1:$1, 0), FALSE)</f>
        <v>3709.1</v>
      </c>
      <c r="D89" s="1">
        <f>VLOOKUP($A89, Parameters!$A$2:JK$1345, MATCH(D$1, Parameters!$1:$1, 0), FALSE)</f>
        <v>80</v>
      </c>
      <c r="E89" s="1">
        <f>VLOOKUP($A89, Parameters!$A$2:JL$1345, MATCH(E$1, Parameters!$1:$1, 0), FALSE)</f>
        <v>0.33423999999999998</v>
      </c>
      <c r="F89" s="1">
        <f>VLOOKUP($A89, Parameters!$A$2:JM$1345, MATCH(F$1, Parameters!$1:$1, 0), FALSE)</f>
        <v>5.16106</v>
      </c>
      <c r="G89" s="1">
        <f>VLOOKUP($A89, Parameters!$A$2:JN$1345, MATCH(G$1, Parameters!$1:$1, 0), FALSE)</f>
        <v>-1.990842061513129</v>
      </c>
      <c r="H89" s="3">
        <v>1.01257869973778E-2</v>
      </c>
      <c r="I89">
        <v>1.40731642022728E-2</v>
      </c>
      <c r="J89">
        <v>1.9377682358026501E-2</v>
      </c>
      <c r="L89" s="1" t="str">
        <f>IF(AND(H89&lt;0.001, 'SSIM Index'!H89 &gt; 0.97), TRUE, "")</f>
        <v/>
      </c>
      <c r="M89" s="1" t="str">
        <f>IF(AND(I89&lt;0.001, 'SSIM Index'!I89 &gt; 0.97), TRUE, "")</f>
        <v/>
      </c>
      <c r="N89" s="1" t="str">
        <f>IF(AND(J89&lt;0.001, 'SSIM Index'!J89 &gt; 0.97), TRUE, "")</f>
        <v/>
      </c>
      <c r="O89" s="3" t="str">
        <f t="shared" si="4"/>
        <v/>
      </c>
      <c r="P89" s="1" t="str">
        <f t="shared" si="5"/>
        <v/>
      </c>
      <c r="Q89" s="1" t="str">
        <f t="shared" si="6"/>
        <v/>
      </c>
    </row>
    <row r="90" spans="1:17" x14ac:dyDescent="0.35">
      <c r="A90" s="6">
        <v>88</v>
      </c>
      <c r="B90" s="1">
        <f>VLOOKUP($A90, Parameters!$A$2:JI$1345, MATCH(B$1, Parameters!$1:$1, 0), FALSE)</f>
        <v>3000</v>
      </c>
      <c r="C90" s="1">
        <f>VLOOKUP($A90, Parameters!$A$2:JJ$1345, MATCH(C$1, Parameters!$1:$1, 0), FALSE)</f>
        <v>176.62</v>
      </c>
      <c r="D90" s="1">
        <f>VLOOKUP($A90, Parameters!$A$2:JK$1345, MATCH(D$1, Parameters!$1:$1, 0), FALSE)</f>
        <v>80</v>
      </c>
      <c r="E90" s="1">
        <f>VLOOKUP($A90, Parameters!$A$2:JL$1345, MATCH(E$1, Parameters!$1:$1, 0), FALSE)</f>
        <v>6.19991</v>
      </c>
      <c r="F90" s="1">
        <f>VLOOKUP($A90, Parameters!$A$2:JM$1345, MATCH(F$1, Parameters!$1:$1, 0), FALSE)</f>
        <v>3.81223</v>
      </c>
      <c r="G90" s="1">
        <f>VLOOKUP($A90, Parameters!$A$2:JN$1345, MATCH(G$1, Parameters!$1:$1, 0), FALSE)</f>
        <v>0.9687990360203389</v>
      </c>
      <c r="H90" s="3">
        <v>1.28779478836804E-3</v>
      </c>
      <c r="I90">
        <v>1.37294712476432E-3</v>
      </c>
      <c r="J90">
        <v>1.3058379990980001E-3</v>
      </c>
      <c r="L90" s="1" t="str">
        <f>IF(AND(H90&lt;0.001, 'SSIM Index'!H90 &gt; 0.97), TRUE, "")</f>
        <v/>
      </c>
      <c r="M90" s="1" t="str">
        <f>IF(AND(I90&lt;0.001, 'SSIM Index'!I90 &gt; 0.97), TRUE, "")</f>
        <v/>
      </c>
      <c r="N90" s="1" t="str">
        <f>IF(AND(J90&lt;0.001, 'SSIM Index'!J90 &gt; 0.97), TRUE, "")</f>
        <v/>
      </c>
      <c r="O90" s="3" t="str">
        <f t="shared" si="4"/>
        <v/>
      </c>
      <c r="P90" s="1" t="str">
        <f t="shared" si="5"/>
        <v/>
      </c>
      <c r="Q90" s="1" t="b">
        <f t="shared" si="6"/>
        <v>1</v>
      </c>
    </row>
    <row r="91" spans="1:17" x14ac:dyDescent="0.35">
      <c r="A91" s="6">
        <v>89</v>
      </c>
      <c r="B91" s="1">
        <f>VLOOKUP($A91, Parameters!$A$2:JI$1345, MATCH(B$1, Parameters!$1:$1, 0), FALSE)</f>
        <v>3000</v>
      </c>
      <c r="C91" s="1">
        <f>VLOOKUP($A91, Parameters!$A$2:JJ$1345, MATCH(C$1, Parameters!$1:$1, 0), FALSE)</f>
        <v>1413</v>
      </c>
      <c r="D91" s="1">
        <f>VLOOKUP($A91, Parameters!$A$2:JK$1345, MATCH(D$1, Parameters!$1:$1, 0), FALSE)</f>
        <v>80</v>
      </c>
      <c r="E91" s="1">
        <f>VLOOKUP($A91, Parameters!$A$2:JL$1345, MATCH(E$1, Parameters!$1:$1, 0), FALSE)</f>
        <v>6.19991</v>
      </c>
      <c r="F91" s="1">
        <f>VLOOKUP($A91, Parameters!$A$2:JM$1345, MATCH(F$1, Parameters!$1:$1, 0), FALSE)</f>
        <v>3.81223</v>
      </c>
      <c r="G91" s="1">
        <f>VLOOKUP($A91, Parameters!$A$2:JN$1345, MATCH(G$1, Parameters!$1:$1, 0), FALSE)</f>
        <v>0.9687990360203389</v>
      </c>
      <c r="H91" s="3">
        <v>1.47714908234775E-3</v>
      </c>
      <c r="I91">
        <v>1.39129953458905E-3</v>
      </c>
      <c r="J91">
        <v>1.38223357498645E-3</v>
      </c>
      <c r="L91" s="1" t="str">
        <f>IF(AND(H91&lt;0.001, 'SSIM Index'!H91 &gt; 0.97), TRUE, "")</f>
        <v/>
      </c>
      <c r="M91" s="1" t="str">
        <f>IF(AND(I91&lt;0.001, 'SSIM Index'!I91 &gt; 0.97), TRUE, "")</f>
        <v/>
      </c>
      <c r="N91" s="1" t="str">
        <f>IF(AND(J91&lt;0.001, 'SSIM Index'!J91 &gt; 0.97), TRUE, "")</f>
        <v/>
      </c>
      <c r="O91" s="3" t="str">
        <f t="shared" si="4"/>
        <v/>
      </c>
      <c r="P91" s="1" t="str">
        <f t="shared" si="5"/>
        <v/>
      </c>
      <c r="Q91" s="1" t="str">
        <f t="shared" si="6"/>
        <v/>
      </c>
    </row>
    <row r="92" spans="1:17" x14ac:dyDescent="0.35">
      <c r="A92" s="6">
        <v>90</v>
      </c>
      <c r="B92" s="1">
        <f>VLOOKUP($A92, Parameters!$A$2:JI$1345, MATCH(B$1, Parameters!$1:$1, 0), FALSE)</f>
        <v>3000</v>
      </c>
      <c r="C92" s="1">
        <f>VLOOKUP($A92, Parameters!$A$2:JJ$1345, MATCH(C$1, Parameters!$1:$1, 0), FALSE)</f>
        <v>2649.4</v>
      </c>
      <c r="D92" s="1">
        <f>VLOOKUP($A92, Parameters!$A$2:JK$1345, MATCH(D$1, Parameters!$1:$1, 0), FALSE)</f>
        <v>80</v>
      </c>
      <c r="E92" s="1">
        <f>VLOOKUP($A92, Parameters!$A$2:JL$1345, MATCH(E$1, Parameters!$1:$1, 0), FALSE)</f>
        <v>6.19991</v>
      </c>
      <c r="F92" s="1">
        <f>VLOOKUP($A92, Parameters!$A$2:JM$1345, MATCH(F$1, Parameters!$1:$1, 0), FALSE)</f>
        <v>3.81223</v>
      </c>
      <c r="G92" s="1">
        <f>VLOOKUP($A92, Parameters!$A$2:JN$1345, MATCH(G$1, Parameters!$1:$1, 0), FALSE)</f>
        <v>0.9687990360203389</v>
      </c>
      <c r="H92" s="3">
        <v>1.5073278918862299E-3</v>
      </c>
      <c r="I92">
        <v>3.20542533881962E-3</v>
      </c>
      <c r="J92">
        <v>3.5316336434334499E-3</v>
      </c>
      <c r="L92" s="1" t="str">
        <f>IF(AND(H92&lt;0.001, 'SSIM Index'!H92 &gt; 0.97), TRUE, "")</f>
        <v/>
      </c>
      <c r="M92" s="1" t="str">
        <f>IF(AND(I92&lt;0.001, 'SSIM Index'!I92 &gt; 0.97), TRUE, "")</f>
        <v/>
      </c>
      <c r="N92" s="1" t="str">
        <f>IF(AND(J92&lt;0.001, 'SSIM Index'!J92 &gt; 0.97), TRUE, "")</f>
        <v/>
      </c>
      <c r="O92" s="3" t="str">
        <f t="shared" si="4"/>
        <v/>
      </c>
      <c r="P92" s="1" t="str">
        <f t="shared" si="5"/>
        <v/>
      </c>
      <c r="Q92" s="1" t="str">
        <f t="shared" si="6"/>
        <v/>
      </c>
    </row>
    <row r="93" spans="1:17" x14ac:dyDescent="0.35">
      <c r="A93" s="6">
        <v>91</v>
      </c>
      <c r="B93" s="1">
        <f>VLOOKUP($A93, Parameters!$A$2:JI$1345, MATCH(B$1, Parameters!$1:$1, 0), FALSE)</f>
        <v>3000</v>
      </c>
      <c r="C93" s="1">
        <f>VLOOKUP($A93, Parameters!$A$2:JJ$1345, MATCH(C$1, Parameters!$1:$1, 0), FALSE)</f>
        <v>3885.7</v>
      </c>
      <c r="D93" s="1">
        <f>VLOOKUP($A93, Parameters!$A$2:JK$1345, MATCH(D$1, Parameters!$1:$1, 0), FALSE)</f>
        <v>80</v>
      </c>
      <c r="E93" s="1">
        <f>VLOOKUP($A93, Parameters!$A$2:JL$1345, MATCH(E$1, Parameters!$1:$1, 0), FALSE)</f>
        <v>6.19991</v>
      </c>
      <c r="F93" s="1">
        <f>VLOOKUP($A93, Parameters!$A$2:JM$1345, MATCH(F$1, Parameters!$1:$1, 0), FALSE)</f>
        <v>3.81223</v>
      </c>
      <c r="G93" s="1">
        <f>VLOOKUP($A93, Parameters!$A$2:JN$1345, MATCH(G$1, Parameters!$1:$1, 0), FALSE)</f>
        <v>0.9687990360203389</v>
      </c>
      <c r="H93" s="3">
        <v>3.26000130735337E-3</v>
      </c>
      <c r="I93">
        <v>3.2126992009580101E-3</v>
      </c>
      <c r="J93">
        <v>1.52556842658668E-3</v>
      </c>
      <c r="L93" s="1" t="str">
        <f>IF(AND(H93&lt;0.001, 'SSIM Index'!H93 &gt; 0.97), TRUE, "")</f>
        <v/>
      </c>
      <c r="M93" s="1" t="str">
        <f>IF(AND(I93&lt;0.001, 'SSIM Index'!I93 &gt; 0.97), TRUE, "")</f>
        <v/>
      </c>
      <c r="N93" s="1" t="str">
        <f>IF(AND(J93&lt;0.001, 'SSIM Index'!J93 &gt; 0.97), TRUE, "")</f>
        <v/>
      </c>
      <c r="O93" s="3" t="str">
        <f t="shared" si="4"/>
        <v/>
      </c>
      <c r="P93" s="1" t="str">
        <f t="shared" si="5"/>
        <v/>
      </c>
      <c r="Q93" s="1" t="str">
        <f t="shared" si="6"/>
        <v/>
      </c>
    </row>
    <row r="94" spans="1:17" x14ac:dyDescent="0.35">
      <c r="A94" s="6">
        <v>92</v>
      </c>
      <c r="B94" s="1">
        <f>VLOOKUP($A94, Parameters!$A$2:JI$1345, MATCH(B$1, Parameters!$1:$1, 0), FALSE)</f>
        <v>2000</v>
      </c>
      <c r="C94" s="1">
        <f>VLOOKUP($A94, Parameters!$A$2:JJ$1345, MATCH(C$1, Parameters!$1:$1, 0), FALSE)</f>
        <v>353.25</v>
      </c>
      <c r="D94" s="1">
        <f>VLOOKUP($A94, Parameters!$A$2:JK$1345, MATCH(D$1, Parameters!$1:$1, 0), FALSE)</f>
        <v>80</v>
      </c>
      <c r="E94" s="1">
        <f>VLOOKUP($A94, Parameters!$A$2:JL$1345, MATCH(E$1, Parameters!$1:$1, 0), FALSE)</f>
        <v>3.0416500000000002</v>
      </c>
      <c r="F94" s="1">
        <f>VLOOKUP($A94, Parameters!$A$2:JM$1345, MATCH(F$1, Parameters!$1:$1, 0), FALSE)</f>
        <v>4.95709</v>
      </c>
      <c r="G94" s="1">
        <f>VLOOKUP($A94, Parameters!$A$2:JN$1345, MATCH(G$1, Parameters!$1:$1, 0), FALSE)</f>
        <v>0.11620140573895332</v>
      </c>
      <c r="H94" s="3">
        <v>1.1511174961924501E-3</v>
      </c>
      <c r="I94">
        <v>1.3793479884043299E-3</v>
      </c>
      <c r="J94">
        <v>1.48545461706817E-3</v>
      </c>
      <c r="L94" s="1" t="str">
        <f>IF(AND(H94&lt;0.001, 'SSIM Index'!H94 &gt; 0.97), TRUE, "")</f>
        <v/>
      </c>
      <c r="M94" s="1" t="str">
        <f>IF(AND(I94&lt;0.001, 'SSIM Index'!I94 &gt; 0.97), TRUE, "")</f>
        <v/>
      </c>
      <c r="N94" s="1" t="str">
        <f>IF(AND(J94&lt;0.001, 'SSIM Index'!J94 &gt; 0.97), TRUE, "")</f>
        <v/>
      </c>
      <c r="O94" s="3" t="str">
        <f t="shared" si="4"/>
        <v/>
      </c>
      <c r="P94" s="1" t="str">
        <f t="shared" si="5"/>
        <v/>
      </c>
      <c r="Q94" s="1" t="str">
        <f t="shared" si="6"/>
        <v/>
      </c>
    </row>
    <row r="95" spans="1:17" x14ac:dyDescent="0.35">
      <c r="A95" s="6">
        <v>93</v>
      </c>
      <c r="B95" s="1">
        <f>VLOOKUP($A95, Parameters!$A$2:JI$1345, MATCH(B$1, Parameters!$1:$1, 0), FALSE)</f>
        <v>2000</v>
      </c>
      <c r="C95" s="1">
        <f>VLOOKUP($A95, Parameters!$A$2:JJ$1345, MATCH(C$1, Parameters!$1:$1, 0), FALSE)</f>
        <v>1589.6</v>
      </c>
      <c r="D95" s="1">
        <f>VLOOKUP($A95, Parameters!$A$2:JK$1345, MATCH(D$1, Parameters!$1:$1, 0), FALSE)</f>
        <v>80</v>
      </c>
      <c r="E95" s="1">
        <f>VLOOKUP($A95, Parameters!$A$2:JL$1345, MATCH(E$1, Parameters!$1:$1, 0), FALSE)</f>
        <v>3.0416500000000002</v>
      </c>
      <c r="F95" s="1">
        <f>VLOOKUP($A95, Parameters!$A$2:JM$1345, MATCH(F$1, Parameters!$1:$1, 0), FALSE)</f>
        <v>4.95709</v>
      </c>
      <c r="G95" s="1">
        <f>VLOOKUP($A95, Parameters!$A$2:JN$1345, MATCH(G$1, Parameters!$1:$1, 0), FALSE)</f>
        <v>0.11620140573895332</v>
      </c>
      <c r="H95" s="3">
        <v>2.22502020187675E-3</v>
      </c>
      <c r="I95">
        <v>2.16467282734811E-3</v>
      </c>
      <c r="J95">
        <v>3.0251771677285398E-3</v>
      </c>
      <c r="L95" s="1" t="str">
        <f>IF(AND(H95&lt;0.001, 'SSIM Index'!H95 &gt; 0.97), TRUE, "")</f>
        <v/>
      </c>
      <c r="M95" s="1" t="str">
        <f>IF(AND(I95&lt;0.001, 'SSIM Index'!I95 &gt; 0.97), TRUE, "")</f>
        <v/>
      </c>
      <c r="N95" s="1" t="str">
        <f>IF(AND(J95&lt;0.001, 'SSIM Index'!J95 &gt; 0.97), TRUE, "")</f>
        <v/>
      </c>
      <c r="O95" s="3" t="str">
        <f t="shared" si="4"/>
        <v/>
      </c>
      <c r="P95" s="1" t="str">
        <f t="shared" si="5"/>
        <v/>
      </c>
      <c r="Q95" s="1" t="str">
        <f t="shared" si="6"/>
        <v/>
      </c>
    </row>
    <row r="96" spans="1:17" x14ac:dyDescent="0.35">
      <c r="A96" s="6">
        <v>94</v>
      </c>
      <c r="B96" s="1">
        <f>VLOOKUP($A96, Parameters!$A$2:JI$1345, MATCH(B$1, Parameters!$1:$1, 0), FALSE)</f>
        <v>2000</v>
      </c>
      <c r="C96" s="1">
        <f>VLOOKUP($A96, Parameters!$A$2:JJ$1345, MATCH(C$1, Parameters!$1:$1, 0), FALSE)</f>
        <v>2826</v>
      </c>
      <c r="D96" s="1">
        <f>VLOOKUP($A96, Parameters!$A$2:JK$1345, MATCH(D$1, Parameters!$1:$1, 0), FALSE)</f>
        <v>80</v>
      </c>
      <c r="E96" s="1">
        <f>VLOOKUP($A96, Parameters!$A$2:JL$1345, MATCH(E$1, Parameters!$1:$1, 0), FALSE)</f>
        <v>3.0416500000000002</v>
      </c>
      <c r="F96" s="1">
        <f>VLOOKUP($A96, Parameters!$A$2:JM$1345, MATCH(F$1, Parameters!$1:$1, 0), FALSE)</f>
        <v>4.95709</v>
      </c>
      <c r="G96" s="1">
        <f>VLOOKUP($A96, Parameters!$A$2:JN$1345, MATCH(G$1, Parameters!$1:$1, 0), FALSE)</f>
        <v>0.11620140573895332</v>
      </c>
      <c r="H96" s="3">
        <v>2.3616550024598798E-3</v>
      </c>
      <c r="I96">
        <v>1.46163546014577E-3</v>
      </c>
      <c r="J96">
        <v>4.5397146604955196E-3</v>
      </c>
      <c r="L96" s="1" t="str">
        <f>IF(AND(H96&lt;0.001, 'SSIM Index'!H96 &gt; 0.97), TRUE, "")</f>
        <v/>
      </c>
      <c r="M96" s="1" t="str">
        <f>IF(AND(I96&lt;0.001, 'SSIM Index'!I96 &gt; 0.97), TRUE, "")</f>
        <v/>
      </c>
      <c r="N96" s="1" t="str">
        <f>IF(AND(J96&lt;0.001, 'SSIM Index'!J96 &gt; 0.97), TRUE, "")</f>
        <v/>
      </c>
      <c r="O96" s="3" t="str">
        <f t="shared" si="4"/>
        <v/>
      </c>
      <c r="P96" s="1" t="str">
        <f t="shared" si="5"/>
        <v/>
      </c>
      <c r="Q96" s="1" t="str">
        <f t="shared" si="6"/>
        <v/>
      </c>
    </row>
    <row r="97" spans="1:17" x14ac:dyDescent="0.35">
      <c r="A97" s="6">
        <v>95</v>
      </c>
      <c r="B97" s="1">
        <f>VLOOKUP($A97, Parameters!$A$2:JI$1345, MATCH(B$1, Parameters!$1:$1, 0), FALSE)</f>
        <v>2000</v>
      </c>
      <c r="C97" s="1">
        <f>VLOOKUP($A97, Parameters!$A$2:JJ$1345, MATCH(C$1, Parameters!$1:$1, 0), FALSE)</f>
        <v>4062.4</v>
      </c>
      <c r="D97" s="1">
        <f>VLOOKUP($A97, Parameters!$A$2:JK$1345, MATCH(D$1, Parameters!$1:$1, 0), FALSE)</f>
        <v>80</v>
      </c>
      <c r="E97" s="1">
        <f>VLOOKUP($A97, Parameters!$A$2:JL$1345, MATCH(E$1, Parameters!$1:$1, 0), FALSE)</f>
        <v>3.0416500000000002</v>
      </c>
      <c r="F97" s="1">
        <f>VLOOKUP($A97, Parameters!$A$2:JM$1345, MATCH(F$1, Parameters!$1:$1, 0), FALSE)</f>
        <v>4.95709</v>
      </c>
      <c r="G97" s="1">
        <f>VLOOKUP($A97, Parameters!$A$2:JN$1345, MATCH(G$1, Parameters!$1:$1, 0), FALSE)</f>
        <v>0.11620140573895332</v>
      </c>
      <c r="H97" s="3">
        <v>2.8555134776979598E-3</v>
      </c>
      <c r="I97">
        <v>3.7507929373532499E-3</v>
      </c>
      <c r="J97">
        <v>6.5123685635626299E-3</v>
      </c>
      <c r="L97" s="1" t="str">
        <f>IF(AND(H97&lt;0.001, 'SSIM Index'!H97 &gt; 0.97), TRUE, "")</f>
        <v/>
      </c>
      <c r="M97" s="1" t="str">
        <f>IF(AND(I97&lt;0.001, 'SSIM Index'!I97 &gt; 0.97), TRUE, "")</f>
        <v/>
      </c>
      <c r="N97" s="1" t="str">
        <f>IF(AND(J97&lt;0.001, 'SSIM Index'!J97 &gt; 0.97), TRUE, "")</f>
        <v/>
      </c>
      <c r="O97" s="3" t="str">
        <f t="shared" si="4"/>
        <v/>
      </c>
      <c r="P97" s="1" t="str">
        <f t="shared" si="5"/>
        <v/>
      </c>
      <c r="Q97" s="1" t="str">
        <f t="shared" si="6"/>
        <v/>
      </c>
    </row>
    <row r="98" spans="1:17" x14ac:dyDescent="0.35">
      <c r="A98" s="6">
        <v>96</v>
      </c>
      <c r="B98" s="1">
        <f>VLOOKUP($A98, Parameters!$A$2:JI$1345, MATCH(B$1, Parameters!$1:$1, 0), FALSE)</f>
        <v>1000</v>
      </c>
      <c r="C98" s="1">
        <f>VLOOKUP($A98, Parameters!$A$2:JJ$1345, MATCH(C$1, Parameters!$1:$1, 0), FALSE)</f>
        <v>529.87</v>
      </c>
      <c r="D98" s="1">
        <f>VLOOKUP($A98, Parameters!$A$2:JK$1345, MATCH(D$1, Parameters!$1:$1, 0), FALSE)</f>
        <v>80</v>
      </c>
      <c r="E98" s="1">
        <f>VLOOKUP($A98, Parameters!$A$2:JL$1345, MATCH(E$1, Parameters!$1:$1, 0), FALSE)</f>
        <v>2.1894300000000002</v>
      </c>
      <c r="F98" s="1">
        <f>VLOOKUP($A98, Parameters!$A$2:JM$1345, MATCH(F$1, Parameters!$1:$1, 0), FALSE)</f>
        <v>4.6785300000000003</v>
      </c>
      <c r="G98" s="1">
        <f>VLOOKUP($A98, Parameters!$A$2:JN$1345, MATCH(G$1, Parameters!$1:$1, 0), FALSE)</f>
        <v>6.9429726551615598</v>
      </c>
      <c r="H98" s="3">
        <v>9.5926661742851095E-4</v>
      </c>
      <c r="I98">
        <v>1.0104851098731099E-3</v>
      </c>
      <c r="J98">
        <v>1.66714494116604E-3</v>
      </c>
      <c r="L98" s="1" t="str">
        <f>IF(AND(H98&lt;0.001, 'SSIM Index'!H98 &gt; 0.97), TRUE, "")</f>
        <v/>
      </c>
      <c r="M98" s="1" t="str">
        <f>IF(AND(I98&lt;0.001, 'SSIM Index'!I98 &gt; 0.97), TRUE, "")</f>
        <v/>
      </c>
      <c r="N98" s="1" t="str">
        <f>IF(AND(J98&lt;0.001, 'SSIM Index'!J98 &gt; 0.97), TRUE, "")</f>
        <v/>
      </c>
      <c r="O98" s="3" t="str">
        <f t="shared" si="4"/>
        <v/>
      </c>
      <c r="P98" s="1" t="str">
        <f t="shared" si="5"/>
        <v/>
      </c>
      <c r="Q98" s="1" t="str">
        <f t="shared" si="6"/>
        <v/>
      </c>
    </row>
    <row r="99" spans="1:17" x14ac:dyDescent="0.35">
      <c r="A99" s="6">
        <v>97</v>
      </c>
      <c r="B99" s="1">
        <f>VLOOKUP($A99, Parameters!$A$2:JI$1345, MATCH(B$1, Parameters!$1:$1, 0), FALSE)</f>
        <v>1000</v>
      </c>
      <c r="C99" s="1">
        <f>VLOOKUP($A99, Parameters!$A$2:JJ$1345, MATCH(C$1, Parameters!$1:$1, 0), FALSE)</f>
        <v>1766.2</v>
      </c>
      <c r="D99" s="1">
        <f>VLOOKUP($A99, Parameters!$A$2:JK$1345, MATCH(D$1, Parameters!$1:$1, 0), FALSE)</f>
        <v>80</v>
      </c>
      <c r="E99" s="1">
        <f>VLOOKUP($A99, Parameters!$A$2:JL$1345, MATCH(E$1, Parameters!$1:$1, 0), FALSE)</f>
        <v>2.1894300000000002</v>
      </c>
      <c r="F99" s="1">
        <f>VLOOKUP($A99, Parameters!$A$2:JM$1345, MATCH(F$1, Parameters!$1:$1, 0), FALSE)</f>
        <v>4.6785300000000003</v>
      </c>
      <c r="G99" s="1">
        <f>VLOOKUP($A99, Parameters!$A$2:JN$1345, MATCH(G$1, Parameters!$1:$1, 0), FALSE)</f>
        <v>6.9429726551615598</v>
      </c>
      <c r="H99" s="3">
        <v>3.4315199591219399E-3</v>
      </c>
      <c r="I99">
        <v>2.9616097453981599E-3</v>
      </c>
      <c r="J99">
        <v>1.7504872521385501E-3</v>
      </c>
      <c r="L99" s="1" t="str">
        <f>IF(AND(H99&lt;0.001, 'SSIM Index'!H99 &gt; 0.97), TRUE, "")</f>
        <v/>
      </c>
      <c r="M99" s="1" t="str">
        <f>IF(AND(I99&lt;0.001, 'SSIM Index'!I99 &gt; 0.97), TRUE, "")</f>
        <v/>
      </c>
      <c r="N99" s="1" t="str">
        <f>IF(AND(J99&lt;0.001, 'SSIM Index'!J99 &gt; 0.97), TRUE, "")</f>
        <v/>
      </c>
      <c r="O99" s="3" t="str">
        <f t="shared" si="4"/>
        <v/>
      </c>
      <c r="P99" s="1" t="str">
        <f t="shared" si="5"/>
        <v/>
      </c>
      <c r="Q99" s="1" t="str">
        <f t="shared" si="6"/>
        <v/>
      </c>
    </row>
    <row r="100" spans="1:17" x14ac:dyDescent="0.35">
      <c r="A100" s="6">
        <v>98</v>
      </c>
      <c r="B100" s="1">
        <f>VLOOKUP($A100, Parameters!$A$2:JI$1345, MATCH(B$1, Parameters!$1:$1, 0), FALSE)</f>
        <v>1000</v>
      </c>
      <c r="C100" s="1">
        <f>VLOOKUP($A100, Parameters!$A$2:JJ$1345, MATCH(C$1, Parameters!$1:$1, 0), FALSE)</f>
        <v>3002.6</v>
      </c>
      <c r="D100" s="1">
        <f>VLOOKUP($A100, Parameters!$A$2:JK$1345, MATCH(D$1, Parameters!$1:$1, 0), FALSE)</f>
        <v>80</v>
      </c>
      <c r="E100" s="1">
        <f>VLOOKUP($A100, Parameters!$A$2:JL$1345, MATCH(E$1, Parameters!$1:$1, 0), FALSE)</f>
        <v>2.1894300000000002</v>
      </c>
      <c r="F100" s="1">
        <f>VLOOKUP($A100, Parameters!$A$2:JM$1345, MATCH(F$1, Parameters!$1:$1, 0), FALSE)</f>
        <v>4.6785300000000003</v>
      </c>
      <c r="G100" s="1">
        <f>VLOOKUP($A100, Parameters!$A$2:JN$1345, MATCH(G$1, Parameters!$1:$1, 0), FALSE)</f>
        <v>6.9429726551615598</v>
      </c>
      <c r="H100" s="3">
        <v>5.4821260273456504E-3</v>
      </c>
      <c r="I100">
        <v>5.7523450814187501E-3</v>
      </c>
      <c r="J100">
        <v>6.4878100529313001E-3</v>
      </c>
      <c r="L100" s="1" t="str">
        <f>IF(AND(H100&lt;0.001, 'SSIM Index'!H100 &gt; 0.97), TRUE, "")</f>
        <v/>
      </c>
      <c r="M100" s="1" t="str">
        <f>IF(AND(I100&lt;0.001, 'SSIM Index'!I100 &gt; 0.97), TRUE, "")</f>
        <v/>
      </c>
      <c r="N100" s="1" t="str">
        <f>IF(AND(J100&lt;0.001, 'SSIM Index'!J100 &gt; 0.97), TRUE, "")</f>
        <v/>
      </c>
      <c r="O100" s="3" t="str">
        <f t="shared" si="4"/>
        <v/>
      </c>
      <c r="P100" s="1" t="str">
        <f t="shared" si="5"/>
        <v/>
      </c>
      <c r="Q100" s="1" t="str">
        <f t="shared" si="6"/>
        <v/>
      </c>
    </row>
    <row r="101" spans="1:17" x14ac:dyDescent="0.35">
      <c r="A101" s="6">
        <v>99</v>
      </c>
      <c r="B101" s="1">
        <f>VLOOKUP($A101, Parameters!$A$2:JI$1345, MATCH(B$1, Parameters!$1:$1, 0), FALSE)</f>
        <v>1000</v>
      </c>
      <c r="C101" s="1">
        <f>VLOOKUP($A101, Parameters!$A$2:JJ$1345, MATCH(C$1, Parameters!$1:$1, 0), FALSE)</f>
        <v>4239</v>
      </c>
      <c r="D101" s="1">
        <f>VLOOKUP($A101, Parameters!$A$2:JK$1345, MATCH(D$1, Parameters!$1:$1, 0), FALSE)</f>
        <v>80</v>
      </c>
      <c r="E101" s="1">
        <f>VLOOKUP($A101, Parameters!$A$2:JL$1345, MATCH(E$1, Parameters!$1:$1, 0), FALSE)</f>
        <v>2.1894300000000002</v>
      </c>
      <c r="F101" s="1">
        <f>VLOOKUP($A101, Parameters!$A$2:JM$1345, MATCH(F$1, Parameters!$1:$1, 0), FALSE)</f>
        <v>4.6785300000000003</v>
      </c>
      <c r="G101" s="1">
        <f>VLOOKUP($A101, Parameters!$A$2:JN$1345, MATCH(G$1, Parameters!$1:$1, 0), FALSE)</f>
        <v>6.9429726551615598</v>
      </c>
      <c r="H101" s="3">
        <v>3.8059335201978601E-3</v>
      </c>
      <c r="I101">
        <v>1.06727266684174E-2</v>
      </c>
      <c r="J101">
        <v>9.8690781742334296E-3</v>
      </c>
      <c r="L101" s="1" t="str">
        <f>IF(AND(H101&lt;0.001, 'SSIM Index'!H101 &gt; 0.97), TRUE, "")</f>
        <v/>
      </c>
      <c r="M101" s="1" t="str">
        <f>IF(AND(I101&lt;0.001, 'SSIM Index'!I101 &gt; 0.97), TRUE, "")</f>
        <v/>
      </c>
      <c r="N101" s="1" t="str">
        <f>IF(AND(J101&lt;0.001, 'SSIM Index'!J101 &gt; 0.97), TRUE, "")</f>
        <v/>
      </c>
      <c r="O101" s="3" t="str">
        <f t="shared" si="4"/>
        <v/>
      </c>
      <c r="P101" s="1" t="str">
        <f t="shared" si="5"/>
        <v/>
      </c>
      <c r="Q101" s="1" t="str">
        <f t="shared" si="6"/>
        <v/>
      </c>
    </row>
    <row r="102" spans="1:17" x14ac:dyDescent="0.35">
      <c r="A102" s="6">
        <v>100</v>
      </c>
      <c r="B102" s="1">
        <f>VLOOKUP($A102, Parameters!$A$2:JI$1345, MATCH(B$1, Parameters!$1:$1, 0), FALSE)</f>
        <v>2000</v>
      </c>
      <c r="C102" s="1">
        <f>VLOOKUP($A102, Parameters!$A$2:JJ$1345, MATCH(C$1, Parameters!$1:$1, 0), FALSE)</f>
        <v>706.5</v>
      </c>
      <c r="D102" s="1">
        <f>VLOOKUP($A102, Parameters!$A$2:JK$1345, MATCH(D$1, Parameters!$1:$1, 0), FALSE)</f>
        <v>80</v>
      </c>
      <c r="E102" s="1">
        <f>VLOOKUP($A102, Parameters!$A$2:JL$1345, MATCH(E$1, Parameters!$1:$1, 0), FALSE)</f>
        <v>2.6419700000000002</v>
      </c>
      <c r="F102" s="1">
        <f>VLOOKUP($A102, Parameters!$A$2:JM$1345, MATCH(F$1, Parameters!$1:$1, 0), FALSE)</f>
        <v>3.8396699999999999</v>
      </c>
      <c r="G102" s="1">
        <f>VLOOKUP($A102, Parameters!$A$2:JN$1345, MATCH(G$1, Parameters!$1:$1, 0), FALSE)</f>
        <v>1.7880323133781357</v>
      </c>
      <c r="H102" s="3">
        <v>5.9175019850954403E-4</v>
      </c>
      <c r="I102">
        <v>5.5032718228176204E-4</v>
      </c>
      <c r="J102">
        <v>6.3042982947081295E-4</v>
      </c>
      <c r="L102" s="1" t="str">
        <f>IF(AND(H102&lt;0.001, 'SSIM Index'!H102 &gt; 0.97), TRUE, "")</f>
        <v/>
      </c>
      <c r="M102" s="1" t="str">
        <f>IF(AND(I102&lt;0.001, 'SSIM Index'!I102 &gt; 0.97), TRUE, "")</f>
        <v/>
      </c>
      <c r="N102" s="1" t="str">
        <f>IF(AND(J102&lt;0.001, 'SSIM Index'!J102 &gt; 0.97), TRUE, "")</f>
        <v/>
      </c>
      <c r="O102" s="3" t="str">
        <f t="shared" si="4"/>
        <v/>
      </c>
      <c r="P102" s="1" t="str">
        <f t="shared" si="5"/>
        <v/>
      </c>
      <c r="Q102" s="1" t="str">
        <f t="shared" si="6"/>
        <v/>
      </c>
    </row>
    <row r="103" spans="1:17" x14ac:dyDescent="0.35">
      <c r="A103" s="6">
        <v>101</v>
      </c>
      <c r="B103" s="1">
        <f>VLOOKUP($A103, Parameters!$A$2:JI$1345, MATCH(B$1, Parameters!$1:$1, 0), FALSE)</f>
        <v>2000</v>
      </c>
      <c r="C103" s="1">
        <f>VLOOKUP($A103, Parameters!$A$2:JJ$1345, MATCH(C$1, Parameters!$1:$1, 0), FALSE)</f>
        <v>1942.9</v>
      </c>
      <c r="D103" s="1">
        <f>VLOOKUP($A103, Parameters!$A$2:JK$1345, MATCH(D$1, Parameters!$1:$1, 0), FALSE)</f>
        <v>80</v>
      </c>
      <c r="E103" s="1">
        <f>VLOOKUP($A103, Parameters!$A$2:JL$1345, MATCH(E$1, Parameters!$1:$1, 0), FALSE)</f>
        <v>2.6419700000000002</v>
      </c>
      <c r="F103" s="1">
        <f>VLOOKUP($A103, Parameters!$A$2:JM$1345, MATCH(F$1, Parameters!$1:$1, 0), FALSE)</f>
        <v>3.8396699999999999</v>
      </c>
      <c r="G103" s="1">
        <f>VLOOKUP($A103, Parameters!$A$2:JN$1345, MATCH(G$1, Parameters!$1:$1, 0), FALSE)</f>
        <v>1.7880323133781357</v>
      </c>
      <c r="H103" s="3">
        <v>2.0863285753875901E-3</v>
      </c>
      <c r="I103">
        <v>1.33625604212284E-3</v>
      </c>
      <c r="J103">
        <v>3.9425608702003904E-3</v>
      </c>
      <c r="L103" s="1" t="str">
        <f>IF(AND(H103&lt;0.001, 'SSIM Index'!H103 &gt; 0.97), TRUE, "")</f>
        <v/>
      </c>
      <c r="M103" s="1" t="str">
        <f>IF(AND(I103&lt;0.001, 'SSIM Index'!I103 &gt; 0.97), TRUE, "")</f>
        <v/>
      </c>
      <c r="N103" s="1" t="str">
        <f>IF(AND(J103&lt;0.001, 'SSIM Index'!J103 &gt; 0.97), TRUE, "")</f>
        <v/>
      </c>
      <c r="O103" s="3" t="str">
        <f t="shared" si="4"/>
        <v/>
      </c>
      <c r="P103" s="1" t="b">
        <f t="shared" si="5"/>
        <v>1</v>
      </c>
      <c r="Q103" s="1" t="str">
        <f t="shared" si="6"/>
        <v/>
      </c>
    </row>
    <row r="104" spans="1:17" x14ac:dyDescent="0.35">
      <c r="A104" s="6">
        <v>102</v>
      </c>
      <c r="B104" s="1">
        <f>VLOOKUP($A104, Parameters!$A$2:JI$1345, MATCH(B$1, Parameters!$1:$1, 0), FALSE)</f>
        <v>2000</v>
      </c>
      <c r="C104" s="1">
        <f>VLOOKUP($A104, Parameters!$A$2:JJ$1345, MATCH(C$1, Parameters!$1:$1, 0), FALSE)</f>
        <v>3179.2</v>
      </c>
      <c r="D104" s="1">
        <f>VLOOKUP($A104, Parameters!$A$2:JK$1345, MATCH(D$1, Parameters!$1:$1, 0), FALSE)</f>
        <v>80</v>
      </c>
      <c r="E104" s="1">
        <f>VLOOKUP($A104, Parameters!$A$2:JL$1345, MATCH(E$1, Parameters!$1:$1, 0), FALSE)</f>
        <v>2.6419700000000002</v>
      </c>
      <c r="F104" s="1">
        <f>VLOOKUP($A104, Parameters!$A$2:JM$1345, MATCH(F$1, Parameters!$1:$1, 0), FALSE)</f>
        <v>3.8396699999999999</v>
      </c>
      <c r="G104" s="1">
        <f>VLOOKUP($A104, Parameters!$A$2:JN$1345, MATCH(G$1, Parameters!$1:$1, 0), FALSE)</f>
        <v>1.7880323133781357</v>
      </c>
      <c r="H104" s="3">
        <v>2.19547795131802E-3</v>
      </c>
      <c r="I104">
        <v>1.4737363671883899E-3</v>
      </c>
      <c r="J104">
        <v>5.9437835589051203E-3</v>
      </c>
      <c r="L104" s="1" t="str">
        <f>IF(AND(H104&lt;0.001, 'SSIM Index'!H104 &gt; 0.97), TRUE, "")</f>
        <v/>
      </c>
      <c r="M104" s="1" t="str">
        <f>IF(AND(I104&lt;0.001, 'SSIM Index'!I104 &gt; 0.97), TRUE, "")</f>
        <v/>
      </c>
      <c r="N104" s="1" t="str">
        <f>IF(AND(J104&lt;0.001, 'SSIM Index'!J104 &gt; 0.97), TRUE, "")</f>
        <v/>
      </c>
      <c r="O104" s="3" t="str">
        <f t="shared" si="4"/>
        <v/>
      </c>
      <c r="P104" s="1" t="str">
        <f t="shared" si="5"/>
        <v/>
      </c>
      <c r="Q104" s="1" t="str">
        <f t="shared" si="6"/>
        <v/>
      </c>
    </row>
    <row r="105" spans="1:17" x14ac:dyDescent="0.35">
      <c r="A105" s="6">
        <v>103</v>
      </c>
      <c r="B105" s="1">
        <f>VLOOKUP($A105, Parameters!$A$2:JI$1345, MATCH(B$1, Parameters!$1:$1, 0), FALSE)</f>
        <v>2000</v>
      </c>
      <c r="C105" s="1">
        <f>VLOOKUP($A105, Parameters!$A$2:JJ$1345, MATCH(C$1, Parameters!$1:$1, 0), FALSE)</f>
        <v>4415.6000000000004</v>
      </c>
      <c r="D105" s="1">
        <f>VLOOKUP($A105, Parameters!$A$2:JK$1345, MATCH(D$1, Parameters!$1:$1, 0), FALSE)</f>
        <v>80</v>
      </c>
      <c r="E105" s="1">
        <f>VLOOKUP($A105, Parameters!$A$2:JL$1345, MATCH(E$1, Parameters!$1:$1, 0), FALSE)</f>
        <v>2.6419700000000002</v>
      </c>
      <c r="F105" s="1">
        <f>VLOOKUP($A105, Parameters!$A$2:JM$1345, MATCH(F$1, Parameters!$1:$1, 0), FALSE)</f>
        <v>3.8396699999999999</v>
      </c>
      <c r="G105" s="1">
        <f>VLOOKUP($A105, Parameters!$A$2:JN$1345, MATCH(G$1, Parameters!$1:$1, 0), FALSE)</f>
        <v>1.7880323133781357</v>
      </c>
      <c r="H105" s="3">
        <v>2.0959861576557099E-3</v>
      </c>
      <c r="I105">
        <v>3.3333420287817699E-3</v>
      </c>
      <c r="J105">
        <v>5.5024838075041702E-3</v>
      </c>
      <c r="L105" s="1" t="str">
        <f>IF(AND(H105&lt;0.001, 'SSIM Index'!H105 &gt; 0.97), TRUE, "")</f>
        <v/>
      </c>
      <c r="M105" s="1" t="str">
        <f>IF(AND(I105&lt;0.001, 'SSIM Index'!I105 &gt; 0.97), TRUE, "")</f>
        <v/>
      </c>
      <c r="N105" s="1" t="str">
        <f>IF(AND(J105&lt;0.001, 'SSIM Index'!J105 &gt; 0.97), TRUE, "")</f>
        <v/>
      </c>
      <c r="O105" s="3" t="str">
        <f t="shared" si="4"/>
        <v/>
      </c>
      <c r="P105" s="1" t="str">
        <f t="shared" si="5"/>
        <v/>
      </c>
      <c r="Q105" s="1" t="str">
        <f t="shared" si="6"/>
        <v/>
      </c>
    </row>
    <row r="106" spans="1:17" x14ac:dyDescent="0.35">
      <c r="A106" s="6">
        <v>104</v>
      </c>
      <c r="B106" s="1">
        <f>VLOOKUP($A106, Parameters!$A$2:JI$1345, MATCH(B$1, Parameters!$1:$1, 0), FALSE)</f>
        <v>3000</v>
      </c>
      <c r="C106" s="1">
        <f>VLOOKUP($A106, Parameters!$A$2:JJ$1345, MATCH(C$1, Parameters!$1:$1, 0), FALSE)</f>
        <v>883.12</v>
      </c>
      <c r="D106" s="1">
        <f>VLOOKUP($A106, Parameters!$A$2:JK$1345, MATCH(D$1, Parameters!$1:$1, 0), FALSE)</f>
        <v>80</v>
      </c>
      <c r="E106" s="1">
        <f>VLOOKUP($A106, Parameters!$A$2:JL$1345, MATCH(E$1, Parameters!$1:$1, 0), FALSE)</f>
        <v>3.3234400000000002</v>
      </c>
      <c r="F106" s="1">
        <f>VLOOKUP($A106, Parameters!$A$2:JM$1345, MATCH(F$1, Parameters!$1:$1, 0), FALSE)</f>
        <v>5.2264499999999998</v>
      </c>
      <c r="G106" s="1">
        <f>VLOOKUP($A106, Parameters!$A$2:JN$1345, MATCH(G$1, Parameters!$1:$1, 0), FALSE)</f>
        <v>-0.85246882506207444</v>
      </c>
      <c r="H106" s="3">
        <v>7.1671418845653501E-4</v>
      </c>
      <c r="I106">
        <v>7.3663325747474996E-4</v>
      </c>
      <c r="J106">
        <v>8.3957391325384303E-4</v>
      </c>
      <c r="L106" s="1" t="str">
        <f>IF(AND(H106&lt;0.001, 'SSIM Index'!H106 &gt; 0.97), TRUE, "")</f>
        <v/>
      </c>
      <c r="M106" s="1" t="str">
        <f>IF(AND(I106&lt;0.001, 'SSIM Index'!I106 &gt; 0.97), TRUE, "")</f>
        <v/>
      </c>
      <c r="N106" s="1" t="str">
        <f>IF(AND(J106&lt;0.001, 'SSIM Index'!J106 &gt; 0.97), TRUE, "")</f>
        <v/>
      </c>
      <c r="O106" s="3" t="str">
        <f t="shared" si="4"/>
        <v/>
      </c>
      <c r="P106" s="1" t="str">
        <f t="shared" si="5"/>
        <v/>
      </c>
      <c r="Q106" s="1" t="str">
        <f t="shared" si="6"/>
        <v/>
      </c>
    </row>
    <row r="107" spans="1:17" x14ac:dyDescent="0.35">
      <c r="A107" s="6">
        <v>105</v>
      </c>
      <c r="B107" s="1">
        <f>VLOOKUP($A107, Parameters!$A$2:JI$1345, MATCH(B$1, Parameters!$1:$1, 0), FALSE)</f>
        <v>3000</v>
      </c>
      <c r="C107" s="1">
        <f>VLOOKUP($A107, Parameters!$A$2:JJ$1345, MATCH(C$1, Parameters!$1:$1, 0), FALSE)</f>
        <v>2119.5</v>
      </c>
      <c r="D107" s="1">
        <f>VLOOKUP($A107, Parameters!$A$2:JK$1345, MATCH(D$1, Parameters!$1:$1, 0), FALSE)</f>
        <v>80</v>
      </c>
      <c r="E107" s="1">
        <f>VLOOKUP($A107, Parameters!$A$2:JL$1345, MATCH(E$1, Parameters!$1:$1, 0), FALSE)</f>
        <v>3.3234400000000002</v>
      </c>
      <c r="F107" s="1">
        <f>VLOOKUP($A107, Parameters!$A$2:JM$1345, MATCH(F$1, Parameters!$1:$1, 0), FALSE)</f>
        <v>5.2264499999999998</v>
      </c>
      <c r="G107" s="1">
        <f>VLOOKUP($A107, Parameters!$A$2:JN$1345, MATCH(G$1, Parameters!$1:$1, 0), FALSE)</f>
        <v>-0.85246882506207444</v>
      </c>
      <c r="H107" s="3">
        <v>2.4928806815296399E-3</v>
      </c>
      <c r="I107">
        <v>2.1887058392167E-3</v>
      </c>
      <c r="J107">
        <v>3.0310610309243198E-3</v>
      </c>
      <c r="L107" s="1" t="str">
        <f>IF(AND(H107&lt;0.001, 'SSIM Index'!H107 &gt; 0.97), TRUE, "")</f>
        <v/>
      </c>
      <c r="M107" s="1" t="str">
        <f>IF(AND(I107&lt;0.001, 'SSIM Index'!I107 &gt; 0.97), TRUE, "")</f>
        <v/>
      </c>
      <c r="N107" s="1" t="str">
        <f>IF(AND(J107&lt;0.001, 'SSIM Index'!J107 &gt; 0.97), TRUE, "")</f>
        <v/>
      </c>
      <c r="O107" s="3" t="str">
        <f t="shared" si="4"/>
        <v/>
      </c>
      <c r="P107" s="1" t="str">
        <f t="shared" si="5"/>
        <v/>
      </c>
      <c r="Q107" s="1" t="str">
        <f t="shared" si="6"/>
        <v/>
      </c>
    </row>
    <row r="108" spans="1:17" x14ac:dyDescent="0.35">
      <c r="A108" s="6">
        <v>106</v>
      </c>
      <c r="B108" s="1">
        <f>VLOOKUP($A108, Parameters!$A$2:JI$1345, MATCH(B$1, Parameters!$1:$1, 0), FALSE)</f>
        <v>3000</v>
      </c>
      <c r="C108" s="1">
        <f>VLOOKUP($A108, Parameters!$A$2:JJ$1345, MATCH(C$1, Parameters!$1:$1, 0), FALSE)</f>
        <v>3355.9</v>
      </c>
      <c r="D108" s="1">
        <f>VLOOKUP($A108, Parameters!$A$2:JK$1345, MATCH(D$1, Parameters!$1:$1, 0), FALSE)</f>
        <v>80</v>
      </c>
      <c r="E108" s="1">
        <f>VLOOKUP($A108, Parameters!$A$2:JL$1345, MATCH(E$1, Parameters!$1:$1, 0), FALSE)</f>
        <v>3.3234400000000002</v>
      </c>
      <c r="F108" s="1">
        <f>VLOOKUP($A108, Parameters!$A$2:JM$1345, MATCH(F$1, Parameters!$1:$1, 0), FALSE)</f>
        <v>5.2264499999999998</v>
      </c>
      <c r="G108" s="1">
        <f>VLOOKUP($A108, Parameters!$A$2:JN$1345, MATCH(G$1, Parameters!$1:$1, 0), FALSE)</f>
        <v>-0.85246882506207444</v>
      </c>
      <c r="H108" s="3">
        <v>3.5314615815877901E-3</v>
      </c>
      <c r="I108">
        <v>1.7357681645080399E-3</v>
      </c>
      <c r="J108">
        <v>4.03866823762655E-3</v>
      </c>
      <c r="L108" s="1" t="str">
        <f>IF(AND(H108&lt;0.001, 'SSIM Index'!H108 &gt; 0.97), TRUE, "")</f>
        <v/>
      </c>
      <c r="M108" s="1" t="str">
        <f>IF(AND(I108&lt;0.001, 'SSIM Index'!I108 &gt; 0.97), TRUE, "")</f>
        <v/>
      </c>
      <c r="N108" s="1" t="str">
        <f>IF(AND(J108&lt;0.001, 'SSIM Index'!J108 &gt; 0.97), TRUE, "")</f>
        <v/>
      </c>
      <c r="O108" s="3" t="str">
        <f t="shared" si="4"/>
        <v/>
      </c>
      <c r="P108" s="1" t="str">
        <f t="shared" si="5"/>
        <v/>
      </c>
      <c r="Q108" s="1" t="str">
        <f t="shared" si="6"/>
        <v/>
      </c>
    </row>
    <row r="109" spans="1:17" x14ac:dyDescent="0.35">
      <c r="A109" s="6">
        <v>107</v>
      </c>
      <c r="B109" s="1">
        <f>VLOOKUP($A109, Parameters!$A$2:JI$1345, MATCH(B$1, Parameters!$1:$1, 0), FALSE)</f>
        <v>3000</v>
      </c>
      <c r="C109" s="1">
        <f>VLOOKUP($A109, Parameters!$A$2:JJ$1345, MATCH(C$1, Parameters!$1:$1, 0), FALSE)</f>
        <v>4673.8</v>
      </c>
      <c r="D109" s="1">
        <f>VLOOKUP($A109, Parameters!$A$2:JK$1345, MATCH(D$1, Parameters!$1:$1, 0), FALSE)</f>
        <v>80</v>
      </c>
      <c r="E109" s="1">
        <f>VLOOKUP($A109, Parameters!$A$2:JL$1345, MATCH(E$1, Parameters!$1:$1, 0), FALSE)</f>
        <v>3.3234400000000002</v>
      </c>
      <c r="F109" s="1">
        <f>VLOOKUP($A109, Parameters!$A$2:JM$1345, MATCH(F$1, Parameters!$1:$1, 0), FALSE)</f>
        <v>5.2264499999999998</v>
      </c>
      <c r="G109" s="1">
        <f>VLOOKUP($A109, Parameters!$A$2:JN$1345, MATCH(G$1, Parameters!$1:$1, 0), FALSE)</f>
        <v>-0.85246882506207444</v>
      </c>
      <c r="H109" s="3">
        <v>2.5166799314320001E-3</v>
      </c>
      <c r="I109">
        <v>1.84839963912963E-3</v>
      </c>
      <c r="J109">
        <v>1.79731927346438E-3</v>
      </c>
      <c r="L109" s="1" t="str">
        <f>IF(AND(H109&lt;0.001, 'SSIM Index'!H109 &gt; 0.97), TRUE, "")</f>
        <v/>
      </c>
      <c r="M109" s="1" t="str">
        <f>IF(AND(I109&lt;0.001, 'SSIM Index'!I109 &gt; 0.97), TRUE, "")</f>
        <v/>
      </c>
      <c r="N109" s="1" t="str">
        <f>IF(AND(J109&lt;0.001, 'SSIM Index'!J109 &gt; 0.97), TRUE, "")</f>
        <v/>
      </c>
      <c r="O109" s="3" t="str">
        <f t="shared" si="4"/>
        <v/>
      </c>
      <c r="P109" s="1" t="str">
        <f t="shared" si="5"/>
        <v/>
      </c>
      <c r="Q109" s="1" t="str">
        <f t="shared" si="6"/>
        <v/>
      </c>
    </row>
    <row r="110" spans="1:17" x14ac:dyDescent="0.35">
      <c r="A110" s="6">
        <v>108</v>
      </c>
      <c r="B110" s="1">
        <f>VLOOKUP($A110, Parameters!$A$2:JI$1345, MATCH(B$1, Parameters!$1:$1, 0), FALSE)</f>
        <v>2000</v>
      </c>
      <c r="C110" s="1">
        <f>VLOOKUP($A110, Parameters!$A$2:JJ$1345, MATCH(C$1, Parameters!$1:$1, 0), FALSE)</f>
        <v>1059.7</v>
      </c>
      <c r="D110" s="1">
        <f>VLOOKUP($A110, Parameters!$A$2:JK$1345, MATCH(D$1, Parameters!$1:$1, 0), FALSE)</f>
        <v>80</v>
      </c>
      <c r="E110" s="1">
        <f>VLOOKUP($A110, Parameters!$A$2:JL$1345, MATCH(E$1, Parameters!$1:$1, 0), FALSE)</f>
        <v>3.1941700000000002</v>
      </c>
      <c r="F110" s="1">
        <f>VLOOKUP($A110, Parameters!$A$2:JM$1345, MATCH(F$1, Parameters!$1:$1, 0), FALSE)</f>
        <v>5.7671299999999999</v>
      </c>
      <c r="G110" s="1">
        <f>VLOOKUP($A110, Parameters!$A$2:JN$1345, MATCH(G$1, Parameters!$1:$1, 0), FALSE)</f>
        <v>-1.0853305269859406</v>
      </c>
      <c r="H110" s="3">
        <v>1.9090783316642E-3</v>
      </c>
      <c r="I110">
        <v>1.72786705661565E-3</v>
      </c>
      <c r="J110">
        <v>2.07651942037045E-3</v>
      </c>
      <c r="L110" s="1" t="str">
        <f>IF(AND(H110&lt;0.001, 'SSIM Index'!H110 &gt; 0.97), TRUE, "")</f>
        <v/>
      </c>
      <c r="M110" s="1" t="str">
        <f>IF(AND(I110&lt;0.001, 'SSIM Index'!I110 &gt; 0.97), TRUE, "")</f>
        <v/>
      </c>
      <c r="N110" s="1" t="str">
        <f>IF(AND(J110&lt;0.001, 'SSIM Index'!J110 &gt; 0.97), TRUE, "")</f>
        <v/>
      </c>
      <c r="O110" s="3" t="str">
        <f t="shared" si="4"/>
        <v/>
      </c>
      <c r="P110" s="1" t="str">
        <f t="shared" si="5"/>
        <v/>
      </c>
      <c r="Q110" s="1" t="str">
        <f t="shared" si="6"/>
        <v/>
      </c>
    </row>
    <row r="111" spans="1:17" x14ac:dyDescent="0.35">
      <c r="A111" s="6">
        <v>109</v>
      </c>
      <c r="B111" s="1">
        <f>VLOOKUP($A111, Parameters!$A$2:JI$1345, MATCH(B$1, Parameters!$1:$1, 0), FALSE)</f>
        <v>2000</v>
      </c>
      <c r="C111" s="1">
        <f>VLOOKUP($A111, Parameters!$A$2:JJ$1345, MATCH(C$1, Parameters!$1:$1, 0), FALSE)</f>
        <v>2296.1</v>
      </c>
      <c r="D111" s="1">
        <f>VLOOKUP($A111, Parameters!$A$2:JK$1345, MATCH(D$1, Parameters!$1:$1, 0), FALSE)</f>
        <v>80</v>
      </c>
      <c r="E111" s="1">
        <f>VLOOKUP($A111, Parameters!$A$2:JL$1345, MATCH(E$1, Parameters!$1:$1, 0), FALSE)</f>
        <v>3.1941700000000002</v>
      </c>
      <c r="F111" s="1">
        <f>VLOOKUP($A111, Parameters!$A$2:JM$1345, MATCH(F$1, Parameters!$1:$1, 0), FALSE)</f>
        <v>5.7671299999999999</v>
      </c>
      <c r="G111" s="1">
        <f>VLOOKUP($A111, Parameters!$A$2:JN$1345, MATCH(G$1, Parameters!$1:$1, 0), FALSE)</f>
        <v>-1.0853305269859406</v>
      </c>
      <c r="H111" s="3">
        <v>5.4893456399440696E-3</v>
      </c>
      <c r="I111">
        <v>6.4290924929082298E-3</v>
      </c>
      <c r="J111">
        <v>7.0411013439297598E-3</v>
      </c>
      <c r="L111" s="1" t="str">
        <f>IF(AND(H111&lt;0.001, 'SSIM Index'!H111 &gt; 0.97), TRUE, "")</f>
        <v/>
      </c>
      <c r="M111" s="1" t="str">
        <f>IF(AND(I111&lt;0.001, 'SSIM Index'!I111 &gt; 0.97), TRUE, "")</f>
        <v/>
      </c>
      <c r="N111" s="1" t="str">
        <f>IF(AND(J111&lt;0.001, 'SSIM Index'!J111 &gt; 0.97), TRUE, "")</f>
        <v/>
      </c>
      <c r="O111" s="3" t="str">
        <f t="shared" si="4"/>
        <v/>
      </c>
      <c r="P111" s="1" t="str">
        <f t="shared" si="5"/>
        <v/>
      </c>
      <c r="Q111" s="1" t="str">
        <f t="shared" si="6"/>
        <v/>
      </c>
    </row>
    <row r="112" spans="1:17" x14ac:dyDescent="0.35">
      <c r="A112" s="6">
        <v>110</v>
      </c>
      <c r="B112" s="1">
        <f>VLOOKUP($A112, Parameters!$A$2:JI$1345, MATCH(B$1, Parameters!$1:$1, 0), FALSE)</f>
        <v>2000</v>
      </c>
      <c r="C112" s="1">
        <f>VLOOKUP($A112, Parameters!$A$2:JJ$1345, MATCH(C$1, Parameters!$1:$1, 0), FALSE)</f>
        <v>3532.5</v>
      </c>
      <c r="D112" s="1">
        <f>VLOOKUP($A112, Parameters!$A$2:JK$1345, MATCH(D$1, Parameters!$1:$1, 0), FALSE)</f>
        <v>80</v>
      </c>
      <c r="E112" s="1">
        <f>VLOOKUP($A112, Parameters!$A$2:JL$1345, MATCH(E$1, Parameters!$1:$1, 0), FALSE)</f>
        <v>3.1941700000000002</v>
      </c>
      <c r="F112" s="1">
        <f>VLOOKUP($A112, Parameters!$A$2:JM$1345, MATCH(F$1, Parameters!$1:$1, 0), FALSE)</f>
        <v>5.7671299999999999</v>
      </c>
      <c r="G112" s="1">
        <f>VLOOKUP($A112, Parameters!$A$2:JN$1345, MATCH(G$1, Parameters!$1:$1, 0), FALSE)</f>
        <v>-1.0853305269859406</v>
      </c>
      <c r="H112" s="3">
        <v>3.2622902654111299E-3</v>
      </c>
      <c r="I112">
        <v>8.9849345386028203E-3</v>
      </c>
      <c r="J112">
        <v>8.93568340688943E-3</v>
      </c>
      <c r="L112" s="1" t="str">
        <f>IF(AND(H112&lt;0.001, 'SSIM Index'!H112 &gt; 0.97), TRUE, "")</f>
        <v/>
      </c>
      <c r="M112" s="1" t="str">
        <f>IF(AND(I112&lt;0.001, 'SSIM Index'!I112 &gt; 0.97), TRUE, "")</f>
        <v/>
      </c>
      <c r="N112" s="1" t="str">
        <f>IF(AND(J112&lt;0.001, 'SSIM Index'!J112 &gt; 0.97), TRUE, "")</f>
        <v/>
      </c>
      <c r="O112" s="3" t="str">
        <f t="shared" si="4"/>
        <v/>
      </c>
      <c r="P112" s="1" t="str">
        <f t="shared" si="5"/>
        <v/>
      </c>
      <c r="Q112" s="1" t="str">
        <f t="shared" si="6"/>
        <v/>
      </c>
    </row>
    <row r="113" spans="1:17" x14ac:dyDescent="0.35">
      <c r="A113" s="6">
        <v>111</v>
      </c>
      <c r="B113" s="1">
        <f>VLOOKUP($A113, Parameters!$A$2:JI$1345, MATCH(B$1, Parameters!$1:$1, 0), FALSE)</f>
        <v>2000</v>
      </c>
      <c r="C113" s="1">
        <f>VLOOKUP($A113, Parameters!$A$2:JJ$1345, MATCH(C$1, Parameters!$1:$1, 0), FALSE)</f>
        <v>7322.7</v>
      </c>
      <c r="D113" s="1">
        <f>VLOOKUP($A113, Parameters!$A$2:JK$1345, MATCH(D$1, Parameters!$1:$1, 0), FALSE)</f>
        <v>80</v>
      </c>
      <c r="E113" s="1">
        <f>VLOOKUP($A113, Parameters!$A$2:JL$1345, MATCH(E$1, Parameters!$1:$1, 0), FALSE)</f>
        <v>3.1941700000000002</v>
      </c>
      <c r="F113" s="1">
        <f>VLOOKUP($A113, Parameters!$A$2:JM$1345, MATCH(F$1, Parameters!$1:$1, 0), FALSE)</f>
        <v>5.7671299999999999</v>
      </c>
      <c r="G113" s="1">
        <f>VLOOKUP($A113, Parameters!$A$2:JN$1345, MATCH(G$1, Parameters!$1:$1, 0), FALSE)</f>
        <v>-1.0853305269859406</v>
      </c>
      <c r="H113" s="3">
        <v>5.1136976107954901E-3</v>
      </c>
      <c r="I113">
        <v>3.1203152611851599E-2</v>
      </c>
      <c r="J113">
        <v>3.4403678029775599E-2</v>
      </c>
      <c r="L113" s="1" t="str">
        <f>IF(AND(H113&lt;0.001, 'SSIM Index'!H113 &gt; 0.97), TRUE, "")</f>
        <v/>
      </c>
      <c r="M113" s="1" t="str">
        <f>IF(AND(I113&lt;0.001, 'SSIM Index'!I113 &gt; 0.97), TRUE, "")</f>
        <v/>
      </c>
      <c r="N113" s="1" t="str">
        <f>IF(AND(J113&lt;0.001, 'SSIM Index'!J113 &gt; 0.97), TRUE, "")</f>
        <v/>
      </c>
      <c r="O113" s="3" t="str">
        <f t="shared" si="4"/>
        <v/>
      </c>
      <c r="P113" s="1" t="str">
        <f t="shared" si="5"/>
        <v/>
      </c>
      <c r="Q113" s="1" t="str">
        <f t="shared" si="6"/>
        <v/>
      </c>
    </row>
    <row r="114" spans="1:17" x14ac:dyDescent="0.35">
      <c r="A114" s="6">
        <v>112</v>
      </c>
      <c r="B114" s="1">
        <f>VLOOKUP($A114, Parameters!$A$2:JI$1345, MATCH(B$1, Parameters!$1:$1, 0), FALSE)</f>
        <v>3000</v>
      </c>
      <c r="C114" s="1">
        <f>VLOOKUP($A114, Parameters!$A$2:JJ$1345, MATCH(C$1, Parameters!$1:$1, 0), FALSE)</f>
        <v>20</v>
      </c>
      <c r="D114" s="1">
        <f>VLOOKUP($A114, Parameters!$A$2:JK$1345, MATCH(D$1, Parameters!$1:$1, 0), FALSE)</f>
        <v>80</v>
      </c>
      <c r="E114" s="1">
        <f>VLOOKUP($A114, Parameters!$A$2:JL$1345, MATCH(E$1, Parameters!$1:$1, 0), FALSE)</f>
        <v>0.57799</v>
      </c>
      <c r="F114" s="1">
        <f>VLOOKUP($A114, Parameters!$A$2:JM$1345, MATCH(F$1, Parameters!$1:$1, 0), FALSE)</f>
        <v>3.8920599999999999</v>
      </c>
      <c r="G114" s="1">
        <f>VLOOKUP($A114, Parameters!$A$2:JN$1345, MATCH(G$1, Parameters!$1:$1, 0), FALSE)</f>
        <v>0.4916554451234858</v>
      </c>
      <c r="H114" s="3">
        <v>4.0828651981428201E-4</v>
      </c>
      <c r="I114">
        <v>3.8503383984789198E-4</v>
      </c>
      <c r="J114">
        <v>5.43384754564613E-4</v>
      </c>
      <c r="L114" s="1" t="str">
        <f>IF(AND(H114&lt;0.001, 'SSIM Index'!H114 &gt; 0.97), TRUE, "")</f>
        <v/>
      </c>
      <c r="M114" s="1" t="str">
        <f>IF(AND(I114&lt;0.001, 'SSIM Index'!I114 &gt; 0.97), TRUE, "")</f>
        <v/>
      </c>
      <c r="N114" s="1" t="str">
        <f>IF(AND(J114&lt;0.001, 'SSIM Index'!J114 &gt; 0.97), TRUE, "")</f>
        <v/>
      </c>
      <c r="O114" s="3" t="str">
        <f t="shared" si="4"/>
        <v/>
      </c>
      <c r="P114" s="1" t="str">
        <f t="shared" si="5"/>
        <v/>
      </c>
      <c r="Q114" s="1" t="str">
        <f t="shared" si="6"/>
        <v/>
      </c>
    </row>
    <row r="115" spans="1:17" x14ac:dyDescent="0.35">
      <c r="A115" s="6">
        <v>113</v>
      </c>
      <c r="B115" s="1">
        <f>VLOOKUP($A115, Parameters!$A$2:JI$1345, MATCH(B$1, Parameters!$1:$1, 0), FALSE)</f>
        <v>3000</v>
      </c>
      <c r="C115" s="1">
        <f>VLOOKUP($A115, Parameters!$A$2:JJ$1345, MATCH(C$1, Parameters!$1:$1, 0), FALSE)</f>
        <v>1236.4000000000001</v>
      </c>
      <c r="D115" s="1">
        <f>VLOOKUP($A115, Parameters!$A$2:JK$1345, MATCH(D$1, Parameters!$1:$1, 0), FALSE)</f>
        <v>80</v>
      </c>
      <c r="E115" s="1">
        <f>VLOOKUP($A115, Parameters!$A$2:JL$1345, MATCH(E$1, Parameters!$1:$1, 0), FALSE)</f>
        <v>0.57799</v>
      </c>
      <c r="F115" s="1">
        <f>VLOOKUP($A115, Parameters!$A$2:JM$1345, MATCH(F$1, Parameters!$1:$1, 0), FALSE)</f>
        <v>3.8920599999999999</v>
      </c>
      <c r="G115" s="1">
        <f>VLOOKUP($A115, Parameters!$A$2:JN$1345, MATCH(G$1, Parameters!$1:$1, 0), FALSE)</f>
        <v>0.4916554451234858</v>
      </c>
      <c r="H115" s="3">
        <v>1.82177172973752E-3</v>
      </c>
      <c r="I115">
        <v>8.8999164290726098E-4</v>
      </c>
      <c r="J115">
        <v>1.8547405488788999E-3</v>
      </c>
      <c r="L115" s="1" t="str">
        <f>IF(AND(H115&lt;0.001, 'SSIM Index'!H115 &gt; 0.97), TRUE, "")</f>
        <v/>
      </c>
      <c r="M115" s="1" t="str">
        <f>IF(AND(I115&lt;0.001, 'SSIM Index'!I115 &gt; 0.97), TRUE, "")</f>
        <v/>
      </c>
      <c r="N115" s="1" t="str">
        <f>IF(AND(J115&lt;0.001, 'SSIM Index'!J115 &gt; 0.97), TRUE, "")</f>
        <v/>
      </c>
      <c r="O115" s="3" t="str">
        <f t="shared" si="4"/>
        <v/>
      </c>
      <c r="P115" s="1" t="str">
        <f t="shared" si="5"/>
        <v/>
      </c>
      <c r="Q115" s="1" t="str">
        <f t="shared" si="6"/>
        <v/>
      </c>
    </row>
    <row r="116" spans="1:17" x14ac:dyDescent="0.35">
      <c r="A116" s="6">
        <v>114</v>
      </c>
      <c r="B116" s="1">
        <f>VLOOKUP($A116, Parameters!$A$2:JI$1345, MATCH(B$1, Parameters!$1:$1, 0), FALSE)</f>
        <v>3000</v>
      </c>
      <c r="C116" s="1">
        <f>VLOOKUP($A116, Parameters!$A$2:JJ$1345, MATCH(C$1, Parameters!$1:$1, 0), FALSE)</f>
        <v>2472.6999999999998</v>
      </c>
      <c r="D116" s="1">
        <f>VLOOKUP($A116, Parameters!$A$2:JK$1345, MATCH(D$1, Parameters!$1:$1, 0), FALSE)</f>
        <v>80</v>
      </c>
      <c r="E116" s="1">
        <f>VLOOKUP($A116, Parameters!$A$2:JL$1345, MATCH(E$1, Parameters!$1:$1, 0), FALSE)</f>
        <v>0.57799</v>
      </c>
      <c r="F116" s="1">
        <f>VLOOKUP($A116, Parameters!$A$2:JM$1345, MATCH(F$1, Parameters!$1:$1, 0), FALSE)</f>
        <v>3.8920599999999999</v>
      </c>
      <c r="G116" s="1">
        <f>VLOOKUP($A116, Parameters!$A$2:JN$1345, MATCH(G$1, Parameters!$1:$1, 0), FALSE)</f>
        <v>0.4916554451234858</v>
      </c>
      <c r="H116" s="3">
        <v>2.97435303218662E-3</v>
      </c>
      <c r="I116">
        <v>2.9905538540333501E-3</v>
      </c>
      <c r="J116">
        <v>4.53607598319649E-3</v>
      </c>
      <c r="L116" s="1" t="str">
        <f>IF(AND(H116&lt;0.001, 'SSIM Index'!H116 &gt; 0.97), TRUE, "")</f>
        <v/>
      </c>
      <c r="M116" s="1" t="str">
        <f>IF(AND(I116&lt;0.001, 'SSIM Index'!I116 &gt; 0.97), TRUE, "")</f>
        <v/>
      </c>
      <c r="N116" s="1" t="str">
        <f>IF(AND(J116&lt;0.001, 'SSIM Index'!J116 &gt; 0.97), TRUE, "")</f>
        <v/>
      </c>
      <c r="O116" s="3" t="str">
        <f t="shared" si="4"/>
        <v/>
      </c>
      <c r="P116" s="1" t="str">
        <f t="shared" si="5"/>
        <v/>
      </c>
      <c r="Q116" s="1" t="str">
        <f t="shared" si="6"/>
        <v/>
      </c>
    </row>
    <row r="117" spans="1:17" x14ac:dyDescent="0.35">
      <c r="A117" s="6">
        <v>115</v>
      </c>
      <c r="B117" s="1">
        <f>VLOOKUP($A117, Parameters!$A$2:JI$1345, MATCH(B$1, Parameters!$1:$1, 0), FALSE)</f>
        <v>3000</v>
      </c>
      <c r="C117" s="1">
        <f>VLOOKUP($A117, Parameters!$A$2:JJ$1345, MATCH(C$1, Parameters!$1:$1, 0), FALSE)</f>
        <v>3709.1</v>
      </c>
      <c r="D117" s="1">
        <f>VLOOKUP($A117, Parameters!$A$2:JK$1345, MATCH(D$1, Parameters!$1:$1, 0), FALSE)</f>
        <v>80</v>
      </c>
      <c r="E117" s="1">
        <f>VLOOKUP($A117, Parameters!$A$2:JL$1345, MATCH(E$1, Parameters!$1:$1, 0), FALSE)</f>
        <v>0.57799</v>
      </c>
      <c r="F117" s="1">
        <f>VLOOKUP($A117, Parameters!$A$2:JM$1345, MATCH(F$1, Parameters!$1:$1, 0), FALSE)</f>
        <v>3.8920599999999999</v>
      </c>
      <c r="G117" s="1">
        <f>VLOOKUP($A117, Parameters!$A$2:JN$1345, MATCH(G$1, Parameters!$1:$1, 0), FALSE)</f>
        <v>0.4916554451234858</v>
      </c>
      <c r="H117" s="3">
        <v>2.3508099839091301E-3</v>
      </c>
      <c r="I117">
        <v>4.5253825373947603E-3</v>
      </c>
      <c r="J117">
        <v>5.6401668116450301E-3</v>
      </c>
      <c r="L117" s="1" t="str">
        <f>IF(AND(H117&lt;0.001, 'SSIM Index'!H117 &gt; 0.97), TRUE, "")</f>
        <v/>
      </c>
      <c r="M117" s="1" t="str">
        <f>IF(AND(I117&lt;0.001, 'SSIM Index'!I117 &gt; 0.97), TRUE, "")</f>
        <v/>
      </c>
      <c r="N117" s="1" t="str">
        <f>IF(AND(J117&lt;0.001, 'SSIM Index'!J117 &gt; 0.97), TRUE, "")</f>
        <v/>
      </c>
      <c r="O117" s="3" t="str">
        <f t="shared" si="4"/>
        <v/>
      </c>
      <c r="P117" s="1" t="str">
        <f t="shared" si="5"/>
        <v/>
      </c>
      <c r="Q117" s="1" t="str">
        <f t="shared" si="6"/>
        <v/>
      </c>
    </row>
    <row r="118" spans="1:17" x14ac:dyDescent="0.35">
      <c r="A118" s="6">
        <v>116</v>
      </c>
      <c r="B118" s="1">
        <f>VLOOKUP($A118, Parameters!$A$2:JI$1345, MATCH(B$1, Parameters!$1:$1, 0), FALSE)</f>
        <v>0</v>
      </c>
      <c r="C118" s="1">
        <f>VLOOKUP($A118, Parameters!$A$2:JJ$1345, MATCH(C$1, Parameters!$1:$1, 0), FALSE)</f>
        <v>176.62</v>
      </c>
      <c r="D118" s="1">
        <f>VLOOKUP($A118, Parameters!$A$2:JK$1345, MATCH(D$1, Parameters!$1:$1, 0), FALSE)</f>
        <v>80</v>
      </c>
      <c r="E118" s="1">
        <f>VLOOKUP($A118, Parameters!$A$2:JL$1345, MATCH(E$1, Parameters!$1:$1, 0), FALSE)</f>
        <v>4.5746700000000002</v>
      </c>
      <c r="F118" s="1">
        <f>VLOOKUP($A118, Parameters!$A$2:JM$1345, MATCH(F$1, Parameters!$1:$1, 0), FALSE)</f>
        <v>4.1532400000000003</v>
      </c>
      <c r="G118" s="1">
        <f>VLOOKUP($A118, Parameters!$A$2:JN$1345, MATCH(G$1, Parameters!$1:$1, 0), FALSE)</f>
        <v>2.6947963080439159</v>
      </c>
      <c r="H118" s="3">
        <v>6.2966127879917604E-3</v>
      </c>
      <c r="I118">
        <v>2.4785706773400298E-3</v>
      </c>
      <c r="J118">
        <v>5.6083984673023198E-3</v>
      </c>
      <c r="L118" s="1" t="str">
        <f>IF(AND(H118&lt;0.001, 'SSIM Index'!H118 &gt; 0.97), TRUE, "")</f>
        <v/>
      </c>
      <c r="M118" s="1" t="str">
        <f>IF(AND(I118&lt;0.001, 'SSIM Index'!I118 &gt; 0.97), TRUE, "")</f>
        <v/>
      </c>
      <c r="N118" s="1" t="str">
        <f>IF(AND(J118&lt;0.001, 'SSIM Index'!J118 &gt; 0.97), TRUE, "")</f>
        <v/>
      </c>
      <c r="O118" s="3" t="str">
        <f t="shared" si="4"/>
        <v/>
      </c>
      <c r="P118" s="1" t="str">
        <f t="shared" si="5"/>
        <v/>
      </c>
      <c r="Q118" s="1" t="str">
        <f t="shared" si="6"/>
        <v/>
      </c>
    </row>
    <row r="119" spans="1:17" x14ac:dyDescent="0.35">
      <c r="A119" s="6">
        <v>117</v>
      </c>
      <c r="B119" s="1">
        <f>VLOOKUP($A119, Parameters!$A$2:JI$1345, MATCH(B$1, Parameters!$1:$1, 0), FALSE)</f>
        <v>0</v>
      </c>
      <c r="C119" s="1">
        <f>VLOOKUP($A119, Parameters!$A$2:JJ$1345, MATCH(C$1, Parameters!$1:$1, 0), FALSE)</f>
        <v>1413</v>
      </c>
      <c r="D119" s="1">
        <f>VLOOKUP($A119, Parameters!$A$2:JK$1345, MATCH(D$1, Parameters!$1:$1, 0), FALSE)</f>
        <v>80</v>
      </c>
      <c r="E119" s="1">
        <f>VLOOKUP($A119, Parameters!$A$2:JL$1345, MATCH(E$1, Parameters!$1:$1, 0), FALSE)</f>
        <v>4.5746700000000002</v>
      </c>
      <c r="F119" s="1">
        <f>VLOOKUP($A119, Parameters!$A$2:JM$1345, MATCH(F$1, Parameters!$1:$1, 0), FALSE)</f>
        <v>4.1532400000000003</v>
      </c>
      <c r="G119" s="1">
        <f>VLOOKUP($A119, Parameters!$A$2:JN$1345, MATCH(G$1, Parameters!$1:$1, 0), FALSE)</f>
        <v>2.6947963080439159</v>
      </c>
      <c r="H119" s="3">
        <v>2.07907706499099E-2</v>
      </c>
      <c r="I119">
        <v>2.3205721750855401E-2</v>
      </c>
      <c r="J119">
        <v>2.353529445827E-2</v>
      </c>
      <c r="L119" s="1" t="str">
        <f>IF(AND(H119&lt;0.001, 'SSIM Index'!H119 &gt; 0.97), TRUE, "")</f>
        <v/>
      </c>
      <c r="M119" s="1" t="str">
        <f>IF(AND(I119&lt;0.001, 'SSIM Index'!I119 &gt; 0.97), TRUE, "")</f>
        <v/>
      </c>
      <c r="N119" s="1" t="str">
        <f>IF(AND(J119&lt;0.001, 'SSIM Index'!J119 &gt; 0.97), TRUE, "")</f>
        <v/>
      </c>
      <c r="O119" s="3" t="str">
        <f t="shared" si="4"/>
        <v/>
      </c>
      <c r="P119" s="1" t="str">
        <f t="shared" si="5"/>
        <v/>
      </c>
      <c r="Q119" s="1" t="str">
        <f t="shared" si="6"/>
        <v/>
      </c>
    </row>
    <row r="120" spans="1:17" x14ac:dyDescent="0.35">
      <c r="A120" s="6">
        <v>118</v>
      </c>
      <c r="B120" s="1">
        <f>VLOOKUP($A120, Parameters!$A$2:JI$1345, MATCH(B$1, Parameters!$1:$1, 0), FALSE)</f>
        <v>0</v>
      </c>
      <c r="C120" s="1">
        <f>VLOOKUP($A120, Parameters!$A$2:JJ$1345, MATCH(C$1, Parameters!$1:$1, 0), FALSE)</f>
        <v>2649.4</v>
      </c>
      <c r="D120" s="1">
        <f>VLOOKUP($A120, Parameters!$A$2:JK$1345, MATCH(D$1, Parameters!$1:$1, 0), FALSE)</f>
        <v>80</v>
      </c>
      <c r="E120" s="1">
        <f>VLOOKUP($A120, Parameters!$A$2:JL$1345, MATCH(E$1, Parameters!$1:$1, 0), FALSE)</f>
        <v>4.5746700000000002</v>
      </c>
      <c r="F120" s="1">
        <f>VLOOKUP($A120, Parameters!$A$2:JM$1345, MATCH(F$1, Parameters!$1:$1, 0), FALSE)</f>
        <v>4.1532400000000003</v>
      </c>
      <c r="G120" s="1">
        <f>VLOOKUP($A120, Parameters!$A$2:JN$1345, MATCH(G$1, Parameters!$1:$1, 0), FALSE)</f>
        <v>2.6947963080439159</v>
      </c>
      <c r="H120" s="3">
        <v>3.1803590245544902E-3</v>
      </c>
      <c r="I120">
        <v>1.85239710845053E-3</v>
      </c>
      <c r="J120">
        <v>1.84834829997271E-3</v>
      </c>
      <c r="L120" s="1" t="str">
        <f>IF(AND(H120&lt;0.001, 'SSIM Index'!H120 &gt; 0.97), TRUE, "")</f>
        <v/>
      </c>
      <c r="M120" s="1" t="str">
        <f>IF(AND(I120&lt;0.001, 'SSIM Index'!I120 &gt; 0.97), TRUE, "")</f>
        <v/>
      </c>
      <c r="N120" s="1" t="str">
        <f>IF(AND(J120&lt;0.001, 'SSIM Index'!J120 &gt; 0.97), TRUE, "")</f>
        <v/>
      </c>
      <c r="O120" s="3" t="str">
        <f t="shared" si="4"/>
        <v/>
      </c>
      <c r="P120" s="1" t="str">
        <f t="shared" si="5"/>
        <v/>
      </c>
      <c r="Q120" s="1" t="str">
        <f t="shared" si="6"/>
        <v/>
      </c>
    </row>
    <row r="121" spans="1:17" x14ac:dyDescent="0.35">
      <c r="A121" s="6">
        <v>119</v>
      </c>
      <c r="B121" s="1">
        <f>VLOOKUP($A121, Parameters!$A$2:JI$1345, MATCH(B$1, Parameters!$1:$1, 0), FALSE)</f>
        <v>0</v>
      </c>
      <c r="C121" s="1">
        <f>VLOOKUP($A121, Parameters!$A$2:JJ$1345, MATCH(C$1, Parameters!$1:$1, 0), FALSE)</f>
        <v>3885.7</v>
      </c>
      <c r="D121" s="1">
        <f>VLOOKUP($A121, Parameters!$A$2:JK$1345, MATCH(D$1, Parameters!$1:$1, 0), FALSE)</f>
        <v>80</v>
      </c>
      <c r="E121" s="1">
        <f>VLOOKUP($A121, Parameters!$A$2:JL$1345, MATCH(E$1, Parameters!$1:$1, 0), FALSE)</f>
        <v>4.5746700000000002</v>
      </c>
      <c r="F121" s="1">
        <f>VLOOKUP($A121, Parameters!$A$2:JM$1345, MATCH(F$1, Parameters!$1:$1, 0), FALSE)</f>
        <v>4.1532400000000003</v>
      </c>
      <c r="G121" s="1">
        <f>VLOOKUP($A121, Parameters!$A$2:JN$1345, MATCH(G$1, Parameters!$1:$1, 0), FALSE)</f>
        <v>2.6947963080439159</v>
      </c>
      <c r="H121" s="3">
        <v>3.2478462904691599E-2</v>
      </c>
      <c r="I121">
        <v>3.58782969415187E-2</v>
      </c>
      <c r="J121">
        <v>3.9914656430482802E-2</v>
      </c>
      <c r="L121" s="1" t="str">
        <f>IF(AND(H121&lt;0.001, 'SSIM Index'!H121 &gt; 0.97), TRUE, "")</f>
        <v/>
      </c>
      <c r="M121" s="1" t="str">
        <f>IF(AND(I121&lt;0.001, 'SSIM Index'!I121 &gt; 0.97), TRUE, "")</f>
        <v/>
      </c>
      <c r="N121" s="1" t="str">
        <f>IF(AND(J121&lt;0.001, 'SSIM Index'!J121 &gt; 0.97), TRUE, "")</f>
        <v/>
      </c>
      <c r="O121" s="3" t="str">
        <f t="shared" si="4"/>
        <v/>
      </c>
      <c r="P121" s="1" t="str">
        <f t="shared" si="5"/>
        <v/>
      </c>
      <c r="Q121" s="1" t="str">
        <f t="shared" si="6"/>
        <v/>
      </c>
    </row>
    <row r="122" spans="1:17" x14ac:dyDescent="0.35">
      <c r="A122" s="6">
        <v>120</v>
      </c>
      <c r="B122" s="1">
        <f>VLOOKUP($A122, Parameters!$A$2:JI$1345, MATCH(B$1, Parameters!$1:$1, 0), FALSE)</f>
        <v>3000</v>
      </c>
      <c r="C122" s="1">
        <f>VLOOKUP($A122, Parameters!$A$2:JJ$1345, MATCH(C$1, Parameters!$1:$1, 0), FALSE)</f>
        <v>353.25</v>
      </c>
      <c r="D122" s="1">
        <f>VLOOKUP($A122, Parameters!$A$2:JK$1345, MATCH(D$1, Parameters!$1:$1, 0), FALSE)</f>
        <v>80</v>
      </c>
      <c r="E122" s="1">
        <f>VLOOKUP($A122, Parameters!$A$2:JL$1345, MATCH(E$1, Parameters!$1:$1, 0), FALSE)</f>
        <v>3.8391700000000002</v>
      </c>
      <c r="F122" s="1">
        <f>VLOOKUP($A122, Parameters!$A$2:JM$1345, MATCH(F$1, Parameters!$1:$1, 0), FALSE)</f>
        <v>4.5882199999999997</v>
      </c>
      <c r="G122" s="1">
        <f>VLOOKUP($A122, Parameters!$A$2:JN$1345, MATCH(G$1, Parameters!$1:$1, 0), FALSE)</f>
        <v>3.8137657234541944</v>
      </c>
      <c r="H122" s="3">
        <v>5.4440699750557498E-4</v>
      </c>
      <c r="I122">
        <v>5.7875871425494497E-4</v>
      </c>
      <c r="J122">
        <v>6.6885707201436097E-4</v>
      </c>
      <c r="L122" s="1" t="str">
        <f>IF(AND(H122&lt;0.001, 'SSIM Index'!H122 &gt; 0.97), TRUE, "")</f>
        <v/>
      </c>
      <c r="M122" s="1" t="str">
        <f>IF(AND(I122&lt;0.001, 'SSIM Index'!I122 &gt; 0.97), TRUE, "")</f>
        <v/>
      </c>
      <c r="N122" s="1" t="str">
        <f>IF(AND(J122&lt;0.001, 'SSIM Index'!J122 &gt; 0.97), TRUE, "")</f>
        <v/>
      </c>
      <c r="O122" s="3" t="str">
        <f t="shared" si="4"/>
        <v/>
      </c>
      <c r="P122" s="1" t="str">
        <f t="shared" si="5"/>
        <v/>
      </c>
      <c r="Q122" s="1" t="str">
        <f t="shared" si="6"/>
        <v/>
      </c>
    </row>
    <row r="123" spans="1:17" x14ac:dyDescent="0.35">
      <c r="A123" s="6">
        <v>121</v>
      </c>
      <c r="B123" s="1">
        <f>VLOOKUP($A123, Parameters!$A$2:JI$1345, MATCH(B$1, Parameters!$1:$1, 0), FALSE)</f>
        <v>3000</v>
      </c>
      <c r="C123" s="1">
        <f>VLOOKUP($A123, Parameters!$A$2:JJ$1345, MATCH(C$1, Parameters!$1:$1, 0), FALSE)</f>
        <v>1589.6</v>
      </c>
      <c r="D123" s="1">
        <f>VLOOKUP($A123, Parameters!$A$2:JK$1345, MATCH(D$1, Parameters!$1:$1, 0), FALSE)</f>
        <v>80</v>
      </c>
      <c r="E123" s="1">
        <f>VLOOKUP($A123, Parameters!$A$2:JL$1345, MATCH(E$1, Parameters!$1:$1, 0), FALSE)</f>
        <v>3.8391700000000002</v>
      </c>
      <c r="F123" s="1">
        <f>VLOOKUP($A123, Parameters!$A$2:JM$1345, MATCH(F$1, Parameters!$1:$1, 0), FALSE)</f>
        <v>4.5882199999999997</v>
      </c>
      <c r="G123" s="1">
        <f>VLOOKUP($A123, Parameters!$A$2:JN$1345, MATCH(G$1, Parameters!$1:$1, 0), FALSE)</f>
        <v>3.8137657234541944</v>
      </c>
      <c r="H123" s="3">
        <v>1.3011819683015301E-3</v>
      </c>
      <c r="I123">
        <v>9.4287632964551395E-4</v>
      </c>
      <c r="J123">
        <v>9.1120711294934099E-4</v>
      </c>
      <c r="L123" s="1" t="str">
        <f>IF(AND(H123&lt;0.001, 'SSIM Index'!H123 &gt; 0.97), TRUE, "")</f>
        <v/>
      </c>
      <c r="M123" s="1" t="str">
        <f>IF(AND(I123&lt;0.001, 'SSIM Index'!I123 &gt; 0.97), TRUE, "")</f>
        <v/>
      </c>
      <c r="N123" s="1" t="b">
        <f>IF(AND(J123&lt;0.001, 'SSIM Index'!J123 &gt; 0.97), TRUE, "")</f>
        <v>1</v>
      </c>
      <c r="O123" s="3" t="b">
        <f t="shared" si="4"/>
        <v>1</v>
      </c>
      <c r="P123" s="1" t="str">
        <f t="shared" si="5"/>
        <v/>
      </c>
      <c r="Q123" s="1" t="str">
        <f t="shared" si="6"/>
        <v/>
      </c>
    </row>
    <row r="124" spans="1:17" x14ac:dyDescent="0.35">
      <c r="A124" s="6">
        <v>122</v>
      </c>
      <c r="B124" s="1">
        <f>VLOOKUP($A124, Parameters!$A$2:JI$1345, MATCH(B$1, Parameters!$1:$1, 0), FALSE)</f>
        <v>3000</v>
      </c>
      <c r="C124" s="1">
        <f>VLOOKUP($A124, Parameters!$A$2:JJ$1345, MATCH(C$1, Parameters!$1:$1, 0), FALSE)</f>
        <v>2826</v>
      </c>
      <c r="D124" s="1">
        <f>VLOOKUP($A124, Parameters!$A$2:JK$1345, MATCH(D$1, Parameters!$1:$1, 0), FALSE)</f>
        <v>80</v>
      </c>
      <c r="E124" s="1">
        <f>VLOOKUP($A124, Parameters!$A$2:JL$1345, MATCH(E$1, Parameters!$1:$1, 0), FALSE)</f>
        <v>3.8391700000000002</v>
      </c>
      <c r="F124" s="1">
        <f>VLOOKUP($A124, Parameters!$A$2:JM$1345, MATCH(F$1, Parameters!$1:$1, 0), FALSE)</f>
        <v>4.5882199999999997</v>
      </c>
      <c r="G124" s="1">
        <f>VLOOKUP($A124, Parameters!$A$2:JN$1345, MATCH(G$1, Parameters!$1:$1, 0), FALSE)</f>
        <v>3.8137657234541944</v>
      </c>
      <c r="H124" s="3">
        <v>2.46126507408916E-3</v>
      </c>
      <c r="I124">
        <v>2.9152855277061402E-3</v>
      </c>
      <c r="J124">
        <v>2.9305859934538598E-3</v>
      </c>
      <c r="L124" s="1" t="str">
        <f>IF(AND(H124&lt;0.001, 'SSIM Index'!H124 &gt; 0.97), TRUE, "")</f>
        <v/>
      </c>
      <c r="M124" s="1" t="str">
        <f>IF(AND(I124&lt;0.001, 'SSIM Index'!I124 &gt; 0.97), TRUE, "")</f>
        <v/>
      </c>
      <c r="N124" s="1" t="str">
        <f>IF(AND(J124&lt;0.001, 'SSIM Index'!J124 &gt; 0.97), TRUE, "")</f>
        <v/>
      </c>
      <c r="O124" s="3" t="str">
        <f t="shared" si="4"/>
        <v/>
      </c>
      <c r="P124" s="1" t="str">
        <f t="shared" si="5"/>
        <v/>
      </c>
      <c r="Q124" s="1" t="str">
        <f t="shared" si="6"/>
        <v/>
      </c>
    </row>
    <row r="125" spans="1:17" x14ac:dyDescent="0.35">
      <c r="A125" s="6">
        <v>123</v>
      </c>
      <c r="B125" s="1">
        <f>VLOOKUP($A125, Parameters!$A$2:JI$1345, MATCH(B$1, Parameters!$1:$1, 0), FALSE)</f>
        <v>3000</v>
      </c>
      <c r="C125" s="1">
        <f>VLOOKUP($A125, Parameters!$A$2:JJ$1345, MATCH(C$1, Parameters!$1:$1, 0), FALSE)</f>
        <v>4062.4</v>
      </c>
      <c r="D125" s="1">
        <f>VLOOKUP($A125, Parameters!$A$2:JK$1345, MATCH(D$1, Parameters!$1:$1, 0), FALSE)</f>
        <v>80</v>
      </c>
      <c r="E125" s="1">
        <f>VLOOKUP($A125, Parameters!$A$2:JL$1345, MATCH(E$1, Parameters!$1:$1, 0), FALSE)</f>
        <v>3.8391700000000002</v>
      </c>
      <c r="F125" s="1">
        <f>VLOOKUP($A125, Parameters!$A$2:JM$1345, MATCH(F$1, Parameters!$1:$1, 0), FALSE)</f>
        <v>4.5882199999999997</v>
      </c>
      <c r="G125" s="1">
        <f>VLOOKUP($A125, Parameters!$A$2:JN$1345, MATCH(G$1, Parameters!$1:$1, 0), FALSE)</f>
        <v>3.8137657234541944</v>
      </c>
      <c r="H125" s="3">
        <v>2.0527604501694402E-3</v>
      </c>
      <c r="I125">
        <v>1.7172067891806299E-3</v>
      </c>
      <c r="J125">
        <v>3.70280537754297E-3</v>
      </c>
      <c r="L125" s="1" t="str">
        <f>IF(AND(H125&lt;0.001, 'SSIM Index'!H125 &gt; 0.97), TRUE, "")</f>
        <v/>
      </c>
      <c r="M125" s="1" t="str">
        <f>IF(AND(I125&lt;0.001, 'SSIM Index'!I125 &gt; 0.97), TRUE, "")</f>
        <v/>
      </c>
      <c r="N125" s="1" t="str">
        <f>IF(AND(J125&lt;0.001, 'SSIM Index'!J125 &gt; 0.97), TRUE, "")</f>
        <v/>
      </c>
      <c r="O125" s="3" t="str">
        <f t="shared" si="4"/>
        <v/>
      </c>
      <c r="P125" s="1" t="str">
        <f t="shared" si="5"/>
        <v/>
      </c>
      <c r="Q125" s="1" t="str">
        <f t="shared" si="6"/>
        <v/>
      </c>
    </row>
    <row r="126" spans="1:17" x14ac:dyDescent="0.35">
      <c r="A126" s="6">
        <v>124</v>
      </c>
      <c r="B126" s="1">
        <f>VLOOKUP($A126, Parameters!$A$2:JI$1345, MATCH(B$1, Parameters!$1:$1, 0), FALSE)</f>
        <v>2000</v>
      </c>
      <c r="C126" s="1">
        <f>VLOOKUP($A126, Parameters!$A$2:JJ$1345, MATCH(C$1, Parameters!$1:$1, 0), FALSE)</f>
        <v>529.87</v>
      </c>
      <c r="D126" s="1">
        <f>VLOOKUP($A126, Parameters!$A$2:JK$1345, MATCH(D$1, Parameters!$1:$1, 0), FALSE)</f>
        <v>80</v>
      </c>
      <c r="E126" s="1">
        <f>VLOOKUP($A126, Parameters!$A$2:JL$1345, MATCH(E$1, Parameters!$1:$1, 0), FALSE)</f>
        <v>4.21014</v>
      </c>
      <c r="F126" s="1">
        <f>VLOOKUP($A126, Parameters!$A$2:JM$1345, MATCH(F$1, Parameters!$1:$1, 0), FALSE)</f>
        <v>4.9979199999999997</v>
      </c>
      <c r="G126" s="1">
        <f>VLOOKUP($A126, Parameters!$A$2:JN$1345, MATCH(G$1, Parameters!$1:$1, 0), FALSE)</f>
        <v>3.9449177524399621</v>
      </c>
      <c r="H126" s="3">
        <v>5.7107314933091402E-4</v>
      </c>
      <c r="I126">
        <v>5.7606108020991E-4</v>
      </c>
      <c r="J126">
        <v>6.9540378171950503E-4</v>
      </c>
      <c r="L126" s="1" t="str">
        <f>IF(AND(H126&lt;0.001, 'SSIM Index'!H126 &gt; 0.97), TRUE, "")</f>
        <v/>
      </c>
      <c r="M126" s="1" t="str">
        <f>IF(AND(I126&lt;0.001, 'SSIM Index'!I126 &gt; 0.97), TRUE, "")</f>
        <v/>
      </c>
      <c r="N126" s="1" t="str">
        <f>IF(AND(J126&lt;0.001, 'SSIM Index'!J126 &gt; 0.97), TRUE, "")</f>
        <v/>
      </c>
      <c r="O126" s="3" t="str">
        <f t="shared" si="4"/>
        <v/>
      </c>
      <c r="P126" s="1" t="str">
        <f t="shared" si="5"/>
        <v/>
      </c>
      <c r="Q126" s="1" t="str">
        <f t="shared" si="6"/>
        <v/>
      </c>
    </row>
    <row r="127" spans="1:17" x14ac:dyDescent="0.35">
      <c r="A127" s="6">
        <v>125</v>
      </c>
      <c r="B127" s="1">
        <f>VLOOKUP($A127, Parameters!$A$2:JI$1345, MATCH(B$1, Parameters!$1:$1, 0), FALSE)</f>
        <v>2000</v>
      </c>
      <c r="C127" s="1">
        <f>VLOOKUP($A127, Parameters!$A$2:JJ$1345, MATCH(C$1, Parameters!$1:$1, 0), FALSE)</f>
        <v>1766.2</v>
      </c>
      <c r="D127" s="1">
        <f>VLOOKUP($A127, Parameters!$A$2:JK$1345, MATCH(D$1, Parameters!$1:$1, 0), FALSE)</f>
        <v>80</v>
      </c>
      <c r="E127" s="1">
        <f>VLOOKUP($A127, Parameters!$A$2:JL$1345, MATCH(E$1, Parameters!$1:$1, 0), FALSE)</f>
        <v>4.21014</v>
      </c>
      <c r="F127" s="1">
        <f>VLOOKUP($A127, Parameters!$A$2:JM$1345, MATCH(F$1, Parameters!$1:$1, 0), FALSE)</f>
        <v>4.9979199999999997</v>
      </c>
      <c r="G127" s="1">
        <f>VLOOKUP($A127, Parameters!$A$2:JN$1345, MATCH(G$1, Parameters!$1:$1, 0), FALSE)</f>
        <v>3.9449177524399621</v>
      </c>
      <c r="H127" s="3">
        <v>1.8560527823865401E-3</v>
      </c>
      <c r="I127">
        <v>2.7772781904786799E-3</v>
      </c>
      <c r="J127">
        <v>4.0652430616319101E-3</v>
      </c>
      <c r="L127" s="1" t="str">
        <f>IF(AND(H127&lt;0.001, 'SSIM Index'!H127 &gt; 0.97), TRUE, "")</f>
        <v/>
      </c>
      <c r="M127" s="1" t="str">
        <f>IF(AND(I127&lt;0.001, 'SSIM Index'!I127 &gt; 0.97), TRUE, "")</f>
        <v/>
      </c>
      <c r="N127" s="1" t="str">
        <f>IF(AND(J127&lt;0.001, 'SSIM Index'!J127 &gt; 0.97), TRUE, "")</f>
        <v/>
      </c>
      <c r="O127" s="3" t="str">
        <f t="shared" si="4"/>
        <v/>
      </c>
      <c r="P127" s="1" t="str">
        <f t="shared" si="5"/>
        <v/>
      </c>
      <c r="Q127" s="1" t="str">
        <f t="shared" si="6"/>
        <v/>
      </c>
    </row>
    <row r="128" spans="1:17" x14ac:dyDescent="0.35">
      <c r="A128" s="6">
        <v>126</v>
      </c>
      <c r="B128" s="1">
        <f>VLOOKUP($A128, Parameters!$A$2:JI$1345, MATCH(B$1, Parameters!$1:$1, 0), FALSE)</f>
        <v>2000</v>
      </c>
      <c r="C128" s="1">
        <f>VLOOKUP($A128, Parameters!$A$2:JJ$1345, MATCH(C$1, Parameters!$1:$1, 0), FALSE)</f>
        <v>3002.6</v>
      </c>
      <c r="D128" s="1">
        <f>VLOOKUP($A128, Parameters!$A$2:JK$1345, MATCH(D$1, Parameters!$1:$1, 0), FALSE)</f>
        <v>80</v>
      </c>
      <c r="E128" s="1">
        <f>VLOOKUP($A128, Parameters!$A$2:JL$1345, MATCH(E$1, Parameters!$1:$1, 0), FALSE)</f>
        <v>4.21014</v>
      </c>
      <c r="F128" s="1">
        <f>VLOOKUP($A128, Parameters!$A$2:JM$1345, MATCH(F$1, Parameters!$1:$1, 0), FALSE)</f>
        <v>4.9979199999999997</v>
      </c>
      <c r="G128" s="1">
        <f>VLOOKUP($A128, Parameters!$A$2:JN$1345, MATCH(G$1, Parameters!$1:$1, 0), FALSE)</f>
        <v>3.9449177524399621</v>
      </c>
      <c r="H128" s="3">
        <v>3.23325721547007E-3</v>
      </c>
      <c r="I128">
        <v>5.3528747521340804E-3</v>
      </c>
      <c r="J128">
        <v>6.3982768915593598E-3</v>
      </c>
      <c r="L128" s="1" t="str">
        <f>IF(AND(H128&lt;0.001, 'SSIM Index'!H128 &gt; 0.97), TRUE, "")</f>
        <v/>
      </c>
      <c r="M128" s="1" t="str">
        <f>IF(AND(I128&lt;0.001, 'SSIM Index'!I128 &gt; 0.97), TRUE, "")</f>
        <v/>
      </c>
      <c r="N128" s="1" t="str">
        <f>IF(AND(J128&lt;0.001, 'SSIM Index'!J128 &gt; 0.97), TRUE, "")</f>
        <v/>
      </c>
      <c r="O128" s="3" t="str">
        <f t="shared" si="4"/>
        <v/>
      </c>
      <c r="P128" s="1" t="str">
        <f t="shared" si="5"/>
        <v/>
      </c>
      <c r="Q128" s="1" t="str">
        <f t="shared" si="6"/>
        <v/>
      </c>
    </row>
    <row r="129" spans="1:17" x14ac:dyDescent="0.35">
      <c r="A129" s="6">
        <v>127</v>
      </c>
      <c r="B129" s="1">
        <f>VLOOKUP($A129, Parameters!$A$2:JI$1345, MATCH(B$1, Parameters!$1:$1, 0), FALSE)</f>
        <v>2000</v>
      </c>
      <c r="C129" s="1">
        <f>VLOOKUP($A129, Parameters!$A$2:JJ$1345, MATCH(C$1, Parameters!$1:$1, 0), FALSE)</f>
        <v>4239</v>
      </c>
      <c r="D129" s="1">
        <f>VLOOKUP($A129, Parameters!$A$2:JK$1345, MATCH(D$1, Parameters!$1:$1, 0), FALSE)</f>
        <v>80</v>
      </c>
      <c r="E129" s="1">
        <f>VLOOKUP($A129, Parameters!$A$2:JL$1345, MATCH(E$1, Parameters!$1:$1, 0), FALSE)</f>
        <v>4.21014</v>
      </c>
      <c r="F129" s="1">
        <f>VLOOKUP($A129, Parameters!$A$2:JM$1345, MATCH(F$1, Parameters!$1:$1, 0), FALSE)</f>
        <v>4.9979199999999997</v>
      </c>
      <c r="G129" s="1">
        <f>VLOOKUP($A129, Parameters!$A$2:JN$1345, MATCH(G$1, Parameters!$1:$1, 0), FALSE)</f>
        <v>3.9449177524399621</v>
      </c>
      <c r="H129" s="3">
        <v>4.2577590793371201E-3</v>
      </c>
      <c r="I129">
        <v>2.4860880803316801E-3</v>
      </c>
      <c r="J129">
        <v>6.2834946438670098E-3</v>
      </c>
      <c r="L129" s="1" t="str">
        <f>IF(AND(H129&lt;0.001, 'SSIM Index'!H129 &gt; 0.97), TRUE, "")</f>
        <v/>
      </c>
      <c r="M129" s="1" t="str">
        <f>IF(AND(I129&lt;0.001, 'SSIM Index'!I129 &gt; 0.97), TRUE, "")</f>
        <v/>
      </c>
      <c r="N129" s="1" t="str">
        <f>IF(AND(J129&lt;0.001, 'SSIM Index'!J129 &gt; 0.97), TRUE, "")</f>
        <v/>
      </c>
      <c r="O129" s="3" t="str">
        <f t="shared" si="4"/>
        <v/>
      </c>
      <c r="P129" s="1" t="str">
        <f t="shared" si="5"/>
        <v/>
      </c>
      <c r="Q129" s="1" t="str">
        <f t="shared" si="6"/>
        <v/>
      </c>
    </row>
    <row r="130" spans="1:17" x14ac:dyDescent="0.35">
      <c r="A130" s="6">
        <v>128</v>
      </c>
      <c r="B130" s="1">
        <f>VLOOKUP($A130, Parameters!$A$2:JI$1345, MATCH(B$1, Parameters!$1:$1, 0), FALSE)</f>
        <v>3000</v>
      </c>
      <c r="C130" s="1">
        <f>VLOOKUP($A130, Parameters!$A$2:JJ$1345, MATCH(C$1, Parameters!$1:$1, 0), FALSE)</f>
        <v>706.5</v>
      </c>
      <c r="D130" s="1">
        <f>VLOOKUP($A130, Parameters!$A$2:JK$1345, MATCH(D$1, Parameters!$1:$1, 0), FALSE)</f>
        <v>80</v>
      </c>
      <c r="E130" s="1">
        <f>VLOOKUP($A130, Parameters!$A$2:JL$1345, MATCH(E$1, Parameters!$1:$1, 0), FALSE)</f>
        <v>4.4680499999999999</v>
      </c>
      <c r="F130" s="1">
        <f>VLOOKUP($A130, Parameters!$A$2:JM$1345, MATCH(F$1, Parameters!$1:$1, 0), FALSE)</f>
        <v>4.9949399999999997</v>
      </c>
      <c r="G130" s="1">
        <f>VLOOKUP($A130, Parameters!$A$2:JN$1345, MATCH(G$1, Parameters!$1:$1, 0), FALSE)</f>
        <v>3.6667873883427813</v>
      </c>
      <c r="H130" s="3">
        <v>4.8346834955736903E-4</v>
      </c>
      <c r="I130">
        <v>3.7656584754586198E-4</v>
      </c>
      <c r="J130">
        <v>5.1000155508518197E-4</v>
      </c>
      <c r="L130" s="1" t="str">
        <f>IF(AND(H130&lt;0.001, 'SSIM Index'!H130 &gt; 0.97), TRUE, "")</f>
        <v/>
      </c>
      <c r="M130" s="1" t="str">
        <f>IF(AND(I130&lt;0.001, 'SSIM Index'!I130 &gt; 0.97), TRUE, "")</f>
        <v/>
      </c>
      <c r="N130" s="1" t="str">
        <f>IF(AND(J130&lt;0.001, 'SSIM Index'!J130 &gt; 0.97), TRUE, "")</f>
        <v/>
      </c>
      <c r="O130" s="3" t="str">
        <f t="shared" si="4"/>
        <v/>
      </c>
      <c r="P130" s="1" t="str">
        <f t="shared" si="5"/>
        <v/>
      </c>
      <c r="Q130" s="1" t="str">
        <f t="shared" si="6"/>
        <v/>
      </c>
    </row>
    <row r="131" spans="1:17" x14ac:dyDescent="0.35">
      <c r="A131" s="6">
        <v>129</v>
      </c>
      <c r="B131" s="1">
        <f>VLOOKUP($A131, Parameters!$A$2:JI$1345, MATCH(B$1, Parameters!$1:$1, 0), FALSE)</f>
        <v>3000</v>
      </c>
      <c r="C131" s="1">
        <f>VLOOKUP($A131, Parameters!$A$2:JJ$1345, MATCH(C$1, Parameters!$1:$1, 0), FALSE)</f>
        <v>1942.9</v>
      </c>
      <c r="D131" s="1">
        <f>VLOOKUP($A131, Parameters!$A$2:JK$1345, MATCH(D$1, Parameters!$1:$1, 0), FALSE)</f>
        <v>80</v>
      </c>
      <c r="E131" s="1">
        <f>VLOOKUP($A131, Parameters!$A$2:JL$1345, MATCH(E$1, Parameters!$1:$1, 0), FALSE)</f>
        <v>4.4680499999999999</v>
      </c>
      <c r="F131" s="1">
        <f>VLOOKUP($A131, Parameters!$A$2:JM$1345, MATCH(F$1, Parameters!$1:$1, 0), FALSE)</f>
        <v>4.9949399999999997</v>
      </c>
      <c r="G131" s="1">
        <f>VLOOKUP($A131, Parameters!$A$2:JN$1345, MATCH(G$1, Parameters!$1:$1, 0), FALSE)</f>
        <v>3.6667873883427813</v>
      </c>
      <c r="H131" s="3">
        <v>1.6477357130497601E-3</v>
      </c>
      <c r="I131">
        <v>1.91186170559376E-3</v>
      </c>
      <c r="J131">
        <v>2.10082111880183E-3</v>
      </c>
      <c r="L131" s="1" t="str">
        <f>IF(AND(H131&lt;0.001, 'SSIM Index'!H131 &gt; 0.97), TRUE, "")</f>
        <v/>
      </c>
      <c r="M131" s="1" t="str">
        <f>IF(AND(I131&lt;0.001, 'SSIM Index'!I131 &gt; 0.97), TRUE, "")</f>
        <v/>
      </c>
      <c r="N131" s="1" t="str">
        <f>IF(AND(J131&lt;0.001, 'SSIM Index'!J131 &gt; 0.97), TRUE, "")</f>
        <v/>
      </c>
      <c r="O131" s="3" t="str">
        <f t="shared" ref="O131:O194" si="7">IF(AND(H131&gt;0.00129, H131&lt;0.00135), TRUE, "")</f>
        <v/>
      </c>
      <c r="P131" s="1" t="str">
        <f t="shared" ref="P131:P194" si="8">IF(AND(I131&gt;0.00129, I131&lt;0.00135), TRUE, "")</f>
        <v/>
      </c>
      <c r="Q131" s="1" t="str">
        <f t="shared" ref="Q131:Q194" si="9">IF(AND(J131&gt;0.00129, J131&lt;0.00135), TRUE, "")</f>
        <v/>
      </c>
    </row>
    <row r="132" spans="1:17" x14ac:dyDescent="0.35">
      <c r="A132" s="6">
        <v>130</v>
      </c>
      <c r="B132" s="1">
        <f>VLOOKUP($A132, Parameters!$A$2:JI$1345, MATCH(B$1, Parameters!$1:$1, 0), FALSE)</f>
        <v>3000</v>
      </c>
      <c r="C132" s="1">
        <f>VLOOKUP($A132, Parameters!$A$2:JJ$1345, MATCH(C$1, Parameters!$1:$1, 0), FALSE)</f>
        <v>3179.2</v>
      </c>
      <c r="D132" s="1">
        <f>VLOOKUP($A132, Parameters!$A$2:JK$1345, MATCH(D$1, Parameters!$1:$1, 0), FALSE)</f>
        <v>80</v>
      </c>
      <c r="E132" s="1">
        <f>VLOOKUP($A132, Parameters!$A$2:JL$1345, MATCH(E$1, Parameters!$1:$1, 0), FALSE)</f>
        <v>4.4680499999999999</v>
      </c>
      <c r="F132" s="1">
        <f>VLOOKUP($A132, Parameters!$A$2:JM$1345, MATCH(F$1, Parameters!$1:$1, 0), FALSE)</f>
        <v>4.9949399999999997</v>
      </c>
      <c r="G132" s="1">
        <f>VLOOKUP($A132, Parameters!$A$2:JN$1345, MATCH(G$1, Parameters!$1:$1, 0), FALSE)</f>
        <v>3.6667873883427813</v>
      </c>
      <c r="H132" s="3">
        <v>1.47831055801361E-3</v>
      </c>
      <c r="I132">
        <v>1.7101636622100999E-3</v>
      </c>
      <c r="J132">
        <v>1.6277489485219099E-3</v>
      </c>
      <c r="L132" s="1" t="str">
        <f>IF(AND(H132&lt;0.001, 'SSIM Index'!H132 &gt; 0.97), TRUE, "")</f>
        <v/>
      </c>
      <c r="M132" s="1" t="str">
        <f>IF(AND(I132&lt;0.001, 'SSIM Index'!I132 &gt; 0.97), TRUE, "")</f>
        <v/>
      </c>
      <c r="N132" s="1" t="str">
        <f>IF(AND(J132&lt;0.001, 'SSIM Index'!J132 &gt; 0.97), TRUE, "")</f>
        <v/>
      </c>
      <c r="O132" s="3" t="str">
        <f t="shared" si="7"/>
        <v/>
      </c>
      <c r="P132" s="1" t="str">
        <f t="shared" si="8"/>
        <v/>
      </c>
      <c r="Q132" s="1" t="str">
        <f t="shared" si="9"/>
        <v/>
      </c>
    </row>
    <row r="133" spans="1:17" x14ac:dyDescent="0.35">
      <c r="A133" s="6">
        <v>131</v>
      </c>
      <c r="B133" s="1">
        <f>VLOOKUP($A133, Parameters!$A$2:JI$1345, MATCH(B$1, Parameters!$1:$1, 0), FALSE)</f>
        <v>3000</v>
      </c>
      <c r="C133" s="1">
        <f>VLOOKUP($A133, Parameters!$A$2:JJ$1345, MATCH(C$1, Parameters!$1:$1, 0), FALSE)</f>
        <v>4415.6000000000004</v>
      </c>
      <c r="D133" s="1">
        <f>VLOOKUP($A133, Parameters!$A$2:JK$1345, MATCH(D$1, Parameters!$1:$1, 0), FALSE)</f>
        <v>80</v>
      </c>
      <c r="E133" s="1">
        <f>VLOOKUP($A133, Parameters!$A$2:JL$1345, MATCH(E$1, Parameters!$1:$1, 0), FALSE)</f>
        <v>4.4680499999999999</v>
      </c>
      <c r="F133" s="1">
        <f>VLOOKUP($A133, Parameters!$A$2:JM$1345, MATCH(F$1, Parameters!$1:$1, 0), FALSE)</f>
        <v>4.9949399999999997</v>
      </c>
      <c r="G133" s="1">
        <f>VLOOKUP($A133, Parameters!$A$2:JN$1345, MATCH(G$1, Parameters!$1:$1, 0), FALSE)</f>
        <v>3.6667873883427813</v>
      </c>
      <c r="H133" s="3">
        <v>2.7945057954639101E-3</v>
      </c>
      <c r="I133">
        <v>2.7661328203976098E-3</v>
      </c>
      <c r="J133">
        <v>3.9346739649772601E-3</v>
      </c>
      <c r="L133" s="1" t="str">
        <f>IF(AND(H133&lt;0.001, 'SSIM Index'!H133 &gt; 0.97), TRUE, "")</f>
        <v/>
      </c>
      <c r="M133" s="1" t="str">
        <f>IF(AND(I133&lt;0.001, 'SSIM Index'!I133 &gt; 0.97), TRUE, "")</f>
        <v/>
      </c>
      <c r="N133" s="1" t="str">
        <f>IF(AND(J133&lt;0.001, 'SSIM Index'!J133 &gt; 0.97), TRUE, "")</f>
        <v/>
      </c>
      <c r="O133" s="3" t="str">
        <f t="shared" si="7"/>
        <v/>
      </c>
      <c r="P133" s="1" t="str">
        <f t="shared" si="8"/>
        <v/>
      </c>
      <c r="Q133" s="1" t="str">
        <f t="shared" si="9"/>
        <v/>
      </c>
    </row>
    <row r="134" spans="1:17" x14ac:dyDescent="0.35">
      <c r="A134" s="6">
        <v>132</v>
      </c>
      <c r="B134" s="1">
        <f>VLOOKUP($A134, Parameters!$A$2:JI$1345, MATCH(B$1, Parameters!$1:$1, 0), FALSE)</f>
        <v>1000</v>
      </c>
      <c r="C134" s="1">
        <f>VLOOKUP($A134, Parameters!$A$2:JJ$1345, MATCH(C$1, Parameters!$1:$1, 0), FALSE)</f>
        <v>883.12</v>
      </c>
      <c r="D134" s="1">
        <f>VLOOKUP($A134, Parameters!$A$2:JK$1345, MATCH(D$1, Parameters!$1:$1, 0), FALSE)</f>
        <v>80</v>
      </c>
      <c r="E134" s="1">
        <f>VLOOKUP($A134, Parameters!$A$2:JL$1345, MATCH(E$1, Parameters!$1:$1, 0), FALSE)</f>
        <v>5.4792800000000002</v>
      </c>
      <c r="F134" s="1">
        <f>VLOOKUP($A134, Parameters!$A$2:JM$1345, MATCH(F$1, Parameters!$1:$1, 0), FALSE)</f>
        <v>5.3595300000000003</v>
      </c>
      <c r="G134" s="1">
        <f>VLOOKUP($A134, Parameters!$A$2:JN$1345, MATCH(G$1, Parameters!$1:$1, 0), FALSE)</f>
        <v>-2.9187332340999688</v>
      </c>
      <c r="H134" s="3">
        <v>1.2160702608525701E-3</v>
      </c>
      <c r="I134">
        <v>1.35460309684276E-3</v>
      </c>
      <c r="J134">
        <v>1.5461501898243999E-3</v>
      </c>
      <c r="L134" s="1" t="str">
        <f>IF(AND(H134&lt;0.001, 'SSIM Index'!H134 &gt; 0.97), TRUE, "")</f>
        <v/>
      </c>
      <c r="M134" s="1" t="str">
        <f>IF(AND(I134&lt;0.001, 'SSIM Index'!I134 &gt; 0.97), TRUE, "")</f>
        <v/>
      </c>
      <c r="N134" s="1" t="str">
        <f>IF(AND(J134&lt;0.001, 'SSIM Index'!J134 &gt; 0.97), TRUE, "")</f>
        <v/>
      </c>
      <c r="O134" s="3" t="str">
        <f t="shared" si="7"/>
        <v/>
      </c>
      <c r="P134" s="1" t="str">
        <f t="shared" si="8"/>
        <v/>
      </c>
      <c r="Q134" s="1" t="str">
        <f t="shared" si="9"/>
        <v/>
      </c>
    </row>
    <row r="135" spans="1:17" x14ac:dyDescent="0.35">
      <c r="A135" s="6">
        <v>133</v>
      </c>
      <c r="B135" s="1">
        <f>VLOOKUP($A135, Parameters!$A$2:JI$1345, MATCH(B$1, Parameters!$1:$1, 0), FALSE)</f>
        <v>1000</v>
      </c>
      <c r="C135" s="1">
        <f>VLOOKUP($A135, Parameters!$A$2:JJ$1345, MATCH(C$1, Parameters!$1:$1, 0), FALSE)</f>
        <v>2119.5</v>
      </c>
      <c r="D135" s="1">
        <f>VLOOKUP($A135, Parameters!$A$2:JK$1345, MATCH(D$1, Parameters!$1:$1, 0), FALSE)</f>
        <v>80</v>
      </c>
      <c r="E135" s="1">
        <f>VLOOKUP($A135, Parameters!$A$2:JL$1345, MATCH(E$1, Parameters!$1:$1, 0), FALSE)</f>
        <v>5.4792800000000002</v>
      </c>
      <c r="F135" s="1">
        <f>VLOOKUP($A135, Parameters!$A$2:JM$1345, MATCH(F$1, Parameters!$1:$1, 0), FALSE)</f>
        <v>5.3595300000000003</v>
      </c>
      <c r="G135" s="1">
        <f>VLOOKUP($A135, Parameters!$A$2:JN$1345, MATCH(G$1, Parameters!$1:$1, 0), FALSE)</f>
        <v>-2.9187332340999688</v>
      </c>
      <c r="H135" s="3">
        <v>2.26410687901079E-3</v>
      </c>
      <c r="I135">
        <v>1.6447601374238699E-3</v>
      </c>
      <c r="J135">
        <v>5.4957875981926901E-3</v>
      </c>
      <c r="L135" s="1" t="str">
        <f>IF(AND(H135&lt;0.001, 'SSIM Index'!H135 &gt; 0.97), TRUE, "")</f>
        <v/>
      </c>
      <c r="M135" s="1" t="str">
        <f>IF(AND(I135&lt;0.001, 'SSIM Index'!I135 &gt; 0.97), TRUE, "")</f>
        <v/>
      </c>
      <c r="N135" s="1" t="str">
        <f>IF(AND(J135&lt;0.001, 'SSIM Index'!J135 &gt; 0.97), TRUE, "")</f>
        <v/>
      </c>
      <c r="O135" s="3" t="str">
        <f t="shared" si="7"/>
        <v/>
      </c>
      <c r="P135" s="1" t="str">
        <f t="shared" si="8"/>
        <v/>
      </c>
      <c r="Q135" s="1" t="str">
        <f t="shared" si="9"/>
        <v/>
      </c>
    </row>
    <row r="136" spans="1:17" x14ac:dyDescent="0.35">
      <c r="A136" s="6">
        <v>134</v>
      </c>
      <c r="B136" s="1">
        <f>VLOOKUP($A136, Parameters!$A$2:JI$1345, MATCH(B$1, Parameters!$1:$1, 0), FALSE)</f>
        <v>1000</v>
      </c>
      <c r="C136" s="1">
        <f>VLOOKUP($A136, Parameters!$A$2:JJ$1345, MATCH(C$1, Parameters!$1:$1, 0), FALSE)</f>
        <v>3355.9</v>
      </c>
      <c r="D136" s="1">
        <f>VLOOKUP($A136, Parameters!$A$2:JK$1345, MATCH(D$1, Parameters!$1:$1, 0), FALSE)</f>
        <v>80</v>
      </c>
      <c r="E136" s="1">
        <f>VLOOKUP($A136, Parameters!$A$2:JL$1345, MATCH(E$1, Parameters!$1:$1, 0), FALSE)</f>
        <v>5.4792800000000002</v>
      </c>
      <c r="F136" s="1">
        <f>VLOOKUP($A136, Parameters!$A$2:JM$1345, MATCH(F$1, Parameters!$1:$1, 0), FALSE)</f>
        <v>5.3595300000000003</v>
      </c>
      <c r="G136" s="1">
        <f>VLOOKUP($A136, Parameters!$A$2:JN$1345, MATCH(G$1, Parameters!$1:$1, 0), FALSE)</f>
        <v>-2.9187332340999688</v>
      </c>
      <c r="H136" s="3">
        <v>3.2589584589004499E-3</v>
      </c>
      <c r="I136">
        <v>7.3032695800065899E-3</v>
      </c>
      <c r="J136">
        <v>8.8703297078609397E-3</v>
      </c>
      <c r="L136" s="1" t="str">
        <f>IF(AND(H136&lt;0.001, 'SSIM Index'!H136 &gt; 0.97), TRUE, "")</f>
        <v/>
      </c>
      <c r="M136" s="1" t="str">
        <f>IF(AND(I136&lt;0.001, 'SSIM Index'!I136 &gt; 0.97), TRUE, "")</f>
        <v/>
      </c>
      <c r="N136" s="1" t="str">
        <f>IF(AND(J136&lt;0.001, 'SSIM Index'!J136 &gt; 0.97), TRUE, "")</f>
        <v/>
      </c>
      <c r="O136" s="3" t="str">
        <f t="shared" si="7"/>
        <v/>
      </c>
      <c r="P136" s="1" t="str">
        <f t="shared" si="8"/>
        <v/>
      </c>
      <c r="Q136" s="1" t="str">
        <f t="shared" si="9"/>
        <v/>
      </c>
    </row>
    <row r="137" spans="1:17" x14ac:dyDescent="0.35">
      <c r="A137" s="6">
        <v>135</v>
      </c>
      <c r="B137" s="1">
        <f>VLOOKUP($A137, Parameters!$A$2:JI$1345, MATCH(B$1, Parameters!$1:$1, 0), FALSE)</f>
        <v>1000</v>
      </c>
      <c r="C137" s="1">
        <f>VLOOKUP($A137, Parameters!$A$2:JJ$1345, MATCH(C$1, Parameters!$1:$1, 0), FALSE)</f>
        <v>4673.8</v>
      </c>
      <c r="D137" s="1">
        <f>VLOOKUP($A137, Parameters!$A$2:JK$1345, MATCH(D$1, Parameters!$1:$1, 0), FALSE)</f>
        <v>80</v>
      </c>
      <c r="E137" s="1">
        <f>VLOOKUP($A137, Parameters!$A$2:JL$1345, MATCH(E$1, Parameters!$1:$1, 0), FALSE)</f>
        <v>5.4792800000000002</v>
      </c>
      <c r="F137" s="1">
        <f>VLOOKUP($A137, Parameters!$A$2:JM$1345, MATCH(F$1, Parameters!$1:$1, 0), FALSE)</f>
        <v>5.3595300000000003</v>
      </c>
      <c r="G137" s="1">
        <f>VLOOKUP($A137, Parameters!$A$2:JN$1345, MATCH(G$1, Parameters!$1:$1, 0), FALSE)</f>
        <v>-2.9187332340999688</v>
      </c>
      <c r="H137" s="3">
        <v>1.37783475220203E-2</v>
      </c>
      <c r="I137">
        <v>2.2766215261071899E-3</v>
      </c>
      <c r="J137">
        <v>1.59536395221948E-2</v>
      </c>
      <c r="L137" s="1" t="str">
        <f>IF(AND(H137&lt;0.001, 'SSIM Index'!H137 &gt; 0.97), TRUE, "")</f>
        <v/>
      </c>
      <c r="M137" s="1" t="str">
        <f>IF(AND(I137&lt;0.001, 'SSIM Index'!I137 &gt; 0.97), TRUE, "")</f>
        <v/>
      </c>
      <c r="N137" s="1" t="str">
        <f>IF(AND(J137&lt;0.001, 'SSIM Index'!J137 &gt; 0.97), TRUE, "")</f>
        <v/>
      </c>
      <c r="O137" s="3" t="str">
        <f t="shared" si="7"/>
        <v/>
      </c>
      <c r="P137" s="1" t="str">
        <f t="shared" si="8"/>
        <v/>
      </c>
      <c r="Q137" s="1" t="str">
        <f t="shared" si="9"/>
        <v/>
      </c>
    </row>
    <row r="138" spans="1:17" x14ac:dyDescent="0.35">
      <c r="A138" s="6">
        <v>136</v>
      </c>
      <c r="B138" s="1">
        <f>VLOOKUP($A138, Parameters!$A$2:JI$1345, MATCH(B$1, Parameters!$1:$1, 0), FALSE)</f>
        <v>2000</v>
      </c>
      <c r="C138" s="1">
        <f>VLOOKUP($A138, Parameters!$A$2:JJ$1345, MATCH(C$1, Parameters!$1:$1, 0), FALSE)</f>
        <v>1059.7</v>
      </c>
      <c r="D138" s="1">
        <f>VLOOKUP($A138, Parameters!$A$2:JK$1345, MATCH(D$1, Parameters!$1:$1, 0), FALSE)</f>
        <v>80</v>
      </c>
      <c r="E138" s="1">
        <f>VLOOKUP($A138, Parameters!$A$2:JL$1345, MATCH(E$1, Parameters!$1:$1, 0), FALSE)</f>
        <v>1.2331000000000001</v>
      </c>
      <c r="F138" s="1">
        <f>VLOOKUP($A138, Parameters!$A$2:JM$1345, MATCH(F$1, Parameters!$1:$1, 0), FALSE)</f>
        <v>3.99885</v>
      </c>
      <c r="G138" s="1">
        <f>VLOOKUP($A138, Parameters!$A$2:JN$1345, MATCH(G$1, Parameters!$1:$1, 0), FALSE)</f>
        <v>6.7724071034414415</v>
      </c>
      <c r="H138" s="3">
        <v>1.3809908414259501E-3</v>
      </c>
      <c r="I138">
        <v>8.49214964546263E-4</v>
      </c>
      <c r="J138">
        <v>1.1690285755321301E-3</v>
      </c>
      <c r="L138" s="1" t="str">
        <f>IF(AND(H138&lt;0.001, 'SSIM Index'!H138 &gt; 0.97), TRUE, "")</f>
        <v/>
      </c>
      <c r="M138" s="1" t="str">
        <f>IF(AND(I138&lt;0.001, 'SSIM Index'!I138 &gt; 0.97), TRUE, "")</f>
        <v/>
      </c>
      <c r="N138" s="1" t="str">
        <f>IF(AND(J138&lt;0.001, 'SSIM Index'!J138 &gt; 0.97), TRUE, "")</f>
        <v/>
      </c>
      <c r="O138" s="3" t="str">
        <f t="shared" si="7"/>
        <v/>
      </c>
      <c r="P138" s="1" t="str">
        <f t="shared" si="8"/>
        <v/>
      </c>
      <c r="Q138" s="1" t="str">
        <f t="shared" si="9"/>
        <v/>
      </c>
    </row>
    <row r="139" spans="1:17" x14ac:dyDescent="0.35">
      <c r="A139" s="6">
        <v>137</v>
      </c>
      <c r="B139" s="1">
        <f>VLOOKUP($A139, Parameters!$A$2:JI$1345, MATCH(B$1, Parameters!$1:$1, 0), FALSE)</f>
        <v>2000</v>
      </c>
      <c r="C139" s="1">
        <f>VLOOKUP($A139, Parameters!$A$2:JJ$1345, MATCH(C$1, Parameters!$1:$1, 0), FALSE)</f>
        <v>2296.1</v>
      </c>
      <c r="D139" s="1">
        <f>VLOOKUP($A139, Parameters!$A$2:JK$1345, MATCH(D$1, Parameters!$1:$1, 0), FALSE)</f>
        <v>80</v>
      </c>
      <c r="E139" s="1">
        <f>VLOOKUP($A139, Parameters!$A$2:JL$1345, MATCH(E$1, Parameters!$1:$1, 0), FALSE)</f>
        <v>1.2331000000000001</v>
      </c>
      <c r="F139" s="1">
        <f>VLOOKUP($A139, Parameters!$A$2:JM$1345, MATCH(F$1, Parameters!$1:$1, 0), FALSE)</f>
        <v>3.99885</v>
      </c>
      <c r="G139" s="1">
        <f>VLOOKUP($A139, Parameters!$A$2:JN$1345, MATCH(G$1, Parameters!$1:$1, 0), FALSE)</f>
        <v>6.7724071034414415</v>
      </c>
      <c r="H139" s="3">
        <v>3.0750993173569402E-3</v>
      </c>
      <c r="I139">
        <v>3.83634725585579E-3</v>
      </c>
      <c r="J139">
        <v>3.7969797849655099E-3</v>
      </c>
      <c r="L139" s="1" t="str">
        <f>IF(AND(H139&lt;0.001, 'SSIM Index'!H139 &gt; 0.97), TRUE, "")</f>
        <v/>
      </c>
      <c r="M139" s="1" t="str">
        <f>IF(AND(I139&lt;0.001, 'SSIM Index'!I139 &gt; 0.97), TRUE, "")</f>
        <v/>
      </c>
      <c r="N139" s="1" t="str">
        <f>IF(AND(J139&lt;0.001, 'SSIM Index'!J139 &gt; 0.97), TRUE, "")</f>
        <v/>
      </c>
      <c r="O139" s="3" t="str">
        <f t="shared" si="7"/>
        <v/>
      </c>
      <c r="P139" s="1" t="str">
        <f t="shared" si="8"/>
        <v/>
      </c>
      <c r="Q139" s="1" t="str">
        <f t="shared" si="9"/>
        <v/>
      </c>
    </row>
    <row r="140" spans="1:17" x14ac:dyDescent="0.35">
      <c r="A140" s="6">
        <v>138</v>
      </c>
      <c r="B140" s="1">
        <f>VLOOKUP($A140, Parameters!$A$2:JI$1345, MATCH(B$1, Parameters!$1:$1, 0), FALSE)</f>
        <v>2000</v>
      </c>
      <c r="C140" s="1">
        <f>VLOOKUP($A140, Parameters!$A$2:JJ$1345, MATCH(C$1, Parameters!$1:$1, 0), FALSE)</f>
        <v>3532.5</v>
      </c>
      <c r="D140" s="1">
        <f>VLOOKUP($A140, Parameters!$A$2:JK$1345, MATCH(D$1, Parameters!$1:$1, 0), FALSE)</f>
        <v>80</v>
      </c>
      <c r="E140" s="1">
        <f>VLOOKUP($A140, Parameters!$A$2:JL$1345, MATCH(E$1, Parameters!$1:$1, 0), FALSE)</f>
        <v>1.2331000000000001</v>
      </c>
      <c r="F140" s="1">
        <f>VLOOKUP($A140, Parameters!$A$2:JM$1345, MATCH(F$1, Parameters!$1:$1, 0), FALSE)</f>
        <v>3.99885</v>
      </c>
      <c r="G140" s="1">
        <f>VLOOKUP($A140, Parameters!$A$2:JN$1345, MATCH(G$1, Parameters!$1:$1, 0), FALSE)</f>
        <v>6.7724071034414415</v>
      </c>
      <c r="H140" s="3">
        <v>1.6927549149841001E-3</v>
      </c>
      <c r="I140">
        <v>4.3561556376516802E-3</v>
      </c>
      <c r="J140">
        <v>4.5885732397437E-3</v>
      </c>
      <c r="L140" s="1" t="str">
        <f>IF(AND(H140&lt;0.001, 'SSIM Index'!H140 &gt; 0.97), TRUE, "")</f>
        <v/>
      </c>
      <c r="M140" s="1" t="str">
        <f>IF(AND(I140&lt;0.001, 'SSIM Index'!I140 &gt; 0.97), TRUE, "")</f>
        <v/>
      </c>
      <c r="N140" s="1" t="str">
        <f>IF(AND(J140&lt;0.001, 'SSIM Index'!J140 &gt; 0.97), TRUE, "")</f>
        <v/>
      </c>
      <c r="O140" s="3" t="str">
        <f t="shared" si="7"/>
        <v/>
      </c>
      <c r="P140" s="1" t="str">
        <f t="shared" si="8"/>
        <v/>
      </c>
      <c r="Q140" s="1" t="str">
        <f t="shared" si="9"/>
        <v/>
      </c>
    </row>
    <row r="141" spans="1:17" x14ac:dyDescent="0.35">
      <c r="A141" s="6">
        <v>139</v>
      </c>
      <c r="B141" s="1">
        <f>VLOOKUP($A141, Parameters!$A$2:JI$1345, MATCH(B$1, Parameters!$1:$1, 0), FALSE)</f>
        <v>2000</v>
      </c>
      <c r="C141" s="1">
        <f>VLOOKUP($A141, Parameters!$A$2:JJ$1345, MATCH(C$1, Parameters!$1:$1, 0), FALSE)</f>
        <v>7322.7</v>
      </c>
      <c r="D141" s="1">
        <f>VLOOKUP($A141, Parameters!$A$2:JK$1345, MATCH(D$1, Parameters!$1:$1, 0), FALSE)</f>
        <v>80</v>
      </c>
      <c r="E141" s="1">
        <f>VLOOKUP($A141, Parameters!$A$2:JL$1345, MATCH(E$1, Parameters!$1:$1, 0), FALSE)</f>
        <v>1.2331000000000001</v>
      </c>
      <c r="F141" s="1">
        <f>VLOOKUP($A141, Parameters!$A$2:JM$1345, MATCH(F$1, Parameters!$1:$1, 0), FALSE)</f>
        <v>3.99885</v>
      </c>
      <c r="G141" s="1">
        <f>VLOOKUP($A141, Parameters!$A$2:JN$1345, MATCH(G$1, Parameters!$1:$1, 0), FALSE)</f>
        <v>6.7724071034414415</v>
      </c>
      <c r="H141" s="3">
        <v>1.2813776731491E-2</v>
      </c>
      <c r="I141">
        <v>2.4240098893642401E-2</v>
      </c>
      <c r="J141">
        <v>2.2718116641044599E-2</v>
      </c>
      <c r="L141" s="1" t="str">
        <f>IF(AND(H141&lt;0.001, 'SSIM Index'!H141 &gt; 0.97), TRUE, "")</f>
        <v/>
      </c>
      <c r="M141" s="1" t="str">
        <f>IF(AND(I141&lt;0.001, 'SSIM Index'!I141 &gt; 0.97), TRUE, "")</f>
        <v/>
      </c>
      <c r="N141" s="1" t="str">
        <f>IF(AND(J141&lt;0.001, 'SSIM Index'!J141 &gt; 0.97), TRUE, "")</f>
        <v/>
      </c>
      <c r="O141" s="3" t="str">
        <f t="shared" si="7"/>
        <v/>
      </c>
      <c r="P141" s="1" t="str">
        <f t="shared" si="8"/>
        <v/>
      </c>
      <c r="Q141" s="1" t="str">
        <f t="shared" si="9"/>
        <v/>
      </c>
    </row>
    <row r="142" spans="1:17" x14ac:dyDescent="0.35">
      <c r="A142" s="6">
        <v>140</v>
      </c>
      <c r="B142" s="1">
        <f>VLOOKUP($A142, Parameters!$A$2:JI$1345, MATCH(B$1, Parameters!$1:$1, 0), FALSE)</f>
        <v>1000</v>
      </c>
      <c r="C142" s="1">
        <f>VLOOKUP($A142, Parameters!$A$2:JJ$1345, MATCH(C$1, Parameters!$1:$1, 0), FALSE)</f>
        <v>20</v>
      </c>
      <c r="D142" s="1">
        <f>VLOOKUP($A142, Parameters!$A$2:JK$1345, MATCH(D$1, Parameters!$1:$1, 0), FALSE)</f>
        <v>80</v>
      </c>
      <c r="E142" s="1">
        <f>VLOOKUP($A142, Parameters!$A$2:JL$1345, MATCH(E$1, Parameters!$1:$1, 0), FALSE)</f>
        <v>2.04806</v>
      </c>
      <c r="F142" s="1">
        <f>VLOOKUP($A142, Parameters!$A$2:JM$1345, MATCH(F$1, Parameters!$1:$1, 0), FALSE)</f>
        <v>5.2925199999999997</v>
      </c>
      <c r="G142" s="1">
        <f>VLOOKUP($A142, Parameters!$A$2:JN$1345, MATCH(G$1, Parameters!$1:$1, 0), FALSE)</f>
        <v>-0.2413030769289215</v>
      </c>
      <c r="H142" s="3">
        <v>7.0149992825463403E-4</v>
      </c>
      <c r="I142">
        <v>5.4771563736721797E-4</v>
      </c>
      <c r="J142">
        <v>9.8265265114605405E-4</v>
      </c>
      <c r="L142" s="1" t="str">
        <f>IF(AND(H142&lt;0.001, 'SSIM Index'!H142 &gt; 0.97), TRUE, "")</f>
        <v/>
      </c>
      <c r="M142" s="1" t="str">
        <f>IF(AND(I142&lt;0.001, 'SSIM Index'!I142 &gt; 0.97), TRUE, "")</f>
        <v/>
      </c>
      <c r="N142" s="1" t="str">
        <f>IF(AND(J142&lt;0.001, 'SSIM Index'!J142 &gt; 0.97), TRUE, "")</f>
        <v/>
      </c>
      <c r="O142" s="3" t="str">
        <f t="shared" si="7"/>
        <v/>
      </c>
      <c r="P142" s="1" t="str">
        <f t="shared" si="8"/>
        <v/>
      </c>
      <c r="Q142" s="1" t="str">
        <f t="shared" si="9"/>
        <v/>
      </c>
    </row>
    <row r="143" spans="1:17" x14ac:dyDescent="0.35">
      <c r="A143" s="6">
        <v>141</v>
      </c>
      <c r="B143" s="1">
        <f>VLOOKUP($A143, Parameters!$A$2:JI$1345, MATCH(B$1, Parameters!$1:$1, 0), FALSE)</f>
        <v>1000</v>
      </c>
      <c r="C143" s="1">
        <f>VLOOKUP($A143, Parameters!$A$2:JJ$1345, MATCH(C$1, Parameters!$1:$1, 0), FALSE)</f>
        <v>1236.4000000000001</v>
      </c>
      <c r="D143" s="1">
        <f>VLOOKUP($A143, Parameters!$A$2:JK$1345, MATCH(D$1, Parameters!$1:$1, 0), FALSE)</f>
        <v>80</v>
      </c>
      <c r="E143" s="1">
        <f>VLOOKUP($A143, Parameters!$A$2:JL$1345, MATCH(E$1, Parameters!$1:$1, 0), FALSE)</f>
        <v>2.04806</v>
      </c>
      <c r="F143" s="1">
        <f>VLOOKUP($A143, Parameters!$A$2:JM$1345, MATCH(F$1, Parameters!$1:$1, 0), FALSE)</f>
        <v>5.2925199999999997</v>
      </c>
      <c r="G143" s="1">
        <f>VLOOKUP($A143, Parameters!$A$2:JN$1345, MATCH(G$1, Parameters!$1:$1, 0), FALSE)</f>
        <v>-0.2413030769289215</v>
      </c>
      <c r="H143" s="3">
        <v>1.6151769086718501E-3</v>
      </c>
      <c r="I143">
        <v>2.1662542130798101E-3</v>
      </c>
      <c r="J143">
        <v>2.5367431808262998E-3</v>
      </c>
      <c r="L143" s="1" t="str">
        <f>IF(AND(H143&lt;0.001, 'SSIM Index'!H143 &gt; 0.97), TRUE, "")</f>
        <v/>
      </c>
      <c r="M143" s="1" t="str">
        <f>IF(AND(I143&lt;0.001, 'SSIM Index'!I143 &gt; 0.97), TRUE, "")</f>
        <v/>
      </c>
      <c r="N143" s="1" t="str">
        <f>IF(AND(J143&lt;0.001, 'SSIM Index'!J143 &gt; 0.97), TRUE, "")</f>
        <v/>
      </c>
      <c r="O143" s="3" t="str">
        <f t="shared" si="7"/>
        <v/>
      </c>
      <c r="P143" s="1" t="str">
        <f t="shared" si="8"/>
        <v/>
      </c>
      <c r="Q143" s="1" t="str">
        <f t="shared" si="9"/>
        <v/>
      </c>
    </row>
    <row r="144" spans="1:17" x14ac:dyDescent="0.35">
      <c r="A144" s="6">
        <v>142</v>
      </c>
      <c r="B144" s="1">
        <f>VLOOKUP($A144, Parameters!$A$2:JI$1345, MATCH(B$1, Parameters!$1:$1, 0), FALSE)</f>
        <v>1000</v>
      </c>
      <c r="C144" s="1">
        <f>VLOOKUP($A144, Parameters!$A$2:JJ$1345, MATCH(C$1, Parameters!$1:$1, 0), FALSE)</f>
        <v>2472.6999999999998</v>
      </c>
      <c r="D144" s="1">
        <f>VLOOKUP($A144, Parameters!$A$2:JK$1345, MATCH(D$1, Parameters!$1:$1, 0), FALSE)</f>
        <v>80</v>
      </c>
      <c r="E144" s="1">
        <f>VLOOKUP($A144, Parameters!$A$2:JL$1345, MATCH(E$1, Parameters!$1:$1, 0), FALSE)</f>
        <v>2.04806</v>
      </c>
      <c r="F144" s="1">
        <f>VLOOKUP($A144, Parameters!$A$2:JM$1345, MATCH(F$1, Parameters!$1:$1, 0), FALSE)</f>
        <v>5.2925199999999997</v>
      </c>
      <c r="G144" s="1">
        <f>VLOOKUP($A144, Parameters!$A$2:JN$1345, MATCH(G$1, Parameters!$1:$1, 0), FALSE)</f>
        <v>-0.2413030769289215</v>
      </c>
      <c r="H144" s="3">
        <v>2.9155956581234902E-3</v>
      </c>
      <c r="I144">
        <v>4.5987428165972198E-3</v>
      </c>
      <c r="J144">
        <v>5.1158466376364196E-3</v>
      </c>
      <c r="L144" s="1" t="str">
        <f>IF(AND(H144&lt;0.001, 'SSIM Index'!H144 &gt; 0.97), TRUE, "")</f>
        <v/>
      </c>
      <c r="M144" s="1" t="str">
        <f>IF(AND(I144&lt;0.001, 'SSIM Index'!I144 &gt; 0.97), TRUE, "")</f>
        <v/>
      </c>
      <c r="N144" s="1" t="str">
        <f>IF(AND(J144&lt;0.001, 'SSIM Index'!J144 &gt; 0.97), TRUE, "")</f>
        <v/>
      </c>
      <c r="O144" s="3" t="str">
        <f t="shared" si="7"/>
        <v/>
      </c>
      <c r="P144" s="1" t="str">
        <f t="shared" si="8"/>
        <v/>
      </c>
      <c r="Q144" s="1" t="str">
        <f t="shared" si="9"/>
        <v/>
      </c>
    </row>
    <row r="145" spans="1:17" x14ac:dyDescent="0.35">
      <c r="A145" s="6">
        <v>143</v>
      </c>
      <c r="B145" s="1">
        <f>VLOOKUP($A145, Parameters!$A$2:JI$1345, MATCH(B$1, Parameters!$1:$1, 0), FALSE)</f>
        <v>1000</v>
      </c>
      <c r="C145" s="1">
        <f>VLOOKUP($A145, Parameters!$A$2:JJ$1345, MATCH(C$1, Parameters!$1:$1, 0), FALSE)</f>
        <v>3709.1</v>
      </c>
      <c r="D145" s="1">
        <f>VLOOKUP($A145, Parameters!$A$2:JK$1345, MATCH(D$1, Parameters!$1:$1, 0), FALSE)</f>
        <v>80</v>
      </c>
      <c r="E145" s="1">
        <f>VLOOKUP($A145, Parameters!$A$2:JL$1345, MATCH(E$1, Parameters!$1:$1, 0), FALSE)</f>
        <v>2.04806</v>
      </c>
      <c r="F145" s="1">
        <f>VLOOKUP($A145, Parameters!$A$2:JM$1345, MATCH(F$1, Parameters!$1:$1, 0), FALSE)</f>
        <v>5.2925199999999997</v>
      </c>
      <c r="G145" s="1">
        <f>VLOOKUP($A145, Parameters!$A$2:JN$1345, MATCH(G$1, Parameters!$1:$1, 0), FALSE)</f>
        <v>-0.2413030769289215</v>
      </c>
      <c r="H145" s="3">
        <v>1.5380175784230199E-2</v>
      </c>
      <c r="I145">
        <v>1.41844507306814E-2</v>
      </c>
      <c r="J145">
        <v>1.5209377743303699E-2</v>
      </c>
      <c r="L145" s="1" t="str">
        <f>IF(AND(H145&lt;0.001, 'SSIM Index'!H145 &gt; 0.97), TRUE, "")</f>
        <v/>
      </c>
      <c r="M145" s="1" t="str">
        <f>IF(AND(I145&lt;0.001, 'SSIM Index'!I145 &gt; 0.97), TRUE, "")</f>
        <v/>
      </c>
      <c r="N145" s="1" t="str">
        <f>IF(AND(J145&lt;0.001, 'SSIM Index'!J145 &gt; 0.97), TRUE, "")</f>
        <v/>
      </c>
      <c r="O145" s="3" t="str">
        <f t="shared" si="7"/>
        <v/>
      </c>
      <c r="P145" s="1" t="str">
        <f t="shared" si="8"/>
        <v/>
      </c>
      <c r="Q145" s="1" t="str">
        <f t="shared" si="9"/>
        <v/>
      </c>
    </row>
    <row r="146" spans="1:17" x14ac:dyDescent="0.35">
      <c r="A146" s="6">
        <v>144</v>
      </c>
      <c r="B146" s="1">
        <f>VLOOKUP($A146, Parameters!$A$2:JI$1345, MATCH(B$1, Parameters!$1:$1, 0), FALSE)</f>
        <v>2000</v>
      </c>
      <c r="C146" s="1">
        <f>VLOOKUP($A146, Parameters!$A$2:JJ$1345, MATCH(C$1, Parameters!$1:$1, 0), FALSE)</f>
        <v>176.62</v>
      </c>
      <c r="D146" s="1">
        <f>VLOOKUP($A146, Parameters!$A$2:JK$1345, MATCH(D$1, Parameters!$1:$1, 0), FALSE)</f>
        <v>80</v>
      </c>
      <c r="E146" s="1">
        <f>VLOOKUP($A146, Parameters!$A$2:JL$1345, MATCH(E$1, Parameters!$1:$1, 0), FALSE)</f>
        <v>5.57219</v>
      </c>
      <c r="F146" s="1">
        <f>VLOOKUP($A146, Parameters!$A$2:JM$1345, MATCH(F$1, Parameters!$1:$1, 0), FALSE)</f>
        <v>4.24322</v>
      </c>
      <c r="G146" s="1">
        <f>VLOOKUP($A146, Parameters!$A$2:JN$1345, MATCH(G$1, Parameters!$1:$1, 0), FALSE)</f>
        <v>1.739059539570188</v>
      </c>
      <c r="H146" s="3">
        <v>1.4429794391617101E-3</v>
      </c>
      <c r="I146">
        <v>1.7575826495885799E-3</v>
      </c>
      <c r="J146">
        <v>2.2938228212296902E-3</v>
      </c>
      <c r="L146" s="1" t="str">
        <f>IF(AND(H146&lt;0.001, 'SSIM Index'!H146 &gt; 0.97), TRUE, "")</f>
        <v/>
      </c>
      <c r="M146" s="1" t="str">
        <f>IF(AND(I146&lt;0.001, 'SSIM Index'!I146 &gt; 0.97), TRUE, "")</f>
        <v/>
      </c>
      <c r="N146" s="1" t="str">
        <f>IF(AND(J146&lt;0.001, 'SSIM Index'!J146 &gt; 0.97), TRUE, "")</f>
        <v/>
      </c>
      <c r="O146" s="3" t="str">
        <f t="shared" si="7"/>
        <v/>
      </c>
      <c r="P146" s="1" t="str">
        <f t="shared" si="8"/>
        <v/>
      </c>
      <c r="Q146" s="1" t="str">
        <f t="shared" si="9"/>
        <v/>
      </c>
    </row>
    <row r="147" spans="1:17" x14ac:dyDescent="0.35">
      <c r="A147" s="6">
        <v>145</v>
      </c>
      <c r="B147" s="1">
        <f>VLOOKUP($A147, Parameters!$A$2:JI$1345, MATCH(B$1, Parameters!$1:$1, 0), FALSE)</f>
        <v>2000</v>
      </c>
      <c r="C147" s="1">
        <f>VLOOKUP($A147, Parameters!$A$2:JJ$1345, MATCH(C$1, Parameters!$1:$1, 0), FALSE)</f>
        <v>1413</v>
      </c>
      <c r="D147" s="1">
        <f>VLOOKUP($A147, Parameters!$A$2:JK$1345, MATCH(D$1, Parameters!$1:$1, 0), FALSE)</f>
        <v>80</v>
      </c>
      <c r="E147" s="1">
        <f>VLOOKUP($A147, Parameters!$A$2:JL$1345, MATCH(E$1, Parameters!$1:$1, 0), FALSE)</f>
        <v>5.57219</v>
      </c>
      <c r="F147" s="1">
        <f>VLOOKUP($A147, Parameters!$A$2:JM$1345, MATCH(F$1, Parameters!$1:$1, 0), FALSE)</f>
        <v>4.24322</v>
      </c>
      <c r="G147" s="1">
        <f>VLOOKUP($A147, Parameters!$A$2:JN$1345, MATCH(G$1, Parameters!$1:$1, 0), FALSE)</f>
        <v>1.739059539570188</v>
      </c>
      <c r="H147" s="3">
        <v>1.29007524810731E-3</v>
      </c>
      <c r="I147">
        <v>1.4179617865011001E-3</v>
      </c>
      <c r="J147">
        <v>1.9651283510029299E-3</v>
      </c>
      <c r="L147" s="1" t="str">
        <f>IF(AND(H147&lt;0.001, 'SSIM Index'!H147 &gt; 0.97), TRUE, "")</f>
        <v/>
      </c>
      <c r="M147" s="1" t="str">
        <f>IF(AND(I147&lt;0.001, 'SSIM Index'!I147 &gt; 0.97), TRUE, "")</f>
        <v/>
      </c>
      <c r="N147" s="1" t="str">
        <f>IF(AND(J147&lt;0.001, 'SSIM Index'!J147 &gt; 0.97), TRUE, "")</f>
        <v/>
      </c>
      <c r="O147" s="3" t="b">
        <f t="shared" si="7"/>
        <v>1</v>
      </c>
      <c r="P147" s="1" t="str">
        <f t="shared" si="8"/>
        <v/>
      </c>
      <c r="Q147" s="1" t="str">
        <f t="shared" si="9"/>
        <v/>
      </c>
    </row>
    <row r="148" spans="1:17" x14ac:dyDescent="0.35">
      <c r="A148" s="6">
        <v>146</v>
      </c>
      <c r="B148" s="1">
        <f>VLOOKUP($A148, Parameters!$A$2:JI$1345, MATCH(B$1, Parameters!$1:$1, 0), FALSE)</f>
        <v>2000</v>
      </c>
      <c r="C148" s="1">
        <f>VLOOKUP($A148, Parameters!$A$2:JJ$1345, MATCH(C$1, Parameters!$1:$1, 0), FALSE)</f>
        <v>2649.4</v>
      </c>
      <c r="D148" s="1">
        <f>VLOOKUP($A148, Parameters!$A$2:JK$1345, MATCH(D$1, Parameters!$1:$1, 0), FALSE)</f>
        <v>80</v>
      </c>
      <c r="E148" s="1">
        <f>VLOOKUP($A148, Parameters!$A$2:JL$1345, MATCH(E$1, Parameters!$1:$1, 0), FALSE)</f>
        <v>5.57219</v>
      </c>
      <c r="F148" s="1">
        <f>VLOOKUP($A148, Parameters!$A$2:JM$1345, MATCH(F$1, Parameters!$1:$1, 0), FALSE)</f>
        <v>4.24322</v>
      </c>
      <c r="G148" s="1">
        <f>VLOOKUP($A148, Parameters!$A$2:JN$1345, MATCH(G$1, Parameters!$1:$1, 0), FALSE)</f>
        <v>1.739059539570188</v>
      </c>
      <c r="H148" s="3">
        <v>3.6862704437226001E-3</v>
      </c>
      <c r="I148">
        <v>1.8835596274584499E-3</v>
      </c>
      <c r="J148">
        <v>4.93521289899945E-3</v>
      </c>
      <c r="L148" s="1" t="str">
        <f>IF(AND(H148&lt;0.001, 'SSIM Index'!H148 &gt; 0.97), TRUE, "")</f>
        <v/>
      </c>
      <c r="M148" s="1" t="str">
        <f>IF(AND(I148&lt;0.001, 'SSIM Index'!I148 &gt; 0.97), TRUE, "")</f>
        <v/>
      </c>
      <c r="N148" s="1" t="str">
        <f>IF(AND(J148&lt;0.001, 'SSIM Index'!J148 &gt; 0.97), TRUE, "")</f>
        <v/>
      </c>
      <c r="O148" s="3" t="str">
        <f t="shared" si="7"/>
        <v/>
      </c>
      <c r="P148" s="1" t="str">
        <f t="shared" si="8"/>
        <v/>
      </c>
      <c r="Q148" s="1" t="str">
        <f t="shared" si="9"/>
        <v/>
      </c>
    </row>
    <row r="149" spans="1:17" x14ac:dyDescent="0.35">
      <c r="A149" s="6">
        <v>147</v>
      </c>
      <c r="B149" s="1">
        <f>VLOOKUP($A149, Parameters!$A$2:JI$1345, MATCH(B$1, Parameters!$1:$1, 0), FALSE)</f>
        <v>2000</v>
      </c>
      <c r="C149" s="1">
        <f>VLOOKUP($A149, Parameters!$A$2:JJ$1345, MATCH(C$1, Parameters!$1:$1, 0), FALSE)</f>
        <v>3885.7</v>
      </c>
      <c r="D149" s="1">
        <f>VLOOKUP($A149, Parameters!$A$2:JK$1345, MATCH(D$1, Parameters!$1:$1, 0), FALSE)</f>
        <v>80</v>
      </c>
      <c r="E149" s="1">
        <f>VLOOKUP($A149, Parameters!$A$2:JL$1345, MATCH(E$1, Parameters!$1:$1, 0), FALSE)</f>
        <v>5.57219</v>
      </c>
      <c r="F149" s="1">
        <f>VLOOKUP($A149, Parameters!$A$2:JM$1345, MATCH(F$1, Parameters!$1:$1, 0), FALSE)</f>
        <v>4.24322</v>
      </c>
      <c r="G149" s="1">
        <f>VLOOKUP($A149, Parameters!$A$2:JN$1345, MATCH(G$1, Parameters!$1:$1, 0), FALSE)</f>
        <v>1.739059539570188</v>
      </c>
      <c r="H149" s="3">
        <v>5.4622408933937498E-3</v>
      </c>
      <c r="I149">
        <v>1.88142911065369E-3</v>
      </c>
      <c r="J149">
        <v>6.3570155762135896E-3</v>
      </c>
      <c r="L149" s="1" t="str">
        <f>IF(AND(H149&lt;0.001, 'SSIM Index'!H149 &gt; 0.97), TRUE, "")</f>
        <v/>
      </c>
      <c r="M149" s="1" t="str">
        <f>IF(AND(I149&lt;0.001, 'SSIM Index'!I149 &gt; 0.97), TRUE, "")</f>
        <v/>
      </c>
      <c r="N149" s="1" t="str">
        <f>IF(AND(J149&lt;0.001, 'SSIM Index'!J149 &gt; 0.97), TRUE, "")</f>
        <v/>
      </c>
      <c r="O149" s="3" t="str">
        <f t="shared" si="7"/>
        <v/>
      </c>
      <c r="P149" s="1" t="str">
        <f t="shared" si="8"/>
        <v/>
      </c>
      <c r="Q149" s="1" t="str">
        <f t="shared" si="9"/>
        <v/>
      </c>
    </row>
    <row r="150" spans="1:17" x14ac:dyDescent="0.35">
      <c r="A150" s="6">
        <v>148</v>
      </c>
      <c r="B150" s="1">
        <f>VLOOKUP($A150, Parameters!$A$2:JI$1345, MATCH(B$1, Parameters!$1:$1, 0), FALSE)</f>
        <v>500</v>
      </c>
      <c r="C150" s="1">
        <f>VLOOKUP($A150, Parameters!$A$2:JJ$1345, MATCH(C$1, Parameters!$1:$1, 0), FALSE)</f>
        <v>353.25</v>
      </c>
      <c r="D150" s="1">
        <f>VLOOKUP($A150, Parameters!$A$2:JK$1345, MATCH(D$1, Parameters!$1:$1, 0), FALSE)</f>
        <v>80</v>
      </c>
      <c r="E150" s="1">
        <f>VLOOKUP($A150, Parameters!$A$2:JL$1345, MATCH(E$1, Parameters!$1:$1, 0), FALSE)</f>
        <v>1.2701899999999999</v>
      </c>
      <c r="F150" s="1">
        <f>VLOOKUP($A150, Parameters!$A$2:JM$1345, MATCH(F$1, Parameters!$1:$1, 0), FALSE)</f>
        <v>4.32904</v>
      </c>
      <c r="G150" s="1">
        <f>VLOOKUP($A150, Parameters!$A$2:JN$1345, MATCH(G$1, Parameters!$1:$1, 0), FALSE)</f>
        <v>6.4045296179279889</v>
      </c>
      <c r="H150" s="3">
        <v>5.8240666985511702E-3</v>
      </c>
      <c r="I150">
        <v>1.93059735465794E-3</v>
      </c>
      <c r="J150">
        <v>1.53903674799948E-3</v>
      </c>
      <c r="L150" s="1" t="str">
        <f>IF(AND(H150&lt;0.001, 'SSIM Index'!H150 &gt; 0.97), TRUE, "")</f>
        <v/>
      </c>
      <c r="M150" s="1" t="str">
        <f>IF(AND(I150&lt;0.001, 'SSIM Index'!I150 &gt; 0.97), TRUE, "")</f>
        <v/>
      </c>
      <c r="N150" s="1" t="str">
        <f>IF(AND(J150&lt;0.001, 'SSIM Index'!J150 &gt; 0.97), TRUE, "")</f>
        <v/>
      </c>
      <c r="O150" s="3" t="str">
        <f t="shared" si="7"/>
        <v/>
      </c>
      <c r="P150" s="1" t="str">
        <f t="shared" si="8"/>
        <v/>
      </c>
      <c r="Q150" s="1" t="str">
        <f t="shared" si="9"/>
        <v/>
      </c>
    </row>
    <row r="151" spans="1:17" x14ac:dyDescent="0.35">
      <c r="A151" s="6">
        <v>149</v>
      </c>
      <c r="B151" s="1">
        <f>VLOOKUP($A151, Parameters!$A$2:JI$1345, MATCH(B$1, Parameters!$1:$1, 0), FALSE)</f>
        <v>500</v>
      </c>
      <c r="C151" s="1">
        <f>VLOOKUP($A151, Parameters!$A$2:JJ$1345, MATCH(C$1, Parameters!$1:$1, 0), FALSE)</f>
        <v>1589.6</v>
      </c>
      <c r="D151" s="1">
        <f>VLOOKUP($A151, Parameters!$A$2:JK$1345, MATCH(D$1, Parameters!$1:$1, 0), FALSE)</f>
        <v>80</v>
      </c>
      <c r="E151" s="1">
        <f>VLOOKUP($A151, Parameters!$A$2:JL$1345, MATCH(E$1, Parameters!$1:$1, 0), FALSE)</f>
        <v>1.2701899999999999</v>
      </c>
      <c r="F151" s="1">
        <f>VLOOKUP($A151, Parameters!$A$2:JM$1345, MATCH(F$1, Parameters!$1:$1, 0), FALSE)</f>
        <v>4.32904</v>
      </c>
      <c r="G151" s="1">
        <f>VLOOKUP($A151, Parameters!$A$2:JN$1345, MATCH(G$1, Parameters!$1:$1, 0), FALSE)</f>
        <v>6.4045296179279889</v>
      </c>
      <c r="H151" s="3">
        <v>2.1684207022189999E-3</v>
      </c>
      <c r="I151">
        <v>1.8751928582787501E-3</v>
      </c>
      <c r="J151">
        <v>3.6790610756724999E-3</v>
      </c>
      <c r="L151" s="1" t="str">
        <f>IF(AND(H151&lt;0.001, 'SSIM Index'!H151 &gt; 0.97), TRUE, "")</f>
        <v/>
      </c>
      <c r="M151" s="1" t="str">
        <f>IF(AND(I151&lt;0.001, 'SSIM Index'!I151 &gt; 0.97), TRUE, "")</f>
        <v/>
      </c>
      <c r="N151" s="1" t="str">
        <f>IF(AND(J151&lt;0.001, 'SSIM Index'!J151 &gt; 0.97), TRUE, "")</f>
        <v/>
      </c>
      <c r="O151" s="3" t="str">
        <f t="shared" si="7"/>
        <v/>
      </c>
      <c r="P151" s="1" t="str">
        <f t="shared" si="8"/>
        <v/>
      </c>
      <c r="Q151" s="1" t="str">
        <f t="shared" si="9"/>
        <v/>
      </c>
    </row>
    <row r="152" spans="1:17" x14ac:dyDescent="0.35">
      <c r="A152" s="6">
        <v>150</v>
      </c>
      <c r="B152" s="1">
        <f>VLOOKUP($A152, Parameters!$A$2:JI$1345, MATCH(B$1, Parameters!$1:$1, 0), FALSE)</f>
        <v>500</v>
      </c>
      <c r="C152" s="1">
        <f>VLOOKUP($A152, Parameters!$A$2:JJ$1345, MATCH(C$1, Parameters!$1:$1, 0), FALSE)</f>
        <v>2826</v>
      </c>
      <c r="D152" s="1">
        <f>VLOOKUP($A152, Parameters!$A$2:JK$1345, MATCH(D$1, Parameters!$1:$1, 0), FALSE)</f>
        <v>80</v>
      </c>
      <c r="E152" s="1">
        <f>VLOOKUP($A152, Parameters!$A$2:JL$1345, MATCH(E$1, Parameters!$1:$1, 0), FALSE)</f>
        <v>1.2701899999999999</v>
      </c>
      <c r="F152" s="1">
        <f>VLOOKUP($A152, Parameters!$A$2:JM$1345, MATCH(F$1, Parameters!$1:$1, 0), FALSE)</f>
        <v>4.32904</v>
      </c>
      <c r="G152" s="1">
        <f>VLOOKUP($A152, Parameters!$A$2:JN$1345, MATCH(G$1, Parameters!$1:$1, 0), FALSE)</f>
        <v>6.4045296179279889</v>
      </c>
      <c r="H152" s="3">
        <v>7.7079557813703996E-3</v>
      </c>
      <c r="I152">
        <v>7.6618562452495098E-3</v>
      </c>
      <c r="J152">
        <v>8.9438166469335504E-3</v>
      </c>
      <c r="L152" s="1" t="str">
        <f>IF(AND(H152&lt;0.001, 'SSIM Index'!H152 &gt; 0.97), TRUE, "")</f>
        <v/>
      </c>
      <c r="M152" s="1" t="str">
        <f>IF(AND(I152&lt;0.001, 'SSIM Index'!I152 &gt; 0.97), TRUE, "")</f>
        <v/>
      </c>
      <c r="N152" s="1" t="str">
        <f>IF(AND(J152&lt;0.001, 'SSIM Index'!J152 &gt; 0.97), TRUE, "")</f>
        <v/>
      </c>
      <c r="O152" s="3" t="str">
        <f t="shared" si="7"/>
        <v/>
      </c>
      <c r="P152" s="1" t="str">
        <f t="shared" si="8"/>
        <v/>
      </c>
      <c r="Q152" s="1" t="str">
        <f t="shared" si="9"/>
        <v/>
      </c>
    </row>
    <row r="153" spans="1:17" x14ac:dyDescent="0.35">
      <c r="A153" s="6">
        <v>151</v>
      </c>
      <c r="B153" s="1">
        <f>VLOOKUP($A153, Parameters!$A$2:JI$1345, MATCH(B$1, Parameters!$1:$1, 0), FALSE)</f>
        <v>500</v>
      </c>
      <c r="C153" s="1">
        <f>VLOOKUP($A153, Parameters!$A$2:JJ$1345, MATCH(C$1, Parameters!$1:$1, 0), FALSE)</f>
        <v>4062.4</v>
      </c>
      <c r="D153" s="1">
        <f>VLOOKUP($A153, Parameters!$A$2:JK$1345, MATCH(D$1, Parameters!$1:$1, 0), FALSE)</f>
        <v>80</v>
      </c>
      <c r="E153" s="1">
        <f>VLOOKUP($A153, Parameters!$A$2:JL$1345, MATCH(E$1, Parameters!$1:$1, 0), FALSE)</f>
        <v>1.2701899999999999</v>
      </c>
      <c r="F153" s="1">
        <f>VLOOKUP($A153, Parameters!$A$2:JM$1345, MATCH(F$1, Parameters!$1:$1, 0), FALSE)</f>
        <v>4.32904</v>
      </c>
      <c r="G153" s="1">
        <f>VLOOKUP($A153, Parameters!$A$2:JN$1345, MATCH(G$1, Parameters!$1:$1, 0), FALSE)</f>
        <v>6.4045296179279889</v>
      </c>
      <c r="H153" s="3">
        <v>3.5141762346029199E-3</v>
      </c>
      <c r="I153">
        <v>1.0830124840140299E-2</v>
      </c>
      <c r="J153">
        <v>1.30801834166049E-2</v>
      </c>
      <c r="L153" s="1" t="str">
        <f>IF(AND(H153&lt;0.001, 'SSIM Index'!H153 &gt; 0.97), TRUE, "")</f>
        <v/>
      </c>
      <c r="M153" s="1" t="str">
        <f>IF(AND(I153&lt;0.001, 'SSIM Index'!I153 &gt; 0.97), TRUE, "")</f>
        <v/>
      </c>
      <c r="N153" s="1" t="str">
        <f>IF(AND(J153&lt;0.001, 'SSIM Index'!J153 &gt; 0.97), TRUE, "")</f>
        <v/>
      </c>
      <c r="O153" s="3" t="str">
        <f t="shared" si="7"/>
        <v/>
      </c>
      <c r="P153" s="1" t="str">
        <f t="shared" si="8"/>
        <v/>
      </c>
      <c r="Q153" s="1" t="str">
        <f t="shared" si="9"/>
        <v/>
      </c>
    </row>
    <row r="154" spans="1:17" x14ac:dyDescent="0.35">
      <c r="A154" s="6">
        <v>152</v>
      </c>
      <c r="B154" s="1">
        <f>VLOOKUP($A154, Parameters!$A$2:JI$1345, MATCH(B$1, Parameters!$1:$1, 0), FALSE)</f>
        <v>3000</v>
      </c>
      <c r="C154" s="1">
        <f>VLOOKUP($A154, Parameters!$A$2:JJ$1345, MATCH(C$1, Parameters!$1:$1, 0), FALSE)</f>
        <v>529.87</v>
      </c>
      <c r="D154" s="1">
        <f>VLOOKUP($A154, Parameters!$A$2:JK$1345, MATCH(D$1, Parameters!$1:$1, 0), FALSE)</f>
        <v>80</v>
      </c>
      <c r="E154" s="1">
        <f>VLOOKUP($A154, Parameters!$A$2:JL$1345, MATCH(E$1, Parameters!$1:$1, 0), FALSE)</f>
        <v>5.4168000000000003</v>
      </c>
      <c r="F154" s="1">
        <f>VLOOKUP($A154, Parameters!$A$2:JM$1345, MATCH(F$1, Parameters!$1:$1, 0), FALSE)</f>
        <v>4.34795</v>
      </c>
      <c r="G154" s="1">
        <f>VLOOKUP($A154, Parameters!$A$2:JN$1345, MATCH(G$1, Parameters!$1:$1, 0), FALSE)</f>
        <v>2.0276140076277107</v>
      </c>
      <c r="H154" s="3">
        <v>4.2264693183824398E-4</v>
      </c>
      <c r="I154">
        <v>3.6340486258268302E-4</v>
      </c>
      <c r="J154">
        <v>4.8033875646069603E-4</v>
      </c>
      <c r="L154" s="1" t="str">
        <f>IF(AND(H154&lt;0.001, 'SSIM Index'!H154 &gt; 0.97), TRUE, "")</f>
        <v/>
      </c>
      <c r="M154" s="1" t="str">
        <f>IF(AND(I154&lt;0.001, 'SSIM Index'!I154 &gt; 0.97), TRUE, "")</f>
        <v/>
      </c>
      <c r="N154" s="1" t="str">
        <f>IF(AND(J154&lt;0.001, 'SSIM Index'!J154 &gt; 0.97), TRUE, "")</f>
        <v/>
      </c>
      <c r="O154" s="3" t="str">
        <f t="shared" si="7"/>
        <v/>
      </c>
      <c r="P154" s="1" t="str">
        <f t="shared" si="8"/>
        <v/>
      </c>
      <c r="Q154" s="1" t="str">
        <f t="shared" si="9"/>
        <v/>
      </c>
    </row>
    <row r="155" spans="1:17" x14ac:dyDescent="0.35">
      <c r="A155" s="6">
        <v>153</v>
      </c>
      <c r="B155" s="1">
        <f>VLOOKUP($A155, Parameters!$A$2:JI$1345, MATCH(B$1, Parameters!$1:$1, 0), FALSE)</f>
        <v>3000</v>
      </c>
      <c r="C155" s="1">
        <f>VLOOKUP($A155, Parameters!$A$2:JJ$1345, MATCH(C$1, Parameters!$1:$1, 0), FALSE)</f>
        <v>1766.2</v>
      </c>
      <c r="D155" s="1">
        <f>VLOOKUP($A155, Parameters!$A$2:JK$1345, MATCH(D$1, Parameters!$1:$1, 0), FALSE)</f>
        <v>80</v>
      </c>
      <c r="E155" s="1">
        <f>VLOOKUP($A155, Parameters!$A$2:JL$1345, MATCH(E$1, Parameters!$1:$1, 0), FALSE)</f>
        <v>5.4168000000000003</v>
      </c>
      <c r="F155" s="1">
        <f>VLOOKUP($A155, Parameters!$A$2:JM$1345, MATCH(F$1, Parameters!$1:$1, 0), FALSE)</f>
        <v>4.34795</v>
      </c>
      <c r="G155" s="1">
        <f>VLOOKUP($A155, Parameters!$A$2:JN$1345, MATCH(G$1, Parameters!$1:$1, 0), FALSE)</f>
        <v>2.0276140076277107</v>
      </c>
      <c r="H155" s="3">
        <v>1.4350586570799301E-3</v>
      </c>
      <c r="I155">
        <v>1.11670466139912E-3</v>
      </c>
      <c r="J155">
        <v>1.92012288607656E-3</v>
      </c>
      <c r="L155" s="1" t="str">
        <f>IF(AND(H155&lt;0.001, 'SSIM Index'!H155 &gt; 0.97), TRUE, "")</f>
        <v/>
      </c>
      <c r="M155" s="1" t="str">
        <f>IF(AND(I155&lt;0.001, 'SSIM Index'!I155 &gt; 0.97), TRUE, "")</f>
        <v/>
      </c>
      <c r="N155" s="1" t="str">
        <f>IF(AND(J155&lt;0.001, 'SSIM Index'!J155 &gt; 0.97), TRUE, "")</f>
        <v/>
      </c>
      <c r="O155" s="3" t="str">
        <f t="shared" si="7"/>
        <v/>
      </c>
      <c r="P155" s="1" t="str">
        <f t="shared" si="8"/>
        <v/>
      </c>
      <c r="Q155" s="1" t="str">
        <f t="shared" si="9"/>
        <v/>
      </c>
    </row>
    <row r="156" spans="1:17" x14ac:dyDescent="0.35">
      <c r="A156" s="6">
        <v>154</v>
      </c>
      <c r="B156" s="1">
        <f>VLOOKUP($A156, Parameters!$A$2:JI$1345, MATCH(B$1, Parameters!$1:$1, 0), FALSE)</f>
        <v>3000</v>
      </c>
      <c r="C156" s="1">
        <f>VLOOKUP($A156, Parameters!$A$2:JJ$1345, MATCH(C$1, Parameters!$1:$1, 0), FALSE)</f>
        <v>3002.6</v>
      </c>
      <c r="D156" s="1">
        <f>VLOOKUP($A156, Parameters!$A$2:JK$1345, MATCH(D$1, Parameters!$1:$1, 0), FALSE)</f>
        <v>80</v>
      </c>
      <c r="E156" s="1">
        <f>VLOOKUP($A156, Parameters!$A$2:JL$1345, MATCH(E$1, Parameters!$1:$1, 0), FALSE)</f>
        <v>5.4168000000000003</v>
      </c>
      <c r="F156" s="1">
        <f>VLOOKUP($A156, Parameters!$A$2:JM$1345, MATCH(F$1, Parameters!$1:$1, 0), FALSE)</f>
        <v>4.34795</v>
      </c>
      <c r="G156" s="1">
        <f>VLOOKUP($A156, Parameters!$A$2:JN$1345, MATCH(G$1, Parameters!$1:$1, 0), FALSE)</f>
        <v>2.0276140076277107</v>
      </c>
      <c r="H156" s="3">
        <v>1.7731526168063201E-3</v>
      </c>
      <c r="I156">
        <v>1.7594025703147E-3</v>
      </c>
      <c r="J156">
        <v>1.8786243163049199E-3</v>
      </c>
      <c r="L156" s="1" t="str">
        <f>IF(AND(H156&lt;0.001, 'SSIM Index'!H156 &gt; 0.97), TRUE, "")</f>
        <v/>
      </c>
      <c r="M156" s="1" t="str">
        <f>IF(AND(I156&lt;0.001, 'SSIM Index'!I156 &gt; 0.97), TRUE, "")</f>
        <v/>
      </c>
      <c r="N156" s="1" t="str">
        <f>IF(AND(J156&lt;0.001, 'SSIM Index'!J156 &gt; 0.97), TRUE, "")</f>
        <v/>
      </c>
      <c r="O156" s="3" t="str">
        <f t="shared" si="7"/>
        <v/>
      </c>
      <c r="P156" s="1" t="str">
        <f t="shared" si="8"/>
        <v/>
      </c>
      <c r="Q156" s="1" t="str">
        <f t="shared" si="9"/>
        <v/>
      </c>
    </row>
    <row r="157" spans="1:17" x14ac:dyDescent="0.35">
      <c r="A157" s="6">
        <v>155</v>
      </c>
      <c r="B157" s="1">
        <f>VLOOKUP($A157, Parameters!$A$2:JI$1345, MATCH(B$1, Parameters!$1:$1, 0), FALSE)</f>
        <v>3000</v>
      </c>
      <c r="C157" s="1">
        <f>VLOOKUP($A157, Parameters!$A$2:JJ$1345, MATCH(C$1, Parameters!$1:$1, 0), FALSE)</f>
        <v>4239</v>
      </c>
      <c r="D157" s="1">
        <f>VLOOKUP($A157, Parameters!$A$2:JK$1345, MATCH(D$1, Parameters!$1:$1, 0), FALSE)</f>
        <v>80</v>
      </c>
      <c r="E157" s="1">
        <f>VLOOKUP($A157, Parameters!$A$2:JL$1345, MATCH(E$1, Parameters!$1:$1, 0), FALSE)</f>
        <v>5.4168000000000003</v>
      </c>
      <c r="F157" s="1">
        <f>VLOOKUP($A157, Parameters!$A$2:JM$1345, MATCH(F$1, Parameters!$1:$1, 0), FALSE)</f>
        <v>4.34795</v>
      </c>
      <c r="G157" s="1">
        <f>VLOOKUP($A157, Parameters!$A$2:JN$1345, MATCH(G$1, Parameters!$1:$1, 0), FALSE)</f>
        <v>2.0276140076277107</v>
      </c>
      <c r="H157" s="3">
        <v>2.18508276157081E-3</v>
      </c>
      <c r="I157">
        <v>3.71440430171787E-3</v>
      </c>
      <c r="J157">
        <v>1.6998948995023901E-3</v>
      </c>
      <c r="L157" s="1" t="str">
        <f>IF(AND(H157&lt;0.001, 'SSIM Index'!H157 &gt; 0.97), TRUE, "")</f>
        <v/>
      </c>
      <c r="M157" s="1" t="str">
        <f>IF(AND(I157&lt;0.001, 'SSIM Index'!I157 &gt; 0.97), TRUE, "")</f>
        <v/>
      </c>
      <c r="N157" s="1" t="str">
        <f>IF(AND(J157&lt;0.001, 'SSIM Index'!J157 &gt; 0.97), TRUE, "")</f>
        <v/>
      </c>
      <c r="O157" s="3" t="str">
        <f t="shared" si="7"/>
        <v/>
      </c>
      <c r="P157" s="1" t="str">
        <f t="shared" si="8"/>
        <v/>
      </c>
      <c r="Q157" s="1" t="str">
        <f t="shared" si="9"/>
        <v/>
      </c>
    </row>
    <row r="158" spans="1:17" x14ac:dyDescent="0.35">
      <c r="A158" s="6">
        <v>156</v>
      </c>
      <c r="B158" s="1">
        <f>VLOOKUP($A158, Parameters!$A$2:JI$1345, MATCH(B$1, Parameters!$1:$1, 0), FALSE)</f>
        <v>2000</v>
      </c>
      <c r="C158" s="1">
        <f>VLOOKUP($A158, Parameters!$A$2:JJ$1345, MATCH(C$1, Parameters!$1:$1, 0), FALSE)</f>
        <v>706.5</v>
      </c>
      <c r="D158" s="1">
        <f>VLOOKUP($A158, Parameters!$A$2:JK$1345, MATCH(D$1, Parameters!$1:$1, 0), FALSE)</f>
        <v>80</v>
      </c>
      <c r="E158" s="1">
        <f>VLOOKUP($A158, Parameters!$A$2:JL$1345, MATCH(E$1, Parameters!$1:$1, 0), FALSE)</f>
        <v>5.8098700000000001</v>
      </c>
      <c r="F158" s="1">
        <f>VLOOKUP($A158, Parameters!$A$2:JM$1345, MATCH(F$1, Parameters!$1:$1, 0), FALSE)</f>
        <v>4.6330099999999996</v>
      </c>
      <c r="G158" s="1">
        <f>VLOOKUP($A158, Parameters!$A$2:JN$1345, MATCH(G$1, Parameters!$1:$1, 0), FALSE)</f>
        <v>1.877460777457302</v>
      </c>
      <c r="H158" s="3">
        <v>5.5519840680062695E-4</v>
      </c>
      <c r="I158">
        <v>5.1241653272882104E-4</v>
      </c>
      <c r="J158">
        <v>6.7825970472767895E-4</v>
      </c>
      <c r="L158" s="1" t="str">
        <f>IF(AND(H158&lt;0.001, 'SSIM Index'!H158 &gt; 0.97), TRUE, "")</f>
        <v/>
      </c>
      <c r="M158" s="1" t="str">
        <f>IF(AND(I158&lt;0.001, 'SSIM Index'!I158 &gt; 0.97), TRUE, "")</f>
        <v/>
      </c>
      <c r="N158" s="1" t="str">
        <f>IF(AND(J158&lt;0.001, 'SSIM Index'!J158 &gt; 0.97), TRUE, "")</f>
        <v/>
      </c>
      <c r="O158" s="3" t="str">
        <f t="shared" si="7"/>
        <v/>
      </c>
      <c r="P158" s="1" t="str">
        <f t="shared" si="8"/>
        <v/>
      </c>
      <c r="Q158" s="1" t="str">
        <f t="shared" si="9"/>
        <v/>
      </c>
    </row>
    <row r="159" spans="1:17" x14ac:dyDescent="0.35">
      <c r="A159" s="6">
        <v>157</v>
      </c>
      <c r="B159" s="1">
        <f>VLOOKUP($A159, Parameters!$A$2:JI$1345, MATCH(B$1, Parameters!$1:$1, 0), FALSE)</f>
        <v>2000</v>
      </c>
      <c r="C159" s="1">
        <f>VLOOKUP($A159, Parameters!$A$2:JJ$1345, MATCH(C$1, Parameters!$1:$1, 0), FALSE)</f>
        <v>1942.9</v>
      </c>
      <c r="D159" s="1">
        <f>VLOOKUP($A159, Parameters!$A$2:JK$1345, MATCH(D$1, Parameters!$1:$1, 0), FALSE)</f>
        <v>80</v>
      </c>
      <c r="E159" s="1">
        <f>VLOOKUP($A159, Parameters!$A$2:JL$1345, MATCH(E$1, Parameters!$1:$1, 0), FALSE)</f>
        <v>5.8098700000000001</v>
      </c>
      <c r="F159" s="1">
        <f>VLOOKUP($A159, Parameters!$A$2:JM$1345, MATCH(F$1, Parameters!$1:$1, 0), FALSE)</f>
        <v>4.6330099999999996</v>
      </c>
      <c r="G159" s="1">
        <f>VLOOKUP($A159, Parameters!$A$2:JN$1345, MATCH(G$1, Parameters!$1:$1, 0), FALSE)</f>
        <v>1.877460777457302</v>
      </c>
      <c r="H159" s="3">
        <v>2.2201687097549399E-3</v>
      </c>
      <c r="I159">
        <v>2.0640094298869302E-3</v>
      </c>
      <c r="J159">
        <v>2.21140775829553E-3</v>
      </c>
      <c r="L159" s="1" t="str">
        <f>IF(AND(H159&lt;0.001, 'SSIM Index'!H159 &gt; 0.97), TRUE, "")</f>
        <v/>
      </c>
      <c r="M159" s="1" t="str">
        <f>IF(AND(I159&lt;0.001, 'SSIM Index'!I159 &gt; 0.97), TRUE, "")</f>
        <v/>
      </c>
      <c r="N159" s="1" t="str">
        <f>IF(AND(J159&lt;0.001, 'SSIM Index'!J159 &gt; 0.97), TRUE, "")</f>
        <v/>
      </c>
      <c r="O159" s="3" t="str">
        <f t="shared" si="7"/>
        <v/>
      </c>
      <c r="P159" s="1" t="str">
        <f t="shared" si="8"/>
        <v/>
      </c>
      <c r="Q159" s="1" t="str">
        <f t="shared" si="9"/>
        <v/>
      </c>
    </row>
    <row r="160" spans="1:17" x14ac:dyDescent="0.35">
      <c r="A160" s="6">
        <v>158</v>
      </c>
      <c r="B160" s="1">
        <f>VLOOKUP($A160, Parameters!$A$2:JI$1345, MATCH(B$1, Parameters!$1:$1, 0), FALSE)</f>
        <v>2000</v>
      </c>
      <c r="C160" s="1">
        <f>VLOOKUP($A160, Parameters!$A$2:JJ$1345, MATCH(C$1, Parameters!$1:$1, 0), FALSE)</f>
        <v>3179.2</v>
      </c>
      <c r="D160" s="1">
        <f>VLOOKUP($A160, Parameters!$A$2:JK$1345, MATCH(D$1, Parameters!$1:$1, 0), FALSE)</f>
        <v>80</v>
      </c>
      <c r="E160" s="1">
        <f>VLOOKUP($A160, Parameters!$A$2:JL$1345, MATCH(E$1, Parameters!$1:$1, 0), FALSE)</f>
        <v>5.8098700000000001</v>
      </c>
      <c r="F160" s="1">
        <f>VLOOKUP($A160, Parameters!$A$2:JM$1345, MATCH(F$1, Parameters!$1:$1, 0), FALSE)</f>
        <v>4.6330099999999996</v>
      </c>
      <c r="G160" s="1">
        <f>VLOOKUP($A160, Parameters!$A$2:JN$1345, MATCH(G$1, Parameters!$1:$1, 0), FALSE)</f>
        <v>1.877460777457302</v>
      </c>
      <c r="H160" s="3">
        <v>3.0862803105264902E-3</v>
      </c>
      <c r="I160">
        <v>2.65808566473424E-3</v>
      </c>
      <c r="J160">
        <v>1.38564209919422E-3</v>
      </c>
      <c r="L160" s="1" t="str">
        <f>IF(AND(H160&lt;0.001, 'SSIM Index'!H160 &gt; 0.97), TRUE, "")</f>
        <v/>
      </c>
      <c r="M160" s="1" t="str">
        <f>IF(AND(I160&lt;0.001, 'SSIM Index'!I160 &gt; 0.97), TRUE, "")</f>
        <v/>
      </c>
      <c r="N160" s="1" t="str">
        <f>IF(AND(J160&lt;0.001, 'SSIM Index'!J160 &gt; 0.97), TRUE, "")</f>
        <v/>
      </c>
      <c r="O160" s="3" t="str">
        <f t="shared" si="7"/>
        <v/>
      </c>
      <c r="P160" s="1" t="str">
        <f t="shared" si="8"/>
        <v/>
      </c>
      <c r="Q160" s="1" t="str">
        <f t="shared" si="9"/>
        <v/>
      </c>
    </row>
    <row r="161" spans="1:17" x14ac:dyDescent="0.35">
      <c r="A161" s="6">
        <v>159</v>
      </c>
      <c r="B161" s="1">
        <f>VLOOKUP($A161, Parameters!$A$2:JI$1345, MATCH(B$1, Parameters!$1:$1, 0), FALSE)</f>
        <v>2000</v>
      </c>
      <c r="C161" s="1">
        <f>VLOOKUP($A161, Parameters!$A$2:JJ$1345, MATCH(C$1, Parameters!$1:$1, 0), FALSE)</f>
        <v>4415.6000000000004</v>
      </c>
      <c r="D161" s="1">
        <f>VLOOKUP($A161, Parameters!$A$2:JK$1345, MATCH(D$1, Parameters!$1:$1, 0), FALSE)</f>
        <v>80</v>
      </c>
      <c r="E161" s="1">
        <f>VLOOKUP($A161, Parameters!$A$2:JL$1345, MATCH(E$1, Parameters!$1:$1, 0), FALSE)</f>
        <v>5.8098700000000001</v>
      </c>
      <c r="F161" s="1">
        <f>VLOOKUP($A161, Parameters!$A$2:JM$1345, MATCH(F$1, Parameters!$1:$1, 0), FALSE)</f>
        <v>4.6330099999999996</v>
      </c>
      <c r="G161" s="1">
        <f>VLOOKUP($A161, Parameters!$A$2:JN$1345, MATCH(G$1, Parameters!$1:$1, 0), FALSE)</f>
        <v>1.877460777457302</v>
      </c>
      <c r="H161" s="3">
        <v>3.9110383950173803E-3</v>
      </c>
      <c r="I161">
        <v>1.7670730594545601E-3</v>
      </c>
      <c r="J161">
        <v>3.8450360298156699E-3</v>
      </c>
      <c r="L161" s="1" t="str">
        <f>IF(AND(H161&lt;0.001, 'SSIM Index'!H161 &gt; 0.97), TRUE, "")</f>
        <v/>
      </c>
      <c r="M161" s="1" t="str">
        <f>IF(AND(I161&lt;0.001, 'SSIM Index'!I161 &gt; 0.97), TRUE, "")</f>
        <v/>
      </c>
      <c r="N161" s="1" t="str">
        <f>IF(AND(J161&lt;0.001, 'SSIM Index'!J161 &gt; 0.97), TRUE, "")</f>
        <v/>
      </c>
      <c r="O161" s="3" t="str">
        <f t="shared" si="7"/>
        <v/>
      </c>
      <c r="P161" s="1" t="str">
        <f t="shared" si="8"/>
        <v/>
      </c>
      <c r="Q161" s="1" t="str">
        <f t="shared" si="9"/>
        <v/>
      </c>
    </row>
    <row r="162" spans="1:17" x14ac:dyDescent="0.35">
      <c r="A162" s="6">
        <v>160</v>
      </c>
      <c r="B162" s="1">
        <f>VLOOKUP($A162, Parameters!$A$2:JI$1345, MATCH(B$1, Parameters!$1:$1, 0), FALSE)</f>
        <v>3000</v>
      </c>
      <c r="C162" s="1">
        <f>VLOOKUP($A162, Parameters!$A$2:JJ$1345, MATCH(C$1, Parameters!$1:$1, 0), FALSE)</f>
        <v>883.12</v>
      </c>
      <c r="D162" s="1">
        <f>VLOOKUP($A162, Parameters!$A$2:JK$1345, MATCH(D$1, Parameters!$1:$1, 0), FALSE)</f>
        <v>80</v>
      </c>
      <c r="E162" s="1">
        <f>VLOOKUP($A162, Parameters!$A$2:JL$1345, MATCH(E$1, Parameters!$1:$1, 0), FALSE)</f>
        <v>0.47193000000000002</v>
      </c>
      <c r="F162" s="1">
        <f>VLOOKUP($A162, Parameters!$A$2:JM$1345, MATCH(F$1, Parameters!$1:$1, 0), FALSE)</f>
        <v>5.1642900000000003</v>
      </c>
      <c r="G162" s="1">
        <f>VLOOKUP($A162, Parameters!$A$2:JN$1345, MATCH(G$1, Parameters!$1:$1, 0), FALSE)</f>
        <v>-1.7475887312164402</v>
      </c>
      <c r="H162" s="3">
        <v>6.6105718724429597E-4</v>
      </c>
      <c r="I162">
        <v>6.1189767438918298E-4</v>
      </c>
      <c r="J162">
        <v>7.0999015588313298E-4</v>
      </c>
      <c r="L162" s="1" t="str">
        <f>IF(AND(H162&lt;0.001, 'SSIM Index'!H162 &gt; 0.97), TRUE, "")</f>
        <v/>
      </c>
      <c r="M162" s="1" t="str">
        <f>IF(AND(I162&lt;0.001, 'SSIM Index'!I162 &gt; 0.97), TRUE, "")</f>
        <v/>
      </c>
      <c r="N162" s="1" t="str">
        <f>IF(AND(J162&lt;0.001, 'SSIM Index'!J162 &gt; 0.97), TRUE, "")</f>
        <v/>
      </c>
      <c r="O162" s="3" t="str">
        <f t="shared" si="7"/>
        <v/>
      </c>
      <c r="P162" s="1" t="str">
        <f t="shared" si="8"/>
        <v/>
      </c>
      <c r="Q162" s="1" t="str">
        <f t="shared" si="9"/>
        <v/>
      </c>
    </row>
    <row r="163" spans="1:17" x14ac:dyDescent="0.35">
      <c r="A163" s="6">
        <v>161</v>
      </c>
      <c r="B163" s="1">
        <f>VLOOKUP($A163, Parameters!$A$2:JI$1345, MATCH(B$1, Parameters!$1:$1, 0), FALSE)</f>
        <v>3000</v>
      </c>
      <c r="C163" s="1">
        <f>VLOOKUP($A163, Parameters!$A$2:JJ$1345, MATCH(C$1, Parameters!$1:$1, 0), FALSE)</f>
        <v>2119.5</v>
      </c>
      <c r="D163" s="1">
        <f>VLOOKUP($A163, Parameters!$A$2:JK$1345, MATCH(D$1, Parameters!$1:$1, 0), FALSE)</f>
        <v>80</v>
      </c>
      <c r="E163" s="1">
        <f>VLOOKUP($A163, Parameters!$A$2:JL$1345, MATCH(E$1, Parameters!$1:$1, 0), FALSE)</f>
        <v>0.47193000000000002</v>
      </c>
      <c r="F163" s="1">
        <f>VLOOKUP($A163, Parameters!$A$2:JM$1345, MATCH(F$1, Parameters!$1:$1, 0), FALSE)</f>
        <v>5.1642900000000003</v>
      </c>
      <c r="G163" s="1">
        <f>VLOOKUP($A163, Parameters!$A$2:JN$1345, MATCH(G$1, Parameters!$1:$1, 0), FALSE)</f>
        <v>-1.7475887312164402</v>
      </c>
      <c r="H163" s="3">
        <v>2.7052774094045101E-3</v>
      </c>
      <c r="I163">
        <v>2.64351000078022E-3</v>
      </c>
      <c r="J163">
        <v>2.7001749258488399E-3</v>
      </c>
      <c r="L163" s="1" t="str">
        <f>IF(AND(H163&lt;0.001, 'SSIM Index'!H163 &gt; 0.97), TRUE, "")</f>
        <v/>
      </c>
      <c r="M163" s="1" t="str">
        <f>IF(AND(I163&lt;0.001, 'SSIM Index'!I163 &gt; 0.97), TRUE, "")</f>
        <v/>
      </c>
      <c r="N163" s="1" t="str">
        <f>IF(AND(J163&lt;0.001, 'SSIM Index'!J163 &gt; 0.97), TRUE, "")</f>
        <v/>
      </c>
      <c r="O163" s="3" t="str">
        <f t="shared" si="7"/>
        <v/>
      </c>
      <c r="P163" s="1" t="str">
        <f t="shared" si="8"/>
        <v/>
      </c>
      <c r="Q163" s="1" t="str">
        <f t="shared" si="9"/>
        <v/>
      </c>
    </row>
    <row r="164" spans="1:17" x14ac:dyDescent="0.35">
      <c r="A164" s="6">
        <v>162</v>
      </c>
      <c r="B164" s="1">
        <f>VLOOKUP($A164, Parameters!$A$2:JI$1345, MATCH(B$1, Parameters!$1:$1, 0), FALSE)</f>
        <v>3000</v>
      </c>
      <c r="C164" s="1">
        <f>VLOOKUP($A164, Parameters!$A$2:JJ$1345, MATCH(C$1, Parameters!$1:$1, 0), FALSE)</f>
        <v>3355.9</v>
      </c>
      <c r="D164" s="1">
        <f>VLOOKUP($A164, Parameters!$A$2:JK$1345, MATCH(D$1, Parameters!$1:$1, 0), FALSE)</f>
        <v>80</v>
      </c>
      <c r="E164" s="1">
        <f>VLOOKUP($A164, Parameters!$A$2:JL$1345, MATCH(E$1, Parameters!$1:$1, 0), FALSE)</f>
        <v>0.47193000000000002</v>
      </c>
      <c r="F164" s="1">
        <f>VLOOKUP($A164, Parameters!$A$2:JM$1345, MATCH(F$1, Parameters!$1:$1, 0), FALSE)</f>
        <v>5.1642900000000003</v>
      </c>
      <c r="G164" s="1">
        <f>VLOOKUP($A164, Parameters!$A$2:JN$1345, MATCH(G$1, Parameters!$1:$1, 0), FALSE)</f>
        <v>-1.7475887312164402</v>
      </c>
      <c r="H164" s="3">
        <v>4.5466669835150198E-3</v>
      </c>
      <c r="I164">
        <v>4.2145294137299E-3</v>
      </c>
      <c r="J164">
        <v>3.8116755895316601E-3</v>
      </c>
      <c r="L164" s="1" t="str">
        <f>IF(AND(H164&lt;0.001, 'SSIM Index'!H164 &gt; 0.97), TRUE, "")</f>
        <v/>
      </c>
      <c r="M164" s="1" t="str">
        <f>IF(AND(I164&lt;0.001, 'SSIM Index'!I164 &gt; 0.97), TRUE, "")</f>
        <v/>
      </c>
      <c r="N164" s="1" t="str">
        <f>IF(AND(J164&lt;0.001, 'SSIM Index'!J164 &gt; 0.97), TRUE, "")</f>
        <v/>
      </c>
      <c r="O164" s="3" t="str">
        <f t="shared" si="7"/>
        <v/>
      </c>
      <c r="P164" s="1" t="str">
        <f t="shared" si="8"/>
        <v/>
      </c>
      <c r="Q164" s="1" t="str">
        <f t="shared" si="9"/>
        <v/>
      </c>
    </row>
    <row r="165" spans="1:17" x14ac:dyDescent="0.35">
      <c r="A165" s="6">
        <v>163</v>
      </c>
      <c r="B165" s="1">
        <f>VLOOKUP($A165, Parameters!$A$2:JI$1345, MATCH(B$1, Parameters!$1:$1, 0), FALSE)</f>
        <v>3000</v>
      </c>
      <c r="C165" s="1">
        <f>VLOOKUP($A165, Parameters!$A$2:JJ$1345, MATCH(C$1, Parameters!$1:$1, 0), FALSE)</f>
        <v>4673.8</v>
      </c>
      <c r="D165" s="1">
        <f>VLOOKUP($A165, Parameters!$A$2:JK$1345, MATCH(D$1, Parameters!$1:$1, 0), FALSE)</f>
        <v>80</v>
      </c>
      <c r="E165" s="1">
        <f>VLOOKUP($A165, Parameters!$A$2:JL$1345, MATCH(E$1, Parameters!$1:$1, 0), FALSE)</f>
        <v>0.47193000000000002</v>
      </c>
      <c r="F165" s="1">
        <f>VLOOKUP($A165, Parameters!$A$2:JM$1345, MATCH(F$1, Parameters!$1:$1, 0), FALSE)</f>
        <v>5.1642900000000003</v>
      </c>
      <c r="G165" s="1">
        <f>VLOOKUP($A165, Parameters!$A$2:JN$1345, MATCH(G$1, Parameters!$1:$1, 0), FALSE)</f>
        <v>-1.7475887312164402</v>
      </c>
      <c r="H165" s="3">
        <v>2.2629126906394902E-3</v>
      </c>
      <c r="I165">
        <v>4.9250740557909003E-3</v>
      </c>
      <c r="J165">
        <v>1.9888856913894402E-3</v>
      </c>
      <c r="L165" s="1" t="str">
        <f>IF(AND(H165&lt;0.001, 'SSIM Index'!H165 &gt; 0.97), TRUE, "")</f>
        <v/>
      </c>
      <c r="M165" s="1" t="str">
        <f>IF(AND(I165&lt;0.001, 'SSIM Index'!I165 &gt; 0.97), TRUE, "")</f>
        <v/>
      </c>
      <c r="N165" s="1" t="str">
        <f>IF(AND(J165&lt;0.001, 'SSIM Index'!J165 &gt; 0.97), TRUE, "")</f>
        <v/>
      </c>
      <c r="O165" s="3" t="str">
        <f t="shared" si="7"/>
        <v/>
      </c>
      <c r="P165" s="1" t="str">
        <f t="shared" si="8"/>
        <v/>
      </c>
      <c r="Q165" s="1" t="str">
        <f t="shared" si="9"/>
        <v/>
      </c>
    </row>
    <row r="166" spans="1:17" x14ac:dyDescent="0.35">
      <c r="A166" s="6">
        <v>164</v>
      </c>
      <c r="B166" s="1">
        <f>VLOOKUP($A166, Parameters!$A$2:JI$1345, MATCH(B$1, Parameters!$1:$1, 0), FALSE)</f>
        <v>1000</v>
      </c>
      <c r="C166" s="1">
        <f>VLOOKUP($A166, Parameters!$A$2:JJ$1345, MATCH(C$1, Parameters!$1:$1, 0), FALSE)</f>
        <v>1059.7</v>
      </c>
      <c r="D166" s="1">
        <f>VLOOKUP($A166, Parameters!$A$2:JK$1345, MATCH(D$1, Parameters!$1:$1, 0), FALSE)</f>
        <v>80</v>
      </c>
      <c r="E166" s="1">
        <f>VLOOKUP($A166, Parameters!$A$2:JL$1345, MATCH(E$1, Parameters!$1:$1, 0), FALSE)</f>
        <v>4.5130400000000002</v>
      </c>
      <c r="F166" s="1">
        <f>VLOOKUP($A166, Parameters!$A$2:JM$1345, MATCH(F$1, Parameters!$1:$1, 0), FALSE)</f>
        <v>4.0675100000000004</v>
      </c>
      <c r="G166" s="1">
        <f>VLOOKUP($A166, Parameters!$A$2:JN$1345, MATCH(G$1, Parameters!$1:$1, 0), FALSE)</f>
        <v>2.6460104322020328</v>
      </c>
      <c r="H166" s="3">
        <v>1.5873130178079E-3</v>
      </c>
      <c r="I166">
        <v>1.0167179862037301E-3</v>
      </c>
      <c r="J166">
        <v>1.7939995741471601E-3</v>
      </c>
      <c r="L166" s="1" t="str">
        <f>IF(AND(H166&lt;0.001, 'SSIM Index'!H166 &gt; 0.97), TRUE, "")</f>
        <v/>
      </c>
      <c r="M166" s="1" t="str">
        <f>IF(AND(I166&lt;0.001, 'SSIM Index'!I166 &gt; 0.97), TRUE, "")</f>
        <v/>
      </c>
      <c r="N166" s="1" t="str">
        <f>IF(AND(J166&lt;0.001, 'SSIM Index'!J166 &gt; 0.97), TRUE, "")</f>
        <v/>
      </c>
      <c r="O166" s="3" t="str">
        <f t="shared" si="7"/>
        <v/>
      </c>
      <c r="P166" s="1" t="str">
        <f t="shared" si="8"/>
        <v/>
      </c>
      <c r="Q166" s="1" t="str">
        <f t="shared" si="9"/>
        <v/>
      </c>
    </row>
    <row r="167" spans="1:17" x14ac:dyDescent="0.35">
      <c r="A167" s="6">
        <v>165</v>
      </c>
      <c r="B167" s="1">
        <f>VLOOKUP($A167, Parameters!$A$2:JI$1345, MATCH(B$1, Parameters!$1:$1, 0), FALSE)</f>
        <v>1000</v>
      </c>
      <c r="C167" s="1">
        <f>VLOOKUP($A167, Parameters!$A$2:JJ$1345, MATCH(C$1, Parameters!$1:$1, 0), FALSE)</f>
        <v>2296.1</v>
      </c>
      <c r="D167" s="1">
        <f>VLOOKUP($A167, Parameters!$A$2:JK$1345, MATCH(D$1, Parameters!$1:$1, 0), FALSE)</f>
        <v>80</v>
      </c>
      <c r="E167" s="1">
        <f>VLOOKUP($A167, Parameters!$A$2:JL$1345, MATCH(E$1, Parameters!$1:$1, 0), FALSE)</f>
        <v>4.5130400000000002</v>
      </c>
      <c r="F167" s="1">
        <f>VLOOKUP($A167, Parameters!$A$2:JM$1345, MATCH(F$1, Parameters!$1:$1, 0), FALSE)</f>
        <v>4.0675100000000004</v>
      </c>
      <c r="G167" s="1">
        <f>VLOOKUP($A167, Parameters!$A$2:JN$1345, MATCH(G$1, Parameters!$1:$1, 0), FALSE)</f>
        <v>2.6460104322020328</v>
      </c>
      <c r="H167" s="3">
        <v>4.3422100134193897E-3</v>
      </c>
      <c r="I167">
        <v>5.0744162872433602E-3</v>
      </c>
      <c r="J167">
        <v>5.9941583313047799E-3</v>
      </c>
      <c r="L167" s="1" t="str">
        <f>IF(AND(H167&lt;0.001, 'SSIM Index'!H167 &gt; 0.97), TRUE, "")</f>
        <v/>
      </c>
      <c r="M167" s="1" t="str">
        <f>IF(AND(I167&lt;0.001, 'SSIM Index'!I167 &gt; 0.97), TRUE, "")</f>
        <v/>
      </c>
      <c r="N167" s="1" t="str">
        <f>IF(AND(J167&lt;0.001, 'SSIM Index'!J167 &gt; 0.97), TRUE, "")</f>
        <v/>
      </c>
      <c r="O167" s="3" t="str">
        <f t="shared" si="7"/>
        <v/>
      </c>
      <c r="P167" s="1" t="str">
        <f t="shared" si="8"/>
        <v/>
      </c>
      <c r="Q167" s="1" t="str">
        <f t="shared" si="9"/>
        <v/>
      </c>
    </row>
    <row r="168" spans="1:17" x14ac:dyDescent="0.35">
      <c r="A168" s="6">
        <v>166</v>
      </c>
      <c r="B168" s="1">
        <f>VLOOKUP($A168, Parameters!$A$2:JI$1345, MATCH(B$1, Parameters!$1:$1, 0), FALSE)</f>
        <v>1000</v>
      </c>
      <c r="C168" s="1">
        <f>VLOOKUP($A168, Parameters!$A$2:JJ$1345, MATCH(C$1, Parameters!$1:$1, 0), FALSE)</f>
        <v>3532.5</v>
      </c>
      <c r="D168" s="1">
        <f>VLOOKUP($A168, Parameters!$A$2:JK$1345, MATCH(D$1, Parameters!$1:$1, 0), FALSE)</f>
        <v>80</v>
      </c>
      <c r="E168" s="1">
        <f>VLOOKUP($A168, Parameters!$A$2:JL$1345, MATCH(E$1, Parameters!$1:$1, 0), FALSE)</f>
        <v>4.5130400000000002</v>
      </c>
      <c r="F168" s="1">
        <f>VLOOKUP($A168, Parameters!$A$2:JM$1345, MATCH(F$1, Parameters!$1:$1, 0), FALSE)</f>
        <v>4.0675100000000004</v>
      </c>
      <c r="G168" s="1">
        <f>VLOOKUP($A168, Parameters!$A$2:JN$1345, MATCH(G$1, Parameters!$1:$1, 0), FALSE)</f>
        <v>2.6460104322020328</v>
      </c>
      <c r="H168" s="3">
        <v>2.2439998574554899E-3</v>
      </c>
      <c r="I168">
        <v>1.30167440511286E-3</v>
      </c>
      <c r="J168">
        <v>7.6754847541451402E-3</v>
      </c>
      <c r="L168" s="1" t="str">
        <f>IF(AND(H168&lt;0.001, 'SSIM Index'!H168 &gt; 0.97), TRUE, "")</f>
        <v/>
      </c>
      <c r="M168" s="1" t="str">
        <f>IF(AND(I168&lt;0.001, 'SSIM Index'!I168 &gt; 0.97), TRUE, "")</f>
        <v/>
      </c>
      <c r="N168" s="1" t="str">
        <f>IF(AND(J168&lt;0.001, 'SSIM Index'!J168 &gt; 0.97), TRUE, "")</f>
        <v/>
      </c>
      <c r="O168" s="3" t="str">
        <f t="shared" si="7"/>
        <v/>
      </c>
      <c r="P168" s="1" t="b">
        <f t="shared" si="8"/>
        <v>1</v>
      </c>
      <c r="Q168" s="1" t="str">
        <f t="shared" si="9"/>
        <v/>
      </c>
    </row>
    <row r="169" spans="1:17" x14ac:dyDescent="0.35">
      <c r="A169" s="6">
        <v>167</v>
      </c>
      <c r="B169" s="1">
        <f>VLOOKUP($A169, Parameters!$A$2:JI$1345, MATCH(B$1, Parameters!$1:$1, 0), FALSE)</f>
        <v>1000</v>
      </c>
      <c r="C169" s="1">
        <f>VLOOKUP($A169, Parameters!$A$2:JJ$1345, MATCH(C$1, Parameters!$1:$1, 0), FALSE)</f>
        <v>7322.7</v>
      </c>
      <c r="D169" s="1">
        <f>VLOOKUP($A169, Parameters!$A$2:JK$1345, MATCH(D$1, Parameters!$1:$1, 0), FALSE)</f>
        <v>80</v>
      </c>
      <c r="E169" s="1">
        <f>VLOOKUP($A169, Parameters!$A$2:JL$1345, MATCH(E$1, Parameters!$1:$1, 0), FALSE)</f>
        <v>4.5130400000000002</v>
      </c>
      <c r="F169" s="1">
        <f>VLOOKUP($A169, Parameters!$A$2:JM$1345, MATCH(F$1, Parameters!$1:$1, 0), FALSE)</f>
        <v>4.0675100000000004</v>
      </c>
      <c r="G169" s="1">
        <f>VLOOKUP($A169, Parameters!$A$2:JN$1345, MATCH(G$1, Parameters!$1:$1, 0), FALSE)</f>
        <v>2.6460104322020328</v>
      </c>
      <c r="H169" s="3">
        <v>2.54912301898002E-2</v>
      </c>
      <c r="I169">
        <v>3.0209340155124598E-2</v>
      </c>
      <c r="J169">
        <v>3.6754213273525203E-2</v>
      </c>
      <c r="L169" s="1" t="str">
        <f>IF(AND(H169&lt;0.001, 'SSIM Index'!H169 &gt; 0.97), TRUE, "")</f>
        <v/>
      </c>
      <c r="M169" s="1" t="str">
        <f>IF(AND(I169&lt;0.001, 'SSIM Index'!I169 &gt; 0.97), TRUE, "")</f>
        <v/>
      </c>
      <c r="N169" s="1" t="str">
        <f>IF(AND(J169&lt;0.001, 'SSIM Index'!J169 &gt; 0.97), TRUE, "")</f>
        <v/>
      </c>
      <c r="O169" s="3" t="str">
        <f t="shared" si="7"/>
        <v/>
      </c>
      <c r="P169" s="1" t="str">
        <f t="shared" si="8"/>
        <v/>
      </c>
      <c r="Q169" s="1" t="str">
        <f t="shared" si="9"/>
        <v/>
      </c>
    </row>
    <row r="170" spans="1:17" x14ac:dyDescent="0.35">
      <c r="A170" s="6">
        <v>168</v>
      </c>
      <c r="B170" s="1">
        <f>VLOOKUP($A170, Parameters!$A$2:JI$1345, MATCH(B$1, Parameters!$1:$1, 0), FALSE)</f>
        <v>2000</v>
      </c>
      <c r="C170" s="1">
        <f>VLOOKUP($A170, Parameters!$A$2:JJ$1345, MATCH(C$1, Parameters!$1:$1, 0), FALSE)</f>
        <v>20</v>
      </c>
      <c r="D170" s="1">
        <f>VLOOKUP($A170, Parameters!$A$2:JK$1345, MATCH(D$1, Parameters!$1:$1, 0), FALSE)</f>
        <v>80</v>
      </c>
      <c r="E170" s="1">
        <f>VLOOKUP($A170, Parameters!$A$2:JL$1345, MATCH(E$1, Parameters!$1:$1, 0), FALSE)</f>
        <v>4.2856300000000003</v>
      </c>
      <c r="F170" s="1">
        <f>VLOOKUP($A170, Parameters!$A$2:JM$1345, MATCH(F$1, Parameters!$1:$1, 0), FALSE)</f>
        <v>4.5012299999999996</v>
      </c>
      <c r="G170" s="1">
        <f>VLOOKUP($A170, Parameters!$A$2:JN$1345, MATCH(G$1, Parameters!$1:$1, 0), FALSE)</f>
        <v>3.327019550485959</v>
      </c>
      <c r="H170" s="3">
        <v>4.72684274427592E-4</v>
      </c>
      <c r="I170">
        <v>5.18168846610933E-4</v>
      </c>
      <c r="J170">
        <v>5.2568071987479903E-4</v>
      </c>
      <c r="L170" s="1" t="str">
        <f>IF(AND(H170&lt;0.001, 'SSIM Index'!H170 &gt; 0.97), TRUE, "")</f>
        <v/>
      </c>
      <c r="M170" s="1" t="str">
        <f>IF(AND(I170&lt;0.001, 'SSIM Index'!I170 &gt; 0.97), TRUE, "")</f>
        <v/>
      </c>
      <c r="N170" s="1" t="str">
        <f>IF(AND(J170&lt;0.001, 'SSIM Index'!J170 &gt; 0.97), TRUE, "")</f>
        <v/>
      </c>
      <c r="O170" s="3" t="str">
        <f t="shared" si="7"/>
        <v/>
      </c>
      <c r="P170" s="1" t="str">
        <f t="shared" si="8"/>
        <v/>
      </c>
      <c r="Q170" s="1" t="str">
        <f t="shared" si="9"/>
        <v/>
      </c>
    </row>
    <row r="171" spans="1:17" x14ac:dyDescent="0.35">
      <c r="A171" s="6">
        <v>169</v>
      </c>
      <c r="B171" s="1">
        <f>VLOOKUP($A171, Parameters!$A$2:JI$1345, MATCH(B$1, Parameters!$1:$1, 0), FALSE)</f>
        <v>2000</v>
      </c>
      <c r="C171" s="1">
        <f>VLOOKUP($A171, Parameters!$A$2:JJ$1345, MATCH(C$1, Parameters!$1:$1, 0), FALSE)</f>
        <v>1236.4000000000001</v>
      </c>
      <c r="D171" s="1">
        <f>VLOOKUP($A171, Parameters!$A$2:JK$1345, MATCH(D$1, Parameters!$1:$1, 0), FALSE)</f>
        <v>80</v>
      </c>
      <c r="E171" s="1">
        <f>VLOOKUP($A171, Parameters!$A$2:JL$1345, MATCH(E$1, Parameters!$1:$1, 0), FALSE)</f>
        <v>4.2856300000000003</v>
      </c>
      <c r="F171" s="1">
        <f>VLOOKUP($A171, Parameters!$A$2:JM$1345, MATCH(F$1, Parameters!$1:$1, 0), FALSE)</f>
        <v>4.5012299999999996</v>
      </c>
      <c r="G171" s="1">
        <f>VLOOKUP($A171, Parameters!$A$2:JN$1345, MATCH(G$1, Parameters!$1:$1, 0), FALSE)</f>
        <v>3.327019550485959</v>
      </c>
      <c r="H171" s="3">
        <v>1.5976777067407901E-3</v>
      </c>
      <c r="I171">
        <v>1.3077141484245599E-3</v>
      </c>
      <c r="J171">
        <v>9.0273912064731099E-4</v>
      </c>
      <c r="L171" s="1" t="str">
        <f>IF(AND(H171&lt;0.001, 'SSIM Index'!H171 &gt; 0.97), TRUE, "")</f>
        <v/>
      </c>
      <c r="M171" s="1" t="str">
        <f>IF(AND(I171&lt;0.001, 'SSIM Index'!I171 &gt; 0.97), TRUE, "")</f>
        <v/>
      </c>
      <c r="N171" s="1" t="str">
        <f>IF(AND(J171&lt;0.001, 'SSIM Index'!J171 &gt; 0.97), TRUE, "")</f>
        <v/>
      </c>
      <c r="O171" s="3" t="str">
        <f t="shared" si="7"/>
        <v/>
      </c>
      <c r="P171" s="1" t="b">
        <f t="shared" si="8"/>
        <v>1</v>
      </c>
      <c r="Q171" s="1" t="str">
        <f t="shared" si="9"/>
        <v/>
      </c>
    </row>
    <row r="172" spans="1:17" x14ac:dyDescent="0.35">
      <c r="A172" s="6">
        <v>170</v>
      </c>
      <c r="B172" s="1">
        <f>VLOOKUP($A172, Parameters!$A$2:JI$1345, MATCH(B$1, Parameters!$1:$1, 0), FALSE)</f>
        <v>2000</v>
      </c>
      <c r="C172" s="1">
        <f>VLOOKUP($A172, Parameters!$A$2:JJ$1345, MATCH(C$1, Parameters!$1:$1, 0), FALSE)</f>
        <v>2472.6999999999998</v>
      </c>
      <c r="D172" s="1">
        <f>VLOOKUP($A172, Parameters!$A$2:JK$1345, MATCH(D$1, Parameters!$1:$1, 0), FALSE)</f>
        <v>80</v>
      </c>
      <c r="E172" s="1">
        <f>VLOOKUP($A172, Parameters!$A$2:JL$1345, MATCH(E$1, Parameters!$1:$1, 0), FALSE)</f>
        <v>4.2856300000000003</v>
      </c>
      <c r="F172" s="1">
        <f>VLOOKUP($A172, Parameters!$A$2:JM$1345, MATCH(F$1, Parameters!$1:$1, 0), FALSE)</f>
        <v>4.5012299999999996</v>
      </c>
      <c r="G172" s="1">
        <f>VLOOKUP($A172, Parameters!$A$2:JN$1345, MATCH(G$1, Parameters!$1:$1, 0), FALSE)</f>
        <v>3.327019550485959</v>
      </c>
      <c r="H172" s="3">
        <v>1.8808683380484501E-3</v>
      </c>
      <c r="I172">
        <v>1.29536085296422E-3</v>
      </c>
      <c r="J172">
        <v>3.46575118601322E-3</v>
      </c>
      <c r="L172" s="1" t="str">
        <f>IF(AND(H172&lt;0.001, 'SSIM Index'!H172 &gt; 0.97), TRUE, "")</f>
        <v/>
      </c>
      <c r="M172" s="1" t="str">
        <f>IF(AND(I172&lt;0.001, 'SSIM Index'!I172 &gt; 0.97), TRUE, "")</f>
        <v/>
      </c>
      <c r="N172" s="1" t="str">
        <f>IF(AND(J172&lt;0.001, 'SSIM Index'!J172 &gt; 0.97), TRUE, "")</f>
        <v/>
      </c>
      <c r="O172" s="3" t="str">
        <f t="shared" si="7"/>
        <v/>
      </c>
      <c r="P172" s="1" t="b">
        <f t="shared" si="8"/>
        <v>1</v>
      </c>
      <c r="Q172" s="1" t="str">
        <f t="shared" si="9"/>
        <v/>
      </c>
    </row>
    <row r="173" spans="1:17" x14ac:dyDescent="0.35">
      <c r="A173" s="6">
        <v>171</v>
      </c>
      <c r="B173" s="1">
        <f>VLOOKUP($A173, Parameters!$A$2:JI$1345, MATCH(B$1, Parameters!$1:$1, 0), FALSE)</f>
        <v>2000</v>
      </c>
      <c r="C173" s="1">
        <f>VLOOKUP($A173, Parameters!$A$2:JJ$1345, MATCH(C$1, Parameters!$1:$1, 0), FALSE)</f>
        <v>3709.1</v>
      </c>
      <c r="D173" s="1">
        <f>VLOOKUP($A173, Parameters!$A$2:JK$1345, MATCH(D$1, Parameters!$1:$1, 0), FALSE)</f>
        <v>80</v>
      </c>
      <c r="E173" s="1">
        <f>VLOOKUP($A173, Parameters!$A$2:JL$1345, MATCH(E$1, Parameters!$1:$1, 0), FALSE)</f>
        <v>4.2856300000000003</v>
      </c>
      <c r="F173" s="1">
        <f>VLOOKUP($A173, Parameters!$A$2:JM$1345, MATCH(F$1, Parameters!$1:$1, 0), FALSE)</f>
        <v>4.5012299999999996</v>
      </c>
      <c r="G173" s="1">
        <f>VLOOKUP($A173, Parameters!$A$2:JN$1345, MATCH(G$1, Parameters!$1:$1, 0), FALSE)</f>
        <v>3.327019550485959</v>
      </c>
      <c r="H173" s="3">
        <v>2.3105251602828498E-3</v>
      </c>
      <c r="I173">
        <v>1.43856741487979E-3</v>
      </c>
      <c r="J173">
        <v>4.4378517195582303E-3</v>
      </c>
      <c r="L173" s="1" t="str">
        <f>IF(AND(H173&lt;0.001, 'SSIM Index'!H173 &gt; 0.97), TRUE, "")</f>
        <v/>
      </c>
      <c r="M173" s="1" t="str">
        <f>IF(AND(I173&lt;0.001, 'SSIM Index'!I173 &gt; 0.97), TRUE, "")</f>
        <v/>
      </c>
      <c r="N173" s="1" t="str">
        <f>IF(AND(J173&lt;0.001, 'SSIM Index'!J173 &gt; 0.97), TRUE, "")</f>
        <v/>
      </c>
      <c r="O173" s="3" t="str">
        <f t="shared" si="7"/>
        <v/>
      </c>
      <c r="P173" s="1" t="str">
        <f t="shared" si="8"/>
        <v/>
      </c>
      <c r="Q173" s="1" t="str">
        <f t="shared" si="9"/>
        <v/>
      </c>
    </row>
    <row r="174" spans="1:17" x14ac:dyDescent="0.35">
      <c r="A174" s="6">
        <v>172</v>
      </c>
      <c r="B174" s="1">
        <f>VLOOKUP($A174, Parameters!$A$2:JI$1345, MATCH(B$1, Parameters!$1:$1, 0), FALSE)</f>
        <v>1000</v>
      </c>
      <c r="C174" s="1">
        <f>VLOOKUP($A174, Parameters!$A$2:JJ$1345, MATCH(C$1, Parameters!$1:$1, 0), FALSE)</f>
        <v>176.62</v>
      </c>
      <c r="D174" s="1">
        <f>VLOOKUP($A174, Parameters!$A$2:JK$1345, MATCH(D$1, Parameters!$1:$1, 0), FALSE)</f>
        <v>80</v>
      </c>
      <c r="E174" s="1">
        <f>VLOOKUP($A174, Parameters!$A$2:JL$1345, MATCH(E$1, Parameters!$1:$1, 0), FALSE)</f>
        <v>3.6345399999999999</v>
      </c>
      <c r="F174" s="1">
        <f>VLOOKUP($A174, Parameters!$A$2:JM$1345, MATCH(F$1, Parameters!$1:$1, 0), FALSE)</f>
        <v>6.0192600000000001</v>
      </c>
      <c r="G174" s="1">
        <f>VLOOKUP($A174, Parameters!$A$2:JN$1345, MATCH(G$1, Parameters!$1:$1, 0), FALSE)</f>
        <v>-1.4661010322686605</v>
      </c>
      <c r="H174" s="3">
        <v>4.2713391594588696E-3</v>
      </c>
      <c r="I174">
        <v>4.6635344624519296E-3</v>
      </c>
      <c r="J174">
        <v>4.9565238878130904E-3</v>
      </c>
      <c r="L174" s="1" t="str">
        <f>IF(AND(H174&lt;0.001, 'SSIM Index'!H174 &gt; 0.97), TRUE, "")</f>
        <v/>
      </c>
      <c r="M174" s="1" t="str">
        <f>IF(AND(I174&lt;0.001, 'SSIM Index'!I174 &gt; 0.97), TRUE, "")</f>
        <v/>
      </c>
      <c r="N174" s="1" t="str">
        <f>IF(AND(J174&lt;0.001, 'SSIM Index'!J174 &gt; 0.97), TRUE, "")</f>
        <v/>
      </c>
      <c r="O174" s="3" t="str">
        <f t="shared" si="7"/>
        <v/>
      </c>
      <c r="P174" s="1" t="str">
        <f t="shared" si="8"/>
        <v/>
      </c>
      <c r="Q174" s="1" t="str">
        <f t="shared" si="9"/>
        <v/>
      </c>
    </row>
    <row r="175" spans="1:17" x14ac:dyDescent="0.35">
      <c r="A175" s="6">
        <v>173</v>
      </c>
      <c r="B175" s="1">
        <f>VLOOKUP($A175, Parameters!$A$2:JI$1345, MATCH(B$1, Parameters!$1:$1, 0), FALSE)</f>
        <v>1000</v>
      </c>
      <c r="C175" s="1">
        <f>VLOOKUP($A175, Parameters!$A$2:JJ$1345, MATCH(C$1, Parameters!$1:$1, 0), FALSE)</f>
        <v>1413</v>
      </c>
      <c r="D175" s="1">
        <f>VLOOKUP($A175, Parameters!$A$2:JK$1345, MATCH(D$1, Parameters!$1:$1, 0), FALSE)</f>
        <v>80</v>
      </c>
      <c r="E175" s="1">
        <f>VLOOKUP($A175, Parameters!$A$2:JL$1345, MATCH(E$1, Parameters!$1:$1, 0), FALSE)</f>
        <v>3.6345399999999999</v>
      </c>
      <c r="F175" s="1">
        <f>VLOOKUP($A175, Parameters!$A$2:JM$1345, MATCH(F$1, Parameters!$1:$1, 0), FALSE)</f>
        <v>6.0192600000000001</v>
      </c>
      <c r="G175" s="1">
        <f>VLOOKUP($A175, Parameters!$A$2:JN$1345, MATCH(G$1, Parameters!$1:$1, 0), FALSE)</f>
        <v>-1.4661010322686605</v>
      </c>
      <c r="H175" s="3">
        <v>1.9633136689662899E-3</v>
      </c>
      <c r="I175">
        <v>1.64036243222653E-3</v>
      </c>
      <c r="J175">
        <v>3.6594788543879899E-3</v>
      </c>
      <c r="L175" s="1" t="str">
        <f>IF(AND(H175&lt;0.001, 'SSIM Index'!H175 &gt; 0.97), TRUE, "")</f>
        <v/>
      </c>
      <c r="M175" s="1" t="str">
        <f>IF(AND(I175&lt;0.001, 'SSIM Index'!I175 &gt; 0.97), TRUE, "")</f>
        <v/>
      </c>
      <c r="N175" s="1" t="str">
        <f>IF(AND(J175&lt;0.001, 'SSIM Index'!J175 &gt; 0.97), TRUE, "")</f>
        <v/>
      </c>
      <c r="O175" s="3" t="str">
        <f t="shared" si="7"/>
        <v/>
      </c>
      <c r="P175" s="1" t="str">
        <f t="shared" si="8"/>
        <v/>
      </c>
      <c r="Q175" s="1" t="str">
        <f t="shared" si="9"/>
        <v/>
      </c>
    </row>
    <row r="176" spans="1:17" x14ac:dyDescent="0.35">
      <c r="A176" s="6">
        <v>174</v>
      </c>
      <c r="B176" s="1">
        <f>VLOOKUP($A176, Parameters!$A$2:JI$1345, MATCH(B$1, Parameters!$1:$1, 0), FALSE)</f>
        <v>1000</v>
      </c>
      <c r="C176" s="1">
        <f>VLOOKUP($A176, Parameters!$A$2:JJ$1345, MATCH(C$1, Parameters!$1:$1, 0), FALSE)</f>
        <v>2649.4</v>
      </c>
      <c r="D176" s="1">
        <f>VLOOKUP($A176, Parameters!$A$2:JK$1345, MATCH(D$1, Parameters!$1:$1, 0), FALSE)</f>
        <v>80</v>
      </c>
      <c r="E176" s="1">
        <f>VLOOKUP($A176, Parameters!$A$2:JL$1345, MATCH(E$1, Parameters!$1:$1, 0), FALSE)</f>
        <v>3.6345399999999999</v>
      </c>
      <c r="F176" s="1">
        <f>VLOOKUP($A176, Parameters!$A$2:JM$1345, MATCH(F$1, Parameters!$1:$1, 0), FALSE)</f>
        <v>6.0192600000000001</v>
      </c>
      <c r="G176" s="1">
        <f>VLOOKUP($A176, Parameters!$A$2:JN$1345, MATCH(G$1, Parameters!$1:$1, 0), FALSE)</f>
        <v>-1.4661010322686605</v>
      </c>
      <c r="H176" s="3">
        <v>5.5087441578507397E-3</v>
      </c>
      <c r="I176">
        <v>5.9499670751392798E-3</v>
      </c>
      <c r="J176">
        <v>6.8572913296520701E-3</v>
      </c>
      <c r="L176" s="1" t="str">
        <f>IF(AND(H176&lt;0.001, 'SSIM Index'!H176 &gt; 0.97), TRUE, "")</f>
        <v/>
      </c>
      <c r="M176" s="1" t="str">
        <f>IF(AND(I176&lt;0.001, 'SSIM Index'!I176 &gt; 0.97), TRUE, "")</f>
        <v/>
      </c>
      <c r="N176" s="1" t="str">
        <f>IF(AND(J176&lt;0.001, 'SSIM Index'!J176 &gt; 0.97), TRUE, "")</f>
        <v/>
      </c>
      <c r="O176" s="3" t="str">
        <f t="shared" si="7"/>
        <v/>
      </c>
      <c r="P176" s="1" t="str">
        <f t="shared" si="8"/>
        <v/>
      </c>
      <c r="Q176" s="1" t="str">
        <f t="shared" si="9"/>
        <v/>
      </c>
    </row>
    <row r="177" spans="1:17" x14ac:dyDescent="0.35">
      <c r="A177" s="6">
        <v>175</v>
      </c>
      <c r="B177" s="1">
        <f>VLOOKUP($A177, Parameters!$A$2:JI$1345, MATCH(B$1, Parameters!$1:$1, 0), FALSE)</f>
        <v>1000</v>
      </c>
      <c r="C177" s="1">
        <f>VLOOKUP($A177, Parameters!$A$2:JJ$1345, MATCH(C$1, Parameters!$1:$1, 0), FALSE)</f>
        <v>3885.7</v>
      </c>
      <c r="D177" s="1">
        <f>VLOOKUP($A177, Parameters!$A$2:JK$1345, MATCH(D$1, Parameters!$1:$1, 0), FALSE)</f>
        <v>80</v>
      </c>
      <c r="E177" s="1">
        <f>VLOOKUP($A177, Parameters!$A$2:JL$1345, MATCH(E$1, Parameters!$1:$1, 0), FALSE)</f>
        <v>3.6345399999999999</v>
      </c>
      <c r="F177" s="1">
        <f>VLOOKUP($A177, Parameters!$A$2:JM$1345, MATCH(F$1, Parameters!$1:$1, 0), FALSE)</f>
        <v>6.0192600000000001</v>
      </c>
      <c r="G177" s="1">
        <f>VLOOKUP($A177, Parameters!$A$2:JN$1345, MATCH(G$1, Parameters!$1:$1, 0), FALSE)</f>
        <v>-1.4661010322686605</v>
      </c>
      <c r="H177" s="3">
        <v>1.01259546354413E-2</v>
      </c>
      <c r="I177">
        <v>1.06832273304462E-2</v>
      </c>
      <c r="J177">
        <v>1.163911819458E-2</v>
      </c>
      <c r="L177" s="1" t="str">
        <f>IF(AND(H177&lt;0.001, 'SSIM Index'!H177 &gt; 0.97), TRUE, "")</f>
        <v/>
      </c>
      <c r="M177" s="1" t="str">
        <f>IF(AND(I177&lt;0.001, 'SSIM Index'!I177 &gt; 0.97), TRUE, "")</f>
        <v/>
      </c>
      <c r="N177" s="1" t="str">
        <f>IF(AND(J177&lt;0.001, 'SSIM Index'!J177 &gt; 0.97), TRUE, "")</f>
        <v/>
      </c>
      <c r="O177" s="3" t="str">
        <f t="shared" si="7"/>
        <v/>
      </c>
      <c r="P177" s="1" t="str">
        <f t="shared" si="8"/>
        <v/>
      </c>
      <c r="Q177" s="1" t="str">
        <f t="shared" si="9"/>
        <v/>
      </c>
    </row>
    <row r="178" spans="1:17" x14ac:dyDescent="0.35">
      <c r="A178" s="6">
        <v>176</v>
      </c>
      <c r="B178" s="1">
        <f>VLOOKUP($A178, Parameters!$A$2:JI$1345, MATCH(B$1, Parameters!$1:$1, 0), FALSE)</f>
        <v>3000</v>
      </c>
      <c r="C178" s="1">
        <f>VLOOKUP($A178, Parameters!$A$2:JJ$1345, MATCH(C$1, Parameters!$1:$1, 0), FALSE)</f>
        <v>353.25</v>
      </c>
      <c r="D178" s="1">
        <f>VLOOKUP($A178, Parameters!$A$2:JK$1345, MATCH(D$1, Parameters!$1:$1, 0), FALSE)</f>
        <v>80</v>
      </c>
      <c r="E178" s="1">
        <f>VLOOKUP($A178, Parameters!$A$2:JL$1345, MATCH(E$1, Parameters!$1:$1, 0), FALSE)</f>
        <v>1.8564400000000001</v>
      </c>
      <c r="F178" s="1">
        <f>VLOOKUP($A178, Parameters!$A$2:JM$1345, MATCH(F$1, Parameters!$1:$1, 0), FALSE)</f>
        <v>5.1514600000000002</v>
      </c>
      <c r="G178" s="1">
        <f>VLOOKUP($A178, Parameters!$A$2:JN$1345, MATCH(G$1, Parameters!$1:$1, 0), FALSE)</f>
        <v>-0.19729813084427317</v>
      </c>
      <c r="H178" s="3">
        <v>5.9502810472622503E-4</v>
      </c>
      <c r="I178">
        <v>5.9832661645486897E-4</v>
      </c>
      <c r="J178">
        <v>6.58844015561044E-4</v>
      </c>
      <c r="L178" s="1" t="str">
        <f>IF(AND(H178&lt;0.001, 'SSIM Index'!H178 &gt; 0.97), TRUE, "")</f>
        <v/>
      </c>
      <c r="M178" s="1" t="str">
        <f>IF(AND(I178&lt;0.001, 'SSIM Index'!I178 &gt; 0.97), TRUE, "")</f>
        <v/>
      </c>
      <c r="N178" s="1" t="str">
        <f>IF(AND(J178&lt;0.001, 'SSIM Index'!J178 &gt; 0.97), TRUE, "")</f>
        <v/>
      </c>
      <c r="O178" s="3" t="str">
        <f t="shared" si="7"/>
        <v/>
      </c>
      <c r="P178" s="1" t="str">
        <f t="shared" si="8"/>
        <v/>
      </c>
      <c r="Q178" s="1" t="str">
        <f t="shared" si="9"/>
        <v/>
      </c>
    </row>
    <row r="179" spans="1:17" x14ac:dyDescent="0.35">
      <c r="A179" s="6">
        <v>177</v>
      </c>
      <c r="B179" s="1">
        <f>VLOOKUP($A179, Parameters!$A$2:JI$1345, MATCH(B$1, Parameters!$1:$1, 0), FALSE)</f>
        <v>3000</v>
      </c>
      <c r="C179" s="1">
        <f>VLOOKUP($A179, Parameters!$A$2:JJ$1345, MATCH(C$1, Parameters!$1:$1, 0), FALSE)</f>
        <v>1589.6</v>
      </c>
      <c r="D179" s="1">
        <f>VLOOKUP($A179, Parameters!$A$2:JK$1345, MATCH(D$1, Parameters!$1:$1, 0), FALSE)</f>
        <v>80</v>
      </c>
      <c r="E179" s="1">
        <f>VLOOKUP($A179, Parameters!$A$2:JL$1345, MATCH(E$1, Parameters!$1:$1, 0), FALSE)</f>
        <v>1.8564400000000001</v>
      </c>
      <c r="F179" s="1">
        <f>VLOOKUP($A179, Parameters!$A$2:JM$1345, MATCH(F$1, Parameters!$1:$1, 0), FALSE)</f>
        <v>5.1514600000000002</v>
      </c>
      <c r="G179" s="1">
        <f>VLOOKUP($A179, Parameters!$A$2:JN$1345, MATCH(G$1, Parameters!$1:$1, 0), FALSE)</f>
        <v>-0.19729813084427317</v>
      </c>
      <c r="H179" s="3">
        <v>1.0156795615330299E-3</v>
      </c>
      <c r="I179">
        <v>8.1025372492149396E-4</v>
      </c>
      <c r="J179">
        <v>1.5118152368813699E-3</v>
      </c>
      <c r="L179" s="1" t="str">
        <f>IF(AND(H179&lt;0.001, 'SSIM Index'!H179 &gt; 0.97), TRUE, "")</f>
        <v/>
      </c>
      <c r="M179" s="1" t="b">
        <f>IF(AND(I179&lt;0.001, 'SSIM Index'!I179 &gt; 0.97), TRUE, "")</f>
        <v>1</v>
      </c>
      <c r="N179" s="1" t="str">
        <f>IF(AND(J179&lt;0.001, 'SSIM Index'!J179 &gt; 0.97), TRUE, "")</f>
        <v/>
      </c>
      <c r="O179" s="3" t="str">
        <f t="shared" si="7"/>
        <v/>
      </c>
      <c r="P179" s="1" t="str">
        <f t="shared" si="8"/>
        <v/>
      </c>
      <c r="Q179" s="1" t="str">
        <f t="shared" si="9"/>
        <v/>
      </c>
    </row>
    <row r="180" spans="1:17" x14ac:dyDescent="0.35">
      <c r="A180" s="6">
        <v>178</v>
      </c>
      <c r="B180" s="1">
        <f>VLOOKUP($A180, Parameters!$A$2:JI$1345, MATCH(B$1, Parameters!$1:$1, 0), FALSE)</f>
        <v>3000</v>
      </c>
      <c r="C180" s="1">
        <f>VLOOKUP($A180, Parameters!$A$2:JJ$1345, MATCH(C$1, Parameters!$1:$1, 0), FALSE)</f>
        <v>2826</v>
      </c>
      <c r="D180" s="1">
        <f>VLOOKUP($A180, Parameters!$A$2:JK$1345, MATCH(D$1, Parameters!$1:$1, 0), FALSE)</f>
        <v>80</v>
      </c>
      <c r="E180" s="1">
        <f>VLOOKUP($A180, Parameters!$A$2:JL$1345, MATCH(E$1, Parameters!$1:$1, 0), FALSE)</f>
        <v>1.8564400000000001</v>
      </c>
      <c r="F180" s="1">
        <f>VLOOKUP($A180, Parameters!$A$2:JM$1345, MATCH(F$1, Parameters!$1:$1, 0), FALSE)</f>
        <v>5.1514600000000002</v>
      </c>
      <c r="G180" s="1">
        <f>VLOOKUP($A180, Parameters!$A$2:JN$1345, MATCH(G$1, Parameters!$1:$1, 0), FALSE)</f>
        <v>-0.19729813084427317</v>
      </c>
      <c r="H180" s="3">
        <v>2.5272639468312198E-3</v>
      </c>
      <c r="I180">
        <v>1.0440615005791101E-3</v>
      </c>
      <c r="J180">
        <v>2.96621629968285E-3</v>
      </c>
      <c r="L180" s="1" t="str">
        <f>IF(AND(H180&lt;0.001, 'SSIM Index'!H180 &gt; 0.97), TRUE, "")</f>
        <v/>
      </c>
      <c r="M180" s="1" t="str">
        <f>IF(AND(I180&lt;0.001, 'SSIM Index'!I180 &gt; 0.97), TRUE, "")</f>
        <v/>
      </c>
      <c r="N180" s="1" t="str">
        <f>IF(AND(J180&lt;0.001, 'SSIM Index'!J180 &gt; 0.97), TRUE, "")</f>
        <v/>
      </c>
      <c r="O180" s="3" t="str">
        <f t="shared" si="7"/>
        <v/>
      </c>
      <c r="P180" s="1" t="str">
        <f t="shared" si="8"/>
        <v/>
      </c>
      <c r="Q180" s="1" t="str">
        <f t="shared" si="9"/>
        <v/>
      </c>
    </row>
    <row r="181" spans="1:17" x14ac:dyDescent="0.35">
      <c r="A181" s="6">
        <v>179</v>
      </c>
      <c r="B181" s="1">
        <f>VLOOKUP($A181, Parameters!$A$2:JI$1345, MATCH(B$1, Parameters!$1:$1, 0), FALSE)</f>
        <v>3000</v>
      </c>
      <c r="C181" s="1">
        <f>VLOOKUP($A181, Parameters!$A$2:JJ$1345, MATCH(C$1, Parameters!$1:$1, 0), FALSE)</f>
        <v>4062.4</v>
      </c>
      <c r="D181" s="1">
        <f>VLOOKUP($A181, Parameters!$A$2:JK$1345, MATCH(D$1, Parameters!$1:$1, 0), FALSE)</f>
        <v>80</v>
      </c>
      <c r="E181" s="1">
        <f>VLOOKUP($A181, Parameters!$A$2:JL$1345, MATCH(E$1, Parameters!$1:$1, 0), FALSE)</f>
        <v>1.8564400000000001</v>
      </c>
      <c r="F181" s="1">
        <f>VLOOKUP($A181, Parameters!$A$2:JM$1345, MATCH(F$1, Parameters!$1:$1, 0), FALSE)</f>
        <v>5.1514600000000002</v>
      </c>
      <c r="G181" s="1">
        <f>VLOOKUP($A181, Parameters!$A$2:JN$1345, MATCH(G$1, Parameters!$1:$1, 0), FALSE)</f>
        <v>-0.19729813084427317</v>
      </c>
      <c r="H181" s="3">
        <v>2.41973088122904E-3</v>
      </c>
      <c r="I181">
        <v>1.36596884112805E-3</v>
      </c>
      <c r="J181">
        <v>2.9143132269382399E-3</v>
      </c>
      <c r="L181" s="1" t="str">
        <f>IF(AND(H181&lt;0.001, 'SSIM Index'!H181 &gt; 0.97), TRUE, "")</f>
        <v/>
      </c>
      <c r="M181" s="1" t="str">
        <f>IF(AND(I181&lt;0.001, 'SSIM Index'!I181 &gt; 0.97), TRUE, "")</f>
        <v/>
      </c>
      <c r="N181" s="1" t="str">
        <f>IF(AND(J181&lt;0.001, 'SSIM Index'!J181 &gt; 0.97), TRUE, "")</f>
        <v/>
      </c>
      <c r="O181" s="3" t="str">
        <f t="shared" si="7"/>
        <v/>
      </c>
      <c r="P181" s="1" t="str">
        <f t="shared" si="8"/>
        <v/>
      </c>
      <c r="Q181" s="1" t="str">
        <f t="shared" si="9"/>
        <v/>
      </c>
    </row>
    <row r="182" spans="1:17" x14ac:dyDescent="0.35">
      <c r="A182" s="6">
        <v>180</v>
      </c>
      <c r="B182" s="1">
        <f>VLOOKUP($A182, Parameters!$A$2:JI$1345, MATCH(B$1, Parameters!$1:$1, 0), FALSE)</f>
        <v>2000</v>
      </c>
      <c r="C182" s="1">
        <f>VLOOKUP($A182, Parameters!$A$2:JJ$1345, MATCH(C$1, Parameters!$1:$1, 0), FALSE)</f>
        <v>529.87</v>
      </c>
      <c r="D182" s="1">
        <f>VLOOKUP($A182, Parameters!$A$2:JK$1345, MATCH(D$1, Parameters!$1:$1, 0), FALSE)</f>
        <v>80</v>
      </c>
      <c r="E182" s="1">
        <f>VLOOKUP($A182, Parameters!$A$2:JL$1345, MATCH(E$1, Parameters!$1:$1, 0), FALSE)</f>
        <v>2.1887099999999999</v>
      </c>
      <c r="F182" s="1">
        <f>VLOOKUP($A182, Parameters!$A$2:JM$1345, MATCH(F$1, Parameters!$1:$1, 0), FALSE)</f>
        <v>6.1290300000000002</v>
      </c>
      <c r="G182" s="1">
        <f>VLOOKUP($A182, Parameters!$A$2:JN$1345, MATCH(G$1, Parameters!$1:$1, 0), FALSE)</f>
        <v>-1.3557450682141889</v>
      </c>
      <c r="H182" s="3">
        <v>5.6225818116217797E-4</v>
      </c>
      <c r="I182">
        <v>6.04715954978019E-4</v>
      </c>
      <c r="J182">
        <v>7.5251003727316802E-4</v>
      </c>
      <c r="L182" s="1" t="str">
        <f>IF(AND(H182&lt;0.001, 'SSIM Index'!H182 &gt; 0.97), TRUE, "")</f>
        <v/>
      </c>
      <c r="M182" s="1" t="str">
        <f>IF(AND(I182&lt;0.001, 'SSIM Index'!I182 &gt; 0.97), TRUE, "")</f>
        <v/>
      </c>
      <c r="N182" s="1" t="str">
        <f>IF(AND(J182&lt;0.001, 'SSIM Index'!J182 &gt; 0.97), TRUE, "")</f>
        <v/>
      </c>
      <c r="O182" s="3" t="str">
        <f t="shared" si="7"/>
        <v/>
      </c>
      <c r="P182" s="1" t="str">
        <f t="shared" si="8"/>
        <v/>
      </c>
      <c r="Q182" s="1" t="str">
        <f t="shared" si="9"/>
        <v/>
      </c>
    </row>
    <row r="183" spans="1:17" x14ac:dyDescent="0.35">
      <c r="A183" s="6">
        <v>181</v>
      </c>
      <c r="B183" s="1">
        <f>VLOOKUP($A183, Parameters!$A$2:JI$1345, MATCH(B$1, Parameters!$1:$1, 0), FALSE)</f>
        <v>2000</v>
      </c>
      <c r="C183" s="1">
        <f>VLOOKUP($A183, Parameters!$A$2:JJ$1345, MATCH(C$1, Parameters!$1:$1, 0), FALSE)</f>
        <v>1766.2</v>
      </c>
      <c r="D183" s="1">
        <f>VLOOKUP($A183, Parameters!$A$2:JK$1345, MATCH(D$1, Parameters!$1:$1, 0), FALSE)</f>
        <v>80</v>
      </c>
      <c r="E183" s="1">
        <f>VLOOKUP($A183, Parameters!$A$2:JL$1345, MATCH(E$1, Parameters!$1:$1, 0), FALSE)</f>
        <v>2.1887099999999999</v>
      </c>
      <c r="F183" s="1">
        <f>VLOOKUP($A183, Parameters!$A$2:JM$1345, MATCH(F$1, Parameters!$1:$1, 0), FALSE)</f>
        <v>6.1290300000000002</v>
      </c>
      <c r="G183" s="1">
        <f>VLOOKUP($A183, Parameters!$A$2:JN$1345, MATCH(G$1, Parameters!$1:$1, 0), FALSE)</f>
        <v>-1.3557450682141889</v>
      </c>
      <c r="H183" s="3">
        <v>1.84273684863001E-3</v>
      </c>
      <c r="I183">
        <v>2.7227816171944098E-3</v>
      </c>
      <c r="J183">
        <v>2.6934507768601101E-3</v>
      </c>
      <c r="L183" s="1" t="str">
        <f>IF(AND(H183&lt;0.001, 'SSIM Index'!H183 &gt; 0.97), TRUE, "")</f>
        <v/>
      </c>
      <c r="M183" s="1" t="str">
        <f>IF(AND(I183&lt;0.001, 'SSIM Index'!I183 &gt; 0.97), TRUE, "")</f>
        <v/>
      </c>
      <c r="N183" s="1" t="str">
        <f>IF(AND(J183&lt;0.001, 'SSIM Index'!J183 &gt; 0.97), TRUE, "")</f>
        <v/>
      </c>
      <c r="O183" s="3" t="str">
        <f t="shared" si="7"/>
        <v/>
      </c>
      <c r="P183" s="1" t="str">
        <f t="shared" si="8"/>
        <v/>
      </c>
      <c r="Q183" s="1" t="str">
        <f t="shared" si="9"/>
        <v/>
      </c>
    </row>
    <row r="184" spans="1:17" x14ac:dyDescent="0.35">
      <c r="A184" s="6">
        <v>182</v>
      </c>
      <c r="B184" s="1">
        <f>VLOOKUP($A184, Parameters!$A$2:JI$1345, MATCH(B$1, Parameters!$1:$1, 0), FALSE)</f>
        <v>2000</v>
      </c>
      <c r="C184" s="1">
        <f>VLOOKUP($A184, Parameters!$A$2:JJ$1345, MATCH(C$1, Parameters!$1:$1, 0), FALSE)</f>
        <v>3002.6</v>
      </c>
      <c r="D184" s="1">
        <f>VLOOKUP($A184, Parameters!$A$2:JK$1345, MATCH(D$1, Parameters!$1:$1, 0), FALSE)</f>
        <v>80</v>
      </c>
      <c r="E184" s="1">
        <f>VLOOKUP($A184, Parameters!$A$2:JL$1345, MATCH(E$1, Parameters!$1:$1, 0), FALSE)</f>
        <v>2.1887099999999999</v>
      </c>
      <c r="F184" s="1">
        <f>VLOOKUP($A184, Parameters!$A$2:JM$1345, MATCH(F$1, Parameters!$1:$1, 0), FALSE)</f>
        <v>6.1290300000000002</v>
      </c>
      <c r="G184" s="1">
        <f>VLOOKUP($A184, Parameters!$A$2:JN$1345, MATCH(G$1, Parameters!$1:$1, 0), FALSE)</f>
        <v>-1.3557450682141889</v>
      </c>
      <c r="H184" s="3">
        <v>6.42983522266149E-3</v>
      </c>
      <c r="I184">
        <v>4.1550975292920997E-3</v>
      </c>
      <c r="J184">
        <v>6.4096064306795597E-3</v>
      </c>
      <c r="L184" s="1" t="str">
        <f>IF(AND(H184&lt;0.001, 'SSIM Index'!H184 &gt; 0.97), TRUE, "")</f>
        <v/>
      </c>
      <c r="M184" s="1" t="str">
        <f>IF(AND(I184&lt;0.001, 'SSIM Index'!I184 &gt; 0.97), TRUE, "")</f>
        <v/>
      </c>
      <c r="N184" s="1" t="str">
        <f>IF(AND(J184&lt;0.001, 'SSIM Index'!J184 &gt; 0.97), TRUE, "")</f>
        <v/>
      </c>
      <c r="O184" s="3" t="str">
        <f t="shared" si="7"/>
        <v/>
      </c>
      <c r="P184" s="1" t="str">
        <f t="shared" si="8"/>
        <v/>
      </c>
      <c r="Q184" s="1" t="str">
        <f t="shared" si="9"/>
        <v/>
      </c>
    </row>
    <row r="185" spans="1:17" x14ac:dyDescent="0.35">
      <c r="A185" s="6">
        <v>183</v>
      </c>
      <c r="B185" s="1">
        <f>VLOOKUP($A185, Parameters!$A$2:JI$1345, MATCH(B$1, Parameters!$1:$1, 0), FALSE)</f>
        <v>2000</v>
      </c>
      <c r="C185" s="1">
        <f>VLOOKUP($A185, Parameters!$A$2:JJ$1345, MATCH(C$1, Parameters!$1:$1, 0), FALSE)</f>
        <v>4239</v>
      </c>
      <c r="D185" s="1">
        <f>VLOOKUP($A185, Parameters!$A$2:JK$1345, MATCH(D$1, Parameters!$1:$1, 0), FALSE)</f>
        <v>80</v>
      </c>
      <c r="E185" s="1">
        <f>VLOOKUP($A185, Parameters!$A$2:JL$1345, MATCH(E$1, Parameters!$1:$1, 0), FALSE)</f>
        <v>2.1887099999999999</v>
      </c>
      <c r="F185" s="1">
        <f>VLOOKUP($A185, Parameters!$A$2:JM$1345, MATCH(F$1, Parameters!$1:$1, 0), FALSE)</f>
        <v>6.1290300000000002</v>
      </c>
      <c r="G185" s="1">
        <f>VLOOKUP($A185, Parameters!$A$2:JN$1345, MATCH(G$1, Parameters!$1:$1, 0), FALSE)</f>
        <v>-1.3557450682141889</v>
      </c>
      <c r="H185" s="3">
        <v>5.4597235284745598E-3</v>
      </c>
      <c r="I185">
        <v>6.44724769517779E-3</v>
      </c>
      <c r="J185">
        <v>7.03504821285605E-3</v>
      </c>
      <c r="L185" s="1" t="str">
        <f>IF(AND(H185&lt;0.001, 'SSIM Index'!H185 &gt; 0.97), TRUE, "")</f>
        <v/>
      </c>
      <c r="M185" s="1" t="str">
        <f>IF(AND(I185&lt;0.001, 'SSIM Index'!I185 &gt; 0.97), TRUE, "")</f>
        <v/>
      </c>
      <c r="N185" s="1" t="str">
        <f>IF(AND(J185&lt;0.001, 'SSIM Index'!J185 &gt; 0.97), TRUE, "")</f>
        <v/>
      </c>
      <c r="O185" s="3" t="str">
        <f t="shared" si="7"/>
        <v/>
      </c>
      <c r="P185" s="1" t="str">
        <f t="shared" si="8"/>
        <v/>
      </c>
      <c r="Q185" s="1" t="str">
        <f t="shared" si="9"/>
        <v/>
      </c>
    </row>
    <row r="186" spans="1:17" x14ac:dyDescent="0.35">
      <c r="A186" s="6">
        <v>184</v>
      </c>
      <c r="B186" s="1">
        <f>VLOOKUP($A186, Parameters!$A$2:JI$1345, MATCH(B$1, Parameters!$1:$1, 0), FALSE)</f>
        <v>1000</v>
      </c>
      <c r="C186" s="1">
        <f>VLOOKUP($A186, Parameters!$A$2:JJ$1345, MATCH(C$1, Parameters!$1:$1, 0), FALSE)</f>
        <v>706.5</v>
      </c>
      <c r="D186" s="1">
        <f>VLOOKUP($A186, Parameters!$A$2:JK$1345, MATCH(D$1, Parameters!$1:$1, 0), FALSE)</f>
        <v>80</v>
      </c>
      <c r="E186" s="1">
        <f>VLOOKUP($A186, Parameters!$A$2:JL$1345, MATCH(E$1, Parameters!$1:$1, 0), FALSE)</f>
        <v>4.7218099999999996</v>
      </c>
      <c r="F186" s="1">
        <f>VLOOKUP($A186, Parameters!$A$2:JM$1345, MATCH(F$1, Parameters!$1:$1, 0), FALSE)</f>
        <v>4.5874100000000002</v>
      </c>
      <c r="G186" s="1">
        <f>VLOOKUP($A186, Parameters!$A$2:JN$1345, MATCH(G$1, Parameters!$1:$1, 0), FALSE)</f>
        <v>3.0072631928099272</v>
      </c>
      <c r="H186" s="3">
        <v>9.778173407539721E-4</v>
      </c>
      <c r="I186">
        <v>1.35674735065549E-3</v>
      </c>
      <c r="J186">
        <v>1.7772574210539399E-3</v>
      </c>
      <c r="L186" s="1" t="str">
        <f>IF(AND(H186&lt;0.001, 'SSIM Index'!H186 &gt; 0.97), TRUE, "")</f>
        <v/>
      </c>
      <c r="M186" s="1" t="str">
        <f>IF(AND(I186&lt;0.001, 'SSIM Index'!I186 &gt; 0.97), TRUE, "")</f>
        <v/>
      </c>
      <c r="N186" s="1" t="str">
        <f>IF(AND(J186&lt;0.001, 'SSIM Index'!J186 &gt; 0.97), TRUE, "")</f>
        <v/>
      </c>
      <c r="O186" s="3" t="str">
        <f t="shared" si="7"/>
        <v/>
      </c>
      <c r="P186" s="1" t="str">
        <f t="shared" si="8"/>
        <v/>
      </c>
      <c r="Q186" s="1" t="str">
        <f t="shared" si="9"/>
        <v/>
      </c>
    </row>
    <row r="187" spans="1:17" x14ac:dyDescent="0.35">
      <c r="A187" s="6">
        <v>185</v>
      </c>
      <c r="B187" s="1">
        <f>VLOOKUP($A187, Parameters!$A$2:JI$1345, MATCH(B$1, Parameters!$1:$1, 0), FALSE)</f>
        <v>1000</v>
      </c>
      <c r="C187" s="1">
        <f>VLOOKUP($A187, Parameters!$A$2:JJ$1345, MATCH(C$1, Parameters!$1:$1, 0), FALSE)</f>
        <v>1942.9</v>
      </c>
      <c r="D187" s="1">
        <f>VLOOKUP($A187, Parameters!$A$2:JK$1345, MATCH(D$1, Parameters!$1:$1, 0), FALSE)</f>
        <v>80</v>
      </c>
      <c r="E187" s="1">
        <f>VLOOKUP($A187, Parameters!$A$2:JL$1345, MATCH(E$1, Parameters!$1:$1, 0), FALSE)</f>
        <v>4.7218099999999996</v>
      </c>
      <c r="F187" s="1">
        <f>VLOOKUP($A187, Parameters!$A$2:JM$1345, MATCH(F$1, Parameters!$1:$1, 0), FALSE)</f>
        <v>4.5874100000000002</v>
      </c>
      <c r="G187" s="1">
        <f>VLOOKUP($A187, Parameters!$A$2:JN$1345, MATCH(G$1, Parameters!$1:$1, 0), FALSE)</f>
        <v>3.0072631928099272</v>
      </c>
      <c r="H187" s="3">
        <v>4.0944479405879896E-3</v>
      </c>
      <c r="I187">
        <v>4.6439035795628998E-3</v>
      </c>
      <c r="J187">
        <v>5.89286303147673E-3</v>
      </c>
      <c r="L187" s="1" t="str">
        <f>IF(AND(H187&lt;0.001, 'SSIM Index'!H187 &gt; 0.97), TRUE, "")</f>
        <v/>
      </c>
      <c r="M187" s="1" t="str">
        <f>IF(AND(I187&lt;0.001, 'SSIM Index'!I187 &gt; 0.97), TRUE, "")</f>
        <v/>
      </c>
      <c r="N187" s="1" t="str">
        <f>IF(AND(J187&lt;0.001, 'SSIM Index'!J187 &gt; 0.97), TRUE, "")</f>
        <v/>
      </c>
      <c r="O187" s="3" t="str">
        <f t="shared" si="7"/>
        <v/>
      </c>
      <c r="P187" s="1" t="str">
        <f t="shared" si="8"/>
        <v/>
      </c>
      <c r="Q187" s="1" t="str">
        <f t="shared" si="9"/>
        <v/>
      </c>
    </row>
    <row r="188" spans="1:17" x14ac:dyDescent="0.35">
      <c r="A188" s="6">
        <v>186</v>
      </c>
      <c r="B188" s="1">
        <f>VLOOKUP($A188, Parameters!$A$2:JI$1345, MATCH(B$1, Parameters!$1:$1, 0), FALSE)</f>
        <v>1000</v>
      </c>
      <c r="C188" s="1">
        <f>VLOOKUP($A188, Parameters!$A$2:JJ$1345, MATCH(C$1, Parameters!$1:$1, 0), FALSE)</f>
        <v>3179.2</v>
      </c>
      <c r="D188" s="1">
        <f>VLOOKUP($A188, Parameters!$A$2:JK$1345, MATCH(D$1, Parameters!$1:$1, 0), FALSE)</f>
        <v>80</v>
      </c>
      <c r="E188" s="1">
        <f>VLOOKUP($A188, Parameters!$A$2:JL$1345, MATCH(E$1, Parameters!$1:$1, 0), FALSE)</f>
        <v>4.7218099999999996</v>
      </c>
      <c r="F188" s="1">
        <f>VLOOKUP($A188, Parameters!$A$2:JM$1345, MATCH(F$1, Parameters!$1:$1, 0), FALSE)</f>
        <v>4.5874100000000002</v>
      </c>
      <c r="G188" s="1">
        <f>VLOOKUP($A188, Parameters!$A$2:JN$1345, MATCH(G$1, Parameters!$1:$1, 0), FALSE)</f>
        <v>3.0072631928099272</v>
      </c>
      <c r="H188" s="3">
        <v>6.7302957177162101E-3</v>
      </c>
      <c r="I188">
        <v>8.0056171864271095E-3</v>
      </c>
      <c r="J188">
        <v>1.1654421687126101E-2</v>
      </c>
      <c r="L188" s="1" t="str">
        <f>IF(AND(H188&lt;0.001, 'SSIM Index'!H188 &gt; 0.97), TRUE, "")</f>
        <v/>
      </c>
      <c r="M188" s="1" t="str">
        <f>IF(AND(I188&lt;0.001, 'SSIM Index'!I188 &gt; 0.97), TRUE, "")</f>
        <v/>
      </c>
      <c r="N188" s="1" t="str">
        <f>IF(AND(J188&lt;0.001, 'SSIM Index'!J188 &gt; 0.97), TRUE, "")</f>
        <v/>
      </c>
      <c r="O188" s="3" t="str">
        <f t="shared" si="7"/>
        <v/>
      </c>
      <c r="P188" s="1" t="str">
        <f t="shared" si="8"/>
        <v/>
      </c>
      <c r="Q188" s="1" t="str">
        <f t="shared" si="9"/>
        <v/>
      </c>
    </row>
    <row r="189" spans="1:17" x14ac:dyDescent="0.35">
      <c r="A189" s="6">
        <v>187</v>
      </c>
      <c r="B189" s="1">
        <f>VLOOKUP($A189, Parameters!$A$2:JI$1345, MATCH(B$1, Parameters!$1:$1, 0), FALSE)</f>
        <v>1000</v>
      </c>
      <c r="C189" s="1">
        <f>VLOOKUP($A189, Parameters!$A$2:JJ$1345, MATCH(C$1, Parameters!$1:$1, 0), FALSE)</f>
        <v>4415.6000000000004</v>
      </c>
      <c r="D189" s="1">
        <f>VLOOKUP($A189, Parameters!$A$2:JK$1345, MATCH(D$1, Parameters!$1:$1, 0), FALSE)</f>
        <v>80</v>
      </c>
      <c r="E189" s="1">
        <f>VLOOKUP($A189, Parameters!$A$2:JL$1345, MATCH(E$1, Parameters!$1:$1, 0), FALSE)</f>
        <v>4.7218099999999996</v>
      </c>
      <c r="F189" s="1">
        <f>VLOOKUP($A189, Parameters!$A$2:JM$1345, MATCH(F$1, Parameters!$1:$1, 0), FALSE)</f>
        <v>4.5874100000000002</v>
      </c>
      <c r="G189" s="1">
        <f>VLOOKUP($A189, Parameters!$A$2:JN$1345, MATCH(G$1, Parameters!$1:$1, 0), FALSE)</f>
        <v>3.0072631928099272</v>
      </c>
      <c r="H189" s="3">
        <v>5.8989492245018404E-3</v>
      </c>
      <c r="I189">
        <v>1.13479727879166E-2</v>
      </c>
      <c r="J189">
        <v>1.63511075079441E-2</v>
      </c>
      <c r="L189" s="1" t="str">
        <f>IF(AND(H189&lt;0.001, 'SSIM Index'!H189 &gt; 0.97), TRUE, "")</f>
        <v/>
      </c>
      <c r="M189" s="1" t="str">
        <f>IF(AND(I189&lt;0.001, 'SSIM Index'!I189 &gt; 0.97), TRUE, "")</f>
        <v/>
      </c>
      <c r="N189" s="1" t="str">
        <f>IF(AND(J189&lt;0.001, 'SSIM Index'!J189 &gt; 0.97), TRUE, "")</f>
        <v/>
      </c>
      <c r="O189" s="3" t="str">
        <f t="shared" si="7"/>
        <v/>
      </c>
      <c r="P189" s="1" t="str">
        <f t="shared" si="8"/>
        <v/>
      </c>
      <c r="Q189" s="1" t="str">
        <f t="shared" si="9"/>
        <v/>
      </c>
    </row>
    <row r="190" spans="1:17" x14ac:dyDescent="0.35">
      <c r="A190" s="6">
        <v>188</v>
      </c>
      <c r="B190" s="1">
        <f>VLOOKUP($A190, Parameters!$A$2:JI$1345, MATCH(B$1, Parameters!$1:$1, 0), FALSE)</f>
        <v>2000</v>
      </c>
      <c r="C190" s="1">
        <f>VLOOKUP($A190, Parameters!$A$2:JJ$1345, MATCH(C$1, Parameters!$1:$1, 0), FALSE)</f>
        <v>883.12</v>
      </c>
      <c r="D190" s="1">
        <f>VLOOKUP($A190, Parameters!$A$2:JK$1345, MATCH(D$1, Parameters!$1:$1, 0), FALSE)</f>
        <v>80</v>
      </c>
      <c r="E190" s="1">
        <f>VLOOKUP($A190, Parameters!$A$2:JL$1345, MATCH(E$1, Parameters!$1:$1, 0), FALSE)</f>
        <v>4.2742899999999997</v>
      </c>
      <c r="F190" s="1">
        <f>VLOOKUP($A190, Parameters!$A$2:JM$1345, MATCH(F$1, Parameters!$1:$1, 0), FALSE)</f>
        <v>5.9254100000000003</v>
      </c>
      <c r="G190" s="1">
        <f>VLOOKUP($A190, Parameters!$A$2:JN$1345, MATCH(G$1, Parameters!$1:$1, 0), FALSE)</f>
        <v>-1.748129592227287</v>
      </c>
      <c r="H190" s="3">
        <v>1.0740712750703001E-3</v>
      </c>
      <c r="I190">
        <v>9.72154142800718E-4</v>
      </c>
      <c r="J190">
        <v>1.1512961937114501E-3</v>
      </c>
      <c r="L190" s="1" t="str">
        <f>IF(AND(H190&lt;0.001, 'SSIM Index'!H190 &gt; 0.97), TRUE, "")</f>
        <v/>
      </c>
      <c r="M190" s="1" t="str">
        <f>IF(AND(I190&lt;0.001, 'SSIM Index'!I190 &gt; 0.97), TRUE, "")</f>
        <v/>
      </c>
      <c r="N190" s="1" t="str">
        <f>IF(AND(J190&lt;0.001, 'SSIM Index'!J190 &gt; 0.97), TRUE, "")</f>
        <v/>
      </c>
      <c r="O190" s="3" t="str">
        <f t="shared" si="7"/>
        <v/>
      </c>
      <c r="P190" s="1" t="str">
        <f t="shared" si="8"/>
        <v/>
      </c>
      <c r="Q190" s="1" t="str">
        <f t="shared" si="9"/>
        <v/>
      </c>
    </row>
    <row r="191" spans="1:17" x14ac:dyDescent="0.35">
      <c r="A191" s="6">
        <v>189</v>
      </c>
      <c r="B191" s="1">
        <f>VLOOKUP($A191, Parameters!$A$2:JI$1345, MATCH(B$1, Parameters!$1:$1, 0), FALSE)</f>
        <v>2000</v>
      </c>
      <c r="C191" s="1">
        <f>VLOOKUP($A191, Parameters!$A$2:JJ$1345, MATCH(C$1, Parameters!$1:$1, 0), FALSE)</f>
        <v>2119.5</v>
      </c>
      <c r="D191" s="1">
        <f>VLOOKUP($A191, Parameters!$A$2:JK$1345, MATCH(D$1, Parameters!$1:$1, 0), FALSE)</f>
        <v>80</v>
      </c>
      <c r="E191" s="1">
        <f>VLOOKUP($A191, Parameters!$A$2:JL$1345, MATCH(E$1, Parameters!$1:$1, 0), FALSE)</f>
        <v>4.2742899999999997</v>
      </c>
      <c r="F191" s="1">
        <f>VLOOKUP($A191, Parameters!$A$2:JM$1345, MATCH(F$1, Parameters!$1:$1, 0), FALSE)</f>
        <v>5.9254100000000003</v>
      </c>
      <c r="G191" s="1">
        <f>VLOOKUP($A191, Parameters!$A$2:JN$1345, MATCH(G$1, Parameters!$1:$1, 0), FALSE)</f>
        <v>-1.748129592227287</v>
      </c>
      <c r="H191" s="3">
        <v>2.3265609052032202E-3</v>
      </c>
      <c r="I191">
        <v>4.3621538206934903E-3</v>
      </c>
      <c r="J191">
        <v>5.3148865699767997E-3</v>
      </c>
      <c r="L191" s="1" t="str">
        <f>IF(AND(H191&lt;0.001, 'SSIM Index'!H191 &gt; 0.97), TRUE, "")</f>
        <v/>
      </c>
      <c r="M191" s="1" t="str">
        <f>IF(AND(I191&lt;0.001, 'SSIM Index'!I191 &gt; 0.97), TRUE, "")</f>
        <v/>
      </c>
      <c r="N191" s="1" t="str">
        <f>IF(AND(J191&lt;0.001, 'SSIM Index'!J191 &gt; 0.97), TRUE, "")</f>
        <v/>
      </c>
      <c r="O191" s="3" t="str">
        <f t="shared" si="7"/>
        <v/>
      </c>
      <c r="P191" s="1" t="str">
        <f t="shared" si="8"/>
        <v/>
      </c>
      <c r="Q191" s="1" t="str">
        <f t="shared" si="9"/>
        <v/>
      </c>
    </row>
    <row r="192" spans="1:17" x14ac:dyDescent="0.35">
      <c r="A192" s="6">
        <v>190</v>
      </c>
      <c r="B192" s="1">
        <f>VLOOKUP($A192, Parameters!$A$2:JI$1345, MATCH(B$1, Parameters!$1:$1, 0), FALSE)</f>
        <v>2000</v>
      </c>
      <c r="C192" s="1">
        <f>VLOOKUP($A192, Parameters!$A$2:JJ$1345, MATCH(C$1, Parameters!$1:$1, 0), FALSE)</f>
        <v>3355.9</v>
      </c>
      <c r="D192" s="1">
        <f>VLOOKUP($A192, Parameters!$A$2:JK$1345, MATCH(D$1, Parameters!$1:$1, 0), FALSE)</f>
        <v>80</v>
      </c>
      <c r="E192" s="1">
        <f>VLOOKUP($A192, Parameters!$A$2:JL$1345, MATCH(E$1, Parameters!$1:$1, 0), FALSE)</f>
        <v>4.2742899999999997</v>
      </c>
      <c r="F192" s="1">
        <f>VLOOKUP($A192, Parameters!$A$2:JM$1345, MATCH(F$1, Parameters!$1:$1, 0), FALSE)</f>
        <v>5.9254100000000003</v>
      </c>
      <c r="G192" s="1">
        <f>VLOOKUP($A192, Parameters!$A$2:JN$1345, MATCH(G$1, Parameters!$1:$1, 0), FALSE)</f>
        <v>-1.748129592227287</v>
      </c>
      <c r="H192" s="3">
        <v>7.7764079906046304E-3</v>
      </c>
      <c r="I192">
        <v>6.9248685613274496E-3</v>
      </c>
      <c r="J192">
        <v>8.0072553828358598E-3</v>
      </c>
      <c r="L192" s="1" t="str">
        <f>IF(AND(H192&lt;0.001, 'SSIM Index'!H192 &gt; 0.97), TRUE, "")</f>
        <v/>
      </c>
      <c r="M192" s="1" t="str">
        <f>IF(AND(I192&lt;0.001, 'SSIM Index'!I192 &gt; 0.97), TRUE, "")</f>
        <v/>
      </c>
      <c r="N192" s="1" t="str">
        <f>IF(AND(J192&lt;0.001, 'SSIM Index'!J192 &gt; 0.97), TRUE, "")</f>
        <v/>
      </c>
      <c r="O192" s="3" t="str">
        <f t="shared" si="7"/>
        <v/>
      </c>
      <c r="P192" s="1" t="str">
        <f t="shared" si="8"/>
        <v/>
      </c>
      <c r="Q192" s="1" t="str">
        <f t="shared" si="9"/>
        <v/>
      </c>
    </row>
    <row r="193" spans="1:17" x14ac:dyDescent="0.35">
      <c r="A193" s="6">
        <v>191</v>
      </c>
      <c r="B193" s="1">
        <f>VLOOKUP($A193, Parameters!$A$2:JI$1345, MATCH(B$1, Parameters!$1:$1, 0), FALSE)</f>
        <v>2000</v>
      </c>
      <c r="C193" s="1">
        <f>VLOOKUP($A193, Parameters!$A$2:JJ$1345, MATCH(C$1, Parameters!$1:$1, 0), FALSE)</f>
        <v>4673.8</v>
      </c>
      <c r="D193" s="1">
        <f>VLOOKUP($A193, Parameters!$A$2:JK$1345, MATCH(D$1, Parameters!$1:$1, 0), FALSE)</f>
        <v>80</v>
      </c>
      <c r="E193" s="1">
        <f>VLOOKUP($A193, Parameters!$A$2:JL$1345, MATCH(E$1, Parameters!$1:$1, 0), FALSE)</f>
        <v>4.2742899999999997</v>
      </c>
      <c r="F193" s="1">
        <f>VLOOKUP($A193, Parameters!$A$2:JM$1345, MATCH(F$1, Parameters!$1:$1, 0), FALSE)</f>
        <v>5.9254100000000003</v>
      </c>
      <c r="G193" s="1">
        <f>VLOOKUP($A193, Parameters!$A$2:JN$1345, MATCH(G$1, Parameters!$1:$1, 0), FALSE)</f>
        <v>-1.748129592227287</v>
      </c>
      <c r="H193" s="3">
        <v>7.0277061313390697E-3</v>
      </c>
      <c r="I193">
        <v>2.1137355361133801E-3</v>
      </c>
      <c r="J193">
        <v>1.1013166047632601E-2</v>
      </c>
      <c r="L193" s="1" t="str">
        <f>IF(AND(H193&lt;0.001, 'SSIM Index'!H193 &gt; 0.97), TRUE, "")</f>
        <v/>
      </c>
      <c r="M193" s="1" t="str">
        <f>IF(AND(I193&lt;0.001, 'SSIM Index'!I193 &gt; 0.97), TRUE, "")</f>
        <v/>
      </c>
      <c r="N193" s="1" t="str">
        <f>IF(AND(J193&lt;0.001, 'SSIM Index'!J193 &gt; 0.97), TRUE, "")</f>
        <v/>
      </c>
      <c r="O193" s="3" t="str">
        <f t="shared" si="7"/>
        <v/>
      </c>
      <c r="P193" s="1" t="str">
        <f t="shared" si="8"/>
        <v/>
      </c>
      <c r="Q193" s="1" t="str">
        <f t="shared" si="9"/>
        <v/>
      </c>
    </row>
    <row r="194" spans="1:17" x14ac:dyDescent="0.35">
      <c r="A194" s="6">
        <v>192</v>
      </c>
      <c r="B194" s="1">
        <f>VLOOKUP($A194, Parameters!$A$2:JI$1345, MATCH(B$1, Parameters!$1:$1, 0), FALSE)</f>
        <v>3000</v>
      </c>
      <c r="C194" s="1">
        <f>VLOOKUP($A194, Parameters!$A$2:JJ$1345, MATCH(C$1, Parameters!$1:$1, 0), FALSE)</f>
        <v>1059.7</v>
      </c>
      <c r="D194" s="1">
        <f>VLOOKUP($A194, Parameters!$A$2:JK$1345, MATCH(D$1, Parameters!$1:$1, 0), FALSE)</f>
        <v>80</v>
      </c>
      <c r="E194" s="1">
        <f>VLOOKUP($A194, Parameters!$A$2:JL$1345, MATCH(E$1, Parameters!$1:$1, 0), FALSE)</f>
        <v>2.99126</v>
      </c>
      <c r="F194" s="1">
        <f>VLOOKUP($A194, Parameters!$A$2:JM$1345, MATCH(F$1, Parameters!$1:$1, 0), FALSE)</f>
        <v>4.2063800000000002</v>
      </c>
      <c r="G194" s="1">
        <f>VLOOKUP($A194, Parameters!$A$2:JN$1345, MATCH(G$1, Parameters!$1:$1, 0), FALSE)</f>
        <v>2.3516199970468081</v>
      </c>
      <c r="H194" s="3">
        <v>8.7918341159820502E-4</v>
      </c>
      <c r="I194">
        <v>6.4327713334932902E-4</v>
      </c>
      <c r="J194">
        <v>8.7682012235745701E-4</v>
      </c>
      <c r="L194" s="1" t="str">
        <f>IF(AND(H194&lt;0.001, 'SSIM Index'!H194 &gt; 0.97), TRUE, "")</f>
        <v/>
      </c>
      <c r="M194" s="1" t="str">
        <f>IF(AND(I194&lt;0.001, 'SSIM Index'!I194 &gt; 0.97), TRUE, "")</f>
        <v/>
      </c>
      <c r="N194" s="1" t="str">
        <f>IF(AND(J194&lt;0.001, 'SSIM Index'!J194 &gt; 0.97), TRUE, "")</f>
        <v/>
      </c>
      <c r="O194" s="3" t="str">
        <f t="shared" si="7"/>
        <v/>
      </c>
      <c r="P194" s="1" t="str">
        <f t="shared" si="8"/>
        <v/>
      </c>
      <c r="Q194" s="1" t="str">
        <f t="shared" si="9"/>
        <v/>
      </c>
    </row>
    <row r="195" spans="1:17" x14ac:dyDescent="0.35">
      <c r="A195" s="6">
        <v>193</v>
      </c>
      <c r="B195" s="1">
        <f>VLOOKUP($A195, Parameters!$A$2:JI$1345, MATCH(B$1, Parameters!$1:$1, 0), FALSE)</f>
        <v>3000</v>
      </c>
      <c r="C195" s="1">
        <f>VLOOKUP($A195, Parameters!$A$2:JJ$1345, MATCH(C$1, Parameters!$1:$1, 0), FALSE)</f>
        <v>2296.1</v>
      </c>
      <c r="D195" s="1">
        <f>VLOOKUP($A195, Parameters!$A$2:JK$1345, MATCH(D$1, Parameters!$1:$1, 0), FALSE)</f>
        <v>80</v>
      </c>
      <c r="E195" s="1">
        <f>VLOOKUP($A195, Parameters!$A$2:JL$1345, MATCH(E$1, Parameters!$1:$1, 0), FALSE)</f>
        <v>2.99126</v>
      </c>
      <c r="F195" s="1">
        <f>VLOOKUP($A195, Parameters!$A$2:JM$1345, MATCH(F$1, Parameters!$1:$1, 0), FALSE)</f>
        <v>4.2063800000000002</v>
      </c>
      <c r="G195" s="1">
        <f>VLOOKUP($A195, Parameters!$A$2:JN$1345, MATCH(G$1, Parameters!$1:$1, 0), FALSE)</f>
        <v>2.3516199970468081</v>
      </c>
      <c r="H195" s="3">
        <v>2.2220259997993699E-3</v>
      </c>
      <c r="I195">
        <v>1.3527785195037701E-3</v>
      </c>
      <c r="J195">
        <v>1.3943392550572701E-3</v>
      </c>
      <c r="L195" s="1" t="str">
        <f>IF(AND(H195&lt;0.001, 'SSIM Index'!H195 &gt; 0.97), TRUE, "")</f>
        <v/>
      </c>
      <c r="M195" s="1" t="str">
        <f>IF(AND(I195&lt;0.001, 'SSIM Index'!I195 &gt; 0.97), TRUE, "")</f>
        <v/>
      </c>
      <c r="N195" s="1" t="str">
        <f>IF(AND(J195&lt;0.001, 'SSIM Index'!J195 &gt; 0.97), TRUE, "")</f>
        <v/>
      </c>
      <c r="O195" s="3" t="str">
        <f t="shared" ref="O195:O258" si="10">IF(AND(H195&gt;0.00129, H195&lt;0.00135), TRUE, "")</f>
        <v/>
      </c>
      <c r="P195" s="1" t="str">
        <f t="shared" ref="P195:P258" si="11">IF(AND(I195&gt;0.00129, I195&lt;0.00135), TRUE, "")</f>
        <v/>
      </c>
      <c r="Q195" s="1" t="str">
        <f t="shared" ref="Q195:Q258" si="12">IF(AND(J195&gt;0.00129, J195&lt;0.00135), TRUE, "")</f>
        <v/>
      </c>
    </row>
    <row r="196" spans="1:17" x14ac:dyDescent="0.35">
      <c r="A196" s="6">
        <v>194</v>
      </c>
      <c r="B196" s="1">
        <f>VLOOKUP($A196, Parameters!$A$2:JI$1345, MATCH(B$1, Parameters!$1:$1, 0), FALSE)</f>
        <v>3000</v>
      </c>
      <c r="C196" s="1">
        <f>VLOOKUP($A196, Parameters!$A$2:JJ$1345, MATCH(C$1, Parameters!$1:$1, 0), FALSE)</f>
        <v>3532.5</v>
      </c>
      <c r="D196" s="1">
        <f>VLOOKUP($A196, Parameters!$A$2:JK$1345, MATCH(D$1, Parameters!$1:$1, 0), FALSE)</f>
        <v>80</v>
      </c>
      <c r="E196" s="1">
        <f>VLOOKUP($A196, Parameters!$A$2:JL$1345, MATCH(E$1, Parameters!$1:$1, 0), FALSE)</f>
        <v>2.99126</v>
      </c>
      <c r="F196" s="1">
        <f>VLOOKUP($A196, Parameters!$A$2:JM$1345, MATCH(F$1, Parameters!$1:$1, 0), FALSE)</f>
        <v>4.2063800000000002</v>
      </c>
      <c r="G196" s="1">
        <f>VLOOKUP($A196, Parameters!$A$2:JN$1345, MATCH(G$1, Parameters!$1:$1, 0), FALSE)</f>
        <v>2.3516199970468081</v>
      </c>
      <c r="H196" s="3">
        <v>1.67604745365679E-3</v>
      </c>
      <c r="I196">
        <v>1.17946602404117E-3</v>
      </c>
      <c r="J196">
        <v>2.8778365813195701E-3</v>
      </c>
      <c r="L196" s="1" t="str">
        <f>IF(AND(H196&lt;0.001, 'SSIM Index'!H196 &gt; 0.97), TRUE, "")</f>
        <v/>
      </c>
      <c r="M196" s="1" t="str">
        <f>IF(AND(I196&lt;0.001, 'SSIM Index'!I196 &gt; 0.97), TRUE, "")</f>
        <v/>
      </c>
      <c r="N196" s="1" t="str">
        <f>IF(AND(J196&lt;0.001, 'SSIM Index'!J196 &gt; 0.97), TRUE, "")</f>
        <v/>
      </c>
      <c r="O196" s="3" t="str">
        <f t="shared" si="10"/>
        <v/>
      </c>
      <c r="P196" s="1" t="str">
        <f t="shared" si="11"/>
        <v/>
      </c>
      <c r="Q196" s="1" t="str">
        <f t="shared" si="12"/>
        <v/>
      </c>
    </row>
    <row r="197" spans="1:17" x14ac:dyDescent="0.35">
      <c r="A197" s="6">
        <v>195</v>
      </c>
      <c r="B197" s="1">
        <f>VLOOKUP($A197, Parameters!$A$2:JI$1345, MATCH(B$1, Parameters!$1:$1, 0), FALSE)</f>
        <v>3000</v>
      </c>
      <c r="C197" s="1">
        <f>VLOOKUP($A197, Parameters!$A$2:JJ$1345, MATCH(C$1, Parameters!$1:$1, 0), FALSE)</f>
        <v>7322.7</v>
      </c>
      <c r="D197" s="1">
        <f>VLOOKUP($A197, Parameters!$A$2:JK$1345, MATCH(D$1, Parameters!$1:$1, 0), FALSE)</f>
        <v>80</v>
      </c>
      <c r="E197" s="1">
        <f>VLOOKUP($A197, Parameters!$A$2:JL$1345, MATCH(E$1, Parameters!$1:$1, 0), FALSE)</f>
        <v>2.99126</v>
      </c>
      <c r="F197" s="1">
        <f>VLOOKUP($A197, Parameters!$A$2:JM$1345, MATCH(F$1, Parameters!$1:$1, 0), FALSE)</f>
        <v>4.2063800000000002</v>
      </c>
      <c r="G197" s="1">
        <f>VLOOKUP($A197, Parameters!$A$2:JN$1345, MATCH(G$1, Parameters!$1:$1, 0), FALSE)</f>
        <v>2.3516199970468081</v>
      </c>
      <c r="H197" s="3">
        <v>3.0140168964862802E-3</v>
      </c>
      <c r="I197">
        <v>6.5839174203574597E-3</v>
      </c>
      <c r="J197">
        <v>1.4191564172506299E-2</v>
      </c>
      <c r="L197" s="1" t="str">
        <f>IF(AND(H197&lt;0.001, 'SSIM Index'!H197 &gt; 0.97), TRUE, "")</f>
        <v/>
      </c>
      <c r="M197" s="1" t="str">
        <f>IF(AND(I197&lt;0.001, 'SSIM Index'!I197 &gt; 0.97), TRUE, "")</f>
        <v/>
      </c>
      <c r="N197" s="1" t="str">
        <f>IF(AND(J197&lt;0.001, 'SSIM Index'!J197 &gt; 0.97), TRUE, "")</f>
        <v/>
      </c>
      <c r="O197" s="3" t="str">
        <f t="shared" si="10"/>
        <v/>
      </c>
      <c r="P197" s="1" t="str">
        <f t="shared" si="11"/>
        <v/>
      </c>
      <c r="Q197" s="1" t="str">
        <f t="shared" si="12"/>
        <v/>
      </c>
    </row>
    <row r="198" spans="1:17" x14ac:dyDescent="0.35">
      <c r="A198" s="6">
        <v>196</v>
      </c>
      <c r="B198" s="1">
        <f>VLOOKUP($A198, Parameters!$A$2:JI$1345, MATCH(B$1, Parameters!$1:$1, 0), FALSE)</f>
        <v>3000</v>
      </c>
      <c r="C198" s="1">
        <f>VLOOKUP($A198, Parameters!$A$2:JJ$1345, MATCH(C$1, Parameters!$1:$1, 0), FALSE)</f>
        <v>20</v>
      </c>
      <c r="D198" s="1">
        <f>VLOOKUP($A198, Parameters!$A$2:JK$1345, MATCH(D$1, Parameters!$1:$1, 0), FALSE)</f>
        <v>80</v>
      </c>
      <c r="E198" s="1">
        <f>VLOOKUP($A198, Parameters!$A$2:JL$1345, MATCH(E$1, Parameters!$1:$1, 0), FALSE)</f>
        <v>2.65787</v>
      </c>
      <c r="F198" s="1">
        <f>VLOOKUP($A198, Parameters!$A$2:JM$1345, MATCH(F$1, Parameters!$1:$1, 0), FALSE)</f>
        <v>4.9284100000000004</v>
      </c>
      <c r="G198" s="1">
        <f>VLOOKUP($A198, Parameters!$A$2:JN$1345, MATCH(G$1, Parameters!$1:$1, 0), FALSE)</f>
        <v>0.60367812342202176</v>
      </c>
      <c r="H198" s="3">
        <v>4.1052082087844599E-4</v>
      </c>
      <c r="I198">
        <v>3.9076560642570198E-4</v>
      </c>
      <c r="J198">
        <v>4.6579513582400902E-4</v>
      </c>
      <c r="L198" s="1" t="str">
        <f>IF(AND(H198&lt;0.001, 'SSIM Index'!H198 &gt; 0.97), TRUE, "")</f>
        <v/>
      </c>
      <c r="M198" s="1" t="str">
        <f>IF(AND(I198&lt;0.001, 'SSIM Index'!I198 &gt; 0.97), TRUE, "")</f>
        <v/>
      </c>
      <c r="N198" s="1" t="str">
        <f>IF(AND(J198&lt;0.001, 'SSIM Index'!J198 &gt; 0.97), TRUE, "")</f>
        <v/>
      </c>
      <c r="O198" s="3" t="str">
        <f t="shared" si="10"/>
        <v/>
      </c>
      <c r="P198" s="1" t="str">
        <f t="shared" si="11"/>
        <v/>
      </c>
      <c r="Q198" s="1" t="str">
        <f t="shared" si="12"/>
        <v/>
      </c>
    </row>
    <row r="199" spans="1:17" x14ac:dyDescent="0.35">
      <c r="A199" s="6">
        <v>197</v>
      </c>
      <c r="B199" s="1">
        <f>VLOOKUP($A199, Parameters!$A$2:JI$1345, MATCH(B$1, Parameters!$1:$1, 0), FALSE)</f>
        <v>3000</v>
      </c>
      <c r="C199" s="1">
        <f>VLOOKUP($A199, Parameters!$A$2:JJ$1345, MATCH(C$1, Parameters!$1:$1, 0), FALSE)</f>
        <v>1236.4000000000001</v>
      </c>
      <c r="D199" s="1">
        <f>VLOOKUP($A199, Parameters!$A$2:JK$1345, MATCH(D$1, Parameters!$1:$1, 0), FALSE)</f>
        <v>80</v>
      </c>
      <c r="E199" s="1">
        <f>VLOOKUP($A199, Parameters!$A$2:JL$1345, MATCH(E$1, Parameters!$1:$1, 0), FALSE)</f>
        <v>2.65787</v>
      </c>
      <c r="F199" s="1">
        <f>VLOOKUP($A199, Parameters!$A$2:JM$1345, MATCH(F$1, Parameters!$1:$1, 0), FALSE)</f>
        <v>4.9284100000000004</v>
      </c>
      <c r="G199" s="1">
        <f>VLOOKUP($A199, Parameters!$A$2:JN$1345, MATCH(G$1, Parameters!$1:$1, 0), FALSE)</f>
        <v>0.60367812342202176</v>
      </c>
      <c r="H199" s="3">
        <v>1.6622552648186599E-3</v>
      </c>
      <c r="I199">
        <v>1.69014919083565E-3</v>
      </c>
      <c r="J199">
        <v>2.07879464142024E-3</v>
      </c>
      <c r="L199" s="1" t="str">
        <f>IF(AND(H199&lt;0.001, 'SSIM Index'!H199 &gt; 0.97), TRUE, "")</f>
        <v/>
      </c>
      <c r="M199" s="1" t="str">
        <f>IF(AND(I199&lt;0.001, 'SSIM Index'!I199 &gt; 0.97), TRUE, "")</f>
        <v/>
      </c>
      <c r="N199" s="1" t="str">
        <f>IF(AND(J199&lt;0.001, 'SSIM Index'!J199 &gt; 0.97), TRUE, "")</f>
        <v/>
      </c>
      <c r="O199" s="3" t="str">
        <f t="shared" si="10"/>
        <v/>
      </c>
      <c r="P199" s="1" t="str">
        <f t="shared" si="11"/>
        <v/>
      </c>
      <c r="Q199" s="1" t="str">
        <f t="shared" si="12"/>
        <v/>
      </c>
    </row>
    <row r="200" spans="1:17" x14ac:dyDescent="0.35">
      <c r="A200" s="6">
        <v>198</v>
      </c>
      <c r="B200" s="1">
        <f>VLOOKUP($A200, Parameters!$A$2:JI$1345, MATCH(B$1, Parameters!$1:$1, 0), FALSE)</f>
        <v>3000</v>
      </c>
      <c r="C200" s="1">
        <f>VLOOKUP($A200, Parameters!$A$2:JJ$1345, MATCH(C$1, Parameters!$1:$1, 0), FALSE)</f>
        <v>2472.6999999999998</v>
      </c>
      <c r="D200" s="1">
        <f>VLOOKUP($A200, Parameters!$A$2:JK$1345, MATCH(D$1, Parameters!$1:$1, 0), FALSE)</f>
        <v>80</v>
      </c>
      <c r="E200" s="1">
        <f>VLOOKUP($A200, Parameters!$A$2:JL$1345, MATCH(E$1, Parameters!$1:$1, 0), FALSE)</f>
        <v>2.65787</v>
      </c>
      <c r="F200" s="1">
        <f>VLOOKUP($A200, Parameters!$A$2:JM$1345, MATCH(F$1, Parameters!$1:$1, 0), FALSE)</f>
        <v>4.9284100000000004</v>
      </c>
      <c r="G200" s="1">
        <f>VLOOKUP($A200, Parameters!$A$2:JN$1345, MATCH(G$1, Parameters!$1:$1, 0), FALSE)</f>
        <v>0.60367812342202176</v>
      </c>
      <c r="H200" s="3">
        <v>2.9777842573821501E-3</v>
      </c>
      <c r="I200">
        <v>4.2790793813764997E-3</v>
      </c>
      <c r="J200">
        <v>5.6063313968479599E-3</v>
      </c>
      <c r="L200" s="1" t="str">
        <f>IF(AND(H200&lt;0.001, 'SSIM Index'!H200 &gt; 0.97), TRUE, "")</f>
        <v/>
      </c>
      <c r="M200" s="1" t="str">
        <f>IF(AND(I200&lt;0.001, 'SSIM Index'!I200 &gt; 0.97), TRUE, "")</f>
        <v/>
      </c>
      <c r="N200" s="1" t="str">
        <f>IF(AND(J200&lt;0.001, 'SSIM Index'!J200 &gt; 0.97), TRUE, "")</f>
        <v/>
      </c>
      <c r="O200" s="3" t="str">
        <f t="shared" si="10"/>
        <v/>
      </c>
      <c r="P200" s="1" t="str">
        <f t="shared" si="11"/>
        <v/>
      </c>
      <c r="Q200" s="1" t="str">
        <f t="shared" si="12"/>
        <v/>
      </c>
    </row>
    <row r="201" spans="1:17" x14ac:dyDescent="0.35">
      <c r="A201" s="6">
        <v>199</v>
      </c>
      <c r="B201" s="1">
        <f>VLOOKUP($A201, Parameters!$A$2:JI$1345, MATCH(B$1, Parameters!$1:$1, 0), FALSE)</f>
        <v>3000</v>
      </c>
      <c r="C201" s="1">
        <f>VLOOKUP($A201, Parameters!$A$2:JJ$1345, MATCH(C$1, Parameters!$1:$1, 0), FALSE)</f>
        <v>3709.1</v>
      </c>
      <c r="D201" s="1">
        <f>VLOOKUP($A201, Parameters!$A$2:JK$1345, MATCH(D$1, Parameters!$1:$1, 0), FALSE)</f>
        <v>80</v>
      </c>
      <c r="E201" s="1">
        <f>VLOOKUP($A201, Parameters!$A$2:JL$1345, MATCH(E$1, Parameters!$1:$1, 0), FALSE)</f>
        <v>2.65787</v>
      </c>
      <c r="F201" s="1">
        <f>VLOOKUP($A201, Parameters!$A$2:JM$1345, MATCH(F$1, Parameters!$1:$1, 0), FALSE)</f>
        <v>4.9284100000000004</v>
      </c>
      <c r="G201" s="1">
        <f>VLOOKUP($A201, Parameters!$A$2:JN$1345, MATCH(G$1, Parameters!$1:$1, 0), FALSE)</f>
        <v>0.60367812342202176</v>
      </c>
      <c r="H201" s="3">
        <v>3.8047854322940098E-3</v>
      </c>
      <c r="I201">
        <v>3.1038718298077501E-3</v>
      </c>
      <c r="J201">
        <v>7.7895154245197704E-3</v>
      </c>
      <c r="L201" s="1" t="str">
        <f>IF(AND(H201&lt;0.001, 'SSIM Index'!H201 &gt; 0.97), TRUE, "")</f>
        <v/>
      </c>
      <c r="M201" s="1" t="str">
        <f>IF(AND(I201&lt;0.001, 'SSIM Index'!I201 &gt; 0.97), TRUE, "")</f>
        <v/>
      </c>
      <c r="N201" s="1" t="str">
        <f>IF(AND(J201&lt;0.001, 'SSIM Index'!J201 &gt; 0.97), TRUE, "")</f>
        <v/>
      </c>
      <c r="O201" s="3" t="str">
        <f t="shared" si="10"/>
        <v/>
      </c>
      <c r="P201" s="1" t="str">
        <f t="shared" si="11"/>
        <v/>
      </c>
      <c r="Q201" s="1" t="str">
        <f t="shared" si="12"/>
        <v/>
      </c>
    </row>
    <row r="202" spans="1:17" x14ac:dyDescent="0.35">
      <c r="A202" s="6">
        <v>200</v>
      </c>
      <c r="B202" s="1">
        <f>VLOOKUP($A202, Parameters!$A$2:JI$1345, MATCH(B$1, Parameters!$1:$1, 0), FALSE)</f>
        <v>2000</v>
      </c>
      <c r="C202" s="1">
        <f>VLOOKUP($A202, Parameters!$A$2:JJ$1345, MATCH(C$1, Parameters!$1:$1, 0), FALSE)</f>
        <v>176.62</v>
      </c>
      <c r="D202" s="1">
        <f>VLOOKUP($A202, Parameters!$A$2:JK$1345, MATCH(D$1, Parameters!$1:$1, 0), FALSE)</f>
        <v>80</v>
      </c>
      <c r="E202" s="1">
        <f>VLOOKUP($A202, Parameters!$A$2:JL$1345, MATCH(E$1, Parameters!$1:$1, 0), FALSE)</f>
        <v>0.30809999999999998</v>
      </c>
      <c r="F202" s="1">
        <f>VLOOKUP($A202, Parameters!$A$2:JM$1345, MATCH(F$1, Parameters!$1:$1, 0), FALSE)</f>
        <v>4.6508700000000003</v>
      </c>
      <c r="G202" s="1">
        <f>VLOOKUP($A202, Parameters!$A$2:JN$1345, MATCH(G$1, Parameters!$1:$1, 0), FALSE)</f>
        <v>5.2267791036792328</v>
      </c>
      <c r="H202" s="3">
        <v>1.5959045849740501E-3</v>
      </c>
      <c r="I202">
        <v>1.4967697206884601E-3</v>
      </c>
      <c r="J202">
        <v>2.2322030272334801E-3</v>
      </c>
      <c r="L202" s="1" t="str">
        <f>IF(AND(H202&lt;0.001, 'SSIM Index'!H202 &gt; 0.97), TRUE, "")</f>
        <v/>
      </c>
      <c r="M202" s="1" t="str">
        <f>IF(AND(I202&lt;0.001, 'SSIM Index'!I202 &gt; 0.97), TRUE, "")</f>
        <v/>
      </c>
      <c r="N202" s="1" t="str">
        <f>IF(AND(J202&lt;0.001, 'SSIM Index'!J202 &gt; 0.97), TRUE, "")</f>
        <v/>
      </c>
      <c r="O202" s="3" t="str">
        <f t="shared" si="10"/>
        <v/>
      </c>
      <c r="P202" s="1" t="str">
        <f t="shared" si="11"/>
        <v/>
      </c>
      <c r="Q202" s="1" t="str">
        <f t="shared" si="12"/>
        <v/>
      </c>
    </row>
    <row r="203" spans="1:17" x14ac:dyDescent="0.35">
      <c r="A203" s="6">
        <v>201</v>
      </c>
      <c r="B203" s="1">
        <f>VLOOKUP($A203, Parameters!$A$2:JI$1345, MATCH(B$1, Parameters!$1:$1, 0), FALSE)</f>
        <v>2000</v>
      </c>
      <c r="C203" s="1">
        <f>VLOOKUP($A203, Parameters!$A$2:JJ$1345, MATCH(C$1, Parameters!$1:$1, 0), FALSE)</f>
        <v>1413</v>
      </c>
      <c r="D203" s="1">
        <f>VLOOKUP($A203, Parameters!$A$2:JK$1345, MATCH(D$1, Parameters!$1:$1, 0), FALSE)</f>
        <v>80</v>
      </c>
      <c r="E203" s="1">
        <f>VLOOKUP($A203, Parameters!$A$2:JL$1345, MATCH(E$1, Parameters!$1:$1, 0), FALSE)</f>
        <v>0.30809999999999998</v>
      </c>
      <c r="F203" s="1">
        <f>VLOOKUP($A203, Parameters!$A$2:JM$1345, MATCH(F$1, Parameters!$1:$1, 0), FALSE)</f>
        <v>4.6508700000000003</v>
      </c>
      <c r="G203" s="1">
        <f>VLOOKUP($A203, Parameters!$A$2:JN$1345, MATCH(G$1, Parameters!$1:$1, 0), FALSE)</f>
        <v>5.2267791036792328</v>
      </c>
      <c r="H203" s="3">
        <v>1.61875574849545E-3</v>
      </c>
      <c r="I203">
        <v>1.78425794001668E-3</v>
      </c>
      <c r="J203">
        <v>2.3393218871206002E-3</v>
      </c>
      <c r="L203" s="1" t="str">
        <f>IF(AND(H203&lt;0.001, 'SSIM Index'!H203 &gt; 0.97), TRUE, "")</f>
        <v/>
      </c>
      <c r="M203" s="1" t="str">
        <f>IF(AND(I203&lt;0.001, 'SSIM Index'!I203 &gt; 0.97), TRUE, "")</f>
        <v/>
      </c>
      <c r="N203" s="1" t="str">
        <f>IF(AND(J203&lt;0.001, 'SSIM Index'!J203 &gt; 0.97), TRUE, "")</f>
        <v/>
      </c>
      <c r="O203" s="3" t="str">
        <f t="shared" si="10"/>
        <v/>
      </c>
      <c r="P203" s="1" t="str">
        <f t="shared" si="11"/>
        <v/>
      </c>
      <c r="Q203" s="1" t="str">
        <f t="shared" si="12"/>
        <v/>
      </c>
    </row>
    <row r="204" spans="1:17" x14ac:dyDescent="0.35">
      <c r="A204" s="6">
        <v>202</v>
      </c>
      <c r="B204" s="1">
        <f>VLOOKUP($A204, Parameters!$A$2:JI$1345, MATCH(B$1, Parameters!$1:$1, 0), FALSE)</f>
        <v>2000</v>
      </c>
      <c r="C204" s="1">
        <f>VLOOKUP($A204, Parameters!$A$2:JJ$1345, MATCH(C$1, Parameters!$1:$1, 0), FALSE)</f>
        <v>2649.4</v>
      </c>
      <c r="D204" s="1">
        <f>VLOOKUP($A204, Parameters!$A$2:JK$1345, MATCH(D$1, Parameters!$1:$1, 0), FALSE)</f>
        <v>80</v>
      </c>
      <c r="E204" s="1">
        <f>VLOOKUP($A204, Parameters!$A$2:JL$1345, MATCH(E$1, Parameters!$1:$1, 0), FALSE)</f>
        <v>0.30809999999999998</v>
      </c>
      <c r="F204" s="1">
        <f>VLOOKUP($A204, Parameters!$A$2:JM$1345, MATCH(F$1, Parameters!$1:$1, 0), FALSE)</f>
        <v>4.6508700000000003</v>
      </c>
      <c r="G204" s="1">
        <f>VLOOKUP($A204, Parameters!$A$2:JN$1345, MATCH(G$1, Parameters!$1:$1, 0), FALSE)</f>
        <v>5.2267791036792328</v>
      </c>
      <c r="H204" s="3">
        <v>3.1311919447034502E-3</v>
      </c>
      <c r="I204">
        <v>2.5076838210225101E-3</v>
      </c>
      <c r="J204">
        <v>3.31698870286345E-3</v>
      </c>
      <c r="L204" s="1" t="str">
        <f>IF(AND(H204&lt;0.001, 'SSIM Index'!H204 &gt; 0.97), TRUE, "")</f>
        <v/>
      </c>
      <c r="M204" s="1" t="str">
        <f>IF(AND(I204&lt;0.001, 'SSIM Index'!I204 &gt; 0.97), TRUE, "")</f>
        <v/>
      </c>
      <c r="N204" s="1" t="str">
        <f>IF(AND(J204&lt;0.001, 'SSIM Index'!J204 &gt; 0.97), TRUE, "")</f>
        <v/>
      </c>
      <c r="O204" s="3" t="str">
        <f t="shared" si="10"/>
        <v/>
      </c>
      <c r="P204" s="1" t="str">
        <f t="shared" si="11"/>
        <v/>
      </c>
      <c r="Q204" s="1" t="str">
        <f t="shared" si="12"/>
        <v/>
      </c>
    </row>
    <row r="205" spans="1:17" x14ac:dyDescent="0.35">
      <c r="A205" s="6">
        <v>203</v>
      </c>
      <c r="B205" s="1">
        <f>VLOOKUP($A205, Parameters!$A$2:JI$1345, MATCH(B$1, Parameters!$1:$1, 0), FALSE)</f>
        <v>2000</v>
      </c>
      <c r="C205" s="1">
        <f>VLOOKUP($A205, Parameters!$A$2:JJ$1345, MATCH(C$1, Parameters!$1:$1, 0), FALSE)</f>
        <v>3885.7</v>
      </c>
      <c r="D205" s="1">
        <f>VLOOKUP($A205, Parameters!$A$2:JK$1345, MATCH(D$1, Parameters!$1:$1, 0), FALSE)</f>
        <v>80</v>
      </c>
      <c r="E205" s="1">
        <f>VLOOKUP($A205, Parameters!$A$2:JL$1345, MATCH(E$1, Parameters!$1:$1, 0), FALSE)</f>
        <v>0.30809999999999998</v>
      </c>
      <c r="F205" s="1">
        <f>VLOOKUP($A205, Parameters!$A$2:JM$1345, MATCH(F$1, Parameters!$1:$1, 0), FALSE)</f>
        <v>4.6508700000000003</v>
      </c>
      <c r="G205" s="1">
        <f>VLOOKUP($A205, Parameters!$A$2:JN$1345, MATCH(G$1, Parameters!$1:$1, 0), FALSE)</f>
        <v>5.2267791036792328</v>
      </c>
      <c r="H205" s="3">
        <v>5.6315721012651903E-3</v>
      </c>
      <c r="I205">
        <v>1.7887112917378499E-3</v>
      </c>
      <c r="J205">
        <v>6.1098076403140996E-3</v>
      </c>
      <c r="L205" s="1" t="str">
        <f>IF(AND(H205&lt;0.001, 'SSIM Index'!H205 &gt; 0.97), TRUE, "")</f>
        <v/>
      </c>
      <c r="M205" s="1" t="str">
        <f>IF(AND(I205&lt;0.001, 'SSIM Index'!I205 &gt; 0.97), TRUE, "")</f>
        <v/>
      </c>
      <c r="N205" s="1" t="str">
        <f>IF(AND(J205&lt;0.001, 'SSIM Index'!J205 &gt; 0.97), TRUE, "")</f>
        <v/>
      </c>
      <c r="O205" s="3" t="str">
        <f t="shared" si="10"/>
        <v/>
      </c>
      <c r="P205" s="1" t="str">
        <f t="shared" si="11"/>
        <v/>
      </c>
      <c r="Q205" s="1" t="str">
        <f t="shared" si="12"/>
        <v/>
      </c>
    </row>
    <row r="206" spans="1:17" x14ac:dyDescent="0.35">
      <c r="A206" s="6">
        <v>204</v>
      </c>
      <c r="B206" s="1">
        <f>VLOOKUP($A206, Parameters!$A$2:JI$1345, MATCH(B$1, Parameters!$1:$1, 0), FALSE)</f>
        <v>1000</v>
      </c>
      <c r="C206" s="1">
        <f>VLOOKUP($A206, Parameters!$A$2:JJ$1345, MATCH(C$1, Parameters!$1:$1, 0), FALSE)</f>
        <v>353.25</v>
      </c>
      <c r="D206" s="1">
        <f>VLOOKUP($A206, Parameters!$A$2:JK$1345, MATCH(D$1, Parameters!$1:$1, 0), FALSE)</f>
        <v>80</v>
      </c>
      <c r="E206" s="1">
        <f>VLOOKUP($A206, Parameters!$A$2:JL$1345, MATCH(E$1, Parameters!$1:$1, 0), FALSE)</f>
        <v>5.74871</v>
      </c>
      <c r="F206" s="1">
        <f>VLOOKUP($A206, Parameters!$A$2:JM$1345, MATCH(F$1, Parameters!$1:$1, 0), FALSE)</f>
        <v>4.3745599999999998</v>
      </c>
      <c r="G206" s="1">
        <f>VLOOKUP($A206, Parameters!$A$2:JN$1345, MATCH(G$1, Parameters!$1:$1, 0), FALSE)</f>
        <v>1.5904629046422605</v>
      </c>
      <c r="H206" s="3">
        <v>2.8852554969489501E-3</v>
      </c>
      <c r="I206">
        <v>1.20082404464483E-3</v>
      </c>
      <c r="J206">
        <v>2.4837837554514399E-3</v>
      </c>
      <c r="L206" s="1" t="str">
        <f>IF(AND(H206&lt;0.001, 'SSIM Index'!H206 &gt; 0.97), TRUE, "")</f>
        <v/>
      </c>
      <c r="M206" s="1" t="str">
        <f>IF(AND(I206&lt;0.001, 'SSIM Index'!I206 &gt; 0.97), TRUE, "")</f>
        <v/>
      </c>
      <c r="N206" s="1" t="str">
        <f>IF(AND(J206&lt;0.001, 'SSIM Index'!J206 &gt; 0.97), TRUE, "")</f>
        <v/>
      </c>
      <c r="O206" s="3" t="str">
        <f t="shared" si="10"/>
        <v/>
      </c>
      <c r="P206" s="1" t="str">
        <f t="shared" si="11"/>
        <v/>
      </c>
      <c r="Q206" s="1" t="str">
        <f t="shared" si="12"/>
        <v/>
      </c>
    </row>
    <row r="207" spans="1:17" x14ac:dyDescent="0.35">
      <c r="A207" s="6">
        <v>205</v>
      </c>
      <c r="B207" s="1">
        <f>VLOOKUP($A207, Parameters!$A$2:JI$1345, MATCH(B$1, Parameters!$1:$1, 0), FALSE)</f>
        <v>1000</v>
      </c>
      <c r="C207" s="1">
        <f>VLOOKUP($A207, Parameters!$A$2:JJ$1345, MATCH(C$1, Parameters!$1:$1, 0), FALSE)</f>
        <v>1589.6</v>
      </c>
      <c r="D207" s="1">
        <f>VLOOKUP($A207, Parameters!$A$2:JK$1345, MATCH(D$1, Parameters!$1:$1, 0), FALSE)</f>
        <v>80</v>
      </c>
      <c r="E207" s="1">
        <f>VLOOKUP($A207, Parameters!$A$2:JL$1345, MATCH(E$1, Parameters!$1:$1, 0), FALSE)</f>
        <v>5.74871</v>
      </c>
      <c r="F207" s="1">
        <f>VLOOKUP($A207, Parameters!$A$2:JM$1345, MATCH(F$1, Parameters!$1:$1, 0), FALSE)</f>
        <v>4.3745599999999998</v>
      </c>
      <c r="G207" s="1">
        <f>VLOOKUP($A207, Parameters!$A$2:JN$1345, MATCH(G$1, Parameters!$1:$1, 0), FALSE)</f>
        <v>1.5904629046422605</v>
      </c>
      <c r="H207" s="3">
        <v>3.7124326918274099E-3</v>
      </c>
      <c r="I207">
        <v>1.7987551400437899E-3</v>
      </c>
      <c r="J207">
        <v>3.5564992576837501E-3</v>
      </c>
      <c r="L207" s="1" t="str">
        <f>IF(AND(H207&lt;0.001, 'SSIM Index'!H207 &gt; 0.97), TRUE, "")</f>
        <v/>
      </c>
      <c r="M207" s="1" t="str">
        <f>IF(AND(I207&lt;0.001, 'SSIM Index'!I207 &gt; 0.97), TRUE, "")</f>
        <v/>
      </c>
      <c r="N207" s="1" t="str">
        <f>IF(AND(J207&lt;0.001, 'SSIM Index'!J207 &gt; 0.97), TRUE, "")</f>
        <v/>
      </c>
      <c r="O207" s="3" t="str">
        <f t="shared" si="10"/>
        <v/>
      </c>
      <c r="P207" s="1" t="str">
        <f t="shared" si="11"/>
        <v/>
      </c>
      <c r="Q207" s="1" t="str">
        <f t="shared" si="12"/>
        <v/>
      </c>
    </row>
    <row r="208" spans="1:17" x14ac:dyDescent="0.35">
      <c r="A208" s="6">
        <v>206</v>
      </c>
      <c r="B208" s="1">
        <f>VLOOKUP($A208, Parameters!$A$2:JI$1345, MATCH(B$1, Parameters!$1:$1, 0), FALSE)</f>
        <v>1000</v>
      </c>
      <c r="C208" s="1">
        <f>VLOOKUP($A208, Parameters!$A$2:JJ$1345, MATCH(C$1, Parameters!$1:$1, 0), FALSE)</f>
        <v>2826</v>
      </c>
      <c r="D208" s="1">
        <f>VLOOKUP($A208, Parameters!$A$2:JK$1345, MATCH(D$1, Parameters!$1:$1, 0), FALSE)</f>
        <v>80</v>
      </c>
      <c r="E208" s="1">
        <f>VLOOKUP($A208, Parameters!$A$2:JL$1345, MATCH(E$1, Parameters!$1:$1, 0), FALSE)</f>
        <v>5.74871</v>
      </c>
      <c r="F208" s="1">
        <f>VLOOKUP($A208, Parameters!$A$2:JM$1345, MATCH(F$1, Parameters!$1:$1, 0), FALSE)</f>
        <v>4.3745599999999998</v>
      </c>
      <c r="G208" s="1">
        <f>VLOOKUP($A208, Parameters!$A$2:JN$1345, MATCH(G$1, Parameters!$1:$1, 0), FALSE)</f>
        <v>1.5904629046422605</v>
      </c>
      <c r="H208" s="3">
        <v>3.6386903375387101E-3</v>
      </c>
      <c r="I208">
        <v>6.0376306064426899E-3</v>
      </c>
      <c r="J208">
        <v>6.71599199995398E-3</v>
      </c>
      <c r="L208" s="1" t="str">
        <f>IF(AND(H208&lt;0.001, 'SSIM Index'!H208 &gt; 0.97), TRUE, "")</f>
        <v/>
      </c>
      <c r="M208" s="1" t="str">
        <f>IF(AND(I208&lt;0.001, 'SSIM Index'!I208 &gt; 0.97), TRUE, "")</f>
        <v/>
      </c>
      <c r="N208" s="1" t="str">
        <f>IF(AND(J208&lt;0.001, 'SSIM Index'!J208 &gt; 0.97), TRUE, "")</f>
        <v/>
      </c>
      <c r="O208" s="3" t="str">
        <f t="shared" si="10"/>
        <v/>
      </c>
      <c r="P208" s="1" t="str">
        <f t="shared" si="11"/>
        <v/>
      </c>
      <c r="Q208" s="1" t="str">
        <f t="shared" si="12"/>
        <v/>
      </c>
    </row>
    <row r="209" spans="1:17" x14ac:dyDescent="0.35">
      <c r="A209" s="6">
        <v>207</v>
      </c>
      <c r="B209" s="1">
        <f>VLOOKUP($A209, Parameters!$A$2:JI$1345, MATCH(B$1, Parameters!$1:$1, 0), FALSE)</f>
        <v>1000</v>
      </c>
      <c r="C209" s="1">
        <f>VLOOKUP($A209, Parameters!$A$2:JJ$1345, MATCH(C$1, Parameters!$1:$1, 0), FALSE)</f>
        <v>4062.4</v>
      </c>
      <c r="D209" s="1">
        <f>VLOOKUP($A209, Parameters!$A$2:JK$1345, MATCH(D$1, Parameters!$1:$1, 0), FALSE)</f>
        <v>80</v>
      </c>
      <c r="E209" s="1">
        <f>VLOOKUP($A209, Parameters!$A$2:JL$1345, MATCH(E$1, Parameters!$1:$1, 0), FALSE)</f>
        <v>5.74871</v>
      </c>
      <c r="F209" s="1">
        <f>VLOOKUP($A209, Parameters!$A$2:JM$1345, MATCH(F$1, Parameters!$1:$1, 0), FALSE)</f>
        <v>4.3745599999999998</v>
      </c>
      <c r="G209" s="1">
        <f>VLOOKUP($A209, Parameters!$A$2:JN$1345, MATCH(G$1, Parameters!$1:$1, 0), FALSE)</f>
        <v>1.5904629046422605</v>
      </c>
      <c r="H209" s="3">
        <v>3.1983037479221799E-3</v>
      </c>
      <c r="I209">
        <v>1.80609989911317E-3</v>
      </c>
      <c r="J209">
        <v>2.0776062738150302E-3</v>
      </c>
      <c r="L209" s="1" t="str">
        <f>IF(AND(H209&lt;0.001, 'SSIM Index'!H209 &gt; 0.97), TRUE, "")</f>
        <v/>
      </c>
      <c r="M209" s="1" t="str">
        <f>IF(AND(I209&lt;0.001, 'SSIM Index'!I209 &gt; 0.97), TRUE, "")</f>
        <v/>
      </c>
      <c r="N209" s="1" t="str">
        <f>IF(AND(J209&lt;0.001, 'SSIM Index'!J209 &gt; 0.97), TRUE, "")</f>
        <v/>
      </c>
      <c r="O209" s="3" t="str">
        <f t="shared" si="10"/>
        <v/>
      </c>
      <c r="P209" s="1" t="str">
        <f t="shared" si="11"/>
        <v/>
      </c>
      <c r="Q209" s="1" t="str">
        <f t="shared" si="12"/>
        <v/>
      </c>
    </row>
    <row r="210" spans="1:17" x14ac:dyDescent="0.35">
      <c r="A210" s="6">
        <v>208</v>
      </c>
      <c r="B210" s="1">
        <f>VLOOKUP($A210, Parameters!$A$2:JI$1345, MATCH(B$1, Parameters!$1:$1, 0), FALSE)</f>
        <v>3000</v>
      </c>
      <c r="C210" s="1">
        <f>VLOOKUP($A210, Parameters!$A$2:JJ$1345, MATCH(C$1, Parameters!$1:$1, 0), FALSE)</f>
        <v>529.87</v>
      </c>
      <c r="D210" s="1">
        <f>VLOOKUP($A210, Parameters!$A$2:JK$1345, MATCH(D$1, Parameters!$1:$1, 0), FALSE)</f>
        <v>80</v>
      </c>
      <c r="E210" s="1">
        <f>VLOOKUP($A210, Parameters!$A$2:JL$1345, MATCH(E$1, Parameters!$1:$1, 0), FALSE)</f>
        <v>4.4612400000000001</v>
      </c>
      <c r="F210" s="1">
        <f>VLOOKUP($A210, Parameters!$A$2:JM$1345, MATCH(F$1, Parameters!$1:$1, 0), FALSE)</f>
        <v>3.5349300000000001</v>
      </c>
      <c r="G210" s="1">
        <f>VLOOKUP($A210, Parameters!$A$2:JN$1345, MATCH(G$1, Parameters!$1:$1, 0), FALSE)</f>
        <v>2.0483747624792228</v>
      </c>
      <c r="H210" s="3">
        <v>5.2958604646846598E-4</v>
      </c>
      <c r="I210">
        <v>3.7393503589555599E-4</v>
      </c>
      <c r="J210">
        <v>5.1140371942892595E-4</v>
      </c>
      <c r="L210" s="1" t="str">
        <f>IF(AND(H210&lt;0.001, 'SSIM Index'!H210 &gt; 0.97), TRUE, "")</f>
        <v/>
      </c>
      <c r="M210" s="1" t="str">
        <f>IF(AND(I210&lt;0.001, 'SSIM Index'!I210 &gt; 0.97), TRUE, "")</f>
        <v/>
      </c>
      <c r="N210" s="1" t="str">
        <f>IF(AND(J210&lt;0.001, 'SSIM Index'!J210 &gt; 0.97), TRUE, "")</f>
        <v/>
      </c>
      <c r="O210" s="3" t="str">
        <f t="shared" si="10"/>
        <v/>
      </c>
      <c r="P210" s="1" t="str">
        <f t="shared" si="11"/>
        <v/>
      </c>
      <c r="Q210" s="1" t="str">
        <f t="shared" si="12"/>
        <v/>
      </c>
    </row>
    <row r="211" spans="1:17" x14ac:dyDescent="0.35">
      <c r="A211" s="6">
        <v>209</v>
      </c>
      <c r="B211" s="1">
        <f>VLOOKUP($A211, Parameters!$A$2:JI$1345, MATCH(B$1, Parameters!$1:$1, 0), FALSE)</f>
        <v>3000</v>
      </c>
      <c r="C211" s="1">
        <f>VLOOKUP($A211, Parameters!$A$2:JJ$1345, MATCH(C$1, Parameters!$1:$1, 0), FALSE)</f>
        <v>1766.2</v>
      </c>
      <c r="D211" s="1">
        <f>VLOOKUP($A211, Parameters!$A$2:JK$1345, MATCH(D$1, Parameters!$1:$1, 0), FALSE)</f>
        <v>80</v>
      </c>
      <c r="E211" s="1">
        <f>VLOOKUP($A211, Parameters!$A$2:JL$1345, MATCH(E$1, Parameters!$1:$1, 0), FALSE)</f>
        <v>4.4612400000000001</v>
      </c>
      <c r="F211" s="1">
        <f>VLOOKUP($A211, Parameters!$A$2:JM$1345, MATCH(F$1, Parameters!$1:$1, 0), FALSE)</f>
        <v>3.5349300000000001</v>
      </c>
      <c r="G211" s="1">
        <f>VLOOKUP($A211, Parameters!$A$2:JN$1345, MATCH(G$1, Parameters!$1:$1, 0), FALSE)</f>
        <v>2.0483747624792228</v>
      </c>
      <c r="H211" s="3">
        <v>1.5025328611954999E-3</v>
      </c>
      <c r="I211">
        <v>2.2840115707367598E-3</v>
      </c>
      <c r="J211">
        <v>2.6386559475213198E-3</v>
      </c>
      <c r="L211" s="1" t="str">
        <f>IF(AND(H211&lt;0.001, 'SSIM Index'!H211 &gt; 0.97), TRUE, "")</f>
        <v/>
      </c>
      <c r="M211" s="1" t="str">
        <f>IF(AND(I211&lt;0.001, 'SSIM Index'!I211 &gt; 0.97), TRUE, "")</f>
        <v/>
      </c>
      <c r="N211" s="1" t="str">
        <f>IF(AND(J211&lt;0.001, 'SSIM Index'!J211 &gt; 0.97), TRUE, "")</f>
        <v/>
      </c>
      <c r="O211" s="3" t="str">
        <f t="shared" si="10"/>
        <v/>
      </c>
      <c r="P211" s="1" t="str">
        <f t="shared" si="11"/>
        <v/>
      </c>
      <c r="Q211" s="1" t="str">
        <f t="shared" si="12"/>
        <v/>
      </c>
    </row>
    <row r="212" spans="1:17" x14ac:dyDescent="0.35">
      <c r="A212" s="6">
        <v>210</v>
      </c>
      <c r="B212" s="1">
        <f>VLOOKUP($A212, Parameters!$A$2:JI$1345, MATCH(B$1, Parameters!$1:$1, 0), FALSE)</f>
        <v>3000</v>
      </c>
      <c r="C212" s="1">
        <f>VLOOKUP($A212, Parameters!$A$2:JJ$1345, MATCH(C$1, Parameters!$1:$1, 0), FALSE)</f>
        <v>3002.6</v>
      </c>
      <c r="D212" s="1">
        <f>VLOOKUP($A212, Parameters!$A$2:JK$1345, MATCH(D$1, Parameters!$1:$1, 0), FALSE)</f>
        <v>80</v>
      </c>
      <c r="E212" s="1">
        <f>VLOOKUP($A212, Parameters!$A$2:JL$1345, MATCH(E$1, Parameters!$1:$1, 0), FALSE)</f>
        <v>4.4612400000000001</v>
      </c>
      <c r="F212" s="1">
        <f>VLOOKUP($A212, Parameters!$A$2:JM$1345, MATCH(F$1, Parameters!$1:$1, 0), FALSE)</f>
        <v>3.5349300000000001</v>
      </c>
      <c r="G212" s="1">
        <f>VLOOKUP($A212, Parameters!$A$2:JN$1345, MATCH(G$1, Parameters!$1:$1, 0), FALSE)</f>
        <v>2.0483747624792228</v>
      </c>
      <c r="H212" s="3">
        <v>2.6384708471596202E-3</v>
      </c>
      <c r="I212">
        <v>3.1192651949822898E-3</v>
      </c>
      <c r="J212">
        <v>3.6189400125294902E-3</v>
      </c>
      <c r="L212" s="1" t="str">
        <f>IF(AND(H212&lt;0.001, 'SSIM Index'!H212 &gt; 0.97), TRUE, "")</f>
        <v/>
      </c>
      <c r="M212" s="1" t="str">
        <f>IF(AND(I212&lt;0.001, 'SSIM Index'!I212 &gt; 0.97), TRUE, "")</f>
        <v/>
      </c>
      <c r="N212" s="1" t="str">
        <f>IF(AND(J212&lt;0.001, 'SSIM Index'!J212 &gt; 0.97), TRUE, "")</f>
        <v/>
      </c>
      <c r="O212" s="3" t="str">
        <f t="shared" si="10"/>
        <v/>
      </c>
      <c r="P212" s="1" t="str">
        <f t="shared" si="11"/>
        <v/>
      </c>
      <c r="Q212" s="1" t="str">
        <f t="shared" si="12"/>
        <v/>
      </c>
    </row>
    <row r="213" spans="1:17" x14ac:dyDescent="0.35">
      <c r="A213" s="6">
        <v>211</v>
      </c>
      <c r="B213" s="1">
        <f>VLOOKUP($A213, Parameters!$A$2:JI$1345, MATCH(B$1, Parameters!$1:$1, 0), FALSE)</f>
        <v>3000</v>
      </c>
      <c r="C213" s="1">
        <f>VLOOKUP($A213, Parameters!$A$2:JJ$1345, MATCH(C$1, Parameters!$1:$1, 0), FALSE)</f>
        <v>4239</v>
      </c>
      <c r="D213" s="1">
        <f>VLOOKUP($A213, Parameters!$A$2:JK$1345, MATCH(D$1, Parameters!$1:$1, 0), FALSE)</f>
        <v>80</v>
      </c>
      <c r="E213" s="1">
        <f>VLOOKUP($A213, Parameters!$A$2:JL$1345, MATCH(E$1, Parameters!$1:$1, 0), FALSE)</f>
        <v>4.4612400000000001</v>
      </c>
      <c r="F213" s="1">
        <f>VLOOKUP($A213, Parameters!$A$2:JM$1345, MATCH(F$1, Parameters!$1:$1, 0), FALSE)</f>
        <v>3.5349300000000001</v>
      </c>
      <c r="G213" s="1">
        <f>VLOOKUP($A213, Parameters!$A$2:JN$1345, MATCH(G$1, Parameters!$1:$1, 0), FALSE)</f>
        <v>2.0483747624792228</v>
      </c>
      <c r="H213" s="3">
        <v>3.7343765143304998E-3</v>
      </c>
      <c r="I213">
        <v>3.9990241639316004E-3</v>
      </c>
      <c r="J213">
        <v>4.9446173943579197E-3</v>
      </c>
      <c r="L213" s="1" t="str">
        <f>IF(AND(H213&lt;0.001, 'SSIM Index'!H213 &gt; 0.97), TRUE, "")</f>
        <v/>
      </c>
      <c r="M213" s="1" t="str">
        <f>IF(AND(I213&lt;0.001, 'SSIM Index'!I213 &gt; 0.97), TRUE, "")</f>
        <v/>
      </c>
      <c r="N213" s="1" t="str">
        <f>IF(AND(J213&lt;0.001, 'SSIM Index'!J213 &gt; 0.97), TRUE, "")</f>
        <v/>
      </c>
      <c r="O213" s="3" t="str">
        <f t="shared" si="10"/>
        <v/>
      </c>
      <c r="P213" s="1" t="str">
        <f t="shared" si="11"/>
        <v/>
      </c>
      <c r="Q213" s="1" t="str">
        <f t="shared" si="12"/>
        <v/>
      </c>
    </row>
    <row r="214" spans="1:17" x14ac:dyDescent="0.35">
      <c r="A214" s="6">
        <v>212</v>
      </c>
      <c r="B214" s="1">
        <f>VLOOKUP($A214, Parameters!$A$2:JI$1345, MATCH(B$1, Parameters!$1:$1, 0), FALSE)</f>
        <v>2000</v>
      </c>
      <c r="C214" s="1">
        <f>VLOOKUP($A214, Parameters!$A$2:JJ$1345, MATCH(C$1, Parameters!$1:$1, 0), FALSE)</f>
        <v>706.5</v>
      </c>
      <c r="D214" s="1">
        <f>VLOOKUP($A214, Parameters!$A$2:JK$1345, MATCH(D$1, Parameters!$1:$1, 0), FALSE)</f>
        <v>80</v>
      </c>
      <c r="E214" s="1">
        <f>VLOOKUP($A214, Parameters!$A$2:JL$1345, MATCH(E$1, Parameters!$1:$1, 0), FALSE)</f>
        <v>5.0228400000000004</v>
      </c>
      <c r="F214" s="1">
        <f>VLOOKUP($A214, Parameters!$A$2:JM$1345, MATCH(F$1, Parameters!$1:$1, 0), FALSE)</f>
        <v>4.0378800000000004</v>
      </c>
      <c r="G214" s="1">
        <f>VLOOKUP($A214, Parameters!$A$2:JN$1345, MATCH(G$1, Parameters!$1:$1, 0), FALSE)</f>
        <v>2.2021617789881085</v>
      </c>
      <c r="H214" s="3">
        <v>6.6048611188307405E-4</v>
      </c>
      <c r="I214">
        <v>5.7768973056226904E-4</v>
      </c>
      <c r="J214">
        <v>6.81224337313324E-4</v>
      </c>
      <c r="L214" s="1" t="str">
        <f>IF(AND(H214&lt;0.001, 'SSIM Index'!H214 &gt; 0.97), TRUE, "")</f>
        <v/>
      </c>
      <c r="M214" s="1" t="str">
        <f>IF(AND(I214&lt;0.001, 'SSIM Index'!I214 &gt; 0.97), TRUE, "")</f>
        <v/>
      </c>
      <c r="N214" s="1" t="str">
        <f>IF(AND(J214&lt;0.001, 'SSIM Index'!J214 &gt; 0.97), TRUE, "")</f>
        <v/>
      </c>
      <c r="O214" s="3" t="str">
        <f t="shared" si="10"/>
        <v/>
      </c>
      <c r="P214" s="1" t="str">
        <f t="shared" si="11"/>
        <v/>
      </c>
      <c r="Q214" s="1" t="str">
        <f t="shared" si="12"/>
        <v/>
      </c>
    </row>
    <row r="215" spans="1:17" x14ac:dyDescent="0.35">
      <c r="A215" s="6">
        <v>213</v>
      </c>
      <c r="B215" s="1">
        <f>VLOOKUP($A215, Parameters!$A$2:JI$1345, MATCH(B$1, Parameters!$1:$1, 0), FALSE)</f>
        <v>2000</v>
      </c>
      <c r="C215" s="1">
        <f>VLOOKUP($A215, Parameters!$A$2:JJ$1345, MATCH(C$1, Parameters!$1:$1, 0), FALSE)</f>
        <v>1942.9</v>
      </c>
      <c r="D215" s="1">
        <f>VLOOKUP($A215, Parameters!$A$2:JK$1345, MATCH(D$1, Parameters!$1:$1, 0), FALSE)</f>
        <v>80</v>
      </c>
      <c r="E215" s="1">
        <f>VLOOKUP($A215, Parameters!$A$2:JL$1345, MATCH(E$1, Parameters!$1:$1, 0), FALSE)</f>
        <v>5.0228400000000004</v>
      </c>
      <c r="F215" s="1">
        <f>VLOOKUP($A215, Parameters!$A$2:JM$1345, MATCH(F$1, Parameters!$1:$1, 0), FALSE)</f>
        <v>4.0378800000000004</v>
      </c>
      <c r="G215" s="1">
        <f>VLOOKUP($A215, Parameters!$A$2:JN$1345, MATCH(G$1, Parameters!$1:$1, 0), FALSE)</f>
        <v>2.2021617789881085</v>
      </c>
      <c r="H215" s="3">
        <v>2.5665741413831702E-3</v>
      </c>
      <c r="I215">
        <v>2.3777696769684501E-3</v>
      </c>
      <c r="J215">
        <v>2.4232286959886499E-3</v>
      </c>
      <c r="L215" s="1" t="str">
        <f>IF(AND(H215&lt;0.001, 'SSIM Index'!H215 &gt; 0.97), TRUE, "")</f>
        <v/>
      </c>
      <c r="M215" s="1" t="str">
        <f>IF(AND(I215&lt;0.001, 'SSIM Index'!I215 &gt; 0.97), TRUE, "")</f>
        <v/>
      </c>
      <c r="N215" s="1" t="str">
        <f>IF(AND(J215&lt;0.001, 'SSIM Index'!J215 &gt; 0.97), TRUE, "")</f>
        <v/>
      </c>
      <c r="O215" s="3" t="str">
        <f t="shared" si="10"/>
        <v/>
      </c>
      <c r="P215" s="1" t="str">
        <f t="shared" si="11"/>
        <v/>
      </c>
      <c r="Q215" s="1" t="str">
        <f t="shared" si="12"/>
        <v/>
      </c>
    </row>
    <row r="216" spans="1:17" x14ac:dyDescent="0.35">
      <c r="A216" s="6">
        <v>214</v>
      </c>
      <c r="B216" s="1">
        <f>VLOOKUP($A216, Parameters!$A$2:JI$1345, MATCH(B$1, Parameters!$1:$1, 0), FALSE)</f>
        <v>2000</v>
      </c>
      <c r="C216" s="1">
        <f>VLOOKUP($A216, Parameters!$A$2:JJ$1345, MATCH(C$1, Parameters!$1:$1, 0), FALSE)</f>
        <v>3179.2</v>
      </c>
      <c r="D216" s="1">
        <f>VLOOKUP($A216, Parameters!$A$2:JK$1345, MATCH(D$1, Parameters!$1:$1, 0), FALSE)</f>
        <v>80</v>
      </c>
      <c r="E216" s="1">
        <f>VLOOKUP($A216, Parameters!$A$2:JL$1345, MATCH(E$1, Parameters!$1:$1, 0), FALSE)</f>
        <v>5.0228400000000004</v>
      </c>
      <c r="F216" s="1">
        <f>VLOOKUP($A216, Parameters!$A$2:JM$1345, MATCH(F$1, Parameters!$1:$1, 0), FALSE)</f>
        <v>4.0378800000000004</v>
      </c>
      <c r="G216" s="1">
        <f>VLOOKUP($A216, Parameters!$A$2:JN$1345, MATCH(G$1, Parameters!$1:$1, 0), FALSE)</f>
        <v>2.2021617789881085</v>
      </c>
      <c r="H216" s="3">
        <v>3.3374882768839498E-3</v>
      </c>
      <c r="I216">
        <v>4.5311981812119397E-3</v>
      </c>
      <c r="J216">
        <v>1.6579350922256699E-3</v>
      </c>
      <c r="L216" s="1" t="str">
        <f>IF(AND(H216&lt;0.001, 'SSIM Index'!H216 &gt; 0.97), TRUE, "")</f>
        <v/>
      </c>
      <c r="M216" s="1" t="str">
        <f>IF(AND(I216&lt;0.001, 'SSIM Index'!I216 &gt; 0.97), TRUE, "")</f>
        <v/>
      </c>
      <c r="N216" s="1" t="str">
        <f>IF(AND(J216&lt;0.001, 'SSIM Index'!J216 &gt; 0.97), TRUE, "")</f>
        <v/>
      </c>
      <c r="O216" s="3" t="str">
        <f t="shared" si="10"/>
        <v/>
      </c>
      <c r="P216" s="1" t="str">
        <f t="shared" si="11"/>
        <v/>
      </c>
      <c r="Q216" s="1" t="str">
        <f t="shared" si="12"/>
        <v/>
      </c>
    </row>
    <row r="217" spans="1:17" x14ac:dyDescent="0.35">
      <c r="A217" s="6">
        <v>215</v>
      </c>
      <c r="B217" s="1">
        <f>VLOOKUP($A217, Parameters!$A$2:JI$1345, MATCH(B$1, Parameters!$1:$1, 0), FALSE)</f>
        <v>2000</v>
      </c>
      <c r="C217" s="1">
        <f>VLOOKUP($A217, Parameters!$A$2:JJ$1345, MATCH(C$1, Parameters!$1:$1, 0), FALSE)</f>
        <v>4415.6000000000004</v>
      </c>
      <c r="D217" s="1">
        <f>VLOOKUP($A217, Parameters!$A$2:JK$1345, MATCH(D$1, Parameters!$1:$1, 0), FALSE)</f>
        <v>80</v>
      </c>
      <c r="E217" s="1">
        <f>VLOOKUP($A217, Parameters!$A$2:JL$1345, MATCH(E$1, Parameters!$1:$1, 0), FALSE)</f>
        <v>5.0228400000000004</v>
      </c>
      <c r="F217" s="1">
        <f>VLOOKUP($A217, Parameters!$A$2:JM$1345, MATCH(F$1, Parameters!$1:$1, 0), FALSE)</f>
        <v>4.0378800000000004</v>
      </c>
      <c r="G217" s="1">
        <f>VLOOKUP($A217, Parameters!$A$2:JN$1345, MATCH(G$1, Parameters!$1:$1, 0), FALSE)</f>
        <v>2.2021617789881085</v>
      </c>
      <c r="H217" s="3">
        <v>2.5410032831132399E-3</v>
      </c>
      <c r="I217">
        <v>1.32320972625166E-3</v>
      </c>
      <c r="J217">
        <v>4.5108906924724501E-3</v>
      </c>
      <c r="L217" s="1" t="str">
        <f>IF(AND(H217&lt;0.001, 'SSIM Index'!H217 &gt; 0.97), TRUE, "")</f>
        <v/>
      </c>
      <c r="M217" s="1" t="str">
        <f>IF(AND(I217&lt;0.001, 'SSIM Index'!I217 &gt; 0.97), TRUE, "")</f>
        <v/>
      </c>
      <c r="N217" s="1" t="str">
        <f>IF(AND(J217&lt;0.001, 'SSIM Index'!J217 &gt; 0.97), TRUE, "")</f>
        <v/>
      </c>
      <c r="O217" s="3" t="str">
        <f t="shared" si="10"/>
        <v/>
      </c>
      <c r="P217" s="1" t="b">
        <f t="shared" si="11"/>
        <v>1</v>
      </c>
      <c r="Q217" s="1" t="str">
        <f t="shared" si="12"/>
        <v/>
      </c>
    </row>
    <row r="218" spans="1:17" x14ac:dyDescent="0.35">
      <c r="A218" s="6">
        <v>216</v>
      </c>
      <c r="B218" s="1">
        <f>VLOOKUP($A218, Parameters!$A$2:JI$1345, MATCH(B$1, Parameters!$1:$1, 0), FALSE)</f>
        <v>0</v>
      </c>
      <c r="C218" s="1">
        <f>VLOOKUP($A218, Parameters!$A$2:JJ$1345, MATCH(C$1, Parameters!$1:$1, 0), FALSE)</f>
        <v>883.12</v>
      </c>
      <c r="D218" s="1">
        <f>VLOOKUP($A218, Parameters!$A$2:JK$1345, MATCH(D$1, Parameters!$1:$1, 0), FALSE)</f>
        <v>80</v>
      </c>
      <c r="E218" s="1">
        <f>VLOOKUP($A218, Parameters!$A$2:JL$1345, MATCH(E$1, Parameters!$1:$1, 0), FALSE)</f>
        <v>5.5285399999999996</v>
      </c>
      <c r="F218" s="1">
        <f>VLOOKUP($A218, Parameters!$A$2:JM$1345, MATCH(F$1, Parameters!$1:$1, 0), FALSE)</f>
        <v>4.5326500000000003</v>
      </c>
      <c r="G218" s="1">
        <f>VLOOKUP($A218, Parameters!$A$2:JN$1345, MATCH(G$1, Parameters!$1:$1, 0), FALSE)</f>
        <v>2.0831453011694587</v>
      </c>
      <c r="H218" s="3">
        <v>1.28173837438225E-2</v>
      </c>
      <c r="I218">
        <v>0.239836990833282</v>
      </c>
      <c r="J218">
        <v>0.277643501758575</v>
      </c>
      <c r="L218" s="1" t="str">
        <f>IF(AND(H218&lt;0.001, 'SSIM Index'!H218 &gt; 0.97), TRUE, "")</f>
        <v/>
      </c>
      <c r="M218" s="1" t="str">
        <f>IF(AND(I218&lt;0.001, 'SSIM Index'!I218 &gt; 0.97), TRUE, "")</f>
        <v/>
      </c>
      <c r="N218" s="1" t="str">
        <f>IF(AND(J218&lt;0.001, 'SSIM Index'!J218 &gt; 0.97), TRUE, "")</f>
        <v/>
      </c>
      <c r="O218" s="3" t="str">
        <f t="shared" si="10"/>
        <v/>
      </c>
      <c r="P218" s="1" t="str">
        <f t="shared" si="11"/>
        <v/>
      </c>
      <c r="Q218" s="1" t="str">
        <f t="shared" si="12"/>
        <v/>
      </c>
    </row>
    <row r="219" spans="1:17" x14ac:dyDescent="0.35">
      <c r="A219" s="6">
        <v>217</v>
      </c>
      <c r="B219" s="1">
        <f>VLOOKUP($A219, Parameters!$A$2:JI$1345, MATCH(B$1, Parameters!$1:$1, 0), FALSE)</f>
        <v>0</v>
      </c>
      <c r="C219" s="1">
        <f>VLOOKUP($A219, Parameters!$A$2:JJ$1345, MATCH(C$1, Parameters!$1:$1, 0), FALSE)</f>
        <v>2119.5</v>
      </c>
      <c r="D219" s="1">
        <f>VLOOKUP($A219, Parameters!$A$2:JK$1345, MATCH(D$1, Parameters!$1:$1, 0), FALSE)</f>
        <v>80</v>
      </c>
      <c r="E219" s="1">
        <f>VLOOKUP($A219, Parameters!$A$2:JL$1345, MATCH(E$1, Parameters!$1:$1, 0), FALSE)</f>
        <v>5.5285399999999996</v>
      </c>
      <c r="F219" s="1">
        <f>VLOOKUP($A219, Parameters!$A$2:JM$1345, MATCH(F$1, Parameters!$1:$1, 0), FALSE)</f>
        <v>4.5326500000000003</v>
      </c>
      <c r="G219" s="1">
        <f>VLOOKUP($A219, Parameters!$A$2:JN$1345, MATCH(G$1, Parameters!$1:$1, 0), FALSE)</f>
        <v>2.0831453011694587</v>
      </c>
      <c r="H219" s="3">
        <v>9.5182340592145902E-3</v>
      </c>
      <c r="I219">
        <v>1.07059516012668E-2</v>
      </c>
      <c r="J219">
        <v>1.07507118955254E-2</v>
      </c>
      <c r="L219" s="1" t="str">
        <f>IF(AND(H219&lt;0.001, 'SSIM Index'!H219 &gt; 0.97), TRUE, "")</f>
        <v/>
      </c>
      <c r="M219" s="1" t="str">
        <f>IF(AND(I219&lt;0.001, 'SSIM Index'!I219 &gt; 0.97), TRUE, "")</f>
        <v/>
      </c>
      <c r="N219" s="1" t="str">
        <f>IF(AND(J219&lt;0.001, 'SSIM Index'!J219 &gt; 0.97), TRUE, "")</f>
        <v/>
      </c>
      <c r="O219" s="3" t="str">
        <f t="shared" si="10"/>
        <v/>
      </c>
      <c r="P219" s="1" t="str">
        <f t="shared" si="11"/>
        <v/>
      </c>
      <c r="Q219" s="1" t="str">
        <f t="shared" si="12"/>
        <v/>
      </c>
    </row>
    <row r="220" spans="1:17" x14ac:dyDescent="0.35">
      <c r="A220" s="6">
        <v>218</v>
      </c>
      <c r="B220" s="1">
        <f>VLOOKUP($A220, Parameters!$A$2:JI$1345, MATCH(B$1, Parameters!$1:$1, 0), FALSE)</f>
        <v>0</v>
      </c>
      <c r="C220" s="1">
        <f>VLOOKUP($A220, Parameters!$A$2:JJ$1345, MATCH(C$1, Parameters!$1:$1, 0), FALSE)</f>
        <v>3355.9</v>
      </c>
      <c r="D220" s="1">
        <f>VLOOKUP($A220, Parameters!$A$2:JK$1345, MATCH(D$1, Parameters!$1:$1, 0), FALSE)</f>
        <v>80</v>
      </c>
      <c r="E220" s="1">
        <f>VLOOKUP($A220, Parameters!$A$2:JL$1345, MATCH(E$1, Parameters!$1:$1, 0), FALSE)</f>
        <v>5.5285399999999996</v>
      </c>
      <c r="F220" s="1">
        <f>VLOOKUP($A220, Parameters!$A$2:JM$1345, MATCH(F$1, Parameters!$1:$1, 0), FALSE)</f>
        <v>4.5326500000000003</v>
      </c>
      <c r="G220" s="1">
        <f>VLOOKUP($A220, Parameters!$A$2:JN$1345, MATCH(G$1, Parameters!$1:$1, 0), FALSE)</f>
        <v>2.0831453011694587</v>
      </c>
      <c r="H220" s="3">
        <v>4.7475351020693701E-3</v>
      </c>
      <c r="I220">
        <v>2.1407900378108E-2</v>
      </c>
      <c r="J220">
        <v>2.1311743184924101E-2</v>
      </c>
      <c r="L220" s="1" t="str">
        <f>IF(AND(H220&lt;0.001, 'SSIM Index'!H220 &gt; 0.97), TRUE, "")</f>
        <v/>
      </c>
      <c r="M220" s="1" t="str">
        <f>IF(AND(I220&lt;0.001, 'SSIM Index'!I220 &gt; 0.97), TRUE, "")</f>
        <v/>
      </c>
      <c r="N220" s="1" t="str">
        <f>IF(AND(J220&lt;0.001, 'SSIM Index'!J220 &gt; 0.97), TRUE, "")</f>
        <v/>
      </c>
      <c r="O220" s="3" t="str">
        <f t="shared" si="10"/>
        <v/>
      </c>
      <c r="P220" s="1" t="str">
        <f t="shared" si="11"/>
        <v/>
      </c>
      <c r="Q220" s="1" t="str">
        <f t="shared" si="12"/>
        <v/>
      </c>
    </row>
    <row r="221" spans="1:17" x14ac:dyDescent="0.35">
      <c r="A221" s="6">
        <v>219</v>
      </c>
      <c r="B221" s="1">
        <f>VLOOKUP($A221, Parameters!$A$2:JI$1345, MATCH(B$1, Parameters!$1:$1, 0), FALSE)</f>
        <v>0</v>
      </c>
      <c r="C221" s="1">
        <f>VLOOKUP($A221, Parameters!$A$2:JJ$1345, MATCH(C$1, Parameters!$1:$1, 0), FALSE)</f>
        <v>4673.8</v>
      </c>
      <c r="D221" s="1">
        <f>VLOOKUP($A221, Parameters!$A$2:JK$1345, MATCH(D$1, Parameters!$1:$1, 0), FALSE)</f>
        <v>80</v>
      </c>
      <c r="E221" s="1">
        <f>VLOOKUP($A221, Parameters!$A$2:JL$1345, MATCH(E$1, Parameters!$1:$1, 0), FALSE)</f>
        <v>5.5285399999999996</v>
      </c>
      <c r="F221" s="1">
        <f>VLOOKUP($A221, Parameters!$A$2:JM$1345, MATCH(F$1, Parameters!$1:$1, 0), FALSE)</f>
        <v>4.5326500000000003</v>
      </c>
      <c r="G221" s="1">
        <f>VLOOKUP($A221, Parameters!$A$2:JN$1345, MATCH(G$1, Parameters!$1:$1, 0), FALSE)</f>
        <v>2.0831453011694587</v>
      </c>
      <c r="H221" s="3">
        <v>6.4676173031330095E-2</v>
      </c>
      <c r="I221">
        <v>8.3372123539447701E-2</v>
      </c>
      <c r="J221">
        <v>8.2878798246383598E-2</v>
      </c>
      <c r="L221" s="1" t="str">
        <f>IF(AND(H221&lt;0.001, 'SSIM Index'!H221 &gt; 0.97), TRUE, "")</f>
        <v/>
      </c>
      <c r="M221" s="1" t="str">
        <f>IF(AND(I221&lt;0.001, 'SSIM Index'!I221 &gt; 0.97), TRUE, "")</f>
        <v/>
      </c>
      <c r="N221" s="1" t="str">
        <f>IF(AND(J221&lt;0.001, 'SSIM Index'!J221 &gt; 0.97), TRUE, "")</f>
        <v/>
      </c>
      <c r="O221" s="3" t="str">
        <f t="shared" si="10"/>
        <v/>
      </c>
      <c r="P221" s="1" t="str">
        <f t="shared" si="11"/>
        <v/>
      </c>
      <c r="Q221" s="1" t="str">
        <f t="shared" si="12"/>
        <v/>
      </c>
    </row>
    <row r="222" spans="1:17" x14ac:dyDescent="0.35">
      <c r="A222" s="6">
        <v>220</v>
      </c>
      <c r="B222" s="1">
        <f>VLOOKUP($A222, Parameters!$A$2:JI$1345, MATCH(B$1, Parameters!$1:$1, 0), FALSE)</f>
        <v>3000</v>
      </c>
      <c r="C222" s="1">
        <f>VLOOKUP($A222, Parameters!$A$2:JJ$1345, MATCH(C$1, Parameters!$1:$1, 0), FALSE)</f>
        <v>1059.7</v>
      </c>
      <c r="D222" s="1">
        <f>VLOOKUP($A222, Parameters!$A$2:JK$1345, MATCH(D$1, Parameters!$1:$1, 0), FALSE)</f>
        <v>80</v>
      </c>
      <c r="E222" s="1">
        <f>VLOOKUP($A222, Parameters!$A$2:JL$1345, MATCH(E$1, Parameters!$1:$1, 0), FALSE)</f>
        <v>3.8813399999999998</v>
      </c>
      <c r="F222" s="1">
        <f>VLOOKUP($A222, Parameters!$A$2:JM$1345, MATCH(F$1, Parameters!$1:$1, 0), FALSE)</f>
        <v>3.8570199999999999</v>
      </c>
      <c r="G222" s="1">
        <f>VLOOKUP($A222, Parameters!$A$2:JN$1345, MATCH(G$1, Parameters!$1:$1, 0), FALSE)</f>
        <v>2.6065050197092074</v>
      </c>
      <c r="H222" s="3">
        <v>8.3837163401767601E-4</v>
      </c>
      <c r="I222">
        <v>8.01715534180402E-4</v>
      </c>
      <c r="J222">
        <v>9.1169448569417E-4</v>
      </c>
      <c r="L222" s="1" t="str">
        <f>IF(AND(H222&lt;0.001, 'SSIM Index'!H222 &gt; 0.97), TRUE, "")</f>
        <v/>
      </c>
      <c r="M222" s="1" t="str">
        <f>IF(AND(I222&lt;0.001, 'SSIM Index'!I222 &gt; 0.97), TRUE, "")</f>
        <v/>
      </c>
      <c r="N222" s="1" t="str">
        <f>IF(AND(J222&lt;0.001, 'SSIM Index'!J222 &gt; 0.97), TRUE, "")</f>
        <v/>
      </c>
      <c r="O222" s="3" t="str">
        <f t="shared" si="10"/>
        <v/>
      </c>
      <c r="P222" s="1" t="str">
        <f t="shared" si="11"/>
        <v/>
      </c>
      <c r="Q222" s="1" t="str">
        <f t="shared" si="12"/>
        <v/>
      </c>
    </row>
    <row r="223" spans="1:17" x14ac:dyDescent="0.35">
      <c r="A223" s="6">
        <v>221</v>
      </c>
      <c r="B223" s="1">
        <f>VLOOKUP($A223, Parameters!$A$2:JI$1345, MATCH(B$1, Parameters!$1:$1, 0), FALSE)</f>
        <v>3000</v>
      </c>
      <c r="C223" s="1">
        <f>VLOOKUP($A223, Parameters!$A$2:JJ$1345, MATCH(C$1, Parameters!$1:$1, 0), FALSE)</f>
        <v>2296.1</v>
      </c>
      <c r="D223" s="1">
        <f>VLOOKUP($A223, Parameters!$A$2:JK$1345, MATCH(D$1, Parameters!$1:$1, 0), FALSE)</f>
        <v>80</v>
      </c>
      <c r="E223" s="1">
        <f>VLOOKUP($A223, Parameters!$A$2:JL$1345, MATCH(E$1, Parameters!$1:$1, 0), FALSE)</f>
        <v>3.8813399999999998</v>
      </c>
      <c r="F223" s="1">
        <f>VLOOKUP($A223, Parameters!$A$2:JM$1345, MATCH(F$1, Parameters!$1:$1, 0), FALSE)</f>
        <v>3.8570199999999999</v>
      </c>
      <c r="G223" s="1">
        <f>VLOOKUP($A223, Parameters!$A$2:JN$1345, MATCH(G$1, Parameters!$1:$1, 0), FALSE)</f>
        <v>2.6065050197092074</v>
      </c>
      <c r="H223" s="3">
        <v>1.3270204653963401E-3</v>
      </c>
      <c r="I223">
        <v>2.0237797871231998E-3</v>
      </c>
      <c r="J223">
        <v>2.3915600031614299E-3</v>
      </c>
      <c r="L223" s="1" t="str">
        <f>IF(AND(H223&lt;0.001, 'SSIM Index'!H223 &gt; 0.97), TRUE, "")</f>
        <v/>
      </c>
      <c r="M223" s="1" t="str">
        <f>IF(AND(I223&lt;0.001, 'SSIM Index'!I223 &gt; 0.97), TRUE, "")</f>
        <v/>
      </c>
      <c r="N223" s="1" t="str">
        <f>IF(AND(J223&lt;0.001, 'SSIM Index'!J223 &gt; 0.97), TRUE, "")</f>
        <v/>
      </c>
      <c r="O223" s="3" t="b">
        <f t="shared" si="10"/>
        <v>1</v>
      </c>
      <c r="P223" s="1" t="str">
        <f t="shared" si="11"/>
        <v/>
      </c>
      <c r="Q223" s="1" t="str">
        <f t="shared" si="12"/>
        <v/>
      </c>
    </row>
    <row r="224" spans="1:17" x14ac:dyDescent="0.35">
      <c r="A224" s="6">
        <v>222</v>
      </c>
      <c r="B224" s="1">
        <f>VLOOKUP($A224, Parameters!$A$2:JI$1345, MATCH(B$1, Parameters!$1:$1, 0), FALSE)</f>
        <v>3000</v>
      </c>
      <c r="C224" s="1">
        <f>VLOOKUP($A224, Parameters!$A$2:JJ$1345, MATCH(C$1, Parameters!$1:$1, 0), FALSE)</f>
        <v>3532.5</v>
      </c>
      <c r="D224" s="1">
        <f>VLOOKUP($A224, Parameters!$A$2:JK$1345, MATCH(D$1, Parameters!$1:$1, 0), FALSE)</f>
        <v>80</v>
      </c>
      <c r="E224" s="1">
        <f>VLOOKUP($A224, Parameters!$A$2:JL$1345, MATCH(E$1, Parameters!$1:$1, 0), FALSE)</f>
        <v>3.8813399999999998</v>
      </c>
      <c r="F224" s="1">
        <f>VLOOKUP($A224, Parameters!$A$2:JM$1345, MATCH(F$1, Parameters!$1:$1, 0), FALSE)</f>
        <v>3.8570199999999999</v>
      </c>
      <c r="G224" s="1">
        <f>VLOOKUP($A224, Parameters!$A$2:JN$1345, MATCH(G$1, Parameters!$1:$1, 0), FALSE)</f>
        <v>2.6065050197092074</v>
      </c>
      <c r="H224" s="3">
        <v>3.5183900035917698E-3</v>
      </c>
      <c r="I224">
        <v>4.4351625256240299E-3</v>
      </c>
      <c r="J224">
        <v>4.0620849467813899E-3</v>
      </c>
      <c r="L224" s="1" t="str">
        <f>IF(AND(H224&lt;0.001, 'SSIM Index'!H224 &gt; 0.97), TRUE, "")</f>
        <v/>
      </c>
      <c r="M224" s="1" t="str">
        <f>IF(AND(I224&lt;0.001, 'SSIM Index'!I224 &gt; 0.97), TRUE, "")</f>
        <v/>
      </c>
      <c r="N224" s="1" t="str">
        <f>IF(AND(J224&lt;0.001, 'SSIM Index'!J224 &gt; 0.97), TRUE, "")</f>
        <v/>
      </c>
      <c r="O224" s="3" t="str">
        <f t="shared" si="10"/>
        <v/>
      </c>
      <c r="P224" s="1" t="str">
        <f t="shared" si="11"/>
        <v/>
      </c>
      <c r="Q224" s="1" t="str">
        <f t="shared" si="12"/>
        <v/>
      </c>
    </row>
    <row r="225" spans="1:17" x14ac:dyDescent="0.35">
      <c r="A225" s="6">
        <v>223</v>
      </c>
      <c r="B225" s="1">
        <f>VLOOKUP($A225, Parameters!$A$2:JI$1345, MATCH(B$1, Parameters!$1:$1, 0), FALSE)</f>
        <v>3000</v>
      </c>
      <c r="C225" s="1">
        <f>VLOOKUP($A225, Parameters!$A$2:JJ$1345, MATCH(C$1, Parameters!$1:$1, 0), FALSE)</f>
        <v>7322.7</v>
      </c>
      <c r="D225" s="1">
        <f>VLOOKUP($A225, Parameters!$A$2:JK$1345, MATCH(D$1, Parameters!$1:$1, 0), FALSE)</f>
        <v>80</v>
      </c>
      <c r="E225" s="1">
        <f>VLOOKUP($A225, Parameters!$A$2:JL$1345, MATCH(E$1, Parameters!$1:$1, 0), FALSE)</f>
        <v>3.8813399999999998</v>
      </c>
      <c r="F225" s="1">
        <f>VLOOKUP($A225, Parameters!$A$2:JM$1345, MATCH(F$1, Parameters!$1:$1, 0), FALSE)</f>
        <v>3.8570199999999999</v>
      </c>
      <c r="G225" s="1">
        <f>VLOOKUP($A225, Parameters!$A$2:JN$1345, MATCH(G$1, Parameters!$1:$1, 0), FALSE)</f>
        <v>2.6065050197092074</v>
      </c>
      <c r="H225" s="3">
        <v>1.0079635307192801E-2</v>
      </c>
      <c r="I225">
        <v>1.59790995530784E-3</v>
      </c>
      <c r="J225">
        <v>1.20636699721217E-2</v>
      </c>
      <c r="L225" s="1" t="str">
        <f>IF(AND(H225&lt;0.001, 'SSIM Index'!H225 &gt; 0.97), TRUE, "")</f>
        <v/>
      </c>
      <c r="M225" s="1" t="str">
        <f>IF(AND(I225&lt;0.001, 'SSIM Index'!I225 &gt; 0.97), TRUE, "")</f>
        <v/>
      </c>
      <c r="N225" s="1" t="str">
        <f>IF(AND(J225&lt;0.001, 'SSIM Index'!J225 &gt; 0.97), TRUE, "")</f>
        <v/>
      </c>
      <c r="O225" s="3" t="str">
        <f t="shared" si="10"/>
        <v/>
      </c>
      <c r="P225" s="1" t="str">
        <f t="shared" si="11"/>
        <v/>
      </c>
      <c r="Q225" s="1" t="str">
        <f t="shared" si="12"/>
        <v/>
      </c>
    </row>
    <row r="226" spans="1:17" x14ac:dyDescent="0.35">
      <c r="A226" s="6">
        <v>224</v>
      </c>
      <c r="B226" s="1">
        <f>VLOOKUP($A226, Parameters!$A$2:JI$1345, MATCH(B$1, Parameters!$1:$1, 0), FALSE)</f>
        <v>1000</v>
      </c>
      <c r="C226" s="1">
        <f>VLOOKUP($A226, Parameters!$A$2:JJ$1345, MATCH(C$1, Parameters!$1:$1, 0), FALSE)</f>
        <v>20</v>
      </c>
      <c r="D226" s="1">
        <f>VLOOKUP($A226, Parameters!$A$2:JK$1345, MATCH(D$1, Parameters!$1:$1, 0), FALSE)</f>
        <v>80</v>
      </c>
      <c r="E226" s="1">
        <f>VLOOKUP($A226, Parameters!$A$2:JL$1345, MATCH(E$1, Parameters!$1:$1, 0), FALSE)</f>
        <v>3.44408</v>
      </c>
      <c r="F226" s="1">
        <f>VLOOKUP($A226, Parameters!$A$2:JM$1345, MATCH(F$1, Parameters!$1:$1, 0), FALSE)</f>
        <v>4.45303</v>
      </c>
      <c r="G226" s="1">
        <f>VLOOKUP($A226, Parameters!$A$2:JN$1345, MATCH(G$1, Parameters!$1:$1, 0), FALSE)</f>
        <v>3.5888921633398154</v>
      </c>
      <c r="H226" s="3">
        <v>1.5877851983532301E-3</v>
      </c>
      <c r="I226">
        <v>1.7413020133972099E-2</v>
      </c>
      <c r="J226">
        <v>1.64466146379709E-2</v>
      </c>
      <c r="L226" s="1" t="str">
        <f>IF(AND(H226&lt;0.001, 'SSIM Index'!H226 &gt; 0.97), TRUE, "")</f>
        <v/>
      </c>
      <c r="M226" s="1" t="str">
        <f>IF(AND(I226&lt;0.001, 'SSIM Index'!I226 &gt; 0.97), TRUE, "")</f>
        <v/>
      </c>
      <c r="N226" s="1" t="str">
        <f>IF(AND(J226&lt;0.001, 'SSIM Index'!J226 &gt; 0.97), TRUE, "")</f>
        <v/>
      </c>
      <c r="O226" s="3" t="str">
        <f t="shared" si="10"/>
        <v/>
      </c>
      <c r="P226" s="1" t="str">
        <f t="shared" si="11"/>
        <v/>
      </c>
      <c r="Q226" s="1" t="str">
        <f t="shared" si="12"/>
        <v/>
      </c>
    </row>
    <row r="227" spans="1:17" x14ac:dyDescent="0.35">
      <c r="A227" s="6">
        <v>225</v>
      </c>
      <c r="B227" s="1">
        <f>VLOOKUP($A227, Parameters!$A$2:JI$1345, MATCH(B$1, Parameters!$1:$1, 0), FALSE)</f>
        <v>1000</v>
      </c>
      <c r="C227" s="1">
        <f>VLOOKUP($A227, Parameters!$A$2:JJ$1345, MATCH(C$1, Parameters!$1:$1, 0), FALSE)</f>
        <v>1236.4000000000001</v>
      </c>
      <c r="D227" s="1">
        <f>VLOOKUP($A227, Parameters!$A$2:JK$1345, MATCH(D$1, Parameters!$1:$1, 0), FALSE)</f>
        <v>80</v>
      </c>
      <c r="E227" s="1">
        <f>VLOOKUP($A227, Parameters!$A$2:JL$1345, MATCH(E$1, Parameters!$1:$1, 0), FALSE)</f>
        <v>3.44408</v>
      </c>
      <c r="F227" s="1">
        <f>VLOOKUP($A227, Parameters!$A$2:JM$1345, MATCH(F$1, Parameters!$1:$1, 0), FALSE)</f>
        <v>4.45303</v>
      </c>
      <c r="G227" s="1">
        <f>VLOOKUP($A227, Parameters!$A$2:JN$1345, MATCH(G$1, Parameters!$1:$1, 0), FALSE)</f>
        <v>3.5888921633398154</v>
      </c>
      <c r="H227" s="3">
        <v>1.5306223649531601E-3</v>
      </c>
      <c r="I227">
        <v>1.85590691398829E-3</v>
      </c>
      <c r="J227">
        <v>1.9109097775071801E-3</v>
      </c>
      <c r="L227" s="1" t="str">
        <f>IF(AND(H227&lt;0.001, 'SSIM Index'!H227 &gt; 0.97), TRUE, "")</f>
        <v/>
      </c>
      <c r="M227" s="1" t="str">
        <f>IF(AND(I227&lt;0.001, 'SSIM Index'!I227 &gt; 0.97), TRUE, "")</f>
        <v/>
      </c>
      <c r="N227" s="1" t="str">
        <f>IF(AND(J227&lt;0.001, 'SSIM Index'!J227 &gt; 0.97), TRUE, "")</f>
        <v/>
      </c>
      <c r="O227" s="3" t="str">
        <f t="shared" si="10"/>
        <v/>
      </c>
      <c r="P227" s="1" t="str">
        <f t="shared" si="11"/>
        <v/>
      </c>
      <c r="Q227" s="1" t="str">
        <f t="shared" si="12"/>
        <v/>
      </c>
    </row>
    <row r="228" spans="1:17" x14ac:dyDescent="0.35">
      <c r="A228" s="6">
        <v>226</v>
      </c>
      <c r="B228" s="1">
        <f>VLOOKUP($A228, Parameters!$A$2:JI$1345, MATCH(B$1, Parameters!$1:$1, 0), FALSE)</f>
        <v>1000</v>
      </c>
      <c r="C228" s="1">
        <f>VLOOKUP($A228, Parameters!$A$2:JJ$1345, MATCH(C$1, Parameters!$1:$1, 0), FALSE)</f>
        <v>2472.6999999999998</v>
      </c>
      <c r="D228" s="1">
        <f>VLOOKUP($A228, Parameters!$A$2:JK$1345, MATCH(D$1, Parameters!$1:$1, 0), FALSE)</f>
        <v>80</v>
      </c>
      <c r="E228" s="1">
        <f>VLOOKUP($A228, Parameters!$A$2:JL$1345, MATCH(E$1, Parameters!$1:$1, 0), FALSE)</f>
        <v>3.44408</v>
      </c>
      <c r="F228" s="1">
        <f>VLOOKUP($A228, Parameters!$A$2:JM$1345, MATCH(F$1, Parameters!$1:$1, 0), FALSE)</f>
        <v>4.45303</v>
      </c>
      <c r="G228" s="1">
        <f>VLOOKUP($A228, Parameters!$A$2:JN$1345, MATCH(G$1, Parameters!$1:$1, 0), FALSE)</f>
        <v>3.5888921633398154</v>
      </c>
      <c r="H228" s="3">
        <v>5.4020597599446704E-3</v>
      </c>
      <c r="I228">
        <v>4.3590432032942703E-3</v>
      </c>
      <c r="J228">
        <v>4.30811708793044E-3</v>
      </c>
      <c r="L228" s="1" t="str">
        <f>IF(AND(H228&lt;0.001, 'SSIM Index'!H228 &gt; 0.97), TRUE, "")</f>
        <v/>
      </c>
      <c r="M228" s="1" t="str">
        <f>IF(AND(I228&lt;0.001, 'SSIM Index'!I228 &gt; 0.97), TRUE, "")</f>
        <v/>
      </c>
      <c r="N228" s="1" t="str">
        <f>IF(AND(J228&lt;0.001, 'SSIM Index'!J228 &gt; 0.97), TRUE, "")</f>
        <v/>
      </c>
      <c r="O228" s="3" t="str">
        <f t="shared" si="10"/>
        <v/>
      </c>
      <c r="P228" s="1" t="str">
        <f t="shared" si="11"/>
        <v/>
      </c>
      <c r="Q228" s="1" t="str">
        <f t="shared" si="12"/>
        <v/>
      </c>
    </row>
    <row r="229" spans="1:17" x14ac:dyDescent="0.35">
      <c r="A229" s="6">
        <v>227</v>
      </c>
      <c r="B229" s="1">
        <f>VLOOKUP($A229, Parameters!$A$2:JI$1345, MATCH(B$1, Parameters!$1:$1, 0), FALSE)</f>
        <v>1000</v>
      </c>
      <c r="C229" s="1">
        <f>VLOOKUP($A229, Parameters!$A$2:JJ$1345, MATCH(C$1, Parameters!$1:$1, 0), FALSE)</f>
        <v>3709.1</v>
      </c>
      <c r="D229" s="1">
        <f>VLOOKUP($A229, Parameters!$A$2:JK$1345, MATCH(D$1, Parameters!$1:$1, 0), FALSE)</f>
        <v>80</v>
      </c>
      <c r="E229" s="1">
        <f>VLOOKUP($A229, Parameters!$A$2:JL$1345, MATCH(E$1, Parameters!$1:$1, 0), FALSE)</f>
        <v>3.44408</v>
      </c>
      <c r="F229" s="1">
        <f>VLOOKUP($A229, Parameters!$A$2:JM$1345, MATCH(F$1, Parameters!$1:$1, 0), FALSE)</f>
        <v>4.45303</v>
      </c>
      <c r="G229" s="1">
        <f>VLOOKUP($A229, Parameters!$A$2:JN$1345, MATCH(G$1, Parameters!$1:$1, 0), FALSE)</f>
        <v>3.5888921633398154</v>
      </c>
      <c r="H229" s="3">
        <v>1.00603746250271E-2</v>
      </c>
      <c r="I229">
        <v>9.1597046703100204E-3</v>
      </c>
      <c r="J229">
        <v>2.0643793977797001E-3</v>
      </c>
      <c r="L229" s="1" t="str">
        <f>IF(AND(H229&lt;0.001, 'SSIM Index'!H229 &gt; 0.97), TRUE, "")</f>
        <v/>
      </c>
      <c r="M229" s="1" t="str">
        <f>IF(AND(I229&lt;0.001, 'SSIM Index'!I229 &gt; 0.97), TRUE, "")</f>
        <v/>
      </c>
      <c r="N229" s="1" t="str">
        <f>IF(AND(J229&lt;0.001, 'SSIM Index'!J229 &gt; 0.97), TRUE, "")</f>
        <v/>
      </c>
      <c r="O229" s="3" t="str">
        <f t="shared" si="10"/>
        <v/>
      </c>
      <c r="P229" s="1" t="str">
        <f t="shared" si="11"/>
        <v/>
      </c>
      <c r="Q229" s="1" t="str">
        <f t="shared" si="12"/>
        <v/>
      </c>
    </row>
    <row r="230" spans="1:17" x14ac:dyDescent="0.35">
      <c r="A230" s="6">
        <v>228</v>
      </c>
      <c r="B230" s="1">
        <f>VLOOKUP($A230, Parameters!$A$2:JI$1345, MATCH(B$1, Parameters!$1:$1, 0), FALSE)</f>
        <v>3000</v>
      </c>
      <c r="C230" s="1">
        <f>VLOOKUP($A230, Parameters!$A$2:JJ$1345, MATCH(C$1, Parameters!$1:$1, 0), FALSE)</f>
        <v>176.62</v>
      </c>
      <c r="D230" s="1">
        <f>VLOOKUP($A230, Parameters!$A$2:JK$1345, MATCH(D$1, Parameters!$1:$1, 0), FALSE)</f>
        <v>80</v>
      </c>
      <c r="E230" s="1">
        <f>VLOOKUP($A230, Parameters!$A$2:JL$1345, MATCH(E$1, Parameters!$1:$1, 0), FALSE)</f>
        <v>3.7506900000000001</v>
      </c>
      <c r="F230" s="1">
        <f>VLOOKUP($A230, Parameters!$A$2:JM$1345, MATCH(F$1, Parameters!$1:$1, 0), FALSE)</f>
        <v>5.1342600000000003</v>
      </c>
      <c r="G230" s="1">
        <f>VLOOKUP($A230, Parameters!$A$2:JN$1345, MATCH(G$1, Parameters!$1:$1, 0), FALSE)</f>
        <v>4.6522212504108129</v>
      </c>
      <c r="H230" s="3">
        <v>1.2151764240115801E-3</v>
      </c>
      <c r="I230">
        <v>8.0498645547777403E-4</v>
      </c>
      <c r="J230">
        <v>1.44654128234833E-3</v>
      </c>
      <c r="L230" s="1" t="str">
        <f>IF(AND(H230&lt;0.001, 'SSIM Index'!H230 &gt; 0.97), TRUE, "")</f>
        <v/>
      </c>
      <c r="M230" s="1" t="str">
        <f>IF(AND(I230&lt;0.001, 'SSIM Index'!I230 &gt; 0.97), TRUE, "")</f>
        <v/>
      </c>
      <c r="N230" s="1" t="str">
        <f>IF(AND(J230&lt;0.001, 'SSIM Index'!J230 &gt; 0.97), TRUE, "")</f>
        <v/>
      </c>
      <c r="O230" s="3" t="str">
        <f t="shared" si="10"/>
        <v/>
      </c>
      <c r="P230" s="1" t="str">
        <f t="shared" si="11"/>
        <v/>
      </c>
      <c r="Q230" s="1" t="str">
        <f t="shared" si="12"/>
        <v/>
      </c>
    </row>
    <row r="231" spans="1:17" x14ac:dyDescent="0.35">
      <c r="A231" s="6">
        <v>229</v>
      </c>
      <c r="B231" s="1">
        <f>VLOOKUP($A231, Parameters!$A$2:JI$1345, MATCH(B$1, Parameters!$1:$1, 0), FALSE)</f>
        <v>3000</v>
      </c>
      <c r="C231" s="1">
        <f>VLOOKUP($A231, Parameters!$A$2:JJ$1345, MATCH(C$1, Parameters!$1:$1, 0), FALSE)</f>
        <v>1413</v>
      </c>
      <c r="D231" s="1">
        <f>VLOOKUP($A231, Parameters!$A$2:JK$1345, MATCH(D$1, Parameters!$1:$1, 0), FALSE)</f>
        <v>80</v>
      </c>
      <c r="E231" s="1">
        <f>VLOOKUP($A231, Parameters!$A$2:JL$1345, MATCH(E$1, Parameters!$1:$1, 0), FALSE)</f>
        <v>3.7506900000000001</v>
      </c>
      <c r="F231" s="1">
        <f>VLOOKUP($A231, Parameters!$A$2:JM$1345, MATCH(F$1, Parameters!$1:$1, 0), FALSE)</f>
        <v>5.1342600000000003</v>
      </c>
      <c r="G231" s="1">
        <f>VLOOKUP($A231, Parameters!$A$2:JN$1345, MATCH(G$1, Parameters!$1:$1, 0), FALSE)</f>
        <v>4.6522212504108129</v>
      </c>
      <c r="H231" s="3">
        <v>1.13830622285604E-3</v>
      </c>
      <c r="I231">
        <v>1.31034234073013E-3</v>
      </c>
      <c r="J231">
        <v>1.58184790052473E-3</v>
      </c>
      <c r="L231" s="1" t="str">
        <f>IF(AND(H231&lt;0.001, 'SSIM Index'!H231 &gt; 0.97), TRUE, "")</f>
        <v/>
      </c>
      <c r="M231" s="1" t="str">
        <f>IF(AND(I231&lt;0.001, 'SSIM Index'!I231 &gt; 0.97), TRUE, "")</f>
        <v/>
      </c>
      <c r="N231" s="1" t="str">
        <f>IF(AND(J231&lt;0.001, 'SSIM Index'!J231 &gt; 0.97), TRUE, "")</f>
        <v/>
      </c>
      <c r="O231" s="3" t="str">
        <f t="shared" si="10"/>
        <v/>
      </c>
      <c r="P231" s="1" t="b">
        <f t="shared" si="11"/>
        <v>1</v>
      </c>
      <c r="Q231" s="1" t="str">
        <f t="shared" si="12"/>
        <v/>
      </c>
    </row>
    <row r="232" spans="1:17" x14ac:dyDescent="0.35">
      <c r="A232" s="6">
        <v>230</v>
      </c>
      <c r="B232" s="1">
        <f>VLOOKUP($A232, Parameters!$A$2:JI$1345, MATCH(B$1, Parameters!$1:$1, 0), FALSE)</f>
        <v>3000</v>
      </c>
      <c r="C232" s="1">
        <f>VLOOKUP($A232, Parameters!$A$2:JJ$1345, MATCH(C$1, Parameters!$1:$1, 0), FALSE)</f>
        <v>2649.4</v>
      </c>
      <c r="D232" s="1">
        <f>VLOOKUP($A232, Parameters!$A$2:JK$1345, MATCH(D$1, Parameters!$1:$1, 0), FALSE)</f>
        <v>80</v>
      </c>
      <c r="E232" s="1">
        <f>VLOOKUP($A232, Parameters!$A$2:JL$1345, MATCH(E$1, Parameters!$1:$1, 0), FALSE)</f>
        <v>3.7506900000000001</v>
      </c>
      <c r="F232" s="1">
        <f>VLOOKUP($A232, Parameters!$A$2:JM$1345, MATCH(F$1, Parameters!$1:$1, 0), FALSE)</f>
        <v>5.1342600000000003</v>
      </c>
      <c r="G232" s="1">
        <f>VLOOKUP($A232, Parameters!$A$2:JN$1345, MATCH(G$1, Parameters!$1:$1, 0), FALSE)</f>
        <v>4.6522212504108129</v>
      </c>
      <c r="H232" s="3">
        <v>1.70950952451676E-3</v>
      </c>
      <c r="I232">
        <v>3.3505535684525902E-3</v>
      </c>
      <c r="J232">
        <v>3.7179072387516499E-3</v>
      </c>
      <c r="L232" s="1" t="str">
        <f>IF(AND(H232&lt;0.001, 'SSIM Index'!H232 &gt; 0.97), TRUE, "")</f>
        <v/>
      </c>
      <c r="M232" s="1" t="str">
        <f>IF(AND(I232&lt;0.001, 'SSIM Index'!I232 &gt; 0.97), TRUE, "")</f>
        <v/>
      </c>
      <c r="N232" s="1" t="str">
        <f>IF(AND(J232&lt;0.001, 'SSIM Index'!J232 &gt; 0.97), TRUE, "")</f>
        <v/>
      </c>
      <c r="O232" s="3" t="str">
        <f t="shared" si="10"/>
        <v/>
      </c>
      <c r="P232" s="1" t="str">
        <f t="shared" si="11"/>
        <v/>
      </c>
      <c r="Q232" s="1" t="str">
        <f t="shared" si="12"/>
        <v/>
      </c>
    </row>
    <row r="233" spans="1:17" x14ac:dyDescent="0.35">
      <c r="A233" s="6">
        <v>231</v>
      </c>
      <c r="B233" s="1">
        <f>VLOOKUP($A233, Parameters!$A$2:JI$1345, MATCH(B$1, Parameters!$1:$1, 0), FALSE)</f>
        <v>3000</v>
      </c>
      <c r="C233" s="1">
        <f>VLOOKUP($A233, Parameters!$A$2:JJ$1345, MATCH(C$1, Parameters!$1:$1, 0), FALSE)</f>
        <v>3885.7</v>
      </c>
      <c r="D233" s="1">
        <f>VLOOKUP($A233, Parameters!$A$2:JK$1345, MATCH(D$1, Parameters!$1:$1, 0), FALSE)</f>
        <v>80</v>
      </c>
      <c r="E233" s="1">
        <f>VLOOKUP($A233, Parameters!$A$2:JL$1345, MATCH(E$1, Parameters!$1:$1, 0), FALSE)</f>
        <v>3.7506900000000001</v>
      </c>
      <c r="F233" s="1">
        <f>VLOOKUP($A233, Parameters!$A$2:JM$1345, MATCH(F$1, Parameters!$1:$1, 0), FALSE)</f>
        <v>5.1342600000000003</v>
      </c>
      <c r="G233" s="1">
        <f>VLOOKUP($A233, Parameters!$A$2:JN$1345, MATCH(G$1, Parameters!$1:$1, 0), FALSE)</f>
        <v>4.6522212504108129</v>
      </c>
      <c r="H233" s="3">
        <v>2.3232516832649699E-3</v>
      </c>
      <c r="I233">
        <v>4.27314452826976E-3</v>
      </c>
      <c r="J233">
        <v>4.8973667435347999E-3</v>
      </c>
      <c r="L233" s="1" t="str">
        <f>IF(AND(H233&lt;0.001, 'SSIM Index'!H233 &gt; 0.97), TRUE, "")</f>
        <v/>
      </c>
      <c r="M233" s="1" t="str">
        <f>IF(AND(I233&lt;0.001, 'SSIM Index'!I233 &gt; 0.97), TRUE, "")</f>
        <v/>
      </c>
      <c r="N233" s="1" t="str">
        <f>IF(AND(J233&lt;0.001, 'SSIM Index'!J233 &gt; 0.97), TRUE, "")</f>
        <v/>
      </c>
      <c r="O233" s="3" t="str">
        <f t="shared" si="10"/>
        <v/>
      </c>
      <c r="P233" s="1" t="str">
        <f t="shared" si="11"/>
        <v/>
      </c>
      <c r="Q233" s="1" t="str">
        <f t="shared" si="12"/>
        <v/>
      </c>
    </row>
    <row r="234" spans="1:17" x14ac:dyDescent="0.35">
      <c r="A234" s="6">
        <v>232</v>
      </c>
      <c r="B234" s="1">
        <f>VLOOKUP($A234, Parameters!$A$2:JI$1345, MATCH(B$1, Parameters!$1:$1, 0), FALSE)</f>
        <v>2000</v>
      </c>
      <c r="C234" s="1">
        <f>VLOOKUP($A234, Parameters!$A$2:JJ$1345, MATCH(C$1, Parameters!$1:$1, 0), FALSE)</f>
        <v>353.25</v>
      </c>
      <c r="D234" s="1">
        <f>VLOOKUP($A234, Parameters!$A$2:JK$1345, MATCH(D$1, Parameters!$1:$1, 0), FALSE)</f>
        <v>80</v>
      </c>
      <c r="E234" s="1">
        <f>VLOOKUP($A234, Parameters!$A$2:JL$1345, MATCH(E$1, Parameters!$1:$1, 0), FALSE)</f>
        <v>1.4507000000000001</v>
      </c>
      <c r="F234" s="1">
        <f>VLOOKUP($A234, Parameters!$A$2:JM$1345, MATCH(F$1, Parameters!$1:$1, 0), FALSE)</f>
        <v>4.5797100000000004</v>
      </c>
      <c r="G234" s="1">
        <f>VLOOKUP($A234, Parameters!$A$2:JN$1345, MATCH(G$1, Parameters!$1:$1, 0), FALSE)</f>
        <v>6.2977845419990688</v>
      </c>
      <c r="H234" s="3">
        <v>9.1588468058034702E-4</v>
      </c>
      <c r="I234">
        <v>9.2513079289346901E-4</v>
      </c>
      <c r="J234">
        <v>1.23024778440594E-3</v>
      </c>
      <c r="L234" s="1" t="str">
        <f>IF(AND(H234&lt;0.001, 'SSIM Index'!H234 &gt; 0.97), TRUE, "")</f>
        <v/>
      </c>
      <c r="M234" s="1" t="str">
        <f>IF(AND(I234&lt;0.001, 'SSIM Index'!I234 &gt; 0.97), TRUE, "")</f>
        <v/>
      </c>
      <c r="N234" s="1" t="str">
        <f>IF(AND(J234&lt;0.001, 'SSIM Index'!J234 &gt; 0.97), TRUE, "")</f>
        <v/>
      </c>
      <c r="O234" s="3" t="str">
        <f t="shared" si="10"/>
        <v/>
      </c>
      <c r="P234" s="1" t="str">
        <f t="shared" si="11"/>
        <v/>
      </c>
      <c r="Q234" s="1" t="str">
        <f t="shared" si="12"/>
        <v/>
      </c>
    </row>
    <row r="235" spans="1:17" x14ac:dyDescent="0.35">
      <c r="A235" s="6">
        <v>233</v>
      </c>
      <c r="B235" s="1">
        <f>VLOOKUP($A235, Parameters!$A$2:JI$1345, MATCH(B$1, Parameters!$1:$1, 0), FALSE)</f>
        <v>2000</v>
      </c>
      <c r="C235" s="1">
        <f>VLOOKUP($A235, Parameters!$A$2:JJ$1345, MATCH(C$1, Parameters!$1:$1, 0), FALSE)</f>
        <v>1589.6</v>
      </c>
      <c r="D235" s="1">
        <f>VLOOKUP($A235, Parameters!$A$2:JK$1345, MATCH(D$1, Parameters!$1:$1, 0), FALSE)</f>
        <v>80</v>
      </c>
      <c r="E235" s="1">
        <f>VLOOKUP($A235, Parameters!$A$2:JL$1345, MATCH(E$1, Parameters!$1:$1, 0), FALSE)</f>
        <v>1.4507000000000001</v>
      </c>
      <c r="F235" s="1">
        <f>VLOOKUP($A235, Parameters!$A$2:JM$1345, MATCH(F$1, Parameters!$1:$1, 0), FALSE)</f>
        <v>4.5797100000000004</v>
      </c>
      <c r="G235" s="1">
        <f>VLOOKUP($A235, Parameters!$A$2:JN$1345, MATCH(G$1, Parameters!$1:$1, 0), FALSE)</f>
        <v>6.2977845419990688</v>
      </c>
      <c r="H235" s="3">
        <v>1.3397142756730301E-3</v>
      </c>
      <c r="I235">
        <v>1.2401938438415499E-3</v>
      </c>
      <c r="J235">
        <v>2.3716350551694601E-3</v>
      </c>
      <c r="L235" s="1" t="str">
        <f>IF(AND(H235&lt;0.001, 'SSIM Index'!H235 &gt; 0.97), TRUE, "")</f>
        <v/>
      </c>
      <c r="M235" s="1" t="str">
        <f>IF(AND(I235&lt;0.001, 'SSIM Index'!I235 &gt; 0.97), TRUE, "")</f>
        <v/>
      </c>
      <c r="N235" s="1" t="str">
        <f>IF(AND(J235&lt;0.001, 'SSIM Index'!J235 &gt; 0.97), TRUE, "")</f>
        <v/>
      </c>
      <c r="O235" s="3" t="b">
        <f t="shared" si="10"/>
        <v>1</v>
      </c>
      <c r="P235" s="1" t="str">
        <f t="shared" si="11"/>
        <v/>
      </c>
      <c r="Q235" s="1" t="str">
        <f t="shared" si="12"/>
        <v/>
      </c>
    </row>
    <row r="236" spans="1:17" x14ac:dyDescent="0.35">
      <c r="A236" s="6">
        <v>234</v>
      </c>
      <c r="B236" s="1">
        <f>VLOOKUP($A236, Parameters!$A$2:JI$1345, MATCH(B$1, Parameters!$1:$1, 0), FALSE)</f>
        <v>2000</v>
      </c>
      <c r="C236" s="1">
        <f>VLOOKUP($A236, Parameters!$A$2:JJ$1345, MATCH(C$1, Parameters!$1:$1, 0), FALSE)</f>
        <v>2826</v>
      </c>
      <c r="D236" s="1">
        <f>VLOOKUP($A236, Parameters!$A$2:JK$1345, MATCH(D$1, Parameters!$1:$1, 0), FALSE)</f>
        <v>80</v>
      </c>
      <c r="E236" s="1">
        <f>VLOOKUP($A236, Parameters!$A$2:JL$1345, MATCH(E$1, Parameters!$1:$1, 0), FALSE)</f>
        <v>1.4507000000000001</v>
      </c>
      <c r="F236" s="1">
        <f>VLOOKUP($A236, Parameters!$A$2:JM$1345, MATCH(F$1, Parameters!$1:$1, 0), FALSE)</f>
        <v>4.5797100000000004</v>
      </c>
      <c r="G236" s="1">
        <f>VLOOKUP($A236, Parameters!$A$2:JN$1345, MATCH(G$1, Parameters!$1:$1, 0), FALSE)</f>
        <v>6.2977845419990688</v>
      </c>
      <c r="H236" s="3">
        <v>2.3283727932721298E-3</v>
      </c>
      <c r="I236">
        <v>1.8045023316517401E-3</v>
      </c>
      <c r="J236">
        <v>4.5881285332143298E-3</v>
      </c>
      <c r="L236" s="1" t="str">
        <f>IF(AND(H236&lt;0.001, 'SSIM Index'!H236 &gt; 0.97), TRUE, "")</f>
        <v/>
      </c>
      <c r="M236" s="1" t="str">
        <f>IF(AND(I236&lt;0.001, 'SSIM Index'!I236 &gt; 0.97), TRUE, "")</f>
        <v/>
      </c>
      <c r="N236" s="1" t="str">
        <f>IF(AND(J236&lt;0.001, 'SSIM Index'!J236 &gt; 0.97), TRUE, "")</f>
        <v/>
      </c>
      <c r="O236" s="3" t="str">
        <f t="shared" si="10"/>
        <v/>
      </c>
      <c r="P236" s="1" t="str">
        <f t="shared" si="11"/>
        <v/>
      </c>
      <c r="Q236" s="1" t="str">
        <f t="shared" si="12"/>
        <v/>
      </c>
    </row>
    <row r="237" spans="1:17" x14ac:dyDescent="0.35">
      <c r="A237" s="6">
        <v>235</v>
      </c>
      <c r="B237" s="1">
        <f>VLOOKUP($A237, Parameters!$A$2:JI$1345, MATCH(B$1, Parameters!$1:$1, 0), FALSE)</f>
        <v>2000</v>
      </c>
      <c r="C237" s="1">
        <f>VLOOKUP($A237, Parameters!$A$2:JJ$1345, MATCH(C$1, Parameters!$1:$1, 0), FALSE)</f>
        <v>4062.4</v>
      </c>
      <c r="D237" s="1">
        <f>VLOOKUP($A237, Parameters!$A$2:JK$1345, MATCH(D$1, Parameters!$1:$1, 0), FALSE)</f>
        <v>80</v>
      </c>
      <c r="E237" s="1">
        <f>VLOOKUP($A237, Parameters!$A$2:JL$1345, MATCH(E$1, Parameters!$1:$1, 0), FALSE)</f>
        <v>1.4507000000000001</v>
      </c>
      <c r="F237" s="1">
        <f>VLOOKUP($A237, Parameters!$A$2:JM$1345, MATCH(F$1, Parameters!$1:$1, 0), FALSE)</f>
        <v>4.5797100000000004</v>
      </c>
      <c r="G237" s="1">
        <f>VLOOKUP($A237, Parameters!$A$2:JN$1345, MATCH(G$1, Parameters!$1:$1, 0), FALSE)</f>
        <v>6.2977845419990688</v>
      </c>
      <c r="H237" s="3">
        <v>3.1431291718035902E-3</v>
      </c>
      <c r="I237">
        <v>5.3324517793953401E-3</v>
      </c>
      <c r="J237">
        <v>5.9982705861329998E-3</v>
      </c>
      <c r="L237" s="1" t="str">
        <f>IF(AND(H237&lt;0.001, 'SSIM Index'!H237 &gt; 0.97), TRUE, "")</f>
        <v/>
      </c>
      <c r="M237" s="1" t="str">
        <f>IF(AND(I237&lt;0.001, 'SSIM Index'!I237 &gt; 0.97), TRUE, "")</f>
        <v/>
      </c>
      <c r="N237" s="1" t="str">
        <f>IF(AND(J237&lt;0.001, 'SSIM Index'!J237 &gt; 0.97), TRUE, "")</f>
        <v/>
      </c>
      <c r="O237" s="3" t="str">
        <f t="shared" si="10"/>
        <v/>
      </c>
      <c r="P237" s="1" t="str">
        <f t="shared" si="11"/>
        <v/>
      </c>
      <c r="Q237" s="1" t="str">
        <f t="shared" si="12"/>
        <v/>
      </c>
    </row>
    <row r="238" spans="1:17" x14ac:dyDescent="0.35">
      <c r="A238" s="6">
        <v>236</v>
      </c>
      <c r="B238" s="1">
        <f>VLOOKUP($A238, Parameters!$A$2:JI$1345, MATCH(B$1, Parameters!$1:$1, 0), FALSE)</f>
        <v>1000</v>
      </c>
      <c r="C238" s="1">
        <f>VLOOKUP($A238, Parameters!$A$2:JJ$1345, MATCH(C$1, Parameters!$1:$1, 0), FALSE)</f>
        <v>529.87</v>
      </c>
      <c r="D238" s="1">
        <f>VLOOKUP($A238, Parameters!$A$2:JK$1345, MATCH(D$1, Parameters!$1:$1, 0), FALSE)</f>
        <v>80</v>
      </c>
      <c r="E238" s="1">
        <f>VLOOKUP($A238, Parameters!$A$2:JL$1345, MATCH(E$1, Parameters!$1:$1, 0), FALSE)</f>
        <v>0.61170999999999998</v>
      </c>
      <c r="F238" s="1">
        <f>VLOOKUP($A238, Parameters!$A$2:JM$1345, MATCH(F$1, Parameters!$1:$1, 0), FALSE)</f>
        <v>4.5106400000000004</v>
      </c>
      <c r="G238" s="1">
        <f>VLOOKUP($A238, Parameters!$A$2:JN$1345, MATCH(G$1, Parameters!$1:$1, 0), FALSE)</f>
        <v>5.694586294108591</v>
      </c>
      <c r="H238" s="3">
        <v>2.2415148559957699E-3</v>
      </c>
      <c r="I238">
        <v>3.3454867079853999E-3</v>
      </c>
      <c r="J238">
        <v>3.4730157349258601E-3</v>
      </c>
      <c r="L238" s="1" t="str">
        <f>IF(AND(H238&lt;0.001, 'SSIM Index'!H238 &gt; 0.97), TRUE, "")</f>
        <v/>
      </c>
      <c r="M238" s="1" t="str">
        <f>IF(AND(I238&lt;0.001, 'SSIM Index'!I238 &gt; 0.97), TRUE, "")</f>
        <v/>
      </c>
      <c r="N238" s="1" t="str">
        <f>IF(AND(J238&lt;0.001, 'SSIM Index'!J238 &gt; 0.97), TRUE, "")</f>
        <v/>
      </c>
      <c r="O238" s="3" t="str">
        <f t="shared" si="10"/>
        <v/>
      </c>
      <c r="P238" s="1" t="str">
        <f t="shared" si="11"/>
        <v/>
      </c>
      <c r="Q238" s="1" t="str">
        <f t="shared" si="12"/>
        <v/>
      </c>
    </row>
    <row r="239" spans="1:17" x14ac:dyDescent="0.35">
      <c r="A239" s="6">
        <v>237</v>
      </c>
      <c r="B239" s="1">
        <f>VLOOKUP($A239, Parameters!$A$2:JI$1345, MATCH(B$1, Parameters!$1:$1, 0), FALSE)</f>
        <v>1000</v>
      </c>
      <c r="C239" s="1">
        <f>VLOOKUP($A239, Parameters!$A$2:JJ$1345, MATCH(C$1, Parameters!$1:$1, 0), FALSE)</f>
        <v>1766.2</v>
      </c>
      <c r="D239" s="1">
        <f>VLOOKUP($A239, Parameters!$A$2:JK$1345, MATCH(D$1, Parameters!$1:$1, 0), FALSE)</f>
        <v>80</v>
      </c>
      <c r="E239" s="1">
        <f>VLOOKUP($A239, Parameters!$A$2:JL$1345, MATCH(E$1, Parameters!$1:$1, 0), FALSE)</f>
        <v>0.61170999999999998</v>
      </c>
      <c r="F239" s="1">
        <f>VLOOKUP($A239, Parameters!$A$2:JM$1345, MATCH(F$1, Parameters!$1:$1, 0), FALSE)</f>
        <v>4.5106400000000004</v>
      </c>
      <c r="G239" s="1">
        <f>VLOOKUP($A239, Parameters!$A$2:JN$1345, MATCH(G$1, Parameters!$1:$1, 0), FALSE)</f>
        <v>5.694586294108591</v>
      </c>
      <c r="H239" s="3">
        <v>3.7538288161158501E-3</v>
      </c>
      <c r="I239">
        <v>2.7112541720271102E-3</v>
      </c>
      <c r="J239">
        <v>3.7107358220964601E-3</v>
      </c>
      <c r="L239" s="1" t="str">
        <f>IF(AND(H239&lt;0.001, 'SSIM Index'!H239 &gt; 0.97), TRUE, "")</f>
        <v/>
      </c>
      <c r="M239" s="1" t="str">
        <f>IF(AND(I239&lt;0.001, 'SSIM Index'!I239 &gt; 0.97), TRUE, "")</f>
        <v/>
      </c>
      <c r="N239" s="1" t="str">
        <f>IF(AND(J239&lt;0.001, 'SSIM Index'!J239 &gt; 0.97), TRUE, "")</f>
        <v/>
      </c>
      <c r="O239" s="3" t="str">
        <f t="shared" si="10"/>
        <v/>
      </c>
      <c r="P239" s="1" t="str">
        <f t="shared" si="11"/>
        <v/>
      </c>
      <c r="Q239" s="1" t="str">
        <f t="shared" si="12"/>
        <v/>
      </c>
    </row>
    <row r="240" spans="1:17" x14ac:dyDescent="0.35">
      <c r="A240" s="6">
        <v>238</v>
      </c>
      <c r="B240" s="1">
        <f>VLOOKUP($A240, Parameters!$A$2:JI$1345, MATCH(B$1, Parameters!$1:$1, 0), FALSE)</f>
        <v>1000</v>
      </c>
      <c r="C240" s="1">
        <f>VLOOKUP($A240, Parameters!$A$2:JJ$1345, MATCH(C$1, Parameters!$1:$1, 0), FALSE)</f>
        <v>3002.6</v>
      </c>
      <c r="D240" s="1">
        <f>VLOOKUP($A240, Parameters!$A$2:JK$1345, MATCH(D$1, Parameters!$1:$1, 0), FALSE)</f>
        <v>80</v>
      </c>
      <c r="E240" s="1">
        <f>VLOOKUP($A240, Parameters!$A$2:JL$1345, MATCH(E$1, Parameters!$1:$1, 0), FALSE)</f>
        <v>0.61170999999999998</v>
      </c>
      <c r="F240" s="1">
        <f>VLOOKUP($A240, Parameters!$A$2:JM$1345, MATCH(F$1, Parameters!$1:$1, 0), FALSE)</f>
        <v>4.5106400000000004</v>
      </c>
      <c r="G240" s="1">
        <f>VLOOKUP($A240, Parameters!$A$2:JN$1345, MATCH(G$1, Parameters!$1:$1, 0), FALSE)</f>
        <v>5.694586294108591</v>
      </c>
      <c r="H240" s="3">
        <v>6.19755638763308E-3</v>
      </c>
      <c r="I240">
        <v>5.5647138506174001E-3</v>
      </c>
      <c r="J240">
        <v>6.8039218895137301E-3</v>
      </c>
      <c r="L240" s="1" t="str">
        <f>IF(AND(H240&lt;0.001, 'SSIM Index'!H240 &gt; 0.97), TRUE, "")</f>
        <v/>
      </c>
      <c r="M240" s="1" t="str">
        <f>IF(AND(I240&lt;0.001, 'SSIM Index'!I240 &gt; 0.97), TRUE, "")</f>
        <v/>
      </c>
      <c r="N240" s="1" t="str">
        <f>IF(AND(J240&lt;0.001, 'SSIM Index'!J240 &gt; 0.97), TRUE, "")</f>
        <v/>
      </c>
      <c r="O240" s="3" t="str">
        <f t="shared" si="10"/>
        <v/>
      </c>
      <c r="P240" s="1" t="str">
        <f t="shared" si="11"/>
        <v/>
      </c>
      <c r="Q240" s="1" t="str">
        <f t="shared" si="12"/>
        <v/>
      </c>
    </row>
    <row r="241" spans="1:17" x14ac:dyDescent="0.35">
      <c r="A241" s="6">
        <v>239</v>
      </c>
      <c r="B241" s="1">
        <f>VLOOKUP($A241, Parameters!$A$2:JI$1345, MATCH(B$1, Parameters!$1:$1, 0), FALSE)</f>
        <v>1000</v>
      </c>
      <c r="C241" s="1">
        <f>VLOOKUP($A241, Parameters!$A$2:JJ$1345, MATCH(C$1, Parameters!$1:$1, 0), FALSE)</f>
        <v>4239</v>
      </c>
      <c r="D241" s="1">
        <f>VLOOKUP($A241, Parameters!$A$2:JK$1345, MATCH(D$1, Parameters!$1:$1, 0), FALSE)</f>
        <v>80</v>
      </c>
      <c r="E241" s="1">
        <f>VLOOKUP($A241, Parameters!$A$2:JL$1345, MATCH(E$1, Parameters!$1:$1, 0), FALSE)</f>
        <v>0.61170999999999998</v>
      </c>
      <c r="F241" s="1">
        <f>VLOOKUP($A241, Parameters!$A$2:JM$1345, MATCH(F$1, Parameters!$1:$1, 0), FALSE)</f>
        <v>4.5106400000000004</v>
      </c>
      <c r="G241" s="1">
        <f>VLOOKUP($A241, Parameters!$A$2:JN$1345, MATCH(G$1, Parameters!$1:$1, 0), FALSE)</f>
        <v>5.694586294108591</v>
      </c>
      <c r="H241" s="3">
        <v>8.9456522837281192E-3</v>
      </c>
      <c r="I241">
        <v>1.7345376545563299E-3</v>
      </c>
      <c r="J241">
        <v>9.4520300626754691E-3</v>
      </c>
      <c r="L241" s="1" t="str">
        <f>IF(AND(H241&lt;0.001, 'SSIM Index'!H241 &gt; 0.97), TRUE, "")</f>
        <v/>
      </c>
      <c r="M241" s="1" t="str">
        <f>IF(AND(I241&lt;0.001, 'SSIM Index'!I241 &gt; 0.97), TRUE, "")</f>
        <v/>
      </c>
      <c r="N241" s="1" t="str">
        <f>IF(AND(J241&lt;0.001, 'SSIM Index'!J241 &gt; 0.97), TRUE, "")</f>
        <v/>
      </c>
      <c r="O241" s="3" t="str">
        <f t="shared" si="10"/>
        <v/>
      </c>
      <c r="P241" s="1" t="str">
        <f t="shared" si="11"/>
        <v/>
      </c>
      <c r="Q241" s="1" t="str">
        <f t="shared" si="12"/>
        <v/>
      </c>
    </row>
    <row r="242" spans="1:17" x14ac:dyDescent="0.35">
      <c r="A242" s="6">
        <v>240</v>
      </c>
      <c r="B242" s="1">
        <f>VLOOKUP($A242, Parameters!$A$2:JI$1345, MATCH(B$1, Parameters!$1:$1, 0), FALSE)</f>
        <v>3000</v>
      </c>
      <c r="C242" s="1">
        <f>VLOOKUP($A242, Parameters!$A$2:JJ$1345, MATCH(C$1, Parameters!$1:$1, 0), FALSE)</f>
        <v>706.5</v>
      </c>
      <c r="D242" s="1">
        <f>VLOOKUP($A242, Parameters!$A$2:JK$1345, MATCH(D$1, Parameters!$1:$1, 0), FALSE)</f>
        <v>80</v>
      </c>
      <c r="E242" s="1">
        <f>VLOOKUP($A242, Parameters!$A$2:JL$1345, MATCH(E$1, Parameters!$1:$1, 0), FALSE)</f>
        <v>0.13888</v>
      </c>
      <c r="F242" s="1">
        <f>VLOOKUP($A242, Parameters!$A$2:JM$1345, MATCH(F$1, Parameters!$1:$1, 0), FALSE)</f>
        <v>4.9292100000000003</v>
      </c>
      <c r="G242" s="1">
        <f>VLOOKUP($A242, Parameters!$A$2:JN$1345, MATCH(G$1, Parameters!$1:$1, 0), FALSE)</f>
        <v>-2.3236461010629204</v>
      </c>
      <c r="H242" s="3">
        <v>5.30485005583614E-4</v>
      </c>
      <c r="I242">
        <v>4.8379204235970898E-4</v>
      </c>
      <c r="J242">
        <v>6.0351612046360904E-4</v>
      </c>
      <c r="L242" s="1" t="str">
        <f>IF(AND(H242&lt;0.001, 'SSIM Index'!H242 &gt; 0.97), TRUE, "")</f>
        <v/>
      </c>
      <c r="M242" s="1" t="str">
        <f>IF(AND(I242&lt;0.001, 'SSIM Index'!I242 &gt; 0.97), TRUE, "")</f>
        <v/>
      </c>
      <c r="N242" s="1" t="str">
        <f>IF(AND(J242&lt;0.001, 'SSIM Index'!J242 &gt; 0.97), TRUE, "")</f>
        <v/>
      </c>
      <c r="O242" s="3" t="str">
        <f t="shared" si="10"/>
        <v/>
      </c>
      <c r="P242" s="1" t="str">
        <f t="shared" si="11"/>
        <v/>
      </c>
      <c r="Q242" s="1" t="str">
        <f t="shared" si="12"/>
        <v/>
      </c>
    </row>
    <row r="243" spans="1:17" x14ac:dyDescent="0.35">
      <c r="A243" s="6">
        <v>241</v>
      </c>
      <c r="B243" s="1">
        <f>VLOOKUP($A243, Parameters!$A$2:JI$1345, MATCH(B$1, Parameters!$1:$1, 0), FALSE)</f>
        <v>3000</v>
      </c>
      <c r="C243" s="1">
        <f>VLOOKUP($A243, Parameters!$A$2:JJ$1345, MATCH(C$1, Parameters!$1:$1, 0), FALSE)</f>
        <v>1942.9</v>
      </c>
      <c r="D243" s="1">
        <f>VLOOKUP($A243, Parameters!$A$2:JK$1345, MATCH(D$1, Parameters!$1:$1, 0), FALSE)</f>
        <v>80</v>
      </c>
      <c r="E243" s="1">
        <f>VLOOKUP($A243, Parameters!$A$2:JL$1345, MATCH(E$1, Parameters!$1:$1, 0), FALSE)</f>
        <v>0.13888</v>
      </c>
      <c r="F243" s="1">
        <f>VLOOKUP($A243, Parameters!$A$2:JM$1345, MATCH(F$1, Parameters!$1:$1, 0), FALSE)</f>
        <v>4.9292100000000003</v>
      </c>
      <c r="G243" s="1">
        <f>VLOOKUP($A243, Parameters!$A$2:JN$1345, MATCH(G$1, Parameters!$1:$1, 0), FALSE)</f>
        <v>-2.3236461010629204</v>
      </c>
      <c r="H243" s="3">
        <v>2.8418602887540999E-3</v>
      </c>
      <c r="I243">
        <v>1.88938830979168E-3</v>
      </c>
      <c r="J243">
        <v>3.7308346945792402E-3</v>
      </c>
      <c r="L243" s="1" t="str">
        <f>IF(AND(H243&lt;0.001, 'SSIM Index'!H243 &gt; 0.97), TRUE, "")</f>
        <v/>
      </c>
      <c r="M243" s="1" t="str">
        <f>IF(AND(I243&lt;0.001, 'SSIM Index'!I243 &gt; 0.97), TRUE, "")</f>
        <v/>
      </c>
      <c r="N243" s="1" t="str">
        <f>IF(AND(J243&lt;0.001, 'SSIM Index'!J243 &gt; 0.97), TRUE, "")</f>
        <v/>
      </c>
      <c r="O243" s="3" t="str">
        <f t="shared" si="10"/>
        <v/>
      </c>
      <c r="P243" s="1" t="str">
        <f t="shared" si="11"/>
        <v/>
      </c>
      <c r="Q243" s="1" t="str">
        <f t="shared" si="12"/>
        <v/>
      </c>
    </row>
    <row r="244" spans="1:17" x14ac:dyDescent="0.35">
      <c r="A244" s="6">
        <v>242</v>
      </c>
      <c r="B244" s="1">
        <f>VLOOKUP($A244, Parameters!$A$2:JI$1345, MATCH(B$1, Parameters!$1:$1, 0), FALSE)</f>
        <v>3000</v>
      </c>
      <c r="C244" s="1">
        <f>VLOOKUP($A244, Parameters!$A$2:JJ$1345, MATCH(C$1, Parameters!$1:$1, 0), FALSE)</f>
        <v>3179.2</v>
      </c>
      <c r="D244" s="1">
        <f>VLOOKUP($A244, Parameters!$A$2:JK$1345, MATCH(D$1, Parameters!$1:$1, 0), FALSE)</f>
        <v>80</v>
      </c>
      <c r="E244" s="1">
        <f>VLOOKUP($A244, Parameters!$A$2:JL$1345, MATCH(E$1, Parameters!$1:$1, 0), FALSE)</f>
        <v>0.13888</v>
      </c>
      <c r="F244" s="1">
        <f>VLOOKUP($A244, Parameters!$A$2:JM$1345, MATCH(F$1, Parameters!$1:$1, 0), FALSE)</f>
        <v>4.9292100000000003</v>
      </c>
      <c r="G244" s="1">
        <f>VLOOKUP($A244, Parameters!$A$2:JN$1345, MATCH(G$1, Parameters!$1:$1, 0), FALSE)</f>
        <v>-2.3236461010629204</v>
      </c>
      <c r="H244" s="3">
        <v>2.5667310692369899E-3</v>
      </c>
      <c r="I244">
        <v>4.47015417739748E-3</v>
      </c>
      <c r="J244">
        <v>4.93655260652303E-3</v>
      </c>
      <c r="L244" s="1" t="str">
        <f>IF(AND(H244&lt;0.001, 'SSIM Index'!H244 &gt; 0.97), TRUE, "")</f>
        <v/>
      </c>
      <c r="M244" s="1" t="str">
        <f>IF(AND(I244&lt;0.001, 'SSIM Index'!I244 &gt; 0.97), TRUE, "")</f>
        <v/>
      </c>
      <c r="N244" s="1" t="str">
        <f>IF(AND(J244&lt;0.001, 'SSIM Index'!J244 &gt; 0.97), TRUE, "")</f>
        <v/>
      </c>
      <c r="O244" s="3" t="str">
        <f t="shared" si="10"/>
        <v/>
      </c>
      <c r="P244" s="1" t="str">
        <f t="shared" si="11"/>
        <v/>
      </c>
      <c r="Q244" s="1" t="str">
        <f t="shared" si="12"/>
        <v/>
      </c>
    </row>
    <row r="245" spans="1:17" x14ac:dyDescent="0.35">
      <c r="A245" s="6">
        <v>243</v>
      </c>
      <c r="B245" s="1">
        <f>VLOOKUP($A245, Parameters!$A$2:JI$1345, MATCH(B$1, Parameters!$1:$1, 0), FALSE)</f>
        <v>3000</v>
      </c>
      <c r="C245" s="1">
        <f>VLOOKUP($A245, Parameters!$A$2:JJ$1345, MATCH(C$1, Parameters!$1:$1, 0), FALSE)</f>
        <v>4415.6000000000004</v>
      </c>
      <c r="D245" s="1">
        <f>VLOOKUP($A245, Parameters!$A$2:JK$1345, MATCH(D$1, Parameters!$1:$1, 0), FALSE)</f>
        <v>80</v>
      </c>
      <c r="E245" s="1">
        <f>VLOOKUP($A245, Parameters!$A$2:JL$1345, MATCH(E$1, Parameters!$1:$1, 0), FALSE)</f>
        <v>0.13888</v>
      </c>
      <c r="F245" s="1">
        <f>VLOOKUP($A245, Parameters!$A$2:JM$1345, MATCH(F$1, Parameters!$1:$1, 0), FALSE)</f>
        <v>4.9292100000000003</v>
      </c>
      <c r="G245" s="1">
        <f>VLOOKUP($A245, Parameters!$A$2:JN$1345, MATCH(G$1, Parameters!$1:$1, 0), FALSE)</f>
        <v>-2.3236461010629204</v>
      </c>
      <c r="H245" s="3">
        <v>2.4695843458175598E-3</v>
      </c>
      <c r="I245">
        <v>4.80039836838841E-3</v>
      </c>
      <c r="J245">
        <v>5.09361550211906E-3</v>
      </c>
      <c r="L245" s="1" t="str">
        <f>IF(AND(H245&lt;0.001, 'SSIM Index'!H245 &gt; 0.97), TRUE, "")</f>
        <v/>
      </c>
      <c r="M245" s="1" t="str">
        <f>IF(AND(I245&lt;0.001, 'SSIM Index'!I245 &gt; 0.97), TRUE, "")</f>
        <v/>
      </c>
      <c r="N245" s="1" t="str">
        <f>IF(AND(J245&lt;0.001, 'SSIM Index'!J245 &gt; 0.97), TRUE, "")</f>
        <v/>
      </c>
      <c r="O245" s="3" t="str">
        <f t="shared" si="10"/>
        <v/>
      </c>
      <c r="P245" s="1" t="str">
        <f t="shared" si="11"/>
        <v/>
      </c>
      <c r="Q245" s="1" t="str">
        <f t="shared" si="12"/>
        <v/>
      </c>
    </row>
    <row r="246" spans="1:17" x14ac:dyDescent="0.35">
      <c r="A246" s="6">
        <v>244</v>
      </c>
      <c r="B246" s="1">
        <f>VLOOKUP($A246, Parameters!$A$2:JI$1345, MATCH(B$1, Parameters!$1:$1, 0), FALSE)</f>
        <v>2000</v>
      </c>
      <c r="C246" s="1">
        <f>VLOOKUP($A246, Parameters!$A$2:JJ$1345, MATCH(C$1, Parameters!$1:$1, 0), FALSE)</f>
        <v>883.12</v>
      </c>
      <c r="D246" s="1">
        <f>VLOOKUP($A246, Parameters!$A$2:JK$1345, MATCH(D$1, Parameters!$1:$1, 0), FALSE)</f>
        <v>80</v>
      </c>
      <c r="E246" s="1">
        <f>VLOOKUP($A246, Parameters!$A$2:JL$1345, MATCH(E$1, Parameters!$1:$1, 0), FALSE)</f>
        <v>5.4671000000000003</v>
      </c>
      <c r="F246" s="1">
        <f>VLOOKUP($A246, Parameters!$A$2:JM$1345, MATCH(F$1, Parameters!$1:$1, 0), FALSE)</f>
        <v>4.8470000000000004</v>
      </c>
      <c r="G246" s="1">
        <f>VLOOKUP($A246, Parameters!$A$2:JN$1345, MATCH(G$1, Parameters!$1:$1, 0), FALSE)</f>
        <v>2.5791609389017367</v>
      </c>
      <c r="H246" s="3">
        <v>5.8976787840947498E-4</v>
      </c>
      <c r="I246">
        <v>6.5561570227146105E-4</v>
      </c>
      <c r="J246">
        <v>7.3756783967837605E-4</v>
      </c>
      <c r="L246" s="1" t="str">
        <f>IF(AND(H246&lt;0.001, 'SSIM Index'!H246 &gt; 0.97), TRUE, "")</f>
        <v/>
      </c>
      <c r="M246" s="1" t="str">
        <f>IF(AND(I246&lt;0.001, 'SSIM Index'!I246 &gt; 0.97), TRUE, "")</f>
        <v/>
      </c>
      <c r="N246" s="1" t="str">
        <f>IF(AND(J246&lt;0.001, 'SSIM Index'!J246 &gt; 0.97), TRUE, "")</f>
        <v/>
      </c>
      <c r="O246" s="3" t="str">
        <f t="shared" si="10"/>
        <v/>
      </c>
      <c r="P246" s="1" t="str">
        <f t="shared" si="11"/>
        <v/>
      </c>
      <c r="Q246" s="1" t="str">
        <f t="shared" si="12"/>
        <v/>
      </c>
    </row>
    <row r="247" spans="1:17" x14ac:dyDescent="0.35">
      <c r="A247" s="6">
        <v>245</v>
      </c>
      <c r="B247" s="1">
        <f>VLOOKUP($A247, Parameters!$A$2:JI$1345, MATCH(B$1, Parameters!$1:$1, 0), FALSE)</f>
        <v>2000</v>
      </c>
      <c r="C247" s="1">
        <f>VLOOKUP($A247, Parameters!$A$2:JJ$1345, MATCH(C$1, Parameters!$1:$1, 0), FALSE)</f>
        <v>2119.5</v>
      </c>
      <c r="D247" s="1">
        <f>VLOOKUP($A247, Parameters!$A$2:JK$1345, MATCH(D$1, Parameters!$1:$1, 0), FALSE)</f>
        <v>80</v>
      </c>
      <c r="E247" s="1">
        <f>VLOOKUP($A247, Parameters!$A$2:JL$1345, MATCH(E$1, Parameters!$1:$1, 0), FALSE)</f>
        <v>5.4671000000000003</v>
      </c>
      <c r="F247" s="1">
        <f>VLOOKUP($A247, Parameters!$A$2:JM$1345, MATCH(F$1, Parameters!$1:$1, 0), FALSE)</f>
        <v>4.8470000000000004</v>
      </c>
      <c r="G247" s="1">
        <f>VLOOKUP($A247, Parameters!$A$2:JN$1345, MATCH(G$1, Parameters!$1:$1, 0), FALSE)</f>
        <v>2.5791609389017367</v>
      </c>
      <c r="H247" s="3">
        <v>1.7367618856951499E-3</v>
      </c>
      <c r="I247">
        <v>1.3570002047345001E-3</v>
      </c>
      <c r="J247">
        <v>1.30849762354046E-3</v>
      </c>
      <c r="L247" s="1" t="str">
        <f>IF(AND(H247&lt;0.001, 'SSIM Index'!H247 &gt; 0.97), TRUE, "")</f>
        <v/>
      </c>
      <c r="M247" s="1" t="str">
        <f>IF(AND(I247&lt;0.001, 'SSIM Index'!I247 &gt; 0.97), TRUE, "")</f>
        <v/>
      </c>
      <c r="N247" s="1" t="str">
        <f>IF(AND(J247&lt;0.001, 'SSIM Index'!J247 &gt; 0.97), TRUE, "")</f>
        <v/>
      </c>
      <c r="O247" s="3" t="str">
        <f t="shared" si="10"/>
        <v/>
      </c>
      <c r="P247" s="1" t="str">
        <f t="shared" si="11"/>
        <v/>
      </c>
      <c r="Q247" s="1" t="b">
        <f t="shared" si="12"/>
        <v>1</v>
      </c>
    </row>
    <row r="248" spans="1:17" x14ac:dyDescent="0.35">
      <c r="A248" s="6">
        <v>246</v>
      </c>
      <c r="B248" s="1">
        <f>VLOOKUP($A248, Parameters!$A$2:JI$1345, MATCH(B$1, Parameters!$1:$1, 0), FALSE)</f>
        <v>2000</v>
      </c>
      <c r="C248" s="1">
        <f>VLOOKUP($A248, Parameters!$A$2:JJ$1345, MATCH(C$1, Parameters!$1:$1, 0), FALSE)</f>
        <v>3355.9</v>
      </c>
      <c r="D248" s="1">
        <f>VLOOKUP($A248, Parameters!$A$2:JK$1345, MATCH(D$1, Parameters!$1:$1, 0), FALSE)</f>
        <v>80</v>
      </c>
      <c r="E248" s="1">
        <f>VLOOKUP($A248, Parameters!$A$2:JL$1345, MATCH(E$1, Parameters!$1:$1, 0), FALSE)</f>
        <v>5.4671000000000003</v>
      </c>
      <c r="F248" s="1">
        <f>VLOOKUP($A248, Parameters!$A$2:JM$1345, MATCH(F$1, Parameters!$1:$1, 0), FALSE)</f>
        <v>4.8470000000000004</v>
      </c>
      <c r="G248" s="1">
        <f>VLOOKUP($A248, Parameters!$A$2:JN$1345, MATCH(G$1, Parameters!$1:$1, 0), FALSE)</f>
        <v>2.5791609389017367</v>
      </c>
      <c r="H248" s="3">
        <v>1.9882873166352502E-3</v>
      </c>
      <c r="I248">
        <v>1.2683938257396199E-3</v>
      </c>
      <c r="J248">
        <v>2.8006399516016202E-3</v>
      </c>
      <c r="L248" s="1" t="str">
        <f>IF(AND(H248&lt;0.001, 'SSIM Index'!H248 &gt; 0.97), TRUE, "")</f>
        <v/>
      </c>
      <c r="M248" s="1" t="str">
        <f>IF(AND(I248&lt;0.001, 'SSIM Index'!I248 &gt; 0.97), TRUE, "")</f>
        <v/>
      </c>
      <c r="N248" s="1" t="str">
        <f>IF(AND(J248&lt;0.001, 'SSIM Index'!J248 &gt; 0.97), TRUE, "")</f>
        <v/>
      </c>
      <c r="O248" s="3" t="str">
        <f t="shared" si="10"/>
        <v/>
      </c>
      <c r="P248" s="1" t="str">
        <f t="shared" si="11"/>
        <v/>
      </c>
      <c r="Q248" s="1" t="str">
        <f t="shared" si="12"/>
        <v/>
      </c>
    </row>
    <row r="249" spans="1:17" x14ac:dyDescent="0.35">
      <c r="A249" s="6">
        <v>247</v>
      </c>
      <c r="B249" s="1">
        <f>VLOOKUP($A249, Parameters!$A$2:JI$1345, MATCH(B$1, Parameters!$1:$1, 0), FALSE)</f>
        <v>2000</v>
      </c>
      <c r="C249" s="1">
        <f>VLOOKUP($A249, Parameters!$A$2:JJ$1345, MATCH(C$1, Parameters!$1:$1, 0), FALSE)</f>
        <v>4673.8</v>
      </c>
      <c r="D249" s="1">
        <f>VLOOKUP($A249, Parameters!$A$2:JK$1345, MATCH(D$1, Parameters!$1:$1, 0), FALSE)</f>
        <v>80</v>
      </c>
      <c r="E249" s="1">
        <f>VLOOKUP($A249, Parameters!$A$2:JL$1345, MATCH(E$1, Parameters!$1:$1, 0), FALSE)</f>
        <v>5.4671000000000003</v>
      </c>
      <c r="F249" s="1">
        <f>VLOOKUP($A249, Parameters!$A$2:JM$1345, MATCH(F$1, Parameters!$1:$1, 0), FALSE)</f>
        <v>4.8470000000000004</v>
      </c>
      <c r="G249" s="1">
        <f>VLOOKUP($A249, Parameters!$A$2:JN$1345, MATCH(G$1, Parameters!$1:$1, 0), FALSE)</f>
        <v>2.5791609389017367</v>
      </c>
      <c r="H249" s="3">
        <v>6.4301607199013198E-3</v>
      </c>
      <c r="I249">
        <v>4.7875856980681402E-3</v>
      </c>
      <c r="J249">
        <v>4.1969846934080098E-3</v>
      </c>
      <c r="L249" s="1" t="str">
        <f>IF(AND(H249&lt;0.001, 'SSIM Index'!H249 &gt; 0.97), TRUE, "")</f>
        <v/>
      </c>
      <c r="M249" s="1" t="str">
        <f>IF(AND(I249&lt;0.001, 'SSIM Index'!I249 &gt; 0.97), TRUE, "")</f>
        <v/>
      </c>
      <c r="N249" s="1" t="str">
        <f>IF(AND(J249&lt;0.001, 'SSIM Index'!J249 &gt; 0.97), TRUE, "")</f>
        <v/>
      </c>
      <c r="O249" s="3" t="str">
        <f t="shared" si="10"/>
        <v/>
      </c>
      <c r="P249" s="1" t="str">
        <f t="shared" si="11"/>
        <v/>
      </c>
      <c r="Q249" s="1" t="str">
        <f t="shared" si="12"/>
        <v/>
      </c>
    </row>
    <row r="250" spans="1:17" x14ac:dyDescent="0.35">
      <c r="A250" s="6">
        <v>248</v>
      </c>
      <c r="B250" s="1">
        <f>VLOOKUP($A250, Parameters!$A$2:JI$1345, MATCH(B$1, Parameters!$1:$1, 0), FALSE)</f>
        <v>500</v>
      </c>
      <c r="C250" s="1">
        <f>VLOOKUP($A250, Parameters!$A$2:JJ$1345, MATCH(C$1, Parameters!$1:$1, 0), FALSE)</f>
        <v>1059.7</v>
      </c>
      <c r="D250" s="1">
        <f>VLOOKUP($A250, Parameters!$A$2:JK$1345, MATCH(D$1, Parameters!$1:$1, 0), FALSE)</f>
        <v>80</v>
      </c>
      <c r="E250" s="1">
        <f>VLOOKUP($A250, Parameters!$A$2:JL$1345, MATCH(E$1, Parameters!$1:$1, 0), FALSE)</f>
        <v>0.21049999999999999</v>
      </c>
      <c r="F250" s="1">
        <f>VLOOKUP($A250, Parameters!$A$2:JM$1345, MATCH(F$1, Parameters!$1:$1, 0), FALSE)</f>
        <v>4.2131699999999999</v>
      </c>
      <c r="G250" s="1">
        <f>VLOOKUP($A250, Parameters!$A$2:JN$1345, MATCH(G$1, Parameters!$1:$1, 0), FALSE)</f>
        <v>0.17237812064408065</v>
      </c>
      <c r="H250" s="3">
        <v>2.5875570718199002E-3</v>
      </c>
      <c r="I250">
        <v>4.1976231150329104E-3</v>
      </c>
      <c r="J250">
        <v>1.79579656105488E-3</v>
      </c>
      <c r="L250" s="1" t="str">
        <f>IF(AND(H250&lt;0.001, 'SSIM Index'!H250 &gt; 0.97), TRUE, "")</f>
        <v/>
      </c>
      <c r="M250" s="1" t="str">
        <f>IF(AND(I250&lt;0.001, 'SSIM Index'!I250 &gt; 0.97), TRUE, "")</f>
        <v/>
      </c>
      <c r="N250" s="1" t="str">
        <f>IF(AND(J250&lt;0.001, 'SSIM Index'!J250 &gt; 0.97), TRUE, "")</f>
        <v/>
      </c>
      <c r="O250" s="3" t="str">
        <f t="shared" si="10"/>
        <v/>
      </c>
      <c r="P250" s="1" t="str">
        <f t="shared" si="11"/>
        <v/>
      </c>
      <c r="Q250" s="1" t="str">
        <f t="shared" si="12"/>
        <v/>
      </c>
    </row>
    <row r="251" spans="1:17" x14ac:dyDescent="0.35">
      <c r="A251" s="6">
        <v>249</v>
      </c>
      <c r="B251" s="1">
        <f>VLOOKUP($A251, Parameters!$A$2:JI$1345, MATCH(B$1, Parameters!$1:$1, 0), FALSE)</f>
        <v>500</v>
      </c>
      <c r="C251" s="1">
        <f>VLOOKUP($A251, Parameters!$A$2:JJ$1345, MATCH(C$1, Parameters!$1:$1, 0), FALSE)</f>
        <v>2296.1</v>
      </c>
      <c r="D251" s="1">
        <f>VLOOKUP($A251, Parameters!$A$2:JK$1345, MATCH(D$1, Parameters!$1:$1, 0), FALSE)</f>
        <v>80</v>
      </c>
      <c r="E251" s="1">
        <f>VLOOKUP($A251, Parameters!$A$2:JL$1345, MATCH(E$1, Parameters!$1:$1, 0), FALSE)</f>
        <v>0.21049999999999999</v>
      </c>
      <c r="F251" s="1">
        <f>VLOOKUP($A251, Parameters!$A$2:JM$1345, MATCH(F$1, Parameters!$1:$1, 0), FALSE)</f>
        <v>4.2131699999999999</v>
      </c>
      <c r="G251" s="1">
        <f>VLOOKUP($A251, Parameters!$A$2:JN$1345, MATCH(G$1, Parameters!$1:$1, 0), FALSE)</f>
        <v>0.17237812064408065</v>
      </c>
      <c r="H251" s="3">
        <v>5.8634011074900601E-3</v>
      </c>
      <c r="I251">
        <v>2.8420134913176298E-3</v>
      </c>
      <c r="J251">
        <v>7.6867258176207499E-3</v>
      </c>
      <c r="L251" s="1" t="str">
        <f>IF(AND(H251&lt;0.001, 'SSIM Index'!H251 &gt; 0.97), TRUE, "")</f>
        <v/>
      </c>
      <c r="M251" s="1" t="str">
        <f>IF(AND(I251&lt;0.001, 'SSIM Index'!I251 &gt; 0.97), TRUE, "")</f>
        <v/>
      </c>
      <c r="N251" s="1" t="str">
        <f>IF(AND(J251&lt;0.001, 'SSIM Index'!J251 &gt; 0.97), TRUE, "")</f>
        <v/>
      </c>
      <c r="O251" s="3" t="str">
        <f t="shared" si="10"/>
        <v/>
      </c>
      <c r="P251" s="1" t="str">
        <f t="shared" si="11"/>
        <v/>
      </c>
      <c r="Q251" s="1" t="str">
        <f t="shared" si="12"/>
        <v/>
      </c>
    </row>
    <row r="252" spans="1:17" x14ac:dyDescent="0.35">
      <c r="A252" s="6">
        <v>250</v>
      </c>
      <c r="B252" s="1">
        <f>VLOOKUP($A252, Parameters!$A$2:JI$1345, MATCH(B$1, Parameters!$1:$1, 0), FALSE)</f>
        <v>500</v>
      </c>
      <c r="C252" s="1">
        <f>VLOOKUP($A252, Parameters!$A$2:JJ$1345, MATCH(C$1, Parameters!$1:$1, 0), FALSE)</f>
        <v>3532.5</v>
      </c>
      <c r="D252" s="1">
        <f>VLOOKUP($A252, Parameters!$A$2:JK$1345, MATCH(D$1, Parameters!$1:$1, 0), FALSE)</f>
        <v>80</v>
      </c>
      <c r="E252" s="1">
        <f>VLOOKUP($A252, Parameters!$A$2:JL$1345, MATCH(E$1, Parameters!$1:$1, 0), FALSE)</f>
        <v>0.21049999999999999</v>
      </c>
      <c r="F252" s="1">
        <f>VLOOKUP($A252, Parameters!$A$2:JM$1345, MATCH(F$1, Parameters!$1:$1, 0), FALSE)</f>
        <v>4.2131699999999999</v>
      </c>
      <c r="G252" s="1">
        <f>VLOOKUP($A252, Parameters!$A$2:JN$1345, MATCH(G$1, Parameters!$1:$1, 0), FALSE)</f>
        <v>0.17237812064408065</v>
      </c>
      <c r="H252" s="3">
        <v>4.1638039983808899E-3</v>
      </c>
      <c r="I252">
        <v>6.6328188404440802E-3</v>
      </c>
      <c r="J252">
        <v>7.5449007563292902E-3</v>
      </c>
      <c r="L252" s="1" t="str">
        <f>IF(AND(H252&lt;0.001, 'SSIM Index'!H252 &gt; 0.97), TRUE, "")</f>
        <v/>
      </c>
      <c r="M252" s="1" t="str">
        <f>IF(AND(I252&lt;0.001, 'SSIM Index'!I252 &gt; 0.97), TRUE, "")</f>
        <v/>
      </c>
      <c r="N252" s="1" t="str">
        <f>IF(AND(J252&lt;0.001, 'SSIM Index'!J252 &gt; 0.97), TRUE, "")</f>
        <v/>
      </c>
      <c r="O252" s="3" t="str">
        <f t="shared" si="10"/>
        <v/>
      </c>
      <c r="P252" s="1" t="str">
        <f t="shared" si="11"/>
        <v/>
      </c>
      <c r="Q252" s="1" t="str">
        <f t="shared" si="12"/>
        <v/>
      </c>
    </row>
    <row r="253" spans="1:17" x14ac:dyDescent="0.35">
      <c r="A253" s="6">
        <v>251</v>
      </c>
      <c r="B253" s="1">
        <f>VLOOKUP($A253, Parameters!$A$2:JI$1345, MATCH(B$1, Parameters!$1:$1, 0), FALSE)</f>
        <v>500</v>
      </c>
      <c r="C253" s="1">
        <f>VLOOKUP($A253, Parameters!$A$2:JJ$1345, MATCH(C$1, Parameters!$1:$1, 0), FALSE)</f>
        <v>7322.7</v>
      </c>
      <c r="D253" s="1">
        <f>VLOOKUP($A253, Parameters!$A$2:JK$1345, MATCH(D$1, Parameters!$1:$1, 0), FALSE)</f>
        <v>80</v>
      </c>
      <c r="E253" s="1">
        <f>VLOOKUP($A253, Parameters!$A$2:JL$1345, MATCH(E$1, Parameters!$1:$1, 0), FALSE)</f>
        <v>0.21049999999999999</v>
      </c>
      <c r="F253" s="1">
        <f>VLOOKUP($A253, Parameters!$A$2:JM$1345, MATCH(F$1, Parameters!$1:$1, 0), FALSE)</f>
        <v>4.2131699999999999</v>
      </c>
      <c r="G253" s="1">
        <f>VLOOKUP($A253, Parameters!$A$2:JN$1345, MATCH(G$1, Parameters!$1:$1, 0), FALSE)</f>
        <v>0.17237812064408065</v>
      </c>
      <c r="H253" s="3">
        <v>4.4471111148595803E-2</v>
      </c>
      <c r="I253">
        <v>5.0539109855890198E-2</v>
      </c>
      <c r="J253">
        <v>5.7232078164815903E-2</v>
      </c>
      <c r="L253" s="1" t="str">
        <f>IF(AND(H253&lt;0.001, 'SSIM Index'!H253 &gt; 0.97), TRUE, "")</f>
        <v/>
      </c>
      <c r="M253" s="1" t="str">
        <f>IF(AND(I253&lt;0.001, 'SSIM Index'!I253 &gt; 0.97), TRUE, "")</f>
        <v/>
      </c>
      <c r="N253" s="1" t="str">
        <f>IF(AND(J253&lt;0.001, 'SSIM Index'!J253 &gt; 0.97), TRUE, "")</f>
        <v/>
      </c>
      <c r="O253" s="3" t="str">
        <f t="shared" si="10"/>
        <v/>
      </c>
      <c r="P253" s="1" t="str">
        <f t="shared" si="11"/>
        <v/>
      </c>
      <c r="Q253" s="1" t="str">
        <f t="shared" si="12"/>
        <v/>
      </c>
    </row>
    <row r="254" spans="1:17" x14ac:dyDescent="0.35">
      <c r="A254" s="6">
        <v>252</v>
      </c>
      <c r="B254" s="1">
        <f>VLOOKUP($A254, Parameters!$A$2:JI$1345, MATCH(B$1, Parameters!$1:$1, 0), FALSE)</f>
        <v>3000</v>
      </c>
      <c r="C254" s="1">
        <f>VLOOKUP($A254, Parameters!$A$2:JJ$1345, MATCH(C$1, Parameters!$1:$1, 0), FALSE)</f>
        <v>20</v>
      </c>
      <c r="D254" s="1">
        <f>VLOOKUP($A254, Parameters!$A$2:JK$1345, MATCH(D$1, Parameters!$1:$1, 0), FALSE)</f>
        <v>80</v>
      </c>
      <c r="E254" s="1">
        <f>VLOOKUP($A254, Parameters!$A$2:JL$1345, MATCH(E$1, Parameters!$1:$1, 0), FALSE)</f>
        <v>2.4030900000000002</v>
      </c>
      <c r="F254" s="1">
        <f>VLOOKUP($A254, Parameters!$A$2:JM$1345, MATCH(F$1, Parameters!$1:$1, 0), FALSE)</f>
        <v>5.8623799999999999</v>
      </c>
      <c r="G254" s="1">
        <f>VLOOKUP($A254, Parameters!$A$2:JN$1345, MATCH(G$1, Parameters!$1:$1, 0), FALSE)</f>
        <v>-0.97130811069933798</v>
      </c>
      <c r="H254" s="3">
        <v>3.98588366806507E-4</v>
      </c>
      <c r="I254">
        <v>3.3194883144460602E-4</v>
      </c>
      <c r="J254">
        <v>5.2786176092922601E-4</v>
      </c>
      <c r="L254" s="1" t="str">
        <f>IF(AND(H254&lt;0.001, 'SSIM Index'!H254 &gt; 0.97), TRUE, "")</f>
        <v/>
      </c>
      <c r="M254" s="1" t="str">
        <f>IF(AND(I254&lt;0.001, 'SSIM Index'!I254 &gt; 0.97), TRUE, "")</f>
        <v/>
      </c>
      <c r="N254" s="1" t="str">
        <f>IF(AND(J254&lt;0.001, 'SSIM Index'!J254 &gt; 0.97), TRUE, "")</f>
        <v/>
      </c>
      <c r="O254" s="3" t="str">
        <f t="shared" si="10"/>
        <v/>
      </c>
      <c r="P254" s="1" t="str">
        <f t="shared" si="11"/>
        <v/>
      </c>
      <c r="Q254" s="1" t="str">
        <f t="shared" si="12"/>
        <v/>
      </c>
    </row>
    <row r="255" spans="1:17" x14ac:dyDescent="0.35">
      <c r="A255" s="41">
        <v>253</v>
      </c>
      <c r="B255" s="42">
        <f>VLOOKUP($A255, Parameters!$A$2:JI$1345, MATCH(B$1, Parameters!$1:$1, 0), FALSE)</f>
        <v>3000</v>
      </c>
      <c r="C255" s="42">
        <f>VLOOKUP($A255, Parameters!$A$2:JJ$1345, MATCH(C$1, Parameters!$1:$1, 0), FALSE)</f>
        <v>1236.4000000000001</v>
      </c>
      <c r="D255" s="42">
        <f>VLOOKUP($A255, Parameters!$A$2:JK$1345, MATCH(D$1, Parameters!$1:$1, 0), FALSE)</f>
        <v>80</v>
      </c>
      <c r="E255" s="42">
        <f>VLOOKUP($A255, Parameters!$A$2:JL$1345, MATCH(E$1, Parameters!$1:$1, 0), FALSE)</f>
        <v>2.4030900000000002</v>
      </c>
      <c r="F255" s="42">
        <f>VLOOKUP($A255, Parameters!$A$2:JM$1345, MATCH(F$1, Parameters!$1:$1, 0), FALSE)</f>
        <v>5.8623799999999999</v>
      </c>
      <c r="G255" s="42">
        <f>VLOOKUP($A255, Parameters!$A$2:JN$1345, MATCH(G$1, Parameters!$1:$1, 0), FALSE)</f>
        <v>-0.97130811069933798</v>
      </c>
      <c r="H255" s="43">
        <v>1.3383014593273399E-3</v>
      </c>
      <c r="I255" s="44">
        <v>1.3089396525174299E-3</v>
      </c>
      <c r="J255" s="44">
        <v>1.54309242498129E-3</v>
      </c>
      <c r="L255" s="1" t="str">
        <f>IF(AND(H255&lt;0.001, 'SSIM Index'!H255 &gt; 0.97), TRUE, "")</f>
        <v/>
      </c>
      <c r="M255" s="1" t="str">
        <f>IF(AND(I255&lt;0.001, 'SSIM Index'!I255 &gt; 0.97), TRUE, "")</f>
        <v/>
      </c>
      <c r="N255" s="1" t="str">
        <f>IF(AND(J255&lt;0.001, 'SSIM Index'!J255 &gt; 0.97), TRUE, "")</f>
        <v/>
      </c>
      <c r="O255" s="3" t="b">
        <f t="shared" si="10"/>
        <v>1</v>
      </c>
      <c r="P255" s="1" t="b">
        <f t="shared" si="11"/>
        <v>1</v>
      </c>
      <c r="Q255" s="1" t="str">
        <f t="shared" si="12"/>
        <v/>
      </c>
    </row>
    <row r="256" spans="1:17" x14ac:dyDescent="0.35">
      <c r="A256" s="6">
        <v>254</v>
      </c>
      <c r="B256" s="1">
        <f>VLOOKUP($A256, Parameters!$A$2:JI$1345, MATCH(B$1, Parameters!$1:$1, 0), FALSE)</f>
        <v>3000</v>
      </c>
      <c r="C256" s="1">
        <f>VLOOKUP($A256, Parameters!$A$2:JJ$1345, MATCH(C$1, Parameters!$1:$1, 0), FALSE)</f>
        <v>2472.6999999999998</v>
      </c>
      <c r="D256" s="1">
        <f>VLOOKUP($A256, Parameters!$A$2:JK$1345, MATCH(D$1, Parameters!$1:$1, 0), FALSE)</f>
        <v>80</v>
      </c>
      <c r="E256" s="1">
        <f>VLOOKUP($A256, Parameters!$A$2:JL$1345, MATCH(E$1, Parameters!$1:$1, 0), FALSE)</f>
        <v>2.4030900000000002</v>
      </c>
      <c r="F256" s="1">
        <f>VLOOKUP($A256, Parameters!$A$2:JM$1345, MATCH(F$1, Parameters!$1:$1, 0), FALSE)</f>
        <v>5.8623799999999999</v>
      </c>
      <c r="G256" s="1">
        <f>VLOOKUP($A256, Parameters!$A$2:JN$1345, MATCH(G$1, Parameters!$1:$1, 0), FALSE)</f>
        <v>-0.97130811069933798</v>
      </c>
      <c r="H256" s="3">
        <v>3.0839692335575802E-3</v>
      </c>
      <c r="I256">
        <v>3.2976130023598602E-3</v>
      </c>
      <c r="J256">
        <v>3.56351467780768E-3</v>
      </c>
      <c r="L256" s="1" t="str">
        <f>IF(AND(H256&lt;0.001, 'SSIM Index'!H256 &gt; 0.97), TRUE, "")</f>
        <v/>
      </c>
      <c r="M256" s="1" t="str">
        <f>IF(AND(I256&lt;0.001, 'SSIM Index'!I256 &gt; 0.97), TRUE, "")</f>
        <v/>
      </c>
      <c r="N256" s="1" t="str">
        <f>IF(AND(J256&lt;0.001, 'SSIM Index'!J256 &gt; 0.97), TRUE, "")</f>
        <v/>
      </c>
      <c r="O256" s="3" t="str">
        <f t="shared" si="10"/>
        <v/>
      </c>
      <c r="P256" s="1" t="str">
        <f t="shared" si="11"/>
        <v/>
      </c>
      <c r="Q256" s="1" t="str">
        <f t="shared" si="12"/>
        <v/>
      </c>
    </row>
    <row r="257" spans="1:17" x14ac:dyDescent="0.35">
      <c r="A257" s="6">
        <v>255</v>
      </c>
      <c r="B257" s="1">
        <f>VLOOKUP($A257, Parameters!$A$2:JI$1345, MATCH(B$1, Parameters!$1:$1, 0), FALSE)</f>
        <v>3000</v>
      </c>
      <c r="C257" s="1">
        <f>VLOOKUP($A257, Parameters!$A$2:JJ$1345, MATCH(C$1, Parameters!$1:$1, 0), FALSE)</f>
        <v>3709.1</v>
      </c>
      <c r="D257" s="1">
        <f>VLOOKUP($A257, Parameters!$A$2:JK$1345, MATCH(D$1, Parameters!$1:$1, 0), FALSE)</f>
        <v>80</v>
      </c>
      <c r="E257" s="1">
        <f>VLOOKUP($A257, Parameters!$A$2:JL$1345, MATCH(E$1, Parameters!$1:$1, 0), FALSE)</f>
        <v>2.4030900000000002</v>
      </c>
      <c r="F257" s="1">
        <f>VLOOKUP($A257, Parameters!$A$2:JM$1345, MATCH(F$1, Parameters!$1:$1, 0), FALSE)</f>
        <v>5.8623799999999999</v>
      </c>
      <c r="G257" s="1">
        <f>VLOOKUP($A257, Parameters!$A$2:JN$1345, MATCH(G$1, Parameters!$1:$1, 0), FALSE)</f>
        <v>-0.97130811069933798</v>
      </c>
      <c r="H257" s="3">
        <v>1.8626336241140901E-3</v>
      </c>
      <c r="I257">
        <v>3.6162934266030702E-3</v>
      </c>
      <c r="J257">
        <v>4.3238489888608404E-3</v>
      </c>
      <c r="L257" s="1" t="str">
        <f>IF(AND(H257&lt;0.001, 'SSIM Index'!H257 &gt; 0.97), TRUE, "")</f>
        <v/>
      </c>
      <c r="M257" s="1" t="str">
        <f>IF(AND(I257&lt;0.001, 'SSIM Index'!I257 &gt; 0.97), TRUE, "")</f>
        <v/>
      </c>
      <c r="N257" s="1" t="str">
        <f>IF(AND(J257&lt;0.001, 'SSIM Index'!J257 &gt; 0.97), TRUE, "")</f>
        <v/>
      </c>
      <c r="O257" s="3" t="str">
        <f t="shared" si="10"/>
        <v/>
      </c>
      <c r="P257" s="1" t="str">
        <f t="shared" si="11"/>
        <v/>
      </c>
      <c r="Q257" s="1" t="str">
        <f t="shared" si="12"/>
        <v/>
      </c>
    </row>
    <row r="258" spans="1:17" x14ac:dyDescent="0.35">
      <c r="A258" s="6">
        <v>256</v>
      </c>
      <c r="B258" s="1">
        <f>VLOOKUP($A258, Parameters!$A$2:JI$1345, MATCH(B$1, Parameters!$1:$1, 0), FALSE)</f>
        <v>2000</v>
      </c>
      <c r="C258" s="1">
        <f>VLOOKUP($A258, Parameters!$A$2:JJ$1345, MATCH(C$1, Parameters!$1:$1, 0), FALSE)</f>
        <v>176.62</v>
      </c>
      <c r="D258" s="1">
        <f>VLOOKUP($A258, Parameters!$A$2:JK$1345, MATCH(D$1, Parameters!$1:$1, 0), FALSE)</f>
        <v>80</v>
      </c>
      <c r="E258" s="1">
        <f>VLOOKUP($A258, Parameters!$A$2:JL$1345, MATCH(E$1, Parameters!$1:$1, 0), FALSE)</f>
        <v>4.7547699999999997</v>
      </c>
      <c r="F258" s="1">
        <f>VLOOKUP($A258, Parameters!$A$2:JM$1345, MATCH(F$1, Parameters!$1:$1, 0), FALSE)</f>
        <v>4.4330299999999996</v>
      </c>
      <c r="G258" s="1">
        <f>VLOOKUP($A258, Parameters!$A$2:JN$1345, MATCH(G$1, Parameters!$1:$1, 0), FALSE)</f>
        <v>2.8212570037339111</v>
      </c>
      <c r="H258" s="3">
        <v>1.4954534126445599E-3</v>
      </c>
      <c r="I258">
        <v>1.026336918585E-3</v>
      </c>
      <c r="J258">
        <v>1.3538165949285E-3</v>
      </c>
      <c r="L258" s="1" t="str">
        <f>IF(AND(H258&lt;0.001, 'SSIM Index'!H258 &gt; 0.97), TRUE, "")</f>
        <v/>
      </c>
      <c r="M258" s="1" t="str">
        <f>IF(AND(I258&lt;0.001, 'SSIM Index'!I258 &gt; 0.97), TRUE, "")</f>
        <v/>
      </c>
      <c r="N258" s="1" t="str">
        <f>IF(AND(J258&lt;0.001, 'SSIM Index'!J258 &gt; 0.97), TRUE, "")</f>
        <v/>
      </c>
      <c r="O258" s="3" t="str">
        <f t="shared" si="10"/>
        <v/>
      </c>
      <c r="P258" s="1" t="str">
        <f t="shared" si="11"/>
        <v/>
      </c>
      <c r="Q258" s="1" t="str">
        <f t="shared" si="12"/>
        <v/>
      </c>
    </row>
    <row r="259" spans="1:17" x14ac:dyDescent="0.35">
      <c r="A259" s="6">
        <v>257</v>
      </c>
      <c r="B259" s="1">
        <f>VLOOKUP($A259, Parameters!$A$2:JI$1345, MATCH(B$1, Parameters!$1:$1, 0), FALSE)</f>
        <v>2000</v>
      </c>
      <c r="C259" s="1">
        <f>VLOOKUP($A259, Parameters!$A$2:JJ$1345, MATCH(C$1, Parameters!$1:$1, 0), FALSE)</f>
        <v>1413</v>
      </c>
      <c r="D259" s="1">
        <f>VLOOKUP($A259, Parameters!$A$2:JK$1345, MATCH(D$1, Parameters!$1:$1, 0), FALSE)</f>
        <v>80</v>
      </c>
      <c r="E259" s="1">
        <f>VLOOKUP($A259, Parameters!$A$2:JL$1345, MATCH(E$1, Parameters!$1:$1, 0), FALSE)</f>
        <v>4.7547699999999997</v>
      </c>
      <c r="F259" s="1">
        <f>VLOOKUP($A259, Parameters!$A$2:JM$1345, MATCH(F$1, Parameters!$1:$1, 0), FALSE)</f>
        <v>4.4330299999999996</v>
      </c>
      <c r="G259" s="1">
        <f>VLOOKUP($A259, Parameters!$A$2:JN$1345, MATCH(G$1, Parameters!$1:$1, 0), FALSE)</f>
        <v>2.8212570037339111</v>
      </c>
      <c r="H259" s="3">
        <v>1.1175527470186301E-3</v>
      </c>
      <c r="I259">
        <v>8.9079141616821202E-4</v>
      </c>
      <c r="J259">
        <v>1.0295434622094E-3</v>
      </c>
      <c r="L259" s="1" t="str">
        <f>IF(AND(H259&lt;0.001, 'SSIM Index'!H259 &gt; 0.97), TRUE, "")</f>
        <v/>
      </c>
      <c r="M259" s="1" t="b">
        <f>IF(AND(I259&lt;0.001, 'SSIM Index'!I259 &gt; 0.97), TRUE, "")</f>
        <v>1</v>
      </c>
      <c r="N259" s="1" t="str">
        <f>IF(AND(J259&lt;0.001, 'SSIM Index'!J259 &gt; 0.97), TRUE, "")</f>
        <v/>
      </c>
      <c r="O259" s="3" t="str">
        <f t="shared" ref="O259:O322" si="13">IF(AND(H259&gt;0.00129, H259&lt;0.00135), TRUE, "")</f>
        <v/>
      </c>
      <c r="P259" s="1" t="str">
        <f t="shared" ref="P259:P322" si="14">IF(AND(I259&gt;0.00129, I259&lt;0.00135), TRUE, "")</f>
        <v/>
      </c>
      <c r="Q259" s="1" t="str">
        <f t="shared" ref="Q259:Q322" si="15">IF(AND(J259&gt;0.00129, J259&lt;0.00135), TRUE, "")</f>
        <v/>
      </c>
    </row>
    <row r="260" spans="1:17" x14ac:dyDescent="0.35">
      <c r="A260" s="6">
        <v>258</v>
      </c>
      <c r="B260" s="1">
        <f>VLOOKUP($A260, Parameters!$A$2:JI$1345, MATCH(B$1, Parameters!$1:$1, 0), FALSE)</f>
        <v>2000</v>
      </c>
      <c r="C260" s="1">
        <f>VLOOKUP($A260, Parameters!$A$2:JJ$1345, MATCH(C$1, Parameters!$1:$1, 0), FALSE)</f>
        <v>2649.4</v>
      </c>
      <c r="D260" s="1">
        <f>VLOOKUP($A260, Parameters!$A$2:JK$1345, MATCH(D$1, Parameters!$1:$1, 0), FALSE)</f>
        <v>80</v>
      </c>
      <c r="E260" s="1">
        <f>VLOOKUP($A260, Parameters!$A$2:JL$1345, MATCH(E$1, Parameters!$1:$1, 0), FALSE)</f>
        <v>4.7547699999999997</v>
      </c>
      <c r="F260" s="1">
        <f>VLOOKUP($A260, Parameters!$A$2:JM$1345, MATCH(F$1, Parameters!$1:$1, 0), FALSE)</f>
        <v>4.4330299999999996</v>
      </c>
      <c r="G260" s="1">
        <f>VLOOKUP($A260, Parameters!$A$2:JN$1345, MATCH(G$1, Parameters!$1:$1, 0), FALSE)</f>
        <v>2.8212570037339111</v>
      </c>
      <c r="H260" s="3">
        <v>1.5662116929888699E-3</v>
      </c>
      <c r="I260">
        <v>2.1906592883169599E-3</v>
      </c>
      <c r="J260">
        <v>3.1597076449543199E-3</v>
      </c>
      <c r="L260" s="1" t="str">
        <f>IF(AND(H260&lt;0.001, 'SSIM Index'!H260 &gt; 0.97), TRUE, "")</f>
        <v/>
      </c>
      <c r="M260" s="1" t="str">
        <f>IF(AND(I260&lt;0.001, 'SSIM Index'!I260 &gt; 0.97), TRUE, "")</f>
        <v/>
      </c>
      <c r="N260" s="1" t="str">
        <f>IF(AND(J260&lt;0.001, 'SSIM Index'!J260 &gt; 0.97), TRUE, "")</f>
        <v/>
      </c>
      <c r="O260" s="3" t="str">
        <f t="shared" si="13"/>
        <v/>
      </c>
      <c r="P260" s="1" t="str">
        <f t="shared" si="14"/>
        <v/>
      </c>
      <c r="Q260" s="1" t="str">
        <f t="shared" si="15"/>
        <v/>
      </c>
    </row>
    <row r="261" spans="1:17" x14ac:dyDescent="0.35">
      <c r="A261" s="6">
        <v>259</v>
      </c>
      <c r="B261" s="1">
        <f>VLOOKUP($A261, Parameters!$A$2:JI$1345, MATCH(B$1, Parameters!$1:$1, 0), FALSE)</f>
        <v>2000</v>
      </c>
      <c r="C261" s="1">
        <f>VLOOKUP($A261, Parameters!$A$2:JJ$1345, MATCH(C$1, Parameters!$1:$1, 0), FALSE)</f>
        <v>3885.7</v>
      </c>
      <c r="D261" s="1">
        <f>VLOOKUP($A261, Parameters!$A$2:JK$1345, MATCH(D$1, Parameters!$1:$1, 0), FALSE)</f>
        <v>80</v>
      </c>
      <c r="E261" s="1">
        <f>VLOOKUP($A261, Parameters!$A$2:JL$1345, MATCH(E$1, Parameters!$1:$1, 0), FALSE)</f>
        <v>4.7547699999999997</v>
      </c>
      <c r="F261" s="1">
        <f>VLOOKUP($A261, Parameters!$A$2:JM$1345, MATCH(F$1, Parameters!$1:$1, 0), FALSE)</f>
        <v>4.4330299999999996</v>
      </c>
      <c r="G261" s="1">
        <f>VLOOKUP($A261, Parameters!$A$2:JN$1345, MATCH(G$1, Parameters!$1:$1, 0), FALSE)</f>
        <v>2.8212570037339111</v>
      </c>
      <c r="H261" s="3">
        <v>1.6145263798534801E-3</v>
      </c>
      <c r="I261">
        <v>2.5246264412999101E-3</v>
      </c>
      <c r="J261">
        <v>3.4731996711343501E-3</v>
      </c>
      <c r="L261" s="1" t="str">
        <f>IF(AND(H261&lt;0.001, 'SSIM Index'!H261 &gt; 0.97), TRUE, "")</f>
        <v/>
      </c>
      <c r="M261" s="1" t="str">
        <f>IF(AND(I261&lt;0.001, 'SSIM Index'!I261 &gt; 0.97), TRUE, "")</f>
        <v/>
      </c>
      <c r="N261" s="1" t="str">
        <f>IF(AND(J261&lt;0.001, 'SSIM Index'!J261 &gt; 0.97), TRUE, "")</f>
        <v/>
      </c>
      <c r="O261" s="3" t="str">
        <f t="shared" si="13"/>
        <v/>
      </c>
      <c r="P261" s="1" t="str">
        <f t="shared" si="14"/>
        <v/>
      </c>
      <c r="Q261" s="1" t="str">
        <f t="shared" si="15"/>
        <v/>
      </c>
    </row>
    <row r="262" spans="1:17" x14ac:dyDescent="0.35">
      <c r="A262" s="6">
        <v>260</v>
      </c>
      <c r="B262" s="1">
        <f>VLOOKUP($A262, Parameters!$A$2:JI$1345, MATCH(B$1, Parameters!$1:$1, 0), FALSE)</f>
        <v>1000</v>
      </c>
      <c r="C262" s="1">
        <f>VLOOKUP($A262, Parameters!$A$2:JJ$1345, MATCH(C$1, Parameters!$1:$1, 0), FALSE)</f>
        <v>353.25</v>
      </c>
      <c r="D262" s="1">
        <f>VLOOKUP($A262, Parameters!$A$2:JK$1345, MATCH(D$1, Parameters!$1:$1, 0), FALSE)</f>
        <v>80</v>
      </c>
      <c r="E262" s="1">
        <f>VLOOKUP($A262, Parameters!$A$2:JL$1345, MATCH(E$1, Parameters!$1:$1, 0), FALSE)</f>
        <v>0.65456999999999999</v>
      </c>
      <c r="F262" s="1">
        <f>VLOOKUP($A262, Parameters!$A$2:JM$1345, MATCH(F$1, Parameters!$1:$1, 0), FALSE)</f>
        <v>5.5271400000000002</v>
      </c>
      <c r="G262" s="1">
        <f>VLOOKUP($A262, Parameters!$A$2:JN$1345, MATCH(G$1, Parameters!$1:$1, 0), FALSE)</f>
        <v>-1.6251434841085444</v>
      </c>
      <c r="H262" s="3">
        <v>2.07800092175602E-3</v>
      </c>
      <c r="I262">
        <v>2.3827566765248702E-3</v>
      </c>
      <c r="J262">
        <v>3.1696022488176801E-3</v>
      </c>
      <c r="L262" s="1" t="str">
        <f>IF(AND(H262&lt;0.001, 'SSIM Index'!H262 &gt; 0.97), TRUE, "")</f>
        <v/>
      </c>
      <c r="M262" s="1" t="str">
        <f>IF(AND(I262&lt;0.001, 'SSIM Index'!I262 &gt; 0.97), TRUE, "")</f>
        <v/>
      </c>
      <c r="N262" s="1" t="str">
        <f>IF(AND(J262&lt;0.001, 'SSIM Index'!J262 &gt; 0.97), TRUE, "")</f>
        <v/>
      </c>
      <c r="O262" s="3" t="str">
        <f t="shared" si="13"/>
        <v/>
      </c>
      <c r="P262" s="1" t="str">
        <f t="shared" si="14"/>
        <v/>
      </c>
      <c r="Q262" s="1" t="str">
        <f t="shared" si="15"/>
        <v/>
      </c>
    </row>
    <row r="263" spans="1:17" x14ac:dyDescent="0.35">
      <c r="A263" s="6">
        <v>261</v>
      </c>
      <c r="B263" s="1">
        <f>VLOOKUP($A263, Parameters!$A$2:JI$1345, MATCH(B$1, Parameters!$1:$1, 0), FALSE)</f>
        <v>1000</v>
      </c>
      <c r="C263" s="1">
        <f>VLOOKUP($A263, Parameters!$A$2:JJ$1345, MATCH(C$1, Parameters!$1:$1, 0), FALSE)</f>
        <v>1589.6</v>
      </c>
      <c r="D263" s="1">
        <f>VLOOKUP($A263, Parameters!$A$2:JK$1345, MATCH(D$1, Parameters!$1:$1, 0), FALSE)</f>
        <v>80</v>
      </c>
      <c r="E263" s="1">
        <f>VLOOKUP($A263, Parameters!$A$2:JL$1345, MATCH(E$1, Parameters!$1:$1, 0), FALSE)</f>
        <v>0.65456999999999999</v>
      </c>
      <c r="F263" s="1">
        <f>VLOOKUP($A263, Parameters!$A$2:JM$1345, MATCH(F$1, Parameters!$1:$1, 0), FALSE)</f>
        <v>5.5271400000000002</v>
      </c>
      <c r="G263" s="1">
        <f>VLOOKUP($A263, Parameters!$A$2:JN$1345, MATCH(G$1, Parameters!$1:$1, 0), FALSE)</f>
        <v>-1.6251434841085444</v>
      </c>
      <c r="H263" s="3">
        <v>2.64498055912554E-3</v>
      </c>
      <c r="I263">
        <v>1.69938255567103E-3</v>
      </c>
      <c r="J263">
        <v>3.6571640521287901E-3</v>
      </c>
      <c r="L263" s="1" t="str">
        <f>IF(AND(H263&lt;0.001, 'SSIM Index'!H263 &gt; 0.97), TRUE, "")</f>
        <v/>
      </c>
      <c r="M263" s="1" t="str">
        <f>IF(AND(I263&lt;0.001, 'SSIM Index'!I263 &gt; 0.97), TRUE, "")</f>
        <v/>
      </c>
      <c r="N263" s="1" t="str">
        <f>IF(AND(J263&lt;0.001, 'SSIM Index'!J263 &gt; 0.97), TRUE, "")</f>
        <v/>
      </c>
      <c r="O263" s="3" t="str">
        <f t="shared" si="13"/>
        <v/>
      </c>
      <c r="P263" s="1" t="str">
        <f t="shared" si="14"/>
        <v/>
      </c>
      <c r="Q263" s="1" t="str">
        <f t="shared" si="15"/>
        <v/>
      </c>
    </row>
    <row r="264" spans="1:17" x14ac:dyDescent="0.35">
      <c r="A264" s="6">
        <v>262</v>
      </c>
      <c r="B264" s="1">
        <f>VLOOKUP($A264, Parameters!$A$2:JI$1345, MATCH(B$1, Parameters!$1:$1, 0), FALSE)</f>
        <v>1000</v>
      </c>
      <c r="C264" s="1">
        <f>VLOOKUP($A264, Parameters!$A$2:JJ$1345, MATCH(C$1, Parameters!$1:$1, 0), FALSE)</f>
        <v>2826</v>
      </c>
      <c r="D264" s="1">
        <f>VLOOKUP($A264, Parameters!$A$2:JK$1345, MATCH(D$1, Parameters!$1:$1, 0), FALSE)</f>
        <v>80</v>
      </c>
      <c r="E264" s="1">
        <f>VLOOKUP($A264, Parameters!$A$2:JL$1345, MATCH(E$1, Parameters!$1:$1, 0), FALSE)</f>
        <v>0.65456999999999999</v>
      </c>
      <c r="F264" s="1">
        <f>VLOOKUP($A264, Parameters!$A$2:JM$1345, MATCH(F$1, Parameters!$1:$1, 0), FALSE)</f>
        <v>5.5271400000000002</v>
      </c>
      <c r="G264" s="1">
        <f>VLOOKUP($A264, Parameters!$A$2:JN$1345, MATCH(G$1, Parameters!$1:$1, 0), FALSE)</f>
        <v>-1.6251434841085444</v>
      </c>
      <c r="H264" s="3">
        <v>7.0837698876857697E-3</v>
      </c>
      <c r="I264">
        <v>6.0419919900596098E-3</v>
      </c>
      <c r="J264">
        <v>6.7426264286041199E-3</v>
      </c>
      <c r="L264" s="1" t="str">
        <f>IF(AND(H264&lt;0.001, 'SSIM Index'!H264 &gt; 0.97), TRUE, "")</f>
        <v/>
      </c>
      <c r="M264" s="1" t="str">
        <f>IF(AND(I264&lt;0.001, 'SSIM Index'!I264 &gt; 0.97), TRUE, "")</f>
        <v/>
      </c>
      <c r="N264" s="1" t="str">
        <f>IF(AND(J264&lt;0.001, 'SSIM Index'!J264 &gt; 0.97), TRUE, "")</f>
        <v/>
      </c>
      <c r="O264" s="3" t="str">
        <f t="shared" si="13"/>
        <v/>
      </c>
      <c r="P264" s="1" t="str">
        <f t="shared" si="14"/>
        <v/>
      </c>
      <c r="Q264" s="1" t="str">
        <f t="shared" si="15"/>
        <v/>
      </c>
    </row>
    <row r="265" spans="1:17" x14ac:dyDescent="0.35">
      <c r="A265" s="6">
        <v>263</v>
      </c>
      <c r="B265" s="1">
        <f>VLOOKUP($A265, Parameters!$A$2:JI$1345, MATCH(B$1, Parameters!$1:$1, 0), FALSE)</f>
        <v>1000</v>
      </c>
      <c r="C265" s="1">
        <f>VLOOKUP($A265, Parameters!$A$2:JJ$1345, MATCH(C$1, Parameters!$1:$1, 0), FALSE)</f>
        <v>4062.4</v>
      </c>
      <c r="D265" s="1">
        <f>VLOOKUP($A265, Parameters!$A$2:JK$1345, MATCH(D$1, Parameters!$1:$1, 0), FALSE)</f>
        <v>80</v>
      </c>
      <c r="E265" s="1">
        <f>VLOOKUP($A265, Parameters!$A$2:JL$1345, MATCH(E$1, Parameters!$1:$1, 0), FALSE)</f>
        <v>0.65456999999999999</v>
      </c>
      <c r="F265" s="1">
        <f>VLOOKUP($A265, Parameters!$A$2:JM$1345, MATCH(F$1, Parameters!$1:$1, 0), FALSE)</f>
        <v>5.5271400000000002</v>
      </c>
      <c r="G265" s="1">
        <f>VLOOKUP($A265, Parameters!$A$2:JN$1345, MATCH(G$1, Parameters!$1:$1, 0), FALSE)</f>
        <v>-1.6251434841085444</v>
      </c>
      <c r="H265" s="3">
        <v>9.0242940932512197E-3</v>
      </c>
      <c r="I265">
        <v>1.00038619711995E-2</v>
      </c>
      <c r="J265">
        <v>1.23475957661867E-2</v>
      </c>
      <c r="L265" s="1" t="str">
        <f>IF(AND(H265&lt;0.001, 'SSIM Index'!H265 &gt; 0.97), TRUE, "")</f>
        <v/>
      </c>
      <c r="M265" s="1" t="str">
        <f>IF(AND(I265&lt;0.001, 'SSIM Index'!I265 &gt; 0.97), TRUE, "")</f>
        <v/>
      </c>
      <c r="N265" s="1" t="str">
        <f>IF(AND(J265&lt;0.001, 'SSIM Index'!J265 &gt; 0.97), TRUE, "")</f>
        <v/>
      </c>
      <c r="O265" s="3" t="str">
        <f t="shared" si="13"/>
        <v/>
      </c>
      <c r="P265" s="1" t="str">
        <f t="shared" si="14"/>
        <v/>
      </c>
      <c r="Q265" s="1" t="str">
        <f t="shared" si="15"/>
        <v/>
      </c>
    </row>
    <row r="266" spans="1:17" x14ac:dyDescent="0.35">
      <c r="A266" s="6">
        <v>264</v>
      </c>
      <c r="B266" s="1">
        <f>VLOOKUP($A266, Parameters!$A$2:JI$1345, MATCH(B$1, Parameters!$1:$1, 0), FALSE)</f>
        <v>3000</v>
      </c>
      <c r="C266" s="1">
        <f>VLOOKUP($A266, Parameters!$A$2:JJ$1345, MATCH(C$1, Parameters!$1:$1, 0), FALSE)</f>
        <v>529.87</v>
      </c>
      <c r="D266" s="1">
        <f>VLOOKUP($A266, Parameters!$A$2:JK$1345, MATCH(D$1, Parameters!$1:$1, 0), FALSE)</f>
        <v>80</v>
      </c>
      <c r="E266" s="1">
        <f>VLOOKUP($A266, Parameters!$A$2:JL$1345, MATCH(E$1, Parameters!$1:$1, 0), FALSE)</f>
        <v>3.32193</v>
      </c>
      <c r="F266" s="1">
        <f>VLOOKUP($A266, Parameters!$A$2:JM$1345, MATCH(F$1, Parameters!$1:$1, 0), FALSE)</f>
        <v>3.9438900000000001</v>
      </c>
      <c r="G266" s="1">
        <f>VLOOKUP($A266, Parameters!$A$2:JN$1345, MATCH(G$1, Parameters!$1:$1, 0), FALSE)</f>
        <v>2.539900824640601</v>
      </c>
      <c r="H266" s="3">
        <v>4.3233265751041401E-4</v>
      </c>
      <c r="I266">
        <v>3.53609677404165E-4</v>
      </c>
      <c r="J266">
        <v>4.95552492793649E-4</v>
      </c>
      <c r="L266" s="1" t="str">
        <f>IF(AND(H266&lt;0.001, 'SSIM Index'!H266 &gt; 0.97), TRUE, "")</f>
        <v/>
      </c>
      <c r="M266" s="1" t="str">
        <f>IF(AND(I266&lt;0.001, 'SSIM Index'!I266 &gt; 0.97), TRUE, "")</f>
        <v/>
      </c>
      <c r="N266" s="1" t="str">
        <f>IF(AND(J266&lt;0.001, 'SSIM Index'!J266 &gt; 0.97), TRUE, "")</f>
        <v/>
      </c>
      <c r="O266" s="3" t="str">
        <f t="shared" si="13"/>
        <v/>
      </c>
      <c r="P266" s="1" t="str">
        <f t="shared" si="14"/>
        <v/>
      </c>
      <c r="Q266" s="1" t="str">
        <f t="shared" si="15"/>
        <v/>
      </c>
    </row>
    <row r="267" spans="1:17" x14ac:dyDescent="0.35">
      <c r="A267" s="6">
        <v>265</v>
      </c>
      <c r="B267" s="1">
        <f>VLOOKUP($A267, Parameters!$A$2:JI$1345, MATCH(B$1, Parameters!$1:$1, 0), FALSE)</f>
        <v>3000</v>
      </c>
      <c r="C267" s="1">
        <f>VLOOKUP($A267, Parameters!$A$2:JJ$1345, MATCH(C$1, Parameters!$1:$1, 0), FALSE)</f>
        <v>1766.2</v>
      </c>
      <c r="D267" s="1">
        <f>VLOOKUP($A267, Parameters!$A$2:JK$1345, MATCH(D$1, Parameters!$1:$1, 0), FALSE)</f>
        <v>80</v>
      </c>
      <c r="E267" s="1">
        <f>VLOOKUP($A267, Parameters!$A$2:JL$1345, MATCH(E$1, Parameters!$1:$1, 0), FALSE)</f>
        <v>3.32193</v>
      </c>
      <c r="F267" s="1">
        <f>VLOOKUP($A267, Parameters!$A$2:JM$1345, MATCH(F$1, Parameters!$1:$1, 0), FALSE)</f>
        <v>3.9438900000000001</v>
      </c>
      <c r="G267" s="1">
        <f>VLOOKUP($A267, Parameters!$A$2:JN$1345, MATCH(G$1, Parameters!$1:$1, 0), FALSE)</f>
        <v>2.539900824640601</v>
      </c>
      <c r="H267" s="3">
        <v>1.5625560190528601E-3</v>
      </c>
      <c r="I267">
        <v>1.40103499870747E-3</v>
      </c>
      <c r="J267">
        <v>1.45592505577951E-3</v>
      </c>
      <c r="L267" s="1" t="str">
        <f>IF(AND(H267&lt;0.001, 'SSIM Index'!H267 &gt; 0.97), TRUE, "")</f>
        <v/>
      </c>
      <c r="M267" s="1" t="str">
        <f>IF(AND(I267&lt;0.001, 'SSIM Index'!I267 &gt; 0.97), TRUE, "")</f>
        <v/>
      </c>
      <c r="N267" s="1" t="str">
        <f>IF(AND(J267&lt;0.001, 'SSIM Index'!J267 &gt; 0.97), TRUE, "")</f>
        <v/>
      </c>
      <c r="O267" s="3" t="str">
        <f t="shared" si="13"/>
        <v/>
      </c>
      <c r="P267" s="1" t="str">
        <f t="shared" si="14"/>
        <v/>
      </c>
      <c r="Q267" s="1" t="str">
        <f t="shared" si="15"/>
        <v/>
      </c>
    </row>
    <row r="268" spans="1:17" x14ac:dyDescent="0.35">
      <c r="A268" s="6">
        <v>266</v>
      </c>
      <c r="B268" s="1">
        <f>VLOOKUP($A268, Parameters!$A$2:JI$1345, MATCH(B$1, Parameters!$1:$1, 0), FALSE)</f>
        <v>3000</v>
      </c>
      <c r="C268" s="1">
        <f>VLOOKUP($A268, Parameters!$A$2:JJ$1345, MATCH(C$1, Parameters!$1:$1, 0), FALSE)</f>
        <v>3002.6</v>
      </c>
      <c r="D268" s="1">
        <f>VLOOKUP($A268, Parameters!$A$2:JK$1345, MATCH(D$1, Parameters!$1:$1, 0), FALSE)</f>
        <v>80</v>
      </c>
      <c r="E268" s="1">
        <f>VLOOKUP($A268, Parameters!$A$2:JL$1345, MATCH(E$1, Parameters!$1:$1, 0), FALSE)</f>
        <v>3.32193</v>
      </c>
      <c r="F268" s="1">
        <f>VLOOKUP($A268, Parameters!$A$2:JM$1345, MATCH(F$1, Parameters!$1:$1, 0), FALSE)</f>
        <v>3.9438900000000001</v>
      </c>
      <c r="G268" s="1">
        <f>VLOOKUP($A268, Parameters!$A$2:JN$1345, MATCH(G$1, Parameters!$1:$1, 0), FALSE)</f>
        <v>2.539900824640601</v>
      </c>
      <c r="H268" s="3">
        <v>1.79652462247759E-3</v>
      </c>
      <c r="I268">
        <v>1.4976494712754999E-3</v>
      </c>
      <c r="J268">
        <v>1.2782880803570099E-3</v>
      </c>
      <c r="L268" s="1" t="str">
        <f>IF(AND(H268&lt;0.001, 'SSIM Index'!H268 &gt; 0.97), TRUE, "")</f>
        <v/>
      </c>
      <c r="M268" s="1" t="str">
        <f>IF(AND(I268&lt;0.001, 'SSIM Index'!I268 &gt; 0.97), TRUE, "")</f>
        <v/>
      </c>
      <c r="N268" s="1" t="str">
        <f>IF(AND(J268&lt;0.001, 'SSIM Index'!J268 &gt; 0.97), TRUE, "")</f>
        <v/>
      </c>
      <c r="O268" s="3" t="str">
        <f t="shared" si="13"/>
        <v/>
      </c>
      <c r="P268" s="1" t="str">
        <f t="shared" si="14"/>
        <v/>
      </c>
      <c r="Q268" s="1" t="str">
        <f t="shared" si="15"/>
        <v/>
      </c>
    </row>
    <row r="269" spans="1:17" x14ac:dyDescent="0.35">
      <c r="A269" s="6">
        <v>267</v>
      </c>
      <c r="B269" s="1">
        <f>VLOOKUP($A269, Parameters!$A$2:JI$1345, MATCH(B$1, Parameters!$1:$1, 0), FALSE)</f>
        <v>3000</v>
      </c>
      <c r="C269" s="1">
        <f>VLOOKUP($A269, Parameters!$A$2:JJ$1345, MATCH(C$1, Parameters!$1:$1, 0), FALSE)</f>
        <v>4239</v>
      </c>
      <c r="D269" s="1">
        <f>VLOOKUP($A269, Parameters!$A$2:JK$1345, MATCH(D$1, Parameters!$1:$1, 0), FALSE)</f>
        <v>80</v>
      </c>
      <c r="E269" s="1">
        <f>VLOOKUP($A269, Parameters!$A$2:JL$1345, MATCH(E$1, Parameters!$1:$1, 0), FALSE)</f>
        <v>3.32193</v>
      </c>
      <c r="F269" s="1">
        <f>VLOOKUP($A269, Parameters!$A$2:JM$1345, MATCH(F$1, Parameters!$1:$1, 0), FALSE)</f>
        <v>3.9438900000000001</v>
      </c>
      <c r="G269" s="1">
        <f>VLOOKUP($A269, Parameters!$A$2:JN$1345, MATCH(G$1, Parameters!$1:$1, 0), FALSE)</f>
        <v>2.539900824640601</v>
      </c>
      <c r="H269" s="3">
        <v>3.0316954944282701E-3</v>
      </c>
      <c r="I269">
        <v>1.3400864554569099E-3</v>
      </c>
      <c r="J269">
        <v>2.45329737663269E-3</v>
      </c>
      <c r="L269" s="1" t="str">
        <f>IF(AND(H269&lt;0.001, 'SSIM Index'!H269 &gt; 0.97), TRUE, "")</f>
        <v/>
      </c>
      <c r="M269" s="1" t="str">
        <f>IF(AND(I269&lt;0.001, 'SSIM Index'!I269 &gt; 0.97), TRUE, "")</f>
        <v/>
      </c>
      <c r="N269" s="1" t="str">
        <f>IF(AND(J269&lt;0.001, 'SSIM Index'!J269 &gt; 0.97), TRUE, "")</f>
        <v/>
      </c>
      <c r="O269" s="3" t="str">
        <f t="shared" si="13"/>
        <v/>
      </c>
      <c r="P269" s="1" t="b">
        <f t="shared" si="14"/>
        <v>1</v>
      </c>
      <c r="Q269" s="1" t="str">
        <f t="shared" si="15"/>
        <v/>
      </c>
    </row>
    <row r="270" spans="1:17" x14ac:dyDescent="0.35">
      <c r="A270" s="6">
        <v>268</v>
      </c>
      <c r="B270" s="1">
        <f>VLOOKUP($A270, Parameters!$A$2:JI$1345, MATCH(B$1, Parameters!$1:$1, 0), FALSE)</f>
        <v>0</v>
      </c>
      <c r="C270" s="1">
        <f>VLOOKUP($A270, Parameters!$A$2:JJ$1345, MATCH(C$1, Parameters!$1:$1, 0), FALSE)</f>
        <v>706.5</v>
      </c>
      <c r="D270" s="1">
        <f>VLOOKUP($A270, Parameters!$A$2:JK$1345, MATCH(D$1, Parameters!$1:$1, 0), FALSE)</f>
        <v>80</v>
      </c>
      <c r="E270" s="1">
        <f>VLOOKUP($A270, Parameters!$A$2:JL$1345, MATCH(E$1, Parameters!$1:$1, 0), FALSE)</f>
        <v>2.3444600000000002</v>
      </c>
      <c r="F270" s="1">
        <f>VLOOKUP($A270, Parameters!$A$2:JM$1345, MATCH(F$1, Parameters!$1:$1, 0), FALSE)</f>
        <v>3.9376000000000002</v>
      </c>
      <c r="G270" s="1">
        <f>VLOOKUP($A270, Parameters!$A$2:JN$1345, MATCH(G$1, Parameters!$1:$1, 0), FALSE)</f>
        <v>1.462568702061946</v>
      </c>
      <c r="H270" s="3">
        <v>0.103331729769706</v>
      </c>
      <c r="I270">
        <v>5.0475358963012598E-2</v>
      </c>
      <c r="J270">
        <v>9.8910421133041299E-2</v>
      </c>
      <c r="L270" s="1" t="str">
        <f>IF(AND(H270&lt;0.001, 'SSIM Index'!H270 &gt; 0.97), TRUE, "")</f>
        <v/>
      </c>
      <c r="M270" s="1" t="str">
        <f>IF(AND(I270&lt;0.001, 'SSIM Index'!I270 &gt; 0.97), TRUE, "")</f>
        <v/>
      </c>
      <c r="N270" s="1" t="str">
        <f>IF(AND(J270&lt;0.001, 'SSIM Index'!J270 &gt; 0.97), TRUE, "")</f>
        <v/>
      </c>
      <c r="O270" s="3" t="str">
        <f t="shared" si="13"/>
        <v/>
      </c>
      <c r="P270" s="1" t="str">
        <f t="shared" si="14"/>
        <v/>
      </c>
      <c r="Q270" s="1" t="str">
        <f t="shared" si="15"/>
        <v/>
      </c>
    </row>
    <row r="271" spans="1:17" x14ac:dyDescent="0.35">
      <c r="A271" s="6">
        <v>269</v>
      </c>
      <c r="B271" s="1">
        <f>VLOOKUP($A271, Parameters!$A$2:JI$1345, MATCH(B$1, Parameters!$1:$1, 0), FALSE)</f>
        <v>0</v>
      </c>
      <c r="C271" s="1">
        <f>VLOOKUP($A271, Parameters!$A$2:JJ$1345, MATCH(C$1, Parameters!$1:$1, 0), FALSE)</f>
        <v>1942.9</v>
      </c>
      <c r="D271" s="1">
        <f>VLOOKUP($A271, Parameters!$A$2:JK$1345, MATCH(D$1, Parameters!$1:$1, 0), FALSE)</f>
        <v>80</v>
      </c>
      <c r="E271" s="1">
        <f>VLOOKUP($A271, Parameters!$A$2:JL$1345, MATCH(E$1, Parameters!$1:$1, 0), FALSE)</f>
        <v>2.3444600000000002</v>
      </c>
      <c r="F271" s="1">
        <f>VLOOKUP($A271, Parameters!$A$2:JM$1345, MATCH(F$1, Parameters!$1:$1, 0), FALSE)</f>
        <v>3.9376000000000002</v>
      </c>
      <c r="G271" s="1">
        <f>VLOOKUP($A271, Parameters!$A$2:JN$1345, MATCH(G$1, Parameters!$1:$1, 0), FALSE)</f>
        <v>1.462568702061946</v>
      </c>
      <c r="H271" s="3">
        <v>4.9213320016860901E-3</v>
      </c>
      <c r="I271">
        <v>1.3807164505124E-2</v>
      </c>
      <c r="J271">
        <v>1.7873983830213502E-2</v>
      </c>
      <c r="L271" s="1" t="str">
        <f>IF(AND(H271&lt;0.001, 'SSIM Index'!H271 &gt; 0.97), TRUE, "")</f>
        <v/>
      </c>
      <c r="M271" s="1" t="str">
        <f>IF(AND(I271&lt;0.001, 'SSIM Index'!I271 &gt; 0.97), TRUE, "")</f>
        <v/>
      </c>
      <c r="N271" s="1" t="str">
        <f>IF(AND(J271&lt;0.001, 'SSIM Index'!J271 &gt; 0.97), TRUE, "")</f>
        <v/>
      </c>
      <c r="O271" s="3" t="str">
        <f t="shared" si="13"/>
        <v/>
      </c>
      <c r="P271" s="1" t="str">
        <f t="shared" si="14"/>
        <v/>
      </c>
      <c r="Q271" s="1" t="str">
        <f t="shared" si="15"/>
        <v/>
      </c>
    </row>
    <row r="272" spans="1:17" x14ac:dyDescent="0.35">
      <c r="A272" s="6">
        <v>270</v>
      </c>
      <c r="B272" s="1">
        <f>VLOOKUP($A272, Parameters!$A$2:JI$1345, MATCH(B$1, Parameters!$1:$1, 0), FALSE)</f>
        <v>0</v>
      </c>
      <c r="C272" s="1">
        <f>VLOOKUP($A272, Parameters!$A$2:JJ$1345, MATCH(C$1, Parameters!$1:$1, 0), FALSE)</f>
        <v>3179.2</v>
      </c>
      <c r="D272" s="1">
        <f>VLOOKUP($A272, Parameters!$A$2:JK$1345, MATCH(D$1, Parameters!$1:$1, 0), FALSE)</f>
        <v>80</v>
      </c>
      <c r="E272" s="1">
        <f>VLOOKUP($A272, Parameters!$A$2:JL$1345, MATCH(E$1, Parameters!$1:$1, 0), FALSE)</f>
        <v>2.3444600000000002</v>
      </c>
      <c r="F272" s="1">
        <f>VLOOKUP($A272, Parameters!$A$2:JM$1345, MATCH(F$1, Parameters!$1:$1, 0), FALSE)</f>
        <v>3.9376000000000002</v>
      </c>
      <c r="G272" s="1">
        <f>VLOOKUP($A272, Parameters!$A$2:JN$1345, MATCH(G$1, Parameters!$1:$1, 0), FALSE)</f>
        <v>1.462568702061946</v>
      </c>
      <c r="H272" s="3">
        <v>1.47144990041852E-2</v>
      </c>
      <c r="I272">
        <v>1.6729600727558101E-2</v>
      </c>
      <c r="J272">
        <v>1.44818993285298E-2</v>
      </c>
      <c r="L272" s="1" t="str">
        <f>IF(AND(H272&lt;0.001, 'SSIM Index'!H272 &gt; 0.97), TRUE, "")</f>
        <v/>
      </c>
      <c r="M272" s="1" t="str">
        <f>IF(AND(I272&lt;0.001, 'SSIM Index'!I272 &gt; 0.97), TRUE, "")</f>
        <v/>
      </c>
      <c r="N272" s="1" t="str">
        <f>IF(AND(J272&lt;0.001, 'SSIM Index'!J272 &gt; 0.97), TRUE, "")</f>
        <v/>
      </c>
      <c r="O272" s="3" t="str">
        <f t="shared" si="13"/>
        <v/>
      </c>
      <c r="P272" s="1" t="str">
        <f t="shared" si="14"/>
        <v/>
      </c>
      <c r="Q272" s="1" t="str">
        <f t="shared" si="15"/>
        <v/>
      </c>
    </row>
    <row r="273" spans="1:17" x14ac:dyDescent="0.35">
      <c r="A273" s="6">
        <v>271</v>
      </c>
      <c r="B273" s="1">
        <f>VLOOKUP($A273, Parameters!$A$2:JI$1345, MATCH(B$1, Parameters!$1:$1, 0), FALSE)</f>
        <v>0</v>
      </c>
      <c r="C273" s="1">
        <f>VLOOKUP($A273, Parameters!$A$2:JJ$1345, MATCH(C$1, Parameters!$1:$1, 0), FALSE)</f>
        <v>4415.6000000000004</v>
      </c>
      <c r="D273" s="1">
        <f>VLOOKUP($A273, Parameters!$A$2:JK$1345, MATCH(D$1, Parameters!$1:$1, 0), FALSE)</f>
        <v>80</v>
      </c>
      <c r="E273" s="1">
        <f>VLOOKUP($A273, Parameters!$A$2:JL$1345, MATCH(E$1, Parameters!$1:$1, 0), FALSE)</f>
        <v>2.3444600000000002</v>
      </c>
      <c r="F273" s="1">
        <f>VLOOKUP($A273, Parameters!$A$2:JM$1345, MATCH(F$1, Parameters!$1:$1, 0), FALSE)</f>
        <v>3.9376000000000002</v>
      </c>
      <c r="G273" s="1">
        <f>VLOOKUP($A273, Parameters!$A$2:JN$1345, MATCH(G$1, Parameters!$1:$1, 0), FALSE)</f>
        <v>1.462568702061946</v>
      </c>
      <c r="H273" s="3">
        <v>4.75680008530616E-2</v>
      </c>
      <c r="I273">
        <v>4.5382149517536101E-2</v>
      </c>
      <c r="J273">
        <v>5.7298578321933703E-3</v>
      </c>
      <c r="L273" s="1" t="str">
        <f>IF(AND(H273&lt;0.001, 'SSIM Index'!H273 &gt; 0.97), TRUE, "")</f>
        <v/>
      </c>
      <c r="M273" s="1" t="str">
        <f>IF(AND(I273&lt;0.001, 'SSIM Index'!I273 &gt; 0.97), TRUE, "")</f>
        <v/>
      </c>
      <c r="N273" s="1" t="str">
        <f>IF(AND(J273&lt;0.001, 'SSIM Index'!J273 &gt; 0.97), TRUE, "")</f>
        <v/>
      </c>
      <c r="O273" s="3" t="str">
        <f t="shared" si="13"/>
        <v/>
      </c>
      <c r="P273" s="1" t="str">
        <f t="shared" si="14"/>
        <v/>
      </c>
      <c r="Q273" s="1" t="str">
        <f t="shared" si="15"/>
        <v/>
      </c>
    </row>
    <row r="274" spans="1:17" x14ac:dyDescent="0.35">
      <c r="A274" s="6">
        <v>272</v>
      </c>
      <c r="B274" s="1">
        <f>VLOOKUP($A274, Parameters!$A$2:JI$1345, MATCH(B$1, Parameters!$1:$1, 0), FALSE)</f>
        <v>3000</v>
      </c>
      <c r="C274" s="1">
        <f>VLOOKUP($A274, Parameters!$A$2:JJ$1345, MATCH(C$1, Parameters!$1:$1, 0), FALSE)</f>
        <v>883.12</v>
      </c>
      <c r="D274" s="1">
        <f>VLOOKUP($A274, Parameters!$A$2:JK$1345, MATCH(D$1, Parameters!$1:$1, 0), FALSE)</f>
        <v>80</v>
      </c>
      <c r="E274" s="1">
        <f>VLOOKUP($A274, Parameters!$A$2:JL$1345, MATCH(E$1, Parameters!$1:$1, 0), FALSE)</f>
        <v>5.9655399999999998</v>
      </c>
      <c r="F274" s="1">
        <f>VLOOKUP($A274, Parameters!$A$2:JM$1345, MATCH(F$1, Parameters!$1:$1, 0), FALSE)</f>
        <v>4.85989</v>
      </c>
      <c r="G274" s="1">
        <f>VLOOKUP($A274, Parameters!$A$2:JN$1345, MATCH(G$1, Parameters!$1:$1, 0), FALSE)</f>
        <v>2.3640028698593789</v>
      </c>
      <c r="H274" s="3">
        <v>5.9502001386135795E-4</v>
      </c>
      <c r="I274">
        <v>6.55056966934353E-4</v>
      </c>
      <c r="J274">
        <v>6.4810761250555504E-4</v>
      </c>
      <c r="L274" s="1" t="str">
        <f>IF(AND(H274&lt;0.001, 'SSIM Index'!H274 &gt; 0.97), TRUE, "")</f>
        <v/>
      </c>
      <c r="M274" s="1" t="str">
        <f>IF(AND(I274&lt;0.001, 'SSIM Index'!I274 &gt; 0.97), TRUE, "")</f>
        <v/>
      </c>
      <c r="N274" s="1" t="str">
        <f>IF(AND(J274&lt;0.001, 'SSIM Index'!J274 &gt; 0.97), TRUE, "")</f>
        <v/>
      </c>
      <c r="O274" s="3" t="str">
        <f t="shared" si="13"/>
        <v/>
      </c>
      <c r="P274" s="1" t="str">
        <f t="shared" si="14"/>
        <v/>
      </c>
      <c r="Q274" s="1" t="str">
        <f t="shared" si="15"/>
        <v/>
      </c>
    </row>
    <row r="275" spans="1:17" x14ac:dyDescent="0.35">
      <c r="A275" s="6">
        <v>273</v>
      </c>
      <c r="B275" s="1">
        <f>VLOOKUP($A275, Parameters!$A$2:JI$1345, MATCH(B$1, Parameters!$1:$1, 0), FALSE)</f>
        <v>3000</v>
      </c>
      <c r="C275" s="1">
        <f>VLOOKUP($A275, Parameters!$A$2:JJ$1345, MATCH(C$1, Parameters!$1:$1, 0), FALSE)</f>
        <v>2119.5</v>
      </c>
      <c r="D275" s="1">
        <f>VLOOKUP($A275, Parameters!$A$2:JK$1345, MATCH(D$1, Parameters!$1:$1, 0), FALSE)</f>
        <v>80</v>
      </c>
      <c r="E275" s="1">
        <f>VLOOKUP($A275, Parameters!$A$2:JL$1345, MATCH(E$1, Parameters!$1:$1, 0), FALSE)</f>
        <v>5.9655399999999998</v>
      </c>
      <c r="F275" s="1">
        <f>VLOOKUP($A275, Parameters!$A$2:JM$1345, MATCH(F$1, Parameters!$1:$1, 0), FALSE)</f>
        <v>4.85989</v>
      </c>
      <c r="G275" s="1">
        <f>VLOOKUP($A275, Parameters!$A$2:JN$1345, MATCH(G$1, Parameters!$1:$1, 0), FALSE)</f>
        <v>2.3640028698593789</v>
      </c>
      <c r="H275" s="3">
        <v>1.49834412150084E-3</v>
      </c>
      <c r="I275">
        <v>1.2686667032539799E-3</v>
      </c>
      <c r="J275">
        <v>1.0360998567193701E-3</v>
      </c>
      <c r="L275" s="1" t="str">
        <f>IF(AND(H275&lt;0.001, 'SSIM Index'!H275 &gt; 0.97), TRUE, "")</f>
        <v/>
      </c>
      <c r="M275" s="1" t="str">
        <f>IF(AND(I275&lt;0.001, 'SSIM Index'!I275 &gt; 0.97), TRUE, "")</f>
        <v/>
      </c>
      <c r="N275" s="1" t="str">
        <f>IF(AND(J275&lt;0.001, 'SSIM Index'!J275 &gt; 0.97), TRUE, "")</f>
        <v/>
      </c>
      <c r="O275" s="3" t="str">
        <f t="shared" si="13"/>
        <v/>
      </c>
      <c r="P275" s="1" t="str">
        <f t="shared" si="14"/>
        <v/>
      </c>
      <c r="Q275" s="1" t="str">
        <f t="shared" si="15"/>
        <v/>
      </c>
    </row>
    <row r="276" spans="1:17" x14ac:dyDescent="0.35">
      <c r="A276" s="6">
        <v>274</v>
      </c>
      <c r="B276" s="1">
        <f>VLOOKUP($A276, Parameters!$A$2:JI$1345, MATCH(B$1, Parameters!$1:$1, 0), FALSE)</f>
        <v>3000</v>
      </c>
      <c r="C276" s="1">
        <f>VLOOKUP($A276, Parameters!$A$2:JJ$1345, MATCH(C$1, Parameters!$1:$1, 0), FALSE)</f>
        <v>3355.9</v>
      </c>
      <c r="D276" s="1">
        <f>VLOOKUP($A276, Parameters!$A$2:JK$1345, MATCH(D$1, Parameters!$1:$1, 0), FALSE)</f>
        <v>80</v>
      </c>
      <c r="E276" s="1">
        <f>VLOOKUP($A276, Parameters!$A$2:JL$1345, MATCH(E$1, Parameters!$1:$1, 0), FALSE)</f>
        <v>5.9655399999999998</v>
      </c>
      <c r="F276" s="1">
        <f>VLOOKUP($A276, Parameters!$A$2:JM$1345, MATCH(F$1, Parameters!$1:$1, 0), FALSE)</f>
        <v>4.85989</v>
      </c>
      <c r="G276" s="1">
        <f>VLOOKUP($A276, Parameters!$A$2:JN$1345, MATCH(G$1, Parameters!$1:$1, 0), FALSE)</f>
        <v>2.3640028698593789</v>
      </c>
      <c r="H276" s="3">
        <v>1.5810813056305001E-3</v>
      </c>
      <c r="I276">
        <v>2.2710405755788001E-3</v>
      </c>
      <c r="J276">
        <v>2.5998833589255801E-3</v>
      </c>
      <c r="L276" s="1" t="str">
        <f>IF(AND(H276&lt;0.001, 'SSIM Index'!H276 &gt; 0.97), TRUE, "")</f>
        <v/>
      </c>
      <c r="M276" s="1" t="str">
        <f>IF(AND(I276&lt;0.001, 'SSIM Index'!I276 &gt; 0.97), TRUE, "")</f>
        <v/>
      </c>
      <c r="N276" s="1" t="str">
        <f>IF(AND(J276&lt;0.001, 'SSIM Index'!J276 &gt; 0.97), TRUE, "")</f>
        <v/>
      </c>
      <c r="O276" s="3" t="str">
        <f t="shared" si="13"/>
        <v/>
      </c>
      <c r="P276" s="1" t="str">
        <f t="shared" si="14"/>
        <v/>
      </c>
      <c r="Q276" s="1" t="str">
        <f t="shared" si="15"/>
        <v/>
      </c>
    </row>
    <row r="277" spans="1:17" x14ac:dyDescent="0.35">
      <c r="A277" s="6">
        <v>275</v>
      </c>
      <c r="B277" s="1">
        <f>VLOOKUP($A277, Parameters!$A$2:JI$1345, MATCH(B$1, Parameters!$1:$1, 0), FALSE)</f>
        <v>3000</v>
      </c>
      <c r="C277" s="1">
        <f>VLOOKUP($A277, Parameters!$A$2:JJ$1345, MATCH(C$1, Parameters!$1:$1, 0), FALSE)</f>
        <v>4673.8</v>
      </c>
      <c r="D277" s="1">
        <f>VLOOKUP($A277, Parameters!$A$2:JK$1345, MATCH(D$1, Parameters!$1:$1, 0), FALSE)</f>
        <v>80</v>
      </c>
      <c r="E277" s="1">
        <f>VLOOKUP($A277, Parameters!$A$2:JL$1345, MATCH(E$1, Parameters!$1:$1, 0), FALSE)</f>
        <v>5.9655399999999998</v>
      </c>
      <c r="F277" s="1">
        <f>VLOOKUP($A277, Parameters!$A$2:JM$1345, MATCH(F$1, Parameters!$1:$1, 0), FALSE)</f>
        <v>4.85989</v>
      </c>
      <c r="G277" s="1">
        <f>VLOOKUP($A277, Parameters!$A$2:JN$1345, MATCH(G$1, Parameters!$1:$1, 0), FALSE)</f>
        <v>2.3640028698593789</v>
      </c>
      <c r="H277" s="3">
        <v>2.9949632007628601E-3</v>
      </c>
      <c r="I277">
        <v>1.39342981856316E-3</v>
      </c>
      <c r="J277">
        <v>3.5346585791558001E-3</v>
      </c>
      <c r="L277" s="1" t="str">
        <f>IF(AND(H277&lt;0.001, 'SSIM Index'!H277 &gt; 0.97), TRUE, "")</f>
        <v/>
      </c>
      <c r="M277" s="1" t="str">
        <f>IF(AND(I277&lt;0.001, 'SSIM Index'!I277 &gt; 0.97), TRUE, "")</f>
        <v/>
      </c>
      <c r="N277" s="1" t="str">
        <f>IF(AND(J277&lt;0.001, 'SSIM Index'!J277 &gt; 0.97), TRUE, "")</f>
        <v/>
      </c>
      <c r="O277" s="3" t="str">
        <f t="shared" si="13"/>
        <v/>
      </c>
      <c r="P277" s="1" t="str">
        <f t="shared" si="14"/>
        <v/>
      </c>
      <c r="Q277" s="1" t="str">
        <f t="shared" si="15"/>
        <v/>
      </c>
    </row>
    <row r="278" spans="1:17" x14ac:dyDescent="0.35">
      <c r="A278" s="6">
        <v>276</v>
      </c>
      <c r="B278" s="1">
        <f>VLOOKUP($A278, Parameters!$A$2:JI$1345, MATCH(B$1, Parameters!$1:$1, 0), FALSE)</f>
        <v>2000</v>
      </c>
      <c r="C278" s="1">
        <f>VLOOKUP($A278, Parameters!$A$2:JJ$1345, MATCH(C$1, Parameters!$1:$1, 0), FALSE)</f>
        <v>1059.7</v>
      </c>
      <c r="D278" s="1">
        <f>VLOOKUP($A278, Parameters!$A$2:JK$1345, MATCH(D$1, Parameters!$1:$1, 0), FALSE)</f>
        <v>80</v>
      </c>
      <c r="E278" s="1">
        <f>VLOOKUP($A278, Parameters!$A$2:JL$1345, MATCH(E$1, Parameters!$1:$1, 0), FALSE)</f>
        <v>0.74009999999999998</v>
      </c>
      <c r="F278" s="1">
        <f>VLOOKUP($A278, Parameters!$A$2:JM$1345, MATCH(F$1, Parameters!$1:$1, 0), FALSE)</f>
        <v>4.8098799999999997</v>
      </c>
      <c r="G278" s="1">
        <f>VLOOKUP($A278, Parameters!$A$2:JN$1345, MATCH(G$1, Parameters!$1:$1, 0), FALSE)</f>
        <v>-0.96953182047499631</v>
      </c>
      <c r="H278" s="3">
        <v>8.7244517635553999E-4</v>
      </c>
      <c r="I278">
        <v>8.6982944048941103E-4</v>
      </c>
      <c r="J278">
        <v>9.2315155779942805E-4</v>
      </c>
      <c r="L278" s="1" t="str">
        <f>IF(AND(H278&lt;0.001, 'SSIM Index'!H278 &gt; 0.97), TRUE, "")</f>
        <v/>
      </c>
      <c r="M278" s="1" t="str">
        <f>IF(AND(I278&lt;0.001, 'SSIM Index'!I278 &gt; 0.97), TRUE, "")</f>
        <v/>
      </c>
      <c r="N278" s="1" t="str">
        <f>IF(AND(J278&lt;0.001, 'SSIM Index'!J278 &gt; 0.97), TRUE, "")</f>
        <v/>
      </c>
      <c r="O278" s="3" t="str">
        <f t="shared" si="13"/>
        <v/>
      </c>
      <c r="P278" s="1" t="str">
        <f t="shared" si="14"/>
        <v/>
      </c>
      <c r="Q278" s="1" t="str">
        <f t="shared" si="15"/>
        <v/>
      </c>
    </row>
    <row r="279" spans="1:17" x14ac:dyDescent="0.35">
      <c r="A279" s="6">
        <v>277</v>
      </c>
      <c r="B279" s="1">
        <f>VLOOKUP($A279, Parameters!$A$2:JI$1345, MATCH(B$1, Parameters!$1:$1, 0), FALSE)</f>
        <v>2000</v>
      </c>
      <c r="C279" s="1">
        <f>VLOOKUP($A279, Parameters!$A$2:JJ$1345, MATCH(C$1, Parameters!$1:$1, 0), FALSE)</f>
        <v>2296.1</v>
      </c>
      <c r="D279" s="1">
        <f>VLOOKUP($A279, Parameters!$A$2:JK$1345, MATCH(D$1, Parameters!$1:$1, 0), FALSE)</f>
        <v>80</v>
      </c>
      <c r="E279" s="1">
        <f>VLOOKUP($A279, Parameters!$A$2:JL$1345, MATCH(E$1, Parameters!$1:$1, 0), FALSE)</f>
        <v>0.74009999999999998</v>
      </c>
      <c r="F279" s="1">
        <f>VLOOKUP($A279, Parameters!$A$2:JM$1345, MATCH(F$1, Parameters!$1:$1, 0), FALSE)</f>
        <v>4.8098799999999997</v>
      </c>
      <c r="G279" s="1">
        <f>VLOOKUP($A279, Parameters!$A$2:JN$1345, MATCH(G$1, Parameters!$1:$1, 0), FALSE)</f>
        <v>-0.96953182047499631</v>
      </c>
      <c r="H279" s="3">
        <v>1.71333202160894E-3</v>
      </c>
      <c r="I279">
        <v>1.7799306660890499E-3</v>
      </c>
      <c r="J279">
        <v>3.19804158061742E-3</v>
      </c>
      <c r="L279" s="1" t="str">
        <f>IF(AND(H279&lt;0.001, 'SSIM Index'!H279 &gt; 0.97), TRUE, "")</f>
        <v/>
      </c>
      <c r="M279" s="1" t="str">
        <f>IF(AND(I279&lt;0.001, 'SSIM Index'!I279 &gt; 0.97), TRUE, "")</f>
        <v/>
      </c>
      <c r="N279" s="1" t="str">
        <f>IF(AND(J279&lt;0.001, 'SSIM Index'!J279 &gt; 0.97), TRUE, "")</f>
        <v/>
      </c>
      <c r="O279" s="3" t="str">
        <f t="shared" si="13"/>
        <v/>
      </c>
      <c r="P279" s="1" t="str">
        <f t="shared" si="14"/>
        <v/>
      </c>
      <c r="Q279" s="1" t="str">
        <f t="shared" si="15"/>
        <v/>
      </c>
    </row>
    <row r="280" spans="1:17" x14ac:dyDescent="0.35">
      <c r="A280" s="6">
        <v>278</v>
      </c>
      <c r="B280" s="1">
        <f>VLOOKUP($A280, Parameters!$A$2:JI$1345, MATCH(B$1, Parameters!$1:$1, 0), FALSE)</f>
        <v>2000</v>
      </c>
      <c r="C280" s="1">
        <f>VLOOKUP($A280, Parameters!$A$2:JJ$1345, MATCH(C$1, Parameters!$1:$1, 0), FALSE)</f>
        <v>3532.5</v>
      </c>
      <c r="D280" s="1">
        <f>VLOOKUP($A280, Parameters!$A$2:JK$1345, MATCH(D$1, Parameters!$1:$1, 0), FALSE)</f>
        <v>80</v>
      </c>
      <c r="E280" s="1">
        <f>VLOOKUP($A280, Parameters!$A$2:JL$1345, MATCH(E$1, Parameters!$1:$1, 0), FALSE)</f>
        <v>0.74009999999999998</v>
      </c>
      <c r="F280" s="1">
        <f>VLOOKUP($A280, Parameters!$A$2:JM$1345, MATCH(F$1, Parameters!$1:$1, 0), FALSE)</f>
        <v>4.8098799999999997</v>
      </c>
      <c r="G280" s="1">
        <f>VLOOKUP($A280, Parameters!$A$2:JN$1345, MATCH(G$1, Parameters!$1:$1, 0), FALSE)</f>
        <v>-0.96953182047499631</v>
      </c>
      <c r="H280" s="3">
        <v>2.16497480869293E-3</v>
      </c>
      <c r="I280">
        <v>4.1036512702703398E-3</v>
      </c>
      <c r="J280">
        <v>1.8242663936689401E-3</v>
      </c>
      <c r="L280" s="1" t="str">
        <f>IF(AND(H280&lt;0.001, 'SSIM Index'!H280 &gt; 0.97), TRUE, "")</f>
        <v/>
      </c>
      <c r="M280" s="1" t="str">
        <f>IF(AND(I280&lt;0.001, 'SSIM Index'!I280 &gt; 0.97), TRUE, "")</f>
        <v/>
      </c>
      <c r="N280" s="1" t="str">
        <f>IF(AND(J280&lt;0.001, 'SSIM Index'!J280 &gt; 0.97), TRUE, "")</f>
        <v/>
      </c>
      <c r="O280" s="3" t="str">
        <f t="shared" si="13"/>
        <v/>
      </c>
      <c r="P280" s="1" t="str">
        <f t="shared" si="14"/>
        <v/>
      </c>
      <c r="Q280" s="1" t="str">
        <f t="shared" si="15"/>
        <v/>
      </c>
    </row>
    <row r="281" spans="1:17" x14ac:dyDescent="0.35">
      <c r="A281" s="6">
        <v>279</v>
      </c>
      <c r="B281" s="1">
        <f>VLOOKUP($A281, Parameters!$A$2:JI$1345, MATCH(B$1, Parameters!$1:$1, 0), FALSE)</f>
        <v>2000</v>
      </c>
      <c r="C281" s="1">
        <f>VLOOKUP($A281, Parameters!$A$2:JJ$1345, MATCH(C$1, Parameters!$1:$1, 0), FALSE)</f>
        <v>7322.7</v>
      </c>
      <c r="D281" s="1">
        <f>VLOOKUP($A281, Parameters!$A$2:JK$1345, MATCH(D$1, Parameters!$1:$1, 0), FALSE)</f>
        <v>80</v>
      </c>
      <c r="E281" s="1">
        <f>VLOOKUP($A281, Parameters!$A$2:JL$1345, MATCH(E$1, Parameters!$1:$1, 0), FALSE)</f>
        <v>0.74009999999999998</v>
      </c>
      <c r="F281" s="1">
        <f>VLOOKUP($A281, Parameters!$A$2:JM$1345, MATCH(F$1, Parameters!$1:$1, 0), FALSE)</f>
        <v>4.8098799999999997</v>
      </c>
      <c r="G281" s="1">
        <f>VLOOKUP($A281, Parameters!$A$2:JN$1345, MATCH(G$1, Parameters!$1:$1, 0), FALSE)</f>
        <v>-0.96953182047499631</v>
      </c>
      <c r="H281" s="3">
        <v>2.21579056233167E-3</v>
      </c>
      <c r="I281">
        <v>1.47803742438554E-2</v>
      </c>
      <c r="J281">
        <v>1.4189367182552801E-2</v>
      </c>
      <c r="L281" s="1" t="str">
        <f>IF(AND(H281&lt;0.001, 'SSIM Index'!H281 &gt; 0.97), TRUE, "")</f>
        <v/>
      </c>
      <c r="M281" s="1" t="str">
        <f>IF(AND(I281&lt;0.001, 'SSIM Index'!I281 &gt; 0.97), TRUE, "")</f>
        <v/>
      </c>
      <c r="N281" s="1" t="str">
        <f>IF(AND(J281&lt;0.001, 'SSIM Index'!J281 &gt; 0.97), TRUE, "")</f>
        <v/>
      </c>
      <c r="O281" s="3" t="str">
        <f t="shared" si="13"/>
        <v/>
      </c>
      <c r="P281" s="1" t="str">
        <f t="shared" si="14"/>
        <v/>
      </c>
      <c r="Q281" s="1" t="str">
        <f t="shared" si="15"/>
        <v/>
      </c>
    </row>
    <row r="282" spans="1:17" x14ac:dyDescent="0.35">
      <c r="A282" s="6">
        <v>280</v>
      </c>
      <c r="B282" s="1">
        <f>VLOOKUP($A282, Parameters!$A$2:JI$1345, MATCH(B$1, Parameters!$1:$1, 0), FALSE)</f>
        <v>2000</v>
      </c>
      <c r="C282" s="1">
        <f>VLOOKUP($A282, Parameters!$A$2:JJ$1345, MATCH(C$1, Parameters!$1:$1, 0), FALSE)</f>
        <v>20</v>
      </c>
      <c r="D282" s="1">
        <f>VLOOKUP($A282, Parameters!$A$2:JK$1345, MATCH(D$1, Parameters!$1:$1, 0), FALSE)</f>
        <v>80</v>
      </c>
      <c r="E282" s="1">
        <f>VLOOKUP($A282, Parameters!$A$2:JL$1345, MATCH(E$1, Parameters!$1:$1, 0), FALSE)</f>
        <v>3.0788099999999998</v>
      </c>
      <c r="F282" s="1">
        <f>VLOOKUP($A282, Parameters!$A$2:JM$1345, MATCH(F$1, Parameters!$1:$1, 0), FALSE)</f>
        <v>4.4990100000000002</v>
      </c>
      <c r="G282" s="1">
        <f>VLOOKUP($A282, Parameters!$A$2:JN$1345, MATCH(G$1, Parameters!$1:$1, 0), FALSE)</f>
        <v>2.6374720369314173</v>
      </c>
      <c r="H282" s="3">
        <v>4.5656389556825101E-4</v>
      </c>
      <c r="I282">
        <v>4.4901508954353598E-4</v>
      </c>
      <c r="J282">
        <v>4.9345562001690203E-4</v>
      </c>
      <c r="L282" s="1" t="str">
        <f>IF(AND(H282&lt;0.001, 'SSIM Index'!H282 &gt; 0.97), TRUE, "")</f>
        <v/>
      </c>
      <c r="M282" s="1" t="str">
        <f>IF(AND(I282&lt;0.001, 'SSIM Index'!I282 &gt; 0.97), TRUE, "")</f>
        <v/>
      </c>
      <c r="N282" s="1" t="str">
        <f>IF(AND(J282&lt;0.001, 'SSIM Index'!J282 &gt; 0.97), TRUE, "")</f>
        <v/>
      </c>
      <c r="O282" s="3" t="str">
        <f t="shared" si="13"/>
        <v/>
      </c>
      <c r="P282" s="1" t="str">
        <f t="shared" si="14"/>
        <v/>
      </c>
      <c r="Q282" s="1" t="str">
        <f t="shared" si="15"/>
        <v/>
      </c>
    </row>
    <row r="283" spans="1:17" x14ac:dyDescent="0.35">
      <c r="A283" s="6">
        <v>281</v>
      </c>
      <c r="B283" s="1">
        <f>VLOOKUP($A283, Parameters!$A$2:JI$1345, MATCH(B$1, Parameters!$1:$1, 0), FALSE)</f>
        <v>2000</v>
      </c>
      <c r="C283" s="1">
        <f>VLOOKUP($A283, Parameters!$A$2:JJ$1345, MATCH(C$1, Parameters!$1:$1, 0), FALSE)</f>
        <v>1236.4000000000001</v>
      </c>
      <c r="D283" s="1">
        <f>VLOOKUP($A283, Parameters!$A$2:JK$1345, MATCH(D$1, Parameters!$1:$1, 0), FALSE)</f>
        <v>80</v>
      </c>
      <c r="E283" s="1">
        <f>VLOOKUP($A283, Parameters!$A$2:JL$1345, MATCH(E$1, Parameters!$1:$1, 0), FALSE)</f>
        <v>3.0788099999999998</v>
      </c>
      <c r="F283" s="1">
        <f>VLOOKUP($A283, Parameters!$A$2:JM$1345, MATCH(F$1, Parameters!$1:$1, 0), FALSE)</f>
        <v>4.4990100000000002</v>
      </c>
      <c r="G283" s="1">
        <f>VLOOKUP($A283, Parameters!$A$2:JN$1345, MATCH(G$1, Parameters!$1:$1, 0), FALSE)</f>
        <v>2.6374720369314173</v>
      </c>
      <c r="H283" s="3">
        <v>1.7464063130319099E-3</v>
      </c>
      <c r="I283">
        <v>1.3240203261375399E-3</v>
      </c>
      <c r="J283">
        <v>1.57886301167309E-3</v>
      </c>
      <c r="L283" s="1" t="str">
        <f>IF(AND(H283&lt;0.001, 'SSIM Index'!H283 &gt; 0.97), TRUE, "")</f>
        <v/>
      </c>
      <c r="M283" s="1" t="str">
        <f>IF(AND(I283&lt;0.001, 'SSIM Index'!I283 &gt; 0.97), TRUE, "")</f>
        <v/>
      </c>
      <c r="N283" s="1" t="str">
        <f>IF(AND(J283&lt;0.001, 'SSIM Index'!J283 &gt; 0.97), TRUE, "")</f>
        <v/>
      </c>
      <c r="O283" s="3" t="str">
        <f t="shared" si="13"/>
        <v/>
      </c>
      <c r="P283" s="1" t="b">
        <f t="shared" si="14"/>
        <v>1</v>
      </c>
      <c r="Q283" s="1" t="str">
        <f t="shared" si="15"/>
        <v/>
      </c>
    </row>
    <row r="284" spans="1:17" x14ac:dyDescent="0.35">
      <c r="A284" s="6">
        <v>282</v>
      </c>
      <c r="B284" s="1">
        <f>VLOOKUP($A284, Parameters!$A$2:JI$1345, MATCH(B$1, Parameters!$1:$1, 0), FALSE)</f>
        <v>2000</v>
      </c>
      <c r="C284" s="1">
        <f>VLOOKUP($A284, Parameters!$A$2:JJ$1345, MATCH(C$1, Parameters!$1:$1, 0), FALSE)</f>
        <v>2472.6999999999998</v>
      </c>
      <c r="D284" s="1">
        <f>VLOOKUP($A284, Parameters!$A$2:JK$1345, MATCH(D$1, Parameters!$1:$1, 0), FALSE)</f>
        <v>80</v>
      </c>
      <c r="E284" s="1">
        <f>VLOOKUP($A284, Parameters!$A$2:JL$1345, MATCH(E$1, Parameters!$1:$1, 0), FALSE)</f>
        <v>3.0788099999999998</v>
      </c>
      <c r="F284" s="1">
        <f>VLOOKUP($A284, Parameters!$A$2:JM$1345, MATCH(F$1, Parameters!$1:$1, 0), FALSE)</f>
        <v>4.4990100000000002</v>
      </c>
      <c r="G284" s="1">
        <f>VLOOKUP($A284, Parameters!$A$2:JN$1345, MATCH(G$1, Parameters!$1:$1, 0), FALSE)</f>
        <v>2.6374720369314173</v>
      </c>
      <c r="H284" s="3">
        <v>2.2578751668333999E-3</v>
      </c>
      <c r="I284">
        <v>1.3574161566793899E-3</v>
      </c>
      <c r="J284">
        <v>4.5147067867219396E-3</v>
      </c>
      <c r="L284" s="1" t="str">
        <f>IF(AND(H284&lt;0.001, 'SSIM Index'!H284 &gt; 0.97), TRUE, "")</f>
        <v/>
      </c>
      <c r="M284" s="1" t="str">
        <f>IF(AND(I284&lt;0.001, 'SSIM Index'!I284 &gt; 0.97), TRUE, "")</f>
        <v/>
      </c>
      <c r="N284" s="1" t="str">
        <f>IF(AND(J284&lt;0.001, 'SSIM Index'!J284 &gt; 0.97), TRUE, "")</f>
        <v/>
      </c>
      <c r="O284" s="3" t="str">
        <f t="shared" si="13"/>
        <v/>
      </c>
      <c r="P284" s="1" t="str">
        <f t="shared" si="14"/>
        <v/>
      </c>
      <c r="Q284" s="1" t="str">
        <f t="shared" si="15"/>
        <v/>
      </c>
    </row>
    <row r="285" spans="1:17" x14ac:dyDescent="0.35">
      <c r="A285" s="6">
        <v>283</v>
      </c>
      <c r="B285" s="1">
        <f>VLOOKUP($A285, Parameters!$A$2:JI$1345, MATCH(B$1, Parameters!$1:$1, 0), FALSE)</f>
        <v>2000</v>
      </c>
      <c r="C285" s="1">
        <f>VLOOKUP($A285, Parameters!$A$2:JJ$1345, MATCH(C$1, Parameters!$1:$1, 0), FALSE)</f>
        <v>3709.1</v>
      </c>
      <c r="D285" s="1">
        <f>VLOOKUP($A285, Parameters!$A$2:JK$1345, MATCH(D$1, Parameters!$1:$1, 0), FALSE)</f>
        <v>80</v>
      </c>
      <c r="E285" s="1">
        <f>VLOOKUP($A285, Parameters!$A$2:JL$1345, MATCH(E$1, Parameters!$1:$1, 0), FALSE)</f>
        <v>3.0788099999999998</v>
      </c>
      <c r="F285" s="1">
        <f>VLOOKUP($A285, Parameters!$A$2:JM$1345, MATCH(F$1, Parameters!$1:$1, 0), FALSE)</f>
        <v>4.4990100000000002</v>
      </c>
      <c r="G285" s="1">
        <f>VLOOKUP($A285, Parameters!$A$2:JN$1345, MATCH(G$1, Parameters!$1:$1, 0), FALSE)</f>
        <v>2.6374720369314173</v>
      </c>
      <c r="H285" s="3">
        <v>4.0715993382036599E-3</v>
      </c>
      <c r="I285">
        <v>4.4413628056645298E-3</v>
      </c>
      <c r="J285">
        <v>5.2160015329718503E-3</v>
      </c>
      <c r="L285" s="1" t="str">
        <f>IF(AND(H285&lt;0.001, 'SSIM Index'!H285 &gt; 0.97), TRUE, "")</f>
        <v/>
      </c>
      <c r="M285" s="1" t="str">
        <f>IF(AND(I285&lt;0.001, 'SSIM Index'!I285 &gt; 0.97), TRUE, "")</f>
        <v/>
      </c>
      <c r="N285" s="1" t="str">
        <f>IF(AND(J285&lt;0.001, 'SSIM Index'!J285 &gt; 0.97), TRUE, "")</f>
        <v/>
      </c>
      <c r="O285" s="3" t="str">
        <f t="shared" si="13"/>
        <v/>
      </c>
      <c r="P285" s="1" t="str">
        <f t="shared" si="14"/>
        <v/>
      </c>
      <c r="Q285" s="1" t="str">
        <f t="shared" si="15"/>
        <v/>
      </c>
    </row>
    <row r="286" spans="1:17" x14ac:dyDescent="0.35">
      <c r="A286" s="6">
        <v>284</v>
      </c>
      <c r="B286" s="1">
        <f>VLOOKUP($A286, Parameters!$A$2:JI$1345, MATCH(B$1, Parameters!$1:$1, 0), FALSE)</f>
        <v>3000</v>
      </c>
      <c r="C286" s="1">
        <f>VLOOKUP($A286, Parameters!$A$2:JJ$1345, MATCH(C$1, Parameters!$1:$1, 0), FALSE)</f>
        <v>176.62</v>
      </c>
      <c r="D286" s="1">
        <f>VLOOKUP($A286, Parameters!$A$2:JK$1345, MATCH(D$1, Parameters!$1:$1, 0), FALSE)</f>
        <v>80</v>
      </c>
      <c r="E286" s="1">
        <f>VLOOKUP($A286, Parameters!$A$2:JL$1345, MATCH(E$1, Parameters!$1:$1, 0), FALSE)</f>
        <v>3.0993499999999998</v>
      </c>
      <c r="F286" s="1">
        <f>VLOOKUP($A286, Parameters!$A$2:JM$1345, MATCH(F$1, Parameters!$1:$1, 0), FALSE)</f>
        <v>4.8720999999999997</v>
      </c>
      <c r="G286" s="1">
        <f>VLOOKUP($A286, Parameters!$A$2:JN$1345, MATCH(G$1, Parameters!$1:$1, 0), FALSE)</f>
        <v>9.1239779472757077E-2</v>
      </c>
      <c r="H286" s="3">
        <v>1.30986247677356E-3</v>
      </c>
      <c r="I286">
        <v>1.5748735750094E-3</v>
      </c>
      <c r="J286">
        <v>1.8530465895310001E-3</v>
      </c>
      <c r="L286" s="1" t="str">
        <f>IF(AND(H286&lt;0.001, 'SSIM Index'!H286 &gt; 0.97), TRUE, "")</f>
        <v/>
      </c>
      <c r="M286" s="1" t="str">
        <f>IF(AND(I286&lt;0.001, 'SSIM Index'!I286 &gt; 0.97), TRUE, "")</f>
        <v/>
      </c>
      <c r="N286" s="1" t="str">
        <f>IF(AND(J286&lt;0.001, 'SSIM Index'!J286 &gt; 0.97), TRUE, "")</f>
        <v/>
      </c>
      <c r="O286" s="3" t="b">
        <f t="shared" si="13"/>
        <v>1</v>
      </c>
      <c r="P286" s="1" t="str">
        <f t="shared" si="14"/>
        <v/>
      </c>
      <c r="Q286" s="1" t="str">
        <f t="shared" si="15"/>
        <v/>
      </c>
    </row>
    <row r="287" spans="1:17" x14ac:dyDescent="0.35">
      <c r="A287" s="6">
        <v>285</v>
      </c>
      <c r="B287" s="1">
        <f>VLOOKUP($A287, Parameters!$A$2:JI$1345, MATCH(B$1, Parameters!$1:$1, 0), FALSE)</f>
        <v>3000</v>
      </c>
      <c r="C287" s="1">
        <f>VLOOKUP($A287, Parameters!$A$2:JJ$1345, MATCH(C$1, Parameters!$1:$1, 0), FALSE)</f>
        <v>1413</v>
      </c>
      <c r="D287" s="1">
        <f>VLOOKUP($A287, Parameters!$A$2:JK$1345, MATCH(D$1, Parameters!$1:$1, 0), FALSE)</f>
        <v>80</v>
      </c>
      <c r="E287" s="1">
        <f>VLOOKUP($A287, Parameters!$A$2:JL$1345, MATCH(E$1, Parameters!$1:$1, 0), FALSE)</f>
        <v>3.0993499999999998</v>
      </c>
      <c r="F287" s="1">
        <f>VLOOKUP($A287, Parameters!$A$2:JM$1345, MATCH(F$1, Parameters!$1:$1, 0), FALSE)</f>
        <v>4.8720999999999997</v>
      </c>
      <c r="G287" s="1">
        <f>VLOOKUP($A287, Parameters!$A$2:JN$1345, MATCH(G$1, Parameters!$1:$1, 0), FALSE)</f>
        <v>9.1239779472757077E-2</v>
      </c>
      <c r="H287" s="3">
        <v>1.57396344002336E-3</v>
      </c>
      <c r="I287">
        <v>1.5695112524554101E-3</v>
      </c>
      <c r="J287">
        <v>1.68099941220134E-3</v>
      </c>
      <c r="L287" s="1" t="str">
        <f>IF(AND(H287&lt;0.001, 'SSIM Index'!H287 &gt; 0.97), TRUE, "")</f>
        <v/>
      </c>
      <c r="M287" s="1" t="str">
        <f>IF(AND(I287&lt;0.001, 'SSIM Index'!I287 &gt; 0.97), TRUE, "")</f>
        <v/>
      </c>
      <c r="N287" s="1" t="str">
        <f>IF(AND(J287&lt;0.001, 'SSIM Index'!J287 &gt; 0.97), TRUE, "")</f>
        <v/>
      </c>
      <c r="O287" s="3" t="str">
        <f t="shared" si="13"/>
        <v/>
      </c>
      <c r="P287" s="1" t="str">
        <f t="shared" si="14"/>
        <v/>
      </c>
      <c r="Q287" s="1" t="str">
        <f t="shared" si="15"/>
        <v/>
      </c>
    </row>
    <row r="288" spans="1:17" x14ac:dyDescent="0.35">
      <c r="A288" s="6">
        <v>286</v>
      </c>
      <c r="B288" s="1">
        <f>VLOOKUP($A288, Parameters!$A$2:JI$1345, MATCH(B$1, Parameters!$1:$1, 0), FALSE)</f>
        <v>3000</v>
      </c>
      <c r="C288" s="1">
        <f>VLOOKUP($A288, Parameters!$A$2:JJ$1345, MATCH(C$1, Parameters!$1:$1, 0), FALSE)</f>
        <v>2649.4</v>
      </c>
      <c r="D288" s="1">
        <f>VLOOKUP($A288, Parameters!$A$2:JK$1345, MATCH(D$1, Parameters!$1:$1, 0), FALSE)</f>
        <v>80</v>
      </c>
      <c r="E288" s="1">
        <f>VLOOKUP($A288, Parameters!$A$2:JL$1345, MATCH(E$1, Parameters!$1:$1, 0), FALSE)</f>
        <v>3.0993499999999998</v>
      </c>
      <c r="F288" s="1">
        <f>VLOOKUP($A288, Parameters!$A$2:JM$1345, MATCH(F$1, Parameters!$1:$1, 0), FALSE)</f>
        <v>4.8720999999999997</v>
      </c>
      <c r="G288" s="1">
        <f>VLOOKUP($A288, Parameters!$A$2:JN$1345, MATCH(G$1, Parameters!$1:$1, 0), FALSE)</f>
        <v>9.1239779472757077E-2</v>
      </c>
      <c r="H288" s="3">
        <v>2.4546885397285201E-3</v>
      </c>
      <c r="I288">
        <v>1.4871236635371999E-3</v>
      </c>
      <c r="J288">
        <v>3.19930864498019E-3</v>
      </c>
      <c r="L288" s="1" t="str">
        <f>IF(AND(H288&lt;0.001, 'SSIM Index'!H288 &gt; 0.97), TRUE, "")</f>
        <v/>
      </c>
      <c r="M288" s="1" t="str">
        <f>IF(AND(I288&lt;0.001, 'SSIM Index'!I288 &gt; 0.97), TRUE, "")</f>
        <v/>
      </c>
      <c r="N288" s="1" t="str">
        <f>IF(AND(J288&lt;0.001, 'SSIM Index'!J288 &gt; 0.97), TRUE, "")</f>
        <v/>
      </c>
      <c r="O288" s="3" t="str">
        <f t="shared" si="13"/>
        <v/>
      </c>
      <c r="P288" s="1" t="str">
        <f t="shared" si="14"/>
        <v/>
      </c>
      <c r="Q288" s="1" t="str">
        <f t="shared" si="15"/>
        <v/>
      </c>
    </row>
    <row r="289" spans="1:17" x14ac:dyDescent="0.35">
      <c r="A289" s="6">
        <v>287</v>
      </c>
      <c r="B289" s="1">
        <f>VLOOKUP($A289, Parameters!$A$2:JI$1345, MATCH(B$1, Parameters!$1:$1, 0), FALSE)</f>
        <v>3000</v>
      </c>
      <c r="C289" s="1">
        <f>VLOOKUP($A289, Parameters!$A$2:JJ$1345, MATCH(C$1, Parameters!$1:$1, 0), FALSE)</f>
        <v>3885.7</v>
      </c>
      <c r="D289" s="1">
        <f>VLOOKUP($A289, Parameters!$A$2:JK$1345, MATCH(D$1, Parameters!$1:$1, 0), FALSE)</f>
        <v>80</v>
      </c>
      <c r="E289" s="1">
        <f>VLOOKUP($A289, Parameters!$A$2:JL$1345, MATCH(E$1, Parameters!$1:$1, 0), FALSE)</f>
        <v>3.0993499999999998</v>
      </c>
      <c r="F289" s="1">
        <f>VLOOKUP($A289, Parameters!$A$2:JM$1345, MATCH(F$1, Parameters!$1:$1, 0), FALSE)</f>
        <v>4.8720999999999997</v>
      </c>
      <c r="G289" s="1">
        <f>VLOOKUP($A289, Parameters!$A$2:JN$1345, MATCH(G$1, Parameters!$1:$1, 0), FALSE)</f>
        <v>9.1239779472757077E-2</v>
      </c>
      <c r="H289" s="3">
        <v>2.8554101008921801E-3</v>
      </c>
      <c r="I289">
        <v>3.7877873983234102E-3</v>
      </c>
      <c r="J289">
        <v>4.8917164094746104E-3</v>
      </c>
      <c r="L289" s="1" t="str">
        <f>IF(AND(H289&lt;0.001, 'SSIM Index'!H289 &gt; 0.97), TRUE, "")</f>
        <v/>
      </c>
      <c r="M289" s="1" t="str">
        <f>IF(AND(I289&lt;0.001, 'SSIM Index'!I289 &gt; 0.97), TRUE, "")</f>
        <v/>
      </c>
      <c r="N289" s="1" t="str">
        <f>IF(AND(J289&lt;0.001, 'SSIM Index'!J289 &gt; 0.97), TRUE, "")</f>
        <v/>
      </c>
      <c r="O289" s="3" t="str">
        <f t="shared" si="13"/>
        <v/>
      </c>
      <c r="P289" s="1" t="str">
        <f t="shared" si="14"/>
        <v/>
      </c>
      <c r="Q289" s="1" t="str">
        <f t="shared" si="15"/>
        <v/>
      </c>
    </row>
    <row r="290" spans="1:17" x14ac:dyDescent="0.35">
      <c r="A290" s="6">
        <v>288</v>
      </c>
      <c r="B290" s="1">
        <f>VLOOKUP($A290, Parameters!$A$2:JI$1345, MATCH(B$1, Parameters!$1:$1, 0), FALSE)</f>
        <v>0</v>
      </c>
      <c r="C290" s="1">
        <f>VLOOKUP($A290, Parameters!$A$2:JJ$1345, MATCH(C$1, Parameters!$1:$1, 0), FALSE)</f>
        <v>353.25</v>
      </c>
      <c r="D290" s="1">
        <f>VLOOKUP($A290, Parameters!$A$2:JK$1345, MATCH(D$1, Parameters!$1:$1, 0), FALSE)</f>
        <v>80</v>
      </c>
      <c r="E290" s="1">
        <f>VLOOKUP($A290, Parameters!$A$2:JL$1345, MATCH(E$1, Parameters!$1:$1, 0), FALSE)</f>
        <v>1.2701899999999999</v>
      </c>
      <c r="F290" s="1">
        <f>VLOOKUP($A290, Parameters!$A$2:JM$1345, MATCH(F$1, Parameters!$1:$1, 0), FALSE)</f>
        <v>4.32904</v>
      </c>
      <c r="G290" s="1">
        <f>VLOOKUP($A290, Parameters!$A$2:JN$1345, MATCH(G$1, Parameters!$1:$1, 0), FALSE)</f>
        <v>6.4045296179279889</v>
      </c>
      <c r="H290" s="3">
        <v>8.3574339747428894E-2</v>
      </c>
      <c r="I290">
        <v>0.107247836887836</v>
      </c>
      <c r="J290">
        <v>0.10635673999786301</v>
      </c>
      <c r="L290" s="1" t="str">
        <f>IF(AND(H290&lt;0.001, 'SSIM Index'!H290 &gt; 0.97), TRUE, "")</f>
        <v/>
      </c>
      <c r="M290" s="1" t="str">
        <f>IF(AND(I290&lt;0.001, 'SSIM Index'!I290 &gt; 0.97), TRUE, "")</f>
        <v/>
      </c>
      <c r="N290" s="1" t="str">
        <f>IF(AND(J290&lt;0.001, 'SSIM Index'!J290 &gt; 0.97), TRUE, "")</f>
        <v/>
      </c>
      <c r="O290" s="3" t="str">
        <f t="shared" si="13"/>
        <v/>
      </c>
      <c r="P290" s="1" t="str">
        <f t="shared" si="14"/>
        <v/>
      </c>
      <c r="Q290" s="1" t="str">
        <f t="shared" si="15"/>
        <v/>
      </c>
    </row>
    <row r="291" spans="1:17" x14ac:dyDescent="0.35">
      <c r="A291" s="6">
        <v>289</v>
      </c>
      <c r="B291" s="1">
        <f>VLOOKUP($A291, Parameters!$A$2:JI$1345, MATCH(B$1, Parameters!$1:$1, 0), FALSE)</f>
        <v>0</v>
      </c>
      <c r="C291" s="1">
        <f>VLOOKUP($A291, Parameters!$A$2:JJ$1345, MATCH(C$1, Parameters!$1:$1, 0), FALSE)</f>
        <v>1589.6</v>
      </c>
      <c r="D291" s="1">
        <f>VLOOKUP($A291, Parameters!$A$2:JK$1345, MATCH(D$1, Parameters!$1:$1, 0), FALSE)</f>
        <v>80</v>
      </c>
      <c r="E291" s="1">
        <f>VLOOKUP($A291, Parameters!$A$2:JL$1345, MATCH(E$1, Parameters!$1:$1, 0), FALSE)</f>
        <v>1.2701899999999999</v>
      </c>
      <c r="F291" s="1">
        <f>VLOOKUP($A291, Parameters!$A$2:JM$1345, MATCH(F$1, Parameters!$1:$1, 0), FALSE)</f>
        <v>4.32904</v>
      </c>
      <c r="G291" s="1">
        <f>VLOOKUP($A291, Parameters!$A$2:JN$1345, MATCH(G$1, Parameters!$1:$1, 0), FALSE)</f>
        <v>6.4045296179279889</v>
      </c>
      <c r="H291" s="3">
        <v>3.6582963075488801E-3</v>
      </c>
      <c r="I291">
        <v>2.10802676156163E-3</v>
      </c>
      <c r="J291">
        <v>2.0378285553306302E-3</v>
      </c>
      <c r="L291" s="1" t="str">
        <f>IF(AND(H291&lt;0.001, 'SSIM Index'!H291 &gt; 0.97), TRUE, "")</f>
        <v/>
      </c>
      <c r="M291" s="1" t="str">
        <f>IF(AND(I291&lt;0.001, 'SSIM Index'!I291 &gt; 0.97), TRUE, "")</f>
        <v/>
      </c>
      <c r="N291" s="1" t="str">
        <f>IF(AND(J291&lt;0.001, 'SSIM Index'!J291 &gt; 0.97), TRUE, "")</f>
        <v/>
      </c>
      <c r="O291" s="3" t="str">
        <f t="shared" si="13"/>
        <v/>
      </c>
      <c r="P291" s="1" t="str">
        <f t="shared" si="14"/>
        <v/>
      </c>
      <c r="Q291" s="1" t="str">
        <f t="shared" si="15"/>
        <v/>
      </c>
    </row>
    <row r="292" spans="1:17" x14ac:dyDescent="0.35">
      <c r="A292" s="6">
        <v>290</v>
      </c>
      <c r="B292" s="1">
        <f>VLOOKUP($A292, Parameters!$A$2:JI$1345, MATCH(B$1, Parameters!$1:$1, 0), FALSE)</f>
        <v>0</v>
      </c>
      <c r="C292" s="1">
        <f>VLOOKUP($A292, Parameters!$A$2:JJ$1345, MATCH(C$1, Parameters!$1:$1, 0), FALSE)</f>
        <v>2826</v>
      </c>
      <c r="D292" s="1">
        <f>VLOOKUP($A292, Parameters!$A$2:JK$1345, MATCH(D$1, Parameters!$1:$1, 0), FALSE)</f>
        <v>80</v>
      </c>
      <c r="E292" s="1">
        <f>VLOOKUP($A292, Parameters!$A$2:JL$1345, MATCH(E$1, Parameters!$1:$1, 0), FALSE)</f>
        <v>1.2701899999999999</v>
      </c>
      <c r="F292" s="1">
        <f>VLOOKUP($A292, Parameters!$A$2:JM$1345, MATCH(F$1, Parameters!$1:$1, 0), FALSE)</f>
        <v>4.32904</v>
      </c>
      <c r="G292" s="1">
        <f>VLOOKUP($A292, Parameters!$A$2:JN$1345, MATCH(G$1, Parameters!$1:$1, 0), FALSE)</f>
        <v>6.4045296179279889</v>
      </c>
      <c r="H292" s="3">
        <v>1.00062424317002E-2</v>
      </c>
      <c r="I292">
        <v>1.08316428959369E-2</v>
      </c>
      <c r="J292">
        <v>1.23940175399184E-2</v>
      </c>
      <c r="L292" s="1" t="str">
        <f>IF(AND(H292&lt;0.001, 'SSIM Index'!H292 &gt; 0.97), TRUE, "")</f>
        <v/>
      </c>
      <c r="M292" s="1" t="str">
        <f>IF(AND(I292&lt;0.001, 'SSIM Index'!I292 &gt; 0.97), TRUE, "")</f>
        <v/>
      </c>
      <c r="N292" s="1" t="str">
        <f>IF(AND(J292&lt;0.001, 'SSIM Index'!J292 &gt; 0.97), TRUE, "")</f>
        <v/>
      </c>
      <c r="O292" s="3" t="str">
        <f t="shared" si="13"/>
        <v/>
      </c>
      <c r="P292" s="1" t="str">
        <f t="shared" si="14"/>
        <v/>
      </c>
      <c r="Q292" s="1" t="str">
        <f t="shared" si="15"/>
        <v/>
      </c>
    </row>
    <row r="293" spans="1:17" x14ac:dyDescent="0.35">
      <c r="A293" s="6">
        <v>291</v>
      </c>
      <c r="B293" s="1">
        <f>VLOOKUP($A293, Parameters!$A$2:JI$1345, MATCH(B$1, Parameters!$1:$1, 0), FALSE)</f>
        <v>0</v>
      </c>
      <c r="C293" s="1">
        <f>VLOOKUP($A293, Parameters!$A$2:JJ$1345, MATCH(C$1, Parameters!$1:$1, 0), FALSE)</f>
        <v>4062.4</v>
      </c>
      <c r="D293" s="1">
        <f>VLOOKUP($A293, Parameters!$A$2:JK$1345, MATCH(D$1, Parameters!$1:$1, 0), FALSE)</f>
        <v>80</v>
      </c>
      <c r="E293" s="1">
        <f>VLOOKUP($A293, Parameters!$A$2:JL$1345, MATCH(E$1, Parameters!$1:$1, 0), FALSE)</f>
        <v>1.2701899999999999</v>
      </c>
      <c r="F293" s="1">
        <f>VLOOKUP($A293, Parameters!$A$2:JM$1345, MATCH(F$1, Parameters!$1:$1, 0), FALSE)</f>
        <v>4.32904</v>
      </c>
      <c r="G293" s="1">
        <f>VLOOKUP($A293, Parameters!$A$2:JN$1345, MATCH(G$1, Parameters!$1:$1, 0), FALSE)</f>
        <v>6.4045296179279889</v>
      </c>
      <c r="H293" s="3">
        <v>4.1906395927071502E-3</v>
      </c>
      <c r="I293">
        <v>3.2589151524007299E-3</v>
      </c>
      <c r="J293">
        <v>4.1159011423587799E-2</v>
      </c>
      <c r="L293" s="1" t="str">
        <f>IF(AND(H293&lt;0.001, 'SSIM Index'!H293 &gt; 0.97), TRUE, "")</f>
        <v/>
      </c>
      <c r="M293" s="1" t="str">
        <f>IF(AND(I293&lt;0.001, 'SSIM Index'!I293 &gt; 0.97), TRUE, "")</f>
        <v/>
      </c>
      <c r="N293" s="1" t="str">
        <f>IF(AND(J293&lt;0.001, 'SSIM Index'!J293 &gt; 0.97), TRUE, "")</f>
        <v/>
      </c>
      <c r="O293" s="3" t="str">
        <f t="shared" si="13"/>
        <v/>
      </c>
      <c r="P293" s="1" t="str">
        <f t="shared" si="14"/>
        <v/>
      </c>
      <c r="Q293" s="1" t="str">
        <f t="shared" si="15"/>
        <v/>
      </c>
    </row>
    <row r="294" spans="1:17" x14ac:dyDescent="0.35">
      <c r="A294" s="6">
        <v>292</v>
      </c>
      <c r="B294" s="1">
        <f>VLOOKUP($A294, Parameters!$A$2:JI$1345, MATCH(B$1, Parameters!$1:$1, 0), FALSE)</f>
        <v>2000</v>
      </c>
      <c r="C294" s="1">
        <f>VLOOKUP($A294, Parameters!$A$2:JJ$1345, MATCH(C$1, Parameters!$1:$1, 0), FALSE)</f>
        <v>529.87</v>
      </c>
      <c r="D294" s="1">
        <f>VLOOKUP($A294, Parameters!$A$2:JK$1345, MATCH(D$1, Parameters!$1:$1, 0), FALSE)</f>
        <v>80</v>
      </c>
      <c r="E294" s="1">
        <f>VLOOKUP($A294, Parameters!$A$2:JL$1345, MATCH(E$1, Parameters!$1:$1, 0), FALSE)</f>
        <v>2.8489599999999999</v>
      </c>
      <c r="F294" s="1">
        <f>VLOOKUP($A294, Parameters!$A$2:JM$1345, MATCH(F$1, Parameters!$1:$1, 0), FALSE)</f>
        <v>5.3815900000000001</v>
      </c>
      <c r="G294" s="1">
        <f>VLOOKUP($A294, Parameters!$A$2:JN$1345, MATCH(G$1, Parameters!$1:$1, 0), FALSE)</f>
        <v>-0.37152665502705684</v>
      </c>
      <c r="H294" s="3">
        <v>6.1691278824582696E-4</v>
      </c>
      <c r="I294">
        <v>6.3832139130681699E-4</v>
      </c>
      <c r="J294">
        <v>7.5653876410797195E-4</v>
      </c>
      <c r="L294" s="1" t="str">
        <f>IF(AND(H294&lt;0.001, 'SSIM Index'!H294 &gt; 0.97), TRUE, "")</f>
        <v/>
      </c>
      <c r="M294" s="1" t="str">
        <f>IF(AND(I294&lt;0.001, 'SSIM Index'!I294 &gt; 0.97), TRUE, "")</f>
        <v/>
      </c>
      <c r="N294" s="1" t="str">
        <f>IF(AND(J294&lt;0.001, 'SSIM Index'!J294 &gt; 0.97), TRUE, "")</f>
        <v/>
      </c>
      <c r="O294" s="3" t="str">
        <f t="shared" si="13"/>
        <v/>
      </c>
      <c r="P294" s="1" t="str">
        <f t="shared" si="14"/>
        <v/>
      </c>
      <c r="Q294" s="1" t="str">
        <f t="shared" si="15"/>
        <v/>
      </c>
    </row>
    <row r="295" spans="1:17" x14ac:dyDescent="0.35">
      <c r="A295" s="6">
        <v>293</v>
      </c>
      <c r="B295" s="1">
        <f>VLOOKUP($A295, Parameters!$A$2:JI$1345, MATCH(B$1, Parameters!$1:$1, 0), FALSE)</f>
        <v>2000</v>
      </c>
      <c r="C295" s="1">
        <f>VLOOKUP($A295, Parameters!$A$2:JJ$1345, MATCH(C$1, Parameters!$1:$1, 0), FALSE)</f>
        <v>1766.2</v>
      </c>
      <c r="D295" s="1">
        <f>VLOOKUP($A295, Parameters!$A$2:JK$1345, MATCH(D$1, Parameters!$1:$1, 0), FALSE)</f>
        <v>80</v>
      </c>
      <c r="E295" s="1">
        <f>VLOOKUP($A295, Parameters!$A$2:JL$1345, MATCH(E$1, Parameters!$1:$1, 0), FALSE)</f>
        <v>2.8489599999999999</v>
      </c>
      <c r="F295" s="1">
        <f>VLOOKUP($A295, Parameters!$A$2:JM$1345, MATCH(F$1, Parameters!$1:$1, 0), FALSE)</f>
        <v>5.3815900000000001</v>
      </c>
      <c r="G295" s="1">
        <f>VLOOKUP($A295, Parameters!$A$2:JN$1345, MATCH(G$1, Parameters!$1:$1, 0), FALSE)</f>
        <v>-0.37152665502705684</v>
      </c>
      <c r="H295" s="3">
        <v>1.7921993276104301E-3</v>
      </c>
      <c r="I295">
        <v>2.3362964857369601E-3</v>
      </c>
      <c r="J295">
        <v>3.6923419684171599E-3</v>
      </c>
      <c r="L295" s="1" t="str">
        <f>IF(AND(H295&lt;0.001, 'SSIM Index'!H295 &gt; 0.97), TRUE, "")</f>
        <v/>
      </c>
      <c r="M295" s="1" t="str">
        <f>IF(AND(I295&lt;0.001, 'SSIM Index'!I295 &gt; 0.97), TRUE, "")</f>
        <v/>
      </c>
      <c r="N295" s="1" t="str">
        <f>IF(AND(J295&lt;0.001, 'SSIM Index'!J295 &gt; 0.97), TRUE, "")</f>
        <v/>
      </c>
      <c r="O295" s="3" t="str">
        <f t="shared" si="13"/>
        <v/>
      </c>
      <c r="P295" s="1" t="str">
        <f t="shared" si="14"/>
        <v/>
      </c>
      <c r="Q295" s="1" t="str">
        <f t="shared" si="15"/>
        <v/>
      </c>
    </row>
    <row r="296" spans="1:17" x14ac:dyDescent="0.35">
      <c r="A296" s="6">
        <v>294</v>
      </c>
      <c r="B296" s="1">
        <f>VLOOKUP($A296, Parameters!$A$2:JI$1345, MATCH(B$1, Parameters!$1:$1, 0), FALSE)</f>
        <v>2000</v>
      </c>
      <c r="C296" s="1">
        <f>VLOOKUP($A296, Parameters!$A$2:JJ$1345, MATCH(C$1, Parameters!$1:$1, 0), FALSE)</f>
        <v>3002.6</v>
      </c>
      <c r="D296" s="1">
        <f>VLOOKUP($A296, Parameters!$A$2:JK$1345, MATCH(D$1, Parameters!$1:$1, 0), FALSE)</f>
        <v>80</v>
      </c>
      <c r="E296" s="1">
        <f>VLOOKUP($A296, Parameters!$A$2:JL$1345, MATCH(E$1, Parameters!$1:$1, 0), FALSE)</f>
        <v>2.8489599999999999</v>
      </c>
      <c r="F296" s="1">
        <f>VLOOKUP($A296, Parameters!$A$2:JM$1345, MATCH(F$1, Parameters!$1:$1, 0), FALSE)</f>
        <v>5.3815900000000001</v>
      </c>
      <c r="G296" s="1">
        <f>VLOOKUP($A296, Parameters!$A$2:JN$1345, MATCH(G$1, Parameters!$1:$1, 0), FALSE)</f>
        <v>-0.37152665502705684</v>
      </c>
      <c r="H296" s="3">
        <v>5.53352292627096E-3</v>
      </c>
      <c r="I296">
        <v>4.9619493074715103E-3</v>
      </c>
      <c r="J296">
        <v>6.82754488661885E-3</v>
      </c>
      <c r="L296" s="1" t="str">
        <f>IF(AND(H296&lt;0.001, 'SSIM Index'!H296 &gt; 0.97), TRUE, "")</f>
        <v/>
      </c>
      <c r="M296" s="1" t="str">
        <f>IF(AND(I296&lt;0.001, 'SSIM Index'!I296 &gt; 0.97), TRUE, "")</f>
        <v/>
      </c>
      <c r="N296" s="1" t="str">
        <f>IF(AND(J296&lt;0.001, 'SSIM Index'!J296 &gt; 0.97), TRUE, "")</f>
        <v/>
      </c>
      <c r="O296" s="3" t="str">
        <f t="shared" si="13"/>
        <v/>
      </c>
      <c r="P296" s="1" t="str">
        <f t="shared" si="14"/>
        <v/>
      </c>
      <c r="Q296" s="1" t="str">
        <f t="shared" si="15"/>
        <v/>
      </c>
    </row>
    <row r="297" spans="1:17" x14ac:dyDescent="0.35">
      <c r="A297" s="6">
        <v>295</v>
      </c>
      <c r="B297" s="1">
        <f>VLOOKUP($A297, Parameters!$A$2:JI$1345, MATCH(B$1, Parameters!$1:$1, 0), FALSE)</f>
        <v>2000</v>
      </c>
      <c r="C297" s="1">
        <f>VLOOKUP($A297, Parameters!$A$2:JJ$1345, MATCH(C$1, Parameters!$1:$1, 0), FALSE)</f>
        <v>4239</v>
      </c>
      <c r="D297" s="1">
        <f>VLOOKUP($A297, Parameters!$A$2:JK$1345, MATCH(D$1, Parameters!$1:$1, 0), FALSE)</f>
        <v>80</v>
      </c>
      <c r="E297" s="1">
        <f>VLOOKUP($A297, Parameters!$A$2:JL$1345, MATCH(E$1, Parameters!$1:$1, 0), FALSE)</f>
        <v>2.8489599999999999</v>
      </c>
      <c r="F297" s="1">
        <f>VLOOKUP($A297, Parameters!$A$2:JM$1345, MATCH(F$1, Parameters!$1:$1, 0), FALSE)</f>
        <v>5.3815900000000001</v>
      </c>
      <c r="G297" s="1">
        <f>VLOOKUP($A297, Parameters!$A$2:JN$1345, MATCH(G$1, Parameters!$1:$1, 0), FALSE)</f>
        <v>-0.37152665502705684</v>
      </c>
      <c r="H297" s="3">
        <v>7.2356141172349401E-3</v>
      </c>
      <c r="I297">
        <v>7.8731691464781692E-3</v>
      </c>
      <c r="J297">
        <v>9.2972712591290405E-3</v>
      </c>
      <c r="L297" s="1" t="str">
        <f>IF(AND(H297&lt;0.001, 'SSIM Index'!H297 &gt; 0.97), TRUE, "")</f>
        <v/>
      </c>
      <c r="M297" s="1" t="str">
        <f>IF(AND(I297&lt;0.001, 'SSIM Index'!I297 &gt; 0.97), TRUE, "")</f>
        <v/>
      </c>
      <c r="N297" s="1" t="str">
        <f>IF(AND(J297&lt;0.001, 'SSIM Index'!J297 &gt; 0.97), TRUE, "")</f>
        <v/>
      </c>
      <c r="O297" s="3" t="str">
        <f t="shared" si="13"/>
        <v/>
      </c>
      <c r="P297" s="1" t="str">
        <f t="shared" si="14"/>
        <v/>
      </c>
      <c r="Q297" s="1" t="str">
        <f t="shared" si="15"/>
        <v/>
      </c>
    </row>
    <row r="298" spans="1:17" x14ac:dyDescent="0.35">
      <c r="A298" s="6">
        <v>296</v>
      </c>
      <c r="B298" s="1">
        <f>VLOOKUP($A298, Parameters!$A$2:JI$1345, MATCH(B$1, Parameters!$1:$1, 0), FALSE)</f>
        <v>3000</v>
      </c>
      <c r="C298" s="1">
        <f>VLOOKUP($A298, Parameters!$A$2:JJ$1345, MATCH(C$1, Parameters!$1:$1, 0), FALSE)</f>
        <v>706.5</v>
      </c>
      <c r="D298" s="1">
        <f>VLOOKUP($A298, Parameters!$A$2:JK$1345, MATCH(D$1, Parameters!$1:$1, 0), FALSE)</f>
        <v>80</v>
      </c>
      <c r="E298" s="1">
        <f>VLOOKUP($A298, Parameters!$A$2:JL$1345, MATCH(E$1, Parameters!$1:$1, 0), FALSE)</f>
        <v>1.4214</v>
      </c>
      <c r="F298" s="1">
        <f>VLOOKUP($A298, Parameters!$A$2:JM$1345, MATCH(F$1, Parameters!$1:$1, 0), FALSE)</f>
        <v>5.1355199999999996</v>
      </c>
      <c r="G298" s="1">
        <f>VLOOKUP($A298, Parameters!$A$2:JN$1345, MATCH(G$1, Parameters!$1:$1, 0), FALSE)</f>
        <v>-0.5634735202715403</v>
      </c>
      <c r="H298" s="3">
        <v>4.5106207835488E-4</v>
      </c>
      <c r="I298">
        <v>4.4071904267184398E-4</v>
      </c>
      <c r="J298">
        <v>4.9788178876042301E-4</v>
      </c>
      <c r="L298" s="1" t="str">
        <f>IF(AND(H298&lt;0.001, 'SSIM Index'!H298 &gt; 0.97), TRUE, "")</f>
        <v/>
      </c>
      <c r="M298" s="1" t="str">
        <f>IF(AND(I298&lt;0.001, 'SSIM Index'!I298 &gt; 0.97), TRUE, "")</f>
        <v/>
      </c>
      <c r="N298" s="1" t="str">
        <f>IF(AND(J298&lt;0.001, 'SSIM Index'!J298 &gt; 0.97), TRUE, "")</f>
        <v/>
      </c>
      <c r="O298" s="3" t="str">
        <f t="shared" si="13"/>
        <v/>
      </c>
      <c r="P298" s="1" t="str">
        <f t="shared" si="14"/>
        <v/>
      </c>
      <c r="Q298" s="1" t="str">
        <f t="shared" si="15"/>
        <v/>
      </c>
    </row>
    <row r="299" spans="1:17" x14ac:dyDescent="0.35">
      <c r="A299" s="6">
        <v>297</v>
      </c>
      <c r="B299" s="1">
        <f>VLOOKUP($A299, Parameters!$A$2:JI$1345, MATCH(B$1, Parameters!$1:$1, 0), FALSE)</f>
        <v>3000</v>
      </c>
      <c r="C299" s="1">
        <f>VLOOKUP($A299, Parameters!$A$2:JJ$1345, MATCH(C$1, Parameters!$1:$1, 0), FALSE)</f>
        <v>1942.9</v>
      </c>
      <c r="D299" s="1">
        <f>VLOOKUP($A299, Parameters!$A$2:JK$1345, MATCH(D$1, Parameters!$1:$1, 0), FALSE)</f>
        <v>80</v>
      </c>
      <c r="E299" s="1">
        <f>VLOOKUP($A299, Parameters!$A$2:JL$1345, MATCH(E$1, Parameters!$1:$1, 0), FALSE)</f>
        <v>1.4214</v>
      </c>
      <c r="F299" s="1">
        <f>VLOOKUP($A299, Parameters!$A$2:JM$1345, MATCH(F$1, Parameters!$1:$1, 0), FALSE)</f>
        <v>5.1355199999999996</v>
      </c>
      <c r="G299" s="1">
        <f>VLOOKUP($A299, Parameters!$A$2:JN$1345, MATCH(G$1, Parameters!$1:$1, 0), FALSE)</f>
        <v>-0.5634735202715403</v>
      </c>
      <c r="H299" s="3">
        <v>1.5674585010856299E-3</v>
      </c>
      <c r="I299">
        <v>9.3927042325958599E-4</v>
      </c>
      <c r="J299">
        <v>2.19068769365549E-3</v>
      </c>
      <c r="L299" s="1" t="str">
        <f>IF(AND(H299&lt;0.001, 'SSIM Index'!H299 &gt; 0.97), TRUE, "")</f>
        <v/>
      </c>
      <c r="M299" s="1" t="b">
        <f>IF(AND(I299&lt;0.001, 'SSIM Index'!I299 &gt; 0.97), TRUE, "")</f>
        <v>1</v>
      </c>
      <c r="N299" s="1" t="str">
        <f>IF(AND(J299&lt;0.001, 'SSIM Index'!J299 &gt; 0.97), TRUE, "")</f>
        <v/>
      </c>
      <c r="O299" s="3" t="str">
        <f t="shared" si="13"/>
        <v/>
      </c>
      <c r="P299" s="1" t="str">
        <f t="shared" si="14"/>
        <v/>
      </c>
      <c r="Q299" s="1" t="str">
        <f t="shared" si="15"/>
        <v/>
      </c>
    </row>
    <row r="300" spans="1:17" x14ac:dyDescent="0.35">
      <c r="A300" s="6">
        <v>298</v>
      </c>
      <c r="B300" s="1">
        <f>VLOOKUP($A300, Parameters!$A$2:JI$1345, MATCH(B$1, Parameters!$1:$1, 0), FALSE)</f>
        <v>3000</v>
      </c>
      <c r="C300" s="1">
        <f>VLOOKUP($A300, Parameters!$A$2:JJ$1345, MATCH(C$1, Parameters!$1:$1, 0), FALSE)</f>
        <v>3179.2</v>
      </c>
      <c r="D300" s="1">
        <f>VLOOKUP($A300, Parameters!$A$2:JK$1345, MATCH(D$1, Parameters!$1:$1, 0), FALSE)</f>
        <v>80</v>
      </c>
      <c r="E300" s="1">
        <f>VLOOKUP($A300, Parameters!$A$2:JL$1345, MATCH(E$1, Parameters!$1:$1, 0), FALSE)</f>
        <v>1.4214</v>
      </c>
      <c r="F300" s="1">
        <f>VLOOKUP($A300, Parameters!$A$2:JM$1345, MATCH(F$1, Parameters!$1:$1, 0), FALSE)</f>
        <v>5.1355199999999996</v>
      </c>
      <c r="G300" s="1">
        <f>VLOOKUP($A300, Parameters!$A$2:JN$1345, MATCH(G$1, Parameters!$1:$1, 0), FALSE)</f>
        <v>-0.5634735202715403</v>
      </c>
      <c r="H300" s="3">
        <v>1.2556741712614801E-3</v>
      </c>
      <c r="I300">
        <v>2.25744815543293E-3</v>
      </c>
      <c r="J300">
        <v>2.4258357007056401E-3</v>
      </c>
      <c r="L300" s="1" t="str">
        <f>IF(AND(H300&lt;0.001, 'SSIM Index'!H300 &gt; 0.97), TRUE, "")</f>
        <v/>
      </c>
      <c r="M300" s="1" t="str">
        <f>IF(AND(I300&lt;0.001, 'SSIM Index'!I300 &gt; 0.97), TRUE, "")</f>
        <v/>
      </c>
      <c r="N300" s="1" t="str">
        <f>IF(AND(J300&lt;0.001, 'SSIM Index'!J300 &gt; 0.97), TRUE, "")</f>
        <v/>
      </c>
      <c r="O300" s="3" t="str">
        <f t="shared" si="13"/>
        <v/>
      </c>
      <c r="P300" s="1" t="str">
        <f t="shared" si="14"/>
        <v/>
      </c>
      <c r="Q300" s="1" t="str">
        <f t="shared" si="15"/>
        <v/>
      </c>
    </row>
    <row r="301" spans="1:17" x14ac:dyDescent="0.35">
      <c r="A301" s="6">
        <v>299</v>
      </c>
      <c r="B301" s="1">
        <f>VLOOKUP($A301, Parameters!$A$2:JI$1345, MATCH(B$1, Parameters!$1:$1, 0), FALSE)</f>
        <v>3000</v>
      </c>
      <c r="C301" s="1">
        <f>VLOOKUP($A301, Parameters!$A$2:JJ$1345, MATCH(C$1, Parameters!$1:$1, 0), FALSE)</f>
        <v>4415.6000000000004</v>
      </c>
      <c r="D301" s="1">
        <f>VLOOKUP($A301, Parameters!$A$2:JK$1345, MATCH(D$1, Parameters!$1:$1, 0), FALSE)</f>
        <v>80</v>
      </c>
      <c r="E301" s="1">
        <f>VLOOKUP($A301, Parameters!$A$2:JL$1345, MATCH(E$1, Parameters!$1:$1, 0), FALSE)</f>
        <v>1.4214</v>
      </c>
      <c r="F301" s="1">
        <f>VLOOKUP($A301, Parameters!$A$2:JM$1345, MATCH(F$1, Parameters!$1:$1, 0), FALSE)</f>
        <v>5.1355199999999996</v>
      </c>
      <c r="G301" s="1">
        <f>VLOOKUP($A301, Parameters!$A$2:JN$1345, MATCH(G$1, Parameters!$1:$1, 0), FALSE)</f>
        <v>-0.5634735202715403</v>
      </c>
      <c r="H301" s="3">
        <v>3.14628798514604E-3</v>
      </c>
      <c r="I301">
        <v>2.8395629487931698E-3</v>
      </c>
      <c r="J301">
        <v>3.8259204011410401E-3</v>
      </c>
      <c r="L301" s="1" t="str">
        <f>IF(AND(H301&lt;0.001, 'SSIM Index'!H301 &gt; 0.97), TRUE, "")</f>
        <v/>
      </c>
      <c r="M301" s="1" t="str">
        <f>IF(AND(I301&lt;0.001, 'SSIM Index'!I301 &gt; 0.97), TRUE, "")</f>
        <v/>
      </c>
      <c r="N301" s="1" t="str">
        <f>IF(AND(J301&lt;0.001, 'SSIM Index'!J301 &gt; 0.97), TRUE, "")</f>
        <v/>
      </c>
      <c r="O301" s="3" t="str">
        <f t="shared" si="13"/>
        <v/>
      </c>
      <c r="P301" s="1" t="str">
        <f t="shared" si="14"/>
        <v/>
      </c>
      <c r="Q301" s="1" t="str">
        <f t="shared" si="15"/>
        <v/>
      </c>
    </row>
    <row r="302" spans="1:17" x14ac:dyDescent="0.35">
      <c r="A302" s="6">
        <v>300</v>
      </c>
      <c r="B302" s="1">
        <f>VLOOKUP($A302, Parameters!$A$2:JI$1345, MATCH(B$1, Parameters!$1:$1, 0), FALSE)</f>
        <v>1000</v>
      </c>
      <c r="C302" s="1">
        <f>VLOOKUP($A302, Parameters!$A$2:JJ$1345, MATCH(C$1, Parameters!$1:$1, 0), FALSE)</f>
        <v>883.12</v>
      </c>
      <c r="D302" s="1">
        <f>VLOOKUP($A302, Parameters!$A$2:JK$1345, MATCH(D$1, Parameters!$1:$1, 0), FALSE)</f>
        <v>80</v>
      </c>
      <c r="E302" s="1">
        <f>VLOOKUP($A302, Parameters!$A$2:JL$1345, MATCH(E$1, Parameters!$1:$1, 0), FALSE)</f>
        <v>2.8113000000000001</v>
      </c>
      <c r="F302" s="1">
        <f>VLOOKUP($A302, Parameters!$A$2:JM$1345, MATCH(F$1, Parameters!$1:$1, 0), FALSE)</f>
        <v>5.5791700000000004</v>
      </c>
      <c r="G302" s="1">
        <f>VLOOKUP($A302, Parameters!$A$2:JN$1345, MATCH(G$1, Parameters!$1:$1, 0), FALSE)</f>
        <v>-0.64308681352380148</v>
      </c>
      <c r="H302" s="3">
        <v>1.2066466733813199E-3</v>
      </c>
      <c r="I302">
        <v>1.35196244809776E-3</v>
      </c>
      <c r="J302">
        <v>1.23536388855427E-3</v>
      </c>
      <c r="L302" s="1" t="str">
        <f>IF(AND(H302&lt;0.001, 'SSIM Index'!H302 &gt; 0.97), TRUE, "")</f>
        <v/>
      </c>
      <c r="M302" s="1" t="str">
        <f>IF(AND(I302&lt;0.001, 'SSIM Index'!I302 &gt; 0.97), TRUE, "")</f>
        <v/>
      </c>
      <c r="N302" s="1" t="str">
        <f>IF(AND(J302&lt;0.001, 'SSIM Index'!J302 &gt; 0.97), TRUE, "")</f>
        <v/>
      </c>
      <c r="O302" s="3" t="str">
        <f t="shared" si="13"/>
        <v/>
      </c>
      <c r="P302" s="1" t="str">
        <f t="shared" si="14"/>
        <v/>
      </c>
      <c r="Q302" s="1" t="str">
        <f t="shared" si="15"/>
        <v/>
      </c>
    </row>
    <row r="303" spans="1:17" x14ac:dyDescent="0.35">
      <c r="A303" s="6">
        <v>301</v>
      </c>
      <c r="B303" s="1">
        <f>VLOOKUP($A303, Parameters!$A$2:JI$1345, MATCH(B$1, Parameters!$1:$1, 0), FALSE)</f>
        <v>1000</v>
      </c>
      <c r="C303" s="1">
        <f>VLOOKUP($A303, Parameters!$A$2:JJ$1345, MATCH(C$1, Parameters!$1:$1, 0), FALSE)</f>
        <v>2119.5</v>
      </c>
      <c r="D303" s="1">
        <f>VLOOKUP($A303, Parameters!$A$2:JK$1345, MATCH(D$1, Parameters!$1:$1, 0), FALSE)</f>
        <v>80</v>
      </c>
      <c r="E303" s="1">
        <f>VLOOKUP($A303, Parameters!$A$2:JL$1345, MATCH(E$1, Parameters!$1:$1, 0), FALSE)</f>
        <v>2.8113000000000001</v>
      </c>
      <c r="F303" s="1">
        <f>VLOOKUP($A303, Parameters!$A$2:JM$1345, MATCH(F$1, Parameters!$1:$1, 0), FALSE)</f>
        <v>5.5791700000000004</v>
      </c>
      <c r="G303" s="1">
        <f>VLOOKUP($A303, Parameters!$A$2:JN$1345, MATCH(G$1, Parameters!$1:$1, 0), FALSE)</f>
        <v>-0.64308681352380148</v>
      </c>
      <c r="H303" s="3">
        <v>4.40573459491133E-3</v>
      </c>
      <c r="I303">
        <v>3.8037686608731699E-3</v>
      </c>
      <c r="J303">
        <v>4.1628405451774597E-3</v>
      </c>
      <c r="L303" s="1" t="str">
        <f>IF(AND(H303&lt;0.001, 'SSIM Index'!H303 &gt; 0.97), TRUE, "")</f>
        <v/>
      </c>
      <c r="M303" s="1" t="str">
        <f>IF(AND(I303&lt;0.001, 'SSIM Index'!I303 &gt; 0.97), TRUE, "")</f>
        <v/>
      </c>
      <c r="N303" s="1" t="str">
        <f>IF(AND(J303&lt;0.001, 'SSIM Index'!J303 &gt; 0.97), TRUE, "")</f>
        <v/>
      </c>
      <c r="O303" s="3" t="str">
        <f t="shared" si="13"/>
        <v/>
      </c>
      <c r="P303" s="1" t="str">
        <f t="shared" si="14"/>
        <v/>
      </c>
      <c r="Q303" s="1" t="str">
        <f t="shared" si="15"/>
        <v/>
      </c>
    </row>
    <row r="304" spans="1:17" x14ac:dyDescent="0.35">
      <c r="A304" s="6">
        <v>302</v>
      </c>
      <c r="B304" s="1">
        <f>VLOOKUP($A304, Parameters!$A$2:JI$1345, MATCH(B$1, Parameters!$1:$1, 0), FALSE)</f>
        <v>1000</v>
      </c>
      <c r="C304" s="1">
        <f>VLOOKUP($A304, Parameters!$A$2:JJ$1345, MATCH(C$1, Parameters!$1:$1, 0), FALSE)</f>
        <v>3355.9</v>
      </c>
      <c r="D304" s="1">
        <f>VLOOKUP($A304, Parameters!$A$2:JK$1345, MATCH(D$1, Parameters!$1:$1, 0), FALSE)</f>
        <v>80</v>
      </c>
      <c r="E304" s="1">
        <f>VLOOKUP($A304, Parameters!$A$2:JL$1345, MATCH(E$1, Parameters!$1:$1, 0), FALSE)</f>
        <v>2.8113000000000001</v>
      </c>
      <c r="F304" s="1">
        <f>VLOOKUP($A304, Parameters!$A$2:JM$1345, MATCH(F$1, Parameters!$1:$1, 0), FALSE)</f>
        <v>5.5791700000000004</v>
      </c>
      <c r="G304" s="1">
        <f>VLOOKUP($A304, Parameters!$A$2:JN$1345, MATCH(G$1, Parameters!$1:$1, 0), FALSE)</f>
        <v>-0.64308681352380148</v>
      </c>
      <c r="H304" s="3">
        <v>8.6646117269992794E-3</v>
      </c>
      <c r="I304">
        <v>9.2356605455279298E-3</v>
      </c>
      <c r="J304">
        <v>9.5078460872173292E-3</v>
      </c>
      <c r="L304" s="1" t="str">
        <f>IF(AND(H304&lt;0.001, 'SSIM Index'!H304 &gt; 0.97), TRUE, "")</f>
        <v/>
      </c>
      <c r="M304" s="1" t="str">
        <f>IF(AND(I304&lt;0.001, 'SSIM Index'!I304 &gt; 0.97), TRUE, "")</f>
        <v/>
      </c>
      <c r="N304" s="1" t="str">
        <f>IF(AND(J304&lt;0.001, 'SSIM Index'!J304 &gt; 0.97), TRUE, "")</f>
        <v/>
      </c>
      <c r="O304" s="3" t="str">
        <f t="shared" si="13"/>
        <v/>
      </c>
      <c r="P304" s="1" t="str">
        <f t="shared" si="14"/>
        <v/>
      </c>
      <c r="Q304" s="1" t="str">
        <f t="shared" si="15"/>
        <v/>
      </c>
    </row>
    <row r="305" spans="1:17" x14ac:dyDescent="0.35">
      <c r="A305" s="6">
        <v>303</v>
      </c>
      <c r="B305" s="1">
        <f>VLOOKUP($A305, Parameters!$A$2:JI$1345, MATCH(B$1, Parameters!$1:$1, 0), FALSE)</f>
        <v>1000</v>
      </c>
      <c r="C305" s="1">
        <f>VLOOKUP($A305, Parameters!$A$2:JJ$1345, MATCH(C$1, Parameters!$1:$1, 0), FALSE)</f>
        <v>4673.8</v>
      </c>
      <c r="D305" s="1">
        <f>VLOOKUP($A305, Parameters!$A$2:JK$1345, MATCH(D$1, Parameters!$1:$1, 0), FALSE)</f>
        <v>80</v>
      </c>
      <c r="E305" s="1">
        <f>VLOOKUP($A305, Parameters!$A$2:JL$1345, MATCH(E$1, Parameters!$1:$1, 0), FALSE)</f>
        <v>2.8113000000000001</v>
      </c>
      <c r="F305" s="1">
        <f>VLOOKUP($A305, Parameters!$A$2:JM$1345, MATCH(F$1, Parameters!$1:$1, 0), FALSE)</f>
        <v>5.5791700000000004</v>
      </c>
      <c r="G305" s="1">
        <f>VLOOKUP($A305, Parameters!$A$2:JN$1345, MATCH(G$1, Parameters!$1:$1, 0), FALSE)</f>
        <v>-0.64308681352380148</v>
      </c>
      <c r="H305" s="3">
        <v>1.2712211348116301E-2</v>
      </c>
      <c r="I305">
        <v>1.2894704937934799E-2</v>
      </c>
      <c r="J305">
        <v>1.2555809691548301E-2</v>
      </c>
      <c r="L305" s="1" t="str">
        <f>IF(AND(H305&lt;0.001, 'SSIM Index'!H305 &gt; 0.97), TRUE, "")</f>
        <v/>
      </c>
      <c r="M305" s="1" t="str">
        <f>IF(AND(I305&lt;0.001, 'SSIM Index'!I305 &gt; 0.97), TRUE, "")</f>
        <v/>
      </c>
      <c r="N305" s="1" t="str">
        <f>IF(AND(J305&lt;0.001, 'SSIM Index'!J305 &gt; 0.97), TRUE, "")</f>
        <v/>
      </c>
      <c r="O305" s="3" t="str">
        <f t="shared" si="13"/>
        <v/>
      </c>
      <c r="P305" s="1" t="str">
        <f t="shared" si="14"/>
        <v/>
      </c>
      <c r="Q305" s="1" t="str">
        <f t="shared" si="15"/>
        <v/>
      </c>
    </row>
    <row r="306" spans="1:17" x14ac:dyDescent="0.35">
      <c r="A306" s="6">
        <v>304</v>
      </c>
      <c r="B306" s="1">
        <f>VLOOKUP($A306, Parameters!$A$2:JI$1345, MATCH(B$1, Parameters!$1:$1, 0), FALSE)</f>
        <v>3000</v>
      </c>
      <c r="C306" s="1">
        <f>VLOOKUP($A306, Parameters!$A$2:JJ$1345, MATCH(C$1, Parameters!$1:$1, 0), FALSE)</f>
        <v>1059.7</v>
      </c>
      <c r="D306" s="1">
        <f>VLOOKUP($A306, Parameters!$A$2:JK$1345, MATCH(D$1, Parameters!$1:$1, 0), FALSE)</f>
        <v>80</v>
      </c>
      <c r="E306" s="1">
        <f>VLOOKUP($A306, Parameters!$A$2:JL$1345, MATCH(E$1, Parameters!$1:$1, 0), FALSE)</f>
        <v>5.5746200000000004</v>
      </c>
      <c r="F306" s="1">
        <f>VLOOKUP($A306, Parameters!$A$2:JM$1345, MATCH(F$1, Parameters!$1:$1, 0), FALSE)</f>
        <v>3.9794</v>
      </c>
      <c r="G306" s="1">
        <f>VLOOKUP($A306, Parameters!$A$2:JN$1345, MATCH(G$1, Parameters!$1:$1, 0), FALSE)</f>
        <v>1.5970872853521993</v>
      </c>
      <c r="H306" s="3">
        <v>1.0008496465161399E-3</v>
      </c>
      <c r="I306">
        <v>9.3327352078631499E-4</v>
      </c>
      <c r="J306">
        <v>1.0982893873006099E-3</v>
      </c>
      <c r="L306" s="1" t="str">
        <f>IF(AND(H306&lt;0.001, 'SSIM Index'!H306 &gt; 0.97), TRUE, "")</f>
        <v/>
      </c>
      <c r="M306" s="1" t="str">
        <f>IF(AND(I306&lt;0.001, 'SSIM Index'!I306 &gt; 0.97), TRUE, "")</f>
        <v/>
      </c>
      <c r="N306" s="1" t="str">
        <f>IF(AND(J306&lt;0.001, 'SSIM Index'!J306 &gt; 0.97), TRUE, "")</f>
        <v/>
      </c>
      <c r="O306" s="3" t="str">
        <f t="shared" si="13"/>
        <v/>
      </c>
      <c r="P306" s="1" t="str">
        <f t="shared" si="14"/>
        <v/>
      </c>
      <c r="Q306" s="1" t="str">
        <f t="shared" si="15"/>
        <v/>
      </c>
    </row>
    <row r="307" spans="1:17" x14ac:dyDescent="0.35">
      <c r="A307" s="6">
        <v>305</v>
      </c>
      <c r="B307" s="1">
        <f>VLOOKUP($A307, Parameters!$A$2:JI$1345, MATCH(B$1, Parameters!$1:$1, 0), FALSE)</f>
        <v>3000</v>
      </c>
      <c r="C307" s="1">
        <f>VLOOKUP($A307, Parameters!$A$2:JJ$1345, MATCH(C$1, Parameters!$1:$1, 0), FALSE)</f>
        <v>2296.1</v>
      </c>
      <c r="D307" s="1">
        <f>VLOOKUP($A307, Parameters!$A$2:JK$1345, MATCH(D$1, Parameters!$1:$1, 0), FALSE)</f>
        <v>80</v>
      </c>
      <c r="E307" s="1">
        <f>VLOOKUP($A307, Parameters!$A$2:JL$1345, MATCH(E$1, Parameters!$1:$1, 0), FALSE)</f>
        <v>5.5746200000000004</v>
      </c>
      <c r="F307" s="1">
        <f>VLOOKUP($A307, Parameters!$A$2:JM$1345, MATCH(F$1, Parameters!$1:$1, 0), FALSE)</f>
        <v>3.9794</v>
      </c>
      <c r="G307" s="1">
        <f>VLOOKUP($A307, Parameters!$A$2:JN$1345, MATCH(G$1, Parameters!$1:$1, 0), FALSE)</f>
        <v>1.5970872853521993</v>
      </c>
      <c r="H307" s="3">
        <v>1.6177627258002699E-3</v>
      </c>
      <c r="I307">
        <v>1.2981437612324901E-3</v>
      </c>
      <c r="J307">
        <v>3.4602435771375799E-3</v>
      </c>
      <c r="L307" s="1" t="str">
        <f>IF(AND(H307&lt;0.001, 'SSIM Index'!H307 &gt; 0.97), TRUE, "")</f>
        <v/>
      </c>
      <c r="M307" s="1" t="str">
        <f>IF(AND(I307&lt;0.001, 'SSIM Index'!I307 &gt; 0.97), TRUE, "")</f>
        <v/>
      </c>
      <c r="N307" s="1" t="str">
        <f>IF(AND(J307&lt;0.001, 'SSIM Index'!J307 &gt; 0.97), TRUE, "")</f>
        <v/>
      </c>
      <c r="O307" s="3" t="str">
        <f t="shared" si="13"/>
        <v/>
      </c>
      <c r="P307" s="1" t="b">
        <f t="shared" si="14"/>
        <v>1</v>
      </c>
      <c r="Q307" s="1" t="str">
        <f t="shared" si="15"/>
        <v/>
      </c>
    </row>
    <row r="308" spans="1:17" x14ac:dyDescent="0.35">
      <c r="A308" s="6">
        <v>306</v>
      </c>
      <c r="B308" s="1">
        <f>VLOOKUP($A308, Parameters!$A$2:JI$1345, MATCH(B$1, Parameters!$1:$1, 0), FALSE)</f>
        <v>3000</v>
      </c>
      <c r="C308" s="1">
        <f>VLOOKUP($A308, Parameters!$A$2:JJ$1345, MATCH(C$1, Parameters!$1:$1, 0), FALSE)</f>
        <v>3532.5</v>
      </c>
      <c r="D308" s="1">
        <f>VLOOKUP($A308, Parameters!$A$2:JK$1345, MATCH(D$1, Parameters!$1:$1, 0), FALSE)</f>
        <v>80</v>
      </c>
      <c r="E308" s="1">
        <f>VLOOKUP($A308, Parameters!$A$2:JL$1345, MATCH(E$1, Parameters!$1:$1, 0), FALSE)</f>
        <v>5.5746200000000004</v>
      </c>
      <c r="F308" s="1">
        <f>VLOOKUP($A308, Parameters!$A$2:JM$1345, MATCH(F$1, Parameters!$1:$1, 0), FALSE)</f>
        <v>3.9794</v>
      </c>
      <c r="G308" s="1">
        <f>VLOOKUP($A308, Parameters!$A$2:JN$1345, MATCH(G$1, Parameters!$1:$1, 0), FALSE)</f>
        <v>1.5970872853521993</v>
      </c>
      <c r="H308" s="3">
        <v>3.4281376283615802E-3</v>
      </c>
      <c r="I308">
        <v>3.6501118447631502E-3</v>
      </c>
      <c r="J308">
        <v>4.7731515951454596E-3</v>
      </c>
      <c r="L308" s="1" t="str">
        <f>IF(AND(H308&lt;0.001, 'SSIM Index'!H308 &gt; 0.97), TRUE, "")</f>
        <v/>
      </c>
      <c r="M308" s="1" t="str">
        <f>IF(AND(I308&lt;0.001, 'SSIM Index'!I308 &gt; 0.97), TRUE, "")</f>
        <v/>
      </c>
      <c r="N308" s="1" t="str">
        <f>IF(AND(J308&lt;0.001, 'SSIM Index'!J308 &gt; 0.97), TRUE, "")</f>
        <v/>
      </c>
      <c r="O308" s="3" t="str">
        <f t="shared" si="13"/>
        <v/>
      </c>
      <c r="P308" s="1" t="str">
        <f t="shared" si="14"/>
        <v/>
      </c>
      <c r="Q308" s="1" t="str">
        <f t="shared" si="15"/>
        <v/>
      </c>
    </row>
    <row r="309" spans="1:17" x14ac:dyDescent="0.35">
      <c r="A309" s="6">
        <v>307</v>
      </c>
      <c r="B309" s="1">
        <f>VLOOKUP($A309, Parameters!$A$2:JI$1345, MATCH(B$1, Parameters!$1:$1, 0), FALSE)</f>
        <v>3000</v>
      </c>
      <c r="C309" s="1">
        <f>VLOOKUP($A309, Parameters!$A$2:JJ$1345, MATCH(C$1, Parameters!$1:$1, 0), FALSE)</f>
        <v>7322.7</v>
      </c>
      <c r="D309" s="1">
        <f>VLOOKUP($A309, Parameters!$A$2:JK$1345, MATCH(D$1, Parameters!$1:$1, 0), FALSE)</f>
        <v>80</v>
      </c>
      <c r="E309" s="1">
        <f>VLOOKUP($A309, Parameters!$A$2:JL$1345, MATCH(E$1, Parameters!$1:$1, 0), FALSE)</f>
        <v>5.5746200000000004</v>
      </c>
      <c r="F309" s="1">
        <f>VLOOKUP($A309, Parameters!$A$2:JM$1345, MATCH(F$1, Parameters!$1:$1, 0), FALSE)</f>
        <v>3.9794</v>
      </c>
      <c r="G309" s="1">
        <f>VLOOKUP($A309, Parameters!$A$2:JN$1345, MATCH(G$1, Parameters!$1:$1, 0), FALSE)</f>
        <v>1.5970872853521993</v>
      </c>
      <c r="H309" s="3">
        <v>8.2855010405182804E-3</v>
      </c>
      <c r="I309">
        <v>1.50885647162795E-2</v>
      </c>
      <c r="J309">
        <v>1.7698571085929801E-2</v>
      </c>
      <c r="L309" s="1" t="str">
        <f>IF(AND(H309&lt;0.001, 'SSIM Index'!H309 &gt; 0.97), TRUE, "")</f>
        <v/>
      </c>
      <c r="M309" s="1" t="str">
        <f>IF(AND(I309&lt;0.001, 'SSIM Index'!I309 &gt; 0.97), TRUE, "")</f>
        <v/>
      </c>
      <c r="N309" s="1" t="str">
        <f>IF(AND(J309&lt;0.001, 'SSIM Index'!J309 &gt; 0.97), TRUE, "")</f>
        <v/>
      </c>
      <c r="O309" s="3" t="str">
        <f t="shared" si="13"/>
        <v/>
      </c>
      <c r="P309" s="1" t="str">
        <f t="shared" si="14"/>
        <v/>
      </c>
      <c r="Q309" s="1" t="str">
        <f t="shared" si="15"/>
        <v/>
      </c>
    </row>
    <row r="310" spans="1:17" x14ac:dyDescent="0.35">
      <c r="A310" s="6">
        <v>308</v>
      </c>
      <c r="B310" s="1">
        <f>VLOOKUP($A310, Parameters!$A$2:JI$1345, MATCH(B$1, Parameters!$1:$1, 0), FALSE)</f>
        <v>3000</v>
      </c>
      <c r="C310" s="1">
        <f>VLOOKUP($A310, Parameters!$A$2:JJ$1345, MATCH(C$1, Parameters!$1:$1, 0), FALSE)</f>
        <v>20</v>
      </c>
      <c r="D310" s="1">
        <f>VLOOKUP($A310, Parameters!$A$2:JK$1345, MATCH(D$1, Parameters!$1:$1, 0), FALSE)</f>
        <v>80</v>
      </c>
      <c r="E310" s="1">
        <f>VLOOKUP($A310, Parameters!$A$2:JL$1345, MATCH(E$1, Parameters!$1:$1, 0), FALSE)</f>
        <v>2.1229800000000001</v>
      </c>
      <c r="F310" s="1">
        <f>VLOOKUP($A310, Parameters!$A$2:JM$1345, MATCH(F$1, Parameters!$1:$1, 0), FALSE)</f>
        <v>4.3373799999999996</v>
      </c>
      <c r="G310" s="1">
        <f>VLOOKUP($A310, Parameters!$A$2:JN$1345, MATCH(G$1, Parameters!$1:$1, 0), FALSE)</f>
        <v>7.2261666258547752</v>
      </c>
      <c r="H310" s="3">
        <v>3.2972218468785199E-4</v>
      </c>
      <c r="I310">
        <v>3.1722889980301201E-4</v>
      </c>
      <c r="J310">
        <v>3.7654815241694402E-4</v>
      </c>
      <c r="L310" s="1" t="str">
        <f>IF(AND(H310&lt;0.001, 'SSIM Index'!H310 &gt; 0.97), TRUE, "")</f>
        <v/>
      </c>
      <c r="M310" s="1" t="str">
        <f>IF(AND(I310&lt;0.001, 'SSIM Index'!I310 &gt; 0.97), TRUE, "")</f>
        <v/>
      </c>
      <c r="N310" s="1" t="str">
        <f>IF(AND(J310&lt;0.001, 'SSIM Index'!J310 &gt; 0.97), TRUE, "")</f>
        <v/>
      </c>
      <c r="O310" s="3" t="str">
        <f t="shared" si="13"/>
        <v/>
      </c>
      <c r="P310" s="1" t="str">
        <f t="shared" si="14"/>
        <v/>
      </c>
      <c r="Q310" s="1" t="str">
        <f t="shared" si="15"/>
        <v/>
      </c>
    </row>
    <row r="311" spans="1:17" x14ac:dyDescent="0.35">
      <c r="A311" s="6">
        <v>309</v>
      </c>
      <c r="B311" s="1">
        <f>VLOOKUP($A311, Parameters!$A$2:JI$1345, MATCH(B$1, Parameters!$1:$1, 0), FALSE)</f>
        <v>3000</v>
      </c>
      <c r="C311" s="1">
        <f>VLOOKUP($A311, Parameters!$A$2:JJ$1345, MATCH(C$1, Parameters!$1:$1, 0), FALSE)</f>
        <v>1236.4000000000001</v>
      </c>
      <c r="D311" s="1">
        <f>VLOOKUP($A311, Parameters!$A$2:JK$1345, MATCH(D$1, Parameters!$1:$1, 0), FALSE)</f>
        <v>80</v>
      </c>
      <c r="E311" s="1">
        <f>VLOOKUP($A311, Parameters!$A$2:JL$1345, MATCH(E$1, Parameters!$1:$1, 0), FALSE)</f>
        <v>2.1229800000000001</v>
      </c>
      <c r="F311" s="1">
        <f>VLOOKUP($A311, Parameters!$A$2:JM$1345, MATCH(F$1, Parameters!$1:$1, 0), FALSE)</f>
        <v>4.3373799999999996</v>
      </c>
      <c r="G311" s="1">
        <f>VLOOKUP($A311, Parameters!$A$2:JN$1345, MATCH(G$1, Parameters!$1:$1, 0), FALSE)</f>
        <v>7.2261666258547752</v>
      </c>
      <c r="H311" s="3">
        <v>9.1977766714990096E-4</v>
      </c>
      <c r="I311">
        <v>1.0157789802178699E-3</v>
      </c>
      <c r="J311">
        <v>1.23026827350258E-3</v>
      </c>
      <c r="L311" s="1" t="str">
        <f>IF(AND(H311&lt;0.001, 'SSIM Index'!H311 &gt; 0.97), TRUE, "")</f>
        <v/>
      </c>
      <c r="M311" s="1" t="str">
        <f>IF(AND(I311&lt;0.001, 'SSIM Index'!I311 &gt; 0.97), TRUE, "")</f>
        <v/>
      </c>
      <c r="N311" s="1" t="str">
        <f>IF(AND(J311&lt;0.001, 'SSIM Index'!J311 &gt; 0.97), TRUE, "")</f>
        <v/>
      </c>
      <c r="O311" s="3" t="str">
        <f t="shared" si="13"/>
        <v/>
      </c>
      <c r="P311" s="1" t="str">
        <f t="shared" si="14"/>
        <v/>
      </c>
      <c r="Q311" s="1" t="str">
        <f t="shared" si="15"/>
        <v/>
      </c>
    </row>
    <row r="312" spans="1:17" x14ac:dyDescent="0.35">
      <c r="A312" s="6">
        <v>310</v>
      </c>
      <c r="B312" s="1">
        <f>VLOOKUP($A312, Parameters!$A$2:JI$1345, MATCH(B$1, Parameters!$1:$1, 0), FALSE)</f>
        <v>3000</v>
      </c>
      <c r="C312" s="1">
        <f>VLOOKUP($A312, Parameters!$A$2:JJ$1345, MATCH(C$1, Parameters!$1:$1, 0), FALSE)</f>
        <v>2472.6999999999998</v>
      </c>
      <c r="D312" s="1">
        <f>VLOOKUP($A312, Parameters!$A$2:JK$1345, MATCH(D$1, Parameters!$1:$1, 0), FALSE)</f>
        <v>80</v>
      </c>
      <c r="E312" s="1">
        <f>VLOOKUP($A312, Parameters!$A$2:JL$1345, MATCH(E$1, Parameters!$1:$1, 0), FALSE)</f>
        <v>2.1229800000000001</v>
      </c>
      <c r="F312" s="1">
        <f>VLOOKUP($A312, Parameters!$A$2:JM$1345, MATCH(F$1, Parameters!$1:$1, 0), FALSE)</f>
        <v>4.3373799999999996</v>
      </c>
      <c r="G312" s="1">
        <f>VLOOKUP($A312, Parameters!$A$2:JN$1345, MATCH(G$1, Parameters!$1:$1, 0), FALSE)</f>
        <v>7.2261666258547752</v>
      </c>
      <c r="H312" s="3">
        <v>1.6050356207415401E-3</v>
      </c>
      <c r="I312">
        <v>2.7431347407400599E-3</v>
      </c>
      <c r="J312">
        <v>2.8926595114171501E-3</v>
      </c>
      <c r="L312" s="1" t="str">
        <f>IF(AND(H312&lt;0.001, 'SSIM Index'!H312 &gt; 0.97), TRUE, "")</f>
        <v/>
      </c>
      <c r="M312" s="1" t="str">
        <f>IF(AND(I312&lt;0.001, 'SSIM Index'!I312 &gt; 0.97), TRUE, "")</f>
        <v/>
      </c>
      <c r="N312" s="1" t="str">
        <f>IF(AND(J312&lt;0.001, 'SSIM Index'!J312 &gt; 0.97), TRUE, "")</f>
        <v/>
      </c>
      <c r="O312" s="3" t="str">
        <f t="shared" si="13"/>
        <v/>
      </c>
      <c r="P312" s="1" t="str">
        <f t="shared" si="14"/>
        <v/>
      </c>
      <c r="Q312" s="1" t="str">
        <f t="shared" si="15"/>
        <v/>
      </c>
    </row>
    <row r="313" spans="1:17" x14ac:dyDescent="0.35">
      <c r="A313" s="6">
        <v>311</v>
      </c>
      <c r="B313" s="1">
        <f>VLOOKUP($A313, Parameters!$A$2:JI$1345, MATCH(B$1, Parameters!$1:$1, 0), FALSE)</f>
        <v>3000</v>
      </c>
      <c r="C313" s="1">
        <f>VLOOKUP($A313, Parameters!$A$2:JJ$1345, MATCH(C$1, Parameters!$1:$1, 0), FALSE)</f>
        <v>3709.1</v>
      </c>
      <c r="D313" s="1">
        <f>VLOOKUP($A313, Parameters!$A$2:JK$1345, MATCH(D$1, Parameters!$1:$1, 0), FALSE)</f>
        <v>80</v>
      </c>
      <c r="E313" s="1">
        <f>VLOOKUP($A313, Parameters!$A$2:JL$1345, MATCH(E$1, Parameters!$1:$1, 0), FALSE)</f>
        <v>2.1229800000000001</v>
      </c>
      <c r="F313" s="1">
        <f>VLOOKUP($A313, Parameters!$A$2:JM$1345, MATCH(F$1, Parameters!$1:$1, 0), FALSE)</f>
        <v>4.3373799999999996</v>
      </c>
      <c r="G313" s="1">
        <f>VLOOKUP($A313, Parameters!$A$2:JN$1345, MATCH(G$1, Parameters!$1:$1, 0), FALSE)</f>
        <v>7.2261666258547752</v>
      </c>
      <c r="H313" s="3">
        <v>1.5646289102733101E-3</v>
      </c>
      <c r="I313">
        <v>2.58094375021755E-3</v>
      </c>
      <c r="J313">
        <v>1.4257221482694099E-3</v>
      </c>
      <c r="L313" s="1" t="str">
        <f>IF(AND(H313&lt;0.001, 'SSIM Index'!H313 &gt; 0.97), TRUE, "")</f>
        <v/>
      </c>
      <c r="M313" s="1" t="str">
        <f>IF(AND(I313&lt;0.001, 'SSIM Index'!I313 &gt; 0.97), TRUE, "")</f>
        <v/>
      </c>
      <c r="N313" s="1" t="str">
        <f>IF(AND(J313&lt;0.001, 'SSIM Index'!J313 &gt; 0.97), TRUE, "")</f>
        <v/>
      </c>
      <c r="O313" s="3" t="str">
        <f t="shared" si="13"/>
        <v/>
      </c>
      <c r="P313" s="1" t="str">
        <f t="shared" si="14"/>
        <v/>
      </c>
      <c r="Q313" s="1" t="str">
        <f t="shared" si="15"/>
        <v/>
      </c>
    </row>
    <row r="314" spans="1:17" x14ac:dyDescent="0.35">
      <c r="A314" s="6">
        <v>312</v>
      </c>
      <c r="B314" s="1">
        <f>VLOOKUP($A314, Parameters!$A$2:JI$1345, MATCH(B$1, Parameters!$1:$1, 0), FALSE)</f>
        <v>2000</v>
      </c>
      <c r="C314" s="1">
        <f>VLOOKUP($A314, Parameters!$A$2:JJ$1345, MATCH(C$1, Parameters!$1:$1, 0), FALSE)</f>
        <v>176.62</v>
      </c>
      <c r="D314" s="1">
        <f>VLOOKUP($A314, Parameters!$A$2:JK$1345, MATCH(D$1, Parameters!$1:$1, 0), FALSE)</f>
        <v>80</v>
      </c>
      <c r="E314" s="1">
        <f>VLOOKUP($A314, Parameters!$A$2:JL$1345, MATCH(E$1, Parameters!$1:$1, 0), FALSE)</f>
        <v>3.6848200000000002</v>
      </c>
      <c r="F314" s="1">
        <f>VLOOKUP($A314, Parameters!$A$2:JM$1345, MATCH(F$1, Parameters!$1:$1, 0), FALSE)</f>
        <v>3.7266400000000002</v>
      </c>
      <c r="G314" s="1">
        <f>VLOOKUP($A314, Parameters!$A$2:JN$1345, MATCH(G$1, Parameters!$1:$1, 0), FALSE)</f>
        <v>2.3930752658728225</v>
      </c>
      <c r="H314" s="3">
        <v>1.4750981936231199E-3</v>
      </c>
      <c r="I314">
        <v>1.58885691780596E-3</v>
      </c>
      <c r="J314">
        <v>2.4324171245098101E-3</v>
      </c>
      <c r="L314" s="1" t="str">
        <f>IF(AND(H314&lt;0.001, 'SSIM Index'!H314 &gt; 0.97), TRUE, "")</f>
        <v/>
      </c>
      <c r="M314" s="1" t="str">
        <f>IF(AND(I314&lt;0.001, 'SSIM Index'!I314 &gt; 0.97), TRUE, "")</f>
        <v/>
      </c>
      <c r="N314" s="1" t="str">
        <f>IF(AND(J314&lt;0.001, 'SSIM Index'!J314 &gt; 0.97), TRUE, "")</f>
        <v/>
      </c>
      <c r="O314" s="3" t="str">
        <f t="shared" si="13"/>
        <v/>
      </c>
      <c r="P314" s="1" t="str">
        <f t="shared" si="14"/>
        <v/>
      </c>
      <c r="Q314" s="1" t="str">
        <f t="shared" si="15"/>
        <v/>
      </c>
    </row>
    <row r="315" spans="1:17" x14ac:dyDescent="0.35">
      <c r="A315" s="6">
        <v>313</v>
      </c>
      <c r="B315" s="1">
        <f>VLOOKUP($A315, Parameters!$A$2:JI$1345, MATCH(B$1, Parameters!$1:$1, 0), FALSE)</f>
        <v>2000</v>
      </c>
      <c r="C315" s="1">
        <f>VLOOKUP($A315, Parameters!$A$2:JJ$1345, MATCH(C$1, Parameters!$1:$1, 0), FALSE)</f>
        <v>1413</v>
      </c>
      <c r="D315" s="1">
        <f>VLOOKUP($A315, Parameters!$A$2:JK$1345, MATCH(D$1, Parameters!$1:$1, 0), FALSE)</f>
        <v>80</v>
      </c>
      <c r="E315" s="1">
        <f>VLOOKUP($A315, Parameters!$A$2:JL$1345, MATCH(E$1, Parameters!$1:$1, 0), FALSE)</f>
        <v>3.6848200000000002</v>
      </c>
      <c r="F315" s="1">
        <f>VLOOKUP($A315, Parameters!$A$2:JM$1345, MATCH(F$1, Parameters!$1:$1, 0), FALSE)</f>
        <v>3.7266400000000002</v>
      </c>
      <c r="G315" s="1">
        <f>VLOOKUP($A315, Parameters!$A$2:JN$1345, MATCH(G$1, Parameters!$1:$1, 0), FALSE)</f>
        <v>2.3930752658728225</v>
      </c>
      <c r="H315" s="3">
        <v>2.3637642152607402E-3</v>
      </c>
      <c r="I315">
        <v>1.93019560538232E-3</v>
      </c>
      <c r="J315">
        <v>2.1818939130753201E-3</v>
      </c>
      <c r="L315" s="1" t="str">
        <f>IF(AND(H315&lt;0.001, 'SSIM Index'!H315 &gt; 0.97), TRUE, "")</f>
        <v/>
      </c>
      <c r="M315" s="1" t="str">
        <f>IF(AND(I315&lt;0.001, 'SSIM Index'!I315 &gt; 0.97), TRUE, "")</f>
        <v/>
      </c>
      <c r="N315" s="1" t="str">
        <f>IF(AND(J315&lt;0.001, 'SSIM Index'!J315 &gt; 0.97), TRUE, "")</f>
        <v/>
      </c>
      <c r="O315" s="3" t="str">
        <f t="shared" si="13"/>
        <v/>
      </c>
      <c r="P315" s="1" t="str">
        <f t="shared" si="14"/>
        <v/>
      </c>
      <c r="Q315" s="1" t="str">
        <f t="shared" si="15"/>
        <v/>
      </c>
    </row>
    <row r="316" spans="1:17" x14ac:dyDescent="0.35">
      <c r="A316" s="6">
        <v>314</v>
      </c>
      <c r="B316" s="1">
        <f>VLOOKUP($A316, Parameters!$A$2:JI$1345, MATCH(B$1, Parameters!$1:$1, 0), FALSE)</f>
        <v>2000</v>
      </c>
      <c r="C316" s="1">
        <f>VLOOKUP($A316, Parameters!$A$2:JJ$1345, MATCH(C$1, Parameters!$1:$1, 0), FALSE)</f>
        <v>2649.4</v>
      </c>
      <c r="D316" s="1">
        <f>VLOOKUP($A316, Parameters!$A$2:JK$1345, MATCH(D$1, Parameters!$1:$1, 0), FALSE)</f>
        <v>80</v>
      </c>
      <c r="E316" s="1">
        <f>VLOOKUP($A316, Parameters!$A$2:JL$1345, MATCH(E$1, Parameters!$1:$1, 0), FALSE)</f>
        <v>3.6848200000000002</v>
      </c>
      <c r="F316" s="1">
        <f>VLOOKUP($A316, Parameters!$A$2:JM$1345, MATCH(F$1, Parameters!$1:$1, 0), FALSE)</f>
        <v>3.7266400000000002</v>
      </c>
      <c r="G316" s="1">
        <f>VLOOKUP($A316, Parameters!$A$2:JN$1345, MATCH(G$1, Parameters!$1:$1, 0), FALSE)</f>
        <v>2.3930752658728225</v>
      </c>
      <c r="H316" s="3">
        <v>4.3425755575299202E-3</v>
      </c>
      <c r="I316">
        <v>5.23009663447737E-3</v>
      </c>
      <c r="J316">
        <v>5.9491763822734304E-3</v>
      </c>
      <c r="L316" s="1" t="str">
        <f>IF(AND(H316&lt;0.001, 'SSIM Index'!H316 &gt; 0.97), TRUE, "")</f>
        <v/>
      </c>
      <c r="M316" s="1" t="str">
        <f>IF(AND(I316&lt;0.001, 'SSIM Index'!I316 &gt; 0.97), TRUE, "")</f>
        <v/>
      </c>
      <c r="N316" s="1" t="str">
        <f>IF(AND(J316&lt;0.001, 'SSIM Index'!J316 &gt; 0.97), TRUE, "")</f>
        <v/>
      </c>
      <c r="O316" s="3" t="str">
        <f t="shared" si="13"/>
        <v/>
      </c>
      <c r="P316" s="1" t="str">
        <f t="shared" si="14"/>
        <v/>
      </c>
      <c r="Q316" s="1" t="str">
        <f t="shared" si="15"/>
        <v/>
      </c>
    </row>
    <row r="317" spans="1:17" x14ac:dyDescent="0.35">
      <c r="A317" s="6">
        <v>315</v>
      </c>
      <c r="B317" s="1">
        <f>VLOOKUP($A317, Parameters!$A$2:JI$1345, MATCH(B$1, Parameters!$1:$1, 0), FALSE)</f>
        <v>2000</v>
      </c>
      <c r="C317" s="1">
        <f>VLOOKUP($A317, Parameters!$A$2:JJ$1345, MATCH(C$1, Parameters!$1:$1, 0), FALSE)</f>
        <v>3885.7</v>
      </c>
      <c r="D317" s="1">
        <f>VLOOKUP($A317, Parameters!$A$2:JK$1345, MATCH(D$1, Parameters!$1:$1, 0), FALSE)</f>
        <v>80</v>
      </c>
      <c r="E317" s="1">
        <f>VLOOKUP($A317, Parameters!$A$2:JL$1345, MATCH(E$1, Parameters!$1:$1, 0), FALSE)</f>
        <v>3.6848200000000002</v>
      </c>
      <c r="F317" s="1">
        <f>VLOOKUP($A317, Parameters!$A$2:JM$1345, MATCH(F$1, Parameters!$1:$1, 0), FALSE)</f>
        <v>3.7266400000000002</v>
      </c>
      <c r="G317" s="1">
        <f>VLOOKUP($A317, Parameters!$A$2:JN$1345, MATCH(G$1, Parameters!$1:$1, 0), FALSE)</f>
        <v>2.3930752658728225</v>
      </c>
      <c r="H317" s="3">
        <v>4.7076405026018602E-3</v>
      </c>
      <c r="I317">
        <v>4.7863232903182498E-3</v>
      </c>
      <c r="J317">
        <v>4.7971573658287499E-3</v>
      </c>
      <c r="L317" s="1" t="str">
        <f>IF(AND(H317&lt;0.001, 'SSIM Index'!H317 &gt; 0.97), TRUE, "")</f>
        <v/>
      </c>
      <c r="M317" s="1" t="str">
        <f>IF(AND(I317&lt;0.001, 'SSIM Index'!I317 &gt; 0.97), TRUE, "")</f>
        <v/>
      </c>
      <c r="N317" s="1" t="str">
        <f>IF(AND(J317&lt;0.001, 'SSIM Index'!J317 &gt; 0.97), TRUE, "")</f>
        <v/>
      </c>
      <c r="O317" s="3" t="str">
        <f t="shared" si="13"/>
        <v/>
      </c>
      <c r="P317" s="1" t="str">
        <f t="shared" si="14"/>
        <v/>
      </c>
      <c r="Q317" s="1" t="str">
        <f t="shared" si="15"/>
        <v/>
      </c>
    </row>
    <row r="318" spans="1:17" x14ac:dyDescent="0.35">
      <c r="A318" s="6">
        <v>316</v>
      </c>
      <c r="B318" s="1">
        <f>VLOOKUP($A318, Parameters!$A$2:JI$1345, MATCH(B$1, Parameters!$1:$1, 0), FALSE)</f>
        <v>3000</v>
      </c>
      <c r="C318" s="1">
        <f>VLOOKUP($A318, Parameters!$A$2:JJ$1345, MATCH(C$1, Parameters!$1:$1, 0), FALSE)</f>
        <v>353.25</v>
      </c>
      <c r="D318" s="1">
        <f>VLOOKUP($A318, Parameters!$A$2:JK$1345, MATCH(D$1, Parameters!$1:$1, 0), FALSE)</f>
        <v>80</v>
      </c>
      <c r="E318" s="1">
        <f>VLOOKUP($A318, Parameters!$A$2:JL$1345, MATCH(E$1, Parameters!$1:$1, 0), FALSE)</f>
        <v>0.14468</v>
      </c>
      <c r="F318" s="1">
        <f>VLOOKUP($A318, Parameters!$A$2:JM$1345, MATCH(F$1, Parameters!$1:$1, 0), FALSE)</f>
        <v>5.8796600000000003</v>
      </c>
      <c r="G318" s="1">
        <f>VLOOKUP($A318, Parameters!$A$2:JN$1345, MATCH(G$1, Parameters!$1:$1, 0), FALSE)</f>
        <v>-1.9083870175509392</v>
      </c>
      <c r="H318" s="3">
        <v>6.9929379969835195E-4</v>
      </c>
      <c r="I318">
        <v>7.3107524076476596E-4</v>
      </c>
      <c r="J318">
        <v>7.5423123780637904E-4</v>
      </c>
      <c r="L318" s="1" t="str">
        <f>IF(AND(H318&lt;0.001, 'SSIM Index'!H318 &gt; 0.97), TRUE, "")</f>
        <v/>
      </c>
      <c r="M318" s="1" t="str">
        <f>IF(AND(I318&lt;0.001, 'SSIM Index'!I318 &gt; 0.97), TRUE, "")</f>
        <v/>
      </c>
      <c r="N318" s="1" t="str">
        <f>IF(AND(J318&lt;0.001, 'SSIM Index'!J318 &gt; 0.97), TRUE, "")</f>
        <v/>
      </c>
      <c r="O318" s="3" t="str">
        <f t="shared" si="13"/>
        <v/>
      </c>
      <c r="P318" s="1" t="str">
        <f t="shared" si="14"/>
        <v/>
      </c>
      <c r="Q318" s="1" t="str">
        <f t="shared" si="15"/>
        <v/>
      </c>
    </row>
    <row r="319" spans="1:17" x14ac:dyDescent="0.35">
      <c r="A319" s="6">
        <v>317</v>
      </c>
      <c r="B319" s="1">
        <f>VLOOKUP($A319, Parameters!$A$2:JI$1345, MATCH(B$1, Parameters!$1:$1, 0), FALSE)</f>
        <v>3000</v>
      </c>
      <c r="C319" s="1">
        <f>VLOOKUP($A319, Parameters!$A$2:JJ$1345, MATCH(C$1, Parameters!$1:$1, 0), FALSE)</f>
        <v>1589.6</v>
      </c>
      <c r="D319" s="1">
        <f>VLOOKUP($A319, Parameters!$A$2:JK$1345, MATCH(D$1, Parameters!$1:$1, 0), FALSE)</f>
        <v>80</v>
      </c>
      <c r="E319" s="1">
        <f>VLOOKUP($A319, Parameters!$A$2:JL$1345, MATCH(E$1, Parameters!$1:$1, 0), FALSE)</f>
        <v>0.14468</v>
      </c>
      <c r="F319" s="1">
        <f>VLOOKUP($A319, Parameters!$A$2:JM$1345, MATCH(F$1, Parameters!$1:$1, 0), FALSE)</f>
        <v>5.8796600000000003</v>
      </c>
      <c r="G319" s="1">
        <f>VLOOKUP($A319, Parameters!$A$2:JN$1345, MATCH(G$1, Parameters!$1:$1, 0), FALSE)</f>
        <v>-1.9083870175509392</v>
      </c>
      <c r="H319" s="3">
        <v>2.34030745923519E-3</v>
      </c>
      <c r="I319">
        <v>2.44152499362826E-3</v>
      </c>
      <c r="J319">
        <v>9.69592481851577E-4</v>
      </c>
      <c r="L319" s="1" t="str">
        <f>IF(AND(H319&lt;0.001, 'SSIM Index'!H319 &gt; 0.97), TRUE, "")</f>
        <v/>
      </c>
      <c r="M319" s="1" t="str">
        <f>IF(AND(I319&lt;0.001, 'SSIM Index'!I319 &gt; 0.97), TRUE, "")</f>
        <v/>
      </c>
      <c r="N319" s="1" t="str">
        <f>IF(AND(J319&lt;0.001, 'SSIM Index'!J319 &gt; 0.97), TRUE, "")</f>
        <v/>
      </c>
      <c r="O319" s="3" t="str">
        <f t="shared" si="13"/>
        <v/>
      </c>
      <c r="P319" s="1" t="str">
        <f t="shared" si="14"/>
        <v/>
      </c>
      <c r="Q319" s="1" t="str">
        <f t="shared" si="15"/>
        <v/>
      </c>
    </row>
    <row r="320" spans="1:17" x14ac:dyDescent="0.35">
      <c r="A320" s="6">
        <v>318</v>
      </c>
      <c r="B320" s="1">
        <f>VLOOKUP($A320, Parameters!$A$2:JI$1345, MATCH(B$1, Parameters!$1:$1, 0), FALSE)</f>
        <v>3000</v>
      </c>
      <c r="C320" s="1">
        <f>VLOOKUP($A320, Parameters!$A$2:JJ$1345, MATCH(C$1, Parameters!$1:$1, 0), FALSE)</f>
        <v>2826</v>
      </c>
      <c r="D320" s="1">
        <f>VLOOKUP($A320, Parameters!$A$2:JK$1345, MATCH(D$1, Parameters!$1:$1, 0), FALSE)</f>
        <v>80</v>
      </c>
      <c r="E320" s="1">
        <f>VLOOKUP($A320, Parameters!$A$2:JL$1345, MATCH(E$1, Parameters!$1:$1, 0), FALSE)</f>
        <v>0.14468</v>
      </c>
      <c r="F320" s="1">
        <f>VLOOKUP($A320, Parameters!$A$2:JM$1345, MATCH(F$1, Parameters!$1:$1, 0), FALSE)</f>
        <v>5.8796600000000003</v>
      </c>
      <c r="G320" s="1">
        <f>VLOOKUP($A320, Parameters!$A$2:JN$1345, MATCH(G$1, Parameters!$1:$1, 0), FALSE)</f>
        <v>-1.9083870175509392</v>
      </c>
      <c r="H320" s="3">
        <v>3.1270894687622699E-3</v>
      </c>
      <c r="I320">
        <v>2.9925438575446601E-3</v>
      </c>
      <c r="J320">
        <v>3.10713844373822E-3</v>
      </c>
      <c r="L320" s="1" t="str">
        <f>IF(AND(H320&lt;0.001, 'SSIM Index'!H320 &gt; 0.97), TRUE, "")</f>
        <v/>
      </c>
      <c r="M320" s="1" t="str">
        <f>IF(AND(I320&lt;0.001, 'SSIM Index'!I320 &gt; 0.97), TRUE, "")</f>
        <v/>
      </c>
      <c r="N320" s="1" t="str">
        <f>IF(AND(J320&lt;0.001, 'SSIM Index'!J320 &gt; 0.97), TRUE, "")</f>
        <v/>
      </c>
      <c r="O320" s="3" t="str">
        <f t="shared" si="13"/>
        <v/>
      </c>
      <c r="P320" s="1" t="str">
        <f t="shared" si="14"/>
        <v/>
      </c>
      <c r="Q320" s="1" t="str">
        <f t="shared" si="15"/>
        <v/>
      </c>
    </row>
    <row r="321" spans="1:17" x14ac:dyDescent="0.35">
      <c r="A321" s="6">
        <v>319</v>
      </c>
      <c r="B321" s="1">
        <f>VLOOKUP($A321, Parameters!$A$2:JI$1345, MATCH(B$1, Parameters!$1:$1, 0), FALSE)</f>
        <v>3000</v>
      </c>
      <c r="C321" s="1">
        <f>VLOOKUP($A321, Parameters!$A$2:JJ$1345, MATCH(C$1, Parameters!$1:$1, 0), FALSE)</f>
        <v>4062.4</v>
      </c>
      <c r="D321" s="1">
        <f>VLOOKUP($A321, Parameters!$A$2:JK$1345, MATCH(D$1, Parameters!$1:$1, 0), FALSE)</f>
        <v>80</v>
      </c>
      <c r="E321" s="1">
        <f>VLOOKUP($A321, Parameters!$A$2:JL$1345, MATCH(E$1, Parameters!$1:$1, 0), FALSE)</f>
        <v>0.14468</v>
      </c>
      <c r="F321" s="1">
        <f>VLOOKUP($A321, Parameters!$A$2:JM$1345, MATCH(F$1, Parameters!$1:$1, 0), FALSE)</f>
        <v>5.8796600000000003</v>
      </c>
      <c r="G321" s="1">
        <f>VLOOKUP($A321, Parameters!$A$2:JN$1345, MATCH(G$1, Parameters!$1:$1, 0), FALSE)</f>
        <v>-1.9083870175509392</v>
      </c>
      <c r="H321" s="3">
        <v>6.3741453923284999E-3</v>
      </c>
      <c r="I321">
        <v>5.29843661934137E-3</v>
      </c>
      <c r="J321">
        <v>5.6429137475788498E-3</v>
      </c>
      <c r="L321" s="1" t="str">
        <f>IF(AND(H321&lt;0.001, 'SSIM Index'!H321 &gt; 0.97), TRUE, "")</f>
        <v/>
      </c>
      <c r="M321" s="1" t="str">
        <f>IF(AND(I321&lt;0.001, 'SSIM Index'!I321 &gt; 0.97), TRUE, "")</f>
        <v/>
      </c>
      <c r="N321" s="1" t="str">
        <f>IF(AND(J321&lt;0.001, 'SSIM Index'!J321 &gt; 0.97), TRUE, "")</f>
        <v/>
      </c>
      <c r="O321" s="3" t="str">
        <f t="shared" si="13"/>
        <v/>
      </c>
      <c r="P321" s="1" t="str">
        <f t="shared" si="14"/>
        <v/>
      </c>
      <c r="Q321" s="1" t="str">
        <f t="shared" si="15"/>
        <v/>
      </c>
    </row>
    <row r="322" spans="1:17" x14ac:dyDescent="0.35">
      <c r="A322" s="6">
        <v>320</v>
      </c>
      <c r="B322" s="1">
        <f>VLOOKUP($A322, Parameters!$A$2:JI$1345, MATCH(B$1, Parameters!$1:$1, 0), FALSE)</f>
        <v>1000</v>
      </c>
      <c r="C322" s="1">
        <f>VLOOKUP($A322, Parameters!$A$2:JJ$1345, MATCH(C$1, Parameters!$1:$1, 0), FALSE)</f>
        <v>529.87</v>
      </c>
      <c r="D322" s="1">
        <f>VLOOKUP($A322, Parameters!$A$2:JK$1345, MATCH(D$1, Parameters!$1:$1, 0), FALSE)</f>
        <v>80</v>
      </c>
      <c r="E322" s="1">
        <f>VLOOKUP($A322, Parameters!$A$2:JL$1345, MATCH(E$1, Parameters!$1:$1, 0), FALSE)</f>
        <v>4.8204000000000002</v>
      </c>
      <c r="F322" s="1">
        <f>VLOOKUP($A322, Parameters!$A$2:JM$1345, MATCH(F$1, Parameters!$1:$1, 0), FALSE)</f>
        <v>3.5423900000000001</v>
      </c>
      <c r="G322" s="1">
        <f>VLOOKUP($A322, Parameters!$A$2:JN$1345, MATCH(G$1, Parameters!$1:$1, 0), FALSE)</f>
        <v>1.9274289766295711</v>
      </c>
      <c r="H322" s="3">
        <v>1.07195472810417E-3</v>
      </c>
      <c r="I322">
        <v>1.0531955631449799E-3</v>
      </c>
      <c r="J322">
        <v>1.54862494673579E-3</v>
      </c>
      <c r="L322" s="1" t="str">
        <f>IF(AND(H322&lt;0.001, 'SSIM Index'!H322 &gt; 0.97), TRUE, "")</f>
        <v/>
      </c>
      <c r="M322" s="1" t="str">
        <f>IF(AND(I322&lt;0.001, 'SSIM Index'!I322 &gt; 0.97), TRUE, "")</f>
        <v/>
      </c>
      <c r="N322" s="1" t="str">
        <f>IF(AND(J322&lt;0.001, 'SSIM Index'!J322 &gt; 0.97), TRUE, "")</f>
        <v/>
      </c>
      <c r="O322" s="3" t="str">
        <f t="shared" si="13"/>
        <v/>
      </c>
      <c r="P322" s="1" t="str">
        <f t="shared" si="14"/>
        <v/>
      </c>
      <c r="Q322" s="1" t="str">
        <f t="shared" si="15"/>
        <v/>
      </c>
    </row>
    <row r="323" spans="1:17" x14ac:dyDescent="0.35">
      <c r="A323" s="6">
        <v>321</v>
      </c>
      <c r="B323" s="1">
        <f>VLOOKUP($A323, Parameters!$A$2:JI$1345, MATCH(B$1, Parameters!$1:$1, 0), FALSE)</f>
        <v>1000</v>
      </c>
      <c r="C323" s="1">
        <f>VLOOKUP($A323, Parameters!$A$2:JJ$1345, MATCH(C$1, Parameters!$1:$1, 0), FALSE)</f>
        <v>1766.2</v>
      </c>
      <c r="D323" s="1">
        <f>VLOOKUP($A323, Parameters!$A$2:JK$1345, MATCH(D$1, Parameters!$1:$1, 0), FALSE)</f>
        <v>80</v>
      </c>
      <c r="E323" s="1">
        <f>VLOOKUP($A323, Parameters!$A$2:JL$1345, MATCH(E$1, Parameters!$1:$1, 0), FALSE)</f>
        <v>4.8204000000000002</v>
      </c>
      <c r="F323" s="1">
        <f>VLOOKUP($A323, Parameters!$A$2:JM$1345, MATCH(F$1, Parameters!$1:$1, 0), FALSE)</f>
        <v>3.5423900000000001</v>
      </c>
      <c r="G323" s="1">
        <f>VLOOKUP($A323, Parameters!$A$2:JN$1345, MATCH(G$1, Parameters!$1:$1, 0), FALSE)</f>
        <v>1.9274289766295711</v>
      </c>
      <c r="H323" s="3">
        <v>1.81774084921926E-3</v>
      </c>
      <c r="I323">
        <v>1.5644445084035299E-3</v>
      </c>
      <c r="J323">
        <v>1.91546161659061E-3</v>
      </c>
      <c r="L323" s="1" t="str">
        <f>IF(AND(H323&lt;0.001, 'SSIM Index'!H323 &gt; 0.97), TRUE, "")</f>
        <v/>
      </c>
      <c r="M323" s="1" t="str">
        <f>IF(AND(I323&lt;0.001, 'SSIM Index'!I323 &gt; 0.97), TRUE, "")</f>
        <v/>
      </c>
      <c r="N323" s="1" t="str">
        <f>IF(AND(J323&lt;0.001, 'SSIM Index'!J323 &gt; 0.97), TRUE, "")</f>
        <v/>
      </c>
      <c r="O323" s="3" t="str">
        <f t="shared" ref="O323:O386" si="16">IF(AND(H323&gt;0.00129, H323&lt;0.00135), TRUE, "")</f>
        <v/>
      </c>
      <c r="P323" s="1" t="str">
        <f t="shared" ref="P323:P386" si="17">IF(AND(I323&gt;0.00129, I323&lt;0.00135), TRUE, "")</f>
        <v/>
      </c>
      <c r="Q323" s="1" t="str">
        <f t="shared" ref="Q323:Q386" si="18">IF(AND(J323&gt;0.00129, J323&lt;0.00135), TRUE, "")</f>
        <v/>
      </c>
    </row>
    <row r="324" spans="1:17" x14ac:dyDescent="0.35">
      <c r="A324" s="6">
        <v>322</v>
      </c>
      <c r="B324" s="1">
        <f>VLOOKUP($A324, Parameters!$A$2:JI$1345, MATCH(B$1, Parameters!$1:$1, 0), FALSE)</f>
        <v>1000</v>
      </c>
      <c r="C324" s="1">
        <f>VLOOKUP($A324, Parameters!$A$2:JJ$1345, MATCH(C$1, Parameters!$1:$1, 0), FALSE)</f>
        <v>3002.6</v>
      </c>
      <c r="D324" s="1">
        <f>VLOOKUP($A324, Parameters!$A$2:JK$1345, MATCH(D$1, Parameters!$1:$1, 0), FALSE)</f>
        <v>80</v>
      </c>
      <c r="E324" s="1">
        <f>VLOOKUP($A324, Parameters!$A$2:JL$1345, MATCH(E$1, Parameters!$1:$1, 0), FALSE)</f>
        <v>4.8204000000000002</v>
      </c>
      <c r="F324" s="1">
        <f>VLOOKUP($A324, Parameters!$A$2:JM$1345, MATCH(F$1, Parameters!$1:$1, 0), FALSE)</f>
        <v>3.5423900000000001</v>
      </c>
      <c r="G324" s="1">
        <f>VLOOKUP($A324, Parameters!$A$2:JN$1345, MATCH(G$1, Parameters!$1:$1, 0), FALSE)</f>
        <v>1.9274289766295711</v>
      </c>
      <c r="H324" s="3">
        <v>5.85032813251018E-3</v>
      </c>
      <c r="I324">
        <v>7.3959482833743E-3</v>
      </c>
      <c r="J324">
        <v>7.7128023840487003E-3</v>
      </c>
      <c r="L324" s="1" t="str">
        <f>IF(AND(H324&lt;0.001, 'SSIM Index'!H324 &gt; 0.97), TRUE, "")</f>
        <v/>
      </c>
      <c r="M324" s="1" t="str">
        <f>IF(AND(I324&lt;0.001, 'SSIM Index'!I324 &gt; 0.97), TRUE, "")</f>
        <v/>
      </c>
      <c r="N324" s="1" t="str">
        <f>IF(AND(J324&lt;0.001, 'SSIM Index'!J324 &gt; 0.97), TRUE, "")</f>
        <v/>
      </c>
      <c r="O324" s="3" t="str">
        <f t="shared" si="16"/>
        <v/>
      </c>
      <c r="P324" s="1" t="str">
        <f t="shared" si="17"/>
        <v/>
      </c>
      <c r="Q324" s="1" t="str">
        <f t="shared" si="18"/>
        <v/>
      </c>
    </row>
    <row r="325" spans="1:17" x14ac:dyDescent="0.35">
      <c r="A325" s="6">
        <v>323</v>
      </c>
      <c r="B325" s="1">
        <f>VLOOKUP($A325, Parameters!$A$2:JI$1345, MATCH(B$1, Parameters!$1:$1, 0), FALSE)</f>
        <v>1000</v>
      </c>
      <c r="C325" s="1">
        <f>VLOOKUP($A325, Parameters!$A$2:JJ$1345, MATCH(C$1, Parameters!$1:$1, 0), FALSE)</f>
        <v>4239</v>
      </c>
      <c r="D325" s="1">
        <f>VLOOKUP($A325, Parameters!$A$2:JK$1345, MATCH(D$1, Parameters!$1:$1, 0), FALSE)</f>
        <v>80</v>
      </c>
      <c r="E325" s="1">
        <f>VLOOKUP($A325, Parameters!$A$2:JL$1345, MATCH(E$1, Parameters!$1:$1, 0), FALSE)</f>
        <v>4.8204000000000002</v>
      </c>
      <c r="F325" s="1">
        <f>VLOOKUP($A325, Parameters!$A$2:JM$1345, MATCH(F$1, Parameters!$1:$1, 0), FALSE)</f>
        <v>3.5423900000000001</v>
      </c>
      <c r="G325" s="1">
        <f>VLOOKUP($A325, Parameters!$A$2:JN$1345, MATCH(G$1, Parameters!$1:$1, 0), FALSE)</f>
        <v>1.9274289766295711</v>
      </c>
      <c r="H325" s="3">
        <v>8.1610651686787605E-3</v>
      </c>
      <c r="I325">
        <v>9.5360781997442193E-3</v>
      </c>
      <c r="J325">
        <v>1.00784907117486E-2</v>
      </c>
      <c r="L325" s="1" t="str">
        <f>IF(AND(H325&lt;0.001, 'SSIM Index'!H325 &gt; 0.97), TRUE, "")</f>
        <v/>
      </c>
      <c r="M325" s="1" t="str">
        <f>IF(AND(I325&lt;0.001, 'SSIM Index'!I325 &gt; 0.97), TRUE, "")</f>
        <v/>
      </c>
      <c r="N325" s="1" t="str">
        <f>IF(AND(J325&lt;0.001, 'SSIM Index'!J325 &gt; 0.97), TRUE, "")</f>
        <v/>
      </c>
      <c r="O325" s="3" t="str">
        <f t="shared" si="16"/>
        <v/>
      </c>
      <c r="P325" s="1" t="str">
        <f t="shared" si="17"/>
        <v/>
      </c>
      <c r="Q325" s="1" t="str">
        <f t="shared" si="18"/>
        <v/>
      </c>
    </row>
    <row r="326" spans="1:17" x14ac:dyDescent="0.35">
      <c r="A326" s="6">
        <v>324</v>
      </c>
      <c r="B326" s="1">
        <f>VLOOKUP($A326, Parameters!$A$2:JI$1345, MATCH(B$1, Parameters!$1:$1, 0), FALSE)</f>
        <v>500</v>
      </c>
      <c r="C326" s="1">
        <f>VLOOKUP($A326, Parameters!$A$2:JJ$1345, MATCH(C$1, Parameters!$1:$1, 0), FALSE)</f>
        <v>706.5</v>
      </c>
      <c r="D326" s="1">
        <f>VLOOKUP($A326, Parameters!$A$2:JK$1345, MATCH(D$1, Parameters!$1:$1, 0), FALSE)</f>
        <v>80</v>
      </c>
      <c r="E326" s="1">
        <f>VLOOKUP($A326, Parameters!$A$2:JL$1345, MATCH(E$1, Parameters!$1:$1, 0), FALSE)</f>
        <v>2.3444600000000002</v>
      </c>
      <c r="F326" s="1">
        <f>VLOOKUP($A326, Parameters!$A$2:JM$1345, MATCH(F$1, Parameters!$1:$1, 0), FALSE)</f>
        <v>3.9376000000000002</v>
      </c>
      <c r="G326" s="1">
        <f>VLOOKUP($A326, Parameters!$A$2:JN$1345, MATCH(G$1, Parameters!$1:$1, 0), FALSE)</f>
        <v>1.462568702061946</v>
      </c>
      <c r="H326" s="3">
        <v>4.4128238223493099E-3</v>
      </c>
      <c r="I326">
        <v>4.5173717662692001E-3</v>
      </c>
      <c r="J326">
        <v>5.7997996918857098E-3</v>
      </c>
      <c r="L326" s="1" t="str">
        <f>IF(AND(H326&lt;0.001, 'SSIM Index'!H326 &gt; 0.97), TRUE, "")</f>
        <v/>
      </c>
      <c r="M326" s="1" t="str">
        <f>IF(AND(I326&lt;0.001, 'SSIM Index'!I326 &gt; 0.97), TRUE, "")</f>
        <v/>
      </c>
      <c r="N326" s="1" t="str">
        <f>IF(AND(J326&lt;0.001, 'SSIM Index'!J326 &gt; 0.97), TRUE, "")</f>
        <v/>
      </c>
      <c r="O326" s="3" t="str">
        <f t="shared" si="16"/>
        <v/>
      </c>
      <c r="P326" s="1" t="str">
        <f t="shared" si="17"/>
        <v/>
      </c>
      <c r="Q326" s="1" t="str">
        <f t="shared" si="18"/>
        <v/>
      </c>
    </row>
    <row r="327" spans="1:17" x14ac:dyDescent="0.35">
      <c r="A327" s="6">
        <v>325</v>
      </c>
      <c r="B327" s="1">
        <f>VLOOKUP($A327, Parameters!$A$2:JI$1345, MATCH(B$1, Parameters!$1:$1, 0), FALSE)</f>
        <v>500</v>
      </c>
      <c r="C327" s="1">
        <f>VLOOKUP($A327, Parameters!$A$2:JJ$1345, MATCH(C$1, Parameters!$1:$1, 0), FALSE)</f>
        <v>1942.9</v>
      </c>
      <c r="D327" s="1">
        <f>VLOOKUP($A327, Parameters!$A$2:JK$1345, MATCH(D$1, Parameters!$1:$1, 0), FALSE)</f>
        <v>80</v>
      </c>
      <c r="E327" s="1">
        <f>VLOOKUP($A327, Parameters!$A$2:JL$1345, MATCH(E$1, Parameters!$1:$1, 0), FALSE)</f>
        <v>2.3444600000000002</v>
      </c>
      <c r="F327" s="1">
        <f>VLOOKUP($A327, Parameters!$A$2:JM$1345, MATCH(F$1, Parameters!$1:$1, 0), FALSE)</f>
        <v>3.9376000000000002</v>
      </c>
      <c r="G327" s="1">
        <f>VLOOKUP($A327, Parameters!$A$2:JN$1345, MATCH(G$1, Parameters!$1:$1, 0), FALSE)</f>
        <v>1.462568702061946</v>
      </c>
      <c r="H327" s="3">
        <v>4.7998940572142601E-3</v>
      </c>
      <c r="I327">
        <v>4.9063386395573599E-3</v>
      </c>
      <c r="J327">
        <v>4.5942389406263802E-3</v>
      </c>
      <c r="L327" s="1" t="str">
        <f>IF(AND(H327&lt;0.001, 'SSIM Index'!H327 &gt; 0.97), TRUE, "")</f>
        <v/>
      </c>
      <c r="M327" s="1" t="str">
        <f>IF(AND(I327&lt;0.001, 'SSIM Index'!I327 &gt; 0.97), TRUE, "")</f>
        <v/>
      </c>
      <c r="N327" s="1" t="str">
        <f>IF(AND(J327&lt;0.001, 'SSIM Index'!J327 &gt; 0.97), TRUE, "")</f>
        <v/>
      </c>
      <c r="O327" s="3" t="str">
        <f t="shared" si="16"/>
        <v/>
      </c>
      <c r="P327" s="1" t="str">
        <f t="shared" si="17"/>
        <v/>
      </c>
      <c r="Q327" s="1" t="str">
        <f t="shared" si="18"/>
        <v/>
      </c>
    </row>
    <row r="328" spans="1:17" x14ac:dyDescent="0.35">
      <c r="A328" s="6">
        <v>326</v>
      </c>
      <c r="B328" s="1">
        <f>VLOOKUP($A328, Parameters!$A$2:JI$1345, MATCH(B$1, Parameters!$1:$1, 0), FALSE)</f>
        <v>500</v>
      </c>
      <c r="C328" s="1">
        <f>VLOOKUP($A328, Parameters!$A$2:JJ$1345, MATCH(C$1, Parameters!$1:$1, 0), FALSE)</f>
        <v>3179.2</v>
      </c>
      <c r="D328" s="1">
        <f>VLOOKUP($A328, Parameters!$A$2:JK$1345, MATCH(D$1, Parameters!$1:$1, 0), FALSE)</f>
        <v>80</v>
      </c>
      <c r="E328" s="1">
        <f>VLOOKUP($A328, Parameters!$A$2:JL$1345, MATCH(E$1, Parameters!$1:$1, 0), FALSE)</f>
        <v>2.3444600000000002</v>
      </c>
      <c r="F328" s="1">
        <f>VLOOKUP($A328, Parameters!$A$2:JM$1345, MATCH(F$1, Parameters!$1:$1, 0), FALSE)</f>
        <v>3.9376000000000002</v>
      </c>
      <c r="G328" s="1">
        <f>VLOOKUP($A328, Parameters!$A$2:JN$1345, MATCH(G$1, Parameters!$1:$1, 0), FALSE)</f>
        <v>1.462568702061946</v>
      </c>
      <c r="H328" s="3">
        <v>7.6190028339624396E-3</v>
      </c>
      <c r="I328">
        <v>8.9314170181751199E-3</v>
      </c>
      <c r="J328">
        <v>9.2611340805888107E-3</v>
      </c>
      <c r="L328" s="1" t="str">
        <f>IF(AND(H328&lt;0.001, 'SSIM Index'!H328 &gt; 0.97), TRUE, "")</f>
        <v/>
      </c>
      <c r="M328" s="1" t="str">
        <f>IF(AND(I328&lt;0.001, 'SSIM Index'!I328 &gt; 0.97), TRUE, "")</f>
        <v/>
      </c>
      <c r="N328" s="1" t="str">
        <f>IF(AND(J328&lt;0.001, 'SSIM Index'!J328 &gt; 0.97), TRUE, "")</f>
        <v/>
      </c>
      <c r="O328" s="3" t="str">
        <f t="shared" si="16"/>
        <v/>
      </c>
      <c r="P328" s="1" t="str">
        <f t="shared" si="17"/>
        <v/>
      </c>
      <c r="Q328" s="1" t="str">
        <f t="shared" si="18"/>
        <v/>
      </c>
    </row>
    <row r="329" spans="1:17" x14ac:dyDescent="0.35">
      <c r="A329" s="6">
        <v>327</v>
      </c>
      <c r="B329" s="1">
        <f>VLOOKUP($A329, Parameters!$A$2:JI$1345, MATCH(B$1, Parameters!$1:$1, 0), FALSE)</f>
        <v>500</v>
      </c>
      <c r="C329" s="1">
        <f>VLOOKUP($A329, Parameters!$A$2:JJ$1345, MATCH(C$1, Parameters!$1:$1, 0), FALSE)</f>
        <v>4415.6000000000004</v>
      </c>
      <c r="D329" s="1">
        <f>VLOOKUP($A329, Parameters!$A$2:JK$1345, MATCH(D$1, Parameters!$1:$1, 0), FALSE)</f>
        <v>80</v>
      </c>
      <c r="E329" s="1">
        <f>VLOOKUP($A329, Parameters!$A$2:JL$1345, MATCH(E$1, Parameters!$1:$1, 0), FALSE)</f>
        <v>2.3444600000000002</v>
      </c>
      <c r="F329" s="1">
        <f>VLOOKUP($A329, Parameters!$A$2:JM$1345, MATCH(F$1, Parameters!$1:$1, 0), FALSE)</f>
        <v>3.9376000000000002</v>
      </c>
      <c r="G329" s="1">
        <f>VLOOKUP($A329, Parameters!$A$2:JN$1345, MATCH(G$1, Parameters!$1:$1, 0), FALSE)</f>
        <v>1.462568702061946</v>
      </c>
      <c r="H329" s="3">
        <v>3.6838746163994E-3</v>
      </c>
      <c r="I329">
        <v>1.0917309671640301E-2</v>
      </c>
      <c r="J329">
        <v>1.8057784065604199E-2</v>
      </c>
      <c r="L329" s="1" t="str">
        <f>IF(AND(H329&lt;0.001, 'SSIM Index'!H329 &gt; 0.97), TRUE, "")</f>
        <v/>
      </c>
      <c r="M329" s="1" t="str">
        <f>IF(AND(I329&lt;0.001, 'SSIM Index'!I329 &gt; 0.97), TRUE, "")</f>
        <v/>
      </c>
      <c r="N329" s="1" t="str">
        <f>IF(AND(J329&lt;0.001, 'SSIM Index'!J329 &gt; 0.97), TRUE, "")</f>
        <v/>
      </c>
      <c r="O329" s="3" t="str">
        <f t="shared" si="16"/>
        <v/>
      </c>
      <c r="P329" s="1" t="str">
        <f t="shared" si="17"/>
        <v/>
      </c>
      <c r="Q329" s="1" t="str">
        <f t="shared" si="18"/>
        <v/>
      </c>
    </row>
    <row r="330" spans="1:17" x14ac:dyDescent="0.35">
      <c r="A330" s="6">
        <v>328</v>
      </c>
      <c r="B330" s="1">
        <f>VLOOKUP($A330, Parameters!$A$2:JI$1345, MATCH(B$1, Parameters!$1:$1, 0), FALSE)</f>
        <v>3000</v>
      </c>
      <c r="C330" s="1">
        <f>VLOOKUP($A330, Parameters!$A$2:JJ$1345, MATCH(C$1, Parameters!$1:$1, 0), FALSE)</f>
        <v>883.12</v>
      </c>
      <c r="D330" s="1">
        <f>VLOOKUP($A330, Parameters!$A$2:JK$1345, MATCH(D$1, Parameters!$1:$1, 0), FALSE)</f>
        <v>80</v>
      </c>
      <c r="E330" s="1">
        <f>VLOOKUP($A330, Parameters!$A$2:JL$1345, MATCH(E$1, Parameters!$1:$1, 0), FALSE)</f>
        <v>5.6858399999999998</v>
      </c>
      <c r="F330" s="1">
        <f>VLOOKUP($A330, Parameters!$A$2:JM$1345, MATCH(F$1, Parameters!$1:$1, 0), FALSE)</f>
        <v>6.2666599999999999</v>
      </c>
      <c r="G330" s="1">
        <f>VLOOKUP($A330, Parameters!$A$2:JN$1345, MATCH(G$1, Parameters!$1:$1, 0), FALSE)</f>
        <v>-1.5937533330050133</v>
      </c>
      <c r="H330" s="3">
        <v>7.4774713721126296E-4</v>
      </c>
      <c r="I330">
        <v>5.1711662672460003E-4</v>
      </c>
      <c r="J330">
        <v>7.3767662979662397E-4</v>
      </c>
      <c r="L330" s="1" t="str">
        <f>IF(AND(H330&lt;0.001, 'SSIM Index'!H330 &gt; 0.97), TRUE, "")</f>
        <v/>
      </c>
      <c r="M330" s="1" t="str">
        <f>IF(AND(I330&lt;0.001, 'SSIM Index'!I330 &gt; 0.97), TRUE, "")</f>
        <v/>
      </c>
      <c r="N330" s="1" t="str">
        <f>IF(AND(J330&lt;0.001, 'SSIM Index'!J330 &gt; 0.97), TRUE, "")</f>
        <v/>
      </c>
      <c r="O330" s="3" t="str">
        <f t="shared" si="16"/>
        <v/>
      </c>
      <c r="P330" s="1" t="str">
        <f t="shared" si="17"/>
        <v/>
      </c>
      <c r="Q330" s="1" t="str">
        <f t="shared" si="18"/>
        <v/>
      </c>
    </row>
    <row r="331" spans="1:17" x14ac:dyDescent="0.35">
      <c r="A331" s="6">
        <v>329</v>
      </c>
      <c r="B331" s="1">
        <f>VLOOKUP($A331, Parameters!$A$2:JI$1345, MATCH(B$1, Parameters!$1:$1, 0), FALSE)</f>
        <v>3000</v>
      </c>
      <c r="C331" s="1">
        <f>VLOOKUP($A331, Parameters!$A$2:JJ$1345, MATCH(C$1, Parameters!$1:$1, 0), FALSE)</f>
        <v>2119.5</v>
      </c>
      <c r="D331" s="1">
        <f>VLOOKUP($A331, Parameters!$A$2:JK$1345, MATCH(D$1, Parameters!$1:$1, 0), FALSE)</f>
        <v>80</v>
      </c>
      <c r="E331" s="1">
        <f>VLOOKUP($A331, Parameters!$A$2:JL$1345, MATCH(E$1, Parameters!$1:$1, 0), FALSE)</f>
        <v>5.6858399999999998</v>
      </c>
      <c r="F331" s="1">
        <f>VLOOKUP($A331, Parameters!$A$2:JM$1345, MATCH(F$1, Parameters!$1:$1, 0), FALSE)</f>
        <v>6.2666599999999999</v>
      </c>
      <c r="G331" s="1">
        <f>VLOOKUP($A331, Parameters!$A$2:JN$1345, MATCH(G$1, Parameters!$1:$1, 0), FALSE)</f>
        <v>-1.5937533330050133</v>
      </c>
      <c r="H331" s="3">
        <v>2.7107291389256698E-3</v>
      </c>
      <c r="I331">
        <v>2.6488834992051099E-3</v>
      </c>
      <c r="J331">
        <v>2.7347470168024302E-3</v>
      </c>
      <c r="L331" s="1" t="str">
        <f>IF(AND(H331&lt;0.001, 'SSIM Index'!H331 &gt; 0.97), TRUE, "")</f>
        <v/>
      </c>
      <c r="M331" s="1" t="str">
        <f>IF(AND(I331&lt;0.001, 'SSIM Index'!I331 &gt; 0.97), TRUE, "")</f>
        <v/>
      </c>
      <c r="N331" s="1" t="str">
        <f>IF(AND(J331&lt;0.001, 'SSIM Index'!J331 &gt; 0.97), TRUE, "")</f>
        <v/>
      </c>
      <c r="O331" s="3" t="str">
        <f t="shared" si="16"/>
        <v/>
      </c>
      <c r="P331" s="1" t="str">
        <f t="shared" si="17"/>
        <v/>
      </c>
      <c r="Q331" s="1" t="str">
        <f t="shared" si="18"/>
        <v/>
      </c>
    </row>
    <row r="332" spans="1:17" x14ac:dyDescent="0.35">
      <c r="A332" s="6">
        <v>330</v>
      </c>
      <c r="B332" s="1">
        <f>VLOOKUP($A332, Parameters!$A$2:JI$1345, MATCH(B$1, Parameters!$1:$1, 0), FALSE)</f>
        <v>3000</v>
      </c>
      <c r="C332" s="1">
        <f>VLOOKUP($A332, Parameters!$A$2:JJ$1345, MATCH(C$1, Parameters!$1:$1, 0), FALSE)</f>
        <v>3355.9</v>
      </c>
      <c r="D332" s="1">
        <f>VLOOKUP($A332, Parameters!$A$2:JK$1345, MATCH(D$1, Parameters!$1:$1, 0), FALSE)</f>
        <v>80</v>
      </c>
      <c r="E332" s="1">
        <f>VLOOKUP($A332, Parameters!$A$2:JL$1345, MATCH(E$1, Parameters!$1:$1, 0), FALSE)</f>
        <v>5.6858399999999998</v>
      </c>
      <c r="F332" s="1">
        <f>VLOOKUP($A332, Parameters!$A$2:JM$1345, MATCH(F$1, Parameters!$1:$1, 0), FALSE)</f>
        <v>6.2666599999999999</v>
      </c>
      <c r="G332" s="1">
        <f>VLOOKUP($A332, Parameters!$A$2:JN$1345, MATCH(G$1, Parameters!$1:$1, 0), FALSE)</f>
        <v>-1.5937533330050133</v>
      </c>
      <c r="H332" s="3">
        <v>4.7981301322579297E-3</v>
      </c>
      <c r="I332">
        <v>1.3125491095706801E-3</v>
      </c>
      <c r="J332">
        <v>4.2993738315999499E-3</v>
      </c>
      <c r="L332" s="1" t="str">
        <f>IF(AND(H332&lt;0.001, 'SSIM Index'!H332 &gt; 0.97), TRUE, "")</f>
        <v/>
      </c>
      <c r="M332" s="1" t="str">
        <f>IF(AND(I332&lt;0.001, 'SSIM Index'!I332 &gt; 0.97), TRUE, "")</f>
        <v/>
      </c>
      <c r="N332" s="1" t="str">
        <f>IF(AND(J332&lt;0.001, 'SSIM Index'!J332 &gt; 0.97), TRUE, "")</f>
        <v/>
      </c>
      <c r="O332" s="3" t="str">
        <f t="shared" si="16"/>
        <v/>
      </c>
      <c r="P332" s="1" t="b">
        <f t="shared" si="17"/>
        <v>1</v>
      </c>
      <c r="Q332" s="1" t="str">
        <f t="shared" si="18"/>
        <v/>
      </c>
    </row>
    <row r="333" spans="1:17" x14ac:dyDescent="0.35">
      <c r="A333" s="6">
        <v>331</v>
      </c>
      <c r="B333" s="1">
        <f>VLOOKUP($A333, Parameters!$A$2:JI$1345, MATCH(B$1, Parameters!$1:$1, 0), FALSE)</f>
        <v>3000</v>
      </c>
      <c r="C333" s="1">
        <f>VLOOKUP($A333, Parameters!$A$2:JJ$1345, MATCH(C$1, Parameters!$1:$1, 0), FALSE)</f>
        <v>4673.8</v>
      </c>
      <c r="D333" s="1">
        <f>VLOOKUP($A333, Parameters!$A$2:JK$1345, MATCH(D$1, Parameters!$1:$1, 0), FALSE)</f>
        <v>80</v>
      </c>
      <c r="E333" s="1">
        <f>VLOOKUP($A333, Parameters!$A$2:JL$1345, MATCH(E$1, Parameters!$1:$1, 0), FALSE)</f>
        <v>5.6858399999999998</v>
      </c>
      <c r="F333" s="1">
        <f>VLOOKUP($A333, Parameters!$A$2:JM$1345, MATCH(F$1, Parameters!$1:$1, 0), FALSE)</f>
        <v>6.2666599999999999</v>
      </c>
      <c r="G333" s="1">
        <f>VLOOKUP($A333, Parameters!$A$2:JN$1345, MATCH(G$1, Parameters!$1:$1, 0), FALSE)</f>
        <v>-1.5937533330050133</v>
      </c>
      <c r="H333" s="3">
        <v>2.4227441754192101E-3</v>
      </c>
      <c r="I333">
        <v>4.3712602928280796E-3</v>
      </c>
      <c r="J333">
        <v>1.43440824467688E-3</v>
      </c>
      <c r="L333" s="1" t="str">
        <f>IF(AND(H333&lt;0.001, 'SSIM Index'!H333 &gt; 0.97), TRUE, "")</f>
        <v/>
      </c>
      <c r="M333" s="1" t="str">
        <f>IF(AND(I333&lt;0.001, 'SSIM Index'!I333 &gt; 0.97), TRUE, "")</f>
        <v/>
      </c>
      <c r="N333" s="1" t="str">
        <f>IF(AND(J333&lt;0.001, 'SSIM Index'!J333 &gt; 0.97), TRUE, "")</f>
        <v/>
      </c>
      <c r="O333" s="3" t="str">
        <f t="shared" si="16"/>
        <v/>
      </c>
      <c r="P333" s="1" t="str">
        <f t="shared" si="17"/>
        <v/>
      </c>
      <c r="Q333" s="1" t="str">
        <f t="shared" si="18"/>
        <v/>
      </c>
    </row>
    <row r="334" spans="1:17" x14ac:dyDescent="0.35">
      <c r="A334" s="6">
        <v>332</v>
      </c>
      <c r="B334" s="1">
        <f>VLOOKUP($A334, Parameters!$A$2:JI$1345, MATCH(B$1, Parameters!$1:$1, 0), FALSE)</f>
        <v>1000</v>
      </c>
      <c r="C334" s="1">
        <f>VLOOKUP($A334, Parameters!$A$2:JJ$1345, MATCH(C$1, Parameters!$1:$1, 0), FALSE)</f>
        <v>1059.7</v>
      </c>
      <c r="D334" s="1">
        <f>VLOOKUP($A334, Parameters!$A$2:JK$1345, MATCH(D$1, Parameters!$1:$1, 0), FALSE)</f>
        <v>80</v>
      </c>
      <c r="E334" s="1">
        <f>VLOOKUP($A334, Parameters!$A$2:JL$1345, MATCH(E$1, Parameters!$1:$1, 0), FALSE)</f>
        <v>6.1886900000000002</v>
      </c>
      <c r="F334" s="1">
        <f>VLOOKUP($A334, Parameters!$A$2:JM$1345, MATCH(F$1, Parameters!$1:$1, 0), FALSE)</f>
        <v>5.4025999999999996</v>
      </c>
      <c r="G334" s="1">
        <f>VLOOKUP($A334, Parameters!$A$2:JN$1345, MATCH(G$1, Parameters!$1:$1, 0), FALSE)</f>
        <v>-2.5597706436536578</v>
      </c>
      <c r="H334" s="3">
        <v>1.58018944784998E-3</v>
      </c>
      <c r="I334">
        <v>1.5108070801943499E-3</v>
      </c>
      <c r="J334">
        <v>2.8889160603284801E-3</v>
      </c>
      <c r="L334" s="1" t="str">
        <f>IF(AND(H334&lt;0.001, 'SSIM Index'!H334 &gt; 0.97), TRUE, "")</f>
        <v/>
      </c>
      <c r="M334" s="1" t="str">
        <f>IF(AND(I334&lt;0.001, 'SSIM Index'!I334 &gt; 0.97), TRUE, "")</f>
        <v/>
      </c>
      <c r="N334" s="1" t="str">
        <f>IF(AND(J334&lt;0.001, 'SSIM Index'!J334 &gt; 0.97), TRUE, "")</f>
        <v/>
      </c>
      <c r="O334" s="3" t="str">
        <f t="shared" si="16"/>
        <v/>
      </c>
      <c r="P334" s="1" t="str">
        <f t="shared" si="17"/>
        <v/>
      </c>
      <c r="Q334" s="1" t="str">
        <f t="shared" si="18"/>
        <v/>
      </c>
    </row>
    <row r="335" spans="1:17" x14ac:dyDescent="0.35">
      <c r="A335" s="6">
        <v>333</v>
      </c>
      <c r="B335" s="1">
        <f>VLOOKUP($A335, Parameters!$A$2:JI$1345, MATCH(B$1, Parameters!$1:$1, 0), FALSE)</f>
        <v>1000</v>
      </c>
      <c r="C335" s="1">
        <f>VLOOKUP($A335, Parameters!$A$2:JJ$1345, MATCH(C$1, Parameters!$1:$1, 0), FALSE)</f>
        <v>2296.1</v>
      </c>
      <c r="D335" s="1">
        <f>VLOOKUP($A335, Parameters!$A$2:JK$1345, MATCH(D$1, Parameters!$1:$1, 0), FALSE)</f>
        <v>80</v>
      </c>
      <c r="E335" s="1">
        <f>VLOOKUP($A335, Parameters!$A$2:JL$1345, MATCH(E$1, Parameters!$1:$1, 0), FALSE)</f>
        <v>6.1886900000000002</v>
      </c>
      <c r="F335" s="1">
        <f>VLOOKUP($A335, Parameters!$A$2:JM$1345, MATCH(F$1, Parameters!$1:$1, 0), FALSE)</f>
        <v>5.4025999999999996</v>
      </c>
      <c r="G335" s="1">
        <f>VLOOKUP($A335, Parameters!$A$2:JN$1345, MATCH(G$1, Parameters!$1:$1, 0), FALSE)</f>
        <v>-2.5597706436536578</v>
      </c>
      <c r="H335" s="3">
        <v>2.3595797829329898E-3</v>
      </c>
      <c r="I335">
        <v>1.6538673080503899E-3</v>
      </c>
      <c r="J335">
        <v>4.5815021730959398E-3</v>
      </c>
      <c r="L335" s="1" t="str">
        <f>IF(AND(H335&lt;0.001, 'SSIM Index'!H335 &gt; 0.97), TRUE, "")</f>
        <v/>
      </c>
      <c r="M335" s="1" t="str">
        <f>IF(AND(I335&lt;0.001, 'SSIM Index'!I335 &gt; 0.97), TRUE, "")</f>
        <v/>
      </c>
      <c r="N335" s="1" t="str">
        <f>IF(AND(J335&lt;0.001, 'SSIM Index'!J335 &gt; 0.97), TRUE, "")</f>
        <v/>
      </c>
      <c r="O335" s="3" t="str">
        <f t="shared" si="16"/>
        <v/>
      </c>
      <c r="P335" s="1" t="str">
        <f t="shared" si="17"/>
        <v/>
      </c>
      <c r="Q335" s="1" t="str">
        <f t="shared" si="18"/>
        <v/>
      </c>
    </row>
    <row r="336" spans="1:17" x14ac:dyDescent="0.35">
      <c r="A336" s="6">
        <v>334</v>
      </c>
      <c r="B336" s="1">
        <f>VLOOKUP($A336, Parameters!$A$2:JI$1345, MATCH(B$1, Parameters!$1:$1, 0), FALSE)</f>
        <v>1000</v>
      </c>
      <c r="C336" s="1">
        <f>VLOOKUP($A336, Parameters!$A$2:JJ$1345, MATCH(C$1, Parameters!$1:$1, 0), FALSE)</f>
        <v>3532.5</v>
      </c>
      <c r="D336" s="1">
        <f>VLOOKUP($A336, Parameters!$A$2:JK$1345, MATCH(D$1, Parameters!$1:$1, 0), FALSE)</f>
        <v>80</v>
      </c>
      <c r="E336" s="1">
        <f>VLOOKUP($A336, Parameters!$A$2:JL$1345, MATCH(E$1, Parameters!$1:$1, 0), FALSE)</f>
        <v>6.1886900000000002</v>
      </c>
      <c r="F336" s="1">
        <f>VLOOKUP($A336, Parameters!$A$2:JM$1345, MATCH(F$1, Parameters!$1:$1, 0), FALSE)</f>
        <v>5.4025999999999996</v>
      </c>
      <c r="G336" s="1">
        <f>VLOOKUP($A336, Parameters!$A$2:JN$1345, MATCH(G$1, Parameters!$1:$1, 0), FALSE)</f>
        <v>-2.5597706436536578</v>
      </c>
      <c r="H336" s="3">
        <v>1.08507443219423E-2</v>
      </c>
      <c r="I336">
        <v>7.0664756931364502E-3</v>
      </c>
      <c r="J336">
        <v>1.2001153081655501E-2</v>
      </c>
      <c r="L336" s="1" t="str">
        <f>IF(AND(H336&lt;0.001, 'SSIM Index'!H336 &gt; 0.97), TRUE, "")</f>
        <v/>
      </c>
      <c r="M336" s="1" t="str">
        <f>IF(AND(I336&lt;0.001, 'SSIM Index'!I336 &gt; 0.97), TRUE, "")</f>
        <v/>
      </c>
      <c r="N336" s="1" t="str">
        <f>IF(AND(J336&lt;0.001, 'SSIM Index'!J336 &gt; 0.97), TRUE, "")</f>
        <v/>
      </c>
      <c r="O336" s="3" t="str">
        <f t="shared" si="16"/>
        <v/>
      </c>
      <c r="P336" s="1" t="str">
        <f t="shared" si="17"/>
        <v/>
      </c>
      <c r="Q336" s="1" t="str">
        <f t="shared" si="18"/>
        <v/>
      </c>
    </row>
    <row r="337" spans="1:17" x14ac:dyDescent="0.35">
      <c r="A337" s="6">
        <v>335</v>
      </c>
      <c r="B337" s="1">
        <f>VLOOKUP($A337, Parameters!$A$2:JI$1345, MATCH(B$1, Parameters!$1:$1, 0), FALSE)</f>
        <v>1000</v>
      </c>
      <c r="C337" s="1">
        <f>VLOOKUP($A337, Parameters!$A$2:JJ$1345, MATCH(C$1, Parameters!$1:$1, 0), FALSE)</f>
        <v>7322.7</v>
      </c>
      <c r="D337" s="1">
        <f>VLOOKUP($A337, Parameters!$A$2:JK$1345, MATCH(D$1, Parameters!$1:$1, 0), FALSE)</f>
        <v>80</v>
      </c>
      <c r="E337" s="1">
        <f>VLOOKUP($A337, Parameters!$A$2:JL$1345, MATCH(E$1, Parameters!$1:$1, 0), FALSE)</f>
        <v>6.1886900000000002</v>
      </c>
      <c r="F337" s="1">
        <f>VLOOKUP($A337, Parameters!$A$2:JM$1345, MATCH(F$1, Parameters!$1:$1, 0), FALSE)</f>
        <v>5.4025999999999996</v>
      </c>
      <c r="G337" s="1">
        <f>VLOOKUP($A337, Parameters!$A$2:JN$1345, MATCH(G$1, Parameters!$1:$1, 0), FALSE)</f>
        <v>-2.5597706436536578</v>
      </c>
      <c r="H337" s="3">
        <v>3.5221002995967803E-2</v>
      </c>
      <c r="I337">
        <v>4.2608954012393903E-2</v>
      </c>
      <c r="J337">
        <v>2.34315153211355E-2</v>
      </c>
      <c r="L337" s="1" t="str">
        <f>IF(AND(H337&lt;0.001, 'SSIM Index'!H337 &gt; 0.97), TRUE, "")</f>
        <v/>
      </c>
      <c r="M337" s="1" t="str">
        <f>IF(AND(I337&lt;0.001, 'SSIM Index'!I337 &gt; 0.97), TRUE, "")</f>
        <v/>
      </c>
      <c r="N337" s="1" t="str">
        <f>IF(AND(J337&lt;0.001, 'SSIM Index'!J337 &gt; 0.97), TRUE, "")</f>
        <v/>
      </c>
      <c r="O337" s="3" t="str">
        <f t="shared" si="16"/>
        <v/>
      </c>
      <c r="P337" s="1" t="str">
        <f t="shared" si="17"/>
        <v/>
      </c>
      <c r="Q337" s="1" t="str">
        <f t="shared" si="18"/>
        <v/>
      </c>
    </row>
    <row r="338" spans="1:17" x14ac:dyDescent="0.35">
      <c r="A338" s="6">
        <v>336</v>
      </c>
      <c r="B338" s="1">
        <f>VLOOKUP($A338, Parameters!$A$2:JI$1345, MATCH(B$1, Parameters!$1:$1, 0), FALSE)</f>
        <v>2000</v>
      </c>
      <c r="C338" s="1">
        <f>VLOOKUP($A338, Parameters!$A$2:JJ$1345, MATCH(C$1, Parameters!$1:$1, 0), FALSE)</f>
        <v>20</v>
      </c>
      <c r="D338" s="1">
        <f>VLOOKUP($A338, Parameters!$A$2:JK$1345, MATCH(D$1, Parameters!$1:$1, 0), FALSE)</f>
        <v>80</v>
      </c>
      <c r="E338" s="1">
        <f>VLOOKUP($A338, Parameters!$A$2:JL$1345, MATCH(E$1, Parameters!$1:$1, 0), FALSE)</f>
        <v>1.88805</v>
      </c>
      <c r="F338" s="1">
        <f>VLOOKUP($A338, Parameters!$A$2:JM$1345, MATCH(F$1, Parameters!$1:$1, 0), FALSE)</f>
        <v>4.5650599999999999</v>
      </c>
      <c r="G338" s="1">
        <f>VLOOKUP($A338, Parameters!$A$2:JN$1345, MATCH(G$1, Parameters!$1:$1, 0), FALSE)</f>
        <v>6.7518370879612037</v>
      </c>
      <c r="H338" s="3">
        <v>5.4275023285299496E-4</v>
      </c>
      <c r="I338">
        <v>5.9443456120788997E-4</v>
      </c>
      <c r="J338">
        <v>6.5592827741056605E-4</v>
      </c>
      <c r="L338" s="1" t="str">
        <f>IF(AND(H338&lt;0.001, 'SSIM Index'!H338 &gt; 0.97), TRUE, "")</f>
        <v/>
      </c>
      <c r="M338" s="1" t="str">
        <f>IF(AND(I338&lt;0.001, 'SSIM Index'!I338 &gt; 0.97), TRUE, "")</f>
        <v/>
      </c>
      <c r="N338" s="1" t="str">
        <f>IF(AND(J338&lt;0.001, 'SSIM Index'!J338 &gt; 0.97), TRUE, "")</f>
        <v/>
      </c>
      <c r="O338" s="3" t="str">
        <f t="shared" si="16"/>
        <v/>
      </c>
      <c r="P338" s="1" t="str">
        <f t="shared" si="17"/>
        <v/>
      </c>
      <c r="Q338" s="1" t="str">
        <f t="shared" si="18"/>
        <v/>
      </c>
    </row>
    <row r="339" spans="1:17" x14ac:dyDescent="0.35">
      <c r="A339" s="6">
        <v>337</v>
      </c>
      <c r="B339" s="1">
        <f>VLOOKUP($A339, Parameters!$A$2:JI$1345, MATCH(B$1, Parameters!$1:$1, 0), FALSE)</f>
        <v>2000</v>
      </c>
      <c r="C339" s="1">
        <f>VLOOKUP($A339, Parameters!$A$2:JJ$1345, MATCH(C$1, Parameters!$1:$1, 0), FALSE)</f>
        <v>1236.4000000000001</v>
      </c>
      <c r="D339" s="1">
        <f>VLOOKUP($A339, Parameters!$A$2:JK$1345, MATCH(D$1, Parameters!$1:$1, 0), FALSE)</f>
        <v>80</v>
      </c>
      <c r="E339" s="1">
        <f>VLOOKUP($A339, Parameters!$A$2:JL$1345, MATCH(E$1, Parameters!$1:$1, 0), FALSE)</f>
        <v>1.88805</v>
      </c>
      <c r="F339" s="1">
        <f>VLOOKUP($A339, Parameters!$A$2:JM$1345, MATCH(F$1, Parameters!$1:$1, 0), FALSE)</f>
        <v>4.5650599999999999</v>
      </c>
      <c r="G339" s="1">
        <f>VLOOKUP($A339, Parameters!$A$2:JN$1345, MATCH(G$1, Parameters!$1:$1, 0), FALSE)</f>
        <v>6.7518370879612037</v>
      </c>
      <c r="H339" s="3">
        <v>1.7975210212171E-3</v>
      </c>
      <c r="I339">
        <v>2.1871987264603298E-3</v>
      </c>
      <c r="J339">
        <v>2.5155856274068299E-3</v>
      </c>
      <c r="L339" s="1" t="str">
        <f>IF(AND(H339&lt;0.001, 'SSIM Index'!H339 &gt; 0.97), TRUE, "")</f>
        <v/>
      </c>
      <c r="M339" s="1" t="str">
        <f>IF(AND(I339&lt;0.001, 'SSIM Index'!I339 &gt; 0.97), TRUE, "")</f>
        <v/>
      </c>
      <c r="N339" s="1" t="str">
        <f>IF(AND(J339&lt;0.001, 'SSIM Index'!J339 &gt; 0.97), TRUE, "")</f>
        <v/>
      </c>
      <c r="O339" s="3" t="str">
        <f t="shared" si="16"/>
        <v/>
      </c>
      <c r="P339" s="1" t="str">
        <f t="shared" si="17"/>
        <v/>
      </c>
      <c r="Q339" s="1" t="str">
        <f t="shared" si="18"/>
        <v/>
      </c>
    </row>
    <row r="340" spans="1:17" x14ac:dyDescent="0.35">
      <c r="A340" s="6">
        <v>338</v>
      </c>
      <c r="B340" s="1">
        <f>VLOOKUP($A340, Parameters!$A$2:JI$1345, MATCH(B$1, Parameters!$1:$1, 0), FALSE)</f>
        <v>2000</v>
      </c>
      <c r="C340" s="1">
        <f>VLOOKUP($A340, Parameters!$A$2:JJ$1345, MATCH(C$1, Parameters!$1:$1, 0), FALSE)</f>
        <v>2472.6999999999998</v>
      </c>
      <c r="D340" s="1">
        <f>VLOOKUP($A340, Parameters!$A$2:JK$1345, MATCH(D$1, Parameters!$1:$1, 0), FALSE)</f>
        <v>80</v>
      </c>
      <c r="E340" s="1">
        <f>VLOOKUP($A340, Parameters!$A$2:JL$1345, MATCH(E$1, Parameters!$1:$1, 0), FALSE)</f>
        <v>1.88805</v>
      </c>
      <c r="F340" s="1">
        <f>VLOOKUP($A340, Parameters!$A$2:JM$1345, MATCH(F$1, Parameters!$1:$1, 0), FALSE)</f>
        <v>4.5650599999999999</v>
      </c>
      <c r="G340" s="1">
        <f>VLOOKUP($A340, Parameters!$A$2:JN$1345, MATCH(G$1, Parameters!$1:$1, 0), FALSE)</f>
        <v>6.7518370879612037</v>
      </c>
      <c r="H340" s="3">
        <v>2.95768538489937E-3</v>
      </c>
      <c r="I340">
        <v>2.9525079298764398E-3</v>
      </c>
      <c r="J340">
        <v>6.2226392328739097E-3</v>
      </c>
      <c r="L340" s="1" t="str">
        <f>IF(AND(H340&lt;0.001, 'SSIM Index'!H340 &gt; 0.97), TRUE, "")</f>
        <v/>
      </c>
      <c r="M340" s="1" t="str">
        <f>IF(AND(I340&lt;0.001, 'SSIM Index'!I340 &gt; 0.97), TRUE, "")</f>
        <v/>
      </c>
      <c r="N340" s="1" t="str">
        <f>IF(AND(J340&lt;0.001, 'SSIM Index'!J340 &gt; 0.97), TRUE, "")</f>
        <v/>
      </c>
      <c r="O340" s="3" t="str">
        <f t="shared" si="16"/>
        <v/>
      </c>
      <c r="P340" s="1" t="str">
        <f t="shared" si="17"/>
        <v/>
      </c>
      <c r="Q340" s="1" t="str">
        <f t="shared" si="18"/>
        <v/>
      </c>
    </row>
    <row r="341" spans="1:17" x14ac:dyDescent="0.35">
      <c r="A341" s="6">
        <v>339</v>
      </c>
      <c r="B341" s="1">
        <f>VLOOKUP($A341, Parameters!$A$2:JI$1345, MATCH(B$1, Parameters!$1:$1, 0), FALSE)</f>
        <v>2000</v>
      </c>
      <c r="C341" s="1">
        <f>VLOOKUP($A341, Parameters!$A$2:JJ$1345, MATCH(C$1, Parameters!$1:$1, 0), FALSE)</f>
        <v>3709.1</v>
      </c>
      <c r="D341" s="1">
        <f>VLOOKUP($A341, Parameters!$A$2:JK$1345, MATCH(D$1, Parameters!$1:$1, 0), FALSE)</f>
        <v>80</v>
      </c>
      <c r="E341" s="1">
        <f>VLOOKUP($A341, Parameters!$A$2:JL$1345, MATCH(E$1, Parameters!$1:$1, 0), FALSE)</f>
        <v>1.88805</v>
      </c>
      <c r="F341" s="1">
        <f>VLOOKUP($A341, Parameters!$A$2:JM$1345, MATCH(F$1, Parameters!$1:$1, 0), FALSE)</f>
        <v>4.5650599999999999</v>
      </c>
      <c r="G341" s="1">
        <f>VLOOKUP($A341, Parameters!$A$2:JN$1345, MATCH(G$1, Parameters!$1:$1, 0), FALSE)</f>
        <v>6.7518370879612037</v>
      </c>
      <c r="H341" s="3">
        <v>5.5474652908742402E-3</v>
      </c>
      <c r="I341">
        <v>6.7306202836334697E-3</v>
      </c>
      <c r="J341">
        <v>8.9387921616434999E-3</v>
      </c>
      <c r="L341" s="1" t="str">
        <f>IF(AND(H341&lt;0.001, 'SSIM Index'!H341 &gt; 0.97), TRUE, "")</f>
        <v/>
      </c>
      <c r="M341" s="1" t="str">
        <f>IF(AND(I341&lt;0.001, 'SSIM Index'!I341 &gt; 0.97), TRUE, "")</f>
        <v/>
      </c>
      <c r="N341" s="1" t="str">
        <f>IF(AND(J341&lt;0.001, 'SSIM Index'!J341 &gt; 0.97), TRUE, "")</f>
        <v/>
      </c>
      <c r="O341" s="3" t="str">
        <f t="shared" si="16"/>
        <v/>
      </c>
      <c r="P341" s="1" t="str">
        <f t="shared" si="17"/>
        <v/>
      </c>
      <c r="Q341" s="1" t="str">
        <f t="shared" si="18"/>
        <v/>
      </c>
    </row>
    <row r="342" spans="1:17" x14ac:dyDescent="0.35">
      <c r="A342" s="6">
        <v>340</v>
      </c>
      <c r="B342" s="1">
        <f>VLOOKUP($A342, Parameters!$A$2:JI$1345, MATCH(B$1, Parameters!$1:$1, 0), FALSE)</f>
        <v>3000</v>
      </c>
      <c r="C342" s="1">
        <f>VLOOKUP($A342, Parameters!$A$2:JJ$1345, MATCH(C$1, Parameters!$1:$1, 0), FALSE)</f>
        <v>176.62</v>
      </c>
      <c r="D342" s="1">
        <f>VLOOKUP($A342, Parameters!$A$2:JK$1345, MATCH(D$1, Parameters!$1:$1, 0), FALSE)</f>
        <v>80</v>
      </c>
      <c r="E342" s="1">
        <f>VLOOKUP($A342, Parameters!$A$2:JL$1345, MATCH(E$1, Parameters!$1:$1, 0), FALSE)</f>
        <v>2.3938000000000001</v>
      </c>
      <c r="F342" s="1">
        <f>VLOOKUP($A342, Parameters!$A$2:JM$1345, MATCH(F$1, Parameters!$1:$1, 0), FALSE)</f>
        <v>4.6379099999999998</v>
      </c>
      <c r="G342" s="1">
        <f>VLOOKUP($A342, Parameters!$A$2:JN$1345, MATCH(G$1, Parameters!$1:$1, 0), FALSE)</f>
        <v>7.2124869318084102</v>
      </c>
      <c r="H342" s="3">
        <v>7.5047573773190303E-4</v>
      </c>
      <c r="I342">
        <v>8.77928687259554E-4</v>
      </c>
      <c r="J342">
        <v>1.1354638263583101E-3</v>
      </c>
      <c r="L342" s="1" t="str">
        <f>IF(AND(H342&lt;0.001, 'SSIM Index'!H342 &gt; 0.97), TRUE, "")</f>
        <v/>
      </c>
      <c r="M342" s="1" t="str">
        <f>IF(AND(I342&lt;0.001, 'SSIM Index'!I342 &gt; 0.97), TRUE, "")</f>
        <v/>
      </c>
      <c r="N342" s="1" t="str">
        <f>IF(AND(J342&lt;0.001, 'SSIM Index'!J342 &gt; 0.97), TRUE, "")</f>
        <v/>
      </c>
      <c r="O342" s="3" t="str">
        <f t="shared" si="16"/>
        <v/>
      </c>
      <c r="P342" s="1" t="str">
        <f t="shared" si="17"/>
        <v/>
      </c>
      <c r="Q342" s="1" t="str">
        <f t="shared" si="18"/>
        <v/>
      </c>
    </row>
    <row r="343" spans="1:17" x14ac:dyDescent="0.35">
      <c r="A343" s="6">
        <v>341</v>
      </c>
      <c r="B343" s="1">
        <f>VLOOKUP($A343, Parameters!$A$2:JI$1345, MATCH(B$1, Parameters!$1:$1, 0), FALSE)</f>
        <v>3000</v>
      </c>
      <c r="C343" s="1">
        <f>VLOOKUP($A343, Parameters!$A$2:JJ$1345, MATCH(C$1, Parameters!$1:$1, 0), FALSE)</f>
        <v>1413</v>
      </c>
      <c r="D343" s="1">
        <f>VLOOKUP($A343, Parameters!$A$2:JK$1345, MATCH(D$1, Parameters!$1:$1, 0), FALSE)</f>
        <v>80</v>
      </c>
      <c r="E343" s="1">
        <f>VLOOKUP($A343, Parameters!$A$2:JL$1345, MATCH(E$1, Parameters!$1:$1, 0), FALSE)</f>
        <v>2.3938000000000001</v>
      </c>
      <c r="F343" s="1">
        <f>VLOOKUP($A343, Parameters!$A$2:JM$1345, MATCH(F$1, Parameters!$1:$1, 0), FALSE)</f>
        <v>4.6379099999999998</v>
      </c>
      <c r="G343" s="1">
        <f>VLOOKUP($A343, Parameters!$A$2:JN$1345, MATCH(G$1, Parameters!$1:$1, 0), FALSE)</f>
        <v>7.2124869318084102</v>
      </c>
      <c r="H343" s="3">
        <v>1.3204811839386799E-3</v>
      </c>
      <c r="I343">
        <v>1.0774522088468001E-3</v>
      </c>
      <c r="J343">
        <v>1.45519967190921E-3</v>
      </c>
      <c r="L343" s="1" t="str">
        <f>IF(AND(H343&lt;0.001, 'SSIM Index'!H343 &gt; 0.97), TRUE, "")</f>
        <v/>
      </c>
      <c r="M343" s="1" t="str">
        <f>IF(AND(I343&lt;0.001, 'SSIM Index'!I343 &gt; 0.97), TRUE, "")</f>
        <v/>
      </c>
      <c r="N343" s="1" t="str">
        <f>IF(AND(J343&lt;0.001, 'SSIM Index'!J343 &gt; 0.97), TRUE, "")</f>
        <v/>
      </c>
      <c r="O343" s="3" t="b">
        <f t="shared" si="16"/>
        <v>1</v>
      </c>
      <c r="P343" s="1" t="str">
        <f t="shared" si="17"/>
        <v/>
      </c>
      <c r="Q343" s="1" t="str">
        <f t="shared" si="18"/>
        <v/>
      </c>
    </row>
    <row r="344" spans="1:17" x14ac:dyDescent="0.35">
      <c r="A344" s="6">
        <v>342</v>
      </c>
      <c r="B344" s="1">
        <f>VLOOKUP($A344, Parameters!$A$2:JI$1345, MATCH(B$1, Parameters!$1:$1, 0), FALSE)</f>
        <v>3000</v>
      </c>
      <c r="C344" s="1">
        <f>VLOOKUP($A344, Parameters!$A$2:JJ$1345, MATCH(C$1, Parameters!$1:$1, 0), FALSE)</f>
        <v>2649.4</v>
      </c>
      <c r="D344" s="1">
        <f>VLOOKUP($A344, Parameters!$A$2:JK$1345, MATCH(D$1, Parameters!$1:$1, 0), FALSE)</f>
        <v>80</v>
      </c>
      <c r="E344" s="1">
        <f>VLOOKUP($A344, Parameters!$A$2:JL$1345, MATCH(E$1, Parameters!$1:$1, 0), FALSE)</f>
        <v>2.3938000000000001</v>
      </c>
      <c r="F344" s="1">
        <f>VLOOKUP($A344, Parameters!$A$2:JM$1345, MATCH(F$1, Parameters!$1:$1, 0), FALSE)</f>
        <v>4.6379099999999998</v>
      </c>
      <c r="G344" s="1">
        <f>VLOOKUP($A344, Parameters!$A$2:JN$1345, MATCH(G$1, Parameters!$1:$1, 0), FALSE)</f>
        <v>7.2124869318084102</v>
      </c>
      <c r="H344" s="3">
        <v>1.4502364210784401E-3</v>
      </c>
      <c r="I344">
        <v>1.15603662561625E-3</v>
      </c>
      <c r="J344">
        <v>2.2593792527914E-3</v>
      </c>
      <c r="L344" s="1" t="str">
        <f>IF(AND(H344&lt;0.001, 'SSIM Index'!H344 &gt; 0.97), TRUE, "")</f>
        <v/>
      </c>
      <c r="M344" s="1" t="str">
        <f>IF(AND(I344&lt;0.001, 'SSIM Index'!I344 &gt; 0.97), TRUE, "")</f>
        <v/>
      </c>
      <c r="N344" s="1" t="str">
        <f>IF(AND(J344&lt;0.001, 'SSIM Index'!J344 &gt; 0.97), TRUE, "")</f>
        <v/>
      </c>
      <c r="O344" s="3" t="str">
        <f t="shared" si="16"/>
        <v/>
      </c>
      <c r="P344" s="1" t="str">
        <f t="shared" si="17"/>
        <v/>
      </c>
      <c r="Q344" s="1" t="str">
        <f t="shared" si="18"/>
        <v/>
      </c>
    </row>
    <row r="345" spans="1:17" x14ac:dyDescent="0.35">
      <c r="A345" s="6">
        <v>343</v>
      </c>
      <c r="B345" s="1">
        <f>VLOOKUP($A345, Parameters!$A$2:JI$1345, MATCH(B$1, Parameters!$1:$1, 0), FALSE)</f>
        <v>3000</v>
      </c>
      <c r="C345" s="1">
        <f>VLOOKUP($A345, Parameters!$A$2:JJ$1345, MATCH(C$1, Parameters!$1:$1, 0), FALSE)</f>
        <v>3885.7</v>
      </c>
      <c r="D345" s="1">
        <f>VLOOKUP($A345, Parameters!$A$2:JK$1345, MATCH(D$1, Parameters!$1:$1, 0), FALSE)</f>
        <v>80</v>
      </c>
      <c r="E345" s="1">
        <f>VLOOKUP($A345, Parameters!$A$2:JL$1345, MATCH(E$1, Parameters!$1:$1, 0), FALSE)</f>
        <v>2.3938000000000001</v>
      </c>
      <c r="F345" s="1">
        <f>VLOOKUP($A345, Parameters!$A$2:JM$1345, MATCH(F$1, Parameters!$1:$1, 0), FALSE)</f>
        <v>4.6379099999999998</v>
      </c>
      <c r="G345" s="1">
        <f>VLOOKUP($A345, Parameters!$A$2:JN$1345, MATCH(G$1, Parameters!$1:$1, 0), FALSE)</f>
        <v>7.2124869318084102</v>
      </c>
      <c r="H345" s="3">
        <v>2.9149213805794699E-3</v>
      </c>
      <c r="I345">
        <v>1.5481516020372499E-3</v>
      </c>
      <c r="J345">
        <v>3.2303878106176801E-3</v>
      </c>
      <c r="L345" s="1" t="str">
        <f>IF(AND(H345&lt;0.001, 'SSIM Index'!H345 &gt; 0.97), TRUE, "")</f>
        <v/>
      </c>
      <c r="M345" s="1" t="str">
        <f>IF(AND(I345&lt;0.001, 'SSIM Index'!I345 &gt; 0.97), TRUE, "")</f>
        <v/>
      </c>
      <c r="N345" s="1" t="str">
        <f>IF(AND(J345&lt;0.001, 'SSIM Index'!J345 &gt; 0.97), TRUE, "")</f>
        <v/>
      </c>
      <c r="O345" s="3" t="str">
        <f t="shared" si="16"/>
        <v/>
      </c>
      <c r="P345" s="1" t="str">
        <f t="shared" si="17"/>
        <v/>
      </c>
      <c r="Q345" s="1" t="str">
        <f t="shared" si="18"/>
        <v/>
      </c>
    </row>
    <row r="346" spans="1:17" x14ac:dyDescent="0.35">
      <c r="A346" s="6">
        <v>344</v>
      </c>
      <c r="B346" s="1">
        <f>VLOOKUP($A346, Parameters!$A$2:JI$1345, MATCH(B$1, Parameters!$1:$1, 0), FALSE)</f>
        <v>1000</v>
      </c>
      <c r="C346" s="1">
        <f>VLOOKUP($A346, Parameters!$A$2:JJ$1345, MATCH(C$1, Parameters!$1:$1, 0), FALSE)</f>
        <v>353.25</v>
      </c>
      <c r="D346" s="1">
        <f>VLOOKUP($A346, Parameters!$A$2:JK$1345, MATCH(D$1, Parameters!$1:$1, 0), FALSE)</f>
        <v>80</v>
      </c>
      <c r="E346" s="1">
        <f>VLOOKUP($A346, Parameters!$A$2:JL$1345, MATCH(E$1, Parameters!$1:$1, 0), FALSE)</f>
        <v>1.5167200000000001</v>
      </c>
      <c r="F346" s="1">
        <f>VLOOKUP($A346, Parameters!$A$2:JM$1345, MATCH(F$1, Parameters!$1:$1, 0), FALSE)</f>
        <v>3.7915700000000001</v>
      </c>
      <c r="G346" s="1">
        <f>VLOOKUP($A346, Parameters!$A$2:JN$1345, MATCH(G$1, Parameters!$1:$1, 0), FALSE)</f>
        <v>0.88881325349916107</v>
      </c>
      <c r="H346" s="3">
        <v>2.55231698974967E-3</v>
      </c>
      <c r="I346">
        <v>3.0422615818679298E-3</v>
      </c>
      <c r="J346">
        <v>1.2507025385275401E-3</v>
      </c>
      <c r="L346" s="1" t="str">
        <f>IF(AND(H346&lt;0.001, 'SSIM Index'!H346 &gt; 0.97), TRUE, "")</f>
        <v/>
      </c>
      <c r="M346" s="1" t="str">
        <f>IF(AND(I346&lt;0.001, 'SSIM Index'!I346 &gt; 0.97), TRUE, "")</f>
        <v/>
      </c>
      <c r="N346" s="1" t="str">
        <f>IF(AND(J346&lt;0.001, 'SSIM Index'!J346 &gt; 0.97), TRUE, "")</f>
        <v/>
      </c>
      <c r="O346" s="3" t="str">
        <f t="shared" si="16"/>
        <v/>
      </c>
      <c r="P346" s="1" t="str">
        <f t="shared" si="17"/>
        <v/>
      </c>
      <c r="Q346" s="1" t="str">
        <f t="shared" si="18"/>
        <v/>
      </c>
    </row>
    <row r="347" spans="1:17" x14ac:dyDescent="0.35">
      <c r="A347" s="6">
        <v>345</v>
      </c>
      <c r="B347" s="1">
        <f>VLOOKUP($A347, Parameters!$A$2:JI$1345, MATCH(B$1, Parameters!$1:$1, 0), FALSE)</f>
        <v>1000</v>
      </c>
      <c r="C347" s="1">
        <f>VLOOKUP($A347, Parameters!$A$2:JJ$1345, MATCH(C$1, Parameters!$1:$1, 0), FALSE)</f>
        <v>1589.6</v>
      </c>
      <c r="D347" s="1">
        <f>VLOOKUP($A347, Parameters!$A$2:JK$1345, MATCH(D$1, Parameters!$1:$1, 0), FALSE)</f>
        <v>80</v>
      </c>
      <c r="E347" s="1">
        <f>VLOOKUP($A347, Parameters!$A$2:JL$1345, MATCH(E$1, Parameters!$1:$1, 0), FALSE)</f>
        <v>1.5167200000000001</v>
      </c>
      <c r="F347" s="1">
        <f>VLOOKUP($A347, Parameters!$A$2:JM$1345, MATCH(F$1, Parameters!$1:$1, 0), FALSE)</f>
        <v>3.7915700000000001</v>
      </c>
      <c r="G347" s="1">
        <f>VLOOKUP($A347, Parameters!$A$2:JN$1345, MATCH(G$1, Parameters!$1:$1, 0), FALSE)</f>
        <v>0.88881325349916107</v>
      </c>
      <c r="H347" s="3">
        <v>3.2032781746238401E-3</v>
      </c>
      <c r="I347">
        <v>1.4187020715325999E-3</v>
      </c>
      <c r="J347">
        <v>3.6372498143464301E-3</v>
      </c>
      <c r="L347" s="1" t="str">
        <f>IF(AND(H347&lt;0.001, 'SSIM Index'!H347 &gt; 0.97), TRUE, "")</f>
        <v/>
      </c>
      <c r="M347" s="1" t="str">
        <f>IF(AND(I347&lt;0.001, 'SSIM Index'!I347 &gt; 0.97), TRUE, "")</f>
        <v/>
      </c>
      <c r="N347" s="1" t="str">
        <f>IF(AND(J347&lt;0.001, 'SSIM Index'!J347 &gt; 0.97), TRUE, "")</f>
        <v/>
      </c>
      <c r="O347" s="3" t="str">
        <f t="shared" si="16"/>
        <v/>
      </c>
      <c r="P347" s="1" t="str">
        <f t="shared" si="17"/>
        <v/>
      </c>
      <c r="Q347" s="1" t="str">
        <f t="shared" si="18"/>
        <v/>
      </c>
    </row>
    <row r="348" spans="1:17" x14ac:dyDescent="0.35">
      <c r="A348" s="6">
        <v>346</v>
      </c>
      <c r="B348" s="1">
        <f>VLOOKUP($A348, Parameters!$A$2:JI$1345, MATCH(B$1, Parameters!$1:$1, 0), FALSE)</f>
        <v>1000</v>
      </c>
      <c r="C348" s="1">
        <f>VLOOKUP($A348, Parameters!$A$2:JJ$1345, MATCH(C$1, Parameters!$1:$1, 0), FALSE)</f>
        <v>2826</v>
      </c>
      <c r="D348" s="1">
        <f>VLOOKUP($A348, Parameters!$A$2:JK$1345, MATCH(D$1, Parameters!$1:$1, 0), FALSE)</f>
        <v>80</v>
      </c>
      <c r="E348" s="1">
        <f>VLOOKUP($A348, Parameters!$A$2:JL$1345, MATCH(E$1, Parameters!$1:$1, 0), FALSE)</f>
        <v>1.5167200000000001</v>
      </c>
      <c r="F348" s="1">
        <f>VLOOKUP($A348, Parameters!$A$2:JM$1345, MATCH(F$1, Parameters!$1:$1, 0), FALSE)</f>
        <v>3.7915700000000001</v>
      </c>
      <c r="G348" s="1">
        <f>VLOOKUP($A348, Parameters!$A$2:JN$1345, MATCH(G$1, Parameters!$1:$1, 0), FALSE)</f>
        <v>0.88881325349916107</v>
      </c>
      <c r="H348" s="3">
        <v>5.4764896631240801E-3</v>
      </c>
      <c r="I348">
        <v>1.84269365854561E-3</v>
      </c>
      <c r="J348">
        <v>6.8330671638250299E-3</v>
      </c>
      <c r="L348" s="1" t="str">
        <f>IF(AND(H348&lt;0.001, 'SSIM Index'!H348 &gt; 0.97), TRUE, "")</f>
        <v/>
      </c>
      <c r="M348" s="1" t="str">
        <f>IF(AND(I348&lt;0.001, 'SSIM Index'!I348 &gt; 0.97), TRUE, "")</f>
        <v/>
      </c>
      <c r="N348" s="1" t="str">
        <f>IF(AND(J348&lt;0.001, 'SSIM Index'!J348 &gt; 0.97), TRUE, "")</f>
        <v/>
      </c>
      <c r="O348" s="3" t="str">
        <f t="shared" si="16"/>
        <v/>
      </c>
      <c r="P348" s="1" t="str">
        <f t="shared" si="17"/>
        <v/>
      </c>
      <c r="Q348" s="1" t="str">
        <f t="shared" si="18"/>
        <v/>
      </c>
    </row>
    <row r="349" spans="1:17" x14ac:dyDescent="0.35">
      <c r="A349" s="6">
        <v>347</v>
      </c>
      <c r="B349" s="1">
        <f>VLOOKUP($A349, Parameters!$A$2:JI$1345, MATCH(B$1, Parameters!$1:$1, 0), FALSE)</f>
        <v>1000</v>
      </c>
      <c r="C349" s="1">
        <f>VLOOKUP($A349, Parameters!$A$2:JJ$1345, MATCH(C$1, Parameters!$1:$1, 0), FALSE)</f>
        <v>4062.4</v>
      </c>
      <c r="D349" s="1">
        <f>VLOOKUP($A349, Parameters!$A$2:JK$1345, MATCH(D$1, Parameters!$1:$1, 0), FALSE)</f>
        <v>80</v>
      </c>
      <c r="E349" s="1">
        <f>VLOOKUP($A349, Parameters!$A$2:JL$1345, MATCH(E$1, Parameters!$1:$1, 0), FALSE)</f>
        <v>1.5167200000000001</v>
      </c>
      <c r="F349" s="1">
        <f>VLOOKUP($A349, Parameters!$A$2:JM$1345, MATCH(F$1, Parameters!$1:$1, 0), FALSE)</f>
        <v>3.7915700000000001</v>
      </c>
      <c r="G349" s="1">
        <f>VLOOKUP($A349, Parameters!$A$2:JN$1345, MATCH(G$1, Parameters!$1:$1, 0), FALSE)</f>
        <v>0.88881325349916107</v>
      </c>
      <c r="H349" s="3">
        <v>2.6384338270872801E-3</v>
      </c>
      <c r="I349">
        <v>8.8964812457561493E-3</v>
      </c>
      <c r="J349">
        <v>6.5041445195674896E-3</v>
      </c>
      <c r="L349" s="1" t="str">
        <f>IF(AND(H349&lt;0.001, 'SSIM Index'!H349 &gt; 0.97), TRUE, "")</f>
        <v/>
      </c>
      <c r="M349" s="1" t="str">
        <f>IF(AND(I349&lt;0.001, 'SSIM Index'!I349 &gt; 0.97), TRUE, "")</f>
        <v/>
      </c>
      <c r="N349" s="1" t="str">
        <f>IF(AND(J349&lt;0.001, 'SSIM Index'!J349 &gt; 0.97), TRUE, "")</f>
        <v/>
      </c>
      <c r="O349" s="3" t="str">
        <f t="shared" si="16"/>
        <v/>
      </c>
      <c r="P349" s="1" t="str">
        <f t="shared" si="17"/>
        <v/>
      </c>
      <c r="Q349" s="1" t="str">
        <f t="shared" si="18"/>
        <v/>
      </c>
    </row>
    <row r="350" spans="1:17" x14ac:dyDescent="0.35">
      <c r="A350" s="6">
        <v>348</v>
      </c>
      <c r="B350" s="1">
        <f>VLOOKUP($A350, Parameters!$A$2:JI$1345, MATCH(B$1, Parameters!$1:$1, 0), FALSE)</f>
        <v>3000</v>
      </c>
      <c r="C350" s="1">
        <f>VLOOKUP($A350, Parameters!$A$2:JJ$1345, MATCH(C$1, Parameters!$1:$1, 0), FALSE)</f>
        <v>529.87</v>
      </c>
      <c r="D350" s="1">
        <f>VLOOKUP($A350, Parameters!$A$2:JK$1345, MATCH(D$1, Parameters!$1:$1, 0), FALSE)</f>
        <v>80</v>
      </c>
      <c r="E350" s="1">
        <f>VLOOKUP($A350, Parameters!$A$2:JL$1345, MATCH(E$1, Parameters!$1:$1, 0), FALSE)</f>
        <v>1.26898</v>
      </c>
      <c r="F350" s="1">
        <f>VLOOKUP($A350, Parameters!$A$2:JM$1345, MATCH(F$1, Parameters!$1:$1, 0), FALSE)</f>
        <v>3.69903</v>
      </c>
      <c r="G350" s="1">
        <f>VLOOKUP($A350, Parameters!$A$2:JN$1345, MATCH(G$1, Parameters!$1:$1, 0), FALSE)</f>
        <v>0.87600788317821188</v>
      </c>
      <c r="H350" s="3">
        <v>3.7813992821611399E-4</v>
      </c>
      <c r="I350">
        <v>4.0173722663894198E-4</v>
      </c>
      <c r="J350">
        <v>5.01853588502854E-4</v>
      </c>
      <c r="L350" s="1" t="str">
        <f>IF(AND(H350&lt;0.001, 'SSIM Index'!H350 &gt; 0.97), TRUE, "")</f>
        <v/>
      </c>
      <c r="M350" s="1" t="str">
        <f>IF(AND(I350&lt;0.001, 'SSIM Index'!I350 &gt; 0.97), TRUE, "")</f>
        <v/>
      </c>
      <c r="N350" s="1" t="str">
        <f>IF(AND(J350&lt;0.001, 'SSIM Index'!J350 &gt; 0.97), TRUE, "")</f>
        <v/>
      </c>
      <c r="O350" s="3" t="str">
        <f t="shared" si="16"/>
        <v/>
      </c>
      <c r="P350" s="1" t="str">
        <f t="shared" si="17"/>
        <v/>
      </c>
      <c r="Q350" s="1" t="str">
        <f t="shared" si="18"/>
        <v/>
      </c>
    </row>
    <row r="351" spans="1:17" x14ac:dyDescent="0.35">
      <c r="A351" s="6">
        <v>349</v>
      </c>
      <c r="B351" s="1">
        <f>VLOOKUP($A351, Parameters!$A$2:JI$1345, MATCH(B$1, Parameters!$1:$1, 0), FALSE)</f>
        <v>3000</v>
      </c>
      <c r="C351" s="1">
        <f>VLOOKUP($A351, Parameters!$A$2:JJ$1345, MATCH(C$1, Parameters!$1:$1, 0), FALSE)</f>
        <v>1766.2</v>
      </c>
      <c r="D351" s="1">
        <f>VLOOKUP($A351, Parameters!$A$2:JK$1345, MATCH(D$1, Parameters!$1:$1, 0), FALSE)</f>
        <v>80</v>
      </c>
      <c r="E351" s="1">
        <f>VLOOKUP($A351, Parameters!$A$2:JL$1345, MATCH(E$1, Parameters!$1:$1, 0), FALSE)</f>
        <v>1.26898</v>
      </c>
      <c r="F351" s="1">
        <f>VLOOKUP($A351, Parameters!$A$2:JM$1345, MATCH(F$1, Parameters!$1:$1, 0), FALSE)</f>
        <v>3.69903</v>
      </c>
      <c r="G351" s="1">
        <f>VLOOKUP($A351, Parameters!$A$2:JN$1345, MATCH(G$1, Parameters!$1:$1, 0), FALSE)</f>
        <v>0.87600788317821188</v>
      </c>
      <c r="H351" s="3">
        <v>1.65292515885084E-3</v>
      </c>
      <c r="I351">
        <v>2.10217805579304E-3</v>
      </c>
      <c r="J351">
        <v>2.3644184693694102E-3</v>
      </c>
      <c r="L351" s="1" t="str">
        <f>IF(AND(H351&lt;0.001, 'SSIM Index'!H351 &gt; 0.97), TRUE, "")</f>
        <v/>
      </c>
      <c r="M351" s="1" t="str">
        <f>IF(AND(I351&lt;0.001, 'SSIM Index'!I351 &gt; 0.97), TRUE, "")</f>
        <v/>
      </c>
      <c r="N351" s="1" t="str">
        <f>IF(AND(J351&lt;0.001, 'SSIM Index'!J351 &gt; 0.97), TRUE, "")</f>
        <v/>
      </c>
      <c r="O351" s="3" t="str">
        <f t="shared" si="16"/>
        <v/>
      </c>
      <c r="P351" s="1" t="str">
        <f t="shared" si="17"/>
        <v/>
      </c>
      <c r="Q351" s="1" t="str">
        <f t="shared" si="18"/>
        <v/>
      </c>
    </row>
    <row r="352" spans="1:17" x14ac:dyDescent="0.35">
      <c r="A352" s="6">
        <v>350</v>
      </c>
      <c r="B352" s="1">
        <f>VLOOKUP($A352, Parameters!$A$2:JI$1345, MATCH(B$1, Parameters!$1:$1, 0), FALSE)</f>
        <v>3000</v>
      </c>
      <c r="C352" s="1">
        <f>VLOOKUP($A352, Parameters!$A$2:JJ$1345, MATCH(C$1, Parameters!$1:$1, 0), FALSE)</f>
        <v>3002.6</v>
      </c>
      <c r="D352" s="1">
        <f>VLOOKUP($A352, Parameters!$A$2:JK$1345, MATCH(D$1, Parameters!$1:$1, 0), FALSE)</f>
        <v>80</v>
      </c>
      <c r="E352" s="1">
        <f>VLOOKUP($A352, Parameters!$A$2:JL$1345, MATCH(E$1, Parameters!$1:$1, 0), FALSE)</f>
        <v>1.26898</v>
      </c>
      <c r="F352" s="1">
        <f>VLOOKUP($A352, Parameters!$A$2:JM$1345, MATCH(F$1, Parameters!$1:$1, 0), FALSE)</f>
        <v>3.69903</v>
      </c>
      <c r="G352" s="1">
        <f>VLOOKUP($A352, Parameters!$A$2:JN$1345, MATCH(G$1, Parameters!$1:$1, 0), FALSE)</f>
        <v>0.87600788317821188</v>
      </c>
      <c r="H352" s="3">
        <v>3.5275798290967898E-3</v>
      </c>
      <c r="I352">
        <v>3.7091586273163501E-3</v>
      </c>
      <c r="J352">
        <v>3.7790487986057901E-3</v>
      </c>
      <c r="L352" s="1" t="str">
        <f>IF(AND(H352&lt;0.001, 'SSIM Index'!H352 &gt; 0.97), TRUE, "")</f>
        <v/>
      </c>
      <c r="M352" s="1" t="str">
        <f>IF(AND(I352&lt;0.001, 'SSIM Index'!I352 &gt; 0.97), TRUE, "")</f>
        <v/>
      </c>
      <c r="N352" s="1" t="str">
        <f>IF(AND(J352&lt;0.001, 'SSIM Index'!J352 &gt; 0.97), TRUE, "")</f>
        <v/>
      </c>
      <c r="O352" s="3" t="str">
        <f t="shared" si="16"/>
        <v/>
      </c>
      <c r="P352" s="1" t="str">
        <f t="shared" si="17"/>
        <v/>
      </c>
      <c r="Q352" s="1" t="str">
        <f t="shared" si="18"/>
        <v/>
      </c>
    </row>
    <row r="353" spans="1:17" x14ac:dyDescent="0.35">
      <c r="A353" s="6">
        <v>351</v>
      </c>
      <c r="B353" s="1">
        <f>VLOOKUP($A353, Parameters!$A$2:JI$1345, MATCH(B$1, Parameters!$1:$1, 0), FALSE)</f>
        <v>3000</v>
      </c>
      <c r="C353" s="1">
        <f>VLOOKUP($A353, Parameters!$A$2:JJ$1345, MATCH(C$1, Parameters!$1:$1, 0), FALSE)</f>
        <v>4239</v>
      </c>
      <c r="D353" s="1">
        <f>VLOOKUP($A353, Parameters!$A$2:JK$1345, MATCH(D$1, Parameters!$1:$1, 0), FALSE)</f>
        <v>80</v>
      </c>
      <c r="E353" s="1">
        <f>VLOOKUP($A353, Parameters!$A$2:JL$1345, MATCH(E$1, Parameters!$1:$1, 0), FALSE)</f>
        <v>1.26898</v>
      </c>
      <c r="F353" s="1">
        <f>VLOOKUP($A353, Parameters!$A$2:JM$1345, MATCH(F$1, Parameters!$1:$1, 0), FALSE)</f>
        <v>3.69903</v>
      </c>
      <c r="G353" s="1">
        <f>VLOOKUP($A353, Parameters!$A$2:JN$1345, MATCH(G$1, Parameters!$1:$1, 0), FALSE)</f>
        <v>0.87600788317821188</v>
      </c>
      <c r="H353" s="3">
        <v>2.0850969012826599E-3</v>
      </c>
      <c r="I353">
        <v>1.6577150672674101E-3</v>
      </c>
      <c r="J353">
        <v>1.9013031851500199E-3</v>
      </c>
      <c r="L353" s="1" t="str">
        <f>IF(AND(H353&lt;0.001, 'SSIM Index'!H353 &gt; 0.97), TRUE, "")</f>
        <v/>
      </c>
      <c r="M353" s="1" t="str">
        <f>IF(AND(I353&lt;0.001, 'SSIM Index'!I353 &gt; 0.97), TRUE, "")</f>
        <v/>
      </c>
      <c r="N353" s="1" t="str">
        <f>IF(AND(J353&lt;0.001, 'SSIM Index'!J353 &gt; 0.97), TRUE, "")</f>
        <v/>
      </c>
      <c r="O353" s="3" t="str">
        <f t="shared" si="16"/>
        <v/>
      </c>
      <c r="P353" s="1" t="str">
        <f t="shared" si="17"/>
        <v/>
      </c>
      <c r="Q353" s="1" t="str">
        <f t="shared" si="18"/>
        <v/>
      </c>
    </row>
    <row r="354" spans="1:17" x14ac:dyDescent="0.35">
      <c r="A354" s="6">
        <v>352</v>
      </c>
      <c r="B354" s="1">
        <f>VLOOKUP($A354, Parameters!$A$2:JI$1345, MATCH(B$1, Parameters!$1:$1, 0), FALSE)</f>
        <v>1000</v>
      </c>
      <c r="C354" s="1">
        <f>VLOOKUP($A354, Parameters!$A$2:JJ$1345, MATCH(C$1, Parameters!$1:$1, 0), FALSE)</f>
        <v>706.5</v>
      </c>
      <c r="D354" s="1">
        <f>VLOOKUP($A354, Parameters!$A$2:JK$1345, MATCH(D$1, Parameters!$1:$1, 0), FALSE)</f>
        <v>80</v>
      </c>
      <c r="E354" s="1">
        <f>VLOOKUP($A354, Parameters!$A$2:JL$1345, MATCH(E$1, Parameters!$1:$1, 0), FALSE)</f>
        <v>5.9334199999999999</v>
      </c>
      <c r="F354" s="1">
        <f>VLOOKUP($A354, Parameters!$A$2:JM$1345, MATCH(F$1, Parameters!$1:$1, 0), FALSE)</f>
        <v>5.9399600000000001</v>
      </c>
      <c r="G354" s="1">
        <f>VLOOKUP($A354, Parameters!$A$2:JN$1345, MATCH(G$1, Parameters!$1:$1, 0), FALSE)</f>
        <v>-2.014322786493548</v>
      </c>
      <c r="H354" s="3">
        <v>1.18478760123252E-3</v>
      </c>
      <c r="I354">
        <v>1.02479173801839E-3</v>
      </c>
      <c r="J354">
        <v>1.9651367329061001E-3</v>
      </c>
      <c r="L354" s="1" t="str">
        <f>IF(AND(H354&lt;0.001, 'SSIM Index'!H354 &gt; 0.97), TRUE, "")</f>
        <v/>
      </c>
      <c r="M354" s="1" t="str">
        <f>IF(AND(I354&lt;0.001, 'SSIM Index'!I354 &gt; 0.97), TRUE, "")</f>
        <v/>
      </c>
      <c r="N354" s="1" t="str">
        <f>IF(AND(J354&lt;0.001, 'SSIM Index'!J354 &gt; 0.97), TRUE, "")</f>
        <v/>
      </c>
      <c r="O354" s="3" t="str">
        <f t="shared" si="16"/>
        <v/>
      </c>
      <c r="P354" s="1" t="str">
        <f t="shared" si="17"/>
        <v/>
      </c>
      <c r="Q354" s="1" t="str">
        <f t="shared" si="18"/>
        <v/>
      </c>
    </row>
    <row r="355" spans="1:17" x14ac:dyDescent="0.35">
      <c r="A355" s="6">
        <v>353</v>
      </c>
      <c r="B355" s="1">
        <f>VLOOKUP($A355, Parameters!$A$2:JI$1345, MATCH(B$1, Parameters!$1:$1, 0), FALSE)</f>
        <v>1000</v>
      </c>
      <c r="C355" s="1">
        <f>VLOOKUP($A355, Parameters!$A$2:JJ$1345, MATCH(C$1, Parameters!$1:$1, 0), FALSE)</f>
        <v>1942.9</v>
      </c>
      <c r="D355" s="1">
        <f>VLOOKUP($A355, Parameters!$A$2:JK$1345, MATCH(D$1, Parameters!$1:$1, 0), FALSE)</f>
        <v>80</v>
      </c>
      <c r="E355" s="1">
        <f>VLOOKUP($A355, Parameters!$A$2:JL$1345, MATCH(E$1, Parameters!$1:$1, 0), FALSE)</f>
        <v>5.9334199999999999</v>
      </c>
      <c r="F355" s="1">
        <f>VLOOKUP($A355, Parameters!$A$2:JM$1345, MATCH(F$1, Parameters!$1:$1, 0), FALSE)</f>
        <v>5.9399600000000001</v>
      </c>
      <c r="G355" s="1">
        <f>VLOOKUP($A355, Parameters!$A$2:JN$1345, MATCH(G$1, Parameters!$1:$1, 0), FALSE)</f>
        <v>-2.014322786493548</v>
      </c>
      <c r="H355" s="3">
        <v>4.6637989580631204E-3</v>
      </c>
      <c r="I355">
        <v>1.0524951852858001E-2</v>
      </c>
      <c r="J355">
        <v>1.20752528309822E-2</v>
      </c>
      <c r="L355" s="1" t="str">
        <f>IF(AND(H355&lt;0.001, 'SSIM Index'!H355 &gt; 0.97), TRUE, "")</f>
        <v/>
      </c>
      <c r="M355" s="1" t="str">
        <f>IF(AND(I355&lt;0.001, 'SSIM Index'!I355 &gt; 0.97), TRUE, "")</f>
        <v/>
      </c>
      <c r="N355" s="1" t="str">
        <f>IF(AND(J355&lt;0.001, 'SSIM Index'!J355 &gt; 0.97), TRUE, "")</f>
        <v/>
      </c>
      <c r="O355" s="3" t="str">
        <f t="shared" si="16"/>
        <v/>
      </c>
      <c r="P355" s="1" t="str">
        <f t="shared" si="17"/>
        <v/>
      </c>
      <c r="Q355" s="1" t="str">
        <f t="shared" si="18"/>
        <v/>
      </c>
    </row>
    <row r="356" spans="1:17" x14ac:dyDescent="0.35">
      <c r="A356" s="6">
        <v>354</v>
      </c>
      <c r="B356" s="1">
        <f>VLOOKUP($A356, Parameters!$A$2:JI$1345, MATCH(B$1, Parameters!$1:$1, 0), FALSE)</f>
        <v>1000</v>
      </c>
      <c r="C356" s="1">
        <f>VLOOKUP($A356, Parameters!$A$2:JJ$1345, MATCH(C$1, Parameters!$1:$1, 0), FALSE)</f>
        <v>3179.2</v>
      </c>
      <c r="D356" s="1">
        <f>VLOOKUP($A356, Parameters!$A$2:JK$1345, MATCH(D$1, Parameters!$1:$1, 0), FALSE)</f>
        <v>80</v>
      </c>
      <c r="E356" s="1">
        <f>VLOOKUP($A356, Parameters!$A$2:JL$1345, MATCH(E$1, Parameters!$1:$1, 0), FALSE)</f>
        <v>5.9334199999999999</v>
      </c>
      <c r="F356" s="1">
        <f>VLOOKUP($A356, Parameters!$A$2:JM$1345, MATCH(F$1, Parameters!$1:$1, 0), FALSE)</f>
        <v>5.9399600000000001</v>
      </c>
      <c r="G356" s="1">
        <f>VLOOKUP($A356, Parameters!$A$2:JN$1345, MATCH(G$1, Parameters!$1:$1, 0), FALSE)</f>
        <v>-2.014322786493548</v>
      </c>
      <c r="H356" s="3">
        <v>1.59061681479215E-2</v>
      </c>
      <c r="I356">
        <v>2.30092387646436E-2</v>
      </c>
      <c r="J356">
        <v>2.3923067376017501E-2</v>
      </c>
      <c r="L356" s="1" t="str">
        <f>IF(AND(H356&lt;0.001, 'SSIM Index'!H356 &gt; 0.97), TRUE, "")</f>
        <v/>
      </c>
      <c r="M356" s="1" t="str">
        <f>IF(AND(I356&lt;0.001, 'SSIM Index'!I356 &gt; 0.97), TRUE, "")</f>
        <v/>
      </c>
      <c r="N356" s="1" t="str">
        <f>IF(AND(J356&lt;0.001, 'SSIM Index'!J356 &gt; 0.97), TRUE, "")</f>
        <v/>
      </c>
      <c r="O356" s="3" t="str">
        <f t="shared" si="16"/>
        <v/>
      </c>
      <c r="P356" s="1" t="str">
        <f t="shared" si="17"/>
        <v/>
      </c>
      <c r="Q356" s="1" t="str">
        <f t="shared" si="18"/>
        <v/>
      </c>
    </row>
    <row r="357" spans="1:17" x14ac:dyDescent="0.35">
      <c r="A357" s="6">
        <v>355</v>
      </c>
      <c r="B357" s="1">
        <f>VLOOKUP($A357, Parameters!$A$2:JI$1345, MATCH(B$1, Parameters!$1:$1, 0), FALSE)</f>
        <v>1000</v>
      </c>
      <c r="C357" s="1">
        <f>VLOOKUP($A357, Parameters!$A$2:JJ$1345, MATCH(C$1, Parameters!$1:$1, 0), FALSE)</f>
        <v>4415.6000000000004</v>
      </c>
      <c r="D357" s="1">
        <f>VLOOKUP($A357, Parameters!$A$2:JK$1345, MATCH(D$1, Parameters!$1:$1, 0), FALSE)</f>
        <v>80</v>
      </c>
      <c r="E357" s="1">
        <f>VLOOKUP($A357, Parameters!$A$2:JL$1345, MATCH(E$1, Parameters!$1:$1, 0), FALSE)</f>
        <v>5.9334199999999999</v>
      </c>
      <c r="F357" s="1">
        <f>VLOOKUP($A357, Parameters!$A$2:JM$1345, MATCH(F$1, Parameters!$1:$1, 0), FALSE)</f>
        <v>5.9399600000000001</v>
      </c>
      <c r="G357" s="1">
        <f>VLOOKUP($A357, Parameters!$A$2:JN$1345, MATCH(G$1, Parameters!$1:$1, 0), FALSE)</f>
        <v>-2.014322786493548</v>
      </c>
      <c r="H357" s="3">
        <v>7.6287193223834003E-3</v>
      </c>
      <c r="I357">
        <v>1.88056211918592E-2</v>
      </c>
      <c r="J357">
        <v>2.0771296694874701E-2</v>
      </c>
      <c r="L357" s="1" t="str">
        <f>IF(AND(H357&lt;0.001, 'SSIM Index'!H357 &gt; 0.97), TRUE, "")</f>
        <v/>
      </c>
      <c r="M357" s="1" t="str">
        <f>IF(AND(I357&lt;0.001, 'SSIM Index'!I357 &gt; 0.97), TRUE, "")</f>
        <v/>
      </c>
      <c r="N357" s="1" t="str">
        <f>IF(AND(J357&lt;0.001, 'SSIM Index'!J357 &gt; 0.97), TRUE, "")</f>
        <v/>
      </c>
      <c r="O357" s="3" t="str">
        <f t="shared" si="16"/>
        <v/>
      </c>
      <c r="P357" s="1" t="str">
        <f t="shared" si="17"/>
        <v/>
      </c>
      <c r="Q357" s="1" t="str">
        <f t="shared" si="18"/>
        <v/>
      </c>
    </row>
    <row r="358" spans="1:17" x14ac:dyDescent="0.35">
      <c r="A358" s="6">
        <v>356</v>
      </c>
      <c r="B358" s="1">
        <f>VLOOKUP($A358, Parameters!$A$2:JI$1345, MATCH(B$1, Parameters!$1:$1, 0), FALSE)</f>
        <v>2000</v>
      </c>
      <c r="C358" s="1">
        <f>VLOOKUP($A358, Parameters!$A$2:JJ$1345, MATCH(C$1, Parameters!$1:$1, 0), FALSE)</f>
        <v>883.12</v>
      </c>
      <c r="D358" s="1">
        <f>VLOOKUP($A358, Parameters!$A$2:JK$1345, MATCH(D$1, Parameters!$1:$1, 0), FALSE)</f>
        <v>80</v>
      </c>
      <c r="E358" s="1">
        <f>VLOOKUP($A358, Parameters!$A$2:JL$1345, MATCH(E$1, Parameters!$1:$1, 0), FALSE)</f>
        <v>1.68225</v>
      </c>
      <c r="F358" s="1">
        <f>VLOOKUP($A358, Parameters!$A$2:JM$1345, MATCH(F$1, Parameters!$1:$1, 0), FALSE)</f>
        <v>4.1767700000000003</v>
      </c>
      <c r="G358" s="1">
        <f>VLOOKUP($A358, Parameters!$A$2:JN$1345, MATCH(G$1, Parameters!$1:$1, 0), FALSE)</f>
        <v>6.9173280071971028</v>
      </c>
      <c r="H358" s="3">
        <v>1.0765233309939499E-3</v>
      </c>
      <c r="I358">
        <v>9.3923183158040003E-4</v>
      </c>
      <c r="J358">
        <v>1.11522572115063E-3</v>
      </c>
      <c r="L358" s="1" t="str">
        <f>IF(AND(H358&lt;0.001, 'SSIM Index'!H358 &gt; 0.97), TRUE, "")</f>
        <v/>
      </c>
      <c r="M358" s="1" t="str">
        <f>IF(AND(I358&lt;0.001, 'SSIM Index'!I358 &gt; 0.97), TRUE, "")</f>
        <v/>
      </c>
      <c r="N358" s="1" t="str">
        <f>IF(AND(J358&lt;0.001, 'SSIM Index'!J358 &gt; 0.97), TRUE, "")</f>
        <v/>
      </c>
      <c r="O358" s="3" t="str">
        <f t="shared" si="16"/>
        <v/>
      </c>
      <c r="P358" s="1" t="str">
        <f t="shared" si="17"/>
        <v/>
      </c>
      <c r="Q358" s="1" t="str">
        <f t="shared" si="18"/>
        <v/>
      </c>
    </row>
    <row r="359" spans="1:17" x14ac:dyDescent="0.35">
      <c r="A359" s="6">
        <v>357</v>
      </c>
      <c r="B359" s="1">
        <f>VLOOKUP($A359, Parameters!$A$2:JI$1345, MATCH(B$1, Parameters!$1:$1, 0), FALSE)</f>
        <v>2000</v>
      </c>
      <c r="C359" s="1">
        <f>VLOOKUP($A359, Parameters!$A$2:JJ$1345, MATCH(C$1, Parameters!$1:$1, 0), FALSE)</f>
        <v>2119.5</v>
      </c>
      <c r="D359" s="1">
        <f>VLOOKUP($A359, Parameters!$A$2:JK$1345, MATCH(D$1, Parameters!$1:$1, 0), FALSE)</f>
        <v>80</v>
      </c>
      <c r="E359" s="1">
        <f>VLOOKUP($A359, Parameters!$A$2:JL$1345, MATCH(E$1, Parameters!$1:$1, 0), FALSE)</f>
        <v>1.68225</v>
      </c>
      <c r="F359" s="1">
        <f>VLOOKUP($A359, Parameters!$A$2:JM$1345, MATCH(F$1, Parameters!$1:$1, 0), FALSE)</f>
        <v>4.1767700000000003</v>
      </c>
      <c r="G359" s="1">
        <f>VLOOKUP($A359, Parameters!$A$2:JN$1345, MATCH(G$1, Parameters!$1:$1, 0), FALSE)</f>
        <v>6.9173280071971028</v>
      </c>
      <c r="H359" s="3">
        <v>2.9019901994615702E-3</v>
      </c>
      <c r="I359">
        <v>3.3172701951116302E-3</v>
      </c>
      <c r="J359">
        <v>4.84204152598977E-3</v>
      </c>
      <c r="L359" s="1" t="str">
        <f>IF(AND(H359&lt;0.001, 'SSIM Index'!H359 &gt; 0.97), TRUE, "")</f>
        <v/>
      </c>
      <c r="M359" s="1" t="str">
        <f>IF(AND(I359&lt;0.001, 'SSIM Index'!I359 &gt; 0.97), TRUE, "")</f>
        <v/>
      </c>
      <c r="N359" s="1" t="str">
        <f>IF(AND(J359&lt;0.001, 'SSIM Index'!J359 &gt; 0.97), TRUE, "")</f>
        <v/>
      </c>
      <c r="O359" s="3" t="str">
        <f t="shared" si="16"/>
        <v/>
      </c>
      <c r="P359" s="1" t="str">
        <f t="shared" si="17"/>
        <v/>
      </c>
      <c r="Q359" s="1" t="str">
        <f t="shared" si="18"/>
        <v/>
      </c>
    </row>
    <row r="360" spans="1:17" x14ac:dyDescent="0.35">
      <c r="A360" s="6">
        <v>358</v>
      </c>
      <c r="B360" s="1">
        <f>VLOOKUP($A360, Parameters!$A$2:JI$1345, MATCH(B$1, Parameters!$1:$1, 0), FALSE)</f>
        <v>2000</v>
      </c>
      <c r="C360" s="1">
        <f>VLOOKUP($A360, Parameters!$A$2:JJ$1345, MATCH(C$1, Parameters!$1:$1, 0), FALSE)</f>
        <v>3355.9</v>
      </c>
      <c r="D360" s="1">
        <f>VLOOKUP($A360, Parameters!$A$2:JK$1345, MATCH(D$1, Parameters!$1:$1, 0), FALSE)</f>
        <v>80</v>
      </c>
      <c r="E360" s="1">
        <f>VLOOKUP($A360, Parameters!$A$2:JL$1345, MATCH(E$1, Parameters!$1:$1, 0), FALSE)</f>
        <v>1.68225</v>
      </c>
      <c r="F360" s="1">
        <f>VLOOKUP($A360, Parameters!$A$2:JM$1345, MATCH(F$1, Parameters!$1:$1, 0), FALSE)</f>
        <v>4.1767700000000003</v>
      </c>
      <c r="G360" s="1">
        <f>VLOOKUP($A360, Parameters!$A$2:JN$1345, MATCH(G$1, Parameters!$1:$1, 0), FALSE)</f>
        <v>6.9173280071971028</v>
      </c>
      <c r="H360" s="3">
        <v>3.5309884697198798E-3</v>
      </c>
      <c r="I360">
        <v>2.5286506861448201E-3</v>
      </c>
      <c r="J360">
        <v>7.1569019928574501E-3</v>
      </c>
      <c r="L360" s="1" t="str">
        <f>IF(AND(H360&lt;0.001, 'SSIM Index'!H360 &gt; 0.97), TRUE, "")</f>
        <v/>
      </c>
      <c r="M360" s="1" t="str">
        <f>IF(AND(I360&lt;0.001, 'SSIM Index'!I360 &gt; 0.97), TRUE, "")</f>
        <v/>
      </c>
      <c r="N360" s="1" t="str">
        <f>IF(AND(J360&lt;0.001, 'SSIM Index'!J360 &gt; 0.97), TRUE, "")</f>
        <v/>
      </c>
      <c r="O360" s="3" t="str">
        <f t="shared" si="16"/>
        <v/>
      </c>
      <c r="P360" s="1" t="str">
        <f t="shared" si="17"/>
        <v/>
      </c>
      <c r="Q360" s="1" t="str">
        <f t="shared" si="18"/>
        <v/>
      </c>
    </row>
    <row r="361" spans="1:17" x14ac:dyDescent="0.35">
      <c r="A361" s="6">
        <v>359</v>
      </c>
      <c r="B361" s="1">
        <f>VLOOKUP($A361, Parameters!$A$2:JI$1345, MATCH(B$1, Parameters!$1:$1, 0), FALSE)</f>
        <v>2000</v>
      </c>
      <c r="C361" s="1">
        <f>VLOOKUP($A361, Parameters!$A$2:JJ$1345, MATCH(C$1, Parameters!$1:$1, 0), FALSE)</f>
        <v>4673.8</v>
      </c>
      <c r="D361" s="1">
        <f>VLOOKUP($A361, Parameters!$A$2:JK$1345, MATCH(D$1, Parameters!$1:$1, 0), FALSE)</f>
        <v>80</v>
      </c>
      <c r="E361" s="1">
        <f>VLOOKUP($A361, Parameters!$A$2:JL$1345, MATCH(E$1, Parameters!$1:$1, 0), FALSE)</f>
        <v>1.68225</v>
      </c>
      <c r="F361" s="1">
        <f>VLOOKUP($A361, Parameters!$A$2:JM$1345, MATCH(F$1, Parameters!$1:$1, 0), FALSE)</f>
        <v>4.1767700000000003</v>
      </c>
      <c r="G361" s="1">
        <f>VLOOKUP($A361, Parameters!$A$2:JN$1345, MATCH(G$1, Parameters!$1:$1, 0), FALSE)</f>
        <v>6.9173280071971028</v>
      </c>
      <c r="H361" s="3">
        <v>6.06576353311538E-3</v>
      </c>
      <c r="I361">
        <v>2.6927338913082998E-3</v>
      </c>
      <c r="J361">
        <v>7.7774981036782204E-3</v>
      </c>
      <c r="L361" s="1" t="str">
        <f>IF(AND(H361&lt;0.001, 'SSIM Index'!H361 &gt; 0.97), TRUE, "")</f>
        <v/>
      </c>
      <c r="M361" s="1" t="str">
        <f>IF(AND(I361&lt;0.001, 'SSIM Index'!I361 &gt; 0.97), TRUE, "")</f>
        <v/>
      </c>
      <c r="N361" s="1" t="str">
        <f>IF(AND(J361&lt;0.001, 'SSIM Index'!J361 &gt; 0.97), TRUE, "")</f>
        <v/>
      </c>
      <c r="O361" s="3" t="str">
        <f t="shared" si="16"/>
        <v/>
      </c>
      <c r="P361" s="1" t="str">
        <f t="shared" si="17"/>
        <v/>
      </c>
      <c r="Q361" s="1" t="str">
        <f t="shared" si="18"/>
        <v/>
      </c>
    </row>
    <row r="362" spans="1:17" x14ac:dyDescent="0.35">
      <c r="A362" s="6">
        <v>360</v>
      </c>
      <c r="B362" s="1">
        <f>VLOOKUP($A362, Parameters!$A$2:JI$1345, MATCH(B$1, Parameters!$1:$1, 0), FALSE)</f>
        <v>3000</v>
      </c>
      <c r="C362" s="1">
        <f>VLOOKUP($A362, Parameters!$A$2:JJ$1345, MATCH(C$1, Parameters!$1:$1, 0), FALSE)</f>
        <v>1059.7</v>
      </c>
      <c r="D362" s="1">
        <f>VLOOKUP($A362, Parameters!$A$2:JK$1345, MATCH(D$1, Parameters!$1:$1, 0), FALSE)</f>
        <v>80</v>
      </c>
      <c r="E362" s="1">
        <f>VLOOKUP($A362, Parameters!$A$2:JL$1345, MATCH(E$1, Parameters!$1:$1, 0), FALSE)</f>
        <v>1.06105</v>
      </c>
      <c r="F362" s="1">
        <f>VLOOKUP($A362, Parameters!$A$2:JM$1345, MATCH(F$1, Parameters!$1:$1, 0), FALSE)</f>
        <v>4.0928500000000003</v>
      </c>
      <c r="G362" s="1">
        <f>VLOOKUP($A362, Parameters!$A$2:JN$1345, MATCH(G$1, Parameters!$1:$1, 0), FALSE)</f>
        <v>6.5597227437232775</v>
      </c>
      <c r="H362" s="3">
        <v>9.6721795853227301E-4</v>
      </c>
      <c r="I362">
        <v>7.9097156412899397E-4</v>
      </c>
      <c r="J362">
        <v>9.7172439564019398E-4</v>
      </c>
      <c r="L362" s="1" t="str">
        <f>IF(AND(H362&lt;0.001, 'SSIM Index'!H362 &gt; 0.97), TRUE, "")</f>
        <v/>
      </c>
      <c r="M362" s="1" t="str">
        <f>IF(AND(I362&lt;0.001, 'SSIM Index'!I362 &gt; 0.97), TRUE, "")</f>
        <v/>
      </c>
      <c r="N362" s="1" t="str">
        <f>IF(AND(J362&lt;0.001, 'SSIM Index'!J362 &gt; 0.97), TRUE, "")</f>
        <v/>
      </c>
      <c r="O362" s="3" t="str">
        <f t="shared" si="16"/>
        <v/>
      </c>
      <c r="P362" s="1" t="str">
        <f t="shared" si="17"/>
        <v/>
      </c>
      <c r="Q362" s="1" t="str">
        <f t="shared" si="18"/>
        <v/>
      </c>
    </row>
    <row r="363" spans="1:17" x14ac:dyDescent="0.35">
      <c r="A363" s="6">
        <v>361</v>
      </c>
      <c r="B363" s="1">
        <f>VLOOKUP($A363, Parameters!$A$2:JI$1345, MATCH(B$1, Parameters!$1:$1, 0), FALSE)</f>
        <v>3000</v>
      </c>
      <c r="C363" s="1">
        <f>VLOOKUP($A363, Parameters!$A$2:JJ$1345, MATCH(C$1, Parameters!$1:$1, 0), FALSE)</f>
        <v>2296.1</v>
      </c>
      <c r="D363" s="1">
        <f>VLOOKUP($A363, Parameters!$A$2:JK$1345, MATCH(D$1, Parameters!$1:$1, 0), FALSE)</f>
        <v>80</v>
      </c>
      <c r="E363" s="1">
        <f>VLOOKUP($A363, Parameters!$A$2:JL$1345, MATCH(E$1, Parameters!$1:$1, 0), FALSE)</f>
        <v>1.06105</v>
      </c>
      <c r="F363" s="1">
        <f>VLOOKUP($A363, Parameters!$A$2:JM$1345, MATCH(F$1, Parameters!$1:$1, 0), FALSE)</f>
        <v>4.0928500000000003</v>
      </c>
      <c r="G363" s="1">
        <f>VLOOKUP($A363, Parameters!$A$2:JN$1345, MATCH(G$1, Parameters!$1:$1, 0), FALSE)</f>
        <v>6.5597227437232775</v>
      </c>
      <c r="H363" s="3">
        <v>2.8216554783284599E-3</v>
      </c>
      <c r="I363">
        <v>2.8829781804233698E-3</v>
      </c>
      <c r="J363">
        <v>2.8768710326403301E-3</v>
      </c>
      <c r="L363" s="1" t="str">
        <f>IF(AND(H363&lt;0.001, 'SSIM Index'!H363 &gt; 0.97), TRUE, "")</f>
        <v/>
      </c>
      <c r="M363" s="1" t="str">
        <f>IF(AND(I363&lt;0.001, 'SSIM Index'!I363 &gt; 0.97), TRUE, "")</f>
        <v/>
      </c>
      <c r="N363" s="1" t="str">
        <f>IF(AND(J363&lt;0.001, 'SSIM Index'!J363 &gt; 0.97), TRUE, "")</f>
        <v/>
      </c>
      <c r="O363" s="3" t="str">
        <f t="shared" si="16"/>
        <v/>
      </c>
      <c r="P363" s="1" t="str">
        <f t="shared" si="17"/>
        <v/>
      </c>
      <c r="Q363" s="1" t="str">
        <f t="shared" si="18"/>
        <v/>
      </c>
    </row>
    <row r="364" spans="1:17" x14ac:dyDescent="0.35">
      <c r="A364" s="6">
        <v>362</v>
      </c>
      <c r="B364" s="1">
        <f>VLOOKUP($A364, Parameters!$A$2:JI$1345, MATCH(B$1, Parameters!$1:$1, 0), FALSE)</f>
        <v>3000</v>
      </c>
      <c r="C364" s="1">
        <f>VLOOKUP($A364, Parameters!$A$2:JJ$1345, MATCH(C$1, Parameters!$1:$1, 0), FALSE)</f>
        <v>3532.5</v>
      </c>
      <c r="D364" s="1">
        <f>VLOOKUP($A364, Parameters!$A$2:JK$1345, MATCH(D$1, Parameters!$1:$1, 0), FALSE)</f>
        <v>80</v>
      </c>
      <c r="E364" s="1">
        <f>VLOOKUP($A364, Parameters!$A$2:JL$1345, MATCH(E$1, Parameters!$1:$1, 0), FALSE)</f>
        <v>1.06105</v>
      </c>
      <c r="F364" s="1">
        <f>VLOOKUP($A364, Parameters!$A$2:JM$1345, MATCH(F$1, Parameters!$1:$1, 0), FALSE)</f>
        <v>4.0928500000000003</v>
      </c>
      <c r="G364" s="1">
        <f>VLOOKUP($A364, Parameters!$A$2:JN$1345, MATCH(G$1, Parameters!$1:$1, 0), FALSE)</f>
        <v>6.5597227437232775</v>
      </c>
      <c r="H364" s="3">
        <v>1.4935346553102101E-3</v>
      </c>
      <c r="I364">
        <v>1.1417669011279899E-3</v>
      </c>
      <c r="J364">
        <v>3.22518683969974E-3</v>
      </c>
      <c r="L364" s="1" t="str">
        <f>IF(AND(H364&lt;0.001, 'SSIM Index'!H364 &gt; 0.97), TRUE, "")</f>
        <v/>
      </c>
      <c r="M364" s="1" t="str">
        <f>IF(AND(I364&lt;0.001, 'SSIM Index'!I364 &gt; 0.97), TRUE, "")</f>
        <v/>
      </c>
      <c r="N364" s="1" t="str">
        <f>IF(AND(J364&lt;0.001, 'SSIM Index'!J364 &gt; 0.97), TRUE, "")</f>
        <v/>
      </c>
      <c r="O364" s="3" t="str">
        <f t="shared" si="16"/>
        <v/>
      </c>
      <c r="P364" s="1" t="str">
        <f t="shared" si="17"/>
        <v/>
      </c>
      <c r="Q364" s="1" t="str">
        <f t="shared" si="18"/>
        <v/>
      </c>
    </row>
    <row r="365" spans="1:17" x14ac:dyDescent="0.35">
      <c r="A365" s="6">
        <v>363</v>
      </c>
      <c r="B365" s="1">
        <f>VLOOKUP($A365, Parameters!$A$2:JI$1345, MATCH(B$1, Parameters!$1:$1, 0), FALSE)</f>
        <v>3000</v>
      </c>
      <c r="C365" s="1">
        <f>VLOOKUP($A365, Parameters!$A$2:JJ$1345, MATCH(C$1, Parameters!$1:$1, 0), FALSE)</f>
        <v>7322.7</v>
      </c>
      <c r="D365" s="1">
        <f>VLOOKUP($A365, Parameters!$A$2:JK$1345, MATCH(D$1, Parameters!$1:$1, 0), FALSE)</f>
        <v>80</v>
      </c>
      <c r="E365" s="1">
        <f>VLOOKUP($A365, Parameters!$A$2:JL$1345, MATCH(E$1, Parameters!$1:$1, 0), FALSE)</f>
        <v>1.06105</v>
      </c>
      <c r="F365" s="1">
        <f>VLOOKUP($A365, Parameters!$A$2:JM$1345, MATCH(F$1, Parameters!$1:$1, 0), FALSE)</f>
        <v>4.0928500000000003</v>
      </c>
      <c r="G365" s="1">
        <f>VLOOKUP($A365, Parameters!$A$2:JN$1345, MATCH(G$1, Parameters!$1:$1, 0), FALSE)</f>
        <v>6.5597227437232775</v>
      </c>
      <c r="H365" s="3">
        <v>9.24474280327558E-3</v>
      </c>
      <c r="I365">
        <v>6.2359781004488399E-3</v>
      </c>
      <c r="J365">
        <v>2.2462573833763599E-3</v>
      </c>
      <c r="L365" s="1" t="str">
        <f>IF(AND(H365&lt;0.001, 'SSIM Index'!H365 &gt; 0.97), TRUE, "")</f>
        <v/>
      </c>
      <c r="M365" s="1" t="str">
        <f>IF(AND(I365&lt;0.001, 'SSIM Index'!I365 &gt; 0.97), TRUE, "")</f>
        <v/>
      </c>
      <c r="N365" s="1" t="str">
        <f>IF(AND(J365&lt;0.001, 'SSIM Index'!J365 &gt; 0.97), TRUE, "")</f>
        <v/>
      </c>
      <c r="O365" s="3" t="str">
        <f t="shared" si="16"/>
        <v/>
      </c>
      <c r="P365" s="1" t="str">
        <f t="shared" si="17"/>
        <v/>
      </c>
      <c r="Q365" s="1" t="str">
        <f t="shared" si="18"/>
        <v/>
      </c>
    </row>
    <row r="366" spans="1:17" x14ac:dyDescent="0.35">
      <c r="A366" s="6">
        <v>364</v>
      </c>
      <c r="B366" s="1">
        <f>VLOOKUP($A366, Parameters!$A$2:JI$1345, MATCH(B$1, Parameters!$1:$1, 0), FALSE)</f>
        <v>3000</v>
      </c>
      <c r="C366" s="1">
        <f>VLOOKUP($A366, Parameters!$A$2:JJ$1345, MATCH(C$1, Parameters!$1:$1, 0), FALSE)</f>
        <v>20</v>
      </c>
      <c r="D366" s="1">
        <f>VLOOKUP($A366, Parameters!$A$2:JK$1345, MATCH(D$1, Parameters!$1:$1, 0), FALSE)</f>
        <v>80</v>
      </c>
      <c r="E366" s="1">
        <f>VLOOKUP($A366, Parameters!$A$2:JL$1345, MATCH(E$1, Parameters!$1:$1, 0), FALSE)</f>
        <v>1.58741</v>
      </c>
      <c r="F366" s="1">
        <f>VLOOKUP($A366, Parameters!$A$2:JM$1345, MATCH(F$1, Parameters!$1:$1, 0), FALSE)</f>
        <v>4.7782400000000003</v>
      </c>
      <c r="G366" s="1">
        <f>VLOOKUP($A366, Parameters!$A$2:JN$1345, MATCH(G$1, Parameters!$1:$1, 0), FALSE)</f>
        <v>-4.9277128703079098E-2</v>
      </c>
      <c r="H366" s="3">
        <v>4.2938193655572799E-4</v>
      </c>
      <c r="I366">
        <v>3.49463691236451E-4</v>
      </c>
      <c r="J366">
        <v>4.07794577768072E-4</v>
      </c>
      <c r="L366" s="1" t="str">
        <f>IF(AND(H366&lt;0.001, 'SSIM Index'!H366 &gt; 0.97), TRUE, "")</f>
        <v/>
      </c>
      <c r="M366" s="1" t="str">
        <f>IF(AND(I366&lt;0.001, 'SSIM Index'!I366 &gt; 0.97), TRUE, "")</f>
        <v/>
      </c>
      <c r="N366" s="1" t="str">
        <f>IF(AND(J366&lt;0.001, 'SSIM Index'!J366 &gt; 0.97), TRUE, "")</f>
        <v/>
      </c>
      <c r="O366" s="3" t="str">
        <f t="shared" si="16"/>
        <v/>
      </c>
      <c r="P366" s="1" t="str">
        <f t="shared" si="17"/>
        <v/>
      </c>
      <c r="Q366" s="1" t="str">
        <f t="shared" si="18"/>
        <v/>
      </c>
    </row>
    <row r="367" spans="1:17" x14ac:dyDescent="0.35">
      <c r="A367" s="6">
        <v>365</v>
      </c>
      <c r="B367" s="1">
        <f>VLOOKUP($A367, Parameters!$A$2:JI$1345, MATCH(B$1, Parameters!$1:$1, 0), FALSE)</f>
        <v>3000</v>
      </c>
      <c r="C367" s="1">
        <f>VLOOKUP($A367, Parameters!$A$2:JJ$1345, MATCH(C$1, Parameters!$1:$1, 0), FALSE)</f>
        <v>1236.4000000000001</v>
      </c>
      <c r="D367" s="1">
        <f>VLOOKUP($A367, Parameters!$A$2:JK$1345, MATCH(D$1, Parameters!$1:$1, 0), FALSE)</f>
        <v>80</v>
      </c>
      <c r="E367" s="1">
        <f>VLOOKUP($A367, Parameters!$A$2:JL$1345, MATCH(E$1, Parameters!$1:$1, 0), FALSE)</f>
        <v>1.58741</v>
      </c>
      <c r="F367" s="1">
        <f>VLOOKUP($A367, Parameters!$A$2:JM$1345, MATCH(F$1, Parameters!$1:$1, 0), FALSE)</f>
        <v>4.7782400000000003</v>
      </c>
      <c r="G367" s="1">
        <f>VLOOKUP($A367, Parameters!$A$2:JN$1345, MATCH(G$1, Parameters!$1:$1, 0), FALSE)</f>
        <v>-4.9277128703079098E-2</v>
      </c>
      <c r="H367" s="3">
        <v>8.9966563973575798E-4</v>
      </c>
      <c r="I367">
        <v>1.12440588418394E-3</v>
      </c>
      <c r="J367">
        <v>1.1379236821085199E-3</v>
      </c>
      <c r="L367" s="1" t="str">
        <f>IF(AND(H367&lt;0.001, 'SSIM Index'!H367 &gt; 0.97), TRUE, "")</f>
        <v/>
      </c>
      <c r="M367" s="1" t="str">
        <f>IF(AND(I367&lt;0.001, 'SSIM Index'!I367 &gt; 0.97), TRUE, "")</f>
        <v/>
      </c>
      <c r="N367" s="1" t="str">
        <f>IF(AND(J367&lt;0.001, 'SSIM Index'!J367 &gt; 0.97), TRUE, "")</f>
        <v/>
      </c>
      <c r="O367" s="3" t="str">
        <f t="shared" si="16"/>
        <v/>
      </c>
      <c r="P367" s="1" t="str">
        <f t="shared" si="17"/>
        <v/>
      </c>
      <c r="Q367" s="1" t="str">
        <f t="shared" si="18"/>
        <v/>
      </c>
    </row>
    <row r="368" spans="1:17" x14ac:dyDescent="0.35">
      <c r="A368" s="6">
        <v>366</v>
      </c>
      <c r="B368" s="1">
        <f>VLOOKUP($A368, Parameters!$A$2:JI$1345, MATCH(B$1, Parameters!$1:$1, 0), FALSE)</f>
        <v>3000</v>
      </c>
      <c r="C368" s="1">
        <f>VLOOKUP($A368, Parameters!$A$2:JJ$1345, MATCH(C$1, Parameters!$1:$1, 0), FALSE)</f>
        <v>2472.6999999999998</v>
      </c>
      <c r="D368" s="1">
        <f>VLOOKUP($A368, Parameters!$A$2:JK$1345, MATCH(D$1, Parameters!$1:$1, 0), FALSE)</f>
        <v>80</v>
      </c>
      <c r="E368" s="1">
        <f>VLOOKUP($A368, Parameters!$A$2:JL$1345, MATCH(E$1, Parameters!$1:$1, 0), FALSE)</f>
        <v>1.58741</v>
      </c>
      <c r="F368" s="1">
        <f>VLOOKUP($A368, Parameters!$A$2:JM$1345, MATCH(F$1, Parameters!$1:$1, 0), FALSE)</f>
        <v>4.7782400000000003</v>
      </c>
      <c r="G368" s="1">
        <f>VLOOKUP($A368, Parameters!$A$2:JN$1345, MATCH(G$1, Parameters!$1:$1, 0), FALSE)</f>
        <v>-4.9277128703079098E-2</v>
      </c>
      <c r="H368" s="3">
        <v>1.5321136452257601E-3</v>
      </c>
      <c r="I368">
        <v>1.3717125402763399E-3</v>
      </c>
      <c r="J368">
        <v>2.74745770730078E-3</v>
      </c>
      <c r="L368" s="1" t="str">
        <f>IF(AND(H368&lt;0.001, 'SSIM Index'!H368 &gt; 0.97), TRUE, "")</f>
        <v/>
      </c>
      <c r="M368" s="1" t="str">
        <f>IF(AND(I368&lt;0.001, 'SSIM Index'!I368 &gt; 0.97), TRUE, "")</f>
        <v/>
      </c>
      <c r="N368" s="1" t="str">
        <f>IF(AND(J368&lt;0.001, 'SSIM Index'!J368 &gt; 0.97), TRUE, "")</f>
        <v/>
      </c>
      <c r="O368" s="3" t="str">
        <f t="shared" si="16"/>
        <v/>
      </c>
      <c r="P368" s="1" t="str">
        <f t="shared" si="17"/>
        <v/>
      </c>
      <c r="Q368" s="1" t="str">
        <f t="shared" si="18"/>
        <v/>
      </c>
    </row>
    <row r="369" spans="1:17" x14ac:dyDescent="0.35">
      <c r="A369" s="6">
        <v>367</v>
      </c>
      <c r="B369" s="1">
        <f>VLOOKUP($A369, Parameters!$A$2:JI$1345, MATCH(B$1, Parameters!$1:$1, 0), FALSE)</f>
        <v>3000</v>
      </c>
      <c r="C369" s="1">
        <f>VLOOKUP($A369, Parameters!$A$2:JJ$1345, MATCH(C$1, Parameters!$1:$1, 0), FALSE)</f>
        <v>3709.1</v>
      </c>
      <c r="D369" s="1">
        <f>VLOOKUP($A369, Parameters!$A$2:JK$1345, MATCH(D$1, Parameters!$1:$1, 0), FALSE)</f>
        <v>80</v>
      </c>
      <c r="E369" s="1">
        <f>VLOOKUP($A369, Parameters!$A$2:JL$1345, MATCH(E$1, Parameters!$1:$1, 0), FALSE)</f>
        <v>1.58741</v>
      </c>
      <c r="F369" s="1">
        <f>VLOOKUP($A369, Parameters!$A$2:JM$1345, MATCH(F$1, Parameters!$1:$1, 0), FALSE)</f>
        <v>4.7782400000000003</v>
      </c>
      <c r="G369" s="1">
        <f>VLOOKUP($A369, Parameters!$A$2:JN$1345, MATCH(G$1, Parameters!$1:$1, 0), FALSE)</f>
        <v>-4.9277128703079098E-2</v>
      </c>
      <c r="H369" s="3">
        <v>1.8724944675341201E-3</v>
      </c>
      <c r="I369">
        <v>1.7243403708562201E-3</v>
      </c>
      <c r="J369">
        <v>1.76186580210924E-3</v>
      </c>
      <c r="L369" s="1" t="str">
        <f>IF(AND(H369&lt;0.001, 'SSIM Index'!H369 &gt; 0.97), TRUE, "")</f>
        <v/>
      </c>
      <c r="M369" s="1" t="str">
        <f>IF(AND(I369&lt;0.001, 'SSIM Index'!I369 &gt; 0.97), TRUE, "")</f>
        <v/>
      </c>
      <c r="N369" s="1" t="str">
        <f>IF(AND(J369&lt;0.001, 'SSIM Index'!J369 &gt; 0.97), TRUE, "")</f>
        <v/>
      </c>
      <c r="O369" s="3" t="str">
        <f t="shared" si="16"/>
        <v/>
      </c>
      <c r="P369" s="1" t="str">
        <f t="shared" si="17"/>
        <v/>
      </c>
      <c r="Q369" s="1" t="str">
        <f t="shared" si="18"/>
        <v/>
      </c>
    </row>
    <row r="370" spans="1:17" x14ac:dyDescent="0.35">
      <c r="A370" s="6">
        <v>368</v>
      </c>
      <c r="B370" s="1">
        <f>VLOOKUP($A370, Parameters!$A$2:JI$1345, MATCH(B$1, Parameters!$1:$1, 0), FALSE)</f>
        <v>2000</v>
      </c>
      <c r="C370" s="1">
        <f>VLOOKUP($A370, Parameters!$A$2:JJ$1345, MATCH(C$1, Parameters!$1:$1, 0), FALSE)</f>
        <v>176.62</v>
      </c>
      <c r="D370" s="1">
        <f>VLOOKUP($A370, Parameters!$A$2:JK$1345, MATCH(D$1, Parameters!$1:$1, 0), FALSE)</f>
        <v>80</v>
      </c>
      <c r="E370" s="1">
        <f>VLOOKUP($A370, Parameters!$A$2:JL$1345, MATCH(E$1, Parameters!$1:$1, 0), FALSE)</f>
        <v>0.68772</v>
      </c>
      <c r="F370" s="1">
        <f>VLOOKUP($A370, Parameters!$A$2:JM$1345, MATCH(F$1, Parameters!$1:$1, 0), FALSE)</f>
        <v>3.9026700000000001</v>
      </c>
      <c r="G370" s="1">
        <f>VLOOKUP($A370, Parameters!$A$2:JN$1345, MATCH(G$1, Parameters!$1:$1, 0), FALSE)</f>
        <v>0.46491582328861547</v>
      </c>
      <c r="H370" s="3">
        <v>1.51730328798294E-3</v>
      </c>
      <c r="I370">
        <v>1.9599155057221599E-3</v>
      </c>
      <c r="J370">
        <v>1.5534468693658701E-3</v>
      </c>
      <c r="L370" s="1" t="str">
        <f>IF(AND(H370&lt;0.001, 'SSIM Index'!H370 &gt; 0.97), TRUE, "")</f>
        <v/>
      </c>
      <c r="M370" s="1" t="str">
        <f>IF(AND(I370&lt;0.001, 'SSIM Index'!I370 &gt; 0.97), TRUE, "")</f>
        <v/>
      </c>
      <c r="N370" s="1" t="str">
        <f>IF(AND(J370&lt;0.001, 'SSIM Index'!J370 &gt; 0.97), TRUE, "")</f>
        <v/>
      </c>
      <c r="O370" s="3" t="str">
        <f t="shared" si="16"/>
        <v/>
      </c>
      <c r="P370" s="1" t="str">
        <f t="shared" si="17"/>
        <v/>
      </c>
      <c r="Q370" s="1" t="str">
        <f t="shared" si="18"/>
        <v/>
      </c>
    </row>
    <row r="371" spans="1:17" x14ac:dyDescent="0.35">
      <c r="A371" s="6">
        <v>369</v>
      </c>
      <c r="B371" s="1">
        <f>VLOOKUP($A371, Parameters!$A$2:JI$1345, MATCH(B$1, Parameters!$1:$1, 0), FALSE)</f>
        <v>2000</v>
      </c>
      <c r="C371" s="1">
        <f>VLOOKUP($A371, Parameters!$A$2:JJ$1345, MATCH(C$1, Parameters!$1:$1, 0), FALSE)</f>
        <v>1413</v>
      </c>
      <c r="D371" s="1">
        <f>VLOOKUP($A371, Parameters!$A$2:JK$1345, MATCH(D$1, Parameters!$1:$1, 0), FALSE)</f>
        <v>80</v>
      </c>
      <c r="E371" s="1">
        <f>VLOOKUP($A371, Parameters!$A$2:JL$1345, MATCH(E$1, Parameters!$1:$1, 0), FALSE)</f>
        <v>0.68772</v>
      </c>
      <c r="F371" s="1">
        <f>VLOOKUP($A371, Parameters!$A$2:JM$1345, MATCH(F$1, Parameters!$1:$1, 0), FALSE)</f>
        <v>3.9026700000000001</v>
      </c>
      <c r="G371" s="1">
        <f>VLOOKUP($A371, Parameters!$A$2:JN$1345, MATCH(G$1, Parameters!$1:$1, 0), FALSE)</f>
        <v>0.46491582328861547</v>
      </c>
      <c r="H371" s="3">
        <v>2.06602271646261E-3</v>
      </c>
      <c r="I371">
        <v>2.0828756969422102E-3</v>
      </c>
      <c r="J371">
        <v>2.2507586982101202E-3</v>
      </c>
      <c r="L371" s="1" t="str">
        <f>IF(AND(H371&lt;0.001, 'SSIM Index'!H371 &gt; 0.97), TRUE, "")</f>
        <v/>
      </c>
      <c r="M371" s="1" t="str">
        <f>IF(AND(I371&lt;0.001, 'SSIM Index'!I371 &gt; 0.97), TRUE, "")</f>
        <v/>
      </c>
      <c r="N371" s="1" t="str">
        <f>IF(AND(J371&lt;0.001, 'SSIM Index'!J371 &gt; 0.97), TRUE, "")</f>
        <v/>
      </c>
      <c r="O371" s="3" t="str">
        <f t="shared" si="16"/>
        <v/>
      </c>
      <c r="P371" s="1" t="str">
        <f t="shared" si="17"/>
        <v/>
      </c>
      <c r="Q371" s="1" t="str">
        <f t="shared" si="18"/>
        <v/>
      </c>
    </row>
    <row r="372" spans="1:17" x14ac:dyDescent="0.35">
      <c r="A372" s="6">
        <v>370</v>
      </c>
      <c r="B372" s="1">
        <f>VLOOKUP($A372, Parameters!$A$2:JI$1345, MATCH(B$1, Parameters!$1:$1, 0), FALSE)</f>
        <v>2000</v>
      </c>
      <c r="C372" s="1">
        <f>VLOOKUP($A372, Parameters!$A$2:JJ$1345, MATCH(C$1, Parameters!$1:$1, 0), FALSE)</f>
        <v>2649.4</v>
      </c>
      <c r="D372" s="1">
        <f>VLOOKUP($A372, Parameters!$A$2:JK$1345, MATCH(D$1, Parameters!$1:$1, 0), FALSE)</f>
        <v>80</v>
      </c>
      <c r="E372" s="1">
        <f>VLOOKUP($A372, Parameters!$A$2:JL$1345, MATCH(E$1, Parameters!$1:$1, 0), FALSE)</f>
        <v>0.68772</v>
      </c>
      <c r="F372" s="1">
        <f>VLOOKUP($A372, Parameters!$A$2:JM$1345, MATCH(F$1, Parameters!$1:$1, 0), FALSE)</f>
        <v>3.9026700000000001</v>
      </c>
      <c r="G372" s="1">
        <f>VLOOKUP($A372, Parameters!$A$2:JN$1345, MATCH(G$1, Parameters!$1:$1, 0), FALSE)</f>
        <v>0.46491582328861547</v>
      </c>
      <c r="H372" s="3">
        <v>2.8308290056884202E-3</v>
      </c>
      <c r="I372">
        <v>5.0050844438373999E-3</v>
      </c>
      <c r="J372">
        <v>4.8617701977491301E-3</v>
      </c>
      <c r="L372" s="1" t="str">
        <f>IF(AND(H372&lt;0.001, 'SSIM Index'!H372 &gt; 0.97), TRUE, "")</f>
        <v/>
      </c>
      <c r="M372" s="1" t="str">
        <f>IF(AND(I372&lt;0.001, 'SSIM Index'!I372 &gt; 0.97), TRUE, "")</f>
        <v/>
      </c>
      <c r="N372" s="1" t="str">
        <f>IF(AND(J372&lt;0.001, 'SSIM Index'!J372 &gt; 0.97), TRUE, "")</f>
        <v/>
      </c>
      <c r="O372" s="3" t="str">
        <f t="shared" si="16"/>
        <v/>
      </c>
      <c r="P372" s="1" t="str">
        <f t="shared" si="17"/>
        <v/>
      </c>
      <c r="Q372" s="1" t="str">
        <f t="shared" si="18"/>
        <v/>
      </c>
    </row>
    <row r="373" spans="1:17" x14ac:dyDescent="0.35">
      <c r="A373" s="6">
        <v>371</v>
      </c>
      <c r="B373" s="1">
        <f>VLOOKUP($A373, Parameters!$A$2:JI$1345, MATCH(B$1, Parameters!$1:$1, 0), FALSE)</f>
        <v>2000</v>
      </c>
      <c r="C373" s="1">
        <f>VLOOKUP($A373, Parameters!$A$2:JJ$1345, MATCH(C$1, Parameters!$1:$1, 0), FALSE)</f>
        <v>3885.7</v>
      </c>
      <c r="D373" s="1">
        <f>VLOOKUP($A373, Parameters!$A$2:JK$1345, MATCH(D$1, Parameters!$1:$1, 0), FALSE)</f>
        <v>80</v>
      </c>
      <c r="E373" s="1">
        <f>VLOOKUP($A373, Parameters!$A$2:JL$1345, MATCH(E$1, Parameters!$1:$1, 0), FALSE)</f>
        <v>0.68772</v>
      </c>
      <c r="F373" s="1">
        <f>VLOOKUP($A373, Parameters!$A$2:JM$1345, MATCH(F$1, Parameters!$1:$1, 0), FALSE)</f>
        <v>3.9026700000000001</v>
      </c>
      <c r="G373" s="1">
        <f>VLOOKUP($A373, Parameters!$A$2:JN$1345, MATCH(G$1, Parameters!$1:$1, 0), FALSE)</f>
        <v>0.46491582328861547</v>
      </c>
      <c r="H373" s="3">
        <v>6.5785613842308504E-3</v>
      </c>
      <c r="I373">
        <v>1.88531307503581E-3</v>
      </c>
      <c r="J373">
        <v>6.7162597551941802E-3</v>
      </c>
      <c r="L373" s="1" t="str">
        <f>IF(AND(H373&lt;0.001, 'SSIM Index'!H373 &gt; 0.97), TRUE, "")</f>
        <v/>
      </c>
      <c r="M373" s="1" t="str">
        <f>IF(AND(I373&lt;0.001, 'SSIM Index'!I373 &gt; 0.97), TRUE, "")</f>
        <v/>
      </c>
      <c r="N373" s="1" t="str">
        <f>IF(AND(J373&lt;0.001, 'SSIM Index'!J373 &gt; 0.97), TRUE, "")</f>
        <v/>
      </c>
      <c r="O373" s="3" t="str">
        <f t="shared" si="16"/>
        <v/>
      </c>
      <c r="P373" s="1" t="str">
        <f t="shared" si="17"/>
        <v/>
      </c>
      <c r="Q373" s="1" t="str">
        <f t="shared" si="18"/>
        <v/>
      </c>
    </row>
    <row r="374" spans="1:17" x14ac:dyDescent="0.35">
      <c r="A374" s="6">
        <v>372</v>
      </c>
      <c r="B374" s="1">
        <f>VLOOKUP($A374, Parameters!$A$2:JI$1345, MATCH(B$1, Parameters!$1:$1, 0), FALSE)</f>
        <v>3000</v>
      </c>
      <c r="C374" s="1">
        <f>VLOOKUP($A374, Parameters!$A$2:JJ$1345, MATCH(C$1, Parameters!$1:$1, 0), FALSE)</f>
        <v>353.25</v>
      </c>
      <c r="D374" s="1">
        <f>VLOOKUP($A374, Parameters!$A$2:JK$1345, MATCH(D$1, Parameters!$1:$1, 0), FALSE)</f>
        <v>80</v>
      </c>
      <c r="E374" s="1">
        <f>VLOOKUP($A374, Parameters!$A$2:JL$1345, MATCH(E$1, Parameters!$1:$1, 0), FALSE)</f>
        <v>6.0032399999999999</v>
      </c>
      <c r="F374" s="1">
        <f>VLOOKUP($A374, Parameters!$A$2:JM$1345, MATCH(F$1, Parameters!$1:$1, 0), FALSE)</f>
        <v>4.1757799999999996</v>
      </c>
      <c r="G374" s="1">
        <f>VLOOKUP($A374, Parameters!$A$2:JN$1345, MATCH(G$1, Parameters!$1:$1, 0), FALSE)</f>
        <v>1.0336980084907315</v>
      </c>
      <c r="H374" s="3">
        <v>7.2700652526691502E-4</v>
      </c>
      <c r="I374">
        <v>6.7912798840552503E-4</v>
      </c>
      <c r="J374">
        <v>7.8998360550031001E-4</v>
      </c>
      <c r="L374" s="1" t="str">
        <f>IF(AND(H374&lt;0.001, 'SSIM Index'!H374 &gt; 0.97), TRUE, "")</f>
        <v/>
      </c>
      <c r="M374" s="1" t="str">
        <f>IF(AND(I374&lt;0.001, 'SSIM Index'!I374 &gt; 0.97), TRUE, "")</f>
        <v/>
      </c>
      <c r="N374" s="1" t="str">
        <f>IF(AND(J374&lt;0.001, 'SSIM Index'!J374 &gt; 0.97), TRUE, "")</f>
        <v/>
      </c>
      <c r="O374" s="3" t="str">
        <f t="shared" si="16"/>
        <v/>
      </c>
      <c r="P374" s="1" t="str">
        <f t="shared" si="17"/>
        <v/>
      </c>
      <c r="Q374" s="1" t="str">
        <f t="shared" si="18"/>
        <v/>
      </c>
    </row>
    <row r="375" spans="1:17" x14ac:dyDescent="0.35">
      <c r="A375" s="6">
        <v>373</v>
      </c>
      <c r="B375" s="1">
        <f>VLOOKUP($A375, Parameters!$A$2:JI$1345, MATCH(B$1, Parameters!$1:$1, 0), FALSE)</f>
        <v>3000</v>
      </c>
      <c r="C375" s="1">
        <f>VLOOKUP($A375, Parameters!$A$2:JJ$1345, MATCH(C$1, Parameters!$1:$1, 0), FALSE)</f>
        <v>1589.6</v>
      </c>
      <c r="D375" s="1">
        <f>VLOOKUP($A375, Parameters!$A$2:JK$1345, MATCH(D$1, Parameters!$1:$1, 0), FALSE)</f>
        <v>80</v>
      </c>
      <c r="E375" s="1">
        <f>VLOOKUP($A375, Parameters!$A$2:JL$1345, MATCH(E$1, Parameters!$1:$1, 0), FALSE)</f>
        <v>6.0032399999999999</v>
      </c>
      <c r="F375" s="1">
        <f>VLOOKUP($A375, Parameters!$A$2:JM$1345, MATCH(F$1, Parameters!$1:$1, 0), FALSE)</f>
        <v>4.1757799999999996</v>
      </c>
      <c r="G375" s="1">
        <f>VLOOKUP($A375, Parameters!$A$2:JN$1345, MATCH(G$1, Parameters!$1:$1, 0), FALSE)</f>
        <v>1.0336980084907315</v>
      </c>
      <c r="H375" s="3">
        <v>1.9197140354663099E-3</v>
      </c>
      <c r="I375">
        <v>2.0800975617021301E-3</v>
      </c>
      <c r="J375">
        <v>2.2962652146816202E-3</v>
      </c>
      <c r="L375" s="1" t="str">
        <f>IF(AND(H375&lt;0.001, 'SSIM Index'!H375 &gt; 0.97), TRUE, "")</f>
        <v/>
      </c>
      <c r="M375" s="1" t="str">
        <f>IF(AND(I375&lt;0.001, 'SSIM Index'!I375 &gt; 0.97), TRUE, "")</f>
        <v/>
      </c>
      <c r="N375" s="1" t="str">
        <f>IF(AND(J375&lt;0.001, 'SSIM Index'!J375 &gt; 0.97), TRUE, "")</f>
        <v/>
      </c>
      <c r="O375" s="3" t="str">
        <f t="shared" si="16"/>
        <v/>
      </c>
      <c r="P375" s="1" t="str">
        <f t="shared" si="17"/>
        <v/>
      </c>
      <c r="Q375" s="1" t="str">
        <f t="shared" si="18"/>
        <v/>
      </c>
    </row>
    <row r="376" spans="1:17" x14ac:dyDescent="0.35">
      <c r="A376" s="6">
        <v>374</v>
      </c>
      <c r="B376" s="1">
        <f>VLOOKUP($A376, Parameters!$A$2:JI$1345, MATCH(B$1, Parameters!$1:$1, 0), FALSE)</f>
        <v>3000</v>
      </c>
      <c r="C376" s="1">
        <f>VLOOKUP($A376, Parameters!$A$2:JJ$1345, MATCH(C$1, Parameters!$1:$1, 0), FALSE)</f>
        <v>2826</v>
      </c>
      <c r="D376" s="1">
        <f>VLOOKUP($A376, Parameters!$A$2:JK$1345, MATCH(D$1, Parameters!$1:$1, 0), FALSE)</f>
        <v>80</v>
      </c>
      <c r="E376" s="1">
        <f>VLOOKUP($A376, Parameters!$A$2:JL$1345, MATCH(E$1, Parameters!$1:$1, 0), FALSE)</f>
        <v>6.0032399999999999</v>
      </c>
      <c r="F376" s="1">
        <f>VLOOKUP($A376, Parameters!$A$2:JM$1345, MATCH(F$1, Parameters!$1:$1, 0), FALSE)</f>
        <v>4.1757799999999996</v>
      </c>
      <c r="G376" s="1">
        <f>VLOOKUP($A376, Parameters!$A$2:JN$1345, MATCH(G$1, Parameters!$1:$1, 0), FALSE)</f>
        <v>1.0336980084907315</v>
      </c>
      <c r="H376" s="3">
        <v>2.23307963460683E-3</v>
      </c>
      <c r="I376">
        <v>1.61965645384043E-3</v>
      </c>
      <c r="J376">
        <v>2.3072047624736998E-3</v>
      </c>
      <c r="L376" s="1" t="str">
        <f>IF(AND(H376&lt;0.001, 'SSIM Index'!H376 &gt; 0.97), TRUE, "")</f>
        <v/>
      </c>
      <c r="M376" s="1" t="str">
        <f>IF(AND(I376&lt;0.001, 'SSIM Index'!I376 &gt; 0.97), TRUE, "")</f>
        <v/>
      </c>
      <c r="N376" s="1" t="str">
        <f>IF(AND(J376&lt;0.001, 'SSIM Index'!J376 &gt; 0.97), TRUE, "")</f>
        <v/>
      </c>
      <c r="O376" s="3" t="str">
        <f t="shared" si="16"/>
        <v/>
      </c>
      <c r="P376" s="1" t="str">
        <f t="shared" si="17"/>
        <v/>
      </c>
      <c r="Q376" s="1" t="str">
        <f t="shared" si="18"/>
        <v/>
      </c>
    </row>
    <row r="377" spans="1:17" x14ac:dyDescent="0.35">
      <c r="A377" s="6">
        <v>375</v>
      </c>
      <c r="B377" s="1">
        <f>VLOOKUP($A377, Parameters!$A$2:JI$1345, MATCH(B$1, Parameters!$1:$1, 0), FALSE)</f>
        <v>3000</v>
      </c>
      <c r="C377" s="1">
        <f>VLOOKUP($A377, Parameters!$A$2:JJ$1345, MATCH(C$1, Parameters!$1:$1, 0), FALSE)</f>
        <v>4062.4</v>
      </c>
      <c r="D377" s="1">
        <f>VLOOKUP($A377, Parameters!$A$2:JK$1345, MATCH(D$1, Parameters!$1:$1, 0), FALSE)</f>
        <v>80</v>
      </c>
      <c r="E377" s="1">
        <f>VLOOKUP($A377, Parameters!$A$2:JL$1345, MATCH(E$1, Parameters!$1:$1, 0), FALSE)</f>
        <v>6.0032399999999999</v>
      </c>
      <c r="F377" s="1">
        <f>VLOOKUP($A377, Parameters!$A$2:JM$1345, MATCH(F$1, Parameters!$1:$1, 0), FALSE)</f>
        <v>4.1757799999999996</v>
      </c>
      <c r="G377" s="1">
        <f>VLOOKUP($A377, Parameters!$A$2:JN$1345, MATCH(G$1, Parameters!$1:$1, 0), FALSE)</f>
        <v>1.0336980084907315</v>
      </c>
      <c r="H377" s="3">
        <v>4.7960197553038597E-3</v>
      </c>
      <c r="I377">
        <v>4.9152704887092096E-3</v>
      </c>
      <c r="J377">
        <v>5.2987341769039596E-3</v>
      </c>
      <c r="L377" s="1" t="str">
        <f>IF(AND(H377&lt;0.001, 'SSIM Index'!H377 &gt; 0.97), TRUE, "")</f>
        <v/>
      </c>
      <c r="M377" s="1" t="str">
        <f>IF(AND(I377&lt;0.001, 'SSIM Index'!I377 &gt; 0.97), TRUE, "")</f>
        <v/>
      </c>
      <c r="N377" s="1" t="str">
        <f>IF(AND(J377&lt;0.001, 'SSIM Index'!J377 &gt; 0.97), TRUE, "")</f>
        <v/>
      </c>
      <c r="O377" s="3" t="str">
        <f t="shared" si="16"/>
        <v/>
      </c>
      <c r="P377" s="1" t="str">
        <f t="shared" si="17"/>
        <v/>
      </c>
      <c r="Q377" s="1" t="str">
        <f t="shared" si="18"/>
        <v/>
      </c>
    </row>
    <row r="378" spans="1:17" x14ac:dyDescent="0.35">
      <c r="A378" s="37">
        <v>376</v>
      </c>
      <c r="B378" s="38">
        <f>VLOOKUP($A378, Parameters!$A$2:JI$1345, MATCH(B$1, Parameters!$1:$1, 0), FALSE)</f>
        <v>0</v>
      </c>
      <c r="C378" s="38">
        <f>VLOOKUP($A378, Parameters!$A$2:JJ$1345, MATCH(C$1, Parameters!$1:$1, 0), FALSE)</f>
        <v>529.87</v>
      </c>
      <c r="D378" s="38">
        <f>VLOOKUP($A378, Parameters!$A$2:JK$1345, MATCH(D$1, Parameters!$1:$1, 0), FALSE)</f>
        <v>80</v>
      </c>
      <c r="E378" s="38">
        <f>VLOOKUP($A378, Parameters!$A$2:JL$1345, MATCH(E$1, Parameters!$1:$1, 0), FALSE)</f>
        <v>5.7448100000000002</v>
      </c>
      <c r="F378" s="38">
        <f>VLOOKUP($A378, Parameters!$A$2:JM$1345, MATCH(F$1, Parameters!$1:$1, 0), FALSE)</f>
        <v>3.30566</v>
      </c>
      <c r="G378" s="38">
        <f>VLOOKUP($A378, Parameters!$A$2:JN$1345, MATCH(G$1, Parameters!$1:$1, 0), FALSE)</f>
        <v>1.5147875405694964</v>
      </c>
      <c r="H378" s="39">
        <v>4.8755048774182796E-3</v>
      </c>
      <c r="I378" s="40">
        <v>0.143282070755958</v>
      </c>
      <c r="J378" s="40">
        <v>6.9364614784717504E-2</v>
      </c>
      <c r="L378" s="1" t="str">
        <f>IF(AND(H378&lt;0.001, 'SSIM Index'!H378 &gt; 0.97), TRUE, "")</f>
        <v/>
      </c>
      <c r="M378" s="1" t="str">
        <f>IF(AND(I378&lt;0.001, 'SSIM Index'!I378 &gt; 0.97), TRUE, "")</f>
        <v/>
      </c>
      <c r="N378" s="1" t="str">
        <f>IF(AND(J378&lt;0.001, 'SSIM Index'!J378 &gt; 0.97), TRUE, "")</f>
        <v/>
      </c>
      <c r="O378" s="3" t="str">
        <f t="shared" si="16"/>
        <v/>
      </c>
      <c r="P378" s="1" t="str">
        <f t="shared" si="17"/>
        <v/>
      </c>
      <c r="Q378" s="1" t="str">
        <f t="shared" si="18"/>
        <v/>
      </c>
    </row>
    <row r="379" spans="1:17" x14ac:dyDescent="0.35">
      <c r="A379" s="6">
        <v>377</v>
      </c>
      <c r="B379" s="1">
        <f>VLOOKUP($A379, Parameters!$A$2:JI$1345, MATCH(B$1, Parameters!$1:$1, 0), FALSE)</f>
        <v>0</v>
      </c>
      <c r="C379" s="1">
        <f>VLOOKUP($A379, Parameters!$A$2:JJ$1345, MATCH(C$1, Parameters!$1:$1, 0), FALSE)</f>
        <v>1766.2</v>
      </c>
      <c r="D379" s="1">
        <f>VLOOKUP($A379, Parameters!$A$2:JK$1345, MATCH(D$1, Parameters!$1:$1, 0), FALSE)</f>
        <v>80</v>
      </c>
      <c r="E379" s="1">
        <f>VLOOKUP($A379, Parameters!$A$2:JL$1345, MATCH(E$1, Parameters!$1:$1, 0), FALSE)</f>
        <v>5.7448100000000002</v>
      </c>
      <c r="F379" s="1">
        <f>VLOOKUP($A379, Parameters!$A$2:JM$1345, MATCH(F$1, Parameters!$1:$1, 0), FALSE)</f>
        <v>3.30566</v>
      </c>
      <c r="G379" s="1">
        <f>VLOOKUP($A379, Parameters!$A$2:JN$1345, MATCH(G$1, Parameters!$1:$1, 0), FALSE)</f>
        <v>1.5147875405694964</v>
      </c>
      <c r="H379" s="3">
        <v>1.0972581803798599E-2</v>
      </c>
      <c r="I379">
        <v>1.48581964895129E-2</v>
      </c>
      <c r="J379">
        <v>1.6782412305474202E-2</v>
      </c>
      <c r="L379" s="1" t="str">
        <f>IF(AND(H379&lt;0.001, 'SSIM Index'!H379 &gt; 0.97), TRUE, "")</f>
        <v/>
      </c>
      <c r="M379" s="1" t="str">
        <f>IF(AND(I379&lt;0.001, 'SSIM Index'!I379 &gt; 0.97), TRUE, "")</f>
        <v/>
      </c>
      <c r="N379" s="1" t="str">
        <f>IF(AND(J379&lt;0.001, 'SSIM Index'!J379 &gt; 0.97), TRUE, "")</f>
        <v/>
      </c>
      <c r="O379" s="3" t="str">
        <f t="shared" si="16"/>
        <v/>
      </c>
      <c r="P379" s="1" t="str">
        <f t="shared" si="17"/>
        <v/>
      </c>
      <c r="Q379" s="1" t="str">
        <f t="shared" si="18"/>
        <v/>
      </c>
    </row>
    <row r="380" spans="1:17" x14ac:dyDescent="0.35">
      <c r="A380" s="6">
        <v>378</v>
      </c>
      <c r="B380" s="1">
        <f>VLOOKUP($A380, Parameters!$A$2:JI$1345, MATCH(B$1, Parameters!$1:$1, 0), FALSE)</f>
        <v>0</v>
      </c>
      <c r="C380" s="1">
        <f>VLOOKUP($A380, Parameters!$A$2:JJ$1345, MATCH(C$1, Parameters!$1:$1, 0), FALSE)</f>
        <v>3002.6</v>
      </c>
      <c r="D380" s="1">
        <f>VLOOKUP($A380, Parameters!$A$2:JK$1345, MATCH(D$1, Parameters!$1:$1, 0), FALSE)</f>
        <v>80</v>
      </c>
      <c r="E380" s="1">
        <f>VLOOKUP($A380, Parameters!$A$2:JL$1345, MATCH(E$1, Parameters!$1:$1, 0), FALSE)</f>
        <v>5.7448100000000002</v>
      </c>
      <c r="F380" s="1">
        <f>VLOOKUP($A380, Parameters!$A$2:JM$1345, MATCH(F$1, Parameters!$1:$1, 0), FALSE)</f>
        <v>3.30566</v>
      </c>
      <c r="G380" s="1">
        <f>VLOOKUP($A380, Parameters!$A$2:JN$1345, MATCH(G$1, Parameters!$1:$1, 0), FALSE)</f>
        <v>1.5147875405694964</v>
      </c>
      <c r="H380" s="3">
        <v>3.4018058795481899E-3</v>
      </c>
      <c r="I380">
        <v>1.1778304353356301E-2</v>
      </c>
      <c r="J380">
        <v>1.3274076394736699E-2</v>
      </c>
      <c r="L380" s="1" t="str">
        <f>IF(AND(H380&lt;0.001, 'SSIM Index'!H380 &gt; 0.97), TRUE, "")</f>
        <v/>
      </c>
      <c r="M380" s="1" t="str">
        <f>IF(AND(I380&lt;0.001, 'SSIM Index'!I380 &gt; 0.97), TRUE, "")</f>
        <v/>
      </c>
      <c r="N380" s="1" t="str">
        <f>IF(AND(J380&lt;0.001, 'SSIM Index'!J380 &gt; 0.97), TRUE, "")</f>
        <v/>
      </c>
      <c r="O380" s="3" t="str">
        <f t="shared" si="16"/>
        <v/>
      </c>
      <c r="P380" s="1" t="str">
        <f t="shared" si="17"/>
        <v/>
      </c>
      <c r="Q380" s="1" t="str">
        <f t="shared" si="18"/>
        <v/>
      </c>
    </row>
    <row r="381" spans="1:17" x14ac:dyDescent="0.35">
      <c r="A381" s="6">
        <v>379</v>
      </c>
      <c r="B381" s="1">
        <f>VLOOKUP($A381, Parameters!$A$2:JI$1345, MATCH(B$1, Parameters!$1:$1, 0), FALSE)</f>
        <v>0</v>
      </c>
      <c r="C381" s="1">
        <f>VLOOKUP($A381, Parameters!$A$2:JJ$1345, MATCH(C$1, Parameters!$1:$1, 0), FALSE)</f>
        <v>4239</v>
      </c>
      <c r="D381" s="1">
        <f>VLOOKUP($A381, Parameters!$A$2:JK$1345, MATCH(D$1, Parameters!$1:$1, 0), FALSE)</f>
        <v>80</v>
      </c>
      <c r="E381" s="1">
        <f>VLOOKUP($A381, Parameters!$A$2:JL$1345, MATCH(E$1, Parameters!$1:$1, 0), FALSE)</f>
        <v>5.7448100000000002</v>
      </c>
      <c r="F381" s="1">
        <f>VLOOKUP($A381, Parameters!$A$2:JM$1345, MATCH(F$1, Parameters!$1:$1, 0), FALSE)</f>
        <v>3.30566</v>
      </c>
      <c r="G381" s="1">
        <f>VLOOKUP($A381, Parameters!$A$2:JN$1345, MATCH(G$1, Parameters!$1:$1, 0), FALSE)</f>
        <v>1.5147875405694964</v>
      </c>
      <c r="H381" s="3">
        <v>4.7859616577625198E-2</v>
      </c>
      <c r="I381">
        <v>5.7753223925828899E-2</v>
      </c>
      <c r="J381">
        <v>5.5662870407104402E-2</v>
      </c>
      <c r="L381" s="1" t="str">
        <f>IF(AND(H381&lt;0.001, 'SSIM Index'!H381 &gt; 0.97), TRUE, "")</f>
        <v/>
      </c>
      <c r="M381" s="1" t="str">
        <f>IF(AND(I381&lt;0.001, 'SSIM Index'!I381 &gt; 0.97), TRUE, "")</f>
        <v/>
      </c>
      <c r="N381" s="1" t="str">
        <f>IF(AND(J381&lt;0.001, 'SSIM Index'!J381 &gt; 0.97), TRUE, "")</f>
        <v/>
      </c>
      <c r="O381" s="3" t="str">
        <f t="shared" si="16"/>
        <v/>
      </c>
      <c r="P381" s="1" t="str">
        <f t="shared" si="17"/>
        <v/>
      </c>
      <c r="Q381" s="1" t="str">
        <f t="shared" si="18"/>
        <v/>
      </c>
    </row>
    <row r="382" spans="1:17" x14ac:dyDescent="0.35">
      <c r="A382" s="6">
        <v>380</v>
      </c>
      <c r="B382" s="1">
        <f>VLOOKUP($A382, Parameters!$A$2:JI$1345, MATCH(B$1, Parameters!$1:$1, 0), FALSE)</f>
        <v>2000</v>
      </c>
      <c r="C382" s="1">
        <f>VLOOKUP($A382, Parameters!$A$2:JJ$1345, MATCH(C$1, Parameters!$1:$1, 0), FALSE)</f>
        <v>706.5</v>
      </c>
      <c r="D382" s="1">
        <f>VLOOKUP($A382, Parameters!$A$2:JK$1345, MATCH(D$1, Parameters!$1:$1, 0), FALSE)</f>
        <v>80</v>
      </c>
      <c r="E382" s="1">
        <f>VLOOKUP($A382, Parameters!$A$2:JL$1345, MATCH(E$1, Parameters!$1:$1, 0), FALSE)</f>
        <v>0.37730999999999998</v>
      </c>
      <c r="F382" s="1">
        <f>VLOOKUP($A382, Parameters!$A$2:JM$1345, MATCH(F$1, Parameters!$1:$1, 0), FALSE)</f>
        <v>5.0966800000000001</v>
      </c>
      <c r="G382" s="1">
        <f>VLOOKUP($A382, Parameters!$A$2:JN$1345, MATCH(G$1, Parameters!$1:$1, 0), FALSE)</f>
        <v>-1.8708266652798311</v>
      </c>
      <c r="H382" s="3">
        <v>6.5056927269324595E-4</v>
      </c>
      <c r="I382">
        <v>5.9760943986475403E-4</v>
      </c>
      <c r="J382">
        <v>7.31565349269658E-4</v>
      </c>
      <c r="L382" s="1" t="str">
        <f>IF(AND(H382&lt;0.001, 'SSIM Index'!H382 &gt; 0.97), TRUE, "")</f>
        <v/>
      </c>
      <c r="M382" s="1" t="str">
        <f>IF(AND(I382&lt;0.001, 'SSIM Index'!I382 &gt; 0.97), TRUE, "")</f>
        <v/>
      </c>
      <c r="N382" s="1" t="str">
        <f>IF(AND(J382&lt;0.001, 'SSIM Index'!J382 &gt; 0.97), TRUE, "")</f>
        <v/>
      </c>
      <c r="O382" s="3" t="str">
        <f t="shared" si="16"/>
        <v/>
      </c>
      <c r="P382" s="1" t="str">
        <f t="shared" si="17"/>
        <v/>
      </c>
      <c r="Q382" s="1" t="str">
        <f t="shared" si="18"/>
        <v/>
      </c>
    </row>
    <row r="383" spans="1:17" x14ac:dyDescent="0.35">
      <c r="A383" s="6">
        <v>381</v>
      </c>
      <c r="B383" s="1">
        <f>VLOOKUP($A383, Parameters!$A$2:JI$1345, MATCH(B$1, Parameters!$1:$1, 0), FALSE)</f>
        <v>2000</v>
      </c>
      <c r="C383" s="1">
        <f>VLOOKUP($A383, Parameters!$A$2:JJ$1345, MATCH(C$1, Parameters!$1:$1, 0), FALSE)</f>
        <v>1942.9</v>
      </c>
      <c r="D383" s="1">
        <f>VLOOKUP($A383, Parameters!$A$2:JK$1345, MATCH(D$1, Parameters!$1:$1, 0), FALSE)</f>
        <v>80</v>
      </c>
      <c r="E383" s="1">
        <f>VLOOKUP($A383, Parameters!$A$2:JL$1345, MATCH(E$1, Parameters!$1:$1, 0), FALSE)</f>
        <v>0.37730999999999998</v>
      </c>
      <c r="F383" s="1">
        <f>VLOOKUP($A383, Parameters!$A$2:JM$1345, MATCH(F$1, Parameters!$1:$1, 0), FALSE)</f>
        <v>5.0966800000000001</v>
      </c>
      <c r="G383" s="1">
        <f>VLOOKUP($A383, Parameters!$A$2:JN$1345, MATCH(G$1, Parameters!$1:$1, 0), FALSE)</f>
        <v>-1.8708266652798311</v>
      </c>
      <c r="H383" s="3">
        <v>3.3469218760728801E-3</v>
      </c>
      <c r="I383">
        <v>3.2034013420343399E-3</v>
      </c>
      <c r="J383">
        <v>3.4403761383146E-3</v>
      </c>
      <c r="L383" s="1" t="str">
        <f>IF(AND(H383&lt;0.001, 'SSIM Index'!H383 &gt; 0.97), TRUE, "")</f>
        <v/>
      </c>
      <c r="M383" s="1" t="str">
        <f>IF(AND(I383&lt;0.001, 'SSIM Index'!I383 &gt; 0.97), TRUE, "")</f>
        <v/>
      </c>
      <c r="N383" s="1" t="str">
        <f>IF(AND(J383&lt;0.001, 'SSIM Index'!J383 &gt; 0.97), TRUE, "")</f>
        <v/>
      </c>
      <c r="O383" s="3" t="str">
        <f t="shared" si="16"/>
        <v/>
      </c>
      <c r="P383" s="1" t="str">
        <f t="shared" si="17"/>
        <v/>
      </c>
      <c r="Q383" s="1" t="str">
        <f t="shared" si="18"/>
        <v/>
      </c>
    </row>
    <row r="384" spans="1:17" x14ac:dyDescent="0.35">
      <c r="A384" s="6">
        <v>382</v>
      </c>
      <c r="B384" s="1">
        <f>VLOOKUP($A384, Parameters!$A$2:JI$1345, MATCH(B$1, Parameters!$1:$1, 0), FALSE)</f>
        <v>2000</v>
      </c>
      <c r="C384" s="1">
        <f>VLOOKUP($A384, Parameters!$A$2:JJ$1345, MATCH(C$1, Parameters!$1:$1, 0), FALSE)</f>
        <v>3179.2</v>
      </c>
      <c r="D384" s="1">
        <f>VLOOKUP($A384, Parameters!$A$2:JK$1345, MATCH(D$1, Parameters!$1:$1, 0), FALSE)</f>
        <v>80</v>
      </c>
      <c r="E384" s="1">
        <f>VLOOKUP($A384, Parameters!$A$2:JL$1345, MATCH(E$1, Parameters!$1:$1, 0), FALSE)</f>
        <v>0.37730999999999998</v>
      </c>
      <c r="F384" s="1">
        <f>VLOOKUP($A384, Parameters!$A$2:JM$1345, MATCH(F$1, Parameters!$1:$1, 0), FALSE)</f>
        <v>5.0966800000000001</v>
      </c>
      <c r="G384" s="1">
        <f>VLOOKUP($A384, Parameters!$A$2:JN$1345, MATCH(G$1, Parameters!$1:$1, 0), FALSE)</f>
        <v>-1.8708266652798311</v>
      </c>
      <c r="H384" s="3">
        <v>3.5839013289660198E-3</v>
      </c>
      <c r="I384">
        <v>4.1448683477938097E-3</v>
      </c>
      <c r="J384">
        <v>1.65608618408441E-3</v>
      </c>
      <c r="L384" s="1" t="str">
        <f>IF(AND(H384&lt;0.001, 'SSIM Index'!H384 &gt; 0.97), TRUE, "")</f>
        <v/>
      </c>
      <c r="M384" s="1" t="str">
        <f>IF(AND(I384&lt;0.001, 'SSIM Index'!I384 &gt; 0.97), TRUE, "")</f>
        <v/>
      </c>
      <c r="N384" s="1" t="str">
        <f>IF(AND(J384&lt;0.001, 'SSIM Index'!J384 &gt; 0.97), TRUE, "")</f>
        <v/>
      </c>
      <c r="O384" s="3" t="str">
        <f t="shared" si="16"/>
        <v/>
      </c>
      <c r="P384" s="1" t="str">
        <f t="shared" si="17"/>
        <v/>
      </c>
      <c r="Q384" s="1" t="str">
        <f t="shared" si="18"/>
        <v/>
      </c>
    </row>
    <row r="385" spans="1:17" x14ac:dyDescent="0.35">
      <c r="A385" s="6">
        <v>383</v>
      </c>
      <c r="B385" s="1">
        <f>VLOOKUP($A385, Parameters!$A$2:JI$1345, MATCH(B$1, Parameters!$1:$1, 0), FALSE)</f>
        <v>2000</v>
      </c>
      <c r="C385" s="1">
        <f>VLOOKUP($A385, Parameters!$A$2:JJ$1345, MATCH(C$1, Parameters!$1:$1, 0), FALSE)</f>
        <v>4415.6000000000004</v>
      </c>
      <c r="D385" s="1">
        <f>VLOOKUP($A385, Parameters!$A$2:JK$1345, MATCH(D$1, Parameters!$1:$1, 0), FALSE)</f>
        <v>80</v>
      </c>
      <c r="E385" s="1">
        <f>VLOOKUP($A385, Parameters!$A$2:JL$1345, MATCH(E$1, Parameters!$1:$1, 0), FALSE)</f>
        <v>0.37730999999999998</v>
      </c>
      <c r="F385" s="1">
        <f>VLOOKUP($A385, Parameters!$A$2:JM$1345, MATCH(F$1, Parameters!$1:$1, 0), FALSE)</f>
        <v>5.0966800000000001</v>
      </c>
      <c r="G385" s="1">
        <f>VLOOKUP($A385, Parameters!$A$2:JN$1345, MATCH(G$1, Parameters!$1:$1, 0), FALSE)</f>
        <v>-1.8708266652798311</v>
      </c>
      <c r="H385" s="3">
        <v>2.26817885413765E-3</v>
      </c>
      <c r="I385">
        <v>1.9873033743351698E-3</v>
      </c>
      <c r="J385">
        <v>5.6156832724809603E-3</v>
      </c>
      <c r="L385" s="1" t="str">
        <f>IF(AND(H385&lt;0.001, 'SSIM Index'!H385 &gt; 0.97), TRUE, "")</f>
        <v/>
      </c>
      <c r="M385" s="1" t="str">
        <f>IF(AND(I385&lt;0.001, 'SSIM Index'!I385 &gt; 0.97), TRUE, "")</f>
        <v/>
      </c>
      <c r="N385" s="1" t="str">
        <f>IF(AND(J385&lt;0.001, 'SSIM Index'!J385 &gt; 0.97), TRUE, "")</f>
        <v/>
      </c>
      <c r="O385" s="3" t="str">
        <f t="shared" si="16"/>
        <v/>
      </c>
      <c r="P385" s="1" t="str">
        <f t="shared" si="17"/>
        <v/>
      </c>
      <c r="Q385" s="1" t="str">
        <f t="shared" si="18"/>
        <v/>
      </c>
    </row>
    <row r="386" spans="1:17" x14ac:dyDescent="0.35">
      <c r="A386" s="6">
        <v>384</v>
      </c>
      <c r="B386" s="1">
        <f>VLOOKUP($A386, Parameters!$A$2:JI$1345, MATCH(B$1, Parameters!$1:$1, 0), FALSE)</f>
        <v>3000</v>
      </c>
      <c r="C386" s="1">
        <f>VLOOKUP($A386, Parameters!$A$2:JJ$1345, MATCH(C$1, Parameters!$1:$1, 0), FALSE)</f>
        <v>883.12</v>
      </c>
      <c r="D386" s="1">
        <f>VLOOKUP($A386, Parameters!$A$2:JK$1345, MATCH(D$1, Parameters!$1:$1, 0), FALSE)</f>
        <v>80</v>
      </c>
      <c r="E386" s="1">
        <f>VLOOKUP($A386, Parameters!$A$2:JL$1345, MATCH(E$1, Parameters!$1:$1, 0), FALSE)</f>
        <v>1.5820099999999999</v>
      </c>
      <c r="F386" s="1">
        <f>VLOOKUP($A386, Parameters!$A$2:JM$1345, MATCH(F$1, Parameters!$1:$1, 0), FALSE)</f>
        <v>4.0347600000000003</v>
      </c>
      <c r="G386" s="1">
        <f>VLOOKUP($A386, Parameters!$A$2:JN$1345, MATCH(G$1, Parameters!$1:$1, 0), FALSE)</f>
        <v>6.9695853919037649</v>
      </c>
      <c r="H386" s="3">
        <v>7.7334762318059802E-4</v>
      </c>
      <c r="I386">
        <v>5.6805083295330405E-4</v>
      </c>
      <c r="J386">
        <v>6.8235280923545296E-4</v>
      </c>
      <c r="L386" s="1" t="str">
        <f>IF(AND(H386&lt;0.001, 'SSIM Index'!H386 &gt; 0.97), TRUE, "")</f>
        <v/>
      </c>
      <c r="M386" s="1" t="str">
        <f>IF(AND(I386&lt;0.001, 'SSIM Index'!I386 &gt; 0.97), TRUE, "")</f>
        <v/>
      </c>
      <c r="N386" s="1" t="str">
        <f>IF(AND(J386&lt;0.001, 'SSIM Index'!J386 &gt; 0.97), TRUE, "")</f>
        <v/>
      </c>
      <c r="O386" s="3" t="str">
        <f t="shared" si="16"/>
        <v/>
      </c>
      <c r="P386" s="1" t="str">
        <f t="shared" si="17"/>
        <v/>
      </c>
      <c r="Q386" s="1" t="str">
        <f t="shared" si="18"/>
        <v/>
      </c>
    </row>
    <row r="387" spans="1:17" x14ac:dyDescent="0.35">
      <c r="A387" s="6">
        <v>385</v>
      </c>
      <c r="B387" s="1">
        <f>VLOOKUP($A387, Parameters!$A$2:JI$1345, MATCH(B$1, Parameters!$1:$1, 0), FALSE)</f>
        <v>3000</v>
      </c>
      <c r="C387" s="1">
        <f>VLOOKUP($A387, Parameters!$A$2:JJ$1345, MATCH(C$1, Parameters!$1:$1, 0), FALSE)</f>
        <v>2119.5</v>
      </c>
      <c r="D387" s="1">
        <f>VLOOKUP($A387, Parameters!$A$2:JK$1345, MATCH(D$1, Parameters!$1:$1, 0), FALSE)</f>
        <v>80</v>
      </c>
      <c r="E387" s="1">
        <f>VLOOKUP($A387, Parameters!$A$2:JL$1345, MATCH(E$1, Parameters!$1:$1, 0), FALSE)</f>
        <v>1.5820099999999999</v>
      </c>
      <c r="F387" s="1">
        <f>VLOOKUP($A387, Parameters!$A$2:JM$1345, MATCH(F$1, Parameters!$1:$1, 0), FALSE)</f>
        <v>4.0347600000000003</v>
      </c>
      <c r="G387" s="1">
        <f>VLOOKUP($A387, Parameters!$A$2:JN$1345, MATCH(G$1, Parameters!$1:$1, 0), FALSE)</f>
        <v>6.9695853919037649</v>
      </c>
      <c r="H387" s="3">
        <v>1.63123046513646E-3</v>
      </c>
      <c r="I387">
        <v>1.50213588494807E-3</v>
      </c>
      <c r="J387">
        <v>2.48255999758839E-3</v>
      </c>
      <c r="L387" s="1" t="str">
        <f>IF(AND(H387&lt;0.001, 'SSIM Index'!H387 &gt; 0.97), TRUE, "")</f>
        <v/>
      </c>
      <c r="M387" s="1" t="str">
        <f>IF(AND(I387&lt;0.001, 'SSIM Index'!I387 &gt; 0.97), TRUE, "")</f>
        <v/>
      </c>
      <c r="N387" s="1" t="str">
        <f>IF(AND(J387&lt;0.001, 'SSIM Index'!J387 &gt; 0.97), TRUE, "")</f>
        <v/>
      </c>
      <c r="O387" s="3" t="str">
        <f t="shared" ref="O387:O450" si="19">IF(AND(H387&gt;0.00129, H387&lt;0.00135), TRUE, "")</f>
        <v/>
      </c>
      <c r="P387" s="1" t="str">
        <f t="shared" ref="P387:P450" si="20">IF(AND(I387&gt;0.00129, I387&lt;0.00135), TRUE, "")</f>
        <v/>
      </c>
      <c r="Q387" s="1" t="str">
        <f t="shared" ref="Q387:Q450" si="21">IF(AND(J387&gt;0.00129, J387&lt;0.00135), TRUE, "")</f>
        <v/>
      </c>
    </row>
    <row r="388" spans="1:17" x14ac:dyDescent="0.35">
      <c r="A388" s="6">
        <v>386</v>
      </c>
      <c r="B388" s="1">
        <f>VLOOKUP($A388, Parameters!$A$2:JI$1345, MATCH(B$1, Parameters!$1:$1, 0), FALSE)</f>
        <v>3000</v>
      </c>
      <c r="C388" s="1">
        <f>VLOOKUP($A388, Parameters!$A$2:JJ$1345, MATCH(C$1, Parameters!$1:$1, 0), FALSE)</f>
        <v>3355.9</v>
      </c>
      <c r="D388" s="1">
        <f>VLOOKUP($A388, Parameters!$A$2:JK$1345, MATCH(D$1, Parameters!$1:$1, 0), FALSE)</f>
        <v>80</v>
      </c>
      <c r="E388" s="1">
        <f>VLOOKUP($A388, Parameters!$A$2:JL$1345, MATCH(E$1, Parameters!$1:$1, 0), FALSE)</f>
        <v>1.5820099999999999</v>
      </c>
      <c r="F388" s="1">
        <f>VLOOKUP($A388, Parameters!$A$2:JM$1345, MATCH(F$1, Parameters!$1:$1, 0), FALSE)</f>
        <v>4.0347600000000003</v>
      </c>
      <c r="G388" s="1">
        <f>VLOOKUP($A388, Parameters!$A$2:JN$1345, MATCH(G$1, Parameters!$1:$1, 0), FALSE)</f>
        <v>6.9695853919037649</v>
      </c>
      <c r="H388" s="3">
        <v>1.4238426228985099E-3</v>
      </c>
      <c r="I388">
        <v>2.24945158697664E-3</v>
      </c>
      <c r="J388">
        <v>1.3506639515981E-3</v>
      </c>
      <c r="L388" s="1" t="str">
        <f>IF(AND(H388&lt;0.001, 'SSIM Index'!H388 &gt; 0.97), TRUE, "")</f>
        <v/>
      </c>
      <c r="M388" s="1" t="str">
        <f>IF(AND(I388&lt;0.001, 'SSIM Index'!I388 &gt; 0.97), TRUE, "")</f>
        <v/>
      </c>
      <c r="N388" s="1" t="str">
        <f>IF(AND(J388&lt;0.001, 'SSIM Index'!J388 &gt; 0.97), TRUE, "")</f>
        <v/>
      </c>
      <c r="O388" s="3" t="str">
        <f t="shared" si="19"/>
        <v/>
      </c>
      <c r="P388" s="1" t="str">
        <f t="shared" si="20"/>
        <v/>
      </c>
      <c r="Q388" s="1" t="str">
        <f t="shared" si="21"/>
        <v/>
      </c>
    </row>
    <row r="389" spans="1:17" x14ac:dyDescent="0.35">
      <c r="A389" s="6">
        <v>387</v>
      </c>
      <c r="B389" s="1">
        <f>VLOOKUP($A389, Parameters!$A$2:JI$1345, MATCH(B$1, Parameters!$1:$1, 0), FALSE)</f>
        <v>3000</v>
      </c>
      <c r="C389" s="1">
        <f>VLOOKUP($A389, Parameters!$A$2:JJ$1345, MATCH(C$1, Parameters!$1:$1, 0), FALSE)</f>
        <v>4673.8</v>
      </c>
      <c r="D389" s="1">
        <f>VLOOKUP($A389, Parameters!$A$2:JK$1345, MATCH(D$1, Parameters!$1:$1, 0), FALSE)</f>
        <v>80</v>
      </c>
      <c r="E389" s="1">
        <f>VLOOKUP($A389, Parameters!$A$2:JL$1345, MATCH(E$1, Parameters!$1:$1, 0), FALSE)</f>
        <v>1.5820099999999999</v>
      </c>
      <c r="F389" s="1">
        <f>VLOOKUP($A389, Parameters!$A$2:JM$1345, MATCH(F$1, Parameters!$1:$1, 0), FALSE)</f>
        <v>4.0347600000000003</v>
      </c>
      <c r="G389" s="1">
        <f>VLOOKUP($A389, Parameters!$A$2:JN$1345, MATCH(G$1, Parameters!$1:$1, 0), FALSE)</f>
        <v>6.9695853919037649</v>
      </c>
      <c r="H389" s="3">
        <v>3.6051517818123098E-3</v>
      </c>
      <c r="I389">
        <v>4.46421839296817E-3</v>
      </c>
      <c r="J389">
        <v>4.23315865918993E-3</v>
      </c>
      <c r="L389" s="1" t="str">
        <f>IF(AND(H389&lt;0.001, 'SSIM Index'!H389 &gt; 0.97), TRUE, "")</f>
        <v/>
      </c>
      <c r="M389" s="1" t="str">
        <f>IF(AND(I389&lt;0.001, 'SSIM Index'!I389 &gt; 0.97), TRUE, "")</f>
        <v/>
      </c>
      <c r="N389" s="1" t="str">
        <f>IF(AND(J389&lt;0.001, 'SSIM Index'!J389 &gt; 0.97), TRUE, "")</f>
        <v/>
      </c>
      <c r="O389" s="3" t="str">
        <f t="shared" si="19"/>
        <v/>
      </c>
      <c r="P389" s="1" t="str">
        <f t="shared" si="20"/>
        <v/>
      </c>
      <c r="Q389" s="1" t="str">
        <f t="shared" si="21"/>
        <v/>
      </c>
    </row>
    <row r="390" spans="1:17" x14ac:dyDescent="0.35">
      <c r="A390" s="6">
        <v>388</v>
      </c>
      <c r="B390" s="1">
        <f>VLOOKUP($A390, Parameters!$A$2:JI$1345, MATCH(B$1, Parameters!$1:$1, 0), FALSE)</f>
        <v>1000</v>
      </c>
      <c r="C390" s="1">
        <f>VLOOKUP($A390, Parameters!$A$2:JJ$1345, MATCH(C$1, Parameters!$1:$1, 0), FALSE)</f>
        <v>1059.7</v>
      </c>
      <c r="D390" s="1">
        <f>VLOOKUP($A390, Parameters!$A$2:JK$1345, MATCH(D$1, Parameters!$1:$1, 0), FALSE)</f>
        <v>80</v>
      </c>
      <c r="E390" s="1">
        <f>VLOOKUP($A390, Parameters!$A$2:JL$1345, MATCH(E$1, Parameters!$1:$1, 0), FALSE)</f>
        <v>0.58675999999999995</v>
      </c>
      <c r="F390" s="1">
        <f>VLOOKUP($A390, Parameters!$A$2:JM$1345, MATCH(F$1, Parameters!$1:$1, 0), FALSE)</f>
        <v>3.9575</v>
      </c>
      <c r="G390" s="1">
        <f>VLOOKUP($A390, Parameters!$A$2:JN$1345, MATCH(G$1, Parameters!$1:$1, 0), FALSE)</f>
        <v>0.3871834706789703</v>
      </c>
      <c r="H390" s="3">
        <v>1.5656815376132701E-3</v>
      </c>
      <c r="I390">
        <v>2.0446479320526101E-3</v>
      </c>
      <c r="J390">
        <v>2.8400218579918098E-3</v>
      </c>
      <c r="L390" s="1" t="str">
        <f>IF(AND(H390&lt;0.001, 'SSIM Index'!H390 &gt; 0.97), TRUE, "")</f>
        <v/>
      </c>
      <c r="M390" s="1" t="str">
        <f>IF(AND(I390&lt;0.001, 'SSIM Index'!I390 &gt; 0.97), TRUE, "")</f>
        <v/>
      </c>
      <c r="N390" s="1" t="str">
        <f>IF(AND(J390&lt;0.001, 'SSIM Index'!J390 &gt; 0.97), TRUE, "")</f>
        <v/>
      </c>
      <c r="O390" s="3" t="str">
        <f t="shared" si="19"/>
        <v/>
      </c>
      <c r="P390" s="1" t="str">
        <f t="shared" si="20"/>
        <v/>
      </c>
      <c r="Q390" s="1" t="str">
        <f t="shared" si="21"/>
        <v/>
      </c>
    </row>
    <row r="391" spans="1:17" x14ac:dyDescent="0.35">
      <c r="A391" s="6">
        <v>389</v>
      </c>
      <c r="B391" s="1">
        <f>VLOOKUP($A391, Parameters!$A$2:JI$1345, MATCH(B$1, Parameters!$1:$1, 0), FALSE)</f>
        <v>1000</v>
      </c>
      <c r="C391" s="1">
        <f>VLOOKUP($A391, Parameters!$A$2:JJ$1345, MATCH(C$1, Parameters!$1:$1, 0), FALSE)</f>
        <v>2296.1</v>
      </c>
      <c r="D391" s="1">
        <f>VLOOKUP($A391, Parameters!$A$2:JK$1345, MATCH(D$1, Parameters!$1:$1, 0), FALSE)</f>
        <v>80</v>
      </c>
      <c r="E391" s="1">
        <f>VLOOKUP($A391, Parameters!$A$2:JL$1345, MATCH(E$1, Parameters!$1:$1, 0), FALSE)</f>
        <v>0.58675999999999995</v>
      </c>
      <c r="F391" s="1">
        <f>VLOOKUP($A391, Parameters!$A$2:JM$1345, MATCH(F$1, Parameters!$1:$1, 0), FALSE)</f>
        <v>3.9575</v>
      </c>
      <c r="G391" s="1">
        <f>VLOOKUP($A391, Parameters!$A$2:JN$1345, MATCH(G$1, Parameters!$1:$1, 0), FALSE)</f>
        <v>0.3871834706789703</v>
      </c>
      <c r="H391" s="3">
        <v>6.1132018454372796E-3</v>
      </c>
      <c r="I391">
        <v>5.9445132501423298E-3</v>
      </c>
      <c r="J391">
        <v>6.3611669465899398E-3</v>
      </c>
      <c r="L391" s="1" t="str">
        <f>IF(AND(H391&lt;0.001, 'SSIM Index'!H391 &gt; 0.97), TRUE, "")</f>
        <v/>
      </c>
      <c r="M391" s="1" t="str">
        <f>IF(AND(I391&lt;0.001, 'SSIM Index'!I391 &gt; 0.97), TRUE, "")</f>
        <v/>
      </c>
      <c r="N391" s="1" t="str">
        <f>IF(AND(J391&lt;0.001, 'SSIM Index'!J391 &gt; 0.97), TRUE, "")</f>
        <v/>
      </c>
      <c r="O391" s="3" t="str">
        <f t="shared" si="19"/>
        <v/>
      </c>
      <c r="P391" s="1" t="str">
        <f t="shared" si="20"/>
        <v/>
      </c>
      <c r="Q391" s="1" t="str">
        <f t="shared" si="21"/>
        <v/>
      </c>
    </row>
    <row r="392" spans="1:17" x14ac:dyDescent="0.35">
      <c r="A392" s="6">
        <v>390</v>
      </c>
      <c r="B392" s="1">
        <f>VLOOKUP($A392, Parameters!$A$2:JI$1345, MATCH(B$1, Parameters!$1:$1, 0), FALSE)</f>
        <v>1000</v>
      </c>
      <c r="C392" s="1">
        <f>VLOOKUP($A392, Parameters!$A$2:JJ$1345, MATCH(C$1, Parameters!$1:$1, 0), FALSE)</f>
        <v>3532.5</v>
      </c>
      <c r="D392" s="1">
        <f>VLOOKUP($A392, Parameters!$A$2:JK$1345, MATCH(D$1, Parameters!$1:$1, 0), FALSE)</f>
        <v>80</v>
      </c>
      <c r="E392" s="1">
        <f>VLOOKUP($A392, Parameters!$A$2:JL$1345, MATCH(E$1, Parameters!$1:$1, 0), FALSE)</f>
        <v>0.58675999999999995</v>
      </c>
      <c r="F392" s="1">
        <f>VLOOKUP($A392, Parameters!$A$2:JM$1345, MATCH(F$1, Parameters!$1:$1, 0), FALSE)</f>
        <v>3.9575</v>
      </c>
      <c r="G392" s="1">
        <f>VLOOKUP($A392, Parameters!$A$2:JN$1345, MATCH(G$1, Parameters!$1:$1, 0), FALSE)</f>
        <v>0.3871834706789703</v>
      </c>
      <c r="H392" s="3">
        <v>6.2556848861277103E-3</v>
      </c>
      <c r="I392">
        <v>5.79494284465909E-3</v>
      </c>
      <c r="J392">
        <v>8.5158031433820707E-3</v>
      </c>
      <c r="L392" s="1" t="str">
        <f>IF(AND(H392&lt;0.001, 'SSIM Index'!H392 &gt; 0.97), TRUE, "")</f>
        <v/>
      </c>
      <c r="M392" s="1" t="str">
        <f>IF(AND(I392&lt;0.001, 'SSIM Index'!I392 &gt; 0.97), TRUE, "")</f>
        <v/>
      </c>
      <c r="N392" s="1" t="str">
        <f>IF(AND(J392&lt;0.001, 'SSIM Index'!J392 &gt; 0.97), TRUE, "")</f>
        <v/>
      </c>
      <c r="O392" s="3" t="str">
        <f t="shared" si="19"/>
        <v/>
      </c>
      <c r="P392" s="1" t="str">
        <f t="shared" si="20"/>
        <v/>
      </c>
      <c r="Q392" s="1" t="str">
        <f t="shared" si="21"/>
        <v/>
      </c>
    </row>
    <row r="393" spans="1:17" x14ac:dyDescent="0.35">
      <c r="A393" s="6">
        <v>391</v>
      </c>
      <c r="B393" s="1">
        <f>VLOOKUP($A393, Parameters!$A$2:JI$1345, MATCH(B$1, Parameters!$1:$1, 0), FALSE)</f>
        <v>1000</v>
      </c>
      <c r="C393" s="1">
        <f>VLOOKUP($A393, Parameters!$A$2:JJ$1345, MATCH(C$1, Parameters!$1:$1, 0), FALSE)</f>
        <v>7322.7</v>
      </c>
      <c r="D393" s="1">
        <f>VLOOKUP($A393, Parameters!$A$2:JK$1345, MATCH(D$1, Parameters!$1:$1, 0), FALSE)</f>
        <v>80</v>
      </c>
      <c r="E393" s="1">
        <f>VLOOKUP($A393, Parameters!$A$2:JL$1345, MATCH(E$1, Parameters!$1:$1, 0), FALSE)</f>
        <v>0.58675999999999995</v>
      </c>
      <c r="F393" s="1">
        <f>VLOOKUP($A393, Parameters!$A$2:JM$1345, MATCH(F$1, Parameters!$1:$1, 0), FALSE)</f>
        <v>3.9575</v>
      </c>
      <c r="G393" s="1">
        <f>VLOOKUP($A393, Parameters!$A$2:JN$1345, MATCH(G$1, Parameters!$1:$1, 0), FALSE)</f>
        <v>0.3871834706789703</v>
      </c>
      <c r="H393" s="3">
        <v>3.4091230481863001E-2</v>
      </c>
      <c r="I393">
        <v>2.1361619234085E-2</v>
      </c>
      <c r="J393">
        <v>4.6068318188190398E-2</v>
      </c>
      <c r="L393" s="1" t="str">
        <f>IF(AND(H393&lt;0.001, 'SSIM Index'!H393 &gt; 0.97), TRUE, "")</f>
        <v/>
      </c>
      <c r="M393" s="1" t="str">
        <f>IF(AND(I393&lt;0.001, 'SSIM Index'!I393 &gt; 0.97), TRUE, "")</f>
        <v/>
      </c>
      <c r="N393" s="1" t="str">
        <f>IF(AND(J393&lt;0.001, 'SSIM Index'!J393 &gt; 0.97), TRUE, "")</f>
        <v/>
      </c>
      <c r="O393" s="3" t="str">
        <f t="shared" si="19"/>
        <v/>
      </c>
      <c r="P393" s="1" t="str">
        <f t="shared" si="20"/>
        <v/>
      </c>
      <c r="Q393" s="1" t="str">
        <f t="shared" si="21"/>
        <v/>
      </c>
    </row>
    <row r="394" spans="1:17" x14ac:dyDescent="0.35">
      <c r="A394" s="6">
        <v>392</v>
      </c>
      <c r="B394" s="1">
        <f>VLOOKUP($A394, Parameters!$A$2:JI$1345, MATCH(B$1, Parameters!$1:$1, 0), FALSE)</f>
        <v>0</v>
      </c>
      <c r="C394" s="1">
        <f>VLOOKUP($A394, Parameters!$A$2:JJ$1345, MATCH(C$1, Parameters!$1:$1, 0), FALSE)</f>
        <v>20</v>
      </c>
      <c r="D394" s="1">
        <f>VLOOKUP($A394, Parameters!$A$2:JK$1345, MATCH(D$1, Parameters!$1:$1, 0), FALSE)</f>
        <v>80</v>
      </c>
      <c r="E394" s="1">
        <f>VLOOKUP($A394, Parameters!$A$2:JL$1345, MATCH(E$1, Parameters!$1:$1, 0), FALSE)</f>
        <v>0.33423999999999998</v>
      </c>
      <c r="F394" s="1">
        <f>VLOOKUP($A394, Parameters!$A$2:JM$1345, MATCH(F$1, Parameters!$1:$1, 0), FALSE)</f>
        <v>5.16106</v>
      </c>
      <c r="G394" s="1">
        <f>VLOOKUP($A394, Parameters!$A$2:JN$1345, MATCH(G$1, Parameters!$1:$1, 0), FALSE)</f>
        <v>-1.990842061513129</v>
      </c>
      <c r="H394" s="3">
        <v>3.5886673722416102E-3</v>
      </c>
      <c r="I394">
        <v>2.1986714564263799E-3</v>
      </c>
      <c r="J394">
        <v>3.6200275644659901E-3</v>
      </c>
      <c r="L394" s="1" t="str">
        <f>IF(AND(H394&lt;0.001, 'SSIM Index'!H394 &gt; 0.97), TRUE, "")</f>
        <v/>
      </c>
      <c r="M394" s="1" t="str">
        <f>IF(AND(I394&lt;0.001, 'SSIM Index'!I394 &gt; 0.97), TRUE, "")</f>
        <v/>
      </c>
      <c r="N394" s="1" t="str">
        <f>IF(AND(J394&lt;0.001, 'SSIM Index'!J394 &gt; 0.97), TRUE, "")</f>
        <v/>
      </c>
      <c r="O394" s="3" t="str">
        <f t="shared" si="19"/>
        <v/>
      </c>
      <c r="P394" s="1" t="str">
        <f t="shared" si="20"/>
        <v/>
      </c>
      <c r="Q394" s="1" t="str">
        <f t="shared" si="21"/>
        <v/>
      </c>
    </row>
    <row r="395" spans="1:17" x14ac:dyDescent="0.35">
      <c r="A395" s="6">
        <v>393</v>
      </c>
      <c r="B395" s="1">
        <f>VLOOKUP($A395, Parameters!$A$2:JI$1345, MATCH(B$1, Parameters!$1:$1, 0), FALSE)</f>
        <v>0</v>
      </c>
      <c r="C395" s="1">
        <f>VLOOKUP($A395, Parameters!$A$2:JJ$1345, MATCH(C$1, Parameters!$1:$1, 0), FALSE)</f>
        <v>1236.4000000000001</v>
      </c>
      <c r="D395" s="1">
        <f>VLOOKUP($A395, Parameters!$A$2:JK$1345, MATCH(D$1, Parameters!$1:$1, 0), FALSE)</f>
        <v>80</v>
      </c>
      <c r="E395" s="1">
        <f>VLOOKUP($A395, Parameters!$A$2:JL$1345, MATCH(E$1, Parameters!$1:$1, 0), FALSE)</f>
        <v>0.33423999999999998</v>
      </c>
      <c r="F395" s="1">
        <f>VLOOKUP($A395, Parameters!$A$2:JM$1345, MATCH(F$1, Parameters!$1:$1, 0), FALSE)</f>
        <v>5.16106</v>
      </c>
      <c r="G395" s="1">
        <f>VLOOKUP($A395, Parameters!$A$2:JN$1345, MATCH(G$1, Parameters!$1:$1, 0), FALSE)</f>
        <v>-1.990842061513129</v>
      </c>
      <c r="H395" s="3">
        <v>5.6659551337361301E-3</v>
      </c>
      <c r="I395">
        <v>4.5424558222293798E-2</v>
      </c>
      <c r="J395">
        <v>3.0021129176020601E-2</v>
      </c>
      <c r="L395" s="1" t="str">
        <f>IF(AND(H395&lt;0.001, 'SSIM Index'!H395 &gt; 0.97), TRUE, "")</f>
        <v/>
      </c>
      <c r="M395" s="1" t="str">
        <f>IF(AND(I395&lt;0.001, 'SSIM Index'!I395 &gt; 0.97), TRUE, "")</f>
        <v/>
      </c>
      <c r="N395" s="1" t="str">
        <f>IF(AND(J395&lt;0.001, 'SSIM Index'!J395 &gt; 0.97), TRUE, "")</f>
        <v/>
      </c>
      <c r="O395" s="3" t="str">
        <f t="shared" si="19"/>
        <v/>
      </c>
      <c r="P395" s="1" t="str">
        <f t="shared" si="20"/>
        <v/>
      </c>
      <c r="Q395" s="1" t="str">
        <f t="shared" si="21"/>
        <v/>
      </c>
    </row>
    <row r="396" spans="1:17" x14ac:dyDescent="0.35">
      <c r="A396" s="6">
        <v>394</v>
      </c>
      <c r="B396" s="1">
        <f>VLOOKUP($A396, Parameters!$A$2:JI$1345, MATCH(B$1, Parameters!$1:$1, 0), FALSE)</f>
        <v>0</v>
      </c>
      <c r="C396" s="1">
        <f>VLOOKUP($A396, Parameters!$A$2:JJ$1345, MATCH(C$1, Parameters!$1:$1, 0), FALSE)</f>
        <v>2472.6999999999998</v>
      </c>
      <c r="D396" s="1">
        <f>VLOOKUP($A396, Parameters!$A$2:JK$1345, MATCH(D$1, Parameters!$1:$1, 0), FALSE)</f>
        <v>80</v>
      </c>
      <c r="E396" s="1">
        <f>VLOOKUP($A396, Parameters!$A$2:JL$1345, MATCH(E$1, Parameters!$1:$1, 0), FALSE)</f>
        <v>0.33423999999999998</v>
      </c>
      <c r="F396" s="1">
        <f>VLOOKUP($A396, Parameters!$A$2:JM$1345, MATCH(F$1, Parameters!$1:$1, 0), FALSE)</f>
        <v>5.16106</v>
      </c>
      <c r="G396" s="1">
        <f>VLOOKUP($A396, Parameters!$A$2:JN$1345, MATCH(G$1, Parameters!$1:$1, 0), FALSE)</f>
        <v>-1.990842061513129</v>
      </c>
      <c r="H396" s="3">
        <v>8.2866661250591191E-3</v>
      </c>
      <c r="I396">
        <v>1.113236322999E-2</v>
      </c>
      <c r="J396">
        <v>9.6727013587951608E-3</v>
      </c>
      <c r="L396" s="1" t="str">
        <f>IF(AND(H396&lt;0.001, 'SSIM Index'!H396 &gt; 0.97), TRUE, "")</f>
        <v/>
      </c>
      <c r="M396" s="1" t="str">
        <f>IF(AND(I396&lt;0.001, 'SSIM Index'!I396 &gt; 0.97), TRUE, "")</f>
        <v/>
      </c>
      <c r="N396" s="1" t="str">
        <f>IF(AND(J396&lt;0.001, 'SSIM Index'!J396 &gt; 0.97), TRUE, "")</f>
        <v/>
      </c>
      <c r="O396" s="3" t="str">
        <f t="shared" si="19"/>
        <v/>
      </c>
      <c r="P396" s="1" t="str">
        <f t="shared" si="20"/>
        <v/>
      </c>
      <c r="Q396" s="1" t="str">
        <f t="shared" si="21"/>
        <v/>
      </c>
    </row>
    <row r="397" spans="1:17" x14ac:dyDescent="0.35">
      <c r="A397" s="6">
        <v>395</v>
      </c>
      <c r="B397" s="1">
        <f>VLOOKUP($A397, Parameters!$A$2:JI$1345, MATCH(B$1, Parameters!$1:$1, 0), FALSE)</f>
        <v>0</v>
      </c>
      <c r="C397" s="1">
        <f>VLOOKUP($A397, Parameters!$A$2:JJ$1345, MATCH(C$1, Parameters!$1:$1, 0), FALSE)</f>
        <v>3709.1</v>
      </c>
      <c r="D397" s="1">
        <f>VLOOKUP($A397, Parameters!$A$2:JK$1345, MATCH(D$1, Parameters!$1:$1, 0), FALSE)</f>
        <v>80</v>
      </c>
      <c r="E397" s="1">
        <f>VLOOKUP($A397, Parameters!$A$2:JL$1345, MATCH(E$1, Parameters!$1:$1, 0), FALSE)</f>
        <v>0.33423999999999998</v>
      </c>
      <c r="F397" s="1">
        <f>VLOOKUP($A397, Parameters!$A$2:JM$1345, MATCH(F$1, Parameters!$1:$1, 0), FALSE)</f>
        <v>5.16106</v>
      </c>
      <c r="G397" s="1">
        <f>VLOOKUP($A397, Parameters!$A$2:JN$1345, MATCH(G$1, Parameters!$1:$1, 0), FALSE)</f>
        <v>-1.990842061513129</v>
      </c>
      <c r="H397" s="3">
        <v>2.8595760464668201E-2</v>
      </c>
      <c r="I397">
        <v>3.2370369881391498E-2</v>
      </c>
      <c r="J397">
        <v>3.3908851444721201E-2</v>
      </c>
      <c r="L397" s="1" t="str">
        <f>IF(AND(H397&lt;0.001, 'SSIM Index'!H397 &gt; 0.97), TRUE, "")</f>
        <v/>
      </c>
      <c r="M397" s="1" t="str">
        <f>IF(AND(I397&lt;0.001, 'SSIM Index'!I397 &gt; 0.97), TRUE, "")</f>
        <v/>
      </c>
      <c r="N397" s="1" t="str">
        <f>IF(AND(J397&lt;0.001, 'SSIM Index'!J397 &gt; 0.97), TRUE, "")</f>
        <v/>
      </c>
      <c r="O397" s="3" t="str">
        <f t="shared" si="19"/>
        <v/>
      </c>
      <c r="P397" s="1" t="str">
        <f t="shared" si="20"/>
        <v/>
      </c>
      <c r="Q397" s="1" t="str">
        <f t="shared" si="21"/>
        <v/>
      </c>
    </row>
    <row r="398" spans="1:17" x14ac:dyDescent="0.35">
      <c r="A398" s="6">
        <v>396</v>
      </c>
      <c r="B398" s="1">
        <f>VLOOKUP($A398, Parameters!$A$2:JI$1345, MATCH(B$1, Parameters!$1:$1, 0), FALSE)</f>
        <v>3000</v>
      </c>
      <c r="C398" s="1">
        <f>VLOOKUP($A398, Parameters!$A$2:JJ$1345, MATCH(C$1, Parameters!$1:$1, 0), FALSE)</f>
        <v>176.62</v>
      </c>
      <c r="D398" s="1">
        <f>VLOOKUP($A398, Parameters!$A$2:JK$1345, MATCH(D$1, Parameters!$1:$1, 0), FALSE)</f>
        <v>80</v>
      </c>
      <c r="E398" s="1">
        <f>VLOOKUP($A398, Parameters!$A$2:JL$1345, MATCH(E$1, Parameters!$1:$1, 0), FALSE)</f>
        <v>2.69231</v>
      </c>
      <c r="F398" s="1">
        <f>VLOOKUP($A398, Parameters!$A$2:JM$1345, MATCH(F$1, Parameters!$1:$1, 0), FALSE)</f>
        <v>3.8317700000000001</v>
      </c>
      <c r="G398" s="1">
        <f>VLOOKUP($A398, Parameters!$A$2:JN$1345, MATCH(G$1, Parameters!$1:$1, 0), FALSE)</f>
        <v>1.8372502436835694</v>
      </c>
      <c r="H398" s="3">
        <v>2.0041686948388802E-3</v>
      </c>
      <c r="I398">
        <v>2.1602008491754502E-3</v>
      </c>
      <c r="J398">
        <v>1.7442345852032299E-3</v>
      </c>
      <c r="L398" s="1" t="str">
        <f>IF(AND(H398&lt;0.001, 'SSIM Index'!H398 &gt; 0.97), TRUE, "")</f>
        <v/>
      </c>
      <c r="M398" s="1" t="str">
        <f>IF(AND(I398&lt;0.001, 'SSIM Index'!I398 &gt; 0.97), TRUE, "")</f>
        <v/>
      </c>
      <c r="N398" s="1" t="str">
        <f>IF(AND(J398&lt;0.001, 'SSIM Index'!J398 &gt; 0.97), TRUE, "")</f>
        <v/>
      </c>
      <c r="O398" s="3" t="str">
        <f t="shared" si="19"/>
        <v/>
      </c>
      <c r="P398" s="1" t="str">
        <f t="shared" si="20"/>
        <v/>
      </c>
      <c r="Q398" s="1" t="str">
        <f t="shared" si="21"/>
        <v/>
      </c>
    </row>
    <row r="399" spans="1:17" x14ac:dyDescent="0.35">
      <c r="A399" s="6">
        <v>397</v>
      </c>
      <c r="B399" s="1">
        <f>VLOOKUP($A399, Parameters!$A$2:JI$1345, MATCH(B$1, Parameters!$1:$1, 0), FALSE)</f>
        <v>3000</v>
      </c>
      <c r="C399" s="1">
        <f>VLOOKUP($A399, Parameters!$A$2:JJ$1345, MATCH(C$1, Parameters!$1:$1, 0), FALSE)</f>
        <v>1413</v>
      </c>
      <c r="D399" s="1">
        <f>VLOOKUP($A399, Parameters!$A$2:JK$1345, MATCH(D$1, Parameters!$1:$1, 0), FALSE)</f>
        <v>80</v>
      </c>
      <c r="E399" s="1">
        <f>VLOOKUP($A399, Parameters!$A$2:JL$1345, MATCH(E$1, Parameters!$1:$1, 0), FALSE)</f>
        <v>2.69231</v>
      </c>
      <c r="F399" s="1">
        <f>VLOOKUP($A399, Parameters!$A$2:JM$1345, MATCH(F$1, Parameters!$1:$1, 0), FALSE)</f>
        <v>3.8317700000000001</v>
      </c>
      <c r="G399" s="1">
        <f>VLOOKUP($A399, Parameters!$A$2:JN$1345, MATCH(G$1, Parameters!$1:$1, 0), FALSE)</f>
        <v>1.8372502436835694</v>
      </c>
      <c r="H399" s="3">
        <v>1.06330926064401E-3</v>
      </c>
      <c r="I399">
        <v>1.6756999539211299E-3</v>
      </c>
      <c r="J399">
        <v>1.40893703792244E-3</v>
      </c>
      <c r="L399" s="1" t="str">
        <f>IF(AND(H399&lt;0.001, 'SSIM Index'!H399 &gt; 0.97), TRUE, "")</f>
        <v/>
      </c>
      <c r="M399" s="1" t="str">
        <f>IF(AND(I399&lt;0.001, 'SSIM Index'!I399 &gt; 0.97), TRUE, "")</f>
        <v/>
      </c>
      <c r="N399" s="1" t="str">
        <f>IF(AND(J399&lt;0.001, 'SSIM Index'!J399 &gt; 0.97), TRUE, "")</f>
        <v/>
      </c>
      <c r="O399" s="3" t="str">
        <f t="shared" si="19"/>
        <v/>
      </c>
      <c r="P399" s="1" t="str">
        <f t="shared" si="20"/>
        <v/>
      </c>
      <c r="Q399" s="1" t="str">
        <f t="shared" si="21"/>
        <v/>
      </c>
    </row>
    <row r="400" spans="1:17" x14ac:dyDescent="0.35">
      <c r="A400" s="6">
        <v>398</v>
      </c>
      <c r="B400" s="1">
        <f>VLOOKUP($A400, Parameters!$A$2:JI$1345, MATCH(B$1, Parameters!$1:$1, 0), FALSE)</f>
        <v>3000</v>
      </c>
      <c r="C400" s="1">
        <f>VLOOKUP($A400, Parameters!$A$2:JJ$1345, MATCH(C$1, Parameters!$1:$1, 0), FALSE)</f>
        <v>2649.4</v>
      </c>
      <c r="D400" s="1">
        <f>VLOOKUP($A400, Parameters!$A$2:JK$1345, MATCH(D$1, Parameters!$1:$1, 0), FALSE)</f>
        <v>80</v>
      </c>
      <c r="E400" s="1">
        <f>VLOOKUP($A400, Parameters!$A$2:JL$1345, MATCH(E$1, Parameters!$1:$1, 0), FALSE)</f>
        <v>2.69231</v>
      </c>
      <c r="F400" s="1">
        <f>VLOOKUP($A400, Parameters!$A$2:JM$1345, MATCH(F$1, Parameters!$1:$1, 0), FALSE)</f>
        <v>3.8317700000000001</v>
      </c>
      <c r="G400" s="1">
        <f>VLOOKUP($A400, Parameters!$A$2:JN$1345, MATCH(G$1, Parameters!$1:$1, 0), FALSE)</f>
        <v>1.8372502436835694</v>
      </c>
      <c r="H400" s="3">
        <v>1.4882503310218399E-3</v>
      </c>
      <c r="I400">
        <v>2.2652805782854501E-3</v>
      </c>
      <c r="J400">
        <v>2.5621936656534598E-3</v>
      </c>
      <c r="L400" s="1" t="str">
        <f>IF(AND(H400&lt;0.001, 'SSIM Index'!H400 &gt; 0.97), TRUE, "")</f>
        <v/>
      </c>
      <c r="M400" s="1" t="str">
        <f>IF(AND(I400&lt;0.001, 'SSIM Index'!I400 &gt; 0.97), TRUE, "")</f>
        <v/>
      </c>
      <c r="N400" s="1" t="str">
        <f>IF(AND(J400&lt;0.001, 'SSIM Index'!J400 &gt; 0.97), TRUE, "")</f>
        <v/>
      </c>
      <c r="O400" s="3" t="str">
        <f t="shared" si="19"/>
        <v/>
      </c>
      <c r="P400" s="1" t="str">
        <f t="shared" si="20"/>
        <v/>
      </c>
      <c r="Q400" s="1" t="str">
        <f t="shared" si="21"/>
        <v/>
      </c>
    </row>
    <row r="401" spans="1:17" x14ac:dyDescent="0.35">
      <c r="A401" s="6">
        <v>399</v>
      </c>
      <c r="B401" s="1">
        <f>VLOOKUP($A401, Parameters!$A$2:JI$1345, MATCH(B$1, Parameters!$1:$1, 0), FALSE)</f>
        <v>3000</v>
      </c>
      <c r="C401" s="1">
        <f>VLOOKUP($A401, Parameters!$A$2:JJ$1345, MATCH(C$1, Parameters!$1:$1, 0), FALSE)</f>
        <v>3885.7</v>
      </c>
      <c r="D401" s="1">
        <f>VLOOKUP($A401, Parameters!$A$2:JK$1345, MATCH(D$1, Parameters!$1:$1, 0), FALSE)</f>
        <v>80</v>
      </c>
      <c r="E401" s="1">
        <f>VLOOKUP($A401, Parameters!$A$2:JL$1345, MATCH(E$1, Parameters!$1:$1, 0), FALSE)</f>
        <v>2.69231</v>
      </c>
      <c r="F401" s="1">
        <f>VLOOKUP($A401, Parameters!$A$2:JM$1345, MATCH(F$1, Parameters!$1:$1, 0), FALSE)</f>
        <v>3.8317700000000001</v>
      </c>
      <c r="G401" s="1">
        <f>VLOOKUP($A401, Parameters!$A$2:JN$1345, MATCH(G$1, Parameters!$1:$1, 0), FALSE)</f>
        <v>1.8372502436835694</v>
      </c>
      <c r="H401" s="3">
        <v>4.7298730351030801E-3</v>
      </c>
      <c r="I401">
        <v>5.9387427754700097E-3</v>
      </c>
      <c r="J401">
        <v>5.1042870618402897E-3</v>
      </c>
      <c r="L401" s="1" t="str">
        <f>IF(AND(H401&lt;0.001, 'SSIM Index'!H401 &gt; 0.97), TRUE, "")</f>
        <v/>
      </c>
      <c r="M401" s="1" t="str">
        <f>IF(AND(I401&lt;0.001, 'SSIM Index'!I401 &gt; 0.97), TRUE, "")</f>
        <v/>
      </c>
      <c r="N401" s="1" t="str">
        <f>IF(AND(J401&lt;0.001, 'SSIM Index'!J401 &gt; 0.97), TRUE, "")</f>
        <v/>
      </c>
      <c r="O401" s="3" t="str">
        <f t="shared" si="19"/>
        <v/>
      </c>
      <c r="P401" s="1" t="str">
        <f t="shared" si="20"/>
        <v/>
      </c>
      <c r="Q401" s="1" t="str">
        <f t="shared" si="21"/>
        <v/>
      </c>
    </row>
    <row r="402" spans="1:17" x14ac:dyDescent="0.35">
      <c r="A402" s="6">
        <v>400</v>
      </c>
      <c r="B402" s="1">
        <f>VLOOKUP($A402, Parameters!$A$2:JI$1345, MATCH(B$1, Parameters!$1:$1, 0), FALSE)</f>
        <v>2000</v>
      </c>
      <c r="C402" s="1">
        <f>VLOOKUP($A402, Parameters!$A$2:JJ$1345, MATCH(C$1, Parameters!$1:$1, 0), FALSE)</f>
        <v>353.25</v>
      </c>
      <c r="D402" s="1">
        <f>VLOOKUP($A402, Parameters!$A$2:JK$1345, MATCH(D$1, Parameters!$1:$1, 0), FALSE)</f>
        <v>80</v>
      </c>
      <c r="E402" s="1">
        <f>VLOOKUP($A402, Parameters!$A$2:JL$1345, MATCH(E$1, Parameters!$1:$1, 0), FALSE)</f>
        <v>1.89744</v>
      </c>
      <c r="F402" s="1">
        <f>VLOOKUP($A402, Parameters!$A$2:JM$1345, MATCH(F$1, Parameters!$1:$1, 0), FALSE)</f>
        <v>3.7432099999999999</v>
      </c>
      <c r="G402" s="1">
        <f>VLOOKUP($A402, Parameters!$A$2:JN$1345, MATCH(G$1, Parameters!$1:$1, 0), FALSE)</f>
        <v>1.1768837768271538</v>
      </c>
      <c r="H402" s="3">
        <v>8.4560422692447901E-4</v>
      </c>
      <c r="I402">
        <v>7.6494802488014102E-4</v>
      </c>
      <c r="J402">
        <v>1.0447870008647401E-3</v>
      </c>
      <c r="L402" s="1" t="str">
        <f>IF(AND(H402&lt;0.001, 'SSIM Index'!H402 &gt; 0.97), TRUE, "")</f>
        <v/>
      </c>
      <c r="M402" s="1" t="str">
        <f>IF(AND(I402&lt;0.001, 'SSIM Index'!I402 &gt; 0.97), TRUE, "")</f>
        <v/>
      </c>
      <c r="N402" s="1" t="str">
        <f>IF(AND(J402&lt;0.001, 'SSIM Index'!J402 &gt; 0.97), TRUE, "")</f>
        <v/>
      </c>
      <c r="O402" s="3" t="str">
        <f t="shared" si="19"/>
        <v/>
      </c>
      <c r="P402" s="1" t="str">
        <f t="shared" si="20"/>
        <v/>
      </c>
      <c r="Q402" s="1" t="str">
        <f t="shared" si="21"/>
        <v/>
      </c>
    </row>
    <row r="403" spans="1:17" x14ac:dyDescent="0.35">
      <c r="A403" s="6">
        <v>401</v>
      </c>
      <c r="B403" s="1">
        <f>VLOOKUP($A403, Parameters!$A$2:JI$1345, MATCH(B$1, Parameters!$1:$1, 0), FALSE)</f>
        <v>2000</v>
      </c>
      <c r="C403" s="1">
        <f>VLOOKUP($A403, Parameters!$A$2:JJ$1345, MATCH(C$1, Parameters!$1:$1, 0), FALSE)</f>
        <v>1589.6</v>
      </c>
      <c r="D403" s="1">
        <f>VLOOKUP($A403, Parameters!$A$2:JK$1345, MATCH(D$1, Parameters!$1:$1, 0), FALSE)</f>
        <v>80</v>
      </c>
      <c r="E403" s="1">
        <f>VLOOKUP($A403, Parameters!$A$2:JL$1345, MATCH(E$1, Parameters!$1:$1, 0), FALSE)</f>
        <v>1.89744</v>
      </c>
      <c r="F403" s="1">
        <f>VLOOKUP($A403, Parameters!$A$2:JM$1345, MATCH(F$1, Parameters!$1:$1, 0), FALSE)</f>
        <v>3.7432099999999999</v>
      </c>
      <c r="G403" s="1">
        <f>VLOOKUP($A403, Parameters!$A$2:JN$1345, MATCH(G$1, Parameters!$1:$1, 0), FALSE)</f>
        <v>1.1768837768271538</v>
      </c>
      <c r="H403" s="3">
        <v>1.3105542166158501E-3</v>
      </c>
      <c r="I403">
        <v>1.0831372346728999E-3</v>
      </c>
      <c r="J403">
        <v>2.9673685785382899E-3</v>
      </c>
      <c r="L403" s="1" t="str">
        <f>IF(AND(H403&lt;0.001, 'SSIM Index'!H403 &gt; 0.97), TRUE, "")</f>
        <v/>
      </c>
      <c r="M403" s="1" t="str">
        <f>IF(AND(I403&lt;0.001, 'SSIM Index'!I403 &gt; 0.97), TRUE, "")</f>
        <v/>
      </c>
      <c r="N403" s="1" t="str">
        <f>IF(AND(J403&lt;0.001, 'SSIM Index'!J403 &gt; 0.97), TRUE, "")</f>
        <v/>
      </c>
      <c r="O403" s="3" t="b">
        <f t="shared" si="19"/>
        <v>1</v>
      </c>
      <c r="P403" s="1" t="str">
        <f t="shared" si="20"/>
        <v/>
      </c>
      <c r="Q403" s="1" t="str">
        <f t="shared" si="21"/>
        <v/>
      </c>
    </row>
    <row r="404" spans="1:17" x14ac:dyDescent="0.35">
      <c r="A404" s="6">
        <v>402</v>
      </c>
      <c r="B404" s="1">
        <f>VLOOKUP($A404, Parameters!$A$2:JI$1345, MATCH(B$1, Parameters!$1:$1, 0), FALSE)</f>
        <v>2000</v>
      </c>
      <c r="C404" s="1">
        <f>VLOOKUP($A404, Parameters!$A$2:JJ$1345, MATCH(C$1, Parameters!$1:$1, 0), FALSE)</f>
        <v>2826</v>
      </c>
      <c r="D404" s="1">
        <f>VLOOKUP($A404, Parameters!$A$2:JK$1345, MATCH(D$1, Parameters!$1:$1, 0), FALSE)</f>
        <v>80</v>
      </c>
      <c r="E404" s="1">
        <f>VLOOKUP($A404, Parameters!$A$2:JL$1345, MATCH(E$1, Parameters!$1:$1, 0), FALSE)</f>
        <v>1.89744</v>
      </c>
      <c r="F404" s="1">
        <f>VLOOKUP($A404, Parameters!$A$2:JM$1345, MATCH(F$1, Parameters!$1:$1, 0), FALSE)</f>
        <v>3.7432099999999999</v>
      </c>
      <c r="G404" s="1">
        <f>VLOOKUP($A404, Parameters!$A$2:JN$1345, MATCH(G$1, Parameters!$1:$1, 0), FALSE)</f>
        <v>1.1768837768271538</v>
      </c>
      <c r="H404" s="3">
        <v>5.7129422202706302E-3</v>
      </c>
      <c r="I404">
        <v>5.3685675375163503E-3</v>
      </c>
      <c r="J404">
        <v>5.8075105771422299E-3</v>
      </c>
      <c r="L404" s="1" t="str">
        <f>IF(AND(H404&lt;0.001, 'SSIM Index'!H404 &gt; 0.97), TRUE, "")</f>
        <v/>
      </c>
      <c r="M404" s="1" t="str">
        <f>IF(AND(I404&lt;0.001, 'SSIM Index'!I404 &gt; 0.97), TRUE, "")</f>
        <v/>
      </c>
      <c r="N404" s="1" t="str">
        <f>IF(AND(J404&lt;0.001, 'SSIM Index'!J404 &gt; 0.97), TRUE, "")</f>
        <v/>
      </c>
      <c r="O404" s="3" t="str">
        <f t="shared" si="19"/>
        <v/>
      </c>
      <c r="P404" s="1" t="str">
        <f t="shared" si="20"/>
        <v/>
      </c>
      <c r="Q404" s="1" t="str">
        <f t="shared" si="21"/>
        <v/>
      </c>
    </row>
    <row r="405" spans="1:17" x14ac:dyDescent="0.35">
      <c r="A405" s="6">
        <v>403</v>
      </c>
      <c r="B405" s="1">
        <f>VLOOKUP($A405, Parameters!$A$2:JI$1345, MATCH(B$1, Parameters!$1:$1, 0), FALSE)</f>
        <v>2000</v>
      </c>
      <c r="C405" s="1">
        <f>VLOOKUP($A405, Parameters!$A$2:JJ$1345, MATCH(C$1, Parameters!$1:$1, 0), FALSE)</f>
        <v>4062.4</v>
      </c>
      <c r="D405" s="1">
        <f>VLOOKUP($A405, Parameters!$A$2:JK$1345, MATCH(D$1, Parameters!$1:$1, 0), FALSE)</f>
        <v>80</v>
      </c>
      <c r="E405" s="1">
        <f>VLOOKUP($A405, Parameters!$A$2:JL$1345, MATCH(E$1, Parameters!$1:$1, 0), FALSE)</f>
        <v>1.89744</v>
      </c>
      <c r="F405" s="1">
        <f>VLOOKUP($A405, Parameters!$A$2:JM$1345, MATCH(F$1, Parameters!$1:$1, 0), FALSE)</f>
        <v>3.7432099999999999</v>
      </c>
      <c r="G405" s="1">
        <f>VLOOKUP($A405, Parameters!$A$2:JN$1345, MATCH(G$1, Parameters!$1:$1, 0), FALSE)</f>
        <v>1.1768837768271538</v>
      </c>
      <c r="H405" s="3">
        <v>2.1161972545087298E-3</v>
      </c>
      <c r="I405">
        <v>1.6611387254670199E-3</v>
      </c>
      <c r="J405">
        <v>1.77830806933343E-3</v>
      </c>
      <c r="L405" s="1" t="str">
        <f>IF(AND(H405&lt;0.001, 'SSIM Index'!H405 &gt; 0.97), TRUE, "")</f>
        <v/>
      </c>
      <c r="M405" s="1" t="str">
        <f>IF(AND(I405&lt;0.001, 'SSIM Index'!I405 &gt; 0.97), TRUE, "")</f>
        <v/>
      </c>
      <c r="N405" s="1" t="str">
        <f>IF(AND(J405&lt;0.001, 'SSIM Index'!J405 &gt; 0.97), TRUE, "")</f>
        <v/>
      </c>
      <c r="O405" s="3" t="str">
        <f t="shared" si="19"/>
        <v/>
      </c>
      <c r="P405" s="1" t="str">
        <f t="shared" si="20"/>
        <v/>
      </c>
      <c r="Q405" s="1" t="str">
        <f t="shared" si="21"/>
        <v/>
      </c>
    </row>
    <row r="406" spans="1:17" x14ac:dyDescent="0.35">
      <c r="A406" s="6">
        <v>404</v>
      </c>
      <c r="B406" s="1">
        <f>VLOOKUP($A406, Parameters!$A$2:JI$1345, MATCH(B$1, Parameters!$1:$1, 0), FALSE)</f>
        <v>3000</v>
      </c>
      <c r="C406" s="1">
        <f>VLOOKUP($A406, Parameters!$A$2:JJ$1345, MATCH(C$1, Parameters!$1:$1, 0), FALSE)</f>
        <v>529.87</v>
      </c>
      <c r="D406" s="1">
        <f>VLOOKUP($A406, Parameters!$A$2:JK$1345, MATCH(D$1, Parameters!$1:$1, 0), FALSE)</f>
        <v>80</v>
      </c>
      <c r="E406" s="1">
        <f>VLOOKUP($A406, Parameters!$A$2:JL$1345, MATCH(E$1, Parameters!$1:$1, 0), FALSE)</f>
        <v>0.92379</v>
      </c>
      <c r="F406" s="1">
        <f>VLOOKUP($A406, Parameters!$A$2:JM$1345, MATCH(F$1, Parameters!$1:$1, 0), FALSE)</f>
        <v>4.5119499999999997</v>
      </c>
      <c r="G406" s="1">
        <f>VLOOKUP($A406, Parameters!$A$2:JN$1345, MATCH(G$1, Parameters!$1:$1, 0), FALSE)</f>
        <v>5.9005538235000961</v>
      </c>
      <c r="H406" s="3">
        <v>5.2226969273760904E-4</v>
      </c>
      <c r="I406">
        <v>3.5938993096351602E-4</v>
      </c>
      <c r="J406">
        <v>5.1719049224629998E-4</v>
      </c>
      <c r="L406" s="1" t="str">
        <f>IF(AND(H406&lt;0.001, 'SSIM Index'!H406 &gt; 0.97), TRUE, "")</f>
        <v/>
      </c>
      <c r="M406" s="1" t="str">
        <f>IF(AND(I406&lt;0.001, 'SSIM Index'!I406 &gt; 0.97), TRUE, "")</f>
        <v/>
      </c>
      <c r="N406" s="1" t="str">
        <f>IF(AND(J406&lt;0.001, 'SSIM Index'!J406 &gt; 0.97), TRUE, "")</f>
        <v/>
      </c>
      <c r="O406" s="3" t="str">
        <f t="shared" si="19"/>
        <v/>
      </c>
      <c r="P406" s="1" t="str">
        <f t="shared" si="20"/>
        <v/>
      </c>
      <c r="Q406" s="1" t="str">
        <f t="shared" si="21"/>
        <v/>
      </c>
    </row>
    <row r="407" spans="1:17" x14ac:dyDescent="0.35">
      <c r="A407" s="6">
        <v>405</v>
      </c>
      <c r="B407" s="1">
        <f>VLOOKUP($A407, Parameters!$A$2:JI$1345, MATCH(B$1, Parameters!$1:$1, 0), FALSE)</f>
        <v>3000</v>
      </c>
      <c r="C407" s="1">
        <f>VLOOKUP($A407, Parameters!$A$2:JJ$1345, MATCH(C$1, Parameters!$1:$1, 0), FALSE)</f>
        <v>1766.2</v>
      </c>
      <c r="D407" s="1">
        <f>VLOOKUP($A407, Parameters!$A$2:JK$1345, MATCH(D$1, Parameters!$1:$1, 0), FALSE)</f>
        <v>80</v>
      </c>
      <c r="E407" s="1">
        <f>VLOOKUP($A407, Parameters!$A$2:JL$1345, MATCH(E$1, Parameters!$1:$1, 0), FALSE)</f>
        <v>0.92379</v>
      </c>
      <c r="F407" s="1">
        <f>VLOOKUP($A407, Parameters!$A$2:JM$1345, MATCH(F$1, Parameters!$1:$1, 0), FALSE)</f>
        <v>4.5119499999999997</v>
      </c>
      <c r="G407" s="1">
        <f>VLOOKUP($A407, Parameters!$A$2:JN$1345, MATCH(G$1, Parameters!$1:$1, 0), FALSE)</f>
        <v>5.9005538235000961</v>
      </c>
      <c r="H407" s="3">
        <v>1.51200161781162E-3</v>
      </c>
      <c r="I407">
        <v>1.83554575778543E-3</v>
      </c>
      <c r="J407">
        <v>2.4704721290618099E-3</v>
      </c>
      <c r="L407" s="1" t="str">
        <f>IF(AND(H407&lt;0.001, 'SSIM Index'!H407 &gt; 0.97), TRUE, "")</f>
        <v/>
      </c>
      <c r="M407" s="1" t="str">
        <f>IF(AND(I407&lt;0.001, 'SSIM Index'!I407 &gt; 0.97), TRUE, "")</f>
        <v/>
      </c>
      <c r="N407" s="1" t="str">
        <f>IF(AND(J407&lt;0.001, 'SSIM Index'!J407 &gt; 0.97), TRUE, "")</f>
        <v/>
      </c>
      <c r="O407" s="3" t="str">
        <f t="shared" si="19"/>
        <v/>
      </c>
      <c r="P407" s="1" t="str">
        <f t="shared" si="20"/>
        <v/>
      </c>
      <c r="Q407" s="1" t="str">
        <f t="shared" si="21"/>
        <v/>
      </c>
    </row>
    <row r="408" spans="1:17" x14ac:dyDescent="0.35">
      <c r="A408" s="6">
        <v>406</v>
      </c>
      <c r="B408" s="1">
        <f>VLOOKUP($A408, Parameters!$A$2:JI$1345, MATCH(B$1, Parameters!$1:$1, 0), FALSE)</f>
        <v>3000</v>
      </c>
      <c r="C408" s="1">
        <f>VLOOKUP($A408, Parameters!$A$2:JJ$1345, MATCH(C$1, Parameters!$1:$1, 0), FALSE)</f>
        <v>3002.6</v>
      </c>
      <c r="D408" s="1">
        <f>VLOOKUP($A408, Parameters!$A$2:JK$1345, MATCH(D$1, Parameters!$1:$1, 0), FALSE)</f>
        <v>80</v>
      </c>
      <c r="E408" s="1">
        <f>VLOOKUP($A408, Parameters!$A$2:JL$1345, MATCH(E$1, Parameters!$1:$1, 0), FALSE)</f>
        <v>0.92379</v>
      </c>
      <c r="F408" s="1">
        <f>VLOOKUP($A408, Parameters!$A$2:JM$1345, MATCH(F$1, Parameters!$1:$1, 0), FALSE)</f>
        <v>4.5119499999999997</v>
      </c>
      <c r="G408" s="1">
        <f>VLOOKUP($A408, Parameters!$A$2:JN$1345, MATCH(G$1, Parameters!$1:$1, 0), FALSE)</f>
        <v>5.9005538235000961</v>
      </c>
      <c r="H408" s="3">
        <v>3.70154413394629E-3</v>
      </c>
      <c r="I408">
        <v>3.5528286825865498E-3</v>
      </c>
      <c r="J408">
        <v>3.9349445141851902E-3</v>
      </c>
      <c r="L408" s="1" t="str">
        <f>IF(AND(H408&lt;0.001, 'SSIM Index'!H408 &gt; 0.97), TRUE, "")</f>
        <v/>
      </c>
      <c r="M408" s="1" t="str">
        <f>IF(AND(I408&lt;0.001, 'SSIM Index'!I408 &gt; 0.97), TRUE, "")</f>
        <v/>
      </c>
      <c r="N408" s="1" t="str">
        <f>IF(AND(J408&lt;0.001, 'SSIM Index'!J408 &gt; 0.97), TRUE, "")</f>
        <v/>
      </c>
      <c r="O408" s="3" t="str">
        <f t="shared" si="19"/>
        <v/>
      </c>
      <c r="P408" s="1" t="str">
        <f t="shared" si="20"/>
        <v/>
      </c>
      <c r="Q408" s="1" t="str">
        <f t="shared" si="21"/>
        <v/>
      </c>
    </row>
    <row r="409" spans="1:17" x14ac:dyDescent="0.35">
      <c r="A409" s="6">
        <v>407</v>
      </c>
      <c r="B409" s="1">
        <f>VLOOKUP($A409, Parameters!$A$2:JI$1345, MATCH(B$1, Parameters!$1:$1, 0), FALSE)</f>
        <v>3000</v>
      </c>
      <c r="C409" s="1">
        <f>VLOOKUP($A409, Parameters!$A$2:JJ$1345, MATCH(C$1, Parameters!$1:$1, 0), FALSE)</f>
        <v>4239</v>
      </c>
      <c r="D409" s="1">
        <f>VLOOKUP($A409, Parameters!$A$2:JK$1345, MATCH(D$1, Parameters!$1:$1, 0), FALSE)</f>
        <v>80</v>
      </c>
      <c r="E409" s="1">
        <f>VLOOKUP($A409, Parameters!$A$2:JL$1345, MATCH(E$1, Parameters!$1:$1, 0), FALSE)</f>
        <v>0.92379</v>
      </c>
      <c r="F409" s="1">
        <f>VLOOKUP($A409, Parameters!$A$2:JM$1345, MATCH(F$1, Parameters!$1:$1, 0), FALSE)</f>
        <v>4.5119499999999997</v>
      </c>
      <c r="G409" s="1">
        <f>VLOOKUP($A409, Parameters!$A$2:JN$1345, MATCH(G$1, Parameters!$1:$1, 0), FALSE)</f>
        <v>5.9005538235000961</v>
      </c>
      <c r="H409" s="3">
        <v>3.9452090859413104E-3</v>
      </c>
      <c r="I409">
        <v>3.1872475519776301E-3</v>
      </c>
      <c r="J409">
        <v>4.9216700717806799E-3</v>
      </c>
      <c r="L409" s="1" t="str">
        <f>IF(AND(H409&lt;0.001, 'SSIM Index'!H409 &gt; 0.97), TRUE, "")</f>
        <v/>
      </c>
      <c r="M409" s="1" t="str">
        <f>IF(AND(I409&lt;0.001, 'SSIM Index'!I409 &gt; 0.97), TRUE, "")</f>
        <v/>
      </c>
      <c r="N409" s="1" t="str">
        <f>IF(AND(J409&lt;0.001, 'SSIM Index'!J409 &gt; 0.97), TRUE, "")</f>
        <v/>
      </c>
      <c r="O409" s="3" t="str">
        <f t="shared" si="19"/>
        <v/>
      </c>
      <c r="P409" s="1" t="str">
        <f t="shared" si="20"/>
        <v/>
      </c>
      <c r="Q409" s="1" t="str">
        <f t="shared" si="21"/>
        <v/>
      </c>
    </row>
    <row r="410" spans="1:17" x14ac:dyDescent="0.35">
      <c r="A410" s="6">
        <v>408</v>
      </c>
      <c r="B410" s="1">
        <f>VLOOKUP($A410, Parameters!$A$2:JI$1345, MATCH(B$1, Parameters!$1:$1, 0), FALSE)</f>
        <v>1000</v>
      </c>
      <c r="C410" s="1">
        <f>VLOOKUP($A410, Parameters!$A$2:JJ$1345, MATCH(C$1, Parameters!$1:$1, 0), FALSE)</f>
        <v>706.5</v>
      </c>
      <c r="D410" s="1">
        <f>VLOOKUP($A410, Parameters!$A$2:JK$1345, MATCH(D$1, Parameters!$1:$1, 0), FALSE)</f>
        <v>80</v>
      </c>
      <c r="E410" s="1">
        <f>VLOOKUP($A410, Parameters!$A$2:JL$1345, MATCH(E$1, Parameters!$1:$1, 0), FALSE)</f>
        <v>5.0779999999999999E-2</v>
      </c>
      <c r="F410" s="1">
        <f>VLOOKUP($A410, Parameters!$A$2:JM$1345, MATCH(F$1, Parameters!$1:$1, 0), FALSE)</f>
        <v>4.3944700000000001</v>
      </c>
      <c r="G410" s="1">
        <f>VLOOKUP($A410, Parameters!$A$2:JN$1345, MATCH(G$1, Parameters!$1:$1, 0), FALSE)</f>
        <v>0.1687910688966836</v>
      </c>
      <c r="H410" s="3">
        <v>8.4008363774046302E-4</v>
      </c>
      <c r="I410">
        <v>1.2526129139587201E-3</v>
      </c>
      <c r="J410">
        <v>1.3532327720895401E-3</v>
      </c>
      <c r="L410" s="1" t="str">
        <f>IF(AND(H410&lt;0.001, 'SSIM Index'!H410 &gt; 0.97), TRUE, "")</f>
        <v/>
      </c>
      <c r="M410" s="1" t="str">
        <f>IF(AND(I410&lt;0.001, 'SSIM Index'!I410 &gt; 0.97), TRUE, "")</f>
        <v/>
      </c>
      <c r="N410" s="1" t="str">
        <f>IF(AND(J410&lt;0.001, 'SSIM Index'!J410 &gt; 0.97), TRUE, "")</f>
        <v/>
      </c>
      <c r="O410" s="3" t="str">
        <f t="shared" si="19"/>
        <v/>
      </c>
      <c r="P410" s="1" t="str">
        <f t="shared" si="20"/>
        <v/>
      </c>
      <c r="Q410" s="1" t="str">
        <f t="shared" si="21"/>
        <v/>
      </c>
    </row>
    <row r="411" spans="1:17" x14ac:dyDescent="0.35">
      <c r="A411" s="6">
        <v>409</v>
      </c>
      <c r="B411" s="1">
        <f>VLOOKUP($A411, Parameters!$A$2:JI$1345, MATCH(B$1, Parameters!$1:$1, 0), FALSE)</f>
        <v>1000</v>
      </c>
      <c r="C411" s="1">
        <f>VLOOKUP($A411, Parameters!$A$2:JJ$1345, MATCH(C$1, Parameters!$1:$1, 0), FALSE)</f>
        <v>1942.9</v>
      </c>
      <c r="D411" s="1">
        <f>VLOOKUP($A411, Parameters!$A$2:JK$1345, MATCH(D$1, Parameters!$1:$1, 0), FALSE)</f>
        <v>80</v>
      </c>
      <c r="E411" s="1">
        <f>VLOOKUP($A411, Parameters!$A$2:JL$1345, MATCH(E$1, Parameters!$1:$1, 0), FALSE)</f>
        <v>5.0779999999999999E-2</v>
      </c>
      <c r="F411" s="1">
        <f>VLOOKUP($A411, Parameters!$A$2:JM$1345, MATCH(F$1, Parameters!$1:$1, 0), FALSE)</f>
        <v>4.3944700000000001</v>
      </c>
      <c r="G411" s="1">
        <f>VLOOKUP($A411, Parameters!$A$2:JN$1345, MATCH(G$1, Parameters!$1:$1, 0), FALSE)</f>
        <v>0.1687910688966836</v>
      </c>
      <c r="H411" s="3">
        <v>2.9956134967505901E-3</v>
      </c>
      <c r="I411">
        <v>5.4906243458390201E-3</v>
      </c>
      <c r="J411">
        <v>5.2843834273517097E-3</v>
      </c>
      <c r="L411" s="1" t="str">
        <f>IF(AND(H411&lt;0.001, 'SSIM Index'!H411 &gt; 0.97), TRUE, "")</f>
        <v/>
      </c>
      <c r="M411" s="1" t="str">
        <f>IF(AND(I411&lt;0.001, 'SSIM Index'!I411 &gt; 0.97), TRUE, "")</f>
        <v/>
      </c>
      <c r="N411" s="1" t="str">
        <f>IF(AND(J411&lt;0.001, 'SSIM Index'!J411 &gt; 0.97), TRUE, "")</f>
        <v/>
      </c>
      <c r="O411" s="3" t="str">
        <f t="shared" si="19"/>
        <v/>
      </c>
      <c r="P411" s="1" t="str">
        <f t="shared" si="20"/>
        <v/>
      </c>
      <c r="Q411" s="1" t="str">
        <f t="shared" si="21"/>
        <v/>
      </c>
    </row>
    <row r="412" spans="1:17" x14ac:dyDescent="0.35">
      <c r="A412" s="6">
        <v>410</v>
      </c>
      <c r="B412" s="1">
        <f>VLOOKUP($A412, Parameters!$A$2:JI$1345, MATCH(B$1, Parameters!$1:$1, 0), FALSE)</f>
        <v>1000</v>
      </c>
      <c r="C412" s="1">
        <f>VLOOKUP($A412, Parameters!$A$2:JJ$1345, MATCH(C$1, Parameters!$1:$1, 0), FALSE)</f>
        <v>3179.2</v>
      </c>
      <c r="D412" s="1">
        <f>VLOOKUP($A412, Parameters!$A$2:JK$1345, MATCH(D$1, Parameters!$1:$1, 0), FALSE)</f>
        <v>80</v>
      </c>
      <c r="E412" s="1">
        <f>VLOOKUP($A412, Parameters!$A$2:JL$1345, MATCH(E$1, Parameters!$1:$1, 0), FALSE)</f>
        <v>5.0779999999999999E-2</v>
      </c>
      <c r="F412" s="1">
        <f>VLOOKUP($A412, Parameters!$A$2:JM$1345, MATCH(F$1, Parameters!$1:$1, 0), FALSE)</f>
        <v>4.3944700000000001</v>
      </c>
      <c r="G412" s="1">
        <f>VLOOKUP($A412, Parameters!$A$2:JN$1345, MATCH(G$1, Parameters!$1:$1, 0), FALSE)</f>
        <v>0.1687910688966836</v>
      </c>
      <c r="H412" s="3">
        <v>6.2494957819580997E-3</v>
      </c>
      <c r="I412">
        <v>8.2895541563630104E-3</v>
      </c>
      <c r="J412">
        <v>9.3531860038638098E-3</v>
      </c>
      <c r="L412" s="1" t="str">
        <f>IF(AND(H412&lt;0.001, 'SSIM Index'!H412 &gt; 0.97), TRUE, "")</f>
        <v/>
      </c>
      <c r="M412" s="1" t="str">
        <f>IF(AND(I412&lt;0.001, 'SSIM Index'!I412 &gt; 0.97), TRUE, "")</f>
        <v/>
      </c>
      <c r="N412" s="1" t="str">
        <f>IF(AND(J412&lt;0.001, 'SSIM Index'!J412 &gt; 0.97), TRUE, "")</f>
        <v/>
      </c>
      <c r="O412" s="3" t="str">
        <f t="shared" si="19"/>
        <v/>
      </c>
      <c r="P412" s="1" t="str">
        <f t="shared" si="20"/>
        <v/>
      </c>
      <c r="Q412" s="1" t="str">
        <f t="shared" si="21"/>
        <v/>
      </c>
    </row>
    <row r="413" spans="1:17" x14ac:dyDescent="0.35">
      <c r="A413" s="6">
        <v>411</v>
      </c>
      <c r="B413" s="1">
        <f>VLOOKUP($A413, Parameters!$A$2:JI$1345, MATCH(B$1, Parameters!$1:$1, 0), FALSE)</f>
        <v>1000</v>
      </c>
      <c r="C413" s="1">
        <f>VLOOKUP($A413, Parameters!$A$2:JJ$1345, MATCH(C$1, Parameters!$1:$1, 0), FALSE)</f>
        <v>4415.6000000000004</v>
      </c>
      <c r="D413" s="1">
        <f>VLOOKUP($A413, Parameters!$A$2:JK$1345, MATCH(D$1, Parameters!$1:$1, 0), FALSE)</f>
        <v>80</v>
      </c>
      <c r="E413" s="1">
        <f>VLOOKUP($A413, Parameters!$A$2:JL$1345, MATCH(E$1, Parameters!$1:$1, 0), FALSE)</f>
        <v>5.0779999999999999E-2</v>
      </c>
      <c r="F413" s="1">
        <f>VLOOKUP($A413, Parameters!$A$2:JM$1345, MATCH(F$1, Parameters!$1:$1, 0), FALSE)</f>
        <v>4.3944700000000001</v>
      </c>
      <c r="G413" s="1">
        <f>VLOOKUP($A413, Parameters!$A$2:JN$1345, MATCH(G$1, Parameters!$1:$1, 0), FALSE)</f>
        <v>0.1687910688966836</v>
      </c>
      <c r="H413" s="3">
        <v>2.41387472487986E-3</v>
      </c>
      <c r="I413">
        <v>8.3839166909456201E-3</v>
      </c>
      <c r="J413">
        <v>8.1511233001947403E-3</v>
      </c>
      <c r="L413" s="1" t="str">
        <f>IF(AND(H413&lt;0.001, 'SSIM Index'!H413 &gt; 0.97), TRUE, "")</f>
        <v/>
      </c>
      <c r="M413" s="1" t="str">
        <f>IF(AND(I413&lt;0.001, 'SSIM Index'!I413 &gt; 0.97), TRUE, "")</f>
        <v/>
      </c>
      <c r="N413" s="1" t="str">
        <f>IF(AND(J413&lt;0.001, 'SSIM Index'!J413 &gt; 0.97), TRUE, "")</f>
        <v/>
      </c>
      <c r="O413" s="3" t="str">
        <f t="shared" si="19"/>
        <v/>
      </c>
      <c r="P413" s="1" t="str">
        <f t="shared" si="20"/>
        <v/>
      </c>
      <c r="Q413" s="1" t="str">
        <f t="shared" si="21"/>
        <v/>
      </c>
    </row>
    <row r="414" spans="1:17" x14ac:dyDescent="0.35">
      <c r="A414" s="6">
        <v>412</v>
      </c>
      <c r="B414" s="1">
        <f>VLOOKUP($A414, Parameters!$A$2:JI$1345, MATCH(B$1, Parameters!$1:$1, 0), FALSE)</f>
        <v>2000</v>
      </c>
      <c r="C414" s="1">
        <f>VLOOKUP($A414, Parameters!$A$2:JJ$1345, MATCH(C$1, Parameters!$1:$1, 0), FALSE)</f>
        <v>883.12</v>
      </c>
      <c r="D414" s="1">
        <f>VLOOKUP($A414, Parameters!$A$2:JK$1345, MATCH(D$1, Parameters!$1:$1, 0), FALSE)</f>
        <v>80</v>
      </c>
      <c r="E414" s="1">
        <f>VLOOKUP($A414, Parameters!$A$2:JL$1345, MATCH(E$1, Parameters!$1:$1, 0), FALSE)</f>
        <v>2.3235199999999998</v>
      </c>
      <c r="F414" s="1">
        <f>VLOOKUP($A414, Parameters!$A$2:JM$1345, MATCH(F$1, Parameters!$1:$1, 0), FALSE)</f>
        <v>5.6777499999999996</v>
      </c>
      <c r="G414" s="1">
        <f>VLOOKUP($A414, Parameters!$A$2:JN$1345, MATCH(G$1, Parameters!$1:$1, 0), FALSE)</f>
        <v>-0.70342217430652876</v>
      </c>
      <c r="H414" s="3">
        <v>8.4500713273882801E-4</v>
      </c>
      <c r="I414">
        <v>5.7471205946058002E-4</v>
      </c>
      <c r="J414">
        <v>6.3407816924154704E-4</v>
      </c>
      <c r="L414" s="1" t="str">
        <f>IF(AND(H414&lt;0.001, 'SSIM Index'!H414 &gt; 0.97), TRUE, "")</f>
        <v/>
      </c>
      <c r="M414" s="1" t="str">
        <f>IF(AND(I414&lt;0.001, 'SSIM Index'!I414 &gt; 0.97), TRUE, "")</f>
        <v/>
      </c>
      <c r="N414" s="1" t="str">
        <f>IF(AND(J414&lt;0.001, 'SSIM Index'!J414 &gt; 0.97), TRUE, "")</f>
        <v/>
      </c>
      <c r="O414" s="3" t="str">
        <f t="shared" si="19"/>
        <v/>
      </c>
      <c r="P414" s="1" t="str">
        <f t="shared" si="20"/>
        <v/>
      </c>
      <c r="Q414" s="1" t="str">
        <f t="shared" si="21"/>
        <v/>
      </c>
    </row>
    <row r="415" spans="1:17" x14ac:dyDescent="0.35">
      <c r="A415" s="6">
        <v>413</v>
      </c>
      <c r="B415" s="1">
        <f>VLOOKUP($A415, Parameters!$A$2:JI$1345, MATCH(B$1, Parameters!$1:$1, 0), FALSE)</f>
        <v>2000</v>
      </c>
      <c r="C415" s="1">
        <f>VLOOKUP($A415, Parameters!$A$2:JJ$1345, MATCH(C$1, Parameters!$1:$1, 0), FALSE)</f>
        <v>2119.5</v>
      </c>
      <c r="D415" s="1">
        <f>VLOOKUP($A415, Parameters!$A$2:JK$1345, MATCH(D$1, Parameters!$1:$1, 0), FALSE)</f>
        <v>80</v>
      </c>
      <c r="E415" s="1">
        <f>VLOOKUP($A415, Parameters!$A$2:JL$1345, MATCH(E$1, Parameters!$1:$1, 0), FALSE)</f>
        <v>2.3235199999999998</v>
      </c>
      <c r="F415" s="1">
        <f>VLOOKUP($A415, Parameters!$A$2:JM$1345, MATCH(F$1, Parameters!$1:$1, 0), FALSE)</f>
        <v>5.6777499999999996</v>
      </c>
      <c r="G415" s="1">
        <f>VLOOKUP($A415, Parameters!$A$2:JN$1345, MATCH(G$1, Parameters!$1:$1, 0), FALSE)</f>
        <v>-0.70342217430652876</v>
      </c>
      <c r="H415" s="3">
        <v>2.2249778266996102E-3</v>
      </c>
      <c r="I415">
        <v>3.6435099318623499E-3</v>
      </c>
      <c r="J415">
        <v>4.2106625624001E-3</v>
      </c>
      <c r="L415" s="1" t="str">
        <f>IF(AND(H415&lt;0.001, 'SSIM Index'!H415 &gt; 0.97), TRUE, "")</f>
        <v/>
      </c>
      <c r="M415" s="1" t="str">
        <f>IF(AND(I415&lt;0.001, 'SSIM Index'!I415 &gt; 0.97), TRUE, "")</f>
        <v/>
      </c>
      <c r="N415" s="1" t="str">
        <f>IF(AND(J415&lt;0.001, 'SSIM Index'!J415 &gt; 0.97), TRUE, "")</f>
        <v/>
      </c>
      <c r="O415" s="3" t="str">
        <f t="shared" si="19"/>
        <v/>
      </c>
      <c r="P415" s="1" t="str">
        <f t="shared" si="20"/>
        <v/>
      </c>
      <c r="Q415" s="1" t="str">
        <f t="shared" si="21"/>
        <v/>
      </c>
    </row>
    <row r="416" spans="1:17" x14ac:dyDescent="0.35">
      <c r="A416" s="6">
        <v>414</v>
      </c>
      <c r="B416" s="1">
        <f>VLOOKUP($A416, Parameters!$A$2:JI$1345, MATCH(B$1, Parameters!$1:$1, 0), FALSE)</f>
        <v>2000</v>
      </c>
      <c r="C416" s="1">
        <f>VLOOKUP($A416, Parameters!$A$2:JJ$1345, MATCH(C$1, Parameters!$1:$1, 0), FALSE)</f>
        <v>3355.9</v>
      </c>
      <c r="D416" s="1">
        <f>VLOOKUP($A416, Parameters!$A$2:JK$1345, MATCH(D$1, Parameters!$1:$1, 0), FALSE)</f>
        <v>80</v>
      </c>
      <c r="E416" s="1">
        <f>VLOOKUP($A416, Parameters!$A$2:JL$1345, MATCH(E$1, Parameters!$1:$1, 0), FALSE)</f>
        <v>2.3235199999999998</v>
      </c>
      <c r="F416" s="1">
        <f>VLOOKUP($A416, Parameters!$A$2:JM$1345, MATCH(F$1, Parameters!$1:$1, 0), FALSE)</f>
        <v>5.6777499999999996</v>
      </c>
      <c r="G416" s="1">
        <f>VLOOKUP($A416, Parameters!$A$2:JN$1345, MATCH(G$1, Parameters!$1:$1, 0), FALSE)</f>
        <v>-0.70342217430652876</v>
      </c>
      <c r="H416" s="3">
        <v>1.7809045966714601E-3</v>
      </c>
      <c r="I416">
        <v>3.2304723281413299E-3</v>
      </c>
      <c r="J416">
        <v>3.9290217682719196E-3</v>
      </c>
      <c r="L416" s="1" t="str">
        <f>IF(AND(H416&lt;0.001, 'SSIM Index'!H416 &gt; 0.97), TRUE, "")</f>
        <v/>
      </c>
      <c r="M416" s="1" t="str">
        <f>IF(AND(I416&lt;0.001, 'SSIM Index'!I416 &gt; 0.97), TRUE, "")</f>
        <v/>
      </c>
      <c r="N416" s="1" t="str">
        <f>IF(AND(J416&lt;0.001, 'SSIM Index'!J416 &gt; 0.97), TRUE, "")</f>
        <v/>
      </c>
      <c r="O416" s="3" t="str">
        <f t="shared" si="19"/>
        <v/>
      </c>
      <c r="P416" s="1" t="str">
        <f t="shared" si="20"/>
        <v/>
      </c>
      <c r="Q416" s="1" t="str">
        <f t="shared" si="21"/>
        <v/>
      </c>
    </row>
    <row r="417" spans="1:17" x14ac:dyDescent="0.35">
      <c r="A417" s="6">
        <v>415</v>
      </c>
      <c r="B417" s="1">
        <f>VLOOKUP($A417, Parameters!$A$2:JI$1345, MATCH(B$1, Parameters!$1:$1, 0), FALSE)</f>
        <v>2000</v>
      </c>
      <c r="C417" s="1">
        <f>VLOOKUP($A417, Parameters!$A$2:JJ$1345, MATCH(C$1, Parameters!$1:$1, 0), FALSE)</f>
        <v>4673.8</v>
      </c>
      <c r="D417" s="1">
        <f>VLOOKUP($A417, Parameters!$A$2:JK$1345, MATCH(D$1, Parameters!$1:$1, 0), FALSE)</f>
        <v>80</v>
      </c>
      <c r="E417" s="1">
        <f>VLOOKUP($A417, Parameters!$A$2:JL$1345, MATCH(E$1, Parameters!$1:$1, 0), FALSE)</f>
        <v>2.3235199999999998</v>
      </c>
      <c r="F417" s="1">
        <f>VLOOKUP($A417, Parameters!$A$2:JM$1345, MATCH(F$1, Parameters!$1:$1, 0), FALSE)</f>
        <v>5.6777499999999996</v>
      </c>
      <c r="G417" s="1">
        <f>VLOOKUP($A417, Parameters!$A$2:JN$1345, MATCH(G$1, Parameters!$1:$1, 0), FALSE)</f>
        <v>-0.70342217430652876</v>
      </c>
      <c r="H417" s="3">
        <v>6.8292450159788097E-3</v>
      </c>
      <c r="I417">
        <v>1.8462315201759299E-3</v>
      </c>
      <c r="J417">
        <v>1.6992141027003501E-3</v>
      </c>
      <c r="L417" s="1" t="str">
        <f>IF(AND(H417&lt;0.001, 'SSIM Index'!H417 &gt; 0.97), TRUE, "")</f>
        <v/>
      </c>
      <c r="M417" s="1" t="str">
        <f>IF(AND(I417&lt;0.001, 'SSIM Index'!I417 &gt; 0.97), TRUE, "")</f>
        <v/>
      </c>
      <c r="N417" s="1" t="str">
        <f>IF(AND(J417&lt;0.001, 'SSIM Index'!J417 &gt; 0.97), TRUE, "")</f>
        <v/>
      </c>
      <c r="O417" s="3" t="str">
        <f t="shared" si="19"/>
        <v/>
      </c>
      <c r="P417" s="1" t="str">
        <f t="shared" si="20"/>
        <v/>
      </c>
      <c r="Q417" s="1" t="str">
        <f t="shared" si="21"/>
        <v/>
      </c>
    </row>
    <row r="418" spans="1:17" x14ac:dyDescent="0.35">
      <c r="A418" s="6">
        <v>416</v>
      </c>
      <c r="B418" s="1">
        <f>VLOOKUP($A418, Parameters!$A$2:JI$1345, MATCH(B$1, Parameters!$1:$1, 0), FALSE)</f>
        <v>3000</v>
      </c>
      <c r="C418" s="1">
        <f>VLOOKUP($A418, Parameters!$A$2:JJ$1345, MATCH(C$1, Parameters!$1:$1, 0), FALSE)</f>
        <v>1059.7</v>
      </c>
      <c r="D418" s="1">
        <f>VLOOKUP($A418, Parameters!$A$2:JK$1345, MATCH(D$1, Parameters!$1:$1, 0), FALSE)</f>
        <v>80</v>
      </c>
      <c r="E418" s="1">
        <f>VLOOKUP($A418, Parameters!$A$2:JL$1345, MATCH(E$1, Parameters!$1:$1, 0), FALSE)</f>
        <v>4.8766600000000002</v>
      </c>
      <c r="F418" s="1">
        <f>VLOOKUP($A418, Parameters!$A$2:JM$1345, MATCH(F$1, Parameters!$1:$1, 0), FALSE)</f>
        <v>5.0182500000000001</v>
      </c>
      <c r="G418" s="1">
        <f>VLOOKUP($A418, Parameters!$A$2:JN$1345, MATCH(G$1, Parameters!$1:$1, 0), FALSE)</f>
        <v>3.2947836812930769</v>
      </c>
      <c r="H418" s="3">
        <v>7.6559797162190004E-4</v>
      </c>
      <c r="I418">
        <v>9.2714658239856297E-4</v>
      </c>
      <c r="J418">
        <v>1.06966902967542E-3</v>
      </c>
      <c r="L418" s="1" t="str">
        <f>IF(AND(H418&lt;0.001, 'SSIM Index'!H418 &gt; 0.97), TRUE, "")</f>
        <v/>
      </c>
      <c r="M418" s="1" t="str">
        <f>IF(AND(I418&lt;0.001, 'SSIM Index'!I418 &gt; 0.97), TRUE, "")</f>
        <v/>
      </c>
      <c r="N418" s="1" t="str">
        <f>IF(AND(J418&lt;0.001, 'SSIM Index'!J418 &gt; 0.97), TRUE, "")</f>
        <v/>
      </c>
      <c r="O418" s="3" t="str">
        <f t="shared" si="19"/>
        <v/>
      </c>
      <c r="P418" s="1" t="str">
        <f t="shared" si="20"/>
        <v/>
      </c>
      <c r="Q418" s="1" t="str">
        <f t="shared" si="21"/>
        <v/>
      </c>
    </row>
    <row r="419" spans="1:17" x14ac:dyDescent="0.35">
      <c r="A419" s="6">
        <v>417</v>
      </c>
      <c r="B419" s="1">
        <f>VLOOKUP($A419, Parameters!$A$2:JI$1345, MATCH(B$1, Parameters!$1:$1, 0), FALSE)</f>
        <v>3000</v>
      </c>
      <c r="C419" s="1">
        <f>VLOOKUP($A419, Parameters!$A$2:JJ$1345, MATCH(C$1, Parameters!$1:$1, 0), FALSE)</f>
        <v>2296.1</v>
      </c>
      <c r="D419" s="1">
        <f>VLOOKUP($A419, Parameters!$A$2:JK$1345, MATCH(D$1, Parameters!$1:$1, 0), FALSE)</f>
        <v>80</v>
      </c>
      <c r="E419" s="1">
        <f>VLOOKUP($A419, Parameters!$A$2:JL$1345, MATCH(E$1, Parameters!$1:$1, 0), FALSE)</f>
        <v>4.8766600000000002</v>
      </c>
      <c r="F419" s="1">
        <f>VLOOKUP($A419, Parameters!$A$2:JM$1345, MATCH(F$1, Parameters!$1:$1, 0), FALSE)</f>
        <v>5.0182500000000001</v>
      </c>
      <c r="G419" s="1">
        <f>VLOOKUP($A419, Parameters!$A$2:JN$1345, MATCH(G$1, Parameters!$1:$1, 0), FALSE)</f>
        <v>3.2947836812930769</v>
      </c>
      <c r="H419" s="3">
        <v>1.3233225326985099E-3</v>
      </c>
      <c r="I419">
        <v>1.0033234721049599E-3</v>
      </c>
      <c r="J419">
        <v>3.1990569550544002E-3</v>
      </c>
      <c r="L419" s="1" t="str">
        <f>IF(AND(H419&lt;0.001, 'SSIM Index'!H419 &gt; 0.97), TRUE, "")</f>
        <v/>
      </c>
      <c r="M419" s="1" t="str">
        <f>IF(AND(I419&lt;0.001, 'SSIM Index'!I419 &gt; 0.97), TRUE, "")</f>
        <v/>
      </c>
      <c r="N419" s="1" t="str">
        <f>IF(AND(J419&lt;0.001, 'SSIM Index'!J419 &gt; 0.97), TRUE, "")</f>
        <v/>
      </c>
      <c r="O419" s="3" t="b">
        <f t="shared" si="19"/>
        <v>1</v>
      </c>
      <c r="P419" s="1" t="str">
        <f t="shared" si="20"/>
        <v/>
      </c>
      <c r="Q419" s="1" t="str">
        <f t="shared" si="21"/>
        <v/>
      </c>
    </row>
    <row r="420" spans="1:17" x14ac:dyDescent="0.35">
      <c r="A420" s="6">
        <v>418</v>
      </c>
      <c r="B420" s="1">
        <f>VLOOKUP($A420, Parameters!$A$2:JI$1345, MATCH(B$1, Parameters!$1:$1, 0), FALSE)</f>
        <v>3000</v>
      </c>
      <c r="C420" s="1">
        <f>VLOOKUP($A420, Parameters!$A$2:JJ$1345, MATCH(C$1, Parameters!$1:$1, 0), FALSE)</f>
        <v>3532.5</v>
      </c>
      <c r="D420" s="1">
        <f>VLOOKUP($A420, Parameters!$A$2:JK$1345, MATCH(D$1, Parameters!$1:$1, 0), FALSE)</f>
        <v>80</v>
      </c>
      <c r="E420" s="1">
        <f>VLOOKUP($A420, Parameters!$A$2:JL$1345, MATCH(E$1, Parameters!$1:$1, 0), FALSE)</f>
        <v>4.8766600000000002</v>
      </c>
      <c r="F420" s="1">
        <f>VLOOKUP($A420, Parameters!$A$2:JM$1345, MATCH(F$1, Parameters!$1:$1, 0), FALSE)</f>
        <v>5.0182500000000001</v>
      </c>
      <c r="G420" s="1">
        <f>VLOOKUP($A420, Parameters!$A$2:JN$1345, MATCH(G$1, Parameters!$1:$1, 0), FALSE)</f>
        <v>3.2947836812930769</v>
      </c>
      <c r="H420" s="3">
        <v>1.40517938416451E-3</v>
      </c>
      <c r="I420">
        <v>1.14020821638405E-3</v>
      </c>
      <c r="J420">
        <v>3.1561756040900898E-3</v>
      </c>
      <c r="L420" s="1" t="str">
        <f>IF(AND(H420&lt;0.001, 'SSIM Index'!H420 &gt; 0.97), TRUE, "")</f>
        <v/>
      </c>
      <c r="M420" s="1" t="str">
        <f>IF(AND(I420&lt;0.001, 'SSIM Index'!I420 &gt; 0.97), TRUE, "")</f>
        <v/>
      </c>
      <c r="N420" s="1" t="str">
        <f>IF(AND(J420&lt;0.001, 'SSIM Index'!J420 &gt; 0.97), TRUE, "")</f>
        <v/>
      </c>
      <c r="O420" s="3" t="str">
        <f t="shared" si="19"/>
        <v/>
      </c>
      <c r="P420" s="1" t="str">
        <f t="shared" si="20"/>
        <v/>
      </c>
      <c r="Q420" s="1" t="str">
        <f t="shared" si="21"/>
        <v/>
      </c>
    </row>
    <row r="421" spans="1:17" x14ac:dyDescent="0.35">
      <c r="A421" s="6">
        <v>419</v>
      </c>
      <c r="B421" s="1">
        <f>VLOOKUP($A421, Parameters!$A$2:JI$1345, MATCH(B$1, Parameters!$1:$1, 0), FALSE)</f>
        <v>3000</v>
      </c>
      <c r="C421" s="1">
        <f>VLOOKUP($A421, Parameters!$A$2:JJ$1345, MATCH(C$1, Parameters!$1:$1, 0), FALSE)</f>
        <v>7322.7</v>
      </c>
      <c r="D421" s="1">
        <f>VLOOKUP($A421, Parameters!$A$2:JK$1345, MATCH(D$1, Parameters!$1:$1, 0), FALSE)</f>
        <v>80</v>
      </c>
      <c r="E421" s="1">
        <f>VLOOKUP($A421, Parameters!$A$2:JL$1345, MATCH(E$1, Parameters!$1:$1, 0), FALSE)</f>
        <v>4.8766600000000002</v>
      </c>
      <c r="F421" s="1">
        <f>VLOOKUP($A421, Parameters!$A$2:JM$1345, MATCH(F$1, Parameters!$1:$1, 0), FALSE)</f>
        <v>5.0182500000000001</v>
      </c>
      <c r="G421" s="1">
        <f>VLOOKUP($A421, Parameters!$A$2:JN$1345, MATCH(G$1, Parameters!$1:$1, 0), FALSE)</f>
        <v>3.2947836812930769</v>
      </c>
      <c r="H421" s="3">
        <v>2.0159750711172802E-3</v>
      </c>
      <c r="I421">
        <v>7.3848599568009298E-3</v>
      </c>
      <c r="J421">
        <v>9.7677456215023994E-3</v>
      </c>
      <c r="L421" s="1" t="str">
        <f>IF(AND(H421&lt;0.001, 'SSIM Index'!H421 &gt; 0.97), TRUE, "")</f>
        <v/>
      </c>
      <c r="M421" s="1" t="str">
        <f>IF(AND(I421&lt;0.001, 'SSIM Index'!I421 &gt; 0.97), TRUE, "")</f>
        <v/>
      </c>
      <c r="N421" s="1" t="str">
        <f>IF(AND(J421&lt;0.001, 'SSIM Index'!J421 &gt; 0.97), TRUE, "")</f>
        <v/>
      </c>
      <c r="O421" s="3" t="str">
        <f t="shared" si="19"/>
        <v/>
      </c>
      <c r="P421" s="1" t="str">
        <f t="shared" si="20"/>
        <v/>
      </c>
      <c r="Q421" s="1" t="str">
        <f t="shared" si="21"/>
        <v/>
      </c>
    </row>
    <row r="422" spans="1:17" x14ac:dyDescent="0.35">
      <c r="A422" s="6">
        <v>420</v>
      </c>
      <c r="B422" s="1">
        <f>VLOOKUP($A422, Parameters!$A$2:JI$1345, MATCH(B$1, Parameters!$1:$1, 0), FALSE)</f>
        <v>2000</v>
      </c>
      <c r="C422" s="1">
        <f>VLOOKUP($A422, Parameters!$A$2:JJ$1345, MATCH(C$1, Parameters!$1:$1, 0), FALSE)</f>
        <v>20</v>
      </c>
      <c r="D422" s="1">
        <f>VLOOKUP($A422, Parameters!$A$2:JK$1345, MATCH(D$1, Parameters!$1:$1, 0), FALSE)</f>
        <v>80</v>
      </c>
      <c r="E422" s="1">
        <f>VLOOKUP($A422, Parameters!$A$2:JL$1345, MATCH(E$1, Parameters!$1:$1, 0), FALSE)</f>
        <v>3.36538</v>
      </c>
      <c r="F422" s="1">
        <f>VLOOKUP($A422, Parameters!$A$2:JM$1345, MATCH(F$1, Parameters!$1:$1, 0), FALSE)</f>
        <v>5.2737699999999998</v>
      </c>
      <c r="G422" s="1">
        <f>VLOOKUP($A422, Parameters!$A$2:JN$1345, MATCH(G$1, Parameters!$1:$1, 0), FALSE)</f>
        <v>-0.93910796287201359</v>
      </c>
      <c r="H422" s="3">
        <v>4.8986065667122602E-4</v>
      </c>
      <c r="I422">
        <v>5.0410319818183704E-4</v>
      </c>
      <c r="J422">
        <v>5.58897445444017E-4</v>
      </c>
      <c r="L422" s="1" t="str">
        <f>IF(AND(H422&lt;0.001, 'SSIM Index'!H422 &gt; 0.97), TRUE, "")</f>
        <v/>
      </c>
      <c r="M422" s="1" t="str">
        <f>IF(AND(I422&lt;0.001, 'SSIM Index'!I422 &gt; 0.97), TRUE, "")</f>
        <v/>
      </c>
      <c r="N422" s="1" t="str">
        <f>IF(AND(J422&lt;0.001, 'SSIM Index'!J422 &gt; 0.97), TRUE, "")</f>
        <v/>
      </c>
      <c r="O422" s="3" t="str">
        <f t="shared" si="19"/>
        <v/>
      </c>
      <c r="P422" s="1" t="str">
        <f t="shared" si="20"/>
        <v/>
      </c>
      <c r="Q422" s="1" t="str">
        <f t="shared" si="21"/>
        <v/>
      </c>
    </row>
    <row r="423" spans="1:17" x14ac:dyDescent="0.35">
      <c r="A423" s="6">
        <v>421</v>
      </c>
      <c r="B423" s="1">
        <f>VLOOKUP($A423, Parameters!$A$2:JI$1345, MATCH(B$1, Parameters!$1:$1, 0), FALSE)</f>
        <v>2000</v>
      </c>
      <c r="C423" s="1">
        <f>VLOOKUP($A423, Parameters!$A$2:JJ$1345, MATCH(C$1, Parameters!$1:$1, 0), FALSE)</f>
        <v>1236.4000000000001</v>
      </c>
      <c r="D423" s="1">
        <f>VLOOKUP($A423, Parameters!$A$2:JK$1345, MATCH(D$1, Parameters!$1:$1, 0), FALSE)</f>
        <v>80</v>
      </c>
      <c r="E423" s="1">
        <f>VLOOKUP($A423, Parameters!$A$2:JL$1345, MATCH(E$1, Parameters!$1:$1, 0), FALSE)</f>
        <v>3.36538</v>
      </c>
      <c r="F423" s="1">
        <f>VLOOKUP($A423, Parameters!$A$2:JM$1345, MATCH(F$1, Parameters!$1:$1, 0), FALSE)</f>
        <v>5.2737699999999998</v>
      </c>
      <c r="G423" s="1">
        <f>VLOOKUP($A423, Parameters!$A$2:JN$1345, MATCH(G$1, Parameters!$1:$1, 0), FALSE)</f>
        <v>-0.93910796287201359</v>
      </c>
      <c r="H423" s="3">
        <v>1.4162985607981599E-3</v>
      </c>
      <c r="I423">
        <v>1.4541674172505699E-3</v>
      </c>
      <c r="J423">
        <v>1.6815598355606101E-3</v>
      </c>
      <c r="L423" s="1" t="str">
        <f>IF(AND(H423&lt;0.001, 'SSIM Index'!H423 &gt; 0.97), TRUE, "")</f>
        <v/>
      </c>
      <c r="M423" s="1" t="str">
        <f>IF(AND(I423&lt;0.001, 'SSIM Index'!I423 &gt; 0.97), TRUE, "")</f>
        <v/>
      </c>
      <c r="N423" s="1" t="str">
        <f>IF(AND(J423&lt;0.001, 'SSIM Index'!J423 &gt; 0.97), TRUE, "")</f>
        <v/>
      </c>
      <c r="O423" s="3" t="str">
        <f t="shared" si="19"/>
        <v/>
      </c>
      <c r="P423" s="1" t="str">
        <f t="shared" si="20"/>
        <v/>
      </c>
      <c r="Q423" s="1" t="str">
        <f t="shared" si="21"/>
        <v/>
      </c>
    </row>
    <row r="424" spans="1:17" x14ac:dyDescent="0.35">
      <c r="A424" s="6">
        <v>422</v>
      </c>
      <c r="B424" s="1">
        <f>VLOOKUP($A424, Parameters!$A$2:JI$1345, MATCH(B$1, Parameters!$1:$1, 0), FALSE)</f>
        <v>2000</v>
      </c>
      <c r="C424" s="1">
        <f>VLOOKUP($A424, Parameters!$A$2:JJ$1345, MATCH(C$1, Parameters!$1:$1, 0), FALSE)</f>
        <v>2472.6999999999998</v>
      </c>
      <c r="D424" s="1">
        <f>VLOOKUP($A424, Parameters!$A$2:JK$1345, MATCH(D$1, Parameters!$1:$1, 0), FALSE)</f>
        <v>80</v>
      </c>
      <c r="E424" s="1">
        <f>VLOOKUP($A424, Parameters!$A$2:JL$1345, MATCH(E$1, Parameters!$1:$1, 0), FALSE)</f>
        <v>3.36538</v>
      </c>
      <c r="F424" s="1">
        <f>VLOOKUP($A424, Parameters!$A$2:JM$1345, MATCH(F$1, Parameters!$1:$1, 0), FALSE)</f>
        <v>5.2737699999999998</v>
      </c>
      <c r="G424" s="1">
        <f>VLOOKUP($A424, Parameters!$A$2:JN$1345, MATCH(G$1, Parameters!$1:$1, 0), FALSE)</f>
        <v>-0.93910796287201359</v>
      </c>
      <c r="H424" s="3">
        <v>2.9774974100291699E-3</v>
      </c>
      <c r="I424">
        <v>3.3307634294032998E-3</v>
      </c>
      <c r="J424">
        <v>3.8485713303089098E-3</v>
      </c>
      <c r="L424" s="1" t="str">
        <f>IF(AND(H424&lt;0.001, 'SSIM Index'!H424 &gt; 0.97), TRUE, "")</f>
        <v/>
      </c>
      <c r="M424" s="1" t="str">
        <f>IF(AND(I424&lt;0.001, 'SSIM Index'!I424 &gt; 0.97), TRUE, "")</f>
        <v/>
      </c>
      <c r="N424" s="1" t="str">
        <f>IF(AND(J424&lt;0.001, 'SSIM Index'!J424 &gt; 0.97), TRUE, "")</f>
        <v/>
      </c>
      <c r="O424" s="3" t="str">
        <f t="shared" si="19"/>
        <v/>
      </c>
      <c r="P424" s="1" t="str">
        <f t="shared" si="20"/>
        <v/>
      </c>
      <c r="Q424" s="1" t="str">
        <f t="shared" si="21"/>
        <v/>
      </c>
    </row>
    <row r="425" spans="1:17" x14ac:dyDescent="0.35">
      <c r="A425" s="6">
        <v>423</v>
      </c>
      <c r="B425" s="1">
        <f>VLOOKUP($A425, Parameters!$A$2:JI$1345, MATCH(B$1, Parameters!$1:$1, 0), FALSE)</f>
        <v>2000</v>
      </c>
      <c r="C425" s="1">
        <f>VLOOKUP($A425, Parameters!$A$2:JJ$1345, MATCH(C$1, Parameters!$1:$1, 0), FALSE)</f>
        <v>3709.1</v>
      </c>
      <c r="D425" s="1">
        <f>VLOOKUP($A425, Parameters!$A$2:JK$1345, MATCH(D$1, Parameters!$1:$1, 0), FALSE)</f>
        <v>80</v>
      </c>
      <c r="E425" s="1">
        <f>VLOOKUP($A425, Parameters!$A$2:JL$1345, MATCH(E$1, Parameters!$1:$1, 0), FALSE)</f>
        <v>3.36538</v>
      </c>
      <c r="F425" s="1">
        <f>VLOOKUP($A425, Parameters!$A$2:JM$1345, MATCH(F$1, Parameters!$1:$1, 0), FALSE)</f>
        <v>5.2737699999999998</v>
      </c>
      <c r="G425" s="1">
        <f>VLOOKUP($A425, Parameters!$A$2:JN$1345, MATCH(G$1, Parameters!$1:$1, 0), FALSE)</f>
        <v>-0.93910796287201359</v>
      </c>
      <c r="H425" s="3">
        <v>7.0541431196033903E-3</v>
      </c>
      <c r="I425">
        <v>5.9863235801458298E-3</v>
      </c>
      <c r="J425">
        <v>7.1887490339577198E-3</v>
      </c>
      <c r="L425" s="1" t="str">
        <f>IF(AND(H425&lt;0.001, 'SSIM Index'!H425 &gt; 0.97), TRUE, "")</f>
        <v/>
      </c>
      <c r="M425" s="1" t="str">
        <f>IF(AND(I425&lt;0.001, 'SSIM Index'!I425 &gt; 0.97), TRUE, "")</f>
        <v/>
      </c>
      <c r="N425" s="1" t="str">
        <f>IF(AND(J425&lt;0.001, 'SSIM Index'!J425 &gt; 0.97), TRUE, "")</f>
        <v/>
      </c>
      <c r="O425" s="3" t="str">
        <f t="shared" si="19"/>
        <v/>
      </c>
      <c r="P425" s="1" t="str">
        <f t="shared" si="20"/>
        <v/>
      </c>
      <c r="Q425" s="1" t="str">
        <f t="shared" si="21"/>
        <v/>
      </c>
    </row>
    <row r="426" spans="1:17" x14ac:dyDescent="0.35">
      <c r="A426" s="6">
        <v>424</v>
      </c>
      <c r="B426" s="1">
        <f>VLOOKUP($A426, Parameters!$A$2:JI$1345, MATCH(B$1, Parameters!$1:$1, 0), FALSE)</f>
        <v>500</v>
      </c>
      <c r="C426" s="1">
        <f>VLOOKUP($A426, Parameters!$A$2:JJ$1345, MATCH(C$1, Parameters!$1:$1, 0), FALSE)</f>
        <v>176.62</v>
      </c>
      <c r="D426" s="1">
        <f>VLOOKUP($A426, Parameters!$A$2:JK$1345, MATCH(D$1, Parameters!$1:$1, 0), FALSE)</f>
        <v>80</v>
      </c>
      <c r="E426" s="1">
        <f>VLOOKUP($A426, Parameters!$A$2:JL$1345, MATCH(E$1, Parameters!$1:$1, 0), FALSE)</f>
        <v>4.5746700000000002</v>
      </c>
      <c r="F426" s="1">
        <f>VLOOKUP($A426, Parameters!$A$2:JM$1345, MATCH(F$1, Parameters!$1:$1, 0), FALSE)</f>
        <v>4.1532400000000003</v>
      </c>
      <c r="G426" s="1">
        <f>VLOOKUP($A426, Parameters!$A$2:JN$1345, MATCH(G$1, Parameters!$1:$1, 0), FALSE)</f>
        <v>2.6947963080439159</v>
      </c>
      <c r="H426" s="3">
        <v>3.3222197089344198E-3</v>
      </c>
      <c r="I426">
        <v>1.93924340419471E-3</v>
      </c>
      <c r="J426">
        <v>8.4755290299654007E-3</v>
      </c>
      <c r="L426" s="1" t="str">
        <f>IF(AND(H426&lt;0.001, 'SSIM Index'!H426 &gt; 0.97), TRUE, "")</f>
        <v/>
      </c>
      <c r="M426" s="1" t="str">
        <f>IF(AND(I426&lt;0.001, 'SSIM Index'!I426 &gt; 0.97), TRUE, "")</f>
        <v/>
      </c>
      <c r="N426" s="1" t="str">
        <f>IF(AND(J426&lt;0.001, 'SSIM Index'!J426 &gt; 0.97), TRUE, "")</f>
        <v/>
      </c>
      <c r="O426" s="3" t="str">
        <f t="shared" si="19"/>
        <v/>
      </c>
      <c r="P426" s="1" t="str">
        <f t="shared" si="20"/>
        <v/>
      </c>
      <c r="Q426" s="1" t="str">
        <f t="shared" si="21"/>
        <v/>
      </c>
    </row>
    <row r="427" spans="1:17" x14ac:dyDescent="0.35">
      <c r="A427" s="6">
        <v>425</v>
      </c>
      <c r="B427" s="1">
        <f>VLOOKUP($A427, Parameters!$A$2:JI$1345, MATCH(B$1, Parameters!$1:$1, 0), FALSE)</f>
        <v>500</v>
      </c>
      <c r="C427" s="1">
        <f>VLOOKUP($A427, Parameters!$A$2:JJ$1345, MATCH(C$1, Parameters!$1:$1, 0), FALSE)</f>
        <v>1413</v>
      </c>
      <c r="D427" s="1">
        <f>VLOOKUP($A427, Parameters!$A$2:JK$1345, MATCH(D$1, Parameters!$1:$1, 0), FALSE)</f>
        <v>80</v>
      </c>
      <c r="E427" s="1">
        <f>VLOOKUP($A427, Parameters!$A$2:JL$1345, MATCH(E$1, Parameters!$1:$1, 0), FALSE)</f>
        <v>4.5746700000000002</v>
      </c>
      <c r="F427" s="1">
        <f>VLOOKUP($A427, Parameters!$A$2:JM$1345, MATCH(F$1, Parameters!$1:$1, 0), FALSE)</f>
        <v>4.1532400000000003</v>
      </c>
      <c r="G427" s="1">
        <f>VLOOKUP($A427, Parameters!$A$2:JN$1345, MATCH(G$1, Parameters!$1:$1, 0), FALSE)</f>
        <v>2.6947963080439159</v>
      </c>
      <c r="H427" s="3">
        <v>3.1667272560298399E-3</v>
      </c>
      <c r="I427">
        <v>2.12766951881349E-3</v>
      </c>
      <c r="J427">
        <v>4.0772217325866196E-3</v>
      </c>
      <c r="L427" s="1" t="str">
        <f>IF(AND(H427&lt;0.001, 'SSIM Index'!H427 &gt; 0.97), TRUE, "")</f>
        <v/>
      </c>
      <c r="M427" s="1" t="str">
        <f>IF(AND(I427&lt;0.001, 'SSIM Index'!I427 &gt; 0.97), TRUE, "")</f>
        <v/>
      </c>
      <c r="N427" s="1" t="str">
        <f>IF(AND(J427&lt;0.001, 'SSIM Index'!J427 &gt; 0.97), TRUE, "")</f>
        <v/>
      </c>
      <c r="O427" s="3" t="str">
        <f t="shared" si="19"/>
        <v/>
      </c>
      <c r="P427" s="1" t="str">
        <f t="shared" si="20"/>
        <v/>
      </c>
      <c r="Q427" s="1" t="str">
        <f t="shared" si="21"/>
        <v/>
      </c>
    </row>
    <row r="428" spans="1:17" x14ac:dyDescent="0.35">
      <c r="A428" s="6">
        <v>426</v>
      </c>
      <c r="B428" s="1">
        <f>VLOOKUP($A428, Parameters!$A$2:JI$1345, MATCH(B$1, Parameters!$1:$1, 0), FALSE)</f>
        <v>500</v>
      </c>
      <c r="C428" s="1">
        <f>VLOOKUP($A428, Parameters!$A$2:JJ$1345, MATCH(C$1, Parameters!$1:$1, 0), FALSE)</f>
        <v>2649.4</v>
      </c>
      <c r="D428" s="1">
        <f>VLOOKUP($A428, Parameters!$A$2:JK$1345, MATCH(D$1, Parameters!$1:$1, 0), FALSE)</f>
        <v>80</v>
      </c>
      <c r="E428" s="1">
        <f>VLOOKUP($A428, Parameters!$A$2:JL$1345, MATCH(E$1, Parameters!$1:$1, 0), FALSE)</f>
        <v>4.5746700000000002</v>
      </c>
      <c r="F428" s="1">
        <f>VLOOKUP($A428, Parameters!$A$2:JM$1345, MATCH(F$1, Parameters!$1:$1, 0), FALSE)</f>
        <v>4.1532400000000003</v>
      </c>
      <c r="G428" s="1">
        <f>VLOOKUP($A428, Parameters!$A$2:JN$1345, MATCH(G$1, Parameters!$1:$1, 0), FALSE)</f>
        <v>2.6947963080439159</v>
      </c>
      <c r="H428" s="3">
        <v>3.3750012516975398E-3</v>
      </c>
      <c r="I428">
        <v>6.5249227918684396E-3</v>
      </c>
      <c r="J428">
        <v>6.71533774584531E-3</v>
      </c>
      <c r="L428" s="1" t="str">
        <f>IF(AND(H428&lt;0.001, 'SSIM Index'!H428 &gt; 0.97), TRUE, "")</f>
        <v/>
      </c>
      <c r="M428" s="1" t="str">
        <f>IF(AND(I428&lt;0.001, 'SSIM Index'!I428 &gt; 0.97), TRUE, "")</f>
        <v/>
      </c>
      <c r="N428" s="1" t="str">
        <f>IF(AND(J428&lt;0.001, 'SSIM Index'!J428 &gt; 0.97), TRUE, "")</f>
        <v/>
      </c>
      <c r="O428" s="3" t="str">
        <f t="shared" si="19"/>
        <v/>
      </c>
      <c r="P428" s="1" t="str">
        <f t="shared" si="20"/>
        <v/>
      </c>
      <c r="Q428" s="1" t="str">
        <f t="shared" si="21"/>
        <v/>
      </c>
    </row>
    <row r="429" spans="1:17" x14ac:dyDescent="0.35">
      <c r="A429" s="6">
        <v>427</v>
      </c>
      <c r="B429" s="1">
        <f>VLOOKUP($A429, Parameters!$A$2:JI$1345, MATCH(B$1, Parameters!$1:$1, 0), FALSE)</f>
        <v>500</v>
      </c>
      <c r="C429" s="1">
        <f>VLOOKUP($A429, Parameters!$A$2:JJ$1345, MATCH(C$1, Parameters!$1:$1, 0), FALSE)</f>
        <v>3885.7</v>
      </c>
      <c r="D429" s="1">
        <f>VLOOKUP($A429, Parameters!$A$2:JK$1345, MATCH(D$1, Parameters!$1:$1, 0), FALSE)</f>
        <v>80</v>
      </c>
      <c r="E429" s="1">
        <f>VLOOKUP($A429, Parameters!$A$2:JL$1345, MATCH(E$1, Parameters!$1:$1, 0), FALSE)</f>
        <v>4.5746700000000002</v>
      </c>
      <c r="F429" s="1">
        <f>VLOOKUP($A429, Parameters!$A$2:JM$1345, MATCH(F$1, Parameters!$1:$1, 0), FALSE)</f>
        <v>4.1532400000000003</v>
      </c>
      <c r="G429" s="1">
        <f>VLOOKUP($A429, Parameters!$A$2:JN$1345, MATCH(G$1, Parameters!$1:$1, 0), FALSE)</f>
        <v>2.6947963080439159</v>
      </c>
      <c r="H429" s="3">
        <v>8.9988214895129204E-3</v>
      </c>
      <c r="I429">
        <v>1.0413786396384199E-2</v>
      </c>
      <c r="J429">
        <v>1.10810380429029E-2</v>
      </c>
      <c r="L429" s="1" t="str">
        <f>IF(AND(H429&lt;0.001, 'SSIM Index'!H429 &gt; 0.97), TRUE, "")</f>
        <v/>
      </c>
      <c r="M429" s="1" t="str">
        <f>IF(AND(I429&lt;0.001, 'SSIM Index'!I429 &gt; 0.97), TRUE, "")</f>
        <v/>
      </c>
      <c r="N429" s="1" t="str">
        <f>IF(AND(J429&lt;0.001, 'SSIM Index'!J429 &gt; 0.97), TRUE, "")</f>
        <v/>
      </c>
      <c r="O429" s="3" t="str">
        <f t="shared" si="19"/>
        <v/>
      </c>
      <c r="P429" s="1" t="str">
        <f t="shared" si="20"/>
        <v/>
      </c>
      <c r="Q429" s="1" t="str">
        <f t="shared" si="21"/>
        <v/>
      </c>
    </row>
    <row r="430" spans="1:17" x14ac:dyDescent="0.35">
      <c r="A430" s="6">
        <v>428</v>
      </c>
      <c r="B430" s="1">
        <f>VLOOKUP($A430, Parameters!$A$2:JI$1345, MATCH(B$1, Parameters!$1:$1, 0), FALSE)</f>
        <v>3000</v>
      </c>
      <c r="C430" s="1">
        <f>VLOOKUP($A430, Parameters!$A$2:JJ$1345, MATCH(C$1, Parameters!$1:$1, 0), FALSE)</f>
        <v>353.25</v>
      </c>
      <c r="D430" s="1">
        <f>VLOOKUP($A430, Parameters!$A$2:JK$1345, MATCH(D$1, Parameters!$1:$1, 0), FALSE)</f>
        <v>80</v>
      </c>
      <c r="E430" s="1">
        <f>VLOOKUP($A430, Parameters!$A$2:JL$1345, MATCH(E$1, Parameters!$1:$1, 0), FALSE)</f>
        <v>5.2349300000000003</v>
      </c>
      <c r="F430" s="1">
        <f>VLOOKUP($A430, Parameters!$A$2:JM$1345, MATCH(F$1, Parameters!$1:$1, 0), FALSE)</f>
        <v>5.48163</v>
      </c>
      <c r="G430" s="1">
        <f>VLOOKUP($A430, Parameters!$A$2:JN$1345, MATCH(G$1, Parameters!$1:$1, 0), FALSE)</f>
        <v>-2.6675797218967334</v>
      </c>
      <c r="H430" s="3">
        <v>7.8165146987885204E-4</v>
      </c>
      <c r="I430">
        <v>6.3755386509001201E-4</v>
      </c>
      <c r="J430">
        <v>6.9701048778370001E-4</v>
      </c>
      <c r="L430" s="1" t="str">
        <f>IF(AND(H430&lt;0.001, 'SSIM Index'!H430 &gt; 0.97), TRUE, "")</f>
        <v/>
      </c>
      <c r="M430" s="1" t="str">
        <f>IF(AND(I430&lt;0.001, 'SSIM Index'!I430 &gt; 0.97), TRUE, "")</f>
        <v/>
      </c>
      <c r="N430" s="1" t="str">
        <f>IF(AND(J430&lt;0.001, 'SSIM Index'!J430 &gt; 0.97), TRUE, "")</f>
        <v/>
      </c>
      <c r="O430" s="3" t="str">
        <f t="shared" si="19"/>
        <v/>
      </c>
      <c r="P430" s="1" t="str">
        <f t="shared" si="20"/>
        <v/>
      </c>
      <c r="Q430" s="1" t="str">
        <f t="shared" si="21"/>
        <v/>
      </c>
    </row>
    <row r="431" spans="1:17" x14ac:dyDescent="0.35">
      <c r="A431" s="6">
        <v>429</v>
      </c>
      <c r="B431" s="1">
        <f>VLOOKUP($A431, Parameters!$A$2:JI$1345, MATCH(B$1, Parameters!$1:$1, 0), FALSE)</f>
        <v>3000</v>
      </c>
      <c r="C431" s="1">
        <f>VLOOKUP($A431, Parameters!$A$2:JJ$1345, MATCH(C$1, Parameters!$1:$1, 0), FALSE)</f>
        <v>1589.6</v>
      </c>
      <c r="D431" s="1">
        <f>VLOOKUP($A431, Parameters!$A$2:JK$1345, MATCH(D$1, Parameters!$1:$1, 0), FALSE)</f>
        <v>80</v>
      </c>
      <c r="E431" s="1">
        <f>VLOOKUP($A431, Parameters!$A$2:JL$1345, MATCH(E$1, Parameters!$1:$1, 0), FALSE)</f>
        <v>5.2349300000000003</v>
      </c>
      <c r="F431" s="1">
        <f>VLOOKUP($A431, Parameters!$A$2:JM$1345, MATCH(F$1, Parameters!$1:$1, 0), FALSE)</f>
        <v>5.48163</v>
      </c>
      <c r="G431" s="1">
        <f>VLOOKUP($A431, Parameters!$A$2:JN$1345, MATCH(G$1, Parameters!$1:$1, 0), FALSE)</f>
        <v>-2.6675797218967334</v>
      </c>
      <c r="H431" s="3">
        <v>1.3582010287791399E-3</v>
      </c>
      <c r="I431">
        <v>1.52740045450627E-3</v>
      </c>
      <c r="J431">
        <v>2.1025196183472798E-3</v>
      </c>
      <c r="L431" s="1" t="str">
        <f>IF(AND(H431&lt;0.001, 'SSIM Index'!H431 &gt; 0.97), TRUE, "")</f>
        <v/>
      </c>
      <c r="M431" s="1" t="str">
        <f>IF(AND(I431&lt;0.001, 'SSIM Index'!I431 &gt; 0.97), TRUE, "")</f>
        <v/>
      </c>
      <c r="N431" s="1" t="str">
        <f>IF(AND(J431&lt;0.001, 'SSIM Index'!J431 &gt; 0.97), TRUE, "")</f>
        <v/>
      </c>
      <c r="O431" s="3" t="str">
        <f t="shared" si="19"/>
        <v/>
      </c>
      <c r="P431" s="1" t="str">
        <f t="shared" si="20"/>
        <v/>
      </c>
      <c r="Q431" s="1" t="str">
        <f t="shared" si="21"/>
        <v/>
      </c>
    </row>
    <row r="432" spans="1:17" x14ac:dyDescent="0.35">
      <c r="A432" s="6">
        <v>430</v>
      </c>
      <c r="B432" s="1">
        <f>VLOOKUP($A432, Parameters!$A$2:JI$1345, MATCH(B$1, Parameters!$1:$1, 0), FALSE)</f>
        <v>3000</v>
      </c>
      <c r="C432" s="1">
        <f>VLOOKUP($A432, Parameters!$A$2:JJ$1345, MATCH(C$1, Parameters!$1:$1, 0), FALSE)</f>
        <v>2826</v>
      </c>
      <c r="D432" s="1">
        <f>VLOOKUP($A432, Parameters!$A$2:JK$1345, MATCH(D$1, Parameters!$1:$1, 0), FALSE)</f>
        <v>80</v>
      </c>
      <c r="E432" s="1">
        <f>VLOOKUP($A432, Parameters!$A$2:JL$1345, MATCH(E$1, Parameters!$1:$1, 0), FALSE)</f>
        <v>5.2349300000000003</v>
      </c>
      <c r="F432" s="1">
        <f>VLOOKUP($A432, Parameters!$A$2:JM$1345, MATCH(F$1, Parameters!$1:$1, 0), FALSE)</f>
        <v>5.48163</v>
      </c>
      <c r="G432" s="1">
        <f>VLOOKUP($A432, Parameters!$A$2:JN$1345, MATCH(G$1, Parameters!$1:$1, 0), FALSE)</f>
        <v>-2.6675797218967334</v>
      </c>
      <c r="H432" s="3">
        <v>3.1704367138445299E-3</v>
      </c>
      <c r="I432">
        <v>2.7461261488497201E-3</v>
      </c>
      <c r="J432">
        <v>3.6523186136037098E-3</v>
      </c>
      <c r="L432" s="1" t="str">
        <f>IF(AND(H432&lt;0.001, 'SSIM Index'!H432 &gt; 0.97), TRUE, "")</f>
        <v/>
      </c>
      <c r="M432" s="1" t="str">
        <f>IF(AND(I432&lt;0.001, 'SSIM Index'!I432 &gt; 0.97), TRUE, "")</f>
        <v/>
      </c>
      <c r="N432" s="1" t="str">
        <f>IF(AND(J432&lt;0.001, 'SSIM Index'!J432 &gt; 0.97), TRUE, "")</f>
        <v/>
      </c>
      <c r="O432" s="3" t="str">
        <f t="shared" si="19"/>
        <v/>
      </c>
      <c r="P432" s="1" t="str">
        <f t="shared" si="20"/>
        <v/>
      </c>
      <c r="Q432" s="1" t="str">
        <f t="shared" si="21"/>
        <v/>
      </c>
    </row>
    <row r="433" spans="1:17" x14ac:dyDescent="0.35">
      <c r="A433" s="6">
        <v>431</v>
      </c>
      <c r="B433" s="1">
        <f>VLOOKUP($A433, Parameters!$A$2:JI$1345, MATCH(B$1, Parameters!$1:$1, 0), FALSE)</f>
        <v>3000</v>
      </c>
      <c r="C433" s="1">
        <f>VLOOKUP($A433, Parameters!$A$2:JJ$1345, MATCH(C$1, Parameters!$1:$1, 0), FALSE)</f>
        <v>4062.4</v>
      </c>
      <c r="D433" s="1">
        <f>VLOOKUP($A433, Parameters!$A$2:JK$1345, MATCH(D$1, Parameters!$1:$1, 0), FALSE)</f>
        <v>80</v>
      </c>
      <c r="E433" s="1">
        <f>VLOOKUP($A433, Parameters!$A$2:JL$1345, MATCH(E$1, Parameters!$1:$1, 0), FALSE)</f>
        <v>5.2349300000000003</v>
      </c>
      <c r="F433" s="1">
        <f>VLOOKUP($A433, Parameters!$A$2:JM$1345, MATCH(F$1, Parameters!$1:$1, 0), FALSE)</f>
        <v>5.48163</v>
      </c>
      <c r="G433" s="1">
        <f>VLOOKUP($A433, Parameters!$A$2:JN$1345, MATCH(G$1, Parameters!$1:$1, 0), FALSE)</f>
        <v>-2.6675797218967334</v>
      </c>
      <c r="H433" s="3">
        <v>2.20606755465269E-3</v>
      </c>
      <c r="I433">
        <v>2.0493408665060902E-3</v>
      </c>
      <c r="J433">
        <v>4.2650164104998103E-3</v>
      </c>
      <c r="L433" s="1" t="str">
        <f>IF(AND(H433&lt;0.001, 'SSIM Index'!H433 &gt; 0.97), TRUE, "")</f>
        <v/>
      </c>
      <c r="M433" s="1" t="str">
        <f>IF(AND(I433&lt;0.001, 'SSIM Index'!I433 &gt; 0.97), TRUE, "")</f>
        <v/>
      </c>
      <c r="N433" s="1" t="str">
        <f>IF(AND(J433&lt;0.001, 'SSIM Index'!J433 &gt; 0.97), TRUE, "")</f>
        <v/>
      </c>
      <c r="O433" s="3" t="str">
        <f t="shared" si="19"/>
        <v/>
      </c>
      <c r="P433" s="1" t="str">
        <f t="shared" si="20"/>
        <v/>
      </c>
      <c r="Q433" s="1" t="str">
        <f t="shared" si="21"/>
        <v/>
      </c>
    </row>
    <row r="434" spans="1:17" x14ac:dyDescent="0.35">
      <c r="A434" s="6">
        <v>432</v>
      </c>
      <c r="B434" s="1">
        <f>VLOOKUP($A434, Parameters!$A$2:JI$1345, MATCH(B$1, Parameters!$1:$1, 0), FALSE)</f>
        <v>2000</v>
      </c>
      <c r="C434" s="1">
        <f>VLOOKUP($A434, Parameters!$A$2:JJ$1345, MATCH(C$1, Parameters!$1:$1, 0), FALSE)</f>
        <v>529.87</v>
      </c>
      <c r="D434" s="1">
        <f>VLOOKUP($A434, Parameters!$A$2:JK$1345, MATCH(D$1, Parameters!$1:$1, 0), FALSE)</f>
        <v>80</v>
      </c>
      <c r="E434" s="1">
        <f>VLOOKUP($A434, Parameters!$A$2:JL$1345, MATCH(E$1, Parameters!$1:$1, 0), FALSE)</f>
        <v>5.2118500000000001</v>
      </c>
      <c r="F434" s="1">
        <f>VLOOKUP($A434, Parameters!$A$2:JM$1345, MATCH(F$1, Parameters!$1:$1, 0), FALSE)</f>
        <v>4.4660099999999998</v>
      </c>
      <c r="G434" s="1">
        <f>VLOOKUP($A434, Parameters!$A$2:JN$1345, MATCH(G$1, Parameters!$1:$1, 0), FALSE)</f>
        <v>2.3795244854224316</v>
      </c>
      <c r="H434" s="3">
        <v>4.2588444193825099E-4</v>
      </c>
      <c r="I434">
        <v>4.5723808580078098E-4</v>
      </c>
      <c r="J434">
        <v>5.6457484606653398E-4</v>
      </c>
      <c r="L434" s="1" t="str">
        <f>IF(AND(H434&lt;0.001, 'SSIM Index'!H434 &gt; 0.97), TRUE, "")</f>
        <v/>
      </c>
      <c r="M434" s="1" t="str">
        <f>IF(AND(I434&lt;0.001, 'SSIM Index'!I434 &gt; 0.97), TRUE, "")</f>
        <v/>
      </c>
      <c r="N434" s="1" t="str">
        <f>IF(AND(J434&lt;0.001, 'SSIM Index'!J434 &gt; 0.97), TRUE, "")</f>
        <v/>
      </c>
      <c r="O434" s="3" t="str">
        <f t="shared" si="19"/>
        <v/>
      </c>
      <c r="P434" s="1" t="str">
        <f t="shared" si="20"/>
        <v/>
      </c>
      <c r="Q434" s="1" t="str">
        <f t="shared" si="21"/>
        <v/>
      </c>
    </row>
    <row r="435" spans="1:17" x14ac:dyDescent="0.35">
      <c r="A435" s="6">
        <v>433</v>
      </c>
      <c r="B435" s="1">
        <f>VLOOKUP($A435, Parameters!$A$2:JI$1345, MATCH(B$1, Parameters!$1:$1, 0), FALSE)</f>
        <v>2000</v>
      </c>
      <c r="C435" s="1">
        <f>VLOOKUP($A435, Parameters!$A$2:JJ$1345, MATCH(C$1, Parameters!$1:$1, 0), FALSE)</f>
        <v>1766.2</v>
      </c>
      <c r="D435" s="1">
        <f>VLOOKUP($A435, Parameters!$A$2:JK$1345, MATCH(D$1, Parameters!$1:$1, 0), FALSE)</f>
        <v>80</v>
      </c>
      <c r="E435" s="1">
        <f>VLOOKUP($A435, Parameters!$A$2:JL$1345, MATCH(E$1, Parameters!$1:$1, 0), FALSE)</f>
        <v>5.2118500000000001</v>
      </c>
      <c r="F435" s="1">
        <f>VLOOKUP($A435, Parameters!$A$2:JM$1345, MATCH(F$1, Parameters!$1:$1, 0), FALSE)</f>
        <v>4.4660099999999998</v>
      </c>
      <c r="G435" s="1">
        <f>VLOOKUP($A435, Parameters!$A$2:JN$1345, MATCH(G$1, Parameters!$1:$1, 0), FALSE)</f>
        <v>2.3795244854224316</v>
      </c>
      <c r="H435" s="3">
        <v>1.1810954893007801E-3</v>
      </c>
      <c r="I435">
        <v>1.54512957669794E-3</v>
      </c>
      <c r="J435">
        <v>1.9326269393786699E-3</v>
      </c>
      <c r="L435" s="1" t="str">
        <f>IF(AND(H435&lt;0.001, 'SSIM Index'!H435 &gt; 0.97), TRUE, "")</f>
        <v/>
      </c>
      <c r="M435" s="1" t="str">
        <f>IF(AND(I435&lt;0.001, 'SSIM Index'!I435 &gt; 0.97), TRUE, "")</f>
        <v/>
      </c>
      <c r="N435" s="1" t="str">
        <f>IF(AND(J435&lt;0.001, 'SSIM Index'!J435 &gt; 0.97), TRUE, "")</f>
        <v/>
      </c>
      <c r="O435" s="3" t="str">
        <f t="shared" si="19"/>
        <v/>
      </c>
      <c r="P435" s="1" t="str">
        <f t="shared" si="20"/>
        <v/>
      </c>
      <c r="Q435" s="1" t="str">
        <f t="shared" si="21"/>
        <v/>
      </c>
    </row>
    <row r="436" spans="1:17" x14ac:dyDescent="0.35">
      <c r="A436" s="6">
        <v>434</v>
      </c>
      <c r="B436" s="1">
        <f>VLOOKUP($A436, Parameters!$A$2:JI$1345, MATCH(B$1, Parameters!$1:$1, 0), FALSE)</f>
        <v>2000</v>
      </c>
      <c r="C436" s="1">
        <f>VLOOKUP($A436, Parameters!$A$2:JJ$1345, MATCH(C$1, Parameters!$1:$1, 0), FALSE)</f>
        <v>3002.6</v>
      </c>
      <c r="D436" s="1">
        <f>VLOOKUP($A436, Parameters!$A$2:JK$1345, MATCH(D$1, Parameters!$1:$1, 0), FALSE)</f>
        <v>80</v>
      </c>
      <c r="E436" s="1">
        <f>VLOOKUP($A436, Parameters!$A$2:JL$1345, MATCH(E$1, Parameters!$1:$1, 0), FALSE)</f>
        <v>5.2118500000000001</v>
      </c>
      <c r="F436" s="1">
        <f>VLOOKUP($A436, Parameters!$A$2:JM$1345, MATCH(F$1, Parameters!$1:$1, 0), FALSE)</f>
        <v>4.4660099999999998</v>
      </c>
      <c r="G436" s="1">
        <f>VLOOKUP($A436, Parameters!$A$2:JN$1345, MATCH(G$1, Parameters!$1:$1, 0), FALSE)</f>
        <v>2.3795244854224316</v>
      </c>
      <c r="H436" s="3">
        <v>2.2882802877575098E-3</v>
      </c>
      <c r="I436">
        <v>2.1204671356826999E-3</v>
      </c>
      <c r="J436">
        <v>3.04263248108327E-3</v>
      </c>
      <c r="L436" s="1" t="str">
        <f>IF(AND(H436&lt;0.001, 'SSIM Index'!H436 &gt; 0.97), TRUE, "")</f>
        <v/>
      </c>
      <c r="M436" s="1" t="str">
        <f>IF(AND(I436&lt;0.001, 'SSIM Index'!I436 &gt; 0.97), TRUE, "")</f>
        <v/>
      </c>
      <c r="N436" s="1" t="str">
        <f>IF(AND(J436&lt;0.001, 'SSIM Index'!J436 &gt; 0.97), TRUE, "")</f>
        <v/>
      </c>
      <c r="O436" s="3" t="str">
        <f t="shared" si="19"/>
        <v/>
      </c>
      <c r="P436" s="1" t="str">
        <f t="shared" si="20"/>
        <v/>
      </c>
      <c r="Q436" s="1" t="str">
        <f t="shared" si="21"/>
        <v/>
      </c>
    </row>
    <row r="437" spans="1:17" x14ac:dyDescent="0.35">
      <c r="A437" s="6">
        <v>435</v>
      </c>
      <c r="B437" s="1">
        <f>VLOOKUP($A437, Parameters!$A$2:JI$1345, MATCH(B$1, Parameters!$1:$1, 0), FALSE)</f>
        <v>2000</v>
      </c>
      <c r="C437" s="1">
        <f>VLOOKUP($A437, Parameters!$A$2:JJ$1345, MATCH(C$1, Parameters!$1:$1, 0), FALSE)</f>
        <v>4239</v>
      </c>
      <c r="D437" s="1">
        <f>VLOOKUP($A437, Parameters!$A$2:JK$1345, MATCH(D$1, Parameters!$1:$1, 0), FALSE)</f>
        <v>80</v>
      </c>
      <c r="E437" s="1">
        <f>VLOOKUP($A437, Parameters!$A$2:JL$1345, MATCH(E$1, Parameters!$1:$1, 0), FALSE)</f>
        <v>5.2118500000000001</v>
      </c>
      <c r="F437" s="1">
        <f>VLOOKUP($A437, Parameters!$A$2:JM$1345, MATCH(F$1, Parameters!$1:$1, 0), FALSE)</f>
        <v>4.4660099999999998</v>
      </c>
      <c r="G437" s="1">
        <f>VLOOKUP($A437, Parameters!$A$2:JN$1345, MATCH(G$1, Parameters!$1:$1, 0), FALSE)</f>
        <v>2.3795244854224316</v>
      </c>
      <c r="H437" s="3">
        <v>2.98931263387203E-3</v>
      </c>
      <c r="I437">
        <v>3.7085262592881901E-3</v>
      </c>
      <c r="J437">
        <v>1.70108408201485E-3</v>
      </c>
      <c r="L437" s="1" t="str">
        <f>IF(AND(H437&lt;0.001, 'SSIM Index'!H437 &gt; 0.97), TRUE, "")</f>
        <v/>
      </c>
      <c r="M437" s="1" t="str">
        <f>IF(AND(I437&lt;0.001, 'SSIM Index'!I437 &gt; 0.97), TRUE, "")</f>
        <v/>
      </c>
      <c r="N437" s="1" t="str">
        <f>IF(AND(J437&lt;0.001, 'SSIM Index'!J437 &gt; 0.97), TRUE, "")</f>
        <v/>
      </c>
      <c r="O437" s="3" t="str">
        <f t="shared" si="19"/>
        <v/>
      </c>
      <c r="P437" s="1" t="str">
        <f t="shared" si="20"/>
        <v/>
      </c>
      <c r="Q437" s="1" t="str">
        <f t="shared" si="21"/>
        <v/>
      </c>
    </row>
    <row r="438" spans="1:17" x14ac:dyDescent="0.35">
      <c r="A438" s="6">
        <v>436</v>
      </c>
      <c r="B438" s="1">
        <f>VLOOKUP($A438, Parameters!$A$2:JI$1345, MATCH(B$1, Parameters!$1:$1, 0), FALSE)</f>
        <v>3000</v>
      </c>
      <c r="C438" s="1">
        <f>VLOOKUP($A438, Parameters!$A$2:JJ$1345, MATCH(C$1, Parameters!$1:$1, 0), FALSE)</f>
        <v>706.5</v>
      </c>
      <c r="D438" s="1">
        <f>VLOOKUP($A438, Parameters!$A$2:JK$1345, MATCH(D$1, Parameters!$1:$1, 0), FALSE)</f>
        <v>80</v>
      </c>
      <c r="E438" s="1">
        <f>VLOOKUP($A438, Parameters!$A$2:JL$1345, MATCH(E$1, Parameters!$1:$1, 0), FALSE)</f>
        <v>5.1409900000000004</v>
      </c>
      <c r="F438" s="1">
        <f>VLOOKUP($A438, Parameters!$A$2:JM$1345, MATCH(F$1, Parameters!$1:$1, 0), FALSE)</f>
        <v>4.6672799999999999</v>
      </c>
      <c r="G438" s="1">
        <f>VLOOKUP($A438, Parameters!$A$2:JN$1345, MATCH(G$1, Parameters!$1:$1, 0), FALSE)</f>
        <v>2.6638664013838147</v>
      </c>
      <c r="H438" s="3">
        <v>4.7168260789476303E-4</v>
      </c>
      <c r="I438">
        <v>3.7083652568981003E-4</v>
      </c>
      <c r="J438">
        <v>4.84630989376455E-4</v>
      </c>
      <c r="L438" s="1" t="str">
        <f>IF(AND(H438&lt;0.001, 'SSIM Index'!H438 &gt; 0.97), TRUE, "")</f>
        <v/>
      </c>
      <c r="M438" s="1" t="str">
        <f>IF(AND(I438&lt;0.001, 'SSIM Index'!I438 &gt; 0.97), TRUE, "")</f>
        <v/>
      </c>
      <c r="N438" s="1" t="str">
        <f>IF(AND(J438&lt;0.001, 'SSIM Index'!J438 &gt; 0.97), TRUE, "")</f>
        <v/>
      </c>
      <c r="O438" s="3" t="str">
        <f t="shared" si="19"/>
        <v/>
      </c>
      <c r="P438" s="1" t="str">
        <f t="shared" si="20"/>
        <v/>
      </c>
      <c r="Q438" s="1" t="str">
        <f t="shared" si="21"/>
        <v/>
      </c>
    </row>
    <row r="439" spans="1:17" x14ac:dyDescent="0.35">
      <c r="A439" s="6">
        <v>437</v>
      </c>
      <c r="B439" s="1">
        <f>VLOOKUP($A439, Parameters!$A$2:JI$1345, MATCH(B$1, Parameters!$1:$1, 0), FALSE)</f>
        <v>3000</v>
      </c>
      <c r="C439" s="1">
        <f>VLOOKUP($A439, Parameters!$A$2:JJ$1345, MATCH(C$1, Parameters!$1:$1, 0), FALSE)</f>
        <v>1942.9</v>
      </c>
      <c r="D439" s="1">
        <f>VLOOKUP($A439, Parameters!$A$2:JK$1345, MATCH(D$1, Parameters!$1:$1, 0), FALSE)</f>
        <v>80</v>
      </c>
      <c r="E439" s="1">
        <f>VLOOKUP($A439, Parameters!$A$2:JL$1345, MATCH(E$1, Parameters!$1:$1, 0), FALSE)</f>
        <v>5.1409900000000004</v>
      </c>
      <c r="F439" s="1">
        <f>VLOOKUP($A439, Parameters!$A$2:JM$1345, MATCH(F$1, Parameters!$1:$1, 0), FALSE)</f>
        <v>4.6672799999999999</v>
      </c>
      <c r="G439" s="1">
        <f>VLOOKUP($A439, Parameters!$A$2:JN$1345, MATCH(G$1, Parameters!$1:$1, 0), FALSE)</f>
        <v>2.6638664013838147</v>
      </c>
      <c r="H439" s="3">
        <v>1.6939827473834101E-3</v>
      </c>
      <c r="I439">
        <v>1.22307578567415E-3</v>
      </c>
      <c r="J439">
        <v>1.8102079629898E-3</v>
      </c>
      <c r="L439" s="1" t="str">
        <f>IF(AND(H439&lt;0.001, 'SSIM Index'!H439 &gt; 0.97), TRUE, "")</f>
        <v/>
      </c>
      <c r="M439" s="1" t="str">
        <f>IF(AND(I439&lt;0.001, 'SSIM Index'!I439 &gt; 0.97), TRUE, "")</f>
        <v/>
      </c>
      <c r="N439" s="1" t="str">
        <f>IF(AND(J439&lt;0.001, 'SSIM Index'!J439 &gt; 0.97), TRUE, "")</f>
        <v/>
      </c>
      <c r="O439" s="3" t="str">
        <f t="shared" si="19"/>
        <v/>
      </c>
      <c r="P439" s="1" t="str">
        <f t="shared" si="20"/>
        <v/>
      </c>
      <c r="Q439" s="1" t="str">
        <f t="shared" si="21"/>
        <v/>
      </c>
    </row>
    <row r="440" spans="1:17" x14ac:dyDescent="0.35">
      <c r="A440" s="6">
        <v>438</v>
      </c>
      <c r="B440" s="1">
        <f>VLOOKUP($A440, Parameters!$A$2:JI$1345, MATCH(B$1, Parameters!$1:$1, 0), FALSE)</f>
        <v>3000</v>
      </c>
      <c r="C440" s="1">
        <f>VLOOKUP($A440, Parameters!$A$2:JJ$1345, MATCH(C$1, Parameters!$1:$1, 0), FALSE)</f>
        <v>3179.2</v>
      </c>
      <c r="D440" s="1">
        <f>VLOOKUP($A440, Parameters!$A$2:JK$1345, MATCH(D$1, Parameters!$1:$1, 0), FALSE)</f>
        <v>80</v>
      </c>
      <c r="E440" s="1">
        <f>VLOOKUP($A440, Parameters!$A$2:JL$1345, MATCH(E$1, Parameters!$1:$1, 0), FALSE)</f>
        <v>5.1409900000000004</v>
      </c>
      <c r="F440" s="1">
        <f>VLOOKUP($A440, Parameters!$A$2:JM$1345, MATCH(F$1, Parameters!$1:$1, 0), FALSE)</f>
        <v>4.6672799999999999</v>
      </c>
      <c r="G440" s="1">
        <f>VLOOKUP($A440, Parameters!$A$2:JN$1345, MATCH(G$1, Parameters!$1:$1, 0), FALSE)</f>
        <v>2.6638664013838147</v>
      </c>
      <c r="H440" s="3">
        <v>1.5561766922473901E-3</v>
      </c>
      <c r="I440">
        <v>2.26841866970062E-3</v>
      </c>
      <c r="J440">
        <v>2.9223067685961702E-3</v>
      </c>
      <c r="L440" s="1" t="str">
        <f>IF(AND(H440&lt;0.001, 'SSIM Index'!H440 &gt; 0.97), TRUE, "")</f>
        <v/>
      </c>
      <c r="M440" s="1" t="str">
        <f>IF(AND(I440&lt;0.001, 'SSIM Index'!I440 &gt; 0.97), TRUE, "")</f>
        <v/>
      </c>
      <c r="N440" s="1" t="str">
        <f>IF(AND(J440&lt;0.001, 'SSIM Index'!J440 &gt; 0.97), TRUE, "")</f>
        <v/>
      </c>
      <c r="O440" s="3" t="str">
        <f t="shared" si="19"/>
        <v/>
      </c>
      <c r="P440" s="1" t="str">
        <f t="shared" si="20"/>
        <v/>
      </c>
      <c r="Q440" s="1" t="str">
        <f t="shared" si="21"/>
        <v/>
      </c>
    </row>
    <row r="441" spans="1:17" x14ac:dyDescent="0.35">
      <c r="A441" s="6">
        <v>439</v>
      </c>
      <c r="B441" s="1">
        <f>VLOOKUP($A441, Parameters!$A$2:JI$1345, MATCH(B$1, Parameters!$1:$1, 0), FALSE)</f>
        <v>3000</v>
      </c>
      <c r="C441" s="1">
        <f>VLOOKUP($A441, Parameters!$A$2:JJ$1345, MATCH(C$1, Parameters!$1:$1, 0), FALSE)</f>
        <v>4415.6000000000004</v>
      </c>
      <c r="D441" s="1">
        <f>VLOOKUP($A441, Parameters!$A$2:JK$1345, MATCH(D$1, Parameters!$1:$1, 0), FALSE)</f>
        <v>80</v>
      </c>
      <c r="E441" s="1">
        <f>VLOOKUP($A441, Parameters!$A$2:JL$1345, MATCH(E$1, Parameters!$1:$1, 0), FALSE)</f>
        <v>5.1409900000000004</v>
      </c>
      <c r="F441" s="1">
        <f>VLOOKUP($A441, Parameters!$A$2:JM$1345, MATCH(F$1, Parameters!$1:$1, 0), FALSE)</f>
        <v>4.6672799999999999</v>
      </c>
      <c r="G441" s="1">
        <f>VLOOKUP($A441, Parameters!$A$2:JN$1345, MATCH(G$1, Parameters!$1:$1, 0), FALSE)</f>
        <v>2.6638664013838147</v>
      </c>
      <c r="H441" s="3">
        <v>1.4990669442340699E-3</v>
      </c>
      <c r="I441">
        <v>2.5602609384804899E-3</v>
      </c>
      <c r="J441">
        <v>1.5501956222578801E-3</v>
      </c>
      <c r="L441" s="1" t="str">
        <f>IF(AND(H441&lt;0.001, 'SSIM Index'!H441 &gt; 0.97), TRUE, "")</f>
        <v/>
      </c>
      <c r="M441" s="1" t="str">
        <f>IF(AND(I441&lt;0.001, 'SSIM Index'!I441 &gt; 0.97), TRUE, "")</f>
        <v/>
      </c>
      <c r="N441" s="1" t="str">
        <f>IF(AND(J441&lt;0.001, 'SSIM Index'!J441 &gt; 0.97), TRUE, "")</f>
        <v/>
      </c>
      <c r="O441" s="3" t="str">
        <f t="shared" si="19"/>
        <v/>
      </c>
      <c r="P441" s="1" t="str">
        <f t="shared" si="20"/>
        <v/>
      </c>
      <c r="Q441" s="1" t="str">
        <f t="shared" si="21"/>
        <v/>
      </c>
    </row>
    <row r="442" spans="1:17" x14ac:dyDescent="0.35">
      <c r="A442" s="41">
        <v>440</v>
      </c>
      <c r="B442" s="42">
        <f>VLOOKUP($A442, Parameters!$A$2:JI$1345, MATCH(B$1, Parameters!$1:$1, 0), FALSE)</f>
        <v>1000</v>
      </c>
      <c r="C442" s="42">
        <f>VLOOKUP($A442, Parameters!$A$2:JJ$1345, MATCH(C$1, Parameters!$1:$1, 0), FALSE)</f>
        <v>883.12</v>
      </c>
      <c r="D442" s="42">
        <f>VLOOKUP($A442, Parameters!$A$2:JK$1345, MATCH(D$1, Parameters!$1:$1, 0), FALSE)</f>
        <v>80</v>
      </c>
      <c r="E442" s="42">
        <f>VLOOKUP($A442, Parameters!$A$2:JL$1345, MATCH(E$1, Parameters!$1:$1, 0), FALSE)</f>
        <v>0.95108000000000004</v>
      </c>
      <c r="F442" s="42">
        <f>VLOOKUP($A442, Parameters!$A$2:JM$1345, MATCH(F$1, Parameters!$1:$1, 0), FALSE)</f>
        <v>4.9501600000000003</v>
      </c>
      <c r="G442" s="42">
        <f>VLOOKUP($A442, Parameters!$A$2:JN$1345, MATCH(G$1, Parameters!$1:$1, 0), FALSE)</f>
        <v>-0.88914589095289875</v>
      </c>
      <c r="H442" s="43">
        <v>1.3402202166616899E-3</v>
      </c>
      <c r="I442" s="44">
        <v>1.29784678574651E-3</v>
      </c>
      <c r="J442" s="44">
        <v>1.3069906271994101E-3</v>
      </c>
      <c r="L442" s="1" t="str">
        <f>IF(AND(H442&lt;0.001, 'SSIM Index'!H442 &gt; 0.97), TRUE, "")</f>
        <v/>
      </c>
      <c r="M442" s="1" t="str">
        <f>IF(AND(I442&lt;0.001, 'SSIM Index'!I442 &gt; 0.97), TRUE, "")</f>
        <v/>
      </c>
      <c r="N442" s="1" t="str">
        <f>IF(AND(J442&lt;0.001, 'SSIM Index'!J442 &gt; 0.97), TRUE, "")</f>
        <v/>
      </c>
      <c r="O442" s="3" t="b">
        <f t="shared" si="19"/>
        <v>1</v>
      </c>
      <c r="P442" s="1" t="b">
        <f t="shared" si="20"/>
        <v>1</v>
      </c>
      <c r="Q442" s="1" t="b">
        <f t="shared" si="21"/>
        <v>1</v>
      </c>
    </row>
    <row r="443" spans="1:17" x14ac:dyDescent="0.35">
      <c r="A443" s="6">
        <v>441</v>
      </c>
      <c r="B443" s="1">
        <f>VLOOKUP($A443, Parameters!$A$2:JI$1345, MATCH(B$1, Parameters!$1:$1, 0), FALSE)</f>
        <v>1000</v>
      </c>
      <c r="C443" s="1">
        <f>VLOOKUP($A443, Parameters!$A$2:JJ$1345, MATCH(C$1, Parameters!$1:$1, 0), FALSE)</f>
        <v>2119.5</v>
      </c>
      <c r="D443" s="1">
        <f>VLOOKUP($A443, Parameters!$A$2:JK$1345, MATCH(D$1, Parameters!$1:$1, 0), FALSE)</f>
        <v>80</v>
      </c>
      <c r="E443" s="1">
        <f>VLOOKUP($A443, Parameters!$A$2:JL$1345, MATCH(E$1, Parameters!$1:$1, 0), FALSE)</f>
        <v>0.95108000000000004</v>
      </c>
      <c r="F443" s="1">
        <f>VLOOKUP($A443, Parameters!$A$2:JM$1345, MATCH(F$1, Parameters!$1:$1, 0), FALSE)</f>
        <v>4.9501600000000003</v>
      </c>
      <c r="G443" s="1">
        <f>VLOOKUP($A443, Parameters!$A$2:JN$1345, MATCH(G$1, Parameters!$1:$1, 0), FALSE)</f>
        <v>-0.88914589095289875</v>
      </c>
      <c r="H443" s="3">
        <v>3.4567392431199499E-3</v>
      </c>
      <c r="I443">
        <v>5.3381123580038504E-3</v>
      </c>
      <c r="J443">
        <v>5.2106236107647402E-3</v>
      </c>
      <c r="L443" s="1" t="str">
        <f>IF(AND(H443&lt;0.001, 'SSIM Index'!H443 &gt; 0.97), TRUE, "")</f>
        <v/>
      </c>
      <c r="M443" s="1" t="str">
        <f>IF(AND(I443&lt;0.001, 'SSIM Index'!I443 &gt; 0.97), TRUE, "")</f>
        <v/>
      </c>
      <c r="N443" s="1" t="str">
        <f>IF(AND(J443&lt;0.001, 'SSIM Index'!J443 &gt; 0.97), TRUE, "")</f>
        <v/>
      </c>
      <c r="O443" s="3" t="str">
        <f t="shared" si="19"/>
        <v/>
      </c>
      <c r="P443" s="1" t="str">
        <f t="shared" si="20"/>
        <v/>
      </c>
      <c r="Q443" s="1" t="str">
        <f t="shared" si="21"/>
        <v/>
      </c>
    </row>
    <row r="444" spans="1:17" x14ac:dyDescent="0.35">
      <c r="A444" s="6">
        <v>442</v>
      </c>
      <c r="B444" s="1">
        <f>VLOOKUP($A444, Parameters!$A$2:JI$1345, MATCH(B$1, Parameters!$1:$1, 0), FALSE)</f>
        <v>1000</v>
      </c>
      <c r="C444" s="1">
        <f>VLOOKUP($A444, Parameters!$A$2:JJ$1345, MATCH(C$1, Parameters!$1:$1, 0), FALSE)</f>
        <v>3355.9</v>
      </c>
      <c r="D444" s="1">
        <f>VLOOKUP($A444, Parameters!$A$2:JK$1345, MATCH(D$1, Parameters!$1:$1, 0), FALSE)</f>
        <v>80</v>
      </c>
      <c r="E444" s="1">
        <f>VLOOKUP($A444, Parameters!$A$2:JL$1345, MATCH(E$1, Parameters!$1:$1, 0), FALSE)</f>
        <v>0.95108000000000004</v>
      </c>
      <c r="F444" s="1">
        <f>VLOOKUP($A444, Parameters!$A$2:JM$1345, MATCH(F$1, Parameters!$1:$1, 0), FALSE)</f>
        <v>4.9501600000000003</v>
      </c>
      <c r="G444" s="1">
        <f>VLOOKUP($A444, Parameters!$A$2:JN$1345, MATCH(G$1, Parameters!$1:$1, 0), FALSE)</f>
        <v>-0.88914589095289875</v>
      </c>
      <c r="H444" s="3">
        <v>6.7619779147207702E-3</v>
      </c>
      <c r="I444">
        <v>2.53144861198961E-3</v>
      </c>
      <c r="J444">
        <v>7.9729538410902006E-3</v>
      </c>
      <c r="L444" s="1" t="str">
        <f>IF(AND(H444&lt;0.001, 'SSIM Index'!H444 &gt; 0.97), TRUE, "")</f>
        <v/>
      </c>
      <c r="M444" s="1" t="str">
        <f>IF(AND(I444&lt;0.001, 'SSIM Index'!I444 &gt; 0.97), TRUE, "")</f>
        <v/>
      </c>
      <c r="N444" s="1" t="str">
        <f>IF(AND(J444&lt;0.001, 'SSIM Index'!J444 &gt; 0.97), TRUE, "")</f>
        <v/>
      </c>
      <c r="O444" s="3" t="str">
        <f t="shared" si="19"/>
        <v/>
      </c>
      <c r="P444" s="1" t="str">
        <f t="shared" si="20"/>
        <v/>
      </c>
      <c r="Q444" s="1" t="str">
        <f t="shared" si="21"/>
        <v/>
      </c>
    </row>
    <row r="445" spans="1:17" x14ac:dyDescent="0.35">
      <c r="A445" s="6">
        <v>443</v>
      </c>
      <c r="B445" s="1">
        <f>VLOOKUP($A445, Parameters!$A$2:JI$1345, MATCH(B$1, Parameters!$1:$1, 0), FALSE)</f>
        <v>1000</v>
      </c>
      <c r="C445" s="1">
        <f>VLOOKUP($A445, Parameters!$A$2:JJ$1345, MATCH(C$1, Parameters!$1:$1, 0), FALSE)</f>
        <v>4673.8</v>
      </c>
      <c r="D445" s="1">
        <f>VLOOKUP($A445, Parameters!$A$2:JK$1345, MATCH(D$1, Parameters!$1:$1, 0), FALSE)</f>
        <v>80</v>
      </c>
      <c r="E445" s="1">
        <f>VLOOKUP($A445, Parameters!$A$2:JL$1345, MATCH(E$1, Parameters!$1:$1, 0), FALSE)</f>
        <v>0.95108000000000004</v>
      </c>
      <c r="F445" s="1">
        <f>VLOOKUP($A445, Parameters!$A$2:JM$1345, MATCH(F$1, Parameters!$1:$1, 0), FALSE)</f>
        <v>4.9501600000000003</v>
      </c>
      <c r="G445" s="1">
        <f>VLOOKUP($A445, Parameters!$A$2:JN$1345, MATCH(G$1, Parameters!$1:$1, 0), FALSE)</f>
        <v>-0.88914589095289875</v>
      </c>
      <c r="H445" s="3">
        <v>4.3954080902039996E-3</v>
      </c>
      <c r="I445">
        <v>2.50663282349705E-3</v>
      </c>
      <c r="J445">
        <v>3.1968455296009701E-3</v>
      </c>
      <c r="L445" s="1" t="str">
        <f>IF(AND(H445&lt;0.001, 'SSIM Index'!H445 &gt; 0.97), TRUE, "")</f>
        <v/>
      </c>
      <c r="M445" s="1" t="str">
        <f>IF(AND(I445&lt;0.001, 'SSIM Index'!I445 &gt; 0.97), TRUE, "")</f>
        <v/>
      </c>
      <c r="N445" s="1" t="str">
        <f>IF(AND(J445&lt;0.001, 'SSIM Index'!J445 &gt; 0.97), TRUE, "")</f>
        <v/>
      </c>
      <c r="O445" s="3" t="str">
        <f t="shared" si="19"/>
        <v/>
      </c>
      <c r="P445" s="1" t="str">
        <f t="shared" si="20"/>
        <v/>
      </c>
      <c r="Q445" s="1" t="str">
        <f t="shared" si="21"/>
        <v/>
      </c>
    </row>
    <row r="446" spans="1:17" x14ac:dyDescent="0.35">
      <c r="A446" s="6">
        <v>444</v>
      </c>
      <c r="B446" s="1">
        <f>VLOOKUP($A446, Parameters!$A$2:JI$1345, MATCH(B$1, Parameters!$1:$1, 0), FALSE)</f>
        <v>2000</v>
      </c>
      <c r="C446" s="1">
        <f>VLOOKUP($A446, Parameters!$A$2:JJ$1345, MATCH(C$1, Parameters!$1:$1, 0), FALSE)</f>
        <v>1059.7</v>
      </c>
      <c r="D446" s="1">
        <f>VLOOKUP($A446, Parameters!$A$2:JK$1345, MATCH(D$1, Parameters!$1:$1, 0), FALSE)</f>
        <v>80</v>
      </c>
      <c r="E446" s="1">
        <f>VLOOKUP($A446, Parameters!$A$2:JL$1345, MATCH(E$1, Parameters!$1:$1, 0), FALSE)</f>
        <v>2.2014</v>
      </c>
      <c r="F446" s="1">
        <f>VLOOKUP($A446, Parameters!$A$2:JM$1345, MATCH(F$1, Parameters!$1:$1, 0), FALSE)</f>
        <v>4.1507800000000001</v>
      </c>
      <c r="G446" s="1">
        <f>VLOOKUP($A446, Parameters!$A$2:JN$1345, MATCH(G$1, Parameters!$1:$1, 0), FALSE)</f>
        <v>7.4675214842603195</v>
      </c>
      <c r="H446" s="3">
        <v>7.4599304934963497E-4</v>
      </c>
      <c r="I446">
        <v>7.1906240191310601E-4</v>
      </c>
      <c r="J446">
        <v>7.1248941821977496E-4</v>
      </c>
      <c r="L446" s="1" t="str">
        <f>IF(AND(H446&lt;0.001, 'SSIM Index'!H446 &gt; 0.97), TRUE, "")</f>
        <v/>
      </c>
      <c r="M446" s="1" t="str">
        <f>IF(AND(I446&lt;0.001, 'SSIM Index'!I446 &gt; 0.97), TRUE, "")</f>
        <v/>
      </c>
      <c r="N446" s="1" t="str">
        <f>IF(AND(J446&lt;0.001, 'SSIM Index'!J446 &gt; 0.97), TRUE, "")</f>
        <v/>
      </c>
      <c r="O446" s="3" t="str">
        <f t="shared" si="19"/>
        <v/>
      </c>
      <c r="P446" s="1" t="str">
        <f t="shared" si="20"/>
        <v/>
      </c>
      <c r="Q446" s="1" t="str">
        <f t="shared" si="21"/>
        <v/>
      </c>
    </row>
    <row r="447" spans="1:17" x14ac:dyDescent="0.35">
      <c r="A447" s="6">
        <v>445</v>
      </c>
      <c r="B447" s="1">
        <f>VLOOKUP($A447, Parameters!$A$2:JI$1345, MATCH(B$1, Parameters!$1:$1, 0), FALSE)</f>
        <v>2000</v>
      </c>
      <c r="C447" s="1">
        <f>VLOOKUP($A447, Parameters!$A$2:JJ$1345, MATCH(C$1, Parameters!$1:$1, 0), FALSE)</f>
        <v>2296.1</v>
      </c>
      <c r="D447" s="1">
        <f>VLOOKUP($A447, Parameters!$A$2:JK$1345, MATCH(D$1, Parameters!$1:$1, 0), FALSE)</f>
        <v>80</v>
      </c>
      <c r="E447" s="1">
        <f>VLOOKUP($A447, Parameters!$A$2:JL$1345, MATCH(E$1, Parameters!$1:$1, 0), FALSE)</f>
        <v>2.2014</v>
      </c>
      <c r="F447" s="1">
        <f>VLOOKUP($A447, Parameters!$A$2:JM$1345, MATCH(F$1, Parameters!$1:$1, 0), FALSE)</f>
        <v>4.1507800000000001</v>
      </c>
      <c r="G447" s="1">
        <f>VLOOKUP($A447, Parameters!$A$2:JN$1345, MATCH(G$1, Parameters!$1:$1, 0), FALSE)</f>
        <v>7.4675214842603195</v>
      </c>
      <c r="H447" s="3">
        <v>1.7527245217934201E-3</v>
      </c>
      <c r="I447">
        <v>2.28368677198886E-3</v>
      </c>
      <c r="J447">
        <v>3.0739794019609599E-3</v>
      </c>
      <c r="L447" s="1" t="str">
        <f>IF(AND(H447&lt;0.001, 'SSIM Index'!H447 &gt; 0.97), TRUE, "")</f>
        <v/>
      </c>
      <c r="M447" s="1" t="str">
        <f>IF(AND(I447&lt;0.001, 'SSIM Index'!I447 &gt; 0.97), TRUE, "")</f>
        <v/>
      </c>
      <c r="N447" s="1" t="str">
        <f>IF(AND(J447&lt;0.001, 'SSIM Index'!J447 &gt; 0.97), TRUE, "")</f>
        <v/>
      </c>
      <c r="O447" s="3" t="str">
        <f t="shared" si="19"/>
        <v/>
      </c>
      <c r="P447" s="1" t="str">
        <f t="shared" si="20"/>
        <v/>
      </c>
      <c r="Q447" s="1" t="str">
        <f t="shared" si="21"/>
        <v/>
      </c>
    </row>
    <row r="448" spans="1:17" x14ac:dyDescent="0.35">
      <c r="A448" s="6">
        <v>446</v>
      </c>
      <c r="B448" s="1">
        <f>VLOOKUP($A448, Parameters!$A$2:JI$1345, MATCH(B$1, Parameters!$1:$1, 0), FALSE)</f>
        <v>2000</v>
      </c>
      <c r="C448" s="1">
        <f>VLOOKUP($A448, Parameters!$A$2:JJ$1345, MATCH(C$1, Parameters!$1:$1, 0), FALSE)</f>
        <v>3532.5</v>
      </c>
      <c r="D448" s="1">
        <f>VLOOKUP($A448, Parameters!$A$2:JK$1345, MATCH(D$1, Parameters!$1:$1, 0), FALSE)</f>
        <v>80</v>
      </c>
      <c r="E448" s="1">
        <f>VLOOKUP($A448, Parameters!$A$2:JL$1345, MATCH(E$1, Parameters!$1:$1, 0), FALSE)</f>
        <v>2.2014</v>
      </c>
      <c r="F448" s="1">
        <f>VLOOKUP($A448, Parameters!$A$2:JM$1345, MATCH(F$1, Parameters!$1:$1, 0), FALSE)</f>
        <v>4.1507800000000001</v>
      </c>
      <c r="G448" s="1">
        <f>VLOOKUP($A448, Parameters!$A$2:JN$1345, MATCH(G$1, Parameters!$1:$1, 0), FALSE)</f>
        <v>7.4675214842603195</v>
      </c>
      <c r="H448" s="3">
        <v>1.8517222488298999E-3</v>
      </c>
      <c r="I448">
        <v>1.32568005938082E-3</v>
      </c>
      <c r="J448">
        <v>3.2176254317164399E-3</v>
      </c>
      <c r="L448" s="1" t="str">
        <f>IF(AND(H448&lt;0.001, 'SSIM Index'!H448 &gt; 0.97), TRUE, "")</f>
        <v/>
      </c>
      <c r="M448" s="1" t="str">
        <f>IF(AND(I448&lt;0.001, 'SSIM Index'!I448 &gt; 0.97), TRUE, "")</f>
        <v/>
      </c>
      <c r="N448" s="1" t="str">
        <f>IF(AND(J448&lt;0.001, 'SSIM Index'!J448 &gt; 0.97), TRUE, "")</f>
        <v/>
      </c>
      <c r="O448" s="3" t="str">
        <f t="shared" si="19"/>
        <v/>
      </c>
      <c r="P448" s="1" t="b">
        <f t="shared" si="20"/>
        <v>1</v>
      </c>
      <c r="Q448" s="1" t="str">
        <f t="shared" si="21"/>
        <v/>
      </c>
    </row>
    <row r="449" spans="1:17" x14ac:dyDescent="0.35">
      <c r="A449" s="6">
        <v>447</v>
      </c>
      <c r="B449" s="1">
        <f>VLOOKUP($A449, Parameters!$A$2:JI$1345, MATCH(B$1, Parameters!$1:$1, 0), FALSE)</f>
        <v>2000</v>
      </c>
      <c r="C449" s="1">
        <f>VLOOKUP($A449, Parameters!$A$2:JJ$1345, MATCH(C$1, Parameters!$1:$1, 0), FALSE)</f>
        <v>7322.7</v>
      </c>
      <c r="D449" s="1">
        <f>VLOOKUP($A449, Parameters!$A$2:JK$1345, MATCH(D$1, Parameters!$1:$1, 0), FALSE)</f>
        <v>80</v>
      </c>
      <c r="E449" s="1">
        <f>VLOOKUP($A449, Parameters!$A$2:JL$1345, MATCH(E$1, Parameters!$1:$1, 0), FALSE)</f>
        <v>2.2014</v>
      </c>
      <c r="F449" s="1">
        <f>VLOOKUP($A449, Parameters!$A$2:JM$1345, MATCH(F$1, Parameters!$1:$1, 0), FALSE)</f>
        <v>4.1507800000000001</v>
      </c>
      <c r="G449" s="1">
        <f>VLOOKUP($A449, Parameters!$A$2:JN$1345, MATCH(G$1, Parameters!$1:$1, 0), FALSE)</f>
        <v>7.4675214842603195</v>
      </c>
      <c r="H449" s="3">
        <v>9.4324601814150793E-3</v>
      </c>
      <c r="I449">
        <v>1.5489101409912101E-2</v>
      </c>
      <c r="J449">
        <v>1.7275050282478301E-2</v>
      </c>
      <c r="L449" s="1" t="str">
        <f>IF(AND(H449&lt;0.001, 'SSIM Index'!H449 &gt; 0.97), TRUE, "")</f>
        <v/>
      </c>
      <c r="M449" s="1" t="str">
        <f>IF(AND(I449&lt;0.001, 'SSIM Index'!I449 &gt; 0.97), TRUE, "")</f>
        <v/>
      </c>
      <c r="N449" s="1" t="str">
        <f>IF(AND(J449&lt;0.001, 'SSIM Index'!J449 &gt; 0.97), TRUE, "")</f>
        <v/>
      </c>
      <c r="O449" s="3" t="str">
        <f t="shared" si="19"/>
        <v/>
      </c>
      <c r="P449" s="1" t="str">
        <f t="shared" si="20"/>
        <v/>
      </c>
      <c r="Q449" s="1" t="str">
        <f t="shared" si="21"/>
        <v/>
      </c>
    </row>
    <row r="450" spans="1:17" x14ac:dyDescent="0.35">
      <c r="A450" s="6">
        <v>448</v>
      </c>
      <c r="B450" s="1">
        <f>VLOOKUP($A450, Parameters!$A$2:JI$1345, MATCH(B$1, Parameters!$1:$1, 0), FALSE)</f>
        <v>3000</v>
      </c>
      <c r="C450" s="1">
        <f>VLOOKUP($A450, Parameters!$A$2:JJ$1345, MATCH(C$1, Parameters!$1:$1, 0), FALSE)</f>
        <v>20</v>
      </c>
      <c r="D450" s="1">
        <f>VLOOKUP($A450, Parameters!$A$2:JK$1345, MATCH(D$1, Parameters!$1:$1, 0), FALSE)</f>
        <v>105</v>
      </c>
      <c r="E450" s="1">
        <f>VLOOKUP($A450, Parameters!$A$2:JL$1345, MATCH(E$1, Parameters!$1:$1, 0), FALSE)</f>
        <v>0.93852999999999998</v>
      </c>
      <c r="F450" s="1">
        <f>VLOOKUP($A450, Parameters!$A$2:JM$1345, MATCH(F$1, Parameters!$1:$1, 0), FALSE)</f>
        <v>5.1856400000000002</v>
      </c>
      <c r="G450" s="1">
        <f>VLOOKUP($A450, Parameters!$A$2:JN$1345, MATCH(G$1, Parameters!$1:$1, 0), FALSE)</f>
        <v>-1.1195043779669598</v>
      </c>
      <c r="H450" s="3">
        <v>7.1172282332554405E-4</v>
      </c>
      <c r="I450">
        <v>1.0751127265393699E-3</v>
      </c>
      <c r="J450">
        <v>1.20189681183546E-3</v>
      </c>
      <c r="L450" s="1" t="str">
        <f>IF(AND(H450&lt;0.001, 'SSIM Index'!H450 &gt; 0.97), TRUE, "")</f>
        <v/>
      </c>
      <c r="M450" s="1" t="str">
        <f>IF(AND(I450&lt;0.001, 'SSIM Index'!I450 &gt; 0.97), TRUE, "")</f>
        <v/>
      </c>
      <c r="N450" s="1" t="str">
        <f>IF(AND(J450&lt;0.001, 'SSIM Index'!J450 &gt; 0.97), TRUE, "")</f>
        <v/>
      </c>
      <c r="O450" s="3" t="str">
        <f t="shared" si="19"/>
        <v/>
      </c>
      <c r="P450" s="1" t="str">
        <f t="shared" si="20"/>
        <v/>
      </c>
      <c r="Q450" s="1" t="str">
        <f t="shared" si="21"/>
        <v/>
      </c>
    </row>
    <row r="451" spans="1:17" x14ac:dyDescent="0.35">
      <c r="A451" s="6">
        <v>449</v>
      </c>
      <c r="B451" s="1">
        <f>VLOOKUP($A451, Parameters!$A$2:JI$1345, MATCH(B$1, Parameters!$1:$1, 0), FALSE)</f>
        <v>3000</v>
      </c>
      <c r="C451" s="1">
        <f>VLOOKUP($A451, Parameters!$A$2:JJ$1345, MATCH(C$1, Parameters!$1:$1, 0), FALSE)</f>
        <v>1236.4000000000001</v>
      </c>
      <c r="D451" s="1">
        <f>VLOOKUP($A451, Parameters!$A$2:JK$1345, MATCH(D$1, Parameters!$1:$1, 0), FALSE)</f>
        <v>105</v>
      </c>
      <c r="E451" s="1">
        <f>VLOOKUP($A451, Parameters!$A$2:JL$1345, MATCH(E$1, Parameters!$1:$1, 0), FALSE)</f>
        <v>0.93852999999999998</v>
      </c>
      <c r="F451" s="1">
        <f>VLOOKUP($A451, Parameters!$A$2:JM$1345, MATCH(F$1, Parameters!$1:$1, 0), FALSE)</f>
        <v>5.1856400000000002</v>
      </c>
      <c r="G451" s="1">
        <f>VLOOKUP($A451, Parameters!$A$2:JN$1345, MATCH(G$1, Parameters!$1:$1, 0), FALSE)</f>
        <v>-1.1195043779669598</v>
      </c>
      <c r="H451" s="3">
        <v>1.1976133100688399E-3</v>
      </c>
      <c r="I451">
        <v>1.3211473124101699E-3</v>
      </c>
      <c r="J451">
        <v>1.49903446435928E-3</v>
      </c>
      <c r="L451" s="1" t="str">
        <f>IF(AND(H451&lt;0.001, 'SSIM Index'!H451 &gt; 0.97), TRUE, "")</f>
        <v/>
      </c>
      <c r="M451" s="1" t="str">
        <f>IF(AND(I451&lt;0.001, 'SSIM Index'!I451 &gt; 0.97), TRUE, "")</f>
        <v/>
      </c>
      <c r="N451" s="1" t="str">
        <f>IF(AND(J451&lt;0.001, 'SSIM Index'!J451 &gt; 0.97), TRUE, "")</f>
        <v/>
      </c>
      <c r="O451" s="3" t="str">
        <f t="shared" ref="O451:O514" si="22">IF(AND(H451&gt;0.00129, H451&lt;0.00135), TRUE, "")</f>
        <v/>
      </c>
      <c r="P451" s="1" t="b">
        <f t="shared" ref="P451:P514" si="23">IF(AND(I451&gt;0.00129, I451&lt;0.00135), TRUE, "")</f>
        <v>1</v>
      </c>
      <c r="Q451" s="1" t="str">
        <f t="shared" ref="Q451:Q514" si="24">IF(AND(J451&gt;0.00129, J451&lt;0.00135), TRUE, "")</f>
        <v/>
      </c>
    </row>
    <row r="452" spans="1:17" x14ac:dyDescent="0.35">
      <c r="A452" s="6">
        <v>450</v>
      </c>
      <c r="B452" s="1">
        <f>VLOOKUP($A452, Parameters!$A$2:JI$1345, MATCH(B$1, Parameters!$1:$1, 0), FALSE)</f>
        <v>3000</v>
      </c>
      <c r="C452" s="1">
        <f>VLOOKUP($A452, Parameters!$A$2:JJ$1345, MATCH(C$1, Parameters!$1:$1, 0), FALSE)</f>
        <v>2472.6999999999998</v>
      </c>
      <c r="D452" s="1">
        <f>VLOOKUP($A452, Parameters!$A$2:JK$1345, MATCH(D$1, Parameters!$1:$1, 0), FALSE)</f>
        <v>105</v>
      </c>
      <c r="E452" s="1">
        <f>VLOOKUP($A452, Parameters!$A$2:JL$1345, MATCH(E$1, Parameters!$1:$1, 0), FALSE)</f>
        <v>0.93852999999999998</v>
      </c>
      <c r="F452" s="1">
        <f>VLOOKUP($A452, Parameters!$A$2:JM$1345, MATCH(F$1, Parameters!$1:$1, 0), FALSE)</f>
        <v>5.1856400000000002</v>
      </c>
      <c r="G452" s="1">
        <f>VLOOKUP($A452, Parameters!$A$2:JN$1345, MATCH(G$1, Parameters!$1:$1, 0), FALSE)</f>
        <v>-1.1195043779669598</v>
      </c>
      <c r="H452" s="3">
        <v>2.6213116943836199E-3</v>
      </c>
      <c r="I452">
        <v>3.12301237136125E-3</v>
      </c>
      <c r="J452">
        <v>3.6285696551203702E-3</v>
      </c>
      <c r="L452" s="1" t="str">
        <f>IF(AND(H452&lt;0.001, 'SSIM Index'!H452 &gt; 0.97), TRUE, "")</f>
        <v/>
      </c>
      <c r="M452" s="1" t="str">
        <f>IF(AND(I452&lt;0.001, 'SSIM Index'!I452 &gt; 0.97), TRUE, "")</f>
        <v/>
      </c>
      <c r="N452" s="1" t="str">
        <f>IF(AND(J452&lt;0.001, 'SSIM Index'!J452 &gt; 0.97), TRUE, "")</f>
        <v/>
      </c>
      <c r="O452" s="3" t="str">
        <f t="shared" si="22"/>
        <v/>
      </c>
      <c r="P452" s="1" t="str">
        <f t="shared" si="23"/>
        <v/>
      </c>
      <c r="Q452" s="1" t="str">
        <f t="shared" si="24"/>
        <v/>
      </c>
    </row>
    <row r="453" spans="1:17" x14ac:dyDescent="0.35">
      <c r="A453" s="6">
        <v>451</v>
      </c>
      <c r="B453" s="1">
        <f>VLOOKUP($A453, Parameters!$A$2:JI$1345, MATCH(B$1, Parameters!$1:$1, 0), FALSE)</f>
        <v>3000</v>
      </c>
      <c r="C453" s="1">
        <f>VLOOKUP($A453, Parameters!$A$2:JJ$1345, MATCH(C$1, Parameters!$1:$1, 0), FALSE)</f>
        <v>3709.1</v>
      </c>
      <c r="D453" s="1">
        <f>VLOOKUP($A453, Parameters!$A$2:JK$1345, MATCH(D$1, Parameters!$1:$1, 0), FALSE)</f>
        <v>105</v>
      </c>
      <c r="E453" s="1">
        <f>VLOOKUP($A453, Parameters!$A$2:JL$1345, MATCH(E$1, Parameters!$1:$1, 0), FALSE)</f>
        <v>0.93852999999999998</v>
      </c>
      <c r="F453" s="1">
        <f>VLOOKUP($A453, Parameters!$A$2:JM$1345, MATCH(F$1, Parameters!$1:$1, 0), FALSE)</f>
        <v>5.1856400000000002</v>
      </c>
      <c r="G453" s="1">
        <f>VLOOKUP($A453, Parameters!$A$2:JN$1345, MATCH(G$1, Parameters!$1:$1, 0), FALSE)</f>
        <v>-1.1195043779669598</v>
      </c>
      <c r="H453" s="3">
        <v>4.1800038889050397E-3</v>
      </c>
      <c r="I453">
        <v>3.4514316357672201E-3</v>
      </c>
      <c r="J453">
        <v>4.9190856516361202E-3</v>
      </c>
      <c r="L453" s="1" t="str">
        <f>IF(AND(H453&lt;0.001, 'SSIM Index'!H453 &gt; 0.97), TRUE, "")</f>
        <v/>
      </c>
      <c r="M453" s="1" t="str">
        <f>IF(AND(I453&lt;0.001, 'SSIM Index'!I453 &gt; 0.97), TRUE, "")</f>
        <v/>
      </c>
      <c r="N453" s="1" t="str">
        <f>IF(AND(J453&lt;0.001, 'SSIM Index'!J453 &gt; 0.97), TRUE, "")</f>
        <v/>
      </c>
      <c r="O453" s="3" t="str">
        <f t="shared" si="22"/>
        <v/>
      </c>
      <c r="P453" s="1" t="str">
        <f t="shared" si="23"/>
        <v/>
      </c>
      <c r="Q453" s="1" t="str">
        <f t="shared" si="24"/>
        <v/>
      </c>
    </row>
    <row r="454" spans="1:17" x14ac:dyDescent="0.35">
      <c r="A454" s="6">
        <v>452</v>
      </c>
      <c r="B454" s="1">
        <f>VLOOKUP($A454, Parameters!$A$2:JI$1345, MATCH(B$1, Parameters!$1:$1, 0), FALSE)</f>
        <v>1000</v>
      </c>
      <c r="C454" s="1">
        <f>VLOOKUP($A454, Parameters!$A$2:JJ$1345, MATCH(C$1, Parameters!$1:$1, 0), FALSE)</f>
        <v>176.62</v>
      </c>
      <c r="D454" s="1">
        <f>VLOOKUP($A454, Parameters!$A$2:JK$1345, MATCH(D$1, Parameters!$1:$1, 0), FALSE)</f>
        <v>105</v>
      </c>
      <c r="E454" s="1">
        <f>VLOOKUP($A454, Parameters!$A$2:JL$1345, MATCH(E$1, Parameters!$1:$1, 0), FALSE)</f>
        <v>5.9462299999999999</v>
      </c>
      <c r="F454" s="1">
        <f>VLOOKUP($A454, Parameters!$A$2:JM$1345, MATCH(F$1, Parameters!$1:$1, 0), FALSE)</f>
        <v>4.8928000000000003</v>
      </c>
      <c r="G454" s="1">
        <f>VLOOKUP($A454, Parameters!$A$2:JN$1345, MATCH(G$1, Parameters!$1:$1, 0), FALSE)</f>
        <v>2.4555000596889105</v>
      </c>
      <c r="H454" s="3">
        <v>2.8365307953208598E-3</v>
      </c>
      <c r="I454">
        <v>1.7363025108352299E-3</v>
      </c>
      <c r="J454">
        <v>1.7471456667408299E-3</v>
      </c>
      <c r="L454" s="1" t="str">
        <f>IF(AND(H454&lt;0.001, 'SSIM Index'!H454 &gt; 0.97), TRUE, "")</f>
        <v/>
      </c>
      <c r="M454" s="1" t="str">
        <f>IF(AND(I454&lt;0.001, 'SSIM Index'!I454 &gt; 0.97), TRUE, "")</f>
        <v/>
      </c>
      <c r="N454" s="1" t="str">
        <f>IF(AND(J454&lt;0.001, 'SSIM Index'!J454 &gt; 0.97), TRUE, "")</f>
        <v/>
      </c>
      <c r="O454" s="3" t="str">
        <f t="shared" si="22"/>
        <v/>
      </c>
      <c r="P454" s="1" t="str">
        <f t="shared" si="23"/>
        <v/>
      </c>
      <c r="Q454" s="1" t="str">
        <f t="shared" si="24"/>
        <v/>
      </c>
    </row>
    <row r="455" spans="1:17" x14ac:dyDescent="0.35">
      <c r="A455" s="6">
        <v>453</v>
      </c>
      <c r="B455" s="1">
        <f>VLOOKUP($A455, Parameters!$A$2:JI$1345, MATCH(B$1, Parameters!$1:$1, 0), FALSE)</f>
        <v>1000</v>
      </c>
      <c r="C455" s="1">
        <f>VLOOKUP($A455, Parameters!$A$2:JJ$1345, MATCH(C$1, Parameters!$1:$1, 0), FALSE)</f>
        <v>1413</v>
      </c>
      <c r="D455" s="1">
        <f>VLOOKUP($A455, Parameters!$A$2:JK$1345, MATCH(D$1, Parameters!$1:$1, 0), FALSE)</f>
        <v>105</v>
      </c>
      <c r="E455" s="1">
        <f>VLOOKUP($A455, Parameters!$A$2:JL$1345, MATCH(E$1, Parameters!$1:$1, 0), FALSE)</f>
        <v>5.9462299999999999</v>
      </c>
      <c r="F455" s="1">
        <f>VLOOKUP($A455, Parameters!$A$2:JM$1345, MATCH(F$1, Parameters!$1:$1, 0), FALSE)</f>
        <v>4.8928000000000003</v>
      </c>
      <c r="G455" s="1">
        <f>VLOOKUP($A455, Parameters!$A$2:JN$1345, MATCH(G$1, Parameters!$1:$1, 0), FALSE)</f>
        <v>2.4555000596889105</v>
      </c>
      <c r="H455" s="3">
        <v>1.39496952760964E-3</v>
      </c>
      <c r="I455">
        <v>1.62806117441505E-3</v>
      </c>
      <c r="J455">
        <v>1.4490532921627101E-3</v>
      </c>
      <c r="L455" s="1" t="str">
        <f>IF(AND(H455&lt;0.001, 'SSIM Index'!H455 &gt; 0.97), TRUE, "")</f>
        <v/>
      </c>
      <c r="M455" s="1" t="str">
        <f>IF(AND(I455&lt;0.001, 'SSIM Index'!I455 &gt; 0.97), TRUE, "")</f>
        <v/>
      </c>
      <c r="N455" s="1" t="str">
        <f>IF(AND(J455&lt;0.001, 'SSIM Index'!J455 &gt; 0.97), TRUE, "")</f>
        <v/>
      </c>
      <c r="O455" s="3" t="str">
        <f t="shared" si="22"/>
        <v/>
      </c>
      <c r="P455" s="1" t="str">
        <f t="shared" si="23"/>
        <v/>
      </c>
      <c r="Q455" s="1" t="str">
        <f t="shared" si="24"/>
        <v/>
      </c>
    </row>
    <row r="456" spans="1:17" x14ac:dyDescent="0.35">
      <c r="A456" s="6">
        <v>454</v>
      </c>
      <c r="B456" s="1">
        <f>VLOOKUP($A456, Parameters!$A$2:JI$1345, MATCH(B$1, Parameters!$1:$1, 0), FALSE)</f>
        <v>1000</v>
      </c>
      <c r="C456" s="1">
        <f>VLOOKUP($A456, Parameters!$A$2:JJ$1345, MATCH(C$1, Parameters!$1:$1, 0), FALSE)</f>
        <v>2649.4</v>
      </c>
      <c r="D456" s="1">
        <f>VLOOKUP($A456, Parameters!$A$2:JK$1345, MATCH(D$1, Parameters!$1:$1, 0), FALSE)</f>
        <v>105</v>
      </c>
      <c r="E456" s="1">
        <f>VLOOKUP($A456, Parameters!$A$2:JL$1345, MATCH(E$1, Parameters!$1:$1, 0), FALSE)</f>
        <v>5.9462299999999999</v>
      </c>
      <c r="F456" s="1">
        <f>VLOOKUP($A456, Parameters!$A$2:JM$1345, MATCH(F$1, Parameters!$1:$1, 0), FALSE)</f>
        <v>4.8928000000000003</v>
      </c>
      <c r="G456" s="1">
        <f>VLOOKUP($A456, Parameters!$A$2:JN$1345, MATCH(G$1, Parameters!$1:$1, 0), FALSE)</f>
        <v>2.4555000596889105</v>
      </c>
      <c r="H456" s="3">
        <v>2.7523851022124199E-3</v>
      </c>
      <c r="I456">
        <v>3.5105512943118802E-3</v>
      </c>
      <c r="J456">
        <v>3.4120576456189099E-3</v>
      </c>
      <c r="L456" s="1" t="str">
        <f>IF(AND(H456&lt;0.001, 'SSIM Index'!H456 &gt; 0.97), TRUE, "")</f>
        <v/>
      </c>
      <c r="M456" s="1" t="str">
        <f>IF(AND(I456&lt;0.001, 'SSIM Index'!I456 &gt; 0.97), TRUE, "")</f>
        <v/>
      </c>
      <c r="N456" s="1" t="str">
        <f>IF(AND(J456&lt;0.001, 'SSIM Index'!J456 &gt; 0.97), TRUE, "")</f>
        <v/>
      </c>
      <c r="O456" s="3" t="str">
        <f t="shared" si="22"/>
        <v/>
      </c>
      <c r="P456" s="1" t="str">
        <f t="shared" si="23"/>
        <v/>
      </c>
      <c r="Q456" s="1" t="str">
        <f t="shared" si="24"/>
        <v/>
      </c>
    </row>
    <row r="457" spans="1:17" x14ac:dyDescent="0.35">
      <c r="A457" s="6">
        <v>455</v>
      </c>
      <c r="B457" s="1">
        <f>VLOOKUP($A457, Parameters!$A$2:JI$1345, MATCH(B$1, Parameters!$1:$1, 0), FALSE)</f>
        <v>1000</v>
      </c>
      <c r="C457" s="1">
        <f>VLOOKUP($A457, Parameters!$A$2:JJ$1345, MATCH(C$1, Parameters!$1:$1, 0), FALSE)</f>
        <v>3885.7</v>
      </c>
      <c r="D457" s="1">
        <f>VLOOKUP($A457, Parameters!$A$2:JK$1345, MATCH(D$1, Parameters!$1:$1, 0), FALSE)</f>
        <v>105</v>
      </c>
      <c r="E457" s="1">
        <f>VLOOKUP($A457, Parameters!$A$2:JL$1345, MATCH(E$1, Parameters!$1:$1, 0), FALSE)</f>
        <v>5.9462299999999999</v>
      </c>
      <c r="F457" s="1">
        <f>VLOOKUP($A457, Parameters!$A$2:JM$1345, MATCH(F$1, Parameters!$1:$1, 0), FALSE)</f>
        <v>4.8928000000000003</v>
      </c>
      <c r="G457" s="1">
        <f>VLOOKUP($A457, Parameters!$A$2:JN$1345, MATCH(G$1, Parameters!$1:$1, 0), FALSE)</f>
        <v>2.4555000596889105</v>
      </c>
      <c r="H457" s="3">
        <v>4.2578442953526904E-3</v>
      </c>
      <c r="I457">
        <v>3.9318199269473501E-3</v>
      </c>
      <c r="J457">
        <v>3.6438493989407999E-3</v>
      </c>
      <c r="L457" s="1" t="str">
        <f>IF(AND(H457&lt;0.001, 'SSIM Index'!H457 &gt; 0.97), TRUE, "")</f>
        <v/>
      </c>
      <c r="M457" s="1" t="str">
        <f>IF(AND(I457&lt;0.001, 'SSIM Index'!I457 &gt; 0.97), TRUE, "")</f>
        <v/>
      </c>
      <c r="N457" s="1" t="str">
        <f>IF(AND(J457&lt;0.001, 'SSIM Index'!J457 &gt; 0.97), TRUE, "")</f>
        <v/>
      </c>
      <c r="O457" s="3" t="str">
        <f t="shared" si="22"/>
        <v/>
      </c>
      <c r="P457" s="1" t="str">
        <f t="shared" si="23"/>
        <v/>
      </c>
      <c r="Q457" s="1" t="str">
        <f t="shared" si="24"/>
        <v/>
      </c>
    </row>
    <row r="458" spans="1:17" x14ac:dyDescent="0.35">
      <c r="A458" s="6">
        <v>456</v>
      </c>
      <c r="B458" s="1">
        <f>VLOOKUP($A458, Parameters!$A$2:JI$1345, MATCH(B$1, Parameters!$1:$1, 0), FALSE)</f>
        <v>3000</v>
      </c>
      <c r="C458" s="1">
        <f>VLOOKUP($A458, Parameters!$A$2:JJ$1345, MATCH(C$1, Parameters!$1:$1, 0), FALSE)</f>
        <v>353.25</v>
      </c>
      <c r="D458" s="1">
        <f>VLOOKUP($A458, Parameters!$A$2:JK$1345, MATCH(D$1, Parameters!$1:$1, 0), FALSE)</f>
        <v>105</v>
      </c>
      <c r="E458" s="1">
        <f>VLOOKUP($A458, Parameters!$A$2:JL$1345, MATCH(E$1, Parameters!$1:$1, 0), FALSE)</f>
        <v>1.1549400000000001</v>
      </c>
      <c r="F458" s="1">
        <f>VLOOKUP($A458, Parameters!$A$2:JM$1345, MATCH(F$1, Parameters!$1:$1, 0), FALSE)</f>
        <v>4.8287699999999996</v>
      </c>
      <c r="G458" s="1">
        <f>VLOOKUP($A458, Parameters!$A$2:JN$1345, MATCH(G$1, Parameters!$1:$1, 0), FALSE)</f>
        <v>-0.53998601552556891</v>
      </c>
      <c r="H458" s="3">
        <v>4.1398374014534002E-4</v>
      </c>
      <c r="I458">
        <v>5.3981429664418101E-4</v>
      </c>
      <c r="J458">
        <v>5.9788196813315099E-4</v>
      </c>
      <c r="L458" s="1" t="str">
        <f>IF(AND(H458&lt;0.001, 'SSIM Index'!H458 &gt; 0.97), TRUE, "")</f>
        <v/>
      </c>
      <c r="M458" s="1" t="str">
        <f>IF(AND(I458&lt;0.001, 'SSIM Index'!I458 &gt; 0.97), TRUE, "")</f>
        <v/>
      </c>
      <c r="N458" s="1" t="str">
        <f>IF(AND(J458&lt;0.001, 'SSIM Index'!J458 &gt; 0.97), TRUE, "")</f>
        <v/>
      </c>
      <c r="O458" s="3" t="str">
        <f t="shared" si="22"/>
        <v/>
      </c>
      <c r="P458" s="1" t="str">
        <f t="shared" si="23"/>
        <v/>
      </c>
      <c r="Q458" s="1" t="str">
        <f t="shared" si="24"/>
        <v/>
      </c>
    </row>
    <row r="459" spans="1:17" x14ac:dyDescent="0.35">
      <c r="A459" s="6">
        <v>457</v>
      </c>
      <c r="B459" s="1">
        <f>VLOOKUP($A459, Parameters!$A$2:JI$1345, MATCH(B$1, Parameters!$1:$1, 0), FALSE)</f>
        <v>3000</v>
      </c>
      <c r="C459" s="1">
        <f>VLOOKUP($A459, Parameters!$A$2:JJ$1345, MATCH(C$1, Parameters!$1:$1, 0), FALSE)</f>
        <v>1589.6</v>
      </c>
      <c r="D459" s="1">
        <f>VLOOKUP($A459, Parameters!$A$2:JK$1345, MATCH(D$1, Parameters!$1:$1, 0), FALSE)</f>
        <v>105</v>
      </c>
      <c r="E459" s="1">
        <f>VLOOKUP($A459, Parameters!$A$2:JL$1345, MATCH(E$1, Parameters!$1:$1, 0), FALSE)</f>
        <v>1.1549400000000001</v>
      </c>
      <c r="F459" s="1">
        <f>VLOOKUP($A459, Parameters!$A$2:JM$1345, MATCH(F$1, Parameters!$1:$1, 0), FALSE)</f>
        <v>4.8287699999999996</v>
      </c>
      <c r="G459" s="1">
        <f>VLOOKUP($A459, Parameters!$A$2:JN$1345, MATCH(G$1, Parameters!$1:$1, 0), FALSE)</f>
        <v>-0.53998601552556891</v>
      </c>
      <c r="H459" s="3">
        <v>9.1064826119691101E-4</v>
      </c>
      <c r="I459">
        <v>7.4635265627875902E-4</v>
      </c>
      <c r="J459">
        <v>1.00158993154764E-3</v>
      </c>
      <c r="L459" s="1" t="str">
        <f>IF(AND(H459&lt;0.001, 'SSIM Index'!H459 &gt; 0.97), TRUE, "")</f>
        <v/>
      </c>
      <c r="M459" s="1" t="str">
        <f>IF(AND(I459&lt;0.001, 'SSIM Index'!I459 &gt; 0.97), TRUE, "")</f>
        <v/>
      </c>
      <c r="N459" s="1" t="str">
        <f>IF(AND(J459&lt;0.001, 'SSIM Index'!J459 &gt; 0.97), TRUE, "")</f>
        <v/>
      </c>
      <c r="O459" s="3" t="str">
        <f t="shared" si="22"/>
        <v/>
      </c>
      <c r="P459" s="1" t="str">
        <f t="shared" si="23"/>
        <v/>
      </c>
      <c r="Q459" s="1" t="str">
        <f t="shared" si="24"/>
        <v/>
      </c>
    </row>
    <row r="460" spans="1:17" x14ac:dyDescent="0.35">
      <c r="A460" s="6">
        <v>458</v>
      </c>
      <c r="B460" s="1">
        <f>VLOOKUP($A460, Parameters!$A$2:JI$1345, MATCH(B$1, Parameters!$1:$1, 0), FALSE)</f>
        <v>3000</v>
      </c>
      <c r="C460" s="1">
        <f>VLOOKUP($A460, Parameters!$A$2:JJ$1345, MATCH(C$1, Parameters!$1:$1, 0), FALSE)</f>
        <v>2826</v>
      </c>
      <c r="D460" s="1">
        <f>VLOOKUP($A460, Parameters!$A$2:JK$1345, MATCH(D$1, Parameters!$1:$1, 0), FALSE)</f>
        <v>105</v>
      </c>
      <c r="E460" s="1">
        <f>VLOOKUP($A460, Parameters!$A$2:JL$1345, MATCH(E$1, Parameters!$1:$1, 0), FALSE)</f>
        <v>1.1549400000000001</v>
      </c>
      <c r="F460" s="1">
        <f>VLOOKUP($A460, Parameters!$A$2:JM$1345, MATCH(F$1, Parameters!$1:$1, 0), FALSE)</f>
        <v>4.8287699999999996</v>
      </c>
      <c r="G460" s="1">
        <f>VLOOKUP($A460, Parameters!$A$2:JN$1345, MATCH(G$1, Parameters!$1:$1, 0), FALSE)</f>
        <v>-0.53998601552556891</v>
      </c>
      <c r="H460" s="3">
        <v>9.2901848256587895E-4</v>
      </c>
      <c r="I460">
        <v>9.9788315128535011E-4</v>
      </c>
      <c r="J460">
        <v>8.7206740863621202E-4</v>
      </c>
      <c r="L460" s="1" t="str">
        <f>IF(AND(H460&lt;0.001, 'SSIM Index'!H460 &gt; 0.97), TRUE, "")</f>
        <v/>
      </c>
      <c r="M460" s="1" t="str">
        <f>IF(AND(I460&lt;0.001, 'SSIM Index'!I460 &gt; 0.97), TRUE, "")</f>
        <v/>
      </c>
      <c r="N460" s="1" t="b">
        <f>IF(AND(J460&lt;0.001, 'SSIM Index'!J460 &gt; 0.97), TRUE, "")</f>
        <v>1</v>
      </c>
      <c r="O460" s="3" t="str">
        <f t="shared" si="22"/>
        <v/>
      </c>
      <c r="P460" s="1" t="str">
        <f t="shared" si="23"/>
        <v/>
      </c>
      <c r="Q460" s="1" t="str">
        <f t="shared" si="24"/>
        <v/>
      </c>
    </row>
    <row r="461" spans="1:17" x14ac:dyDescent="0.35">
      <c r="A461" s="6">
        <v>459</v>
      </c>
      <c r="B461" s="1">
        <f>VLOOKUP($A461, Parameters!$A$2:JI$1345, MATCH(B$1, Parameters!$1:$1, 0), FALSE)</f>
        <v>3000</v>
      </c>
      <c r="C461" s="1">
        <f>VLOOKUP($A461, Parameters!$A$2:JJ$1345, MATCH(C$1, Parameters!$1:$1, 0), FALSE)</f>
        <v>4062.4</v>
      </c>
      <c r="D461" s="1">
        <f>VLOOKUP($A461, Parameters!$A$2:JK$1345, MATCH(D$1, Parameters!$1:$1, 0), FALSE)</f>
        <v>105</v>
      </c>
      <c r="E461" s="1">
        <f>VLOOKUP($A461, Parameters!$A$2:JL$1345, MATCH(E$1, Parameters!$1:$1, 0), FALSE)</f>
        <v>1.1549400000000001</v>
      </c>
      <c r="F461" s="1">
        <f>VLOOKUP($A461, Parameters!$A$2:JM$1345, MATCH(F$1, Parameters!$1:$1, 0), FALSE)</f>
        <v>4.8287699999999996</v>
      </c>
      <c r="G461" s="1">
        <f>VLOOKUP($A461, Parameters!$A$2:JN$1345, MATCH(G$1, Parameters!$1:$1, 0), FALSE)</f>
        <v>-0.53998601552556891</v>
      </c>
      <c r="H461" s="3">
        <v>1.2526458594947999E-3</v>
      </c>
      <c r="I461">
        <v>1.3286402681842401E-3</v>
      </c>
      <c r="J461">
        <v>1.5163833741098599E-3</v>
      </c>
      <c r="L461" s="1" t="str">
        <f>IF(AND(H461&lt;0.001, 'SSIM Index'!H461 &gt; 0.97), TRUE, "")</f>
        <v/>
      </c>
      <c r="M461" s="1" t="str">
        <f>IF(AND(I461&lt;0.001, 'SSIM Index'!I461 &gt; 0.97), TRUE, "")</f>
        <v/>
      </c>
      <c r="N461" s="1" t="str">
        <f>IF(AND(J461&lt;0.001, 'SSIM Index'!J461 &gt; 0.97), TRUE, "")</f>
        <v/>
      </c>
      <c r="O461" s="3" t="str">
        <f t="shared" si="22"/>
        <v/>
      </c>
      <c r="P461" s="1" t="b">
        <f t="shared" si="23"/>
        <v>1</v>
      </c>
      <c r="Q461" s="1" t="str">
        <f t="shared" si="24"/>
        <v/>
      </c>
    </row>
    <row r="462" spans="1:17" x14ac:dyDescent="0.35">
      <c r="A462" s="6">
        <v>460</v>
      </c>
      <c r="B462" s="1">
        <f>VLOOKUP($A462, Parameters!$A$2:JI$1345, MATCH(B$1, Parameters!$1:$1, 0), FALSE)</f>
        <v>2000</v>
      </c>
      <c r="C462" s="1">
        <f>VLOOKUP($A462, Parameters!$A$2:JJ$1345, MATCH(C$1, Parameters!$1:$1, 0), FALSE)</f>
        <v>529.87</v>
      </c>
      <c r="D462" s="1">
        <f>VLOOKUP($A462, Parameters!$A$2:JK$1345, MATCH(D$1, Parameters!$1:$1, 0), FALSE)</f>
        <v>105</v>
      </c>
      <c r="E462" s="1">
        <f>VLOOKUP($A462, Parameters!$A$2:JL$1345, MATCH(E$1, Parameters!$1:$1, 0), FALSE)</f>
        <v>3.1880999999999999</v>
      </c>
      <c r="F462" s="1">
        <f>VLOOKUP($A462, Parameters!$A$2:JM$1345, MATCH(F$1, Parameters!$1:$1, 0), FALSE)</f>
        <v>4.0152999999999999</v>
      </c>
      <c r="G462" s="1">
        <f>VLOOKUP($A462, Parameters!$A$2:JN$1345, MATCH(G$1, Parameters!$1:$1, 0), FALSE)</f>
        <v>2.498671498050089</v>
      </c>
      <c r="H462" s="3">
        <v>4.98005421832203E-4</v>
      </c>
      <c r="I462">
        <v>5.0592544721439405E-4</v>
      </c>
      <c r="J462">
        <v>5.8105599600821701E-4</v>
      </c>
      <c r="L462" s="1" t="str">
        <f>IF(AND(H462&lt;0.001, 'SSIM Index'!H462 &gt; 0.97), TRUE, "")</f>
        <v/>
      </c>
      <c r="M462" s="1" t="str">
        <f>IF(AND(I462&lt;0.001, 'SSIM Index'!I462 &gt; 0.97), TRUE, "")</f>
        <v/>
      </c>
      <c r="N462" s="1" t="str">
        <f>IF(AND(J462&lt;0.001, 'SSIM Index'!J462 &gt; 0.97), TRUE, "")</f>
        <v/>
      </c>
      <c r="O462" s="3" t="str">
        <f t="shared" si="22"/>
        <v/>
      </c>
      <c r="P462" s="1" t="str">
        <f t="shared" si="23"/>
        <v/>
      </c>
      <c r="Q462" s="1" t="str">
        <f t="shared" si="24"/>
        <v/>
      </c>
    </row>
    <row r="463" spans="1:17" x14ac:dyDescent="0.35">
      <c r="A463" s="6">
        <v>461</v>
      </c>
      <c r="B463" s="1">
        <f>VLOOKUP($A463, Parameters!$A$2:JI$1345, MATCH(B$1, Parameters!$1:$1, 0), FALSE)</f>
        <v>2000</v>
      </c>
      <c r="C463" s="1">
        <f>VLOOKUP($A463, Parameters!$A$2:JJ$1345, MATCH(C$1, Parameters!$1:$1, 0), FALSE)</f>
        <v>1766.2</v>
      </c>
      <c r="D463" s="1">
        <f>VLOOKUP($A463, Parameters!$A$2:JK$1345, MATCH(D$1, Parameters!$1:$1, 0), FALSE)</f>
        <v>105</v>
      </c>
      <c r="E463" s="1">
        <f>VLOOKUP($A463, Parameters!$A$2:JL$1345, MATCH(E$1, Parameters!$1:$1, 0), FALSE)</f>
        <v>3.1880999999999999</v>
      </c>
      <c r="F463" s="1">
        <f>VLOOKUP($A463, Parameters!$A$2:JM$1345, MATCH(F$1, Parameters!$1:$1, 0), FALSE)</f>
        <v>4.0152999999999999</v>
      </c>
      <c r="G463" s="1">
        <f>VLOOKUP($A463, Parameters!$A$2:JN$1345, MATCH(G$1, Parameters!$1:$1, 0), FALSE)</f>
        <v>2.498671498050089</v>
      </c>
      <c r="H463" s="3">
        <v>1.1394079774618099E-3</v>
      </c>
      <c r="I463">
        <v>8.8144990149885405E-4</v>
      </c>
      <c r="J463">
        <v>1.1407173005864E-3</v>
      </c>
      <c r="L463" s="1" t="str">
        <f>IF(AND(H463&lt;0.001, 'SSIM Index'!H463 &gt; 0.97), TRUE, "")</f>
        <v/>
      </c>
      <c r="M463" s="1" t="str">
        <f>IF(AND(I463&lt;0.001, 'SSIM Index'!I463 &gt; 0.97), TRUE, "")</f>
        <v/>
      </c>
      <c r="N463" s="1" t="str">
        <f>IF(AND(J463&lt;0.001, 'SSIM Index'!J463 &gt; 0.97), TRUE, "")</f>
        <v/>
      </c>
      <c r="O463" s="3" t="str">
        <f t="shared" si="22"/>
        <v/>
      </c>
      <c r="P463" s="1" t="str">
        <f t="shared" si="23"/>
        <v/>
      </c>
      <c r="Q463" s="1" t="str">
        <f t="shared" si="24"/>
        <v/>
      </c>
    </row>
    <row r="464" spans="1:17" x14ac:dyDescent="0.35">
      <c r="A464" s="6">
        <v>462</v>
      </c>
      <c r="B464" s="1">
        <f>VLOOKUP($A464, Parameters!$A$2:JI$1345, MATCH(B$1, Parameters!$1:$1, 0), FALSE)</f>
        <v>2000</v>
      </c>
      <c r="C464" s="1">
        <f>VLOOKUP($A464, Parameters!$A$2:JJ$1345, MATCH(C$1, Parameters!$1:$1, 0), FALSE)</f>
        <v>3002.6</v>
      </c>
      <c r="D464" s="1">
        <f>VLOOKUP($A464, Parameters!$A$2:JK$1345, MATCH(D$1, Parameters!$1:$1, 0), FALSE)</f>
        <v>105</v>
      </c>
      <c r="E464" s="1">
        <f>VLOOKUP($A464, Parameters!$A$2:JL$1345, MATCH(E$1, Parameters!$1:$1, 0), FALSE)</f>
        <v>3.1880999999999999</v>
      </c>
      <c r="F464" s="1">
        <f>VLOOKUP($A464, Parameters!$A$2:JM$1345, MATCH(F$1, Parameters!$1:$1, 0), FALSE)</f>
        <v>4.0152999999999999</v>
      </c>
      <c r="G464" s="1">
        <f>VLOOKUP($A464, Parameters!$A$2:JN$1345, MATCH(G$1, Parameters!$1:$1, 0), FALSE)</f>
        <v>2.498671498050089</v>
      </c>
      <c r="H464" s="3">
        <v>1.2445469619706199E-3</v>
      </c>
      <c r="I464">
        <v>1.6605397686362199E-3</v>
      </c>
      <c r="J464">
        <v>1.5097071882337299E-3</v>
      </c>
      <c r="L464" s="1" t="str">
        <f>IF(AND(H464&lt;0.001, 'SSIM Index'!H464 &gt; 0.97), TRUE, "")</f>
        <v/>
      </c>
      <c r="M464" s="1" t="str">
        <f>IF(AND(I464&lt;0.001, 'SSIM Index'!I464 &gt; 0.97), TRUE, "")</f>
        <v/>
      </c>
      <c r="N464" s="1" t="str">
        <f>IF(AND(J464&lt;0.001, 'SSIM Index'!J464 &gt; 0.97), TRUE, "")</f>
        <v/>
      </c>
      <c r="O464" s="3" t="str">
        <f t="shared" si="22"/>
        <v/>
      </c>
      <c r="P464" s="1" t="str">
        <f t="shared" si="23"/>
        <v/>
      </c>
      <c r="Q464" s="1" t="str">
        <f t="shared" si="24"/>
        <v/>
      </c>
    </row>
    <row r="465" spans="1:17" x14ac:dyDescent="0.35">
      <c r="A465" s="6">
        <v>463</v>
      </c>
      <c r="B465" s="1">
        <f>VLOOKUP($A465, Parameters!$A$2:JI$1345, MATCH(B$1, Parameters!$1:$1, 0), FALSE)</f>
        <v>2000</v>
      </c>
      <c r="C465" s="1">
        <f>VLOOKUP($A465, Parameters!$A$2:JJ$1345, MATCH(C$1, Parameters!$1:$1, 0), FALSE)</f>
        <v>4239</v>
      </c>
      <c r="D465" s="1">
        <f>VLOOKUP($A465, Parameters!$A$2:JK$1345, MATCH(D$1, Parameters!$1:$1, 0), FALSE)</f>
        <v>105</v>
      </c>
      <c r="E465" s="1">
        <f>VLOOKUP($A465, Parameters!$A$2:JL$1345, MATCH(E$1, Parameters!$1:$1, 0), FALSE)</f>
        <v>3.1880999999999999</v>
      </c>
      <c r="F465" s="1">
        <f>VLOOKUP($A465, Parameters!$A$2:JM$1345, MATCH(F$1, Parameters!$1:$1, 0), FALSE)</f>
        <v>4.0152999999999999</v>
      </c>
      <c r="G465" s="1">
        <f>VLOOKUP($A465, Parameters!$A$2:JN$1345, MATCH(G$1, Parameters!$1:$1, 0), FALSE)</f>
        <v>2.498671498050089</v>
      </c>
      <c r="H465" s="3">
        <v>1.94393773563206E-3</v>
      </c>
      <c r="I465">
        <v>1.5825927257537801E-3</v>
      </c>
      <c r="J465">
        <v>2.67661060206592E-3</v>
      </c>
      <c r="L465" s="1" t="str">
        <f>IF(AND(H465&lt;0.001, 'SSIM Index'!H465 &gt; 0.97), TRUE, "")</f>
        <v/>
      </c>
      <c r="M465" s="1" t="str">
        <f>IF(AND(I465&lt;0.001, 'SSIM Index'!I465 &gt; 0.97), TRUE, "")</f>
        <v/>
      </c>
      <c r="N465" s="1" t="str">
        <f>IF(AND(J465&lt;0.001, 'SSIM Index'!J465 &gt; 0.97), TRUE, "")</f>
        <v/>
      </c>
      <c r="O465" s="3" t="str">
        <f t="shared" si="22"/>
        <v/>
      </c>
      <c r="P465" s="1" t="str">
        <f t="shared" si="23"/>
        <v/>
      </c>
      <c r="Q465" s="1" t="str">
        <f t="shared" si="24"/>
        <v/>
      </c>
    </row>
    <row r="466" spans="1:17" x14ac:dyDescent="0.35">
      <c r="A466" s="37">
        <v>464</v>
      </c>
      <c r="B466" s="38">
        <f>VLOOKUP($A466, Parameters!$A$2:JI$1345, MATCH(B$1, Parameters!$1:$1, 0), FALSE)</f>
        <v>3000</v>
      </c>
      <c r="C466" s="38">
        <f>VLOOKUP($A466, Parameters!$A$2:JJ$1345, MATCH(C$1, Parameters!$1:$1, 0), FALSE)</f>
        <v>706.5</v>
      </c>
      <c r="D466" s="38">
        <f>VLOOKUP($A466, Parameters!$A$2:JK$1345, MATCH(D$1, Parameters!$1:$1, 0), FALSE)</f>
        <v>105</v>
      </c>
      <c r="E466" s="38">
        <f>VLOOKUP($A466, Parameters!$A$2:JL$1345, MATCH(E$1, Parameters!$1:$1, 0), FALSE)</f>
        <v>0.46010000000000001</v>
      </c>
      <c r="F466" s="38">
        <f>VLOOKUP($A466, Parameters!$A$2:JM$1345, MATCH(F$1, Parameters!$1:$1, 0), FALSE)</f>
        <v>3.5049999999999999</v>
      </c>
      <c r="G466" s="38">
        <f>VLOOKUP($A466, Parameters!$A$2:JN$1345, MATCH(G$1, Parameters!$1:$1, 0), FALSE)</f>
        <v>1.0793593073828365</v>
      </c>
      <c r="H466" s="39">
        <v>3.7841530865989598E-4</v>
      </c>
      <c r="I466" s="40">
        <v>3.5324192140251398E-4</v>
      </c>
      <c r="J466" s="40">
        <v>4.41648066043853E-4</v>
      </c>
      <c r="L466" s="1" t="str">
        <f>IF(AND(H466&lt;0.001, 'SSIM Index'!H466 &gt; 0.97), TRUE, "")</f>
        <v/>
      </c>
      <c r="M466" s="1" t="str">
        <f>IF(AND(I466&lt;0.001, 'SSIM Index'!I466 &gt; 0.97), TRUE, "")</f>
        <v/>
      </c>
      <c r="N466" s="1" t="str">
        <f>IF(AND(J466&lt;0.001, 'SSIM Index'!J466 &gt; 0.97), TRUE, "")</f>
        <v/>
      </c>
      <c r="O466" s="3" t="str">
        <f t="shared" si="22"/>
        <v/>
      </c>
      <c r="P466" s="1" t="str">
        <f t="shared" si="23"/>
        <v/>
      </c>
      <c r="Q466" s="1" t="str">
        <f t="shared" si="24"/>
        <v/>
      </c>
    </row>
    <row r="467" spans="1:17" x14ac:dyDescent="0.35">
      <c r="A467" s="6">
        <v>465</v>
      </c>
      <c r="B467" s="1">
        <f>VLOOKUP($A467, Parameters!$A$2:JI$1345, MATCH(B$1, Parameters!$1:$1, 0), FALSE)</f>
        <v>3000</v>
      </c>
      <c r="C467" s="1">
        <f>VLOOKUP($A467, Parameters!$A$2:JJ$1345, MATCH(C$1, Parameters!$1:$1, 0), FALSE)</f>
        <v>1942.9</v>
      </c>
      <c r="D467" s="1">
        <f>VLOOKUP($A467, Parameters!$A$2:JK$1345, MATCH(D$1, Parameters!$1:$1, 0), FALSE)</f>
        <v>105</v>
      </c>
      <c r="E467" s="1">
        <f>VLOOKUP($A467, Parameters!$A$2:JL$1345, MATCH(E$1, Parameters!$1:$1, 0), FALSE)</f>
        <v>0.46010000000000001</v>
      </c>
      <c r="F467" s="1">
        <f>VLOOKUP($A467, Parameters!$A$2:JM$1345, MATCH(F$1, Parameters!$1:$1, 0), FALSE)</f>
        <v>3.5049999999999999</v>
      </c>
      <c r="G467" s="1">
        <f>VLOOKUP($A467, Parameters!$A$2:JN$1345, MATCH(G$1, Parameters!$1:$1, 0), FALSE)</f>
        <v>1.0793593073828365</v>
      </c>
      <c r="H467" s="3">
        <v>9.4457168597728003E-4</v>
      </c>
      <c r="I467">
        <v>1.33936887141317E-3</v>
      </c>
      <c r="J467">
        <v>1.1846001725643799E-3</v>
      </c>
      <c r="L467" s="1" t="str">
        <f>IF(AND(H467&lt;0.001, 'SSIM Index'!H467 &gt; 0.97), TRUE, "")</f>
        <v/>
      </c>
      <c r="M467" s="1" t="str">
        <f>IF(AND(I467&lt;0.001, 'SSIM Index'!I467 &gt; 0.97), TRUE, "")</f>
        <v/>
      </c>
      <c r="N467" s="1" t="str">
        <f>IF(AND(J467&lt;0.001, 'SSIM Index'!J467 &gt; 0.97), TRUE, "")</f>
        <v/>
      </c>
      <c r="O467" s="3" t="str">
        <f t="shared" si="22"/>
        <v/>
      </c>
      <c r="P467" s="1" t="b">
        <f t="shared" si="23"/>
        <v>1</v>
      </c>
      <c r="Q467" s="1" t="str">
        <f t="shared" si="24"/>
        <v/>
      </c>
    </row>
    <row r="468" spans="1:17" x14ac:dyDescent="0.35">
      <c r="A468" s="6">
        <v>466</v>
      </c>
      <c r="B468" s="1">
        <f>VLOOKUP($A468, Parameters!$A$2:JI$1345, MATCH(B$1, Parameters!$1:$1, 0), FALSE)</f>
        <v>3000</v>
      </c>
      <c r="C468" s="1">
        <f>VLOOKUP($A468, Parameters!$A$2:JJ$1345, MATCH(C$1, Parameters!$1:$1, 0), FALSE)</f>
        <v>3179.2</v>
      </c>
      <c r="D468" s="1">
        <f>VLOOKUP($A468, Parameters!$A$2:JK$1345, MATCH(D$1, Parameters!$1:$1, 0), FALSE)</f>
        <v>105</v>
      </c>
      <c r="E468" s="1">
        <f>VLOOKUP($A468, Parameters!$A$2:JL$1345, MATCH(E$1, Parameters!$1:$1, 0), FALSE)</f>
        <v>0.46010000000000001</v>
      </c>
      <c r="F468" s="1">
        <f>VLOOKUP($A468, Parameters!$A$2:JM$1345, MATCH(F$1, Parameters!$1:$1, 0), FALSE)</f>
        <v>3.5049999999999999</v>
      </c>
      <c r="G468" s="1">
        <f>VLOOKUP($A468, Parameters!$A$2:JN$1345, MATCH(G$1, Parameters!$1:$1, 0), FALSE)</f>
        <v>1.0793593073828365</v>
      </c>
      <c r="H468" s="3">
        <v>2.0136886741966E-3</v>
      </c>
      <c r="I468">
        <v>1.5162974596023501E-3</v>
      </c>
      <c r="J468">
        <v>2.1935810800641701E-3</v>
      </c>
      <c r="L468" s="1" t="str">
        <f>IF(AND(H468&lt;0.001, 'SSIM Index'!H468 &gt; 0.97), TRUE, "")</f>
        <v/>
      </c>
      <c r="M468" s="1" t="str">
        <f>IF(AND(I468&lt;0.001, 'SSIM Index'!I468 &gt; 0.97), TRUE, "")</f>
        <v/>
      </c>
      <c r="N468" s="1" t="str">
        <f>IF(AND(J468&lt;0.001, 'SSIM Index'!J468 &gt; 0.97), TRUE, "")</f>
        <v/>
      </c>
      <c r="O468" s="3" t="str">
        <f t="shared" si="22"/>
        <v/>
      </c>
      <c r="P468" s="1" t="str">
        <f t="shared" si="23"/>
        <v/>
      </c>
      <c r="Q468" s="1" t="str">
        <f t="shared" si="24"/>
        <v/>
      </c>
    </row>
    <row r="469" spans="1:17" x14ac:dyDescent="0.35">
      <c r="A469" s="6">
        <v>467</v>
      </c>
      <c r="B469" s="1">
        <f>VLOOKUP($A469, Parameters!$A$2:JI$1345, MATCH(B$1, Parameters!$1:$1, 0), FALSE)</f>
        <v>3000</v>
      </c>
      <c r="C469" s="1">
        <f>VLOOKUP($A469, Parameters!$A$2:JJ$1345, MATCH(C$1, Parameters!$1:$1, 0), FALSE)</f>
        <v>4415.6000000000004</v>
      </c>
      <c r="D469" s="1">
        <f>VLOOKUP($A469, Parameters!$A$2:JK$1345, MATCH(D$1, Parameters!$1:$1, 0), FALSE)</f>
        <v>105</v>
      </c>
      <c r="E469" s="1">
        <f>VLOOKUP($A469, Parameters!$A$2:JL$1345, MATCH(E$1, Parameters!$1:$1, 0), FALSE)</f>
        <v>0.46010000000000001</v>
      </c>
      <c r="F469" s="1">
        <f>VLOOKUP($A469, Parameters!$A$2:JM$1345, MATCH(F$1, Parameters!$1:$1, 0), FALSE)</f>
        <v>3.5049999999999999</v>
      </c>
      <c r="G469" s="1">
        <f>VLOOKUP($A469, Parameters!$A$2:JN$1345, MATCH(G$1, Parameters!$1:$1, 0), FALSE)</f>
        <v>1.0793593073828365</v>
      </c>
      <c r="H469" s="3">
        <v>2.7426767628639902E-3</v>
      </c>
      <c r="I469">
        <v>2.1035526879131699E-3</v>
      </c>
      <c r="J469">
        <v>2.72161164321005E-3</v>
      </c>
      <c r="L469" s="1" t="str">
        <f>IF(AND(H469&lt;0.001, 'SSIM Index'!H469 &gt; 0.97), TRUE, "")</f>
        <v/>
      </c>
      <c r="M469" s="1" t="str">
        <f>IF(AND(I469&lt;0.001, 'SSIM Index'!I469 &gt; 0.97), TRUE, "")</f>
        <v/>
      </c>
      <c r="N469" s="1" t="str">
        <f>IF(AND(J469&lt;0.001, 'SSIM Index'!J469 &gt; 0.97), TRUE, "")</f>
        <v/>
      </c>
      <c r="O469" s="3" t="str">
        <f t="shared" si="22"/>
        <v/>
      </c>
      <c r="P469" s="1" t="str">
        <f t="shared" si="23"/>
        <v/>
      </c>
      <c r="Q469" s="1" t="str">
        <f t="shared" si="24"/>
        <v/>
      </c>
    </row>
    <row r="470" spans="1:17" x14ac:dyDescent="0.35">
      <c r="A470" s="6">
        <v>468</v>
      </c>
      <c r="B470" s="1">
        <f>VLOOKUP($A470, Parameters!$A$2:JI$1345, MATCH(B$1, Parameters!$1:$1, 0), FALSE)</f>
        <v>500</v>
      </c>
      <c r="C470" s="1">
        <f>VLOOKUP($A470, Parameters!$A$2:JJ$1345, MATCH(C$1, Parameters!$1:$1, 0), FALSE)</f>
        <v>883.12</v>
      </c>
      <c r="D470" s="1">
        <f>VLOOKUP($A470, Parameters!$A$2:JK$1345, MATCH(D$1, Parameters!$1:$1, 0), FALSE)</f>
        <v>105</v>
      </c>
      <c r="E470" s="1">
        <f>VLOOKUP($A470, Parameters!$A$2:JL$1345, MATCH(E$1, Parameters!$1:$1, 0), FALSE)</f>
        <v>5.5285399999999996</v>
      </c>
      <c r="F470" s="1">
        <f>VLOOKUP($A470, Parameters!$A$2:JM$1345, MATCH(F$1, Parameters!$1:$1, 0), FALSE)</f>
        <v>4.5326500000000003</v>
      </c>
      <c r="G470" s="1">
        <f>VLOOKUP($A470, Parameters!$A$2:JN$1345, MATCH(G$1, Parameters!$1:$1, 0), FALSE)</f>
        <v>2.0831453011694587</v>
      </c>
      <c r="H470" s="3">
        <v>2.1934502292424401E-3</v>
      </c>
      <c r="I470">
        <v>4.4847745448350898E-3</v>
      </c>
      <c r="J470">
        <v>5.24763250723481E-3</v>
      </c>
      <c r="L470" s="1" t="str">
        <f>IF(AND(H470&lt;0.001, 'SSIM Index'!H470 &gt; 0.97), TRUE, "")</f>
        <v/>
      </c>
      <c r="M470" s="1" t="str">
        <f>IF(AND(I470&lt;0.001, 'SSIM Index'!I470 &gt; 0.97), TRUE, "")</f>
        <v/>
      </c>
      <c r="N470" s="1" t="str">
        <f>IF(AND(J470&lt;0.001, 'SSIM Index'!J470 &gt; 0.97), TRUE, "")</f>
        <v/>
      </c>
      <c r="O470" s="3" t="str">
        <f t="shared" si="22"/>
        <v/>
      </c>
      <c r="P470" s="1" t="str">
        <f t="shared" si="23"/>
        <v/>
      </c>
      <c r="Q470" s="1" t="str">
        <f t="shared" si="24"/>
        <v/>
      </c>
    </row>
    <row r="471" spans="1:17" x14ac:dyDescent="0.35">
      <c r="A471" s="6">
        <v>469</v>
      </c>
      <c r="B471" s="1">
        <f>VLOOKUP($A471, Parameters!$A$2:JI$1345, MATCH(B$1, Parameters!$1:$1, 0), FALSE)</f>
        <v>500</v>
      </c>
      <c r="C471" s="1">
        <f>VLOOKUP($A471, Parameters!$A$2:JJ$1345, MATCH(C$1, Parameters!$1:$1, 0), FALSE)</f>
        <v>2119.5</v>
      </c>
      <c r="D471" s="1">
        <f>VLOOKUP($A471, Parameters!$A$2:JK$1345, MATCH(D$1, Parameters!$1:$1, 0), FALSE)</f>
        <v>105</v>
      </c>
      <c r="E471" s="1">
        <f>VLOOKUP($A471, Parameters!$A$2:JL$1345, MATCH(E$1, Parameters!$1:$1, 0), FALSE)</f>
        <v>5.5285399999999996</v>
      </c>
      <c r="F471" s="1">
        <f>VLOOKUP($A471, Parameters!$A$2:JM$1345, MATCH(F$1, Parameters!$1:$1, 0), FALSE)</f>
        <v>4.5326500000000003</v>
      </c>
      <c r="G471" s="1">
        <f>VLOOKUP($A471, Parameters!$A$2:JN$1345, MATCH(G$1, Parameters!$1:$1, 0), FALSE)</f>
        <v>2.0831453011694587</v>
      </c>
      <c r="H471" s="3">
        <v>3.9905523881316098E-3</v>
      </c>
      <c r="I471">
        <v>4.3839034624397703E-3</v>
      </c>
      <c r="J471">
        <v>4.3686428107321202E-3</v>
      </c>
      <c r="L471" s="1" t="str">
        <f>IF(AND(H471&lt;0.001, 'SSIM Index'!H471 &gt; 0.97), TRUE, "")</f>
        <v/>
      </c>
      <c r="M471" s="1" t="str">
        <f>IF(AND(I471&lt;0.001, 'SSIM Index'!I471 &gt; 0.97), TRUE, "")</f>
        <v/>
      </c>
      <c r="N471" s="1" t="str">
        <f>IF(AND(J471&lt;0.001, 'SSIM Index'!J471 &gt; 0.97), TRUE, "")</f>
        <v/>
      </c>
      <c r="O471" s="3" t="str">
        <f t="shared" si="22"/>
        <v/>
      </c>
      <c r="P471" s="1" t="str">
        <f t="shared" si="23"/>
        <v/>
      </c>
      <c r="Q471" s="1" t="str">
        <f t="shared" si="24"/>
        <v/>
      </c>
    </row>
    <row r="472" spans="1:17" x14ac:dyDescent="0.35">
      <c r="A472" s="6">
        <v>470</v>
      </c>
      <c r="B472" s="1">
        <f>VLOOKUP($A472, Parameters!$A$2:JI$1345, MATCH(B$1, Parameters!$1:$1, 0), FALSE)</f>
        <v>500</v>
      </c>
      <c r="C472" s="1">
        <f>VLOOKUP($A472, Parameters!$A$2:JJ$1345, MATCH(C$1, Parameters!$1:$1, 0), FALSE)</f>
        <v>3355.9</v>
      </c>
      <c r="D472" s="1">
        <f>VLOOKUP($A472, Parameters!$A$2:JK$1345, MATCH(D$1, Parameters!$1:$1, 0), FALSE)</f>
        <v>105</v>
      </c>
      <c r="E472" s="1">
        <f>VLOOKUP($A472, Parameters!$A$2:JL$1345, MATCH(E$1, Parameters!$1:$1, 0), FALSE)</f>
        <v>5.5285399999999996</v>
      </c>
      <c r="F472" s="1">
        <f>VLOOKUP($A472, Parameters!$A$2:JM$1345, MATCH(F$1, Parameters!$1:$1, 0), FALSE)</f>
        <v>4.5326500000000003</v>
      </c>
      <c r="G472" s="1">
        <f>VLOOKUP($A472, Parameters!$A$2:JN$1345, MATCH(G$1, Parameters!$1:$1, 0), FALSE)</f>
        <v>2.0831453011694587</v>
      </c>
      <c r="H472" s="3">
        <v>3.2298294827341999E-3</v>
      </c>
      <c r="I472">
        <v>6.2745828181505203E-3</v>
      </c>
      <c r="J472">
        <v>6.3999174162745398E-3</v>
      </c>
      <c r="L472" s="1" t="str">
        <f>IF(AND(H472&lt;0.001, 'SSIM Index'!H472 &gt; 0.97), TRUE, "")</f>
        <v/>
      </c>
      <c r="M472" s="1" t="str">
        <f>IF(AND(I472&lt;0.001, 'SSIM Index'!I472 &gt; 0.97), TRUE, "")</f>
        <v/>
      </c>
      <c r="N472" s="1" t="str">
        <f>IF(AND(J472&lt;0.001, 'SSIM Index'!J472 &gt; 0.97), TRUE, "")</f>
        <v/>
      </c>
      <c r="O472" s="3" t="str">
        <f t="shared" si="22"/>
        <v/>
      </c>
      <c r="P472" s="1" t="str">
        <f t="shared" si="23"/>
        <v/>
      </c>
      <c r="Q472" s="1" t="str">
        <f t="shared" si="24"/>
        <v/>
      </c>
    </row>
    <row r="473" spans="1:17" x14ac:dyDescent="0.35">
      <c r="A473" s="6">
        <v>471</v>
      </c>
      <c r="B473" s="1">
        <f>VLOOKUP($A473, Parameters!$A$2:JI$1345, MATCH(B$1, Parameters!$1:$1, 0), FALSE)</f>
        <v>500</v>
      </c>
      <c r="C473" s="1">
        <f>VLOOKUP($A473, Parameters!$A$2:JJ$1345, MATCH(C$1, Parameters!$1:$1, 0), FALSE)</f>
        <v>4673.8</v>
      </c>
      <c r="D473" s="1">
        <f>VLOOKUP($A473, Parameters!$A$2:JK$1345, MATCH(D$1, Parameters!$1:$1, 0), FALSE)</f>
        <v>105</v>
      </c>
      <c r="E473" s="1">
        <f>VLOOKUP($A473, Parameters!$A$2:JL$1345, MATCH(E$1, Parameters!$1:$1, 0), FALSE)</f>
        <v>5.5285399999999996</v>
      </c>
      <c r="F473" s="1">
        <f>VLOOKUP($A473, Parameters!$A$2:JM$1345, MATCH(F$1, Parameters!$1:$1, 0), FALSE)</f>
        <v>4.5326500000000003</v>
      </c>
      <c r="G473" s="1">
        <f>VLOOKUP($A473, Parameters!$A$2:JN$1345, MATCH(G$1, Parameters!$1:$1, 0), FALSE)</f>
        <v>2.0831453011694587</v>
      </c>
      <c r="H473" s="3">
        <v>2.11467966437339E-3</v>
      </c>
      <c r="I473">
        <v>6.22763810679316E-3</v>
      </c>
      <c r="J473">
        <v>8.0591002479195595E-3</v>
      </c>
      <c r="L473" s="1" t="str">
        <f>IF(AND(H473&lt;0.001, 'SSIM Index'!H473 &gt; 0.97), TRUE, "")</f>
        <v/>
      </c>
      <c r="M473" s="1" t="str">
        <f>IF(AND(I473&lt;0.001, 'SSIM Index'!I473 &gt; 0.97), TRUE, "")</f>
        <v/>
      </c>
      <c r="N473" s="1" t="str">
        <f>IF(AND(J473&lt;0.001, 'SSIM Index'!J473 &gt; 0.97), TRUE, "")</f>
        <v/>
      </c>
      <c r="O473" s="3" t="str">
        <f t="shared" si="22"/>
        <v/>
      </c>
      <c r="P473" s="1" t="str">
        <f t="shared" si="23"/>
        <v/>
      </c>
      <c r="Q473" s="1" t="str">
        <f t="shared" si="24"/>
        <v/>
      </c>
    </row>
    <row r="474" spans="1:17" x14ac:dyDescent="0.35">
      <c r="A474" s="6">
        <v>472</v>
      </c>
      <c r="B474" s="1">
        <f>VLOOKUP($A474, Parameters!$A$2:JI$1345, MATCH(B$1, Parameters!$1:$1, 0), FALSE)</f>
        <v>2000</v>
      </c>
      <c r="C474" s="1">
        <f>VLOOKUP($A474, Parameters!$A$2:JJ$1345, MATCH(C$1, Parameters!$1:$1, 0), FALSE)</f>
        <v>1059.7</v>
      </c>
      <c r="D474" s="1">
        <f>VLOOKUP($A474, Parameters!$A$2:JK$1345, MATCH(D$1, Parameters!$1:$1, 0), FALSE)</f>
        <v>105</v>
      </c>
      <c r="E474" s="1">
        <f>VLOOKUP($A474, Parameters!$A$2:JL$1345, MATCH(E$1, Parameters!$1:$1, 0), FALSE)</f>
        <v>4.4492000000000003</v>
      </c>
      <c r="F474" s="1">
        <f>VLOOKUP($A474, Parameters!$A$2:JM$1345, MATCH(F$1, Parameters!$1:$1, 0), FALSE)</f>
        <v>4.0726699999999996</v>
      </c>
      <c r="G474" s="1">
        <f>VLOOKUP($A474, Parameters!$A$2:JN$1345, MATCH(G$1, Parameters!$1:$1, 0), FALSE)</f>
        <v>2.6952766046015406</v>
      </c>
      <c r="H474" s="3">
        <v>6.0166657203808405E-4</v>
      </c>
      <c r="I474">
        <v>6.0701509937644005E-4</v>
      </c>
      <c r="J474">
        <v>6.5467617241665699E-4</v>
      </c>
      <c r="L474" s="1" t="str">
        <f>IF(AND(H474&lt;0.001, 'SSIM Index'!H474 &gt; 0.97), TRUE, "")</f>
        <v/>
      </c>
      <c r="M474" s="1" t="str">
        <f>IF(AND(I474&lt;0.001, 'SSIM Index'!I474 &gt; 0.97), TRUE, "")</f>
        <v/>
      </c>
      <c r="N474" s="1" t="str">
        <f>IF(AND(J474&lt;0.001, 'SSIM Index'!J474 &gt; 0.97), TRUE, "")</f>
        <v/>
      </c>
      <c r="O474" s="3" t="str">
        <f t="shared" si="22"/>
        <v/>
      </c>
      <c r="P474" s="1" t="str">
        <f t="shared" si="23"/>
        <v/>
      </c>
      <c r="Q474" s="1" t="str">
        <f t="shared" si="24"/>
        <v/>
      </c>
    </row>
    <row r="475" spans="1:17" x14ac:dyDescent="0.35">
      <c r="A475" s="6">
        <v>473</v>
      </c>
      <c r="B475" s="1">
        <f>VLOOKUP($A475, Parameters!$A$2:JI$1345, MATCH(B$1, Parameters!$1:$1, 0), FALSE)</f>
        <v>2000</v>
      </c>
      <c r="C475" s="1">
        <f>VLOOKUP($A475, Parameters!$A$2:JJ$1345, MATCH(C$1, Parameters!$1:$1, 0), FALSE)</f>
        <v>2296.1</v>
      </c>
      <c r="D475" s="1">
        <f>VLOOKUP($A475, Parameters!$A$2:JK$1345, MATCH(D$1, Parameters!$1:$1, 0), FALSE)</f>
        <v>105</v>
      </c>
      <c r="E475" s="1">
        <f>VLOOKUP($A475, Parameters!$A$2:JL$1345, MATCH(E$1, Parameters!$1:$1, 0), FALSE)</f>
        <v>4.4492000000000003</v>
      </c>
      <c r="F475" s="1">
        <f>VLOOKUP($A475, Parameters!$A$2:JM$1345, MATCH(F$1, Parameters!$1:$1, 0), FALSE)</f>
        <v>4.0726699999999996</v>
      </c>
      <c r="G475" s="1">
        <f>VLOOKUP($A475, Parameters!$A$2:JN$1345, MATCH(G$1, Parameters!$1:$1, 0), FALSE)</f>
        <v>2.6952766046015406</v>
      </c>
      <c r="H475" s="3">
        <v>1.3918288750573899E-3</v>
      </c>
      <c r="I475">
        <v>1.6544733662158201E-3</v>
      </c>
      <c r="J475">
        <v>2.0648103673010999E-3</v>
      </c>
      <c r="L475" s="1" t="str">
        <f>IF(AND(H475&lt;0.001, 'SSIM Index'!H475 &gt; 0.97), TRUE, "")</f>
        <v/>
      </c>
      <c r="M475" s="1" t="str">
        <f>IF(AND(I475&lt;0.001, 'SSIM Index'!I475 &gt; 0.97), TRUE, "")</f>
        <v/>
      </c>
      <c r="N475" s="1" t="str">
        <f>IF(AND(J475&lt;0.001, 'SSIM Index'!J475 &gt; 0.97), TRUE, "")</f>
        <v/>
      </c>
      <c r="O475" s="3" t="str">
        <f t="shared" si="22"/>
        <v/>
      </c>
      <c r="P475" s="1" t="str">
        <f t="shared" si="23"/>
        <v/>
      </c>
      <c r="Q475" s="1" t="str">
        <f t="shared" si="24"/>
        <v/>
      </c>
    </row>
    <row r="476" spans="1:17" x14ac:dyDescent="0.35">
      <c r="A476" s="6">
        <v>474</v>
      </c>
      <c r="B476" s="1">
        <f>VLOOKUP($A476, Parameters!$A$2:JI$1345, MATCH(B$1, Parameters!$1:$1, 0), FALSE)</f>
        <v>2000</v>
      </c>
      <c r="C476" s="1">
        <f>VLOOKUP($A476, Parameters!$A$2:JJ$1345, MATCH(C$1, Parameters!$1:$1, 0), FALSE)</f>
        <v>3532.5</v>
      </c>
      <c r="D476" s="1">
        <f>VLOOKUP($A476, Parameters!$A$2:JK$1345, MATCH(D$1, Parameters!$1:$1, 0), FALSE)</f>
        <v>105</v>
      </c>
      <c r="E476" s="1">
        <f>VLOOKUP($A476, Parameters!$A$2:JL$1345, MATCH(E$1, Parameters!$1:$1, 0), FALSE)</f>
        <v>4.4492000000000003</v>
      </c>
      <c r="F476" s="1">
        <f>VLOOKUP($A476, Parameters!$A$2:JM$1345, MATCH(F$1, Parameters!$1:$1, 0), FALSE)</f>
        <v>4.0726699999999996</v>
      </c>
      <c r="G476" s="1">
        <f>VLOOKUP($A476, Parameters!$A$2:JN$1345, MATCH(G$1, Parameters!$1:$1, 0), FALSE)</f>
        <v>2.6952766046015406</v>
      </c>
      <c r="H476" s="3">
        <v>1.2605634983628899E-3</v>
      </c>
      <c r="I476">
        <v>1.85399188194423E-3</v>
      </c>
      <c r="J476">
        <v>2.2925101220607701E-3</v>
      </c>
      <c r="L476" s="1" t="str">
        <f>IF(AND(H476&lt;0.001, 'SSIM Index'!H476 &gt; 0.97), TRUE, "")</f>
        <v/>
      </c>
      <c r="M476" s="1" t="str">
        <f>IF(AND(I476&lt;0.001, 'SSIM Index'!I476 &gt; 0.97), TRUE, "")</f>
        <v/>
      </c>
      <c r="N476" s="1" t="str">
        <f>IF(AND(J476&lt;0.001, 'SSIM Index'!J476 &gt; 0.97), TRUE, "")</f>
        <v/>
      </c>
      <c r="O476" s="3" t="str">
        <f t="shared" si="22"/>
        <v/>
      </c>
      <c r="P476" s="1" t="str">
        <f t="shared" si="23"/>
        <v/>
      </c>
      <c r="Q476" s="1" t="str">
        <f t="shared" si="24"/>
        <v/>
      </c>
    </row>
    <row r="477" spans="1:17" x14ac:dyDescent="0.35">
      <c r="A477" s="6">
        <v>475</v>
      </c>
      <c r="B477" s="1">
        <f>VLOOKUP($A477, Parameters!$A$2:JI$1345, MATCH(B$1, Parameters!$1:$1, 0), FALSE)</f>
        <v>2000</v>
      </c>
      <c r="C477" s="1">
        <f>VLOOKUP($A477, Parameters!$A$2:JJ$1345, MATCH(C$1, Parameters!$1:$1, 0), FALSE)</f>
        <v>7322.7</v>
      </c>
      <c r="D477" s="1">
        <f>VLOOKUP($A477, Parameters!$A$2:JK$1345, MATCH(D$1, Parameters!$1:$1, 0), FALSE)</f>
        <v>105</v>
      </c>
      <c r="E477" s="1">
        <f>VLOOKUP($A477, Parameters!$A$2:JL$1345, MATCH(E$1, Parameters!$1:$1, 0), FALSE)</f>
        <v>4.4492000000000003</v>
      </c>
      <c r="F477" s="1">
        <f>VLOOKUP($A477, Parameters!$A$2:JM$1345, MATCH(F$1, Parameters!$1:$1, 0), FALSE)</f>
        <v>4.0726699999999996</v>
      </c>
      <c r="G477" s="1">
        <f>VLOOKUP($A477, Parameters!$A$2:JN$1345, MATCH(G$1, Parameters!$1:$1, 0), FALSE)</f>
        <v>2.6952766046015406</v>
      </c>
      <c r="H477" s="3">
        <v>3.1889399979263501E-3</v>
      </c>
      <c r="I477">
        <v>1.20933563448488E-3</v>
      </c>
      <c r="J477">
        <v>8.2990480586886406E-3</v>
      </c>
      <c r="L477" s="1" t="str">
        <f>IF(AND(H477&lt;0.001, 'SSIM Index'!H477 &gt; 0.97), TRUE, "")</f>
        <v/>
      </c>
      <c r="M477" s="1" t="str">
        <f>IF(AND(I477&lt;0.001, 'SSIM Index'!I477 &gt; 0.97), TRUE, "")</f>
        <v/>
      </c>
      <c r="N477" s="1" t="str">
        <f>IF(AND(J477&lt;0.001, 'SSIM Index'!J477 &gt; 0.97), TRUE, "")</f>
        <v/>
      </c>
      <c r="O477" s="3" t="str">
        <f t="shared" si="22"/>
        <v/>
      </c>
      <c r="P477" s="1" t="str">
        <f t="shared" si="23"/>
        <v/>
      </c>
      <c r="Q477" s="1" t="str">
        <f t="shared" si="24"/>
        <v/>
      </c>
    </row>
    <row r="478" spans="1:17" x14ac:dyDescent="0.35">
      <c r="A478" s="6">
        <v>476</v>
      </c>
      <c r="B478" s="1">
        <f>VLOOKUP($A478, Parameters!$A$2:JI$1345, MATCH(B$1, Parameters!$1:$1, 0), FALSE)</f>
        <v>1000</v>
      </c>
      <c r="C478" s="1">
        <f>VLOOKUP($A478, Parameters!$A$2:JJ$1345, MATCH(C$1, Parameters!$1:$1, 0), FALSE)</f>
        <v>20</v>
      </c>
      <c r="D478" s="1">
        <f>VLOOKUP($A478, Parameters!$A$2:JK$1345, MATCH(D$1, Parameters!$1:$1, 0), FALSE)</f>
        <v>105</v>
      </c>
      <c r="E478" s="1">
        <f>VLOOKUP($A478, Parameters!$A$2:JL$1345, MATCH(E$1, Parameters!$1:$1, 0), FALSE)</f>
        <v>1.7609900000000001</v>
      </c>
      <c r="F478" s="1">
        <f>VLOOKUP($A478, Parameters!$A$2:JM$1345, MATCH(F$1, Parameters!$1:$1, 0), FALSE)</f>
        <v>4.3128000000000002</v>
      </c>
      <c r="G478" s="1">
        <f>VLOOKUP($A478, Parameters!$A$2:JN$1345, MATCH(G$1, Parameters!$1:$1, 0), FALSE)</f>
        <v>6.8643895900358078</v>
      </c>
      <c r="H478" s="3">
        <v>4.8026899457909102E-4</v>
      </c>
      <c r="I478">
        <v>5.4943229770287795E-4</v>
      </c>
      <c r="J478">
        <v>7.1827031206339598E-4</v>
      </c>
      <c r="L478" s="1" t="str">
        <f>IF(AND(H478&lt;0.001, 'SSIM Index'!H478 &gt; 0.97), TRUE, "")</f>
        <v/>
      </c>
      <c r="M478" s="1" t="str">
        <f>IF(AND(I478&lt;0.001, 'SSIM Index'!I478 &gt; 0.97), TRUE, "")</f>
        <v/>
      </c>
      <c r="N478" s="1" t="str">
        <f>IF(AND(J478&lt;0.001, 'SSIM Index'!J478 &gt; 0.97), TRUE, "")</f>
        <v/>
      </c>
      <c r="O478" s="3" t="str">
        <f t="shared" si="22"/>
        <v/>
      </c>
      <c r="P478" s="1" t="str">
        <f t="shared" si="23"/>
        <v/>
      </c>
      <c r="Q478" s="1" t="str">
        <f t="shared" si="24"/>
        <v/>
      </c>
    </row>
    <row r="479" spans="1:17" x14ac:dyDescent="0.35">
      <c r="A479" s="6">
        <v>477</v>
      </c>
      <c r="B479" s="1">
        <f>VLOOKUP($A479, Parameters!$A$2:JI$1345, MATCH(B$1, Parameters!$1:$1, 0), FALSE)</f>
        <v>1000</v>
      </c>
      <c r="C479" s="1">
        <f>VLOOKUP($A479, Parameters!$A$2:JJ$1345, MATCH(C$1, Parameters!$1:$1, 0), FALSE)</f>
        <v>1236.4000000000001</v>
      </c>
      <c r="D479" s="1">
        <f>VLOOKUP($A479, Parameters!$A$2:JK$1345, MATCH(D$1, Parameters!$1:$1, 0), FALSE)</f>
        <v>105</v>
      </c>
      <c r="E479" s="1">
        <f>VLOOKUP($A479, Parameters!$A$2:JL$1345, MATCH(E$1, Parameters!$1:$1, 0), FALSE)</f>
        <v>1.7609900000000001</v>
      </c>
      <c r="F479" s="1">
        <f>VLOOKUP($A479, Parameters!$A$2:JM$1345, MATCH(F$1, Parameters!$1:$1, 0), FALSE)</f>
        <v>4.3128000000000002</v>
      </c>
      <c r="G479" s="1">
        <f>VLOOKUP($A479, Parameters!$A$2:JN$1345, MATCH(G$1, Parameters!$1:$1, 0), FALSE)</f>
        <v>6.8643895900358078</v>
      </c>
      <c r="H479" s="3">
        <v>9.5065525965765097E-4</v>
      </c>
      <c r="I479">
        <v>1.0809286031871999E-3</v>
      </c>
      <c r="J479">
        <v>1.03755726013332E-3</v>
      </c>
      <c r="L479" s="1" t="b">
        <f>IF(AND(H479&lt;0.001, 'SSIM Index'!H479 &gt; 0.97), TRUE, "")</f>
        <v>1</v>
      </c>
      <c r="M479" s="1" t="str">
        <f>IF(AND(I479&lt;0.001, 'SSIM Index'!I479 &gt; 0.97), TRUE, "")</f>
        <v/>
      </c>
      <c r="N479" s="1" t="str">
        <f>IF(AND(J479&lt;0.001, 'SSIM Index'!J479 &gt; 0.97), TRUE, "")</f>
        <v/>
      </c>
      <c r="O479" s="3" t="str">
        <f t="shared" si="22"/>
        <v/>
      </c>
      <c r="P479" s="1" t="str">
        <f t="shared" si="23"/>
        <v/>
      </c>
      <c r="Q479" s="1" t="str">
        <f t="shared" si="24"/>
        <v/>
      </c>
    </row>
    <row r="480" spans="1:17" x14ac:dyDescent="0.35">
      <c r="A480" s="6">
        <v>478</v>
      </c>
      <c r="B480" s="1">
        <f>VLOOKUP($A480, Parameters!$A$2:JI$1345, MATCH(B$1, Parameters!$1:$1, 0), FALSE)</f>
        <v>1000</v>
      </c>
      <c r="C480" s="1">
        <f>VLOOKUP($A480, Parameters!$A$2:JJ$1345, MATCH(C$1, Parameters!$1:$1, 0), FALSE)</f>
        <v>2472.6999999999998</v>
      </c>
      <c r="D480" s="1">
        <f>VLOOKUP($A480, Parameters!$A$2:JK$1345, MATCH(D$1, Parameters!$1:$1, 0), FALSE)</f>
        <v>105</v>
      </c>
      <c r="E480" s="1">
        <f>VLOOKUP($A480, Parameters!$A$2:JL$1345, MATCH(E$1, Parameters!$1:$1, 0), FALSE)</f>
        <v>1.7609900000000001</v>
      </c>
      <c r="F480" s="1">
        <f>VLOOKUP($A480, Parameters!$A$2:JM$1345, MATCH(F$1, Parameters!$1:$1, 0), FALSE)</f>
        <v>4.3128000000000002</v>
      </c>
      <c r="G480" s="1">
        <f>VLOOKUP($A480, Parameters!$A$2:JN$1345, MATCH(G$1, Parameters!$1:$1, 0), FALSE)</f>
        <v>6.8643895900358078</v>
      </c>
      <c r="H480" s="3">
        <v>1.9452660344540999E-3</v>
      </c>
      <c r="I480">
        <v>2.9417632613331001E-3</v>
      </c>
      <c r="J480">
        <v>2.8214771300554202E-3</v>
      </c>
      <c r="L480" s="1" t="str">
        <f>IF(AND(H480&lt;0.001, 'SSIM Index'!H480 &gt; 0.97), TRUE, "")</f>
        <v/>
      </c>
      <c r="M480" s="1" t="str">
        <f>IF(AND(I480&lt;0.001, 'SSIM Index'!I480 &gt; 0.97), TRUE, "")</f>
        <v/>
      </c>
      <c r="N480" s="1" t="str">
        <f>IF(AND(J480&lt;0.001, 'SSIM Index'!J480 &gt; 0.97), TRUE, "")</f>
        <v/>
      </c>
      <c r="O480" s="3" t="str">
        <f t="shared" si="22"/>
        <v/>
      </c>
      <c r="P480" s="1" t="str">
        <f t="shared" si="23"/>
        <v/>
      </c>
      <c r="Q480" s="1" t="str">
        <f t="shared" si="24"/>
        <v/>
      </c>
    </row>
    <row r="481" spans="1:17" x14ac:dyDescent="0.35">
      <c r="A481" s="6">
        <v>479</v>
      </c>
      <c r="B481" s="1">
        <f>VLOOKUP($A481, Parameters!$A$2:JI$1345, MATCH(B$1, Parameters!$1:$1, 0), FALSE)</f>
        <v>1000</v>
      </c>
      <c r="C481" s="1">
        <f>VLOOKUP($A481, Parameters!$A$2:JJ$1345, MATCH(C$1, Parameters!$1:$1, 0), FALSE)</f>
        <v>3709.1</v>
      </c>
      <c r="D481" s="1">
        <f>VLOOKUP($A481, Parameters!$A$2:JK$1345, MATCH(D$1, Parameters!$1:$1, 0), FALSE)</f>
        <v>105</v>
      </c>
      <c r="E481" s="1">
        <f>VLOOKUP($A481, Parameters!$A$2:JL$1345, MATCH(E$1, Parameters!$1:$1, 0), FALSE)</f>
        <v>1.7609900000000001</v>
      </c>
      <c r="F481" s="1">
        <f>VLOOKUP($A481, Parameters!$A$2:JM$1345, MATCH(F$1, Parameters!$1:$1, 0), FALSE)</f>
        <v>4.3128000000000002</v>
      </c>
      <c r="G481" s="1">
        <f>VLOOKUP($A481, Parameters!$A$2:JN$1345, MATCH(G$1, Parameters!$1:$1, 0), FALSE)</f>
        <v>6.8643895900358078</v>
      </c>
      <c r="H481" s="3">
        <v>4.3483278714120301E-3</v>
      </c>
      <c r="I481">
        <v>4.7164843417704097E-3</v>
      </c>
      <c r="J481">
        <v>4.26026945933699E-3</v>
      </c>
      <c r="L481" s="1" t="str">
        <f>IF(AND(H481&lt;0.001, 'SSIM Index'!H481 &gt; 0.97), TRUE, "")</f>
        <v/>
      </c>
      <c r="M481" s="1" t="str">
        <f>IF(AND(I481&lt;0.001, 'SSIM Index'!I481 &gt; 0.97), TRUE, "")</f>
        <v/>
      </c>
      <c r="N481" s="1" t="str">
        <f>IF(AND(J481&lt;0.001, 'SSIM Index'!J481 &gt; 0.97), TRUE, "")</f>
        <v/>
      </c>
      <c r="O481" s="3" t="str">
        <f t="shared" si="22"/>
        <v/>
      </c>
      <c r="P481" s="1" t="str">
        <f t="shared" si="23"/>
        <v/>
      </c>
      <c r="Q481" s="1" t="str">
        <f t="shared" si="24"/>
        <v/>
      </c>
    </row>
    <row r="482" spans="1:17" x14ac:dyDescent="0.35">
      <c r="A482" s="6">
        <v>480</v>
      </c>
      <c r="B482" s="1">
        <f>VLOOKUP($A482, Parameters!$A$2:JI$1345, MATCH(B$1, Parameters!$1:$1, 0), FALSE)</f>
        <v>3000</v>
      </c>
      <c r="C482" s="1">
        <f>VLOOKUP($A482, Parameters!$A$2:JJ$1345, MATCH(C$1, Parameters!$1:$1, 0), FALSE)</f>
        <v>176.62</v>
      </c>
      <c r="D482" s="1">
        <f>VLOOKUP($A482, Parameters!$A$2:JK$1345, MATCH(D$1, Parameters!$1:$1, 0), FALSE)</f>
        <v>105</v>
      </c>
      <c r="E482" s="1">
        <f>VLOOKUP($A482, Parameters!$A$2:JL$1345, MATCH(E$1, Parameters!$1:$1, 0), FALSE)</f>
        <v>1.3214300000000001</v>
      </c>
      <c r="F482" s="1">
        <f>VLOOKUP($A482, Parameters!$A$2:JM$1345, MATCH(F$1, Parameters!$1:$1, 0), FALSE)</f>
        <v>5.4983500000000003</v>
      </c>
      <c r="G482" s="1">
        <f>VLOOKUP($A482, Parameters!$A$2:JN$1345, MATCH(G$1, Parameters!$1:$1, 0), FALSE)</f>
        <v>-0.97697702946768639</v>
      </c>
      <c r="H482" s="3">
        <v>8.3069514948874701E-4</v>
      </c>
      <c r="I482">
        <v>6.1549199745059003E-4</v>
      </c>
      <c r="J482">
        <v>8.9568825205787995E-4</v>
      </c>
      <c r="L482" s="1" t="str">
        <f>IF(AND(H482&lt;0.001, 'SSIM Index'!H482 &gt; 0.97), TRUE, "")</f>
        <v/>
      </c>
      <c r="M482" s="1" t="str">
        <f>IF(AND(I482&lt;0.001, 'SSIM Index'!I482 &gt; 0.97), TRUE, "")</f>
        <v/>
      </c>
      <c r="N482" s="1" t="str">
        <f>IF(AND(J482&lt;0.001, 'SSIM Index'!J482 &gt; 0.97), TRUE, "")</f>
        <v/>
      </c>
      <c r="O482" s="3" t="str">
        <f t="shared" si="22"/>
        <v/>
      </c>
      <c r="P482" s="1" t="str">
        <f t="shared" si="23"/>
        <v/>
      </c>
      <c r="Q482" s="1" t="str">
        <f t="shared" si="24"/>
        <v/>
      </c>
    </row>
    <row r="483" spans="1:17" x14ac:dyDescent="0.35">
      <c r="A483" s="6">
        <v>481</v>
      </c>
      <c r="B483" s="1">
        <f>VLOOKUP($A483, Parameters!$A$2:JI$1345, MATCH(B$1, Parameters!$1:$1, 0), FALSE)</f>
        <v>3000</v>
      </c>
      <c r="C483" s="1">
        <f>VLOOKUP($A483, Parameters!$A$2:JJ$1345, MATCH(C$1, Parameters!$1:$1, 0), FALSE)</f>
        <v>1413</v>
      </c>
      <c r="D483" s="1">
        <f>VLOOKUP($A483, Parameters!$A$2:JK$1345, MATCH(D$1, Parameters!$1:$1, 0), FALSE)</f>
        <v>105</v>
      </c>
      <c r="E483" s="1">
        <f>VLOOKUP($A483, Parameters!$A$2:JL$1345, MATCH(E$1, Parameters!$1:$1, 0), FALSE)</f>
        <v>1.3214300000000001</v>
      </c>
      <c r="F483" s="1">
        <f>VLOOKUP($A483, Parameters!$A$2:JM$1345, MATCH(F$1, Parameters!$1:$1, 0), FALSE)</f>
        <v>5.4983500000000003</v>
      </c>
      <c r="G483" s="1">
        <f>VLOOKUP($A483, Parameters!$A$2:JN$1345, MATCH(G$1, Parameters!$1:$1, 0), FALSE)</f>
        <v>-0.97697702946768639</v>
      </c>
      <c r="H483" s="3">
        <v>7.2803645161911802E-4</v>
      </c>
      <c r="I483">
        <v>7.67454854212701E-4</v>
      </c>
      <c r="J483">
        <v>6.6499062813818401E-4</v>
      </c>
      <c r="L483" s="1" t="str">
        <f>IF(AND(H483&lt;0.001, 'SSIM Index'!H483 &gt; 0.97), TRUE, "")</f>
        <v/>
      </c>
      <c r="M483" s="1" t="str">
        <f>IF(AND(I483&lt;0.001, 'SSIM Index'!I483 &gt; 0.97), TRUE, "")</f>
        <v/>
      </c>
      <c r="N483" s="1" t="str">
        <f>IF(AND(J483&lt;0.001, 'SSIM Index'!J483 &gt; 0.97), TRUE, "")</f>
        <v/>
      </c>
      <c r="O483" s="3" t="str">
        <f t="shared" si="22"/>
        <v/>
      </c>
      <c r="P483" s="1" t="str">
        <f t="shared" si="23"/>
        <v/>
      </c>
      <c r="Q483" s="1" t="str">
        <f t="shared" si="24"/>
        <v/>
      </c>
    </row>
    <row r="484" spans="1:17" x14ac:dyDescent="0.35">
      <c r="A484" s="6">
        <v>482</v>
      </c>
      <c r="B484" s="1">
        <f>VLOOKUP($A484, Parameters!$A$2:JI$1345, MATCH(B$1, Parameters!$1:$1, 0), FALSE)</f>
        <v>3000</v>
      </c>
      <c r="C484" s="1">
        <f>VLOOKUP($A484, Parameters!$A$2:JJ$1345, MATCH(C$1, Parameters!$1:$1, 0), FALSE)</f>
        <v>2649.4</v>
      </c>
      <c r="D484" s="1">
        <f>VLOOKUP($A484, Parameters!$A$2:JK$1345, MATCH(D$1, Parameters!$1:$1, 0), FALSE)</f>
        <v>105</v>
      </c>
      <c r="E484" s="1">
        <f>VLOOKUP($A484, Parameters!$A$2:JL$1345, MATCH(E$1, Parameters!$1:$1, 0), FALSE)</f>
        <v>1.3214300000000001</v>
      </c>
      <c r="F484" s="1">
        <f>VLOOKUP($A484, Parameters!$A$2:JM$1345, MATCH(F$1, Parameters!$1:$1, 0), FALSE)</f>
        <v>5.4983500000000003</v>
      </c>
      <c r="G484" s="1">
        <f>VLOOKUP($A484, Parameters!$A$2:JN$1345, MATCH(G$1, Parameters!$1:$1, 0), FALSE)</f>
        <v>-0.97697702946768639</v>
      </c>
      <c r="H484" s="3">
        <v>1.0107277194038001E-3</v>
      </c>
      <c r="I484">
        <v>1.0168516309931801E-3</v>
      </c>
      <c r="J484">
        <v>1.2767544249072599E-3</v>
      </c>
      <c r="L484" s="1" t="str">
        <f>IF(AND(H484&lt;0.001, 'SSIM Index'!H484 &gt; 0.97), TRUE, "")</f>
        <v/>
      </c>
      <c r="M484" s="1" t="str">
        <f>IF(AND(I484&lt;0.001, 'SSIM Index'!I484 &gt; 0.97), TRUE, "")</f>
        <v/>
      </c>
      <c r="N484" s="1" t="str">
        <f>IF(AND(J484&lt;0.001, 'SSIM Index'!J484 &gt; 0.97), TRUE, "")</f>
        <v/>
      </c>
      <c r="O484" s="3" t="str">
        <f t="shared" si="22"/>
        <v/>
      </c>
      <c r="P484" s="1" t="str">
        <f t="shared" si="23"/>
        <v/>
      </c>
      <c r="Q484" s="1" t="str">
        <f t="shared" si="24"/>
        <v/>
      </c>
    </row>
    <row r="485" spans="1:17" x14ac:dyDescent="0.35">
      <c r="A485" s="6">
        <v>483</v>
      </c>
      <c r="B485" s="1">
        <f>VLOOKUP($A485, Parameters!$A$2:JI$1345, MATCH(B$1, Parameters!$1:$1, 0), FALSE)</f>
        <v>3000</v>
      </c>
      <c r="C485" s="1">
        <f>VLOOKUP($A485, Parameters!$A$2:JJ$1345, MATCH(C$1, Parameters!$1:$1, 0), FALSE)</f>
        <v>3885.7</v>
      </c>
      <c r="D485" s="1">
        <f>VLOOKUP($A485, Parameters!$A$2:JK$1345, MATCH(D$1, Parameters!$1:$1, 0), FALSE)</f>
        <v>105</v>
      </c>
      <c r="E485" s="1">
        <f>VLOOKUP($A485, Parameters!$A$2:JL$1345, MATCH(E$1, Parameters!$1:$1, 0), FALSE)</f>
        <v>1.3214300000000001</v>
      </c>
      <c r="F485" s="1">
        <f>VLOOKUP($A485, Parameters!$A$2:JM$1345, MATCH(F$1, Parameters!$1:$1, 0), FALSE)</f>
        <v>5.4983500000000003</v>
      </c>
      <c r="G485" s="1">
        <f>VLOOKUP($A485, Parameters!$A$2:JN$1345, MATCH(G$1, Parameters!$1:$1, 0), FALSE)</f>
        <v>-0.97697702946768639</v>
      </c>
      <c r="H485" s="3">
        <v>1.4540565898641901E-3</v>
      </c>
      <c r="I485">
        <v>1.1974107474088599E-3</v>
      </c>
      <c r="J485">
        <v>1.3821977190673299E-3</v>
      </c>
      <c r="L485" s="1" t="str">
        <f>IF(AND(H485&lt;0.001, 'SSIM Index'!H485 &gt; 0.97), TRUE, "")</f>
        <v/>
      </c>
      <c r="M485" s="1" t="str">
        <f>IF(AND(I485&lt;0.001, 'SSIM Index'!I485 &gt; 0.97), TRUE, "")</f>
        <v/>
      </c>
      <c r="N485" s="1" t="str">
        <f>IF(AND(J485&lt;0.001, 'SSIM Index'!J485 &gt; 0.97), TRUE, "")</f>
        <v/>
      </c>
      <c r="O485" s="3" t="str">
        <f t="shared" si="22"/>
        <v/>
      </c>
      <c r="P485" s="1" t="str">
        <f t="shared" si="23"/>
        <v/>
      </c>
      <c r="Q485" s="1" t="str">
        <f t="shared" si="24"/>
        <v/>
      </c>
    </row>
    <row r="486" spans="1:17" x14ac:dyDescent="0.35">
      <c r="A486" s="6">
        <v>484</v>
      </c>
      <c r="B486" s="1">
        <f>VLOOKUP($A486, Parameters!$A$2:JI$1345, MATCH(B$1, Parameters!$1:$1, 0), FALSE)</f>
        <v>2000</v>
      </c>
      <c r="C486" s="1">
        <f>VLOOKUP($A486, Parameters!$A$2:JJ$1345, MATCH(C$1, Parameters!$1:$1, 0), FALSE)</f>
        <v>353.25</v>
      </c>
      <c r="D486" s="1">
        <f>VLOOKUP($A486, Parameters!$A$2:JK$1345, MATCH(D$1, Parameters!$1:$1, 0), FALSE)</f>
        <v>105</v>
      </c>
      <c r="E486" s="1">
        <f>VLOOKUP($A486, Parameters!$A$2:JL$1345, MATCH(E$1, Parameters!$1:$1, 0), FALSE)</f>
        <v>2.7003200000000001</v>
      </c>
      <c r="F486" s="1">
        <f>VLOOKUP($A486, Parameters!$A$2:JM$1345, MATCH(F$1, Parameters!$1:$1, 0), FALSE)</f>
        <v>4.2904799999999996</v>
      </c>
      <c r="G486" s="1">
        <f>VLOOKUP($A486, Parameters!$A$2:JN$1345, MATCH(G$1, Parameters!$1:$1, 0), FALSE)</f>
        <v>1.7803035325829155</v>
      </c>
      <c r="H486" s="3">
        <v>9.5898745348676996E-4</v>
      </c>
      <c r="I486">
        <v>1.0429810499772399E-3</v>
      </c>
      <c r="J486">
        <v>1.0287159821018501E-3</v>
      </c>
      <c r="L486" s="1" t="str">
        <f>IF(AND(H486&lt;0.001, 'SSIM Index'!H486 &gt; 0.97), TRUE, "")</f>
        <v/>
      </c>
      <c r="M486" s="1" t="str">
        <f>IF(AND(I486&lt;0.001, 'SSIM Index'!I486 &gt; 0.97), TRUE, "")</f>
        <v/>
      </c>
      <c r="N486" s="1" t="str">
        <f>IF(AND(J486&lt;0.001, 'SSIM Index'!J486 &gt; 0.97), TRUE, "")</f>
        <v/>
      </c>
      <c r="O486" s="3" t="str">
        <f t="shared" si="22"/>
        <v/>
      </c>
      <c r="P486" s="1" t="str">
        <f t="shared" si="23"/>
        <v/>
      </c>
      <c r="Q486" s="1" t="str">
        <f t="shared" si="24"/>
        <v/>
      </c>
    </row>
    <row r="487" spans="1:17" x14ac:dyDescent="0.35">
      <c r="A487" s="6">
        <v>485</v>
      </c>
      <c r="B487" s="1">
        <f>VLOOKUP($A487, Parameters!$A$2:JI$1345, MATCH(B$1, Parameters!$1:$1, 0), FALSE)</f>
        <v>2000</v>
      </c>
      <c r="C487" s="1">
        <f>VLOOKUP($A487, Parameters!$A$2:JJ$1345, MATCH(C$1, Parameters!$1:$1, 0), FALSE)</f>
        <v>1589.6</v>
      </c>
      <c r="D487" s="1">
        <f>VLOOKUP($A487, Parameters!$A$2:JK$1345, MATCH(D$1, Parameters!$1:$1, 0), FALSE)</f>
        <v>105</v>
      </c>
      <c r="E487" s="1">
        <f>VLOOKUP($A487, Parameters!$A$2:JL$1345, MATCH(E$1, Parameters!$1:$1, 0), FALSE)</f>
        <v>2.7003200000000001</v>
      </c>
      <c r="F487" s="1">
        <f>VLOOKUP($A487, Parameters!$A$2:JM$1345, MATCH(F$1, Parameters!$1:$1, 0), FALSE)</f>
        <v>4.2904799999999996</v>
      </c>
      <c r="G487" s="1">
        <f>VLOOKUP($A487, Parameters!$A$2:JN$1345, MATCH(G$1, Parameters!$1:$1, 0), FALSE)</f>
        <v>1.7803035325829155</v>
      </c>
      <c r="H487" s="3">
        <v>8.4138446254655697E-4</v>
      </c>
      <c r="I487">
        <v>7.7194557525217501E-4</v>
      </c>
      <c r="J487">
        <v>8.7610317859798605E-4</v>
      </c>
      <c r="L487" s="1" t="str">
        <f>IF(AND(H487&lt;0.001, 'SSIM Index'!H487 &gt; 0.97), TRUE, "")</f>
        <v/>
      </c>
      <c r="M487" s="1" t="str">
        <f>IF(AND(I487&lt;0.001, 'SSIM Index'!I487 &gt; 0.97), TRUE, "")</f>
        <v/>
      </c>
      <c r="N487" s="1" t="str">
        <f>IF(AND(J487&lt;0.001, 'SSIM Index'!J487 &gt; 0.97), TRUE, "")</f>
        <v/>
      </c>
      <c r="O487" s="3" t="str">
        <f t="shared" si="22"/>
        <v/>
      </c>
      <c r="P487" s="1" t="str">
        <f t="shared" si="23"/>
        <v/>
      </c>
      <c r="Q487" s="1" t="str">
        <f t="shared" si="24"/>
        <v/>
      </c>
    </row>
    <row r="488" spans="1:17" x14ac:dyDescent="0.35">
      <c r="A488" s="6">
        <v>486</v>
      </c>
      <c r="B488" s="1">
        <f>VLOOKUP($A488, Parameters!$A$2:JI$1345, MATCH(B$1, Parameters!$1:$1, 0), FALSE)</f>
        <v>2000</v>
      </c>
      <c r="C488" s="1">
        <f>VLOOKUP($A488, Parameters!$A$2:JJ$1345, MATCH(C$1, Parameters!$1:$1, 0), FALSE)</f>
        <v>2826</v>
      </c>
      <c r="D488" s="1">
        <f>VLOOKUP($A488, Parameters!$A$2:JK$1345, MATCH(D$1, Parameters!$1:$1, 0), FALSE)</f>
        <v>105</v>
      </c>
      <c r="E488" s="1">
        <f>VLOOKUP($A488, Parameters!$A$2:JL$1345, MATCH(E$1, Parameters!$1:$1, 0), FALSE)</f>
        <v>2.7003200000000001</v>
      </c>
      <c r="F488" s="1">
        <f>VLOOKUP($A488, Parameters!$A$2:JM$1345, MATCH(F$1, Parameters!$1:$1, 0), FALSE)</f>
        <v>4.2904799999999996</v>
      </c>
      <c r="G488" s="1">
        <f>VLOOKUP($A488, Parameters!$A$2:JN$1345, MATCH(G$1, Parameters!$1:$1, 0), FALSE)</f>
        <v>1.7803035325829155</v>
      </c>
      <c r="H488" s="3">
        <v>9.5562130445614403E-4</v>
      </c>
      <c r="I488">
        <v>9.1093330411240404E-4</v>
      </c>
      <c r="J488">
        <v>1.64656853303313E-3</v>
      </c>
      <c r="L488" s="1" t="b">
        <f>IF(AND(H488&lt;0.001, 'SSIM Index'!H488 &gt; 0.97), TRUE, "")</f>
        <v>1</v>
      </c>
      <c r="M488" s="1" t="b">
        <f>IF(AND(I488&lt;0.001, 'SSIM Index'!I488 &gt; 0.97), TRUE, "")</f>
        <v>1</v>
      </c>
      <c r="N488" s="1" t="str">
        <f>IF(AND(J488&lt;0.001, 'SSIM Index'!J488 &gt; 0.97), TRUE, "")</f>
        <v/>
      </c>
      <c r="O488" s="3" t="str">
        <f t="shared" si="22"/>
        <v/>
      </c>
      <c r="P488" s="1" t="str">
        <f t="shared" si="23"/>
        <v/>
      </c>
      <c r="Q488" s="1" t="str">
        <f t="shared" si="24"/>
        <v/>
      </c>
    </row>
    <row r="489" spans="1:17" x14ac:dyDescent="0.35">
      <c r="A489" s="6">
        <v>487</v>
      </c>
      <c r="B489" s="1">
        <f>VLOOKUP($A489, Parameters!$A$2:JI$1345, MATCH(B$1, Parameters!$1:$1, 0), FALSE)</f>
        <v>2000</v>
      </c>
      <c r="C489" s="1">
        <f>VLOOKUP($A489, Parameters!$A$2:JJ$1345, MATCH(C$1, Parameters!$1:$1, 0), FALSE)</f>
        <v>4062.4</v>
      </c>
      <c r="D489" s="1">
        <f>VLOOKUP($A489, Parameters!$A$2:JK$1345, MATCH(D$1, Parameters!$1:$1, 0), FALSE)</f>
        <v>105</v>
      </c>
      <c r="E489" s="1">
        <f>VLOOKUP($A489, Parameters!$A$2:JL$1345, MATCH(E$1, Parameters!$1:$1, 0), FALSE)</f>
        <v>2.7003200000000001</v>
      </c>
      <c r="F489" s="1">
        <f>VLOOKUP($A489, Parameters!$A$2:JM$1345, MATCH(F$1, Parameters!$1:$1, 0), FALSE)</f>
        <v>4.2904799999999996</v>
      </c>
      <c r="G489" s="1">
        <f>VLOOKUP($A489, Parameters!$A$2:JN$1345, MATCH(G$1, Parameters!$1:$1, 0), FALSE)</f>
        <v>1.7803035325829155</v>
      </c>
      <c r="H489" s="3">
        <v>1.24298257287591E-3</v>
      </c>
      <c r="I489">
        <v>8.9497276348993095E-4</v>
      </c>
      <c r="J489">
        <v>1.9893751014024002E-3</v>
      </c>
      <c r="L489" s="1" t="str">
        <f>IF(AND(H489&lt;0.001, 'SSIM Index'!H489 &gt; 0.97), TRUE, "")</f>
        <v/>
      </c>
      <c r="M489" s="1" t="b">
        <f>IF(AND(I489&lt;0.001, 'SSIM Index'!I489 &gt; 0.97), TRUE, "")</f>
        <v>1</v>
      </c>
      <c r="N489" s="1" t="str">
        <f>IF(AND(J489&lt;0.001, 'SSIM Index'!J489 &gt; 0.97), TRUE, "")</f>
        <v/>
      </c>
      <c r="O489" s="3" t="str">
        <f t="shared" si="22"/>
        <v/>
      </c>
      <c r="P489" s="1" t="str">
        <f t="shared" si="23"/>
        <v/>
      </c>
      <c r="Q489" s="1" t="str">
        <f t="shared" si="24"/>
        <v/>
      </c>
    </row>
    <row r="490" spans="1:17" x14ac:dyDescent="0.35">
      <c r="A490" s="6">
        <v>488</v>
      </c>
      <c r="B490" s="1">
        <f>VLOOKUP($A490, Parameters!$A$2:JI$1345, MATCH(B$1, Parameters!$1:$1, 0), FALSE)</f>
        <v>3000</v>
      </c>
      <c r="C490" s="1">
        <f>VLOOKUP($A490, Parameters!$A$2:JJ$1345, MATCH(C$1, Parameters!$1:$1, 0), FALSE)</f>
        <v>529.87</v>
      </c>
      <c r="D490" s="1">
        <f>VLOOKUP($A490, Parameters!$A$2:JK$1345, MATCH(D$1, Parameters!$1:$1, 0), FALSE)</f>
        <v>105</v>
      </c>
      <c r="E490" s="1">
        <f>VLOOKUP($A490, Parameters!$A$2:JL$1345, MATCH(E$1, Parameters!$1:$1, 0), FALSE)</f>
        <v>2.5369700000000002</v>
      </c>
      <c r="F490" s="1">
        <f>VLOOKUP($A490, Parameters!$A$2:JM$1345, MATCH(F$1, Parameters!$1:$1, 0), FALSE)</f>
        <v>4.2263599999999997</v>
      </c>
      <c r="G490" s="1">
        <f>VLOOKUP($A490, Parameters!$A$2:JN$1345, MATCH(G$1, Parameters!$1:$1, 0), FALSE)</f>
        <v>7.8465773841404207</v>
      </c>
      <c r="H490" s="3">
        <v>4.20879747252911E-4</v>
      </c>
      <c r="I490">
        <v>3.4238101216033101E-4</v>
      </c>
      <c r="J490">
        <v>4.1123546543531098E-4</v>
      </c>
      <c r="L490" s="1" t="str">
        <f>IF(AND(H490&lt;0.001, 'SSIM Index'!H490 &gt; 0.97), TRUE, "")</f>
        <v/>
      </c>
      <c r="M490" s="1" t="str">
        <f>IF(AND(I490&lt;0.001, 'SSIM Index'!I490 &gt; 0.97), TRUE, "")</f>
        <v/>
      </c>
      <c r="N490" s="1" t="str">
        <f>IF(AND(J490&lt;0.001, 'SSIM Index'!J490 &gt; 0.97), TRUE, "")</f>
        <v/>
      </c>
      <c r="O490" s="3" t="str">
        <f t="shared" si="22"/>
        <v/>
      </c>
      <c r="P490" s="1" t="str">
        <f t="shared" si="23"/>
        <v/>
      </c>
      <c r="Q490" s="1" t="str">
        <f t="shared" si="24"/>
        <v/>
      </c>
    </row>
    <row r="491" spans="1:17" x14ac:dyDescent="0.35">
      <c r="A491" s="6">
        <v>489</v>
      </c>
      <c r="B491" s="1">
        <f>VLOOKUP($A491, Parameters!$A$2:JI$1345, MATCH(B$1, Parameters!$1:$1, 0), FALSE)</f>
        <v>3000</v>
      </c>
      <c r="C491" s="1">
        <f>VLOOKUP($A491, Parameters!$A$2:JJ$1345, MATCH(C$1, Parameters!$1:$1, 0), FALSE)</f>
        <v>1766.2</v>
      </c>
      <c r="D491" s="1">
        <f>VLOOKUP($A491, Parameters!$A$2:JK$1345, MATCH(D$1, Parameters!$1:$1, 0), FALSE)</f>
        <v>105</v>
      </c>
      <c r="E491" s="1">
        <f>VLOOKUP($A491, Parameters!$A$2:JL$1345, MATCH(E$1, Parameters!$1:$1, 0), FALSE)</f>
        <v>2.5369700000000002</v>
      </c>
      <c r="F491" s="1">
        <f>VLOOKUP($A491, Parameters!$A$2:JM$1345, MATCH(F$1, Parameters!$1:$1, 0), FALSE)</f>
        <v>4.2263599999999997</v>
      </c>
      <c r="G491" s="1">
        <f>VLOOKUP($A491, Parameters!$A$2:JN$1345, MATCH(G$1, Parameters!$1:$1, 0), FALSE)</f>
        <v>7.8465773841404207</v>
      </c>
      <c r="H491" s="3">
        <v>7.8421883517876202E-4</v>
      </c>
      <c r="I491">
        <v>7.5101974653080095E-4</v>
      </c>
      <c r="J491">
        <v>9.3446060782298402E-4</v>
      </c>
      <c r="L491" s="1" t="str">
        <f>IF(AND(H491&lt;0.001, 'SSIM Index'!H491 &gt; 0.97), TRUE, "")</f>
        <v/>
      </c>
      <c r="M491" s="1" t="str">
        <f>IF(AND(I491&lt;0.001, 'SSIM Index'!I491 &gt; 0.97), TRUE, "")</f>
        <v/>
      </c>
      <c r="N491" s="1" t="str">
        <f>IF(AND(J491&lt;0.001, 'SSIM Index'!J491 &gt; 0.97), TRUE, "")</f>
        <v/>
      </c>
      <c r="O491" s="3" t="str">
        <f t="shared" si="22"/>
        <v/>
      </c>
      <c r="P491" s="1" t="str">
        <f t="shared" si="23"/>
        <v/>
      </c>
      <c r="Q491" s="1" t="str">
        <f t="shared" si="24"/>
        <v/>
      </c>
    </row>
    <row r="492" spans="1:17" x14ac:dyDescent="0.35">
      <c r="A492" s="6">
        <v>490</v>
      </c>
      <c r="B492" s="1">
        <f>VLOOKUP($A492, Parameters!$A$2:JI$1345, MATCH(B$1, Parameters!$1:$1, 0), FALSE)</f>
        <v>3000</v>
      </c>
      <c r="C492" s="1">
        <f>VLOOKUP($A492, Parameters!$A$2:JJ$1345, MATCH(C$1, Parameters!$1:$1, 0), FALSE)</f>
        <v>3002.6</v>
      </c>
      <c r="D492" s="1">
        <f>VLOOKUP($A492, Parameters!$A$2:JK$1345, MATCH(D$1, Parameters!$1:$1, 0), FALSE)</f>
        <v>105</v>
      </c>
      <c r="E492" s="1">
        <f>VLOOKUP($A492, Parameters!$A$2:JL$1345, MATCH(E$1, Parameters!$1:$1, 0), FALSE)</f>
        <v>2.5369700000000002</v>
      </c>
      <c r="F492" s="1">
        <f>VLOOKUP($A492, Parameters!$A$2:JM$1345, MATCH(F$1, Parameters!$1:$1, 0), FALSE)</f>
        <v>4.2263599999999997</v>
      </c>
      <c r="G492" s="1">
        <f>VLOOKUP($A492, Parameters!$A$2:JN$1345, MATCH(G$1, Parameters!$1:$1, 0), FALSE)</f>
        <v>7.8465773841404207</v>
      </c>
      <c r="H492" s="3">
        <v>9.3070551520213398E-4</v>
      </c>
      <c r="I492">
        <v>1.0240142000839099E-3</v>
      </c>
      <c r="J492">
        <v>1.33098720107227E-3</v>
      </c>
      <c r="L492" s="1" t="str">
        <f>IF(AND(H492&lt;0.001, 'SSIM Index'!H492 &gt; 0.97), TRUE, "")</f>
        <v/>
      </c>
      <c r="M492" s="1" t="str">
        <f>IF(AND(I492&lt;0.001, 'SSIM Index'!I492 &gt; 0.97), TRUE, "")</f>
        <v/>
      </c>
      <c r="N492" s="1" t="str">
        <f>IF(AND(J492&lt;0.001, 'SSIM Index'!J492 &gt; 0.97), TRUE, "")</f>
        <v/>
      </c>
      <c r="O492" s="3" t="str">
        <f t="shared" si="22"/>
        <v/>
      </c>
      <c r="P492" s="1" t="str">
        <f t="shared" si="23"/>
        <v/>
      </c>
      <c r="Q492" s="1" t="b">
        <f t="shared" si="24"/>
        <v>1</v>
      </c>
    </row>
    <row r="493" spans="1:17" x14ac:dyDescent="0.35">
      <c r="A493" s="6">
        <v>491</v>
      </c>
      <c r="B493" s="1">
        <f>VLOOKUP($A493, Parameters!$A$2:JI$1345, MATCH(B$1, Parameters!$1:$1, 0), FALSE)</f>
        <v>3000</v>
      </c>
      <c r="C493" s="1">
        <f>VLOOKUP($A493, Parameters!$A$2:JJ$1345, MATCH(C$1, Parameters!$1:$1, 0), FALSE)</f>
        <v>4239</v>
      </c>
      <c r="D493" s="1">
        <f>VLOOKUP($A493, Parameters!$A$2:JK$1345, MATCH(D$1, Parameters!$1:$1, 0), FALSE)</f>
        <v>105</v>
      </c>
      <c r="E493" s="1">
        <f>VLOOKUP($A493, Parameters!$A$2:JL$1345, MATCH(E$1, Parameters!$1:$1, 0), FALSE)</f>
        <v>2.5369700000000002</v>
      </c>
      <c r="F493" s="1">
        <f>VLOOKUP($A493, Parameters!$A$2:JM$1345, MATCH(F$1, Parameters!$1:$1, 0), FALSE)</f>
        <v>4.2263599999999997</v>
      </c>
      <c r="G493" s="1">
        <f>VLOOKUP($A493, Parameters!$A$2:JN$1345, MATCH(G$1, Parameters!$1:$1, 0), FALSE)</f>
        <v>7.8465773841404207</v>
      </c>
      <c r="H493" s="3">
        <v>1.2264577671885399E-3</v>
      </c>
      <c r="I493">
        <v>1.1594360694289201E-3</v>
      </c>
      <c r="J493">
        <v>1.20313186198472E-3</v>
      </c>
      <c r="L493" s="1" t="str">
        <f>IF(AND(H493&lt;0.001, 'SSIM Index'!H493 &gt; 0.97), TRUE, "")</f>
        <v/>
      </c>
      <c r="M493" s="1" t="str">
        <f>IF(AND(I493&lt;0.001, 'SSIM Index'!I493 &gt; 0.97), TRUE, "")</f>
        <v/>
      </c>
      <c r="N493" s="1" t="str">
        <f>IF(AND(J493&lt;0.001, 'SSIM Index'!J493 &gt; 0.97), TRUE, "")</f>
        <v/>
      </c>
      <c r="O493" s="3" t="str">
        <f t="shared" si="22"/>
        <v/>
      </c>
      <c r="P493" s="1" t="str">
        <f t="shared" si="23"/>
        <v/>
      </c>
      <c r="Q493" s="1" t="str">
        <f t="shared" si="24"/>
        <v/>
      </c>
    </row>
    <row r="494" spans="1:17" x14ac:dyDescent="0.35">
      <c r="A494" s="6">
        <v>492</v>
      </c>
      <c r="B494" s="1">
        <f>VLOOKUP($A494, Parameters!$A$2:JI$1345, MATCH(B$1, Parameters!$1:$1, 0), FALSE)</f>
        <v>2000</v>
      </c>
      <c r="C494" s="1">
        <f>VLOOKUP($A494, Parameters!$A$2:JJ$1345, MATCH(C$1, Parameters!$1:$1, 0), FALSE)</f>
        <v>706.5</v>
      </c>
      <c r="D494" s="1">
        <f>VLOOKUP($A494, Parameters!$A$2:JK$1345, MATCH(D$1, Parameters!$1:$1, 0), FALSE)</f>
        <v>105</v>
      </c>
      <c r="E494" s="1">
        <f>VLOOKUP($A494, Parameters!$A$2:JL$1345, MATCH(E$1, Parameters!$1:$1, 0), FALSE)</f>
        <v>3.7908599999999999</v>
      </c>
      <c r="F494" s="1">
        <f>VLOOKUP($A494, Parameters!$A$2:JM$1345, MATCH(F$1, Parameters!$1:$1, 0), FALSE)</f>
        <v>5.06569</v>
      </c>
      <c r="G494" s="1">
        <f>VLOOKUP($A494, Parameters!$A$2:JN$1345, MATCH(G$1, Parameters!$1:$1, 0), FALSE)</f>
        <v>4.5333293799416658</v>
      </c>
      <c r="H494" s="3">
        <v>4.8327053082175499E-4</v>
      </c>
      <c r="I494">
        <v>3.4769493504427298E-4</v>
      </c>
      <c r="J494">
        <v>5.5020995205268199E-4</v>
      </c>
      <c r="L494" s="1" t="str">
        <f>IF(AND(H494&lt;0.001, 'SSIM Index'!H494 &gt; 0.97), TRUE, "")</f>
        <v/>
      </c>
      <c r="M494" s="1" t="str">
        <f>IF(AND(I494&lt;0.001, 'SSIM Index'!I494 &gt; 0.97), TRUE, "")</f>
        <v/>
      </c>
      <c r="N494" s="1" t="str">
        <f>IF(AND(J494&lt;0.001, 'SSIM Index'!J494 &gt; 0.97), TRUE, "")</f>
        <v/>
      </c>
      <c r="O494" s="3" t="str">
        <f t="shared" si="22"/>
        <v/>
      </c>
      <c r="P494" s="1" t="str">
        <f t="shared" si="23"/>
        <v/>
      </c>
      <c r="Q494" s="1" t="str">
        <f t="shared" si="24"/>
        <v/>
      </c>
    </row>
    <row r="495" spans="1:17" x14ac:dyDescent="0.35">
      <c r="A495" s="6">
        <v>493</v>
      </c>
      <c r="B495" s="1">
        <f>VLOOKUP($A495, Parameters!$A$2:JI$1345, MATCH(B$1, Parameters!$1:$1, 0), FALSE)</f>
        <v>2000</v>
      </c>
      <c r="C495" s="1">
        <f>VLOOKUP($A495, Parameters!$A$2:JJ$1345, MATCH(C$1, Parameters!$1:$1, 0), FALSE)</f>
        <v>1942.9</v>
      </c>
      <c r="D495" s="1">
        <f>VLOOKUP($A495, Parameters!$A$2:JK$1345, MATCH(D$1, Parameters!$1:$1, 0), FALSE)</f>
        <v>105</v>
      </c>
      <c r="E495" s="1">
        <f>VLOOKUP($A495, Parameters!$A$2:JL$1345, MATCH(E$1, Parameters!$1:$1, 0), FALSE)</f>
        <v>3.7908599999999999</v>
      </c>
      <c r="F495" s="1">
        <f>VLOOKUP($A495, Parameters!$A$2:JM$1345, MATCH(F$1, Parameters!$1:$1, 0), FALSE)</f>
        <v>5.06569</v>
      </c>
      <c r="G495" s="1">
        <f>VLOOKUP($A495, Parameters!$A$2:JN$1345, MATCH(G$1, Parameters!$1:$1, 0), FALSE)</f>
        <v>4.5333293799416658</v>
      </c>
      <c r="H495" s="3">
        <v>1.5891669318079901E-3</v>
      </c>
      <c r="I495">
        <v>1.8520531011745299E-3</v>
      </c>
      <c r="J495">
        <v>1.7700323369354001E-3</v>
      </c>
      <c r="L495" s="1" t="str">
        <f>IF(AND(H495&lt;0.001, 'SSIM Index'!H495 &gt; 0.97), TRUE, "")</f>
        <v/>
      </c>
      <c r="M495" s="1" t="str">
        <f>IF(AND(I495&lt;0.001, 'SSIM Index'!I495 &gt; 0.97), TRUE, "")</f>
        <v/>
      </c>
      <c r="N495" s="1" t="str">
        <f>IF(AND(J495&lt;0.001, 'SSIM Index'!J495 &gt; 0.97), TRUE, "")</f>
        <v/>
      </c>
      <c r="O495" s="3" t="str">
        <f t="shared" si="22"/>
        <v/>
      </c>
      <c r="P495" s="1" t="str">
        <f t="shared" si="23"/>
        <v/>
      </c>
      <c r="Q495" s="1" t="str">
        <f t="shared" si="24"/>
        <v/>
      </c>
    </row>
    <row r="496" spans="1:17" x14ac:dyDescent="0.35">
      <c r="A496" s="6">
        <v>494</v>
      </c>
      <c r="B496" s="1">
        <f>VLOOKUP($A496, Parameters!$A$2:JI$1345, MATCH(B$1, Parameters!$1:$1, 0), FALSE)</f>
        <v>2000</v>
      </c>
      <c r="C496" s="1">
        <f>VLOOKUP($A496, Parameters!$A$2:JJ$1345, MATCH(C$1, Parameters!$1:$1, 0), FALSE)</f>
        <v>3179.2</v>
      </c>
      <c r="D496" s="1">
        <f>VLOOKUP($A496, Parameters!$A$2:JK$1345, MATCH(D$1, Parameters!$1:$1, 0), FALSE)</f>
        <v>105</v>
      </c>
      <c r="E496" s="1">
        <f>VLOOKUP($A496, Parameters!$A$2:JL$1345, MATCH(E$1, Parameters!$1:$1, 0), FALSE)</f>
        <v>3.7908599999999999</v>
      </c>
      <c r="F496" s="1">
        <f>VLOOKUP($A496, Parameters!$A$2:JM$1345, MATCH(F$1, Parameters!$1:$1, 0), FALSE)</f>
        <v>5.06569</v>
      </c>
      <c r="G496" s="1">
        <f>VLOOKUP($A496, Parameters!$A$2:JN$1345, MATCH(G$1, Parameters!$1:$1, 0), FALSE)</f>
        <v>4.5333293799416658</v>
      </c>
      <c r="H496" s="3">
        <v>1.7439102521166201E-3</v>
      </c>
      <c r="I496">
        <v>2.87813274189829E-3</v>
      </c>
      <c r="J496">
        <v>3.0900733545422502E-3</v>
      </c>
      <c r="L496" s="1" t="str">
        <f>IF(AND(H496&lt;0.001, 'SSIM Index'!H496 &gt; 0.97), TRUE, "")</f>
        <v/>
      </c>
      <c r="M496" s="1" t="str">
        <f>IF(AND(I496&lt;0.001, 'SSIM Index'!I496 &gt; 0.97), TRUE, "")</f>
        <v/>
      </c>
      <c r="N496" s="1" t="str">
        <f>IF(AND(J496&lt;0.001, 'SSIM Index'!J496 &gt; 0.97), TRUE, "")</f>
        <v/>
      </c>
      <c r="O496" s="3" t="str">
        <f t="shared" si="22"/>
        <v/>
      </c>
      <c r="P496" s="1" t="str">
        <f t="shared" si="23"/>
        <v/>
      </c>
      <c r="Q496" s="1" t="str">
        <f t="shared" si="24"/>
        <v/>
      </c>
    </row>
    <row r="497" spans="1:17" x14ac:dyDescent="0.35">
      <c r="A497" s="6">
        <v>495</v>
      </c>
      <c r="B497" s="1">
        <f>VLOOKUP($A497, Parameters!$A$2:JI$1345, MATCH(B$1, Parameters!$1:$1, 0), FALSE)</f>
        <v>2000</v>
      </c>
      <c r="C497" s="1">
        <f>VLOOKUP($A497, Parameters!$A$2:JJ$1345, MATCH(C$1, Parameters!$1:$1, 0), FALSE)</f>
        <v>4415.6000000000004</v>
      </c>
      <c r="D497" s="1">
        <f>VLOOKUP($A497, Parameters!$A$2:JK$1345, MATCH(D$1, Parameters!$1:$1, 0), FALSE)</f>
        <v>105</v>
      </c>
      <c r="E497" s="1">
        <f>VLOOKUP($A497, Parameters!$A$2:JL$1345, MATCH(E$1, Parameters!$1:$1, 0), FALSE)</f>
        <v>3.7908599999999999</v>
      </c>
      <c r="F497" s="1">
        <f>VLOOKUP($A497, Parameters!$A$2:JM$1345, MATCH(F$1, Parameters!$1:$1, 0), FALSE)</f>
        <v>5.06569</v>
      </c>
      <c r="G497" s="1">
        <f>VLOOKUP($A497, Parameters!$A$2:JN$1345, MATCH(G$1, Parameters!$1:$1, 0), FALSE)</f>
        <v>4.5333293799416658</v>
      </c>
      <c r="H497" s="3">
        <v>1.4944388531148399E-3</v>
      </c>
      <c r="I497">
        <v>2.7899569831788501E-3</v>
      </c>
      <c r="J497">
        <v>3.1557234469801101E-3</v>
      </c>
      <c r="L497" s="1" t="str">
        <f>IF(AND(H497&lt;0.001, 'SSIM Index'!H497 &gt; 0.97), TRUE, "")</f>
        <v/>
      </c>
      <c r="M497" s="1" t="str">
        <f>IF(AND(I497&lt;0.001, 'SSIM Index'!I497 &gt; 0.97), TRUE, "")</f>
        <v/>
      </c>
      <c r="N497" s="1" t="str">
        <f>IF(AND(J497&lt;0.001, 'SSIM Index'!J497 &gt; 0.97), TRUE, "")</f>
        <v/>
      </c>
      <c r="O497" s="3" t="str">
        <f t="shared" si="22"/>
        <v/>
      </c>
      <c r="P497" s="1" t="str">
        <f t="shared" si="23"/>
        <v/>
      </c>
      <c r="Q497" s="1" t="str">
        <f t="shared" si="24"/>
        <v/>
      </c>
    </row>
    <row r="498" spans="1:17" x14ac:dyDescent="0.35">
      <c r="A498" s="6">
        <v>496</v>
      </c>
      <c r="B498" s="1">
        <f>VLOOKUP($A498, Parameters!$A$2:JI$1345, MATCH(B$1, Parameters!$1:$1, 0), FALSE)</f>
        <v>3000</v>
      </c>
      <c r="C498" s="1">
        <f>VLOOKUP($A498, Parameters!$A$2:JJ$1345, MATCH(C$1, Parameters!$1:$1, 0), FALSE)</f>
        <v>883.12</v>
      </c>
      <c r="D498" s="1">
        <f>VLOOKUP($A498, Parameters!$A$2:JK$1345, MATCH(D$1, Parameters!$1:$1, 0), FALSE)</f>
        <v>105</v>
      </c>
      <c r="E498" s="1">
        <f>VLOOKUP($A498, Parameters!$A$2:JL$1345, MATCH(E$1, Parameters!$1:$1, 0), FALSE)</f>
        <v>5.0354200000000002</v>
      </c>
      <c r="F498" s="1">
        <f>VLOOKUP($A498, Parameters!$A$2:JM$1345, MATCH(F$1, Parameters!$1:$1, 0), FALSE)</f>
        <v>3.8826299999999998</v>
      </c>
      <c r="G498" s="1">
        <f>VLOOKUP($A498, Parameters!$A$2:JN$1345, MATCH(G$1, Parameters!$1:$1, 0), FALSE)</f>
        <v>2.0694945698065474</v>
      </c>
      <c r="H498" s="3">
        <v>4.8300667549483402E-4</v>
      </c>
      <c r="I498">
        <v>4.0010196971707003E-4</v>
      </c>
      <c r="J498">
        <v>4.9543735804036195E-4</v>
      </c>
      <c r="L498" s="1" t="str">
        <f>IF(AND(H498&lt;0.001, 'SSIM Index'!H498 &gt; 0.97), TRUE, "")</f>
        <v/>
      </c>
      <c r="M498" s="1" t="str">
        <f>IF(AND(I498&lt;0.001, 'SSIM Index'!I498 &gt; 0.97), TRUE, "")</f>
        <v/>
      </c>
      <c r="N498" s="1" t="str">
        <f>IF(AND(J498&lt;0.001, 'SSIM Index'!J498 &gt; 0.97), TRUE, "")</f>
        <v/>
      </c>
      <c r="O498" s="3" t="str">
        <f t="shared" si="22"/>
        <v/>
      </c>
      <c r="P498" s="1" t="str">
        <f t="shared" si="23"/>
        <v/>
      </c>
      <c r="Q498" s="1" t="str">
        <f t="shared" si="24"/>
        <v/>
      </c>
    </row>
    <row r="499" spans="1:17" x14ac:dyDescent="0.35">
      <c r="A499" s="6">
        <v>497</v>
      </c>
      <c r="B499" s="1">
        <f>VLOOKUP($A499, Parameters!$A$2:JI$1345, MATCH(B$1, Parameters!$1:$1, 0), FALSE)</f>
        <v>3000</v>
      </c>
      <c r="C499" s="1">
        <f>VLOOKUP($A499, Parameters!$A$2:JJ$1345, MATCH(C$1, Parameters!$1:$1, 0), FALSE)</f>
        <v>2119.5</v>
      </c>
      <c r="D499" s="1">
        <f>VLOOKUP($A499, Parameters!$A$2:JK$1345, MATCH(D$1, Parameters!$1:$1, 0), FALSE)</f>
        <v>105</v>
      </c>
      <c r="E499" s="1">
        <f>VLOOKUP($A499, Parameters!$A$2:JL$1345, MATCH(E$1, Parameters!$1:$1, 0), FALSE)</f>
        <v>5.0354200000000002</v>
      </c>
      <c r="F499" s="1">
        <f>VLOOKUP($A499, Parameters!$A$2:JM$1345, MATCH(F$1, Parameters!$1:$1, 0), FALSE)</f>
        <v>3.8826299999999998</v>
      </c>
      <c r="G499" s="1">
        <f>VLOOKUP($A499, Parameters!$A$2:JN$1345, MATCH(G$1, Parameters!$1:$1, 0), FALSE)</f>
        <v>2.0694945698065474</v>
      </c>
      <c r="H499" s="3">
        <v>1.10276252962648E-3</v>
      </c>
      <c r="I499">
        <v>5.7096505770459695E-4</v>
      </c>
      <c r="J499">
        <v>9.9553179461508989E-4</v>
      </c>
      <c r="L499" s="1" t="str">
        <f>IF(AND(H499&lt;0.001, 'SSIM Index'!H499 &gt; 0.97), TRUE, "")</f>
        <v/>
      </c>
      <c r="M499" s="1" t="b">
        <f>IF(AND(I499&lt;0.001, 'SSIM Index'!I499 &gt; 0.97), TRUE, "")</f>
        <v>1</v>
      </c>
      <c r="N499" s="1" t="str">
        <f>IF(AND(J499&lt;0.001, 'SSIM Index'!J499 &gt; 0.97), TRUE, "")</f>
        <v/>
      </c>
      <c r="O499" s="3" t="str">
        <f t="shared" si="22"/>
        <v/>
      </c>
      <c r="P499" s="1" t="str">
        <f t="shared" si="23"/>
        <v/>
      </c>
      <c r="Q499" s="1" t="str">
        <f t="shared" si="24"/>
        <v/>
      </c>
    </row>
    <row r="500" spans="1:17" x14ac:dyDescent="0.35">
      <c r="A500" s="6">
        <v>498</v>
      </c>
      <c r="B500" s="1">
        <f>VLOOKUP($A500, Parameters!$A$2:JI$1345, MATCH(B$1, Parameters!$1:$1, 0), FALSE)</f>
        <v>3000</v>
      </c>
      <c r="C500" s="1">
        <f>VLOOKUP($A500, Parameters!$A$2:JJ$1345, MATCH(C$1, Parameters!$1:$1, 0), FALSE)</f>
        <v>3355.9</v>
      </c>
      <c r="D500" s="1">
        <f>VLOOKUP($A500, Parameters!$A$2:JK$1345, MATCH(D$1, Parameters!$1:$1, 0), FALSE)</f>
        <v>105</v>
      </c>
      <c r="E500" s="1">
        <f>VLOOKUP($A500, Parameters!$A$2:JL$1345, MATCH(E$1, Parameters!$1:$1, 0), FALSE)</f>
        <v>5.0354200000000002</v>
      </c>
      <c r="F500" s="1">
        <f>VLOOKUP($A500, Parameters!$A$2:JM$1345, MATCH(F$1, Parameters!$1:$1, 0), FALSE)</f>
        <v>3.8826299999999998</v>
      </c>
      <c r="G500" s="1">
        <f>VLOOKUP($A500, Parameters!$A$2:JN$1345, MATCH(G$1, Parameters!$1:$1, 0), FALSE)</f>
        <v>2.0694945698065474</v>
      </c>
      <c r="H500" s="3">
        <v>1.33071851450949E-3</v>
      </c>
      <c r="I500">
        <v>7.7824742766097101E-4</v>
      </c>
      <c r="J500">
        <v>1.39717187266796E-3</v>
      </c>
      <c r="L500" s="1" t="str">
        <f>IF(AND(H500&lt;0.001, 'SSIM Index'!H500 &gt; 0.97), TRUE, "")</f>
        <v/>
      </c>
      <c r="M500" s="1" t="b">
        <f>IF(AND(I500&lt;0.001, 'SSIM Index'!I500 &gt; 0.97), TRUE, "")</f>
        <v>1</v>
      </c>
      <c r="N500" s="1" t="str">
        <f>IF(AND(J500&lt;0.001, 'SSIM Index'!J500 &gt; 0.97), TRUE, "")</f>
        <v/>
      </c>
      <c r="O500" s="3" t="b">
        <f t="shared" si="22"/>
        <v>1</v>
      </c>
      <c r="P500" s="1" t="str">
        <f t="shared" si="23"/>
        <v/>
      </c>
      <c r="Q500" s="1" t="str">
        <f t="shared" si="24"/>
        <v/>
      </c>
    </row>
    <row r="501" spans="1:17" x14ac:dyDescent="0.35">
      <c r="A501" s="6">
        <v>499</v>
      </c>
      <c r="B501" s="1">
        <f>VLOOKUP($A501, Parameters!$A$2:JI$1345, MATCH(B$1, Parameters!$1:$1, 0), FALSE)</f>
        <v>3000</v>
      </c>
      <c r="C501" s="1">
        <f>VLOOKUP($A501, Parameters!$A$2:JJ$1345, MATCH(C$1, Parameters!$1:$1, 0), FALSE)</f>
        <v>4673.8</v>
      </c>
      <c r="D501" s="1">
        <f>VLOOKUP($A501, Parameters!$A$2:JK$1345, MATCH(D$1, Parameters!$1:$1, 0), FALSE)</f>
        <v>105</v>
      </c>
      <c r="E501" s="1">
        <f>VLOOKUP($A501, Parameters!$A$2:JL$1345, MATCH(E$1, Parameters!$1:$1, 0), FALSE)</f>
        <v>5.0354200000000002</v>
      </c>
      <c r="F501" s="1">
        <f>VLOOKUP($A501, Parameters!$A$2:JM$1345, MATCH(F$1, Parameters!$1:$1, 0), FALSE)</f>
        <v>3.8826299999999998</v>
      </c>
      <c r="G501" s="1">
        <f>VLOOKUP($A501, Parameters!$A$2:JN$1345, MATCH(G$1, Parameters!$1:$1, 0), FALSE)</f>
        <v>2.0694945698065474</v>
      </c>
      <c r="H501" s="3">
        <v>1.21252844110131E-3</v>
      </c>
      <c r="I501">
        <v>2.03177263028919E-3</v>
      </c>
      <c r="J501">
        <v>2.0545332226902199E-3</v>
      </c>
      <c r="L501" s="1" t="str">
        <f>IF(AND(H501&lt;0.001, 'SSIM Index'!H501 &gt; 0.97), TRUE, "")</f>
        <v/>
      </c>
      <c r="M501" s="1" t="str">
        <f>IF(AND(I501&lt;0.001, 'SSIM Index'!I501 &gt; 0.97), TRUE, "")</f>
        <v/>
      </c>
      <c r="N501" s="1" t="str">
        <f>IF(AND(J501&lt;0.001, 'SSIM Index'!J501 &gt; 0.97), TRUE, "")</f>
        <v/>
      </c>
      <c r="O501" s="3" t="str">
        <f t="shared" si="22"/>
        <v/>
      </c>
      <c r="P501" s="1" t="str">
        <f t="shared" si="23"/>
        <v/>
      </c>
      <c r="Q501" s="1" t="str">
        <f t="shared" si="24"/>
        <v/>
      </c>
    </row>
    <row r="502" spans="1:17" x14ac:dyDescent="0.35">
      <c r="A502" s="6">
        <v>500</v>
      </c>
      <c r="B502" s="1">
        <f>VLOOKUP($A502, Parameters!$A$2:JI$1345, MATCH(B$1, Parameters!$1:$1, 0), FALSE)</f>
        <v>0</v>
      </c>
      <c r="C502" s="1">
        <f>VLOOKUP($A502, Parameters!$A$2:JJ$1345, MATCH(C$1, Parameters!$1:$1, 0), FALSE)</f>
        <v>1059.7</v>
      </c>
      <c r="D502" s="1">
        <f>VLOOKUP($A502, Parameters!$A$2:JK$1345, MATCH(D$1, Parameters!$1:$1, 0), FALSE)</f>
        <v>105</v>
      </c>
      <c r="E502" s="1">
        <f>VLOOKUP($A502, Parameters!$A$2:JL$1345, MATCH(E$1, Parameters!$1:$1, 0), FALSE)</f>
        <v>0.21049999999999999</v>
      </c>
      <c r="F502" s="1">
        <f>VLOOKUP($A502, Parameters!$A$2:JM$1345, MATCH(F$1, Parameters!$1:$1, 0), FALSE)</f>
        <v>4.2131699999999999</v>
      </c>
      <c r="G502" s="1">
        <f>VLOOKUP($A502, Parameters!$A$2:JN$1345, MATCH(G$1, Parameters!$1:$1, 0), FALSE)</f>
        <v>0.17237812064408065</v>
      </c>
      <c r="H502" s="3">
        <v>3.4318231046199799E-2</v>
      </c>
      <c r="I502">
        <v>2.5775777176022498E-2</v>
      </c>
      <c r="J502">
        <v>2.3359544575214299E-2</v>
      </c>
      <c r="L502" s="1" t="str">
        <f>IF(AND(H502&lt;0.001, 'SSIM Index'!H502 &gt; 0.97), TRUE, "")</f>
        <v/>
      </c>
      <c r="M502" s="1" t="str">
        <f>IF(AND(I502&lt;0.001, 'SSIM Index'!I502 &gt; 0.97), TRUE, "")</f>
        <v/>
      </c>
      <c r="N502" s="1" t="str">
        <f>IF(AND(J502&lt;0.001, 'SSIM Index'!J502 &gt; 0.97), TRUE, "")</f>
        <v/>
      </c>
      <c r="O502" s="3" t="str">
        <f t="shared" si="22"/>
        <v/>
      </c>
      <c r="P502" s="1" t="str">
        <f t="shared" si="23"/>
        <v/>
      </c>
      <c r="Q502" s="1" t="str">
        <f t="shared" si="24"/>
        <v/>
      </c>
    </row>
    <row r="503" spans="1:17" x14ac:dyDescent="0.35">
      <c r="A503" s="6">
        <v>501</v>
      </c>
      <c r="B503" s="1">
        <f>VLOOKUP($A503, Parameters!$A$2:JI$1345, MATCH(B$1, Parameters!$1:$1, 0), FALSE)</f>
        <v>0</v>
      </c>
      <c r="C503" s="1">
        <f>VLOOKUP($A503, Parameters!$A$2:JJ$1345, MATCH(C$1, Parameters!$1:$1, 0), FALSE)</f>
        <v>2296.1</v>
      </c>
      <c r="D503" s="1">
        <f>VLOOKUP($A503, Parameters!$A$2:JK$1345, MATCH(D$1, Parameters!$1:$1, 0), FALSE)</f>
        <v>105</v>
      </c>
      <c r="E503" s="1">
        <f>VLOOKUP($A503, Parameters!$A$2:JL$1345, MATCH(E$1, Parameters!$1:$1, 0), FALSE)</f>
        <v>0.21049999999999999</v>
      </c>
      <c r="F503" s="1">
        <f>VLOOKUP($A503, Parameters!$A$2:JM$1345, MATCH(F$1, Parameters!$1:$1, 0), FALSE)</f>
        <v>4.2131699999999999</v>
      </c>
      <c r="G503" s="1">
        <f>VLOOKUP($A503, Parameters!$A$2:JN$1345, MATCH(G$1, Parameters!$1:$1, 0), FALSE)</f>
        <v>0.17237812064408065</v>
      </c>
      <c r="H503" s="3">
        <v>6.34666299447417E-3</v>
      </c>
      <c r="I503">
        <v>1.3050519861280901E-2</v>
      </c>
      <c r="J503">
        <v>1.32321175187826E-2</v>
      </c>
      <c r="L503" s="1" t="str">
        <f>IF(AND(H503&lt;0.001, 'SSIM Index'!H503 &gt; 0.97), TRUE, "")</f>
        <v/>
      </c>
      <c r="M503" s="1" t="str">
        <f>IF(AND(I503&lt;0.001, 'SSIM Index'!I503 &gt; 0.97), TRUE, "")</f>
        <v/>
      </c>
      <c r="N503" s="1" t="str">
        <f>IF(AND(J503&lt;0.001, 'SSIM Index'!J503 &gt; 0.97), TRUE, "")</f>
        <v/>
      </c>
      <c r="O503" s="3" t="str">
        <f t="shared" si="22"/>
        <v/>
      </c>
      <c r="P503" s="1" t="str">
        <f t="shared" si="23"/>
        <v/>
      </c>
      <c r="Q503" s="1" t="str">
        <f t="shared" si="24"/>
        <v/>
      </c>
    </row>
    <row r="504" spans="1:17" x14ac:dyDescent="0.35">
      <c r="A504" s="6">
        <v>502</v>
      </c>
      <c r="B504" s="1">
        <f>VLOOKUP($A504, Parameters!$A$2:JI$1345, MATCH(B$1, Parameters!$1:$1, 0), FALSE)</f>
        <v>0</v>
      </c>
      <c r="C504" s="1">
        <f>VLOOKUP($A504, Parameters!$A$2:JJ$1345, MATCH(C$1, Parameters!$1:$1, 0), FALSE)</f>
        <v>3532.5</v>
      </c>
      <c r="D504" s="1">
        <f>VLOOKUP($A504, Parameters!$A$2:JK$1345, MATCH(D$1, Parameters!$1:$1, 0), FALSE)</f>
        <v>105</v>
      </c>
      <c r="E504" s="1">
        <f>VLOOKUP($A504, Parameters!$A$2:JL$1345, MATCH(E$1, Parameters!$1:$1, 0), FALSE)</f>
        <v>0.21049999999999999</v>
      </c>
      <c r="F504" s="1">
        <f>VLOOKUP($A504, Parameters!$A$2:JM$1345, MATCH(F$1, Parameters!$1:$1, 0), FALSE)</f>
        <v>4.2131699999999999</v>
      </c>
      <c r="G504" s="1">
        <f>VLOOKUP($A504, Parameters!$A$2:JN$1345, MATCH(G$1, Parameters!$1:$1, 0), FALSE)</f>
        <v>0.17237812064408065</v>
      </c>
      <c r="H504" s="3">
        <v>4.9250214360654302E-3</v>
      </c>
      <c r="I504">
        <v>1.9895511213689999E-3</v>
      </c>
      <c r="J504">
        <v>1.8427231116220301E-3</v>
      </c>
      <c r="L504" s="1" t="str">
        <f>IF(AND(H504&lt;0.001, 'SSIM Index'!H504 &gt; 0.97), TRUE, "")</f>
        <v/>
      </c>
      <c r="M504" s="1" t="str">
        <f>IF(AND(I504&lt;0.001, 'SSIM Index'!I504 &gt; 0.97), TRUE, "")</f>
        <v/>
      </c>
      <c r="N504" s="1" t="str">
        <f>IF(AND(J504&lt;0.001, 'SSIM Index'!J504 &gt; 0.97), TRUE, "")</f>
        <v/>
      </c>
      <c r="O504" s="3" t="str">
        <f t="shared" si="22"/>
        <v/>
      </c>
      <c r="P504" s="1" t="str">
        <f t="shared" si="23"/>
        <v/>
      </c>
      <c r="Q504" s="1" t="str">
        <f t="shared" si="24"/>
        <v/>
      </c>
    </row>
    <row r="505" spans="1:17" x14ac:dyDescent="0.35">
      <c r="A505" s="6">
        <v>503</v>
      </c>
      <c r="B505" s="1">
        <f>VLOOKUP($A505, Parameters!$A$2:JI$1345, MATCH(B$1, Parameters!$1:$1, 0), FALSE)</f>
        <v>0</v>
      </c>
      <c r="C505" s="1">
        <f>VLOOKUP($A505, Parameters!$A$2:JJ$1345, MATCH(C$1, Parameters!$1:$1, 0), FALSE)</f>
        <v>7322.7</v>
      </c>
      <c r="D505" s="1">
        <f>VLOOKUP($A505, Parameters!$A$2:JK$1345, MATCH(D$1, Parameters!$1:$1, 0), FALSE)</f>
        <v>105</v>
      </c>
      <c r="E505" s="1">
        <f>VLOOKUP($A505, Parameters!$A$2:JL$1345, MATCH(E$1, Parameters!$1:$1, 0), FALSE)</f>
        <v>0.21049999999999999</v>
      </c>
      <c r="F505" s="1">
        <f>VLOOKUP($A505, Parameters!$A$2:JM$1345, MATCH(F$1, Parameters!$1:$1, 0), FALSE)</f>
        <v>4.2131699999999999</v>
      </c>
      <c r="G505" s="1">
        <f>VLOOKUP($A505, Parameters!$A$2:JN$1345, MATCH(G$1, Parameters!$1:$1, 0), FALSE)</f>
        <v>0.17237812064408065</v>
      </c>
      <c r="H505" s="3">
        <v>0.11034274101257301</v>
      </c>
      <c r="I505">
        <v>0.12566205859184201</v>
      </c>
      <c r="J505">
        <v>0.13578963279724099</v>
      </c>
      <c r="L505" s="1" t="str">
        <f>IF(AND(H505&lt;0.001, 'SSIM Index'!H505 &gt; 0.97), TRUE, "")</f>
        <v/>
      </c>
      <c r="M505" s="1" t="str">
        <f>IF(AND(I505&lt;0.001, 'SSIM Index'!I505 &gt; 0.97), TRUE, "")</f>
        <v/>
      </c>
      <c r="N505" s="1" t="str">
        <f>IF(AND(J505&lt;0.001, 'SSIM Index'!J505 &gt; 0.97), TRUE, "")</f>
        <v/>
      </c>
      <c r="O505" s="3" t="str">
        <f t="shared" si="22"/>
        <v/>
      </c>
      <c r="P505" s="1" t="str">
        <f t="shared" si="23"/>
        <v/>
      </c>
      <c r="Q505" s="1" t="str">
        <f t="shared" si="24"/>
        <v/>
      </c>
    </row>
    <row r="506" spans="1:17" x14ac:dyDescent="0.35">
      <c r="A506" s="6">
        <v>504</v>
      </c>
      <c r="B506" s="1">
        <f>VLOOKUP($A506, Parameters!$A$2:JI$1345, MATCH(B$1, Parameters!$1:$1, 0), FALSE)</f>
        <v>2000</v>
      </c>
      <c r="C506" s="1">
        <f>VLOOKUP($A506, Parameters!$A$2:JJ$1345, MATCH(C$1, Parameters!$1:$1, 0), FALSE)</f>
        <v>20</v>
      </c>
      <c r="D506" s="1">
        <f>VLOOKUP($A506, Parameters!$A$2:JK$1345, MATCH(D$1, Parameters!$1:$1, 0), FALSE)</f>
        <v>105</v>
      </c>
      <c r="E506" s="1">
        <f>VLOOKUP($A506, Parameters!$A$2:JL$1345, MATCH(E$1, Parameters!$1:$1, 0), FALSE)</f>
        <v>2.8724500000000002</v>
      </c>
      <c r="F506" s="1">
        <f>VLOOKUP($A506, Parameters!$A$2:JM$1345, MATCH(F$1, Parameters!$1:$1, 0), FALSE)</f>
        <v>3.4313600000000002</v>
      </c>
      <c r="G506" s="1">
        <f>VLOOKUP($A506, Parameters!$A$2:JN$1345, MATCH(G$1, Parameters!$1:$1, 0), FALSE)</f>
        <v>1.7707272382145725</v>
      </c>
      <c r="H506" s="3">
        <v>3.9642903720959999E-4</v>
      </c>
      <c r="I506">
        <v>3.3301956136710898E-4</v>
      </c>
      <c r="J506">
        <v>4.5067686005495402E-4</v>
      </c>
      <c r="L506" s="1" t="str">
        <f>IF(AND(H506&lt;0.001, 'SSIM Index'!H506 &gt; 0.97), TRUE, "")</f>
        <v/>
      </c>
      <c r="M506" s="1" t="str">
        <f>IF(AND(I506&lt;0.001, 'SSIM Index'!I506 &gt; 0.97), TRUE, "")</f>
        <v/>
      </c>
      <c r="N506" s="1" t="str">
        <f>IF(AND(J506&lt;0.001, 'SSIM Index'!J506 &gt; 0.97), TRUE, "")</f>
        <v/>
      </c>
      <c r="O506" s="3" t="str">
        <f t="shared" si="22"/>
        <v/>
      </c>
      <c r="P506" s="1" t="str">
        <f t="shared" si="23"/>
        <v/>
      </c>
      <c r="Q506" s="1" t="str">
        <f t="shared" si="24"/>
        <v/>
      </c>
    </row>
    <row r="507" spans="1:17" x14ac:dyDescent="0.35">
      <c r="A507" s="6">
        <v>505</v>
      </c>
      <c r="B507" s="1">
        <f>VLOOKUP($A507, Parameters!$A$2:JI$1345, MATCH(B$1, Parameters!$1:$1, 0), FALSE)</f>
        <v>2000</v>
      </c>
      <c r="C507" s="1">
        <f>VLOOKUP($A507, Parameters!$A$2:JJ$1345, MATCH(C$1, Parameters!$1:$1, 0), FALSE)</f>
        <v>1236.4000000000001</v>
      </c>
      <c r="D507" s="1">
        <f>VLOOKUP($A507, Parameters!$A$2:JK$1345, MATCH(D$1, Parameters!$1:$1, 0), FALSE)</f>
        <v>105</v>
      </c>
      <c r="E507" s="1">
        <f>VLOOKUP($A507, Parameters!$A$2:JL$1345, MATCH(E$1, Parameters!$1:$1, 0), FALSE)</f>
        <v>2.8724500000000002</v>
      </c>
      <c r="F507" s="1">
        <f>VLOOKUP($A507, Parameters!$A$2:JM$1345, MATCH(F$1, Parameters!$1:$1, 0), FALSE)</f>
        <v>3.4313600000000002</v>
      </c>
      <c r="G507" s="1">
        <f>VLOOKUP($A507, Parameters!$A$2:JN$1345, MATCH(G$1, Parameters!$1:$1, 0), FALSE)</f>
        <v>1.7707272382145725</v>
      </c>
      <c r="H507" s="3">
        <v>7.1126088732853499E-4</v>
      </c>
      <c r="I507">
        <v>7.3464593151584203E-4</v>
      </c>
      <c r="J507">
        <v>7.8853202285244996E-4</v>
      </c>
      <c r="L507" s="1" t="str">
        <f>IF(AND(H507&lt;0.001, 'SSIM Index'!H507 &gt; 0.97), TRUE, "")</f>
        <v/>
      </c>
      <c r="M507" s="1" t="str">
        <f>IF(AND(I507&lt;0.001, 'SSIM Index'!I507 &gt; 0.97), TRUE, "")</f>
        <v/>
      </c>
      <c r="N507" s="1" t="str">
        <f>IF(AND(J507&lt;0.001, 'SSIM Index'!J507 &gt; 0.97), TRUE, "")</f>
        <v/>
      </c>
      <c r="O507" s="3" t="str">
        <f t="shared" si="22"/>
        <v/>
      </c>
      <c r="P507" s="1" t="str">
        <f t="shared" si="23"/>
        <v/>
      </c>
      <c r="Q507" s="1" t="str">
        <f t="shared" si="24"/>
        <v/>
      </c>
    </row>
    <row r="508" spans="1:17" x14ac:dyDescent="0.35">
      <c r="A508" s="41">
        <v>506</v>
      </c>
      <c r="B508" s="42">
        <f>VLOOKUP($A508, Parameters!$A$2:JI$1345, MATCH(B$1, Parameters!$1:$1, 0), FALSE)</f>
        <v>2000</v>
      </c>
      <c r="C508" s="42">
        <f>VLOOKUP($A508, Parameters!$A$2:JJ$1345, MATCH(C$1, Parameters!$1:$1, 0), FALSE)</f>
        <v>2472.6999999999998</v>
      </c>
      <c r="D508" s="42">
        <f>VLOOKUP($A508, Parameters!$A$2:JK$1345, MATCH(D$1, Parameters!$1:$1, 0), FALSE)</f>
        <v>105</v>
      </c>
      <c r="E508" s="42">
        <f>VLOOKUP($A508, Parameters!$A$2:JL$1345, MATCH(E$1, Parameters!$1:$1, 0), FALSE)</f>
        <v>2.8724500000000002</v>
      </c>
      <c r="F508" s="42">
        <f>VLOOKUP($A508, Parameters!$A$2:JM$1345, MATCH(F$1, Parameters!$1:$1, 0), FALSE)</f>
        <v>3.4313600000000002</v>
      </c>
      <c r="G508" s="42">
        <f>VLOOKUP($A508, Parameters!$A$2:JN$1345, MATCH(G$1, Parameters!$1:$1, 0), FALSE)</f>
        <v>1.7707272382145725</v>
      </c>
      <c r="H508" s="43">
        <v>1.3026704546064099E-3</v>
      </c>
      <c r="I508" s="44">
        <v>1.29977671895176E-3</v>
      </c>
      <c r="J508" s="44">
        <v>1.8434034427627899E-3</v>
      </c>
      <c r="L508" s="1" t="str">
        <f>IF(AND(H508&lt;0.001, 'SSIM Index'!H508 &gt; 0.97), TRUE, "")</f>
        <v/>
      </c>
      <c r="M508" s="1" t="str">
        <f>IF(AND(I508&lt;0.001, 'SSIM Index'!I508 &gt; 0.97), TRUE, "")</f>
        <v/>
      </c>
      <c r="N508" s="1" t="str">
        <f>IF(AND(J508&lt;0.001, 'SSIM Index'!J508 &gt; 0.97), TRUE, "")</f>
        <v/>
      </c>
      <c r="O508" s="3" t="b">
        <f t="shared" si="22"/>
        <v>1</v>
      </c>
      <c r="P508" s="1" t="b">
        <f t="shared" si="23"/>
        <v>1</v>
      </c>
      <c r="Q508" s="1" t="str">
        <f t="shared" si="24"/>
        <v/>
      </c>
    </row>
    <row r="509" spans="1:17" x14ac:dyDescent="0.35">
      <c r="A509" s="6">
        <v>507</v>
      </c>
      <c r="B509" s="1">
        <f>VLOOKUP($A509, Parameters!$A$2:JI$1345, MATCH(B$1, Parameters!$1:$1, 0), FALSE)</f>
        <v>2000</v>
      </c>
      <c r="C509" s="1">
        <f>VLOOKUP($A509, Parameters!$A$2:JJ$1345, MATCH(C$1, Parameters!$1:$1, 0), FALSE)</f>
        <v>3709.1</v>
      </c>
      <c r="D509" s="1">
        <f>VLOOKUP($A509, Parameters!$A$2:JK$1345, MATCH(D$1, Parameters!$1:$1, 0), FALSE)</f>
        <v>105</v>
      </c>
      <c r="E509" s="1">
        <f>VLOOKUP($A509, Parameters!$A$2:JL$1345, MATCH(E$1, Parameters!$1:$1, 0), FALSE)</f>
        <v>2.8724500000000002</v>
      </c>
      <c r="F509" s="1">
        <f>VLOOKUP($A509, Parameters!$A$2:JM$1345, MATCH(F$1, Parameters!$1:$1, 0), FALSE)</f>
        <v>3.4313600000000002</v>
      </c>
      <c r="G509" s="1">
        <f>VLOOKUP($A509, Parameters!$A$2:JN$1345, MATCH(G$1, Parameters!$1:$1, 0), FALSE)</f>
        <v>1.7707272382145725</v>
      </c>
      <c r="H509" s="3">
        <v>1.68716034386307E-3</v>
      </c>
      <c r="I509">
        <v>1.5032655792310799E-3</v>
      </c>
      <c r="J509">
        <v>2.9314737766981099E-3</v>
      </c>
      <c r="L509" s="1" t="str">
        <f>IF(AND(H509&lt;0.001, 'SSIM Index'!H509 &gt; 0.97), TRUE, "")</f>
        <v/>
      </c>
      <c r="M509" s="1" t="str">
        <f>IF(AND(I509&lt;0.001, 'SSIM Index'!I509 &gt; 0.97), TRUE, "")</f>
        <v/>
      </c>
      <c r="N509" s="1" t="str">
        <f>IF(AND(J509&lt;0.001, 'SSIM Index'!J509 &gt; 0.97), TRUE, "")</f>
        <v/>
      </c>
      <c r="O509" s="3" t="str">
        <f t="shared" si="22"/>
        <v/>
      </c>
      <c r="P509" s="1" t="str">
        <f t="shared" si="23"/>
        <v/>
      </c>
      <c r="Q509" s="1" t="str">
        <f t="shared" si="24"/>
        <v/>
      </c>
    </row>
    <row r="510" spans="1:17" x14ac:dyDescent="0.35">
      <c r="A510" s="6">
        <v>508</v>
      </c>
      <c r="B510" s="1">
        <f>VLOOKUP($A510, Parameters!$A$2:JI$1345, MATCH(B$1, Parameters!$1:$1, 0), FALSE)</f>
        <v>1000</v>
      </c>
      <c r="C510" s="1">
        <f>VLOOKUP($A510, Parameters!$A$2:JJ$1345, MATCH(C$1, Parameters!$1:$1, 0), FALSE)</f>
        <v>176.62</v>
      </c>
      <c r="D510" s="1">
        <f>VLOOKUP($A510, Parameters!$A$2:JK$1345, MATCH(D$1, Parameters!$1:$1, 0), FALSE)</f>
        <v>105</v>
      </c>
      <c r="E510" s="1">
        <f>VLOOKUP($A510, Parameters!$A$2:JL$1345, MATCH(E$1, Parameters!$1:$1, 0), FALSE)</f>
        <v>1.1664300000000001</v>
      </c>
      <c r="F510" s="1">
        <f>VLOOKUP($A510, Parameters!$A$2:JM$1345, MATCH(F$1, Parameters!$1:$1, 0), FALSE)</f>
        <v>4.3586</v>
      </c>
      <c r="G510" s="1">
        <f>VLOOKUP($A510, Parameters!$A$2:JN$1345, MATCH(G$1, Parameters!$1:$1, 0), FALSE)</f>
        <v>6.2871663034463054</v>
      </c>
      <c r="H510" s="3">
        <v>1.6388382064178499E-3</v>
      </c>
      <c r="I510">
        <v>1.6036470187827899E-3</v>
      </c>
      <c r="J510">
        <v>2.1777707152068602E-3</v>
      </c>
      <c r="L510" s="1" t="str">
        <f>IF(AND(H510&lt;0.001, 'SSIM Index'!H510 &gt; 0.97), TRUE, "")</f>
        <v/>
      </c>
      <c r="M510" s="1" t="str">
        <f>IF(AND(I510&lt;0.001, 'SSIM Index'!I510 &gt; 0.97), TRUE, "")</f>
        <v/>
      </c>
      <c r="N510" s="1" t="str">
        <f>IF(AND(J510&lt;0.001, 'SSIM Index'!J510 &gt; 0.97), TRUE, "")</f>
        <v/>
      </c>
      <c r="O510" s="3" t="str">
        <f t="shared" si="22"/>
        <v/>
      </c>
      <c r="P510" s="1" t="str">
        <f t="shared" si="23"/>
        <v/>
      </c>
      <c r="Q510" s="1" t="str">
        <f t="shared" si="24"/>
        <v/>
      </c>
    </row>
    <row r="511" spans="1:17" x14ac:dyDescent="0.35">
      <c r="A511" s="6">
        <v>509</v>
      </c>
      <c r="B511" s="1">
        <f>VLOOKUP($A511, Parameters!$A$2:JI$1345, MATCH(B$1, Parameters!$1:$1, 0), FALSE)</f>
        <v>1000</v>
      </c>
      <c r="C511" s="1">
        <f>VLOOKUP($A511, Parameters!$A$2:JJ$1345, MATCH(C$1, Parameters!$1:$1, 0), FALSE)</f>
        <v>1413</v>
      </c>
      <c r="D511" s="1">
        <f>VLOOKUP($A511, Parameters!$A$2:JK$1345, MATCH(D$1, Parameters!$1:$1, 0), FALSE)</f>
        <v>105</v>
      </c>
      <c r="E511" s="1">
        <f>VLOOKUP($A511, Parameters!$A$2:JL$1345, MATCH(E$1, Parameters!$1:$1, 0), FALSE)</f>
        <v>1.1664300000000001</v>
      </c>
      <c r="F511" s="1">
        <f>VLOOKUP($A511, Parameters!$A$2:JM$1345, MATCH(F$1, Parameters!$1:$1, 0), FALSE)</f>
        <v>4.3586</v>
      </c>
      <c r="G511" s="1">
        <f>VLOOKUP($A511, Parameters!$A$2:JN$1345, MATCH(G$1, Parameters!$1:$1, 0), FALSE)</f>
        <v>6.2871663034463054</v>
      </c>
      <c r="H511" s="3">
        <v>8.7565084686502803E-4</v>
      </c>
      <c r="I511">
        <v>1.31905078887939E-3</v>
      </c>
      <c r="J511">
        <v>1.39614078216254E-3</v>
      </c>
      <c r="L511" s="1" t="b">
        <f>IF(AND(H511&lt;0.001, 'SSIM Index'!H511 &gt; 0.97), TRUE, "")</f>
        <v>1</v>
      </c>
      <c r="M511" s="1" t="str">
        <f>IF(AND(I511&lt;0.001, 'SSIM Index'!I511 &gt; 0.97), TRUE, "")</f>
        <v/>
      </c>
      <c r="N511" s="1" t="str">
        <f>IF(AND(J511&lt;0.001, 'SSIM Index'!J511 &gt; 0.97), TRUE, "")</f>
        <v/>
      </c>
      <c r="O511" s="3" t="str">
        <f t="shared" si="22"/>
        <v/>
      </c>
      <c r="P511" s="1" t="b">
        <f t="shared" si="23"/>
        <v>1</v>
      </c>
      <c r="Q511" s="1" t="str">
        <f t="shared" si="24"/>
        <v/>
      </c>
    </row>
    <row r="512" spans="1:17" x14ac:dyDescent="0.35">
      <c r="A512" s="6">
        <v>510</v>
      </c>
      <c r="B512" s="1">
        <f>VLOOKUP($A512, Parameters!$A$2:JI$1345, MATCH(B$1, Parameters!$1:$1, 0), FALSE)</f>
        <v>1000</v>
      </c>
      <c r="C512" s="1">
        <f>VLOOKUP($A512, Parameters!$A$2:JJ$1345, MATCH(C$1, Parameters!$1:$1, 0), FALSE)</f>
        <v>2649.4</v>
      </c>
      <c r="D512" s="1">
        <f>VLOOKUP($A512, Parameters!$A$2:JK$1345, MATCH(D$1, Parameters!$1:$1, 0), FALSE)</f>
        <v>105</v>
      </c>
      <c r="E512" s="1">
        <f>VLOOKUP($A512, Parameters!$A$2:JL$1345, MATCH(E$1, Parameters!$1:$1, 0), FALSE)</f>
        <v>1.1664300000000001</v>
      </c>
      <c r="F512" s="1">
        <f>VLOOKUP($A512, Parameters!$A$2:JM$1345, MATCH(F$1, Parameters!$1:$1, 0), FALSE)</f>
        <v>4.3586</v>
      </c>
      <c r="G512" s="1">
        <f>VLOOKUP($A512, Parameters!$A$2:JN$1345, MATCH(G$1, Parameters!$1:$1, 0), FALSE)</f>
        <v>6.2871663034463054</v>
      </c>
      <c r="H512" s="3">
        <v>1.93129223771393E-3</v>
      </c>
      <c r="I512">
        <v>1.2660133652389E-3</v>
      </c>
      <c r="J512">
        <v>1.22898595873266E-3</v>
      </c>
      <c r="L512" s="1" t="str">
        <f>IF(AND(H512&lt;0.001, 'SSIM Index'!H512 &gt; 0.97), TRUE, "")</f>
        <v/>
      </c>
      <c r="M512" s="1" t="str">
        <f>IF(AND(I512&lt;0.001, 'SSIM Index'!I512 &gt; 0.97), TRUE, "")</f>
        <v/>
      </c>
      <c r="N512" s="1" t="str">
        <f>IF(AND(J512&lt;0.001, 'SSIM Index'!J512 &gt; 0.97), TRUE, "")</f>
        <v/>
      </c>
      <c r="O512" s="3" t="str">
        <f t="shared" si="22"/>
        <v/>
      </c>
      <c r="P512" s="1" t="str">
        <f t="shared" si="23"/>
        <v/>
      </c>
      <c r="Q512" s="1" t="str">
        <f t="shared" si="24"/>
        <v/>
      </c>
    </row>
    <row r="513" spans="1:17" x14ac:dyDescent="0.35">
      <c r="A513" s="6">
        <v>511</v>
      </c>
      <c r="B513" s="1">
        <f>VLOOKUP($A513, Parameters!$A$2:JI$1345, MATCH(B$1, Parameters!$1:$1, 0), FALSE)</f>
        <v>1000</v>
      </c>
      <c r="C513" s="1">
        <f>VLOOKUP($A513, Parameters!$A$2:JJ$1345, MATCH(C$1, Parameters!$1:$1, 0), FALSE)</f>
        <v>3885.7</v>
      </c>
      <c r="D513" s="1">
        <f>VLOOKUP($A513, Parameters!$A$2:JK$1345, MATCH(D$1, Parameters!$1:$1, 0), FALSE)</f>
        <v>105</v>
      </c>
      <c r="E513" s="1">
        <f>VLOOKUP($A513, Parameters!$A$2:JL$1345, MATCH(E$1, Parameters!$1:$1, 0), FALSE)</f>
        <v>1.1664300000000001</v>
      </c>
      <c r="F513" s="1">
        <f>VLOOKUP($A513, Parameters!$A$2:JM$1345, MATCH(F$1, Parameters!$1:$1, 0), FALSE)</f>
        <v>4.3586</v>
      </c>
      <c r="G513" s="1">
        <f>VLOOKUP($A513, Parameters!$A$2:JN$1345, MATCH(G$1, Parameters!$1:$1, 0), FALSE)</f>
        <v>6.2871663034463054</v>
      </c>
      <c r="H513" s="3">
        <v>2.4960180744528701E-3</v>
      </c>
      <c r="I513">
        <v>3.73036344535648E-3</v>
      </c>
      <c r="J513">
        <v>4.22652717679739E-3</v>
      </c>
      <c r="L513" s="1" t="str">
        <f>IF(AND(H513&lt;0.001, 'SSIM Index'!H513 &gt; 0.97), TRUE, "")</f>
        <v/>
      </c>
      <c r="M513" s="1" t="str">
        <f>IF(AND(I513&lt;0.001, 'SSIM Index'!I513 &gt; 0.97), TRUE, "")</f>
        <v/>
      </c>
      <c r="N513" s="1" t="str">
        <f>IF(AND(J513&lt;0.001, 'SSIM Index'!J513 &gt; 0.97), TRUE, "")</f>
        <v/>
      </c>
      <c r="O513" s="3" t="str">
        <f t="shared" si="22"/>
        <v/>
      </c>
      <c r="P513" s="1" t="str">
        <f t="shared" si="23"/>
        <v/>
      </c>
      <c r="Q513" s="1" t="str">
        <f t="shared" si="24"/>
        <v/>
      </c>
    </row>
    <row r="514" spans="1:17" x14ac:dyDescent="0.35">
      <c r="A514" s="6">
        <v>512</v>
      </c>
      <c r="B514" s="1">
        <f>VLOOKUP($A514, Parameters!$A$2:JI$1345, MATCH(B$1, Parameters!$1:$1, 0), FALSE)</f>
        <v>2000</v>
      </c>
      <c r="C514" s="1">
        <f>VLOOKUP($A514, Parameters!$A$2:JJ$1345, MATCH(C$1, Parameters!$1:$1, 0), FALSE)</f>
        <v>353.25</v>
      </c>
      <c r="D514" s="1">
        <f>VLOOKUP($A514, Parameters!$A$2:JK$1345, MATCH(D$1, Parameters!$1:$1, 0), FALSE)</f>
        <v>105</v>
      </c>
      <c r="E514" s="1">
        <f>VLOOKUP($A514, Parameters!$A$2:JL$1345, MATCH(E$1, Parameters!$1:$1, 0), FALSE)</f>
        <v>1.3821699999999999</v>
      </c>
      <c r="F514" s="1">
        <f>VLOOKUP($A514, Parameters!$A$2:JM$1345, MATCH(F$1, Parameters!$1:$1, 0), FALSE)</f>
        <v>5.7697900000000004</v>
      </c>
      <c r="G514" s="1">
        <f>VLOOKUP($A514, Parameters!$A$2:JN$1345, MATCH(G$1, Parameters!$1:$1, 0), FALSE)</f>
        <v>-1.1572432381292739</v>
      </c>
      <c r="H514" s="3">
        <v>8.87346104718744E-4</v>
      </c>
      <c r="I514">
        <v>8.8096508989110502E-4</v>
      </c>
      <c r="J514">
        <v>1.05240300763398E-3</v>
      </c>
      <c r="L514" s="1" t="str">
        <f>IF(AND(H514&lt;0.001, 'SSIM Index'!H514 &gt; 0.97), TRUE, "")</f>
        <v/>
      </c>
      <c r="M514" s="1" t="str">
        <f>IF(AND(I514&lt;0.001, 'SSIM Index'!I514 &gt; 0.97), TRUE, "")</f>
        <v/>
      </c>
      <c r="N514" s="1" t="str">
        <f>IF(AND(J514&lt;0.001, 'SSIM Index'!J514 &gt; 0.97), TRUE, "")</f>
        <v/>
      </c>
      <c r="O514" s="3" t="str">
        <f t="shared" si="22"/>
        <v/>
      </c>
      <c r="P514" s="1" t="str">
        <f t="shared" si="23"/>
        <v/>
      </c>
      <c r="Q514" s="1" t="str">
        <f t="shared" si="24"/>
        <v/>
      </c>
    </row>
    <row r="515" spans="1:17" x14ac:dyDescent="0.35">
      <c r="A515" s="6">
        <v>513</v>
      </c>
      <c r="B515" s="1">
        <f>VLOOKUP($A515, Parameters!$A$2:JI$1345, MATCH(B$1, Parameters!$1:$1, 0), FALSE)</f>
        <v>2000</v>
      </c>
      <c r="C515" s="1">
        <f>VLOOKUP($A515, Parameters!$A$2:JJ$1345, MATCH(C$1, Parameters!$1:$1, 0), FALSE)</f>
        <v>1589.6</v>
      </c>
      <c r="D515" s="1">
        <f>VLOOKUP($A515, Parameters!$A$2:JK$1345, MATCH(D$1, Parameters!$1:$1, 0), FALSE)</f>
        <v>105</v>
      </c>
      <c r="E515" s="1">
        <f>VLOOKUP($A515, Parameters!$A$2:JL$1345, MATCH(E$1, Parameters!$1:$1, 0), FALSE)</f>
        <v>1.3821699999999999</v>
      </c>
      <c r="F515" s="1">
        <f>VLOOKUP($A515, Parameters!$A$2:JM$1345, MATCH(F$1, Parameters!$1:$1, 0), FALSE)</f>
        <v>5.7697900000000004</v>
      </c>
      <c r="G515" s="1">
        <f>VLOOKUP($A515, Parameters!$A$2:JN$1345, MATCH(G$1, Parameters!$1:$1, 0), FALSE)</f>
        <v>-1.1572432381292739</v>
      </c>
      <c r="H515" s="3">
        <v>9.3492970336228598E-4</v>
      </c>
      <c r="I515">
        <v>9.3131884932518005E-4</v>
      </c>
      <c r="J515">
        <v>8.59393621794879E-4</v>
      </c>
      <c r="L515" s="1" t="str">
        <f>IF(AND(H515&lt;0.001, 'SSIM Index'!H515 &gt; 0.97), TRUE, "")</f>
        <v/>
      </c>
      <c r="M515" s="1" t="str">
        <f>IF(AND(I515&lt;0.001, 'SSIM Index'!I515 &gt; 0.97), TRUE, "")</f>
        <v/>
      </c>
      <c r="N515" s="1" t="str">
        <f>IF(AND(J515&lt;0.001, 'SSIM Index'!J515 &gt; 0.97), TRUE, "")</f>
        <v/>
      </c>
      <c r="O515" s="3" t="str">
        <f t="shared" ref="O515:O578" si="25">IF(AND(H515&gt;0.00129, H515&lt;0.00135), TRUE, "")</f>
        <v/>
      </c>
      <c r="P515" s="1" t="str">
        <f t="shared" ref="P515:P578" si="26">IF(AND(I515&gt;0.00129, I515&lt;0.00135), TRUE, "")</f>
        <v/>
      </c>
      <c r="Q515" s="1" t="str">
        <f t="shared" ref="Q515:Q578" si="27">IF(AND(J515&gt;0.00129, J515&lt;0.00135), TRUE, "")</f>
        <v/>
      </c>
    </row>
    <row r="516" spans="1:17" x14ac:dyDescent="0.35">
      <c r="A516" s="6">
        <v>514</v>
      </c>
      <c r="B516" s="1">
        <f>VLOOKUP($A516, Parameters!$A$2:JI$1345, MATCH(B$1, Parameters!$1:$1, 0), FALSE)</f>
        <v>2000</v>
      </c>
      <c r="C516" s="1">
        <f>VLOOKUP($A516, Parameters!$A$2:JJ$1345, MATCH(C$1, Parameters!$1:$1, 0), FALSE)</f>
        <v>2826</v>
      </c>
      <c r="D516" s="1">
        <f>VLOOKUP($A516, Parameters!$A$2:JK$1345, MATCH(D$1, Parameters!$1:$1, 0), FALSE)</f>
        <v>105</v>
      </c>
      <c r="E516" s="1">
        <f>VLOOKUP($A516, Parameters!$A$2:JL$1345, MATCH(E$1, Parameters!$1:$1, 0), FALSE)</f>
        <v>1.3821699999999999</v>
      </c>
      <c r="F516" s="1">
        <f>VLOOKUP($A516, Parameters!$A$2:JM$1345, MATCH(F$1, Parameters!$1:$1, 0), FALSE)</f>
        <v>5.7697900000000004</v>
      </c>
      <c r="G516" s="1">
        <f>VLOOKUP($A516, Parameters!$A$2:JN$1345, MATCH(G$1, Parameters!$1:$1, 0), FALSE)</f>
        <v>-1.1572432381292739</v>
      </c>
      <c r="H516" s="3">
        <v>2.2680496331304299E-3</v>
      </c>
      <c r="I516">
        <v>2.0108486060053101E-3</v>
      </c>
      <c r="J516">
        <v>1.7286135116592E-3</v>
      </c>
      <c r="L516" s="1" t="str">
        <f>IF(AND(H516&lt;0.001, 'SSIM Index'!H516 &gt; 0.97), TRUE, "")</f>
        <v/>
      </c>
      <c r="M516" s="1" t="str">
        <f>IF(AND(I516&lt;0.001, 'SSIM Index'!I516 &gt; 0.97), TRUE, "")</f>
        <v/>
      </c>
      <c r="N516" s="1" t="str">
        <f>IF(AND(J516&lt;0.001, 'SSIM Index'!J516 &gt; 0.97), TRUE, "")</f>
        <v/>
      </c>
      <c r="O516" s="3" t="str">
        <f t="shared" si="25"/>
        <v/>
      </c>
      <c r="P516" s="1" t="str">
        <f t="shared" si="26"/>
        <v/>
      </c>
      <c r="Q516" s="1" t="str">
        <f t="shared" si="27"/>
        <v/>
      </c>
    </row>
    <row r="517" spans="1:17" x14ac:dyDescent="0.35">
      <c r="A517" s="6">
        <v>515</v>
      </c>
      <c r="B517" s="1">
        <f>VLOOKUP($A517, Parameters!$A$2:JI$1345, MATCH(B$1, Parameters!$1:$1, 0), FALSE)</f>
        <v>2000</v>
      </c>
      <c r="C517" s="1">
        <f>VLOOKUP($A517, Parameters!$A$2:JJ$1345, MATCH(C$1, Parameters!$1:$1, 0), FALSE)</f>
        <v>4062.4</v>
      </c>
      <c r="D517" s="1">
        <f>VLOOKUP($A517, Parameters!$A$2:JK$1345, MATCH(D$1, Parameters!$1:$1, 0), FALSE)</f>
        <v>105</v>
      </c>
      <c r="E517" s="1">
        <f>VLOOKUP($A517, Parameters!$A$2:JL$1345, MATCH(E$1, Parameters!$1:$1, 0), FALSE)</f>
        <v>1.3821699999999999</v>
      </c>
      <c r="F517" s="1">
        <f>VLOOKUP($A517, Parameters!$A$2:JM$1345, MATCH(F$1, Parameters!$1:$1, 0), FALSE)</f>
        <v>5.7697900000000004</v>
      </c>
      <c r="G517" s="1">
        <f>VLOOKUP($A517, Parameters!$A$2:JN$1345, MATCH(G$1, Parameters!$1:$1, 0), FALSE)</f>
        <v>-1.1572432381292739</v>
      </c>
      <c r="H517" s="3">
        <v>1.5378646785393301E-3</v>
      </c>
      <c r="I517">
        <v>1.3500486966222501E-3</v>
      </c>
      <c r="J517">
        <v>1.0273162042722099E-3</v>
      </c>
      <c r="L517" s="1" t="str">
        <f>IF(AND(H517&lt;0.001, 'SSIM Index'!H517 &gt; 0.97), TRUE, "")</f>
        <v/>
      </c>
      <c r="M517" s="1" t="str">
        <f>IF(AND(I517&lt;0.001, 'SSIM Index'!I517 &gt; 0.97), TRUE, "")</f>
        <v/>
      </c>
      <c r="N517" s="1" t="str">
        <f>IF(AND(J517&lt;0.001, 'SSIM Index'!J517 &gt; 0.97), TRUE, "")</f>
        <v/>
      </c>
      <c r="O517" s="3" t="str">
        <f t="shared" si="25"/>
        <v/>
      </c>
      <c r="P517" s="1" t="str">
        <f t="shared" si="26"/>
        <v/>
      </c>
      <c r="Q517" s="1" t="str">
        <f t="shared" si="27"/>
        <v/>
      </c>
    </row>
    <row r="518" spans="1:17" x14ac:dyDescent="0.35">
      <c r="A518" s="6">
        <v>516</v>
      </c>
      <c r="B518" s="1">
        <f>VLOOKUP($A518, Parameters!$A$2:JI$1345, MATCH(B$1, Parameters!$1:$1, 0), FALSE)</f>
        <v>500</v>
      </c>
      <c r="C518" s="1">
        <f>VLOOKUP($A518, Parameters!$A$2:JJ$1345, MATCH(C$1, Parameters!$1:$1, 0), FALSE)</f>
        <v>529.87</v>
      </c>
      <c r="D518" s="1">
        <f>VLOOKUP($A518, Parameters!$A$2:JK$1345, MATCH(D$1, Parameters!$1:$1, 0), FALSE)</f>
        <v>105</v>
      </c>
      <c r="E518" s="1">
        <f>VLOOKUP($A518, Parameters!$A$2:JL$1345, MATCH(E$1, Parameters!$1:$1, 0), FALSE)</f>
        <v>5.7448100000000002</v>
      </c>
      <c r="F518" s="1">
        <f>VLOOKUP($A518, Parameters!$A$2:JM$1345, MATCH(F$1, Parameters!$1:$1, 0), FALSE)</f>
        <v>3.30566</v>
      </c>
      <c r="G518" s="1">
        <f>VLOOKUP($A518, Parameters!$A$2:JN$1345, MATCH(G$1, Parameters!$1:$1, 0), FALSE)</f>
        <v>1.5147875405694964</v>
      </c>
      <c r="H518" s="3">
        <v>1.12215857952833E-2</v>
      </c>
      <c r="I518">
        <v>1.0326247662305801E-2</v>
      </c>
      <c r="J518">
        <v>1.3842544518411101E-2</v>
      </c>
      <c r="L518" s="1" t="str">
        <f>IF(AND(H518&lt;0.001, 'SSIM Index'!H518 &gt; 0.97), TRUE, "")</f>
        <v/>
      </c>
      <c r="M518" s="1" t="str">
        <f>IF(AND(I518&lt;0.001, 'SSIM Index'!I518 &gt; 0.97), TRUE, "")</f>
        <v/>
      </c>
      <c r="N518" s="1" t="str">
        <f>IF(AND(J518&lt;0.001, 'SSIM Index'!J518 &gt; 0.97), TRUE, "")</f>
        <v/>
      </c>
      <c r="O518" s="3" t="str">
        <f t="shared" si="25"/>
        <v/>
      </c>
      <c r="P518" s="1" t="str">
        <f t="shared" si="26"/>
        <v/>
      </c>
      <c r="Q518" s="1" t="str">
        <f t="shared" si="27"/>
        <v/>
      </c>
    </row>
    <row r="519" spans="1:17" x14ac:dyDescent="0.35">
      <c r="A519" s="6">
        <v>517</v>
      </c>
      <c r="B519" s="1">
        <f>VLOOKUP($A519, Parameters!$A$2:JI$1345, MATCH(B$1, Parameters!$1:$1, 0), FALSE)</f>
        <v>500</v>
      </c>
      <c r="C519" s="1">
        <f>VLOOKUP($A519, Parameters!$A$2:JJ$1345, MATCH(C$1, Parameters!$1:$1, 0), FALSE)</f>
        <v>1766.2</v>
      </c>
      <c r="D519" s="1">
        <f>VLOOKUP($A519, Parameters!$A$2:JK$1345, MATCH(D$1, Parameters!$1:$1, 0), FALSE)</f>
        <v>105</v>
      </c>
      <c r="E519" s="1">
        <f>VLOOKUP($A519, Parameters!$A$2:JL$1345, MATCH(E$1, Parameters!$1:$1, 0), FALSE)</f>
        <v>5.7448100000000002</v>
      </c>
      <c r="F519" s="1">
        <f>VLOOKUP($A519, Parameters!$A$2:JM$1345, MATCH(F$1, Parameters!$1:$1, 0), FALSE)</f>
        <v>3.30566</v>
      </c>
      <c r="G519" s="1">
        <f>VLOOKUP($A519, Parameters!$A$2:JN$1345, MATCH(G$1, Parameters!$1:$1, 0), FALSE)</f>
        <v>1.5147875405694964</v>
      </c>
      <c r="H519" s="3">
        <v>2.18966673128306E-3</v>
      </c>
      <c r="I519">
        <v>2.4894033558666702E-3</v>
      </c>
      <c r="J519">
        <v>2.28234124369919E-3</v>
      </c>
      <c r="L519" s="1" t="str">
        <f>IF(AND(H519&lt;0.001, 'SSIM Index'!H519 &gt; 0.97), TRUE, "")</f>
        <v/>
      </c>
      <c r="M519" s="1" t="str">
        <f>IF(AND(I519&lt;0.001, 'SSIM Index'!I519 &gt; 0.97), TRUE, "")</f>
        <v/>
      </c>
      <c r="N519" s="1" t="str">
        <f>IF(AND(J519&lt;0.001, 'SSIM Index'!J519 &gt; 0.97), TRUE, "")</f>
        <v/>
      </c>
      <c r="O519" s="3" t="str">
        <f t="shared" si="25"/>
        <v/>
      </c>
      <c r="P519" s="1" t="str">
        <f t="shared" si="26"/>
        <v/>
      </c>
      <c r="Q519" s="1" t="str">
        <f t="shared" si="27"/>
        <v/>
      </c>
    </row>
    <row r="520" spans="1:17" x14ac:dyDescent="0.35">
      <c r="A520" s="6">
        <v>518</v>
      </c>
      <c r="B520" s="1">
        <f>VLOOKUP($A520, Parameters!$A$2:JI$1345, MATCH(B$1, Parameters!$1:$1, 0), FALSE)</f>
        <v>500</v>
      </c>
      <c r="C520" s="1">
        <f>VLOOKUP($A520, Parameters!$A$2:JJ$1345, MATCH(C$1, Parameters!$1:$1, 0), FALSE)</f>
        <v>3002.6</v>
      </c>
      <c r="D520" s="1">
        <f>VLOOKUP($A520, Parameters!$A$2:JK$1345, MATCH(D$1, Parameters!$1:$1, 0), FALSE)</f>
        <v>105</v>
      </c>
      <c r="E520" s="1">
        <f>VLOOKUP($A520, Parameters!$A$2:JL$1345, MATCH(E$1, Parameters!$1:$1, 0), FALSE)</f>
        <v>5.7448100000000002</v>
      </c>
      <c r="F520" s="1">
        <f>VLOOKUP($A520, Parameters!$A$2:JM$1345, MATCH(F$1, Parameters!$1:$1, 0), FALSE)</f>
        <v>3.30566</v>
      </c>
      <c r="G520" s="1">
        <f>VLOOKUP($A520, Parameters!$A$2:JN$1345, MATCH(G$1, Parameters!$1:$1, 0), FALSE)</f>
        <v>1.5147875405694964</v>
      </c>
      <c r="H520" s="3">
        <v>4.11769282072782E-3</v>
      </c>
      <c r="I520">
        <v>4.8429635353386402E-3</v>
      </c>
      <c r="J520">
        <v>5.9942333027720399E-3</v>
      </c>
      <c r="L520" s="1" t="str">
        <f>IF(AND(H520&lt;0.001, 'SSIM Index'!H520 &gt; 0.97), TRUE, "")</f>
        <v/>
      </c>
      <c r="M520" s="1" t="str">
        <f>IF(AND(I520&lt;0.001, 'SSIM Index'!I520 &gt; 0.97), TRUE, "")</f>
        <v/>
      </c>
      <c r="N520" s="1" t="str">
        <f>IF(AND(J520&lt;0.001, 'SSIM Index'!J520 &gt; 0.97), TRUE, "")</f>
        <v/>
      </c>
      <c r="O520" s="3" t="str">
        <f t="shared" si="25"/>
        <v/>
      </c>
      <c r="P520" s="1" t="str">
        <f t="shared" si="26"/>
        <v/>
      </c>
      <c r="Q520" s="1" t="str">
        <f t="shared" si="27"/>
        <v/>
      </c>
    </row>
    <row r="521" spans="1:17" x14ac:dyDescent="0.35">
      <c r="A521" s="6">
        <v>519</v>
      </c>
      <c r="B521" s="1">
        <f>VLOOKUP($A521, Parameters!$A$2:JI$1345, MATCH(B$1, Parameters!$1:$1, 0), FALSE)</f>
        <v>500</v>
      </c>
      <c r="C521" s="1">
        <f>VLOOKUP($A521, Parameters!$A$2:JJ$1345, MATCH(C$1, Parameters!$1:$1, 0), FALSE)</f>
        <v>4239</v>
      </c>
      <c r="D521" s="1">
        <f>VLOOKUP($A521, Parameters!$A$2:JK$1345, MATCH(D$1, Parameters!$1:$1, 0), FALSE)</f>
        <v>105</v>
      </c>
      <c r="E521" s="1">
        <f>VLOOKUP($A521, Parameters!$A$2:JL$1345, MATCH(E$1, Parameters!$1:$1, 0), FALSE)</f>
        <v>5.7448100000000002</v>
      </c>
      <c r="F521" s="1">
        <f>VLOOKUP($A521, Parameters!$A$2:JM$1345, MATCH(F$1, Parameters!$1:$1, 0), FALSE)</f>
        <v>3.30566</v>
      </c>
      <c r="G521" s="1">
        <f>VLOOKUP($A521, Parameters!$A$2:JN$1345, MATCH(G$1, Parameters!$1:$1, 0), FALSE)</f>
        <v>1.5147875405694964</v>
      </c>
      <c r="H521" s="3">
        <v>5.2119805477559497E-3</v>
      </c>
      <c r="I521">
        <v>7.2551504708826499E-3</v>
      </c>
      <c r="J521">
        <v>7.8808758407831192E-3</v>
      </c>
      <c r="L521" s="1" t="str">
        <f>IF(AND(H521&lt;0.001, 'SSIM Index'!H521 &gt; 0.97), TRUE, "")</f>
        <v/>
      </c>
      <c r="M521" s="1" t="str">
        <f>IF(AND(I521&lt;0.001, 'SSIM Index'!I521 &gt; 0.97), TRUE, "")</f>
        <v/>
      </c>
      <c r="N521" s="1" t="str">
        <f>IF(AND(J521&lt;0.001, 'SSIM Index'!J521 &gt; 0.97), TRUE, "")</f>
        <v/>
      </c>
      <c r="O521" s="3" t="str">
        <f t="shared" si="25"/>
        <v/>
      </c>
      <c r="P521" s="1" t="str">
        <f t="shared" si="26"/>
        <v/>
      </c>
      <c r="Q521" s="1" t="str">
        <f t="shared" si="27"/>
        <v/>
      </c>
    </row>
    <row r="522" spans="1:17" x14ac:dyDescent="0.35">
      <c r="A522" s="6">
        <v>520</v>
      </c>
      <c r="B522" s="1">
        <f>VLOOKUP($A522, Parameters!$A$2:JI$1345, MATCH(B$1, Parameters!$1:$1, 0), FALSE)</f>
        <v>3000</v>
      </c>
      <c r="C522" s="1">
        <f>VLOOKUP($A522, Parameters!$A$2:JJ$1345, MATCH(C$1, Parameters!$1:$1, 0), FALSE)</f>
        <v>706.5</v>
      </c>
      <c r="D522" s="1">
        <f>VLOOKUP($A522, Parameters!$A$2:JK$1345, MATCH(D$1, Parameters!$1:$1, 0), FALSE)</f>
        <v>105</v>
      </c>
      <c r="E522" s="1">
        <f>VLOOKUP($A522, Parameters!$A$2:JL$1345, MATCH(E$1, Parameters!$1:$1, 0), FALSE)</f>
        <v>5.2170100000000001</v>
      </c>
      <c r="F522" s="1">
        <f>VLOOKUP($A522, Parameters!$A$2:JM$1345, MATCH(F$1, Parameters!$1:$1, 0), FALSE)</f>
        <v>5.8735200000000001</v>
      </c>
      <c r="G522" s="1">
        <f>VLOOKUP($A522, Parameters!$A$2:JN$1345, MATCH(G$1, Parameters!$1:$1, 0), FALSE)</f>
        <v>-2.1278243913107775</v>
      </c>
      <c r="H522" s="3">
        <v>3.4271535696461699E-4</v>
      </c>
      <c r="I522">
        <v>3.0741901719011301E-4</v>
      </c>
      <c r="J522">
        <v>3.8918055361136702E-4</v>
      </c>
      <c r="L522" s="1" t="str">
        <f>IF(AND(H522&lt;0.001, 'SSIM Index'!H522 &gt; 0.97), TRUE, "")</f>
        <v/>
      </c>
      <c r="M522" s="1" t="str">
        <f>IF(AND(I522&lt;0.001, 'SSIM Index'!I522 &gt; 0.97), TRUE, "")</f>
        <v/>
      </c>
      <c r="N522" s="1" t="str">
        <f>IF(AND(J522&lt;0.001, 'SSIM Index'!J522 &gt; 0.97), TRUE, "")</f>
        <v/>
      </c>
      <c r="O522" s="3" t="str">
        <f t="shared" si="25"/>
        <v/>
      </c>
      <c r="P522" s="1" t="str">
        <f t="shared" si="26"/>
        <v/>
      </c>
      <c r="Q522" s="1" t="str">
        <f t="shared" si="27"/>
        <v/>
      </c>
    </row>
    <row r="523" spans="1:17" x14ac:dyDescent="0.35">
      <c r="A523" s="6">
        <v>521</v>
      </c>
      <c r="B523" s="1">
        <f>VLOOKUP($A523, Parameters!$A$2:JI$1345, MATCH(B$1, Parameters!$1:$1, 0), FALSE)</f>
        <v>3000</v>
      </c>
      <c r="C523" s="1">
        <f>VLOOKUP($A523, Parameters!$A$2:JJ$1345, MATCH(C$1, Parameters!$1:$1, 0), FALSE)</f>
        <v>1942.9</v>
      </c>
      <c r="D523" s="1">
        <f>VLOOKUP($A523, Parameters!$A$2:JK$1345, MATCH(D$1, Parameters!$1:$1, 0), FALSE)</f>
        <v>105</v>
      </c>
      <c r="E523" s="1">
        <f>VLOOKUP($A523, Parameters!$A$2:JL$1345, MATCH(E$1, Parameters!$1:$1, 0), FALSE)</f>
        <v>5.2170100000000001</v>
      </c>
      <c r="F523" s="1">
        <f>VLOOKUP($A523, Parameters!$A$2:JM$1345, MATCH(F$1, Parameters!$1:$1, 0), FALSE)</f>
        <v>5.8735200000000001</v>
      </c>
      <c r="G523" s="1">
        <f>VLOOKUP($A523, Parameters!$A$2:JN$1345, MATCH(G$1, Parameters!$1:$1, 0), FALSE)</f>
        <v>-2.1278243913107775</v>
      </c>
      <c r="H523" s="3">
        <v>1.2355723883956599E-3</v>
      </c>
      <c r="I523">
        <v>9.1394089395180301E-4</v>
      </c>
      <c r="J523">
        <v>1.22634635772556E-3</v>
      </c>
      <c r="L523" s="1" t="str">
        <f>IF(AND(H523&lt;0.001, 'SSIM Index'!H523 &gt; 0.97), TRUE, "")</f>
        <v/>
      </c>
      <c r="M523" s="1" t="str">
        <f>IF(AND(I523&lt;0.001, 'SSIM Index'!I523 &gt; 0.97), TRUE, "")</f>
        <v/>
      </c>
      <c r="N523" s="1" t="str">
        <f>IF(AND(J523&lt;0.001, 'SSIM Index'!J523 &gt; 0.97), TRUE, "")</f>
        <v/>
      </c>
      <c r="O523" s="3" t="str">
        <f t="shared" si="25"/>
        <v/>
      </c>
      <c r="P523" s="1" t="str">
        <f t="shared" si="26"/>
        <v/>
      </c>
      <c r="Q523" s="1" t="str">
        <f t="shared" si="27"/>
        <v/>
      </c>
    </row>
    <row r="524" spans="1:17" x14ac:dyDescent="0.35">
      <c r="A524" s="6">
        <v>522</v>
      </c>
      <c r="B524" s="1">
        <f>VLOOKUP($A524, Parameters!$A$2:JI$1345, MATCH(B$1, Parameters!$1:$1, 0), FALSE)</f>
        <v>3000</v>
      </c>
      <c r="C524" s="1">
        <f>VLOOKUP($A524, Parameters!$A$2:JJ$1345, MATCH(C$1, Parameters!$1:$1, 0), FALSE)</f>
        <v>3179.2</v>
      </c>
      <c r="D524" s="1">
        <f>VLOOKUP($A524, Parameters!$A$2:JK$1345, MATCH(D$1, Parameters!$1:$1, 0), FALSE)</f>
        <v>105</v>
      </c>
      <c r="E524" s="1">
        <f>VLOOKUP($A524, Parameters!$A$2:JL$1345, MATCH(E$1, Parameters!$1:$1, 0), FALSE)</f>
        <v>5.2170100000000001</v>
      </c>
      <c r="F524" s="1">
        <f>VLOOKUP($A524, Parameters!$A$2:JM$1345, MATCH(F$1, Parameters!$1:$1, 0), FALSE)</f>
        <v>5.8735200000000001</v>
      </c>
      <c r="G524" s="1">
        <f>VLOOKUP($A524, Parameters!$A$2:JN$1345, MATCH(G$1, Parameters!$1:$1, 0), FALSE)</f>
        <v>-2.1278243913107775</v>
      </c>
      <c r="H524" s="3">
        <v>1.71500048600137E-3</v>
      </c>
      <c r="I524">
        <v>1.08296447433531E-3</v>
      </c>
      <c r="J524">
        <v>1.92305154632776E-3</v>
      </c>
      <c r="L524" s="1" t="str">
        <f>IF(AND(H524&lt;0.001, 'SSIM Index'!H524 &gt; 0.97), TRUE, "")</f>
        <v/>
      </c>
      <c r="M524" s="1" t="str">
        <f>IF(AND(I524&lt;0.001, 'SSIM Index'!I524 &gt; 0.97), TRUE, "")</f>
        <v/>
      </c>
      <c r="N524" s="1" t="str">
        <f>IF(AND(J524&lt;0.001, 'SSIM Index'!J524 &gt; 0.97), TRUE, "")</f>
        <v/>
      </c>
      <c r="O524" s="3" t="str">
        <f t="shared" si="25"/>
        <v/>
      </c>
      <c r="P524" s="1" t="str">
        <f t="shared" si="26"/>
        <v/>
      </c>
      <c r="Q524" s="1" t="str">
        <f t="shared" si="27"/>
        <v/>
      </c>
    </row>
    <row r="525" spans="1:17" x14ac:dyDescent="0.35">
      <c r="A525" s="6">
        <v>523</v>
      </c>
      <c r="B525" s="1">
        <f>VLOOKUP($A525, Parameters!$A$2:JI$1345, MATCH(B$1, Parameters!$1:$1, 0), FALSE)</f>
        <v>3000</v>
      </c>
      <c r="C525" s="1">
        <f>VLOOKUP($A525, Parameters!$A$2:JJ$1345, MATCH(C$1, Parameters!$1:$1, 0), FALSE)</f>
        <v>4415.6000000000004</v>
      </c>
      <c r="D525" s="1">
        <f>VLOOKUP($A525, Parameters!$A$2:JK$1345, MATCH(D$1, Parameters!$1:$1, 0), FALSE)</f>
        <v>105</v>
      </c>
      <c r="E525" s="1">
        <f>VLOOKUP($A525, Parameters!$A$2:JL$1345, MATCH(E$1, Parameters!$1:$1, 0), FALSE)</f>
        <v>5.2170100000000001</v>
      </c>
      <c r="F525" s="1">
        <f>VLOOKUP($A525, Parameters!$A$2:JM$1345, MATCH(F$1, Parameters!$1:$1, 0), FALSE)</f>
        <v>5.8735200000000001</v>
      </c>
      <c r="G525" s="1">
        <f>VLOOKUP($A525, Parameters!$A$2:JN$1345, MATCH(G$1, Parameters!$1:$1, 0), FALSE)</f>
        <v>-2.1278243913107775</v>
      </c>
      <c r="H525" s="3">
        <v>2.15288018807768E-3</v>
      </c>
      <c r="I525">
        <v>2.0724749192595399E-3</v>
      </c>
      <c r="J525">
        <v>2.1635713055729801E-3</v>
      </c>
      <c r="L525" s="1" t="str">
        <f>IF(AND(H525&lt;0.001, 'SSIM Index'!H525 &gt; 0.97), TRUE, "")</f>
        <v/>
      </c>
      <c r="M525" s="1" t="str">
        <f>IF(AND(I525&lt;0.001, 'SSIM Index'!I525 &gt; 0.97), TRUE, "")</f>
        <v/>
      </c>
      <c r="N525" s="1" t="str">
        <f>IF(AND(J525&lt;0.001, 'SSIM Index'!J525 &gt; 0.97), TRUE, "")</f>
        <v/>
      </c>
      <c r="O525" s="3" t="str">
        <f t="shared" si="25"/>
        <v/>
      </c>
      <c r="P525" s="1" t="str">
        <f t="shared" si="26"/>
        <v/>
      </c>
      <c r="Q525" s="1" t="str">
        <f t="shared" si="27"/>
        <v/>
      </c>
    </row>
    <row r="526" spans="1:17" x14ac:dyDescent="0.35">
      <c r="A526" s="6">
        <v>524</v>
      </c>
      <c r="B526" s="1">
        <f>VLOOKUP($A526, Parameters!$A$2:JI$1345, MATCH(B$1, Parameters!$1:$1, 0), FALSE)</f>
        <v>2000</v>
      </c>
      <c r="C526" s="1">
        <f>VLOOKUP($A526, Parameters!$A$2:JJ$1345, MATCH(C$1, Parameters!$1:$1, 0), FALSE)</f>
        <v>883.12</v>
      </c>
      <c r="D526" s="1">
        <f>VLOOKUP($A526, Parameters!$A$2:JK$1345, MATCH(D$1, Parameters!$1:$1, 0), FALSE)</f>
        <v>105</v>
      </c>
      <c r="E526" s="1">
        <f>VLOOKUP($A526, Parameters!$A$2:JL$1345, MATCH(E$1, Parameters!$1:$1, 0), FALSE)</f>
        <v>0.79518999999999995</v>
      </c>
      <c r="F526" s="1">
        <f>VLOOKUP($A526, Parameters!$A$2:JM$1345, MATCH(F$1, Parameters!$1:$1, 0), FALSE)</f>
        <v>5.3004699999999998</v>
      </c>
      <c r="G526" s="1">
        <f>VLOOKUP($A526, Parameters!$A$2:JN$1345, MATCH(G$1, Parameters!$1:$1, 0), FALSE)</f>
        <v>-1.3730504724026638</v>
      </c>
      <c r="H526" s="3">
        <v>6.4791121985763301E-4</v>
      </c>
      <c r="I526">
        <v>4.6289013698696998E-4</v>
      </c>
      <c r="J526">
        <v>5.6046986719593395E-4</v>
      </c>
      <c r="L526" s="1" t="str">
        <f>IF(AND(H526&lt;0.001, 'SSIM Index'!H526 &gt; 0.97), TRUE, "")</f>
        <v/>
      </c>
      <c r="M526" s="1" t="str">
        <f>IF(AND(I526&lt;0.001, 'SSIM Index'!I526 &gt; 0.97), TRUE, "")</f>
        <v/>
      </c>
      <c r="N526" s="1" t="str">
        <f>IF(AND(J526&lt;0.001, 'SSIM Index'!J526 &gt; 0.97), TRUE, "")</f>
        <v/>
      </c>
      <c r="O526" s="3" t="str">
        <f t="shared" si="25"/>
        <v/>
      </c>
      <c r="P526" s="1" t="str">
        <f t="shared" si="26"/>
        <v/>
      </c>
      <c r="Q526" s="1" t="str">
        <f t="shared" si="27"/>
        <v/>
      </c>
    </row>
    <row r="527" spans="1:17" x14ac:dyDescent="0.35">
      <c r="A527" s="6">
        <v>525</v>
      </c>
      <c r="B527" s="1">
        <f>VLOOKUP($A527, Parameters!$A$2:JI$1345, MATCH(B$1, Parameters!$1:$1, 0), FALSE)</f>
        <v>2000</v>
      </c>
      <c r="C527" s="1">
        <f>VLOOKUP($A527, Parameters!$A$2:JJ$1345, MATCH(C$1, Parameters!$1:$1, 0), FALSE)</f>
        <v>2119.5</v>
      </c>
      <c r="D527" s="1">
        <f>VLOOKUP($A527, Parameters!$A$2:JK$1345, MATCH(D$1, Parameters!$1:$1, 0), FALSE)</f>
        <v>105</v>
      </c>
      <c r="E527" s="1">
        <f>VLOOKUP($A527, Parameters!$A$2:JL$1345, MATCH(E$1, Parameters!$1:$1, 0), FALSE)</f>
        <v>0.79518999999999995</v>
      </c>
      <c r="F527" s="1">
        <f>VLOOKUP($A527, Parameters!$A$2:JM$1345, MATCH(F$1, Parameters!$1:$1, 0), FALSE)</f>
        <v>5.3004699999999998</v>
      </c>
      <c r="G527" s="1">
        <f>VLOOKUP($A527, Parameters!$A$2:JN$1345, MATCH(G$1, Parameters!$1:$1, 0), FALSE)</f>
        <v>-1.3730504724026638</v>
      </c>
      <c r="H527" s="3">
        <v>1.53829343616962E-3</v>
      </c>
      <c r="I527">
        <v>8.9181668590754195E-4</v>
      </c>
      <c r="J527">
        <v>1.6214991919696301E-3</v>
      </c>
      <c r="L527" s="1" t="str">
        <f>IF(AND(H527&lt;0.001, 'SSIM Index'!H527 &gt; 0.97), TRUE, "")</f>
        <v/>
      </c>
      <c r="M527" s="1" t="b">
        <f>IF(AND(I527&lt;0.001, 'SSIM Index'!I527 &gt; 0.97), TRUE, "")</f>
        <v>1</v>
      </c>
      <c r="N527" s="1" t="str">
        <f>IF(AND(J527&lt;0.001, 'SSIM Index'!J527 &gt; 0.97), TRUE, "")</f>
        <v/>
      </c>
      <c r="O527" s="3" t="str">
        <f t="shared" si="25"/>
        <v/>
      </c>
      <c r="P527" s="1" t="str">
        <f t="shared" si="26"/>
        <v/>
      </c>
      <c r="Q527" s="1" t="str">
        <f t="shared" si="27"/>
        <v/>
      </c>
    </row>
    <row r="528" spans="1:17" x14ac:dyDescent="0.35">
      <c r="A528" s="6">
        <v>526</v>
      </c>
      <c r="B528" s="1">
        <f>VLOOKUP($A528, Parameters!$A$2:JI$1345, MATCH(B$1, Parameters!$1:$1, 0), FALSE)</f>
        <v>2000</v>
      </c>
      <c r="C528" s="1">
        <f>VLOOKUP($A528, Parameters!$A$2:JJ$1345, MATCH(C$1, Parameters!$1:$1, 0), FALSE)</f>
        <v>3355.9</v>
      </c>
      <c r="D528" s="1">
        <f>VLOOKUP($A528, Parameters!$A$2:JK$1345, MATCH(D$1, Parameters!$1:$1, 0), FALSE)</f>
        <v>105</v>
      </c>
      <c r="E528" s="1">
        <f>VLOOKUP($A528, Parameters!$A$2:JL$1345, MATCH(E$1, Parameters!$1:$1, 0), FALSE)</f>
        <v>0.79518999999999995</v>
      </c>
      <c r="F528" s="1">
        <f>VLOOKUP($A528, Parameters!$A$2:JM$1345, MATCH(F$1, Parameters!$1:$1, 0), FALSE)</f>
        <v>5.3004699999999998</v>
      </c>
      <c r="G528" s="1">
        <f>VLOOKUP($A528, Parameters!$A$2:JN$1345, MATCH(G$1, Parameters!$1:$1, 0), FALSE)</f>
        <v>-1.3730504724026638</v>
      </c>
      <c r="H528" s="3">
        <v>2.1771229803562099E-3</v>
      </c>
      <c r="I528">
        <v>2.04580929130315E-3</v>
      </c>
      <c r="J528">
        <v>2.35848245210945E-3</v>
      </c>
      <c r="L528" s="1" t="str">
        <f>IF(AND(H528&lt;0.001, 'SSIM Index'!H528 &gt; 0.97), TRUE, "")</f>
        <v/>
      </c>
      <c r="M528" s="1" t="str">
        <f>IF(AND(I528&lt;0.001, 'SSIM Index'!I528 &gt; 0.97), TRUE, "")</f>
        <v/>
      </c>
      <c r="N528" s="1" t="str">
        <f>IF(AND(J528&lt;0.001, 'SSIM Index'!J528 &gt; 0.97), TRUE, "")</f>
        <v/>
      </c>
      <c r="O528" s="3" t="str">
        <f t="shared" si="25"/>
        <v/>
      </c>
      <c r="P528" s="1" t="str">
        <f t="shared" si="26"/>
        <v/>
      </c>
      <c r="Q528" s="1" t="str">
        <f t="shared" si="27"/>
        <v/>
      </c>
    </row>
    <row r="529" spans="1:17" x14ac:dyDescent="0.35">
      <c r="A529" s="6">
        <v>527</v>
      </c>
      <c r="B529" s="1">
        <f>VLOOKUP($A529, Parameters!$A$2:JI$1345, MATCH(B$1, Parameters!$1:$1, 0), FALSE)</f>
        <v>2000</v>
      </c>
      <c r="C529" s="1">
        <f>VLOOKUP($A529, Parameters!$A$2:JJ$1345, MATCH(C$1, Parameters!$1:$1, 0), FALSE)</f>
        <v>4673.8</v>
      </c>
      <c r="D529" s="1">
        <f>VLOOKUP($A529, Parameters!$A$2:JK$1345, MATCH(D$1, Parameters!$1:$1, 0), FALSE)</f>
        <v>105</v>
      </c>
      <c r="E529" s="1">
        <f>VLOOKUP($A529, Parameters!$A$2:JL$1345, MATCH(E$1, Parameters!$1:$1, 0), FALSE)</f>
        <v>0.79518999999999995</v>
      </c>
      <c r="F529" s="1">
        <f>VLOOKUP($A529, Parameters!$A$2:JM$1345, MATCH(F$1, Parameters!$1:$1, 0), FALSE)</f>
        <v>5.3004699999999998</v>
      </c>
      <c r="G529" s="1">
        <f>VLOOKUP($A529, Parameters!$A$2:JN$1345, MATCH(G$1, Parameters!$1:$1, 0), FALSE)</f>
        <v>-1.3730504724026638</v>
      </c>
      <c r="H529" s="3">
        <v>2.5983501691371198E-3</v>
      </c>
      <c r="I529">
        <v>2.5485006626695299E-3</v>
      </c>
      <c r="J529">
        <v>2.32498813420534E-3</v>
      </c>
      <c r="L529" s="1" t="str">
        <f>IF(AND(H529&lt;0.001, 'SSIM Index'!H529 &gt; 0.97), TRUE, "")</f>
        <v/>
      </c>
      <c r="M529" s="1" t="str">
        <f>IF(AND(I529&lt;0.001, 'SSIM Index'!I529 &gt; 0.97), TRUE, "")</f>
        <v/>
      </c>
      <c r="N529" s="1" t="str">
        <f>IF(AND(J529&lt;0.001, 'SSIM Index'!J529 &gt; 0.97), TRUE, "")</f>
        <v/>
      </c>
      <c r="O529" s="3" t="str">
        <f t="shared" si="25"/>
        <v/>
      </c>
      <c r="P529" s="1" t="str">
        <f t="shared" si="26"/>
        <v/>
      </c>
      <c r="Q529" s="1" t="str">
        <f t="shared" si="27"/>
        <v/>
      </c>
    </row>
    <row r="530" spans="1:17" x14ac:dyDescent="0.35">
      <c r="A530" s="6">
        <v>528</v>
      </c>
      <c r="B530" s="1">
        <f>VLOOKUP($A530, Parameters!$A$2:JI$1345, MATCH(B$1, Parameters!$1:$1, 0), FALSE)</f>
        <v>3000</v>
      </c>
      <c r="C530" s="1">
        <f>VLOOKUP($A530, Parameters!$A$2:JJ$1345, MATCH(C$1, Parameters!$1:$1, 0), FALSE)</f>
        <v>1059.7</v>
      </c>
      <c r="D530" s="1">
        <f>VLOOKUP($A530, Parameters!$A$2:JK$1345, MATCH(D$1, Parameters!$1:$1, 0), FALSE)</f>
        <v>105</v>
      </c>
      <c r="E530" s="1">
        <f>VLOOKUP($A530, Parameters!$A$2:JL$1345, MATCH(E$1, Parameters!$1:$1, 0), FALSE)</f>
        <v>0.37406</v>
      </c>
      <c r="F530" s="1">
        <f>VLOOKUP($A530, Parameters!$A$2:JM$1345, MATCH(F$1, Parameters!$1:$1, 0), FALSE)</f>
        <v>4.6145300000000002</v>
      </c>
      <c r="G530" s="1">
        <f>VLOOKUP($A530, Parameters!$A$2:JN$1345, MATCH(G$1, Parameters!$1:$1, 0), FALSE)</f>
        <v>5.3609171461150602</v>
      </c>
      <c r="H530" s="3">
        <v>5.5092986440285997E-4</v>
      </c>
      <c r="I530">
        <v>4.1355032590217802E-4</v>
      </c>
      <c r="J530">
        <v>5.9835216961800998E-4</v>
      </c>
      <c r="L530" s="1" t="str">
        <f>IF(AND(H530&lt;0.001, 'SSIM Index'!H530 &gt; 0.97), TRUE, "")</f>
        <v/>
      </c>
      <c r="M530" s="1" t="str">
        <f>IF(AND(I530&lt;0.001, 'SSIM Index'!I530 &gt; 0.97), TRUE, "")</f>
        <v/>
      </c>
      <c r="N530" s="1" t="str">
        <f>IF(AND(J530&lt;0.001, 'SSIM Index'!J530 &gt; 0.97), TRUE, "")</f>
        <v/>
      </c>
      <c r="O530" s="3" t="str">
        <f t="shared" si="25"/>
        <v/>
      </c>
      <c r="P530" s="1" t="str">
        <f t="shared" si="26"/>
        <v/>
      </c>
      <c r="Q530" s="1" t="str">
        <f t="shared" si="27"/>
        <v/>
      </c>
    </row>
    <row r="531" spans="1:17" x14ac:dyDescent="0.35">
      <c r="A531" s="6">
        <v>529</v>
      </c>
      <c r="B531" s="1">
        <f>VLOOKUP($A531, Parameters!$A$2:JI$1345, MATCH(B$1, Parameters!$1:$1, 0), FALSE)</f>
        <v>3000</v>
      </c>
      <c r="C531" s="1">
        <f>VLOOKUP($A531, Parameters!$A$2:JJ$1345, MATCH(C$1, Parameters!$1:$1, 0), FALSE)</f>
        <v>2296.1</v>
      </c>
      <c r="D531" s="1">
        <f>VLOOKUP($A531, Parameters!$A$2:JK$1345, MATCH(D$1, Parameters!$1:$1, 0), FALSE)</f>
        <v>105</v>
      </c>
      <c r="E531" s="1">
        <f>VLOOKUP($A531, Parameters!$A$2:JL$1345, MATCH(E$1, Parameters!$1:$1, 0), FALSE)</f>
        <v>0.37406</v>
      </c>
      <c r="F531" s="1">
        <f>VLOOKUP($A531, Parameters!$A$2:JM$1345, MATCH(F$1, Parameters!$1:$1, 0), FALSE)</f>
        <v>4.6145300000000002</v>
      </c>
      <c r="G531" s="1">
        <f>VLOOKUP($A531, Parameters!$A$2:JN$1345, MATCH(G$1, Parameters!$1:$1, 0), FALSE)</f>
        <v>5.3609171461150602</v>
      </c>
      <c r="H531" s="3">
        <v>8.12458398286253E-4</v>
      </c>
      <c r="I531">
        <v>7.63777527026832E-4</v>
      </c>
      <c r="J531">
        <v>1.1582442093640501E-3</v>
      </c>
      <c r="L531" s="1" t="str">
        <f>IF(AND(H531&lt;0.001, 'SSIM Index'!H531 &gt; 0.97), TRUE, "")</f>
        <v/>
      </c>
      <c r="M531" s="1" t="str">
        <f>IF(AND(I531&lt;0.001, 'SSIM Index'!I531 &gt; 0.97), TRUE, "")</f>
        <v/>
      </c>
      <c r="N531" s="1" t="str">
        <f>IF(AND(J531&lt;0.001, 'SSIM Index'!J531 &gt; 0.97), TRUE, "")</f>
        <v/>
      </c>
      <c r="O531" s="3" t="str">
        <f t="shared" si="25"/>
        <v/>
      </c>
      <c r="P531" s="1" t="str">
        <f t="shared" si="26"/>
        <v/>
      </c>
      <c r="Q531" s="1" t="str">
        <f t="shared" si="27"/>
        <v/>
      </c>
    </row>
    <row r="532" spans="1:17" x14ac:dyDescent="0.35">
      <c r="A532" s="6">
        <v>530</v>
      </c>
      <c r="B532" s="1">
        <f>VLOOKUP($A532, Parameters!$A$2:JI$1345, MATCH(B$1, Parameters!$1:$1, 0), FALSE)</f>
        <v>3000</v>
      </c>
      <c r="C532" s="1">
        <f>VLOOKUP($A532, Parameters!$A$2:JJ$1345, MATCH(C$1, Parameters!$1:$1, 0), FALSE)</f>
        <v>3532.5</v>
      </c>
      <c r="D532" s="1">
        <f>VLOOKUP($A532, Parameters!$A$2:JK$1345, MATCH(D$1, Parameters!$1:$1, 0), FALSE)</f>
        <v>105</v>
      </c>
      <c r="E532" s="1">
        <f>VLOOKUP($A532, Parameters!$A$2:JL$1345, MATCH(E$1, Parameters!$1:$1, 0), FALSE)</f>
        <v>0.37406</v>
      </c>
      <c r="F532" s="1">
        <f>VLOOKUP($A532, Parameters!$A$2:JM$1345, MATCH(F$1, Parameters!$1:$1, 0), FALSE)</f>
        <v>4.6145300000000002</v>
      </c>
      <c r="G532" s="1">
        <f>VLOOKUP($A532, Parameters!$A$2:JN$1345, MATCH(G$1, Parameters!$1:$1, 0), FALSE)</f>
        <v>5.3609171461150602</v>
      </c>
      <c r="H532" s="3">
        <v>1.2916090199723801E-3</v>
      </c>
      <c r="I532">
        <v>9.3430961715057395E-4</v>
      </c>
      <c r="J532">
        <v>1.66095432359725E-3</v>
      </c>
      <c r="L532" s="1" t="str">
        <f>IF(AND(H532&lt;0.001, 'SSIM Index'!H532 &gt; 0.97), TRUE, "")</f>
        <v/>
      </c>
      <c r="M532" s="1" t="str">
        <f>IF(AND(I532&lt;0.001, 'SSIM Index'!I532 &gt; 0.97), TRUE, "")</f>
        <v/>
      </c>
      <c r="N532" s="1" t="str">
        <f>IF(AND(J532&lt;0.001, 'SSIM Index'!J532 &gt; 0.97), TRUE, "")</f>
        <v/>
      </c>
      <c r="O532" s="3" t="b">
        <f t="shared" si="25"/>
        <v>1</v>
      </c>
      <c r="P532" s="1" t="str">
        <f t="shared" si="26"/>
        <v/>
      </c>
      <c r="Q532" s="1" t="str">
        <f t="shared" si="27"/>
        <v/>
      </c>
    </row>
    <row r="533" spans="1:17" x14ac:dyDescent="0.35">
      <c r="A533" s="6">
        <v>531</v>
      </c>
      <c r="B533" s="1">
        <f>VLOOKUP($A533, Parameters!$A$2:JI$1345, MATCH(B$1, Parameters!$1:$1, 0), FALSE)</f>
        <v>3000</v>
      </c>
      <c r="C533" s="1">
        <f>VLOOKUP($A533, Parameters!$A$2:JJ$1345, MATCH(C$1, Parameters!$1:$1, 0), FALSE)</f>
        <v>7322.7</v>
      </c>
      <c r="D533" s="1">
        <f>VLOOKUP($A533, Parameters!$A$2:JK$1345, MATCH(D$1, Parameters!$1:$1, 0), FALSE)</f>
        <v>105</v>
      </c>
      <c r="E533" s="1">
        <f>VLOOKUP($A533, Parameters!$A$2:JL$1345, MATCH(E$1, Parameters!$1:$1, 0), FALSE)</f>
        <v>0.37406</v>
      </c>
      <c r="F533" s="1">
        <f>VLOOKUP($A533, Parameters!$A$2:JM$1345, MATCH(F$1, Parameters!$1:$1, 0), FALSE)</f>
        <v>4.6145300000000002</v>
      </c>
      <c r="G533" s="1">
        <f>VLOOKUP($A533, Parameters!$A$2:JN$1345, MATCH(G$1, Parameters!$1:$1, 0), FALSE)</f>
        <v>5.3609171461150602</v>
      </c>
      <c r="H533" s="3">
        <v>3.3091623336076702E-3</v>
      </c>
      <c r="I533">
        <v>1.28277007024735E-3</v>
      </c>
      <c r="J533">
        <v>4.8786629922687999E-3</v>
      </c>
      <c r="L533" s="1" t="str">
        <f>IF(AND(H533&lt;0.001, 'SSIM Index'!H533 &gt; 0.97), TRUE, "")</f>
        <v/>
      </c>
      <c r="M533" s="1" t="str">
        <f>IF(AND(I533&lt;0.001, 'SSIM Index'!I533 &gt; 0.97), TRUE, "")</f>
        <v/>
      </c>
      <c r="N533" s="1" t="str">
        <f>IF(AND(J533&lt;0.001, 'SSIM Index'!J533 &gt; 0.97), TRUE, "")</f>
        <v/>
      </c>
      <c r="O533" s="3" t="str">
        <f t="shared" si="25"/>
        <v/>
      </c>
      <c r="P533" s="1" t="str">
        <f t="shared" si="26"/>
        <v/>
      </c>
      <c r="Q533" s="1" t="str">
        <f t="shared" si="27"/>
        <v/>
      </c>
    </row>
    <row r="534" spans="1:17" x14ac:dyDescent="0.35">
      <c r="A534" s="6">
        <v>532</v>
      </c>
      <c r="B534" s="1">
        <f>VLOOKUP($A534, Parameters!$A$2:JI$1345, MATCH(B$1, Parameters!$1:$1, 0), FALSE)</f>
        <v>500</v>
      </c>
      <c r="C534" s="1">
        <f>VLOOKUP($A534, Parameters!$A$2:JJ$1345, MATCH(C$1, Parameters!$1:$1, 0), FALSE)</f>
        <v>20</v>
      </c>
      <c r="D534" s="1">
        <f>VLOOKUP($A534, Parameters!$A$2:JK$1345, MATCH(D$1, Parameters!$1:$1, 0), FALSE)</f>
        <v>105</v>
      </c>
      <c r="E534" s="1">
        <f>VLOOKUP($A534, Parameters!$A$2:JL$1345, MATCH(E$1, Parameters!$1:$1, 0), FALSE)</f>
        <v>0.33423999999999998</v>
      </c>
      <c r="F534" s="1">
        <f>VLOOKUP($A534, Parameters!$A$2:JM$1345, MATCH(F$1, Parameters!$1:$1, 0), FALSE)</f>
        <v>5.16106</v>
      </c>
      <c r="G534" s="1">
        <f>VLOOKUP($A534, Parameters!$A$2:JN$1345, MATCH(G$1, Parameters!$1:$1, 0), FALSE)</f>
        <v>-1.990842061513129</v>
      </c>
      <c r="H534" s="3">
        <v>1.32105080410838E-3</v>
      </c>
      <c r="I534">
        <v>1.70814618468284E-3</v>
      </c>
      <c r="J534">
        <v>1.8579703755676701E-3</v>
      </c>
      <c r="L534" s="1" t="str">
        <f>IF(AND(H534&lt;0.001, 'SSIM Index'!H534 &gt; 0.97), TRUE, "")</f>
        <v/>
      </c>
      <c r="M534" s="1" t="str">
        <f>IF(AND(I534&lt;0.001, 'SSIM Index'!I534 &gt; 0.97), TRUE, "")</f>
        <v/>
      </c>
      <c r="N534" s="1" t="str">
        <f>IF(AND(J534&lt;0.001, 'SSIM Index'!J534 &gt; 0.97), TRUE, "")</f>
        <v/>
      </c>
      <c r="O534" s="3" t="b">
        <f t="shared" si="25"/>
        <v>1</v>
      </c>
      <c r="P534" s="1" t="str">
        <f t="shared" si="26"/>
        <v/>
      </c>
      <c r="Q534" s="1" t="str">
        <f t="shared" si="27"/>
        <v/>
      </c>
    </row>
    <row r="535" spans="1:17" x14ac:dyDescent="0.35">
      <c r="A535" s="6">
        <v>533</v>
      </c>
      <c r="B535" s="1">
        <f>VLOOKUP($A535, Parameters!$A$2:JI$1345, MATCH(B$1, Parameters!$1:$1, 0), FALSE)</f>
        <v>500</v>
      </c>
      <c r="C535" s="1">
        <f>VLOOKUP($A535, Parameters!$A$2:JJ$1345, MATCH(C$1, Parameters!$1:$1, 0), FALSE)</f>
        <v>1236.4000000000001</v>
      </c>
      <c r="D535" s="1">
        <f>VLOOKUP($A535, Parameters!$A$2:JK$1345, MATCH(D$1, Parameters!$1:$1, 0), FALSE)</f>
        <v>105</v>
      </c>
      <c r="E535" s="1">
        <f>VLOOKUP($A535, Parameters!$A$2:JL$1345, MATCH(E$1, Parameters!$1:$1, 0), FALSE)</f>
        <v>0.33423999999999998</v>
      </c>
      <c r="F535" s="1">
        <f>VLOOKUP($A535, Parameters!$A$2:JM$1345, MATCH(F$1, Parameters!$1:$1, 0), FALSE)</f>
        <v>5.16106</v>
      </c>
      <c r="G535" s="1">
        <f>VLOOKUP($A535, Parameters!$A$2:JN$1345, MATCH(G$1, Parameters!$1:$1, 0), FALSE)</f>
        <v>-1.990842061513129</v>
      </c>
      <c r="H535" s="3">
        <v>1.48904102388769E-3</v>
      </c>
      <c r="I535">
        <v>1.69156619813293E-3</v>
      </c>
      <c r="J535">
        <v>2.29580095037817E-3</v>
      </c>
      <c r="L535" s="1" t="str">
        <f>IF(AND(H535&lt;0.001, 'SSIM Index'!H535 &gt; 0.97), TRUE, "")</f>
        <v/>
      </c>
      <c r="M535" s="1" t="str">
        <f>IF(AND(I535&lt;0.001, 'SSIM Index'!I535 &gt; 0.97), TRUE, "")</f>
        <v/>
      </c>
      <c r="N535" s="1" t="str">
        <f>IF(AND(J535&lt;0.001, 'SSIM Index'!J535 &gt; 0.97), TRUE, "")</f>
        <v/>
      </c>
      <c r="O535" s="3" t="str">
        <f t="shared" si="25"/>
        <v/>
      </c>
      <c r="P535" s="1" t="str">
        <f t="shared" si="26"/>
        <v/>
      </c>
      <c r="Q535" s="1" t="str">
        <f t="shared" si="27"/>
        <v/>
      </c>
    </row>
    <row r="536" spans="1:17" x14ac:dyDescent="0.35">
      <c r="A536" s="6">
        <v>534</v>
      </c>
      <c r="B536" s="1">
        <f>VLOOKUP($A536, Parameters!$A$2:JI$1345, MATCH(B$1, Parameters!$1:$1, 0), FALSE)</f>
        <v>500</v>
      </c>
      <c r="C536" s="1">
        <f>VLOOKUP($A536, Parameters!$A$2:JJ$1345, MATCH(C$1, Parameters!$1:$1, 0), FALSE)</f>
        <v>2472.6999999999998</v>
      </c>
      <c r="D536" s="1">
        <f>VLOOKUP($A536, Parameters!$A$2:JK$1345, MATCH(D$1, Parameters!$1:$1, 0), FALSE)</f>
        <v>105</v>
      </c>
      <c r="E536" s="1">
        <f>VLOOKUP($A536, Parameters!$A$2:JL$1345, MATCH(E$1, Parameters!$1:$1, 0), FALSE)</f>
        <v>0.33423999999999998</v>
      </c>
      <c r="F536" s="1">
        <f>VLOOKUP($A536, Parameters!$A$2:JM$1345, MATCH(F$1, Parameters!$1:$1, 0), FALSE)</f>
        <v>5.16106</v>
      </c>
      <c r="G536" s="1">
        <f>VLOOKUP($A536, Parameters!$A$2:JN$1345, MATCH(G$1, Parameters!$1:$1, 0), FALSE)</f>
        <v>-1.990842061513129</v>
      </c>
      <c r="H536" s="3">
        <v>2.7401929255574898E-3</v>
      </c>
      <c r="I536">
        <v>3.0771375168114901E-3</v>
      </c>
      <c r="J536">
        <v>4.0105711668729704E-3</v>
      </c>
      <c r="L536" s="1" t="str">
        <f>IF(AND(H536&lt;0.001, 'SSIM Index'!H536 &gt; 0.97), TRUE, "")</f>
        <v/>
      </c>
      <c r="M536" s="1" t="str">
        <f>IF(AND(I536&lt;0.001, 'SSIM Index'!I536 &gt; 0.97), TRUE, "")</f>
        <v/>
      </c>
      <c r="N536" s="1" t="str">
        <f>IF(AND(J536&lt;0.001, 'SSIM Index'!J536 &gt; 0.97), TRUE, "")</f>
        <v/>
      </c>
      <c r="O536" s="3" t="str">
        <f t="shared" si="25"/>
        <v/>
      </c>
      <c r="P536" s="1" t="str">
        <f t="shared" si="26"/>
        <v/>
      </c>
      <c r="Q536" s="1" t="str">
        <f t="shared" si="27"/>
        <v/>
      </c>
    </row>
    <row r="537" spans="1:17" x14ac:dyDescent="0.35">
      <c r="A537" s="6">
        <v>535</v>
      </c>
      <c r="B537" s="1">
        <f>VLOOKUP($A537, Parameters!$A$2:JI$1345, MATCH(B$1, Parameters!$1:$1, 0), FALSE)</f>
        <v>500</v>
      </c>
      <c r="C537" s="1">
        <f>VLOOKUP($A537, Parameters!$A$2:JJ$1345, MATCH(C$1, Parameters!$1:$1, 0), FALSE)</f>
        <v>3709.1</v>
      </c>
      <c r="D537" s="1">
        <f>VLOOKUP($A537, Parameters!$A$2:JK$1345, MATCH(D$1, Parameters!$1:$1, 0), FALSE)</f>
        <v>105</v>
      </c>
      <c r="E537" s="1">
        <f>VLOOKUP($A537, Parameters!$A$2:JL$1345, MATCH(E$1, Parameters!$1:$1, 0), FALSE)</f>
        <v>0.33423999999999998</v>
      </c>
      <c r="F537" s="1">
        <f>VLOOKUP($A537, Parameters!$A$2:JM$1345, MATCH(F$1, Parameters!$1:$1, 0), FALSE)</f>
        <v>5.16106</v>
      </c>
      <c r="G537" s="1">
        <f>VLOOKUP($A537, Parameters!$A$2:JN$1345, MATCH(G$1, Parameters!$1:$1, 0), FALSE)</f>
        <v>-1.990842061513129</v>
      </c>
      <c r="H537" s="3">
        <v>2.2513696458190601E-3</v>
      </c>
      <c r="I537">
        <v>5.9272358193993499E-3</v>
      </c>
      <c r="J537">
        <v>7.5766150839626702E-3</v>
      </c>
      <c r="L537" s="1" t="str">
        <f>IF(AND(H537&lt;0.001, 'SSIM Index'!H537 &gt; 0.97), TRUE, "")</f>
        <v/>
      </c>
      <c r="M537" s="1" t="str">
        <f>IF(AND(I537&lt;0.001, 'SSIM Index'!I537 &gt; 0.97), TRUE, "")</f>
        <v/>
      </c>
      <c r="N537" s="1" t="str">
        <f>IF(AND(J537&lt;0.001, 'SSIM Index'!J537 &gt; 0.97), TRUE, "")</f>
        <v/>
      </c>
      <c r="O537" s="3" t="str">
        <f t="shared" si="25"/>
        <v/>
      </c>
      <c r="P537" s="1" t="str">
        <f t="shared" si="26"/>
        <v/>
      </c>
      <c r="Q537" s="1" t="str">
        <f t="shared" si="27"/>
        <v/>
      </c>
    </row>
    <row r="538" spans="1:17" x14ac:dyDescent="0.35">
      <c r="A538" s="6">
        <v>536</v>
      </c>
      <c r="B538" s="1">
        <f>VLOOKUP($A538, Parameters!$A$2:JI$1345, MATCH(B$1, Parameters!$1:$1, 0), FALSE)</f>
        <v>3000</v>
      </c>
      <c r="C538" s="1">
        <f>VLOOKUP($A538, Parameters!$A$2:JJ$1345, MATCH(C$1, Parameters!$1:$1, 0), FALSE)</f>
        <v>176.62</v>
      </c>
      <c r="D538" s="1">
        <f>VLOOKUP($A538, Parameters!$A$2:JK$1345, MATCH(D$1, Parameters!$1:$1, 0), FALSE)</f>
        <v>105</v>
      </c>
      <c r="E538" s="1">
        <f>VLOOKUP($A538, Parameters!$A$2:JL$1345, MATCH(E$1, Parameters!$1:$1, 0), FALSE)</f>
        <v>6.19991</v>
      </c>
      <c r="F538" s="1">
        <f>VLOOKUP($A538, Parameters!$A$2:JM$1345, MATCH(F$1, Parameters!$1:$1, 0), FALSE)</f>
        <v>3.81223</v>
      </c>
      <c r="G538" s="1">
        <f>VLOOKUP($A538, Parameters!$A$2:JN$1345, MATCH(G$1, Parameters!$1:$1, 0), FALSE)</f>
        <v>0.9687990360203389</v>
      </c>
      <c r="H538" s="3">
        <v>7.00217031408101E-4</v>
      </c>
      <c r="I538">
        <v>7.9377187648787997E-4</v>
      </c>
      <c r="J538">
        <v>7.9287611879408305E-4</v>
      </c>
      <c r="L538" s="1" t="str">
        <f>IF(AND(H538&lt;0.001, 'SSIM Index'!H538 &gt; 0.97), TRUE, "")</f>
        <v/>
      </c>
      <c r="M538" s="1" t="str">
        <f>IF(AND(I538&lt;0.001, 'SSIM Index'!I538 &gt; 0.97), TRUE, "")</f>
        <v/>
      </c>
      <c r="N538" s="1" t="str">
        <f>IF(AND(J538&lt;0.001, 'SSIM Index'!J538 &gt; 0.97), TRUE, "")</f>
        <v/>
      </c>
      <c r="O538" s="3" t="str">
        <f t="shared" si="25"/>
        <v/>
      </c>
      <c r="P538" s="1" t="str">
        <f t="shared" si="26"/>
        <v/>
      </c>
      <c r="Q538" s="1" t="str">
        <f t="shared" si="27"/>
        <v/>
      </c>
    </row>
    <row r="539" spans="1:17" x14ac:dyDescent="0.35">
      <c r="A539" s="6">
        <v>537</v>
      </c>
      <c r="B539" s="1">
        <f>VLOOKUP($A539, Parameters!$A$2:JI$1345, MATCH(B$1, Parameters!$1:$1, 0), FALSE)</f>
        <v>3000</v>
      </c>
      <c r="C539" s="1">
        <f>VLOOKUP($A539, Parameters!$A$2:JJ$1345, MATCH(C$1, Parameters!$1:$1, 0), FALSE)</f>
        <v>1413</v>
      </c>
      <c r="D539" s="1">
        <f>VLOOKUP($A539, Parameters!$A$2:JK$1345, MATCH(D$1, Parameters!$1:$1, 0), FALSE)</f>
        <v>105</v>
      </c>
      <c r="E539" s="1">
        <f>VLOOKUP($A539, Parameters!$A$2:JL$1345, MATCH(E$1, Parameters!$1:$1, 0), FALSE)</f>
        <v>6.19991</v>
      </c>
      <c r="F539" s="1">
        <f>VLOOKUP($A539, Parameters!$A$2:JM$1345, MATCH(F$1, Parameters!$1:$1, 0), FALSE)</f>
        <v>3.81223</v>
      </c>
      <c r="G539" s="1">
        <f>VLOOKUP($A539, Parameters!$A$2:JN$1345, MATCH(G$1, Parameters!$1:$1, 0), FALSE)</f>
        <v>0.9687990360203389</v>
      </c>
      <c r="H539" s="3">
        <v>7.7321095159277298E-4</v>
      </c>
      <c r="I539">
        <v>8.0336182145401803E-4</v>
      </c>
      <c r="J539">
        <v>8.3827396156266299E-4</v>
      </c>
      <c r="L539" s="1" t="str">
        <f>IF(AND(H539&lt;0.001, 'SSIM Index'!H539 &gt; 0.97), TRUE, "")</f>
        <v/>
      </c>
      <c r="M539" s="1" t="str">
        <f>IF(AND(I539&lt;0.001, 'SSIM Index'!I539 &gt; 0.97), TRUE, "")</f>
        <v/>
      </c>
      <c r="N539" s="1" t="str">
        <f>IF(AND(J539&lt;0.001, 'SSIM Index'!J539 &gt; 0.97), TRUE, "")</f>
        <v/>
      </c>
      <c r="O539" s="3" t="str">
        <f t="shared" si="25"/>
        <v/>
      </c>
      <c r="P539" s="1" t="str">
        <f t="shared" si="26"/>
        <v/>
      </c>
      <c r="Q539" s="1" t="str">
        <f t="shared" si="27"/>
        <v/>
      </c>
    </row>
    <row r="540" spans="1:17" x14ac:dyDescent="0.35">
      <c r="A540" s="6">
        <v>538</v>
      </c>
      <c r="B540" s="1">
        <f>VLOOKUP($A540, Parameters!$A$2:JI$1345, MATCH(B$1, Parameters!$1:$1, 0), FALSE)</f>
        <v>3000</v>
      </c>
      <c r="C540" s="1">
        <f>VLOOKUP($A540, Parameters!$A$2:JJ$1345, MATCH(C$1, Parameters!$1:$1, 0), FALSE)</f>
        <v>2649.4</v>
      </c>
      <c r="D540" s="1">
        <f>VLOOKUP($A540, Parameters!$A$2:JK$1345, MATCH(D$1, Parameters!$1:$1, 0), FALSE)</f>
        <v>105</v>
      </c>
      <c r="E540" s="1">
        <f>VLOOKUP($A540, Parameters!$A$2:JL$1345, MATCH(E$1, Parameters!$1:$1, 0), FALSE)</f>
        <v>6.19991</v>
      </c>
      <c r="F540" s="1">
        <f>VLOOKUP($A540, Parameters!$A$2:JM$1345, MATCH(F$1, Parameters!$1:$1, 0), FALSE)</f>
        <v>3.81223</v>
      </c>
      <c r="G540" s="1">
        <f>VLOOKUP($A540, Parameters!$A$2:JN$1345, MATCH(G$1, Parameters!$1:$1, 0), FALSE)</f>
        <v>0.9687990360203389</v>
      </c>
      <c r="H540" s="3">
        <v>1.17228797171264E-3</v>
      </c>
      <c r="I540">
        <v>1.4977984828874399E-3</v>
      </c>
      <c r="J540">
        <v>1.5564608620479701E-3</v>
      </c>
      <c r="L540" s="1" t="str">
        <f>IF(AND(H540&lt;0.001, 'SSIM Index'!H540 &gt; 0.97), TRUE, "")</f>
        <v/>
      </c>
      <c r="M540" s="1" t="str">
        <f>IF(AND(I540&lt;0.001, 'SSIM Index'!I540 &gt; 0.97), TRUE, "")</f>
        <v/>
      </c>
      <c r="N540" s="1" t="str">
        <f>IF(AND(J540&lt;0.001, 'SSIM Index'!J540 &gt; 0.97), TRUE, "")</f>
        <v/>
      </c>
      <c r="O540" s="3" t="str">
        <f t="shared" si="25"/>
        <v/>
      </c>
      <c r="P540" s="1" t="str">
        <f t="shared" si="26"/>
        <v/>
      </c>
      <c r="Q540" s="1" t="str">
        <f t="shared" si="27"/>
        <v/>
      </c>
    </row>
    <row r="541" spans="1:17" x14ac:dyDescent="0.35">
      <c r="A541" s="6">
        <v>539</v>
      </c>
      <c r="B541" s="1">
        <f>VLOOKUP($A541, Parameters!$A$2:JI$1345, MATCH(B$1, Parameters!$1:$1, 0), FALSE)</f>
        <v>3000</v>
      </c>
      <c r="C541" s="1">
        <f>VLOOKUP($A541, Parameters!$A$2:JJ$1345, MATCH(C$1, Parameters!$1:$1, 0), FALSE)</f>
        <v>3885.7</v>
      </c>
      <c r="D541" s="1">
        <f>VLOOKUP($A541, Parameters!$A$2:JK$1345, MATCH(D$1, Parameters!$1:$1, 0), FALSE)</f>
        <v>105</v>
      </c>
      <c r="E541" s="1">
        <f>VLOOKUP($A541, Parameters!$A$2:JL$1345, MATCH(E$1, Parameters!$1:$1, 0), FALSE)</f>
        <v>6.19991</v>
      </c>
      <c r="F541" s="1">
        <f>VLOOKUP($A541, Parameters!$A$2:JM$1345, MATCH(F$1, Parameters!$1:$1, 0), FALSE)</f>
        <v>3.81223</v>
      </c>
      <c r="G541" s="1">
        <f>VLOOKUP($A541, Parameters!$A$2:JN$1345, MATCH(G$1, Parameters!$1:$1, 0), FALSE)</f>
        <v>0.9687990360203389</v>
      </c>
      <c r="H541" s="3">
        <v>1.1993380030617101E-3</v>
      </c>
      <c r="I541">
        <v>9.3698070850223303E-4</v>
      </c>
      <c r="J541">
        <v>1.3835133286193E-3</v>
      </c>
      <c r="L541" s="1" t="str">
        <f>IF(AND(H541&lt;0.001, 'SSIM Index'!H541 &gt; 0.97), TRUE, "")</f>
        <v/>
      </c>
      <c r="M541" s="1" t="str">
        <f>IF(AND(I541&lt;0.001, 'SSIM Index'!I541 &gt; 0.97), TRUE, "")</f>
        <v/>
      </c>
      <c r="N541" s="1" t="str">
        <f>IF(AND(J541&lt;0.001, 'SSIM Index'!J541 &gt; 0.97), TRUE, "")</f>
        <v/>
      </c>
      <c r="O541" s="3" t="str">
        <f t="shared" si="25"/>
        <v/>
      </c>
      <c r="P541" s="1" t="str">
        <f t="shared" si="26"/>
        <v/>
      </c>
      <c r="Q541" s="1" t="str">
        <f t="shared" si="27"/>
        <v/>
      </c>
    </row>
    <row r="542" spans="1:17" x14ac:dyDescent="0.35">
      <c r="A542" s="6">
        <v>540</v>
      </c>
      <c r="B542" s="1">
        <f>VLOOKUP($A542, Parameters!$A$2:JI$1345, MATCH(B$1, Parameters!$1:$1, 0), FALSE)</f>
        <v>2000</v>
      </c>
      <c r="C542" s="1">
        <f>VLOOKUP($A542, Parameters!$A$2:JJ$1345, MATCH(C$1, Parameters!$1:$1, 0), FALSE)</f>
        <v>353.25</v>
      </c>
      <c r="D542" s="1">
        <f>VLOOKUP($A542, Parameters!$A$2:JK$1345, MATCH(D$1, Parameters!$1:$1, 0), FALSE)</f>
        <v>105</v>
      </c>
      <c r="E542" s="1">
        <f>VLOOKUP($A542, Parameters!$A$2:JL$1345, MATCH(E$1, Parameters!$1:$1, 0), FALSE)</f>
        <v>3.0416500000000002</v>
      </c>
      <c r="F542" s="1">
        <f>VLOOKUP($A542, Parameters!$A$2:JM$1345, MATCH(F$1, Parameters!$1:$1, 0), FALSE)</f>
        <v>4.95709</v>
      </c>
      <c r="G542" s="1">
        <f>VLOOKUP($A542, Parameters!$A$2:JN$1345, MATCH(G$1, Parameters!$1:$1, 0), FALSE)</f>
        <v>0.11620140573895332</v>
      </c>
      <c r="H542" s="3">
        <v>7.5903831748291796E-4</v>
      </c>
      <c r="I542">
        <v>8.2408235175534996E-4</v>
      </c>
      <c r="J542">
        <v>1.1309874244034199E-3</v>
      </c>
      <c r="L542" s="1" t="str">
        <f>IF(AND(H542&lt;0.001, 'SSIM Index'!H542 &gt; 0.97), TRUE, "")</f>
        <v/>
      </c>
      <c r="M542" s="1" t="str">
        <f>IF(AND(I542&lt;0.001, 'SSIM Index'!I542 &gt; 0.97), TRUE, "")</f>
        <v/>
      </c>
      <c r="N542" s="1" t="str">
        <f>IF(AND(J542&lt;0.001, 'SSIM Index'!J542 &gt; 0.97), TRUE, "")</f>
        <v/>
      </c>
      <c r="O542" s="3" t="str">
        <f t="shared" si="25"/>
        <v/>
      </c>
      <c r="P542" s="1" t="str">
        <f t="shared" si="26"/>
        <v/>
      </c>
      <c r="Q542" s="1" t="str">
        <f t="shared" si="27"/>
        <v/>
      </c>
    </row>
    <row r="543" spans="1:17" x14ac:dyDescent="0.35">
      <c r="A543" s="6">
        <v>541</v>
      </c>
      <c r="B543" s="1">
        <f>VLOOKUP($A543, Parameters!$A$2:JI$1345, MATCH(B$1, Parameters!$1:$1, 0), FALSE)</f>
        <v>2000</v>
      </c>
      <c r="C543" s="1">
        <f>VLOOKUP($A543, Parameters!$A$2:JJ$1345, MATCH(C$1, Parameters!$1:$1, 0), FALSE)</f>
        <v>1589.6</v>
      </c>
      <c r="D543" s="1">
        <f>VLOOKUP($A543, Parameters!$A$2:JK$1345, MATCH(D$1, Parameters!$1:$1, 0), FALSE)</f>
        <v>105</v>
      </c>
      <c r="E543" s="1">
        <f>VLOOKUP($A543, Parameters!$A$2:JL$1345, MATCH(E$1, Parameters!$1:$1, 0), FALSE)</f>
        <v>3.0416500000000002</v>
      </c>
      <c r="F543" s="1">
        <f>VLOOKUP($A543, Parameters!$A$2:JM$1345, MATCH(F$1, Parameters!$1:$1, 0), FALSE)</f>
        <v>4.95709</v>
      </c>
      <c r="G543" s="1">
        <f>VLOOKUP($A543, Parameters!$A$2:JN$1345, MATCH(G$1, Parameters!$1:$1, 0), FALSE)</f>
        <v>0.11620140573895332</v>
      </c>
      <c r="H543" s="3">
        <v>1.1585393222048801E-3</v>
      </c>
      <c r="I543">
        <v>1.1046903673559399E-3</v>
      </c>
      <c r="J543">
        <v>1.35092972777783E-3</v>
      </c>
      <c r="L543" s="1" t="str">
        <f>IF(AND(H543&lt;0.001, 'SSIM Index'!H543 &gt; 0.97), TRUE, "")</f>
        <v/>
      </c>
      <c r="M543" s="1" t="str">
        <f>IF(AND(I543&lt;0.001, 'SSIM Index'!I543 &gt; 0.97), TRUE, "")</f>
        <v/>
      </c>
      <c r="N543" s="1" t="str">
        <f>IF(AND(J543&lt;0.001, 'SSIM Index'!J543 &gt; 0.97), TRUE, "")</f>
        <v/>
      </c>
      <c r="O543" s="3" t="str">
        <f t="shared" si="25"/>
        <v/>
      </c>
      <c r="P543" s="1" t="str">
        <f t="shared" si="26"/>
        <v/>
      </c>
      <c r="Q543" s="1" t="str">
        <f t="shared" si="27"/>
        <v/>
      </c>
    </row>
    <row r="544" spans="1:17" x14ac:dyDescent="0.35">
      <c r="A544" s="6">
        <v>542</v>
      </c>
      <c r="B544" s="1">
        <f>VLOOKUP($A544, Parameters!$A$2:JI$1345, MATCH(B$1, Parameters!$1:$1, 0), FALSE)</f>
        <v>2000</v>
      </c>
      <c r="C544" s="1">
        <f>VLOOKUP($A544, Parameters!$A$2:JJ$1345, MATCH(C$1, Parameters!$1:$1, 0), FALSE)</f>
        <v>2826</v>
      </c>
      <c r="D544" s="1">
        <f>VLOOKUP($A544, Parameters!$A$2:JK$1345, MATCH(D$1, Parameters!$1:$1, 0), FALSE)</f>
        <v>105</v>
      </c>
      <c r="E544" s="1">
        <f>VLOOKUP($A544, Parameters!$A$2:JL$1345, MATCH(E$1, Parameters!$1:$1, 0), FALSE)</f>
        <v>3.0416500000000002</v>
      </c>
      <c r="F544" s="1">
        <f>VLOOKUP($A544, Parameters!$A$2:JM$1345, MATCH(F$1, Parameters!$1:$1, 0), FALSE)</f>
        <v>4.95709</v>
      </c>
      <c r="G544" s="1">
        <f>VLOOKUP($A544, Parameters!$A$2:JN$1345, MATCH(G$1, Parameters!$1:$1, 0), FALSE)</f>
        <v>0.11620140573895332</v>
      </c>
      <c r="H544" s="3">
        <v>1.13522878382354E-3</v>
      </c>
      <c r="I544">
        <v>1.32273184135556E-3</v>
      </c>
      <c r="J544">
        <v>2.3113922215998099E-3</v>
      </c>
      <c r="L544" s="1" t="str">
        <f>IF(AND(H544&lt;0.001, 'SSIM Index'!H544 &gt; 0.97), TRUE, "")</f>
        <v/>
      </c>
      <c r="M544" s="1" t="str">
        <f>IF(AND(I544&lt;0.001, 'SSIM Index'!I544 &gt; 0.97), TRUE, "")</f>
        <v/>
      </c>
      <c r="N544" s="1" t="str">
        <f>IF(AND(J544&lt;0.001, 'SSIM Index'!J544 &gt; 0.97), TRUE, "")</f>
        <v/>
      </c>
      <c r="O544" s="3" t="str">
        <f t="shared" si="25"/>
        <v/>
      </c>
      <c r="P544" s="1" t="b">
        <f t="shared" si="26"/>
        <v>1</v>
      </c>
      <c r="Q544" s="1" t="str">
        <f t="shared" si="27"/>
        <v/>
      </c>
    </row>
    <row r="545" spans="1:17" x14ac:dyDescent="0.35">
      <c r="A545" s="6">
        <v>543</v>
      </c>
      <c r="B545" s="1">
        <f>VLOOKUP($A545, Parameters!$A$2:JI$1345, MATCH(B$1, Parameters!$1:$1, 0), FALSE)</f>
        <v>2000</v>
      </c>
      <c r="C545" s="1">
        <f>VLOOKUP($A545, Parameters!$A$2:JJ$1345, MATCH(C$1, Parameters!$1:$1, 0), FALSE)</f>
        <v>4062.4</v>
      </c>
      <c r="D545" s="1">
        <f>VLOOKUP($A545, Parameters!$A$2:JK$1345, MATCH(D$1, Parameters!$1:$1, 0), FALSE)</f>
        <v>105</v>
      </c>
      <c r="E545" s="1">
        <f>VLOOKUP($A545, Parameters!$A$2:JL$1345, MATCH(E$1, Parameters!$1:$1, 0), FALSE)</f>
        <v>3.0416500000000002</v>
      </c>
      <c r="F545" s="1">
        <f>VLOOKUP($A545, Parameters!$A$2:JM$1345, MATCH(F$1, Parameters!$1:$1, 0), FALSE)</f>
        <v>4.95709</v>
      </c>
      <c r="G545" s="1">
        <f>VLOOKUP($A545, Parameters!$A$2:JN$1345, MATCH(G$1, Parameters!$1:$1, 0), FALSE)</f>
        <v>0.11620140573895332</v>
      </c>
      <c r="H545" s="3">
        <v>1.53665395919233E-3</v>
      </c>
      <c r="I545">
        <v>9.7190326778218096E-4</v>
      </c>
      <c r="J545">
        <v>2.89404229260981E-3</v>
      </c>
      <c r="L545" s="1" t="str">
        <f>IF(AND(H545&lt;0.001, 'SSIM Index'!H545 &gt; 0.97), TRUE, "")</f>
        <v/>
      </c>
      <c r="M545" s="1" t="b">
        <f>IF(AND(I545&lt;0.001, 'SSIM Index'!I545 &gt; 0.97), TRUE, "")</f>
        <v>1</v>
      </c>
      <c r="N545" s="1" t="str">
        <f>IF(AND(J545&lt;0.001, 'SSIM Index'!J545 &gt; 0.97), TRUE, "")</f>
        <v/>
      </c>
      <c r="O545" s="3" t="str">
        <f t="shared" si="25"/>
        <v/>
      </c>
      <c r="P545" s="1" t="str">
        <f t="shared" si="26"/>
        <v/>
      </c>
      <c r="Q545" s="1" t="str">
        <f t="shared" si="27"/>
        <v/>
      </c>
    </row>
    <row r="546" spans="1:17" x14ac:dyDescent="0.35">
      <c r="A546" s="6">
        <v>544</v>
      </c>
      <c r="B546" s="1">
        <f>VLOOKUP($A546, Parameters!$A$2:JI$1345, MATCH(B$1, Parameters!$1:$1, 0), FALSE)</f>
        <v>1000</v>
      </c>
      <c r="C546" s="1">
        <f>VLOOKUP($A546, Parameters!$A$2:JJ$1345, MATCH(C$1, Parameters!$1:$1, 0), FALSE)</f>
        <v>529.87</v>
      </c>
      <c r="D546" s="1">
        <f>VLOOKUP($A546, Parameters!$A$2:JK$1345, MATCH(D$1, Parameters!$1:$1, 0), FALSE)</f>
        <v>105</v>
      </c>
      <c r="E546" s="1">
        <f>VLOOKUP($A546, Parameters!$A$2:JL$1345, MATCH(E$1, Parameters!$1:$1, 0), FALSE)</f>
        <v>2.1894300000000002</v>
      </c>
      <c r="F546" s="1">
        <f>VLOOKUP($A546, Parameters!$A$2:JM$1345, MATCH(F$1, Parameters!$1:$1, 0), FALSE)</f>
        <v>4.6785300000000003</v>
      </c>
      <c r="G546" s="1">
        <f>VLOOKUP($A546, Parameters!$A$2:JN$1345, MATCH(G$1, Parameters!$1:$1, 0), FALSE)</f>
        <v>6.9429726551615598</v>
      </c>
      <c r="H546" s="3">
        <v>1.2908700155094201E-3</v>
      </c>
      <c r="I546">
        <v>1.5434620436280901E-3</v>
      </c>
      <c r="J546">
        <v>2.0197804551571599E-3</v>
      </c>
      <c r="L546" s="1" t="str">
        <f>IF(AND(H546&lt;0.001, 'SSIM Index'!H546 &gt; 0.97), TRUE, "")</f>
        <v/>
      </c>
      <c r="M546" s="1" t="str">
        <f>IF(AND(I546&lt;0.001, 'SSIM Index'!I546 &gt; 0.97), TRUE, "")</f>
        <v/>
      </c>
      <c r="N546" s="1" t="str">
        <f>IF(AND(J546&lt;0.001, 'SSIM Index'!J546 &gt; 0.97), TRUE, "")</f>
        <v/>
      </c>
      <c r="O546" s="3" t="b">
        <f t="shared" si="25"/>
        <v>1</v>
      </c>
      <c r="P546" s="1" t="str">
        <f t="shared" si="26"/>
        <v/>
      </c>
      <c r="Q546" s="1" t="str">
        <f t="shared" si="27"/>
        <v/>
      </c>
    </row>
    <row r="547" spans="1:17" x14ac:dyDescent="0.35">
      <c r="A547" s="6">
        <v>545</v>
      </c>
      <c r="B547" s="1">
        <f>VLOOKUP($A547, Parameters!$A$2:JI$1345, MATCH(B$1, Parameters!$1:$1, 0), FALSE)</f>
        <v>1000</v>
      </c>
      <c r="C547" s="1">
        <f>VLOOKUP($A547, Parameters!$A$2:JJ$1345, MATCH(C$1, Parameters!$1:$1, 0), FALSE)</f>
        <v>1766.2</v>
      </c>
      <c r="D547" s="1">
        <f>VLOOKUP($A547, Parameters!$A$2:JK$1345, MATCH(D$1, Parameters!$1:$1, 0), FALSE)</f>
        <v>105</v>
      </c>
      <c r="E547" s="1">
        <f>VLOOKUP($A547, Parameters!$A$2:JL$1345, MATCH(E$1, Parameters!$1:$1, 0), FALSE)</f>
        <v>2.1894300000000002</v>
      </c>
      <c r="F547" s="1">
        <f>VLOOKUP($A547, Parameters!$A$2:JM$1345, MATCH(F$1, Parameters!$1:$1, 0), FALSE)</f>
        <v>4.6785300000000003</v>
      </c>
      <c r="G547" s="1">
        <f>VLOOKUP($A547, Parameters!$A$2:JN$1345, MATCH(G$1, Parameters!$1:$1, 0), FALSE)</f>
        <v>6.9429726551615598</v>
      </c>
      <c r="H547" s="3">
        <v>1.36014143936336E-3</v>
      </c>
      <c r="I547">
        <v>1.0690775234252199E-3</v>
      </c>
      <c r="J547">
        <v>1.3725515455007501E-3</v>
      </c>
      <c r="L547" s="1" t="str">
        <f>IF(AND(H547&lt;0.001, 'SSIM Index'!H547 &gt; 0.97), TRUE, "")</f>
        <v/>
      </c>
      <c r="M547" s="1" t="str">
        <f>IF(AND(I547&lt;0.001, 'SSIM Index'!I547 &gt; 0.97), TRUE, "")</f>
        <v/>
      </c>
      <c r="N547" s="1" t="str">
        <f>IF(AND(J547&lt;0.001, 'SSIM Index'!J547 &gt; 0.97), TRUE, "")</f>
        <v/>
      </c>
      <c r="O547" s="3" t="str">
        <f t="shared" si="25"/>
        <v/>
      </c>
      <c r="P547" s="1" t="str">
        <f t="shared" si="26"/>
        <v/>
      </c>
      <c r="Q547" s="1" t="str">
        <f t="shared" si="27"/>
        <v/>
      </c>
    </row>
    <row r="548" spans="1:17" x14ac:dyDescent="0.35">
      <c r="A548" s="6">
        <v>546</v>
      </c>
      <c r="B548" s="1">
        <f>VLOOKUP($A548, Parameters!$A$2:JI$1345, MATCH(B$1, Parameters!$1:$1, 0), FALSE)</f>
        <v>1000</v>
      </c>
      <c r="C548" s="1">
        <f>VLOOKUP($A548, Parameters!$A$2:JJ$1345, MATCH(C$1, Parameters!$1:$1, 0), FALSE)</f>
        <v>3002.6</v>
      </c>
      <c r="D548" s="1">
        <f>VLOOKUP($A548, Parameters!$A$2:JK$1345, MATCH(D$1, Parameters!$1:$1, 0), FALSE)</f>
        <v>105</v>
      </c>
      <c r="E548" s="1">
        <f>VLOOKUP($A548, Parameters!$A$2:JL$1345, MATCH(E$1, Parameters!$1:$1, 0), FALSE)</f>
        <v>2.1894300000000002</v>
      </c>
      <c r="F548" s="1">
        <f>VLOOKUP($A548, Parameters!$A$2:JM$1345, MATCH(F$1, Parameters!$1:$1, 0), FALSE)</f>
        <v>4.6785300000000003</v>
      </c>
      <c r="G548" s="1">
        <f>VLOOKUP($A548, Parameters!$A$2:JN$1345, MATCH(G$1, Parameters!$1:$1, 0), FALSE)</f>
        <v>6.9429726551615598</v>
      </c>
      <c r="H548" s="3">
        <v>2.5394915137439901E-3</v>
      </c>
      <c r="I548">
        <v>2.5257200468331502E-3</v>
      </c>
      <c r="J548">
        <v>3.0954845715314102E-3</v>
      </c>
      <c r="L548" s="1" t="str">
        <f>IF(AND(H548&lt;0.001, 'SSIM Index'!H548 &gt; 0.97), TRUE, "")</f>
        <v/>
      </c>
      <c r="M548" s="1" t="str">
        <f>IF(AND(I548&lt;0.001, 'SSIM Index'!I548 &gt; 0.97), TRUE, "")</f>
        <v/>
      </c>
      <c r="N548" s="1" t="str">
        <f>IF(AND(J548&lt;0.001, 'SSIM Index'!J548 &gt; 0.97), TRUE, "")</f>
        <v/>
      </c>
      <c r="O548" s="3" t="str">
        <f t="shared" si="25"/>
        <v/>
      </c>
      <c r="P548" s="1" t="str">
        <f t="shared" si="26"/>
        <v/>
      </c>
      <c r="Q548" s="1" t="str">
        <f t="shared" si="27"/>
        <v/>
      </c>
    </row>
    <row r="549" spans="1:17" x14ac:dyDescent="0.35">
      <c r="A549" s="6">
        <v>547</v>
      </c>
      <c r="B549" s="1">
        <f>VLOOKUP($A549, Parameters!$A$2:JI$1345, MATCH(B$1, Parameters!$1:$1, 0), FALSE)</f>
        <v>1000</v>
      </c>
      <c r="C549" s="1">
        <f>VLOOKUP($A549, Parameters!$A$2:JJ$1345, MATCH(C$1, Parameters!$1:$1, 0), FALSE)</f>
        <v>4239</v>
      </c>
      <c r="D549" s="1">
        <f>VLOOKUP($A549, Parameters!$A$2:JK$1345, MATCH(D$1, Parameters!$1:$1, 0), FALSE)</f>
        <v>105</v>
      </c>
      <c r="E549" s="1">
        <f>VLOOKUP($A549, Parameters!$A$2:JL$1345, MATCH(E$1, Parameters!$1:$1, 0), FALSE)</f>
        <v>2.1894300000000002</v>
      </c>
      <c r="F549" s="1">
        <f>VLOOKUP($A549, Parameters!$A$2:JM$1345, MATCH(F$1, Parameters!$1:$1, 0), FALSE)</f>
        <v>4.6785300000000003</v>
      </c>
      <c r="G549" s="1">
        <f>VLOOKUP($A549, Parameters!$A$2:JN$1345, MATCH(G$1, Parameters!$1:$1, 0), FALSE)</f>
        <v>6.9429726551615598</v>
      </c>
      <c r="H549" s="3">
        <v>2.77457642368972E-3</v>
      </c>
      <c r="I549">
        <v>4.1748681105673296E-3</v>
      </c>
      <c r="J549">
        <v>3.5882461816072399E-3</v>
      </c>
      <c r="L549" s="1" t="str">
        <f>IF(AND(H549&lt;0.001, 'SSIM Index'!H549 &gt; 0.97), TRUE, "")</f>
        <v/>
      </c>
      <c r="M549" s="1" t="str">
        <f>IF(AND(I549&lt;0.001, 'SSIM Index'!I549 &gt; 0.97), TRUE, "")</f>
        <v/>
      </c>
      <c r="N549" s="1" t="str">
        <f>IF(AND(J549&lt;0.001, 'SSIM Index'!J549 &gt; 0.97), TRUE, "")</f>
        <v/>
      </c>
      <c r="O549" s="3" t="str">
        <f t="shared" si="25"/>
        <v/>
      </c>
      <c r="P549" s="1" t="str">
        <f t="shared" si="26"/>
        <v/>
      </c>
      <c r="Q549" s="1" t="str">
        <f t="shared" si="27"/>
        <v/>
      </c>
    </row>
    <row r="550" spans="1:17" x14ac:dyDescent="0.35">
      <c r="A550" s="6">
        <v>548</v>
      </c>
      <c r="B550" s="1">
        <f>VLOOKUP($A550, Parameters!$A$2:JI$1345, MATCH(B$1, Parameters!$1:$1, 0), FALSE)</f>
        <v>2000</v>
      </c>
      <c r="C550" s="1">
        <f>VLOOKUP($A550, Parameters!$A$2:JJ$1345, MATCH(C$1, Parameters!$1:$1, 0), FALSE)</f>
        <v>706.5</v>
      </c>
      <c r="D550" s="1">
        <f>VLOOKUP($A550, Parameters!$A$2:JK$1345, MATCH(D$1, Parameters!$1:$1, 0), FALSE)</f>
        <v>105</v>
      </c>
      <c r="E550" s="1">
        <f>VLOOKUP($A550, Parameters!$A$2:JL$1345, MATCH(E$1, Parameters!$1:$1, 0), FALSE)</f>
        <v>2.6419700000000002</v>
      </c>
      <c r="F550" s="1">
        <f>VLOOKUP($A550, Parameters!$A$2:JM$1345, MATCH(F$1, Parameters!$1:$1, 0), FALSE)</f>
        <v>3.8396699999999999</v>
      </c>
      <c r="G550" s="1">
        <f>VLOOKUP($A550, Parameters!$A$2:JN$1345, MATCH(G$1, Parameters!$1:$1, 0), FALSE)</f>
        <v>1.7880323133781357</v>
      </c>
      <c r="H550" s="3">
        <v>4.2326946277171297E-4</v>
      </c>
      <c r="I550">
        <v>3.7271372275426903E-4</v>
      </c>
      <c r="J550">
        <v>4.4326577335595998E-4</v>
      </c>
      <c r="L550" s="1" t="str">
        <f>IF(AND(H550&lt;0.001, 'SSIM Index'!H550 &gt; 0.97), TRUE, "")</f>
        <v/>
      </c>
      <c r="M550" s="1" t="str">
        <f>IF(AND(I550&lt;0.001, 'SSIM Index'!I550 &gt; 0.97), TRUE, "")</f>
        <v/>
      </c>
      <c r="N550" s="1" t="str">
        <f>IF(AND(J550&lt;0.001, 'SSIM Index'!J550 &gt; 0.97), TRUE, "")</f>
        <v/>
      </c>
      <c r="O550" s="3" t="str">
        <f t="shared" si="25"/>
        <v/>
      </c>
      <c r="P550" s="1" t="str">
        <f t="shared" si="26"/>
        <v/>
      </c>
      <c r="Q550" s="1" t="str">
        <f t="shared" si="27"/>
        <v/>
      </c>
    </row>
    <row r="551" spans="1:17" x14ac:dyDescent="0.35">
      <c r="A551" s="6">
        <v>549</v>
      </c>
      <c r="B551" s="1">
        <f>VLOOKUP($A551, Parameters!$A$2:JI$1345, MATCH(B$1, Parameters!$1:$1, 0), FALSE)</f>
        <v>2000</v>
      </c>
      <c r="C551" s="1">
        <f>VLOOKUP($A551, Parameters!$A$2:JJ$1345, MATCH(C$1, Parameters!$1:$1, 0), FALSE)</f>
        <v>1942.9</v>
      </c>
      <c r="D551" s="1">
        <f>VLOOKUP($A551, Parameters!$A$2:JK$1345, MATCH(D$1, Parameters!$1:$1, 0), FALSE)</f>
        <v>105</v>
      </c>
      <c r="E551" s="1">
        <f>VLOOKUP($A551, Parameters!$A$2:JL$1345, MATCH(E$1, Parameters!$1:$1, 0), FALSE)</f>
        <v>2.6419700000000002</v>
      </c>
      <c r="F551" s="1">
        <f>VLOOKUP($A551, Parameters!$A$2:JM$1345, MATCH(F$1, Parameters!$1:$1, 0), FALSE)</f>
        <v>3.8396699999999999</v>
      </c>
      <c r="G551" s="1">
        <f>VLOOKUP($A551, Parameters!$A$2:JN$1345, MATCH(G$1, Parameters!$1:$1, 0), FALSE)</f>
        <v>1.7880323133781357</v>
      </c>
      <c r="H551" s="3">
        <v>1.1363525409251399E-3</v>
      </c>
      <c r="I551">
        <v>1.0156075004488199E-3</v>
      </c>
      <c r="J551">
        <v>1.55159714631736E-3</v>
      </c>
      <c r="L551" s="1" t="str">
        <f>IF(AND(H551&lt;0.001, 'SSIM Index'!H551 &gt; 0.97), TRUE, "")</f>
        <v/>
      </c>
      <c r="M551" s="1" t="str">
        <f>IF(AND(I551&lt;0.001, 'SSIM Index'!I551 &gt; 0.97), TRUE, "")</f>
        <v/>
      </c>
      <c r="N551" s="1" t="str">
        <f>IF(AND(J551&lt;0.001, 'SSIM Index'!J551 &gt; 0.97), TRUE, "")</f>
        <v/>
      </c>
      <c r="O551" s="3" t="str">
        <f t="shared" si="25"/>
        <v/>
      </c>
      <c r="P551" s="1" t="str">
        <f t="shared" si="26"/>
        <v/>
      </c>
      <c r="Q551" s="1" t="str">
        <f t="shared" si="27"/>
        <v/>
      </c>
    </row>
    <row r="552" spans="1:17" x14ac:dyDescent="0.35">
      <c r="A552" s="6">
        <v>550</v>
      </c>
      <c r="B552" s="1">
        <f>VLOOKUP($A552, Parameters!$A$2:JI$1345, MATCH(B$1, Parameters!$1:$1, 0), FALSE)</f>
        <v>2000</v>
      </c>
      <c r="C552" s="1">
        <f>VLOOKUP($A552, Parameters!$A$2:JJ$1345, MATCH(C$1, Parameters!$1:$1, 0), FALSE)</f>
        <v>3179.2</v>
      </c>
      <c r="D552" s="1">
        <f>VLOOKUP($A552, Parameters!$A$2:JK$1345, MATCH(D$1, Parameters!$1:$1, 0), FALSE)</f>
        <v>105</v>
      </c>
      <c r="E552" s="1">
        <f>VLOOKUP($A552, Parameters!$A$2:JL$1345, MATCH(E$1, Parameters!$1:$1, 0), FALSE)</f>
        <v>2.6419700000000002</v>
      </c>
      <c r="F552" s="1">
        <f>VLOOKUP($A552, Parameters!$A$2:JM$1345, MATCH(F$1, Parameters!$1:$1, 0), FALSE)</f>
        <v>3.8396699999999999</v>
      </c>
      <c r="G552" s="1">
        <f>VLOOKUP($A552, Parameters!$A$2:JN$1345, MATCH(G$1, Parameters!$1:$1, 0), FALSE)</f>
        <v>1.7880323133781357</v>
      </c>
      <c r="H552" s="3">
        <v>1.39433972071856E-3</v>
      </c>
      <c r="I552">
        <v>1.2593189021572399E-3</v>
      </c>
      <c r="J552">
        <v>2.3794197477400299E-3</v>
      </c>
      <c r="L552" s="1" t="str">
        <f>IF(AND(H552&lt;0.001, 'SSIM Index'!H552 &gt; 0.97), TRUE, "")</f>
        <v/>
      </c>
      <c r="M552" s="1" t="str">
        <f>IF(AND(I552&lt;0.001, 'SSIM Index'!I552 &gt; 0.97), TRUE, "")</f>
        <v/>
      </c>
      <c r="N552" s="1" t="str">
        <f>IF(AND(J552&lt;0.001, 'SSIM Index'!J552 &gt; 0.97), TRUE, "")</f>
        <v/>
      </c>
      <c r="O552" s="3" t="str">
        <f t="shared" si="25"/>
        <v/>
      </c>
      <c r="P552" s="1" t="str">
        <f t="shared" si="26"/>
        <v/>
      </c>
      <c r="Q552" s="1" t="str">
        <f t="shared" si="27"/>
        <v/>
      </c>
    </row>
    <row r="553" spans="1:17" x14ac:dyDescent="0.35">
      <c r="A553" s="6">
        <v>551</v>
      </c>
      <c r="B553" s="1">
        <f>VLOOKUP($A553, Parameters!$A$2:JI$1345, MATCH(B$1, Parameters!$1:$1, 0), FALSE)</f>
        <v>2000</v>
      </c>
      <c r="C553" s="1">
        <f>VLOOKUP($A553, Parameters!$A$2:JJ$1345, MATCH(C$1, Parameters!$1:$1, 0), FALSE)</f>
        <v>4415.6000000000004</v>
      </c>
      <c r="D553" s="1">
        <f>VLOOKUP($A553, Parameters!$A$2:JK$1345, MATCH(D$1, Parameters!$1:$1, 0), FALSE)</f>
        <v>105</v>
      </c>
      <c r="E553" s="1">
        <f>VLOOKUP($A553, Parameters!$A$2:JL$1345, MATCH(E$1, Parameters!$1:$1, 0), FALSE)</f>
        <v>2.6419700000000002</v>
      </c>
      <c r="F553" s="1">
        <f>VLOOKUP($A553, Parameters!$A$2:JM$1345, MATCH(F$1, Parameters!$1:$1, 0), FALSE)</f>
        <v>3.8396699999999999</v>
      </c>
      <c r="G553" s="1">
        <f>VLOOKUP($A553, Parameters!$A$2:JN$1345, MATCH(G$1, Parameters!$1:$1, 0), FALSE)</f>
        <v>1.7880323133781357</v>
      </c>
      <c r="H553" s="3">
        <v>1.6814685659482999E-3</v>
      </c>
      <c r="I553">
        <v>8.7716081179678397E-4</v>
      </c>
      <c r="J553">
        <v>2.4697377812117299E-3</v>
      </c>
      <c r="L553" s="1" t="str">
        <f>IF(AND(H553&lt;0.001, 'SSIM Index'!H553 &gt; 0.97), TRUE, "")</f>
        <v/>
      </c>
      <c r="M553" s="1" t="b">
        <f>IF(AND(I553&lt;0.001, 'SSIM Index'!I553 &gt; 0.97), TRUE, "")</f>
        <v>1</v>
      </c>
      <c r="N553" s="1" t="str">
        <f>IF(AND(J553&lt;0.001, 'SSIM Index'!J553 &gt; 0.97), TRUE, "")</f>
        <v/>
      </c>
      <c r="O553" s="3" t="str">
        <f t="shared" si="25"/>
        <v/>
      </c>
      <c r="P553" s="1" t="str">
        <f t="shared" si="26"/>
        <v/>
      </c>
      <c r="Q553" s="1" t="str">
        <f t="shared" si="27"/>
        <v/>
      </c>
    </row>
    <row r="554" spans="1:17" x14ac:dyDescent="0.35">
      <c r="A554" s="6">
        <v>552</v>
      </c>
      <c r="B554" s="1">
        <f>VLOOKUP($A554, Parameters!$A$2:JI$1345, MATCH(B$1, Parameters!$1:$1, 0), FALSE)</f>
        <v>3000</v>
      </c>
      <c r="C554" s="1">
        <f>VLOOKUP($A554, Parameters!$A$2:JJ$1345, MATCH(C$1, Parameters!$1:$1, 0), FALSE)</f>
        <v>883.12</v>
      </c>
      <c r="D554" s="1">
        <f>VLOOKUP($A554, Parameters!$A$2:JK$1345, MATCH(D$1, Parameters!$1:$1, 0), FALSE)</f>
        <v>105</v>
      </c>
      <c r="E554" s="1">
        <f>VLOOKUP($A554, Parameters!$A$2:JL$1345, MATCH(E$1, Parameters!$1:$1, 0), FALSE)</f>
        <v>3.3234400000000002</v>
      </c>
      <c r="F554" s="1">
        <f>VLOOKUP($A554, Parameters!$A$2:JM$1345, MATCH(F$1, Parameters!$1:$1, 0), FALSE)</f>
        <v>5.2264499999999998</v>
      </c>
      <c r="G554" s="1">
        <f>VLOOKUP($A554, Parameters!$A$2:JN$1345, MATCH(G$1, Parameters!$1:$1, 0), FALSE)</f>
        <v>-0.85246882506207444</v>
      </c>
      <c r="H554" s="3">
        <v>4.9807532923295996E-4</v>
      </c>
      <c r="I554">
        <v>4.44674136815592E-4</v>
      </c>
      <c r="J554">
        <v>5.1203306065872301E-4</v>
      </c>
      <c r="L554" s="1" t="str">
        <f>IF(AND(H554&lt;0.001, 'SSIM Index'!H554 &gt; 0.97), TRUE, "")</f>
        <v/>
      </c>
      <c r="M554" s="1" t="str">
        <f>IF(AND(I554&lt;0.001, 'SSIM Index'!I554 &gt; 0.97), TRUE, "")</f>
        <v/>
      </c>
      <c r="N554" s="1" t="str">
        <f>IF(AND(J554&lt;0.001, 'SSIM Index'!J554 &gt; 0.97), TRUE, "")</f>
        <v/>
      </c>
      <c r="O554" s="3" t="str">
        <f t="shared" si="25"/>
        <v/>
      </c>
      <c r="P554" s="1" t="str">
        <f t="shared" si="26"/>
        <v/>
      </c>
      <c r="Q554" s="1" t="str">
        <f t="shared" si="27"/>
        <v/>
      </c>
    </row>
    <row r="555" spans="1:17" x14ac:dyDescent="0.35">
      <c r="A555" s="6">
        <v>553</v>
      </c>
      <c r="B555" s="1">
        <f>VLOOKUP($A555, Parameters!$A$2:JI$1345, MATCH(B$1, Parameters!$1:$1, 0), FALSE)</f>
        <v>3000</v>
      </c>
      <c r="C555" s="1">
        <f>VLOOKUP($A555, Parameters!$A$2:JJ$1345, MATCH(C$1, Parameters!$1:$1, 0), FALSE)</f>
        <v>2119.5</v>
      </c>
      <c r="D555" s="1">
        <f>VLOOKUP($A555, Parameters!$A$2:JK$1345, MATCH(D$1, Parameters!$1:$1, 0), FALSE)</f>
        <v>105</v>
      </c>
      <c r="E555" s="1">
        <f>VLOOKUP($A555, Parameters!$A$2:JL$1345, MATCH(E$1, Parameters!$1:$1, 0), FALSE)</f>
        <v>3.3234400000000002</v>
      </c>
      <c r="F555" s="1">
        <f>VLOOKUP($A555, Parameters!$A$2:JM$1345, MATCH(F$1, Parameters!$1:$1, 0), FALSE)</f>
        <v>5.2264499999999998</v>
      </c>
      <c r="G555" s="1">
        <f>VLOOKUP($A555, Parameters!$A$2:JN$1345, MATCH(G$1, Parameters!$1:$1, 0), FALSE)</f>
        <v>-0.85246882506207444</v>
      </c>
      <c r="H555" s="3">
        <v>1.3377257855609001E-3</v>
      </c>
      <c r="I555">
        <v>1.11771724186837E-3</v>
      </c>
      <c r="J555">
        <v>1.2782945996150301E-3</v>
      </c>
      <c r="L555" s="1" t="str">
        <f>IF(AND(H555&lt;0.001, 'SSIM Index'!H555 &gt; 0.97), TRUE, "")</f>
        <v/>
      </c>
      <c r="M555" s="1" t="str">
        <f>IF(AND(I555&lt;0.001, 'SSIM Index'!I555 &gt; 0.97), TRUE, "")</f>
        <v/>
      </c>
      <c r="N555" s="1" t="str">
        <f>IF(AND(J555&lt;0.001, 'SSIM Index'!J555 &gt; 0.97), TRUE, "")</f>
        <v/>
      </c>
      <c r="O555" s="3" t="b">
        <f t="shared" si="25"/>
        <v>1</v>
      </c>
      <c r="P555" s="1" t="str">
        <f t="shared" si="26"/>
        <v/>
      </c>
      <c r="Q555" s="1" t="str">
        <f t="shared" si="27"/>
        <v/>
      </c>
    </row>
    <row r="556" spans="1:17" x14ac:dyDescent="0.35">
      <c r="A556" s="6">
        <v>554</v>
      </c>
      <c r="B556" s="1">
        <f>VLOOKUP($A556, Parameters!$A$2:JI$1345, MATCH(B$1, Parameters!$1:$1, 0), FALSE)</f>
        <v>3000</v>
      </c>
      <c r="C556" s="1">
        <f>VLOOKUP($A556, Parameters!$A$2:JJ$1345, MATCH(C$1, Parameters!$1:$1, 0), FALSE)</f>
        <v>3355.9</v>
      </c>
      <c r="D556" s="1">
        <f>VLOOKUP($A556, Parameters!$A$2:JK$1345, MATCH(D$1, Parameters!$1:$1, 0), FALSE)</f>
        <v>105</v>
      </c>
      <c r="E556" s="1">
        <f>VLOOKUP($A556, Parameters!$A$2:JL$1345, MATCH(E$1, Parameters!$1:$1, 0), FALSE)</f>
        <v>3.3234400000000002</v>
      </c>
      <c r="F556" s="1">
        <f>VLOOKUP($A556, Parameters!$A$2:JM$1345, MATCH(F$1, Parameters!$1:$1, 0), FALSE)</f>
        <v>5.2264499999999998</v>
      </c>
      <c r="G556" s="1">
        <f>VLOOKUP($A556, Parameters!$A$2:JN$1345, MATCH(G$1, Parameters!$1:$1, 0), FALSE)</f>
        <v>-0.85246882506207444</v>
      </c>
      <c r="H556" s="3">
        <v>1.6882773488759899E-3</v>
      </c>
      <c r="I556">
        <v>1.28479464910924E-3</v>
      </c>
      <c r="J556">
        <v>1.8020611023530299E-3</v>
      </c>
      <c r="L556" s="1" t="str">
        <f>IF(AND(H556&lt;0.001, 'SSIM Index'!H556 &gt; 0.97), TRUE, "")</f>
        <v/>
      </c>
      <c r="M556" s="1" t="str">
        <f>IF(AND(I556&lt;0.001, 'SSIM Index'!I556 &gt; 0.97), TRUE, "")</f>
        <v/>
      </c>
      <c r="N556" s="1" t="str">
        <f>IF(AND(J556&lt;0.001, 'SSIM Index'!J556 &gt; 0.97), TRUE, "")</f>
        <v/>
      </c>
      <c r="O556" s="3" t="str">
        <f t="shared" si="25"/>
        <v/>
      </c>
      <c r="P556" s="1" t="str">
        <f t="shared" si="26"/>
        <v/>
      </c>
      <c r="Q556" s="1" t="str">
        <f t="shared" si="27"/>
        <v/>
      </c>
    </row>
    <row r="557" spans="1:17" x14ac:dyDescent="0.35">
      <c r="A557" s="6">
        <v>555</v>
      </c>
      <c r="B557" s="1">
        <f>VLOOKUP($A557, Parameters!$A$2:JI$1345, MATCH(B$1, Parameters!$1:$1, 0), FALSE)</f>
        <v>3000</v>
      </c>
      <c r="C557" s="1">
        <f>VLOOKUP($A557, Parameters!$A$2:JJ$1345, MATCH(C$1, Parameters!$1:$1, 0), FALSE)</f>
        <v>4673.8</v>
      </c>
      <c r="D557" s="1">
        <f>VLOOKUP($A557, Parameters!$A$2:JK$1345, MATCH(D$1, Parameters!$1:$1, 0), FALSE)</f>
        <v>105</v>
      </c>
      <c r="E557" s="1">
        <f>VLOOKUP($A557, Parameters!$A$2:JL$1345, MATCH(E$1, Parameters!$1:$1, 0), FALSE)</f>
        <v>3.3234400000000002</v>
      </c>
      <c r="F557" s="1">
        <f>VLOOKUP($A557, Parameters!$A$2:JM$1345, MATCH(F$1, Parameters!$1:$1, 0), FALSE)</f>
        <v>5.2264499999999998</v>
      </c>
      <c r="G557" s="1">
        <f>VLOOKUP($A557, Parameters!$A$2:JN$1345, MATCH(G$1, Parameters!$1:$1, 0), FALSE)</f>
        <v>-0.85246882506207444</v>
      </c>
      <c r="H557" s="3">
        <v>1.55011343304067E-3</v>
      </c>
      <c r="I557">
        <v>1.3918908080086099E-3</v>
      </c>
      <c r="J557">
        <v>1.3720488641411001E-3</v>
      </c>
      <c r="L557" s="1" t="str">
        <f>IF(AND(H557&lt;0.001, 'SSIM Index'!H557 &gt; 0.97), TRUE, "")</f>
        <v/>
      </c>
      <c r="M557" s="1" t="str">
        <f>IF(AND(I557&lt;0.001, 'SSIM Index'!I557 &gt; 0.97), TRUE, "")</f>
        <v/>
      </c>
      <c r="N557" s="1" t="str">
        <f>IF(AND(J557&lt;0.001, 'SSIM Index'!J557 &gt; 0.97), TRUE, "")</f>
        <v/>
      </c>
      <c r="O557" s="3" t="str">
        <f t="shared" si="25"/>
        <v/>
      </c>
      <c r="P557" s="1" t="str">
        <f t="shared" si="26"/>
        <v/>
      </c>
      <c r="Q557" s="1" t="str">
        <f t="shared" si="27"/>
        <v/>
      </c>
    </row>
    <row r="558" spans="1:17" x14ac:dyDescent="0.35">
      <c r="A558" s="6">
        <v>556</v>
      </c>
      <c r="B558" s="1">
        <f>VLOOKUP($A558, Parameters!$A$2:JI$1345, MATCH(B$1, Parameters!$1:$1, 0), FALSE)</f>
        <v>2000</v>
      </c>
      <c r="C558" s="1">
        <f>VLOOKUP($A558, Parameters!$A$2:JJ$1345, MATCH(C$1, Parameters!$1:$1, 0), FALSE)</f>
        <v>1059.7</v>
      </c>
      <c r="D558" s="1">
        <f>VLOOKUP($A558, Parameters!$A$2:JK$1345, MATCH(D$1, Parameters!$1:$1, 0), FALSE)</f>
        <v>105</v>
      </c>
      <c r="E558" s="1">
        <f>VLOOKUP($A558, Parameters!$A$2:JL$1345, MATCH(E$1, Parameters!$1:$1, 0), FALSE)</f>
        <v>3.1941700000000002</v>
      </c>
      <c r="F558" s="1">
        <f>VLOOKUP($A558, Parameters!$A$2:JM$1345, MATCH(F$1, Parameters!$1:$1, 0), FALSE)</f>
        <v>5.7671299999999999</v>
      </c>
      <c r="G558" s="1">
        <f>VLOOKUP($A558, Parameters!$A$2:JN$1345, MATCH(G$1, Parameters!$1:$1, 0), FALSE)</f>
        <v>-1.0853305269859406</v>
      </c>
      <c r="H558" s="3">
        <v>8.82272841408848E-4</v>
      </c>
      <c r="I558">
        <v>9.3532731989398599E-4</v>
      </c>
      <c r="J558">
        <v>1.01383635774254E-3</v>
      </c>
      <c r="L558" s="1" t="str">
        <f>IF(AND(H558&lt;0.001, 'SSIM Index'!H558 &gt; 0.97), TRUE, "")</f>
        <v/>
      </c>
      <c r="M558" s="1" t="str">
        <f>IF(AND(I558&lt;0.001, 'SSIM Index'!I558 &gt; 0.97), TRUE, "")</f>
        <v/>
      </c>
      <c r="N558" s="1" t="str">
        <f>IF(AND(J558&lt;0.001, 'SSIM Index'!J558 &gt; 0.97), TRUE, "")</f>
        <v/>
      </c>
      <c r="O558" s="3" t="str">
        <f t="shared" si="25"/>
        <v/>
      </c>
      <c r="P558" s="1" t="str">
        <f t="shared" si="26"/>
        <v/>
      </c>
      <c r="Q558" s="1" t="str">
        <f t="shared" si="27"/>
        <v/>
      </c>
    </row>
    <row r="559" spans="1:17" x14ac:dyDescent="0.35">
      <c r="A559" s="6">
        <v>557</v>
      </c>
      <c r="B559" s="1">
        <f>VLOOKUP($A559, Parameters!$A$2:JI$1345, MATCH(B$1, Parameters!$1:$1, 0), FALSE)</f>
        <v>2000</v>
      </c>
      <c r="C559" s="1">
        <f>VLOOKUP($A559, Parameters!$A$2:JJ$1345, MATCH(C$1, Parameters!$1:$1, 0), FALSE)</f>
        <v>2296.1</v>
      </c>
      <c r="D559" s="1">
        <f>VLOOKUP($A559, Parameters!$A$2:JK$1345, MATCH(D$1, Parameters!$1:$1, 0), FALSE)</f>
        <v>105</v>
      </c>
      <c r="E559" s="1">
        <f>VLOOKUP($A559, Parameters!$A$2:JL$1345, MATCH(E$1, Parameters!$1:$1, 0), FALSE)</f>
        <v>3.1941700000000002</v>
      </c>
      <c r="F559" s="1">
        <f>VLOOKUP($A559, Parameters!$A$2:JM$1345, MATCH(F$1, Parameters!$1:$1, 0), FALSE)</f>
        <v>5.7671299999999999</v>
      </c>
      <c r="G559" s="1">
        <f>VLOOKUP($A559, Parameters!$A$2:JN$1345, MATCH(G$1, Parameters!$1:$1, 0), FALSE)</f>
        <v>-1.0853305269859406</v>
      </c>
      <c r="H559" s="3">
        <v>2.8193055186420601E-3</v>
      </c>
      <c r="I559">
        <v>2.8881039470434102E-3</v>
      </c>
      <c r="J559">
        <v>3.0359155498444999E-3</v>
      </c>
      <c r="L559" s="1" t="str">
        <f>IF(AND(H559&lt;0.001, 'SSIM Index'!H559 &gt; 0.97), TRUE, "")</f>
        <v/>
      </c>
      <c r="M559" s="1" t="str">
        <f>IF(AND(I559&lt;0.001, 'SSIM Index'!I559 &gt; 0.97), TRUE, "")</f>
        <v/>
      </c>
      <c r="N559" s="1" t="str">
        <f>IF(AND(J559&lt;0.001, 'SSIM Index'!J559 &gt; 0.97), TRUE, "")</f>
        <v/>
      </c>
      <c r="O559" s="3" t="str">
        <f t="shared" si="25"/>
        <v/>
      </c>
      <c r="P559" s="1" t="str">
        <f t="shared" si="26"/>
        <v/>
      </c>
      <c r="Q559" s="1" t="str">
        <f t="shared" si="27"/>
        <v/>
      </c>
    </row>
    <row r="560" spans="1:17" x14ac:dyDescent="0.35">
      <c r="A560" s="6">
        <v>558</v>
      </c>
      <c r="B560" s="1">
        <f>VLOOKUP($A560, Parameters!$A$2:JI$1345, MATCH(B$1, Parameters!$1:$1, 0), FALSE)</f>
        <v>2000</v>
      </c>
      <c r="C560" s="1">
        <f>VLOOKUP($A560, Parameters!$A$2:JJ$1345, MATCH(C$1, Parameters!$1:$1, 0), FALSE)</f>
        <v>3532.5</v>
      </c>
      <c r="D560" s="1">
        <f>VLOOKUP($A560, Parameters!$A$2:JK$1345, MATCH(D$1, Parameters!$1:$1, 0), FALSE)</f>
        <v>105</v>
      </c>
      <c r="E560" s="1">
        <f>VLOOKUP($A560, Parameters!$A$2:JL$1345, MATCH(E$1, Parameters!$1:$1, 0), FALSE)</f>
        <v>3.1941700000000002</v>
      </c>
      <c r="F560" s="1">
        <f>VLOOKUP($A560, Parameters!$A$2:JM$1345, MATCH(F$1, Parameters!$1:$1, 0), FALSE)</f>
        <v>5.7671299999999999</v>
      </c>
      <c r="G560" s="1">
        <f>VLOOKUP($A560, Parameters!$A$2:JN$1345, MATCH(G$1, Parameters!$1:$1, 0), FALSE)</f>
        <v>-1.0853305269859406</v>
      </c>
      <c r="H560" s="3">
        <v>2.5158913340419501E-3</v>
      </c>
      <c r="I560">
        <v>3.4168397542089198E-3</v>
      </c>
      <c r="J560">
        <v>3.9312713779508998E-3</v>
      </c>
      <c r="L560" s="1" t="str">
        <f>IF(AND(H560&lt;0.001, 'SSIM Index'!H560 &gt; 0.97), TRUE, "")</f>
        <v/>
      </c>
      <c r="M560" s="1" t="str">
        <f>IF(AND(I560&lt;0.001, 'SSIM Index'!I560 &gt; 0.97), TRUE, "")</f>
        <v/>
      </c>
      <c r="N560" s="1" t="str">
        <f>IF(AND(J560&lt;0.001, 'SSIM Index'!J560 &gt; 0.97), TRUE, "")</f>
        <v/>
      </c>
      <c r="O560" s="3" t="str">
        <f t="shared" si="25"/>
        <v/>
      </c>
      <c r="P560" s="1" t="str">
        <f t="shared" si="26"/>
        <v/>
      </c>
      <c r="Q560" s="1" t="str">
        <f t="shared" si="27"/>
        <v/>
      </c>
    </row>
    <row r="561" spans="1:17" x14ac:dyDescent="0.35">
      <c r="A561" s="6">
        <v>559</v>
      </c>
      <c r="B561" s="1">
        <f>VLOOKUP($A561, Parameters!$A$2:JI$1345, MATCH(B$1, Parameters!$1:$1, 0), FALSE)</f>
        <v>2000</v>
      </c>
      <c r="C561" s="1">
        <f>VLOOKUP($A561, Parameters!$A$2:JJ$1345, MATCH(C$1, Parameters!$1:$1, 0), FALSE)</f>
        <v>7322.7</v>
      </c>
      <c r="D561" s="1">
        <f>VLOOKUP($A561, Parameters!$A$2:JK$1345, MATCH(D$1, Parameters!$1:$1, 0), FALSE)</f>
        <v>105</v>
      </c>
      <c r="E561" s="1">
        <f>VLOOKUP($A561, Parameters!$A$2:JL$1345, MATCH(E$1, Parameters!$1:$1, 0), FALSE)</f>
        <v>3.1941700000000002</v>
      </c>
      <c r="F561" s="1">
        <f>VLOOKUP($A561, Parameters!$A$2:JM$1345, MATCH(F$1, Parameters!$1:$1, 0), FALSE)</f>
        <v>5.7671299999999999</v>
      </c>
      <c r="G561" s="1">
        <f>VLOOKUP($A561, Parameters!$A$2:JN$1345, MATCH(G$1, Parameters!$1:$1, 0), FALSE)</f>
        <v>-1.0853305269859406</v>
      </c>
      <c r="H561" s="3">
        <v>5.3598000667989202E-3</v>
      </c>
      <c r="I561">
        <v>8.3674388006329502E-3</v>
      </c>
      <c r="J561">
        <v>9.2343529686331697E-3</v>
      </c>
      <c r="L561" s="1" t="str">
        <f>IF(AND(H561&lt;0.001, 'SSIM Index'!H561 &gt; 0.97), TRUE, "")</f>
        <v/>
      </c>
      <c r="M561" s="1" t="str">
        <f>IF(AND(I561&lt;0.001, 'SSIM Index'!I561 &gt; 0.97), TRUE, "")</f>
        <v/>
      </c>
      <c r="N561" s="1" t="str">
        <f>IF(AND(J561&lt;0.001, 'SSIM Index'!J561 &gt; 0.97), TRUE, "")</f>
        <v/>
      </c>
      <c r="O561" s="3" t="str">
        <f t="shared" si="25"/>
        <v/>
      </c>
      <c r="P561" s="1" t="str">
        <f t="shared" si="26"/>
        <v/>
      </c>
      <c r="Q561" s="1" t="str">
        <f t="shared" si="27"/>
        <v/>
      </c>
    </row>
    <row r="562" spans="1:17" x14ac:dyDescent="0.35">
      <c r="A562" s="6">
        <v>560</v>
      </c>
      <c r="B562" s="1">
        <f>VLOOKUP($A562, Parameters!$A$2:JI$1345, MATCH(B$1, Parameters!$1:$1, 0), FALSE)</f>
        <v>3000</v>
      </c>
      <c r="C562" s="1">
        <f>VLOOKUP($A562, Parameters!$A$2:JJ$1345, MATCH(C$1, Parameters!$1:$1, 0), FALSE)</f>
        <v>20</v>
      </c>
      <c r="D562" s="1">
        <f>VLOOKUP($A562, Parameters!$A$2:JK$1345, MATCH(D$1, Parameters!$1:$1, 0), FALSE)</f>
        <v>105</v>
      </c>
      <c r="E562" s="1">
        <f>VLOOKUP($A562, Parameters!$A$2:JL$1345, MATCH(E$1, Parameters!$1:$1, 0), FALSE)</f>
        <v>0.57799</v>
      </c>
      <c r="F562" s="1">
        <f>VLOOKUP($A562, Parameters!$A$2:JM$1345, MATCH(F$1, Parameters!$1:$1, 0), FALSE)</f>
        <v>3.8920599999999999</v>
      </c>
      <c r="G562" s="1">
        <f>VLOOKUP($A562, Parameters!$A$2:JN$1345, MATCH(G$1, Parameters!$1:$1, 0), FALSE)</f>
        <v>0.4916554451234858</v>
      </c>
      <c r="H562" s="3">
        <v>3.0904816230758998E-4</v>
      </c>
      <c r="I562">
        <v>3.1390725052915503E-4</v>
      </c>
      <c r="J562">
        <v>3.7988944677636E-4</v>
      </c>
      <c r="L562" s="1" t="str">
        <f>IF(AND(H562&lt;0.001, 'SSIM Index'!H562 &gt; 0.97), TRUE, "")</f>
        <v/>
      </c>
      <c r="M562" s="1" t="str">
        <f>IF(AND(I562&lt;0.001, 'SSIM Index'!I562 &gt; 0.97), TRUE, "")</f>
        <v/>
      </c>
      <c r="N562" s="1" t="str">
        <f>IF(AND(J562&lt;0.001, 'SSIM Index'!J562 &gt; 0.97), TRUE, "")</f>
        <v/>
      </c>
      <c r="O562" s="3" t="str">
        <f t="shared" si="25"/>
        <v/>
      </c>
      <c r="P562" s="1" t="str">
        <f t="shared" si="26"/>
        <v/>
      </c>
      <c r="Q562" s="1" t="str">
        <f t="shared" si="27"/>
        <v/>
      </c>
    </row>
    <row r="563" spans="1:17" x14ac:dyDescent="0.35">
      <c r="A563" s="6">
        <v>561</v>
      </c>
      <c r="B563" s="1">
        <f>VLOOKUP($A563, Parameters!$A$2:JI$1345, MATCH(B$1, Parameters!$1:$1, 0), FALSE)</f>
        <v>3000</v>
      </c>
      <c r="C563" s="1">
        <f>VLOOKUP($A563, Parameters!$A$2:JJ$1345, MATCH(C$1, Parameters!$1:$1, 0), FALSE)</f>
        <v>1236.4000000000001</v>
      </c>
      <c r="D563" s="1">
        <f>VLOOKUP($A563, Parameters!$A$2:JK$1345, MATCH(D$1, Parameters!$1:$1, 0), FALSE)</f>
        <v>105</v>
      </c>
      <c r="E563" s="1">
        <f>VLOOKUP($A563, Parameters!$A$2:JL$1345, MATCH(E$1, Parameters!$1:$1, 0), FALSE)</f>
        <v>0.57799</v>
      </c>
      <c r="F563" s="1">
        <f>VLOOKUP($A563, Parameters!$A$2:JM$1345, MATCH(F$1, Parameters!$1:$1, 0), FALSE)</f>
        <v>3.8920599999999999</v>
      </c>
      <c r="G563" s="1">
        <f>VLOOKUP($A563, Parameters!$A$2:JN$1345, MATCH(G$1, Parameters!$1:$1, 0), FALSE)</f>
        <v>0.4916554451234858</v>
      </c>
      <c r="H563" s="3">
        <v>8.6415989790111704E-4</v>
      </c>
      <c r="I563">
        <v>7.5782358180731502E-4</v>
      </c>
      <c r="J563">
        <v>9.4916450325399605E-4</v>
      </c>
      <c r="L563" s="1" t="str">
        <f>IF(AND(H563&lt;0.001, 'SSIM Index'!H563 &gt; 0.97), TRUE, "")</f>
        <v/>
      </c>
      <c r="M563" s="1" t="str">
        <f>IF(AND(I563&lt;0.001, 'SSIM Index'!I563 &gt; 0.97), TRUE, "")</f>
        <v/>
      </c>
      <c r="N563" s="1" t="str">
        <f>IF(AND(J563&lt;0.001, 'SSIM Index'!J563 &gt; 0.97), TRUE, "")</f>
        <v/>
      </c>
      <c r="O563" s="3" t="str">
        <f t="shared" si="25"/>
        <v/>
      </c>
      <c r="P563" s="1" t="str">
        <f t="shared" si="26"/>
        <v/>
      </c>
      <c r="Q563" s="1" t="str">
        <f t="shared" si="27"/>
        <v/>
      </c>
    </row>
    <row r="564" spans="1:17" x14ac:dyDescent="0.35">
      <c r="A564" s="6">
        <v>562</v>
      </c>
      <c r="B564" s="1">
        <f>VLOOKUP($A564, Parameters!$A$2:JI$1345, MATCH(B$1, Parameters!$1:$1, 0), FALSE)</f>
        <v>3000</v>
      </c>
      <c r="C564" s="1">
        <f>VLOOKUP($A564, Parameters!$A$2:JJ$1345, MATCH(C$1, Parameters!$1:$1, 0), FALSE)</f>
        <v>2472.6999999999998</v>
      </c>
      <c r="D564" s="1">
        <f>VLOOKUP($A564, Parameters!$A$2:JK$1345, MATCH(D$1, Parameters!$1:$1, 0), FALSE)</f>
        <v>105</v>
      </c>
      <c r="E564" s="1">
        <f>VLOOKUP($A564, Parameters!$A$2:JL$1345, MATCH(E$1, Parameters!$1:$1, 0), FALSE)</f>
        <v>0.57799</v>
      </c>
      <c r="F564" s="1">
        <f>VLOOKUP($A564, Parameters!$A$2:JM$1345, MATCH(F$1, Parameters!$1:$1, 0), FALSE)</f>
        <v>3.8920599999999999</v>
      </c>
      <c r="G564" s="1">
        <f>VLOOKUP($A564, Parameters!$A$2:JN$1345, MATCH(G$1, Parameters!$1:$1, 0), FALSE)</f>
        <v>0.4916554451234858</v>
      </c>
      <c r="H564" s="3">
        <v>1.6763809835538201E-3</v>
      </c>
      <c r="I564">
        <v>1.5030779177322899E-3</v>
      </c>
      <c r="J564">
        <v>1.88904034439474E-3</v>
      </c>
      <c r="L564" s="1" t="str">
        <f>IF(AND(H564&lt;0.001, 'SSIM Index'!H564 &gt; 0.97), TRUE, "")</f>
        <v/>
      </c>
      <c r="M564" s="1" t="str">
        <f>IF(AND(I564&lt;0.001, 'SSIM Index'!I564 &gt; 0.97), TRUE, "")</f>
        <v/>
      </c>
      <c r="N564" s="1" t="str">
        <f>IF(AND(J564&lt;0.001, 'SSIM Index'!J564 &gt; 0.97), TRUE, "")</f>
        <v/>
      </c>
      <c r="O564" s="3" t="str">
        <f t="shared" si="25"/>
        <v/>
      </c>
      <c r="P564" s="1" t="str">
        <f t="shared" si="26"/>
        <v/>
      </c>
      <c r="Q564" s="1" t="str">
        <f t="shared" si="27"/>
        <v/>
      </c>
    </row>
    <row r="565" spans="1:17" x14ac:dyDescent="0.35">
      <c r="A565" s="6">
        <v>563</v>
      </c>
      <c r="B565" s="1">
        <f>VLOOKUP($A565, Parameters!$A$2:JI$1345, MATCH(B$1, Parameters!$1:$1, 0), FALSE)</f>
        <v>3000</v>
      </c>
      <c r="C565" s="1">
        <f>VLOOKUP($A565, Parameters!$A$2:JJ$1345, MATCH(C$1, Parameters!$1:$1, 0), FALSE)</f>
        <v>3709.1</v>
      </c>
      <c r="D565" s="1">
        <f>VLOOKUP($A565, Parameters!$A$2:JK$1345, MATCH(D$1, Parameters!$1:$1, 0), FALSE)</f>
        <v>105</v>
      </c>
      <c r="E565" s="1">
        <f>VLOOKUP($A565, Parameters!$A$2:JL$1345, MATCH(E$1, Parameters!$1:$1, 0), FALSE)</f>
        <v>0.57799</v>
      </c>
      <c r="F565" s="1">
        <f>VLOOKUP($A565, Parameters!$A$2:JM$1345, MATCH(F$1, Parameters!$1:$1, 0), FALSE)</f>
        <v>3.8920599999999999</v>
      </c>
      <c r="G565" s="1">
        <f>VLOOKUP($A565, Parameters!$A$2:JN$1345, MATCH(G$1, Parameters!$1:$1, 0), FALSE)</f>
        <v>0.4916554451234858</v>
      </c>
      <c r="H565" s="3">
        <v>1.5741946408525101E-3</v>
      </c>
      <c r="I565">
        <v>1.9026088993996299E-3</v>
      </c>
      <c r="J565">
        <v>2.2722219582646998E-3</v>
      </c>
      <c r="L565" s="1" t="str">
        <f>IF(AND(H565&lt;0.001, 'SSIM Index'!H565 &gt; 0.97), TRUE, "")</f>
        <v/>
      </c>
      <c r="M565" s="1" t="str">
        <f>IF(AND(I565&lt;0.001, 'SSIM Index'!I565 &gt; 0.97), TRUE, "")</f>
        <v/>
      </c>
      <c r="N565" s="1" t="str">
        <f>IF(AND(J565&lt;0.001, 'SSIM Index'!J565 &gt; 0.97), TRUE, "")</f>
        <v/>
      </c>
      <c r="O565" s="3" t="str">
        <f t="shared" si="25"/>
        <v/>
      </c>
      <c r="P565" s="1" t="str">
        <f t="shared" si="26"/>
        <v/>
      </c>
      <c r="Q565" s="1" t="str">
        <f t="shared" si="27"/>
        <v/>
      </c>
    </row>
    <row r="566" spans="1:17" x14ac:dyDescent="0.35">
      <c r="A566" s="6">
        <v>564</v>
      </c>
      <c r="B566" s="1">
        <f>VLOOKUP($A566, Parameters!$A$2:JI$1345, MATCH(B$1, Parameters!$1:$1, 0), FALSE)</f>
        <v>0</v>
      </c>
      <c r="C566" s="1">
        <f>VLOOKUP($A566, Parameters!$A$2:JJ$1345, MATCH(C$1, Parameters!$1:$1, 0), FALSE)</f>
        <v>176.62</v>
      </c>
      <c r="D566" s="1">
        <f>VLOOKUP($A566, Parameters!$A$2:JK$1345, MATCH(D$1, Parameters!$1:$1, 0), FALSE)</f>
        <v>105</v>
      </c>
      <c r="E566" s="1">
        <f>VLOOKUP($A566, Parameters!$A$2:JL$1345, MATCH(E$1, Parameters!$1:$1, 0), FALSE)</f>
        <v>4.5746700000000002</v>
      </c>
      <c r="F566" s="1">
        <f>VLOOKUP($A566, Parameters!$A$2:JM$1345, MATCH(F$1, Parameters!$1:$1, 0), FALSE)</f>
        <v>4.1532400000000003</v>
      </c>
      <c r="G566" s="1">
        <f>VLOOKUP($A566, Parameters!$A$2:JN$1345, MATCH(G$1, Parameters!$1:$1, 0), FALSE)</f>
        <v>2.6947963080439159</v>
      </c>
      <c r="H566" s="3">
        <v>3.7897493690252297E-2</v>
      </c>
      <c r="I566">
        <v>5.6830711662769297E-2</v>
      </c>
      <c r="J566">
        <v>6.30636811256408E-2</v>
      </c>
      <c r="L566" s="1" t="str">
        <f>IF(AND(H566&lt;0.001, 'SSIM Index'!H566 &gt; 0.97), TRUE, "")</f>
        <v/>
      </c>
      <c r="M566" s="1" t="str">
        <f>IF(AND(I566&lt;0.001, 'SSIM Index'!I566 &gt; 0.97), TRUE, "")</f>
        <v/>
      </c>
      <c r="N566" s="1" t="str">
        <f>IF(AND(J566&lt;0.001, 'SSIM Index'!J566 &gt; 0.97), TRUE, "")</f>
        <v/>
      </c>
      <c r="O566" s="3" t="str">
        <f t="shared" si="25"/>
        <v/>
      </c>
      <c r="P566" s="1" t="str">
        <f t="shared" si="26"/>
        <v/>
      </c>
      <c r="Q566" s="1" t="str">
        <f t="shared" si="27"/>
        <v/>
      </c>
    </row>
    <row r="567" spans="1:17" x14ac:dyDescent="0.35">
      <c r="A567" s="6">
        <v>565</v>
      </c>
      <c r="B567" s="1">
        <f>VLOOKUP($A567, Parameters!$A$2:JI$1345, MATCH(B$1, Parameters!$1:$1, 0), FALSE)</f>
        <v>0</v>
      </c>
      <c r="C567" s="1">
        <f>VLOOKUP($A567, Parameters!$A$2:JJ$1345, MATCH(C$1, Parameters!$1:$1, 0), FALSE)</f>
        <v>1413</v>
      </c>
      <c r="D567" s="1">
        <f>VLOOKUP($A567, Parameters!$A$2:JK$1345, MATCH(D$1, Parameters!$1:$1, 0), FALSE)</f>
        <v>105</v>
      </c>
      <c r="E567" s="1">
        <f>VLOOKUP($A567, Parameters!$A$2:JL$1345, MATCH(E$1, Parameters!$1:$1, 0), FALSE)</f>
        <v>4.5746700000000002</v>
      </c>
      <c r="F567" s="1">
        <f>VLOOKUP($A567, Parameters!$A$2:JM$1345, MATCH(F$1, Parameters!$1:$1, 0), FALSE)</f>
        <v>4.1532400000000003</v>
      </c>
      <c r="G567" s="1">
        <f>VLOOKUP($A567, Parameters!$A$2:JN$1345, MATCH(G$1, Parameters!$1:$1, 0), FALSE)</f>
        <v>2.6947963080439159</v>
      </c>
      <c r="H567" s="3">
        <v>3.8983665872365202E-3</v>
      </c>
      <c r="I567">
        <v>1.39977503567934E-2</v>
      </c>
      <c r="J567">
        <v>1.51711953803896E-2</v>
      </c>
      <c r="L567" s="1" t="str">
        <f>IF(AND(H567&lt;0.001, 'SSIM Index'!H567 &gt; 0.97), TRUE, "")</f>
        <v/>
      </c>
      <c r="M567" s="1" t="str">
        <f>IF(AND(I567&lt;0.001, 'SSIM Index'!I567 &gt; 0.97), TRUE, "")</f>
        <v/>
      </c>
      <c r="N567" s="1" t="str">
        <f>IF(AND(J567&lt;0.001, 'SSIM Index'!J567 &gt; 0.97), TRUE, "")</f>
        <v/>
      </c>
      <c r="O567" s="3" t="str">
        <f t="shared" si="25"/>
        <v/>
      </c>
      <c r="P567" s="1" t="str">
        <f t="shared" si="26"/>
        <v/>
      </c>
      <c r="Q567" s="1" t="str">
        <f t="shared" si="27"/>
        <v/>
      </c>
    </row>
    <row r="568" spans="1:17" x14ac:dyDescent="0.35">
      <c r="A568" s="6">
        <v>566</v>
      </c>
      <c r="B568" s="1">
        <f>VLOOKUP($A568, Parameters!$A$2:JI$1345, MATCH(B$1, Parameters!$1:$1, 0), FALSE)</f>
        <v>0</v>
      </c>
      <c r="C568" s="1">
        <f>VLOOKUP($A568, Parameters!$A$2:JJ$1345, MATCH(C$1, Parameters!$1:$1, 0), FALSE)</f>
        <v>2649.4</v>
      </c>
      <c r="D568" s="1">
        <f>VLOOKUP($A568, Parameters!$A$2:JK$1345, MATCH(D$1, Parameters!$1:$1, 0), FALSE)</f>
        <v>105</v>
      </c>
      <c r="E568" s="1">
        <f>VLOOKUP($A568, Parameters!$A$2:JL$1345, MATCH(E$1, Parameters!$1:$1, 0), FALSE)</f>
        <v>4.5746700000000002</v>
      </c>
      <c r="F568" s="1">
        <f>VLOOKUP($A568, Parameters!$A$2:JM$1345, MATCH(F$1, Parameters!$1:$1, 0), FALSE)</f>
        <v>4.1532400000000003</v>
      </c>
      <c r="G568" s="1">
        <f>VLOOKUP($A568, Parameters!$A$2:JN$1345, MATCH(G$1, Parameters!$1:$1, 0), FALSE)</f>
        <v>2.6947963080439159</v>
      </c>
      <c r="H568" s="3">
        <v>3.1817897688597402E-3</v>
      </c>
      <c r="I568">
        <v>5.70816546678543E-3</v>
      </c>
      <c r="J568">
        <v>6.6300719045102596E-3</v>
      </c>
      <c r="L568" s="1" t="str">
        <f>IF(AND(H568&lt;0.001, 'SSIM Index'!H568 &gt; 0.97), TRUE, "")</f>
        <v/>
      </c>
      <c r="M568" s="1" t="str">
        <f>IF(AND(I568&lt;0.001, 'SSIM Index'!I568 &gt; 0.97), TRUE, "")</f>
        <v/>
      </c>
      <c r="N568" s="1" t="str">
        <f>IF(AND(J568&lt;0.001, 'SSIM Index'!J568 &gt; 0.97), TRUE, "")</f>
        <v/>
      </c>
      <c r="O568" s="3" t="str">
        <f t="shared" si="25"/>
        <v/>
      </c>
      <c r="P568" s="1" t="str">
        <f t="shared" si="26"/>
        <v/>
      </c>
      <c r="Q568" s="1" t="str">
        <f t="shared" si="27"/>
        <v/>
      </c>
    </row>
    <row r="569" spans="1:17" x14ac:dyDescent="0.35">
      <c r="A569" s="6">
        <v>567</v>
      </c>
      <c r="B569" s="1">
        <f>VLOOKUP($A569, Parameters!$A$2:JI$1345, MATCH(B$1, Parameters!$1:$1, 0), FALSE)</f>
        <v>0</v>
      </c>
      <c r="C569" s="1">
        <f>VLOOKUP($A569, Parameters!$A$2:JJ$1345, MATCH(C$1, Parameters!$1:$1, 0), FALSE)</f>
        <v>3885.7</v>
      </c>
      <c r="D569" s="1">
        <f>VLOOKUP($A569, Parameters!$A$2:JK$1345, MATCH(D$1, Parameters!$1:$1, 0), FALSE)</f>
        <v>105</v>
      </c>
      <c r="E569" s="1">
        <f>VLOOKUP($A569, Parameters!$A$2:JL$1345, MATCH(E$1, Parameters!$1:$1, 0), FALSE)</f>
        <v>4.5746700000000002</v>
      </c>
      <c r="F569" s="1">
        <f>VLOOKUP($A569, Parameters!$A$2:JM$1345, MATCH(F$1, Parameters!$1:$1, 0), FALSE)</f>
        <v>4.1532400000000003</v>
      </c>
      <c r="G569" s="1">
        <f>VLOOKUP($A569, Parameters!$A$2:JN$1345, MATCH(G$1, Parameters!$1:$1, 0), FALSE)</f>
        <v>2.6947963080439159</v>
      </c>
      <c r="H569" s="3">
        <v>2.57498696446418E-2</v>
      </c>
      <c r="I569">
        <v>3.1875219196081099E-2</v>
      </c>
      <c r="J569">
        <v>3.2125234603881801E-2</v>
      </c>
      <c r="L569" s="1" t="str">
        <f>IF(AND(H569&lt;0.001, 'SSIM Index'!H569 &gt; 0.97), TRUE, "")</f>
        <v/>
      </c>
      <c r="M569" s="1" t="str">
        <f>IF(AND(I569&lt;0.001, 'SSIM Index'!I569 &gt; 0.97), TRUE, "")</f>
        <v/>
      </c>
      <c r="N569" s="1" t="str">
        <f>IF(AND(J569&lt;0.001, 'SSIM Index'!J569 &gt; 0.97), TRUE, "")</f>
        <v/>
      </c>
      <c r="O569" s="3" t="str">
        <f t="shared" si="25"/>
        <v/>
      </c>
      <c r="P569" s="1" t="str">
        <f t="shared" si="26"/>
        <v/>
      </c>
      <c r="Q569" s="1" t="str">
        <f t="shared" si="27"/>
        <v/>
      </c>
    </row>
    <row r="570" spans="1:17" x14ac:dyDescent="0.35">
      <c r="A570" s="6">
        <v>568</v>
      </c>
      <c r="B570" s="1">
        <f>VLOOKUP($A570, Parameters!$A$2:JI$1345, MATCH(B$1, Parameters!$1:$1, 0), FALSE)</f>
        <v>3000</v>
      </c>
      <c r="C570" s="1">
        <f>VLOOKUP($A570, Parameters!$A$2:JJ$1345, MATCH(C$1, Parameters!$1:$1, 0), FALSE)</f>
        <v>353.25</v>
      </c>
      <c r="D570" s="1">
        <f>VLOOKUP($A570, Parameters!$A$2:JK$1345, MATCH(D$1, Parameters!$1:$1, 0), FALSE)</f>
        <v>105</v>
      </c>
      <c r="E570" s="1">
        <f>VLOOKUP($A570, Parameters!$A$2:JL$1345, MATCH(E$1, Parameters!$1:$1, 0), FALSE)</f>
        <v>3.8391700000000002</v>
      </c>
      <c r="F570" s="1">
        <f>VLOOKUP($A570, Parameters!$A$2:JM$1345, MATCH(F$1, Parameters!$1:$1, 0), FALSE)</f>
        <v>4.5882199999999997</v>
      </c>
      <c r="G570" s="1">
        <f>VLOOKUP($A570, Parameters!$A$2:JN$1345, MATCH(G$1, Parameters!$1:$1, 0), FALSE)</f>
        <v>3.8137657234541944</v>
      </c>
      <c r="H570" s="3">
        <v>5.4299732437357296E-4</v>
      </c>
      <c r="I570">
        <v>5.7902326807379701E-4</v>
      </c>
      <c r="J570">
        <v>6.9289363455027298E-4</v>
      </c>
      <c r="L570" s="1" t="str">
        <f>IF(AND(H570&lt;0.001, 'SSIM Index'!H570 &gt; 0.97), TRUE, "")</f>
        <v/>
      </c>
      <c r="M570" s="1" t="str">
        <f>IF(AND(I570&lt;0.001, 'SSIM Index'!I570 &gt; 0.97), TRUE, "")</f>
        <v/>
      </c>
      <c r="N570" s="1" t="str">
        <f>IF(AND(J570&lt;0.001, 'SSIM Index'!J570 &gt; 0.97), TRUE, "")</f>
        <v/>
      </c>
      <c r="O570" s="3" t="str">
        <f t="shared" si="25"/>
        <v/>
      </c>
      <c r="P570" s="1" t="str">
        <f t="shared" si="26"/>
        <v/>
      </c>
      <c r="Q570" s="1" t="str">
        <f t="shared" si="27"/>
        <v/>
      </c>
    </row>
    <row r="571" spans="1:17" x14ac:dyDescent="0.35">
      <c r="A571" s="6">
        <v>569</v>
      </c>
      <c r="B571" s="1">
        <f>VLOOKUP($A571, Parameters!$A$2:JI$1345, MATCH(B$1, Parameters!$1:$1, 0), FALSE)</f>
        <v>3000</v>
      </c>
      <c r="C571" s="1">
        <f>VLOOKUP($A571, Parameters!$A$2:JJ$1345, MATCH(C$1, Parameters!$1:$1, 0), FALSE)</f>
        <v>1589.6</v>
      </c>
      <c r="D571" s="1">
        <f>VLOOKUP($A571, Parameters!$A$2:JK$1345, MATCH(D$1, Parameters!$1:$1, 0), FALSE)</f>
        <v>105</v>
      </c>
      <c r="E571" s="1">
        <f>VLOOKUP($A571, Parameters!$A$2:JL$1345, MATCH(E$1, Parameters!$1:$1, 0), FALSE)</f>
        <v>3.8391700000000002</v>
      </c>
      <c r="F571" s="1">
        <f>VLOOKUP($A571, Parameters!$A$2:JM$1345, MATCH(F$1, Parameters!$1:$1, 0), FALSE)</f>
        <v>4.5882199999999997</v>
      </c>
      <c r="G571" s="1">
        <f>VLOOKUP($A571, Parameters!$A$2:JN$1345, MATCH(G$1, Parameters!$1:$1, 0), FALSE)</f>
        <v>3.8137657234541944</v>
      </c>
      <c r="H571" s="3">
        <v>9.0702477609738697E-4</v>
      </c>
      <c r="I571">
        <v>7.9571310197934497E-4</v>
      </c>
      <c r="J571">
        <v>8.9440669398754803E-4</v>
      </c>
      <c r="L571" s="1" t="str">
        <f>IF(AND(H571&lt;0.001, 'SSIM Index'!H571 &gt; 0.97), TRUE, "")</f>
        <v/>
      </c>
      <c r="M571" s="1" t="str">
        <f>IF(AND(I571&lt;0.001, 'SSIM Index'!I571 &gt; 0.97), TRUE, "")</f>
        <v/>
      </c>
      <c r="N571" s="1" t="str">
        <f>IF(AND(J571&lt;0.001, 'SSIM Index'!J571 &gt; 0.97), TRUE, "")</f>
        <v/>
      </c>
      <c r="O571" s="3" t="str">
        <f t="shared" si="25"/>
        <v/>
      </c>
      <c r="P571" s="1" t="str">
        <f t="shared" si="26"/>
        <v/>
      </c>
      <c r="Q571" s="1" t="str">
        <f t="shared" si="27"/>
        <v/>
      </c>
    </row>
    <row r="572" spans="1:17" x14ac:dyDescent="0.35">
      <c r="A572" s="6">
        <v>570</v>
      </c>
      <c r="B572" s="1">
        <f>VLOOKUP($A572, Parameters!$A$2:JI$1345, MATCH(B$1, Parameters!$1:$1, 0), FALSE)</f>
        <v>3000</v>
      </c>
      <c r="C572" s="1">
        <f>VLOOKUP($A572, Parameters!$A$2:JJ$1345, MATCH(C$1, Parameters!$1:$1, 0), FALSE)</f>
        <v>2826</v>
      </c>
      <c r="D572" s="1">
        <f>VLOOKUP($A572, Parameters!$A$2:JK$1345, MATCH(D$1, Parameters!$1:$1, 0), FALSE)</f>
        <v>105</v>
      </c>
      <c r="E572" s="1">
        <f>VLOOKUP($A572, Parameters!$A$2:JL$1345, MATCH(E$1, Parameters!$1:$1, 0), FALSE)</f>
        <v>3.8391700000000002</v>
      </c>
      <c r="F572" s="1">
        <f>VLOOKUP($A572, Parameters!$A$2:JM$1345, MATCH(F$1, Parameters!$1:$1, 0), FALSE)</f>
        <v>4.5882199999999997</v>
      </c>
      <c r="G572" s="1">
        <f>VLOOKUP($A572, Parameters!$A$2:JN$1345, MATCH(G$1, Parameters!$1:$1, 0), FALSE)</f>
        <v>3.8137657234541944</v>
      </c>
      <c r="H572" s="3">
        <v>1.01334205828607E-3</v>
      </c>
      <c r="I572">
        <v>1.56279082875698E-3</v>
      </c>
      <c r="J572">
        <v>1.3311570510268201E-3</v>
      </c>
      <c r="L572" s="1" t="str">
        <f>IF(AND(H572&lt;0.001, 'SSIM Index'!H572 &gt; 0.97), TRUE, "")</f>
        <v/>
      </c>
      <c r="M572" s="1" t="str">
        <f>IF(AND(I572&lt;0.001, 'SSIM Index'!I572 &gt; 0.97), TRUE, "")</f>
        <v/>
      </c>
      <c r="N572" s="1" t="str">
        <f>IF(AND(J572&lt;0.001, 'SSIM Index'!J572 &gt; 0.97), TRUE, "")</f>
        <v/>
      </c>
      <c r="O572" s="3" t="str">
        <f t="shared" si="25"/>
        <v/>
      </c>
      <c r="P572" s="1" t="str">
        <f t="shared" si="26"/>
        <v/>
      </c>
      <c r="Q572" s="1" t="b">
        <f t="shared" si="27"/>
        <v>1</v>
      </c>
    </row>
    <row r="573" spans="1:17" x14ac:dyDescent="0.35">
      <c r="A573" s="6">
        <v>571</v>
      </c>
      <c r="B573" s="1">
        <f>VLOOKUP($A573, Parameters!$A$2:JI$1345, MATCH(B$1, Parameters!$1:$1, 0), FALSE)</f>
        <v>3000</v>
      </c>
      <c r="C573" s="1">
        <f>VLOOKUP($A573, Parameters!$A$2:JJ$1345, MATCH(C$1, Parameters!$1:$1, 0), FALSE)</f>
        <v>4062.4</v>
      </c>
      <c r="D573" s="1">
        <f>VLOOKUP($A573, Parameters!$A$2:JK$1345, MATCH(D$1, Parameters!$1:$1, 0), FALSE)</f>
        <v>105</v>
      </c>
      <c r="E573" s="1">
        <f>VLOOKUP($A573, Parameters!$A$2:JL$1345, MATCH(E$1, Parameters!$1:$1, 0), FALSE)</f>
        <v>3.8391700000000002</v>
      </c>
      <c r="F573" s="1">
        <f>VLOOKUP($A573, Parameters!$A$2:JM$1345, MATCH(F$1, Parameters!$1:$1, 0), FALSE)</f>
        <v>4.5882199999999997</v>
      </c>
      <c r="G573" s="1">
        <f>VLOOKUP($A573, Parameters!$A$2:JN$1345, MATCH(G$1, Parameters!$1:$1, 0), FALSE)</f>
        <v>3.8137657234541944</v>
      </c>
      <c r="H573" s="3">
        <v>1.1284111533313901E-3</v>
      </c>
      <c r="I573">
        <v>1.32031727116554E-3</v>
      </c>
      <c r="J573">
        <v>1.5175922308117099E-3</v>
      </c>
      <c r="L573" s="1" t="str">
        <f>IF(AND(H573&lt;0.001, 'SSIM Index'!H573 &gt; 0.97), TRUE, "")</f>
        <v/>
      </c>
      <c r="M573" s="1" t="str">
        <f>IF(AND(I573&lt;0.001, 'SSIM Index'!I573 &gt; 0.97), TRUE, "")</f>
        <v/>
      </c>
      <c r="N573" s="1" t="str">
        <f>IF(AND(J573&lt;0.001, 'SSIM Index'!J573 &gt; 0.97), TRUE, "")</f>
        <v/>
      </c>
      <c r="O573" s="3" t="str">
        <f t="shared" si="25"/>
        <v/>
      </c>
      <c r="P573" s="1" t="b">
        <f t="shared" si="26"/>
        <v>1</v>
      </c>
      <c r="Q573" s="1" t="str">
        <f t="shared" si="27"/>
        <v/>
      </c>
    </row>
    <row r="574" spans="1:17" x14ac:dyDescent="0.35">
      <c r="A574" s="6">
        <v>572</v>
      </c>
      <c r="B574" s="1">
        <f>VLOOKUP($A574, Parameters!$A$2:JI$1345, MATCH(B$1, Parameters!$1:$1, 0), FALSE)</f>
        <v>2000</v>
      </c>
      <c r="C574" s="1">
        <f>VLOOKUP($A574, Parameters!$A$2:JJ$1345, MATCH(C$1, Parameters!$1:$1, 0), FALSE)</f>
        <v>529.87</v>
      </c>
      <c r="D574" s="1">
        <f>VLOOKUP($A574, Parameters!$A$2:JK$1345, MATCH(D$1, Parameters!$1:$1, 0), FALSE)</f>
        <v>105</v>
      </c>
      <c r="E574" s="1">
        <f>VLOOKUP($A574, Parameters!$A$2:JL$1345, MATCH(E$1, Parameters!$1:$1, 0), FALSE)</f>
        <v>4.21014</v>
      </c>
      <c r="F574" s="1">
        <f>VLOOKUP($A574, Parameters!$A$2:JM$1345, MATCH(F$1, Parameters!$1:$1, 0), FALSE)</f>
        <v>4.9979199999999997</v>
      </c>
      <c r="G574" s="1">
        <f>VLOOKUP($A574, Parameters!$A$2:JN$1345, MATCH(G$1, Parameters!$1:$1, 0), FALSE)</f>
        <v>3.9449177524399621</v>
      </c>
      <c r="H574" s="3">
        <v>5.4692669073119705E-4</v>
      </c>
      <c r="I574">
        <v>4.0361090213991702E-4</v>
      </c>
      <c r="J574">
        <v>5.0767092034220695E-4</v>
      </c>
      <c r="L574" s="1" t="str">
        <f>IF(AND(H574&lt;0.001, 'SSIM Index'!H574 &gt; 0.97), TRUE, "")</f>
        <v/>
      </c>
      <c r="M574" s="1" t="str">
        <f>IF(AND(I574&lt;0.001, 'SSIM Index'!I574 &gt; 0.97), TRUE, "")</f>
        <v/>
      </c>
      <c r="N574" s="1" t="str">
        <f>IF(AND(J574&lt;0.001, 'SSIM Index'!J574 &gt; 0.97), TRUE, "")</f>
        <v/>
      </c>
      <c r="O574" s="3" t="str">
        <f t="shared" si="25"/>
        <v/>
      </c>
      <c r="P574" s="1" t="str">
        <f t="shared" si="26"/>
        <v/>
      </c>
      <c r="Q574" s="1" t="str">
        <f t="shared" si="27"/>
        <v/>
      </c>
    </row>
    <row r="575" spans="1:17" x14ac:dyDescent="0.35">
      <c r="A575" s="6">
        <v>573</v>
      </c>
      <c r="B575" s="1">
        <f>VLOOKUP($A575, Parameters!$A$2:JI$1345, MATCH(B$1, Parameters!$1:$1, 0), FALSE)</f>
        <v>2000</v>
      </c>
      <c r="C575" s="1">
        <f>VLOOKUP($A575, Parameters!$A$2:JJ$1345, MATCH(C$1, Parameters!$1:$1, 0), FALSE)</f>
        <v>1766.2</v>
      </c>
      <c r="D575" s="1">
        <f>VLOOKUP($A575, Parameters!$A$2:JK$1345, MATCH(D$1, Parameters!$1:$1, 0), FALSE)</f>
        <v>105</v>
      </c>
      <c r="E575" s="1">
        <f>VLOOKUP($A575, Parameters!$A$2:JL$1345, MATCH(E$1, Parameters!$1:$1, 0), FALSE)</f>
        <v>4.21014</v>
      </c>
      <c r="F575" s="1">
        <f>VLOOKUP($A575, Parameters!$A$2:JM$1345, MATCH(F$1, Parameters!$1:$1, 0), FALSE)</f>
        <v>4.9979199999999997</v>
      </c>
      <c r="G575" s="1">
        <f>VLOOKUP($A575, Parameters!$A$2:JN$1345, MATCH(G$1, Parameters!$1:$1, 0), FALSE)</f>
        <v>3.9449177524399621</v>
      </c>
      <c r="H575" s="3">
        <v>1.1778736952692201E-3</v>
      </c>
      <c r="I575">
        <v>1.3534345198422601E-3</v>
      </c>
      <c r="J575">
        <v>1.5497921267524301E-3</v>
      </c>
      <c r="L575" s="1" t="str">
        <f>IF(AND(H575&lt;0.001, 'SSIM Index'!H575 &gt; 0.97), TRUE, "")</f>
        <v/>
      </c>
      <c r="M575" s="1" t="str">
        <f>IF(AND(I575&lt;0.001, 'SSIM Index'!I575 &gt; 0.97), TRUE, "")</f>
        <v/>
      </c>
      <c r="N575" s="1" t="str">
        <f>IF(AND(J575&lt;0.001, 'SSIM Index'!J575 &gt; 0.97), TRUE, "")</f>
        <v/>
      </c>
      <c r="O575" s="3" t="str">
        <f t="shared" si="25"/>
        <v/>
      </c>
      <c r="P575" s="1" t="str">
        <f t="shared" si="26"/>
        <v/>
      </c>
      <c r="Q575" s="1" t="str">
        <f t="shared" si="27"/>
        <v/>
      </c>
    </row>
    <row r="576" spans="1:17" x14ac:dyDescent="0.35">
      <c r="A576" s="6">
        <v>574</v>
      </c>
      <c r="B576" s="1">
        <f>VLOOKUP($A576, Parameters!$A$2:JI$1345, MATCH(B$1, Parameters!$1:$1, 0), FALSE)</f>
        <v>2000</v>
      </c>
      <c r="C576" s="1">
        <f>VLOOKUP($A576, Parameters!$A$2:JJ$1345, MATCH(C$1, Parameters!$1:$1, 0), FALSE)</f>
        <v>3002.6</v>
      </c>
      <c r="D576" s="1">
        <f>VLOOKUP($A576, Parameters!$A$2:JK$1345, MATCH(D$1, Parameters!$1:$1, 0), FALSE)</f>
        <v>105</v>
      </c>
      <c r="E576" s="1">
        <f>VLOOKUP($A576, Parameters!$A$2:JL$1345, MATCH(E$1, Parameters!$1:$1, 0), FALSE)</f>
        <v>4.21014</v>
      </c>
      <c r="F576" s="1">
        <f>VLOOKUP($A576, Parameters!$A$2:JM$1345, MATCH(F$1, Parameters!$1:$1, 0), FALSE)</f>
        <v>4.9979199999999997</v>
      </c>
      <c r="G576" s="1">
        <f>VLOOKUP($A576, Parameters!$A$2:JN$1345, MATCH(G$1, Parameters!$1:$1, 0), FALSE)</f>
        <v>3.9449177524399621</v>
      </c>
      <c r="H576" s="3">
        <v>2.1156782750040202E-3</v>
      </c>
      <c r="I576">
        <v>2.2781305015087102E-3</v>
      </c>
      <c r="J576">
        <v>2.9668807983398398E-3</v>
      </c>
      <c r="L576" s="1" t="str">
        <f>IF(AND(H576&lt;0.001, 'SSIM Index'!H576 &gt; 0.97), TRUE, "")</f>
        <v/>
      </c>
      <c r="M576" s="1" t="str">
        <f>IF(AND(I576&lt;0.001, 'SSIM Index'!I576 &gt; 0.97), TRUE, "")</f>
        <v/>
      </c>
      <c r="N576" s="1" t="str">
        <f>IF(AND(J576&lt;0.001, 'SSIM Index'!J576 &gt; 0.97), TRUE, "")</f>
        <v/>
      </c>
      <c r="O576" s="3" t="str">
        <f t="shared" si="25"/>
        <v/>
      </c>
      <c r="P576" s="1" t="str">
        <f t="shared" si="26"/>
        <v/>
      </c>
      <c r="Q576" s="1" t="str">
        <f t="shared" si="27"/>
        <v/>
      </c>
    </row>
    <row r="577" spans="1:17" x14ac:dyDescent="0.35">
      <c r="A577" s="6">
        <v>575</v>
      </c>
      <c r="B577" s="1">
        <f>VLOOKUP($A577, Parameters!$A$2:JI$1345, MATCH(B$1, Parameters!$1:$1, 0), FALSE)</f>
        <v>2000</v>
      </c>
      <c r="C577" s="1">
        <f>VLOOKUP($A577, Parameters!$A$2:JJ$1345, MATCH(C$1, Parameters!$1:$1, 0), FALSE)</f>
        <v>4239</v>
      </c>
      <c r="D577" s="1">
        <f>VLOOKUP($A577, Parameters!$A$2:JK$1345, MATCH(D$1, Parameters!$1:$1, 0), FALSE)</f>
        <v>105</v>
      </c>
      <c r="E577" s="1">
        <f>VLOOKUP($A577, Parameters!$A$2:JL$1345, MATCH(E$1, Parameters!$1:$1, 0), FALSE)</f>
        <v>4.21014</v>
      </c>
      <c r="F577" s="1">
        <f>VLOOKUP($A577, Parameters!$A$2:JM$1345, MATCH(F$1, Parameters!$1:$1, 0), FALSE)</f>
        <v>4.9979199999999997</v>
      </c>
      <c r="G577" s="1">
        <f>VLOOKUP($A577, Parameters!$A$2:JN$1345, MATCH(G$1, Parameters!$1:$1, 0), FALSE)</f>
        <v>3.9449177524399621</v>
      </c>
      <c r="H577" s="3">
        <v>1.88814371358603E-3</v>
      </c>
      <c r="I577">
        <v>2.01232358813285E-3</v>
      </c>
      <c r="J577">
        <v>3.4288950264453801E-3</v>
      </c>
      <c r="L577" s="1" t="str">
        <f>IF(AND(H577&lt;0.001, 'SSIM Index'!H577 &gt; 0.97), TRUE, "")</f>
        <v/>
      </c>
      <c r="M577" s="1" t="str">
        <f>IF(AND(I577&lt;0.001, 'SSIM Index'!I577 &gt; 0.97), TRUE, "")</f>
        <v/>
      </c>
      <c r="N577" s="1" t="str">
        <f>IF(AND(J577&lt;0.001, 'SSIM Index'!J577 &gt; 0.97), TRUE, "")</f>
        <v/>
      </c>
      <c r="O577" s="3" t="str">
        <f t="shared" si="25"/>
        <v/>
      </c>
      <c r="P577" s="1" t="str">
        <f t="shared" si="26"/>
        <v/>
      </c>
      <c r="Q577" s="1" t="str">
        <f t="shared" si="27"/>
        <v/>
      </c>
    </row>
    <row r="578" spans="1:17" x14ac:dyDescent="0.35">
      <c r="A578" s="6">
        <v>576</v>
      </c>
      <c r="B578" s="1">
        <f>VLOOKUP($A578, Parameters!$A$2:JI$1345, MATCH(B$1, Parameters!$1:$1, 0), FALSE)</f>
        <v>3000</v>
      </c>
      <c r="C578" s="1">
        <f>VLOOKUP($A578, Parameters!$A$2:JJ$1345, MATCH(C$1, Parameters!$1:$1, 0), FALSE)</f>
        <v>706.5</v>
      </c>
      <c r="D578" s="1">
        <f>VLOOKUP($A578, Parameters!$A$2:JK$1345, MATCH(D$1, Parameters!$1:$1, 0), FALSE)</f>
        <v>105</v>
      </c>
      <c r="E578" s="1">
        <f>VLOOKUP($A578, Parameters!$A$2:JL$1345, MATCH(E$1, Parameters!$1:$1, 0), FALSE)</f>
        <v>4.4680499999999999</v>
      </c>
      <c r="F578" s="1">
        <f>VLOOKUP($A578, Parameters!$A$2:JM$1345, MATCH(F$1, Parameters!$1:$1, 0), FALSE)</f>
        <v>4.9949399999999997</v>
      </c>
      <c r="G578" s="1">
        <f>VLOOKUP($A578, Parameters!$A$2:JN$1345, MATCH(G$1, Parameters!$1:$1, 0), FALSE)</f>
        <v>3.6667873883427813</v>
      </c>
      <c r="H578" s="3">
        <v>3.7786480970680697E-4</v>
      </c>
      <c r="I578">
        <v>2.9391556745394999E-4</v>
      </c>
      <c r="J578">
        <v>4.1980066453106701E-4</v>
      </c>
      <c r="L578" s="1" t="str">
        <f>IF(AND(H578&lt;0.001, 'SSIM Index'!H578 &gt; 0.97), TRUE, "")</f>
        <v/>
      </c>
      <c r="M578" s="1" t="str">
        <f>IF(AND(I578&lt;0.001, 'SSIM Index'!I578 &gt; 0.97), TRUE, "")</f>
        <v/>
      </c>
      <c r="N578" s="1" t="str">
        <f>IF(AND(J578&lt;0.001, 'SSIM Index'!J578 &gt; 0.97), TRUE, "")</f>
        <v/>
      </c>
      <c r="O578" s="3" t="str">
        <f t="shared" si="25"/>
        <v/>
      </c>
      <c r="P578" s="1" t="str">
        <f t="shared" si="26"/>
        <v/>
      </c>
      <c r="Q578" s="1" t="str">
        <f t="shared" si="27"/>
        <v/>
      </c>
    </row>
    <row r="579" spans="1:17" x14ac:dyDescent="0.35">
      <c r="A579" s="6">
        <v>577</v>
      </c>
      <c r="B579" s="1">
        <f>VLOOKUP($A579, Parameters!$A$2:JI$1345, MATCH(B$1, Parameters!$1:$1, 0), FALSE)</f>
        <v>3000</v>
      </c>
      <c r="C579" s="1">
        <f>VLOOKUP($A579, Parameters!$A$2:JJ$1345, MATCH(C$1, Parameters!$1:$1, 0), FALSE)</f>
        <v>1942.9</v>
      </c>
      <c r="D579" s="1">
        <f>VLOOKUP($A579, Parameters!$A$2:JK$1345, MATCH(D$1, Parameters!$1:$1, 0), FALSE)</f>
        <v>105</v>
      </c>
      <c r="E579" s="1">
        <f>VLOOKUP($A579, Parameters!$A$2:JL$1345, MATCH(E$1, Parameters!$1:$1, 0), FALSE)</f>
        <v>4.4680499999999999</v>
      </c>
      <c r="F579" s="1">
        <f>VLOOKUP($A579, Parameters!$A$2:JM$1345, MATCH(F$1, Parameters!$1:$1, 0), FALSE)</f>
        <v>4.9949399999999997</v>
      </c>
      <c r="G579" s="1">
        <f>VLOOKUP($A579, Parameters!$A$2:JN$1345, MATCH(G$1, Parameters!$1:$1, 0), FALSE)</f>
        <v>3.6667873883427813</v>
      </c>
      <c r="H579" s="3">
        <v>8.7615882512181997E-4</v>
      </c>
      <c r="I579">
        <v>1.0674517834559001E-3</v>
      </c>
      <c r="J579">
        <v>1.0121610248461301E-3</v>
      </c>
      <c r="L579" s="1" t="str">
        <f>IF(AND(H579&lt;0.001, 'SSIM Index'!H579 &gt; 0.97), TRUE, "")</f>
        <v/>
      </c>
      <c r="M579" s="1" t="str">
        <f>IF(AND(I579&lt;0.001, 'SSIM Index'!I579 &gt; 0.97), TRUE, "")</f>
        <v/>
      </c>
      <c r="N579" s="1" t="str">
        <f>IF(AND(J579&lt;0.001, 'SSIM Index'!J579 &gt; 0.97), TRUE, "")</f>
        <v/>
      </c>
      <c r="O579" s="3" t="str">
        <f t="shared" ref="O579:O642" si="28">IF(AND(H579&gt;0.00129, H579&lt;0.00135), TRUE, "")</f>
        <v/>
      </c>
      <c r="P579" s="1" t="str">
        <f t="shared" ref="P579:P642" si="29">IF(AND(I579&gt;0.00129, I579&lt;0.00135), TRUE, "")</f>
        <v/>
      </c>
      <c r="Q579" s="1" t="str">
        <f t="shared" ref="Q579:Q642" si="30">IF(AND(J579&gt;0.00129, J579&lt;0.00135), TRUE, "")</f>
        <v/>
      </c>
    </row>
    <row r="580" spans="1:17" x14ac:dyDescent="0.35">
      <c r="A580" s="6">
        <v>578</v>
      </c>
      <c r="B580" s="1">
        <f>VLOOKUP($A580, Parameters!$A$2:JI$1345, MATCH(B$1, Parameters!$1:$1, 0), FALSE)</f>
        <v>3000</v>
      </c>
      <c r="C580" s="1">
        <f>VLOOKUP($A580, Parameters!$A$2:JJ$1345, MATCH(C$1, Parameters!$1:$1, 0), FALSE)</f>
        <v>3179.2</v>
      </c>
      <c r="D580" s="1">
        <f>VLOOKUP($A580, Parameters!$A$2:JK$1345, MATCH(D$1, Parameters!$1:$1, 0), FALSE)</f>
        <v>105</v>
      </c>
      <c r="E580" s="1">
        <f>VLOOKUP($A580, Parameters!$A$2:JL$1345, MATCH(E$1, Parameters!$1:$1, 0), FALSE)</f>
        <v>4.4680499999999999</v>
      </c>
      <c r="F580" s="1">
        <f>VLOOKUP($A580, Parameters!$A$2:JM$1345, MATCH(F$1, Parameters!$1:$1, 0), FALSE)</f>
        <v>4.9949399999999997</v>
      </c>
      <c r="G580" s="1">
        <f>VLOOKUP($A580, Parameters!$A$2:JN$1345, MATCH(G$1, Parameters!$1:$1, 0), FALSE)</f>
        <v>3.6667873883427813</v>
      </c>
      <c r="H580" s="3">
        <v>9.1374403564259399E-4</v>
      </c>
      <c r="I580">
        <v>7.4211979517713102E-4</v>
      </c>
      <c r="J580">
        <v>9.57634765654802E-4</v>
      </c>
      <c r="L580" s="1" t="b">
        <f>IF(AND(H580&lt;0.001, 'SSIM Index'!H580 &gt; 0.97), TRUE, "")</f>
        <v>1</v>
      </c>
      <c r="M580" s="1" t="b">
        <f>IF(AND(I580&lt;0.001, 'SSIM Index'!I580 &gt; 0.97), TRUE, "")</f>
        <v>1</v>
      </c>
      <c r="N580" s="1" t="b">
        <f>IF(AND(J580&lt;0.001, 'SSIM Index'!J580 &gt; 0.97), TRUE, "")</f>
        <v>1</v>
      </c>
      <c r="O580" s="3" t="str">
        <f t="shared" si="28"/>
        <v/>
      </c>
      <c r="P580" s="1" t="str">
        <f t="shared" si="29"/>
        <v/>
      </c>
      <c r="Q580" s="1" t="str">
        <f t="shared" si="30"/>
        <v/>
      </c>
    </row>
    <row r="581" spans="1:17" x14ac:dyDescent="0.35">
      <c r="A581" s="6">
        <v>579</v>
      </c>
      <c r="B581" s="1">
        <f>VLOOKUP($A581, Parameters!$A$2:JI$1345, MATCH(B$1, Parameters!$1:$1, 0), FALSE)</f>
        <v>3000</v>
      </c>
      <c r="C581" s="1">
        <f>VLOOKUP($A581, Parameters!$A$2:JJ$1345, MATCH(C$1, Parameters!$1:$1, 0), FALSE)</f>
        <v>4415.6000000000004</v>
      </c>
      <c r="D581" s="1">
        <f>VLOOKUP($A581, Parameters!$A$2:JK$1345, MATCH(D$1, Parameters!$1:$1, 0), FALSE)</f>
        <v>105</v>
      </c>
      <c r="E581" s="1">
        <f>VLOOKUP($A581, Parameters!$A$2:JL$1345, MATCH(E$1, Parameters!$1:$1, 0), FALSE)</f>
        <v>4.4680499999999999</v>
      </c>
      <c r="F581" s="1">
        <f>VLOOKUP($A581, Parameters!$A$2:JM$1345, MATCH(F$1, Parameters!$1:$1, 0), FALSE)</f>
        <v>4.9949399999999997</v>
      </c>
      <c r="G581" s="1">
        <f>VLOOKUP($A581, Parameters!$A$2:JN$1345, MATCH(G$1, Parameters!$1:$1, 0), FALSE)</f>
        <v>3.6667873883427813</v>
      </c>
      <c r="H581" s="3">
        <v>1.1218640720471701E-3</v>
      </c>
      <c r="I581">
        <v>1.07541808392852E-3</v>
      </c>
      <c r="J581">
        <v>1.5820777043700201E-3</v>
      </c>
      <c r="L581" s="1" t="str">
        <f>IF(AND(H581&lt;0.001, 'SSIM Index'!H581 &gt; 0.97), TRUE, "")</f>
        <v/>
      </c>
      <c r="M581" s="1" t="str">
        <f>IF(AND(I581&lt;0.001, 'SSIM Index'!I581 &gt; 0.97), TRUE, "")</f>
        <v/>
      </c>
      <c r="N581" s="1" t="str">
        <f>IF(AND(J581&lt;0.001, 'SSIM Index'!J581 &gt; 0.97), TRUE, "")</f>
        <v/>
      </c>
      <c r="O581" s="3" t="str">
        <f t="shared" si="28"/>
        <v/>
      </c>
      <c r="P581" s="1" t="str">
        <f t="shared" si="29"/>
        <v/>
      </c>
      <c r="Q581" s="1" t="str">
        <f t="shared" si="30"/>
        <v/>
      </c>
    </row>
    <row r="582" spans="1:17" x14ac:dyDescent="0.35">
      <c r="A582" s="6">
        <v>580</v>
      </c>
      <c r="B582" s="1">
        <f>VLOOKUP($A582, Parameters!$A$2:JI$1345, MATCH(B$1, Parameters!$1:$1, 0), FALSE)</f>
        <v>1000</v>
      </c>
      <c r="C582" s="1">
        <f>VLOOKUP($A582, Parameters!$A$2:JJ$1345, MATCH(C$1, Parameters!$1:$1, 0), FALSE)</f>
        <v>883.12</v>
      </c>
      <c r="D582" s="1">
        <f>VLOOKUP($A582, Parameters!$A$2:JK$1345, MATCH(D$1, Parameters!$1:$1, 0), FALSE)</f>
        <v>105</v>
      </c>
      <c r="E582" s="1">
        <f>VLOOKUP($A582, Parameters!$A$2:JL$1345, MATCH(E$1, Parameters!$1:$1, 0), FALSE)</f>
        <v>5.4792800000000002</v>
      </c>
      <c r="F582" s="1">
        <f>VLOOKUP($A582, Parameters!$A$2:JM$1345, MATCH(F$1, Parameters!$1:$1, 0), FALSE)</f>
        <v>5.3595300000000003</v>
      </c>
      <c r="G582" s="1">
        <f>VLOOKUP($A582, Parameters!$A$2:JN$1345, MATCH(G$1, Parameters!$1:$1, 0), FALSE)</f>
        <v>-2.9187332340999688</v>
      </c>
      <c r="H582" s="3">
        <v>8.6543045472353697E-4</v>
      </c>
      <c r="I582">
        <v>6.4773164922371496E-4</v>
      </c>
      <c r="J582">
        <v>1.0411113034933799E-3</v>
      </c>
      <c r="L582" s="1" t="str">
        <f>IF(AND(H582&lt;0.001, 'SSIM Index'!H582 &gt; 0.97), TRUE, "")</f>
        <v/>
      </c>
      <c r="M582" s="1" t="str">
        <f>IF(AND(I582&lt;0.001, 'SSIM Index'!I582 &gt; 0.97), TRUE, "")</f>
        <v/>
      </c>
      <c r="N582" s="1" t="str">
        <f>IF(AND(J582&lt;0.001, 'SSIM Index'!J582 &gt; 0.97), TRUE, "")</f>
        <v/>
      </c>
      <c r="O582" s="3" t="str">
        <f t="shared" si="28"/>
        <v/>
      </c>
      <c r="P582" s="1" t="str">
        <f t="shared" si="29"/>
        <v/>
      </c>
      <c r="Q582" s="1" t="str">
        <f t="shared" si="30"/>
        <v/>
      </c>
    </row>
    <row r="583" spans="1:17" x14ac:dyDescent="0.35">
      <c r="A583" s="6">
        <v>581</v>
      </c>
      <c r="B583" s="1">
        <f>VLOOKUP($A583, Parameters!$A$2:JI$1345, MATCH(B$1, Parameters!$1:$1, 0), FALSE)</f>
        <v>1000</v>
      </c>
      <c r="C583" s="1">
        <f>VLOOKUP($A583, Parameters!$A$2:JJ$1345, MATCH(C$1, Parameters!$1:$1, 0), FALSE)</f>
        <v>2119.5</v>
      </c>
      <c r="D583" s="1">
        <f>VLOOKUP($A583, Parameters!$A$2:JK$1345, MATCH(D$1, Parameters!$1:$1, 0), FALSE)</f>
        <v>105</v>
      </c>
      <c r="E583" s="1">
        <f>VLOOKUP($A583, Parameters!$A$2:JL$1345, MATCH(E$1, Parameters!$1:$1, 0), FALSE)</f>
        <v>5.4792800000000002</v>
      </c>
      <c r="F583" s="1">
        <f>VLOOKUP($A583, Parameters!$A$2:JM$1345, MATCH(F$1, Parameters!$1:$1, 0), FALSE)</f>
        <v>5.3595300000000003</v>
      </c>
      <c r="G583" s="1">
        <f>VLOOKUP($A583, Parameters!$A$2:JN$1345, MATCH(G$1, Parameters!$1:$1, 0), FALSE)</f>
        <v>-2.9187332340999688</v>
      </c>
      <c r="H583" s="3">
        <v>1.42850191332399E-3</v>
      </c>
      <c r="I583">
        <v>1.2378608807921401E-3</v>
      </c>
      <c r="J583">
        <v>2.52631935290992E-3</v>
      </c>
      <c r="L583" s="1" t="str">
        <f>IF(AND(H583&lt;0.001, 'SSIM Index'!H583 &gt; 0.97), TRUE, "")</f>
        <v/>
      </c>
      <c r="M583" s="1" t="str">
        <f>IF(AND(I583&lt;0.001, 'SSIM Index'!I583 &gt; 0.97), TRUE, "")</f>
        <v/>
      </c>
      <c r="N583" s="1" t="str">
        <f>IF(AND(J583&lt;0.001, 'SSIM Index'!J583 &gt; 0.97), TRUE, "")</f>
        <v/>
      </c>
      <c r="O583" s="3" t="str">
        <f t="shared" si="28"/>
        <v/>
      </c>
      <c r="P583" s="1" t="str">
        <f t="shared" si="29"/>
        <v/>
      </c>
      <c r="Q583" s="1" t="str">
        <f t="shared" si="30"/>
        <v/>
      </c>
    </row>
    <row r="584" spans="1:17" x14ac:dyDescent="0.35">
      <c r="A584" s="6">
        <v>582</v>
      </c>
      <c r="B584" s="1">
        <f>VLOOKUP($A584, Parameters!$A$2:JI$1345, MATCH(B$1, Parameters!$1:$1, 0), FALSE)</f>
        <v>1000</v>
      </c>
      <c r="C584" s="1">
        <f>VLOOKUP($A584, Parameters!$A$2:JJ$1345, MATCH(C$1, Parameters!$1:$1, 0), FALSE)</f>
        <v>3355.9</v>
      </c>
      <c r="D584" s="1">
        <f>VLOOKUP($A584, Parameters!$A$2:JK$1345, MATCH(D$1, Parameters!$1:$1, 0), FALSE)</f>
        <v>105</v>
      </c>
      <c r="E584" s="1">
        <f>VLOOKUP($A584, Parameters!$A$2:JL$1345, MATCH(E$1, Parameters!$1:$1, 0), FALSE)</f>
        <v>5.4792800000000002</v>
      </c>
      <c r="F584" s="1">
        <f>VLOOKUP($A584, Parameters!$A$2:JM$1345, MATCH(F$1, Parameters!$1:$1, 0), FALSE)</f>
        <v>5.3595300000000003</v>
      </c>
      <c r="G584" s="1">
        <f>VLOOKUP($A584, Parameters!$A$2:JN$1345, MATCH(G$1, Parameters!$1:$1, 0), FALSE)</f>
        <v>-2.9187332340999688</v>
      </c>
      <c r="H584" s="3">
        <v>1.8667043186724099E-3</v>
      </c>
      <c r="I584">
        <v>3.4616221673786601E-3</v>
      </c>
      <c r="J584">
        <v>4.0729297325014999E-3</v>
      </c>
      <c r="L584" s="1" t="str">
        <f>IF(AND(H584&lt;0.001, 'SSIM Index'!H584 &gt; 0.97), TRUE, "")</f>
        <v/>
      </c>
      <c r="M584" s="1" t="str">
        <f>IF(AND(I584&lt;0.001, 'SSIM Index'!I584 &gt; 0.97), TRUE, "")</f>
        <v/>
      </c>
      <c r="N584" s="1" t="str">
        <f>IF(AND(J584&lt;0.001, 'SSIM Index'!J584 &gt; 0.97), TRUE, "")</f>
        <v/>
      </c>
      <c r="O584" s="3" t="str">
        <f t="shared" si="28"/>
        <v/>
      </c>
      <c r="P584" s="1" t="str">
        <f t="shared" si="29"/>
        <v/>
      </c>
      <c r="Q584" s="1" t="str">
        <f t="shared" si="30"/>
        <v/>
      </c>
    </row>
    <row r="585" spans="1:17" x14ac:dyDescent="0.35">
      <c r="A585" s="6">
        <v>583</v>
      </c>
      <c r="B585" s="1">
        <f>VLOOKUP($A585, Parameters!$A$2:JI$1345, MATCH(B$1, Parameters!$1:$1, 0), FALSE)</f>
        <v>1000</v>
      </c>
      <c r="C585" s="1">
        <f>VLOOKUP($A585, Parameters!$A$2:JJ$1345, MATCH(C$1, Parameters!$1:$1, 0), FALSE)</f>
        <v>4673.8</v>
      </c>
      <c r="D585" s="1">
        <f>VLOOKUP($A585, Parameters!$A$2:JK$1345, MATCH(D$1, Parameters!$1:$1, 0), FALSE)</f>
        <v>105</v>
      </c>
      <c r="E585" s="1">
        <f>VLOOKUP($A585, Parameters!$A$2:JL$1345, MATCH(E$1, Parameters!$1:$1, 0), FALSE)</f>
        <v>5.4792800000000002</v>
      </c>
      <c r="F585" s="1">
        <f>VLOOKUP($A585, Parameters!$A$2:JM$1345, MATCH(F$1, Parameters!$1:$1, 0), FALSE)</f>
        <v>5.3595300000000003</v>
      </c>
      <c r="G585" s="1">
        <f>VLOOKUP($A585, Parameters!$A$2:JN$1345, MATCH(G$1, Parameters!$1:$1, 0), FALSE)</f>
        <v>-2.9187332340999688</v>
      </c>
      <c r="H585" s="3">
        <v>4.9158250913023897E-3</v>
      </c>
      <c r="I585">
        <v>3.33881331607699E-3</v>
      </c>
      <c r="J585">
        <v>5.6996559724211597E-3</v>
      </c>
      <c r="L585" s="1" t="str">
        <f>IF(AND(H585&lt;0.001, 'SSIM Index'!H585 &gt; 0.97), TRUE, "")</f>
        <v/>
      </c>
      <c r="M585" s="1" t="str">
        <f>IF(AND(I585&lt;0.001, 'SSIM Index'!I585 &gt; 0.97), TRUE, "")</f>
        <v/>
      </c>
      <c r="N585" s="1" t="str">
        <f>IF(AND(J585&lt;0.001, 'SSIM Index'!J585 &gt; 0.97), TRUE, "")</f>
        <v/>
      </c>
      <c r="O585" s="3" t="str">
        <f t="shared" si="28"/>
        <v/>
      </c>
      <c r="P585" s="1" t="str">
        <f t="shared" si="29"/>
        <v/>
      </c>
      <c r="Q585" s="1" t="str">
        <f t="shared" si="30"/>
        <v/>
      </c>
    </row>
    <row r="586" spans="1:17" x14ac:dyDescent="0.35">
      <c r="A586" s="6">
        <v>584</v>
      </c>
      <c r="B586" s="1">
        <f>VLOOKUP($A586, Parameters!$A$2:JI$1345, MATCH(B$1, Parameters!$1:$1, 0), FALSE)</f>
        <v>2000</v>
      </c>
      <c r="C586" s="1">
        <f>VLOOKUP($A586, Parameters!$A$2:JJ$1345, MATCH(C$1, Parameters!$1:$1, 0), FALSE)</f>
        <v>1059.7</v>
      </c>
      <c r="D586" s="1">
        <f>VLOOKUP($A586, Parameters!$A$2:JK$1345, MATCH(D$1, Parameters!$1:$1, 0), FALSE)</f>
        <v>105</v>
      </c>
      <c r="E586" s="1">
        <f>VLOOKUP($A586, Parameters!$A$2:JL$1345, MATCH(E$1, Parameters!$1:$1, 0), FALSE)</f>
        <v>1.2331000000000001</v>
      </c>
      <c r="F586" s="1">
        <f>VLOOKUP($A586, Parameters!$A$2:JM$1345, MATCH(F$1, Parameters!$1:$1, 0), FALSE)</f>
        <v>3.99885</v>
      </c>
      <c r="G586" s="1">
        <f>VLOOKUP($A586, Parameters!$A$2:JN$1345, MATCH(G$1, Parameters!$1:$1, 0), FALSE)</f>
        <v>6.7724071034414415</v>
      </c>
      <c r="H586" s="3">
        <v>9.0279668802395398E-4</v>
      </c>
      <c r="I586">
        <v>7.9614447895437403E-4</v>
      </c>
      <c r="J586">
        <v>7.6533638639375502E-4</v>
      </c>
      <c r="L586" s="1" t="str">
        <f>IF(AND(H586&lt;0.001, 'SSIM Index'!H586 &gt; 0.97), TRUE, "")</f>
        <v/>
      </c>
      <c r="M586" s="1" t="str">
        <f>IF(AND(I586&lt;0.001, 'SSIM Index'!I586 &gt; 0.97), TRUE, "")</f>
        <v/>
      </c>
      <c r="N586" s="1" t="str">
        <f>IF(AND(J586&lt;0.001, 'SSIM Index'!J586 &gt; 0.97), TRUE, "")</f>
        <v/>
      </c>
      <c r="O586" s="3" t="str">
        <f t="shared" si="28"/>
        <v/>
      </c>
      <c r="P586" s="1" t="str">
        <f t="shared" si="29"/>
        <v/>
      </c>
      <c r="Q586" s="1" t="str">
        <f t="shared" si="30"/>
        <v/>
      </c>
    </row>
    <row r="587" spans="1:17" x14ac:dyDescent="0.35">
      <c r="A587" s="6">
        <v>585</v>
      </c>
      <c r="B587" s="1">
        <f>VLOOKUP($A587, Parameters!$A$2:JI$1345, MATCH(B$1, Parameters!$1:$1, 0), FALSE)</f>
        <v>2000</v>
      </c>
      <c r="C587" s="1">
        <f>VLOOKUP($A587, Parameters!$A$2:JJ$1345, MATCH(C$1, Parameters!$1:$1, 0), FALSE)</f>
        <v>2296.1</v>
      </c>
      <c r="D587" s="1">
        <f>VLOOKUP($A587, Parameters!$A$2:JK$1345, MATCH(D$1, Parameters!$1:$1, 0), FALSE)</f>
        <v>105</v>
      </c>
      <c r="E587" s="1">
        <f>VLOOKUP($A587, Parameters!$A$2:JL$1345, MATCH(E$1, Parameters!$1:$1, 0), FALSE)</f>
        <v>1.2331000000000001</v>
      </c>
      <c r="F587" s="1">
        <f>VLOOKUP($A587, Parameters!$A$2:JM$1345, MATCH(F$1, Parameters!$1:$1, 0), FALSE)</f>
        <v>3.99885</v>
      </c>
      <c r="G587" s="1">
        <f>VLOOKUP($A587, Parameters!$A$2:JN$1345, MATCH(G$1, Parameters!$1:$1, 0), FALSE)</f>
        <v>6.7724071034414415</v>
      </c>
      <c r="H587" s="3">
        <v>1.69833668041974E-3</v>
      </c>
      <c r="I587">
        <v>2.2350780200213098E-3</v>
      </c>
      <c r="J587">
        <v>1.2833836954086999E-3</v>
      </c>
      <c r="L587" s="1" t="str">
        <f>IF(AND(H587&lt;0.001, 'SSIM Index'!H587 &gt; 0.97), TRUE, "")</f>
        <v/>
      </c>
      <c r="M587" s="1" t="str">
        <f>IF(AND(I587&lt;0.001, 'SSIM Index'!I587 &gt; 0.97), TRUE, "")</f>
        <v/>
      </c>
      <c r="N587" s="1" t="str">
        <f>IF(AND(J587&lt;0.001, 'SSIM Index'!J587 &gt; 0.97), TRUE, "")</f>
        <v/>
      </c>
      <c r="O587" s="3" t="str">
        <f t="shared" si="28"/>
        <v/>
      </c>
      <c r="P587" s="1" t="str">
        <f t="shared" si="29"/>
        <v/>
      </c>
      <c r="Q587" s="1" t="str">
        <f t="shared" si="30"/>
        <v/>
      </c>
    </row>
    <row r="588" spans="1:17" x14ac:dyDescent="0.35">
      <c r="A588" s="6">
        <v>586</v>
      </c>
      <c r="B588" s="1">
        <f>VLOOKUP($A588, Parameters!$A$2:JI$1345, MATCH(B$1, Parameters!$1:$1, 0), FALSE)</f>
        <v>2000</v>
      </c>
      <c r="C588" s="1">
        <f>VLOOKUP($A588, Parameters!$A$2:JJ$1345, MATCH(C$1, Parameters!$1:$1, 0), FALSE)</f>
        <v>3532.5</v>
      </c>
      <c r="D588" s="1">
        <f>VLOOKUP($A588, Parameters!$A$2:JK$1345, MATCH(D$1, Parameters!$1:$1, 0), FALSE)</f>
        <v>105</v>
      </c>
      <c r="E588" s="1">
        <f>VLOOKUP($A588, Parameters!$A$2:JL$1345, MATCH(E$1, Parameters!$1:$1, 0), FALSE)</f>
        <v>1.2331000000000001</v>
      </c>
      <c r="F588" s="1">
        <f>VLOOKUP($A588, Parameters!$A$2:JM$1345, MATCH(F$1, Parameters!$1:$1, 0), FALSE)</f>
        <v>3.99885</v>
      </c>
      <c r="G588" s="1">
        <f>VLOOKUP($A588, Parameters!$A$2:JN$1345, MATCH(G$1, Parameters!$1:$1, 0), FALSE)</f>
        <v>6.7724071034414415</v>
      </c>
      <c r="H588" s="3">
        <v>1.49159482680261E-3</v>
      </c>
      <c r="I588">
        <v>2.51775723882019E-3</v>
      </c>
      <c r="J588">
        <v>2.7762306854128799E-3</v>
      </c>
      <c r="L588" s="1" t="str">
        <f>IF(AND(H588&lt;0.001, 'SSIM Index'!H588 &gt; 0.97), TRUE, "")</f>
        <v/>
      </c>
      <c r="M588" s="1" t="str">
        <f>IF(AND(I588&lt;0.001, 'SSIM Index'!I588 &gt; 0.97), TRUE, "")</f>
        <v/>
      </c>
      <c r="N588" s="1" t="str">
        <f>IF(AND(J588&lt;0.001, 'SSIM Index'!J588 &gt; 0.97), TRUE, "")</f>
        <v/>
      </c>
      <c r="O588" s="3" t="str">
        <f t="shared" si="28"/>
        <v/>
      </c>
      <c r="P588" s="1" t="str">
        <f t="shared" si="29"/>
        <v/>
      </c>
      <c r="Q588" s="1" t="str">
        <f t="shared" si="30"/>
        <v/>
      </c>
    </row>
    <row r="589" spans="1:17" x14ac:dyDescent="0.35">
      <c r="A589" s="6">
        <v>587</v>
      </c>
      <c r="B589" s="1">
        <f>VLOOKUP($A589, Parameters!$A$2:JI$1345, MATCH(B$1, Parameters!$1:$1, 0), FALSE)</f>
        <v>2000</v>
      </c>
      <c r="C589" s="1">
        <f>VLOOKUP($A589, Parameters!$A$2:JJ$1345, MATCH(C$1, Parameters!$1:$1, 0), FALSE)</f>
        <v>7322.7</v>
      </c>
      <c r="D589" s="1">
        <f>VLOOKUP($A589, Parameters!$A$2:JK$1345, MATCH(D$1, Parameters!$1:$1, 0), FALSE)</f>
        <v>105</v>
      </c>
      <c r="E589" s="1">
        <f>VLOOKUP($A589, Parameters!$A$2:JL$1345, MATCH(E$1, Parameters!$1:$1, 0), FALSE)</f>
        <v>1.2331000000000001</v>
      </c>
      <c r="F589" s="1">
        <f>VLOOKUP($A589, Parameters!$A$2:JM$1345, MATCH(F$1, Parameters!$1:$1, 0), FALSE)</f>
        <v>3.99885</v>
      </c>
      <c r="G589" s="1">
        <f>VLOOKUP($A589, Parameters!$A$2:JN$1345, MATCH(G$1, Parameters!$1:$1, 0), FALSE)</f>
        <v>6.7724071034414415</v>
      </c>
      <c r="H589" s="3">
        <v>2.5902746710926199E-3</v>
      </c>
      <c r="I589">
        <v>9.0122958645224502E-3</v>
      </c>
      <c r="J589">
        <v>8.7695848196744901E-3</v>
      </c>
      <c r="L589" s="1" t="str">
        <f>IF(AND(H589&lt;0.001, 'SSIM Index'!H589 &gt; 0.97), TRUE, "")</f>
        <v/>
      </c>
      <c r="M589" s="1" t="str">
        <f>IF(AND(I589&lt;0.001, 'SSIM Index'!I589 &gt; 0.97), TRUE, "")</f>
        <v/>
      </c>
      <c r="N589" s="1" t="str">
        <f>IF(AND(J589&lt;0.001, 'SSIM Index'!J589 &gt; 0.97), TRUE, "")</f>
        <v/>
      </c>
      <c r="O589" s="3" t="str">
        <f t="shared" si="28"/>
        <v/>
      </c>
      <c r="P589" s="1" t="str">
        <f t="shared" si="29"/>
        <v/>
      </c>
      <c r="Q589" s="1" t="str">
        <f t="shared" si="30"/>
        <v/>
      </c>
    </row>
    <row r="590" spans="1:17" x14ac:dyDescent="0.35">
      <c r="A590" s="6">
        <v>588</v>
      </c>
      <c r="B590" s="1">
        <f>VLOOKUP($A590, Parameters!$A$2:JI$1345, MATCH(B$1, Parameters!$1:$1, 0), FALSE)</f>
        <v>1000</v>
      </c>
      <c r="C590" s="1">
        <f>VLOOKUP($A590, Parameters!$A$2:JJ$1345, MATCH(C$1, Parameters!$1:$1, 0), FALSE)</f>
        <v>20</v>
      </c>
      <c r="D590" s="1">
        <f>VLOOKUP($A590, Parameters!$A$2:JK$1345, MATCH(D$1, Parameters!$1:$1, 0), FALSE)</f>
        <v>105</v>
      </c>
      <c r="E590" s="1">
        <f>VLOOKUP($A590, Parameters!$A$2:JL$1345, MATCH(E$1, Parameters!$1:$1, 0), FALSE)</f>
        <v>2.04806</v>
      </c>
      <c r="F590" s="1">
        <f>VLOOKUP($A590, Parameters!$A$2:JM$1345, MATCH(F$1, Parameters!$1:$1, 0), FALSE)</f>
        <v>5.2925199999999997</v>
      </c>
      <c r="G590" s="1">
        <f>VLOOKUP($A590, Parameters!$A$2:JN$1345, MATCH(G$1, Parameters!$1:$1, 0), FALSE)</f>
        <v>-0.2413030769289215</v>
      </c>
      <c r="H590" s="3">
        <v>4.85285243485122E-4</v>
      </c>
      <c r="I590">
        <v>5.5036059347912604E-4</v>
      </c>
      <c r="J590">
        <v>6.4842408755794102E-4</v>
      </c>
      <c r="L590" s="1" t="str">
        <f>IF(AND(H590&lt;0.001, 'SSIM Index'!H590 &gt; 0.97), TRUE, "")</f>
        <v/>
      </c>
      <c r="M590" s="1" t="str">
        <f>IF(AND(I590&lt;0.001, 'SSIM Index'!I590 &gt; 0.97), TRUE, "")</f>
        <v/>
      </c>
      <c r="N590" s="1" t="str">
        <f>IF(AND(J590&lt;0.001, 'SSIM Index'!J590 &gt; 0.97), TRUE, "")</f>
        <v/>
      </c>
      <c r="O590" s="3" t="str">
        <f t="shared" si="28"/>
        <v/>
      </c>
      <c r="P590" s="1" t="str">
        <f t="shared" si="29"/>
        <v/>
      </c>
      <c r="Q590" s="1" t="str">
        <f t="shared" si="30"/>
        <v/>
      </c>
    </row>
    <row r="591" spans="1:17" x14ac:dyDescent="0.35">
      <c r="A591" s="6">
        <v>589</v>
      </c>
      <c r="B591" s="1">
        <f>VLOOKUP($A591, Parameters!$A$2:JI$1345, MATCH(B$1, Parameters!$1:$1, 0), FALSE)</f>
        <v>1000</v>
      </c>
      <c r="C591" s="1">
        <f>VLOOKUP($A591, Parameters!$A$2:JJ$1345, MATCH(C$1, Parameters!$1:$1, 0), FALSE)</f>
        <v>1236.4000000000001</v>
      </c>
      <c r="D591" s="1">
        <f>VLOOKUP($A591, Parameters!$A$2:JK$1345, MATCH(D$1, Parameters!$1:$1, 0), FALSE)</f>
        <v>105</v>
      </c>
      <c r="E591" s="1">
        <f>VLOOKUP($A591, Parameters!$A$2:JL$1345, MATCH(E$1, Parameters!$1:$1, 0), FALSE)</f>
        <v>2.04806</v>
      </c>
      <c r="F591" s="1">
        <f>VLOOKUP($A591, Parameters!$A$2:JM$1345, MATCH(F$1, Parameters!$1:$1, 0), FALSE)</f>
        <v>5.2925199999999997</v>
      </c>
      <c r="G591" s="1">
        <f>VLOOKUP($A591, Parameters!$A$2:JN$1345, MATCH(G$1, Parameters!$1:$1, 0), FALSE)</f>
        <v>-0.2413030769289215</v>
      </c>
      <c r="H591" s="3">
        <v>1.2880647554993599E-3</v>
      </c>
      <c r="I591">
        <v>1.1377932969480701E-3</v>
      </c>
      <c r="J591">
        <v>1.10459164716303E-3</v>
      </c>
      <c r="L591" s="1" t="str">
        <f>IF(AND(H591&lt;0.001, 'SSIM Index'!H591 &gt; 0.97), TRUE, "")</f>
        <v/>
      </c>
      <c r="M591" s="1" t="str">
        <f>IF(AND(I591&lt;0.001, 'SSIM Index'!I591 &gt; 0.97), TRUE, "")</f>
        <v/>
      </c>
      <c r="N591" s="1" t="str">
        <f>IF(AND(J591&lt;0.001, 'SSIM Index'!J591 &gt; 0.97), TRUE, "")</f>
        <v/>
      </c>
      <c r="O591" s="3" t="str">
        <f t="shared" si="28"/>
        <v/>
      </c>
      <c r="P591" s="1" t="str">
        <f t="shared" si="29"/>
        <v/>
      </c>
      <c r="Q591" s="1" t="str">
        <f t="shared" si="30"/>
        <v/>
      </c>
    </row>
    <row r="592" spans="1:17" x14ac:dyDescent="0.35">
      <c r="A592" s="6">
        <v>590</v>
      </c>
      <c r="B592" s="1">
        <f>VLOOKUP($A592, Parameters!$A$2:JI$1345, MATCH(B$1, Parameters!$1:$1, 0), FALSE)</f>
        <v>1000</v>
      </c>
      <c r="C592" s="1">
        <f>VLOOKUP($A592, Parameters!$A$2:JJ$1345, MATCH(C$1, Parameters!$1:$1, 0), FALSE)</f>
        <v>2472.6999999999998</v>
      </c>
      <c r="D592" s="1">
        <f>VLOOKUP($A592, Parameters!$A$2:JK$1345, MATCH(D$1, Parameters!$1:$1, 0), FALSE)</f>
        <v>105</v>
      </c>
      <c r="E592" s="1">
        <f>VLOOKUP($A592, Parameters!$A$2:JL$1345, MATCH(E$1, Parameters!$1:$1, 0), FALSE)</f>
        <v>2.04806</v>
      </c>
      <c r="F592" s="1">
        <f>VLOOKUP($A592, Parameters!$A$2:JM$1345, MATCH(F$1, Parameters!$1:$1, 0), FALSE)</f>
        <v>5.2925199999999997</v>
      </c>
      <c r="G592" s="1">
        <f>VLOOKUP($A592, Parameters!$A$2:JN$1345, MATCH(G$1, Parameters!$1:$1, 0), FALSE)</f>
        <v>-0.2413030769289215</v>
      </c>
      <c r="H592" s="3">
        <v>1.9550172146409698E-3</v>
      </c>
      <c r="I592">
        <v>2.4854992516338799E-3</v>
      </c>
      <c r="J592">
        <v>2.6618968695402102E-3</v>
      </c>
      <c r="L592" s="1" t="str">
        <f>IF(AND(H592&lt;0.001, 'SSIM Index'!H592 &gt; 0.97), TRUE, "")</f>
        <v/>
      </c>
      <c r="M592" s="1" t="str">
        <f>IF(AND(I592&lt;0.001, 'SSIM Index'!I592 &gt; 0.97), TRUE, "")</f>
        <v/>
      </c>
      <c r="N592" s="1" t="str">
        <f>IF(AND(J592&lt;0.001, 'SSIM Index'!J592 &gt; 0.97), TRUE, "")</f>
        <v/>
      </c>
      <c r="O592" s="3" t="str">
        <f t="shared" si="28"/>
        <v/>
      </c>
      <c r="P592" s="1" t="str">
        <f t="shared" si="29"/>
        <v/>
      </c>
      <c r="Q592" s="1" t="str">
        <f t="shared" si="30"/>
        <v/>
      </c>
    </row>
    <row r="593" spans="1:17" x14ac:dyDescent="0.35">
      <c r="A593" s="6">
        <v>591</v>
      </c>
      <c r="B593" s="1">
        <f>VLOOKUP($A593, Parameters!$A$2:JI$1345, MATCH(B$1, Parameters!$1:$1, 0), FALSE)</f>
        <v>1000</v>
      </c>
      <c r="C593" s="1">
        <f>VLOOKUP($A593, Parameters!$A$2:JJ$1345, MATCH(C$1, Parameters!$1:$1, 0), FALSE)</f>
        <v>3709.1</v>
      </c>
      <c r="D593" s="1">
        <f>VLOOKUP($A593, Parameters!$A$2:JK$1345, MATCH(D$1, Parameters!$1:$1, 0), FALSE)</f>
        <v>105</v>
      </c>
      <c r="E593" s="1">
        <f>VLOOKUP($A593, Parameters!$A$2:JL$1345, MATCH(E$1, Parameters!$1:$1, 0), FALSE)</f>
        <v>2.04806</v>
      </c>
      <c r="F593" s="1">
        <f>VLOOKUP($A593, Parameters!$A$2:JM$1345, MATCH(F$1, Parameters!$1:$1, 0), FALSE)</f>
        <v>5.2925199999999997</v>
      </c>
      <c r="G593" s="1">
        <f>VLOOKUP($A593, Parameters!$A$2:JN$1345, MATCH(G$1, Parameters!$1:$1, 0), FALSE)</f>
        <v>-0.2413030769289215</v>
      </c>
      <c r="H593" s="3">
        <v>5.6857489980757202E-3</v>
      </c>
      <c r="I593">
        <v>5.6129577569663499E-3</v>
      </c>
      <c r="J593">
        <v>5.7747540995478604E-3</v>
      </c>
      <c r="L593" s="1" t="str">
        <f>IF(AND(H593&lt;0.001, 'SSIM Index'!H593 &gt; 0.97), TRUE, "")</f>
        <v/>
      </c>
      <c r="M593" s="1" t="str">
        <f>IF(AND(I593&lt;0.001, 'SSIM Index'!I593 &gt; 0.97), TRUE, "")</f>
        <v/>
      </c>
      <c r="N593" s="1" t="str">
        <f>IF(AND(J593&lt;0.001, 'SSIM Index'!J593 &gt; 0.97), TRUE, "")</f>
        <v/>
      </c>
      <c r="O593" s="3" t="str">
        <f t="shared" si="28"/>
        <v/>
      </c>
      <c r="P593" s="1" t="str">
        <f t="shared" si="29"/>
        <v/>
      </c>
      <c r="Q593" s="1" t="str">
        <f t="shared" si="30"/>
        <v/>
      </c>
    </row>
    <row r="594" spans="1:17" x14ac:dyDescent="0.35">
      <c r="A594" s="6">
        <v>592</v>
      </c>
      <c r="B594" s="1">
        <f>VLOOKUP($A594, Parameters!$A$2:JI$1345, MATCH(B$1, Parameters!$1:$1, 0), FALSE)</f>
        <v>2000</v>
      </c>
      <c r="C594" s="1">
        <f>VLOOKUP($A594, Parameters!$A$2:JJ$1345, MATCH(C$1, Parameters!$1:$1, 0), FALSE)</f>
        <v>176.62</v>
      </c>
      <c r="D594" s="1">
        <f>VLOOKUP($A594, Parameters!$A$2:JK$1345, MATCH(D$1, Parameters!$1:$1, 0), FALSE)</f>
        <v>105</v>
      </c>
      <c r="E594" s="1">
        <f>VLOOKUP($A594, Parameters!$A$2:JL$1345, MATCH(E$1, Parameters!$1:$1, 0), FALSE)</f>
        <v>5.57219</v>
      </c>
      <c r="F594" s="1">
        <f>VLOOKUP($A594, Parameters!$A$2:JM$1345, MATCH(F$1, Parameters!$1:$1, 0), FALSE)</f>
        <v>4.24322</v>
      </c>
      <c r="G594" s="1">
        <f>VLOOKUP($A594, Parameters!$A$2:JN$1345, MATCH(G$1, Parameters!$1:$1, 0), FALSE)</f>
        <v>1.739059539570188</v>
      </c>
      <c r="H594" s="3">
        <v>9.0618856484070399E-4</v>
      </c>
      <c r="I594">
        <v>1.05464830994606E-3</v>
      </c>
      <c r="J594">
        <v>1.2169375550001799E-3</v>
      </c>
      <c r="L594" s="1" t="str">
        <f>IF(AND(H594&lt;0.001, 'SSIM Index'!H594 &gt; 0.97), TRUE, "")</f>
        <v/>
      </c>
      <c r="M594" s="1" t="str">
        <f>IF(AND(I594&lt;0.001, 'SSIM Index'!I594 &gt; 0.97), TRUE, "")</f>
        <v/>
      </c>
      <c r="N594" s="1" t="str">
        <f>IF(AND(J594&lt;0.001, 'SSIM Index'!J594 &gt; 0.97), TRUE, "")</f>
        <v/>
      </c>
      <c r="O594" s="3" t="str">
        <f t="shared" si="28"/>
        <v/>
      </c>
      <c r="P594" s="1" t="str">
        <f t="shared" si="29"/>
        <v/>
      </c>
      <c r="Q594" s="1" t="str">
        <f t="shared" si="30"/>
        <v/>
      </c>
    </row>
    <row r="595" spans="1:17" x14ac:dyDescent="0.35">
      <c r="A595" s="6">
        <v>593</v>
      </c>
      <c r="B595" s="1">
        <f>VLOOKUP($A595, Parameters!$A$2:JI$1345, MATCH(B$1, Parameters!$1:$1, 0), FALSE)</f>
        <v>2000</v>
      </c>
      <c r="C595" s="1">
        <f>VLOOKUP($A595, Parameters!$A$2:JJ$1345, MATCH(C$1, Parameters!$1:$1, 0), FALSE)</f>
        <v>1413</v>
      </c>
      <c r="D595" s="1">
        <f>VLOOKUP($A595, Parameters!$A$2:JK$1345, MATCH(D$1, Parameters!$1:$1, 0), FALSE)</f>
        <v>105</v>
      </c>
      <c r="E595" s="1">
        <f>VLOOKUP($A595, Parameters!$A$2:JL$1345, MATCH(E$1, Parameters!$1:$1, 0), FALSE)</f>
        <v>5.57219</v>
      </c>
      <c r="F595" s="1">
        <f>VLOOKUP($A595, Parameters!$A$2:JM$1345, MATCH(F$1, Parameters!$1:$1, 0), FALSE)</f>
        <v>4.24322</v>
      </c>
      <c r="G595" s="1">
        <f>VLOOKUP($A595, Parameters!$A$2:JN$1345, MATCH(G$1, Parameters!$1:$1, 0), FALSE)</f>
        <v>1.739059539570188</v>
      </c>
      <c r="H595" s="3">
        <v>9.2197547201067198E-4</v>
      </c>
      <c r="I595">
        <v>9.1721187345683499E-4</v>
      </c>
      <c r="J595">
        <v>1.06283091008663E-3</v>
      </c>
      <c r="L595" s="1" t="str">
        <f>IF(AND(H595&lt;0.001, 'SSIM Index'!H595 &gt; 0.97), TRUE, "")</f>
        <v/>
      </c>
      <c r="M595" s="1" t="str">
        <f>IF(AND(I595&lt;0.001, 'SSIM Index'!I595 &gt; 0.97), TRUE, "")</f>
        <v/>
      </c>
      <c r="N595" s="1" t="str">
        <f>IF(AND(J595&lt;0.001, 'SSIM Index'!J595 &gt; 0.97), TRUE, "")</f>
        <v/>
      </c>
      <c r="O595" s="3" t="str">
        <f t="shared" si="28"/>
        <v/>
      </c>
      <c r="P595" s="1" t="str">
        <f t="shared" si="29"/>
        <v/>
      </c>
      <c r="Q595" s="1" t="str">
        <f t="shared" si="30"/>
        <v/>
      </c>
    </row>
    <row r="596" spans="1:17" x14ac:dyDescent="0.35">
      <c r="A596" s="6">
        <v>594</v>
      </c>
      <c r="B596" s="1">
        <f>VLOOKUP($A596, Parameters!$A$2:JI$1345, MATCH(B$1, Parameters!$1:$1, 0), FALSE)</f>
        <v>2000</v>
      </c>
      <c r="C596" s="1">
        <f>VLOOKUP($A596, Parameters!$A$2:JJ$1345, MATCH(C$1, Parameters!$1:$1, 0), FALSE)</f>
        <v>2649.4</v>
      </c>
      <c r="D596" s="1">
        <f>VLOOKUP($A596, Parameters!$A$2:JK$1345, MATCH(D$1, Parameters!$1:$1, 0), FALSE)</f>
        <v>105</v>
      </c>
      <c r="E596" s="1">
        <f>VLOOKUP($A596, Parameters!$A$2:JL$1345, MATCH(E$1, Parameters!$1:$1, 0), FALSE)</f>
        <v>5.57219</v>
      </c>
      <c r="F596" s="1">
        <f>VLOOKUP($A596, Parameters!$A$2:JM$1345, MATCH(F$1, Parameters!$1:$1, 0), FALSE)</f>
        <v>4.24322</v>
      </c>
      <c r="G596" s="1">
        <f>VLOOKUP($A596, Parameters!$A$2:JN$1345, MATCH(G$1, Parameters!$1:$1, 0), FALSE)</f>
        <v>1.739059539570188</v>
      </c>
      <c r="H596" s="3">
        <v>1.38502358458936E-3</v>
      </c>
      <c r="I596">
        <v>1.5032303053885601E-3</v>
      </c>
      <c r="J596">
        <v>2.1923093590885401E-3</v>
      </c>
      <c r="L596" s="1" t="str">
        <f>IF(AND(H596&lt;0.001, 'SSIM Index'!H596 &gt; 0.97), TRUE, "")</f>
        <v/>
      </c>
      <c r="M596" s="1" t="str">
        <f>IF(AND(I596&lt;0.001, 'SSIM Index'!I596 &gt; 0.97), TRUE, "")</f>
        <v/>
      </c>
      <c r="N596" s="1" t="str">
        <f>IF(AND(J596&lt;0.001, 'SSIM Index'!J596 &gt; 0.97), TRUE, "")</f>
        <v/>
      </c>
      <c r="O596" s="3" t="str">
        <f t="shared" si="28"/>
        <v/>
      </c>
      <c r="P596" s="1" t="str">
        <f t="shared" si="29"/>
        <v/>
      </c>
      <c r="Q596" s="1" t="str">
        <f t="shared" si="30"/>
        <v/>
      </c>
    </row>
    <row r="597" spans="1:17" x14ac:dyDescent="0.35">
      <c r="A597" s="6">
        <v>595</v>
      </c>
      <c r="B597" s="1">
        <f>VLOOKUP($A597, Parameters!$A$2:JI$1345, MATCH(B$1, Parameters!$1:$1, 0), FALSE)</f>
        <v>2000</v>
      </c>
      <c r="C597" s="1">
        <f>VLOOKUP($A597, Parameters!$A$2:JJ$1345, MATCH(C$1, Parameters!$1:$1, 0), FALSE)</f>
        <v>3885.7</v>
      </c>
      <c r="D597" s="1">
        <f>VLOOKUP($A597, Parameters!$A$2:JK$1345, MATCH(D$1, Parameters!$1:$1, 0), FALSE)</f>
        <v>105</v>
      </c>
      <c r="E597" s="1">
        <f>VLOOKUP($A597, Parameters!$A$2:JL$1345, MATCH(E$1, Parameters!$1:$1, 0), FALSE)</f>
        <v>5.57219</v>
      </c>
      <c r="F597" s="1">
        <f>VLOOKUP($A597, Parameters!$A$2:JM$1345, MATCH(F$1, Parameters!$1:$1, 0), FALSE)</f>
        <v>4.24322</v>
      </c>
      <c r="G597" s="1">
        <f>VLOOKUP($A597, Parameters!$A$2:JN$1345, MATCH(G$1, Parameters!$1:$1, 0), FALSE)</f>
        <v>1.739059539570188</v>
      </c>
      <c r="H597" s="3">
        <v>1.7814579186961001E-3</v>
      </c>
      <c r="I597">
        <v>1.47892162203788E-3</v>
      </c>
      <c r="J597">
        <v>2.72708688862621E-3</v>
      </c>
      <c r="L597" s="1" t="str">
        <f>IF(AND(H597&lt;0.001, 'SSIM Index'!H597 &gt; 0.97), TRUE, "")</f>
        <v/>
      </c>
      <c r="M597" s="1" t="str">
        <f>IF(AND(I597&lt;0.001, 'SSIM Index'!I597 &gt; 0.97), TRUE, "")</f>
        <v/>
      </c>
      <c r="N597" s="1" t="str">
        <f>IF(AND(J597&lt;0.001, 'SSIM Index'!J597 &gt; 0.97), TRUE, "")</f>
        <v/>
      </c>
      <c r="O597" s="3" t="str">
        <f t="shared" si="28"/>
        <v/>
      </c>
      <c r="P597" s="1" t="str">
        <f t="shared" si="29"/>
        <v/>
      </c>
      <c r="Q597" s="1" t="str">
        <f t="shared" si="30"/>
        <v/>
      </c>
    </row>
    <row r="598" spans="1:17" x14ac:dyDescent="0.35">
      <c r="A598" s="6">
        <v>596</v>
      </c>
      <c r="B598" s="1">
        <f>VLOOKUP($A598, Parameters!$A$2:JI$1345, MATCH(B$1, Parameters!$1:$1, 0), FALSE)</f>
        <v>500</v>
      </c>
      <c r="C598" s="1">
        <f>VLOOKUP($A598, Parameters!$A$2:JJ$1345, MATCH(C$1, Parameters!$1:$1, 0), FALSE)</f>
        <v>353.25</v>
      </c>
      <c r="D598" s="1">
        <f>VLOOKUP($A598, Parameters!$A$2:JK$1345, MATCH(D$1, Parameters!$1:$1, 0), FALSE)</f>
        <v>105</v>
      </c>
      <c r="E598" s="1">
        <f>VLOOKUP($A598, Parameters!$A$2:JL$1345, MATCH(E$1, Parameters!$1:$1, 0), FALSE)</f>
        <v>1.2701899999999999</v>
      </c>
      <c r="F598" s="1">
        <f>VLOOKUP($A598, Parameters!$A$2:JM$1345, MATCH(F$1, Parameters!$1:$1, 0), FALSE)</f>
        <v>4.32904</v>
      </c>
      <c r="G598" s="1">
        <f>VLOOKUP($A598, Parameters!$A$2:JN$1345, MATCH(G$1, Parameters!$1:$1, 0), FALSE)</f>
        <v>6.4045296179279889</v>
      </c>
      <c r="H598" s="3">
        <v>2.3982864804565898E-3</v>
      </c>
      <c r="I598">
        <v>3.85932880453765E-3</v>
      </c>
      <c r="J598">
        <v>3.5625142045318998E-3</v>
      </c>
      <c r="L598" s="1" t="str">
        <f>IF(AND(H598&lt;0.001, 'SSIM Index'!H598 &gt; 0.97), TRUE, "")</f>
        <v/>
      </c>
      <c r="M598" s="1" t="str">
        <f>IF(AND(I598&lt;0.001, 'SSIM Index'!I598 &gt; 0.97), TRUE, "")</f>
        <v/>
      </c>
      <c r="N598" s="1" t="str">
        <f>IF(AND(J598&lt;0.001, 'SSIM Index'!J598 &gt; 0.97), TRUE, "")</f>
        <v/>
      </c>
      <c r="O598" s="3" t="str">
        <f t="shared" si="28"/>
        <v/>
      </c>
      <c r="P598" s="1" t="str">
        <f t="shared" si="29"/>
        <v/>
      </c>
      <c r="Q598" s="1" t="str">
        <f t="shared" si="30"/>
        <v/>
      </c>
    </row>
    <row r="599" spans="1:17" x14ac:dyDescent="0.35">
      <c r="A599" s="6">
        <v>597</v>
      </c>
      <c r="B599" s="1">
        <f>VLOOKUP($A599, Parameters!$A$2:JI$1345, MATCH(B$1, Parameters!$1:$1, 0), FALSE)</f>
        <v>500</v>
      </c>
      <c r="C599" s="1">
        <f>VLOOKUP($A599, Parameters!$A$2:JJ$1345, MATCH(C$1, Parameters!$1:$1, 0), FALSE)</f>
        <v>1589.6</v>
      </c>
      <c r="D599" s="1">
        <f>VLOOKUP($A599, Parameters!$A$2:JK$1345, MATCH(D$1, Parameters!$1:$1, 0), FALSE)</f>
        <v>105</v>
      </c>
      <c r="E599" s="1">
        <f>VLOOKUP($A599, Parameters!$A$2:JL$1345, MATCH(E$1, Parameters!$1:$1, 0), FALSE)</f>
        <v>1.2701899999999999</v>
      </c>
      <c r="F599" s="1">
        <f>VLOOKUP($A599, Parameters!$A$2:JM$1345, MATCH(F$1, Parameters!$1:$1, 0), FALSE)</f>
        <v>4.32904</v>
      </c>
      <c r="G599" s="1">
        <f>VLOOKUP($A599, Parameters!$A$2:JN$1345, MATCH(G$1, Parameters!$1:$1, 0), FALSE)</f>
        <v>6.4045296179279889</v>
      </c>
      <c r="H599" s="3">
        <v>1.6696794191375301E-3</v>
      </c>
      <c r="I599">
        <v>1.8853126093745199E-3</v>
      </c>
      <c r="J599">
        <v>1.2940188171342E-3</v>
      </c>
      <c r="L599" s="1" t="str">
        <f>IF(AND(H599&lt;0.001, 'SSIM Index'!H599 &gt; 0.97), TRUE, "")</f>
        <v/>
      </c>
      <c r="M599" s="1" t="str">
        <f>IF(AND(I599&lt;0.001, 'SSIM Index'!I599 &gt; 0.97), TRUE, "")</f>
        <v/>
      </c>
      <c r="N599" s="1" t="str">
        <f>IF(AND(J599&lt;0.001, 'SSIM Index'!J599 &gt; 0.97), TRUE, "")</f>
        <v/>
      </c>
      <c r="O599" s="3" t="str">
        <f t="shared" si="28"/>
        <v/>
      </c>
      <c r="P599" s="1" t="str">
        <f t="shared" si="29"/>
        <v/>
      </c>
      <c r="Q599" s="1" t="b">
        <f t="shared" si="30"/>
        <v>1</v>
      </c>
    </row>
    <row r="600" spans="1:17" x14ac:dyDescent="0.35">
      <c r="A600" s="6">
        <v>598</v>
      </c>
      <c r="B600" s="1">
        <f>VLOOKUP($A600, Parameters!$A$2:JI$1345, MATCH(B$1, Parameters!$1:$1, 0), FALSE)</f>
        <v>500</v>
      </c>
      <c r="C600" s="1">
        <f>VLOOKUP($A600, Parameters!$A$2:JJ$1345, MATCH(C$1, Parameters!$1:$1, 0), FALSE)</f>
        <v>2826</v>
      </c>
      <c r="D600" s="1">
        <f>VLOOKUP($A600, Parameters!$A$2:JK$1345, MATCH(D$1, Parameters!$1:$1, 0), FALSE)</f>
        <v>105</v>
      </c>
      <c r="E600" s="1">
        <f>VLOOKUP($A600, Parameters!$A$2:JL$1345, MATCH(E$1, Parameters!$1:$1, 0), FALSE)</f>
        <v>1.2701899999999999</v>
      </c>
      <c r="F600" s="1">
        <f>VLOOKUP($A600, Parameters!$A$2:JM$1345, MATCH(F$1, Parameters!$1:$1, 0), FALSE)</f>
        <v>4.32904</v>
      </c>
      <c r="G600" s="1">
        <f>VLOOKUP($A600, Parameters!$A$2:JN$1345, MATCH(G$1, Parameters!$1:$1, 0), FALSE)</f>
        <v>6.4045296179279889</v>
      </c>
      <c r="H600" s="3">
        <v>4.0081278420984702E-3</v>
      </c>
      <c r="I600">
        <v>3.8265557959675702E-3</v>
      </c>
      <c r="J600">
        <v>4.8324908129870796E-3</v>
      </c>
      <c r="L600" s="1" t="str">
        <f>IF(AND(H600&lt;0.001, 'SSIM Index'!H600 &gt; 0.97), TRUE, "")</f>
        <v/>
      </c>
      <c r="M600" s="1" t="str">
        <f>IF(AND(I600&lt;0.001, 'SSIM Index'!I600 &gt; 0.97), TRUE, "")</f>
        <v/>
      </c>
      <c r="N600" s="1" t="str">
        <f>IF(AND(J600&lt;0.001, 'SSIM Index'!J600 &gt; 0.97), TRUE, "")</f>
        <v/>
      </c>
      <c r="O600" s="3" t="str">
        <f t="shared" si="28"/>
        <v/>
      </c>
      <c r="P600" s="1" t="str">
        <f t="shared" si="29"/>
        <v/>
      </c>
      <c r="Q600" s="1" t="str">
        <f t="shared" si="30"/>
        <v/>
      </c>
    </row>
    <row r="601" spans="1:17" x14ac:dyDescent="0.35">
      <c r="A601" s="6">
        <v>599</v>
      </c>
      <c r="B601" s="1">
        <f>VLOOKUP($A601, Parameters!$A$2:JI$1345, MATCH(B$1, Parameters!$1:$1, 0), FALSE)</f>
        <v>500</v>
      </c>
      <c r="C601" s="1">
        <f>VLOOKUP($A601, Parameters!$A$2:JJ$1345, MATCH(C$1, Parameters!$1:$1, 0), FALSE)</f>
        <v>4062.4</v>
      </c>
      <c r="D601" s="1">
        <f>VLOOKUP($A601, Parameters!$A$2:JK$1345, MATCH(D$1, Parameters!$1:$1, 0), FALSE)</f>
        <v>105</v>
      </c>
      <c r="E601" s="1">
        <f>VLOOKUP($A601, Parameters!$A$2:JL$1345, MATCH(E$1, Parameters!$1:$1, 0), FALSE)</f>
        <v>1.2701899999999999</v>
      </c>
      <c r="F601" s="1">
        <f>VLOOKUP($A601, Parameters!$A$2:JM$1345, MATCH(F$1, Parameters!$1:$1, 0), FALSE)</f>
        <v>4.32904</v>
      </c>
      <c r="G601" s="1">
        <f>VLOOKUP($A601, Parameters!$A$2:JN$1345, MATCH(G$1, Parameters!$1:$1, 0), FALSE)</f>
        <v>6.4045296179279889</v>
      </c>
      <c r="H601" s="3">
        <v>3.5750202368944801E-3</v>
      </c>
      <c r="I601">
        <v>4.6666464768350098E-3</v>
      </c>
      <c r="J601">
        <v>6.3415113836526801E-3</v>
      </c>
      <c r="L601" s="1" t="str">
        <f>IF(AND(H601&lt;0.001, 'SSIM Index'!H601 &gt; 0.97), TRUE, "")</f>
        <v/>
      </c>
      <c r="M601" s="1" t="str">
        <f>IF(AND(I601&lt;0.001, 'SSIM Index'!I601 &gt; 0.97), TRUE, "")</f>
        <v/>
      </c>
      <c r="N601" s="1" t="str">
        <f>IF(AND(J601&lt;0.001, 'SSIM Index'!J601 &gt; 0.97), TRUE, "")</f>
        <v/>
      </c>
      <c r="O601" s="3" t="str">
        <f t="shared" si="28"/>
        <v/>
      </c>
      <c r="P601" s="1" t="str">
        <f t="shared" si="29"/>
        <v/>
      </c>
      <c r="Q601" s="1" t="str">
        <f t="shared" si="30"/>
        <v/>
      </c>
    </row>
    <row r="602" spans="1:17" x14ac:dyDescent="0.35">
      <c r="A602" s="6">
        <v>600</v>
      </c>
      <c r="B602" s="1">
        <f>VLOOKUP($A602, Parameters!$A$2:JI$1345, MATCH(B$1, Parameters!$1:$1, 0), FALSE)</f>
        <v>3000</v>
      </c>
      <c r="C602" s="1">
        <f>VLOOKUP($A602, Parameters!$A$2:JJ$1345, MATCH(C$1, Parameters!$1:$1, 0), FALSE)</f>
        <v>529.87</v>
      </c>
      <c r="D602" s="1">
        <f>VLOOKUP($A602, Parameters!$A$2:JK$1345, MATCH(D$1, Parameters!$1:$1, 0), FALSE)</f>
        <v>105</v>
      </c>
      <c r="E602" s="1">
        <f>VLOOKUP($A602, Parameters!$A$2:JL$1345, MATCH(E$1, Parameters!$1:$1, 0), FALSE)</f>
        <v>5.4168000000000003</v>
      </c>
      <c r="F602" s="1">
        <f>VLOOKUP($A602, Parameters!$A$2:JM$1345, MATCH(F$1, Parameters!$1:$1, 0), FALSE)</f>
        <v>4.34795</v>
      </c>
      <c r="G602" s="1">
        <f>VLOOKUP($A602, Parameters!$A$2:JN$1345, MATCH(G$1, Parameters!$1:$1, 0), FALSE)</f>
        <v>2.0276140076277107</v>
      </c>
      <c r="H602" s="3">
        <v>3.7180108483880699E-4</v>
      </c>
      <c r="I602">
        <v>3.47543158568441E-4</v>
      </c>
      <c r="J602">
        <v>5.0488789565861203E-4</v>
      </c>
      <c r="L602" s="1" t="str">
        <f>IF(AND(H602&lt;0.001, 'SSIM Index'!H602 &gt; 0.97), TRUE, "")</f>
        <v/>
      </c>
      <c r="M602" s="1" t="str">
        <f>IF(AND(I602&lt;0.001, 'SSIM Index'!I602 &gt; 0.97), TRUE, "")</f>
        <v/>
      </c>
      <c r="N602" s="1" t="str">
        <f>IF(AND(J602&lt;0.001, 'SSIM Index'!J602 &gt; 0.97), TRUE, "")</f>
        <v/>
      </c>
      <c r="O602" s="3" t="str">
        <f t="shared" si="28"/>
        <v/>
      </c>
      <c r="P602" s="1" t="str">
        <f t="shared" si="29"/>
        <v/>
      </c>
      <c r="Q602" s="1" t="str">
        <f t="shared" si="30"/>
        <v/>
      </c>
    </row>
    <row r="603" spans="1:17" x14ac:dyDescent="0.35">
      <c r="A603" s="6">
        <v>601</v>
      </c>
      <c r="B603" s="1">
        <f>VLOOKUP($A603, Parameters!$A$2:JI$1345, MATCH(B$1, Parameters!$1:$1, 0), FALSE)</f>
        <v>3000</v>
      </c>
      <c r="C603" s="1">
        <f>VLOOKUP($A603, Parameters!$A$2:JJ$1345, MATCH(C$1, Parameters!$1:$1, 0), FALSE)</f>
        <v>1766.2</v>
      </c>
      <c r="D603" s="1">
        <f>VLOOKUP($A603, Parameters!$A$2:JK$1345, MATCH(D$1, Parameters!$1:$1, 0), FALSE)</f>
        <v>105</v>
      </c>
      <c r="E603" s="1">
        <f>VLOOKUP($A603, Parameters!$A$2:JL$1345, MATCH(E$1, Parameters!$1:$1, 0), FALSE)</f>
        <v>5.4168000000000003</v>
      </c>
      <c r="F603" s="1">
        <f>VLOOKUP($A603, Parameters!$A$2:JM$1345, MATCH(F$1, Parameters!$1:$1, 0), FALSE)</f>
        <v>4.34795</v>
      </c>
      <c r="G603" s="1">
        <f>VLOOKUP($A603, Parameters!$A$2:JN$1345, MATCH(G$1, Parameters!$1:$1, 0), FALSE)</f>
        <v>2.0276140076277107</v>
      </c>
      <c r="H603" s="3">
        <v>8.9171755826100696E-4</v>
      </c>
      <c r="I603">
        <v>7.5828947592526598E-4</v>
      </c>
      <c r="J603">
        <v>9.5172249712049896E-4</v>
      </c>
      <c r="L603" s="1" t="str">
        <f>IF(AND(H603&lt;0.001, 'SSIM Index'!H603 &gt; 0.97), TRUE, "")</f>
        <v/>
      </c>
      <c r="M603" s="1" t="str">
        <f>IF(AND(I603&lt;0.001, 'SSIM Index'!I603 &gt; 0.97), TRUE, "")</f>
        <v/>
      </c>
      <c r="N603" s="1" t="str">
        <f>IF(AND(J603&lt;0.001, 'SSIM Index'!J603 &gt; 0.97), TRUE, "")</f>
        <v/>
      </c>
      <c r="O603" s="3" t="str">
        <f t="shared" si="28"/>
        <v/>
      </c>
      <c r="P603" s="1" t="str">
        <f t="shared" si="29"/>
        <v/>
      </c>
      <c r="Q603" s="1" t="str">
        <f t="shared" si="30"/>
        <v/>
      </c>
    </row>
    <row r="604" spans="1:17" x14ac:dyDescent="0.35">
      <c r="A604" s="6">
        <v>602</v>
      </c>
      <c r="B604" s="1">
        <f>VLOOKUP($A604, Parameters!$A$2:JI$1345, MATCH(B$1, Parameters!$1:$1, 0), FALSE)</f>
        <v>3000</v>
      </c>
      <c r="C604" s="1">
        <f>VLOOKUP($A604, Parameters!$A$2:JJ$1345, MATCH(C$1, Parameters!$1:$1, 0), FALSE)</f>
        <v>3002.6</v>
      </c>
      <c r="D604" s="1">
        <f>VLOOKUP($A604, Parameters!$A$2:JK$1345, MATCH(D$1, Parameters!$1:$1, 0), FALSE)</f>
        <v>105</v>
      </c>
      <c r="E604" s="1">
        <f>VLOOKUP($A604, Parameters!$A$2:JL$1345, MATCH(E$1, Parameters!$1:$1, 0), FALSE)</f>
        <v>5.4168000000000003</v>
      </c>
      <c r="F604" s="1">
        <f>VLOOKUP($A604, Parameters!$A$2:JM$1345, MATCH(F$1, Parameters!$1:$1, 0), FALSE)</f>
        <v>4.34795</v>
      </c>
      <c r="G604" s="1">
        <f>VLOOKUP($A604, Parameters!$A$2:JN$1345, MATCH(G$1, Parameters!$1:$1, 0), FALSE)</f>
        <v>2.0276140076277107</v>
      </c>
      <c r="H604" s="3">
        <v>1.13100081216543E-3</v>
      </c>
      <c r="I604">
        <v>1.14488136023283E-3</v>
      </c>
      <c r="J604">
        <v>1.25396577641367E-3</v>
      </c>
      <c r="L604" s="1" t="str">
        <f>IF(AND(H604&lt;0.001, 'SSIM Index'!H604 &gt; 0.97), TRUE, "")</f>
        <v/>
      </c>
      <c r="M604" s="1" t="str">
        <f>IF(AND(I604&lt;0.001, 'SSIM Index'!I604 &gt; 0.97), TRUE, "")</f>
        <v/>
      </c>
      <c r="N604" s="1" t="str">
        <f>IF(AND(J604&lt;0.001, 'SSIM Index'!J604 &gt; 0.97), TRUE, "")</f>
        <v/>
      </c>
      <c r="O604" s="3" t="str">
        <f t="shared" si="28"/>
        <v/>
      </c>
      <c r="P604" s="1" t="str">
        <f t="shared" si="29"/>
        <v/>
      </c>
      <c r="Q604" s="1" t="str">
        <f t="shared" si="30"/>
        <v/>
      </c>
    </row>
    <row r="605" spans="1:17" x14ac:dyDescent="0.35">
      <c r="A605" s="6">
        <v>603</v>
      </c>
      <c r="B605" s="1">
        <f>VLOOKUP($A605, Parameters!$A$2:JI$1345, MATCH(B$1, Parameters!$1:$1, 0), FALSE)</f>
        <v>3000</v>
      </c>
      <c r="C605" s="1">
        <f>VLOOKUP($A605, Parameters!$A$2:JJ$1345, MATCH(C$1, Parameters!$1:$1, 0), FALSE)</f>
        <v>4239</v>
      </c>
      <c r="D605" s="1">
        <f>VLOOKUP($A605, Parameters!$A$2:JK$1345, MATCH(D$1, Parameters!$1:$1, 0), FALSE)</f>
        <v>105</v>
      </c>
      <c r="E605" s="1">
        <f>VLOOKUP($A605, Parameters!$A$2:JL$1345, MATCH(E$1, Parameters!$1:$1, 0), FALSE)</f>
        <v>5.4168000000000003</v>
      </c>
      <c r="F605" s="1">
        <f>VLOOKUP($A605, Parameters!$A$2:JM$1345, MATCH(F$1, Parameters!$1:$1, 0), FALSE)</f>
        <v>4.34795</v>
      </c>
      <c r="G605" s="1">
        <f>VLOOKUP($A605, Parameters!$A$2:JN$1345, MATCH(G$1, Parameters!$1:$1, 0), FALSE)</f>
        <v>2.0276140076277107</v>
      </c>
      <c r="H605" s="3">
        <v>1.08504435047507E-3</v>
      </c>
      <c r="I605">
        <v>1.80211395490914E-3</v>
      </c>
      <c r="J605">
        <v>1.1849730508401901E-3</v>
      </c>
      <c r="L605" s="1" t="str">
        <f>IF(AND(H605&lt;0.001, 'SSIM Index'!H605 &gt; 0.97), TRUE, "")</f>
        <v/>
      </c>
      <c r="M605" s="1" t="str">
        <f>IF(AND(I605&lt;0.001, 'SSIM Index'!I605 &gt; 0.97), TRUE, "")</f>
        <v/>
      </c>
      <c r="N605" s="1" t="str">
        <f>IF(AND(J605&lt;0.001, 'SSIM Index'!J605 &gt; 0.97), TRUE, "")</f>
        <v/>
      </c>
      <c r="O605" s="3" t="str">
        <f t="shared" si="28"/>
        <v/>
      </c>
      <c r="P605" s="1" t="str">
        <f t="shared" si="29"/>
        <v/>
      </c>
      <c r="Q605" s="1" t="str">
        <f t="shared" si="30"/>
        <v/>
      </c>
    </row>
    <row r="606" spans="1:17" x14ac:dyDescent="0.35">
      <c r="A606" s="6">
        <v>604</v>
      </c>
      <c r="B606" s="1">
        <f>VLOOKUP($A606, Parameters!$A$2:JI$1345, MATCH(B$1, Parameters!$1:$1, 0), FALSE)</f>
        <v>2000</v>
      </c>
      <c r="C606" s="1">
        <f>VLOOKUP($A606, Parameters!$A$2:JJ$1345, MATCH(C$1, Parameters!$1:$1, 0), FALSE)</f>
        <v>706.5</v>
      </c>
      <c r="D606" s="1">
        <f>VLOOKUP($A606, Parameters!$A$2:JK$1345, MATCH(D$1, Parameters!$1:$1, 0), FALSE)</f>
        <v>105</v>
      </c>
      <c r="E606" s="1">
        <f>VLOOKUP($A606, Parameters!$A$2:JL$1345, MATCH(E$1, Parameters!$1:$1, 0), FALSE)</f>
        <v>5.8098700000000001</v>
      </c>
      <c r="F606" s="1">
        <f>VLOOKUP($A606, Parameters!$A$2:JM$1345, MATCH(F$1, Parameters!$1:$1, 0), FALSE)</f>
        <v>4.6330099999999996</v>
      </c>
      <c r="G606" s="1">
        <f>VLOOKUP($A606, Parameters!$A$2:JN$1345, MATCH(G$1, Parameters!$1:$1, 0), FALSE)</f>
        <v>1.877460777457302</v>
      </c>
      <c r="H606" s="3">
        <v>4.05420694733038E-4</v>
      </c>
      <c r="I606">
        <v>3.3968832576647401E-4</v>
      </c>
      <c r="J606">
        <v>4.7399170580320001E-4</v>
      </c>
      <c r="L606" s="1" t="str">
        <f>IF(AND(H606&lt;0.001, 'SSIM Index'!H606 &gt; 0.97), TRUE, "")</f>
        <v/>
      </c>
      <c r="M606" s="1" t="str">
        <f>IF(AND(I606&lt;0.001, 'SSIM Index'!I606 &gt; 0.97), TRUE, "")</f>
        <v/>
      </c>
      <c r="N606" s="1" t="str">
        <f>IF(AND(J606&lt;0.001, 'SSIM Index'!J606 &gt; 0.97), TRUE, "")</f>
        <v/>
      </c>
      <c r="O606" s="3" t="str">
        <f t="shared" si="28"/>
        <v/>
      </c>
      <c r="P606" s="1" t="str">
        <f t="shared" si="29"/>
        <v/>
      </c>
      <c r="Q606" s="1" t="str">
        <f t="shared" si="30"/>
        <v/>
      </c>
    </row>
    <row r="607" spans="1:17" x14ac:dyDescent="0.35">
      <c r="A607" s="6">
        <v>605</v>
      </c>
      <c r="B607" s="1">
        <f>VLOOKUP($A607, Parameters!$A$2:JI$1345, MATCH(B$1, Parameters!$1:$1, 0), FALSE)</f>
        <v>2000</v>
      </c>
      <c r="C607" s="1">
        <f>VLOOKUP($A607, Parameters!$A$2:JJ$1345, MATCH(C$1, Parameters!$1:$1, 0), FALSE)</f>
        <v>1942.9</v>
      </c>
      <c r="D607" s="1">
        <f>VLOOKUP($A607, Parameters!$A$2:JK$1345, MATCH(D$1, Parameters!$1:$1, 0), FALSE)</f>
        <v>105</v>
      </c>
      <c r="E607" s="1">
        <f>VLOOKUP($A607, Parameters!$A$2:JL$1345, MATCH(E$1, Parameters!$1:$1, 0), FALSE)</f>
        <v>5.8098700000000001</v>
      </c>
      <c r="F607" s="1">
        <f>VLOOKUP($A607, Parameters!$A$2:JM$1345, MATCH(F$1, Parameters!$1:$1, 0), FALSE)</f>
        <v>4.6330099999999996</v>
      </c>
      <c r="G607" s="1">
        <f>VLOOKUP($A607, Parameters!$A$2:JN$1345, MATCH(G$1, Parameters!$1:$1, 0), FALSE)</f>
        <v>1.877460777457302</v>
      </c>
      <c r="H607" s="3">
        <v>9.4771804288029595E-4</v>
      </c>
      <c r="I607">
        <v>1.2776227667927701E-3</v>
      </c>
      <c r="J607">
        <v>1.3920455239713101E-3</v>
      </c>
      <c r="L607" s="1" t="b">
        <f>IF(AND(H607&lt;0.001, 'SSIM Index'!H607 &gt; 0.97), TRUE, "")</f>
        <v>1</v>
      </c>
      <c r="M607" s="1" t="str">
        <f>IF(AND(I607&lt;0.001, 'SSIM Index'!I607 &gt; 0.97), TRUE, "")</f>
        <v/>
      </c>
      <c r="N607" s="1" t="str">
        <f>IF(AND(J607&lt;0.001, 'SSIM Index'!J607 &gt; 0.97), TRUE, "")</f>
        <v/>
      </c>
      <c r="O607" s="3" t="str">
        <f t="shared" si="28"/>
        <v/>
      </c>
      <c r="P607" s="1" t="str">
        <f t="shared" si="29"/>
        <v/>
      </c>
      <c r="Q607" s="1" t="str">
        <f t="shared" si="30"/>
        <v/>
      </c>
    </row>
    <row r="608" spans="1:17" x14ac:dyDescent="0.35">
      <c r="A608" s="6">
        <v>606</v>
      </c>
      <c r="B608" s="1">
        <f>VLOOKUP($A608, Parameters!$A$2:JI$1345, MATCH(B$1, Parameters!$1:$1, 0), FALSE)</f>
        <v>2000</v>
      </c>
      <c r="C608" s="1">
        <f>VLOOKUP($A608, Parameters!$A$2:JJ$1345, MATCH(C$1, Parameters!$1:$1, 0), FALSE)</f>
        <v>3179.2</v>
      </c>
      <c r="D608" s="1">
        <f>VLOOKUP($A608, Parameters!$A$2:JK$1345, MATCH(D$1, Parameters!$1:$1, 0), FALSE)</f>
        <v>105</v>
      </c>
      <c r="E608" s="1">
        <f>VLOOKUP($A608, Parameters!$A$2:JL$1345, MATCH(E$1, Parameters!$1:$1, 0), FALSE)</f>
        <v>5.8098700000000001</v>
      </c>
      <c r="F608" s="1">
        <f>VLOOKUP($A608, Parameters!$A$2:JM$1345, MATCH(F$1, Parameters!$1:$1, 0), FALSE)</f>
        <v>4.6330099999999996</v>
      </c>
      <c r="G608" s="1">
        <f>VLOOKUP($A608, Parameters!$A$2:JN$1345, MATCH(G$1, Parameters!$1:$1, 0), FALSE)</f>
        <v>1.877460777457302</v>
      </c>
      <c r="H608" s="3">
        <v>1.1446266435086699E-3</v>
      </c>
      <c r="I608">
        <v>1.5909415669739201E-3</v>
      </c>
      <c r="J608">
        <v>1.4055845094844599E-3</v>
      </c>
      <c r="L608" s="1" t="str">
        <f>IF(AND(H608&lt;0.001, 'SSIM Index'!H608 &gt; 0.97), TRUE, "")</f>
        <v/>
      </c>
      <c r="M608" s="1" t="str">
        <f>IF(AND(I608&lt;0.001, 'SSIM Index'!I608 &gt; 0.97), TRUE, "")</f>
        <v/>
      </c>
      <c r="N608" s="1" t="str">
        <f>IF(AND(J608&lt;0.001, 'SSIM Index'!J608 &gt; 0.97), TRUE, "")</f>
        <v/>
      </c>
      <c r="O608" s="3" t="str">
        <f t="shared" si="28"/>
        <v/>
      </c>
      <c r="P608" s="1" t="str">
        <f t="shared" si="29"/>
        <v/>
      </c>
      <c r="Q608" s="1" t="str">
        <f t="shared" si="30"/>
        <v/>
      </c>
    </row>
    <row r="609" spans="1:17" x14ac:dyDescent="0.35">
      <c r="A609" s="6">
        <v>607</v>
      </c>
      <c r="B609" s="1">
        <f>VLOOKUP($A609, Parameters!$A$2:JI$1345, MATCH(B$1, Parameters!$1:$1, 0), FALSE)</f>
        <v>2000</v>
      </c>
      <c r="C609" s="1">
        <f>VLOOKUP($A609, Parameters!$A$2:JJ$1345, MATCH(C$1, Parameters!$1:$1, 0), FALSE)</f>
        <v>4415.6000000000004</v>
      </c>
      <c r="D609" s="1">
        <f>VLOOKUP($A609, Parameters!$A$2:JK$1345, MATCH(D$1, Parameters!$1:$1, 0), FALSE)</f>
        <v>105</v>
      </c>
      <c r="E609" s="1">
        <f>VLOOKUP($A609, Parameters!$A$2:JL$1345, MATCH(E$1, Parameters!$1:$1, 0), FALSE)</f>
        <v>5.8098700000000001</v>
      </c>
      <c r="F609" s="1">
        <f>VLOOKUP($A609, Parameters!$A$2:JM$1345, MATCH(F$1, Parameters!$1:$1, 0), FALSE)</f>
        <v>4.6330099999999996</v>
      </c>
      <c r="G609" s="1">
        <f>VLOOKUP($A609, Parameters!$A$2:JN$1345, MATCH(G$1, Parameters!$1:$1, 0), FALSE)</f>
        <v>1.877460777457302</v>
      </c>
      <c r="H609" s="3">
        <v>1.22183503117412E-3</v>
      </c>
      <c r="I609">
        <v>1.5161766204982901E-3</v>
      </c>
      <c r="J609">
        <v>2.1241919603198702E-3</v>
      </c>
      <c r="L609" s="1" t="str">
        <f>IF(AND(H609&lt;0.001, 'SSIM Index'!H609 &gt; 0.97), TRUE, "")</f>
        <v/>
      </c>
      <c r="M609" s="1" t="str">
        <f>IF(AND(I609&lt;0.001, 'SSIM Index'!I609 &gt; 0.97), TRUE, "")</f>
        <v/>
      </c>
      <c r="N609" s="1" t="str">
        <f>IF(AND(J609&lt;0.001, 'SSIM Index'!J609 &gt; 0.97), TRUE, "")</f>
        <v/>
      </c>
      <c r="O609" s="3" t="str">
        <f t="shared" si="28"/>
        <v/>
      </c>
      <c r="P609" s="1" t="str">
        <f t="shared" si="29"/>
        <v/>
      </c>
      <c r="Q609" s="1" t="str">
        <f t="shared" si="30"/>
        <v/>
      </c>
    </row>
    <row r="610" spans="1:17" x14ac:dyDescent="0.35">
      <c r="A610" s="6">
        <v>608</v>
      </c>
      <c r="B610" s="1">
        <f>VLOOKUP($A610, Parameters!$A$2:JI$1345, MATCH(B$1, Parameters!$1:$1, 0), FALSE)</f>
        <v>3000</v>
      </c>
      <c r="C610" s="1">
        <f>VLOOKUP($A610, Parameters!$A$2:JJ$1345, MATCH(C$1, Parameters!$1:$1, 0), FALSE)</f>
        <v>883.12</v>
      </c>
      <c r="D610" s="1">
        <f>VLOOKUP($A610, Parameters!$A$2:JK$1345, MATCH(D$1, Parameters!$1:$1, 0), FALSE)</f>
        <v>105</v>
      </c>
      <c r="E610" s="1">
        <f>VLOOKUP($A610, Parameters!$A$2:JL$1345, MATCH(E$1, Parameters!$1:$1, 0), FALSE)</f>
        <v>0.47193000000000002</v>
      </c>
      <c r="F610" s="1">
        <f>VLOOKUP($A610, Parameters!$A$2:JM$1345, MATCH(F$1, Parameters!$1:$1, 0), FALSE)</f>
        <v>5.1642900000000003</v>
      </c>
      <c r="G610" s="1">
        <f>VLOOKUP($A610, Parameters!$A$2:JN$1345, MATCH(G$1, Parameters!$1:$1, 0), FALSE)</f>
        <v>-1.7475887312164402</v>
      </c>
      <c r="H610" s="3">
        <v>5.0108274444937695E-4</v>
      </c>
      <c r="I610">
        <v>4.2522494914010102E-4</v>
      </c>
      <c r="J610">
        <v>4.90403443109244E-4</v>
      </c>
      <c r="L610" s="1" t="str">
        <f>IF(AND(H610&lt;0.001, 'SSIM Index'!H610 &gt; 0.97), TRUE, "")</f>
        <v/>
      </c>
      <c r="M610" s="1" t="str">
        <f>IF(AND(I610&lt;0.001, 'SSIM Index'!I610 &gt; 0.97), TRUE, "")</f>
        <v/>
      </c>
      <c r="N610" s="1" t="str">
        <f>IF(AND(J610&lt;0.001, 'SSIM Index'!J610 &gt; 0.97), TRUE, "")</f>
        <v/>
      </c>
      <c r="O610" s="3" t="str">
        <f t="shared" si="28"/>
        <v/>
      </c>
      <c r="P610" s="1" t="str">
        <f t="shared" si="29"/>
        <v/>
      </c>
      <c r="Q610" s="1" t="str">
        <f t="shared" si="30"/>
        <v/>
      </c>
    </row>
    <row r="611" spans="1:17" x14ac:dyDescent="0.35">
      <c r="A611" s="6">
        <v>609</v>
      </c>
      <c r="B611" s="1">
        <f>VLOOKUP($A611, Parameters!$A$2:JI$1345, MATCH(B$1, Parameters!$1:$1, 0), FALSE)</f>
        <v>3000</v>
      </c>
      <c r="C611" s="1">
        <f>VLOOKUP($A611, Parameters!$A$2:JJ$1345, MATCH(C$1, Parameters!$1:$1, 0), FALSE)</f>
        <v>2119.5</v>
      </c>
      <c r="D611" s="1">
        <f>VLOOKUP($A611, Parameters!$A$2:JK$1345, MATCH(D$1, Parameters!$1:$1, 0), FALSE)</f>
        <v>105</v>
      </c>
      <c r="E611" s="1">
        <f>VLOOKUP($A611, Parameters!$A$2:JL$1345, MATCH(E$1, Parameters!$1:$1, 0), FALSE)</f>
        <v>0.47193000000000002</v>
      </c>
      <c r="F611" s="1">
        <f>VLOOKUP($A611, Parameters!$A$2:JM$1345, MATCH(F$1, Parameters!$1:$1, 0), FALSE)</f>
        <v>5.1642900000000003</v>
      </c>
      <c r="G611" s="1">
        <f>VLOOKUP($A611, Parameters!$A$2:JN$1345, MATCH(G$1, Parameters!$1:$1, 0), FALSE)</f>
        <v>-1.7475887312164402</v>
      </c>
      <c r="H611" s="3">
        <v>1.37137714773416E-3</v>
      </c>
      <c r="I611">
        <v>1.37766567058861E-3</v>
      </c>
      <c r="J611">
        <v>1.32441881578415E-3</v>
      </c>
      <c r="L611" s="1" t="str">
        <f>IF(AND(H611&lt;0.001, 'SSIM Index'!H611 &gt; 0.97), TRUE, "")</f>
        <v/>
      </c>
      <c r="M611" s="1" t="str">
        <f>IF(AND(I611&lt;0.001, 'SSIM Index'!I611 &gt; 0.97), TRUE, "")</f>
        <v/>
      </c>
      <c r="N611" s="1" t="str">
        <f>IF(AND(J611&lt;0.001, 'SSIM Index'!J611 &gt; 0.97), TRUE, "")</f>
        <v/>
      </c>
      <c r="O611" s="3" t="str">
        <f t="shared" si="28"/>
        <v/>
      </c>
      <c r="P611" s="1" t="str">
        <f t="shared" si="29"/>
        <v/>
      </c>
      <c r="Q611" s="1" t="b">
        <f t="shared" si="30"/>
        <v>1</v>
      </c>
    </row>
    <row r="612" spans="1:17" x14ac:dyDescent="0.35">
      <c r="A612" s="6">
        <v>610</v>
      </c>
      <c r="B612" s="1">
        <f>VLOOKUP($A612, Parameters!$A$2:JI$1345, MATCH(B$1, Parameters!$1:$1, 0), FALSE)</f>
        <v>3000</v>
      </c>
      <c r="C612" s="1">
        <f>VLOOKUP($A612, Parameters!$A$2:JJ$1345, MATCH(C$1, Parameters!$1:$1, 0), FALSE)</f>
        <v>3355.9</v>
      </c>
      <c r="D612" s="1">
        <f>VLOOKUP($A612, Parameters!$A$2:JK$1345, MATCH(D$1, Parameters!$1:$1, 0), FALSE)</f>
        <v>105</v>
      </c>
      <c r="E612" s="1">
        <f>VLOOKUP($A612, Parameters!$A$2:JL$1345, MATCH(E$1, Parameters!$1:$1, 0), FALSE)</f>
        <v>0.47193000000000002</v>
      </c>
      <c r="F612" s="1">
        <f>VLOOKUP($A612, Parameters!$A$2:JM$1345, MATCH(F$1, Parameters!$1:$1, 0), FALSE)</f>
        <v>5.1642900000000003</v>
      </c>
      <c r="G612" s="1">
        <f>VLOOKUP($A612, Parameters!$A$2:JN$1345, MATCH(G$1, Parameters!$1:$1, 0), FALSE)</f>
        <v>-1.7475887312164402</v>
      </c>
      <c r="H612" s="3">
        <v>1.7300306353717999E-3</v>
      </c>
      <c r="I612">
        <v>1.85104995034635E-3</v>
      </c>
      <c r="J612">
        <v>1.82390341069549E-3</v>
      </c>
      <c r="L612" s="1" t="str">
        <f>IF(AND(H612&lt;0.001, 'SSIM Index'!H612 &gt; 0.97), TRUE, "")</f>
        <v/>
      </c>
      <c r="M612" s="1" t="str">
        <f>IF(AND(I612&lt;0.001, 'SSIM Index'!I612 &gt; 0.97), TRUE, "")</f>
        <v/>
      </c>
      <c r="N612" s="1" t="str">
        <f>IF(AND(J612&lt;0.001, 'SSIM Index'!J612 &gt; 0.97), TRUE, "")</f>
        <v/>
      </c>
      <c r="O612" s="3" t="str">
        <f t="shared" si="28"/>
        <v/>
      </c>
      <c r="P612" s="1" t="str">
        <f t="shared" si="29"/>
        <v/>
      </c>
      <c r="Q612" s="1" t="str">
        <f t="shared" si="30"/>
        <v/>
      </c>
    </row>
    <row r="613" spans="1:17" x14ac:dyDescent="0.35">
      <c r="A613" s="6">
        <v>611</v>
      </c>
      <c r="B613" s="1">
        <f>VLOOKUP($A613, Parameters!$A$2:JI$1345, MATCH(B$1, Parameters!$1:$1, 0), FALSE)</f>
        <v>3000</v>
      </c>
      <c r="C613" s="1">
        <f>VLOOKUP($A613, Parameters!$A$2:JJ$1345, MATCH(C$1, Parameters!$1:$1, 0), FALSE)</f>
        <v>4673.8</v>
      </c>
      <c r="D613" s="1">
        <f>VLOOKUP($A613, Parameters!$A$2:JK$1345, MATCH(D$1, Parameters!$1:$1, 0), FALSE)</f>
        <v>105</v>
      </c>
      <c r="E613" s="1">
        <f>VLOOKUP($A613, Parameters!$A$2:JL$1345, MATCH(E$1, Parameters!$1:$1, 0), FALSE)</f>
        <v>0.47193000000000002</v>
      </c>
      <c r="F613" s="1">
        <f>VLOOKUP($A613, Parameters!$A$2:JM$1345, MATCH(F$1, Parameters!$1:$1, 0), FALSE)</f>
        <v>5.1642900000000003</v>
      </c>
      <c r="G613" s="1">
        <f>VLOOKUP($A613, Parameters!$A$2:JN$1345, MATCH(G$1, Parameters!$1:$1, 0), FALSE)</f>
        <v>-1.7475887312164402</v>
      </c>
      <c r="H613" s="3">
        <v>1.4650647062808199E-3</v>
      </c>
      <c r="I613">
        <v>1.9335082033649E-3</v>
      </c>
      <c r="J613">
        <v>1.4039591187611201E-3</v>
      </c>
      <c r="L613" s="1" t="str">
        <f>IF(AND(H613&lt;0.001, 'SSIM Index'!H613 &gt; 0.97), TRUE, "")</f>
        <v/>
      </c>
      <c r="M613" s="1" t="str">
        <f>IF(AND(I613&lt;0.001, 'SSIM Index'!I613 &gt; 0.97), TRUE, "")</f>
        <v/>
      </c>
      <c r="N613" s="1" t="str">
        <f>IF(AND(J613&lt;0.001, 'SSIM Index'!J613 &gt; 0.97), TRUE, "")</f>
        <v/>
      </c>
      <c r="O613" s="3" t="str">
        <f t="shared" si="28"/>
        <v/>
      </c>
      <c r="P613" s="1" t="str">
        <f t="shared" si="29"/>
        <v/>
      </c>
      <c r="Q613" s="1" t="str">
        <f t="shared" si="30"/>
        <v/>
      </c>
    </row>
    <row r="614" spans="1:17" x14ac:dyDescent="0.35">
      <c r="A614" s="6">
        <v>612</v>
      </c>
      <c r="B614" s="1">
        <f>VLOOKUP($A614, Parameters!$A$2:JI$1345, MATCH(B$1, Parameters!$1:$1, 0), FALSE)</f>
        <v>1000</v>
      </c>
      <c r="C614" s="1">
        <f>VLOOKUP($A614, Parameters!$A$2:JJ$1345, MATCH(C$1, Parameters!$1:$1, 0), FALSE)</f>
        <v>1059.7</v>
      </c>
      <c r="D614" s="1">
        <f>VLOOKUP($A614, Parameters!$A$2:JK$1345, MATCH(D$1, Parameters!$1:$1, 0), FALSE)</f>
        <v>105</v>
      </c>
      <c r="E614" s="1">
        <f>VLOOKUP($A614, Parameters!$A$2:JL$1345, MATCH(E$1, Parameters!$1:$1, 0), FALSE)</f>
        <v>4.5130400000000002</v>
      </c>
      <c r="F614" s="1">
        <f>VLOOKUP($A614, Parameters!$A$2:JM$1345, MATCH(F$1, Parameters!$1:$1, 0), FALSE)</f>
        <v>4.0675100000000004</v>
      </c>
      <c r="G614" s="1">
        <f>VLOOKUP($A614, Parameters!$A$2:JN$1345, MATCH(G$1, Parameters!$1:$1, 0), FALSE)</f>
        <v>2.6460104322020328</v>
      </c>
      <c r="H614" s="3">
        <v>7.6951313531026201E-4</v>
      </c>
      <c r="I614">
        <v>7.4795883847400503E-4</v>
      </c>
      <c r="J614">
        <v>9.917957941070199E-4</v>
      </c>
      <c r="L614" s="1" t="str">
        <f>IF(AND(H614&lt;0.001, 'SSIM Index'!H614 &gt; 0.97), TRUE, "")</f>
        <v/>
      </c>
      <c r="M614" s="1" t="str">
        <f>IF(AND(I614&lt;0.001, 'SSIM Index'!I614 &gt; 0.97), TRUE, "")</f>
        <v/>
      </c>
      <c r="N614" s="1" t="str">
        <f>IF(AND(J614&lt;0.001, 'SSIM Index'!J614 &gt; 0.97), TRUE, "")</f>
        <v/>
      </c>
      <c r="O614" s="3" t="str">
        <f t="shared" si="28"/>
        <v/>
      </c>
      <c r="P614" s="1" t="str">
        <f t="shared" si="29"/>
        <v/>
      </c>
      <c r="Q614" s="1" t="str">
        <f t="shared" si="30"/>
        <v/>
      </c>
    </row>
    <row r="615" spans="1:17" x14ac:dyDescent="0.35">
      <c r="A615" s="6">
        <v>613</v>
      </c>
      <c r="B615" s="1">
        <f>VLOOKUP($A615, Parameters!$A$2:JI$1345, MATCH(B$1, Parameters!$1:$1, 0), FALSE)</f>
        <v>1000</v>
      </c>
      <c r="C615" s="1">
        <f>VLOOKUP($A615, Parameters!$A$2:JJ$1345, MATCH(C$1, Parameters!$1:$1, 0), FALSE)</f>
        <v>2296.1</v>
      </c>
      <c r="D615" s="1">
        <f>VLOOKUP($A615, Parameters!$A$2:JK$1345, MATCH(D$1, Parameters!$1:$1, 0), FALSE)</f>
        <v>105</v>
      </c>
      <c r="E615" s="1">
        <f>VLOOKUP($A615, Parameters!$A$2:JL$1345, MATCH(E$1, Parameters!$1:$1, 0), FALSE)</f>
        <v>4.5130400000000002</v>
      </c>
      <c r="F615" s="1">
        <f>VLOOKUP($A615, Parameters!$A$2:JM$1345, MATCH(F$1, Parameters!$1:$1, 0), FALSE)</f>
        <v>4.0675100000000004</v>
      </c>
      <c r="G615" s="1">
        <f>VLOOKUP($A615, Parameters!$A$2:JN$1345, MATCH(G$1, Parameters!$1:$1, 0), FALSE)</f>
        <v>2.6460104322020328</v>
      </c>
      <c r="H615" s="3">
        <v>1.59866944886744E-3</v>
      </c>
      <c r="I615">
        <v>2.6044191326945998E-3</v>
      </c>
      <c r="J615">
        <v>3.07480501942336E-3</v>
      </c>
      <c r="L615" s="1" t="str">
        <f>IF(AND(H615&lt;0.001, 'SSIM Index'!H615 &gt; 0.97), TRUE, "")</f>
        <v/>
      </c>
      <c r="M615" s="1" t="str">
        <f>IF(AND(I615&lt;0.001, 'SSIM Index'!I615 &gt; 0.97), TRUE, "")</f>
        <v/>
      </c>
      <c r="N615" s="1" t="str">
        <f>IF(AND(J615&lt;0.001, 'SSIM Index'!J615 &gt; 0.97), TRUE, "")</f>
        <v/>
      </c>
      <c r="O615" s="3" t="str">
        <f t="shared" si="28"/>
        <v/>
      </c>
      <c r="P615" s="1" t="str">
        <f t="shared" si="29"/>
        <v/>
      </c>
      <c r="Q615" s="1" t="str">
        <f t="shared" si="30"/>
        <v/>
      </c>
    </row>
    <row r="616" spans="1:17" x14ac:dyDescent="0.35">
      <c r="A616" s="6">
        <v>614</v>
      </c>
      <c r="B616" s="1">
        <f>VLOOKUP($A616, Parameters!$A$2:JI$1345, MATCH(B$1, Parameters!$1:$1, 0), FALSE)</f>
        <v>1000</v>
      </c>
      <c r="C616" s="1">
        <f>VLOOKUP($A616, Parameters!$A$2:JJ$1345, MATCH(C$1, Parameters!$1:$1, 0), FALSE)</f>
        <v>3532.5</v>
      </c>
      <c r="D616" s="1">
        <f>VLOOKUP($A616, Parameters!$A$2:JK$1345, MATCH(D$1, Parameters!$1:$1, 0), FALSE)</f>
        <v>105</v>
      </c>
      <c r="E616" s="1">
        <f>VLOOKUP($A616, Parameters!$A$2:JL$1345, MATCH(E$1, Parameters!$1:$1, 0), FALSE)</f>
        <v>4.5130400000000002</v>
      </c>
      <c r="F616" s="1">
        <f>VLOOKUP($A616, Parameters!$A$2:JM$1345, MATCH(F$1, Parameters!$1:$1, 0), FALSE)</f>
        <v>4.0675100000000004</v>
      </c>
      <c r="G616" s="1">
        <f>VLOOKUP($A616, Parameters!$A$2:JN$1345, MATCH(G$1, Parameters!$1:$1, 0), FALSE)</f>
        <v>2.6460104322020328</v>
      </c>
      <c r="H616" s="3">
        <v>1.83829583693295E-3</v>
      </c>
      <c r="I616">
        <v>1.0110962903127001E-3</v>
      </c>
      <c r="J616">
        <v>3.8818481843918501E-3</v>
      </c>
      <c r="L616" s="1" t="str">
        <f>IF(AND(H616&lt;0.001, 'SSIM Index'!H616 &gt; 0.97), TRUE, "")</f>
        <v/>
      </c>
      <c r="M616" s="1" t="str">
        <f>IF(AND(I616&lt;0.001, 'SSIM Index'!I616 &gt; 0.97), TRUE, "")</f>
        <v/>
      </c>
      <c r="N616" s="1" t="str">
        <f>IF(AND(J616&lt;0.001, 'SSIM Index'!J616 &gt; 0.97), TRUE, "")</f>
        <v/>
      </c>
      <c r="O616" s="3" t="str">
        <f t="shared" si="28"/>
        <v/>
      </c>
      <c r="P616" s="1" t="str">
        <f t="shared" si="29"/>
        <v/>
      </c>
      <c r="Q616" s="1" t="str">
        <f t="shared" si="30"/>
        <v/>
      </c>
    </row>
    <row r="617" spans="1:17" x14ac:dyDescent="0.35">
      <c r="A617" s="6">
        <v>615</v>
      </c>
      <c r="B617" s="1">
        <f>VLOOKUP($A617, Parameters!$A$2:JI$1345, MATCH(B$1, Parameters!$1:$1, 0), FALSE)</f>
        <v>1000</v>
      </c>
      <c r="C617" s="1">
        <f>VLOOKUP($A617, Parameters!$A$2:JJ$1345, MATCH(C$1, Parameters!$1:$1, 0), FALSE)</f>
        <v>7322.7</v>
      </c>
      <c r="D617" s="1">
        <f>VLOOKUP($A617, Parameters!$A$2:JK$1345, MATCH(D$1, Parameters!$1:$1, 0), FALSE)</f>
        <v>105</v>
      </c>
      <c r="E617" s="1">
        <f>VLOOKUP($A617, Parameters!$A$2:JL$1345, MATCH(E$1, Parameters!$1:$1, 0), FALSE)</f>
        <v>4.5130400000000002</v>
      </c>
      <c r="F617" s="1">
        <f>VLOOKUP($A617, Parameters!$A$2:JM$1345, MATCH(F$1, Parameters!$1:$1, 0), FALSE)</f>
        <v>4.0675100000000004</v>
      </c>
      <c r="G617" s="1">
        <f>VLOOKUP($A617, Parameters!$A$2:JN$1345, MATCH(G$1, Parameters!$1:$1, 0), FALSE)</f>
        <v>2.6460104322020328</v>
      </c>
      <c r="H617" s="3">
        <v>7.57423462346196E-3</v>
      </c>
      <c r="I617">
        <v>1.0522003285586799E-2</v>
      </c>
      <c r="J617">
        <v>1.3622622936964E-2</v>
      </c>
      <c r="L617" s="1" t="str">
        <f>IF(AND(H617&lt;0.001, 'SSIM Index'!H617 &gt; 0.97), TRUE, "")</f>
        <v/>
      </c>
      <c r="M617" s="1" t="str">
        <f>IF(AND(I617&lt;0.001, 'SSIM Index'!I617 &gt; 0.97), TRUE, "")</f>
        <v/>
      </c>
      <c r="N617" s="1" t="str">
        <f>IF(AND(J617&lt;0.001, 'SSIM Index'!J617 &gt; 0.97), TRUE, "")</f>
        <v/>
      </c>
      <c r="O617" s="3" t="str">
        <f t="shared" si="28"/>
        <v/>
      </c>
      <c r="P617" s="1" t="str">
        <f t="shared" si="29"/>
        <v/>
      </c>
      <c r="Q617" s="1" t="str">
        <f t="shared" si="30"/>
        <v/>
      </c>
    </row>
    <row r="618" spans="1:17" x14ac:dyDescent="0.35">
      <c r="A618" s="6">
        <v>616</v>
      </c>
      <c r="B618" s="1">
        <f>VLOOKUP($A618, Parameters!$A$2:JI$1345, MATCH(B$1, Parameters!$1:$1, 0), FALSE)</f>
        <v>2000</v>
      </c>
      <c r="C618" s="1">
        <f>VLOOKUP($A618, Parameters!$A$2:JJ$1345, MATCH(C$1, Parameters!$1:$1, 0), FALSE)</f>
        <v>20</v>
      </c>
      <c r="D618" s="1">
        <f>VLOOKUP($A618, Parameters!$A$2:JK$1345, MATCH(D$1, Parameters!$1:$1, 0), FALSE)</f>
        <v>105</v>
      </c>
      <c r="E618" s="1">
        <f>VLOOKUP($A618, Parameters!$A$2:JL$1345, MATCH(E$1, Parameters!$1:$1, 0), FALSE)</f>
        <v>4.2856300000000003</v>
      </c>
      <c r="F618" s="1">
        <f>VLOOKUP($A618, Parameters!$A$2:JM$1345, MATCH(F$1, Parameters!$1:$1, 0), FALSE)</f>
        <v>4.5012299999999996</v>
      </c>
      <c r="G618" s="1">
        <f>VLOOKUP($A618, Parameters!$A$2:JN$1345, MATCH(G$1, Parameters!$1:$1, 0), FALSE)</f>
        <v>3.327019550485959</v>
      </c>
      <c r="H618" s="3">
        <v>4.12872061133384E-4</v>
      </c>
      <c r="I618">
        <v>3.61639540642499E-4</v>
      </c>
      <c r="J618">
        <v>4.8303956282325002E-4</v>
      </c>
      <c r="L618" s="1" t="str">
        <f>IF(AND(H618&lt;0.001, 'SSIM Index'!H618 &gt; 0.97), TRUE, "")</f>
        <v/>
      </c>
      <c r="M618" s="1" t="str">
        <f>IF(AND(I618&lt;0.001, 'SSIM Index'!I618 &gt; 0.97), TRUE, "")</f>
        <v/>
      </c>
      <c r="N618" s="1" t="str">
        <f>IF(AND(J618&lt;0.001, 'SSIM Index'!J618 &gt; 0.97), TRUE, "")</f>
        <v/>
      </c>
      <c r="O618" s="3" t="str">
        <f t="shared" si="28"/>
        <v/>
      </c>
      <c r="P618" s="1" t="str">
        <f t="shared" si="29"/>
        <v/>
      </c>
      <c r="Q618" s="1" t="str">
        <f t="shared" si="30"/>
        <v/>
      </c>
    </row>
    <row r="619" spans="1:17" x14ac:dyDescent="0.35">
      <c r="A619" s="6">
        <v>617</v>
      </c>
      <c r="B619" s="1">
        <f>VLOOKUP($A619, Parameters!$A$2:JI$1345, MATCH(B$1, Parameters!$1:$1, 0), FALSE)</f>
        <v>2000</v>
      </c>
      <c r="C619" s="1">
        <f>VLOOKUP($A619, Parameters!$A$2:JJ$1345, MATCH(C$1, Parameters!$1:$1, 0), FALSE)</f>
        <v>1236.4000000000001</v>
      </c>
      <c r="D619" s="1">
        <f>VLOOKUP($A619, Parameters!$A$2:JK$1345, MATCH(D$1, Parameters!$1:$1, 0), FALSE)</f>
        <v>105</v>
      </c>
      <c r="E619" s="1">
        <f>VLOOKUP($A619, Parameters!$A$2:JL$1345, MATCH(E$1, Parameters!$1:$1, 0), FALSE)</f>
        <v>4.2856300000000003</v>
      </c>
      <c r="F619" s="1">
        <f>VLOOKUP($A619, Parameters!$A$2:JM$1345, MATCH(F$1, Parameters!$1:$1, 0), FALSE)</f>
        <v>4.5012299999999996</v>
      </c>
      <c r="G619" s="1">
        <f>VLOOKUP($A619, Parameters!$A$2:JN$1345, MATCH(G$1, Parameters!$1:$1, 0), FALSE)</f>
        <v>3.327019550485959</v>
      </c>
      <c r="H619" s="3">
        <v>8.9953391579911102E-4</v>
      </c>
      <c r="I619">
        <v>7.3800620157271602E-4</v>
      </c>
      <c r="J619">
        <v>7.1266136365011302E-4</v>
      </c>
      <c r="L619" s="1" t="str">
        <f>IF(AND(H619&lt;0.001, 'SSIM Index'!H619 &gt; 0.97), TRUE, "")</f>
        <v/>
      </c>
      <c r="M619" s="1" t="str">
        <f>IF(AND(I619&lt;0.001, 'SSIM Index'!I619 &gt; 0.97), TRUE, "")</f>
        <v/>
      </c>
      <c r="N619" s="1" t="str">
        <f>IF(AND(J619&lt;0.001, 'SSIM Index'!J619 &gt; 0.97), TRUE, "")</f>
        <v/>
      </c>
      <c r="O619" s="3" t="str">
        <f t="shared" si="28"/>
        <v/>
      </c>
      <c r="P619" s="1" t="str">
        <f t="shared" si="29"/>
        <v/>
      </c>
      <c r="Q619" s="1" t="str">
        <f t="shared" si="30"/>
        <v/>
      </c>
    </row>
    <row r="620" spans="1:17" x14ac:dyDescent="0.35">
      <c r="A620" s="6">
        <v>618</v>
      </c>
      <c r="B620" s="1">
        <f>VLOOKUP($A620, Parameters!$A$2:JI$1345, MATCH(B$1, Parameters!$1:$1, 0), FALSE)</f>
        <v>2000</v>
      </c>
      <c r="C620" s="1">
        <f>VLOOKUP($A620, Parameters!$A$2:JJ$1345, MATCH(C$1, Parameters!$1:$1, 0), FALSE)</f>
        <v>2472.6999999999998</v>
      </c>
      <c r="D620" s="1">
        <f>VLOOKUP($A620, Parameters!$A$2:JK$1345, MATCH(D$1, Parameters!$1:$1, 0), FALSE)</f>
        <v>105</v>
      </c>
      <c r="E620" s="1">
        <f>VLOOKUP($A620, Parameters!$A$2:JL$1345, MATCH(E$1, Parameters!$1:$1, 0), FALSE)</f>
        <v>4.2856300000000003</v>
      </c>
      <c r="F620" s="1">
        <f>VLOOKUP($A620, Parameters!$A$2:JM$1345, MATCH(F$1, Parameters!$1:$1, 0), FALSE)</f>
        <v>4.5012299999999996</v>
      </c>
      <c r="G620" s="1">
        <f>VLOOKUP($A620, Parameters!$A$2:JN$1345, MATCH(G$1, Parameters!$1:$1, 0), FALSE)</f>
        <v>3.327019550485959</v>
      </c>
      <c r="H620" s="3">
        <v>1.2288630241528099E-3</v>
      </c>
      <c r="I620">
        <v>1.2971044052392201E-3</v>
      </c>
      <c r="J620">
        <v>1.80291035212576E-3</v>
      </c>
      <c r="L620" s="1" t="str">
        <f>IF(AND(H620&lt;0.001, 'SSIM Index'!H620 &gt; 0.97), TRUE, "")</f>
        <v/>
      </c>
      <c r="M620" s="1" t="str">
        <f>IF(AND(I620&lt;0.001, 'SSIM Index'!I620 &gt; 0.97), TRUE, "")</f>
        <v/>
      </c>
      <c r="N620" s="1" t="str">
        <f>IF(AND(J620&lt;0.001, 'SSIM Index'!J620 &gt; 0.97), TRUE, "")</f>
        <v/>
      </c>
      <c r="O620" s="3" t="str">
        <f t="shared" si="28"/>
        <v/>
      </c>
      <c r="P620" s="1" t="b">
        <f t="shared" si="29"/>
        <v>1</v>
      </c>
      <c r="Q620" s="1" t="str">
        <f t="shared" si="30"/>
        <v/>
      </c>
    </row>
    <row r="621" spans="1:17" x14ac:dyDescent="0.35">
      <c r="A621" s="6">
        <v>619</v>
      </c>
      <c r="B621" s="1">
        <f>VLOOKUP($A621, Parameters!$A$2:JI$1345, MATCH(B$1, Parameters!$1:$1, 0), FALSE)</f>
        <v>2000</v>
      </c>
      <c r="C621" s="1">
        <f>VLOOKUP($A621, Parameters!$A$2:JJ$1345, MATCH(C$1, Parameters!$1:$1, 0), FALSE)</f>
        <v>3709.1</v>
      </c>
      <c r="D621" s="1">
        <f>VLOOKUP($A621, Parameters!$A$2:JK$1345, MATCH(D$1, Parameters!$1:$1, 0), FALSE)</f>
        <v>105</v>
      </c>
      <c r="E621" s="1">
        <f>VLOOKUP($A621, Parameters!$A$2:JL$1345, MATCH(E$1, Parameters!$1:$1, 0), FALSE)</f>
        <v>4.2856300000000003</v>
      </c>
      <c r="F621" s="1">
        <f>VLOOKUP($A621, Parameters!$A$2:JM$1345, MATCH(F$1, Parameters!$1:$1, 0), FALSE)</f>
        <v>4.5012299999999996</v>
      </c>
      <c r="G621" s="1">
        <f>VLOOKUP($A621, Parameters!$A$2:JN$1345, MATCH(G$1, Parameters!$1:$1, 0), FALSE)</f>
        <v>3.327019550485959</v>
      </c>
      <c r="H621" s="3">
        <v>1.6236980445683E-3</v>
      </c>
      <c r="I621">
        <v>8.42244713567197E-4</v>
      </c>
      <c r="J621">
        <v>2.3680697195231902E-3</v>
      </c>
      <c r="L621" s="1" t="str">
        <f>IF(AND(H621&lt;0.001, 'SSIM Index'!H621 &gt; 0.97), TRUE, "")</f>
        <v/>
      </c>
      <c r="M621" s="1" t="b">
        <f>IF(AND(I621&lt;0.001, 'SSIM Index'!I621 &gt; 0.97), TRUE, "")</f>
        <v>1</v>
      </c>
      <c r="N621" s="1" t="str">
        <f>IF(AND(J621&lt;0.001, 'SSIM Index'!J621 &gt; 0.97), TRUE, "")</f>
        <v/>
      </c>
      <c r="O621" s="3" t="str">
        <f t="shared" si="28"/>
        <v/>
      </c>
      <c r="P621" s="1" t="str">
        <f t="shared" si="29"/>
        <v/>
      </c>
      <c r="Q621" s="1" t="str">
        <f t="shared" si="30"/>
        <v/>
      </c>
    </row>
    <row r="622" spans="1:17" x14ac:dyDescent="0.35">
      <c r="A622" s="6">
        <v>620</v>
      </c>
      <c r="B622" s="1">
        <f>VLOOKUP($A622, Parameters!$A$2:JI$1345, MATCH(B$1, Parameters!$1:$1, 0), FALSE)</f>
        <v>1000</v>
      </c>
      <c r="C622" s="1">
        <f>VLOOKUP($A622, Parameters!$A$2:JJ$1345, MATCH(C$1, Parameters!$1:$1, 0), FALSE)</f>
        <v>176.62</v>
      </c>
      <c r="D622" s="1">
        <f>VLOOKUP($A622, Parameters!$A$2:JK$1345, MATCH(D$1, Parameters!$1:$1, 0), FALSE)</f>
        <v>105</v>
      </c>
      <c r="E622" s="1">
        <f>VLOOKUP($A622, Parameters!$A$2:JL$1345, MATCH(E$1, Parameters!$1:$1, 0), FALSE)</f>
        <v>3.6345399999999999</v>
      </c>
      <c r="F622" s="1">
        <f>VLOOKUP($A622, Parameters!$A$2:JM$1345, MATCH(F$1, Parameters!$1:$1, 0), FALSE)</f>
        <v>6.0192600000000001</v>
      </c>
      <c r="G622" s="1">
        <f>VLOOKUP($A622, Parameters!$A$2:JN$1345, MATCH(G$1, Parameters!$1:$1, 0), FALSE)</f>
        <v>-1.4661010322686605</v>
      </c>
      <c r="H622" s="3">
        <v>1.3464156072586699E-3</v>
      </c>
      <c r="I622">
        <v>1.9310548668727201E-3</v>
      </c>
      <c r="J622">
        <v>2.2081183269619898E-3</v>
      </c>
      <c r="L622" s="1" t="str">
        <f>IF(AND(H622&lt;0.001, 'SSIM Index'!H622 &gt; 0.97), TRUE, "")</f>
        <v/>
      </c>
      <c r="M622" s="1" t="str">
        <f>IF(AND(I622&lt;0.001, 'SSIM Index'!I622 &gt; 0.97), TRUE, "")</f>
        <v/>
      </c>
      <c r="N622" s="1" t="str">
        <f>IF(AND(J622&lt;0.001, 'SSIM Index'!J622 &gt; 0.97), TRUE, "")</f>
        <v/>
      </c>
      <c r="O622" s="3" t="b">
        <f t="shared" si="28"/>
        <v>1</v>
      </c>
      <c r="P622" s="1" t="str">
        <f t="shared" si="29"/>
        <v/>
      </c>
      <c r="Q622" s="1" t="str">
        <f t="shared" si="30"/>
        <v/>
      </c>
    </row>
    <row r="623" spans="1:17" x14ac:dyDescent="0.35">
      <c r="A623" s="6">
        <v>621</v>
      </c>
      <c r="B623" s="1">
        <f>VLOOKUP($A623, Parameters!$A$2:JI$1345, MATCH(B$1, Parameters!$1:$1, 0), FALSE)</f>
        <v>1000</v>
      </c>
      <c r="C623" s="1">
        <f>VLOOKUP($A623, Parameters!$A$2:JJ$1345, MATCH(C$1, Parameters!$1:$1, 0), FALSE)</f>
        <v>1413</v>
      </c>
      <c r="D623" s="1">
        <f>VLOOKUP($A623, Parameters!$A$2:JK$1345, MATCH(D$1, Parameters!$1:$1, 0), FALSE)</f>
        <v>105</v>
      </c>
      <c r="E623" s="1">
        <f>VLOOKUP($A623, Parameters!$A$2:JL$1345, MATCH(E$1, Parameters!$1:$1, 0), FALSE)</f>
        <v>3.6345399999999999</v>
      </c>
      <c r="F623" s="1">
        <f>VLOOKUP($A623, Parameters!$A$2:JM$1345, MATCH(F$1, Parameters!$1:$1, 0), FALSE)</f>
        <v>6.0192600000000001</v>
      </c>
      <c r="G623" s="1">
        <f>VLOOKUP($A623, Parameters!$A$2:JN$1345, MATCH(G$1, Parameters!$1:$1, 0), FALSE)</f>
        <v>-1.4661010322686605</v>
      </c>
      <c r="H623" s="3">
        <v>1.1042441474273801E-3</v>
      </c>
      <c r="I623">
        <v>1.19920424185693E-3</v>
      </c>
      <c r="J623">
        <v>1.83127424679696E-3</v>
      </c>
      <c r="L623" s="1" t="str">
        <f>IF(AND(H623&lt;0.001, 'SSIM Index'!H623 &gt; 0.97), TRUE, "")</f>
        <v/>
      </c>
      <c r="M623" s="1" t="str">
        <f>IF(AND(I623&lt;0.001, 'SSIM Index'!I623 &gt; 0.97), TRUE, "")</f>
        <v/>
      </c>
      <c r="N623" s="1" t="str">
        <f>IF(AND(J623&lt;0.001, 'SSIM Index'!J623 &gt; 0.97), TRUE, "")</f>
        <v/>
      </c>
      <c r="O623" s="3" t="str">
        <f t="shared" si="28"/>
        <v/>
      </c>
      <c r="P623" s="1" t="str">
        <f t="shared" si="29"/>
        <v/>
      </c>
      <c r="Q623" s="1" t="str">
        <f t="shared" si="30"/>
        <v/>
      </c>
    </row>
    <row r="624" spans="1:17" x14ac:dyDescent="0.35">
      <c r="A624" s="6">
        <v>622</v>
      </c>
      <c r="B624" s="1">
        <f>VLOOKUP($A624, Parameters!$A$2:JI$1345, MATCH(B$1, Parameters!$1:$1, 0), FALSE)</f>
        <v>1000</v>
      </c>
      <c r="C624" s="1">
        <f>VLOOKUP($A624, Parameters!$A$2:JJ$1345, MATCH(C$1, Parameters!$1:$1, 0), FALSE)</f>
        <v>2649.4</v>
      </c>
      <c r="D624" s="1">
        <f>VLOOKUP($A624, Parameters!$A$2:JK$1345, MATCH(D$1, Parameters!$1:$1, 0), FALSE)</f>
        <v>105</v>
      </c>
      <c r="E624" s="1">
        <f>VLOOKUP($A624, Parameters!$A$2:JL$1345, MATCH(E$1, Parameters!$1:$1, 0), FALSE)</f>
        <v>3.6345399999999999</v>
      </c>
      <c r="F624" s="1">
        <f>VLOOKUP($A624, Parameters!$A$2:JM$1345, MATCH(F$1, Parameters!$1:$1, 0), FALSE)</f>
        <v>6.0192600000000001</v>
      </c>
      <c r="G624" s="1">
        <f>VLOOKUP($A624, Parameters!$A$2:JN$1345, MATCH(G$1, Parameters!$1:$1, 0), FALSE)</f>
        <v>-1.4661010322686605</v>
      </c>
      <c r="H624" s="3">
        <v>3.0055812094360499E-3</v>
      </c>
      <c r="I624">
        <v>2.4843635037541298E-3</v>
      </c>
      <c r="J624">
        <v>2.9899417422711802E-3</v>
      </c>
      <c r="L624" s="1" t="str">
        <f>IF(AND(H624&lt;0.001, 'SSIM Index'!H624 &gt; 0.97), TRUE, "")</f>
        <v/>
      </c>
      <c r="M624" s="1" t="str">
        <f>IF(AND(I624&lt;0.001, 'SSIM Index'!I624 &gt; 0.97), TRUE, "")</f>
        <v/>
      </c>
      <c r="N624" s="1" t="str">
        <f>IF(AND(J624&lt;0.001, 'SSIM Index'!J624 &gt; 0.97), TRUE, "")</f>
        <v/>
      </c>
      <c r="O624" s="3" t="str">
        <f t="shared" si="28"/>
        <v/>
      </c>
      <c r="P624" s="1" t="str">
        <f t="shared" si="29"/>
        <v/>
      </c>
      <c r="Q624" s="1" t="str">
        <f t="shared" si="30"/>
        <v/>
      </c>
    </row>
    <row r="625" spans="1:17" x14ac:dyDescent="0.35">
      <c r="A625" s="6">
        <v>623</v>
      </c>
      <c r="B625" s="1">
        <f>VLOOKUP($A625, Parameters!$A$2:JI$1345, MATCH(B$1, Parameters!$1:$1, 0), FALSE)</f>
        <v>1000</v>
      </c>
      <c r="C625" s="1">
        <f>VLOOKUP($A625, Parameters!$A$2:JJ$1345, MATCH(C$1, Parameters!$1:$1, 0), FALSE)</f>
        <v>3885.7</v>
      </c>
      <c r="D625" s="1">
        <f>VLOOKUP($A625, Parameters!$A$2:JK$1345, MATCH(D$1, Parameters!$1:$1, 0), FALSE)</f>
        <v>105</v>
      </c>
      <c r="E625" s="1">
        <f>VLOOKUP($A625, Parameters!$A$2:JL$1345, MATCH(E$1, Parameters!$1:$1, 0), FALSE)</f>
        <v>3.6345399999999999</v>
      </c>
      <c r="F625" s="1">
        <f>VLOOKUP($A625, Parameters!$A$2:JM$1345, MATCH(F$1, Parameters!$1:$1, 0), FALSE)</f>
        <v>6.0192600000000001</v>
      </c>
      <c r="G625" s="1">
        <f>VLOOKUP($A625, Parameters!$A$2:JN$1345, MATCH(G$1, Parameters!$1:$1, 0), FALSE)</f>
        <v>-1.4661010322686605</v>
      </c>
      <c r="H625" s="3">
        <v>5.22256642580032E-3</v>
      </c>
      <c r="I625">
        <v>4.3157623149454498E-3</v>
      </c>
      <c r="J625">
        <v>4.7372877597808803E-3</v>
      </c>
      <c r="L625" s="1" t="str">
        <f>IF(AND(H625&lt;0.001, 'SSIM Index'!H625 &gt; 0.97), TRUE, "")</f>
        <v/>
      </c>
      <c r="M625" s="1" t="str">
        <f>IF(AND(I625&lt;0.001, 'SSIM Index'!I625 &gt; 0.97), TRUE, "")</f>
        <v/>
      </c>
      <c r="N625" s="1" t="str">
        <f>IF(AND(J625&lt;0.001, 'SSIM Index'!J625 &gt; 0.97), TRUE, "")</f>
        <v/>
      </c>
      <c r="O625" s="3" t="str">
        <f t="shared" si="28"/>
        <v/>
      </c>
      <c r="P625" s="1" t="str">
        <f t="shared" si="29"/>
        <v/>
      </c>
      <c r="Q625" s="1" t="str">
        <f t="shared" si="30"/>
        <v/>
      </c>
    </row>
    <row r="626" spans="1:17" x14ac:dyDescent="0.35">
      <c r="A626" s="6">
        <v>624</v>
      </c>
      <c r="B626" s="1">
        <f>VLOOKUP($A626, Parameters!$A$2:JI$1345, MATCH(B$1, Parameters!$1:$1, 0), FALSE)</f>
        <v>3000</v>
      </c>
      <c r="C626" s="1">
        <f>VLOOKUP($A626, Parameters!$A$2:JJ$1345, MATCH(C$1, Parameters!$1:$1, 0), FALSE)</f>
        <v>353.25</v>
      </c>
      <c r="D626" s="1">
        <f>VLOOKUP($A626, Parameters!$A$2:JK$1345, MATCH(D$1, Parameters!$1:$1, 0), FALSE)</f>
        <v>105</v>
      </c>
      <c r="E626" s="1">
        <f>VLOOKUP($A626, Parameters!$A$2:JL$1345, MATCH(E$1, Parameters!$1:$1, 0), FALSE)</f>
        <v>1.8564400000000001</v>
      </c>
      <c r="F626" s="1">
        <f>VLOOKUP($A626, Parameters!$A$2:JM$1345, MATCH(F$1, Parameters!$1:$1, 0), FALSE)</f>
        <v>5.1514600000000002</v>
      </c>
      <c r="G626" s="1">
        <f>VLOOKUP($A626, Parameters!$A$2:JN$1345, MATCH(G$1, Parameters!$1:$1, 0), FALSE)</f>
        <v>-0.19729813084427317</v>
      </c>
      <c r="H626" s="3">
        <v>5.3604249842464902E-4</v>
      </c>
      <c r="I626">
        <v>5.3224858129397002E-4</v>
      </c>
      <c r="J626">
        <v>7.2522979462519201E-4</v>
      </c>
      <c r="L626" s="1" t="str">
        <f>IF(AND(H626&lt;0.001, 'SSIM Index'!H626 &gt; 0.97), TRUE, "")</f>
        <v/>
      </c>
      <c r="M626" s="1" t="str">
        <f>IF(AND(I626&lt;0.001, 'SSIM Index'!I626 &gt; 0.97), TRUE, "")</f>
        <v/>
      </c>
      <c r="N626" s="1" t="str">
        <f>IF(AND(J626&lt;0.001, 'SSIM Index'!J626 &gt; 0.97), TRUE, "")</f>
        <v/>
      </c>
      <c r="O626" s="3" t="str">
        <f t="shared" si="28"/>
        <v/>
      </c>
      <c r="P626" s="1" t="str">
        <f t="shared" si="29"/>
        <v/>
      </c>
      <c r="Q626" s="1" t="str">
        <f t="shared" si="30"/>
        <v/>
      </c>
    </row>
    <row r="627" spans="1:17" x14ac:dyDescent="0.35">
      <c r="A627" s="6">
        <v>625</v>
      </c>
      <c r="B627" s="1">
        <f>VLOOKUP($A627, Parameters!$A$2:JI$1345, MATCH(B$1, Parameters!$1:$1, 0), FALSE)</f>
        <v>3000</v>
      </c>
      <c r="C627" s="1">
        <f>VLOOKUP($A627, Parameters!$A$2:JJ$1345, MATCH(C$1, Parameters!$1:$1, 0), FALSE)</f>
        <v>1589.6</v>
      </c>
      <c r="D627" s="1">
        <f>VLOOKUP($A627, Parameters!$A$2:JK$1345, MATCH(D$1, Parameters!$1:$1, 0), FALSE)</f>
        <v>105</v>
      </c>
      <c r="E627" s="1">
        <f>VLOOKUP($A627, Parameters!$A$2:JL$1345, MATCH(E$1, Parameters!$1:$1, 0), FALSE)</f>
        <v>1.8564400000000001</v>
      </c>
      <c r="F627" s="1">
        <f>VLOOKUP($A627, Parameters!$A$2:JM$1345, MATCH(F$1, Parameters!$1:$1, 0), FALSE)</f>
        <v>5.1514600000000002</v>
      </c>
      <c r="G627" s="1">
        <f>VLOOKUP($A627, Parameters!$A$2:JN$1345, MATCH(G$1, Parameters!$1:$1, 0), FALSE)</f>
        <v>-0.19729813084427317</v>
      </c>
      <c r="H627" s="3">
        <v>5.9235579101368698E-4</v>
      </c>
      <c r="I627">
        <v>6.3475052593275905E-4</v>
      </c>
      <c r="J627">
        <v>7.4885855428874395E-4</v>
      </c>
      <c r="L627" s="1" t="str">
        <f>IF(AND(H627&lt;0.001, 'SSIM Index'!H627 &gt; 0.97), TRUE, "")</f>
        <v/>
      </c>
      <c r="M627" s="1" t="str">
        <f>IF(AND(I627&lt;0.001, 'SSIM Index'!I627 &gt; 0.97), TRUE, "")</f>
        <v/>
      </c>
      <c r="N627" s="1" t="str">
        <f>IF(AND(J627&lt;0.001, 'SSIM Index'!J627 &gt; 0.97), TRUE, "")</f>
        <v/>
      </c>
      <c r="O627" s="3" t="str">
        <f t="shared" si="28"/>
        <v/>
      </c>
      <c r="P627" s="1" t="str">
        <f t="shared" si="29"/>
        <v/>
      </c>
      <c r="Q627" s="1" t="str">
        <f t="shared" si="30"/>
        <v/>
      </c>
    </row>
    <row r="628" spans="1:17" x14ac:dyDescent="0.35">
      <c r="A628" s="6">
        <v>626</v>
      </c>
      <c r="B628" s="1">
        <f>VLOOKUP($A628, Parameters!$A$2:JI$1345, MATCH(B$1, Parameters!$1:$1, 0), FALSE)</f>
        <v>3000</v>
      </c>
      <c r="C628" s="1">
        <f>VLOOKUP($A628, Parameters!$A$2:JJ$1345, MATCH(C$1, Parameters!$1:$1, 0), FALSE)</f>
        <v>2826</v>
      </c>
      <c r="D628" s="1">
        <f>VLOOKUP($A628, Parameters!$A$2:JK$1345, MATCH(D$1, Parameters!$1:$1, 0), FALSE)</f>
        <v>105</v>
      </c>
      <c r="E628" s="1">
        <f>VLOOKUP($A628, Parameters!$A$2:JL$1345, MATCH(E$1, Parameters!$1:$1, 0), FALSE)</f>
        <v>1.8564400000000001</v>
      </c>
      <c r="F628" s="1">
        <f>VLOOKUP($A628, Parameters!$A$2:JM$1345, MATCH(F$1, Parameters!$1:$1, 0), FALSE)</f>
        <v>5.1514600000000002</v>
      </c>
      <c r="G628" s="1">
        <f>VLOOKUP($A628, Parameters!$A$2:JN$1345, MATCH(G$1, Parameters!$1:$1, 0), FALSE)</f>
        <v>-0.19729813084427317</v>
      </c>
      <c r="H628" s="3">
        <v>1.23747601173818E-3</v>
      </c>
      <c r="I628">
        <v>8.4971217438578595E-4</v>
      </c>
      <c r="J628">
        <v>1.20983063243329E-3</v>
      </c>
      <c r="L628" s="1" t="str">
        <f>IF(AND(H628&lt;0.001, 'SSIM Index'!H628 &gt; 0.97), TRUE, "")</f>
        <v/>
      </c>
      <c r="M628" s="1" t="b">
        <f>IF(AND(I628&lt;0.001, 'SSIM Index'!I628 &gt; 0.97), TRUE, "")</f>
        <v>1</v>
      </c>
      <c r="N628" s="1" t="str">
        <f>IF(AND(J628&lt;0.001, 'SSIM Index'!J628 &gt; 0.97), TRUE, "")</f>
        <v/>
      </c>
      <c r="O628" s="3" t="str">
        <f t="shared" si="28"/>
        <v/>
      </c>
      <c r="P628" s="1" t="str">
        <f t="shared" si="29"/>
        <v/>
      </c>
      <c r="Q628" s="1" t="str">
        <f t="shared" si="30"/>
        <v/>
      </c>
    </row>
    <row r="629" spans="1:17" x14ac:dyDescent="0.35">
      <c r="A629" s="6">
        <v>627</v>
      </c>
      <c r="B629" s="1">
        <f>VLOOKUP($A629, Parameters!$A$2:JI$1345, MATCH(B$1, Parameters!$1:$1, 0), FALSE)</f>
        <v>3000</v>
      </c>
      <c r="C629" s="1">
        <f>VLOOKUP($A629, Parameters!$A$2:JJ$1345, MATCH(C$1, Parameters!$1:$1, 0), FALSE)</f>
        <v>4062.4</v>
      </c>
      <c r="D629" s="1">
        <f>VLOOKUP($A629, Parameters!$A$2:JK$1345, MATCH(D$1, Parameters!$1:$1, 0), FALSE)</f>
        <v>105</v>
      </c>
      <c r="E629" s="1">
        <f>VLOOKUP($A629, Parameters!$A$2:JL$1345, MATCH(E$1, Parameters!$1:$1, 0), FALSE)</f>
        <v>1.8564400000000001</v>
      </c>
      <c r="F629" s="1">
        <f>VLOOKUP($A629, Parameters!$A$2:JM$1345, MATCH(F$1, Parameters!$1:$1, 0), FALSE)</f>
        <v>5.1514600000000002</v>
      </c>
      <c r="G629" s="1">
        <f>VLOOKUP($A629, Parameters!$A$2:JN$1345, MATCH(G$1, Parameters!$1:$1, 0), FALSE)</f>
        <v>-0.19729813084427317</v>
      </c>
      <c r="H629" s="3">
        <v>1.0723972227424301E-3</v>
      </c>
      <c r="I629">
        <v>7.7683781273663001E-4</v>
      </c>
      <c r="J629">
        <v>7.7245099237188697E-4</v>
      </c>
      <c r="L629" s="1" t="str">
        <f>IF(AND(H629&lt;0.001, 'SSIM Index'!H629 &gt; 0.97), TRUE, "")</f>
        <v/>
      </c>
      <c r="M629" s="1" t="b">
        <f>IF(AND(I629&lt;0.001, 'SSIM Index'!I629 &gt; 0.97), TRUE, "")</f>
        <v>1</v>
      </c>
      <c r="N629" s="1" t="b">
        <f>IF(AND(J629&lt;0.001, 'SSIM Index'!J629 &gt; 0.97), TRUE, "")</f>
        <v>1</v>
      </c>
      <c r="O629" s="3" t="str">
        <f t="shared" si="28"/>
        <v/>
      </c>
      <c r="P629" s="1" t="str">
        <f t="shared" si="29"/>
        <v/>
      </c>
      <c r="Q629" s="1" t="str">
        <f t="shared" si="30"/>
        <v/>
      </c>
    </row>
    <row r="630" spans="1:17" x14ac:dyDescent="0.35">
      <c r="A630" s="6">
        <v>628</v>
      </c>
      <c r="B630" s="1">
        <f>VLOOKUP($A630, Parameters!$A$2:JI$1345, MATCH(B$1, Parameters!$1:$1, 0), FALSE)</f>
        <v>2000</v>
      </c>
      <c r="C630" s="1">
        <f>VLOOKUP($A630, Parameters!$A$2:JJ$1345, MATCH(C$1, Parameters!$1:$1, 0), FALSE)</f>
        <v>529.87</v>
      </c>
      <c r="D630" s="1">
        <f>VLOOKUP($A630, Parameters!$A$2:JK$1345, MATCH(D$1, Parameters!$1:$1, 0), FALSE)</f>
        <v>105</v>
      </c>
      <c r="E630" s="1">
        <f>VLOOKUP($A630, Parameters!$A$2:JL$1345, MATCH(E$1, Parameters!$1:$1, 0), FALSE)</f>
        <v>2.1887099999999999</v>
      </c>
      <c r="F630" s="1">
        <f>VLOOKUP($A630, Parameters!$A$2:JM$1345, MATCH(F$1, Parameters!$1:$1, 0), FALSE)</f>
        <v>6.1290300000000002</v>
      </c>
      <c r="G630" s="1">
        <f>VLOOKUP($A630, Parameters!$A$2:JN$1345, MATCH(G$1, Parameters!$1:$1, 0), FALSE)</f>
        <v>-1.3557450682141889</v>
      </c>
      <c r="H630" s="3">
        <v>4.52027918072417E-4</v>
      </c>
      <c r="I630">
        <v>4.3215052573941599E-4</v>
      </c>
      <c r="J630">
        <v>6.5434107091277805E-4</v>
      </c>
      <c r="L630" s="1" t="str">
        <f>IF(AND(H630&lt;0.001, 'SSIM Index'!H630 &gt; 0.97), TRUE, "")</f>
        <v/>
      </c>
      <c r="M630" s="1" t="str">
        <f>IF(AND(I630&lt;0.001, 'SSIM Index'!I630 &gt; 0.97), TRUE, "")</f>
        <v/>
      </c>
      <c r="N630" s="1" t="str">
        <f>IF(AND(J630&lt;0.001, 'SSIM Index'!J630 &gt; 0.97), TRUE, "")</f>
        <v/>
      </c>
      <c r="O630" s="3" t="str">
        <f t="shared" si="28"/>
        <v/>
      </c>
      <c r="P630" s="1" t="str">
        <f t="shared" si="29"/>
        <v/>
      </c>
      <c r="Q630" s="1" t="str">
        <f t="shared" si="30"/>
        <v/>
      </c>
    </row>
    <row r="631" spans="1:17" x14ac:dyDescent="0.35">
      <c r="A631" s="6">
        <v>629</v>
      </c>
      <c r="B631" s="1">
        <f>VLOOKUP($A631, Parameters!$A$2:JI$1345, MATCH(B$1, Parameters!$1:$1, 0), FALSE)</f>
        <v>2000</v>
      </c>
      <c r="C631" s="1">
        <f>VLOOKUP($A631, Parameters!$A$2:JJ$1345, MATCH(C$1, Parameters!$1:$1, 0), FALSE)</f>
        <v>1766.2</v>
      </c>
      <c r="D631" s="1">
        <f>VLOOKUP($A631, Parameters!$A$2:JK$1345, MATCH(D$1, Parameters!$1:$1, 0), FALSE)</f>
        <v>105</v>
      </c>
      <c r="E631" s="1">
        <f>VLOOKUP($A631, Parameters!$A$2:JL$1345, MATCH(E$1, Parameters!$1:$1, 0), FALSE)</f>
        <v>2.1887099999999999</v>
      </c>
      <c r="F631" s="1">
        <f>VLOOKUP($A631, Parameters!$A$2:JM$1345, MATCH(F$1, Parameters!$1:$1, 0), FALSE)</f>
        <v>6.1290300000000002</v>
      </c>
      <c r="G631" s="1">
        <f>VLOOKUP($A631, Parameters!$A$2:JN$1345, MATCH(G$1, Parameters!$1:$1, 0), FALSE)</f>
        <v>-1.3557450682141889</v>
      </c>
      <c r="H631" s="3">
        <v>1.1620165314525301E-3</v>
      </c>
      <c r="I631">
        <v>1.5371508197858899E-3</v>
      </c>
      <c r="J631">
        <v>1.43847858998924E-3</v>
      </c>
      <c r="L631" s="1" t="str">
        <f>IF(AND(H631&lt;0.001, 'SSIM Index'!H631 &gt; 0.97), TRUE, "")</f>
        <v/>
      </c>
      <c r="M631" s="1" t="str">
        <f>IF(AND(I631&lt;0.001, 'SSIM Index'!I631 &gt; 0.97), TRUE, "")</f>
        <v/>
      </c>
      <c r="N631" s="1" t="str">
        <f>IF(AND(J631&lt;0.001, 'SSIM Index'!J631 &gt; 0.97), TRUE, "")</f>
        <v/>
      </c>
      <c r="O631" s="3" t="str">
        <f t="shared" si="28"/>
        <v/>
      </c>
      <c r="P631" s="1" t="str">
        <f t="shared" si="29"/>
        <v/>
      </c>
      <c r="Q631" s="1" t="str">
        <f t="shared" si="30"/>
        <v/>
      </c>
    </row>
    <row r="632" spans="1:17" x14ac:dyDescent="0.35">
      <c r="A632" s="6">
        <v>630</v>
      </c>
      <c r="B632" s="1">
        <f>VLOOKUP($A632, Parameters!$A$2:JI$1345, MATCH(B$1, Parameters!$1:$1, 0), FALSE)</f>
        <v>2000</v>
      </c>
      <c r="C632" s="1">
        <f>VLOOKUP($A632, Parameters!$A$2:JJ$1345, MATCH(C$1, Parameters!$1:$1, 0), FALSE)</f>
        <v>3002.6</v>
      </c>
      <c r="D632" s="1">
        <f>VLOOKUP($A632, Parameters!$A$2:JK$1345, MATCH(D$1, Parameters!$1:$1, 0), FALSE)</f>
        <v>105</v>
      </c>
      <c r="E632" s="1">
        <f>VLOOKUP($A632, Parameters!$A$2:JL$1345, MATCH(E$1, Parameters!$1:$1, 0), FALSE)</f>
        <v>2.1887099999999999</v>
      </c>
      <c r="F632" s="1">
        <f>VLOOKUP($A632, Parameters!$A$2:JM$1345, MATCH(F$1, Parameters!$1:$1, 0), FALSE)</f>
        <v>6.1290300000000002</v>
      </c>
      <c r="G632" s="1">
        <f>VLOOKUP($A632, Parameters!$A$2:JN$1345, MATCH(G$1, Parameters!$1:$1, 0), FALSE)</f>
        <v>-1.3557450682141889</v>
      </c>
      <c r="H632" s="3">
        <v>2.3350717965513398E-3</v>
      </c>
      <c r="I632">
        <v>1.21824163943529E-3</v>
      </c>
      <c r="J632">
        <v>2.6575715746730501E-3</v>
      </c>
      <c r="L632" s="1" t="str">
        <f>IF(AND(H632&lt;0.001, 'SSIM Index'!H632 &gt; 0.97), TRUE, "")</f>
        <v/>
      </c>
      <c r="M632" s="1" t="str">
        <f>IF(AND(I632&lt;0.001, 'SSIM Index'!I632 &gt; 0.97), TRUE, "")</f>
        <v/>
      </c>
      <c r="N632" s="1" t="str">
        <f>IF(AND(J632&lt;0.001, 'SSIM Index'!J632 &gt; 0.97), TRUE, "")</f>
        <v/>
      </c>
      <c r="O632" s="3" t="str">
        <f t="shared" si="28"/>
        <v/>
      </c>
      <c r="P632" s="1" t="str">
        <f t="shared" si="29"/>
        <v/>
      </c>
      <c r="Q632" s="1" t="str">
        <f t="shared" si="30"/>
        <v/>
      </c>
    </row>
    <row r="633" spans="1:17" x14ac:dyDescent="0.35">
      <c r="A633" s="6">
        <v>631</v>
      </c>
      <c r="B633" s="1">
        <f>VLOOKUP($A633, Parameters!$A$2:JI$1345, MATCH(B$1, Parameters!$1:$1, 0), FALSE)</f>
        <v>2000</v>
      </c>
      <c r="C633" s="1">
        <f>VLOOKUP($A633, Parameters!$A$2:JJ$1345, MATCH(C$1, Parameters!$1:$1, 0), FALSE)</f>
        <v>4239</v>
      </c>
      <c r="D633" s="1">
        <f>VLOOKUP($A633, Parameters!$A$2:JK$1345, MATCH(D$1, Parameters!$1:$1, 0), FALSE)</f>
        <v>105</v>
      </c>
      <c r="E633" s="1">
        <f>VLOOKUP($A633, Parameters!$A$2:JL$1345, MATCH(E$1, Parameters!$1:$1, 0), FALSE)</f>
        <v>2.1887099999999999</v>
      </c>
      <c r="F633" s="1">
        <f>VLOOKUP($A633, Parameters!$A$2:JM$1345, MATCH(F$1, Parameters!$1:$1, 0), FALSE)</f>
        <v>6.1290300000000002</v>
      </c>
      <c r="G633" s="1">
        <f>VLOOKUP($A633, Parameters!$A$2:JN$1345, MATCH(G$1, Parameters!$1:$1, 0), FALSE)</f>
        <v>-1.3557450682141889</v>
      </c>
      <c r="H633" s="3">
        <v>1.48088997229933E-3</v>
      </c>
      <c r="I633">
        <v>2.5791770312935101E-3</v>
      </c>
      <c r="J633">
        <v>2.9165584128350002E-3</v>
      </c>
      <c r="L633" s="1" t="str">
        <f>IF(AND(H633&lt;0.001, 'SSIM Index'!H633 &gt; 0.97), TRUE, "")</f>
        <v/>
      </c>
      <c r="M633" s="1" t="str">
        <f>IF(AND(I633&lt;0.001, 'SSIM Index'!I633 &gt; 0.97), TRUE, "")</f>
        <v/>
      </c>
      <c r="N633" s="1" t="str">
        <f>IF(AND(J633&lt;0.001, 'SSIM Index'!J633 &gt; 0.97), TRUE, "")</f>
        <v/>
      </c>
      <c r="O633" s="3" t="str">
        <f t="shared" si="28"/>
        <v/>
      </c>
      <c r="P633" s="1" t="str">
        <f t="shared" si="29"/>
        <v/>
      </c>
      <c r="Q633" s="1" t="str">
        <f t="shared" si="30"/>
        <v/>
      </c>
    </row>
    <row r="634" spans="1:17" x14ac:dyDescent="0.35">
      <c r="A634" s="6">
        <v>632</v>
      </c>
      <c r="B634" s="1">
        <f>VLOOKUP($A634, Parameters!$A$2:JI$1345, MATCH(B$1, Parameters!$1:$1, 0), FALSE)</f>
        <v>1000</v>
      </c>
      <c r="C634" s="1">
        <f>VLOOKUP($A634, Parameters!$A$2:JJ$1345, MATCH(C$1, Parameters!$1:$1, 0), FALSE)</f>
        <v>706.5</v>
      </c>
      <c r="D634" s="1">
        <f>VLOOKUP($A634, Parameters!$A$2:JK$1345, MATCH(D$1, Parameters!$1:$1, 0), FALSE)</f>
        <v>105</v>
      </c>
      <c r="E634" s="1">
        <f>VLOOKUP($A634, Parameters!$A$2:JL$1345, MATCH(E$1, Parameters!$1:$1, 0), FALSE)</f>
        <v>4.7218099999999996</v>
      </c>
      <c r="F634" s="1">
        <f>VLOOKUP($A634, Parameters!$A$2:JM$1345, MATCH(F$1, Parameters!$1:$1, 0), FALSE)</f>
        <v>4.5874100000000002</v>
      </c>
      <c r="G634" s="1">
        <f>VLOOKUP($A634, Parameters!$A$2:JN$1345, MATCH(G$1, Parameters!$1:$1, 0), FALSE)</f>
        <v>3.0072631928099272</v>
      </c>
      <c r="H634" s="3">
        <v>7.4321398278698303E-4</v>
      </c>
      <c r="I634">
        <v>6.0656259302049799E-4</v>
      </c>
      <c r="J634">
        <v>9.6270354697480798E-4</v>
      </c>
      <c r="L634" s="1" t="str">
        <f>IF(AND(H634&lt;0.001, 'SSIM Index'!H634 &gt; 0.97), TRUE, "")</f>
        <v/>
      </c>
      <c r="M634" s="1" t="str">
        <f>IF(AND(I634&lt;0.001, 'SSIM Index'!I634 &gt; 0.97), TRUE, "")</f>
        <v/>
      </c>
      <c r="N634" s="1" t="str">
        <f>IF(AND(J634&lt;0.001, 'SSIM Index'!J634 &gt; 0.97), TRUE, "")</f>
        <v/>
      </c>
      <c r="O634" s="3" t="str">
        <f t="shared" si="28"/>
        <v/>
      </c>
      <c r="P634" s="1" t="str">
        <f t="shared" si="29"/>
        <v/>
      </c>
      <c r="Q634" s="1" t="str">
        <f t="shared" si="30"/>
        <v/>
      </c>
    </row>
    <row r="635" spans="1:17" x14ac:dyDescent="0.35">
      <c r="A635" s="6">
        <v>633</v>
      </c>
      <c r="B635" s="1">
        <f>VLOOKUP($A635, Parameters!$A$2:JI$1345, MATCH(B$1, Parameters!$1:$1, 0), FALSE)</f>
        <v>1000</v>
      </c>
      <c r="C635" s="1">
        <f>VLOOKUP($A635, Parameters!$A$2:JJ$1345, MATCH(C$1, Parameters!$1:$1, 0), FALSE)</f>
        <v>1942.9</v>
      </c>
      <c r="D635" s="1">
        <f>VLOOKUP($A635, Parameters!$A$2:JK$1345, MATCH(D$1, Parameters!$1:$1, 0), FALSE)</f>
        <v>105</v>
      </c>
      <c r="E635" s="1">
        <f>VLOOKUP($A635, Parameters!$A$2:JL$1345, MATCH(E$1, Parameters!$1:$1, 0), FALSE)</f>
        <v>4.7218099999999996</v>
      </c>
      <c r="F635" s="1">
        <f>VLOOKUP($A635, Parameters!$A$2:JM$1345, MATCH(F$1, Parameters!$1:$1, 0), FALSE)</f>
        <v>4.5874100000000002</v>
      </c>
      <c r="G635" s="1">
        <f>VLOOKUP($A635, Parameters!$A$2:JN$1345, MATCH(G$1, Parameters!$1:$1, 0), FALSE)</f>
        <v>3.0072631928099272</v>
      </c>
      <c r="H635" s="3">
        <v>2.6029550936073E-3</v>
      </c>
      <c r="I635">
        <v>2.2552111186087101E-3</v>
      </c>
      <c r="J635">
        <v>3.3009592443704601E-3</v>
      </c>
      <c r="L635" s="1" t="str">
        <f>IF(AND(H635&lt;0.001, 'SSIM Index'!H635 &gt; 0.97), TRUE, "")</f>
        <v/>
      </c>
      <c r="M635" s="1" t="str">
        <f>IF(AND(I635&lt;0.001, 'SSIM Index'!I635 &gt; 0.97), TRUE, "")</f>
        <v/>
      </c>
      <c r="N635" s="1" t="str">
        <f>IF(AND(J635&lt;0.001, 'SSIM Index'!J635 &gt; 0.97), TRUE, "")</f>
        <v/>
      </c>
      <c r="O635" s="3" t="str">
        <f t="shared" si="28"/>
        <v/>
      </c>
      <c r="P635" s="1" t="str">
        <f t="shared" si="29"/>
        <v/>
      </c>
      <c r="Q635" s="1" t="str">
        <f t="shared" si="30"/>
        <v/>
      </c>
    </row>
    <row r="636" spans="1:17" x14ac:dyDescent="0.35">
      <c r="A636" s="6">
        <v>634</v>
      </c>
      <c r="B636" s="1">
        <f>VLOOKUP($A636, Parameters!$A$2:JI$1345, MATCH(B$1, Parameters!$1:$1, 0), FALSE)</f>
        <v>1000</v>
      </c>
      <c r="C636" s="1">
        <f>VLOOKUP($A636, Parameters!$A$2:JJ$1345, MATCH(C$1, Parameters!$1:$1, 0), FALSE)</f>
        <v>3179.2</v>
      </c>
      <c r="D636" s="1">
        <f>VLOOKUP($A636, Parameters!$A$2:JK$1345, MATCH(D$1, Parameters!$1:$1, 0), FALSE)</f>
        <v>105</v>
      </c>
      <c r="E636" s="1">
        <f>VLOOKUP($A636, Parameters!$A$2:JL$1345, MATCH(E$1, Parameters!$1:$1, 0), FALSE)</f>
        <v>4.7218099999999996</v>
      </c>
      <c r="F636" s="1">
        <f>VLOOKUP($A636, Parameters!$A$2:JM$1345, MATCH(F$1, Parameters!$1:$1, 0), FALSE)</f>
        <v>4.5874100000000002</v>
      </c>
      <c r="G636" s="1">
        <f>VLOOKUP($A636, Parameters!$A$2:JN$1345, MATCH(G$1, Parameters!$1:$1, 0), FALSE)</f>
        <v>3.0072631928099272</v>
      </c>
      <c r="H636" s="3">
        <v>3.4675346687436099E-3</v>
      </c>
      <c r="I636">
        <v>2.4440633133053702E-3</v>
      </c>
      <c r="J636">
        <v>5.5758464150130697E-3</v>
      </c>
      <c r="L636" s="1" t="str">
        <f>IF(AND(H636&lt;0.001, 'SSIM Index'!H636 &gt; 0.97), TRUE, "")</f>
        <v/>
      </c>
      <c r="M636" s="1" t="str">
        <f>IF(AND(I636&lt;0.001, 'SSIM Index'!I636 &gt; 0.97), TRUE, "")</f>
        <v/>
      </c>
      <c r="N636" s="1" t="str">
        <f>IF(AND(J636&lt;0.001, 'SSIM Index'!J636 &gt; 0.97), TRUE, "")</f>
        <v/>
      </c>
      <c r="O636" s="3" t="str">
        <f t="shared" si="28"/>
        <v/>
      </c>
      <c r="P636" s="1" t="str">
        <f t="shared" si="29"/>
        <v/>
      </c>
      <c r="Q636" s="1" t="str">
        <f t="shared" si="30"/>
        <v/>
      </c>
    </row>
    <row r="637" spans="1:17" x14ac:dyDescent="0.35">
      <c r="A637" s="6">
        <v>635</v>
      </c>
      <c r="B637" s="1">
        <f>VLOOKUP($A637, Parameters!$A$2:JI$1345, MATCH(B$1, Parameters!$1:$1, 0), FALSE)</f>
        <v>1000</v>
      </c>
      <c r="C637" s="1">
        <f>VLOOKUP($A637, Parameters!$A$2:JJ$1345, MATCH(C$1, Parameters!$1:$1, 0), FALSE)</f>
        <v>4415.6000000000004</v>
      </c>
      <c r="D637" s="1">
        <f>VLOOKUP($A637, Parameters!$A$2:JK$1345, MATCH(D$1, Parameters!$1:$1, 0), FALSE)</f>
        <v>105</v>
      </c>
      <c r="E637" s="1">
        <f>VLOOKUP($A637, Parameters!$A$2:JL$1345, MATCH(E$1, Parameters!$1:$1, 0), FALSE)</f>
        <v>4.7218099999999996</v>
      </c>
      <c r="F637" s="1">
        <f>VLOOKUP($A637, Parameters!$A$2:JM$1345, MATCH(F$1, Parameters!$1:$1, 0), FALSE)</f>
        <v>4.5874100000000002</v>
      </c>
      <c r="G637" s="1">
        <f>VLOOKUP($A637, Parameters!$A$2:JN$1345, MATCH(G$1, Parameters!$1:$1, 0), FALSE)</f>
        <v>3.0072631928099272</v>
      </c>
      <c r="H637" s="3">
        <v>3.5948364529758601E-3</v>
      </c>
      <c r="I637">
        <v>2.3720958270132498E-3</v>
      </c>
      <c r="J637">
        <v>6.3436217606067597E-3</v>
      </c>
      <c r="L637" s="1" t="str">
        <f>IF(AND(H637&lt;0.001, 'SSIM Index'!H637 &gt; 0.97), TRUE, "")</f>
        <v/>
      </c>
      <c r="M637" s="1" t="str">
        <f>IF(AND(I637&lt;0.001, 'SSIM Index'!I637 &gt; 0.97), TRUE, "")</f>
        <v/>
      </c>
      <c r="N637" s="1" t="str">
        <f>IF(AND(J637&lt;0.001, 'SSIM Index'!J637 &gt; 0.97), TRUE, "")</f>
        <v/>
      </c>
      <c r="O637" s="3" t="str">
        <f t="shared" si="28"/>
        <v/>
      </c>
      <c r="P637" s="1" t="str">
        <f t="shared" si="29"/>
        <v/>
      </c>
      <c r="Q637" s="1" t="str">
        <f t="shared" si="30"/>
        <v/>
      </c>
    </row>
    <row r="638" spans="1:17" x14ac:dyDescent="0.35">
      <c r="A638" s="6">
        <v>636</v>
      </c>
      <c r="B638" s="1">
        <f>VLOOKUP($A638, Parameters!$A$2:JI$1345, MATCH(B$1, Parameters!$1:$1, 0), FALSE)</f>
        <v>2000</v>
      </c>
      <c r="C638" s="1">
        <f>VLOOKUP($A638, Parameters!$A$2:JJ$1345, MATCH(C$1, Parameters!$1:$1, 0), FALSE)</f>
        <v>883.12</v>
      </c>
      <c r="D638" s="1">
        <f>VLOOKUP($A638, Parameters!$A$2:JK$1345, MATCH(D$1, Parameters!$1:$1, 0), FALSE)</f>
        <v>105</v>
      </c>
      <c r="E638" s="1">
        <f>VLOOKUP($A638, Parameters!$A$2:JL$1345, MATCH(E$1, Parameters!$1:$1, 0), FALSE)</f>
        <v>4.2742899999999997</v>
      </c>
      <c r="F638" s="1">
        <f>VLOOKUP($A638, Parameters!$A$2:JM$1345, MATCH(F$1, Parameters!$1:$1, 0), FALSE)</f>
        <v>5.9254100000000003</v>
      </c>
      <c r="G638" s="1">
        <f>VLOOKUP($A638, Parameters!$A$2:JN$1345, MATCH(G$1, Parameters!$1:$1, 0), FALSE)</f>
        <v>-1.748129592227287</v>
      </c>
      <c r="H638" s="3">
        <v>6.1229337006807295E-4</v>
      </c>
      <c r="I638">
        <v>5.3956476040184498E-4</v>
      </c>
      <c r="J638">
        <v>6.8660039687529195E-4</v>
      </c>
      <c r="L638" s="1" t="str">
        <f>IF(AND(H638&lt;0.001, 'SSIM Index'!H638 &gt; 0.97), TRUE, "")</f>
        <v/>
      </c>
      <c r="M638" s="1" t="str">
        <f>IF(AND(I638&lt;0.001, 'SSIM Index'!I638 &gt; 0.97), TRUE, "")</f>
        <v/>
      </c>
      <c r="N638" s="1" t="str">
        <f>IF(AND(J638&lt;0.001, 'SSIM Index'!J638 &gt; 0.97), TRUE, "")</f>
        <v/>
      </c>
      <c r="O638" s="3" t="str">
        <f t="shared" si="28"/>
        <v/>
      </c>
      <c r="P638" s="1" t="str">
        <f t="shared" si="29"/>
        <v/>
      </c>
      <c r="Q638" s="1" t="str">
        <f t="shared" si="30"/>
        <v/>
      </c>
    </row>
    <row r="639" spans="1:17" x14ac:dyDescent="0.35">
      <c r="A639" s="6">
        <v>637</v>
      </c>
      <c r="B639" s="1">
        <f>VLOOKUP($A639, Parameters!$A$2:JI$1345, MATCH(B$1, Parameters!$1:$1, 0), FALSE)</f>
        <v>2000</v>
      </c>
      <c r="C639" s="1">
        <f>VLOOKUP($A639, Parameters!$A$2:JJ$1345, MATCH(C$1, Parameters!$1:$1, 0), FALSE)</f>
        <v>2119.5</v>
      </c>
      <c r="D639" s="1">
        <f>VLOOKUP($A639, Parameters!$A$2:JK$1345, MATCH(D$1, Parameters!$1:$1, 0), FALSE)</f>
        <v>105</v>
      </c>
      <c r="E639" s="1">
        <f>VLOOKUP($A639, Parameters!$A$2:JL$1345, MATCH(E$1, Parameters!$1:$1, 0), FALSE)</f>
        <v>4.2742899999999997</v>
      </c>
      <c r="F639" s="1">
        <f>VLOOKUP($A639, Parameters!$A$2:JM$1345, MATCH(F$1, Parameters!$1:$1, 0), FALSE)</f>
        <v>5.9254100000000003</v>
      </c>
      <c r="G639" s="1">
        <f>VLOOKUP($A639, Parameters!$A$2:JN$1345, MATCH(G$1, Parameters!$1:$1, 0), FALSE)</f>
        <v>-1.748129592227287</v>
      </c>
      <c r="H639" s="3">
        <v>1.2993084965273701E-3</v>
      </c>
      <c r="I639">
        <v>1.8602929776534399E-3</v>
      </c>
      <c r="J639">
        <v>2.2057930473238199E-3</v>
      </c>
      <c r="L639" s="1" t="str">
        <f>IF(AND(H639&lt;0.001, 'SSIM Index'!H639 &gt; 0.97), TRUE, "")</f>
        <v/>
      </c>
      <c r="M639" s="1" t="str">
        <f>IF(AND(I639&lt;0.001, 'SSIM Index'!I639 &gt; 0.97), TRUE, "")</f>
        <v/>
      </c>
      <c r="N639" s="1" t="str">
        <f>IF(AND(J639&lt;0.001, 'SSIM Index'!J639 &gt; 0.97), TRUE, "")</f>
        <v/>
      </c>
      <c r="O639" s="3" t="b">
        <f t="shared" si="28"/>
        <v>1</v>
      </c>
      <c r="P639" s="1" t="str">
        <f t="shared" si="29"/>
        <v/>
      </c>
      <c r="Q639" s="1" t="str">
        <f t="shared" si="30"/>
        <v/>
      </c>
    </row>
    <row r="640" spans="1:17" x14ac:dyDescent="0.35">
      <c r="A640" s="6">
        <v>638</v>
      </c>
      <c r="B640" s="1">
        <f>VLOOKUP($A640, Parameters!$A$2:JI$1345, MATCH(B$1, Parameters!$1:$1, 0), FALSE)</f>
        <v>2000</v>
      </c>
      <c r="C640" s="1">
        <f>VLOOKUP($A640, Parameters!$A$2:JJ$1345, MATCH(C$1, Parameters!$1:$1, 0), FALSE)</f>
        <v>3355.9</v>
      </c>
      <c r="D640" s="1">
        <f>VLOOKUP($A640, Parameters!$A$2:JK$1345, MATCH(D$1, Parameters!$1:$1, 0), FALSE)</f>
        <v>105</v>
      </c>
      <c r="E640" s="1">
        <f>VLOOKUP($A640, Parameters!$A$2:JL$1345, MATCH(E$1, Parameters!$1:$1, 0), FALSE)</f>
        <v>4.2742899999999997</v>
      </c>
      <c r="F640" s="1">
        <f>VLOOKUP($A640, Parameters!$A$2:JM$1345, MATCH(F$1, Parameters!$1:$1, 0), FALSE)</f>
        <v>5.9254100000000003</v>
      </c>
      <c r="G640" s="1">
        <f>VLOOKUP($A640, Parameters!$A$2:JN$1345, MATCH(G$1, Parameters!$1:$1, 0), FALSE)</f>
        <v>-1.748129592227287</v>
      </c>
      <c r="H640" s="3">
        <v>2.7351973112672498E-3</v>
      </c>
      <c r="I640">
        <v>2.9424878302961501E-3</v>
      </c>
      <c r="J640">
        <v>3.18120326846838E-3</v>
      </c>
      <c r="L640" s="1" t="str">
        <f>IF(AND(H640&lt;0.001, 'SSIM Index'!H640 &gt; 0.97), TRUE, "")</f>
        <v/>
      </c>
      <c r="M640" s="1" t="str">
        <f>IF(AND(I640&lt;0.001, 'SSIM Index'!I640 &gt; 0.97), TRUE, "")</f>
        <v/>
      </c>
      <c r="N640" s="1" t="str">
        <f>IF(AND(J640&lt;0.001, 'SSIM Index'!J640 &gt; 0.97), TRUE, "")</f>
        <v/>
      </c>
      <c r="O640" s="3" t="str">
        <f t="shared" si="28"/>
        <v/>
      </c>
      <c r="P640" s="1" t="str">
        <f t="shared" si="29"/>
        <v/>
      </c>
      <c r="Q640" s="1" t="str">
        <f t="shared" si="30"/>
        <v/>
      </c>
    </row>
    <row r="641" spans="1:17" x14ac:dyDescent="0.35">
      <c r="A641" s="6">
        <v>639</v>
      </c>
      <c r="B641" s="1">
        <f>VLOOKUP($A641, Parameters!$A$2:JI$1345, MATCH(B$1, Parameters!$1:$1, 0), FALSE)</f>
        <v>2000</v>
      </c>
      <c r="C641" s="1">
        <f>VLOOKUP($A641, Parameters!$A$2:JJ$1345, MATCH(C$1, Parameters!$1:$1, 0), FALSE)</f>
        <v>4673.8</v>
      </c>
      <c r="D641" s="1">
        <f>VLOOKUP($A641, Parameters!$A$2:JK$1345, MATCH(D$1, Parameters!$1:$1, 0), FALSE)</f>
        <v>105</v>
      </c>
      <c r="E641" s="1">
        <f>VLOOKUP($A641, Parameters!$A$2:JL$1345, MATCH(E$1, Parameters!$1:$1, 0), FALSE)</f>
        <v>4.2742899999999997</v>
      </c>
      <c r="F641" s="1">
        <f>VLOOKUP($A641, Parameters!$A$2:JM$1345, MATCH(F$1, Parameters!$1:$1, 0), FALSE)</f>
        <v>5.9254100000000003</v>
      </c>
      <c r="G641" s="1">
        <f>VLOOKUP($A641, Parameters!$A$2:JN$1345, MATCH(G$1, Parameters!$1:$1, 0), FALSE)</f>
        <v>-1.748129592227287</v>
      </c>
      <c r="H641" s="3">
        <v>1.5596501762047399E-3</v>
      </c>
      <c r="I641">
        <v>2.2020428441464901E-3</v>
      </c>
      <c r="J641">
        <v>4.56354580819606E-3</v>
      </c>
      <c r="L641" s="1" t="str">
        <f>IF(AND(H641&lt;0.001, 'SSIM Index'!H641 &gt; 0.97), TRUE, "")</f>
        <v/>
      </c>
      <c r="M641" s="1" t="str">
        <f>IF(AND(I641&lt;0.001, 'SSIM Index'!I641 &gt; 0.97), TRUE, "")</f>
        <v/>
      </c>
      <c r="N641" s="1" t="str">
        <f>IF(AND(J641&lt;0.001, 'SSIM Index'!J641 &gt; 0.97), TRUE, "")</f>
        <v/>
      </c>
      <c r="O641" s="3" t="str">
        <f t="shared" si="28"/>
        <v/>
      </c>
      <c r="P641" s="1" t="str">
        <f t="shared" si="29"/>
        <v/>
      </c>
      <c r="Q641" s="1" t="str">
        <f t="shared" si="30"/>
        <v/>
      </c>
    </row>
    <row r="642" spans="1:17" x14ac:dyDescent="0.35">
      <c r="A642" s="6">
        <v>640</v>
      </c>
      <c r="B642" s="1">
        <f>VLOOKUP($A642, Parameters!$A$2:JI$1345, MATCH(B$1, Parameters!$1:$1, 0), FALSE)</f>
        <v>3000</v>
      </c>
      <c r="C642" s="1">
        <f>VLOOKUP($A642, Parameters!$A$2:JJ$1345, MATCH(C$1, Parameters!$1:$1, 0), FALSE)</f>
        <v>1059.7</v>
      </c>
      <c r="D642" s="1">
        <f>VLOOKUP($A642, Parameters!$A$2:JK$1345, MATCH(D$1, Parameters!$1:$1, 0), FALSE)</f>
        <v>105</v>
      </c>
      <c r="E642" s="1">
        <f>VLOOKUP($A642, Parameters!$A$2:JL$1345, MATCH(E$1, Parameters!$1:$1, 0), FALSE)</f>
        <v>2.99126</v>
      </c>
      <c r="F642" s="1">
        <f>VLOOKUP($A642, Parameters!$A$2:JM$1345, MATCH(F$1, Parameters!$1:$1, 0), FALSE)</f>
        <v>4.2063800000000002</v>
      </c>
      <c r="G642" s="1">
        <f>VLOOKUP($A642, Parameters!$A$2:JN$1345, MATCH(G$1, Parameters!$1:$1, 0), FALSE)</f>
        <v>2.3516199970468081</v>
      </c>
      <c r="H642" s="3">
        <v>6.6270254319533695E-4</v>
      </c>
      <c r="I642">
        <v>5.3175492212176301E-4</v>
      </c>
      <c r="J642">
        <v>5.9688615147024296E-4</v>
      </c>
      <c r="L642" s="1" t="str">
        <f>IF(AND(H642&lt;0.001, 'SSIM Index'!H642 &gt; 0.97), TRUE, "")</f>
        <v/>
      </c>
      <c r="M642" s="1" t="str">
        <f>IF(AND(I642&lt;0.001, 'SSIM Index'!I642 &gt; 0.97), TRUE, "")</f>
        <v/>
      </c>
      <c r="N642" s="1" t="str">
        <f>IF(AND(J642&lt;0.001, 'SSIM Index'!J642 &gt; 0.97), TRUE, "")</f>
        <v/>
      </c>
      <c r="O642" s="3" t="str">
        <f t="shared" si="28"/>
        <v/>
      </c>
      <c r="P642" s="1" t="str">
        <f t="shared" si="29"/>
        <v/>
      </c>
      <c r="Q642" s="1" t="str">
        <f t="shared" si="30"/>
        <v/>
      </c>
    </row>
    <row r="643" spans="1:17" x14ac:dyDescent="0.35">
      <c r="A643" s="6">
        <v>641</v>
      </c>
      <c r="B643" s="1">
        <f>VLOOKUP($A643, Parameters!$A$2:JI$1345, MATCH(B$1, Parameters!$1:$1, 0), FALSE)</f>
        <v>3000</v>
      </c>
      <c r="C643" s="1">
        <f>VLOOKUP($A643, Parameters!$A$2:JJ$1345, MATCH(C$1, Parameters!$1:$1, 0), FALSE)</f>
        <v>2296.1</v>
      </c>
      <c r="D643" s="1">
        <f>VLOOKUP($A643, Parameters!$A$2:JK$1345, MATCH(D$1, Parameters!$1:$1, 0), FALSE)</f>
        <v>105</v>
      </c>
      <c r="E643" s="1">
        <f>VLOOKUP($A643, Parameters!$A$2:JL$1345, MATCH(E$1, Parameters!$1:$1, 0), FALSE)</f>
        <v>2.99126</v>
      </c>
      <c r="F643" s="1">
        <f>VLOOKUP($A643, Parameters!$A$2:JM$1345, MATCH(F$1, Parameters!$1:$1, 0), FALSE)</f>
        <v>4.2063800000000002</v>
      </c>
      <c r="G643" s="1">
        <f>VLOOKUP($A643, Parameters!$A$2:JN$1345, MATCH(G$1, Parameters!$1:$1, 0), FALSE)</f>
        <v>2.3516199970468081</v>
      </c>
      <c r="H643" s="3">
        <v>1.4080526307225199E-3</v>
      </c>
      <c r="I643">
        <v>1.1564232409000299E-3</v>
      </c>
      <c r="J643">
        <v>1.07914803083986E-3</v>
      </c>
      <c r="L643" s="1" t="str">
        <f>IF(AND(H643&lt;0.001, 'SSIM Index'!H643 &gt; 0.97), TRUE, "")</f>
        <v/>
      </c>
      <c r="M643" s="1" t="str">
        <f>IF(AND(I643&lt;0.001, 'SSIM Index'!I643 &gt; 0.97), TRUE, "")</f>
        <v/>
      </c>
      <c r="N643" s="1" t="str">
        <f>IF(AND(J643&lt;0.001, 'SSIM Index'!J643 &gt; 0.97), TRUE, "")</f>
        <v/>
      </c>
      <c r="O643" s="3" t="str">
        <f t="shared" ref="O643:O706" si="31">IF(AND(H643&gt;0.00129, H643&lt;0.00135), TRUE, "")</f>
        <v/>
      </c>
      <c r="P643" s="1" t="str">
        <f t="shared" ref="P643:P706" si="32">IF(AND(I643&gt;0.00129, I643&lt;0.00135), TRUE, "")</f>
        <v/>
      </c>
      <c r="Q643" s="1" t="str">
        <f t="shared" ref="Q643:Q706" si="33">IF(AND(J643&gt;0.00129, J643&lt;0.00135), TRUE, "")</f>
        <v/>
      </c>
    </row>
    <row r="644" spans="1:17" x14ac:dyDescent="0.35">
      <c r="A644" s="6">
        <v>642</v>
      </c>
      <c r="B644" s="1">
        <f>VLOOKUP($A644, Parameters!$A$2:JI$1345, MATCH(B$1, Parameters!$1:$1, 0), FALSE)</f>
        <v>3000</v>
      </c>
      <c r="C644" s="1">
        <f>VLOOKUP($A644, Parameters!$A$2:JJ$1345, MATCH(C$1, Parameters!$1:$1, 0), FALSE)</f>
        <v>3532.5</v>
      </c>
      <c r="D644" s="1">
        <f>VLOOKUP($A644, Parameters!$A$2:JK$1345, MATCH(D$1, Parameters!$1:$1, 0), FALSE)</f>
        <v>105</v>
      </c>
      <c r="E644" s="1">
        <f>VLOOKUP($A644, Parameters!$A$2:JL$1345, MATCH(E$1, Parameters!$1:$1, 0), FALSE)</f>
        <v>2.99126</v>
      </c>
      <c r="F644" s="1">
        <f>VLOOKUP($A644, Parameters!$A$2:JM$1345, MATCH(F$1, Parameters!$1:$1, 0), FALSE)</f>
        <v>4.2063800000000002</v>
      </c>
      <c r="G644" s="1">
        <f>VLOOKUP($A644, Parameters!$A$2:JN$1345, MATCH(G$1, Parameters!$1:$1, 0), FALSE)</f>
        <v>2.3516199970468081</v>
      </c>
      <c r="H644" s="3">
        <v>1.1802113149315099E-3</v>
      </c>
      <c r="I644">
        <v>8.0022943438962102E-4</v>
      </c>
      <c r="J644">
        <v>1.3672746717929801E-3</v>
      </c>
      <c r="L644" s="1" t="str">
        <f>IF(AND(H644&lt;0.001, 'SSIM Index'!H644 &gt; 0.97), TRUE, "")</f>
        <v/>
      </c>
      <c r="M644" s="1" t="str">
        <f>IF(AND(I644&lt;0.001, 'SSIM Index'!I644 &gt; 0.97), TRUE, "")</f>
        <v/>
      </c>
      <c r="N644" s="1" t="str">
        <f>IF(AND(J644&lt;0.001, 'SSIM Index'!J644 &gt; 0.97), TRUE, "")</f>
        <v/>
      </c>
      <c r="O644" s="3" t="str">
        <f t="shared" si="31"/>
        <v/>
      </c>
      <c r="P644" s="1" t="str">
        <f t="shared" si="32"/>
        <v/>
      </c>
      <c r="Q644" s="1" t="str">
        <f t="shared" si="33"/>
        <v/>
      </c>
    </row>
    <row r="645" spans="1:17" x14ac:dyDescent="0.35">
      <c r="A645" s="6">
        <v>643</v>
      </c>
      <c r="B645" s="1">
        <f>VLOOKUP($A645, Parameters!$A$2:JI$1345, MATCH(B$1, Parameters!$1:$1, 0), FALSE)</f>
        <v>3000</v>
      </c>
      <c r="C645" s="1">
        <f>VLOOKUP($A645, Parameters!$A$2:JJ$1345, MATCH(C$1, Parameters!$1:$1, 0), FALSE)</f>
        <v>7322.7</v>
      </c>
      <c r="D645" s="1">
        <f>VLOOKUP($A645, Parameters!$A$2:JK$1345, MATCH(D$1, Parameters!$1:$1, 0), FALSE)</f>
        <v>105</v>
      </c>
      <c r="E645" s="1">
        <f>VLOOKUP($A645, Parameters!$A$2:JL$1345, MATCH(E$1, Parameters!$1:$1, 0), FALSE)</f>
        <v>2.99126</v>
      </c>
      <c r="F645" s="1">
        <f>VLOOKUP($A645, Parameters!$A$2:JM$1345, MATCH(F$1, Parameters!$1:$1, 0), FALSE)</f>
        <v>4.2063800000000002</v>
      </c>
      <c r="G645" s="1">
        <f>VLOOKUP($A645, Parameters!$A$2:JN$1345, MATCH(G$1, Parameters!$1:$1, 0), FALSE)</f>
        <v>2.3516199970468081</v>
      </c>
      <c r="H645" s="3">
        <v>2.9333967249840498E-3</v>
      </c>
      <c r="I645">
        <v>1.2869928032159801E-3</v>
      </c>
      <c r="J645">
        <v>5.5540231987833899E-3</v>
      </c>
      <c r="L645" s="1" t="str">
        <f>IF(AND(H645&lt;0.001, 'SSIM Index'!H645 &gt; 0.97), TRUE, "")</f>
        <v/>
      </c>
      <c r="M645" s="1" t="str">
        <f>IF(AND(I645&lt;0.001, 'SSIM Index'!I645 &gt; 0.97), TRUE, "")</f>
        <v/>
      </c>
      <c r="N645" s="1" t="str">
        <f>IF(AND(J645&lt;0.001, 'SSIM Index'!J645 &gt; 0.97), TRUE, "")</f>
        <v/>
      </c>
      <c r="O645" s="3" t="str">
        <f t="shared" si="31"/>
        <v/>
      </c>
      <c r="P645" s="1" t="str">
        <f t="shared" si="32"/>
        <v/>
      </c>
      <c r="Q645" s="1" t="str">
        <f t="shared" si="33"/>
        <v/>
      </c>
    </row>
    <row r="646" spans="1:17" x14ac:dyDescent="0.35">
      <c r="A646" s="6">
        <v>644</v>
      </c>
      <c r="B646" s="1">
        <f>VLOOKUP($A646, Parameters!$A$2:JI$1345, MATCH(B$1, Parameters!$1:$1, 0), FALSE)</f>
        <v>3000</v>
      </c>
      <c r="C646" s="1">
        <f>VLOOKUP($A646, Parameters!$A$2:JJ$1345, MATCH(C$1, Parameters!$1:$1, 0), FALSE)</f>
        <v>20</v>
      </c>
      <c r="D646" s="1">
        <f>VLOOKUP($A646, Parameters!$A$2:JK$1345, MATCH(D$1, Parameters!$1:$1, 0), FALSE)</f>
        <v>105</v>
      </c>
      <c r="E646" s="1">
        <f>VLOOKUP($A646, Parameters!$A$2:JL$1345, MATCH(E$1, Parameters!$1:$1, 0), FALSE)</f>
        <v>2.65787</v>
      </c>
      <c r="F646" s="1">
        <f>VLOOKUP($A646, Parameters!$A$2:JM$1345, MATCH(F$1, Parameters!$1:$1, 0), FALSE)</f>
        <v>4.9284100000000004</v>
      </c>
      <c r="G646" s="1">
        <f>VLOOKUP($A646, Parameters!$A$2:JN$1345, MATCH(G$1, Parameters!$1:$1, 0), FALSE)</f>
        <v>0.60367812342202176</v>
      </c>
      <c r="H646" s="3">
        <v>3.0597564182244198E-4</v>
      </c>
      <c r="I646">
        <v>3.2396183814853403E-4</v>
      </c>
      <c r="J646">
        <v>4.0355988312512598E-4</v>
      </c>
      <c r="L646" s="1" t="str">
        <f>IF(AND(H646&lt;0.001, 'SSIM Index'!H646 &gt; 0.97), TRUE, "")</f>
        <v/>
      </c>
      <c r="M646" s="1" t="str">
        <f>IF(AND(I646&lt;0.001, 'SSIM Index'!I646 &gt; 0.97), TRUE, "")</f>
        <v/>
      </c>
      <c r="N646" s="1" t="str">
        <f>IF(AND(J646&lt;0.001, 'SSIM Index'!J646 &gt; 0.97), TRUE, "")</f>
        <v/>
      </c>
      <c r="O646" s="3" t="str">
        <f t="shared" si="31"/>
        <v/>
      </c>
      <c r="P646" s="1" t="str">
        <f t="shared" si="32"/>
        <v/>
      </c>
      <c r="Q646" s="1" t="str">
        <f t="shared" si="33"/>
        <v/>
      </c>
    </row>
    <row r="647" spans="1:17" x14ac:dyDescent="0.35">
      <c r="A647" s="6">
        <v>645</v>
      </c>
      <c r="B647" s="1">
        <f>VLOOKUP($A647, Parameters!$A$2:JI$1345, MATCH(B$1, Parameters!$1:$1, 0), FALSE)</f>
        <v>3000</v>
      </c>
      <c r="C647" s="1">
        <f>VLOOKUP($A647, Parameters!$A$2:JJ$1345, MATCH(C$1, Parameters!$1:$1, 0), FALSE)</f>
        <v>1236.4000000000001</v>
      </c>
      <c r="D647" s="1">
        <f>VLOOKUP($A647, Parameters!$A$2:JK$1345, MATCH(D$1, Parameters!$1:$1, 0), FALSE)</f>
        <v>105</v>
      </c>
      <c r="E647" s="1">
        <f>VLOOKUP($A647, Parameters!$A$2:JL$1345, MATCH(E$1, Parameters!$1:$1, 0), FALSE)</f>
        <v>2.65787</v>
      </c>
      <c r="F647" s="1">
        <f>VLOOKUP($A647, Parameters!$A$2:JM$1345, MATCH(F$1, Parameters!$1:$1, 0), FALSE)</f>
        <v>4.9284100000000004</v>
      </c>
      <c r="G647" s="1">
        <f>VLOOKUP($A647, Parameters!$A$2:JN$1345, MATCH(G$1, Parameters!$1:$1, 0), FALSE)</f>
        <v>0.60367812342202176</v>
      </c>
      <c r="H647" s="3">
        <v>9.7087386529892596E-4</v>
      </c>
      <c r="I647">
        <v>1.00488518364727E-3</v>
      </c>
      <c r="J647">
        <v>1.0964550310745801E-3</v>
      </c>
      <c r="L647" s="1" t="str">
        <f>IF(AND(H647&lt;0.001, 'SSIM Index'!H647 &gt; 0.97), TRUE, "")</f>
        <v/>
      </c>
      <c r="M647" s="1" t="str">
        <f>IF(AND(I647&lt;0.001, 'SSIM Index'!I647 &gt; 0.97), TRUE, "")</f>
        <v/>
      </c>
      <c r="N647" s="1" t="str">
        <f>IF(AND(J647&lt;0.001, 'SSIM Index'!J647 &gt; 0.97), TRUE, "")</f>
        <v/>
      </c>
      <c r="O647" s="3" t="str">
        <f t="shared" si="31"/>
        <v/>
      </c>
      <c r="P647" s="1" t="str">
        <f t="shared" si="32"/>
        <v/>
      </c>
      <c r="Q647" s="1" t="str">
        <f t="shared" si="33"/>
        <v/>
      </c>
    </row>
    <row r="648" spans="1:17" x14ac:dyDescent="0.35">
      <c r="A648" s="6">
        <v>646</v>
      </c>
      <c r="B648" s="1">
        <f>VLOOKUP($A648, Parameters!$A$2:JI$1345, MATCH(B$1, Parameters!$1:$1, 0), FALSE)</f>
        <v>3000</v>
      </c>
      <c r="C648" s="1">
        <f>VLOOKUP($A648, Parameters!$A$2:JJ$1345, MATCH(C$1, Parameters!$1:$1, 0), FALSE)</f>
        <v>2472.6999999999998</v>
      </c>
      <c r="D648" s="1">
        <f>VLOOKUP($A648, Parameters!$A$2:JK$1345, MATCH(D$1, Parameters!$1:$1, 0), FALSE)</f>
        <v>105</v>
      </c>
      <c r="E648" s="1">
        <f>VLOOKUP($A648, Parameters!$A$2:JL$1345, MATCH(E$1, Parameters!$1:$1, 0), FALSE)</f>
        <v>2.65787</v>
      </c>
      <c r="F648" s="1">
        <f>VLOOKUP($A648, Parameters!$A$2:JM$1345, MATCH(F$1, Parameters!$1:$1, 0), FALSE)</f>
        <v>4.9284100000000004</v>
      </c>
      <c r="G648" s="1">
        <f>VLOOKUP($A648, Parameters!$A$2:JN$1345, MATCH(G$1, Parameters!$1:$1, 0), FALSE)</f>
        <v>0.60367812342202176</v>
      </c>
      <c r="H648" s="3">
        <v>1.6612533945590199E-3</v>
      </c>
      <c r="I648">
        <v>2.0021942909806902E-3</v>
      </c>
      <c r="J648">
        <v>2.3809298872947602E-3</v>
      </c>
      <c r="L648" s="1" t="str">
        <f>IF(AND(H648&lt;0.001, 'SSIM Index'!H648 &gt; 0.97), TRUE, "")</f>
        <v/>
      </c>
      <c r="M648" s="1" t="str">
        <f>IF(AND(I648&lt;0.001, 'SSIM Index'!I648 &gt; 0.97), TRUE, "")</f>
        <v/>
      </c>
      <c r="N648" s="1" t="str">
        <f>IF(AND(J648&lt;0.001, 'SSIM Index'!J648 &gt; 0.97), TRUE, "")</f>
        <v/>
      </c>
      <c r="O648" s="3" t="str">
        <f t="shared" si="31"/>
        <v/>
      </c>
      <c r="P648" s="1" t="str">
        <f t="shared" si="32"/>
        <v/>
      </c>
      <c r="Q648" s="1" t="str">
        <f t="shared" si="33"/>
        <v/>
      </c>
    </row>
    <row r="649" spans="1:17" x14ac:dyDescent="0.35">
      <c r="A649" s="6">
        <v>647</v>
      </c>
      <c r="B649" s="1">
        <f>VLOOKUP($A649, Parameters!$A$2:JI$1345, MATCH(B$1, Parameters!$1:$1, 0), FALSE)</f>
        <v>3000</v>
      </c>
      <c r="C649" s="1">
        <f>VLOOKUP($A649, Parameters!$A$2:JJ$1345, MATCH(C$1, Parameters!$1:$1, 0), FALSE)</f>
        <v>3709.1</v>
      </c>
      <c r="D649" s="1">
        <f>VLOOKUP($A649, Parameters!$A$2:JK$1345, MATCH(D$1, Parameters!$1:$1, 0), FALSE)</f>
        <v>105</v>
      </c>
      <c r="E649" s="1">
        <f>VLOOKUP($A649, Parameters!$A$2:JL$1345, MATCH(E$1, Parameters!$1:$1, 0), FALSE)</f>
        <v>2.65787</v>
      </c>
      <c r="F649" s="1">
        <f>VLOOKUP($A649, Parameters!$A$2:JM$1345, MATCH(F$1, Parameters!$1:$1, 0), FALSE)</f>
        <v>4.9284100000000004</v>
      </c>
      <c r="G649" s="1">
        <f>VLOOKUP($A649, Parameters!$A$2:JN$1345, MATCH(G$1, Parameters!$1:$1, 0), FALSE)</f>
        <v>0.60367812342202176</v>
      </c>
      <c r="H649" s="3">
        <v>2.2091716527938799E-3</v>
      </c>
      <c r="I649">
        <v>2.2375099360942802E-3</v>
      </c>
      <c r="J649">
        <v>3.4544945228844799E-3</v>
      </c>
      <c r="L649" s="1" t="str">
        <f>IF(AND(H649&lt;0.001, 'SSIM Index'!H649 &gt; 0.97), TRUE, "")</f>
        <v/>
      </c>
      <c r="M649" s="1" t="str">
        <f>IF(AND(I649&lt;0.001, 'SSIM Index'!I649 &gt; 0.97), TRUE, "")</f>
        <v/>
      </c>
      <c r="N649" s="1" t="str">
        <f>IF(AND(J649&lt;0.001, 'SSIM Index'!J649 &gt; 0.97), TRUE, "")</f>
        <v/>
      </c>
      <c r="O649" s="3" t="str">
        <f t="shared" si="31"/>
        <v/>
      </c>
      <c r="P649" s="1" t="str">
        <f t="shared" si="32"/>
        <v/>
      </c>
      <c r="Q649" s="1" t="str">
        <f t="shared" si="33"/>
        <v/>
      </c>
    </row>
    <row r="650" spans="1:17" x14ac:dyDescent="0.35">
      <c r="A650" s="6">
        <v>648</v>
      </c>
      <c r="B650" s="1">
        <f>VLOOKUP($A650, Parameters!$A$2:JI$1345, MATCH(B$1, Parameters!$1:$1, 0), FALSE)</f>
        <v>2000</v>
      </c>
      <c r="C650" s="1">
        <f>VLOOKUP($A650, Parameters!$A$2:JJ$1345, MATCH(C$1, Parameters!$1:$1, 0), FALSE)</f>
        <v>176.62</v>
      </c>
      <c r="D650" s="1">
        <f>VLOOKUP($A650, Parameters!$A$2:JK$1345, MATCH(D$1, Parameters!$1:$1, 0), FALSE)</f>
        <v>105</v>
      </c>
      <c r="E650" s="1">
        <f>VLOOKUP($A650, Parameters!$A$2:JL$1345, MATCH(E$1, Parameters!$1:$1, 0), FALSE)</f>
        <v>0.30809999999999998</v>
      </c>
      <c r="F650" s="1">
        <f>VLOOKUP($A650, Parameters!$A$2:JM$1345, MATCH(F$1, Parameters!$1:$1, 0), FALSE)</f>
        <v>4.6508700000000003</v>
      </c>
      <c r="G650" s="1">
        <f>VLOOKUP($A650, Parameters!$A$2:JN$1345, MATCH(G$1, Parameters!$1:$1, 0), FALSE)</f>
        <v>5.2267791036792328</v>
      </c>
      <c r="H650" s="3">
        <v>8.0313027137890404E-4</v>
      </c>
      <c r="I650">
        <v>8.4312882972881198E-4</v>
      </c>
      <c r="J650">
        <v>1.1242904001846901E-3</v>
      </c>
      <c r="L650" s="1" t="str">
        <f>IF(AND(H650&lt;0.001, 'SSIM Index'!H650 &gt; 0.97), TRUE, "")</f>
        <v/>
      </c>
      <c r="M650" s="1" t="str">
        <f>IF(AND(I650&lt;0.001, 'SSIM Index'!I650 &gt; 0.97), TRUE, "")</f>
        <v/>
      </c>
      <c r="N650" s="1" t="str">
        <f>IF(AND(J650&lt;0.001, 'SSIM Index'!J650 &gt; 0.97), TRUE, "")</f>
        <v/>
      </c>
      <c r="O650" s="3" t="str">
        <f t="shared" si="31"/>
        <v/>
      </c>
      <c r="P650" s="1" t="str">
        <f t="shared" si="32"/>
        <v/>
      </c>
      <c r="Q650" s="1" t="str">
        <f t="shared" si="33"/>
        <v/>
      </c>
    </row>
    <row r="651" spans="1:17" x14ac:dyDescent="0.35">
      <c r="A651" s="6">
        <v>649</v>
      </c>
      <c r="B651" s="1">
        <f>VLOOKUP($A651, Parameters!$A$2:JI$1345, MATCH(B$1, Parameters!$1:$1, 0), FALSE)</f>
        <v>2000</v>
      </c>
      <c r="C651" s="1">
        <f>VLOOKUP($A651, Parameters!$A$2:JJ$1345, MATCH(C$1, Parameters!$1:$1, 0), FALSE)</f>
        <v>1413</v>
      </c>
      <c r="D651" s="1">
        <f>VLOOKUP($A651, Parameters!$A$2:JK$1345, MATCH(D$1, Parameters!$1:$1, 0), FALSE)</f>
        <v>105</v>
      </c>
      <c r="E651" s="1">
        <f>VLOOKUP($A651, Parameters!$A$2:JL$1345, MATCH(E$1, Parameters!$1:$1, 0), FALSE)</f>
        <v>0.30809999999999998</v>
      </c>
      <c r="F651" s="1">
        <f>VLOOKUP($A651, Parameters!$A$2:JM$1345, MATCH(F$1, Parameters!$1:$1, 0), FALSE)</f>
        <v>4.6508700000000003</v>
      </c>
      <c r="G651" s="1">
        <f>VLOOKUP($A651, Parameters!$A$2:JN$1345, MATCH(G$1, Parameters!$1:$1, 0), FALSE)</f>
        <v>5.2267791036792328</v>
      </c>
      <c r="H651" s="3">
        <v>9.6242438303306699E-4</v>
      </c>
      <c r="I651">
        <v>8.9210248552262696E-4</v>
      </c>
      <c r="J651">
        <v>1.0205395519733401E-3</v>
      </c>
      <c r="L651" s="1" t="str">
        <f>IF(AND(H651&lt;0.001, 'SSIM Index'!H651 &gt; 0.97), TRUE, "")</f>
        <v/>
      </c>
      <c r="M651" s="1" t="str">
        <f>IF(AND(I651&lt;0.001, 'SSIM Index'!I651 &gt; 0.97), TRUE, "")</f>
        <v/>
      </c>
      <c r="N651" s="1" t="str">
        <f>IF(AND(J651&lt;0.001, 'SSIM Index'!J651 &gt; 0.97), TRUE, "")</f>
        <v/>
      </c>
      <c r="O651" s="3" t="str">
        <f t="shared" si="31"/>
        <v/>
      </c>
      <c r="P651" s="1" t="str">
        <f t="shared" si="32"/>
        <v/>
      </c>
      <c r="Q651" s="1" t="str">
        <f t="shared" si="33"/>
        <v/>
      </c>
    </row>
    <row r="652" spans="1:17" x14ac:dyDescent="0.35">
      <c r="A652" s="6">
        <v>650</v>
      </c>
      <c r="B652" s="1">
        <f>VLOOKUP($A652, Parameters!$A$2:JI$1345, MATCH(B$1, Parameters!$1:$1, 0), FALSE)</f>
        <v>2000</v>
      </c>
      <c r="C652" s="1">
        <f>VLOOKUP($A652, Parameters!$A$2:JJ$1345, MATCH(C$1, Parameters!$1:$1, 0), FALSE)</f>
        <v>2649.4</v>
      </c>
      <c r="D652" s="1">
        <f>VLOOKUP($A652, Parameters!$A$2:JK$1345, MATCH(D$1, Parameters!$1:$1, 0), FALSE)</f>
        <v>105</v>
      </c>
      <c r="E652" s="1">
        <f>VLOOKUP($A652, Parameters!$A$2:JL$1345, MATCH(E$1, Parameters!$1:$1, 0), FALSE)</f>
        <v>0.30809999999999998</v>
      </c>
      <c r="F652" s="1">
        <f>VLOOKUP($A652, Parameters!$A$2:JM$1345, MATCH(F$1, Parameters!$1:$1, 0), FALSE)</f>
        <v>4.6508700000000003</v>
      </c>
      <c r="G652" s="1">
        <f>VLOOKUP($A652, Parameters!$A$2:JN$1345, MATCH(G$1, Parameters!$1:$1, 0), FALSE)</f>
        <v>5.2267791036792328</v>
      </c>
      <c r="H652" s="3">
        <v>1.1658756993710899E-3</v>
      </c>
      <c r="I652">
        <v>1.03378319181501E-3</v>
      </c>
      <c r="J652">
        <v>1.0958585189655399E-3</v>
      </c>
      <c r="L652" s="1" t="str">
        <f>IF(AND(H652&lt;0.001, 'SSIM Index'!H652 &gt; 0.97), TRUE, "")</f>
        <v/>
      </c>
      <c r="M652" s="1" t="str">
        <f>IF(AND(I652&lt;0.001, 'SSIM Index'!I652 &gt; 0.97), TRUE, "")</f>
        <v/>
      </c>
      <c r="N652" s="1" t="str">
        <f>IF(AND(J652&lt;0.001, 'SSIM Index'!J652 &gt; 0.97), TRUE, "")</f>
        <v/>
      </c>
      <c r="O652" s="3" t="str">
        <f t="shared" si="31"/>
        <v/>
      </c>
      <c r="P652" s="1" t="str">
        <f t="shared" si="32"/>
        <v/>
      </c>
      <c r="Q652" s="1" t="str">
        <f t="shared" si="33"/>
        <v/>
      </c>
    </row>
    <row r="653" spans="1:17" x14ac:dyDescent="0.35">
      <c r="A653" s="6">
        <v>651</v>
      </c>
      <c r="B653" s="1">
        <f>VLOOKUP($A653, Parameters!$A$2:JI$1345, MATCH(B$1, Parameters!$1:$1, 0), FALSE)</f>
        <v>2000</v>
      </c>
      <c r="C653" s="1">
        <f>VLOOKUP($A653, Parameters!$A$2:JJ$1345, MATCH(C$1, Parameters!$1:$1, 0), FALSE)</f>
        <v>3885.7</v>
      </c>
      <c r="D653" s="1">
        <f>VLOOKUP($A653, Parameters!$A$2:JK$1345, MATCH(D$1, Parameters!$1:$1, 0), FALSE)</f>
        <v>105</v>
      </c>
      <c r="E653" s="1">
        <f>VLOOKUP($A653, Parameters!$A$2:JL$1345, MATCH(E$1, Parameters!$1:$1, 0), FALSE)</f>
        <v>0.30809999999999998</v>
      </c>
      <c r="F653" s="1">
        <f>VLOOKUP($A653, Parameters!$A$2:JM$1345, MATCH(F$1, Parameters!$1:$1, 0), FALSE)</f>
        <v>4.6508700000000003</v>
      </c>
      <c r="G653" s="1">
        <f>VLOOKUP($A653, Parameters!$A$2:JN$1345, MATCH(G$1, Parameters!$1:$1, 0), FALSE)</f>
        <v>5.2267791036792328</v>
      </c>
      <c r="H653" s="3">
        <v>2.1969864610582499E-3</v>
      </c>
      <c r="I653">
        <v>1.54586893040686E-3</v>
      </c>
      <c r="J653">
        <v>2.7237772010266698E-3</v>
      </c>
      <c r="L653" s="1" t="str">
        <f>IF(AND(H653&lt;0.001, 'SSIM Index'!H653 &gt; 0.97), TRUE, "")</f>
        <v/>
      </c>
      <c r="M653" s="1" t="str">
        <f>IF(AND(I653&lt;0.001, 'SSIM Index'!I653 &gt; 0.97), TRUE, "")</f>
        <v/>
      </c>
      <c r="N653" s="1" t="str">
        <f>IF(AND(J653&lt;0.001, 'SSIM Index'!J653 &gt; 0.97), TRUE, "")</f>
        <v/>
      </c>
      <c r="O653" s="3" t="str">
        <f t="shared" si="31"/>
        <v/>
      </c>
      <c r="P653" s="1" t="str">
        <f t="shared" si="32"/>
        <v/>
      </c>
      <c r="Q653" s="1" t="str">
        <f t="shared" si="33"/>
        <v/>
      </c>
    </row>
    <row r="654" spans="1:17" x14ac:dyDescent="0.35">
      <c r="A654" s="6">
        <v>652</v>
      </c>
      <c r="B654" s="1">
        <f>VLOOKUP($A654, Parameters!$A$2:JI$1345, MATCH(B$1, Parameters!$1:$1, 0), FALSE)</f>
        <v>1000</v>
      </c>
      <c r="C654" s="1">
        <f>VLOOKUP($A654, Parameters!$A$2:JJ$1345, MATCH(C$1, Parameters!$1:$1, 0), FALSE)</f>
        <v>353.25</v>
      </c>
      <c r="D654" s="1">
        <f>VLOOKUP($A654, Parameters!$A$2:JK$1345, MATCH(D$1, Parameters!$1:$1, 0), FALSE)</f>
        <v>105</v>
      </c>
      <c r="E654" s="1">
        <f>VLOOKUP($A654, Parameters!$A$2:JL$1345, MATCH(E$1, Parameters!$1:$1, 0), FALSE)</f>
        <v>5.74871</v>
      </c>
      <c r="F654" s="1">
        <f>VLOOKUP($A654, Parameters!$A$2:JM$1345, MATCH(F$1, Parameters!$1:$1, 0), FALSE)</f>
        <v>4.3745599999999998</v>
      </c>
      <c r="G654" s="1">
        <f>VLOOKUP($A654, Parameters!$A$2:JN$1345, MATCH(G$1, Parameters!$1:$1, 0), FALSE)</f>
        <v>1.5904629046422605</v>
      </c>
      <c r="H654" s="3">
        <v>9.9381676409393506E-4</v>
      </c>
      <c r="I654">
        <v>1.12456642091274E-3</v>
      </c>
      <c r="J654">
        <v>1.41256442293524E-3</v>
      </c>
      <c r="L654" s="1" t="b">
        <f>IF(AND(H654&lt;0.001, 'SSIM Index'!H654 &gt; 0.97), TRUE, "")</f>
        <v>1</v>
      </c>
      <c r="M654" s="1" t="str">
        <f>IF(AND(I654&lt;0.001, 'SSIM Index'!I654 &gt; 0.97), TRUE, "")</f>
        <v/>
      </c>
      <c r="N654" s="1" t="str">
        <f>IF(AND(J654&lt;0.001, 'SSIM Index'!J654 &gt; 0.97), TRUE, "")</f>
        <v/>
      </c>
      <c r="O654" s="3" t="str">
        <f t="shared" si="31"/>
        <v/>
      </c>
      <c r="P654" s="1" t="str">
        <f t="shared" si="32"/>
        <v/>
      </c>
      <c r="Q654" s="1" t="str">
        <f t="shared" si="33"/>
        <v/>
      </c>
    </row>
    <row r="655" spans="1:17" x14ac:dyDescent="0.35">
      <c r="A655" s="6">
        <v>653</v>
      </c>
      <c r="B655" s="1">
        <f>VLOOKUP($A655, Parameters!$A$2:JI$1345, MATCH(B$1, Parameters!$1:$1, 0), FALSE)</f>
        <v>1000</v>
      </c>
      <c r="C655" s="1">
        <f>VLOOKUP($A655, Parameters!$A$2:JJ$1345, MATCH(C$1, Parameters!$1:$1, 0), FALSE)</f>
        <v>1589.6</v>
      </c>
      <c r="D655" s="1">
        <f>VLOOKUP($A655, Parameters!$A$2:JK$1345, MATCH(D$1, Parameters!$1:$1, 0), FALSE)</f>
        <v>105</v>
      </c>
      <c r="E655" s="1">
        <f>VLOOKUP($A655, Parameters!$A$2:JL$1345, MATCH(E$1, Parameters!$1:$1, 0), FALSE)</f>
        <v>5.74871</v>
      </c>
      <c r="F655" s="1">
        <f>VLOOKUP($A655, Parameters!$A$2:JM$1345, MATCH(F$1, Parameters!$1:$1, 0), FALSE)</f>
        <v>4.3745599999999998</v>
      </c>
      <c r="G655" s="1">
        <f>VLOOKUP($A655, Parameters!$A$2:JN$1345, MATCH(G$1, Parameters!$1:$1, 0), FALSE)</f>
        <v>1.5904629046422605</v>
      </c>
      <c r="H655" s="3">
        <v>1.5417643589898901E-3</v>
      </c>
      <c r="I655">
        <v>1.38624513056129E-3</v>
      </c>
      <c r="J655">
        <v>1.7774046864360499E-3</v>
      </c>
      <c r="L655" s="1" t="str">
        <f>IF(AND(H655&lt;0.001, 'SSIM Index'!H655 &gt; 0.97), TRUE, "")</f>
        <v/>
      </c>
      <c r="M655" s="1" t="str">
        <f>IF(AND(I655&lt;0.001, 'SSIM Index'!I655 &gt; 0.97), TRUE, "")</f>
        <v/>
      </c>
      <c r="N655" s="1" t="str">
        <f>IF(AND(J655&lt;0.001, 'SSIM Index'!J655 &gt; 0.97), TRUE, "")</f>
        <v/>
      </c>
      <c r="O655" s="3" t="str">
        <f t="shared" si="31"/>
        <v/>
      </c>
      <c r="P655" s="1" t="str">
        <f t="shared" si="32"/>
        <v/>
      </c>
      <c r="Q655" s="1" t="str">
        <f t="shared" si="33"/>
        <v/>
      </c>
    </row>
    <row r="656" spans="1:17" x14ac:dyDescent="0.35">
      <c r="A656" s="6">
        <v>654</v>
      </c>
      <c r="B656" s="1">
        <f>VLOOKUP($A656, Parameters!$A$2:JI$1345, MATCH(B$1, Parameters!$1:$1, 0), FALSE)</f>
        <v>1000</v>
      </c>
      <c r="C656" s="1">
        <f>VLOOKUP($A656, Parameters!$A$2:JJ$1345, MATCH(C$1, Parameters!$1:$1, 0), FALSE)</f>
        <v>2826</v>
      </c>
      <c r="D656" s="1">
        <f>VLOOKUP($A656, Parameters!$A$2:JK$1345, MATCH(D$1, Parameters!$1:$1, 0), FALSE)</f>
        <v>105</v>
      </c>
      <c r="E656" s="1">
        <f>VLOOKUP($A656, Parameters!$A$2:JL$1345, MATCH(E$1, Parameters!$1:$1, 0), FALSE)</f>
        <v>5.74871</v>
      </c>
      <c r="F656" s="1">
        <f>VLOOKUP($A656, Parameters!$A$2:JM$1345, MATCH(F$1, Parameters!$1:$1, 0), FALSE)</f>
        <v>4.3745599999999998</v>
      </c>
      <c r="G656" s="1">
        <f>VLOOKUP($A656, Parameters!$A$2:JN$1345, MATCH(G$1, Parameters!$1:$1, 0), FALSE)</f>
        <v>1.5904629046422605</v>
      </c>
      <c r="H656" s="3">
        <v>2.2808588109910401E-3</v>
      </c>
      <c r="I656">
        <v>3.2057578209787599E-3</v>
      </c>
      <c r="J656">
        <v>3.2539535313844598E-3</v>
      </c>
      <c r="L656" s="1" t="str">
        <f>IF(AND(H656&lt;0.001, 'SSIM Index'!H656 &gt; 0.97), TRUE, "")</f>
        <v/>
      </c>
      <c r="M656" s="1" t="str">
        <f>IF(AND(I656&lt;0.001, 'SSIM Index'!I656 &gt; 0.97), TRUE, "")</f>
        <v/>
      </c>
      <c r="N656" s="1" t="str">
        <f>IF(AND(J656&lt;0.001, 'SSIM Index'!J656 &gt; 0.97), TRUE, "")</f>
        <v/>
      </c>
      <c r="O656" s="3" t="str">
        <f t="shared" si="31"/>
        <v/>
      </c>
      <c r="P656" s="1" t="str">
        <f t="shared" si="32"/>
        <v/>
      </c>
      <c r="Q656" s="1" t="str">
        <f t="shared" si="33"/>
        <v/>
      </c>
    </row>
    <row r="657" spans="1:17" x14ac:dyDescent="0.35">
      <c r="A657" s="6">
        <v>655</v>
      </c>
      <c r="B657" s="1">
        <f>VLOOKUP($A657, Parameters!$A$2:JI$1345, MATCH(B$1, Parameters!$1:$1, 0), FALSE)</f>
        <v>1000</v>
      </c>
      <c r="C657" s="1">
        <f>VLOOKUP($A657, Parameters!$A$2:JJ$1345, MATCH(C$1, Parameters!$1:$1, 0), FALSE)</f>
        <v>4062.4</v>
      </c>
      <c r="D657" s="1">
        <f>VLOOKUP($A657, Parameters!$A$2:JK$1345, MATCH(D$1, Parameters!$1:$1, 0), FALSE)</f>
        <v>105</v>
      </c>
      <c r="E657" s="1">
        <f>VLOOKUP($A657, Parameters!$A$2:JL$1345, MATCH(E$1, Parameters!$1:$1, 0), FALSE)</f>
        <v>5.74871</v>
      </c>
      <c r="F657" s="1">
        <f>VLOOKUP($A657, Parameters!$A$2:JM$1345, MATCH(F$1, Parameters!$1:$1, 0), FALSE)</f>
        <v>4.3745599999999998</v>
      </c>
      <c r="G657" s="1">
        <f>VLOOKUP($A657, Parameters!$A$2:JN$1345, MATCH(G$1, Parameters!$1:$1, 0), FALSE)</f>
        <v>1.5904629046422605</v>
      </c>
      <c r="H657" s="3">
        <v>1.6871272819116701E-3</v>
      </c>
      <c r="I657">
        <v>2.4239588528871502E-3</v>
      </c>
      <c r="J657">
        <v>2.6077148504555199E-3</v>
      </c>
      <c r="L657" s="1" t="str">
        <f>IF(AND(H657&lt;0.001, 'SSIM Index'!H657 &gt; 0.97), TRUE, "")</f>
        <v/>
      </c>
      <c r="M657" s="1" t="str">
        <f>IF(AND(I657&lt;0.001, 'SSIM Index'!I657 &gt; 0.97), TRUE, "")</f>
        <v/>
      </c>
      <c r="N657" s="1" t="str">
        <f>IF(AND(J657&lt;0.001, 'SSIM Index'!J657 &gt; 0.97), TRUE, "")</f>
        <v/>
      </c>
      <c r="O657" s="3" t="str">
        <f t="shared" si="31"/>
        <v/>
      </c>
      <c r="P657" s="1" t="str">
        <f t="shared" si="32"/>
        <v/>
      </c>
      <c r="Q657" s="1" t="str">
        <f t="shared" si="33"/>
        <v/>
      </c>
    </row>
    <row r="658" spans="1:17" x14ac:dyDescent="0.35">
      <c r="A658" s="6">
        <v>656</v>
      </c>
      <c r="B658" s="1">
        <f>VLOOKUP($A658, Parameters!$A$2:JI$1345, MATCH(B$1, Parameters!$1:$1, 0), FALSE)</f>
        <v>3000</v>
      </c>
      <c r="C658" s="1">
        <f>VLOOKUP($A658, Parameters!$A$2:JJ$1345, MATCH(C$1, Parameters!$1:$1, 0), FALSE)</f>
        <v>529.87</v>
      </c>
      <c r="D658" s="1">
        <f>VLOOKUP($A658, Parameters!$A$2:JK$1345, MATCH(D$1, Parameters!$1:$1, 0), FALSE)</f>
        <v>105</v>
      </c>
      <c r="E658" s="1">
        <f>VLOOKUP($A658, Parameters!$A$2:JL$1345, MATCH(E$1, Parameters!$1:$1, 0), FALSE)</f>
        <v>4.4612400000000001</v>
      </c>
      <c r="F658" s="1">
        <f>VLOOKUP($A658, Parameters!$A$2:JM$1345, MATCH(F$1, Parameters!$1:$1, 0), FALSE)</f>
        <v>3.5349300000000001</v>
      </c>
      <c r="G658" s="1">
        <f>VLOOKUP($A658, Parameters!$A$2:JN$1345, MATCH(G$1, Parameters!$1:$1, 0), FALSE)</f>
        <v>2.0483747624792228</v>
      </c>
      <c r="H658" s="3">
        <v>3.9146566996350798E-4</v>
      </c>
      <c r="I658">
        <v>3.5567302256822499E-4</v>
      </c>
      <c r="J658">
        <v>4.3752705096267099E-4</v>
      </c>
      <c r="L658" s="1" t="str">
        <f>IF(AND(H658&lt;0.001, 'SSIM Index'!H658 &gt; 0.97), TRUE, "")</f>
        <v/>
      </c>
      <c r="M658" s="1" t="str">
        <f>IF(AND(I658&lt;0.001, 'SSIM Index'!I658 &gt; 0.97), TRUE, "")</f>
        <v/>
      </c>
      <c r="N658" s="1" t="str">
        <f>IF(AND(J658&lt;0.001, 'SSIM Index'!J658 &gt; 0.97), TRUE, "")</f>
        <v/>
      </c>
      <c r="O658" s="3" t="str">
        <f t="shared" si="31"/>
        <v/>
      </c>
      <c r="P658" s="1" t="str">
        <f t="shared" si="32"/>
        <v/>
      </c>
      <c r="Q658" s="1" t="str">
        <f t="shared" si="33"/>
        <v/>
      </c>
    </row>
    <row r="659" spans="1:17" x14ac:dyDescent="0.35">
      <c r="A659" s="6">
        <v>657</v>
      </c>
      <c r="B659" s="1">
        <f>VLOOKUP($A659, Parameters!$A$2:JI$1345, MATCH(B$1, Parameters!$1:$1, 0), FALSE)</f>
        <v>3000</v>
      </c>
      <c r="C659" s="1">
        <f>VLOOKUP($A659, Parameters!$A$2:JJ$1345, MATCH(C$1, Parameters!$1:$1, 0), FALSE)</f>
        <v>1766.2</v>
      </c>
      <c r="D659" s="1">
        <f>VLOOKUP($A659, Parameters!$A$2:JK$1345, MATCH(D$1, Parameters!$1:$1, 0), FALSE)</f>
        <v>105</v>
      </c>
      <c r="E659" s="1">
        <f>VLOOKUP($A659, Parameters!$A$2:JL$1345, MATCH(E$1, Parameters!$1:$1, 0), FALSE)</f>
        <v>4.4612400000000001</v>
      </c>
      <c r="F659" s="1">
        <f>VLOOKUP($A659, Parameters!$A$2:JM$1345, MATCH(F$1, Parameters!$1:$1, 0), FALSE)</f>
        <v>3.5349300000000001</v>
      </c>
      <c r="G659" s="1">
        <f>VLOOKUP($A659, Parameters!$A$2:JN$1345, MATCH(G$1, Parameters!$1:$1, 0), FALSE)</f>
        <v>2.0483747624792228</v>
      </c>
      <c r="H659" s="3">
        <v>8.9387659681960897E-4</v>
      </c>
      <c r="I659">
        <v>1.19030778296291E-3</v>
      </c>
      <c r="J659">
        <v>1.28620641771703E-3</v>
      </c>
      <c r="L659" s="1" t="str">
        <f>IF(AND(H659&lt;0.001, 'SSIM Index'!H659 &gt; 0.97), TRUE, "")</f>
        <v/>
      </c>
      <c r="M659" s="1" t="str">
        <f>IF(AND(I659&lt;0.001, 'SSIM Index'!I659 &gt; 0.97), TRUE, "")</f>
        <v/>
      </c>
      <c r="N659" s="1" t="str">
        <f>IF(AND(J659&lt;0.001, 'SSIM Index'!J659 &gt; 0.97), TRUE, "")</f>
        <v/>
      </c>
      <c r="O659" s="3" t="str">
        <f t="shared" si="31"/>
        <v/>
      </c>
      <c r="P659" s="1" t="str">
        <f t="shared" si="32"/>
        <v/>
      </c>
      <c r="Q659" s="1" t="str">
        <f t="shared" si="33"/>
        <v/>
      </c>
    </row>
    <row r="660" spans="1:17" x14ac:dyDescent="0.35">
      <c r="A660" s="6">
        <v>658</v>
      </c>
      <c r="B660" s="1">
        <f>VLOOKUP($A660, Parameters!$A$2:JI$1345, MATCH(B$1, Parameters!$1:$1, 0), FALSE)</f>
        <v>3000</v>
      </c>
      <c r="C660" s="1">
        <f>VLOOKUP($A660, Parameters!$A$2:JJ$1345, MATCH(C$1, Parameters!$1:$1, 0), FALSE)</f>
        <v>3002.6</v>
      </c>
      <c r="D660" s="1">
        <f>VLOOKUP($A660, Parameters!$A$2:JK$1345, MATCH(D$1, Parameters!$1:$1, 0), FALSE)</f>
        <v>105</v>
      </c>
      <c r="E660" s="1">
        <f>VLOOKUP($A660, Parameters!$A$2:JL$1345, MATCH(E$1, Parameters!$1:$1, 0), FALSE)</f>
        <v>4.4612400000000001</v>
      </c>
      <c r="F660" s="1">
        <f>VLOOKUP($A660, Parameters!$A$2:JM$1345, MATCH(F$1, Parameters!$1:$1, 0), FALSE)</f>
        <v>3.5349300000000001</v>
      </c>
      <c r="G660" s="1">
        <f>VLOOKUP($A660, Parameters!$A$2:JN$1345, MATCH(G$1, Parameters!$1:$1, 0), FALSE)</f>
        <v>2.0483747624792228</v>
      </c>
      <c r="H660" s="3">
        <v>1.4360686764120999E-3</v>
      </c>
      <c r="I660">
        <v>1.64398003835231E-3</v>
      </c>
      <c r="J660">
        <v>1.9004846690222599E-3</v>
      </c>
      <c r="L660" s="1" t="str">
        <f>IF(AND(H660&lt;0.001, 'SSIM Index'!H660 &gt; 0.97), TRUE, "")</f>
        <v/>
      </c>
      <c r="M660" s="1" t="str">
        <f>IF(AND(I660&lt;0.001, 'SSIM Index'!I660 &gt; 0.97), TRUE, "")</f>
        <v/>
      </c>
      <c r="N660" s="1" t="str">
        <f>IF(AND(J660&lt;0.001, 'SSIM Index'!J660 &gt; 0.97), TRUE, "")</f>
        <v/>
      </c>
      <c r="O660" s="3" t="str">
        <f t="shared" si="31"/>
        <v/>
      </c>
      <c r="P660" s="1" t="str">
        <f t="shared" si="32"/>
        <v/>
      </c>
      <c r="Q660" s="1" t="str">
        <f t="shared" si="33"/>
        <v/>
      </c>
    </row>
    <row r="661" spans="1:17" x14ac:dyDescent="0.35">
      <c r="A661" s="6">
        <v>659</v>
      </c>
      <c r="B661" s="1">
        <f>VLOOKUP($A661, Parameters!$A$2:JI$1345, MATCH(B$1, Parameters!$1:$1, 0), FALSE)</f>
        <v>3000</v>
      </c>
      <c r="C661" s="1">
        <f>VLOOKUP($A661, Parameters!$A$2:JJ$1345, MATCH(C$1, Parameters!$1:$1, 0), FALSE)</f>
        <v>4239</v>
      </c>
      <c r="D661" s="1">
        <f>VLOOKUP($A661, Parameters!$A$2:JK$1345, MATCH(D$1, Parameters!$1:$1, 0), FALSE)</f>
        <v>105</v>
      </c>
      <c r="E661" s="1">
        <f>VLOOKUP($A661, Parameters!$A$2:JL$1345, MATCH(E$1, Parameters!$1:$1, 0), FALSE)</f>
        <v>4.4612400000000001</v>
      </c>
      <c r="F661" s="1">
        <f>VLOOKUP($A661, Parameters!$A$2:JM$1345, MATCH(F$1, Parameters!$1:$1, 0), FALSE)</f>
        <v>3.5349300000000001</v>
      </c>
      <c r="G661" s="1">
        <f>VLOOKUP($A661, Parameters!$A$2:JN$1345, MATCH(G$1, Parameters!$1:$1, 0), FALSE)</f>
        <v>2.0483747624792228</v>
      </c>
      <c r="H661" s="3">
        <v>1.63173838518559E-3</v>
      </c>
      <c r="I661">
        <v>1.9565359689295201E-3</v>
      </c>
      <c r="J661">
        <v>2.2963108494877798E-3</v>
      </c>
      <c r="L661" s="1" t="str">
        <f>IF(AND(H661&lt;0.001, 'SSIM Index'!H661 &gt; 0.97), TRUE, "")</f>
        <v/>
      </c>
      <c r="M661" s="1" t="str">
        <f>IF(AND(I661&lt;0.001, 'SSIM Index'!I661 &gt; 0.97), TRUE, "")</f>
        <v/>
      </c>
      <c r="N661" s="1" t="str">
        <f>IF(AND(J661&lt;0.001, 'SSIM Index'!J661 &gt; 0.97), TRUE, "")</f>
        <v/>
      </c>
      <c r="O661" s="3" t="str">
        <f t="shared" si="31"/>
        <v/>
      </c>
      <c r="P661" s="1" t="str">
        <f t="shared" si="32"/>
        <v/>
      </c>
      <c r="Q661" s="1" t="str">
        <f t="shared" si="33"/>
        <v/>
      </c>
    </row>
    <row r="662" spans="1:17" x14ac:dyDescent="0.35">
      <c r="A662" s="6">
        <v>660</v>
      </c>
      <c r="B662" s="1">
        <f>VLOOKUP($A662, Parameters!$A$2:JI$1345, MATCH(B$1, Parameters!$1:$1, 0), FALSE)</f>
        <v>2000</v>
      </c>
      <c r="C662" s="1">
        <f>VLOOKUP($A662, Parameters!$A$2:JJ$1345, MATCH(C$1, Parameters!$1:$1, 0), FALSE)</f>
        <v>706.5</v>
      </c>
      <c r="D662" s="1">
        <f>VLOOKUP($A662, Parameters!$A$2:JK$1345, MATCH(D$1, Parameters!$1:$1, 0), FALSE)</f>
        <v>105</v>
      </c>
      <c r="E662" s="1">
        <f>VLOOKUP($A662, Parameters!$A$2:JL$1345, MATCH(E$1, Parameters!$1:$1, 0), FALSE)</f>
        <v>5.0228400000000004</v>
      </c>
      <c r="F662" s="1">
        <f>VLOOKUP($A662, Parameters!$A$2:JM$1345, MATCH(F$1, Parameters!$1:$1, 0), FALSE)</f>
        <v>4.0378800000000004</v>
      </c>
      <c r="G662" s="1">
        <f>VLOOKUP($A662, Parameters!$A$2:JN$1345, MATCH(G$1, Parameters!$1:$1, 0), FALSE)</f>
        <v>2.2021617789881085</v>
      </c>
      <c r="H662" s="3">
        <v>4.3847537017427298E-4</v>
      </c>
      <c r="I662">
        <v>3.9331207517534402E-4</v>
      </c>
      <c r="J662">
        <v>4.4795338180847401E-4</v>
      </c>
      <c r="L662" s="1" t="str">
        <f>IF(AND(H662&lt;0.001, 'SSIM Index'!H662 &gt; 0.97), TRUE, "")</f>
        <v/>
      </c>
      <c r="M662" s="1" t="str">
        <f>IF(AND(I662&lt;0.001, 'SSIM Index'!I662 &gt; 0.97), TRUE, "")</f>
        <v/>
      </c>
      <c r="N662" s="1" t="str">
        <f>IF(AND(J662&lt;0.001, 'SSIM Index'!J662 &gt; 0.97), TRUE, "")</f>
        <v/>
      </c>
      <c r="O662" s="3" t="str">
        <f t="shared" si="31"/>
        <v/>
      </c>
      <c r="P662" s="1" t="str">
        <f t="shared" si="32"/>
        <v/>
      </c>
      <c r="Q662" s="1" t="str">
        <f t="shared" si="33"/>
        <v/>
      </c>
    </row>
    <row r="663" spans="1:17" x14ac:dyDescent="0.35">
      <c r="A663" s="6">
        <v>661</v>
      </c>
      <c r="B663" s="1">
        <f>VLOOKUP($A663, Parameters!$A$2:JI$1345, MATCH(B$1, Parameters!$1:$1, 0), FALSE)</f>
        <v>2000</v>
      </c>
      <c r="C663" s="1">
        <f>VLOOKUP($A663, Parameters!$A$2:JJ$1345, MATCH(C$1, Parameters!$1:$1, 0), FALSE)</f>
        <v>1942.9</v>
      </c>
      <c r="D663" s="1">
        <f>VLOOKUP($A663, Parameters!$A$2:JK$1345, MATCH(D$1, Parameters!$1:$1, 0), FALSE)</f>
        <v>105</v>
      </c>
      <c r="E663" s="1">
        <f>VLOOKUP($A663, Parameters!$A$2:JL$1345, MATCH(E$1, Parameters!$1:$1, 0), FALSE)</f>
        <v>5.0228400000000004</v>
      </c>
      <c r="F663" s="1">
        <f>VLOOKUP($A663, Parameters!$A$2:JM$1345, MATCH(F$1, Parameters!$1:$1, 0), FALSE)</f>
        <v>4.0378800000000004</v>
      </c>
      <c r="G663" s="1">
        <f>VLOOKUP($A663, Parameters!$A$2:JN$1345, MATCH(G$1, Parameters!$1:$1, 0), FALSE)</f>
        <v>2.2021617789881085</v>
      </c>
      <c r="H663" s="3">
        <v>1.13894895184785E-3</v>
      </c>
      <c r="I663">
        <v>1.5012678923085299E-3</v>
      </c>
      <c r="J663">
        <v>1.4541436685249201E-3</v>
      </c>
      <c r="L663" s="1" t="str">
        <f>IF(AND(H663&lt;0.001, 'SSIM Index'!H663 &gt; 0.97), TRUE, "")</f>
        <v/>
      </c>
      <c r="M663" s="1" t="str">
        <f>IF(AND(I663&lt;0.001, 'SSIM Index'!I663 &gt; 0.97), TRUE, "")</f>
        <v/>
      </c>
      <c r="N663" s="1" t="str">
        <f>IF(AND(J663&lt;0.001, 'SSIM Index'!J663 &gt; 0.97), TRUE, "")</f>
        <v/>
      </c>
      <c r="O663" s="3" t="str">
        <f t="shared" si="31"/>
        <v/>
      </c>
      <c r="P663" s="1" t="str">
        <f t="shared" si="32"/>
        <v/>
      </c>
      <c r="Q663" s="1" t="str">
        <f t="shared" si="33"/>
        <v/>
      </c>
    </row>
    <row r="664" spans="1:17" x14ac:dyDescent="0.35">
      <c r="A664" s="6">
        <v>662</v>
      </c>
      <c r="B664" s="1">
        <f>VLOOKUP($A664, Parameters!$A$2:JI$1345, MATCH(B$1, Parameters!$1:$1, 0), FALSE)</f>
        <v>2000</v>
      </c>
      <c r="C664" s="1">
        <f>VLOOKUP($A664, Parameters!$A$2:JJ$1345, MATCH(C$1, Parameters!$1:$1, 0), FALSE)</f>
        <v>3179.2</v>
      </c>
      <c r="D664" s="1">
        <f>VLOOKUP($A664, Parameters!$A$2:JK$1345, MATCH(D$1, Parameters!$1:$1, 0), FALSE)</f>
        <v>105</v>
      </c>
      <c r="E664" s="1">
        <f>VLOOKUP($A664, Parameters!$A$2:JL$1345, MATCH(E$1, Parameters!$1:$1, 0), FALSE)</f>
        <v>5.0228400000000004</v>
      </c>
      <c r="F664" s="1">
        <f>VLOOKUP($A664, Parameters!$A$2:JM$1345, MATCH(F$1, Parameters!$1:$1, 0), FALSE)</f>
        <v>4.0378800000000004</v>
      </c>
      <c r="G664" s="1">
        <f>VLOOKUP($A664, Parameters!$A$2:JN$1345, MATCH(G$1, Parameters!$1:$1, 0), FALSE)</f>
        <v>2.2021617789881085</v>
      </c>
      <c r="H664" s="3">
        <v>1.6539018834009699E-3</v>
      </c>
      <c r="I664">
        <v>1.98301649652421E-3</v>
      </c>
      <c r="J664">
        <v>1.6068370314314901E-3</v>
      </c>
      <c r="L664" s="1" t="str">
        <f>IF(AND(H664&lt;0.001, 'SSIM Index'!H664 &gt; 0.97), TRUE, "")</f>
        <v/>
      </c>
      <c r="M664" s="1" t="str">
        <f>IF(AND(I664&lt;0.001, 'SSIM Index'!I664 &gt; 0.97), TRUE, "")</f>
        <v/>
      </c>
      <c r="N664" s="1" t="str">
        <f>IF(AND(J664&lt;0.001, 'SSIM Index'!J664 &gt; 0.97), TRUE, "")</f>
        <v/>
      </c>
      <c r="O664" s="3" t="str">
        <f t="shared" si="31"/>
        <v/>
      </c>
      <c r="P664" s="1" t="str">
        <f t="shared" si="32"/>
        <v/>
      </c>
      <c r="Q664" s="1" t="str">
        <f t="shared" si="33"/>
        <v/>
      </c>
    </row>
    <row r="665" spans="1:17" x14ac:dyDescent="0.35">
      <c r="A665" s="6">
        <v>663</v>
      </c>
      <c r="B665" s="1">
        <f>VLOOKUP($A665, Parameters!$A$2:JI$1345, MATCH(B$1, Parameters!$1:$1, 0), FALSE)</f>
        <v>2000</v>
      </c>
      <c r="C665" s="1">
        <f>VLOOKUP($A665, Parameters!$A$2:JJ$1345, MATCH(C$1, Parameters!$1:$1, 0), FALSE)</f>
        <v>4415.6000000000004</v>
      </c>
      <c r="D665" s="1">
        <f>VLOOKUP($A665, Parameters!$A$2:JK$1345, MATCH(D$1, Parameters!$1:$1, 0), FALSE)</f>
        <v>105</v>
      </c>
      <c r="E665" s="1">
        <f>VLOOKUP($A665, Parameters!$A$2:JL$1345, MATCH(E$1, Parameters!$1:$1, 0), FALSE)</f>
        <v>5.0228400000000004</v>
      </c>
      <c r="F665" s="1">
        <f>VLOOKUP($A665, Parameters!$A$2:JM$1345, MATCH(F$1, Parameters!$1:$1, 0), FALSE)</f>
        <v>4.0378800000000004</v>
      </c>
      <c r="G665" s="1">
        <f>VLOOKUP($A665, Parameters!$A$2:JN$1345, MATCH(G$1, Parameters!$1:$1, 0), FALSE)</f>
        <v>2.2021617789881085</v>
      </c>
      <c r="H665" s="3">
        <v>1.2711754534393499E-3</v>
      </c>
      <c r="I665">
        <v>1.37539790011942E-3</v>
      </c>
      <c r="J665">
        <v>2.3009721189737298E-3</v>
      </c>
      <c r="L665" s="1" t="str">
        <f>IF(AND(H665&lt;0.001, 'SSIM Index'!H665 &gt; 0.97), TRUE, "")</f>
        <v/>
      </c>
      <c r="M665" s="1" t="str">
        <f>IF(AND(I665&lt;0.001, 'SSIM Index'!I665 &gt; 0.97), TRUE, "")</f>
        <v/>
      </c>
      <c r="N665" s="1" t="str">
        <f>IF(AND(J665&lt;0.001, 'SSIM Index'!J665 &gt; 0.97), TRUE, "")</f>
        <v/>
      </c>
      <c r="O665" s="3" t="str">
        <f t="shared" si="31"/>
        <v/>
      </c>
      <c r="P665" s="1" t="str">
        <f t="shared" si="32"/>
        <v/>
      </c>
      <c r="Q665" s="1" t="str">
        <f t="shared" si="33"/>
        <v/>
      </c>
    </row>
    <row r="666" spans="1:17" x14ac:dyDescent="0.35">
      <c r="A666" s="6">
        <v>664</v>
      </c>
      <c r="B666" s="1">
        <f>VLOOKUP($A666, Parameters!$A$2:JI$1345, MATCH(B$1, Parameters!$1:$1, 0), FALSE)</f>
        <v>0</v>
      </c>
      <c r="C666" s="1">
        <f>VLOOKUP($A666, Parameters!$A$2:JJ$1345, MATCH(C$1, Parameters!$1:$1, 0), FALSE)</f>
        <v>883.12</v>
      </c>
      <c r="D666" s="1">
        <f>VLOOKUP($A666, Parameters!$A$2:JK$1345, MATCH(D$1, Parameters!$1:$1, 0), FALSE)</f>
        <v>105</v>
      </c>
      <c r="E666" s="1">
        <f>VLOOKUP($A666, Parameters!$A$2:JL$1345, MATCH(E$1, Parameters!$1:$1, 0), FALSE)</f>
        <v>5.5285399999999996</v>
      </c>
      <c r="F666" s="1">
        <f>VLOOKUP($A666, Parameters!$A$2:JM$1345, MATCH(F$1, Parameters!$1:$1, 0), FALSE)</f>
        <v>4.5326500000000003</v>
      </c>
      <c r="G666" s="1">
        <f>VLOOKUP($A666, Parameters!$A$2:JN$1345, MATCH(G$1, Parameters!$1:$1, 0), FALSE)</f>
        <v>2.0831453011694587</v>
      </c>
      <c r="H666" s="3">
        <v>7.6036356389522497E-2</v>
      </c>
      <c r="I666">
        <v>4.1981961578130701E-2</v>
      </c>
      <c r="J666">
        <v>4.5236218720674501E-2</v>
      </c>
      <c r="L666" s="1" t="str">
        <f>IF(AND(H666&lt;0.001, 'SSIM Index'!H666 &gt; 0.97), TRUE, "")</f>
        <v/>
      </c>
      <c r="M666" s="1" t="str">
        <f>IF(AND(I666&lt;0.001, 'SSIM Index'!I666 &gt; 0.97), TRUE, "")</f>
        <v/>
      </c>
      <c r="N666" s="1" t="str">
        <f>IF(AND(J666&lt;0.001, 'SSIM Index'!J666 &gt; 0.97), TRUE, "")</f>
        <v/>
      </c>
      <c r="O666" s="3" t="str">
        <f t="shared" si="31"/>
        <v/>
      </c>
      <c r="P666" s="1" t="str">
        <f t="shared" si="32"/>
        <v/>
      </c>
      <c r="Q666" s="1" t="str">
        <f t="shared" si="33"/>
        <v/>
      </c>
    </row>
    <row r="667" spans="1:17" x14ac:dyDescent="0.35">
      <c r="A667" s="6">
        <v>665</v>
      </c>
      <c r="B667" s="1">
        <f>VLOOKUP($A667, Parameters!$A$2:JI$1345, MATCH(B$1, Parameters!$1:$1, 0), FALSE)</f>
        <v>0</v>
      </c>
      <c r="C667" s="1">
        <f>VLOOKUP($A667, Parameters!$A$2:JJ$1345, MATCH(C$1, Parameters!$1:$1, 0), FALSE)</f>
        <v>2119.5</v>
      </c>
      <c r="D667" s="1">
        <f>VLOOKUP($A667, Parameters!$A$2:JK$1345, MATCH(D$1, Parameters!$1:$1, 0), FALSE)</f>
        <v>105</v>
      </c>
      <c r="E667" s="1">
        <f>VLOOKUP($A667, Parameters!$A$2:JL$1345, MATCH(E$1, Parameters!$1:$1, 0), FALSE)</f>
        <v>5.5285399999999996</v>
      </c>
      <c r="F667" s="1">
        <f>VLOOKUP($A667, Parameters!$A$2:JM$1345, MATCH(F$1, Parameters!$1:$1, 0), FALSE)</f>
        <v>4.5326500000000003</v>
      </c>
      <c r="G667" s="1">
        <f>VLOOKUP($A667, Parameters!$A$2:JN$1345, MATCH(G$1, Parameters!$1:$1, 0), FALSE)</f>
        <v>2.0831453011694587</v>
      </c>
      <c r="H667" s="3">
        <v>4.7625172883272102E-3</v>
      </c>
      <c r="I667">
        <v>6.8604908883571599E-3</v>
      </c>
      <c r="J667">
        <v>8.3580249920487404E-3</v>
      </c>
      <c r="L667" s="1" t="str">
        <f>IF(AND(H667&lt;0.001, 'SSIM Index'!H667 &gt; 0.97), TRUE, "")</f>
        <v/>
      </c>
      <c r="M667" s="1" t="str">
        <f>IF(AND(I667&lt;0.001, 'SSIM Index'!I667 &gt; 0.97), TRUE, "")</f>
        <v/>
      </c>
      <c r="N667" s="1" t="str">
        <f>IF(AND(J667&lt;0.001, 'SSIM Index'!J667 &gt; 0.97), TRUE, "")</f>
        <v/>
      </c>
      <c r="O667" s="3" t="str">
        <f t="shared" si="31"/>
        <v/>
      </c>
      <c r="P667" s="1" t="str">
        <f t="shared" si="32"/>
        <v/>
      </c>
      <c r="Q667" s="1" t="str">
        <f t="shared" si="33"/>
        <v/>
      </c>
    </row>
    <row r="668" spans="1:17" x14ac:dyDescent="0.35">
      <c r="A668" s="6">
        <v>666</v>
      </c>
      <c r="B668" s="1">
        <f>VLOOKUP($A668, Parameters!$A$2:JI$1345, MATCH(B$1, Parameters!$1:$1, 0), FALSE)</f>
        <v>0</v>
      </c>
      <c r="C668" s="1">
        <f>VLOOKUP($A668, Parameters!$A$2:JJ$1345, MATCH(C$1, Parameters!$1:$1, 0), FALSE)</f>
        <v>3355.9</v>
      </c>
      <c r="D668" s="1">
        <f>VLOOKUP($A668, Parameters!$A$2:JK$1345, MATCH(D$1, Parameters!$1:$1, 0), FALSE)</f>
        <v>105</v>
      </c>
      <c r="E668" s="1">
        <f>VLOOKUP($A668, Parameters!$A$2:JL$1345, MATCH(E$1, Parameters!$1:$1, 0), FALSE)</f>
        <v>5.5285399999999996</v>
      </c>
      <c r="F668" s="1">
        <f>VLOOKUP($A668, Parameters!$A$2:JM$1345, MATCH(F$1, Parameters!$1:$1, 0), FALSE)</f>
        <v>4.5326500000000003</v>
      </c>
      <c r="G668" s="1">
        <f>VLOOKUP($A668, Parameters!$A$2:JN$1345, MATCH(G$1, Parameters!$1:$1, 0), FALSE)</f>
        <v>2.0831453011694587</v>
      </c>
      <c r="H668" s="3">
        <v>4.56902617588639E-3</v>
      </c>
      <c r="I668">
        <v>1.61736849695444E-2</v>
      </c>
      <c r="J668">
        <v>1.62021107971668E-2</v>
      </c>
      <c r="L668" s="1" t="str">
        <f>IF(AND(H668&lt;0.001, 'SSIM Index'!H668 &gt; 0.97), TRUE, "")</f>
        <v/>
      </c>
      <c r="M668" s="1" t="str">
        <f>IF(AND(I668&lt;0.001, 'SSIM Index'!I668 &gt; 0.97), TRUE, "")</f>
        <v/>
      </c>
      <c r="N668" s="1" t="str">
        <f>IF(AND(J668&lt;0.001, 'SSIM Index'!J668 &gt; 0.97), TRUE, "")</f>
        <v/>
      </c>
      <c r="O668" s="3" t="str">
        <f t="shared" si="31"/>
        <v/>
      </c>
      <c r="P668" s="1" t="str">
        <f t="shared" si="32"/>
        <v/>
      </c>
      <c r="Q668" s="1" t="str">
        <f t="shared" si="33"/>
        <v/>
      </c>
    </row>
    <row r="669" spans="1:17" x14ac:dyDescent="0.35">
      <c r="A669" s="6">
        <v>667</v>
      </c>
      <c r="B669" s="1">
        <f>VLOOKUP($A669, Parameters!$A$2:JI$1345, MATCH(B$1, Parameters!$1:$1, 0), FALSE)</f>
        <v>0</v>
      </c>
      <c r="C669" s="1">
        <f>VLOOKUP($A669, Parameters!$A$2:JJ$1345, MATCH(C$1, Parameters!$1:$1, 0), FALSE)</f>
        <v>4673.8</v>
      </c>
      <c r="D669" s="1">
        <f>VLOOKUP($A669, Parameters!$A$2:JK$1345, MATCH(D$1, Parameters!$1:$1, 0), FALSE)</f>
        <v>105</v>
      </c>
      <c r="E669" s="1">
        <f>VLOOKUP($A669, Parameters!$A$2:JL$1345, MATCH(E$1, Parameters!$1:$1, 0), FALSE)</f>
        <v>5.5285399999999996</v>
      </c>
      <c r="F669" s="1">
        <f>VLOOKUP($A669, Parameters!$A$2:JM$1345, MATCH(F$1, Parameters!$1:$1, 0), FALSE)</f>
        <v>4.5326500000000003</v>
      </c>
      <c r="G669" s="1">
        <f>VLOOKUP($A669, Parameters!$A$2:JN$1345, MATCH(G$1, Parameters!$1:$1, 0), FALSE)</f>
        <v>2.0831453011694587</v>
      </c>
      <c r="H669" s="3">
        <v>4.0399070829152998E-2</v>
      </c>
      <c r="I669">
        <v>4.3855015188455498E-2</v>
      </c>
      <c r="J669">
        <v>4.8331275582313503E-2</v>
      </c>
      <c r="L669" s="1" t="str">
        <f>IF(AND(H669&lt;0.001, 'SSIM Index'!H669 &gt; 0.97), TRUE, "")</f>
        <v/>
      </c>
      <c r="M669" s="1" t="str">
        <f>IF(AND(I669&lt;0.001, 'SSIM Index'!I669 &gt; 0.97), TRUE, "")</f>
        <v/>
      </c>
      <c r="N669" s="1" t="str">
        <f>IF(AND(J669&lt;0.001, 'SSIM Index'!J669 &gt; 0.97), TRUE, "")</f>
        <v/>
      </c>
      <c r="O669" s="3" t="str">
        <f t="shared" si="31"/>
        <v/>
      </c>
      <c r="P669" s="1" t="str">
        <f t="shared" si="32"/>
        <v/>
      </c>
      <c r="Q669" s="1" t="str">
        <f t="shared" si="33"/>
        <v/>
      </c>
    </row>
    <row r="670" spans="1:17" x14ac:dyDescent="0.35">
      <c r="A670" s="6">
        <v>668</v>
      </c>
      <c r="B670" s="1">
        <f>VLOOKUP($A670, Parameters!$A$2:JI$1345, MATCH(B$1, Parameters!$1:$1, 0), FALSE)</f>
        <v>3000</v>
      </c>
      <c r="C670" s="1">
        <f>VLOOKUP($A670, Parameters!$A$2:JJ$1345, MATCH(C$1, Parameters!$1:$1, 0), FALSE)</f>
        <v>1059.7</v>
      </c>
      <c r="D670" s="1">
        <f>VLOOKUP($A670, Parameters!$A$2:JK$1345, MATCH(D$1, Parameters!$1:$1, 0), FALSE)</f>
        <v>105</v>
      </c>
      <c r="E670" s="1">
        <f>VLOOKUP($A670, Parameters!$A$2:JL$1345, MATCH(E$1, Parameters!$1:$1, 0), FALSE)</f>
        <v>3.8813399999999998</v>
      </c>
      <c r="F670" s="1">
        <f>VLOOKUP($A670, Parameters!$A$2:JM$1345, MATCH(F$1, Parameters!$1:$1, 0), FALSE)</f>
        <v>3.8570199999999999</v>
      </c>
      <c r="G670" s="1">
        <f>VLOOKUP($A670, Parameters!$A$2:JN$1345, MATCH(G$1, Parameters!$1:$1, 0), FALSE)</f>
        <v>2.6065050197092074</v>
      </c>
      <c r="H670" s="3">
        <v>5.3246947936713696E-4</v>
      </c>
      <c r="I670">
        <v>4.9430259969085401E-4</v>
      </c>
      <c r="J670">
        <v>5.4745998932048603E-4</v>
      </c>
      <c r="L670" s="1" t="str">
        <f>IF(AND(H670&lt;0.001, 'SSIM Index'!H670 &gt; 0.97), TRUE, "")</f>
        <v/>
      </c>
      <c r="M670" s="1" t="str">
        <f>IF(AND(I670&lt;0.001, 'SSIM Index'!I670 &gt; 0.97), TRUE, "")</f>
        <v/>
      </c>
      <c r="N670" s="1" t="str">
        <f>IF(AND(J670&lt;0.001, 'SSIM Index'!J670 &gt; 0.97), TRUE, "")</f>
        <v/>
      </c>
      <c r="O670" s="3" t="str">
        <f t="shared" si="31"/>
        <v/>
      </c>
      <c r="P670" s="1" t="str">
        <f t="shared" si="32"/>
        <v/>
      </c>
      <c r="Q670" s="1" t="str">
        <f t="shared" si="33"/>
        <v/>
      </c>
    </row>
    <row r="671" spans="1:17" x14ac:dyDescent="0.35">
      <c r="A671" s="6">
        <v>669</v>
      </c>
      <c r="B671" s="1">
        <f>VLOOKUP($A671, Parameters!$A$2:JI$1345, MATCH(B$1, Parameters!$1:$1, 0), FALSE)</f>
        <v>3000</v>
      </c>
      <c r="C671" s="1">
        <f>VLOOKUP($A671, Parameters!$A$2:JJ$1345, MATCH(C$1, Parameters!$1:$1, 0), FALSE)</f>
        <v>2296.1</v>
      </c>
      <c r="D671" s="1">
        <f>VLOOKUP($A671, Parameters!$A$2:JK$1345, MATCH(D$1, Parameters!$1:$1, 0), FALSE)</f>
        <v>105</v>
      </c>
      <c r="E671" s="1">
        <f>VLOOKUP($A671, Parameters!$A$2:JL$1345, MATCH(E$1, Parameters!$1:$1, 0), FALSE)</f>
        <v>3.8813399999999998</v>
      </c>
      <c r="F671" s="1">
        <f>VLOOKUP($A671, Parameters!$A$2:JM$1345, MATCH(F$1, Parameters!$1:$1, 0), FALSE)</f>
        <v>3.8570199999999999</v>
      </c>
      <c r="G671" s="1">
        <f>VLOOKUP($A671, Parameters!$A$2:JN$1345, MATCH(G$1, Parameters!$1:$1, 0), FALSE)</f>
        <v>2.6065050197092074</v>
      </c>
      <c r="H671" s="3">
        <v>8.8981509907171098E-4</v>
      </c>
      <c r="I671">
        <v>1.01418572012335E-3</v>
      </c>
      <c r="J671">
        <v>1.15770194679498E-3</v>
      </c>
      <c r="L671" s="1" t="str">
        <f>IF(AND(H671&lt;0.001, 'SSIM Index'!H671 &gt; 0.97), TRUE, "")</f>
        <v/>
      </c>
      <c r="M671" s="1" t="str">
        <f>IF(AND(I671&lt;0.001, 'SSIM Index'!I671 &gt; 0.97), TRUE, "")</f>
        <v/>
      </c>
      <c r="N671" s="1" t="str">
        <f>IF(AND(J671&lt;0.001, 'SSIM Index'!J671 &gt; 0.97), TRUE, "")</f>
        <v/>
      </c>
      <c r="O671" s="3" t="str">
        <f t="shared" si="31"/>
        <v/>
      </c>
      <c r="P671" s="1" t="str">
        <f t="shared" si="32"/>
        <v/>
      </c>
      <c r="Q671" s="1" t="str">
        <f t="shared" si="33"/>
        <v/>
      </c>
    </row>
    <row r="672" spans="1:17" x14ac:dyDescent="0.35">
      <c r="A672" s="6">
        <v>670</v>
      </c>
      <c r="B672" s="1">
        <f>VLOOKUP($A672, Parameters!$A$2:JI$1345, MATCH(B$1, Parameters!$1:$1, 0), FALSE)</f>
        <v>3000</v>
      </c>
      <c r="C672" s="1">
        <f>VLOOKUP($A672, Parameters!$A$2:JJ$1345, MATCH(C$1, Parameters!$1:$1, 0), FALSE)</f>
        <v>3532.5</v>
      </c>
      <c r="D672" s="1">
        <f>VLOOKUP($A672, Parameters!$A$2:JK$1345, MATCH(D$1, Parameters!$1:$1, 0), FALSE)</f>
        <v>105</v>
      </c>
      <c r="E672" s="1">
        <f>VLOOKUP($A672, Parameters!$A$2:JL$1345, MATCH(E$1, Parameters!$1:$1, 0), FALSE)</f>
        <v>3.8813399999999998</v>
      </c>
      <c r="F672" s="1">
        <f>VLOOKUP($A672, Parameters!$A$2:JM$1345, MATCH(F$1, Parameters!$1:$1, 0), FALSE)</f>
        <v>3.8570199999999999</v>
      </c>
      <c r="G672" s="1">
        <f>VLOOKUP($A672, Parameters!$A$2:JN$1345, MATCH(G$1, Parameters!$1:$1, 0), FALSE)</f>
        <v>2.6065050197092074</v>
      </c>
      <c r="H672" s="3">
        <v>1.5459867427125499E-3</v>
      </c>
      <c r="I672">
        <v>2.0440183579921701E-3</v>
      </c>
      <c r="J672">
        <v>1.9680662080645501E-3</v>
      </c>
      <c r="L672" s="1" t="str">
        <f>IF(AND(H672&lt;0.001, 'SSIM Index'!H672 &gt; 0.97), TRUE, "")</f>
        <v/>
      </c>
      <c r="M672" s="1" t="str">
        <f>IF(AND(I672&lt;0.001, 'SSIM Index'!I672 &gt; 0.97), TRUE, "")</f>
        <v/>
      </c>
      <c r="N672" s="1" t="str">
        <f>IF(AND(J672&lt;0.001, 'SSIM Index'!J672 &gt; 0.97), TRUE, "")</f>
        <v/>
      </c>
      <c r="O672" s="3" t="str">
        <f t="shared" si="31"/>
        <v/>
      </c>
      <c r="P672" s="1" t="str">
        <f t="shared" si="32"/>
        <v/>
      </c>
      <c r="Q672" s="1" t="str">
        <f t="shared" si="33"/>
        <v/>
      </c>
    </row>
    <row r="673" spans="1:17" x14ac:dyDescent="0.35">
      <c r="A673" s="6">
        <v>671</v>
      </c>
      <c r="B673" s="1">
        <f>VLOOKUP($A673, Parameters!$A$2:JI$1345, MATCH(B$1, Parameters!$1:$1, 0), FALSE)</f>
        <v>3000</v>
      </c>
      <c r="C673" s="1">
        <f>VLOOKUP($A673, Parameters!$A$2:JJ$1345, MATCH(C$1, Parameters!$1:$1, 0), FALSE)</f>
        <v>7322.7</v>
      </c>
      <c r="D673" s="1">
        <f>VLOOKUP($A673, Parameters!$A$2:JK$1345, MATCH(D$1, Parameters!$1:$1, 0), FALSE)</f>
        <v>105</v>
      </c>
      <c r="E673" s="1">
        <f>VLOOKUP($A673, Parameters!$A$2:JL$1345, MATCH(E$1, Parameters!$1:$1, 0), FALSE)</f>
        <v>3.8813399999999998</v>
      </c>
      <c r="F673" s="1">
        <f>VLOOKUP($A673, Parameters!$A$2:JM$1345, MATCH(F$1, Parameters!$1:$1, 0), FALSE)</f>
        <v>3.8570199999999999</v>
      </c>
      <c r="G673" s="1">
        <f>VLOOKUP($A673, Parameters!$A$2:JN$1345, MATCH(G$1, Parameters!$1:$1, 0), FALSE)</f>
        <v>2.6065050197092074</v>
      </c>
      <c r="H673" s="3">
        <v>3.9668353274464599E-3</v>
      </c>
      <c r="I673">
        <v>2.0172053482383399E-3</v>
      </c>
      <c r="J673">
        <v>5.1457555964589102E-3</v>
      </c>
      <c r="L673" s="1" t="str">
        <f>IF(AND(H673&lt;0.001, 'SSIM Index'!H673 &gt; 0.97), TRUE, "")</f>
        <v/>
      </c>
      <c r="M673" s="1" t="str">
        <f>IF(AND(I673&lt;0.001, 'SSIM Index'!I673 &gt; 0.97), TRUE, "")</f>
        <v/>
      </c>
      <c r="N673" s="1" t="str">
        <f>IF(AND(J673&lt;0.001, 'SSIM Index'!J673 &gt; 0.97), TRUE, "")</f>
        <v/>
      </c>
      <c r="O673" s="3" t="str">
        <f t="shared" si="31"/>
        <v/>
      </c>
      <c r="P673" s="1" t="str">
        <f t="shared" si="32"/>
        <v/>
      </c>
      <c r="Q673" s="1" t="str">
        <f t="shared" si="33"/>
        <v/>
      </c>
    </row>
    <row r="674" spans="1:17" x14ac:dyDescent="0.35">
      <c r="A674" s="6">
        <v>672</v>
      </c>
      <c r="B674" s="1">
        <f>VLOOKUP($A674, Parameters!$A$2:JI$1345, MATCH(B$1, Parameters!$1:$1, 0), FALSE)</f>
        <v>1000</v>
      </c>
      <c r="C674" s="1">
        <f>VLOOKUP($A674, Parameters!$A$2:JJ$1345, MATCH(C$1, Parameters!$1:$1, 0), FALSE)</f>
        <v>20</v>
      </c>
      <c r="D674" s="1">
        <f>VLOOKUP($A674, Parameters!$A$2:JK$1345, MATCH(D$1, Parameters!$1:$1, 0), FALSE)</f>
        <v>105</v>
      </c>
      <c r="E674" s="1">
        <f>VLOOKUP($A674, Parameters!$A$2:JL$1345, MATCH(E$1, Parameters!$1:$1, 0), FALSE)</f>
        <v>3.44408</v>
      </c>
      <c r="F674" s="1">
        <f>VLOOKUP($A674, Parameters!$A$2:JM$1345, MATCH(F$1, Parameters!$1:$1, 0), FALSE)</f>
        <v>4.45303</v>
      </c>
      <c r="G674" s="1">
        <f>VLOOKUP($A674, Parameters!$A$2:JN$1345, MATCH(G$1, Parameters!$1:$1, 0), FALSE)</f>
        <v>3.5888921633398154</v>
      </c>
      <c r="H674" s="3">
        <v>1.49225513450801E-3</v>
      </c>
      <c r="I674">
        <v>7.3998118750751001E-3</v>
      </c>
      <c r="J674">
        <v>6.6223917528986896E-3</v>
      </c>
      <c r="L674" s="1" t="str">
        <f>IF(AND(H674&lt;0.001, 'SSIM Index'!H674 &gt; 0.97), TRUE, "")</f>
        <v/>
      </c>
      <c r="M674" s="1" t="str">
        <f>IF(AND(I674&lt;0.001, 'SSIM Index'!I674 &gt; 0.97), TRUE, "")</f>
        <v/>
      </c>
      <c r="N674" s="1" t="str">
        <f>IF(AND(J674&lt;0.001, 'SSIM Index'!J674 &gt; 0.97), TRUE, "")</f>
        <v/>
      </c>
      <c r="O674" s="3" t="str">
        <f t="shared" si="31"/>
        <v/>
      </c>
      <c r="P674" s="1" t="str">
        <f t="shared" si="32"/>
        <v/>
      </c>
      <c r="Q674" s="1" t="str">
        <f t="shared" si="33"/>
        <v/>
      </c>
    </row>
    <row r="675" spans="1:17" x14ac:dyDescent="0.35">
      <c r="A675" s="6">
        <v>673</v>
      </c>
      <c r="B675" s="1">
        <f>VLOOKUP($A675, Parameters!$A$2:JI$1345, MATCH(B$1, Parameters!$1:$1, 0), FALSE)</f>
        <v>1000</v>
      </c>
      <c r="C675" s="1">
        <f>VLOOKUP($A675, Parameters!$A$2:JJ$1345, MATCH(C$1, Parameters!$1:$1, 0), FALSE)</f>
        <v>1236.4000000000001</v>
      </c>
      <c r="D675" s="1">
        <f>VLOOKUP($A675, Parameters!$A$2:JK$1345, MATCH(D$1, Parameters!$1:$1, 0), FALSE)</f>
        <v>105</v>
      </c>
      <c r="E675" s="1">
        <f>VLOOKUP($A675, Parameters!$A$2:JL$1345, MATCH(E$1, Parameters!$1:$1, 0), FALSE)</f>
        <v>3.44408</v>
      </c>
      <c r="F675" s="1">
        <f>VLOOKUP($A675, Parameters!$A$2:JM$1345, MATCH(F$1, Parameters!$1:$1, 0), FALSE)</f>
        <v>4.45303</v>
      </c>
      <c r="G675" s="1">
        <f>VLOOKUP($A675, Parameters!$A$2:JN$1345, MATCH(G$1, Parameters!$1:$1, 0), FALSE)</f>
        <v>3.5888921633398154</v>
      </c>
      <c r="H675" s="3">
        <v>1.0907785035669799E-3</v>
      </c>
      <c r="I675">
        <v>1.37567147612571E-3</v>
      </c>
      <c r="J675">
        <v>1.10606767702847E-3</v>
      </c>
      <c r="L675" s="1" t="str">
        <f>IF(AND(H675&lt;0.001, 'SSIM Index'!H675 &gt; 0.97), TRUE, "")</f>
        <v/>
      </c>
      <c r="M675" s="1" t="str">
        <f>IF(AND(I675&lt;0.001, 'SSIM Index'!I675 &gt; 0.97), TRUE, "")</f>
        <v/>
      </c>
      <c r="N675" s="1" t="str">
        <f>IF(AND(J675&lt;0.001, 'SSIM Index'!J675 &gt; 0.97), TRUE, "")</f>
        <v/>
      </c>
      <c r="O675" s="3" t="str">
        <f t="shared" si="31"/>
        <v/>
      </c>
      <c r="P675" s="1" t="str">
        <f t="shared" si="32"/>
        <v/>
      </c>
      <c r="Q675" s="1" t="str">
        <f t="shared" si="33"/>
        <v/>
      </c>
    </row>
    <row r="676" spans="1:17" x14ac:dyDescent="0.35">
      <c r="A676" s="6">
        <v>674</v>
      </c>
      <c r="B676" s="1">
        <f>VLOOKUP($A676, Parameters!$A$2:JI$1345, MATCH(B$1, Parameters!$1:$1, 0), FALSE)</f>
        <v>1000</v>
      </c>
      <c r="C676" s="1">
        <f>VLOOKUP($A676, Parameters!$A$2:JJ$1345, MATCH(C$1, Parameters!$1:$1, 0), FALSE)</f>
        <v>2472.6999999999998</v>
      </c>
      <c r="D676" s="1">
        <f>VLOOKUP($A676, Parameters!$A$2:JK$1345, MATCH(D$1, Parameters!$1:$1, 0), FALSE)</f>
        <v>105</v>
      </c>
      <c r="E676" s="1">
        <f>VLOOKUP($A676, Parameters!$A$2:JL$1345, MATCH(E$1, Parameters!$1:$1, 0), FALSE)</f>
        <v>3.44408</v>
      </c>
      <c r="F676" s="1">
        <f>VLOOKUP($A676, Parameters!$A$2:JM$1345, MATCH(F$1, Parameters!$1:$1, 0), FALSE)</f>
        <v>4.45303</v>
      </c>
      <c r="G676" s="1">
        <f>VLOOKUP($A676, Parameters!$A$2:JN$1345, MATCH(G$1, Parameters!$1:$1, 0), FALSE)</f>
        <v>3.5888921633398154</v>
      </c>
      <c r="H676" s="3">
        <v>2.3527618031948801E-3</v>
      </c>
      <c r="I676">
        <v>2.1311077289283202E-3</v>
      </c>
      <c r="J676">
        <v>2.2073327563702999E-3</v>
      </c>
      <c r="L676" s="1" t="str">
        <f>IF(AND(H676&lt;0.001, 'SSIM Index'!H676 &gt; 0.97), TRUE, "")</f>
        <v/>
      </c>
      <c r="M676" s="1" t="str">
        <f>IF(AND(I676&lt;0.001, 'SSIM Index'!I676 &gt; 0.97), TRUE, "")</f>
        <v/>
      </c>
      <c r="N676" s="1" t="str">
        <f>IF(AND(J676&lt;0.001, 'SSIM Index'!J676 &gt; 0.97), TRUE, "")</f>
        <v/>
      </c>
      <c r="O676" s="3" t="str">
        <f t="shared" si="31"/>
        <v/>
      </c>
      <c r="P676" s="1" t="str">
        <f t="shared" si="32"/>
        <v/>
      </c>
      <c r="Q676" s="1" t="str">
        <f t="shared" si="33"/>
        <v/>
      </c>
    </row>
    <row r="677" spans="1:17" x14ac:dyDescent="0.35">
      <c r="A677" s="6">
        <v>675</v>
      </c>
      <c r="B677" s="1">
        <f>VLOOKUP($A677, Parameters!$A$2:JI$1345, MATCH(B$1, Parameters!$1:$1, 0), FALSE)</f>
        <v>1000</v>
      </c>
      <c r="C677" s="1">
        <f>VLOOKUP($A677, Parameters!$A$2:JJ$1345, MATCH(C$1, Parameters!$1:$1, 0), FALSE)</f>
        <v>3709.1</v>
      </c>
      <c r="D677" s="1">
        <f>VLOOKUP($A677, Parameters!$A$2:JK$1345, MATCH(D$1, Parameters!$1:$1, 0), FALSE)</f>
        <v>105</v>
      </c>
      <c r="E677" s="1">
        <f>VLOOKUP($A677, Parameters!$A$2:JL$1345, MATCH(E$1, Parameters!$1:$1, 0), FALSE)</f>
        <v>3.44408</v>
      </c>
      <c r="F677" s="1">
        <f>VLOOKUP($A677, Parameters!$A$2:JM$1345, MATCH(F$1, Parameters!$1:$1, 0), FALSE)</f>
        <v>4.45303</v>
      </c>
      <c r="G677" s="1">
        <f>VLOOKUP($A677, Parameters!$A$2:JN$1345, MATCH(G$1, Parameters!$1:$1, 0), FALSE)</f>
        <v>3.5888921633398154</v>
      </c>
      <c r="H677" s="3">
        <v>4.5013367198407598E-3</v>
      </c>
      <c r="I677">
        <v>4.0743141435086701E-3</v>
      </c>
      <c r="J677">
        <v>2.7787578292190998E-3</v>
      </c>
      <c r="L677" s="1" t="str">
        <f>IF(AND(H677&lt;0.001, 'SSIM Index'!H677 &gt; 0.97), TRUE, "")</f>
        <v/>
      </c>
      <c r="M677" s="1" t="str">
        <f>IF(AND(I677&lt;0.001, 'SSIM Index'!I677 &gt; 0.97), TRUE, "")</f>
        <v/>
      </c>
      <c r="N677" s="1" t="str">
        <f>IF(AND(J677&lt;0.001, 'SSIM Index'!J677 &gt; 0.97), TRUE, "")</f>
        <v/>
      </c>
      <c r="O677" s="3" t="str">
        <f t="shared" si="31"/>
        <v/>
      </c>
      <c r="P677" s="1" t="str">
        <f t="shared" si="32"/>
        <v/>
      </c>
      <c r="Q677" s="1" t="str">
        <f t="shared" si="33"/>
        <v/>
      </c>
    </row>
    <row r="678" spans="1:17" x14ac:dyDescent="0.35">
      <c r="A678" s="6">
        <v>676</v>
      </c>
      <c r="B678" s="1">
        <f>VLOOKUP($A678, Parameters!$A$2:JI$1345, MATCH(B$1, Parameters!$1:$1, 0), FALSE)</f>
        <v>3000</v>
      </c>
      <c r="C678" s="1">
        <f>VLOOKUP($A678, Parameters!$A$2:JJ$1345, MATCH(C$1, Parameters!$1:$1, 0), FALSE)</f>
        <v>176.62</v>
      </c>
      <c r="D678" s="1">
        <f>VLOOKUP($A678, Parameters!$A$2:JK$1345, MATCH(D$1, Parameters!$1:$1, 0), FALSE)</f>
        <v>105</v>
      </c>
      <c r="E678" s="1">
        <f>VLOOKUP($A678, Parameters!$A$2:JL$1345, MATCH(E$1, Parameters!$1:$1, 0), FALSE)</f>
        <v>3.7506900000000001</v>
      </c>
      <c r="F678" s="1">
        <f>VLOOKUP($A678, Parameters!$A$2:JM$1345, MATCH(F$1, Parameters!$1:$1, 0), FALSE)</f>
        <v>5.1342600000000003</v>
      </c>
      <c r="G678" s="1">
        <f>VLOOKUP($A678, Parameters!$A$2:JN$1345, MATCH(G$1, Parameters!$1:$1, 0), FALSE)</f>
        <v>4.6522212504108129</v>
      </c>
      <c r="H678" s="3">
        <v>7.0042960578575698E-4</v>
      </c>
      <c r="I678">
        <v>6.3330103876069101E-4</v>
      </c>
      <c r="J678">
        <v>8.52873839903622E-4</v>
      </c>
      <c r="L678" s="1" t="str">
        <f>IF(AND(H678&lt;0.001, 'SSIM Index'!H678 &gt; 0.97), TRUE, "")</f>
        <v/>
      </c>
      <c r="M678" s="1" t="str">
        <f>IF(AND(I678&lt;0.001, 'SSIM Index'!I678 &gt; 0.97), TRUE, "")</f>
        <v/>
      </c>
      <c r="N678" s="1" t="str">
        <f>IF(AND(J678&lt;0.001, 'SSIM Index'!J678 &gt; 0.97), TRUE, "")</f>
        <v/>
      </c>
      <c r="O678" s="3" t="str">
        <f t="shared" si="31"/>
        <v/>
      </c>
      <c r="P678" s="1" t="str">
        <f t="shared" si="32"/>
        <v/>
      </c>
      <c r="Q678" s="1" t="str">
        <f t="shared" si="33"/>
        <v/>
      </c>
    </row>
    <row r="679" spans="1:17" x14ac:dyDescent="0.35">
      <c r="A679" s="6">
        <v>677</v>
      </c>
      <c r="B679" s="1">
        <f>VLOOKUP($A679, Parameters!$A$2:JI$1345, MATCH(B$1, Parameters!$1:$1, 0), FALSE)</f>
        <v>3000</v>
      </c>
      <c r="C679" s="1">
        <f>VLOOKUP($A679, Parameters!$A$2:JJ$1345, MATCH(C$1, Parameters!$1:$1, 0), FALSE)</f>
        <v>1413</v>
      </c>
      <c r="D679" s="1">
        <f>VLOOKUP($A679, Parameters!$A$2:JK$1345, MATCH(D$1, Parameters!$1:$1, 0), FALSE)</f>
        <v>105</v>
      </c>
      <c r="E679" s="1">
        <f>VLOOKUP($A679, Parameters!$A$2:JL$1345, MATCH(E$1, Parameters!$1:$1, 0), FALSE)</f>
        <v>3.7506900000000001</v>
      </c>
      <c r="F679" s="1">
        <f>VLOOKUP($A679, Parameters!$A$2:JM$1345, MATCH(F$1, Parameters!$1:$1, 0), FALSE)</f>
        <v>5.1342600000000003</v>
      </c>
      <c r="G679" s="1">
        <f>VLOOKUP($A679, Parameters!$A$2:JN$1345, MATCH(G$1, Parameters!$1:$1, 0), FALSE)</f>
        <v>4.6522212504108129</v>
      </c>
      <c r="H679" s="3">
        <v>7.4571429286152103E-4</v>
      </c>
      <c r="I679">
        <v>7.53052823711186E-4</v>
      </c>
      <c r="J679">
        <v>9.2220486840233196E-4</v>
      </c>
      <c r="L679" s="1" t="str">
        <f>IF(AND(H679&lt;0.001, 'SSIM Index'!H679 &gt; 0.97), TRUE, "")</f>
        <v/>
      </c>
      <c r="M679" s="1" t="str">
        <f>IF(AND(I679&lt;0.001, 'SSIM Index'!I679 &gt; 0.97), TRUE, "")</f>
        <v/>
      </c>
      <c r="N679" s="1" t="str">
        <f>IF(AND(J679&lt;0.001, 'SSIM Index'!J679 &gt; 0.97), TRUE, "")</f>
        <v/>
      </c>
      <c r="O679" s="3" t="str">
        <f t="shared" si="31"/>
        <v/>
      </c>
      <c r="P679" s="1" t="str">
        <f t="shared" si="32"/>
        <v/>
      </c>
      <c r="Q679" s="1" t="str">
        <f t="shared" si="33"/>
        <v/>
      </c>
    </row>
    <row r="680" spans="1:17" x14ac:dyDescent="0.35">
      <c r="A680" s="6">
        <v>678</v>
      </c>
      <c r="B680" s="1">
        <f>VLOOKUP($A680, Parameters!$A$2:JI$1345, MATCH(B$1, Parameters!$1:$1, 0), FALSE)</f>
        <v>3000</v>
      </c>
      <c r="C680" s="1">
        <f>VLOOKUP($A680, Parameters!$A$2:JJ$1345, MATCH(C$1, Parameters!$1:$1, 0), FALSE)</f>
        <v>2649.4</v>
      </c>
      <c r="D680" s="1">
        <f>VLOOKUP($A680, Parameters!$A$2:JK$1345, MATCH(D$1, Parameters!$1:$1, 0), FALSE)</f>
        <v>105</v>
      </c>
      <c r="E680" s="1">
        <f>VLOOKUP($A680, Parameters!$A$2:JL$1345, MATCH(E$1, Parameters!$1:$1, 0), FALSE)</f>
        <v>3.7506900000000001</v>
      </c>
      <c r="F680" s="1">
        <f>VLOOKUP($A680, Parameters!$A$2:JM$1345, MATCH(F$1, Parameters!$1:$1, 0), FALSE)</f>
        <v>5.1342600000000003</v>
      </c>
      <c r="G680" s="1">
        <f>VLOOKUP($A680, Parameters!$A$2:JN$1345, MATCH(G$1, Parameters!$1:$1, 0), FALSE)</f>
        <v>4.6522212504108129</v>
      </c>
      <c r="H680" s="3">
        <v>1.28336704801768E-3</v>
      </c>
      <c r="I680">
        <v>1.65970087982714E-3</v>
      </c>
      <c r="J680">
        <v>1.70447048731148E-3</v>
      </c>
      <c r="L680" s="1" t="str">
        <f>IF(AND(H680&lt;0.001, 'SSIM Index'!H680 &gt; 0.97), TRUE, "")</f>
        <v/>
      </c>
      <c r="M680" s="1" t="str">
        <f>IF(AND(I680&lt;0.001, 'SSIM Index'!I680 &gt; 0.97), TRUE, "")</f>
        <v/>
      </c>
      <c r="N680" s="1" t="str">
        <f>IF(AND(J680&lt;0.001, 'SSIM Index'!J680 &gt; 0.97), TRUE, "")</f>
        <v/>
      </c>
      <c r="O680" s="3" t="str">
        <f t="shared" si="31"/>
        <v/>
      </c>
      <c r="P680" s="1" t="str">
        <f t="shared" si="32"/>
        <v/>
      </c>
      <c r="Q680" s="1" t="str">
        <f t="shared" si="33"/>
        <v/>
      </c>
    </row>
    <row r="681" spans="1:17" x14ac:dyDescent="0.35">
      <c r="A681" s="6">
        <v>679</v>
      </c>
      <c r="B681" s="1">
        <f>VLOOKUP($A681, Parameters!$A$2:JI$1345, MATCH(B$1, Parameters!$1:$1, 0), FALSE)</f>
        <v>3000</v>
      </c>
      <c r="C681" s="1">
        <f>VLOOKUP($A681, Parameters!$A$2:JJ$1345, MATCH(C$1, Parameters!$1:$1, 0), FALSE)</f>
        <v>3885.7</v>
      </c>
      <c r="D681" s="1">
        <f>VLOOKUP($A681, Parameters!$A$2:JK$1345, MATCH(D$1, Parameters!$1:$1, 0), FALSE)</f>
        <v>105</v>
      </c>
      <c r="E681" s="1">
        <f>VLOOKUP($A681, Parameters!$A$2:JL$1345, MATCH(E$1, Parameters!$1:$1, 0), FALSE)</f>
        <v>3.7506900000000001</v>
      </c>
      <c r="F681" s="1">
        <f>VLOOKUP($A681, Parameters!$A$2:JM$1345, MATCH(F$1, Parameters!$1:$1, 0), FALSE)</f>
        <v>5.1342600000000003</v>
      </c>
      <c r="G681" s="1">
        <f>VLOOKUP($A681, Parameters!$A$2:JN$1345, MATCH(G$1, Parameters!$1:$1, 0), FALSE)</f>
        <v>4.6522212504108129</v>
      </c>
      <c r="H681" s="3">
        <v>1.66507309768348E-3</v>
      </c>
      <c r="I681">
        <v>2.0705517381429599E-3</v>
      </c>
      <c r="J681">
        <v>2.2487272508442402E-3</v>
      </c>
      <c r="L681" s="1" t="str">
        <f>IF(AND(H681&lt;0.001, 'SSIM Index'!H681 &gt; 0.97), TRUE, "")</f>
        <v/>
      </c>
      <c r="M681" s="1" t="str">
        <f>IF(AND(I681&lt;0.001, 'SSIM Index'!I681 &gt; 0.97), TRUE, "")</f>
        <v/>
      </c>
      <c r="N681" s="1" t="str">
        <f>IF(AND(J681&lt;0.001, 'SSIM Index'!J681 &gt; 0.97), TRUE, "")</f>
        <v/>
      </c>
      <c r="O681" s="3" t="str">
        <f t="shared" si="31"/>
        <v/>
      </c>
      <c r="P681" s="1" t="str">
        <f t="shared" si="32"/>
        <v/>
      </c>
      <c r="Q681" s="1" t="str">
        <f t="shared" si="33"/>
        <v/>
      </c>
    </row>
    <row r="682" spans="1:17" x14ac:dyDescent="0.35">
      <c r="A682" s="6">
        <v>680</v>
      </c>
      <c r="B682" s="1">
        <f>VLOOKUP($A682, Parameters!$A$2:JI$1345, MATCH(B$1, Parameters!$1:$1, 0), FALSE)</f>
        <v>2000</v>
      </c>
      <c r="C682" s="1">
        <f>VLOOKUP($A682, Parameters!$A$2:JJ$1345, MATCH(C$1, Parameters!$1:$1, 0), FALSE)</f>
        <v>353.25</v>
      </c>
      <c r="D682" s="1">
        <f>VLOOKUP($A682, Parameters!$A$2:JK$1345, MATCH(D$1, Parameters!$1:$1, 0), FALSE)</f>
        <v>105</v>
      </c>
      <c r="E682" s="1">
        <f>VLOOKUP($A682, Parameters!$A$2:JL$1345, MATCH(E$1, Parameters!$1:$1, 0), FALSE)</f>
        <v>1.4507000000000001</v>
      </c>
      <c r="F682" s="1">
        <f>VLOOKUP($A682, Parameters!$A$2:JM$1345, MATCH(F$1, Parameters!$1:$1, 0), FALSE)</f>
        <v>4.5797100000000004</v>
      </c>
      <c r="G682" s="1">
        <f>VLOOKUP($A682, Parameters!$A$2:JN$1345, MATCH(G$1, Parameters!$1:$1, 0), FALSE)</f>
        <v>6.2977845419990688</v>
      </c>
      <c r="H682" s="3">
        <v>5.8221729705110095E-4</v>
      </c>
      <c r="I682">
        <v>5.7480967370793202E-4</v>
      </c>
      <c r="J682">
        <v>7.6000182889401902E-4</v>
      </c>
      <c r="L682" s="1" t="str">
        <f>IF(AND(H682&lt;0.001, 'SSIM Index'!H682 &gt; 0.97), TRUE, "")</f>
        <v/>
      </c>
      <c r="M682" s="1" t="str">
        <f>IF(AND(I682&lt;0.001, 'SSIM Index'!I682 &gt; 0.97), TRUE, "")</f>
        <v/>
      </c>
      <c r="N682" s="1" t="str">
        <f>IF(AND(J682&lt;0.001, 'SSIM Index'!J682 &gt; 0.97), TRUE, "")</f>
        <v/>
      </c>
      <c r="O682" s="3" t="str">
        <f t="shared" si="31"/>
        <v/>
      </c>
      <c r="P682" s="1" t="str">
        <f t="shared" si="32"/>
        <v/>
      </c>
      <c r="Q682" s="1" t="str">
        <f t="shared" si="33"/>
        <v/>
      </c>
    </row>
    <row r="683" spans="1:17" x14ac:dyDescent="0.35">
      <c r="A683" s="6">
        <v>681</v>
      </c>
      <c r="B683" s="1">
        <f>VLOOKUP($A683, Parameters!$A$2:JI$1345, MATCH(B$1, Parameters!$1:$1, 0), FALSE)</f>
        <v>2000</v>
      </c>
      <c r="C683" s="1">
        <f>VLOOKUP($A683, Parameters!$A$2:JJ$1345, MATCH(C$1, Parameters!$1:$1, 0), FALSE)</f>
        <v>1589.6</v>
      </c>
      <c r="D683" s="1">
        <f>VLOOKUP($A683, Parameters!$A$2:JK$1345, MATCH(D$1, Parameters!$1:$1, 0), FALSE)</f>
        <v>105</v>
      </c>
      <c r="E683" s="1">
        <f>VLOOKUP($A683, Parameters!$A$2:JL$1345, MATCH(E$1, Parameters!$1:$1, 0), FALSE)</f>
        <v>1.4507000000000001</v>
      </c>
      <c r="F683" s="1">
        <f>VLOOKUP($A683, Parameters!$A$2:JM$1345, MATCH(F$1, Parameters!$1:$1, 0), FALSE)</f>
        <v>4.5797100000000004</v>
      </c>
      <c r="G683" s="1">
        <f>VLOOKUP($A683, Parameters!$A$2:JN$1345, MATCH(G$1, Parameters!$1:$1, 0), FALSE)</f>
        <v>6.2977845419990688</v>
      </c>
      <c r="H683" s="3">
        <v>1.0123254032805499E-3</v>
      </c>
      <c r="I683">
        <v>1.0496478062123E-3</v>
      </c>
      <c r="J683">
        <v>1.12452229950577E-3</v>
      </c>
      <c r="L683" s="1" t="str">
        <f>IF(AND(H683&lt;0.001, 'SSIM Index'!H683 &gt; 0.97), TRUE, "")</f>
        <v/>
      </c>
      <c r="M683" s="1" t="str">
        <f>IF(AND(I683&lt;0.001, 'SSIM Index'!I683 &gt; 0.97), TRUE, "")</f>
        <v/>
      </c>
      <c r="N683" s="1" t="str">
        <f>IF(AND(J683&lt;0.001, 'SSIM Index'!J683 &gt; 0.97), TRUE, "")</f>
        <v/>
      </c>
      <c r="O683" s="3" t="str">
        <f t="shared" si="31"/>
        <v/>
      </c>
      <c r="P683" s="1" t="str">
        <f t="shared" si="32"/>
        <v/>
      </c>
      <c r="Q683" s="1" t="str">
        <f t="shared" si="33"/>
        <v/>
      </c>
    </row>
    <row r="684" spans="1:17" x14ac:dyDescent="0.35">
      <c r="A684" s="6">
        <v>682</v>
      </c>
      <c r="B684" s="1">
        <f>VLOOKUP($A684, Parameters!$A$2:JI$1345, MATCH(B$1, Parameters!$1:$1, 0), FALSE)</f>
        <v>2000</v>
      </c>
      <c r="C684" s="1">
        <f>VLOOKUP($A684, Parameters!$A$2:JJ$1345, MATCH(C$1, Parameters!$1:$1, 0), FALSE)</f>
        <v>2826</v>
      </c>
      <c r="D684" s="1">
        <f>VLOOKUP($A684, Parameters!$A$2:JK$1345, MATCH(D$1, Parameters!$1:$1, 0), FALSE)</f>
        <v>105</v>
      </c>
      <c r="E684" s="1">
        <f>VLOOKUP($A684, Parameters!$A$2:JL$1345, MATCH(E$1, Parameters!$1:$1, 0), FALSE)</f>
        <v>1.4507000000000001</v>
      </c>
      <c r="F684" s="1">
        <f>VLOOKUP($A684, Parameters!$A$2:JM$1345, MATCH(F$1, Parameters!$1:$1, 0), FALSE)</f>
        <v>4.5797100000000004</v>
      </c>
      <c r="G684" s="1">
        <f>VLOOKUP($A684, Parameters!$A$2:JN$1345, MATCH(G$1, Parameters!$1:$1, 0), FALSE)</f>
        <v>6.2977845419990688</v>
      </c>
      <c r="H684" s="3">
        <v>1.3907895190641199E-3</v>
      </c>
      <c r="I684">
        <v>1.8149607349187101E-3</v>
      </c>
      <c r="J684">
        <v>2.1730598527938101E-3</v>
      </c>
      <c r="L684" s="1" t="str">
        <f>IF(AND(H684&lt;0.001, 'SSIM Index'!H684 &gt; 0.97), TRUE, "")</f>
        <v/>
      </c>
      <c r="M684" s="1" t="str">
        <f>IF(AND(I684&lt;0.001, 'SSIM Index'!I684 &gt; 0.97), TRUE, "")</f>
        <v/>
      </c>
      <c r="N684" s="1" t="str">
        <f>IF(AND(J684&lt;0.001, 'SSIM Index'!J684 &gt; 0.97), TRUE, "")</f>
        <v/>
      </c>
      <c r="O684" s="3" t="str">
        <f t="shared" si="31"/>
        <v/>
      </c>
      <c r="P684" s="1" t="str">
        <f t="shared" si="32"/>
        <v/>
      </c>
      <c r="Q684" s="1" t="str">
        <f t="shared" si="33"/>
        <v/>
      </c>
    </row>
    <row r="685" spans="1:17" x14ac:dyDescent="0.35">
      <c r="A685" s="6">
        <v>683</v>
      </c>
      <c r="B685" s="1">
        <f>VLOOKUP($A685, Parameters!$A$2:JI$1345, MATCH(B$1, Parameters!$1:$1, 0), FALSE)</f>
        <v>2000</v>
      </c>
      <c r="C685" s="1">
        <f>VLOOKUP($A685, Parameters!$A$2:JJ$1345, MATCH(C$1, Parameters!$1:$1, 0), FALSE)</f>
        <v>4062.4</v>
      </c>
      <c r="D685" s="1">
        <f>VLOOKUP($A685, Parameters!$A$2:JK$1345, MATCH(D$1, Parameters!$1:$1, 0), FALSE)</f>
        <v>105</v>
      </c>
      <c r="E685" s="1">
        <f>VLOOKUP($A685, Parameters!$A$2:JL$1345, MATCH(E$1, Parameters!$1:$1, 0), FALSE)</f>
        <v>1.4507000000000001</v>
      </c>
      <c r="F685" s="1">
        <f>VLOOKUP($A685, Parameters!$A$2:JM$1345, MATCH(F$1, Parameters!$1:$1, 0), FALSE)</f>
        <v>4.5797100000000004</v>
      </c>
      <c r="G685" s="1">
        <f>VLOOKUP($A685, Parameters!$A$2:JN$1345, MATCH(G$1, Parameters!$1:$1, 0), FALSE)</f>
        <v>6.2977845419990688</v>
      </c>
      <c r="H685" s="3">
        <v>1.8411185592412901E-3</v>
      </c>
      <c r="I685">
        <v>2.5141737423837098E-3</v>
      </c>
      <c r="J685">
        <v>2.3294526617974E-3</v>
      </c>
      <c r="L685" s="1" t="str">
        <f>IF(AND(H685&lt;0.001, 'SSIM Index'!H685 &gt; 0.97), TRUE, "")</f>
        <v/>
      </c>
      <c r="M685" s="1" t="str">
        <f>IF(AND(I685&lt;0.001, 'SSIM Index'!I685 &gt; 0.97), TRUE, "")</f>
        <v/>
      </c>
      <c r="N685" s="1" t="str">
        <f>IF(AND(J685&lt;0.001, 'SSIM Index'!J685 &gt; 0.97), TRUE, "")</f>
        <v/>
      </c>
      <c r="O685" s="3" t="str">
        <f t="shared" si="31"/>
        <v/>
      </c>
      <c r="P685" s="1" t="str">
        <f t="shared" si="32"/>
        <v/>
      </c>
      <c r="Q685" s="1" t="str">
        <f t="shared" si="33"/>
        <v/>
      </c>
    </row>
    <row r="686" spans="1:17" x14ac:dyDescent="0.35">
      <c r="A686" s="6">
        <v>684</v>
      </c>
      <c r="B686" s="1">
        <f>VLOOKUP($A686, Parameters!$A$2:JI$1345, MATCH(B$1, Parameters!$1:$1, 0), FALSE)</f>
        <v>1000</v>
      </c>
      <c r="C686" s="1">
        <f>VLOOKUP($A686, Parameters!$A$2:JJ$1345, MATCH(C$1, Parameters!$1:$1, 0), FALSE)</f>
        <v>529.87</v>
      </c>
      <c r="D686" s="1">
        <f>VLOOKUP($A686, Parameters!$A$2:JK$1345, MATCH(D$1, Parameters!$1:$1, 0), FALSE)</f>
        <v>105</v>
      </c>
      <c r="E686" s="1">
        <f>VLOOKUP($A686, Parameters!$A$2:JL$1345, MATCH(E$1, Parameters!$1:$1, 0), FALSE)</f>
        <v>0.61170999999999998</v>
      </c>
      <c r="F686" s="1">
        <f>VLOOKUP($A686, Parameters!$A$2:JM$1345, MATCH(F$1, Parameters!$1:$1, 0), FALSE)</f>
        <v>4.5106400000000004</v>
      </c>
      <c r="G686" s="1">
        <f>VLOOKUP($A686, Parameters!$A$2:JN$1345, MATCH(G$1, Parameters!$1:$1, 0), FALSE)</f>
        <v>5.694586294108591</v>
      </c>
      <c r="H686" s="3">
        <v>9.06153814867138E-4</v>
      </c>
      <c r="I686">
        <v>1.35794084053486E-3</v>
      </c>
      <c r="J686">
        <v>1.5083299949765201E-3</v>
      </c>
      <c r="L686" s="1" t="str">
        <f>IF(AND(H686&lt;0.001, 'SSIM Index'!H686 &gt; 0.97), TRUE, "")</f>
        <v/>
      </c>
      <c r="M686" s="1" t="str">
        <f>IF(AND(I686&lt;0.001, 'SSIM Index'!I686 &gt; 0.97), TRUE, "")</f>
        <v/>
      </c>
      <c r="N686" s="1" t="str">
        <f>IF(AND(J686&lt;0.001, 'SSIM Index'!J686 &gt; 0.97), TRUE, "")</f>
        <v/>
      </c>
      <c r="O686" s="3" t="str">
        <f t="shared" si="31"/>
        <v/>
      </c>
      <c r="P686" s="1" t="str">
        <f t="shared" si="32"/>
        <v/>
      </c>
      <c r="Q686" s="1" t="str">
        <f t="shared" si="33"/>
        <v/>
      </c>
    </row>
    <row r="687" spans="1:17" x14ac:dyDescent="0.35">
      <c r="A687" s="6">
        <v>685</v>
      </c>
      <c r="B687" s="1">
        <f>VLOOKUP($A687, Parameters!$A$2:JI$1345, MATCH(B$1, Parameters!$1:$1, 0), FALSE)</f>
        <v>1000</v>
      </c>
      <c r="C687" s="1">
        <f>VLOOKUP($A687, Parameters!$A$2:JJ$1345, MATCH(C$1, Parameters!$1:$1, 0), FALSE)</f>
        <v>1766.2</v>
      </c>
      <c r="D687" s="1">
        <f>VLOOKUP($A687, Parameters!$A$2:JK$1345, MATCH(D$1, Parameters!$1:$1, 0), FALSE)</f>
        <v>105</v>
      </c>
      <c r="E687" s="1">
        <f>VLOOKUP($A687, Parameters!$A$2:JL$1345, MATCH(E$1, Parameters!$1:$1, 0), FALSE)</f>
        <v>0.61170999999999998</v>
      </c>
      <c r="F687" s="1">
        <f>VLOOKUP($A687, Parameters!$A$2:JM$1345, MATCH(F$1, Parameters!$1:$1, 0), FALSE)</f>
        <v>4.5106400000000004</v>
      </c>
      <c r="G687" s="1">
        <f>VLOOKUP($A687, Parameters!$A$2:JN$1345, MATCH(G$1, Parameters!$1:$1, 0), FALSE)</f>
        <v>5.694586294108591</v>
      </c>
      <c r="H687" s="3">
        <v>2.2693269420415098E-3</v>
      </c>
      <c r="I687">
        <v>1.33074284531176E-3</v>
      </c>
      <c r="J687">
        <v>2.1029096096754E-3</v>
      </c>
      <c r="L687" s="1" t="str">
        <f>IF(AND(H687&lt;0.001, 'SSIM Index'!H687 &gt; 0.97), TRUE, "")</f>
        <v/>
      </c>
      <c r="M687" s="1" t="str">
        <f>IF(AND(I687&lt;0.001, 'SSIM Index'!I687 &gt; 0.97), TRUE, "")</f>
        <v/>
      </c>
      <c r="N687" s="1" t="str">
        <f>IF(AND(J687&lt;0.001, 'SSIM Index'!J687 &gt; 0.97), TRUE, "")</f>
        <v/>
      </c>
      <c r="O687" s="3" t="str">
        <f t="shared" si="31"/>
        <v/>
      </c>
      <c r="P687" s="1" t="b">
        <f t="shared" si="32"/>
        <v>1</v>
      </c>
      <c r="Q687" s="1" t="str">
        <f t="shared" si="33"/>
        <v/>
      </c>
    </row>
    <row r="688" spans="1:17" x14ac:dyDescent="0.35">
      <c r="A688" s="6">
        <v>686</v>
      </c>
      <c r="B688" s="1">
        <f>VLOOKUP($A688, Parameters!$A$2:JI$1345, MATCH(B$1, Parameters!$1:$1, 0), FALSE)</f>
        <v>1000</v>
      </c>
      <c r="C688" s="1">
        <f>VLOOKUP($A688, Parameters!$A$2:JJ$1345, MATCH(C$1, Parameters!$1:$1, 0), FALSE)</f>
        <v>3002.6</v>
      </c>
      <c r="D688" s="1">
        <f>VLOOKUP($A688, Parameters!$A$2:JK$1345, MATCH(D$1, Parameters!$1:$1, 0), FALSE)</f>
        <v>105</v>
      </c>
      <c r="E688" s="1">
        <f>VLOOKUP($A688, Parameters!$A$2:JL$1345, MATCH(E$1, Parameters!$1:$1, 0), FALSE)</f>
        <v>0.61170999999999998</v>
      </c>
      <c r="F688" s="1">
        <f>VLOOKUP($A688, Parameters!$A$2:JM$1345, MATCH(F$1, Parameters!$1:$1, 0), FALSE)</f>
        <v>4.5106400000000004</v>
      </c>
      <c r="G688" s="1">
        <f>VLOOKUP($A688, Parameters!$A$2:JN$1345, MATCH(G$1, Parameters!$1:$1, 0), FALSE)</f>
        <v>5.694586294108591</v>
      </c>
      <c r="H688" s="3">
        <v>3.0063078738749001E-3</v>
      </c>
      <c r="I688">
        <v>2.84977746196091E-3</v>
      </c>
      <c r="J688">
        <v>2.8250126633793098E-3</v>
      </c>
      <c r="L688" s="1" t="str">
        <f>IF(AND(H688&lt;0.001, 'SSIM Index'!H688 &gt; 0.97), TRUE, "")</f>
        <v/>
      </c>
      <c r="M688" s="1" t="str">
        <f>IF(AND(I688&lt;0.001, 'SSIM Index'!I688 &gt; 0.97), TRUE, "")</f>
        <v/>
      </c>
      <c r="N688" s="1" t="str">
        <f>IF(AND(J688&lt;0.001, 'SSIM Index'!J688 &gt; 0.97), TRUE, "")</f>
        <v/>
      </c>
      <c r="O688" s="3" t="str">
        <f t="shared" si="31"/>
        <v/>
      </c>
      <c r="P688" s="1" t="str">
        <f t="shared" si="32"/>
        <v/>
      </c>
      <c r="Q688" s="1" t="str">
        <f t="shared" si="33"/>
        <v/>
      </c>
    </row>
    <row r="689" spans="1:17" x14ac:dyDescent="0.35">
      <c r="A689" s="6">
        <v>687</v>
      </c>
      <c r="B689" s="1">
        <f>VLOOKUP($A689, Parameters!$A$2:JI$1345, MATCH(B$1, Parameters!$1:$1, 0), FALSE)</f>
        <v>1000</v>
      </c>
      <c r="C689" s="1">
        <f>VLOOKUP($A689, Parameters!$A$2:JJ$1345, MATCH(C$1, Parameters!$1:$1, 0), FALSE)</f>
        <v>4239</v>
      </c>
      <c r="D689" s="1">
        <f>VLOOKUP($A689, Parameters!$A$2:JK$1345, MATCH(D$1, Parameters!$1:$1, 0), FALSE)</f>
        <v>105</v>
      </c>
      <c r="E689" s="1">
        <f>VLOOKUP($A689, Parameters!$A$2:JL$1345, MATCH(E$1, Parameters!$1:$1, 0), FALSE)</f>
        <v>0.61170999999999998</v>
      </c>
      <c r="F689" s="1">
        <f>VLOOKUP($A689, Parameters!$A$2:JM$1345, MATCH(F$1, Parameters!$1:$1, 0), FALSE)</f>
        <v>4.5106400000000004</v>
      </c>
      <c r="G689" s="1">
        <f>VLOOKUP($A689, Parameters!$A$2:JN$1345, MATCH(G$1, Parameters!$1:$1, 0), FALSE)</f>
        <v>5.694586294108591</v>
      </c>
      <c r="H689" s="3">
        <v>2.6206055190414099E-3</v>
      </c>
      <c r="I689">
        <v>2.5446848012506901E-3</v>
      </c>
      <c r="J689">
        <v>4.1058799251913998E-3</v>
      </c>
      <c r="L689" s="1" t="str">
        <f>IF(AND(H689&lt;0.001, 'SSIM Index'!H689 &gt; 0.97), TRUE, "")</f>
        <v/>
      </c>
      <c r="M689" s="1" t="str">
        <f>IF(AND(I689&lt;0.001, 'SSIM Index'!I689 &gt; 0.97), TRUE, "")</f>
        <v/>
      </c>
      <c r="N689" s="1" t="str">
        <f>IF(AND(J689&lt;0.001, 'SSIM Index'!J689 &gt; 0.97), TRUE, "")</f>
        <v/>
      </c>
      <c r="O689" s="3" t="str">
        <f t="shared" si="31"/>
        <v/>
      </c>
      <c r="P689" s="1" t="str">
        <f t="shared" si="32"/>
        <v/>
      </c>
      <c r="Q689" s="1" t="str">
        <f t="shared" si="33"/>
        <v/>
      </c>
    </row>
    <row r="690" spans="1:17" x14ac:dyDescent="0.35">
      <c r="A690" s="6">
        <v>688</v>
      </c>
      <c r="B690" s="1">
        <f>VLOOKUP($A690, Parameters!$A$2:JI$1345, MATCH(B$1, Parameters!$1:$1, 0), FALSE)</f>
        <v>3000</v>
      </c>
      <c r="C690" s="1">
        <f>VLOOKUP($A690, Parameters!$A$2:JJ$1345, MATCH(C$1, Parameters!$1:$1, 0), FALSE)</f>
        <v>706.5</v>
      </c>
      <c r="D690" s="1">
        <f>VLOOKUP($A690, Parameters!$A$2:JK$1345, MATCH(D$1, Parameters!$1:$1, 0), FALSE)</f>
        <v>105</v>
      </c>
      <c r="E690" s="1">
        <f>VLOOKUP($A690, Parameters!$A$2:JL$1345, MATCH(E$1, Parameters!$1:$1, 0), FALSE)</f>
        <v>0.13888</v>
      </c>
      <c r="F690" s="1">
        <f>VLOOKUP($A690, Parameters!$A$2:JM$1345, MATCH(F$1, Parameters!$1:$1, 0), FALSE)</f>
        <v>4.9292100000000003</v>
      </c>
      <c r="G690" s="1">
        <f>VLOOKUP($A690, Parameters!$A$2:JN$1345, MATCH(G$1, Parameters!$1:$1, 0), FALSE)</f>
        <v>-2.3236461010629204</v>
      </c>
      <c r="H690" s="3">
        <v>2.9876519693061699E-4</v>
      </c>
      <c r="I690">
        <v>2.62324407231062E-4</v>
      </c>
      <c r="J690">
        <v>3.5475750337354801E-4</v>
      </c>
      <c r="L690" s="1" t="str">
        <f>IF(AND(H690&lt;0.001, 'SSIM Index'!H690 &gt; 0.97), TRUE, "")</f>
        <v/>
      </c>
      <c r="M690" s="1" t="str">
        <f>IF(AND(I690&lt;0.001, 'SSIM Index'!I690 &gt; 0.97), TRUE, "")</f>
        <v/>
      </c>
      <c r="N690" s="1" t="str">
        <f>IF(AND(J690&lt;0.001, 'SSIM Index'!J690 &gt; 0.97), TRUE, "")</f>
        <v/>
      </c>
      <c r="O690" s="3" t="str">
        <f t="shared" si="31"/>
        <v/>
      </c>
      <c r="P690" s="1" t="str">
        <f t="shared" si="32"/>
        <v/>
      </c>
      <c r="Q690" s="1" t="str">
        <f t="shared" si="33"/>
        <v/>
      </c>
    </row>
    <row r="691" spans="1:17" x14ac:dyDescent="0.35">
      <c r="A691" s="6">
        <v>689</v>
      </c>
      <c r="B691" s="1">
        <f>VLOOKUP($A691, Parameters!$A$2:JI$1345, MATCH(B$1, Parameters!$1:$1, 0), FALSE)</f>
        <v>3000</v>
      </c>
      <c r="C691" s="1">
        <f>VLOOKUP($A691, Parameters!$A$2:JJ$1345, MATCH(C$1, Parameters!$1:$1, 0), FALSE)</f>
        <v>1942.9</v>
      </c>
      <c r="D691" s="1">
        <f>VLOOKUP($A691, Parameters!$A$2:JK$1345, MATCH(D$1, Parameters!$1:$1, 0), FALSE)</f>
        <v>105</v>
      </c>
      <c r="E691" s="1">
        <f>VLOOKUP($A691, Parameters!$A$2:JL$1345, MATCH(E$1, Parameters!$1:$1, 0), FALSE)</f>
        <v>0.13888</v>
      </c>
      <c r="F691" s="1">
        <f>VLOOKUP($A691, Parameters!$A$2:JM$1345, MATCH(F$1, Parameters!$1:$1, 0), FALSE)</f>
        <v>4.9292100000000003</v>
      </c>
      <c r="G691" s="1">
        <f>VLOOKUP($A691, Parameters!$A$2:JN$1345, MATCH(G$1, Parameters!$1:$1, 0), FALSE)</f>
        <v>-2.3236461010629204</v>
      </c>
      <c r="H691" s="3">
        <v>1.4108641771599601E-3</v>
      </c>
      <c r="I691">
        <v>1.28821702674031E-3</v>
      </c>
      <c r="J691">
        <v>1.55031343456357E-3</v>
      </c>
      <c r="L691" s="1" t="str">
        <f>IF(AND(H691&lt;0.001, 'SSIM Index'!H691 &gt; 0.97), TRUE, "")</f>
        <v/>
      </c>
      <c r="M691" s="1" t="str">
        <f>IF(AND(I691&lt;0.001, 'SSIM Index'!I691 &gt; 0.97), TRUE, "")</f>
        <v/>
      </c>
      <c r="N691" s="1" t="str">
        <f>IF(AND(J691&lt;0.001, 'SSIM Index'!J691 &gt; 0.97), TRUE, "")</f>
        <v/>
      </c>
      <c r="O691" s="3" t="str">
        <f t="shared" si="31"/>
        <v/>
      </c>
      <c r="P691" s="1" t="str">
        <f t="shared" si="32"/>
        <v/>
      </c>
      <c r="Q691" s="1" t="str">
        <f t="shared" si="33"/>
        <v/>
      </c>
    </row>
    <row r="692" spans="1:17" x14ac:dyDescent="0.35">
      <c r="A692" s="6">
        <v>690</v>
      </c>
      <c r="B692" s="1">
        <f>VLOOKUP($A692, Parameters!$A$2:JI$1345, MATCH(B$1, Parameters!$1:$1, 0), FALSE)</f>
        <v>3000</v>
      </c>
      <c r="C692" s="1">
        <f>VLOOKUP($A692, Parameters!$A$2:JJ$1345, MATCH(C$1, Parameters!$1:$1, 0), FALSE)</f>
        <v>3179.2</v>
      </c>
      <c r="D692" s="1">
        <f>VLOOKUP($A692, Parameters!$A$2:JK$1345, MATCH(D$1, Parameters!$1:$1, 0), FALSE)</f>
        <v>105</v>
      </c>
      <c r="E692" s="1">
        <f>VLOOKUP($A692, Parameters!$A$2:JL$1345, MATCH(E$1, Parameters!$1:$1, 0), FALSE)</f>
        <v>0.13888</v>
      </c>
      <c r="F692" s="1">
        <f>VLOOKUP($A692, Parameters!$A$2:JM$1345, MATCH(F$1, Parameters!$1:$1, 0), FALSE)</f>
        <v>4.9292100000000003</v>
      </c>
      <c r="G692" s="1">
        <f>VLOOKUP($A692, Parameters!$A$2:JN$1345, MATCH(G$1, Parameters!$1:$1, 0), FALSE)</f>
        <v>-2.3236461010629204</v>
      </c>
      <c r="H692" s="3">
        <v>1.6103421803563801E-3</v>
      </c>
      <c r="I692">
        <v>2.1965384948998599E-3</v>
      </c>
      <c r="J692">
        <v>2.0041863899677901E-3</v>
      </c>
      <c r="L692" s="1" t="str">
        <f>IF(AND(H692&lt;0.001, 'SSIM Index'!H692 &gt; 0.97), TRUE, "")</f>
        <v/>
      </c>
      <c r="M692" s="1" t="str">
        <f>IF(AND(I692&lt;0.001, 'SSIM Index'!I692 &gt; 0.97), TRUE, "")</f>
        <v/>
      </c>
      <c r="N692" s="1" t="str">
        <f>IF(AND(J692&lt;0.001, 'SSIM Index'!J692 &gt; 0.97), TRUE, "")</f>
        <v/>
      </c>
      <c r="O692" s="3" t="str">
        <f t="shared" si="31"/>
        <v/>
      </c>
      <c r="P692" s="1" t="str">
        <f t="shared" si="32"/>
        <v/>
      </c>
      <c r="Q692" s="1" t="str">
        <f t="shared" si="33"/>
        <v/>
      </c>
    </row>
    <row r="693" spans="1:17" x14ac:dyDescent="0.35">
      <c r="A693" s="6">
        <v>691</v>
      </c>
      <c r="B693" s="1">
        <f>VLOOKUP($A693, Parameters!$A$2:JI$1345, MATCH(B$1, Parameters!$1:$1, 0), FALSE)</f>
        <v>3000</v>
      </c>
      <c r="C693" s="1">
        <f>VLOOKUP($A693, Parameters!$A$2:JJ$1345, MATCH(C$1, Parameters!$1:$1, 0), FALSE)</f>
        <v>4415.6000000000004</v>
      </c>
      <c r="D693" s="1">
        <f>VLOOKUP($A693, Parameters!$A$2:JK$1345, MATCH(D$1, Parameters!$1:$1, 0), FALSE)</f>
        <v>105</v>
      </c>
      <c r="E693" s="1">
        <f>VLOOKUP($A693, Parameters!$A$2:JL$1345, MATCH(E$1, Parameters!$1:$1, 0), FALSE)</f>
        <v>0.13888</v>
      </c>
      <c r="F693" s="1">
        <f>VLOOKUP($A693, Parameters!$A$2:JM$1345, MATCH(F$1, Parameters!$1:$1, 0), FALSE)</f>
        <v>4.9292100000000003</v>
      </c>
      <c r="G693" s="1">
        <f>VLOOKUP($A693, Parameters!$A$2:JN$1345, MATCH(G$1, Parameters!$1:$1, 0), FALSE)</f>
        <v>-2.3236461010629204</v>
      </c>
      <c r="H693" s="3">
        <v>1.36700388975441E-3</v>
      </c>
      <c r="I693">
        <v>2.1846278104931099E-3</v>
      </c>
      <c r="J693">
        <v>1.3997107744216899E-3</v>
      </c>
      <c r="L693" s="1" t="str">
        <f>IF(AND(H693&lt;0.001, 'SSIM Index'!H693 &gt; 0.97), TRUE, "")</f>
        <v/>
      </c>
      <c r="M693" s="1" t="str">
        <f>IF(AND(I693&lt;0.001, 'SSIM Index'!I693 &gt; 0.97), TRUE, "")</f>
        <v/>
      </c>
      <c r="N693" s="1" t="str">
        <f>IF(AND(J693&lt;0.001, 'SSIM Index'!J693 &gt; 0.97), TRUE, "")</f>
        <v/>
      </c>
      <c r="O693" s="3" t="str">
        <f t="shared" si="31"/>
        <v/>
      </c>
      <c r="P693" s="1" t="str">
        <f t="shared" si="32"/>
        <v/>
      </c>
      <c r="Q693" s="1" t="str">
        <f t="shared" si="33"/>
        <v/>
      </c>
    </row>
    <row r="694" spans="1:17" x14ac:dyDescent="0.35">
      <c r="A694" s="6">
        <v>692</v>
      </c>
      <c r="B694" s="1">
        <f>VLOOKUP($A694, Parameters!$A$2:JI$1345, MATCH(B$1, Parameters!$1:$1, 0), FALSE)</f>
        <v>2000</v>
      </c>
      <c r="C694" s="1">
        <f>VLOOKUP($A694, Parameters!$A$2:JJ$1345, MATCH(C$1, Parameters!$1:$1, 0), FALSE)</f>
        <v>883.12</v>
      </c>
      <c r="D694" s="1">
        <f>VLOOKUP($A694, Parameters!$A$2:JK$1345, MATCH(D$1, Parameters!$1:$1, 0), FALSE)</f>
        <v>105</v>
      </c>
      <c r="E694" s="1">
        <f>VLOOKUP($A694, Parameters!$A$2:JL$1345, MATCH(E$1, Parameters!$1:$1, 0), FALSE)</f>
        <v>5.4671000000000003</v>
      </c>
      <c r="F694" s="1">
        <f>VLOOKUP($A694, Parameters!$A$2:JM$1345, MATCH(F$1, Parameters!$1:$1, 0), FALSE)</f>
        <v>4.8470000000000004</v>
      </c>
      <c r="G694" s="1">
        <f>VLOOKUP($A694, Parameters!$A$2:JN$1345, MATCH(G$1, Parameters!$1:$1, 0), FALSE)</f>
        <v>2.5791609389017367</v>
      </c>
      <c r="H694" s="3">
        <v>4.6761031262576499E-4</v>
      </c>
      <c r="I694">
        <v>4.2443964048288698E-4</v>
      </c>
      <c r="J694">
        <v>5.0658098189160195E-4</v>
      </c>
      <c r="L694" s="1" t="str">
        <f>IF(AND(H694&lt;0.001, 'SSIM Index'!H694 &gt; 0.97), TRUE, "")</f>
        <v/>
      </c>
      <c r="M694" s="1" t="str">
        <f>IF(AND(I694&lt;0.001, 'SSIM Index'!I694 &gt; 0.97), TRUE, "")</f>
        <v/>
      </c>
      <c r="N694" s="1" t="str">
        <f>IF(AND(J694&lt;0.001, 'SSIM Index'!J694 &gt; 0.97), TRUE, "")</f>
        <v/>
      </c>
      <c r="O694" s="3" t="str">
        <f t="shared" si="31"/>
        <v/>
      </c>
      <c r="P694" s="1" t="str">
        <f t="shared" si="32"/>
        <v/>
      </c>
      <c r="Q694" s="1" t="str">
        <f t="shared" si="33"/>
        <v/>
      </c>
    </row>
    <row r="695" spans="1:17" x14ac:dyDescent="0.35">
      <c r="A695" s="6">
        <v>693</v>
      </c>
      <c r="B695" s="1">
        <f>VLOOKUP($A695, Parameters!$A$2:JI$1345, MATCH(B$1, Parameters!$1:$1, 0), FALSE)</f>
        <v>2000</v>
      </c>
      <c r="C695" s="1">
        <f>VLOOKUP($A695, Parameters!$A$2:JJ$1345, MATCH(C$1, Parameters!$1:$1, 0), FALSE)</f>
        <v>2119.5</v>
      </c>
      <c r="D695" s="1">
        <f>VLOOKUP($A695, Parameters!$A$2:JK$1345, MATCH(D$1, Parameters!$1:$1, 0), FALSE)</f>
        <v>105</v>
      </c>
      <c r="E695" s="1">
        <f>VLOOKUP($A695, Parameters!$A$2:JL$1345, MATCH(E$1, Parameters!$1:$1, 0), FALSE)</f>
        <v>5.4671000000000003</v>
      </c>
      <c r="F695" s="1">
        <f>VLOOKUP($A695, Parameters!$A$2:JM$1345, MATCH(F$1, Parameters!$1:$1, 0), FALSE)</f>
        <v>4.8470000000000004</v>
      </c>
      <c r="G695" s="1">
        <f>VLOOKUP($A695, Parameters!$A$2:JN$1345, MATCH(G$1, Parameters!$1:$1, 0), FALSE)</f>
        <v>2.5791609389017367</v>
      </c>
      <c r="H695" s="3">
        <v>9.6827419474720901E-4</v>
      </c>
      <c r="I695">
        <v>1.3193541672080701E-3</v>
      </c>
      <c r="J695">
        <v>1.0830813553184199E-3</v>
      </c>
      <c r="L695" s="1" t="b">
        <f>IF(AND(H695&lt;0.001, 'SSIM Index'!H695 &gt; 0.97), TRUE, "")</f>
        <v>1</v>
      </c>
      <c r="M695" s="1" t="str">
        <f>IF(AND(I695&lt;0.001, 'SSIM Index'!I695 &gt; 0.97), TRUE, "")</f>
        <v/>
      </c>
      <c r="N695" s="1" t="str">
        <f>IF(AND(J695&lt;0.001, 'SSIM Index'!J695 &gt; 0.97), TRUE, "")</f>
        <v/>
      </c>
      <c r="O695" s="3" t="str">
        <f t="shared" si="31"/>
        <v/>
      </c>
      <c r="P695" s="1" t="b">
        <f t="shared" si="32"/>
        <v>1</v>
      </c>
      <c r="Q695" s="1" t="str">
        <f t="shared" si="33"/>
        <v/>
      </c>
    </row>
    <row r="696" spans="1:17" x14ac:dyDescent="0.35">
      <c r="A696" s="6">
        <v>694</v>
      </c>
      <c r="B696" s="1">
        <f>VLOOKUP($A696, Parameters!$A$2:JI$1345, MATCH(B$1, Parameters!$1:$1, 0), FALSE)</f>
        <v>2000</v>
      </c>
      <c r="C696" s="1">
        <f>VLOOKUP($A696, Parameters!$A$2:JJ$1345, MATCH(C$1, Parameters!$1:$1, 0), FALSE)</f>
        <v>3355.9</v>
      </c>
      <c r="D696" s="1">
        <f>VLOOKUP($A696, Parameters!$A$2:JK$1345, MATCH(D$1, Parameters!$1:$1, 0), FALSE)</f>
        <v>105</v>
      </c>
      <c r="E696" s="1">
        <f>VLOOKUP($A696, Parameters!$A$2:JL$1345, MATCH(E$1, Parameters!$1:$1, 0), FALSE)</f>
        <v>5.4671000000000003</v>
      </c>
      <c r="F696" s="1">
        <f>VLOOKUP($A696, Parameters!$A$2:JM$1345, MATCH(F$1, Parameters!$1:$1, 0), FALSE)</f>
        <v>4.8470000000000004</v>
      </c>
      <c r="G696" s="1">
        <f>VLOOKUP($A696, Parameters!$A$2:JN$1345, MATCH(G$1, Parameters!$1:$1, 0), FALSE)</f>
        <v>2.5791609389017367</v>
      </c>
      <c r="H696" s="3">
        <v>1.2534090783446999E-3</v>
      </c>
      <c r="I696">
        <v>1.0924922535195899E-3</v>
      </c>
      <c r="J696">
        <v>1.5716651687398501E-3</v>
      </c>
      <c r="L696" s="1" t="str">
        <f>IF(AND(H696&lt;0.001, 'SSIM Index'!H696 &gt; 0.97), TRUE, "")</f>
        <v/>
      </c>
      <c r="M696" s="1" t="str">
        <f>IF(AND(I696&lt;0.001, 'SSIM Index'!I696 &gt; 0.97), TRUE, "")</f>
        <v/>
      </c>
      <c r="N696" s="1" t="str">
        <f>IF(AND(J696&lt;0.001, 'SSIM Index'!J696 &gt; 0.97), TRUE, "")</f>
        <v/>
      </c>
      <c r="O696" s="3" t="str">
        <f t="shared" si="31"/>
        <v/>
      </c>
      <c r="P696" s="1" t="str">
        <f t="shared" si="32"/>
        <v/>
      </c>
      <c r="Q696" s="1" t="str">
        <f t="shared" si="33"/>
        <v/>
      </c>
    </row>
    <row r="697" spans="1:17" x14ac:dyDescent="0.35">
      <c r="A697" s="6">
        <v>695</v>
      </c>
      <c r="B697" s="1">
        <f>VLOOKUP($A697, Parameters!$A$2:JI$1345, MATCH(B$1, Parameters!$1:$1, 0), FALSE)</f>
        <v>2000</v>
      </c>
      <c r="C697" s="1">
        <f>VLOOKUP($A697, Parameters!$A$2:JJ$1345, MATCH(C$1, Parameters!$1:$1, 0), FALSE)</f>
        <v>4673.8</v>
      </c>
      <c r="D697" s="1">
        <f>VLOOKUP($A697, Parameters!$A$2:JK$1345, MATCH(D$1, Parameters!$1:$1, 0), FALSE)</f>
        <v>105</v>
      </c>
      <c r="E697" s="1">
        <f>VLOOKUP($A697, Parameters!$A$2:JL$1345, MATCH(E$1, Parameters!$1:$1, 0), FALSE)</f>
        <v>5.4671000000000003</v>
      </c>
      <c r="F697" s="1">
        <f>VLOOKUP($A697, Parameters!$A$2:JM$1345, MATCH(F$1, Parameters!$1:$1, 0), FALSE)</f>
        <v>4.8470000000000004</v>
      </c>
      <c r="G697" s="1">
        <f>VLOOKUP($A697, Parameters!$A$2:JN$1345, MATCH(G$1, Parameters!$1:$1, 0), FALSE)</f>
        <v>2.5791609389017367</v>
      </c>
      <c r="H697" s="3">
        <v>2.1515425760298898E-3</v>
      </c>
      <c r="I697">
        <v>1.9464897923171501E-3</v>
      </c>
      <c r="J697">
        <v>1.04007183108478E-3</v>
      </c>
      <c r="L697" s="1" t="str">
        <f>IF(AND(H697&lt;0.001, 'SSIM Index'!H697 &gt; 0.97), TRUE, "")</f>
        <v/>
      </c>
      <c r="M697" s="1" t="str">
        <f>IF(AND(I697&lt;0.001, 'SSIM Index'!I697 &gt; 0.97), TRUE, "")</f>
        <v/>
      </c>
      <c r="N697" s="1" t="str">
        <f>IF(AND(J697&lt;0.001, 'SSIM Index'!J697 &gt; 0.97), TRUE, "")</f>
        <v/>
      </c>
      <c r="O697" s="3" t="str">
        <f t="shared" si="31"/>
        <v/>
      </c>
      <c r="P697" s="1" t="str">
        <f t="shared" si="32"/>
        <v/>
      </c>
      <c r="Q697" s="1" t="str">
        <f t="shared" si="33"/>
        <v/>
      </c>
    </row>
    <row r="698" spans="1:17" x14ac:dyDescent="0.35">
      <c r="A698" s="6">
        <v>696</v>
      </c>
      <c r="B698" s="1">
        <f>VLOOKUP($A698, Parameters!$A$2:JI$1345, MATCH(B$1, Parameters!$1:$1, 0), FALSE)</f>
        <v>500</v>
      </c>
      <c r="C698" s="1">
        <f>VLOOKUP($A698, Parameters!$A$2:JJ$1345, MATCH(C$1, Parameters!$1:$1, 0), FALSE)</f>
        <v>1059.7</v>
      </c>
      <c r="D698" s="1">
        <f>VLOOKUP($A698, Parameters!$A$2:JK$1345, MATCH(D$1, Parameters!$1:$1, 0), FALSE)</f>
        <v>105</v>
      </c>
      <c r="E698" s="1">
        <f>VLOOKUP($A698, Parameters!$A$2:JL$1345, MATCH(E$1, Parameters!$1:$1, 0), FALSE)</f>
        <v>0.21049999999999999</v>
      </c>
      <c r="F698" s="1">
        <f>VLOOKUP($A698, Parameters!$A$2:JM$1345, MATCH(F$1, Parameters!$1:$1, 0), FALSE)</f>
        <v>4.2131699999999999</v>
      </c>
      <c r="G698" s="1">
        <f>VLOOKUP($A698, Parameters!$A$2:JN$1345, MATCH(G$1, Parameters!$1:$1, 0), FALSE)</f>
        <v>0.17237812064408065</v>
      </c>
      <c r="H698" s="3">
        <v>2.0233618561178398E-3</v>
      </c>
      <c r="I698">
        <v>2.5058072060346599E-3</v>
      </c>
      <c r="J698">
        <v>2.2810457739978998E-3</v>
      </c>
      <c r="L698" s="1" t="str">
        <f>IF(AND(H698&lt;0.001, 'SSIM Index'!H698 &gt; 0.97), TRUE, "")</f>
        <v/>
      </c>
      <c r="M698" s="1" t="str">
        <f>IF(AND(I698&lt;0.001, 'SSIM Index'!I698 &gt; 0.97), TRUE, "")</f>
        <v/>
      </c>
      <c r="N698" s="1" t="str">
        <f>IF(AND(J698&lt;0.001, 'SSIM Index'!J698 &gt; 0.97), TRUE, "")</f>
        <v/>
      </c>
      <c r="O698" s="3" t="str">
        <f t="shared" si="31"/>
        <v/>
      </c>
      <c r="P698" s="1" t="str">
        <f t="shared" si="32"/>
        <v/>
      </c>
      <c r="Q698" s="1" t="str">
        <f t="shared" si="33"/>
        <v/>
      </c>
    </row>
    <row r="699" spans="1:17" x14ac:dyDescent="0.35">
      <c r="A699" s="6">
        <v>697</v>
      </c>
      <c r="B699" s="1">
        <f>VLOOKUP($A699, Parameters!$A$2:JI$1345, MATCH(B$1, Parameters!$1:$1, 0), FALSE)</f>
        <v>500</v>
      </c>
      <c r="C699" s="1">
        <f>VLOOKUP($A699, Parameters!$A$2:JJ$1345, MATCH(C$1, Parameters!$1:$1, 0), FALSE)</f>
        <v>2296.1</v>
      </c>
      <c r="D699" s="1">
        <f>VLOOKUP($A699, Parameters!$A$2:JK$1345, MATCH(D$1, Parameters!$1:$1, 0), FALSE)</f>
        <v>105</v>
      </c>
      <c r="E699" s="1">
        <f>VLOOKUP($A699, Parameters!$A$2:JL$1345, MATCH(E$1, Parameters!$1:$1, 0), FALSE)</f>
        <v>0.21049999999999999</v>
      </c>
      <c r="F699" s="1">
        <f>VLOOKUP($A699, Parameters!$A$2:JM$1345, MATCH(F$1, Parameters!$1:$1, 0), FALSE)</f>
        <v>4.2131699999999999</v>
      </c>
      <c r="G699" s="1">
        <f>VLOOKUP($A699, Parameters!$A$2:JN$1345, MATCH(G$1, Parameters!$1:$1, 0), FALSE)</f>
        <v>0.17237812064408065</v>
      </c>
      <c r="H699" s="3">
        <v>2.1763625554740399E-3</v>
      </c>
      <c r="I699">
        <v>2.37920368090271E-3</v>
      </c>
      <c r="J699">
        <v>2.4260187055915499E-3</v>
      </c>
      <c r="L699" s="1" t="str">
        <f>IF(AND(H699&lt;0.001, 'SSIM Index'!H699 &gt; 0.97), TRUE, "")</f>
        <v/>
      </c>
      <c r="M699" s="1" t="str">
        <f>IF(AND(I699&lt;0.001, 'SSIM Index'!I699 &gt; 0.97), TRUE, "")</f>
        <v/>
      </c>
      <c r="N699" s="1" t="str">
        <f>IF(AND(J699&lt;0.001, 'SSIM Index'!J699 &gt; 0.97), TRUE, "")</f>
        <v/>
      </c>
      <c r="O699" s="3" t="str">
        <f t="shared" si="31"/>
        <v/>
      </c>
      <c r="P699" s="1" t="str">
        <f t="shared" si="32"/>
        <v/>
      </c>
      <c r="Q699" s="1" t="str">
        <f t="shared" si="33"/>
        <v/>
      </c>
    </row>
    <row r="700" spans="1:17" x14ac:dyDescent="0.35">
      <c r="A700" s="6">
        <v>698</v>
      </c>
      <c r="B700" s="1">
        <f>VLOOKUP($A700, Parameters!$A$2:JI$1345, MATCH(B$1, Parameters!$1:$1, 0), FALSE)</f>
        <v>500</v>
      </c>
      <c r="C700" s="1">
        <f>VLOOKUP($A700, Parameters!$A$2:JJ$1345, MATCH(C$1, Parameters!$1:$1, 0), FALSE)</f>
        <v>3532.5</v>
      </c>
      <c r="D700" s="1">
        <f>VLOOKUP($A700, Parameters!$A$2:JK$1345, MATCH(D$1, Parameters!$1:$1, 0), FALSE)</f>
        <v>105</v>
      </c>
      <c r="E700" s="1">
        <f>VLOOKUP($A700, Parameters!$A$2:JL$1345, MATCH(E$1, Parameters!$1:$1, 0), FALSE)</f>
        <v>0.21049999999999999</v>
      </c>
      <c r="F700" s="1">
        <f>VLOOKUP($A700, Parameters!$A$2:JM$1345, MATCH(F$1, Parameters!$1:$1, 0), FALSE)</f>
        <v>4.2131699999999999</v>
      </c>
      <c r="G700" s="1">
        <f>VLOOKUP($A700, Parameters!$A$2:JN$1345, MATCH(G$1, Parameters!$1:$1, 0), FALSE)</f>
        <v>0.17237812064408065</v>
      </c>
      <c r="H700" s="3">
        <v>2.2579659707844201E-3</v>
      </c>
      <c r="I700">
        <v>3.7350107450038099E-3</v>
      </c>
      <c r="J700">
        <v>3.8674795068800402E-3</v>
      </c>
      <c r="L700" s="1" t="str">
        <f>IF(AND(H700&lt;0.001, 'SSIM Index'!H700 &gt; 0.97), TRUE, "")</f>
        <v/>
      </c>
      <c r="M700" s="1" t="str">
        <f>IF(AND(I700&lt;0.001, 'SSIM Index'!I700 &gt; 0.97), TRUE, "")</f>
        <v/>
      </c>
      <c r="N700" s="1" t="str">
        <f>IF(AND(J700&lt;0.001, 'SSIM Index'!J700 &gt; 0.97), TRUE, "")</f>
        <v/>
      </c>
      <c r="O700" s="3" t="str">
        <f t="shared" si="31"/>
        <v/>
      </c>
      <c r="P700" s="1" t="str">
        <f t="shared" si="32"/>
        <v/>
      </c>
      <c r="Q700" s="1" t="str">
        <f t="shared" si="33"/>
        <v/>
      </c>
    </row>
    <row r="701" spans="1:17" x14ac:dyDescent="0.35">
      <c r="A701" s="6">
        <v>699</v>
      </c>
      <c r="B701" s="1">
        <f>VLOOKUP($A701, Parameters!$A$2:JI$1345, MATCH(B$1, Parameters!$1:$1, 0), FALSE)</f>
        <v>500</v>
      </c>
      <c r="C701" s="1">
        <f>VLOOKUP($A701, Parameters!$A$2:JJ$1345, MATCH(C$1, Parameters!$1:$1, 0), FALSE)</f>
        <v>7322.7</v>
      </c>
      <c r="D701" s="1">
        <f>VLOOKUP($A701, Parameters!$A$2:JK$1345, MATCH(D$1, Parameters!$1:$1, 0), FALSE)</f>
        <v>105</v>
      </c>
      <c r="E701" s="1">
        <f>VLOOKUP($A701, Parameters!$A$2:JL$1345, MATCH(E$1, Parameters!$1:$1, 0), FALSE)</f>
        <v>0.21049999999999999</v>
      </c>
      <c r="F701" s="1">
        <f>VLOOKUP($A701, Parameters!$A$2:JM$1345, MATCH(F$1, Parameters!$1:$1, 0), FALSE)</f>
        <v>4.2131699999999999</v>
      </c>
      <c r="G701" s="1">
        <f>VLOOKUP($A701, Parameters!$A$2:JN$1345, MATCH(G$1, Parameters!$1:$1, 0), FALSE)</f>
        <v>0.17237812064408065</v>
      </c>
      <c r="H701" s="3">
        <v>1.88306514173746E-2</v>
      </c>
      <c r="I701">
        <v>2.0019849762320501E-2</v>
      </c>
      <c r="J701">
        <v>2.2709662094712198E-2</v>
      </c>
      <c r="L701" s="1" t="str">
        <f>IF(AND(H701&lt;0.001, 'SSIM Index'!H701 &gt; 0.97), TRUE, "")</f>
        <v/>
      </c>
      <c r="M701" s="1" t="str">
        <f>IF(AND(I701&lt;0.001, 'SSIM Index'!I701 &gt; 0.97), TRUE, "")</f>
        <v/>
      </c>
      <c r="N701" s="1" t="str">
        <f>IF(AND(J701&lt;0.001, 'SSIM Index'!J701 &gt; 0.97), TRUE, "")</f>
        <v/>
      </c>
      <c r="O701" s="3" t="str">
        <f t="shared" si="31"/>
        <v/>
      </c>
      <c r="P701" s="1" t="str">
        <f t="shared" si="32"/>
        <v/>
      </c>
      <c r="Q701" s="1" t="str">
        <f t="shared" si="33"/>
        <v/>
      </c>
    </row>
    <row r="702" spans="1:17" x14ac:dyDescent="0.35">
      <c r="A702" s="6">
        <v>700</v>
      </c>
      <c r="B702" s="1">
        <f>VLOOKUP($A702, Parameters!$A$2:JI$1345, MATCH(B$1, Parameters!$1:$1, 0), FALSE)</f>
        <v>3000</v>
      </c>
      <c r="C702" s="1">
        <f>VLOOKUP($A702, Parameters!$A$2:JJ$1345, MATCH(C$1, Parameters!$1:$1, 0), FALSE)</f>
        <v>20</v>
      </c>
      <c r="D702" s="1">
        <f>VLOOKUP($A702, Parameters!$A$2:JK$1345, MATCH(D$1, Parameters!$1:$1, 0), FALSE)</f>
        <v>105</v>
      </c>
      <c r="E702" s="1">
        <f>VLOOKUP($A702, Parameters!$A$2:JL$1345, MATCH(E$1, Parameters!$1:$1, 0), FALSE)</f>
        <v>2.4030900000000002</v>
      </c>
      <c r="F702" s="1">
        <f>VLOOKUP($A702, Parameters!$A$2:JM$1345, MATCH(F$1, Parameters!$1:$1, 0), FALSE)</f>
        <v>5.8623799999999999</v>
      </c>
      <c r="G702" s="1">
        <f>VLOOKUP($A702, Parameters!$A$2:JN$1345, MATCH(G$1, Parameters!$1:$1, 0), FALSE)</f>
        <v>-0.97130811069933798</v>
      </c>
      <c r="H702" s="3">
        <v>3.0990774394012901E-4</v>
      </c>
      <c r="I702">
        <v>2.6689530932344399E-4</v>
      </c>
      <c r="J702">
        <v>4.1090868762694299E-4</v>
      </c>
      <c r="L702" s="1" t="str">
        <f>IF(AND(H702&lt;0.001, 'SSIM Index'!H702 &gt; 0.97), TRUE, "")</f>
        <v/>
      </c>
      <c r="M702" s="1" t="str">
        <f>IF(AND(I702&lt;0.001, 'SSIM Index'!I702 &gt; 0.97), TRUE, "")</f>
        <v/>
      </c>
      <c r="N702" s="1" t="str">
        <f>IF(AND(J702&lt;0.001, 'SSIM Index'!J702 &gt; 0.97), TRUE, "")</f>
        <v/>
      </c>
      <c r="O702" s="3" t="str">
        <f t="shared" si="31"/>
        <v/>
      </c>
      <c r="P702" s="1" t="str">
        <f t="shared" si="32"/>
        <v/>
      </c>
      <c r="Q702" s="1" t="str">
        <f t="shared" si="33"/>
        <v/>
      </c>
    </row>
    <row r="703" spans="1:17" x14ac:dyDescent="0.35">
      <c r="A703" s="6">
        <v>701</v>
      </c>
      <c r="B703" s="1">
        <f>VLOOKUP($A703, Parameters!$A$2:JI$1345, MATCH(B$1, Parameters!$1:$1, 0), FALSE)</f>
        <v>3000</v>
      </c>
      <c r="C703" s="1">
        <f>VLOOKUP($A703, Parameters!$A$2:JJ$1345, MATCH(C$1, Parameters!$1:$1, 0), FALSE)</f>
        <v>1236.4000000000001</v>
      </c>
      <c r="D703" s="1">
        <f>VLOOKUP($A703, Parameters!$A$2:JK$1345, MATCH(D$1, Parameters!$1:$1, 0), FALSE)</f>
        <v>105</v>
      </c>
      <c r="E703" s="1">
        <f>VLOOKUP($A703, Parameters!$A$2:JL$1345, MATCH(E$1, Parameters!$1:$1, 0), FALSE)</f>
        <v>2.4030900000000002</v>
      </c>
      <c r="F703" s="1">
        <f>VLOOKUP($A703, Parameters!$A$2:JM$1345, MATCH(F$1, Parameters!$1:$1, 0), FALSE)</f>
        <v>5.8623799999999999</v>
      </c>
      <c r="G703" s="1">
        <f>VLOOKUP($A703, Parameters!$A$2:JN$1345, MATCH(G$1, Parameters!$1:$1, 0), FALSE)</f>
        <v>-0.97130811069933798</v>
      </c>
      <c r="H703" s="3">
        <v>6.1853631632402496E-4</v>
      </c>
      <c r="I703">
        <v>6.5964623354375297E-4</v>
      </c>
      <c r="J703">
        <v>6.9270672975107995E-4</v>
      </c>
      <c r="L703" s="1" t="str">
        <f>IF(AND(H703&lt;0.001, 'SSIM Index'!H703 &gt; 0.97), TRUE, "")</f>
        <v/>
      </c>
      <c r="M703" s="1" t="str">
        <f>IF(AND(I703&lt;0.001, 'SSIM Index'!I703 &gt; 0.97), TRUE, "")</f>
        <v/>
      </c>
      <c r="N703" s="1" t="str">
        <f>IF(AND(J703&lt;0.001, 'SSIM Index'!J703 &gt; 0.97), TRUE, "")</f>
        <v/>
      </c>
      <c r="O703" s="3" t="str">
        <f t="shared" si="31"/>
        <v/>
      </c>
      <c r="P703" s="1" t="str">
        <f t="shared" si="32"/>
        <v/>
      </c>
      <c r="Q703" s="1" t="str">
        <f t="shared" si="33"/>
        <v/>
      </c>
    </row>
    <row r="704" spans="1:17" x14ac:dyDescent="0.35">
      <c r="A704" s="6">
        <v>702</v>
      </c>
      <c r="B704" s="1">
        <f>VLOOKUP($A704, Parameters!$A$2:JI$1345, MATCH(B$1, Parameters!$1:$1, 0), FALSE)</f>
        <v>3000</v>
      </c>
      <c r="C704" s="1">
        <f>VLOOKUP($A704, Parameters!$A$2:JJ$1345, MATCH(C$1, Parameters!$1:$1, 0), FALSE)</f>
        <v>2472.6999999999998</v>
      </c>
      <c r="D704" s="1">
        <f>VLOOKUP($A704, Parameters!$A$2:JK$1345, MATCH(D$1, Parameters!$1:$1, 0), FALSE)</f>
        <v>105</v>
      </c>
      <c r="E704" s="1">
        <f>VLOOKUP($A704, Parameters!$A$2:JL$1345, MATCH(E$1, Parameters!$1:$1, 0), FALSE)</f>
        <v>2.4030900000000002</v>
      </c>
      <c r="F704" s="1">
        <f>VLOOKUP($A704, Parameters!$A$2:JM$1345, MATCH(F$1, Parameters!$1:$1, 0), FALSE)</f>
        <v>5.8623799999999999</v>
      </c>
      <c r="G704" s="1">
        <f>VLOOKUP($A704, Parameters!$A$2:JN$1345, MATCH(G$1, Parameters!$1:$1, 0), FALSE)</f>
        <v>-0.97130811069933798</v>
      </c>
      <c r="H704" s="3">
        <v>1.3718496775254601E-3</v>
      </c>
      <c r="I704">
        <v>1.36119546368718E-3</v>
      </c>
      <c r="J704">
        <v>1.44725025165826E-3</v>
      </c>
      <c r="L704" s="1" t="str">
        <f>IF(AND(H704&lt;0.001, 'SSIM Index'!H704 &gt; 0.97), TRUE, "")</f>
        <v/>
      </c>
      <c r="M704" s="1" t="str">
        <f>IF(AND(I704&lt;0.001, 'SSIM Index'!I704 &gt; 0.97), TRUE, "")</f>
        <v/>
      </c>
      <c r="N704" s="1" t="str">
        <f>IF(AND(J704&lt;0.001, 'SSIM Index'!J704 &gt; 0.97), TRUE, "")</f>
        <v/>
      </c>
      <c r="O704" s="3" t="str">
        <f t="shared" si="31"/>
        <v/>
      </c>
      <c r="P704" s="1" t="str">
        <f t="shared" si="32"/>
        <v/>
      </c>
      <c r="Q704" s="1" t="str">
        <f t="shared" si="33"/>
        <v/>
      </c>
    </row>
    <row r="705" spans="1:17" x14ac:dyDescent="0.35">
      <c r="A705" s="6">
        <v>703</v>
      </c>
      <c r="B705" s="1">
        <f>VLOOKUP($A705, Parameters!$A$2:JI$1345, MATCH(B$1, Parameters!$1:$1, 0), FALSE)</f>
        <v>3000</v>
      </c>
      <c r="C705" s="1">
        <f>VLOOKUP($A705, Parameters!$A$2:JJ$1345, MATCH(C$1, Parameters!$1:$1, 0), FALSE)</f>
        <v>3709.1</v>
      </c>
      <c r="D705" s="1">
        <f>VLOOKUP($A705, Parameters!$A$2:JK$1345, MATCH(D$1, Parameters!$1:$1, 0), FALSE)</f>
        <v>105</v>
      </c>
      <c r="E705" s="1">
        <f>VLOOKUP($A705, Parameters!$A$2:JL$1345, MATCH(E$1, Parameters!$1:$1, 0), FALSE)</f>
        <v>2.4030900000000002</v>
      </c>
      <c r="F705" s="1">
        <f>VLOOKUP($A705, Parameters!$A$2:JM$1345, MATCH(F$1, Parameters!$1:$1, 0), FALSE)</f>
        <v>5.8623799999999999</v>
      </c>
      <c r="G705" s="1">
        <f>VLOOKUP($A705, Parameters!$A$2:JN$1345, MATCH(G$1, Parameters!$1:$1, 0), FALSE)</f>
        <v>-0.97130811069933798</v>
      </c>
      <c r="H705" s="3">
        <v>1.31022790446877E-3</v>
      </c>
      <c r="I705">
        <v>1.5107297804206601E-3</v>
      </c>
      <c r="J705">
        <v>1.76418374758213E-3</v>
      </c>
      <c r="L705" s="1" t="str">
        <f>IF(AND(H705&lt;0.001, 'SSIM Index'!H705 &gt; 0.97), TRUE, "")</f>
        <v/>
      </c>
      <c r="M705" s="1" t="str">
        <f>IF(AND(I705&lt;0.001, 'SSIM Index'!I705 &gt; 0.97), TRUE, "")</f>
        <v/>
      </c>
      <c r="N705" s="1" t="str">
        <f>IF(AND(J705&lt;0.001, 'SSIM Index'!J705 &gt; 0.97), TRUE, "")</f>
        <v/>
      </c>
      <c r="O705" s="3" t="b">
        <f t="shared" si="31"/>
        <v>1</v>
      </c>
      <c r="P705" s="1" t="str">
        <f t="shared" si="32"/>
        <v/>
      </c>
      <c r="Q705" s="1" t="str">
        <f t="shared" si="33"/>
        <v/>
      </c>
    </row>
    <row r="706" spans="1:17" x14ac:dyDescent="0.35">
      <c r="A706" s="6">
        <v>704</v>
      </c>
      <c r="B706" s="1">
        <f>VLOOKUP($A706, Parameters!$A$2:JI$1345, MATCH(B$1, Parameters!$1:$1, 0), FALSE)</f>
        <v>2000</v>
      </c>
      <c r="C706" s="1">
        <f>VLOOKUP($A706, Parameters!$A$2:JJ$1345, MATCH(C$1, Parameters!$1:$1, 0), FALSE)</f>
        <v>176.62</v>
      </c>
      <c r="D706" s="1">
        <f>VLOOKUP($A706, Parameters!$A$2:JK$1345, MATCH(D$1, Parameters!$1:$1, 0), FALSE)</f>
        <v>105</v>
      </c>
      <c r="E706" s="1">
        <f>VLOOKUP($A706, Parameters!$A$2:JL$1345, MATCH(E$1, Parameters!$1:$1, 0), FALSE)</f>
        <v>4.7547699999999997</v>
      </c>
      <c r="F706" s="1">
        <f>VLOOKUP($A706, Parameters!$A$2:JM$1345, MATCH(F$1, Parameters!$1:$1, 0), FALSE)</f>
        <v>4.4330299999999996</v>
      </c>
      <c r="G706" s="1">
        <f>VLOOKUP($A706, Parameters!$A$2:JN$1345, MATCH(G$1, Parameters!$1:$1, 0), FALSE)</f>
        <v>2.8212570037339111</v>
      </c>
      <c r="H706" s="3">
        <v>8.0120604252442696E-4</v>
      </c>
      <c r="I706">
        <v>6.0284993378445495E-4</v>
      </c>
      <c r="J706">
        <v>8.6574716260656704E-4</v>
      </c>
      <c r="L706" s="1" t="str">
        <f>IF(AND(H706&lt;0.001, 'SSIM Index'!H706 &gt; 0.97), TRUE, "")</f>
        <v/>
      </c>
      <c r="M706" s="1" t="b">
        <f>IF(AND(I706&lt;0.001, 'SSIM Index'!I706 &gt; 0.97), TRUE, "")</f>
        <v>1</v>
      </c>
      <c r="N706" s="1" t="str">
        <f>IF(AND(J706&lt;0.001, 'SSIM Index'!J706 &gt; 0.97), TRUE, "")</f>
        <v/>
      </c>
      <c r="O706" s="3" t="str">
        <f t="shared" si="31"/>
        <v/>
      </c>
      <c r="P706" s="1" t="str">
        <f t="shared" si="32"/>
        <v/>
      </c>
      <c r="Q706" s="1" t="str">
        <f t="shared" si="33"/>
        <v/>
      </c>
    </row>
    <row r="707" spans="1:17" x14ac:dyDescent="0.35">
      <c r="A707" s="6">
        <v>705</v>
      </c>
      <c r="B707" s="1">
        <f>VLOOKUP($A707, Parameters!$A$2:JI$1345, MATCH(B$1, Parameters!$1:$1, 0), FALSE)</f>
        <v>2000</v>
      </c>
      <c r="C707" s="1">
        <f>VLOOKUP($A707, Parameters!$A$2:JJ$1345, MATCH(C$1, Parameters!$1:$1, 0), FALSE)</f>
        <v>1413</v>
      </c>
      <c r="D707" s="1">
        <f>VLOOKUP($A707, Parameters!$A$2:JK$1345, MATCH(D$1, Parameters!$1:$1, 0), FALSE)</f>
        <v>105</v>
      </c>
      <c r="E707" s="1">
        <f>VLOOKUP($A707, Parameters!$A$2:JL$1345, MATCH(E$1, Parameters!$1:$1, 0), FALSE)</f>
        <v>4.7547699999999997</v>
      </c>
      <c r="F707" s="1">
        <f>VLOOKUP($A707, Parameters!$A$2:JM$1345, MATCH(F$1, Parameters!$1:$1, 0), FALSE)</f>
        <v>4.4330299999999996</v>
      </c>
      <c r="G707" s="1">
        <f>VLOOKUP($A707, Parameters!$A$2:JN$1345, MATCH(G$1, Parameters!$1:$1, 0), FALSE)</f>
        <v>2.8212570037339111</v>
      </c>
      <c r="H707" s="3">
        <v>5.9727963525801897E-4</v>
      </c>
      <c r="I707">
        <v>6.9260189775377501E-4</v>
      </c>
      <c r="J707">
        <v>7.8246416524052598E-4</v>
      </c>
      <c r="L707" s="1" t="b">
        <f>IF(AND(H707&lt;0.001, 'SSIM Index'!H707 &gt; 0.97), TRUE, "")</f>
        <v>1</v>
      </c>
      <c r="M707" s="1" t="b">
        <f>IF(AND(I707&lt;0.001, 'SSIM Index'!I707 &gt; 0.97), TRUE, "")</f>
        <v>1</v>
      </c>
      <c r="N707" s="1" t="str">
        <f>IF(AND(J707&lt;0.001, 'SSIM Index'!J707 &gt; 0.97), TRUE, "")</f>
        <v/>
      </c>
      <c r="O707" s="3" t="str">
        <f t="shared" ref="O707:O770" si="34">IF(AND(H707&gt;0.00129, H707&lt;0.00135), TRUE, "")</f>
        <v/>
      </c>
      <c r="P707" s="1" t="str">
        <f t="shared" ref="P707:P770" si="35">IF(AND(I707&gt;0.00129, I707&lt;0.00135), TRUE, "")</f>
        <v/>
      </c>
      <c r="Q707" s="1" t="str">
        <f t="shared" ref="Q707:Q770" si="36">IF(AND(J707&gt;0.00129, J707&lt;0.00135), TRUE, "")</f>
        <v/>
      </c>
    </row>
    <row r="708" spans="1:17" x14ac:dyDescent="0.35">
      <c r="A708" s="6">
        <v>706</v>
      </c>
      <c r="B708" s="1">
        <f>VLOOKUP($A708, Parameters!$A$2:JI$1345, MATCH(B$1, Parameters!$1:$1, 0), FALSE)</f>
        <v>2000</v>
      </c>
      <c r="C708" s="1">
        <f>VLOOKUP($A708, Parameters!$A$2:JJ$1345, MATCH(C$1, Parameters!$1:$1, 0), FALSE)</f>
        <v>2649.4</v>
      </c>
      <c r="D708" s="1">
        <f>VLOOKUP($A708, Parameters!$A$2:JK$1345, MATCH(D$1, Parameters!$1:$1, 0), FALSE)</f>
        <v>105</v>
      </c>
      <c r="E708" s="1">
        <f>VLOOKUP($A708, Parameters!$A$2:JL$1345, MATCH(E$1, Parameters!$1:$1, 0), FALSE)</f>
        <v>4.7547699999999997</v>
      </c>
      <c r="F708" s="1">
        <f>VLOOKUP($A708, Parameters!$A$2:JM$1345, MATCH(F$1, Parameters!$1:$1, 0), FALSE)</f>
        <v>4.4330299999999996</v>
      </c>
      <c r="G708" s="1">
        <f>VLOOKUP($A708, Parameters!$A$2:JN$1345, MATCH(G$1, Parameters!$1:$1, 0), FALSE)</f>
        <v>2.8212570037339111</v>
      </c>
      <c r="H708" s="3">
        <v>1.0582539252936801E-3</v>
      </c>
      <c r="I708">
        <v>1.20024639181792E-3</v>
      </c>
      <c r="J708">
        <v>1.67997821699827E-3</v>
      </c>
      <c r="L708" s="1" t="str">
        <f>IF(AND(H708&lt;0.001, 'SSIM Index'!H708 &gt; 0.97), TRUE, "")</f>
        <v/>
      </c>
      <c r="M708" s="1" t="str">
        <f>IF(AND(I708&lt;0.001, 'SSIM Index'!I708 &gt; 0.97), TRUE, "")</f>
        <v/>
      </c>
      <c r="N708" s="1" t="str">
        <f>IF(AND(J708&lt;0.001, 'SSIM Index'!J708 &gt; 0.97), TRUE, "")</f>
        <v/>
      </c>
      <c r="O708" s="3" t="str">
        <f t="shared" si="34"/>
        <v/>
      </c>
      <c r="P708" s="1" t="str">
        <f t="shared" si="35"/>
        <v/>
      </c>
      <c r="Q708" s="1" t="str">
        <f t="shared" si="36"/>
        <v/>
      </c>
    </row>
    <row r="709" spans="1:17" x14ac:dyDescent="0.35">
      <c r="A709" s="6">
        <v>707</v>
      </c>
      <c r="B709" s="1">
        <f>VLOOKUP($A709, Parameters!$A$2:JI$1345, MATCH(B$1, Parameters!$1:$1, 0), FALSE)</f>
        <v>2000</v>
      </c>
      <c r="C709" s="1">
        <f>VLOOKUP($A709, Parameters!$A$2:JJ$1345, MATCH(C$1, Parameters!$1:$1, 0), FALSE)</f>
        <v>3885.7</v>
      </c>
      <c r="D709" s="1">
        <f>VLOOKUP($A709, Parameters!$A$2:JK$1345, MATCH(D$1, Parameters!$1:$1, 0), FALSE)</f>
        <v>105</v>
      </c>
      <c r="E709" s="1">
        <f>VLOOKUP($A709, Parameters!$A$2:JL$1345, MATCH(E$1, Parameters!$1:$1, 0), FALSE)</f>
        <v>4.7547699999999997</v>
      </c>
      <c r="F709" s="1">
        <f>VLOOKUP($A709, Parameters!$A$2:JM$1345, MATCH(F$1, Parameters!$1:$1, 0), FALSE)</f>
        <v>4.4330299999999996</v>
      </c>
      <c r="G709" s="1">
        <f>VLOOKUP($A709, Parameters!$A$2:JN$1345, MATCH(G$1, Parameters!$1:$1, 0), FALSE)</f>
        <v>2.8212570037339111</v>
      </c>
      <c r="H709" s="3">
        <v>1.0465369559824399E-3</v>
      </c>
      <c r="I709">
        <v>1.0013353312388E-3</v>
      </c>
      <c r="J709">
        <v>1.78790115751326E-3</v>
      </c>
      <c r="L709" s="1" t="str">
        <f>IF(AND(H709&lt;0.001, 'SSIM Index'!H709 &gt; 0.97), TRUE, "")</f>
        <v/>
      </c>
      <c r="M709" s="1" t="str">
        <f>IF(AND(I709&lt;0.001, 'SSIM Index'!I709 &gt; 0.97), TRUE, "")</f>
        <v/>
      </c>
      <c r="N709" s="1" t="str">
        <f>IF(AND(J709&lt;0.001, 'SSIM Index'!J709 &gt; 0.97), TRUE, "")</f>
        <v/>
      </c>
      <c r="O709" s="3" t="str">
        <f t="shared" si="34"/>
        <v/>
      </c>
      <c r="P709" s="1" t="str">
        <f t="shared" si="35"/>
        <v/>
      </c>
      <c r="Q709" s="1" t="str">
        <f t="shared" si="36"/>
        <v/>
      </c>
    </row>
    <row r="710" spans="1:17" x14ac:dyDescent="0.35">
      <c r="A710" s="6">
        <v>708</v>
      </c>
      <c r="B710" s="1">
        <f>VLOOKUP($A710, Parameters!$A$2:JI$1345, MATCH(B$1, Parameters!$1:$1, 0), FALSE)</f>
        <v>1000</v>
      </c>
      <c r="C710" s="1">
        <f>VLOOKUP($A710, Parameters!$A$2:JJ$1345, MATCH(C$1, Parameters!$1:$1, 0), FALSE)</f>
        <v>353.25</v>
      </c>
      <c r="D710" s="1">
        <f>VLOOKUP($A710, Parameters!$A$2:JK$1345, MATCH(D$1, Parameters!$1:$1, 0), FALSE)</f>
        <v>105</v>
      </c>
      <c r="E710" s="1">
        <f>VLOOKUP($A710, Parameters!$A$2:JL$1345, MATCH(E$1, Parameters!$1:$1, 0), FALSE)</f>
        <v>0.65456999999999999</v>
      </c>
      <c r="F710" s="1">
        <f>VLOOKUP($A710, Parameters!$A$2:JM$1345, MATCH(F$1, Parameters!$1:$1, 0), FALSE)</f>
        <v>5.5271400000000002</v>
      </c>
      <c r="G710" s="1">
        <f>VLOOKUP($A710, Parameters!$A$2:JN$1345, MATCH(G$1, Parameters!$1:$1, 0), FALSE)</f>
        <v>-1.6251434841085444</v>
      </c>
      <c r="H710" s="3">
        <v>1.07957003638148E-3</v>
      </c>
      <c r="I710">
        <v>8.6513772839680303E-4</v>
      </c>
      <c r="J710">
        <v>1.62889854982495E-3</v>
      </c>
      <c r="L710" s="1" t="str">
        <f>IF(AND(H710&lt;0.001, 'SSIM Index'!H710 &gt; 0.97), TRUE, "")</f>
        <v/>
      </c>
      <c r="M710" s="1" t="b">
        <f>IF(AND(I710&lt;0.001, 'SSIM Index'!I710 &gt; 0.97), TRUE, "")</f>
        <v>1</v>
      </c>
      <c r="N710" s="1" t="str">
        <f>IF(AND(J710&lt;0.001, 'SSIM Index'!J710 &gt; 0.97), TRUE, "")</f>
        <v/>
      </c>
      <c r="O710" s="3" t="str">
        <f t="shared" si="34"/>
        <v/>
      </c>
      <c r="P710" s="1" t="str">
        <f t="shared" si="35"/>
        <v/>
      </c>
      <c r="Q710" s="1" t="str">
        <f t="shared" si="36"/>
        <v/>
      </c>
    </row>
    <row r="711" spans="1:17" x14ac:dyDescent="0.35">
      <c r="A711" s="6">
        <v>709</v>
      </c>
      <c r="B711" s="1">
        <f>VLOOKUP($A711, Parameters!$A$2:JI$1345, MATCH(B$1, Parameters!$1:$1, 0), FALSE)</f>
        <v>1000</v>
      </c>
      <c r="C711" s="1">
        <f>VLOOKUP($A711, Parameters!$A$2:JJ$1345, MATCH(C$1, Parameters!$1:$1, 0), FALSE)</f>
        <v>1589.6</v>
      </c>
      <c r="D711" s="1">
        <f>VLOOKUP($A711, Parameters!$A$2:JK$1345, MATCH(D$1, Parameters!$1:$1, 0), FALSE)</f>
        <v>105</v>
      </c>
      <c r="E711" s="1">
        <f>VLOOKUP($A711, Parameters!$A$2:JL$1345, MATCH(E$1, Parameters!$1:$1, 0), FALSE)</f>
        <v>0.65456999999999999</v>
      </c>
      <c r="F711" s="1">
        <f>VLOOKUP($A711, Parameters!$A$2:JM$1345, MATCH(F$1, Parameters!$1:$1, 0), FALSE)</f>
        <v>5.5271400000000002</v>
      </c>
      <c r="G711" s="1">
        <f>VLOOKUP($A711, Parameters!$A$2:JN$1345, MATCH(G$1, Parameters!$1:$1, 0), FALSE)</f>
        <v>-1.6251434841085444</v>
      </c>
      <c r="H711" s="3">
        <v>1.35427224449813E-3</v>
      </c>
      <c r="I711">
        <v>1.43300555646419E-3</v>
      </c>
      <c r="J711">
        <v>1.82774406857788E-3</v>
      </c>
      <c r="L711" s="1" t="str">
        <f>IF(AND(H711&lt;0.001, 'SSIM Index'!H711 &gt; 0.97), TRUE, "")</f>
        <v/>
      </c>
      <c r="M711" s="1" t="str">
        <f>IF(AND(I711&lt;0.001, 'SSIM Index'!I711 &gt; 0.97), TRUE, "")</f>
        <v/>
      </c>
      <c r="N711" s="1" t="str">
        <f>IF(AND(J711&lt;0.001, 'SSIM Index'!J711 &gt; 0.97), TRUE, "")</f>
        <v/>
      </c>
      <c r="O711" s="3" t="str">
        <f t="shared" si="34"/>
        <v/>
      </c>
      <c r="P711" s="1" t="str">
        <f t="shared" si="35"/>
        <v/>
      </c>
      <c r="Q711" s="1" t="str">
        <f t="shared" si="36"/>
        <v/>
      </c>
    </row>
    <row r="712" spans="1:17" x14ac:dyDescent="0.35">
      <c r="A712" s="6">
        <v>710</v>
      </c>
      <c r="B712" s="1">
        <f>VLOOKUP($A712, Parameters!$A$2:JI$1345, MATCH(B$1, Parameters!$1:$1, 0), FALSE)</f>
        <v>1000</v>
      </c>
      <c r="C712" s="1">
        <f>VLOOKUP($A712, Parameters!$A$2:JJ$1345, MATCH(C$1, Parameters!$1:$1, 0), FALSE)</f>
        <v>2826</v>
      </c>
      <c r="D712" s="1">
        <f>VLOOKUP($A712, Parameters!$A$2:JK$1345, MATCH(D$1, Parameters!$1:$1, 0), FALSE)</f>
        <v>105</v>
      </c>
      <c r="E712" s="1">
        <f>VLOOKUP($A712, Parameters!$A$2:JL$1345, MATCH(E$1, Parameters!$1:$1, 0), FALSE)</f>
        <v>0.65456999999999999</v>
      </c>
      <c r="F712" s="1">
        <f>VLOOKUP($A712, Parameters!$A$2:JM$1345, MATCH(F$1, Parameters!$1:$1, 0), FALSE)</f>
        <v>5.5271400000000002</v>
      </c>
      <c r="G712" s="1">
        <f>VLOOKUP($A712, Parameters!$A$2:JN$1345, MATCH(G$1, Parameters!$1:$1, 0), FALSE)</f>
        <v>-1.6251434841085444</v>
      </c>
      <c r="H712" s="3">
        <v>2.7513932436704601E-3</v>
      </c>
      <c r="I712">
        <v>2.4326655548065901E-3</v>
      </c>
      <c r="J712">
        <v>2.8177669737488001E-3</v>
      </c>
      <c r="L712" s="1" t="str">
        <f>IF(AND(H712&lt;0.001, 'SSIM Index'!H712 &gt; 0.97), TRUE, "")</f>
        <v/>
      </c>
      <c r="M712" s="1" t="str">
        <f>IF(AND(I712&lt;0.001, 'SSIM Index'!I712 &gt; 0.97), TRUE, "")</f>
        <v/>
      </c>
      <c r="N712" s="1" t="str">
        <f>IF(AND(J712&lt;0.001, 'SSIM Index'!J712 &gt; 0.97), TRUE, "")</f>
        <v/>
      </c>
      <c r="O712" s="3" t="str">
        <f t="shared" si="34"/>
        <v/>
      </c>
      <c r="P712" s="1" t="str">
        <f t="shared" si="35"/>
        <v/>
      </c>
      <c r="Q712" s="1" t="str">
        <f t="shared" si="36"/>
        <v/>
      </c>
    </row>
    <row r="713" spans="1:17" x14ac:dyDescent="0.35">
      <c r="A713" s="6">
        <v>711</v>
      </c>
      <c r="B713" s="1">
        <f>VLOOKUP($A713, Parameters!$A$2:JI$1345, MATCH(B$1, Parameters!$1:$1, 0), FALSE)</f>
        <v>1000</v>
      </c>
      <c r="C713" s="1">
        <f>VLOOKUP($A713, Parameters!$A$2:JJ$1345, MATCH(C$1, Parameters!$1:$1, 0), FALSE)</f>
        <v>4062.4</v>
      </c>
      <c r="D713" s="1">
        <f>VLOOKUP($A713, Parameters!$A$2:JK$1345, MATCH(D$1, Parameters!$1:$1, 0), FALSE)</f>
        <v>105</v>
      </c>
      <c r="E713" s="1">
        <f>VLOOKUP($A713, Parameters!$A$2:JL$1345, MATCH(E$1, Parameters!$1:$1, 0), FALSE)</f>
        <v>0.65456999999999999</v>
      </c>
      <c r="F713" s="1">
        <f>VLOOKUP($A713, Parameters!$A$2:JM$1345, MATCH(F$1, Parameters!$1:$1, 0), FALSE)</f>
        <v>5.5271400000000002</v>
      </c>
      <c r="G713" s="1">
        <f>VLOOKUP($A713, Parameters!$A$2:JN$1345, MATCH(G$1, Parameters!$1:$1, 0), FALSE)</f>
        <v>-1.6251434841085444</v>
      </c>
      <c r="H713" s="3">
        <v>3.2905724365264099E-3</v>
      </c>
      <c r="I713">
        <v>4.3638120405375897E-3</v>
      </c>
      <c r="J713">
        <v>6.1025856994092404E-3</v>
      </c>
      <c r="L713" s="1" t="str">
        <f>IF(AND(H713&lt;0.001, 'SSIM Index'!H713 &gt; 0.97), TRUE, "")</f>
        <v/>
      </c>
      <c r="M713" s="1" t="str">
        <f>IF(AND(I713&lt;0.001, 'SSIM Index'!I713 &gt; 0.97), TRUE, "")</f>
        <v/>
      </c>
      <c r="N713" s="1" t="str">
        <f>IF(AND(J713&lt;0.001, 'SSIM Index'!J713 &gt; 0.97), TRUE, "")</f>
        <v/>
      </c>
      <c r="O713" s="3" t="str">
        <f t="shared" si="34"/>
        <v/>
      </c>
      <c r="P713" s="1" t="str">
        <f t="shared" si="35"/>
        <v/>
      </c>
      <c r="Q713" s="1" t="str">
        <f t="shared" si="36"/>
        <v/>
      </c>
    </row>
    <row r="714" spans="1:17" x14ac:dyDescent="0.35">
      <c r="A714" s="6">
        <v>712</v>
      </c>
      <c r="B714" s="1">
        <f>VLOOKUP($A714, Parameters!$A$2:JI$1345, MATCH(B$1, Parameters!$1:$1, 0), FALSE)</f>
        <v>3000</v>
      </c>
      <c r="C714" s="1">
        <f>VLOOKUP($A714, Parameters!$A$2:JJ$1345, MATCH(C$1, Parameters!$1:$1, 0), FALSE)</f>
        <v>529.87</v>
      </c>
      <c r="D714" s="1">
        <f>VLOOKUP($A714, Parameters!$A$2:JK$1345, MATCH(D$1, Parameters!$1:$1, 0), FALSE)</f>
        <v>105</v>
      </c>
      <c r="E714" s="1">
        <f>VLOOKUP($A714, Parameters!$A$2:JL$1345, MATCH(E$1, Parameters!$1:$1, 0), FALSE)</f>
        <v>3.32193</v>
      </c>
      <c r="F714" s="1">
        <f>VLOOKUP($A714, Parameters!$A$2:JM$1345, MATCH(F$1, Parameters!$1:$1, 0), FALSE)</f>
        <v>3.9438900000000001</v>
      </c>
      <c r="G714" s="1">
        <f>VLOOKUP($A714, Parameters!$A$2:JN$1345, MATCH(G$1, Parameters!$1:$1, 0), FALSE)</f>
        <v>2.539900824640601</v>
      </c>
      <c r="H714" s="3">
        <v>3.6193800042383302E-4</v>
      </c>
      <c r="I714">
        <v>3.45702370395883E-4</v>
      </c>
      <c r="J714">
        <v>4.6214839676394999E-4</v>
      </c>
      <c r="L714" s="1" t="str">
        <f>IF(AND(H714&lt;0.001, 'SSIM Index'!H714 &gt; 0.97), TRUE, "")</f>
        <v/>
      </c>
      <c r="M714" s="1" t="str">
        <f>IF(AND(I714&lt;0.001, 'SSIM Index'!I714 &gt; 0.97), TRUE, "")</f>
        <v/>
      </c>
      <c r="N714" s="1" t="str">
        <f>IF(AND(J714&lt;0.001, 'SSIM Index'!J714 &gt; 0.97), TRUE, "")</f>
        <v/>
      </c>
      <c r="O714" s="3" t="str">
        <f t="shared" si="34"/>
        <v/>
      </c>
      <c r="P714" s="1" t="str">
        <f t="shared" si="35"/>
        <v/>
      </c>
      <c r="Q714" s="1" t="str">
        <f t="shared" si="36"/>
        <v/>
      </c>
    </row>
    <row r="715" spans="1:17" x14ac:dyDescent="0.35">
      <c r="A715" s="6">
        <v>713</v>
      </c>
      <c r="B715" s="1">
        <f>VLOOKUP($A715, Parameters!$A$2:JI$1345, MATCH(B$1, Parameters!$1:$1, 0), FALSE)</f>
        <v>3000</v>
      </c>
      <c r="C715" s="1">
        <f>VLOOKUP($A715, Parameters!$A$2:JJ$1345, MATCH(C$1, Parameters!$1:$1, 0), FALSE)</f>
        <v>1766.2</v>
      </c>
      <c r="D715" s="1">
        <f>VLOOKUP($A715, Parameters!$A$2:JK$1345, MATCH(D$1, Parameters!$1:$1, 0), FALSE)</f>
        <v>105</v>
      </c>
      <c r="E715" s="1">
        <f>VLOOKUP($A715, Parameters!$A$2:JL$1345, MATCH(E$1, Parameters!$1:$1, 0), FALSE)</f>
        <v>3.32193</v>
      </c>
      <c r="F715" s="1">
        <f>VLOOKUP($A715, Parameters!$A$2:JM$1345, MATCH(F$1, Parameters!$1:$1, 0), FALSE)</f>
        <v>3.9438900000000001</v>
      </c>
      <c r="G715" s="1">
        <f>VLOOKUP($A715, Parameters!$A$2:JN$1345, MATCH(G$1, Parameters!$1:$1, 0), FALSE)</f>
        <v>2.539900824640601</v>
      </c>
      <c r="H715" s="3">
        <v>9.4412430189549901E-4</v>
      </c>
      <c r="I715">
        <v>8.4198603872209701E-4</v>
      </c>
      <c r="J715">
        <v>9.0364000061526797E-4</v>
      </c>
      <c r="L715" s="1" t="str">
        <f>IF(AND(H715&lt;0.001, 'SSIM Index'!H715 &gt; 0.97), TRUE, "")</f>
        <v/>
      </c>
      <c r="M715" s="1" t="str">
        <f>IF(AND(I715&lt;0.001, 'SSIM Index'!I715 &gt; 0.97), TRUE, "")</f>
        <v/>
      </c>
      <c r="N715" s="1" t="str">
        <f>IF(AND(J715&lt;0.001, 'SSIM Index'!J715 &gt; 0.97), TRUE, "")</f>
        <v/>
      </c>
      <c r="O715" s="3" t="str">
        <f t="shared" si="34"/>
        <v/>
      </c>
      <c r="P715" s="1" t="str">
        <f t="shared" si="35"/>
        <v/>
      </c>
      <c r="Q715" s="1" t="str">
        <f t="shared" si="36"/>
        <v/>
      </c>
    </row>
    <row r="716" spans="1:17" x14ac:dyDescent="0.35">
      <c r="A716" s="6">
        <v>714</v>
      </c>
      <c r="B716" s="1">
        <f>VLOOKUP($A716, Parameters!$A$2:JI$1345, MATCH(B$1, Parameters!$1:$1, 0), FALSE)</f>
        <v>3000</v>
      </c>
      <c r="C716" s="1">
        <f>VLOOKUP($A716, Parameters!$A$2:JJ$1345, MATCH(C$1, Parameters!$1:$1, 0), FALSE)</f>
        <v>3002.6</v>
      </c>
      <c r="D716" s="1">
        <f>VLOOKUP($A716, Parameters!$A$2:JK$1345, MATCH(D$1, Parameters!$1:$1, 0), FALSE)</f>
        <v>105</v>
      </c>
      <c r="E716" s="1">
        <f>VLOOKUP($A716, Parameters!$A$2:JL$1345, MATCH(E$1, Parameters!$1:$1, 0), FALSE)</f>
        <v>3.32193</v>
      </c>
      <c r="F716" s="1">
        <f>VLOOKUP($A716, Parameters!$A$2:JM$1345, MATCH(F$1, Parameters!$1:$1, 0), FALSE)</f>
        <v>3.9438900000000001</v>
      </c>
      <c r="G716" s="1">
        <f>VLOOKUP($A716, Parameters!$A$2:JN$1345, MATCH(G$1, Parameters!$1:$1, 0), FALSE)</f>
        <v>2.539900824640601</v>
      </c>
      <c r="H716" s="3">
        <v>1.2067694915458499E-3</v>
      </c>
      <c r="I716">
        <v>8.0570176942273899E-4</v>
      </c>
      <c r="J716">
        <v>1.10492971725761E-3</v>
      </c>
      <c r="L716" s="1" t="str">
        <f>IF(AND(H716&lt;0.001, 'SSIM Index'!H716 &gt; 0.97), TRUE, "")</f>
        <v/>
      </c>
      <c r="M716" s="1" t="b">
        <f>IF(AND(I716&lt;0.001, 'SSIM Index'!I716 &gt; 0.97), TRUE, "")</f>
        <v>1</v>
      </c>
      <c r="N716" s="1" t="str">
        <f>IF(AND(J716&lt;0.001, 'SSIM Index'!J716 &gt; 0.97), TRUE, "")</f>
        <v/>
      </c>
      <c r="O716" s="3" t="str">
        <f t="shared" si="34"/>
        <v/>
      </c>
      <c r="P716" s="1" t="str">
        <f t="shared" si="35"/>
        <v/>
      </c>
      <c r="Q716" s="1" t="str">
        <f t="shared" si="36"/>
        <v/>
      </c>
    </row>
    <row r="717" spans="1:17" x14ac:dyDescent="0.35">
      <c r="A717" s="6">
        <v>715</v>
      </c>
      <c r="B717" s="1">
        <f>VLOOKUP($A717, Parameters!$A$2:JI$1345, MATCH(B$1, Parameters!$1:$1, 0), FALSE)</f>
        <v>3000</v>
      </c>
      <c r="C717" s="1">
        <f>VLOOKUP($A717, Parameters!$A$2:JJ$1345, MATCH(C$1, Parameters!$1:$1, 0), FALSE)</f>
        <v>4239</v>
      </c>
      <c r="D717" s="1">
        <f>VLOOKUP($A717, Parameters!$A$2:JK$1345, MATCH(D$1, Parameters!$1:$1, 0), FALSE)</f>
        <v>105</v>
      </c>
      <c r="E717" s="1">
        <f>VLOOKUP($A717, Parameters!$A$2:JL$1345, MATCH(E$1, Parameters!$1:$1, 0), FALSE)</f>
        <v>3.32193</v>
      </c>
      <c r="F717" s="1">
        <f>VLOOKUP($A717, Parameters!$A$2:JM$1345, MATCH(F$1, Parameters!$1:$1, 0), FALSE)</f>
        <v>3.9438900000000001</v>
      </c>
      <c r="G717" s="1">
        <f>VLOOKUP($A717, Parameters!$A$2:JN$1345, MATCH(G$1, Parameters!$1:$1, 0), FALSE)</f>
        <v>2.539900824640601</v>
      </c>
      <c r="H717" s="3">
        <v>1.5579167520627299E-3</v>
      </c>
      <c r="I717">
        <v>1.10663147643208E-3</v>
      </c>
      <c r="J717">
        <v>7.9173984704539104E-4</v>
      </c>
      <c r="L717" s="1" t="str">
        <f>IF(AND(H717&lt;0.001, 'SSIM Index'!H717 &gt; 0.97), TRUE, "")</f>
        <v/>
      </c>
      <c r="M717" s="1" t="str">
        <f>IF(AND(I717&lt;0.001, 'SSIM Index'!I717 &gt; 0.97), TRUE, "")</f>
        <v/>
      </c>
      <c r="N717" s="1" t="b">
        <f>IF(AND(J717&lt;0.001, 'SSIM Index'!J717 &gt; 0.97), TRUE, "")</f>
        <v>1</v>
      </c>
      <c r="O717" s="3" t="str">
        <f t="shared" si="34"/>
        <v/>
      </c>
      <c r="P717" s="1" t="str">
        <f t="shared" si="35"/>
        <v/>
      </c>
      <c r="Q717" s="1" t="str">
        <f t="shared" si="36"/>
        <v/>
      </c>
    </row>
    <row r="718" spans="1:17" x14ac:dyDescent="0.35">
      <c r="A718" s="6">
        <v>716</v>
      </c>
      <c r="B718" s="1">
        <f>VLOOKUP($A718, Parameters!$A$2:JI$1345, MATCH(B$1, Parameters!$1:$1, 0), FALSE)</f>
        <v>0</v>
      </c>
      <c r="C718" s="1">
        <f>VLOOKUP($A718, Parameters!$A$2:JJ$1345, MATCH(C$1, Parameters!$1:$1, 0), FALSE)</f>
        <v>706.5</v>
      </c>
      <c r="D718" s="1">
        <f>VLOOKUP($A718, Parameters!$A$2:JK$1345, MATCH(D$1, Parameters!$1:$1, 0), FALSE)</f>
        <v>105</v>
      </c>
      <c r="E718" s="1">
        <f>VLOOKUP($A718, Parameters!$A$2:JL$1345, MATCH(E$1, Parameters!$1:$1, 0), FALSE)</f>
        <v>2.3444600000000002</v>
      </c>
      <c r="F718" s="1">
        <f>VLOOKUP($A718, Parameters!$A$2:JM$1345, MATCH(F$1, Parameters!$1:$1, 0), FALSE)</f>
        <v>3.9376000000000002</v>
      </c>
      <c r="G718" s="1">
        <f>VLOOKUP($A718, Parameters!$A$2:JN$1345, MATCH(G$1, Parameters!$1:$1, 0), FALSE)</f>
        <v>1.462568702061946</v>
      </c>
      <c r="H718" s="3">
        <v>6.0072403401136398E-2</v>
      </c>
      <c r="I718">
        <v>2.9140256810933299E-3</v>
      </c>
      <c r="J718">
        <v>0.10013666749000499</v>
      </c>
      <c r="L718" s="1" t="str">
        <f>IF(AND(H718&lt;0.001, 'SSIM Index'!H718 &gt; 0.97), TRUE, "")</f>
        <v/>
      </c>
      <c r="M718" s="1" t="str">
        <f>IF(AND(I718&lt;0.001, 'SSIM Index'!I718 &gt; 0.97), TRUE, "")</f>
        <v/>
      </c>
      <c r="N718" s="1" t="str">
        <f>IF(AND(J718&lt;0.001, 'SSIM Index'!J718 &gt; 0.97), TRUE, "")</f>
        <v/>
      </c>
      <c r="O718" s="3" t="str">
        <f t="shared" si="34"/>
        <v/>
      </c>
      <c r="P718" s="1" t="str">
        <f t="shared" si="35"/>
        <v/>
      </c>
      <c r="Q718" s="1" t="str">
        <f t="shared" si="36"/>
        <v/>
      </c>
    </row>
    <row r="719" spans="1:17" x14ac:dyDescent="0.35">
      <c r="A719" s="6">
        <v>717</v>
      </c>
      <c r="B719" s="1">
        <f>VLOOKUP($A719, Parameters!$A$2:JI$1345, MATCH(B$1, Parameters!$1:$1, 0), FALSE)</f>
        <v>0</v>
      </c>
      <c r="C719" s="1">
        <f>VLOOKUP($A719, Parameters!$A$2:JJ$1345, MATCH(C$1, Parameters!$1:$1, 0), FALSE)</f>
        <v>1942.9</v>
      </c>
      <c r="D719" s="1">
        <f>VLOOKUP($A719, Parameters!$A$2:JK$1345, MATCH(D$1, Parameters!$1:$1, 0), FALSE)</f>
        <v>105</v>
      </c>
      <c r="E719" s="1">
        <f>VLOOKUP($A719, Parameters!$A$2:JL$1345, MATCH(E$1, Parameters!$1:$1, 0), FALSE)</f>
        <v>2.3444600000000002</v>
      </c>
      <c r="F719" s="1">
        <f>VLOOKUP($A719, Parameters!$A$2:JM$1345, MATCH(F$1, Parameters!$1:$1, 0), FALSE)</f>
        <v>3.9376000000000002</v>
      </c>
      <c r="G719" s="1">
        <f>VLOOKUP($A719, Parameters!$A$2:JN$1345, MATCH(G$1, Parameters!$1:$1, 0), FALSE)</f>
        <v>1.462568702061946</v>
      </c>
      <c r="H719" s="3">
        <v>4.8610740341246102E-3</v>
      </c>
      <c r="I719">
        <v>1.7883763648569499E-3</v>
      </c>
      <c r="J719">
        <v>6.7054852843284598E-3</v>
      </c>
      <c r="L719" s="1" t="str">
        <f>IF(AND(H719&lt;0.001, 'SSIM Index'!H719 &gt; 0.97), TRUE, "")</f>
        <v/>
      </c>
      <c r="M719" s="1" t="str">
        <f>IF(AND(I719&lt;0.001, 'SSIM Index'!I719 &gt; 0.97), TRUE, "")</f>
        <v/>
      </c>
      <c r="N719" s="1" t="str">
        <f>IF(AND(J719&lt;0.001, 'SSIM Index'!J719 &gt; 0.97), TRUE, "")</f>
        <v/>
      </c>
      <c r="O719" s="3" t="str">
        <f t="shared" si="34"/>
        <v/>
      </c>
      <c r="P719" s="1" t="str">
        <f t="shared" si="35"/>
        <v/>
      </c>
      <c r="Q719" s="1" t="str">
        <f t="shared" si="36"/>
        <v/>
      </c>
    </row>
    <row r="720" spans="1:17" x14ac:dyDescent="0.35">
      <c r="A720" s="6">
        <v>718</v>
      </c>
      <c r="B720" s="1">
        <f>VLOOKUP($A720, Parameters!$A$2:JI$1345, MATCH(B$1, Parameters!$1:$1, 0), FALSE)</f>
        <v>0</v>
      </c>
      <c r="C720" s="1">
        <f>VLOOKUP($A720, Parameters!$A$2:JJ$1345, MATCH(C$1, Parameters!$1:$1, 0), FALSE)</f>
        <v>3179.2</v>
      </c>
      <c r="D720" s="1">
        <f>VLOOKUP($A720, Parameters!$A$2:JK$1345, MATCH(D$1, Parameters!$1:$1, 0), FALSE)</f>
        <v>105</v>
      </c>
      <c r="E720" s="1">
        <f>VLOOKUP($A720, Parameters!$A$2:JL$1345, MATCH(E$1, Parameters!$1:$1, 0), FALSE)</f>
        <v>2.3444600000000002</v>
      </c>
      <c r="F720" s="1">
        <f>VLOOKUP($A720, Parameters!$A$2:JM$1345, MATCH(F$1, Parameters!$1:$1, 0), FALSE)</f>
        <v>3.9376000000000002</v>
      </c>
      <c r="G720" s="1">
        <f>VLOOKUP($A720, Parameters!$A$2:JN$1345, MATCH(G$1, Parameters!$1:$1, 0), FALSE)</f>
        <v>1.462568702061946</v>
      </c>
      <c r="H720" s="3">
        <v>9.4273714348673803E-3</v>
      </c>
      <c r="I720">
        <v>9.1595295816659893E-3</v>
      </c>
      <c r="J720">
        <v>9.5886727795004793E-3</v>
      </c>
      <c r="L720" s="1" t="str">
        <f>IF(AND(H720&lt;0.001, 'SSIM Index'!H720 &gt; 0.97), TRUE, "")</f>
        <v/>
      </c>
      <c r="M720" s="1" t="str">
        <f>IF(AND(I720&lt;0.001, 'SSIM Index'!I720 &gt; 0.97), TRUE, "")</f>
        <v/>
      </c>
      <c r="N720" s="1" t="str">
        <f>IF(AND(J720&lt;0.001, 'SSIM Index'!J720 &gt; 0.97), TRUE, "")</f>
        <v/>
      </c>
      <c r="O720" s="3" t="str">
        <f t="shared" si="34"/>
        <v/>
      </c>
      <c r="P720" s="1" t="str">
        <f t="shared" si="35"/>
        <v/>
      </c>
      <c r="Q720" s="1" t="str">
        <f t="shared" si="36"/>
        <v/>
      </c>
    </row>
    <row r="721" spans="1:17" x14ac:dyDescent="0.35">
      <c r="A721" s="6">
        <v>719</v>
      </c>
      <c r="B721" s="1">
        <f>VLOOKUP($A721, Parameters!$A$2:JI$1345, MATCH(B$1, Parameters!$1:$1, 0), FALSE)</f>
        <v>0</v>
      </c>
      <c r="C721" s="1">
        <f>VLOOKUP($A721, Parameters!$A$2:JJ$1345, MATCH(C$1, Parameters!$1:$1, 0), FALSE)</f>
        <v>4415.6000000000004</v>
      </c>
      <c r="D721" s="1">
        <f>VLOOKUP($A721, Parameters!$A$2:JK$1345, MATCH(D$1, Parameters!$1:$1, 0), FALSE)</f>
        <v>105</v>
      </c>
      <c r="E721" s="1">
        <f>VLOOKUP($A721, Parameters!$A$2:JL$1345, MATCH(E$1, Parameters!$1:$1, 0), FALSE)</f>
        <v>2.3444600000000002</v>
      </c>
      <c r="F721" s="1">
        <f>VLOOKUP($A721, Parameters!$A$2:JM$1345, MATCH(F$1, Parameters!$1:$1, 0), FALSE)</f>
        <v>3.9376000000000002</v>
      </c>
      <c r="G721" s="1">
        <f>VLOOKUP($A721, Parameters!$A$2:JN$1345, MATCH(G$1, Parameters!$1:$1, 0), FALSE)</f>
        <v>1.462568702061946</v>
      </c>
      <c r="H721" s="3">
        <v>2.38665230572223E-2</v>
      </c>
      <c r="I721">
        <v>2.7848793193697902E-2</v>
      </c>
      <c r="J721">
        <v>2.3060420528054199E-2</v>
      </c>
      <c r="L721" s="1" t="str">
        <f>IF(AND(H721&lt;0.001, 'SSIM Index'!H721 &gt; 0.97), TRUE, "")</f>
        <v/>
      </c>
      <c r="M721" s="1" t="str">
        <f>IF(AND(I721&lt;0.001, 'SSIM Index'!I721 &gt; 0.97), TRUE, "")</f>
        <v/>
      </c>
      <c r="N721" s="1" t="str">
        <f>IF(AND(J721&lt;0.001, 'SSIM Index'!J721 &gt; 0.97), TRUE, "")</f>
        <v/>
      </c>
      <c r="O721" s="3" t="str">
        <f t="shared" si="34"/>
        <v/>
      </c>
      <c r="P721" s="1" t="str">
        <f t="shared" si="35"/>
        <v/>
      </c>
      <c r="Q721" s="1" t="str">
        <f t="shared" si="36"/>
        <v/>
      </c>
    </row>
    <row r="722" spans="1:17" x14ac:dyDescent="0.35">
      <c r="A722" s="6">
        <v>720</v>
      </c>
      <c r="B722" s="1">
        <f>VLOOKUP($A722, Parameters!$A$2:JI$1345, MATCH(B$1, Parameters!$1:$1, 0), FALSE)</f>
        <v>3000</v>
      </c>
      <c r="C722" s="1">
        <f>VLOOKUP($A722, Parameters!$A$2:JJ$1345, MATCH(C$1, Parameters!$1:$1, 0), FALSE)</f>
        <v>883.12</v>
      </c>
      <c r="D722" s="1">
        <f>VLOOKUP($A722, Parameters!$A$2:JK$1345, MATCH(D$1, Parameters!$1:$1, 0), FALSE)</f>
        <v>105</v>
      </c>
      <c r="E722" s="1">
        <f>VLOOKUP($A722, Parameters!$A$2:JL$1345, MATCH(E$1, Parameters!$1:$1, 0), FALSE)</f>
        <v>5.9655399999999998</v>
      </c>
      <c r="F722" s="1">
        <f>VLOOKUP($A722, Parameters!$A$2:JM$1345, MATCH(F$1, Parameters!$1:$1, 0), FALSE)</f>
        <v>4.85989</v>
      </c>
      <c r="G722" s="1">
        <f>VLOOKUP($A722, Parameters!$A$2:JN$1345, MATCH(G$1, Parameters!$1:$1, 0), FALSE)</f>
        <v>2.3640028698593789</v>
      </c>
      <c r="H722" s="3">
        <v>4.96522698085755E-4</v>
      </c>
      <c r="I722">
        <v>3.8588690222240898E-4</v>
      </c>
      <c r="J722">
        <v>5.0808984087780096E-4</v>
      </c>
      <c r="L722" s="1" t="str">
        <f>IF(AND(H722&lt;0.001, 'SSIM Index'!H722 &gt; 0.97), TRUE, "")</f>
        <v/>
      </c>
      <c r="M722" s="1" t="str">
        <f>IF(AND(I722&lt;0.001, 'SSIM Index'!I722 &gt; 0.97), TRUE, "")</f>
        <v/>
      </c>
      <c r="N722" s="1" t="str">
        <f>IF(AND(J722&lt;0.001, 'SSIM Index'!J722 &gt; 0.97), TRUE, "")</f>
        <v/>
      </c>
      <c r="O722" s="3" t="str">
        <f t="shared" si="34"/>
        <v/>
      </c>
      <c r="P722" s="1" t="str">
        <f t="shared" si="35"/>
        <v/>
      </c>
      <c r="Q722" s="1" t="str">
        <f t="shared" si="36"/>
        <v/>
      </c>
    </row>
    <row r="723" spans="1:17" x14ac:dyDescent="0.35">
      <c r="A723" s="6">
        <v>721</v>
      </c>
      <c r="B723" s="1">
        <f>VLOOKUP($A723, Parameters!$A$2:JI$1345, MATCH(B$1, Parameters!$1:$1, 0), FALSE)</f>
        <v>3000</v>
      </c>
      <c r="C723" s="1">
        <f>VLOOKUP($A723, Parameters!$A$2:JJ$1345, MATCH(C$1, Parameters!$1:$1, 0), FALSE)</f>
        <v>2119.5</v>
      </c>
      <c r="D723" s="1">
        <f>VLOOKUP($A723, Parameters!$A$2:JK$1345, MATCH(D$1, Parameters!$1:$1, 0), FALSE)</f>
        <v>105</v>
      </c>
      <c r="E723" s="1">
        <f>VLOOKUP($A723, Parameters!$A$2:JL$1345, MATCH(E$1, Parameters!$1:$1, 0), FALSE)</f>
        <v>5.9655399999999998</v>
      </c>
      <c r="F723" s="1">
        <f>VLOOKUP($A723, Parameters!$A$2:JM$1345, MATCH(F$1, Parameters!$1:$1, 0), FALSE)</f>
        <v>4.85989</v>
      </c>
      <c r="G723" s="1">
        <f>VLOOKUP($A723, Parameters!$A$2:JN$1345, MATCH(G$1, Parameters!$1:$1, 0), FALSE)</f>
        <v>2.3640028698593789</v>
      </c>
      <c r="H723" s="3">
        <v>8.9249899610877005E-4</v>
      </c>
      <c r="I723">
        <v>7.5662345625460104E-4</v>
      </c>
      <c r="J723">
        <v>8.8382081594318097E-4</v>
      </c>
      <c r="L723" s="1" t="str">
        <f>IF(AND(H723&lt;0.001, 'SSIM Index'!H723 &gt; 0.97), TRUE, "")</f>
        <v/>
      </c>
      <c r="M723" s="1" t="str">
        <f>IF(AND(I723&lt;0.001, 'SSIM Index'!I723 &gt; 0.97), TRUE, "")</f>
        <v/>
      </c>
      <c r="N723" s="1" t="str">
        <f>IF(AND(J723&lt;0.001, 'SSIM Index'!J723 &gt; 0.97), TRUE, "")</f>
        <v/>
      </c>
      <c r="O723" s="3" t="str">
        <f t="shared" si="34"/>
        <v/>
      </c>
      <c r="P723" s="1" t="str">
        <f t="shared" si="35"/>
        <v/>
      </c>
      <c r="Q723" s="1" t="str">
        <f t="shared" si="36"/>
        <v/>
      </c>
    </row>
    <row r="724" spans="1:17" x14ac:dyDescent="0.35">
      <c r="A724" s="6">
        <v>722</v>
      </c>
      <c r="B724" s="1">
        <f>VLOOKUP($A724, Parameters!$A$2:JI$1345, MATCH(B$1, Parameters!$1:$1, 0), FALSE)</f>
        <v>3000</v>
      </c>
      <c r="C724" s="1">
        <f>VLOOKUP($A724, Parameters!$A$2:JJ$1345, MATCH(C$1, Parameters!$1:$1, 0), FALSE)</f>
        <v>3355.9</v>
      </c>
      <c r="D724" s="1">
        <f>VLOOKUP($A724, Parameters!$A$2:JK$1345, MATCH(D$1, Parameters!$1:$1, 0), FALSE)</f>
        <v>105</v>
      </c>
      <c r="E724" s="1">
        <f>VLOOKUP($A724, Parameters!$A$2:JL$1345, MATCH(E$1, Parameters!$1:$1, 0), FALSE)</f>
        <v>5.9655399999999998</v>
      </c>
      <c r="F724" s="1">
        <f>VLOOKUP($A724, Parameters!$A$2:JM$1345, MATCH(F$1, Parameters!$1:$1, 0), FALSE)</f>
        <v>4.85989</v>
      </c>
      <c r="G724" s="1">
        <f>VLOOKUP($A724, Parameters!$A$2:JN$1345, MATCH(G$1, Parameters!$1:$1, 0), FALSE)</f>
        <v>2.3640028698593789</v>
      </c>
      <c r="H724" s="3">
        <v>8.6071889381855705E-4</v>
      </c>
      <c r="I724">
        <v>1.2150076217949299E-3</v>
      </c>
      <c r="J724">
        <v>1.3791323872283101E-3</v>
      </c>
      <c r="L724" s="1" t="b">
        <f>IF(AND(H724&lt;0.001, 'SSIM Index'!H724 &gt; 0.97), TRUE, "")</f>
        <v>1</v>
      </c>
      <c r="M724" s="1" t="str">
        <f>IF(AND(I724&lt;0.001, 'SSIM Index'!I724 &gt; 0.97), TRUE, "")</f>
        <v/>
      </c>
      <c r="N724" s="1" t="str">
        <f>IF(AND(J724&lt;0.001, 'SSIM Index'!J724 &gt; 0.97), TRUE, "")</f>
        <v/>
      </c>
      <c r="O724" s="3" t="str">
        <f t="shared" si="34"/>
        <v/>
      </c>
      <c r="P724" s="1" t="str">
        <f t="shared" si="35"/>
        <v/>
      </c>
      <c r="Q724" s="1" t="str">
        <f t="shared" si="36"/>
        <v/>
      </c>
    </row>
    <row r="725" spans="1:17" x14ac:dyDescent="0.35">
      <c r="A725" s="6">
        <v>723</v>
      </c>
      <c r="B725" s="1">
        <f>VLOOKUP($A725, Parameters!$A$2:JI$1345, MATCH(B$1, Parameters!$1:$1, 0), FALSE)</f>
        <v>3000</v>
      </c>
      <c r="C725" s="1">
        <f>VLOOKUP($A725, Parameters!$A$2:JJ$1345, MATCH(C$1, Parameters!$1:$1, 0), FALSE)</f>
        <v>4673.8</v>
      </c>
      <c r="D725" s="1">
        <f>VLOOKUP($A725, Parameters!$A$2:JK$1345, MATCH(D$1, Parameters!$1:$1, 0), FALSE)</f>
        <v>105</v>
      </c>
      <c r="E725" s="1">
        <f>VLOOKUP($A725, Parameters!$A$2:JL$1345, MATCH(E$1, Parameters!$1:$1, 0), FALSE)</f>
        <v>5.9655399999999998</v>
      </c>
      <c r="F725" s="1">
        <f>VLOOKUP($A725, Parameters!$A$2:JM$1345, MATCH(F$1, Parameters!$1:$1, 0), FALSE)</f>
        <v>4.85989</v>
      </c>
      <c r="G725" s="1">
        <f>VLOOKUP($A725, Parameters!$A$2:JN$1345, MATCH(G$1, Parameters!$1:$1, 0), FALSE)</f>
        <v>2.3640028698593789</v>
      </c>
      <c r="H725" s="3">
        <v>1.0540439980104501E-3</v>
      </c>
      <c r="I725">
        <v>9.2748919269069997E-4</v>
      </c>
      <c r="J725">
        <v>1.75008364021778E-3</v>
      </c>
      <c r="L725" s="1" t="str">
        <f>IF(AND(H725&lt;0.001, 'SSIM Index'!H725 &gt; 0.97), TRUE, "")</f>
        <v/>
      </c>
      <c r="M725" s="1" t="b">
        <f>IF(AND(I725&lt;0.001, 'SSIM Index'!I725 &gt; 0.97), TRUE, "")</f>
        <v>1</v>
      </c>
      <c r="N725" s="1" t="str">
        <f>IF(AND(J725&lt;0.001, 'SSIM Index'!J725 &gt; 0.97), TRUE, "")</f>
        <v/>
      </c>
      <c r="O725" s="3" t="str">
        <f t="shared" si="34"/>
        <v/>
      </c>
      <c r="P725" s="1" t="str">
        <f t="shared" si="35"/>
        <v/>
      </c>
      <c r="Q725" s="1" t="str">
        <f t="shared" si="36"/>
        <v/>
      </c>
    </row>
    <row r="726" spans="1:17" x14ac:dyDescent="0.35">
      <c r="A726" s="6">
        <v>724</v>
      </c>
      <c r="B726" s="1">
        <f>VLOOKUP($A726, Parameters!$A$2:JI$1345, MATCH(B$1, Parameters!$1:$1, 0), FALSE)</f>
        <v>2000</v>
      </c>
      <c r="C726" s="1">
        <f>VLOOKUP($A726, Parameters!$A$2:JJ$1345, MATCH(C$1, Parameters!$1:$1, 0), FALSE)</f>
        <v>1059.7</v>
      </c>
      <c r="D726" s="1">
        <f>VLOOKUP($A726, Parameters!$A$2:JK$1345, MATCH(D$1, Parameters!$1:$1, 0), FALSE)</f>
        <v>105</v>
      </c>
      <c r="E726" s="1">
        <f>VLOOKUP($A726, Parameters!$A$2:JL$1345, MATCH(E$1, Parameters!$1:$1, 0), FALSE)</f>
        <v>0.74009999999999998</v>
      </c>
      <c r="F726" s="1">
        <f>VLOOKUP($A726, Parameters!$A$2:JM$1345, MATCH(F$1, Parameters!$1:$1, 0), FALSE)</f>
        <v>4.8098799999999997</v>
      </c>
      <c r="G726" s="1">
        <f>VLOOKUP($A726, Parameters!$A$2:JN$1345, MATCH(G$1, Parameters!$1:$1, 0), FALSE)</f>
        <v>-0.96953182047499631</v>
      </c>
      <c r="H726" s="3">
        <v>6.0348934493958896E-4</v>
      </c>
      <c r="I726">
        <v>5.7077221572399096E-4</v>
      </c>
      <c r="J726">
        <v>5.8528030058368997E-4</v>
      </c>
      <c r="L726" s="1" t="str">
        <f>IF(AND(H726&lt;0.001, 'SSIM Index'!H726 &gt; 0.97), TRUE, "")</f>
        <v/>
      </c>
      <c r="M726" s="1" t="str">
        <f>IF(AND(I726&lt;0.001, 'SSIM Index'!I726 &gt; 0.97), TRUE, "")</f>
        <v/>
      </c>
      <c r="N726" s="1" t="str">
        <f>IF(AND(J726&lt;0.001, 'SSIM Index'!J726 &gt; 0.97), TRUE, "")</f>
        <v/>
      </c>
      <c r="O726" s="3" t="str">
        <f t="shared" si="34"/>
        <v/>
      </c>
      <c r="P726" s="1" t="str">
        <f t="shared" si="35"/>
        <v/>
      </c>
      <c r="Q726" s="1" t="str">
        <f t="shared" si="36"/>
        <v/>
      </c>
    </row>
    <row r="727" spans="1:17" x14ac:dyDescent="0.35">
      <c r="A727" s="6">
        <v>725</v>
      </c>
      <c r="B727" s="1">
        <f>VLOOKUP($A727, Parameters!$A$2:JI$1345, MATCH(B$1, Parameters!$1:$1, 0), FALSE)</f>
        <v>2000</v>
      </c>
      <c r="C727" s="1">
        <f>VLOOKUP($A727, Parameters!$A$2:JJ$1345, MATCH(C$1, Parameters!$1:$1, 0), FALSE)</f>
        <v>2296.1</v>
      </c>
      <c r="D727" s="1">
        <f>VLOOKUP($A727, Parameters!$A$2:JK$1345, MATCH(D$1, Parameters!$1:$1, 0), FALSE)</f>
        <v>105</v>
      </c>
      <c r="E727" s="1">
        <f>VLOOKUP($A727, Parameters!$A$2:JL$1345, MATCH(E$1, Parameters!$1:$1, 0), FALSE)</f>
        <v>0.74009999999999998</v>
      </c>
      <c r="F727" s="1">
        <f>VLOOKUP($A727, Parameters!$A$2:JM$1345, MATCH(F$1, Parameters!$1:$1, 0), FALSE)</f>
        <v>4.8098799999999997</v>
      </c>
      <c r="G727" s="1">
        <f>VLOOKUP($A727, Parameters!$A$2:JN$1345, MATCH(G$1, Parameters!$1:$1, 0), FALSE)</f>
        <v>-0.96953182047499631</v>
      </c>
      <c r="H727" s="3">
        <v>1.0865138610824899E-3</v>
      </c>
      <c r="I727">
        <v>1.2550048995763001E-3</v>
      </c>
      <c r="J727">
        <v>1.6369682271033499E-3</v>
      </c>
      <c r="L727" s="1" t="str">
        <f>IF(AND(H727&lt;0.001, 'SSIM Index'!H727 &gt; 0.97), TRUE, "")</f>
        <v/>
      </c>
      <c r="M727" s="1" t="str">
        <f>IF(AND(I727&lt;0.001, 'SSIM Index'!I727 &gt; 0.97), TRUE, "")</f>
        <v/>
      </c>
      <c r="N727" s="1" t="str">
        <f>IF(AND(J727&lt;0.001, 'SSIM Index'!J727 &gt; 0.97), TRUE, "")</f>
        <v/>
      </c>
      <c r="O727" s="3" t="str">
        <f t="shared" si="34"/>
        <v/>
      </c>
      <c r="P727" s="1" t="str">
        <f t="shared" si="35"/>
        <v/>
      </c>
      <c r="Q727" s="1" t="str">
        <f t="shared" si="36"/>
        <v/>
      </c>
    </row>
    <row r="728" spans="1:17" x14ac:dyDescent="0.35">
      <c r="A728" s="6">
        <v>726</v>
      </c>
      <c r="B728" s="1">
        <f>VLOOKUP($A728, Parameters!$A$2:JI$1345, MATCH(B$1, Parameters!$1:$1, 0), FALSE)</f>
        <v>2000</v>
      </c>
      <c r="C728" s="1">
        <f>VLOOKUP($A728, Parameters!$A$2:JJ$1345, MATCH(C$1, Parameters!$1:$1, 0), FALSE)</f>
        <v>3532.5</v>
      </c>
      <c r="D728" s="1">
        <f>VLOOKUP($A728, Parameters!$A$2:JK$1345, MATCH(D$1, Parameters!$1:$1, 0), FALSE)</f>
        <v>105</v>
      </c>
      <c r="E728" s="1">
        <f>VLOOKUP($A728, Parameters!$A$2:JL$1345, MATCH(E$1, Parameters!$1:$1, 0), FALSE)</f>
        <v>0.74009999999999998</v>
      </c>
      <c r="F728" s="1">
        <f>VLOOKUP($A728, Parameters!$A$2:JM$1345, MATCH(F$1, Parameters!$1:$1, 0), FALSE)</f>
        <v>4.8098799999999997</v>
      </c>
      <c r="G728" s="1">
        <f>VLOOKUP($A728, Parameters!$A$2:JN$1345, MATCH(G$1, Parameters!$1:$1, 0), FALSE)</f>
        <v>-0.96953182047499631</v>
      </c>
      <c r="H728" s="3">
        <v>1.25506136100739E-3</v>
      </c>
      <c r="I728">
        <v>1.6367079224437399E-3</v>
      </c>
      <c r="J728">
        <v>1.2520324671640899E-3</v>
      </c>
      <c r="L728" s="1" t="str">
        <f>IF(AND(H728&lt;0.001, 'SSIM Index'!H728 &gt; 0.97), TRUE, "")</f>
        <v/>
      </c>
      <c r="M728" s="1" t="str">
        <f>IF(AND(I728&lt;0.001, 'SSIM Index'!I728 &gt; 0.97), TRUE, "")</f>
        <v/>
      </c>
      <c r="N728" s="1" t="str">
        <f>IF(AND(J728&lt;0.001, 'SSIM Index'!J728 &gt; 0.97), TRUE, "")</f>
        <v/>
      </c>
      <c r="O728" s="3" t="str">
        <f t="shared" si="34"/>
        <v/>
      </c>
      <c r="P728" s="1" t="str">
        <f t="shared" si="35"/>
        <v/>
      </c>
      <c r="Q728" s="1" t="str">
        <f t="shared" si="36"/>
        <v/>
      </c>
    </row>
    <row r="729" spans="1:17" x14ac:dyDescent="0.35">
      <c r="A729" s="6">
        <v>727</v>
      </c>
      <c r="B729" s="1">
        <f>VLOOKUP($A729, Parameters!$A$2:JI$1345, MATCH(B$1, Parameters!$1:$1, 0), FALSE)</f>
        <v>2000</v>
      </c>
      <c r="C729" s="1">
        <f>VLOOKUP($A729, Parameters!$A$2:JJ$1345, MATCH(C$1, Parameters!$1:$1, 0), FALSE)</f>
        <v>7322.7</v>
      </c>
      <c r="D729" s="1">
        <f>VLOOKUP($A729, Parameters!$A$2:JK$1345, MATCH(D$1, Parameters!$1:$1, 0), FALSE)</f>
        <v>105</v>
      </c>
      <c r="E729" s="1">
        <f>VLOOKUP($A729, Parameters!$A$2:JL$1345, MATCH(E$1, Parameters!$1:$1, 0), FALSE)</f>
        <v>0.74009999999999998</v>
      </c>
      <c r="F729" s="1">
        <f>VLOOKUP($A729, Parameters!$A$2:JM$1345, MATCH(F$1, Parameters!$1:$1, 0), FALSE)</f>
        <v>4.8098799999999997</v>
      </c>
      <c r="G729" s="1">
        <f>VLOOKUP($A729, Parameters!$A$2:JN$1345, MATCH(G$1, Parameters!$1:$1, 0), FALSE)</f>
        <v>-0.96953182047499631</v>
      </c>
      <c r="H729" s="3">
        <v>3.01052792929112E-3</v>
      </c>
      <c r="I729">
        <v>5.9959124773740699E-3</v>
      </c>
      <c r="J729">
        <v>5.7788444682955699E-3</v>
      </c>
      <c r="L729" s="1" t="str">
        <f>IF(AND(H729&lt;0.001, 'SSIM Index'!H729 &gt; 0.97), TRUE, "")</f>
        <v/>
      </c>
      <c r="M729" s="1" t="str">
        <f>IF(AND(I729&lt;0.001, 'SSIM Index'!I729 &gt; 0.97), TRUE, "")</f>
        <v/>
      </c>
      <c r="N729" s="1" t="str">
        <f>IF(AND(J729&lt;0.001, 'SSIM Index'!J729 &gt; 0.97), TRUE, "")</f>
        <v/>
      </c>
      <c r="O729" s="3" t="str">
        <f t="shared" si="34"/>
        <v/>
      </c>
      <c r="P729" s="1" t="str">
        <f t="shared" si="35"/>
        <v/>
      </c>
      <c r="Q729" s="1" t="str">
        <f t="shared" si="36"/>
        <v/>
      </c>
    </row>
    <row r="730" spans="1:17" x14ac:dyDescent="0.35">
      <c r="A730" s="6">
        <v>728</v>
      </c>
      <c r="B730" s="1">
        <f>VLOOKUP($A730, Parameters!$A$2:JI$1345, MATCH(B$1, Parameters!$1:$1, 0), FALSE)</f>
        <v>2000</v>
      </c>
      <c r="C730" s="1">
        <f>VLOOKUP($A730, Parameters!$A$2:JJ$1345, MATCH(C$1, Parameters!$1:$1, 0), FALSE)</f>
        <v>20</v>
      </c>
      <c r="D730" s="1">
        <f>VLOOKUP($A730, Parameters!$A$2:JK$1345, MATCH(D$1, Parameters!$1:$1, 0), FALSE)</f>
        <v>105</v>
      </c>
      <c r="E730" s="1">
        <f>VLOOKUP($A730, Parameters!$A$2:JL$1345, MATCH(E$1, Parameters!$1:$1, 0), FALSE)</f>
        <v>3.0788099999999998</v>
      </c>
      <c r="F730" s="1">
        <f>VLOOKUP($A730, Parameters!$A$2:JM$1345, MATCH(F$1, Parameters!$1:$1, 0), FALSE)</f>
        <v>4.4990100000000002</v>
      </c>
      <c r="G730" s="1">
        <f>VLOOKUP($A730, Parameters!$A$2:JN$1345, MATCH(G$1, Parameters!$1:$1, 0), FALSE)</f>
        <v>2.6374720369314173</v>
      </c>
      <c r="H730" s="3">
        <v>4.1883907397277599E-4</v>
      </c>
      <c r="I730">
        <v>3.31644318066537E-4</v>
      </c>
      <c r="J730">
        <v>4.0720286779105598E-4</v>
      </c>
      <c r="L730" s="1" t="str">
        <f>IF(AND(H730&lt;0.001, 'SSIM Index'!H730 &gt; 0.97), TRUE, "")</f>
        <v/>
      </c>
      <c r="M730" s="1" t="str">
        <f>IF(AND(I730&lt;0.001, 'SSIM Index'!I730 &gt; 0.97), TRUE, "")</f>
        <v/>
      </c>
      <c r="N730" s="1" t="str">
        <f>IF(AND(J730&lt;0.001, 'SSIM Index'!J730 &gt; 0.97), TRUE, "")</f>
        <v/>
      </c>
      <c r="O730" s="3" t="str">
        <f t="shared" si="34"/>
        <v/>
      </c>
      <c r="P730" s="1" t="str">
        <f t="shared" si="35"/>
        <v/>
      </c>
      <c r="Q730" s="1" t="str">
        <f t="shared" si="36"/>
        <v/>
      </c>
    </row>
    <row r="731" spans="1:17" x14ac:dyDescent="0.35">
      <c r="A731" s="6">
        <v>729</v>
      </c>
      <c r="B731" s="1">
        <f>VLOOKUP($A731, Parameters!$A$2:JI$1345, MATCH(B$1, Parameters!$1:$1, 0), FALSE)</f>
        <v>2000</v>
      </c>
      <c r="C731" s="1">
        <f>VLOOKUP($A731, Parameters!$A$2:JJ$1345, MATCH(C$1, Parameters!$1:$1, 0), FALSE)</f>
        <v>1236.4000000000001</v>
      </c>
      <c r="D731" s="1">
        <f>VLOOKUP($A731, Parameters!$A$2:JK$1345, MATCH(D$1, Parameters!$1:$1, 0), FALSE)</f>
        <v>105</v>
      </c>
      <c r="E731" s="1">
        <f>VLOOKUP($A731, Parameters!$A$2:JL$1345, MATCH(E$1, Parameters!$1:$1, 0), FALSE)</f>
        <v>3.0788099999999998</v>
      </c>
      <c r="F731" s="1">
        <f>VLOOKUP($A731, Parameters!$A$2:JM$1345, MATCH(F$1, Parameters!$1:$1, 0), FALSE)</f>
        <v>4.4990100000000002</v>
      </c>
      <c r="G731" s="1">
        <f>VLOOKUP($A731, Parameters!$A$2:JN$1345, MATCH(G$1, Parameters!$1:$1, 0), FALSE)</f>
        <v>2.6374720369314173</v>
      </c>
      <c r="H731" s="3">
        <v>8.8132219389081001E-4</v>
      </c>
      <c r="I731">
        <v>7.4745086021721298E-4</v>
      </c>
      <c r="J731">
        <v>9.1191503452137102E-4</v>
      </c>
      <c r="L731" s="1" t="str">
        <f>IF(AND(H731&lt;0.001, 'SSIM Index'!H731 &gt; 0.97), TRUE, "")</f>
        <v/>
      </c>
      <c r="M731" s="1" t="str">
        <f>IF(AND(I731&lt;0.001, 'SSIM Index'!I731 &gt; 0.97), TRUE, "")</f>
        <v/>
      </c>
      <c r="N731" s="1" t="str">
        <f>IF(AND(J731&lt;0.001, 'SSIM Index'!J731 &gt; 0.97), TRUE, "")</f>
        <v/>
      </c>
      <c r="O731" s="3" t="str">
        <f t="shared" si="34"/>
        <v/>
      </c>
      <c r="P731" s="1" t="str">
        <f t="shared" si="35"/>
        <v/>
      </c>
      <c r="Q731" s="1" t="str">
        <f t="shared" si="36"/>
        <v/>
      </c>
    </row>
    <row r="732" spans="1:17" x14ac:dyDescent="0.35">
      <c r="A732" s="6">
        <v>730</v>
      </c>
      <c r="B732" s="1">
        <f>VLOOKUP($A732, Parameters!$A$2:JI$1345, MATCH(B$1, Parameters!$1:$1, 0), FALSE)</f>
        <v>2000</v>
      </c>
      <c r="C732" s="1">
        <f>VLOOKUP($A732, Parameters!$A$2:JJ$1345, MATCH(C$1, Parameters!$1:$1, 0), FALSE)</f>
        <v>2472.6999999999998</v>
      </c>
      <c r="D732" s="1">
        <f>VLOOKUP($A732, Parameters!$A$2:JK$1345, MATCH(D$1, Parameters!$1:$1, 0), FALSE)</f>
        <v>105</v>
      </c>
      <c r="E732" s="1">
        <f>VLOOKUP($A732, Parameters!$A$2:JL$1345, MATCH(E$1, Parameters!$1:$1, 0), FALSE)</f>
        <v>3.0788099999999998</v>
      </c>
      <c r="F732" s="1">
        <f>VLOOKUP($A732, Parameters!$A$2:JM$1345, MATCH(F$1, Parameters!$1:$1, 0), FALSE)</f>
        <v>4.4990100000000002</v>
      </c>
      <c r="G732" s="1">
        <f>VLOOKUP($A732, Parameters!$A$2:JN$1345, MATCH(G$1, Parameters!$1:$1, 0), FALSE)</f>
        <v>2.6374720369314173</v>
      </c>
      <c r="H732" s="3">
        <v>1.51119485963135E-3</v>
      </c>
      <c r="I732">
        <v>1.4559953706338999E-3</v>
      </c>
      <c r="J732">
        <v>2.1741611417382899E-3</v>
      </c>
      <c r="L732" s="1" t="str">
        <f>IF(AND(H732&lt;0.001, 'SSIM Index'!H732 &gt; 0.97), TRUE, "")</f>
        <v/>
      </c>
      <c r="M732" s="1" t="str">
        <f>IF(AND(I732&lt;0.001, 'SSIM Index'!I732 &gt; 0.97), TRUE, "")</f>
        <v/>
      </c>
      <c r="N732" s="1" t="str">
        <f>IF(AND(J732&lt;0.001, 'SSIM Index'!J732 &gt; 0.97), TRUE, "")</f>
        <v/>
      </c>
      <c r="O732" s="3" t="str">
        <f t="shared" si="34"/>
        <v/>
      </c>
      <c r="P732" s="1" t="str">
        <f t="shared" si="35"/>
        <v/>
      </c>
      <c r="Q732" s="1" t="str">
        <f t="shared" si="36"/>
        <v/>
      </c>
    </row>
    <row r="733" spans="1:17" x14ac:dyDescent="0.35">
      <c r="A733" s="6">
        <v>731</v>
      </c>
      <c r="B733" s="1">
        <f>VLOOKUP($A733, Parameters!$A$2:JI$1345, MATCH(B$1, Parameters!$1:$1, 0), FALSE)</f>
        <v>2000</v>
      </c>
      <c r="C733" s="1">
        <f>VLOOKUP($A733, Parameters!$A$2:JJ$1345, MATCH(C$1, Parameters!$1:$1, 0), FALSE)</f>
        <v>3709.1</v>
      </c>
      <c r="D733" s="1">
        <f>VLOOKUP($A733, Parameters!$A$2:JK$1345, MATCH(D$1, Parameters!$1:$1, 0), FALSE)</f>
        <v>105</v>
      </c>
      <c r="E733" s="1">
        <f>VLOOKUP($A733, Parameters!$A$2:JL$1345, MATCH(E$1, Parameters!$1:$1, 0), FALSE)</f>
        <v>3.0788099999999998</v>
      </c>
      <c r="F733" s="1">
        <f>VLOOKUP($A733, Parameters!$A$2:JM$1345, MATCH(F$1, Parameters!$1:$1, 0), FALSE)</f>
        <v>4.4990100000000002</v>
      </c>
      <c r="G733" s="1">
        <f>VLOOKUP($A733, Parameters!$A$2:JN$1345, MATCH(G$1, Parameters!$1:$1, 0), FALSE)</f>
        <v>2.6374720369314173</v>
      </c>
      <c r="H733" s="3">
        <v>1.4403548557311201E-3</v>
      </c>
      <c r="I733">
        <v>2.2048947867005998E-3</v>
      </c>
      <c r="J733">
        <v>2.5006469804793501E-3</v>
      </c>
      <c r="L733" s="1" t="str">
        <f>IF(AND(H733&lt;0.001, 'SSIM Index'!H733 &gt; 0.97), TRUE, "")</f>
        <v/>
      </c>
      <c r="M733" s="1" t="str">
        <f>IF(AND(I733&lt;0.001, 'SSIM Index'!I733 &gt; 0.97), TRUE, "")</f>
        <v/>
      </c>
      <c r="N733" s="1" t="str">
        <f>IF(AND(J733&lt;0.001, 'SSIM Index'!J733 &gt; 0.97), TRUE, "")</f>
        <v/>
      </c>
      <c r="O733" s="3" t="str">
        <f t="shared" si="34"/>
        <v/>
      </c>
      <c r="P733" s="1" t="str">
        <f t="shared" si="35"/>
        <v/>
      </c>
      <c r="Q733" s="1" t="str">
        <f t="shared" si="36"/>
        <v/>
      </c>
    </row>
    <row r="734" spans="1:17" x14ac:dyDescent="0.35">
      <c r="A734" s="6">
        <v>732</v>
      </c>
      <c r="B734" s="1">
        <f>VLOOKUP($A734, Parameters!$A$2:JI$1345, MATCH(B$1, Parameters!$1:$1, 0), FALSE)</f>
        <v>3000</v>
      </c>
      <c r="C734" s="1">
        <f>VLOOKUP($A734, Parameters!$A$2:JJ$1345, MATCH(C$1, Parameters!$1:$1, 0), FALSE)</f>
        <v>176.62</v>
      </c>
      <c r="D734" s="1">
        <f>VLOOKUP($A734, Parameters!$A$2:JK$1345, MATCH(D$1, Parameters!$1:$1, 0), FALSE)</f>
        <v>105</v>
      </c>
      <c r="E734" s="1">
        <f>VLOOKUP($A734, Parameters!$A$2:JL$1345, MATCH(E$1, Parameters!$1:$1, 0), FALSE)</f>
        <v>3.0993499999999998</v>
      </c>
      <c r="F734" s="1">
        <f>VLOOKUP($A734, Parameters!$A$2:JM$1345, MATCH(F$1, Parameters!$1:$1, 0), FALSE)</f>
        <v>4.8720999999999997</v>
      </c>
      <c r="G734" s="1">
        <f>VLOOKUP($A734, Parameters!$A$2:JN$1345, MATCH(G$1, Parameters!$1:$1, 0), FALSE)</f>
        <v>9.1239779472757077E-2</v>
      </c>
      <c r="H734" s="3">
        <v>1.2472576927393599E-3</v>
      </c>
      <c r="I734">
        <v>8.49674630444496E-4</v>
      </c>
      <c r="J734">
        <v>1.16422399878501E-3</v>
      </c>
      <c r="L734" s="1" t="str">
        <f>IF(AND(H734&lt;0.001, 'SSIM Index'!H734 &gt; 0.97), TRUE, "")</f>
        <v/>
      </c>
      <c r="M734" s="1" t="str">
        <f>IF(AND(I734&lt;0.001, 'SSIM Index'!I734 &gt; 0.97), TRUE, "")</f>
        <v/>
      </c>
      <c r="N734" s="1" t="str">
        <f>IF(AND(J734&lt;0.001, 'SSIM Index'!J734 &gt; 0.97), TRUE, "")</f>
        <v/>
      </c>
      <c r="O734" s="3" t="str">
        <f t="shared" si="34"/>
        <v/>
      </c>
      <c r="P734" s="1" t="str">
        <f t="shared" si="35"/>
        <v/>
      </c>
      <c r="Q734" s="1" t="str">
        <f t="shared" si="36"/>
        <v/>
      </c>
    </row>
    <row r="735" spans="1:17" x14ac:dyDescent="0.35">
      <c r="A735" s="6">
        <v>733</v>
      </c>
      <c r="B735" s="1">
        <f>VLOOKUP($A735, Parameters!$A$2:JI$1345, MATCH(B$1, Parameters!$1:$1, 0), FALSE)</f>
        <v>3000</v>
      </c>
      <c r="C735" s="1">
        <f>VLOOKUP($A735, Parameters!$A$2:JJ$1345, MATCH(C$1, Parameters!$1:$1, 0), FALSE)</f>
        <v>1413</v>
      </c>
      <c r="D735" s="1">
        <f>VLOOKUP($A735, Parameters!$A$2:JK$1345, MATCH(D$1, Parameters!$1:$1, 0), FALSE)</f>
        <v>105</v>
      </c>
      <c r="E735" s="1">
        <f>VLOOKUP($A735, Parameters!$A$2:JL$1345, MATCH(E$1, Parameters!$1:$1, 0), FALSE)</f>
        <v>3.0993499999999998</v>
      </c>
      <c r="F735" s="1">
        <f>VLOOKUP($A735, Parameters!$A$2:JM$1345, MATCH(F$1, Parameters!$1:$1, 0), FALSE)</f>
        <v>4.8720999999999997</v>
      </c>
      <c r="G735" s="1">
        <f>VLOOKUP($A735, Parameters!$A$2:JN$1345, MATCH(G$1, Parameters!$1:$1, 0), FALSE)</f>
        <v>9.1239779472757077E-2</v>
      </c>
      <c r="H735" s="3">
        <v>9.2253205366432602E-4</v>
      </c>
      <c r="I735">
        <v>7.5056264176964695E-4</v>
      </c>
      <c r="J735">
        <v>9.8927912767976501E-4</v>
      </c>
      <c r="L735" s="1" t="str">
        <f>IF(AND(H735&lt;0.001, 'SSIM Index'!H735 &gt; 0.97), TRUE, "")</f>
        <v/>
      </c>
      <c r="M735" s="1" t="str">
        <f>IF(AND(I735&lt;0.001, 'SSIM Index'!I735 &gt; 0.97), TRUE, "")</f>
        <v/>
      </c>
      <c r="N735" s="1" t="str">
        <f>IF(AND(J735&lt;0.001, 'SSIM Index'!J735 &gt; 0.97), TRUE, "")</f>
        <v/>
      </c>
      <c r="O735" s="3" t="str">
        <f t="shared" si="34"/>
        <v/>
      </c>
      <c r="P735" s="1" t="str">
        <f t="shared" si="35"/>
        <v/>
      </c>
      <c r="Q735" s="1" t="str">
        <f t="shared" si="36"/>
        <v/>
      </c>
    </row>
    <row r="736" spans="1:17" x14ac:dyDescent="0.35">
      <c r="A736" s="6">
        <v>734</v>
      </c>
      <c r="B736" s="1">
        <f>VLOOKUP($A736, Parameters!$A$2:JI$1345, MATCH(B$1, Parameters!$1:$1, 0), FALSE)</f>
        <v>3000</v>
      </c>
      <c r="C736" s="1">
        <f>VLOOKUP($A736, Parameters!$A$2:JJ$1345, MATCH(C$1, Parameters!$1:$1, 0), FALSE)</f>
        <v>2649.4</v>
      </c>
      <c r="D736" s="1">
        <f>VLOOKUP($A736, Parameters!$A$2:JK$1345, MATCH(D$1, Parameters!$1:$1, 0), FALSE)</f>
        <v>105</v>
      </c>
      <c r="E736" s="1">
        <f>VLOOKUP($A736, Parameters!$A$2:JL$1345, MATCH(E$1, Parameters!$1:$1, 0), FALSE)</f>
        <v>3.0993499999999998</v>
      </c>
      <c r="F736" s="1">
        <f>VLOOKUP($A736, Parameters!$A$2:JM$1345, MATCH(F$1, Parameters!$1:$1, 0), FALSE)</f>
        <v>4.8720999999999997</v>
      </c>
      <c r="G736" s="1">
        <f>VLOOKUP($A736, Parameters!$A$2:JN$1345, MATCH(G$1, Parameters!$1:$1, 0), FALSE)</f>
        <v>9.1239779472757077E-2</v>
      </c>
      <c r="H736" s="3">
        <v>8.9970917906612104E-4</v>
      </c>
      <c r="I736">
        <v>1.13224645610898E-3</v>
      </c>
      <c r="J736">
        <v>1.6069791745394399E-3</v>
      </c>
      <c r="L736" s="1" t="str">
        <f>IF(AND(H736&lt;0.001, 'SSIM Index'!H736 &gt; 0.97), TRUE, "")</f>
        <v/>
      </c>
      <c r="M736" s="1" t="str">
        <f>IF(AND(I736&lt;0.001, 'SSIM Index'!I736 &gt; 0.97), TRUE, "")</f>
        <v/>
      </c>
      <c r="N736" s="1" t="str">
        <f>IF(AND(J736&lt;0.001, 'SSIM Index'!J736 &gt; 0.97), TRUE, "")</f>
        <v/>
      </c>
      <c r="O736" s="3" t="str">
        <f t="shared" si="34"/>
        <v/>
      </c>
      <c r="P736" s="1" t="str">
        <f t="shared" si="35"/>
        <v/>
      </c>
      <c r="Q736" s="1" t="str">
        <f t="shared" si="36"/>
        <v/>
      </c>
    </row>
    <row r="737" spans="1:17" x14ac:dyDescent="0.35">
      <c r="A737" s="6">
        <v>735</v>
      </c>
      <c r="B737" s="1">
        <f>VLOOKUP($A737, Parameters!$A$2:JI$1345, MATCH(B$1, Parameters!$1:$1, 0), FALSE)</f>
        <v>3000</v>
      </c>
      <c r="C737" s="1">
        <f>VLOOKUP($A737, Parameters!$A$2:JJ$1345, MATCH(C$1, Parameters!$1:$1, 0), FALSE)</f>
        <v>3885.7</v>
      </c>
      <c r="D737" s="1">
        <f>VLOOKUP($A737, Parameters!$A$2:JK$1345, MATCH(D$1, Parameters!$1:$1, 0), FALSE)</f>
        <v>105</v>
      </c>
      <c r="E737" s="1">
        <f>VLOOKUP($A737, Parameters!$A$2:JL$1345, MATCH(E$1, Parameters!$1:$1, 0), FALSE)</f>
        <v>3.0993499999999998</v>
      </c>
      <c r="F737" s="1">
        <f>VLOOKUP($A737, Parameters!$A$2:JM$1345, MATCH(F$1, Parameters!$1:$1, 0), FALSE)</f>
        <v>4.8720999999999997</v>
      </c>
      <c r="G737" s="1">
        <f>VLOOKUP($A737, Parameters!$A$2:JN$1345, MATCH(G$1, Parameters!$1:$1, 0), FALSE)</f>
        <v>9.1239779472757077E-2</v>
      </c>
      <c r="H737" s="3">
        <v>1.20889034587889E-3</v>
      </c>
      <c r="I737">
        <v>1.8814264331012899E-3</v>
      </c>
      <c r="J737">
        <v>2.2887974046170699E-3</v>
      </c>
      <c r="L737" s="1" t="str">
        <f>IF(AND(H737&lt;0.001, 'SSIM Index'!H737 &gt; 0.97), TRUE, "")</f>
        <v/>
      </c>
      <c r="M737" s="1" t="str">
        <f>IF(AND(I737&lt;0.001, 'SSIM Index'!I737 &gt; 0.97), TRUE, "")</f>
        <v/>
      </c>
      <c r="N737" s="1" t="str">
        <f>IF(AND(J737&lt;0.001, 'SSIM Index'!J737 &gt; 0.97), TRUE, "")</f>
        <v/>
      </c>
      <c r="O737" s="3" t="str">
        <f t="shared" si="34"/>
        <v/>
      </c>
      <c r="P737" s="1" t="str">
        <f t="shared" si="35"/>
        <v/>
      </c>
      <c r="Q737" s="1" t="str">
        <f t="shared" si="36"/>
        <v/>
      </c>
    </row>
    <row r="738" spans="1:17" x14ac:dyDescent="0.35">
      <c r="A738" s="6">
        <v>736</v>
      </c>
      <c r="B738" s="1">
        <f>VLOOKUP($A738, Parameters!$A$2:JI$1345, MATCH(B$1, Parameters!$1:$1, 0), FALSE)</f>
        <v>0</v>
      </c>
      <c r="C738" s="1">
        <f>VLOOKUP($A738, Parameters!$A$2:JJ$1345, MATCH(C$1, Parameters!$1:$1, 0), FALSE)</f>
        <v>353.25</v>
      </c>
      <c r="D738" s="1">
        <f>VLOOKUP($A738, Parameters!$A$2:JK$1345, MATCH(D$1, Parameters!$1:$1, 0), FALSE)</f>
        <v>105</v>
      </c>
      <c r="E738" s="1">
        <f>VLOOKUP($A738, Parameters!$A$2:JL$1345, MATCH(E$1, Parameters!$1:$1, 0), FALSE)</f>
        <v>1.2701899999999999</v>
      </c>
      <c r="F738" s="1">
        <f>VLOOKUP($A738, Parameters!$A$2:JM$1345, MATCH(F$1, Parameters!$1:$1, 0), FALSE)</f>
        <v>4.32904</v>
      </c>
      <c r="G738" s="1">
        <f>VLOOKUP($A738, Parameters!$A$2:JN$1345, MATCH(G$1, Parameters!$1:$1, 0), FALSE)</f>
        <v>6.4045296179279889</v>
      </c>
      <c r="H738" s="3">
        <v>8.5017964243888799E-2</v>
      </c>
      <c r="I738">
        <v>0.108406089246273</v>
      </c>
      <c r="J738">
        <v>0.133506700396537</v>
      </c>
      <c r="L738" s="1" t="str">
        <f>IF(AND(H738&lt;0.001, 'SSIM Index'!H738 &gt; 0.97), TRUE, "")</f>
        <v/>
      </c>
      <c r="M738" s="1" t="str">
        <f>IF(AND(I738&lt;0.001, 'SSIM Index'!I738 &gt; 0.97), TRUE, "")</f>
        <v/>
      </c>
      <c r="N738" s="1" t="str">
        <f>IF(AND(J738&lt;0.001, 'SSIM Index'!J738 &gt; 0.97), TRUE, "")</f>
        <v/>
      </c>
      <c r="O738" s="3" t="str">
        <f t="shared" si="34"/>
        <v/>
      </c>
      <c r="P738" s="1" t="str">
        <f t="shared" si="35"/>
        <v/>
      </c>
      <c r="Q738" s="1" t="str">
        <f t="shared" si="36"/>
        <v/>
      </c>
    </row>
    <row r="739" spans="1:17" x14ac:dyDescent="0.35">
      <c r="A739" s="6">
        <v>737</v>
      </c>
      <c r="B739" s="1">
        <f>VLOOKUP($A739, Parameters!$A$2:JI$1345, MATCH(B$1, Parameters!$1:$1, 0), FALSE)</f>
        <v>0</v>
      </c>
      <c r="C739" s="1">
        <f>VLOOKUP($A739, Parameters!$A$2:JJ$1345, MATCH(C$1, Parameters!$1:$1, 0), FALSE)</f>
        <v>1589.6</v>
      </c>
      <c r="D739" s="1">
        <f>VLOOKUP($A739, Parameters!$A$2:JK$1345, MATCH(D$1, Parameters!$1:$1, 0), FALSE)</f>
        <v>105</v>
      </c>
      <c r="E739" s="1">
        <f>VLOOKUP($A739, Parameters!$A$2:JL$1345, MATCH(E$1, Parameters!$1:$1, 0), FALSE)</f>
        <v>1.2701899999999999</v>
      </c>
      <c r="F739" s="1">
        <f>VLOOKUP($A739, Parameters!$A$2:JM$1345, MATCH(F$1, Parameters!$1:$1, 0), FALSE)</f>
        <v>4.32904</v>
      </c>
      <c r="G739" s="1">
        <f>VLOOKUP($A739, Parameters!$A$2:JN$1345, MATCH(G$1, Parameters!$1:$1, 0), FALSE)</f>
        <v>6.4045296179279889</v>
      </c>
      <c r="H739" s="3">
        <v>7.9595465213060292E-3</v>
      </c>
      <c r="I739">
        <v>7.5553874485194596E-3</v>
      </c>
      <c r="J739">
        <v>8.6601311340928008E-3</v>
      </c>
      <c r="L739" s="1" t="str">
        <f>IF(AND(H739&lt;0.001, 'SSIM Index'!H739 &gt; 0.97), TRUE, "")</f>
        <v/>
      </c>
      <c r="M739" s="1" t="str">
        <f>IF(AND(I739&lt;0.001, 'SSIM Index'!I739 &gt; 0.97), TRUE, "")</f>
        <v/>
      </c>
      <c r="N739" s="1" t="str">
        <f>IF(AND(J739&lt;0.001, 'SSIM Index'!J739 &gt; 0.97), TRUE, "")</f>
        <v/>
      </c>
      <c r="O739" s="3" t="str">
        <f t="shared" si="34"/>
        <v/>
      </c>
      <c r="P739" s="1" t="str">
        <f t="shared" si="35"/>
        <v/>
      </c>
      <c r="Q739" s="1" t="str">
        <f t="shared" si="36"/>
        <v/>
      </c>
    </row>
    <row r="740" spans="1:17" x14ac:dyDescent="0.35">
      <c r="A740" s="6">
        <v>738</v>
      </c>
      <c r="B740" s="1">
        <f>VLOOKUP($A740, Parameters!$A$2:JI$1345, MATCH(B$1, Parameters!$1:$1, 0), FALSE)</f>
        <v>0</v>
      </c>
      <c r="C740" s="1">
        <f>VLOOKUP($A740, Parameters!$A$2:JJ$1345, MATCH(C$1, Parameters!$1:$1, 0), FALSE)</f>
        <v>2826</v>
      </c>
      <c r="D740" s="1">
        <f>VLOOKUP($A740, Parameters!$A$2:JK$1345, MATCH(D$1, Parameters!$1:$1, 0), FALSE)</f>
        <v>105</v>
      </c>
      <c r="E740" s="1">
        <f>VLOOKUP($A740, Parameters!$A$2:JL$1345, MATCH(E$1, Parameters!$1:$1, 0), FALSE)</f>
        <v>1.2701899999999999</v>
      </c>
      <c r="F740" s="1">
        <f>VLOOKUP($A740, Parameters!$A$2:JM$1345, MATCH(F$1, Parameters!$1:$1, 0), FALSE)</f>
        <v>4.32904</v>
      </c>
      <c r="G740" s="1">
        <f>VLOOKUP($A740, Parameters!$A$2:JN$1345, MATCH(G$1, Parameters!$1:$1, 0), FALSE)</f>
        <v>6.4045296179279889</v>
      </c>
      <c r="H740" s="3">
        <v>1.22320391237735E-2</v>
      </c>
      <c r="I740">
        <v>1.1673047207295799E-2</v>
      </c>
      <c r="J740">
        <v>1.2594559229910301E-2</v>
      </c>
      <c r="L740" s="1" t="str">
        <f>IF(AND(H740&lt;0.001, 'SSIM Index'!H740 &gt; 0.97), TRUE, "")</f>
        <v/>
      </c>
      <c r="M740" s="1" t="str">
        <f>IF(AND(I740&lt;0.001, 'SSIM Index'!I740 &gt; 0.97), TRUE, "")</f>
        <v/>
      </c>
      <c r="N740" s="1" t="str">
        <f>IF(AND(J740&lt;0.001, 'SSIM Index'!J740 &gt; 0.97), TRUE, "")</f>
        <v/>
      </c>
      <c r="O740" s="3" t="str">
        <f t="shared" si="34"/>
        <v/>
      </c>
      <c r="P740" s="1" t="str">
        <f t="shared" si="35"/>
        <v/>
      </c>
      <c r="Q740" s="1" t="str">
        <f t="shared" si="36"/>
        <v/>
      </c>
    </row>
    <row r="741" spans="1:17" x14ac:dyDescent="0.35">
      <c r="A741" s="6">
        <v>739</v>
      </c>
      <c r="B741" s="1">
        <f>VLOOKUP($A741, Parameters!$A$2:JI$1345, MATCH(B$1, Parameters!$1:$1, 0), FALSE)</f>
        <v>0</v>
      </c>
      <c r="C741" s="1">
        <f>VLOOKUP($A741, Parameters!$A$2:JJ$1345, MATCH(C$1, Parameters!$1:$1, 0), FALSE)</f>
        <v>4062.4</v>
      </c>
      <c r="D741" s="1">
        <f>VLOOKUP($A741, Parameters!$A$2:JK$1345, MATCH(D$1, Parameters!$1:$1, 0), FALSE)</f>
        <v>105</v>
      </c>
      <c r="E741" s="1">
        <f>VLOOKUP($A741, Parameters!$A$2:JL$1345, MATCH(E$1, Parameters!$1:$1, 0), FALSE)</f>
        <v>1.2701899999999999</v>
      </c>
      <c r="F741" s="1">
        <f>VLOOKUP($A741, Parameters!$A$2:JM$1345, MATCH(F$1, Parameters!$1:$1, 0), FALSE)</f>
        <v>4.32904</v>
      </c>
      <c r="G741" s="1">
        <f>VLOOKUP($A741, Parameters!$A$2:JN$1345, MATCH(G$1, Parameters!$1:$1, 0), FALSE)</f>
        <v>6.4045296179279889</v>
      </c>
      <c r="H741" s="3">
        <v>2.0394876599311801E-2</v>
      </c>
      <c r="I741">
        <v>1.9548937678337E-2</v>
      </c>
      <c r="J741">
        <v>3.01496926695108E-2</v>
      </c>
      <c r="L741" s="1" t="str">
        <f>IF(AND(H741&lt;0.001, 'SSIM Index'!H741 &gt; 0.97), TRUE, "")</f>
        <v/>
      </c>
      <c r="M741" s="1" t="str">
        <f>IF(AND(I741&lt;0.001, 'SSIM Index'!I741 &gt; 0.97), TRUE, "")</f>
        <v/>
      </c>
      <c r="N741" s="1" t="str">
        <f>IF(AND(J741&lt;0.001, 'SSIM Index'!J741 &gt; 0.97), TRUE, "")</f>
        <v/>
      </c>
      <c r="O741" s="3" t="str">
        <f t="shared" si="34"/>
        <v/>
      </c>
      <c r="P741" s="1" t="str">
        <f t="shared" si="35"/>
        <v/>
      </c>
      <c r="Q741" s="1" t="str">
        <f t="shared" si="36"/>
        <v/>
      </c>
    </row>
    <row r="742" spans="1:17" x14ac:dyDescent="0.35">
      <c r="A742" s="6">
        <v>740</v>
      </c>
      <c r="B742" s="1">
        <f>VLOOKUP($A742, Parameters!$A$2:JI$1345, MATCH(B$1, Parameters!$1:$1, 0), FALSE)</f>
        <v>2000</v>
      </c>
      <c r="C742" s="1">
        <f>VLOOKUP($A742, Parameters!$A$2:JJ$1345, MATCH(C$1, Parameters!$1:$1, 0), FALSE)</f>
        <v>529.87</v>
      </c>
      <c r="D742" s="1">
        <f>VLOOKUP($A742, Parameters!$A$2:JK$1345, MATCH(D$1, Parameters!$1:$1, 0), FALSE)</f>
        <v>105</v>
      </c>
      <c r="E742" s="1">
        <f>VLOOKUP($A742, Parameters!$A$2:JL$1345, MATCH(E$1, Parameters!$1:$1, 0), FALSE)</f>
        <v>2.8489599999999999</v>
      </c>
      <c r="F742" s="1">
        <f>VLOOKUP($A742, Parameters!$A$2:JM$1345, MATCH(F$1, Parameters!$1:$1, 0), FALSE)</f>
        <v>5.3815900000000001</v>
      </c>
      <c r="G742" s="1">
        <f>VLOOKUP($A742, Parameters!$A$2:JN$1345, MATCH(G$1, Parameters!$1:$1, 0), FALSE)</f>
        <v>-0.37152665502705684</v>
      </c>
      <c r="H742" s="3">
        <v>4.9116252921521599E-4</v>
      </c>
      <c r="I742">
        <v>5.7112268405035095E-4</v>
      </c>
      <c r="J742">
        <v>5.7305989321321195E-4</v>
      </c>
      <c r="L742" s="1" t="str">
        <f>IF(AND(H742&lt;0.001, 'SSIM Index'!H742 &gt; 0.97), TRUE, "")</f>
        <v/>
      </c>
      <c r="M742" s="1" t="str">
        <f>IF(AND(I742&lt;0.001, 'SSIM Index'!I742 &gt; 0.97), TRUE, "")</f>
        <v/>
      </c>
      <c r="N742" s="1" t="str">
        <f>IF(AND(J742&lt;0.001, 'SSIM Index'!J742 &gt; 0.97), TRUE, "")</f>
        <v/>
      </c>
      <c r="O742" s="3" t="str">
        <f t="shared" si="34"/>
        <v/>
      </c>
      <c r="P742" s="1" t="str">
        <f t="shared" si="35"/>
        <v/>
      </c>
      <c r="Q742" s="1" t="str">
        <f t="shared" si="36"/>
        <v/>
      </c>
    </row>
    <row r="743" spans="1:17" x14ac:dyDescent="0.35">
      <c r="A743" s="6">
        <v>741</v>
      </c>
      <c r="B743" s="1">
        <f>VLOOKUP($A743, Parameters!$A$2:JI$1345, MATCH(B$1, Parameters!$1:$1, 0), FALSE)</f>
        <v>2000</v>
      </c>
      <c r="C743" s="1">
        <f>VLOOKUP($A743, Parameters!$A$2:JJ$1345, MATCH(C$1, Parameters!$1:$1, 0), FALSE)</f>
        <v>1766.2</v>
      </c>
      <c r="D743" s="1">
        <f>VLOOKUP($A743, Parameters!$A$2:JK$1345, MATCH(D$1, Parameters!$1:$1, 0), FALSE)</f>
        <v>105</v>
      </c>
      <c r="E743" s="1">
        <f>VLOOKUP($A743, Parameters!$A$2:JL$1345, MATCH(E$1, Parameters!$1:$1, 0), FALSE)</f>
        <v>2.8489599999999999</v>
      </c>
      <c r="F743" s="1">
        <f>VLOOKUP($A743, Parameters!$A$2:JM$1345, MATCH(F$1, Parameters!$1:$1, 0), FALSE)</f>
        <v>5.3815900000000001</v>
      </c>
      <c r="G743" s="1">
        <f>VLOOKUP($A743, Parameters!$A$2:JN$1345, MATCH(G$1, Parameters!$1:$1, 0), FALSE)</f>
        <v>-0.37152665502705684</v>
      </c>
      <c r="H743" s="3">
        <v>1.14674330689013E-3</v>
      </c>
      <c r="I743">
        <v>8.9258648222312299E-4</v>
      </c>
      <c r="J743">
        <v>1.5473306411877201E-3</v>
      </c>
      <c r="L743" s="1" t="str">
        <f>IF(AND(H743&lt;0.001, 'SSIM Index'!H743 &gt; 0.97), TRUE, "")</f>
        <v/>
      </c>
      <c r="M743" s="1" t="str">
        <f>IF(AND(I743&lt;0.001, 'SSIM Index'!I743 &gt; 0.97), TRUE, "")</f>
        <v/>
      </c>
      <c r="N743" s="1" t="str">
        <f>IF(AND(J743&lt;0.001, 'SSIM Index'!J743 &gt; 0.97), TRUE, "")</f>
        <v/>
      </c>
      <c r="O743" s="3" t="str">
        <f t="shared" si="34"/>
        <v/>
      </c>
      <c r="P743" s="1" t="str">
        <f t="shared" si="35"/>
        <v/>
      </c>
      <c r="Q743" s="1" t="str">
        <f t="shared" si="36"/>
        <v/>
      </c>
    </row>
    <row r="744" spans="1:17" x14ac:dyDescent="0.35">
      <c r="A744" s="6">
        <v>742</v>
      </c>
      <c r="B744" s="1">
        <f>VLOOKUP($A744, Parameters!$A$2:JI$1345, MATCH(B$1, Parameters!$1:$1, 0), FALSE)</f>
        <v>2000</v>
      </c>
      <c r="C744" s="1">
        <f>VLOOKUP($A744, Parameters!$A$2:JJ$1345, MATCH(C$1, Parameters!$1:$1, 0), FALSE)</f>
        <v>3002.6</v>
      </c>
      <c r="D744" s="1">
        <f>VLOOKUP($A744, Parameters!$A$2:JK$1345, MATCH(D$1, Parameters!$1:$1, 0), FALSE)</f>
        <v>105</v>
      </c>
      <c r="E744" s="1">
        <f>VLOOKUP($A744, Parameters!$A$2:JL$1345, MATCH(E$1, Parameters!$1:$1, 0), FALSE)</f>
        <v>2.8489599999999999</v>
      </c>
      <c r="F744" s="1">
        <f>VLOOKUP($A744, Parameters!$A$2:JM$1345, MATCH(F$1, Parameters!$1:$1, 0), FALSE)</f>
        <v>5.3815900000000001</v>
      </c>
      <c r="G744" s="1">
        <f>VLOOKUP($A744, Parameters!$A$2:JN$1345, MATCH(G$1, Parameters!$1:$1, 0), FALSE)</f>
        <v>-0.37152665502705684</v>
      </c>
      <c r="H744" s="3">
        <v>2.6502748951315802E-3</v>
      </c>
      <c r="I744">
        <v>1.3684130972251201E-3</v>
      </c>
      <c r="J744">
        <v>2.9107031878083901E-3</v>
      </c>
      <c r="L744" s="1" t="str">
        <f>IF(AND(H744&lt;0.001, 'SSIM Index'!H744 &gt; 0.97), TRUE, "")</f>
        <v/>
      </c>
      <c r="M744" s="1" t="str">
        <f>IF(AND(I744&lt;0.001, 'SSIM Index'!I744 &gt; 0.97), TRUE, "")</f>
        <v/>
      </c>
      <c r="N744" s="1" t="str">
        <f>IF(AND(J744&lt;0.001, 'SSIM Index'!J744 &gt; 0.97), TRUE, "")</f>
        <v/>
      </c>
      <c r="O744" s="3" t="str">
        <f t="shared" si="34"/>
        <v/>
      </c>
      <c r="P744" s="1" t="str">
        <f t="shared" si="35"/>
        <v/>
      </c>
      <c r="Q744" s="1" t="str">
        <f t="shared" si="36"/>
        <v/>
      </c>
    </row>
    <row r="745" spans="1:17" x14ac:dyDescent="0.35">
      <c r="A745" s="6">
        <v>743</v>
      </c>
      <c r="B745" s="1">
        <f>VLOOKUP($A745, Parameters!$A$2:JI$1345, MATCH(B$1, Parameters!$1:$1, 0), FALSE)</f>
        <v>2000</v>
      </c>
      <c r="C745" s="1">
        <f>VLOOKUP($A745, Parameters!$A$2:JJ$1345, MATCH(C$1, Parameters!$1:$1, 0), FALSE)</f>
        <v>4239</v>
      </c>
      <c r="D745" s="1">
        <f>VLOOKUP($A745, Parameters!$A$2:JK$1345, MATCH(D$1, Parameters!$1:$1, 0), FALSE)</f>
        <v>105</v>
      </c>
      <c r="E745" s="1">
        <f>VLOOKUP($A745, Parameters!$A$2:JL$1345, MATCH(E$1, Parameters!$1:$1, 0), FALSE)</f>
        <v>2.8489599999999999</v>
      </c>
      <c r="F745" s="1">
        <f>VLOOKUP($A745, Parameters!$A$2:JM$1345, MATCH(F$1, Parameters!$1:$1, 0), FALSE)</f>
        <v>5.3815900000000001</v>
      </c>
      <c r="G745" s="1">
        <f>VLOOKUP($A745, Parameters!$A$2:JN$1345, MATCH(G$1, Parameters!$1:$1, 0), FALSE)</f>
        <v>-0.37152665502705684</v>
      </c>
      <c r="H745" s="3">
        <v>3.3621264155954101E-3</v>
      </c>
      <c r="I745">
        <v>3.1069086398929301E-3</v>
      </c>
      <c r="J745">
        <v>3.77062428742647E-3</v>
      </c>
      <c r="L745" s="1" t="str">
        <f>IF(AND(H745&lt;0.001, 'SSIM Index'!H745 &gt; 0.97), TRUE, "")</f>
        <v/>
      </c>
      <c r="M745" s="1" t="str">
        <f>IF(AND(I745&lt;0.001, 'SSIM Index'!I745 &gt; 0.97), TRUE, "")</f>
        <v/>
      </c>
      <c r="N745" s="1" t="str">
        <f>IF(AND(J745&lt;0.001, 'SSIM Index'!J745 &gt; 0.97), TRUE, "")</f>
        <v/>
      </c>
      <c r="O745" s="3" t="str">
        <f t="shared" si="34"/>
        <v/>
      </c>
      <c r="P745" s="1" t="str">
        <f t="shared" si="35"/>
        <v/>
      </c>
      <c r="Q745" s="1" t="str">
        <f t="shared" si="36"/>
        <v/>
      </c>
    </row>
    <row r="746" spans="1:17" x14ac:dyDescent="0.35">
      <c r="A746" s="6">
        <v>744</v>
      </c>
      <c r="B746" s="1">
        <f>VLOOKUP($A746, Parameters!$A$2:JI$1345, MATCH(B$1, Parameters!$1:$1, 0), FALSE)</f>
        <v>3000</v>
      </c>
      <c r="C746" s="1">
        <f>VLOOKUP($A746, Parameters!$A$2:JJ$1345, MATCH(C$1, Parameters!$1:$1, 0), FALSE)</f>
        <v>706.5</v>
      </c>
      <c r="D746" s="1">
        <f>VLOOKUP($A746, Parameters!$A$2:JK$1345, MATCH(D$1, Parameters!$1:$1, 0), FALSE)</f>
        <v>105</v>
      </c>
      <c r="E746" s="1">
        <f>VLOOKUP($A746, Parameters!$A$2:JL$1345, MATCH(E$1, Parameters!$1:$1, 0), FALSE)</f>
        <v>1.4214</v>
      </c>
      <c r="F746" s="1">
        <f>VLOOKUP($A746, Parameters!$A$2:JM$1345, MATCH(F$1, Parameters!$1:$1, 0), FALSE)</f>
        <v>5.1355199999999996</v>
      </c>
      <c r="G746" s="1">
        <f>VLOOKUP($A746, Parameters!$A$2:JN$1345, MATCH(G$1, Parameters!$1:$1, 0), FALSE)</f>
        <v>-0.5634735202715403</v>
      </c>
      <c r="H746" s="3">
        <v>3.6897088284604203E-4</v>
      </c>
      <c r="I746">
        <v>3.1681428663432598E-4</v>
      </c>
      <c r="J746">
        <v>4.4571628677658699E-4</v>
      </c>
      <c r="L746" s="1" t="str">
        <f>IF(AND(H746&lt;0.001, 'SSIM Index'!H746 &gt; 0.97), TRUE, "")</f>
        <v/>
      </c>
      <c r="M746" s="1" t="str">
        <f>IF(AND(I746&lt;0.001, 'SSIM Index'!I746 &gt; 0.97), TRUE, "")</f>
        <v/>
      </c>
      <c r="N746" s="1" t="str">
        <f>IF(AND(J746&lt;0.001, 'SSIM Index'!J746 &gt; 0.97), TRUE, "")</f>
        <v/>
      </c>
      <c r="O746" s="3" t="str">
        <f t="shared" si="34"/>
        <v/>
      </c>
      <c r="P746" s="1" t="str">
        <f t="shared" si="35"/>
        <v/>
      </c>
      <c r="Q746" s="1" t="str">
        <f t="shared" si="36"/>
        <v/>
      </c>
    </row>
    <row r="747" spans="1:17" x14ac:dyDescent="0.35">
      <c r="A747" s="6">
        <v>745</v>
      </c>
      <c r="B747" s="1">
        <f>VLOOKUP($A747, Parameters!$A$2:JI$1345, MATCH(B$1, Parameters!$1:$1, 0), FALSE)</f>
        <v>3000</v>
      </c>
      <c r="C747" s="1">
        <f>VLOOKUP($A747, Parameters!$A$2:JJ$1345, MATCH(C$1, Parameters!$1:$1, 0), FALSE)</f>
        <v>1942.9</v>
      </c>
      <c r="D747" s="1">
        <f>VLOOKUP($A747, Parameters!$A$2:JK$1345, MATCH(D$1, Parameters!$1:$1, 0), FALSE)</f>
        <v>105</v>
      </c>
      <c r="E747" s="1">
        <f>VLOOKUP($A747, Parameters!$A$2:JL$1345, MATCH(E$1, Parameters!$1:$1, 0), FALSE)</f>
        <v>1.4214</v>
      </c>
      <c r="F747" s="1">
        <f>VLOOKUP($A747, Parameters!$A$2:JM$1345, MATCH(F$1, Parameters!$1:$1, 0), FALSE)</f>
        <v>5.1355199999999996</v>
      </c>
      <c r="G747" s="1">
        <f>VLOOKUP($A747, Parameters!$A$2:JN$1345, MATCH(G$1, Parameters!$1:$1, 0), FALSE)</f>
        <v>-0.5634735202715403</v>
      </c>
      <c r="H747" s="3">
        <v>7.66708864830434E-4</v>
      </c>
      <c r="I747">
        <v>6.8653083872050004E-4</v>
      </c>
      <c r="J747">
        <v>8.8240311015397299E-4</v>
      </c>
      <c r="L747" s="1" t="str">
        <f>IF(AND(H747&lt;0.001, 'SSIM Index'!H747 &gt; 0.97), TRUE, "")</f>
        <v/>
      </c>
      <c r="M747" s="1" t="b">
        <f>IF(AND(I747&lt;0.001, 'SSIM Index'!I747 &gt; 0.97), TRUE, "")</f>
        <v>1</v>
      </c>
      <c r="N747" s="1" t="str">
        <f>IF(AND(J747&lt;0.001, 'SSIM Index'!J747 &gt; 0.97), TRUE, "")</f>
        <v/>
      </c>
      <c r="O747" s="3" t="str">
        <f t="shared" si="34"/>
        <v/>
      </c>
      <c r="P747" s="1" t="str">
        <f t="shared" si="35"/>
        <v/>
      </c>
      <c r="Q747" s="1" t="str">
        <f t="shared" si="36"/>
        <v/>
      </c>
    </row>
    <row r="748" spans="1:17" x14ac:dyDescent="0.35">
      <c r="A748" s="6">
        <v>746</v>
      </c>
      <c r="B748" s="1">
        <f>VLOOKUP($A748, Parameters!$A$2:JI$1345, MATCH(B$1, Parameters!$1:$1, 0), FALSE)</f>
        <v>3000</v>
      </c>
      <c r="C748" s="1">
        <f>VLOOKUP($A748, Parameters!$A$2:JJ$1345, MATCH(C$1, Parameters!$1:$1, 0), FALSE)</f>
        <v>3179.2</v>
      </c>
      <c r="D748" s="1">
        <f>VLOOKUP($A748, Parameters!$A$2:JK$1345, MATCH(D$1, Parameters!$1:$1, 0), FALSE)</f>
        <v>105</v>
      </c>
      <c r="E748" s="1">
        <f>VLOOKUP($A748, Parameters!$A$2:JL$1345, MATCH(E$1, Parameters!$1:$1, 0), FALSE)</f>
        <v>1.4214</v>
      </c>
      <c r="F748" s="1">
        <f>VLOOKUP($A748, Parameters!$A$2:JM$1345, MATCH(F$1, Parameters!$1:$1, 0), FALSE)</f>
        <v>5.1355199999999996</v>
      </c>
      <c r="G748" s="1">
        <f>VLOOKUP($A748, Parameters!$A$2:JN$1345, MATCH(G$1, Parameters!$1:$1, 0), FALSE)</f>
        <v>-0.5634735202715403</v>
      </c>
      <c r="H748" s="3">
        <v>7.6870975317433401E-4</v>
      </c>
      <c r="I748">
        <v>8.2605570787563898E-4</v>
      </c>
      <c r="J748">
        <v>8.1231707008555499E-4</v>
      </c>
      <c r="L748" s="1" t="b">
        <f>IF(AND(H748&lt;0.001, 'SSIM Index'!H748 &gt; 0.97), TRUE, "")</f>
        <v>1</v>
      </c>
      <c r="M748" s="1" t="b">
        <f>IF(AND(I748&lt;0.001, 'SSIM Index'!I748 &gt; 0.97), TRUE, "")</f>
        <v>1</v>
      </c>
      <c r="N748" s="1" t="str">
        <f>IF(AND(J748&lt;0.001, 'SSIM Index'!J748 &gt; 0.97), TRUE, "")</f>
        <v/>
      </c>
      <c r="O748" s="3" t="str">
        <f t="shared" si="34"/>
        <v/>
      </c>
      <c r="P748" s="1" t="str">
        <f t="shared" si="35"/>
        <v/>
      </c>
      <c r="Q748" s="1" t="str">
        <f t="shared" si="36"/>
        <v/>
      </c>
    </row>
    <row r="749" spans="1:17" x14ac:dyDescent="0.35">
      <c r="A749" s="6">
        <v>747</v>
      </c>
      <c r="B749" s="1">
        <f>VLOOKUP($A749, Parameters!$A$2:JI$1345, MATCH(B$1, Parameters!$1:$1, 0), FALSE)</f>
        <v>3000</v>
      </c>
      <c r="C749" s="1">
        <f>VLOOKUP($A749, Parameters!$A$2:JJ$1345, MATCH(C$1, Parameters!$1:$1, 0), FALSE)</f>
        <v>4415.6000000000004</v>
      </c>
      <c r="D749" s="1">
        <f>VLOOKUP($A749, Parameters!$A$2:JK$1345, MATCH(D$1, Parameters!$1:$1, 0), FALSE)</f>
        <v>105</v>
      </c>
      <c r="E749" s="1">
        <f>VLOOKUP($A749, Parameters!$A$2:JL$1345, MATCH(E$1, Parameters!$1:$1, 0), FALSE)</f>
        <v>1.4214</v>
      </c>
      <c r="F749" s="1">
        <f>VLOOKUP($A749, Parameters!$A$2:JM$1345, MATCH(F$1, Parameters!$1:$1, 0), FALSE)</f>
        <v>5.1355199999999996</v>
      </c>
      <c r="G749" s="1">
        <f>VLOOKUP($A749, Parameters!$A$2:JN$1345, MATCH(G$1, Parameters!$1:$1, 0), FALSE)</f>
        <v>-0.5634735202715403</v>
      </c>
      <c r="H749" s="3">
        <v>1.4718322781845899E-3</v>
      </c>
      <c r="I749">
        <v>1.1956427479162799E-3</v>
      </c>
      <c r="J749">
        <v>1.53249106369912E-3</v>
      </c>
      <c r="L749" s="1" t="str">
        <f>IF(AND(H749&lt;0.001, 'SSIM Index'!H749 &gt; 0.97), TRUE, "")</f>
        <v/>
      </c>
      <c r="M749" s="1" t="str">
        <f>IF(AND(I749&lt;0.001, 'SSIM Index'!I749 &gt; 0.97), TRUE, "")</f>
        <v/>
      </c>
      <c r="N749" s="1" t="str">
        <f>IF(AND(J749&lt;0.001, 'SSIM Index'!J749 &gt; 0.97), TRUE, "")</f>
        <v/>
      </c>
      <c r="O749" s="3" t="str">
        <f t="shared" si="34"/>
        <v/>
      </c>
      <c r="P749" s="1" t="str">
        <f t="shared" si="35"/>
        <v/>
      </c>
      <c r="Q749" s="1" t="str">
        <f t="shared" si="36"/>
        <v/>
      </c>
    </row>
    <row r="750" spans="1:17" x14ac:dyDescent="0.35">
      <c r="A750" s="6">
        <v>748</v>
      </c>
      <c r="B750" s="1">
        <f>VLOOKUP($A750, Parameters!$A$2:JI$1345, MATCH(B$1, Parameters!$1:$1, 0), FALSE)</f>
        <v>1000</v>
      </c>
      <c r="C750" s="1">
        <f>VLOOKUP($A750, Parameters!$A$2:JJ$1345, MATCH(C$1, Parameters!$1:$1, 0), FALSE)</f>
        <v>883.12</v>
      </c>
      <c r="D750" s="1">
        <f>VLOOKUP($A750, Parameters!$A$2:JK$1345, MATCH(D$1, Parameters!$1:$1, 0), FALSE)</f>
        <v>105</v>
      </c>
      <c r="E750" s="1">
        <f>VLOOKUP($A750, Parameters!$A$2:JL$1345, MATCH(E$1, Parameters!$1:$1, 0), FALSE)</f>
        <v>2.8113000000000001</v>
      </c>
      <c r="F750" s="1">
        <f>VLOOKUP($A750, Parameters!$A$2:JM$1345, MATCH(F$1, Parameters!$1:$1, 0), FALSE)</f>
        <v>5.5791700000000004</v>
      </c>
      <c r="G750" s="1">
        <f>VLOOKUP($A750, Parameters!$A$2:JN$1345, MATCH(G$1, Parameters!$1:$1, 0), FALSE)</f>
        <v>-0.64308681352380148</v>
      </c>
      <c r="H750" s="3">
        <v>5.9102679369971102E-4</v>
      </c>
      <c r="I750">
        <v>6.7415356170386E-4</v>
      </c>
      <c r="J750">
        <v>6.7297124769538598E-4</v>
      </c>
      <c r="L750" s="1" t="str">
        <f>IF(AND(H750&lt;0.001, 'SSIM Index'!H750 &gt; 0.97), TRUE, "")</f>
        <v/>
      </c>
      <c r="M750" s="1" t="str">
        <f>IF(AND(I750&lt;0.001, 'SSIM Index'!I750 &gt; 0.97), TRUE, "")</f>
        <v/>
      </c>
      <c r="N750" s="1" t="str">
        <f>IF(AND(J750&lt;0.001, 'SSIM Index'!J750 &gt; 0.97), TRUE, "")</f>
        <v/>
      </c>
      <c r="O750" s="3" t="str">
        <f t="shared" si="34"/>
        <v/>
      </c>
      <c r="P750" s="1" t="str">
        <f t="shared" si="35"/>
        <v/>
      </c>
      <c r="Q750" s="1" t="str">
        <f t="shared" si="36"/>
        <v/>
      </c>
    </row>
    <row r="751" spans="1:17" x14ac:dyDescent="0.35">
      <c r="A751" s="6">
        <v>749</v>
      </c>
      <c r="B751" s="1">
        <f>VLOOKUP($A751, Parameters!$A$2:JI$1345, MATCH(B$1, Parameters!$1:$1, 0), FALSE)</f>
        <v>1000</v>
      </c>
      <c r="C751" s="1">
        <f>VLOOKUP($A751, Parameters!$A$2:JJ$1345, MATCH(C$1, Parameters!$1:$1, 0), FALSE)</f>
        <v>2119.5</v>
      </c>
      <c r="D751" s="1">
        <f>VLOOKUP($A751, Parameters!$A$2:JK$1345, MATCH(D$1, Parameters!$1:$1, 0), FALSE)</f>
        <v>105</v>
      </c>
      <c r="E751" s="1">
        <f>VLOOKUP($A751, Parameters!$A$2:JL$1345, MATCH(E$1, Parameters!$1:$1, 0), FALSE)</f>
        <v>2.8113000000000001</v>
      </c>
      <c r="F751" s="1">
        <f>VLOOKUP($A751, Parameters!$A$2:JM$1345, MATCH(F$1, Parameters!$1:$1, 0), FALSE)</f>
        <v>5.5791700000000004</v>
      </c>
      <c r="G751" s="1">
        <f>VLOOKUP($A751, Parameters!$A$2:JN$1345, MATCH(G$1, Parameters!$1:$1, 0), FALSE)</f>
        <v>-0.64308681352380148</v>
      </c>
      <c r="H751" s="3">
        <v>2.4712907616048999E-3</v>
      </c>
      <c r="I751">
        <v>2.4353542830795002E-3</v>
      </c>
      <c r="J751">
        <v>2.6631208602338999E-3</v>
      </c>
      <c r="L751" s="1" t="str">
        <f>IF(AND(H751&lt;0.001, 'SSIM Index'!H751 &gt; 0.97), TRUE, "")</f>
        <v/>
      </c>
      <c r="M751" s="1" t="str">
        <f>IF(AND(I751&lt;0.001, 'SSIM Index'!I751 &gt; 0.97), TRUE, "")</f>
        <v/>
      </c>
      <c r="N751" s="1" t="str">
        <f>IF(AND(J751&lt;0.001, 'SSIM Index'!J751 &gt; 0.97), TRUE, "")</f>
        <v/>
      </c>
      <c r="O751" s="3" t="str">
        <f t="shared" si="34"/>
        <v/>
      </c>
      <c r="P751" s="1" t="str">
        <f t="shared" si="35"/>
        <v/>
      </c>
      <c r="Q751" s="1" t="str">
        <f t="shared" si="36"/>
        <v/>
      </c>
    </row>
    <row r="752" spans="1:17" x14ac:dyDescent="0.35">
      <c r="A752" s="6">
        <v>750</v>
      </c>
      <c r="B752" s="1">
        <f>VLOOKUP($A752, Parameters!$A$2:JI$1345, MATCH(B$1, Parameters!$1:$1, 0), FALSE)</f>
        <v>1000</v>
      </c>
      <c r="C752" s="1">
        <f>VLOOKUP($A752, Parameters!$A$2:JJ$1345, MATCH(C$1, Parameters!$1:$1, 0), FALSE)</f>
        <v>3355.9</v>
      </c>
      <c r="D752" s="1">
        <f>VLOOKUP($A752, Parameters!$A$2:JK$1345, MATCH(D$1, Parameters!$1:$1, 0), FALSE)</f>
        <v>105</v>
      </c>
      <c r="E752" s="1">
        <f>VLOOKUP($A752, Parameters!$A$2:JL$1345, MATCH(E$1, Parameters!$1:$1, 0), FALSE)</f>
        <v>2.8113000000000001</v>
      </c>
      <c r="F752" s="1">
        <f>VLOOKUP($A752, Parameters!$A$2:JM$1345, MATCH(F$1, Parameters!$1:$1, 0), FALSE)</f>
        <v>5.5791700000000004</v>
      </c>
      <c r="G752" s="1">
        <f>VLOOKUP($A752, Parameters!$A$2:JN$1345, MATCH(G$1, Parameters!$1:$1, 0), FALSE)</f>
        <v>-0.64308681352380148</v>
      </c>
      <c r="H752" s="3">
        <v>3.3197663724422398E-3</v>
      </c>
      <c r="I752">
        <v>5.0487546250224096E-3</v>
      </c>
      <c r="J752">
        <v>4.8903920687735003E-3</v>
      </c>
      <c r="L752" s="1" t="str">
        <f>IF(AND(H752&lt;0.001, 'SSIM Index'!H752 &gt; 0.97), TRUE, "")</f>
        <v/>
      </c>
      <c r="M752" s="1" t="str">
        <f>IF(AND(I752&lt;0.001, 'SSIM Index'!I752 &gt; 0.97), TRUE, "")</f>
        <v/>
      </c>
      <c r="N752" s="1" t="str">
        <f>IF(AND(J752&lt;0.001, 'SSIM Index'!J752 &gt; 0.97), TRUE, "")</f>
        <v/>
      </c>
      <c r="O752" s="3" t="str">
        <f t="shared" si="34"/>
        <v/>
      </c>
      <c r="P752" s="1" t="str">
        <f t="shared" si="35"/>
        <v/>
      </c>
      <c r="Q752" s="1" t="str">
        <f t="shared" si="36"/>
        <v/>
      </c>
    </row>
    <row r="753" spans="1:17" x14ac:dyDescent="0.35">
      <c r="A753" s="6">
        <v>751</v>
      </c>
      <c r="B753" s="1">
        <f>VLOOKUP($A753, Parameters!$A$2:JI$1345, MATCH(B$1, Parameters!$1:$1, 0), FALSE)</f>
        <v>1000</v>
      </c>
      <c r="C753" s="1">
        <f>VLOOKUP($A753, Parameters!$A$2:JJ$1345, MATCH(C$1, Parameters!$1:$1, 0), FALSE)</f>
        <v>4673.8</v>
      </c>
      <c r="D753" s="1">
        <f>VLOOKUP($A753, Parameters!$A$2:JK$1345, MATCH(D$1, Parameters!$1:$1, 0), FALSE)</f>
        <v>105</v>
      </c>
      <c r="E753" s="1">
        <f>VLOOKUP($A753, Parameters!$A$2:JL$1345, MATCH(E$1, Parameters!$1:$1, 0), FALSE)</f>
        <v>2.8113000000000001</v>
      </c>
      <c r="F753" s="1">
        <f>VLOOKUP($A753, Parameters!$A$2:JM$1345, MATCH(F$1, Parameters!$1:$1, 0), FALSE)</f>
        <v>5.5791700000000004</v>
      </c>
      <c r="G753" s="1">
        <f>VLOOKUP($A753, Parameters!$A$2:JN$1345, MATCH(G$1, Parameters!$1:$1, 0), FALSE)</f>
        <v>-0.64308681352380148</v>
      </c>
      <c r="H753" s="3">
        <v>4.3426882475614496E-3</v>
      </c>
      <c r="I753">
        <v>5.5664447136223299E-3</v>
      </c>
      <c r="J753">
        <v>5.9914258308708598E-3</v>
      </c>
      <c r="L753" s="1" t="str">
        <f>IF(AND(H753&lt;0.001, 'SSIM Index'!H753 &gt; 0.97), TRUE, "")</f>
        <v/>
      </c>
      <c r="M753" s="1" t="str">
        <f>IF(AND(I753&lt;0.001, 'SSIM Index'!I753 &gt; 0.97), TRUE, "")</f>
        <v/>
      </c>
      <c r="N753" s="1" t="str">
        <f>IF(AND(J753&lt;0.001, 'SSIM Index'!J753 &gt; 0.97), TRUE, "")</f>
        <v/>
      </c>
      <c r="O753" s="3" t="str">
        <f t="shared" si="34"/>
        <v/>
      </c>
      <c r="P753" s="1" t="str">
        <f t="shared" si="35"/>
        <v/>
      </c>
      <c r="Q753" s="1" t="str">
        <f t="shared" si="36"/>
        <v/>
      </c>
    </row>
    <row r="754" spans="1:17" x14ac:dyDescent="0.35">
      <c r="A754" s="6">
        <v>752</v>
      </c>
      <c r="B754" s="1">
        <f>VLOOKUP($A754, Parameters!$A$2:JI$1345, MATCH(B$1, Parameters!$1:$1, 0), FALSE)</f>
        <v>3000</v>
      </c>
      <c r="C754" s="1">
        <f>VLOOKUP($A754, Parameters!$A$2:JJ$1345, MATCH(C$1, Parameters!$1:$1, 0), FALSE)</f>
        <v>1059.7</v>
      </c>
      <c r="D754" s="1">
        <f>VLOOKUP($A754, Parameters!$A$2:JK$1345, MATCH(D$1, Parameters!$1:$1, 0), FALSE)</f>
        <v>105</v>
      </c>
      <c r="E754" s="1">
        <f>VLOOKUP($A754, Parameters!$A$2:JL$1345, MATCH(E$1, Parameters!$1:$1, 0), FALSE)</f>
        <v>5.5746200000000004</v>
      </c>
      <c r="F754" s="1">
        <f>VLOOKUP($A754, Parameters!$A$2:JM$1345, MATCH(F$1, Parameters!$1:$1, 0), FALSE)</f>
        <v>3.9794</v>
      </c>
      <c r="G754" s="1">
        <f>VLOOKUP($A754, Parameters!$A$2:JN$1345, MATCH(G$1, Parameters!$1:$1, 0), FALSE)</f>
        <v>1.5970872853521993</v>
      </c>
      <c r="H754" s="3">
        <v>5.04877534694969E-4</v>
      </c>
      <c r="I754">
        <v>5.4559903219342199E-4</v>
      </c>
      <c r="J754">
        <v>5.3137930808588797E-4</v>
      </c>
      <c r="L754" s="1" t="str">
        <f>IF(AND(H754&lt;0.001, 'SSIM Index'!H754 &gt; 0.97), TRUE, "")</f>
        <v/>
      </c>
      <c r="M754" s="1" t="str">
        <f>IF(AND(I754&lt;0.001, 'SSIM Index'!I754 &gt; 0.97), TRUE, "")</f>
        <v/>
      </c>
      <c r="N754" s="1" t="str">
        <f>IF(AND(J754&lt;0.001, 'SSIM Index'!J754 &gt; 0.97), TRUE, "")</f>
        <v/>
      </c>
      <c r="O754" s="3" t="str">
        <f t="shared" si="34"/>
        <v/>
      </c>
      <c r="P754" s="1" t="str">
        <f t="shared" si="35"/>
        <v/>
      </c>
      <c r="Q754" s="1" t="str">
        <f t="shared" si="36"/>
        <v/>
      </c>
    </row>
    <row r="755" spans="1:17" x14ac:dyDescent="0.35">
      <c r="A755" s="6">
        <v>753</v>
      </c>
      <c r="B755" s="1">
        <f>VLOOKUP($A755, Parameters!$A$2:JI$1345, MATCH(B$1, Parameters!$1:$1, 0), FALSE)</f>
        <v>3000</v>
      </c>
      <c r="C755" s="1">
        <f>VLOOKUP($A755, Parameters!$A$2:JJ$1345, MATCH(C$1, Parameters!$1:$1, 0), FALSE)</f>
        <v>2296.1</v>
      </c>
      <c r="D755" s="1">
        <f>VLOOKUP($A755, Parameters!$A$2:JK$1345, MATCH(D$1, Parameters!$1:$1, 0), FALSE)</f>
        <v>105</v>
      </c>
      <c r="E755" s="1">
        <f>VLOOKUP($A755, Parameters!$A$2:JL$1345, MATCH(E$1, Parameters!$1:$1, 0), FALSE)</f>
        <v>5.5746200000000004</v>
      </c>
      <c r="F755" s="1">
        <f>VLOOKUP($A755, Parameters!$A$2:JM$1345, MATCH(F$1, Parameters!$1:$1, 0), FALSE)</f>
        <v>3.9794</v>
      </c>
      <c r="G755" s="1">
        <f>VLOOKUP($A755, Parameters!$A$2:JN$1345, MATCH(G$1, Parameters!$1:$1, 0), FALSE)</f>
        <v>1.5970872853521993</v>
      </c>
      <c r="H755" s="3">
        <v>1.4681121101602899E-3</v>
      </c>
      <c r="I755">
        <v>9.9828734528273301E-4</v>
      </c>
      <c r="J755">
        <v>1.6690479824319399E-3</v>
      </c>
      <c r="L755" s="1" t="str">
        <f>IF(AND(H755&lt;0.001, 'SSIM Index'!H755 &gt; 0.97), TRUE, "")</f>
        <v/>
      </c>
      <c r="M755" s="1" t="str">
        <f>IF(AND(I755&lt;0.001, 'SSIM Index'!I755 &gt; 0.97), TRUE, "")</f>
        <v/>
      </c>
      <c r="N755" s="1" t="str">
        <f>IF(AND(J755&lt;0.001, 'SSIM Index'!J755 &gt; 0.97), TRUE, "")</f>
        <v/>
      </c>
      <c r="O755" s="3" t="str">
        <f t="shared" si="34"/>
        <v/>
      </c>
      <c r="P755" s="1" t="str">
        <f t="shared" si="35"/>
        <v/>
      </c>
      <c r="Q755" s="1" t="str">
        <f t="shared" si="36"/>
        <v/>
      </c>
    </row>
    <row r="756" spans="1:17" x14ac:dyDescent="0.35">
      <c r="A756" s="6">
        <v>754</v>
      </c>
      <c r="B756" s="1">
        <f>VLOOKUP($A756, Parameters!$A$2:JI$1345, MATCH(B$1, Parameters!$1:$1, 0), FALSE)</f>
        <v>3000</v>
      </c>
      <c r="C756" s="1">
        <f>VLOOKUP($A756, Parameters!$A$2:JJ$1345, MATCH(C$1, Parameters!$1:$1, 0), FALSE)</f>
        <v>3532.5</v>
      </c>
      <c r="D756" s="1">
        <f>VLOOKUP($A756, Parameters!$A$2:JK$1345, MATCH(D$1, Parameters!$1:$1, 0), FALSE)</f>
        <v>105</v>
      </c>
      <c r="E756" s="1">
        <f>VLOOKUP($A756, Parameters!$A$2:JL$1345, MATCH(E$1, Parameters!$1:$1, 0), FALSE)</f>
        <v>5.5746200000000004</v>
      </c>
      <c r="F756" s="1">
        <f>VLOOKUP($A756, Parameters!$A$2:JM$1345, MATCH(F$1, Parameters!$1:$1, 0), FALSE)</f>
        <v>3.9794</v>
      </c>
      <c r="G756" s="1">
        <f>VLOOKUP($A756, Parameters!$A$2:JN$1345, MATCH(G$1, Parameters!$1:$1, 0), FALSE)</f>
        <v>1.5970872853521993</v>
      </c>
      <c r="H756" s="3">
        <v>1.6247876919805999E-3</v>
      </c>
      <c r="I756">
        <v>1.5988744562491701E-3</v>
      </c>
      <c r="J756">
        <v>1.8586586229503101E-3</v>
      </c>
      <c r="L756" s="1" t="str">
        <f>IF(AND(H756&lt;0.001, 'SSIM Index'!H756 &gt; 0.97), TRUE, "")</f>
        <v/>
      </c>
      <c r="M756" s="1" t="str">
        <f>IF(AND(I756&lt;0.001, 'SSIM Index'!I756 &gt; 0.97), TRUE, "")</f>
        <v/>
      </c>
      <c r="N756" s="1" t="str">
        <f>IF(AND(J756&lt;0.001, 'SSIM Index'!J756 &gt; 0.97), TRUE, "")</f>
        <v/>
      </c>
      <c r="O756" s="3" t="str">
        <f t="shared" si="34"/>
        <v/>
      </c>
      <c r="P756" s="1" t="str">
        <f t="shared" si="35"/>
        <v/>
      </c>
      <c r="Q756" s="1" t="str">
        <f t="shared" si="36"/>
        <v/>
      </c>
    </row>
    <row r="757" spans="1:17" x14ac:dyDescent="0.35">
      <c r="A757" s="6">
        <v>755</v>
      </c>
      <c r="B757" s="1">
        <f>VLOOKUP($A757, Parameters!$A$2:JI$1345, MATCH(B$1, Parameters!$1:$1, 0), FALSE)</f>
        <v>3000</v>
      </c>
      <c r="C757" s="1">
        <f>VLOOKUP($A757, Parameters!$A$2:JJ$1345, MATCH(C$1, Parameters!$1:$1, 0), FALSE)</f>
        <v>7322.7</v>
      </c>
      <c r="D757" s="1">
        <f>VLOOKUP($A757, Parameters!$A$2:JK$1345, MATCH(D$1, Parameters!$1:$1, 0), FALSE)</f>
        <v>105</v>
      </c>
      <c r="E757" s="1">
        <f>VLOOKUP($A757, Parameters!$A$2:JL$1345, MATCH(E$1, Parameters!$1:$1, 0), FALSE)</f>
        <v>5.5746200000000004</v>
      </c>
      <c r="F757" s="1">
        <f>VLOOKUP($A757, Parameters!$A$2:JM$1345, MATCH(F$1, Parameters!$1:$1, 0), FALSE)</f>
        <v>3.9794</v>
      </c>
      <c r="G757" s="1">
        <f>VLOOKUP($A757, Parameters!$A$2:JN$1345, MATCH(G$1, Parameters!$1:$1, 0), FALSE)</f>
        <v>1.5970872853521993</v>
      </c>
      <c r="H757" s="3">
        <v>2.65738181769847E-3</v>
      </c>
      <c r="I757">
        <v>6.0935774818062704E-3</v>
      </c>
      <c r="J757">
        <v>7.4791708029806597E-3</v>
      </c>
      <c r="L757" s="1" t="str">
        <f>IF(AND(H757&lt;0.001, 'SSIM Index'!H757 &gt; 0.97), TRUE, "")</f>
        <v/>
      </c>
      <c r="M757" s="1" t="str">
        <f>IF(AND(I757&lt;0.001, 'SSIM Index'!I757 &gt; 0.97), TRUE, "")</f>
        <v/>
      </c>
      <c r="N757" s="1" t="str">
        <f>IF(AND(J757&lt;0.001, 'SSIM Index'!J757 &gt; 0.97), TRUE, "")</f>
        <v/>
      </c>
      <c r="O757" s="3" t="str">
        <f t="shared" si="34"/>
        <v/>
      </c>
      <c r="P757" s="1" t="str">
        <f t="shared" si="35"/>
        <v/>
      </c>
      <c r="Q757" s="1" t="str">
        <f t="shared" si="36"/>
        <v/>
      </c>
    </row>
    <row r="758" spans="1:17" x14ac:dyDescent="0.35">
      <c r="A758" s="6">
        <v>756</v>
      </c>
      <c r="B758" s="1">
        <f>VLOOKUP($A758, Parameters!$A$2:JI$1345, MATCH(B$1, Parameters!$1:$1, 0), FALSE)</f>
        <v>3000</v>
      </c>
      <c r="C758" s="1">
        <f>VLOOKUP($A758, Parameters!$A$2:JJ$1345, MATCH(C$1, Parameters!$1:$1, 0), FALSE)</f>
        <v>20</v>
      </c>
      <c r="D758" s="1">
        <f>VLOOKUP($A758, Parameters!$A$2:JK$1345, MATCH(D$1, Parameters!$1:$1, 0), FALSE)</f>
        <v>105</v>
      </c>
      <c r="E758" s="1">
        <f>VLOOKUP($A758, Parameters!$A$2:JL$1345, MATCH(E$1, Parameters!$1:$1, 0), FALSE)</f>
        <v>2.1229800000000001</v>
      </c>
      <c r="F758" s="1">
        <f>VLOOKUP($A758, Parameters!$A$2:JM$1345, MATCH(F$1, Parameters!$1:$1, 0), FALSE)</f>
        <v>4.3373799999999996</v>
      </c>
      <c r="G758" s="1">
        <f>VLOOKUP($A758, Parameters!$A$2:JN$1345, MATCH(G$1, Parameters!$1:$1, 0), FALSE)</f>
        <v>7.2261666258547752</v>
      </c>
      <c r="H758" s="3">
        <v>2.9922273824922703E-4</v>
      </c>
      <c r="I758">
        <v>2.7447883621789499E-4</v>
      </c>
      <c r="J758">
        <v>3.8046683766879098E-4</v>
      </c>
      <c r="L758" s="1" t="str">
        <f>IF(AND(H758&lt;0.001, 'SSIM Index'!H758 &gt; 0.97), TRUE, "")</f>
        <v/>
      </c>
      <c r="M758" s="1" t="str">
        <f>IF(AND(I758&lt;0.001, 'SSIM Index'!I758 &gt; 0.97), TRUE, "")</f>
        <v/>
      </c>
      <c r="N758" s="1" t="str">
        <f>IF(AND(J758&lt;0.001, 'SSIM Index'!J758 &gt; 0.97), TRUE, "")</f>
        <v/>
      </c>
      <c r="O758" s="3" t="str">
        <f t="shared" si="34"/>
        <v/>
      </c>
      <c r="P758" s="1" t="str">
        <f t="shared" si="35"/>
        <v/>
      </c>
      <c r="Q758" s="1" t="str">
        <f t="shared" si="36"/>
        <v/>
      </c>
    </row>
    <row r="759" spans="1:17" x14ac:dyDescent="0.35">
      <c r="A759" s="6">
        <v>757</v>
      </c>
      <c r="B759" s="1">
        <f>VLOOKUP($A759, Parameters!$A$2:JI$1345, MATCH(B$1, Parameters!$1:$1, 0), FALSE)</f>
        <v>3000</v>
      </c>
      <c r="C759" s="1">
        <f>VLOOKUP($A759, Parameters!$A$2:JJ$1345, MATCH(C$1, Parameters!$1:$1, 0), FALSE)</f>
        <v>1236.4000000000001</v>
      </c>
      <c r="D759" s="1">
        <f>VLOOKUP($A759, Parameters!$A$2:JK$1345, MATCH(D$1, Parameters!$1:$1, 0), FALSE)</f>
        <v>105</v>
      </c>
      <c r="E759" s="1">
        <f>VLOOKUP($A759, Parameters!$A$2:JL$1345, MATCH(E$1, Parameters!$1:$1, 0), FALSE)</f>
        <v>2.1229800000000001</v>
      </c>
      <c r="F759" s="1">
        <f>VLOOKUP($A759, Parameters!$A$2:JM$1345, MATCH(F$1, Parameters!$1:$1, 0), FALSE)</f>
        <v>4.3373799999999996</v>
      </c>
      <c r="G759" s="1">
        <f>VLOOKUP($A759, Parameters!$A$2:JN$1345, MATCH(G$1, Parameters!$1:$1, 0), FALSE)</f>
        <v>7.2261666258547752</v>
      </c>
      <c r="H759" s="3">
        <v>5.6123407557606697E-4</v>
      </c>
      <c r="I759">
        <v>5.0543656107038205E-4</v>
      </c>
      <c r="J759">
        <v>6.4327009022235805E-4</v>
      </c>
      <c r="L759" s="1" t="str">
        <f>IF(AND(H759&lt;0.001, 'SSIM Index'!H759 &gt; 0.97), TRUE, "")</f>
        <v/>
      </c>
      <c r="M759" s="1" t="str">
        <f>IF(AND(I759&lt;0.001, 'SSIM Index'!I759 &gt; 0.97), TRUE, "")</f>
        <v/>
      </c>
      <c r="N759" s="1" t="str">
        <f>IF(AND(J759&lt;0.001, 'SSIM Index'!J759 &gt; 0.97), TRUE, "")</f>
        <v/>
      </c>
      <c r="O759" s="3" t="str">
        <f t="shared" si="34"/>
        <v/>
      </c>
      <c r="P759" s="1" t="str">
        <f t="shared" si="35"/>
        <v/>
      </c>
      <c r="Q759" s="1" t="str">
        <f t="shared" si="36"/>
        <v/>
      </c>
    </row>
    <row r="760" spans="1:17" x14ac:dyDescent="0.35">
      <c r="A760" s="6">
        <v>758</v>
      </c>
      <c r="B760" s="1">
        <f>VLOOKUP($A760, Parameters!$A$2:JI$1345, MATCH(B$1, Parameters!$1:$1, 0), FALSE)</f>
        <v>3000</v>
      </c>
      <c r="C760" s="1">
        <f>VLOOKUP($A760, Parameters!$A$2:JJ$1345, MATCH(C$1, Parameters!$1:$1, 0), FALSE)</f>
        <v>2472.6999999999998</v>
      </c>
      <c r="D760" s="1">
        <f>VLOOKUP($A760, Parameters!$A$2:JK$1345, MATCH(D$1, Parameters!$1:$1, 0), FALSE)</f>
        <v>105</v>
      </c>
      <c r="E760" s="1">
        <f>VLOOKUP($A760, Parameters!$A$2:JL$1345, MATCH(E$1, Parameters!$1:$1, 0), FALSE)</f>
        <v>2.1229800000000001</v>
      </c>
      <c r="F760" s="1">
        <f>VLOOKUP($A760, Parameters!$A$2:JM$1345, MATCH(F$1, Parameters!$1:$1, 0), FALSE)</f>
        <v>4.3373799999999996</v>
      </c>
      <c r="G760" s="1">
        <f>VLOOKUP($A760, Parameters!$A$2:JN$1345, MATCH(G$1, Parameters!$1:$1, 0), FALSE)</f>
        <v>7.2261666258547752</v>
      </c>
      <c r="H760" s="3">
        <v>1.0176241630688301E-3</v>
      </c>
      <c r="I760">
        <v>1.30960415117442E-3</v>
      </c>
      <c r="J760">
        <v>1.2574989814311201E-3</v>
      </c>
      <c r="L760" s="1" t="str">
        <f>IF(AND(H760&lt;0.001, 'SSIM Index'!H760 &gt; 0.97), TRUE, "")</f>
        <v/>
      </c>
      <c r="M760" s="1" t="str">
        <f>IF(AND(I760&lt;0.001, 'SSIM Index'!I760 &gt; 0.97), TRUE, "")</f>
        <v/>
      </c>
      <c r="N760" s="1" t="str">
        <f>IF(AND(J760&lt;0.001, 'SSIM Index'!J760 &gt; 0.97), TRUE, "")</f>
        <v/>
      </c>
      <c r="O760" s="3" t="str">
        <f t="shared" si="34"/>
        <v/>
      </c>
      <c r="P760" s="1" t="b">
        <f t="shared" si="35"/>
        <v>1</v>
      </c>
      <c r="Q760" s="1" t="str">
        <f t="shared" si="36"/>
        <v/>
      </c>
    </row>
    <row r="761" spans="1:17" x14ac:dyDescent="0.35">
      <c r="A761" s="6">
        <v>759</v>
      </c>
      <c r="B761" s="1">
        <f>VLOOKUP($A761, Parameters!$A$2:JI$1345, MATCH(B$1, Parameters!$1:$1, 0), FALSE)</f>
        <v>3000</v>
      </c>
      <c r="C761" s="1">
        <f>VLOOKUP($A761, Parameters!$A$2:JJ$1345, MATCH(C$1, Parameters!$1:$1, 0), FALSE)</f>
        <v>3709.1</v>
      </c>
      <c r="D761" s="1">
        <f>VLOOKUP($A761, Parameters!$A$2:JK$1345, MATCH(D$1, Parameters!$1:$1, 0), FALSE)</f>
        <v>105</v>
      </c>
      <c r="E761" s="1">
        <f>VLOOKUP($A761, Parameters!$A$2:JL$1345, MATCH(E$1, Parameters!$1:$1, 0), FALSE)</f>
        <v>2.1229800000000001</v>
      </c>
      <c r="F761" s="1">
        <f>VLOOKUP($A761, Parameters!$A$2:JM$1345, MATCH(F$1, Parameters!$1:$1, 0), FALSE)</f>
        <v>4.3373799999999996</v>
      </c>
      <c r="G761" s="1">
        <f>VLOOKUP($A761, Parameters!$A$2:JN$1345, MATCH(G$1, Parameters!$1:$1, 0), FALSE)</f>
        <v>7.2261666258547752</v>
      </c>
      <c r="H761" s="3">
        <v>9.6469692653045004E-4</v>
      </c>
      <c r="I761">
        <v>1.2411957141011899E-3</v>
      </c>
      <c r="J761">
        <v>9.1126543702557596E-4</v>
      </c>
      <c r="L761" s="1" t="str">
        <f>IF(AND(H761&lt;0.001, 'SSIM Index'!H761 &gt; 0.97), TRUE, "")</f>
        <v/>
      </c>
      <c r="M761" s="1" t="str">
        <f>IF(AND(I761&lt;0.001, 'SSIM Index'!I761 &gt; 0.97), TRUE, "")</f>
        <v/>
      </c>
      <c r="N761" s="1" t="str">
        <f>IF(AND(J761&lt;0.001, 'SSIM Index'!J761 &gt; 0.97), TRUE, "")</f>
        <v/>
      </c>
      <c r="O761" s="3" t="str">
        <f t="shared" si="34"/>
        <v/>
      </c>
      <c r="P761" s="1" t="str">
        <f t="shared" si="35"/>
        <v/>
      </c>
      <c r="Q761" s="1" t="str">
        <f t="shared" si="36"/>
        <v/>
      </c>
    </row>
    <row r="762" spans="1:17" x14ac:dyDescent="0.35">
      <c r="A762" s="6">
        <v>760</v>
      </c>
      <c r="B762" s="1">
        <f>VLOOKUP($A762, Parameters!$A$2:JI$1345, MATCH(B$1, Parameters!$1:$1, 0), FALSE)</f>
        <v>2000</v>
      </c>
      <c r="C762" s="1">
        <f>VLOOKUP($A762, Parameters!$A$2:JJ$1345, MATCH(C$1, Parameters!$1:$1, 0), FALSE)</f>
        <v>176.62</v>
      </c>
      <c r="D762" s="1">
        <f>VLOOKUP($A762, Parameters!$A$2:JK$1345, MATCH(D$1, Parameters!$1:$1, 0), FALSE)</f>
        <v>105</v>
      </c>
      <c r="E762" s="1">
        <f>VLOOKUP($A762, Parameters!$A$2:JL$1345, MATCH(E$1, Parameters!$1:$1, 0), FALSE)</f>
        <v>3.6848200000000002</v>
      </c>
      <c r="F762" s="1">
        <f>VLOOKUP($A762, Parameters!$A$2:JM$1345, MATCH(F$1, Parameters!$1:$1, 0), FALSE)</f>
        <v>3.7266400000000002</v>
      </c>
      <c r="G762" s="1">
        <f>VLOOKUP($A762, Parameters!$A$2:JN$1345, MATCH(G$1, Parameters!$1:$1, 0), FALSE)</f>
        <v>2.3930752658728225</v>
      </c>
      <c r="H762" s="3">
        <v>7.6079927384853298E-4</v>
      </c>
      <c r="I762">
        <v>8.3654478657990596E-4</v>
      </c>
      <c r="J762">
        <v>1.0674728546291501E-3</v>
      </c>
      <c r="L762" s="1" t="str">
        <f>IF(AND(H762&lt;0.001, 'SSIM Index'!H762 &gt; 0.97), TRUE, "")</f>
        <v/>
      </c>
      <c r="M762" s="1" t="str">
        <f>IF(AND(I762&lt;0.001, 'SSIM Index'!I762 &gt; 0.97), TRUE, "")</f>
        <v/>
      </c>
      <c r="N762" s="1" t="str">
        <f>IF(AND(J762&lt;0.001, 'SSIM Index'!J762 &gt; 0.97), TRUE, "")</f>
        <v/>
      </c>
      <c r="O762" s="3" t="str">
        <f t="shared" si="34"/>
        <v/>
      </c>
      <c r="P762" s="1" t="str">
        <f t="shared" si="35"/>
        <v/>
      </c>
      <c r="Q762" s="1" t="str">
        <f t="shared" si="36"/>
        <v/>
      </c>
    </row>
    <row r="763" spans="1:17" x14ac:dyDescent="0.35">
      <c r="A763" s="6">
        <v>761</v>
      </c>
      <c r="B763" s="1">
        <f>VLOOKUP($A763, Parameters!$A$2:JI$1345, MATCH(B$1, Parameters!$1:$1, 0), FALSE)</f>
        <v>2000</v>
      </c>
      <c r="C763" s="1">
        <f>VLOOKUP($A763, Parameters!$A$2:JJ$1345, MATCH(C$1, Parameters!$1:$1, 0), FALSE)</f>
        <v>1413</v>
      </c>
      <c r="D763" s="1">
        <f>VLOOKUP($A763, Parameters!$A$2:JK$1345, MATCH(D$1, Parameters!$1:$1, 0), FALSE)</f>
        <v>105</v>
      </c>
      <c r="E763" s="1">
        <f>VLOOKUP($A763, Parameters!$A$2:JL$1345, MATCH(E$1, Parameters!$1:$1, 0), FALSE)</f>
        <v>3.6848200000000002</v>
      </c>
      <c r="F763" s="1">
        <f>VLOOKUP($A763, Parameters!$A$2:JM$1345, MATCH(F$1, Parameters!$1:$1, 0), FALSE)</f>
        <v>3.7266400000000002</v>
      </c>
      <c r="G763" s="1">
        <f>VLOOKUP($A763, Parameters!$A$2:JN$1345, MATCH(G$1, Parameters!$1:$1, 0), FALSE)</f>
        <v>2.3930752658728225</v>
      </c>
      <c r="H763" s="3">
        <v>1.0456655872985699E-3</v>
      </c>
      <c r="I763">
        <v>9.802437853068109E-4</v>
      </c>
      <c r="J763">
        <v>1.0261837160214699E-3</v>
      </c>
      <c r="L763" s="1" t="str">
        <f>IF(AND(H763&lt;0.001, 'SSIM Index'!H763 &gt; 0.97), TRUE, "")</f>
        <v/>
      </c>
      <c r="M763" s="1" t="str">
        <f>IF(AND(I763&lt;0.001, 'SSIM Index'!I763 &gt; 0.97), TRUE, "")</f>
        <v/>
      </c>
      <c r="N763" s="1" t="str">
        <f>IF(AND(J763&lt;0.001, 'SSIM Index'!J763 &gt; 0.97), TRUE, "")</f>
        <v/>
      </c>
      <c r="O763" s="3" t="str">
        <f t="shared" si="34"/>
        <v/>
      </c>
      <c r="P763" s="1" t="str">
        <f t="shared" si="35"/>
        <v/>
      </c>
      <c r="Q763" s="1" t="str">
        <f t="shared" si="36"/>
        <v/>
      </c>
    </row>
    <row r="764" spans="1:17" x14ac:dyDescent="0.35">
      <c r="A764" s="6">
        <v>762</v>
      </c>
      <c r="B764" s="1">
        <f>VLOOKUP($A764, Parameters!$A$2:JI$1345, MATCH(B$1, Parameters!$1:$1, 0), FALSE)</f>
        <v>2000</v>
      </c>
      <c r="C764" s="1">
        <f>VLOOKUP($A764, Parameters!$A$2:JJ$1345, MATCH(C$1, Parameters!$1:$1, 0), FALSE)</f>
        <v>2649.4</v>
      </c>
      <c r="D764" s="1">
        <f>VLOOKUP($A764, Parameters!$A$2:JK$1345, MATCH(D$1, Parameters!$1:$1, 0), FALSE)</f>
        <v>105</v>
      </c>
      <c r="E764" s="1">
        <f>VLOOKUP($A764, Parameters!$A$2:JL$1345, MATCH(E$1, Parameters!$1:$1, 0), FALSE)</f>
        <v>3.6848200000000002</v>
      </c>
      <c r="F764" s="1">
        <f>VLOOKUP($A764, Parameters!$A$2:JM$1345, MATCH(F$1, Parameters!$1:$1, 0), FALSE)</f>
        <v>3.7266400000000002</v>
      </c>
      <c r="G764" s="1">
        <f>VLOOKUP($A764, Parameters!$A$2:JN$1345, MATCH(G$1, Parameters!$1:$1, 0), FALSE)</f>
        <v>2.3930752658728225</v>
      </c>
      <c r="H764" s="3">
        <v>1.57474190928041E-3</v>
      </c>
      <c r="I764">
        <v>2.1551714744418799E-3</v>
      </c>
      <c r="J764">
        <v>2.69236858002841E-3</v>
      </c>
      <c r="L764" s="1" t="str">
        <f>IF(AND(H764&lt;0.001, 'SSIM Index'!H764 &gt; 0.97), TRUE, "")</f>
        <v/>
      </c>
      <c r="M764" s="1" t="str">
        <f>IF(AND(I764&lt;0.001, 'SSIM Index'!I764 &gt; 0.97), TRUE, "")</f>
        <v/>
      </c>
      <c r="N764" s="1" t="str">
        <f>IF(AND(J764&lt;0.001, 'SSIM Index'!J764 &gt; 0.97), TRUE, "")</f>
        <v/>
      </c>
      <c r="O764" s="3" t="str">
        <f t="shared" si="34"/>
        <v/>
      </c>
      <c r="P764" s="1" t="str">
        <f t="shared" si="35"/>
        <v/>
      </c>
      <c r="Q764" s="1" t="str">
        <f t="shared" si="36"/>
        <v/>
      </c>
    </row>
    <row r="765" spans="1:17" x14ac:dyDescent="0.35">
      <c r="A765" s="6">
        <v>763</v>
      </c>
      <c r="B765" s="1">
        <f>VLOOKUP($A765, Parameters!$A$2:JI$1345, MATCH(B$1, Parameters!$1:$1, 0), FALSE)</f>
        <v>2000</v>
      </c>
      <c r="C765" s="1">
        <f>VLOOKUP($A765, Parameters!$A$2:JJ$1345, MATCH(C$1, Parameters!$1:$1, 0), FALSE)</f>
        <v>3885.7</v>
      </c>
      <c r="D765" s="1">
        <f>VLOOKUP($A765, Parameters!$A$2:JK$1345, MATCH(D$1, Parameters!$1:$1, 0), FALSE)</f>
        <v>105</v>
      </c>
      <c r="E765" s="1">
        <f>VLOOKUP($A765, Parameters!$A$2:JL$1345, MATCH(E$1, Parameters!$1:$1, 0), FALSE)</f>
        <v>3.6848200000000002</v>
      </c>
      <c r="F765" s="1">
        <f>VLOOKUP($A765, Parameters!$A$2:JM$1345, MATCH(F$1, Parameters!$1:$1, 0), FALSE)</f>
        <v>3.7266400000000002</v>
      </c>
      <c r="G765" s="1">
        <f>VLOOKUP($A765, Parameters!$A$2:JN$1345, MATCH(G$1, Parameters!$1:$1, 0), FALSE)</f>
        <v>2.3930752658728225</v>
      </c>
      <c r="H765" s="3">
        <v>2.3008398711681301E-3</v>
      </c>
      <c r="I765">
        <v>2.2421220783144201E-3</v>
      </c>
      <c r="J765">
        <v>2.3656752891838499E-3</v>
      </c>
      <c r="L765" s="1" t="str">
        <f>IF(AND(H765&lt;0.001, 'SSIM Index'!H765 &gt; 0.97), TRUE, "")</f>
        <v/>
      </c>
      <c r="M765" s="1" t="str">
        <f>IF(AND(I765&lt;0.001, 'SSIM Index'!I765 &gt; 0.97), TRUE, "")</f>
        <v/>
      </c>
      <c r="N765" s="1" t="str">
        <f>IF(AND(J765&lt;0.001, 'SSIM Index'!J765 &gt; 0.97), TRUE, "")</f>
        <v/>
      </c>
      <c r="O765" s="3" t="str">
        <f t="shared" si="34"/>
        <v/>
      </c>
      <c r="P765" s="1" t="str">
        <f t="shared" si="35"/>
        <v/>
      </c>
      <c r="Q765" s="1" t="str">
        <f t="shared" si="36"/>
        <v/>
      </c>
    </row>
    <row r="766" spans="1:17" x14ac:dyDescent="0.35">
      <c r="A766" s="6">
        <v>764</v>
      </c>
      <c r="B766" s="1">
        <f>VLOOKUP($A766, Parameters!$A$2:JI$1345, MATCH(B$1, Parameters!$1:$1, 0), FALSE)</f>
        <v>3000</v>
      </c>
      <c r="C766" s="1">
        <f>VLOOKUP($A766, Parameters!$A$2:JJ$1345, MATCH(C$1, Parameters!$1:$1, 0), FALSE)</f>
        <v>353.25</v>
      </c>
      <c r="D766" s="1">
        <f>VLOOKUP($A766, Parameters!$A$2:JK$1345, MATCH(D$1, Parameters!$1:$1, 0), FALSE)</f>
        <v>105</v>
      </c>
      <c r="E766" s="1">
        <f>VLOOKUP($A766, Parameters!$A$2:JL$1345, MATCH(E$1, Parameters!$1:$1, 0), FALSE)</f>
        <v>0.14468</v>
      </c>
      <c r="F766" s="1">
        <f>VLOOKUP($A766, Parameters!$A$2:JM$1345, MATCH(F$1, Parameters!$1:$1, 0), FALSE)</f>
        <v>5.8796600000000003</v>
      </c>
      <c r="G766" s="1">
        <f>VLOOKUP($A766, Parameters!$A$2:JN$1345, MATCH(G$1, Parameters!$1:$1, 0), FALSE)</f>
        <v>-1.9083870175509392</v>
      </c>
      <c r="H766" s="3">
        <v>5.5247300770133701E-4</v>
      </c>
      <c r="I766">
        <v>5.8337126392871098E-4</v>
      </c>
      <c r="J766">
        <v>5.9639749815687505E-4</v>
      </c>
      <c r="L766" s="1" t="str">
        <f>IF(AND(H766&lt;0.001, 'SSIM Index'!H766 &gt; 0.97), TRUE, "")</f>
        <v/>
      </c>
      <c r="M766" s="1" t="str">
        <f>IF(AND(I766&lt;0.001, 'SSIM Index'!I766 &gt; 0.97), TRUE, "")</f>
        <v/>
      </c>
      <c r="N766" s="1" t="str">
        <f>IF(AND(J766&lt;0.001, 'SSIM Index'!J766 &gt; 0.97), TRUE, "")</f>
        <v/>
      </c>
      <c r="O766" s="3" t="str">
        <f t="shared" si="34"/>
        <v/>
      </c>
      <c r="P766" s="1" t="str">
        <f t="shared" si="35"/>
        <v/>
      </c>
      <c r="Q766" s="1" t="str">
        <f t="shared" si="36"/>
        <v/>
      </c>
    </row>
    <row r="767" spans="1:17" x14ac:dyDescent="0.35">
      <c r="A767" s="6">
        <v>765</v>
      </c>
      <c r="B767" s="1">
        <f>VLOOKUP($A767, Parameters!$A$2:JI$1345, MATCH(B$1, Parameters!$1:$1, 0), FALSE)</f>
        <v>3000</v>
      </c>
      <c r="C767" s="1">
        <f>VLOOKUP($A767, Parameters!$A$2:JJ$1345, MATCH(C$1, Parameters!$1:$1, 0), FALSE)</f>
        <v>1589.6</v>
      </c>
      <c r="D767" s="1">
        <f>VLOOKUP($A767, Parameters!$A$2:JK$1345, MATCH(D$1, Parameters!$1:$1, 0), FALSE)</f>
        <v>105</v>
      </c>
      <c r="E767" s="1">
        <f>VLOOKUP($A767, Parameters!$A$2:JL$1345, MATCH(E$1, Parameters!$1:$1, 0), FALSE)</f>
        <v>0.14468</v>
      </c>
      <c r="F767" s="1">
        <f>VLOOKUP($A767, Parameters!$A$2:JM$1345, MATCH(F$1, Parameters!$1:$1, 0), FALSE)</f>
        <v>5.8796600000000003</v>
      </c>
      <c r="G767" s="1">
        <f>VLOOKUP($A767, Parameters!$A$2:JN$1345, MATCH(G$1, Parameters!$1:$1, 0), FALSE)</f>
        <v>-1.9083870175509392</v>
      </c>
      <c r="H767" s="3">
        <v>1.0601156391203399E-3</v>
      </c>
      <c r="I767">
        <v>1.02137902285903E-3</v>
      </c>
      <c r="J767">
        <v>7.6439819531515197E-4</v>
      </c>
      <c r="L767" s="1" t="str">
        <f>IF(AND(H767&lt;0.001, 'SSIM Index'!H767 &gt; 0.97), TRUE, "")</f>
        <v/>
      </c>
      <c r="M767" s="1" t="str">
        <f>IF(AND(I767&lt;0.001, 'SSIM Index'!I767 &gt; 0.97), TRUE, "")</f>
        <v/>
      </c>
      <c r="N767" s="1" t="str">
        <f>IF(AND(J767&lt;0.001, 'SSIM Index'!J767 &gt; 0.97), TRUE, "")</f>
        <v/>
      </c>
      <c r="O767" s="3" t="str">
        <f t="shared" si="34"/>
        <v/>
      </c>
      <c r="P767" s="1" t="str">
        <f t="shared" si="35"/>
        <v/>
      </c>
      <c r="Q767" s="1" t="str">
        <f t="shared" si="36"/>
        <v/>
      </c>
    </row>
    <row r="768" spans="1:17" x14ac:dyDescent="0.35">
      <c r="A768" s="6">
        <v>766</v>
      </c>
      <c r="B768" s="1">
        <f>VLOOKUP($A768, Parameters!$A$2:JI$1345, MATCH(B$1, Parameters!$1:$1, 0), FALSE)</f>
        <v>3000</v>
      </c>
      <c r="C768" s="1">
        <f>VLOOKUP($A768, Parameters!$A$2:JJ$1345, MATCH(C$1, Parameters!$1:$1, 0), FALSE)</f>
        <v>2826</v>
      </c>
      <c r="D768" s="1">
        <f>VLOOKUP($A768, Parameters!$A$2:JK$1345, MATCH(D$1, Parameters!$1:$1, 0), FALSE)</f>
        <v>105</v>
      </c>
      <c r="E768" s="1">
        <f>VLOOKUP($A768, Parameters!$A$2:JL$1345, MATCH(E$1, Parameters!$1:$1, 0), FALSE)</f>
        <v>0.14468</v>
      </c>
      <c r="F768" s="1">
        <f>VLOOKUP($A768, Parameters!$A$2:JM$1345, MATCH(F$1, Parameters!$1:$1, 0), FALSE)</f>
        <v>5.8796600000000003</v>
      </c>
      <c r="G768" s="1">
        <f>VLOOKUP($A768, Parameters!$A$2:JN$1345, MATCH(G$1, Parameters!$1:$1, 0), FALSE)</f>
        <v>-1.9083870175509392</v>
      </c>
      <c r="H768" s="3">
        <v>1.44871021620929E-3</v>
      </c>
      <c r="I768">
        <v>1.3727905461564599E-3</v>
      </c>
      <c r="J768">
        <v>1.28392421174794E-3</v>
      </c>
      <c r="L768" s="1" t="str">
        <f>IF(AND(H768&lt;0.001, 'SSIM Index'!H768 &gt; 0.97), TRUE, "")</f>
        <v/>
      </c>
      <c r="M768" s="1" t="str">
        <f>IF(AND(I768&lt;0.001, 'SSIM Index'!I768 &gt; 0.97), TRUE, "")</f>
        <v/>
      </c>
      <c r="N768" s="1" t="str">
        <f>IF(AND(J768&lt;0.001, 'SSIM Index'!J768 &gt; 0.97), TRUE, "")</f>
        <v/>
      </c>
      <c r="O768" s="3" t="str">
        <f t="shared" si="34"/>
        <v/>
      </c>
      <c r="P768" s="1" t="str">
        <f t="shared" si="35"/>
        <v/>
      </c>
      <c r="Q768" s="1" t="str">
        <f t="shared" si="36"/>
        <v/>
      </c>
    </row>
    <row r="769" spans="1:17" x14ac:dyDescent="0.35">
      <c r="A769" s="6">
        <v>767</v>
      </c>
      <c r="B769" s="1">
        <f>VLOOKUP($A769, Parameters!$A$2:JI$1345, MATCH(B$1, Parameters!$1:$1, 0), FALSE)</f>
        <v>3000</v>
      </c>
      <c r="C769" s="1">
        <f>VLOOKUP($A769, Parameters!$A$2:JJ$1345, MATCH(C$1, Parameters!$1:$1, 0), FALSE)</f>
        <v>4062.4</v>
      </c>
      <c r="D769" s="1">
        <f>VLOOKUP($A769, Parameters!$A$2:JK$1345, MATCH(D$1, Parameters!$1:$1, 0), FALSE)</f>
        <v>105</v>
      </c>
      <c r="E769" s="1">
        <f>VLOOKUP($A769, Parameters!$A$2:JL$1345, MATCH(E$1, Parameters!$1:$1, 0), FALSE)</f>
        <v>0.14468</v>
      </c>
      <c r="F769" s="1">
        <f>VLOOKUP($A769, Parameters!$A$2:JM$1345, MATCH(F$1, Parameters!$1:$1, 0), FALSE)</f>
        <v>5.8796600000000003</v>
      </c>
      <c r="G769" s="1">
        <f>VLOOKUP($A769, Parameters!$A$2:JN$1345, MATCH(G$1, Parameters!$1:$1, 0), FALSE)</f>
        <v>-1.9083870175509392</v>
      </c>
      <c r="H769" s="3">
        <v>2.31715175323188E-3</v>
      </c>
      <c r="I769">
        <v>1.9826232455670799E-3</v>
      </c>
      <c r="J769">
        <v>2.1213570144027402E-3</v>
      </c>
      <c r="L769" s="1" t="str">
        <f>IF(AND(H769&lt;0.001, 'SSIM Index'!H769 &gt; 0.97), TRUE, "")</f>
        <v/>
      </c>
      <c r="M769" s="1" t="str">
        <f>IF(AND(I769&lt;0.001, 'SSIM Index'!I769 &gt; 0.97), TRUE, "")</f>
        <v/>
      </c>
      <c r="N769" s="1" t="str">
        <f>IF(AND(J769&lt;0.001, 'SSIM Index'!J769 &gt; 0.97), TRUE, "")</f>
        <v/>
      </c>
      <c r="O769" s="3" t="str">
        <f t="shared" si="34"/>
        <v/>
      </c>
      <c r="P769" s="1" t="str">
        <f t="shared" si="35"/>
        <v/>
      </c>
      <c r="Q769" s="1" t="str">
        <f t="shared" si="36"/>
        <v/>
      </c>
    </row>
    <row r="770" spans="1:17" x14ac:dyDescent="0.35">
      <c r="A770" s="6">
        <v>768</v>
      </c>
      <c r="B770" s="1">
        <f>VLOOKUP($A770, Parameters!$A$2:JI$1345, MATCH(B$1, Parameters!$1:$1, 0), FALSE)</f>
        <v>1000</v>
      </c>
      <c r="C770" s="1">
        <f>VLOOKUP($A770, Parameters!$A$2:JJ$1345, MATCH(C$1, Parameters!$1:$1, 0), FALSE)</f>
        <v>529.87</v>
      </c>
      <c r="D770" s="1">
        <f>VLOOKUP($A770, Parameters!$A$2:JK$1345, MATCH(D$1, Parameters!$1:$1, 0), FALSE)</f>
        <v>105</v>
      </c>
      <c r="E770" s="1">
        <f>VLOOKUP($A770, Parameters!$A$2:JL$1345, MATCH(E$1, Parameters!$1:$1, 0), FALSE)</f>
        <v>4.8204000000000002</v>
      </c>
      <c r="F770" s="1">
        <f>VLOOKUP($A770, Parameters!$A$2:JM$1345, MATCH(F$1, Parameters!$1:$1, 0), FALSE)</f>
        <v>3.5423900000000001</v>
      </c>
      <c r="G770" s="1">
        <f>VLOOKUP($A770, Parameters!$A$2:JN$1345, MATCH(G$1, Parameters!$1:$1, 0), FALSE)</f>
        <v>1.9274289766295711</v>
      </c>
      <c r="H770" s="3">
        <v>8.4422511281445601E-4</v>
      </c>
      <c r="I770">
        <v>7.1176717756316001E-4</v>
      </c>
      <c r="J770">
        <v>1.28020893316715E-3</v>
      </c>
      <c r="L770" s="1" t="str">
        <f>IF(AND(H770&lt;0.001, 'SSIM Index'!H770 &gt; 0.97), TRUE, "")</f>
        <v/>
      </c>
      <c r="M770" s="1" t="str">
        <f>IF(AND(I770&lt;0.001, 'SSIM Index'!I770 &gt; 0.97), TRUE, "")</f>
        <v/>
      </c>
      <c r="N770" s="1" t="str">
        <f>IF(AND(J770&lt;0.001, 'SSIM Index'!J770 &gt; 0.97), TRUE, "")</f>
        <v/>
      </c>
      <c r="O770" s="3" t="str">
        <f t="shared" si="34"/>
        <v/>
      </c>
      <c r="P770" s="1" t="str">
        <f t="shared" si="35"/>
        <v/>
      </c>
      <c r="Q770" s="1" t="str">
        <f t="shared" si="36"/>
        <v/>
      </c>
    </row>
    <row r="771" spans="1:17" x14ac:dyDescent="0.35">
      <c r="A771" s="6">
        <v>769</v>
      </c>
      <c r="B771" s="1">
        <f>VLOOKUP($A771, Parameters!$A$2:JI$1345, MATCH(B$1, Parameters!$1:$1, 0), FALSE)</f>
        <v>1000</v>
      </c>
      <c r="C771" s="1">
        <f>VLOOKUP($A771, Parameters!$A$2:JJ$1345, MATCH(C$1, Parameters!$1:$1, 0), FALSE)</f>
        <v>1766.2</v>
      </c>
      <c r="D771" s="1">
        <f>VLOOKUP($A771, Parameters!$A$2:JK$1345, MATCH(D$1, Parameters!$1:$1, 0), FALSE)</f>
        <v>105</v>
      </c>
      <c r="E771" s="1">
        <f>VLOOKUP($A771, Parameters!$A$2:JL$1345, MATCH(E$1, Parameters!$1:$1, 0), FALSE)</f>
        <v>4.8204000000000002</v>
      </c>
      <c r="F771" s="1">
        <f>VLOOKUP($A771, Parameters!$A$2:JM$1345, MATCH(F$1, Parameters!$1:$1, 0), FALSE)</f>
        <v>3.5423900000000001</v>
      </c>
      <c r="G771" s="1">
        <f>VLOOKUP($A771, Parameters!$A$2:JN$1345, MATCH(G$1, Parameters!$1:$1, 0), FALSE)</f>
        <v>1.9274289766295711</v>
      </c>
      <c r="H771" s="3">
        <v>1.0459324112161901E-3</v>
      </c>
      <c r="I771">
        <v>1.3369559310376601E-3</v>
      </c>
      <c r="J771">
        <v>1.37714459560811E-3</v>
      </c>
      <c r="L771" s="1" t="str">
        <f>IF(AND(H771&lt;0.001, 'SSIM Index'!H771 &gt; 0.97), TRUE, "")</f>
        <v/>
      </c>
      <c r="M771" s="1" t="str">
        <f>IF(AND(I771&lt;0.001, 'SSIM Index'!I771 &gt; 0.97), TRUE, "")</f>
        <v/>
      </c>
      <c r="N771" s="1" t="str">
        <f>IF(AND(J771&lt;0.001, 'SSIM Index'!J771 &gt; 0.97), TRUE, "")</f>
        <v/>
      </c>
      <c r="O771" s="3" t="str">
        <f t="shared" ref="O771:O834" si="37">IF(AND(H771&gt;0.00129, H771&lt;0.00135), TRUE, "")</f>
        <v/>
      </c>
      <c r="P771" s="1" t="b">
        <f t="shared" ref="P771:P834" si="38">IF(AND(I771&gt;0.00129, I771&lt;0.00135), TRUE, "")</f>
        <v>1</v>
      </c>
      <c r="Q771" s="1" t="str">
        <f t="shared" ref="Q771:Q834" si="39">IF(AND(J771&gt;0.00129, J771&lt;0.00135), TRUE, "")</f>
        <v/>
      </c>
    </row>
    <row r="772" spans="1:17" x14ac:dyDescent="0.35">
      <c r="A772" s="6">
        <v>770</v>
      </c>
      <c r="B772" s="1">
        <f>VLOOKUP($A772, Parameters!$A$2:JI$1345, MATCH(B$1, Parameters!$1:$1, 0), FALSE)</f>
        <v>1000</v>
      </c>
      <c r="C772" s="1">
        <f>VLOOKUP($A772, Parameters!$A$2:JJ$1345, MATCH(C$1, Parameters!$1:$1, 0), FALSE)</f>
        <v>3002.6</v>
      </c>
      <c r="D772" s="1">
        <f>VLOOKUP($A772, Parameters!$A$2:JK$1345, MATCH(D$1, Parameters!$1:$1, 0), FALSE)</f>
        <v>105</v>
      </c>
      <c r="E772" s="1">
        <f>VLOOKUP($A772, Parameters!$A$2:JL$1345, MATCH(E$1, Parameters!$1:$1, 0), FALSE)</f>
        <v>4.8204000000000002</v>
      </c>
      <c r="F772" s="1">
        <f>VLOOKUP($A772, Parameters!$A$2:JM$1345, MATCH(F$1, Parameters!$1:$1, 0), FALSE)</f>
        <v>3.5423900000000001</v>
      </c>
      <c r="G772" s="1">
        <f>VLOOKUP($A772, Parameters!$A$2:JN$1345, MATCH(G$1, Parameters!$1:$1, 0), FALSE)</f>
        <v>1.9274289766295711</v>
      </c>
      <c r="H772" s="3">
        <v>3.32497782073915E-3</v>
      </c>
      <c r="I772">
        <v>3.4677477087825502E-3</v>
      </c>
      <c r="J772">
        <v>3.5529644228518001E-3</v>
      </c>
      <c r="L772" s="1" t="str">
        <f>IF(AND(H772&lt;0.001, 'SSIM Index'!H772 &gt; 0.97), TRUE, "")</f>
        <v/>
      </c>
      <c r="M772" s="1" t="str">
        <f>IF(AND(I772&lt;0.001, 'SSIM Index'!I772 &gt; 0.97), TRUE, "")</f>
        <v/>
      </c>
      <c r="N772" s="1" t="str">
        <f>IF(AND(J772&lt;0.001, 'SSIM Index'!J772 &gt; 0.97), TRUE, "")</f>
        <v/>
      </c>
      <c r="O772" s="3" t="str">
        <f t="shared" si="37"/>
        <v/>
      </c>
      <c r="P772" s="1" t="str">
        <f t="shared" si="38"/>
        <v/>
      </c>
      <c r="Q772" s="1" t="str">
        <f t="shared" si="39"/>
        <v/>
      </c>
    </row>
    <row r="773" spans="1:17" x14ac:dyDescent="0.35">
      <c r="A773" s="6">
        <v>771</v>
      </c>
      <c r="B773" s="1">
        <f>VLOOKUP($A773, Parameters!$A$2:JI$1345, MATCH(B$1, Parameters!$1:$1, 0), FALSE)</f>
        <v>1000</v>
      </c>
      <c r="C773" s="1">
        <f>VLOOKUP($A773, Parameters!$A$2:JJ$1345, MATCH(C$1, Parameters!$1:$1, 0), FALSE)</f>
        <v>4239</v>
      </c>
      <c r="D773" s="1">
        <f>VLOOKUP($A773, Parameters!$A$2:JK$1345, MATCH(D$1, Parameters!$1:$1, 0), FALSE)</f>
        <v>105</v>
      </c>
      <c r="E773" s="1">
        <f>VLOOKUP($A773, Parameters!$A$2:JL$1345, MATCH(E$1, Parameters!$1:$1, 0), FALSE)</f>
        <v>4.8204000000000002</v>
      </c>
      <c r="F773" s="1">
        <f>VLOOKUP($A773, Parameters!$A$2:JM$1345, MATCH(F$1, Parameters!$1:$1, 0), FALSE)</f>
        <v>3.5423900000000001</v>
      </c>
      <c r="G773" s="1">
        <f>VLOOKUP($A773, Parameters!$A$2:JN$1345, MATCH(G$1, Parameters!$1:$1, 0), FALSE)</f>
        <v>1.9274289766295711</v>
      </c>
      <c r="H773" s="3">
        <v>4.01087151840329E-3</v>
      </c>
      <c r="I773">
        <v>3.8190002087503598E-3</v>
      </c>
      <c r="J773">
        <v>4.0341764688491804E-3</v>
      </c>
      <c r="L773" s="1" t="str">
        <f>IF(AND(H773&lt;0.001, 'SSIM Index'!H773 &gt; 0.97), TRUE, "")</f>
        <v/>
      </c>
      <c r="M773" s="1" t="str">
        <f>IF(AND(I773&lt;0.001, 'SSIM Index'!I773 &gt; 0.97), TRUE, "")</f>
        <v/>
      </c>
      <c r="N773" s="1" t="str">
        <f>IF(AND(J773&lt;0.001, 'SSIM Index'!J773 &gt; 0.97), TRUE, "")</f>
        <v/>
      </c>
      <c r="O773" s="3" t="str">
        <f t="shared" si="37"/>
        <v/>
      </c>
      <c r="P773" s="1" t="str">
        <f t="shared" si="38"/>
        <v/>
      </c>
      <c r="Q773" s="1" t="str">
        <f t="shared" si="39"/>
        <v/>
      </c>
    </row>
    <row r="774" spans="1:17" x14ac:dyDescent="0.35">
      <c r="A774" s="6">
        <v>772</v>
      </c>
      <c r="B774" s="1">
        <f>VLOOKUP($A774, Parameters!$A$2:JI$1345, MATCH(B$1, Parameters!$1:$1, 0), FALSE)</f>
        <v>500</v>
      </c>
      <c r="C774" s="1">
        <f>VLOOKUP($A774, Parameters!$A$2:JJ$1345, MATCH(C$1, Parameters!$1:$1, 0), FALSE)</f>
        <v>706.5</v>
      </c>
      <c r="D774" s="1">
        <f>VLOOKUP($A774, Parameters!$A$2:JK$1345, MATCH(D$1, Parameters!$1:$1, 0), FALSE)</f>
        <v>105</v>
      </c>
      <c r="E774" s="1">
        <f>VLOOKUP($A774, Parameters!$A$2:JL$1345, MATCH(E$1, Parameters!$1:$1, 0), FALSE)</f>
        <v>2.3444600000000002</v>
      </c>
      <c r="F774" s="1">
        <f>VLOOKUP($A774, Parameters!$A$2:JM$1345, MATCH(F$1, Parameters!$1:$1, 0), FALSE)</f>
        <v>3.9376000000000002</v>
      </c>
      <c r="G774" s="1">
        <f>VLOOKUP($A774, Parameters!$A$2:JN$1345, MATCH(G$1, Parameters!$1:$1, 0), FALSE)</f>
        <v>1.462568702061946</v>
      </c>
      <c r="H774" s="3">
        <v>1.4067207230254999E-3</v>
      </c>
      <c r="I774">
        <v>1.3518902705982299E-3</v>
      </c>
      <c r="J774">
        <v>3.9133839309215502E-3</v>
      </c>
      <c r="L774" s="1" t="str">
        <f>IF(AND(H774&lt;0.001, 'SSIM Index'!H774 &gt; 0.97), TRUE, "")</f>
        <v/>
      </c>
      <c r="M774" s="1" t="str">
        <f>IF(AND(I774&lt;0.001, 'SSIM Index'!I774 &gt; 0.97), TRUE, "")</f>
        <v/>
      </c>
      <c r="N774" s="1" t="str">
        <f>IF(AND(J774&lt;0.001, 'SSIM Index'!J774 &gt; 0.97), TRUE, "")</f>
        <v/>
      </c>
      <c r="O774" s="3" t="str">
        <f t="shared" si="37"/>
        <v/>
      </c>
      <c r="P774" s="1" t="str">
        <f t="shared" si="38"/>
        <v/>
      </c>
      <c r="Q774" s="1" t="str">
        <f t="shared" si="39"/>
        <v/>
      </c>
    </row>
    <row r="775" spans="1:17" x14ac:dyDescent="0.35">
      <c r="A775" s="6">
        <v>773</v>
      </c>
      <c r="B775" s="1">
        <f>VLOOKUP($A775, Parameters!$A$2:JI$1345, MATCH(B$1, Parameters!$1:$1, 0), FALSE)</f>
        <v>500</v>
      </c>
      <c r="C775" s="1">
        <f>VLOOKUP($A775, Parameters!$A$2:JJ$1345, MATCH(C$1, Parameters!$1:$1, 0), FALSE)</f>
        <v>1942.9</v>
      </c>
      <c r="D775" s="1">
        <f>VLOOKUP($A775, Parameters!$A$2:JK$1345, MATCH(D$1, Parameters!$1:$1, 0), FALSE)</f>
        <v>105</v>
      </c>
      <c r="E775" s="1">
        <f>VLOOKUP($A775, Parameters!$A$2:JL$1345, MATCH(E$1, Parameters!$1:$1, 0), FALSE)</f>
        <v>2.3444600000000002</v>
      </c>
      <c r="F775" s="1">
        <f>VLOOKUP($A775, Parameters!$A$2:JM$1345, MATCH(F$1, Parameters!$1:$1, 0), FALSE)</f>
        <v>3.9376000000000002</v>
      </c>
      <c r="G775" s="1">
        <f>VLOOKUP($A775, Parameters!$A$2:JN$1345, MATCH(G$1, Parameters!$1:$1, 0), FALSE)</f>
        <v>1.462568702061946</v>
      </c>
      <c r="H775" s="3">
        <v>2.3144774604588699E-3</v>
      </c>
      <c r="I775">
        <v>2.3509454913437301E-3</v>
      </c>
      <c r="J775">
        <v>2.52784066833555E-3</v>
      </c>
      <c r="L775" s="1" t="str">
        <f>IF(AND(H775&lt;0.001, 'SSIM Index'!H775 &gt; 0.97), TRUE, "")</f>
        <v/>
      </c>
      <c r="M775" s="1" t="str">
        <f>IF(AND(I775&lt;0.001, 'SSIM Index'!I775 &gt; 0.97), TRUE, "")</f>
        <v/>
      </c>
      <c r="N775" s="1" t="str">
        <f>IF(AND(J775&lt;0.001, 'SSIM Index'!J775 &gt; 0.97), TRUE, "")</f>
        <v/>
      </c>
      <c r="O775" s="3" t="str">
        <f t="shared" si="37"/>
        <v/>
      </c>
      <c r="P775" s="1" t="str">
        <f t="shared" si="38"/>
        <v/>
      </c>
      <c r="Q775" s="1" t="str">
        <f t="shared" si="39"/>
        <v/>
      </c>
    </row>
    <row r="776" spans="1:17" x14ac:dyDescent="0.35">
      <c r="A776" s="6">
        <v>774</v>
      </c>
      <c r="B776" s="1">
        <f>VLOOKUP($A776, Parameters!$A$2:JI$1345, MATCH(B$1, Parameters!$1:$1, 0), FALSE)</f>
        <v>500</v>
      </c>
      <c r="C776" s="1">
        <f>VLOOKUP($A776, Parameters!$A$2:JJ$1345, MATCH(C$1, Parameters!$1:$1, 0), FALSE)</f>
        <v>3179.2</v>
      </c>
      <c r="D776" s="1">
        <f>VLOOKUP($A776, Parameters!$A$2:JK$1345, MATCH(D$1, Parameters!$1:$1, 0), FALSE)</f>
        <v>105</v>
      </c>
      <c r="E776" s="1">
        <f>VLOOKUP($A776, Parameters!$A$2:JL$1345, MATCH(E$1, Parameters!$1:$1, 0), FALSE)</f>
        <v>2.3444600000000002</v>
      </c>
      <c r="F776" s="1">
        <f>VLOOKUP($A776, Parameters!$A$2:JM$1345, MATCH(F$1, Parameters!$1:$1, 0), FALSE)</f>
        <v>3.9376000000000002</v>
      </c>
      <c r="G776" s="1">
        <f>VLOOKUP($A776, Parameters!$A$2:JN$1345, MATCH(G$1, Parameters!$1:$1, 0), FALSE)</f>
        <v>1.462568702061946</v>
      </c>
      <c r="H776" s="3">
        <v>2.2565585095435299E-3</v>
      </c>
      <c r="I776">
        <v>4.19709272682666E-3</v>
      </c>
      <c r="J776">
        <v>4.9584559164941302E-3</v>
      </c>
      <c r="L776" s="1" t="str">
        <f>IF(AND(H776&lt;0.001, 'SSIM Index'!H776 &gt; 0.97), TRUE, "")</f>
        <v/>
      </c>
      <c r="M776" s="1" t="str">
        <f>IF(AND(I776&lt;0.001, 'SSIM Index'!I776 &gt; 0.97), TRUE, "")</f>
        <v/>
      </c>
      <c r="N776" s="1" t="str">
        <f>IF(AND(J776&lt;0.001, 'SSIM Index'!J776 &gt; 0.97), TRUE, "")</f>
        <v/>
      </c>
      <c r="O776" s="3" t="str">
        <f t="shared" si="37"/>
        <v/>
      </c>
      <c r="P776" s="1" t="str">
        <f t="shared" si="38"/>
        <v/>
      </c>
      <c r="Q776" s="1" t="str">
        <f t="shared" si="39"/>
        <v/>
      </c>
    </row>
    <row r="777" spans="1:17" x14ac:dyDescent="0.35">
      <c r="A777" s="6">
        <v>775</v>
      </c>
      <c r="B777" s="1">
        <f>VLOOKUP($A777, Parameters!$A$2:JI$1345, MATCH(B$1, Parameters!$1:$1, 0), FALSE)</f>
        <v>500</v>
      </c>
      <c r="C777" s="1">
        <f>VLOOKUP($A777, Parameters!$A$2:JJ$1345, MATCH(C$1, Parameters!$1:$1, 0), FALSE)</f>
        <v>4415.6000000000004</v>
      </c>
      <c r="D777" s="1">
        <f>VLOOKUP($A777, Parameters!$A$2:JK$1345, MATCH(D$1, Parameters!$1:$1, 0), FALSE)</f>
        <v>105</v>
      </c>
      <c r="E777" s="1">
        <f>VLOOKUP($A777, Parameters!$A$2:JL$1345, MATCH(E$1, Parameters!$1:$1, 0), FALSE)</f>
        <v>2.3444600000000002</v>
      </c>
      <c r="F777" s="1">
        <f>VLOOKUP($A777, Parameters!$A$2:JM$1345, MATCH(F$1, Parameters!$1:$1, 0), FALSE)</f>
        <v>3.9376000000000002</v>
      </c>
      <c r="G777" s="1">
        <f>VLOOKUP($A777, Parameters!$A$2:JN$1345, MATCH(G$1, Parameters!$1:$1, 0), FALSE)</f>
        <v>1.462568702061946</v>
      </c>
      <c r="H777" s="3">
        <v>3.56019707396626E-3</v>
      </c>
      <c r="I777">
        <v>1.4425520785152899E-3</v>
      </c>
      <c r="J777">
        <v>8.2090143114328298E-3</v>
      </c>
      <c r="L777" s="1" t="str">
        <f>IF(AND(H777&lt;0.001, 'SSIM Index'!H777 &gt; 0.97), TRUE, "")</f>
        <v/>
      </c>
      <c r="M777" s="1" t="str">
        <f>IF(AND(I777&lt;0.001, 'SSIM Index'!I777 &gt; 0.97), TRUE, "")</f>
        <v/>
      </c>
      <c r="N777" s="1" t="str">
        <f>IF(AND(J777&lt;0.001, 'SSIM Index'!J777 &gt; 0.97), TRUE, "")</f>
        <v/>
      </c>
      <c r="O777" s="3" t="str">
        <f t="shared" si="37"/>
        <v/>
      </c>
      <c r="P777" s="1" t="str">
        <f t="shared" si="38"/>
        <v/>
      </c>
      <c r="Q777" s="1" t="str">
        <f t="shared" si="39"/>
        <v/>
      </c>
    </row>
    <row r="778" spans="1:17" x14ac:dyDescent="0.35">
      <c r="A778" s="6">
        <v>776</v>
      </c>
      <c r="B778" s="1">
        <f>VLOOKUP($A778, Parameters!$A$2:JI$1345, MATCH(B$1, Parameters!$1:$1, 0), FALSE)</f>
        <v>3000</v>
      </c>
      <c r="C778" s="1">
        <f>VLOOKUP($A778, Parameters!$A$2:JJ$1345, MATCH(C$1, Parameters!$1:$1, 0), FALSE)</f>
        <v>883.12</v>
      </c>
      <c r="D778" s="1">
        <f>VLOOKUP($A778, Parameters!$A$2:JK$1345, MATCH(D$1, Parameters!$1:$1, 0), FALSE)</f>
        <v>105</v>
      </c>
      <c r="E778" s="1">
        <f>VLOOKUP($A778, Parameters!$A$2:JL$1345, MATCH(E$1, Parameters!$1:$1, 0), FALSE)</f>
        <v>5.6858399999999998</v>
      </c>
      <c r="F778" s="1">
        <f>VLOOKUP($A778, Parameters!$A$2:JM$1345, MATCH(F$1, Parameters!$1:$1, 0), FALSE)</f>
        <v>6.2666599999999999</v>
      </c>
      <c r="G778" s="1">
        <f>VLOOKUP($A778, Parameters!$A$2:JN$1345, MATCH(G$1, Parameters!$1:$1, 0), FALSE)</f>
        <v>-1.5937533330050133</v>
      </c>
      <c r="H778" s="3">
        <v>4.6040257439017198E-4</v>
      </c>
      <c r="I778">
        <v>4.0365496533922802E-4</v>
      </c>
      <c r="J778">
        <v>4.9124594079330498E-4</v>
      </c>
      <c r="L778" s="1" t="str">
        <f>IF(AND(H778&lt;0.001, 'SSIM Index'!H778 &gt; 0.97), TRUE, "")</f>
        <v/>
      </c>
      <c r="M778" s="1" t="str">
        <f>IF(AND(I778&lt;0.001, 'SSIM Index'!I778 &gt; 0.97), TRUE, "")</f>
        <v/>
      </c>
      <c r="N778" s="1" t="str">
        <f>IF(AND(J778&lt;0.001, 'SSIM Index'!J778 &gt; 0.97), TRUE, "")</f>
        <v/>
      </c>
      <c r="O778" s="3" t="str">
        <f t="shared" si="37"/>
        <v/>
      </c>
      <c r="P778" s="1" t="str">
        <f t="shared" si="38"/>
        <v/>
      </c>
      <c r="Q778" s="1" t="str">
        <f t="shared" si="39"/>
        <v/>
      </c>
    </row>
    <row r="779" spans="1:17" x14ac:dyDescent="0.35">
      <c r="A779" s="6">
        <v>777</v>
      </c>
      <c r="B779" s="1">
        <f>VLOOKUP($A779, Parameters!$A$2:JI$1345, MATCH(B$1, Parameters!$1:$1, 0), FALSE)</f>
        <v>3000</v>
      </c>
      <c r="C779" s="1">
        <f>VLOOKUP($A779, Parameters!$A$2:JJ$1345, MATCH(C$1, Parameters!$1:$1, 0), FALSE)</f>
        <v>2119.5</v>
      </c>
      <c r="D779" s="1">
        <f>VLOOKUP($A779, Parameters!$A$2:JK$1345, MATCH(D$1, Parameters!$1:$1, 0), FALSE)</f>
        <v>105</v>
      </c>
      <c r="E779" s="1">
        <f>VLOOKUP($A779, Parameters!$A$2:JL$1345, MATCH(E$1, Parameters!$1:$1, 0), FALSE)</f>
        <v>5.6858399999999998</v>
      </c>
      <c r="F779" s="1">
        <f>VLOOKUP($A779, Parameters!$A$2:JM$1345, MATCH(F$1, Parameters!$1:$1, 0), FALSE)</f>
        <v>6.2666599999999999</v>
      </c>
      <c r="G779" s="1">
        <f>VLOOKUP($A779, Parameters!$A$2:JN$1345, MATCH(G$1, Parameters!$1:$1, 0), FALSE)</f>
        <v>-1.5937533330050133</v>
      </c>
      <c r="H779" s="3">
        <v>1.27646571490913E-3</v>
      </c>
      <c r="I779">
        <v>1.24639342539012E-3</v>
      </c>
      <c r="J779">
        <v>1.31925952155143E-3</v>
      </c>
      <c r="L779" s="1" t="str">
        <f>IF(AND(H779&lt;0.001, 'SSIM Index'!H779 &gt; 0.97), TRUE, "")</f>
        <v/>
      </c>
      <c r="M779" s="1" t="str">
        <f>IF(AND(I779&lt;0.001, 'SSIM Index'!I779 &gt; 0.97), TRUE, "")</f>
        <v/>
      </c>
      <c r="N779" s="1" t="str">
        <f>IF(AND(J779&lt;0.001, 'SSIM Index'!J779 &gt; 0.97), TRUE, "")</f>
        <v/>
      </c>
      <c r="O779" s="3" t="str">
        <f t="shared" si="37"/>
        <v/>
      </c>
      <c r="P779" s="1" t="str">
        <f t="shared" si="38"/>
        <v/>
      </c>
      <c r="Q779" s="1" t="b">
        <f t="shared" si="39"/>
        <v>1</v>
      </c>
    </row>
    <row r="780" spans="1:17" x14ac:dyDescent="0.35">
      <c r="A780" s="6">
        <v>778</v>
      </c>
      <c r="B780" s="1">
        <f>VLOOKUP($A780, Parameters!$A$2:JI$1345, MATCH(B$1, Parameters!$1:$1, 0), FALSE)</f>
        <v>3000</v>
      </c>
      <c r="C780" s="1">
        <f>VLOOKUP($A780, Parameters!$A$2:JJ$1345, MATCH(C$1, Parameters!$1:$1, 0), FALSE)</f>
        <v>3355.9</v>
      </c>
      <c r="D780" s="1">
        <f>VLOOKUP($A780, Parameters!$A$2:JK$1345, MATCH(D$1, Parameters!$1:$1, 0), FALSE)</f>
        <v>105</v>
      </c>
      <c r="E780" s="1">
        <f>VLOOKUP($A780, Parameters!$A$2:JL$1345, MATCH(E$1, Parameters!$1:$1, 0), FALSE)</f>
        <v>5.6858399999999998</v>
      </c>
      <c r="F780" s="1">
        <f>VLOOKUP($A780, Parameters!$A$2:JM$1345, MATCH(F$1, Parameters!$1:$1, 0), FALSE)</f>
        <v>6.2666599999999999</v>
      </c>
      <c r="G780" s="1">
        <f>VLOOKUP($A780, Parameters!$A$2:JN$1345, MATCH(G$1, Parameters!$1:$1, 0), FALSE)</f>
        <v>-1.5937533330050133</v>
      </c>
      <c r="H780" s="3">
        <v>1.72141508664935E-3</v>
      </c>
      <c r="I780">
        <v>8.2371878670528499E-4</v>
      </c>
      <c r="J780">
        <v>1.6635024221614001E-3</v>
      </c>
      <c r="L780" s="1" t="str">
        <f>IF(AND(H780&lt;0.001, 'SSIM Index'!H780 &gt; 0.97), TRUE, "")</f>
        <v/>
      </c>
      <c r="M780" s="1" t="str">
        <f>IF(AND(I780&lt;0.001, 'SSIM Index'!I780 &gt; 0.97), TRUE, "")</f>
        <v/>
      </c>
      <c r="N780" s="1" t="str">
        <f>IF(AND(J780&lt;0.001, 'SSIM Index'!J780 &gt; 0.97), TRUE, "")</f>
        <v/>
      </c>
      <c r="O780" s="3" t="str">
        <f t="shared" si="37"/>
        <v/>
      </c>
      <c r="P780" s="1" t="str">
        <f t="shared" si="38"/>
        <v/>
      </c>
      <c r="Q780" s="1" t="str">
        <f t="shared" si="39"/>
        <v/>
      </c>
    </row>
    <row r="781" spans="1:17" x14ac:dyDescent="0.35">
      <c r="A781" s="6">
        <v>779</v>
      </c>
      <c r="B781" s="1">
        <f>VLOOKUP($A781, Parameters!$A$2:JI$1345, MATCH(B$1, Parameters!$1:$1, 0), FALSE)</f>
        <v>3000</v>
      </c>
      <c r="C781" s="1">
        <f>VLOOKUP($A781, Parameters!$A$2:JJ$1345, MATCH(C$1, Parameters!$1:$1, 0), FALSE)</f>
        <v>4673.8</v>
      </c>
      <c r="D781" s="1">
        <f>VLOOKUP($A781, Parameters!$A$2:JK$1345, MATCH(D$1, Parameters!$1:$1, 0), FALSE)</f>
        <v>105</v>
      </c>
      <c r="E781" s="1">
        <f>VLOOKUP($A781, Parameters!$A$2:JL$1345, MATCH(E$1, Parameters!$1:$1, 0), FALSE)</f>
        <v>5.6858399999999998</v>
      </c>
      <c r="F781" s="1">
        <f>VLOOKUP($A781, Parameters!$A$2:JM$1345, MATCH(F$1, Parameters!$1:$1, 0), FALSE)</f>
        <v>6.2666599999999999</v>
      </c>
      <c r="G781" s="1">
        <f>VLOOKUP($A781, Parameters!$A$2:JN$1345, MATCH(G$1, Parameters!$1:$1, 0), FALSE)</f>
        <v>-1.5937533330050133</v>
      </c>
      <c r="H781" s="3">
        <v>1.2397433165460799E-3</v>
      </c>
      <c r="I781">
        <v>1.74091197550296E-3</v>
      </c>
      <c r="J781">
        <v>1.2533960398286501E-3</v>
      </c>
      <c r="L781" s="1" t="str">
        <f>IF(AND(H781&lt;0.001, 'SSIM Index'!H781 &gt; 0.97), TRUE, "")</f>
        <v/>
      </c>
      <c r="M781" s="1" t="str">
        <f>IF(AND(I781&lt;0.001, 'SSIM Index'!I781 &gt; 0.97), TRUE, "")</f>
        <v/>
      </c>
      <c r="N781" s="1" t="str">
        <f>IF(AND(J781&lt;0.001, 'SSIM Index'!J781 &gt; 0.97), TRUE, "")</f>
        <v/>
      </c>
      <c r="O781" s="3" t="str">
        <f t="shared" si="37"/>
        <v/>
      </c>
      <c r="P781" s="1" t="str">
        <f t="shared" si="38"/>
        <v/>
      </c>
      <c r="Q781" s="1" t="str">
        <f t="shared" si="39"/>
        <v/>
      </c>
    </row>
    <row r="782" spans="1:17" x14ac:dyDescent="0.35">
      <c r="A782" s="6">
        <v>780</v>
      </c>
      <c r="B782" s="1">
        <f>VLOOKUP($A782, Parameters!$A$2:JI$1345, MATCH(B$1, Parameters!$1:$1, 0), FALSE)</f>
        <v>1000</v>
      </c>
      <c r="C782" s="1">
        <f>VLOOKUP($A782, Parameters!$A$2:JJ$1345, MATCH(C$1, Parameters!$1:$1, 0), FALSE)</f>
        <v>1059.7</v>
      </c>
      <c r="D782" s="1">
        <f>VLOOKUP($A782, Parameters!$A$2:JK$1345, MATCH(D$1, Parameters!$1:$1, 0), FALSE)</f>
        <v>105</v>
      </c>
      <c r="E782" s="1">
        <f>VLOOKUP($A782, Parameters!$A$2:JL$1345, MATCH(E$1, Parameters!$1:$1, 0), FALSE)</f>
        <v>6.1886900000000002</v>
      </c>
      <c r="F782" s="1">
        <f>VLOOKUP($A782, Parameters!$A$2:JM$1345, MATCH(F$1, Parameters!$1:$1, 0), FALSE)</f>
        <v>5.4025999999999996</v>
      </c>
      <c r="G782" s="1">
        <f>VLOOKUP($A782, Parameters!$A$2:JN$1345, MATCH(G$1, Parameters!$1:$1, 0), FALSE)</f>
        <v>-2.5597706436536578</v>
      </c>
      <c r="H782" s="3">
        <v>8.1922370009124203E-4</v>
      </c>
      <c r="I782">
        <v>5.9488968690857204E-4</v>
      </c>
      <c r="J782">
        <v>9.8240724764764309E-4</v>
      </c>
      <c r="L782" s="1" t="str">
        <f>IF(AND(H782&lt;0.001, 'SSIM Index'!H782 &gt; 0.97), TRUE, "")</f>
        <v/>
      </c>
      <c r="M782" s="1" t="str">
        <f>IF(AND(I782&lt;0.001, 'SSIM Index'!I782 &gt; 0.97), TRUE, "")</f>
        <v/>
      </c>
      <c r="N782" s="1" t="str">
        <f>IF(AND(J782&lt;0.001, 'SSIM Index'!J782 &gt; 0.97), TRUE, "")</f>
        <v/>
      </c>
      <c r="O782" s="3" t="str">
        <f t="shared" si="37"/>
        <v/>
      </c>
      <c r="P782" s="1" t="str">
        <f t="shared" si="38"/>
        <v/>
      </c>
      <c r="Q782" s="1" t="str">
        <f t="shared" si="39"/>
        <v/>
      </c>
    </row>
    <row r="783" spans="1:17" x14ac:dyDescent="0.35">
      <c r="A783" s="6">
        <v>781</v>
      </c>
      <c r="B783" s="1">
        <f>VLOOKUP($A783, Parameters!$A$2:JI$1345, MATCH(B$1, Parameters!$1:$1, 0), FALSE)</f>
        <v>1000</v>
      </c>
      <c r="C783" s="1">
        <f>VLOOKUP($A783, Parameters!$A$2:JJ$1345, MATCH(C$1, Parameters!$1:$1, 0), FALSE)</f>
        <v>2296.1</v>
      </c>
      <c r="D783" s="1">
        <f>VLOOKUP($A783, Parameters!$A$2:JK$1345, MATCH(D$1, Parameters!$1:$1, 0), FALSE)</f>
        <v>105</v>
      </c>
      <c r="E783" s="1">
        <f>VLOOKUP($A783, Parameters!$A$2:JL$1345, MATCH(E$1, Parameters!$1:$1, 0), FALSE)</f>
        <v>6.1886900000000002</v>
      </c>
      <c r="F783" s="1">
        <f>VLOOKUP($A783, Parameters!$A$2:JM$1345, MATCH(F$1, Parameters!$1:$1, 0), FALSE)</f>
        <v>5.4025999999999996</v>
      </c>
      <c r="G783" s="1">
        <f>VLOOKUP($A783, Parameters!$A$2:JN$1345, MATCH(G$1, Parameters!$1:$1, 0), FALSE)</f>
        <v>-2.5597706436536578</v>
      </c>
      <c r="H783" s="3">
        <v>1.8043798627331801E-3</v>
      </c>
      <c r="I783">
        <v>1.65607954841107E-3</v>
      </c>
      <c r="J783">
        <v>1.32326874881982E-3</v>
      </c>
      <c r="L783" s="1" t="str">
        <f>IF(AND(H783&lt;0.001, 'SSIM Index'!H783 &gt; 0.97), TRUE, "")</f>
        <v/>
      </c>
      <c r="M783" s="1" t="str">
        <f>IF(AND(I783&lt;0.001, 'SSIM Index'!I783 &gt; 0.97), TRUE, "")</f>
        <v/>
      </c>
      <c r="N783" s="1" t="str">
        <f>IF(AND(J783&lt;0.001, 'SSIM Index'!J783 &gt; 0.97), TRUE, "")</f>
        <v/>
      </c>
      <c r="O783" s="3" t="str">
        <f t="shared" si="37"/>
        <v/>
      </c>
      <c r="P783" s="1" t="str">
        <f t="shared" si="38"/>
        <v/>
      </c>
      <c r="Q783" s="1" t="b">
        <f t="shared" si="39"/>
        <v>1</v>
      </c>
    </row>
    <row r="784" spans="1:17" x14ac:dyDescent="0.35">
      <c r="A784" s="6">
        <v>782</v>
      </c>
      <c r="B784" s="1">
        <f>VLOOKUP($A784, Parameters!$A$2:JI$1345, MATCH(B$1, Parameters!$1:$1, 0), FALSE)</f>
        <v>1000</v>
      </c>
      <c r="C784" s="1">
        <f>VLOOKUP($A784, Parameters!$A$2:JJ$1345, MATCH(C$1, Parameters!$1:$1, 0), FALSE)</f>
        <v>3532.5</v>
      </c>
      <c r="D784" s="1">
        <f>VLOOKUP($A784, Parameters!$A$2:JK$1345, MATCH(D$1, Parameters!$1:$1, 0), FALSE)</f>
        <v>105</v>
      </c>
      <c r="E784" s="1">
        <f>VLOOKUP($A784, Parameters!$A$2:JL$1345, MATCH(E$1, Parameters!$1:$1, 0), FALSE)</f>
        <v>6.1886900000000002</v>
      </c>
      <c r="F784" s="1">
        <f>VLOOKUP($A784, Parameters!$A$2:JM$1345, MATCH(F$1, Parameters!$1:$1, 0), FALSE)</f>
        <v>5.4025999999999996</v>
      </c>
      <c r="G784" s="1">
        <f>VLOOKUP($A784, Parameters!$A$2:JN$1345, MATCH(G$1, Parameters!$1:$1, 0), FALSE)</f>
        <v>-2.5597706436536578</v>
      </c>
      <c r="H784" s="3">
        <v>5.1218234002590101E-3</v>
      </c>
      <c r="I784">
        <v>1.8031235085800199E-3</v>
      </c>
      <c r="J784">
        <v>5.3757112473249401E-3</v>
      </c>
      <c r="L784" s="1" t="str">
        <f>IF(AND(H784&lt;0.001, 'SSIM Index'!H784 &gt; 0.97), TRUE, "")</f>
        <v/>
      </c>
      <c r="M784" s="1" t="str">
        <f>IF(AND(I784&lt;0.001, 'SSIM Index'!I784 &gt; 0.97), TRUE, "")</f>
        <v/>
      </c>
      <c r="N784" s="1" t="str">
        <f>IF(AND(J784&lt;0.001, 'SSIM Index'!J784 &gt; 0.97), TRUE, "")</f>
        <v/>
      </c>
      <c r="O784" s="3" t="str">
        <f t="shared" si="37"/>
        <v/>
      </c>
      <c r="P784" s="1" t="str">
        <f t="shared" si="38"/>
        <v/>
      </c>
      <c r="Q784" s="1" t="str">
        <f t="shared" si="39"/>
        <v/>
      </c>
    </row>
    <row r="785" spans="1:17" x14ac:dyDescent="0.35">
      <c r="A785" s="6">
        <v>783</v>
      </c>
      <c r="B785" s="1">
        <f>VLOOKUP($A785, Parameters!$A$2:JI$1345, MATCH(B$1, Parameters!$1:$1, 0), FALSE)</f>
        <v>1000</v>
      </c>
      <c r="C785" s="1">
        <f>VLOOKUP($A785, Parameters!$A$2:JJ$1345, MATCH(C$1, Parameters!$1:$1, 0), FALSE)</f>
        <v>7322.7</v>
      </c>
      <c r="D785" s="1">
        <f>VLOOKUP($A785, Parameters!$A$2:JK$1345, MATCH(D$1, Parameters!$1:$1, 0), FALSE)</f>
        <v>105</v>
      </c>
      <c r="E785" s="1">
        <f>VLOOKUP($A785, Parameters!$A$2:JL$1345, MATCH(E$1, Parameters!$1:$1, 0), FALSE)</f>
        <v>6.1886900000000002</v>
      </c>
      <c r="F785" s="1">
        <f>VLOOKUP($A785, Parameters!$A$2:JM$1345, MATCH(F$1, Parameters!$1:$1, 0), FALSE)</f>
        <v>5.4025999999999996</v>
      </c>
      <c r="G785" s="1">
        <f>VLOOKUP($A785, Parameters!$A$2:JN$1345, MATCH(G$1, Parameters!$1:$1, 0), FALSE)</f>
        <v>-2.5597706436536578</v>
      </c>
      <c r="H785" s="3">
        <v>9.9675757810473407E-3</v>
      </c>
      <c r="I785">
        <v>1.5379032120108599E-2</v>
      </c>
      <c r="J785">
        <v>1.8348951125517401E-3</v>
      </c>
      <c r="L785" s="1" t="str">
        <f>IF(AND(H785&lt;0.001, 'SSIM Index'!H785 &gt; 0.97), TRUE, "")</f>
        <v/>
      </c>
      <c r="M785" s="1" t="str">
        <f>IF(AND(I785&lt;0.001, 'SSIM Index'!I785 &gt; 0.97), TRUE, "")</f>
        <v/>
      </c>
      <c r="N785" s="1" t="str">
        <f>IF(AND(J785&lt;0.001, 'SSIM Index'!J785 &gt; 0.97), TRUE, "")</f>
        <v/>
      </c>
      <c r="O785" s="3" t="str">
        <f t="shared" si="37"/>
        <v/>
      </c>
      <c r="P785" s="1" t="str">
        <f t="shared" si="38"/>
        <v/>
      </c>
      <c r="Q785" s="1" t="str">
        <f t="shared" si="39"/>
        <v/>
      </c>
    </row>
    <row r="786" spans="1:17" x14ac:dyDescent="0.35">
      <c r="A786" s="6">
        <v>784</v>
      </c>
      <c r="B786" s="1">
        <f>VLOOKUP($A786, Parameters!$A$2:JI$1345, MATCH(B$1, Parameters!$1:$1, 0), FALSE)</f>
        <v>2000</v>
      </c>
      <c r="C786" s="1">
        <f>VLOOKUP($A786, Parameters!$A$2:JJ$1345, MATCH(C$1, Parameters!$1:$1, 0), FALSE)</f>
        <v>20</v>
      </c>
      <c r="D786" s="1">
        <f>VLOOKUP($A786, Parameters!$A$2:JK$1345, MATCH(D$1, Parameters!$1:$1, 0), FALSE)</f>
        <v>105</v>
      </c>
      <c r="E786" s="1">
        <f>VLOOKUP($A786, Parameters!$A$2:JL$1345, MATCH(E$1, Parameters!$1:$1, 0), FALSE)</f>
        <v>1.88805</v>
      </c>
      <c r="F786" s="1">
        <f>VLOOKUP($A786, Parameters!$A$2:JM$1345, MATCH(F$1, Parameters!$1:$1, 0), FALSE)</f>
        <v>4.5650599999999999</v>
      </c>
      <c r="G786" s="1">
        <f>VLOOKUP($A786, Parameters!$A$2:JN$1345, MATCH(G$1, Parameters!$1:$1, 0), FALSE)</f>
        <v>6.7518370879612037</v>
      </c>
      <c r="H786" s="3">
        <v>4.0849656215868798E-4</v>
      </c>
      <c r="I786">
        <v>3.5752178519032798E-4</v>
      </c>
      <c r="J786">
        <v>4.3698289664462198E-4</v>
      </c>
      <c r="L786" s="1" t="str">
        <f>IF(AND(H786&lt;0.001, 'SSIM Index'!H786 &gt; 0.97), TRUE, "")</f>
        <v/>
      </c>
      <c r="M786" s="1" t="str">
        <f>IF(AND(I786&lt;0.001, 'SSIM Index'!I786 &gt; 0.97), TRUE, "")</f>
        <v/>
      </c>
      <c r="N786" s="1" t="str">
        <f>IF(AND(J786&lt;0.001, 'SSIM Index'!J786 &gt; 0.97), TRUE, "")</f>
        <v/>
      </c>
      <c r="O786" s="3" t="str">
        <f t="shared" si="37"/>
        <v/>
      </c>
      <c r="P786" s="1" t="str">
        <f t="shared" si="38"/>
        <v/>
      </c>
      <c r="Q786" s="1" t="str">
        <f t="shared" si="39"/>
        <v/>
      </c>
    </row>
    <row r="787" spans="1:17" x14ac:dyDescent="0.35">
      <c r="A787" s="6">
        <v>785</v>
      </c>
      <c r="B787" s="1">
        <f>VLOOKUP($A787, Parameters!$A$2:JI$1345, MATCH(B$1, Parameters!$1:$1, 0), FALSE)</f>
        <v>2000</v>
      </c>
      <c r="C787" s="1">
        <f>VLOOKUP($A787, Parameters!$A$2:JJ$1345, MATCH(C$1, Parameters!$1:$1, 0), FALSE)</f>
        <v>1236.4000000000001</v>
      </c>
      <c r="D787" s="1">
        <f>VLOOKUP($A787, Parameters!$A$2:JK$1345, MATCH(D$1, Parameters!$1:$1, 0), FALSE)</f>
        <v>105</v>
      </c>
      <c r="E787" s="1">
        <f>VLOOKUP($A787, Parameters!$A$2:JL$1345, MATCH(E$1, Parameters!$1:$1, 0), FALSE)</f>
        <v>1.88805</v>
      </c>
      <c r="F787" s="1">
        <f>VLOOKUP($A787, Parameters!$A$2:JM$1345, MATCH(F$1, Parameters!$1:$1, 0), FALSE)</f>
        <v>4.5650599999999999</v>
      </c>
      <c r="G787" s="1">
        <f>VLOOKUP($A787, Parameters!$A$2:JN$1345, MATCH(G$1, Parameters!$1:$1, 0), FALSE)</f>
        <v>6.7518370879612037</v>
      </c>
      <c r="H787" s="3">
        <v>8.8263611542060895E-4</v>
      </c>
      <c r="I787">
        <v>1.05589779559522E-3</v>
      </c>
      <c r="J787">
        <v>1.17818173021078E-3</v>
      </c>
      <c r="L787" s="1" t="str">
        <f>IF(AND(H787&lt;0.001, 'SSIM Index'!H787 &gt; 0.97), TRUE, "")</f>
        <v/>
      </c>
      <c r="M787" s="1" t="str">
        <f>IF(AND(I787&lt;0.001, 'SSIM Index'!I787 &gt; 0.97), TRUE, "")</f>
        <v/>
      </c>
      <c r="N787" s="1" t="str">
        <f>IF(AND(J787&lt;0.001, 'SSIM Index'!J787 &gt; 0.97), TRUE, "")</f>
        <v/>
      </c>
      <c r="O787" s="3" t="str">
        <f t="shared" si="37"/>
        <v/>
      </c>
      <c r="P787" s="1" t="str">
        <f t="shared" si="38"/>
        <v/>
      </c>
      <c r="Q787" s="1" t="str">
        <f t="shared" si="39"/>
        <v/>
      </c>
    </row>
    <row r="788" spans="1:17" x14ac:dyDescent="0.35">
      <c r="A788" s="6">
        <v>786</v>
      </c>
      <c r="B788" s="1">
        <f>VLOOKUP($A788, Parameters!$A$2:JI$1345, MATCH(B$1, Parameters!$1:$1, 0), FALSE)</f>
        <v>2000</v>
      </c>
      <c r="C788" s="1">
        <f>VLOOKUP($A788, Parameters!$A$2:JJ$1345, MATCH(C$1, Parameters!$1:$1, 0), FALSE)</f>
        <v>2472.6999999999998</v>
      </c>
      <c r="D788" s="1">
        <f>VLOOKUP($A788, Parameters!$A$2:JK$1345, MATCH(D$1, Parameters!$1:$1, 0), FALSE)</f>
        <v>105</v>
      </c>
      <c r="E788" s="1">
        <f>VLOOKUP($A788, Parameters!$A$2:JL$1345, MATCH(E$1, Parameters!$1:$1, 0), FALSE)</f>
        <v>1.88805</v>
      </c>
      <c r="F788" s="1">
        <f>VLOOKUP($A788, Parameters!$A$2:JM$1345, MATCH(F$1, Parameters!$1:$1, 0), FALSE)</f>
        <v>4.5650599999999999</v>
      </c>
      <c r="G788" s="1">
        <f>VLOOKUP($A788, Parameters!$A$2:JN$1345, MATCH(G$1, Parameters!$1:$1, 0), FALSE)</f>
        <v>6.7518370879612037</v>
      </c>
      <c r="H788" s="3">
        <v>1.43096887040883E-3</v>
      </c>
      <c r="I788">
        <v>2.3389649577438801E-3</v>
      </c>
      <c r="J788">
        <v>2.7278359048068502E-3</v>
      </c>
      <c r="L788" s="1" t="str">
        <f>IF(AND(H788&lt;0.001, 'SSIM Index'!H788 &gt; 0.97), TRUE, "")</f>
        <v/>
      </c>
      <c r="M788" s="1" t="str">
        <f>IF(AND(I788&lt;0.001, 'SSIM Index'!I788 &gt; 0.97), TRUE, "")</f>
        <v/>
      </c>
      <c r="N788" s="1" t="str">
        <f>IF(AND(J788&lt;0.001, 'SSIM Index'!J788 &gt; 0.97), TRUE, "")</f>
        <v/>
      </c>
      <c r="O788" s="3" t="str">
        <f t="shared" si="37"/>
        <v/>
      </c>
      <c r="P788" s="1" t="str">
        <f t="shared" si="38"/>
        <v/>
      </c>
      <c r="Q788" s="1" t="str">
        <f t="shared" si="39"/>
        <v/>
      </c>
    </row>
    <row r="789" spans="1:17" x14ac:dyDescent="0.35">
      <c r="A789" s="6">
        <v>787</v>
      </c>
      <c r="B789" s="1">
        <f>VLOOKUP($A789, Parameters!$A$2:JI$1345, MATCH(B$1, Parameters!$1:$1, 0), FALSE)</f>
        <v>2000</v>
      </c>
      <c r="C789" s="1">
        <f>VLOOKUP($A789, Parameters!$A$2:JJ$1345, MATCH(C$1, Parameters!$1:$1, 0), FALSE)</f>
        <v>3709.1</v>
      </c>
      <c r="D789" s="1">
        <f>VLOOKUP($A789, Parameters!$A$2:JK$1345, MATCH(D$1, Parameters!$1:$1, 0), FALSE)</f>
        <v>105</v>
      </c>
      <c r="E789" s="1">
        <f>VLOOKUP($A789, Parameters!$A$2:JL$1345, MATCH(E$1, Parameters!$1:$1, 0), FALSE)</f>
        <v>1.88805</v>
      </c>
      <c r="F789" s="1">
        <f>VLOOKUP($A789, Parameters!$A$2:JM$1345, MATCH(F$1, Parameters!$1:$1, 0), FALSE)</f>
        <v>4.5650599999999999</v>
      </c>
      <c r="G789" s="1">
        <f>VLOOKUP($A789, Parameters!$A$2:JN$1345, MATCH(G$1, Parameters!$1:$1, 0), FALSE)</f>
        <v>6.7518370879612037</v>
      </c>
      <c r="H789" s="3">
        <v>1.87381217256188E-3</v>
      </c>
      <c r="I789">
        <v>3.2559775281697499E-3</v>
      </c>
      <c r="J789">
        <v>3.4503617789596302E-3</v>
      </c>
      <c r="L789" s="1" t="str">
        <f>IF(AND(H789&lt;0.001, 'SSIM Index'!H789 &gt; 0.97), TRUE, "")</f>
        <v/>
      </c>
      <c r="M789" s="1" t="str">
        <f>IF(AND(I789&lt;0.001, 'SSIM Index'!I789 &gt; 0.97), TRUE, "")</f>
        <v/>
      </c>
      <c r="N789" s="1" t="str">
        <f>IF(AND(J789&lt;0.001, 'SSIM Index'!J789 &gt; 0.97), TRUE, "")</f>
        <v/>
      </c>
      <c r="O789" s="3" t="str">
        <f t="shared" si="37"/>
        <v/>
      </c>
      <c r="P789" s="1" t="str">
        <f t="shared" si="38"/>
        <v/>
      </c>
      <c r="Q789" s="1" t="str">
        <f t="shared" si="39"/>
        <v/>
      </c>
    </row>
    <row r="790" spans="1:17" x14ac:dyDescent="0.35">
      <c r="A790" s="6">
        <v>788</v>
      </c>
      <c r="B790" s="1">
        <f>VLOOKUP($A790, Parameters!$A$2:JI$1345, MATCH(B$1, Parameters!$1:$1, 0), FALSE)</f>
        <v>3000</v>
      </c>
      <c r="C790" s="1">
        <f>VLOOKUP($A790, Parameters!$A$2:JJ$1345, MATCH(C$1, Parameters!$1:$1, 0), FALSE)</f>
        <v>176.62</v>
      </c>
      <c r="D790" s="1">
        <f>VLOOKUP($A790, Parameters!$A$2:JK$1345, MATCH(D$1, Parameters!$1:$1, 0), FALSE)</f>
        <v>105</v>
      </c>
      <c r="E790" s="1">
        <f>VLOOKUP($A790, Parameters!$A$2:JL$1345, MATCH(E$1, Parameters!$1:$1, 0), FALSE)</f>
        <v>2.3938000000000001</v>
      </c>
      <c r="F790" s="1">
        <f>VLOOKUP($A790, Parameters!$A$2:JM$1345, MATCH(F$1, Parameters!$1:$1, 0), FALSE)</f>
        <v>4.6379099999999998</v>
      </c>
      <c r="G790" s="1">
        <f>VLOOKUP($A790, Parameters!$A$2:JN$1345, MATCH(G$1, Parameters!$1:$1, 0), FALSE)</f>
        <v>7.2124869318084102</v>
      </c>
      <c r="H790" s="3">
        <v>6.1020586872473305E-4</v>
      </c>
      <c r="I790">
        <v>5.4805772379040696E-4</v>
      </c>
      <c r="J790">
        <v>6.7126913927495404E-4</v>
      </c>
      <c r="L790" s="1" t="str">
        <f>IF(AND(H790&lt;0.001, 'SSIM Index'!H790 &gt; 0.97), TRUE, "")</f>
        <v/>
      </c>
      <c r="M790" s="1" t="str">
        <f>IF(AND(I790&lt;0.001, 'SSIM Index'!I790 &gt; 0.97), TRUE, "")</f>
        <v/>
      </c>
      <c r="N790" s="1" t="str">
        <f>IF(AND(J790&lt;0.001, 'SSIM Index'!J790 &gt; 0.97), TRUE, "")</f>
        <v/>
      </c>
      <c r="O790" s="3" t="str">
        <f t="shared" si="37"/>
        <v/>
      </c>
      <c r="P790" s="1" t="str">
        <f t="shared" si="38"/>
        <v/>
      </c>
      <c r="Q790" s="1" t="str">
        <f t="shared" si="39"/>
        <v/>
      </c>
    </row>
    <row r="791" spans="1:17" x14ac:dyDescent="0.35">
      <c r="A791" s="6">
        <v>789</v>
      </c>
      <c r="B791" s="1">
        <f>VLOOKUP($A791, Parameters!$A$2:JI$1345, MATCH(B$1, Parameters!$1:$1, 0), FALSE)</f>
        <v>3000</v>
      </c>
      <c r="C791" s="1">
        <f>VLOOKUP($A791, Parameters!$A$2:JJ$1345, MATCH(C$1, Parameters!$1:$1, 0), FALSE)</f>
        <v>1413</v>
      </c>
      <c r="D791" s="1">
        <f>VLOOKUP($A791, Parameters!$A$2:JK$1345, MATCH(D$1, Parameters!$1:$1, 0), FALSE)</f>
        <v>105</v>
      </c>
      <c r="E791" s="1">
        <f>VLOOKUP($A791, Parameters!$A$2:JL$1345, MATCH(E$1, Parameters!$1:$1, 0), FALSE)</f>
        <v>2.3938000000000001</v>
      </c>
      <c r="F791" s="1">
        <f>VLOOKUP($A791, Parameters!$A$2:JM$1345, MATCH(F$1, Parameters!$1:$1, 0), FALSE)</f>
        <v>4.6379099999999998</v>
      </c>
      <c r="G791" s="1">
        <f>VLOOKUP($A791, Parameters!$A$2:JN$1345, MATCH(G$1, Parameters!$1:$1, 0), FALSE)</f>
        <v>7.2124869318084102</v>
      </c>
      <c r="H791" s="3">
        <v>6.5866130171343597E-4</v>
      </c>
      <c r="I791">
        <v>7.1118358755484202E-4</v>
      </c>
      <c r="J791">
        <v>7.9573574475943999E-4</v>
      </c>
      <c r="L791" s="1" t="str">
        <f>IF(AND(H791&lt;0.001, 'SSIM Index'!H791 &gt; 0.97), TRUE, "")</f>
        <v/>
      </c>
      <c r="M791" s="1" t="str">
        <f>IF(AND(I791&lt;0.001, 'SSIM Index'!I791 &gt; 0.97), TRUE, "")</f>
        <v/>
      </c>
      <c r="N791" s="1" t="str">
        <f>IF(AND(J791&lt;0.001, 'SSIM Index'!J791 &gt; 0.97), TRUE, "")</f>
        <v/>
      </c>
      <c r="O791" s="3" t="str">
        <f t="shared" si="37"/>
        <v/>
      </c>
      <c r="P791" s="1" t="str">
        <f t="shared" si="38"/>
        <v/>
      </c>
      <c r="Q791" s="1" t="str">
        <f t="shared" si="39"/>
        <v/>
      </c>
    </row>
    <row r="792" spans="1:17" x14ac:dyDescent="0.35">
      <c r="A792" s="6">
        <v>790</v>
      </c>
      <c r="B792" s="1">
        <f>VLOOKUP($A792, Parameters!$A$2:JI$1345, MATCH(B$1, Parameters!$1:$1, 0), FALSE)</f>
        <v>3000</v>
      </c>
      <c r="C792" s="1">
        <f>VLOOKUP($A792, Parameters!$A$2:JJ$1345, MATCH(C$1, Parameters!$1:$1, 0), FALSE)</f>
        <v>2649.4</v>
      </c>
      <c r="D792" s="1">
        <f>VLOOKUP($A792, Parameters!$A$2:JK$1345, MATCH(D$1, Parameters!$1:$1, 0), FALSE)</f>
        <v>105</v>
      </c>
      <c r="E792" s="1">
        <f>VLOOKUP($A792, Parameters!$A$2:JL$1345, MATCH(E$1, Parameters!$1:$1, 0), FALSE)</f>
        <v>2.3938000000000001</v>
      </c>
      <c r="F792" s="1">
        <f>VLOOKUP($A792, Parameters!$A$2:JM$1345, MATCH(F$1, Parameters!$1:$1, 0), FALSE)</f>
        <v>4.6379099999999998</v>
      </c>
      <c r="G792" s="1">
        <f>VLOOKUP($A792, Parameters!$A$2:JN$1345, MATCH(G$1, Parameters!$1:$1, 0), FALSE)</f>
        <v>7.2124869318084102</v>
      </c>
      <c r="H792" s="3">
        <v>7.0607126690447298E-4</v>
      </c>
      <c r="I792">
        <v>8.8433548808097796E-4</v>
      </c>
      <c r="J792">
        <v>1.0644476860761599E-3</v>
      </c>
      <c r="L792" s="1" t="b">
        <f>IF(AND(H792&lt;0.001, 'SSIM Index'!H792 &gt; 0.97), TRUE, "")</f>
        <v>1</v>
      </c>
      <c r="M792" s="1" t="str">
        <f>IF(AND(I792&lt;0.001, 'SSIM Index'!I792 &gt; 0.97), TRUE, "")</f>
        <v/>
      </c>
      <c r="N792" s="1" t="str">
        <f>IF(AND(J792&lt;0.001, 'SSIM Index'!J792 &gt; 0.97), TRUE, "")</f>
        <v/>
      </c>
      <c r="O792" s="3" t="str">
        <f t="shared" si="37"/>
        <v/>
      </c>
      <c r="P792" s="1" t="str">
        <f t="shared" si="38"/>
        <v/>
      </c>
      <c r="Q792" s="1" t="str">
        <f t="shared" si="39"/>
        <v/>
      </c>
    </row>
    <row r="793" spans="1:17" x14ac:dyDescent="0.35">
      <c r="A793" s="6">
        <v>791</v>
      </c>
      <c r="B793" s="1">
        <f>VLOOKUP($A793, Parameters!$A$2:JI$1345, MATCH(B$1, Parameters!$1:$1, 0), FALSE)</f>
        <v>3000</v>
      </c>
      <c r="C793" s="1">
        <f>VLOOKUP($A793, Parameters!$A$2:JJ$1345, MATCH(C$1, Parameters!$1:$1, 0), FALSE)</f>
        <v>3885.7</v>
      </c>
      <c r="D793" s="1">
        <f>VLOOKUP($A793, Parameters!$A$2:JK$1345, MATCH(D$1, Parameters!$1:$1, 0), FALSE)</f>
        <v>105</v>
      </c>
      <c r="E793" s="1">
        <f>VLOOKUP($A793, Parameters!$A$2:JL$1345, MATCH(E$1, Parameters!$1:$1, 0), FALSE)</f>
        <v>2.3938000000000001</v>
      </c>
      <c r="F793" s="1">
        <f>VLOOKUP($A793, Parameters!$A$2:JM$1345, MATCH(F$1, Parameters!$1:$1, 0), FALSE)</f>
        <v>4.6379099999999998</v>
      </c>
      <c r="G793" s="1">
        <f>VLOOKUP($A793, Parameters!$A$2:JN$1345, MATCH(G$1, Parameters!$1:$1, 0), FALSE)</f>
        <v>7.2124869318084102</v>
      </c>
      <c r="H793" s="3">
        <v>1.1030397145077499E-3</v>
      </c>
      <c r="I793">
        <v>9.9613761994987705E-4</v>
      </c>
      <c r="J793">
        <v>1.3654020149260701E-3</v>
      </c>
      <c r="L793" s="1" t="str">
        <f>IF(AND(H793&lt;0.001, 'SSIM Index'!H793 &gt; 0.97), TRUE, "")</f>
        <v/>
      </c>
      <c r="M793" s="1" t="b">
        <f>IF(AND(I793&lt;0.001, 'SSIM Index'!I793 &gt; 0.97), TRUE, "")</f>
        <v>1</v>
      </c>
      <c r="N793" s="1" t="str">
        <f>IF(AND(J793&lt;0.001, 'SSIM Index'!J793 &gt; 0.97), TRUE, "")</f>
        <v/>
      </c>
      <c r="O793" s="3" t="str">
        <f t="shared" si="37"/>
        <v/>
      </c>
      <c r="P793" s="1" t="str">
        <f t="shared" si="38"/>
        <v/>
      </c>
      <c r="Q793" s="1" t="str">
        <f t="shared" si="39"/>
        <v/>
      </c>
    </row>
    <row r="794" spans="1:17" x14ac:dyDescent="0.35">
      <c r="A794" s="6">
        <v>792</v>
      </c>
      <c r="B794" s="1">
        <f>VLOOKUP($A794, Parameters!$A$2:JI$1345, MATCH(B$1, Parameters!$1:$1, 0), FALSE)</f>
        <v>1000</v>
      </c>
      <c r="C794" s="1">
        <f>VLOOKUP($A794, Parameters!$A$2:JJ$1345, MATCH(C$1, Parameters!$1:$1, 0), FALSE)</f>
        <v>353.25</v>
      </c>
      <c r="D794" s="1">
        <f>VLOOKUP($A794, Parameters!$A$2:JK$1345, MATCH(D$1, Parameters!$1:$1, 0), FALSE)</f>
        <v>105</v>
      </c>
      <c r="E794" s="1">
        <f>VLOOKUP($A794, Parameters!$A$2:JL$1345, MATCH(E$1, Parameters!$1:$1, 0), FALSE)</f>
        <v>1.5167200000000001</v>
      </c>
      <c r="F794" s="1">
        <f>VLOOKUP($A794, Parameters!$A$2:JM$1345, MATCH(F$1, Parameters!$1:$1, 0), FALSE)</f>
        <v>3.7915700000000001</v>
      </c>
      <c r="G794" s="1">
        <f>VLOOKUP($A794, Parameters!$A$2:JN$1345, MATCH(G$1, Parameters!$1:$1, 0), FALSE)</f>
        <v>0.88881325349916107</v>
      </c>
      <c r="H794" s="3">
        <v>9.7812595777213508E-4</v>
      </c>
      <c r="I794">
        <v>1.70936249196529E-3</v>
      </c>
      <c r="J794">
        <v>1.3543029781430899E-3</v>
      </c>
      <c r="L794" s="1" t="b">
        <f>IF(AND(H794&lt;0.001, 'SSIM Index'!H794 &gt; 0.97), TRUE, "")</f>
        <v>1</v>
      </c>
      <c r="M794" s="1" t="str">
        <f>IF(AND(I794&lt;0.001, 'SSIM Index'!I794 &gt; 0.97), TRUE, "")</f>
        <v/>
      </c>
      <c r="N794" s="1" t="str">
        <f>IF(AND(J794&lt;0.001, 'SSIM Index'!J794 &gt; 0.97), TRUE, "")</f>
        <v/>
      </c>
      <c r="O794" s="3" t="str">
        <f t="shared" si="37"/>
        <v/>
      </c>
      <c r="P794" s="1" t="str">
        <f t="shared" si="38"/>
        <v/>
      </c>
      <c r="Q794" s="1" t="str">
        <f t="shared" si="39"/>
        <v/>
      </c>
    </row>
    <row r="795" spans="1:17" x14ac:dyDescent="0.35">
      <c r="A795" s="6">
        <v>793</v>
      </c>
      <c r="B795" s="1">
        <f>VLOOKUP($A795, Parameters!$A$2:JI$1345, MATCH(B$1, Parameters!$1:$1, 0), FALSE)</f>
        <v>1000</v>
      </c>
      <c r="C795" s="1">
        <f>VLOOKUP($A795, Parameters!$A$2:JJ$1345, MATCH(C$1, Parameters!$1:$1, 0), FALSE)</f>
        <v>1589.6</v>
      </c>
      <c r="D795" s="1">
        <f>VLOOKUP($A795, Parameters!$A$2:JK$1345, MATCH(D$1, Parameters!$1:$1, 0), FALSE)</f>
        <v>105</v>
      </c>
      <c r="E795" s="1">
        <f>VLOOKUP($A795, Parameters!$A$2:JL$1345, MATCH(E$1, Parameters!$1:$1, 0), FALSE)</f>
        <v>1.5167200000000001</v>
      </c>
      <c r="F795" s="1">
        <f>VLOOKUP($A795, Parameters!$A$2:JM$1345, MATCH(F$1, Parameters!$1:$1, 0), FALSE)</f>
        <v>3.7915700000000001</v>
      </c>
      <c r="G795" s="1">
        <f>VLOOKUP($A795, Parameters!$A$2:JN$1345, MATCH(G$1, Parameters!$1:$1, 0), FALSE)</f>
        <v>0.88881325349916107</v>
      </c>
      <c r="H795" s="3">
        <v>2.0478952210396498E-3</v>
      </c>
      <c r="I795">
        <v>1.61215988919138E-3</v>
      </c>
      <c r="J795">
        <v>2.2959669586271E-3</v>
      </c>
      <c r="L795" s="1" t="str">
        <f>IF(AND(H795&lt;0.001, 'SSIM Index'!H795 &gt; 0.97), TRUE, "")</f>
        <v/>
      </c>
      <c r="M795" s="1" t="str">
        <f>IF(AND(I795&lt;0.001, 'SSIM Index'!I795 &gt; 0.97), TRUE, "")</f>
        <v/>
      </c>
      <c r="N795" s="1" t="str">
        <f>IF(AND(J795&lt;0.001, 'SSIM Index'!J795 &gt; 0.97), TRUE, "")</f>
        <v/>
      </c>
      <c r="O795" s="3" t="str">
        <f t="shared" si="37"/>
        <v/>
      </c>
      <c r="P795" s="1" t="str">
        <f t="shared" si="38"/>
        <v/>
      </c>
      <c r="Q795" s="1" t="str">
        <f t="shared" si="39"/>
        <v/>
      </c>
    </row>
    <row r="796" spans="1:17" x14ac:dyDescent="0.35">
      <c r="A796" s="6">
        <v>794</v>
      </c>
      <c r="B796" s="1">
        <f>VLOOKUP($A796, Parameters!$A$2:JI$1345, MATCH(B$1, Parameters!$1:$1, 0), FALSE)</f>
        <v>1000</v>
      </c>
      <c r="C796" s="1">
        <f>VLOOKUP($A796, Parameters!$A$2:JJ$1345, MATCH(C$1, Parameters!$1:$1, 0), FALSE)</f>
        <v>2826</v>
      </c>
      <c r="D796" s="1">
        <f>VLOOKUP($A796, Parameters!$A$2:JK$1345, MATCH(D$1, Parameters!$1:$1, 0), FALSE)</f>
        <v>105</v>
      </c>
      <c r="E796" s="1">
        <f>VLOOKUP($A796, Parameters!$A$2:JL$1345, MATCH(E$1, Parameters!$1:$1, 0), FALSE)</f>
        <v>1.5167200000000001</v>
      </c>
      <c r="F796" s="1">
        <f>VLOOKUP($A796, Parameters!$A$2:JM$1345, MATCH(F$1, Parameters!$1:$1, 0), FALSE)</f>
        <v>3.7915700000000001</v>
      </c>
      <c r="G796" s="1">
        <f>VLOOKUP($A796, Parameters!$A$2:JN$1345, MATCH(G$1, Parameters!$1:$1, 0), FALSE)</f>
        <v>0.88881325349916107</v>
      </c>
      <c r="H796" s="3">
        <v>2.5177162606269099E-3</v>
      </c>
      <c r="I796">
        <v>2.0197744015604201E-3</v>
      </c>
      <c r="J796">
        <v>2.4465483147650901E-3</v>
      </c>
      <c r="L796" s="1" t="str">
        <f>IF(AND(H796&lt;0.001, 'SSIM Index'!H796 &gt; 0.97), TRUE, "")</f>
        <v/>
      </c>
      <c r="M796" s="1" t="str">
        <f>IF(AND(I796&lt;0.001, 'SSIM Index'!I796 &gt; 0.97), TRUE, "")</f>
        <v/>
      </c>
      <c r="N796" s="1" t="str">
        <f>IF(AND(J796&lt;0.001, 'SSIM Index'!J796 &gt; 0.97), TRUE, "")</f>
        <v/>
      </c>
      <c r="O796" s="3" t="str">
        <f t="shared" si="37"/>
        <v/>
      </c>
      <c r="P796" s="1" t="str">
        <f t="shared" si="38"/>
        <v/>
      </c>
      <c r="Q796" s="1" t="str">
        <f t="shared" si="39"/>
        <v/>
      </c>
    </row>
    <row r="797" spans="1:17" x14ac:dyDescent="0.35">
      <c r="A797" s="6">
        <v>795</v>
      </c>
      <c r="B797" s="1">
        <f>VLOOKUP($A797, Parameters!$A$2:JI$1345, MATCH(B$1, Parameters!$1:$1, 0), FALSE)</f>
        <v>1000</v>
      </c>
      <c r="C797" s="1">
        <f>VLOOKUP($A797, Parameters!$A$2:JJ$1345, MATCH(C$1, Parameters!$1:$1, 0), FALSE)</f>
        <v>4062.4</v>
      </c>
      <c r="D797" s="1">
        <f>VLOOKUP($A797, Parameters!$A$2:JK$1345, MATCH(D$1, Parameters!$1:$1, 0), FALSE)</f>
        <v>105</v>
      </c>
      <c r="E797" s="1">
        <f>VLOOKUP($A797, Parameters!$A$2:JL$1345, MATCH(E$1, Parameters!$1:$1, 0), FALSE)</f>
        <v>1.5167200000000001</v>
      </c>
      <c r="F797" s="1">
        <f>VLOOKUP($A797, Parameters!$A$2:JM$1345, MATCH(F$1, Parameters!$1:$1, 0), FALSE)</f>
        <v>3.7915700000000001</v>
      </c>
      <c r="G797" s="1">
        <f>VLOOKUP($A797, Parameters!$A$2:JN$1345, MATCH(G$1, Parameters!$1:$1, 0), FALSE)</f>
        <v>0.88881325349916107</v>
      </c>
      <c r="H797" s="3">
        <v>3.0825606081634699E-3</v>
      </c>
      <c r="I797">
        <v>3.9348043501377097E-3</v>
      </c>
      <c r="J797">
        <v>1.1419461807236E-3</v>
      </c>
      <c r="L797" s="1" t="str">
        <f>IF(AND(H797&lt;0.001, 'SSIM Index'!H797 &gt; 0.97), TRUE, "")</f>
        <v/>
      </c>
      <c r="M797" s="1" t="str">
        <f>IF(AND(I797&lt;0.001, 'SSIM Index'!I797 &gt; 0.97), TRUE, "")</f>
        <v/>
      </c>
      <c r="N797" s="1" t="str">
        <f>IF(AND(J797&lt;0.001, 'SSIM Index'!J797 &gt; 0.97), TRUE, "")</f>
        <v/>
      </c>
      <c r="O797" s="3" t="str">
        <f t="shared" si="37"/>
        <v/>
      </c>
      <c r="P797" s="1" t="str">
        <f t="shared" si="38"/>
        <v/>
      </c>
      <c r="Q797" s="1" t="str">
        <f t="shared" si="39"/>
        <v/>
      </c>
    </row>
    <row r="798" spans="1:17" x14ac:dyDescent="0.35">
      <c r="A798" s="6">
        <v>796</v>
      </c>
      <c r="B798" s="1">
        <f>VLOOKUP($A798, Parameters!$A$2:JI$1345, MATCH(B$1, Parameters!$1:$1, 0), FALSE)</f>
        <v>3000</v>
      </c>
      <c r="C798" s="1">
        <f>VLOOKUP($A798, Parameters!$A$2:JJ$1345, MATCH(C$1, Parameters!$1:$1, 0), FALSE)</f>
        <v>529.87</v>
      </c>
      <c r="D798" s="1">
        <f>VLOOKUP($A798, Parameters!$A$2:JK$1345, MATCH(D$1, Parameters!$1:$1, 0), FALSE)</f>
        <v>105</v>
      </c>
      <c r="E798" s="1">
        <f>VLOOKUP($A798, Parameters!$A$2:JL$1345, MATCH(E$1, Parameters!$1:$1, 0), FALSE)</f>
        <v>1.26898</v>
      </c>
      <c r="F798" s="1">
        <f>VLOOKUP($A798, Parameters!$A$2:JM$1345, MATCH(F$1, Parameters!$1:$1, 0), FALSE)</f>
        <v>3.69903</v>
      </c>
      <c r="G798" s="1">
        <f>VLOOKUP($A798, Parameters!$A$2:JN$1345, MATCH(G$1, Parameters!$1:$1, 0), FALSE)</f>
        <v>0.87600788317821188</v>
      </c>
      <c r="H798" s="3">
        <v>2.8177534113638098E-4</v>
      </c>
      <c r="I798">
        <v>2.86410766420885E-4</v>
      </c>
      <c r="J798">
        <v>3.0164449708536202E-4</v>
      </c>
      <c r="L798" s="1" t="str">
        <f>IF(AND(H798&lt;0.001, 'SSIM Index'!H798 &gt; 0.97), TRUE, "")</f>
        <v/>
      </c>
      <c r="M798" s="1" t="str">
        <f>IF(AND(I798&lt;0.001, 'SSIM Index'!I798 &gt; 0.97), TRUE, "")</f>
        <v/>
      </c>
      <c r="N798" s="1" t="str">
        <f>IF(AND(J798&lt;0.001, 'SSIM Index'!J798 &gt; 0.97), TRUE, "")</f>
        <v/>
      </c>
      <c r="O798" s="3" t="str">
        <f t="shared" si="37"/>
        <v/>
      </c>
      <c r="P798" s="1" t="str">
        <f t="shared" si="38"/>
        <v/>
      </c>
      <c r="Q798" s="1" t="str">
        <f t="shared" si="39"/>
        <v/>
      </c>
    </row>
    <row r="799" spans="1:17" x14ac:dyDescent="0.35">
      <c r="A799" s="6">
        <v>797</v>
      </c>
      <c r="B799" s="1">
        <f>VLOOKUP($A799, Parameters!$A$2:JI$1345, MATCH(B$1, Parameters!$1:$1, 0), FALSE)</f>
        <v>3000</v>
      </c>
      <c r="C799" s="1">
        <f>VLOOKUP($A799, Parameters!$A$2:JJ$1345, MATCH(C$1, Parameters!$1:$1, 0), FALSE)</f>
        <v>1766.2</v>
      </c>
      <c r="D799" s="1">
        <f>VLOOKUP($A799, Parameters!$A$2:JK$1345, MATCH(D$1, Parameters!$1:$1, 0), FALSE)</f>
        <v>105</v>
      </c>
      <c r="E799" s="1">
        <f>VLOOKUP($A799, Parameters!$A$2:JL$1345, MATCH(E$1, Parameters!$1:$1, 0), FALSE)</f>
        <v>1.26898</v>
      </c>
      <c r="F799" s="1">
        <f>VLOOKUP($A799, Parameters!$A$2:JM$1345, MATCH(F$1, Parameters!$1:$1, 0), FALSE)</f>
        <v>3.69903</v>
      </c>
      <c r="G799" s="1">
        <f>VLOOKUP($A799, Parameters!$A$2:JN$1345, MATCH(G$1, Parameters!$1:$1, 0), FALSE)</f>
        <v>0.87600788317821188</v>
      </c>
      <c r="H799" s="3">
        <v>1.0012185666710099E-3</v>
      </c>
      <c r="I799">
        <v>1.05467403773218E-3</v>
      </c>
      <c r="J799">
        <v>1.1081006377935401E-3</v>
      </c>
      <c r="L799" s="1" t="str">
        <f>IF(AND(H799&lt;0.001, 'SSIM Index'!H799 &gt; 0.97), TRUE, "")</f>
        <v/>
      </c>
      <c r="M799" s="1" t="str">
        <f>IF(AND(I799&lt;0.001, 'SSIM Index'!I799 &gt; 0.97), TRUE, "")</f>
        <v/>
      </c>
      <c r="N799" s="1" t="str">
        <f>IF(AND(J799&lt;0.001, 'SSIM Index'!J799 &gt; 0.97), TRUE, "")</f>
        <v/>
      </c>
      <c r="O799" s="3" t="str">
        <f t="shared" si="37"/>
        <v/>
      </c>
      <c r="P799" s="1" t="str">
        <f t="shared" si="38"/>
        <v/>
      </c>
      <c r="Q799" s="1" t="str">
        <f t="shared" si="39"/>
        <v/>
      </c>
    </row>
    <row r="800" spans="1:17" x14ac:dyDescent="0.35">
      <c r="A800" s="6">
        <v>798</v>
      </c>
      <c r="B800" s="1">
        <f>VLOOKUP($A800, Parameters!$A$2:JI$1345, MATCH(B$1, Parameters!$1:$1, 0), FALSE)</f>
        <v>3000</v>
      </c>
      <c r="C800" s="1">
        <f>VLOOKUP($A800, Parameters!$A$2:JJ$1345, MATCH(C$1, Parameters!$1:$1, 0), FALSE)</f>
        <v>3002.6</v>
      </c>
      <c r="D800" s="1">
        <f>VLOOKUP($A800, Parameters!$A$2:JK$1345, MATCH(D$1, Parameters!$1:$1, 0), FALSE)</f>
        <v>105</v>
      </c>
      <c r="E800" s="1">
        <f>VLOOKUP($A800, Parameters!$A$2:JL$1345, MATCH(E$1, Parameters!$1:$1, 0), FALSE)</f>
        <v>1.26898</v>
      </c>
      <c r="F800" s="1">
        <f>VLOOKUP($A800, Parameters!$A$2:JM$1345, MATCH(F$1, Parameters!$1:$1, 0), FALSE)</f>
        <v>3.69903</v>
      </c>
      <c r="G800" s="1">
        <f>VLOOKUP($A800, Parameters!$A$2:JN$1345, MATCH(G$1, Parameters!$1:$1, 0), FALSE)</f>
        <v>0.87600788317821188</v>
      </c>
      <c r="H800" s="3">
        <v>1.54729443602263E-3</v>
      </c>
      <c r="I800">
        <v>1.49059365503489E-3</v>
      </c>
      <c r="J800">
        <v>1.7293549608439201E-3</v>
      </c>
      <c r="L800" s="1" t="str">
        <f>IF(AND(H800&lt;0.001, 'SSIM Index'!H800 &gt; 0.97), TRUE, "")</f>
        <v/>
      </c>
      <c r="M800" s="1" t="str">
        <f>IF(AND(I800&lt;0.001, 'SSIM Index'!I800 &gt; 0.97), TRUE, "")</f>
        <v/>
      </c>
      <c r="N800" s="1" t="str">
        <f>IF(AND(J800&lt;0.001, 'SSIM Index'!J800 &gt; 0.97), TRUE, "")</f>
        <v/>
      </c>
      <c r="O800" s="3" t="str">
        <f t="shared" si="37"/>
        <v/>
      </c>
      <c r="P800" s="1" t="str">
        <f t="shared" si="38"/>
        <v/>
      </c>
      <c r="Q800" s="1" t="str">
        <f t="shared" si="39"/>
        <v/>
      </c>
    </row>
    <row r="801" spans="1:17" x14ac:dyDescent="0.35">
      <c r="A801" s="6">
        <v>799</v>
      </c>
      <c r="B801" s="1">
        <f>VLOOKUP($A801, Parameters!$A$2:JI$1345, MATCH(B$1, Parameters!$1:$1, 0), FALSE)</f>
        <v>3000</v>
      </c>
      <c r="C801" s="1">
        <f>VLOOKUP($A801, Parameters!$A$2:JJ$1345, MATCH(C$1, Parameters!$1:$1, 0), FALSE)</f>
        <v>4239</v>
      </c>
      <c r="D801" s="1">
        <f>VLOOKUP($A801, Parameters!$A$2:JK$1345, MATCH(D$1, Parameters!$1:$1, 0), FALSE)</f>
        <v>105</v>
      </c>
      <c r="E801" s="1">
        <f>VLOOKUP($A801, Parameters!$A$2:JL$1345, MATCH(E$1, Parameters!$1:$1, 0), FALSE)</f>
        <v>1.26898</v>
      </c>
      <c r="F801" s="1">
        <f>VLOOKUP($A801, Parameters!$A$2:JM$1345, MATCH(F$1, Parameters!$1:$1, 0), FALSE)</f>
        <v>3.69903</v>
      </c>
      <c r="G801" s="1">
        <f>VLOOKUP($A801, Parameters!$A$2:JN$1345, MATCH(G$1, Parameters!$1:$1, 0), FALSE)</f>
        <v>0.87600788317821188</v>
      </c>
      <c r="H801" s="3">
        <v>1.44117011222988E-3</v>
      </c>
      <c r="I801">
        <v>1.70075718779116E-3</v>
      </c>
      <c r="J801">
        <v>1.40868942253291E-3</v>
      </c>
      <c r="L801" s="1" t="str">
        <f>IF(AND(H801&lt;0.001, 'SSIM Index'!H801 &gt; 0.97), TRUE, "")</f>
        <v/>
      </c>
      <c r="M801" s="1" t="str">
        <f>IF(AND(I801&lt;0.001, 'SSIM Index'!I801 &gt; 0.97), TRUE, "")</f>
        <v/>
      </c>
      <c r="N801" s="1" t="str">
        <f>IF(AND(J801&lt;0.001, 'SSIM Index'!J801 &gt; 0.97), TRUE, "")</f>
        <v/>
      </c>
      <c r="O801" s="3" t="str">
        <f t="shared" si="37"/>
        <v/>
      </c>
      <c r="P801" s="1" t="str">
        <f t="shared" si="38"/>
        <v/>
      </c>
      <c r="Q801" s="1" t="str">
        <f t="shared" si="39"/>
        <v/>
      </c>
    </row>
    <row r="802" spans="1:17" x14ac:dyDescent="0.35">
      <c r="A802" s="6">
        <v>800</v>
      </c>
      <c r="B802" s="1">
        <f>VLOOKUP($A802, Parameters!$A$2:JI$1345, MATCH(B$1, Parameters!$1:$1, 0), FALSE)</f>
        <v>1000</v>
      </c>
      <c r="C802" s="1">
        <f>VLOOKUP($A802, Parameters!$A$2:JJ$1345, MATCH(C$1, Parameters!$1:$1, 0), FALSE)</f>
        <v>706.5</v>
      </c>
      <c r="D802" s="1">
        <f>VLOOKUP($A802, Parameters!$A$2:JK$1345, MATCH(D$1, Parameters!$1:$1, 0), FALSE)</f>
        <v>105</v>
      </c>
      <c r="E802" s="1">
        <f>VLOOKUP($A802, Parameters!$A$2:JL$1345, MATCH(E$1, Parameters!$1:$1, 0), FALSE)</f>
        <v>5.9334199999999999</v>
      </c>
      <c r="F802" s="1">
        <f>VLOOKUP($A802, Parameters!$A$2:JM$1345, MATCH(F$1, Parameters!$1:$1, 0), FALSE)</f>
        <v>5.9399600000000001</v>
      </c>
      <c r="G802" s="1">
        <f>VLOOKUP($A802, Parameters!$A$2:JN$1345, MATCH(G$1, Parameters!$1:$1, 0), FALSE)</f>
        <v>-2.014322786493548</v>
      </c>
      <c r="H802" s="3">
        <v>8.6499471217393799E-4</v>
      </c>
      <c r="I802">
        <v>7.5173645745962804E-4</v>
      </c>
      <c r="J802">
        <v>1.1184975737705801E-3</v>
      </c>
      <c r="L802" s="1" t="str">
        <f>IF(AND(H802&lt;0.001, 'SSIM Index'!H802 &gt; 0.97), TRUE, "")</f>
        <v/>
      </c>
      <c r="M802" s="1" t="str">
        <f>IF(AND(I802&lt;0.001, 'SSIM Index'!I802 &gt; 0.97), TRUE, "")</f>
        <v/>
      </c>
      <c r="N802" s="1" t="str">
        <f>IF(AND(J802&lt;0.001, 'SSIM Index'!J802 &gt; 0.97), TRUE, "")</f>
        <v/>
      </c>
      <c r="O802" s="3" t="str">
        <f t="shared" si="37"/>
        <v/>
      </c>
      <c r="P802" s="1" t="str">
        <f t="shared" si="38"/>
        <v/>
      </c>
      <c r="Q802" s="1" t="str">
        <f t="shared" si="39"/>
        <v/>
      </c>
    </row>
    <row r="803" spans="1:17" x14ac:dyDescent="0.35">
      <c r="A803" s="6">
        <v>801</v>
      </c>
      <c r="B803" s="1">
        <f>VLOOKUP($A803, Parameters!$A$2:JI$1345, MATCH(B$1, Parameters!$1:$1, 0), FALSE)</f>
        <v>1000</v>
      </c>
      <c r="C803" s="1">
        <f>VLOOKUP($A803, Parameters!$A$2:JJ$1345, MATCH(C$1, Parameters!$1:$1, 0), FALSE)</f>
        <v>1942.9</v>
      </c>
      <c r="D803" s="1">
        <f>VLOOKUP($A803, Parameters!$A$2:JK$1345, MATCH(D$1, Parameters!$1:$1, 0), FALSE)</f>
        <v>105</v>
      </c>
      <c r="E803" s="1">
        <f>VLOOKUP($A803, Parameters!$A$2:JL$1345, MATCH(E$1, Parameters!$1:$1, 0), FALSE)</f>
        <v>5.9334199999999999</v>
      </c>
      <c r="F803" s="1">
        <f>VLOOKUP($A803, Parameters!$A$2:JM$1345, MATCH(F$1, Parameters!$1:$1, 0), FALSE)</f>
        <v>5.9399600000000001</v>
      </c>
      <c r="G803" s="1">
        <f>VLOOKUP($A803, Parameters!$A$2:JN$1345, MATCH(G$1, Parameters!$1:$1, 0), FALSE)</f>
        <v>-2.014322786493548</v>
      </c>
      <c r="H803" s="3">
        <v>3.07515216991305E-3</v>
      </c>
      <c r="I803">
        <v>4.3733329512178898E-3</v>
      </c>
      <c r="J803">
        <v>4.26971120759844E-3</v>
      </c>
      <c r="L803" s="1" t="str">
        <f>IF(AND(H803&lt;0.001, 'SSIM Index'!H803 &gt; 0.97), TRUE, "")</f>
        <v/>
      </c>
      <c r="M803" s="1" t="str">
        <f>IF(AND(I803&lt;0.001, 'SSIM Index'!I803 &gt; 0.97), TRUE, "")</f>
        <v/>
      </c>
      <c r="N803" s="1" t="str">
        <f>IF(AND(J803&lt;0.001, 'SSIM Index'!J803 &gt; 0.97), TRUE, "")</f>
        <v/>
      </c>
      <c r="O803" s="3" t="str">
        <f t="shared" si="37"/>
        <v/>
      </c>
      <c r="P803" s="1" t="str">
        <f t="shared" si="38"/>
        <v/>
      </c>
      <c r="Q803" s="1" t="str">
        <f t="shared" si="39"/>
        <v/>
      </c>
    </row>
    <row r="804" spans="1:17" x14ac:dyDescent="0.35">
      <c r="A804" s="6">
        <v>802</v>
      </c>
      <c r="B804" s="1">
        <f>VLOOKUP($A804, Parameters!$A$2:JI$1345, MATCH(B$1, Parameters!$1:$1, 0), FALSE)</f>
        <v>1000</v>
      </c>
      <c r="C804" s="1">
        <f>VLOOKUP($A804, Parameters!$A$2:JJ$1345, MATCH(C$1, Parameters!$1:$1, 0), FALSE)</f>
        <v>3179.2</v>
      </c>
      <c r="D804" s="1">
        <f>VLOOKUP($A804, Parameters!$A$2:JK$1345, MATCH(D$1, Parameters!$1:$1, 0), FALSE)</f>
        <v>105</v>
      </c>
      <c r="E804" s="1">
        <f>VLOOKUP($A804, Parameters!$A$2:JL$1345, MATCH(E$1, Parameters!$1:$1, 0), FALSE)</f>
        <v>5.9334199999999999</v>
      </c>
      <c r="F804" s="1">
        <f>VLOOKUP($A804, Parameters!$A$2:JM$1345, MATCH(F$1, Parameters!$1:$1, 0), FALSE)</f>
        <v>5.9399600000000001</v>
      </c>
      <c r="G804" s="1">
        <f>VLOOKUP($A804, Parameters!$A$2:JN$1345, MATCH(G$1, Parameters!$1:$1, 0), FALSE)</f>
        <v>-2.014322786493548</v>
      </c>
      <c r="H804" s="3">
        <v>7.6492833904922E-3</v>
      </c>
      <c r="I804">
        <v>8.4250913932919502E-3</v>
      </c>
      <c r="J804">
        <v>8.8315373286604795E-3</v>
      </c>
      <c r="L804" s="1" t="str">
        <f>IF(AND(H804&lt;0.001, 'SSIM Index'!H804 &gt; 0.97), TRUE, "")</f>
        <v/>
      </c>
      <c r="M804" s="1" t="str">
        <f>IF(AND(I804&lt;0.001, 'SSIM Index'!I804 &gt; 0.97), TRUE, "")</f>
        <v/>
      </c>
      <c r="N804" s="1" t="str">
        <f>IF(AND(J804&lt;0.001, 'SSIM Index'!J804 &gt; 0.97), TRUE, "")</f>
        <v/>
      </c>
      <c r="O804" s="3" t="str">
        <f t="shared" si="37"/>
        <v/>
      </c>
      <c r="P804" s="1" t="str">
        <f t="shared" si="38"/>
        <v/>
      </c>
      <c r="Q804" s="1" t="str">
        <f t="shared" si="39"/>
        <v/>
      </c>
    </row>
    <row r="805" spans="1:17" x14ac:dyDescent="0.35">
      <c r="A805" s="6">
        <v>803</v>
      </c>
      <c r="B805" s="1">
        <f>VLOOKUP($A805, Parameters!$A$2:JI$1345, MATCH(B$1, Parameters!$1:$1, 0), FALSE)</f>
        <v>1000</v>
      </c>
      <c r="C805" s="1">
        <f>VLOOKUP($A805, Parameters!$A$2:JJ$1345, MATCH(C$1, Parameters!$1:$1, 0), FALSE)</f>
        <v>4415.6000000000004</v>
      </c>
      <c r="D805" s="1">
        <f>VLOOKUP($A805, Parameters!$A$2:JK$1345, MATCH(D$1, Parameters!$1:$1, 0), FALSE)</f>
        <v>105</v>
      </c>
      <c r="E805" s="1">
        <f>VLOOKUP($A805, Parameters!$A$2:JL$1345, MATCH(E$1, Parameters!$1:$1, 0), FALSE)</f>
        <v>5.9334199999999999</v>
      </c>
      <c r="F805" s="1">
        <f>VLOOKUP($A805, Parameters!$A$2:JM$1345, MATCH(F$1, Parameters!$1:$1, 0), FALSE)</f>
        <v>5.9399600000000001</v>
      </c>
      <c r="G805" s="1">
        <f>VLOOKUP($A805, Parameters!$A$2:JN$1345, MATCH(G$1, Parameters!$1:$1, 0), FALSE)</f>
        <v>-2.014322786493548</v>
      </c>
      <c r="H805" s="3">
        <v>6.6703208722174098E-3</v>
      </c>
      <c r="I805">
        <v>3.8719628937542399E-3</v>
      </c>
      <c r="J805">
        <v>4.8323757946491198E-3</v>
      </c>
      <c r="L805" s="1" t="str">
        <f>IF(AND(H805&lt;0.001, 'SSIM Index'!H805 &gt; 0.97), TRUE, "")</f>
        <v/>
      </c>
      <c r="M805" s="1" t="str">
        <f>IF(AND(I805&lt;0.001, 'SSIM Index'!I805 &gt; 0.97), TRUE, "")</f>
        <v/>
      </c>
      <c r="N805" s="1" t="str">
        <f>IF(AND(J805&lt;0.001, 'SSIM Index'!J805 &gt; 0.97), TRUE, "")</f>
        <v/>
      </c>
      <c r="O805" s="3" t="str">
        <f t="shared" si="37"/>
        <v/>
      </c>
      <c r="P805" s="1" t="str">
        <f t="shared" si="38"/>
        <v/>
      </c>
      <c r="Q805" s="1" t="str">
        <f t="shared" si="39"/>
        <v/>
      </c>
    </row>
    <row r="806" spans="1:17" x14ac:dyDescent="0.35">
      <c r="A806" s="6">
        <v>804</v>
      </c>
      <c r="B806" s="1">
        <f>VLOOKUP($A806, Parameters!$A$2:JI$1345, MATCH(B$1, Parameters!$1:$1, 0), FALSE)</f>
        <v>2000</v>
      </c>
      <c r="C806" s="1">
        <f>VLOOKUP($A806, Parameters!$A$2:JJ$1345, MATCH(C$1, Parameters!$1:$1, 0), FALSE)</f>
        <v>883.12</v>
      </c>
      <c r="D806" s="1">
        <f>VLOOKUP($A806, Parameters!$A$2:JK$1345, MATCH(D$1, Parameters!$1:$1, 0), FALSE)</f>
        <v>105</v>
      </c>
      <c r="E806" s="1">
        <f>VLOOKUP($A806, Parameters!$A$2:JL$1345, MATCH(E$1, Parameters!$1:$1, 0), FALSE)</f>
        <v>1.68225</v>
      </c>
      <c r="F806" s="1">
        <f>VLOOKUP($A806, Parameters!$A$2:JM$1345, MATCH(F$1, Parameters!$1:$1, 0), FALSE)</f>
        <v>4.1767700000000003</v>
      </c>
      <c r="G806" s="1">
        <f>VLOOKUP($A806, Parameters!$A$2:JN$1345, MATCH(G$1, Parameters!$1:$1, 0), FALSE)</f>
        <v>6.9173280071971028</v>
      </c>
      <c r="H806" s="3">
        <v>4.9244496040046204E-4</v>
      </c>
      <c r="I806">
        <v>4.9930287059396505E-4</v>
      </c>
      <c r="J806">
        <v>5.7375011965632395E-4</v>
      </c>
      <c r="L806" s="1" t="str">
        <f>IF(AND(H806&lt;0.001, 'SSIM Index'!H806 &gt; 0.97), TRUE, "")</f>
        <v/>
      </c>
      <c r="M806" s="1" t="str">
        <f>IF(AND(I806&lt;0.001, 'SSIM Index'!I806 &gt; 0.97), TRUE, "")</f>
        <v/>
      </c>
      <c r="N806" s="1" t="str">
        <f>IF(AND(J806&lt;0.001, 'SSIM Index'!J806 &gt; 0.97), TRUE, "")</f>
        <v/>
      </c>
      <c r="O806" s="3" t="str">
        <f t="shared" si="37"/>
        <v/>
      </c>
      <c r="P806" s="1" t="str">
        <f t="shared" si="38"/>
        <v/>
      </c>
      <c r="Q806" s="1" t="str">
        <f t="shared" si="39"/>
        <v/>
      </c>
    </row>
    <row r="807" spans="1:17" x14ac:dyDescent="0.35">
      <c r="A807" s="6">
        <v>805</v>
      </c>
      <c r="B807" s="1">
        <f>VLOOKUP($A807, Parameters!$A$2:JI$1345, MATCH(B$1, Parameters!$1:$1, 0), FALSE)</f>
        <v>2000</v>
      </c>
      <c r="C807" s="1">
        <f>VLOOKUP($A807, Parameters!$A$2:JJ$1345, MATCH(C$1, Parameters!$1:$1, 0), FALSE)</f>
        <v>2119.5</v>
      </c>
      <c r="D807" s="1">
        <f>VLOOKUP($A807, Parameters!$A$2:JK$1345, MATCH(D$1, Parameters!$1:$1, 0), FALSE)</f>
        <v>105</v>
      </c>
      <c r="E807" s="1">
        <f>VLOOKUP($A807, Parameters!$A$2:JL$1345, MATCH(E$1, Parameters!$1:$1, 0), FALSE)</f>
        <v>1.68225</v>
      </c>
      <c r="F807" s="1">
        <f>VLOOKUP($A807, Parameters!$A$2:JM$1345, MATCH(F$1, Parameters!$1:$1, 0), FALSE)</f>
        <v>4.1767700000000003</v>
      </c>
      <c r="G807" s="1">
        <f>VLOOKUP($A807, Parameters!$A$2:JN$1345, MATCH(G$1, Parameters!$1:$1, 0), FALSE)</f>
        <v>6.9173280071971028</v>
      </c>
      <c r="H807" s="3">
        <v>1.46207737270742E-3</v>
      </c>
      <c r="I807">
        <v>1.6432526754215299E-3</v>
      </c>
      <c r="J807">
        <v>2.2203882690518999E-3</v>
      </c>
      <c r="L807" s="1" t="str">
        <f>IF(AND(H807&lt;0.001, 'SSIM Index'!H807 &gt; 0.97), TRUE, "")</f>
        <v/>
      </c>
      <c r="M807" s="1" t="str">
        <f>IF(AND(I807&lt;0.001, 'SSIM Index'!I807 &gt; 0.97), TRUE, "")</f>
        <v/>
      </c>
      <c r="N807" s="1" t="str">
        <f>IF(AND(J807&lt;0.001, 'SSIM Index'!J807 &gt; 0.97), TRUE, "")</f>
        <v/>
      </c>
      <c r="O807" s="3" t="str">
        <f t="shared" si="37"/>
        <v/>
      </c>
      <c r="P807" s="1" t="str">
        <f t="shared" si="38"/>
        <v/>
      </c>
      <c r="Q807" s="1" t="str">
        <f t="shared" si="39"/>
        <v/>
      </c>
    </row>
    <row r="808" spans="1:17" x14ac:dyDescent="0.35">
      <c r="A808" s="6">
        <v>806</v>
      </c>
      <c r="B808" s="1">
        <f>VLOOKUP($A808, Parameters!$A$2:JI$1345, MATCH(B$1, Parameters!$1:$1, 0), FALSE)</f>
        <v>2000</v>
      </c>
      <c r="C808" s="1">
        <f>VLOOKUP($A808, Parameters!$A$2:JJ$1345, MATCH(C$1, Parameters!$1:$1, 0), FALSE)</f>
        <v>3355.9</v>
      </c>
      <c r="D808" s="1">
        <f>VLOOKUP($A808, Parameters!$A$2:JK$1345, MATCH(D$1, Parameters!$1:$1, 0), FALSE)</f>
        <v>105</v>
      </c>
      <c r="E808" s="1">
        <f>VLOOKUP($A808, Parameters!$A$2:JL$1345, MATCH(E$1, Parameters!$1:$1, 0), FALSE)</f>
        <v>1.68225</v>
      </c>
      <c r="F808" s="1">
        <f>VLOOKUP($A808, Parameters!$A$2:JM$1345, MATCH(F$1, Parameters!$1:$1, 0), FALSE)</f>
        <v>4.1767700000000003</v>
      </c>
      <c r="G808" s="1">
        <f>VLOOKUP($A808, Parameters!$A$2:JN$1345, MATCH(G$1, Parameters!$1:$1, 0), FALSE)</f>
        <v>6.9173280071971028</v>
      </c>
      <c r="H808" s="3">
        <v>1.6708759358152699E-3</v>
      </c>
      <c r="I808">
        <v>1.6412422992288999E-3</v>
      </c>
      <c r="J808">
        <v>2.96949059702456E-3</v>
      </c>
      <c r="L808" s="1" t="str">
        <f>IF(AND(H808&lt;0.001, 'SSIM Index'!H808 &gt; 0.97), TRUE, "")</f>
        <v/>
      </c>
      <c r="M808" s="1" t="str">
        <f>IF(AND(I808&lt;0.001, 'SSIM Index'!I808 &gt; 0.97), TRUE, "")</f>
        <v/>
      </c>
      <c r="N808" s="1" t="str">
        <f>IF(AND(J808&lt;0.001, 'SSIM Index'!J808 &gt; 0.97), TRUE, "")</f>
        <v/>
      </c>
      <c r="O808" s="3" t="str">
        <f t="shared" si="37"/>
        <v/>
      </c>
      <c r="P808" s="1" t="str">
        <f t="shared" si="38"/>
        <v/>
      </c>
      <c r="Q808" s="1" t="str">
        <f t="shared" si="39"/>
        <v/>
      </c>
    </row>
    <row r="809" spans="1:17" x14ac:dyDescent="0.35">
      <c r="A809" s="6">
        <v>807</v>
      </c>
      <c r="B809" s="1">
        <f>VLOOKUP($A809, Parameters!$A$2:JI$1345, MATCH(B$1, Parameters!$1:$1, 0), FALSE)</f>
        <v>2000</v>
      </c>
      <c r="C809" s="1">
        <f>VLOOKUP($A809, Parameters!$A$2:JJ$1345, MATCH(C$1, Parameters!$1:$1, 0), FALSE)</f>
        <v>4673.8</v>
      </c>
      <c r="D809" s="1">
        <f>VLOOKUP($A809, Parameters!$A$2:JK$1345, MATCH(D$1, Parameters!$1:$1, 0), FALSE)</f>
        <v>105</v>
      </c>
      <c r="E809" s="1">
        <f>VLOOKUP($A809, Parameters!$A$2:JL$1345, MATCH(E$1, Parameters!$1:$1, 0), FALSE)</f>
        <v>1.68225</v>
      </c>
      <c r="F809" s="1">
        <f>VLOOKUP($A809, Parameters!$A$2:JM$1345, MATCH(F$1, Parameters!$1:$1, 0), FALSE)</f>
        <v>4.1767700000000003</v>
      </c>
      <c r="G809" s="1">
        <f>VLOOKUP($A809, Parameters!$A$2:JN$1345, MATCH(G$1, Parameters!$1:$1, 0), FALSE)</f>
        <v>6.9173280071971028</v>
      </c>
      <c r="H809" s="3">
        <v>2.5173262692987902E-3</v>
      </c>
      <c r="I809">
        <v>2.1318513900041502E-3</v>
      </c>
      <c r="J809">
        <v>3.4223087131976999E-3</v>
      </c>
      <c r="L809" s="1" t="str">
        <f>IF(AND(H809&lt;0.001, 'SSIM Index'!H809 &gt; 0.97), TRUE, "")</f>
        <v/>
      </c>
      <c r="M809" s="1" t="str">
        <f>IF(AND(I809&lt;0.001, 'SSIM Index'!I809 &gt; 0.97), TRUE, "")</f>
        <v/>
      </c>
      <c r="N809" s="1" t="str">
        <f>IF(AND(J809&lt;0.001, 'SSIM Index'!J809 &gt; 0.97), TRUE, "")</f>
        <v/>
      </c>
      <c r="O809" s="3" t="str">
        <f t="shared" si="37"/>
        <v/>
      </c>
      <c r="P809" s="1" t="str">
        <f t="shared" si="38"/>
        <v/>
      </c>
      <c r="Q809" s="1" t="str">
        <f t="shared" si="39"/>
        <v/>
      </c>
    </row>
    <row r="810" spans="1:17" x14ac:dyDescent="0.35">
      <c r="A810" s="6">
        <v>808</v>
      </c>
      <c r="B810" s="1">
        <f>VLOOKUP($A810, Parameters!$A$2:JI$1345, MATCH(B$1, Parameters!$1:$1, 0), FALSE)</f>
        <v>3000</v>
      </c>
      <c r="C810" s="1">
        <f>VLOOKUP($A810, Parameters!$A$2:JJ$1345, MATCH(C$1, Parameters!$1:$1, 0), FALSE)</f>
        <v>1059.7</v>
      </c>
      <c r="D810" s="1">
        <f>VLOOKUP($A810, Parameters!$A$2:JK$1345, MATCH(D$1, Parameters!$1:$1, 0), FALSE)</f>
        <v>105</v>
      </c>
      <c r="E810" s="1">
        <f>VLOOKUP($A810, Parameters!$A$2:JL$1345, MATCH(E$1, Parameters!$1:$1, 0), FALSE)</f>
        <v>1.06105</v>
      </c>
      <c r="F810" s="1">
        <f>VLOOKUP($A810, Parameters!$A$2:JM$1345, MATCH(F$1, Parameters!$1:$1, 0), FALSE)</f>
        <v>4.0928500000000003</v>
      </c>
      <c r="G810" s="1">
        <f>VLOOKUP($A810, Parameters!$A$2:JN$1345, MATCH(G$1, Parameters!$1:$1, 0), FALSE)</f>
        <v>6.5597227437232775</v>
      </c>
      <c r="H810" s="3">
        <v>5.6573963956907305E-4</v>
      </c>
      <c r="I810">
        <v>4.4525260454974998E-4</v>
      </c>
      <c r="J810">
        <v>5.7425419799983501E-4</v>
      </c>
      <c r="L810" s="1" t="str">
        <f>IF(AND(H810&lt;0.001, 'SSIM Index'!H810 &gt; 0.97), TRUE, "")</f>
        <v/>
      </c>
      <c r="M810" s="1" t="str">
        <f>IF(AND(I810&lt;0.001, 'SSIM Index'!I810 &gt; 0.97), TRUE, "")</f>
        <v/>
      </c>
      <c r="N810" s="1" t="str">
        <f>IF(AND(J810&lt;0.001, 'SSIM Index'!J810 &gt; 0.97), TRUE, "")</f>
        <v/>
      </c>
      <c r="O810" s="3" t="str">
        <f t="shared" si="37"/>
        <v/>
      </c>
      <c r="P810" s="1" t="str">
        <f t="shared" si="38"/>
        <v/>
      </c>
      <c r="Q810" s="1" t="str">
        <f t="shared" si="39"/>
        <v/>
      </c>
    </row>
    <row r="811" spans="1:17" x14ac:dyDescent="0.35">
      <c r="A811" s="6">
        <v>809</v>
      </c>
      <c r="B811" s="1">
        <f>VLOOKUP($A811, Parameters!$A$2:JI$1345, MATCH(B$1, Parameters!$1:$1, 0), FALSE)</f>
        <v>3000</v>
      </c>
      <c r="C811" s="1">
        <f>VLOOKUP($A811, Parameters!$A$2:JJ$1345, MATCH(C$1, Parameters!$1:$1, 0), FALSE)</f>
        <v>2296.1</v>
      </c>
      <c r="D811" s="1">
        <f>VLOOKUP($A811, Parameters!$A$2:JK$1345, MATCH(D$1, Parameters!$1:$1, 0), FALSE)</f>
        <v>105</v>
      </c>
      <c r="E811" s="1">
        <f>VLOOKUP($A811, Parameters!$A$2:JL$1345, MATCH(E$1, Parameters!$1:$1, 0), FALSE)</f>
        <v>1.06105</v>
      </c>
      <c r="F811" s="1">
        <f>VLOOKUP($A811, Parameters!$A$2:JM$1345, MATCH(F$1, Parameters!$1:$1, 0), FALSE)</f>
        <v>4.0928500000000003</v>
      </c>
      <c r="G811" s="1">
        <f>VLOOKUP($A811, Parameters!$A$2:JN$1345, MATCH(G$1, Parameters!$1:$1, 0), FALSE)</f>
        <v>6.5597227437232775</v>
      </c>
      <c r="H811" s="3">
        <v>1.4290491817518999E-3</v>
      </c>
      <c r="I811">
        <v>1.43796217162162E-3</v>
      </c>
      <c r="J811">
        <v>1.3922699727118E-3</v>
      </c>
      <c r="L811" s="1" t="str">
        <f>IF(AND(H811&lt;0.001, 'SSIM Index'!H811 &gt; 0.97), TRUE, "")</f>
        <v/>
      </c>
      <c r="M811" s="1" t="str">
        <f>IF(AND(I811&lt;0.001, 'SSIM Index'!I811 &gt; 0.97), TRUE, "")</f>
        <v/>
      </c>
      <c r="N811" s="1" t="str">
        <f>IF(AND(J811&lt;0.001, 'SSIM Index'!J811 &gt; 0.97), TRUE, "")</f>
        <v/>
      </c>
      <c r="O811" s="3" t="str">
        <f t="shared" si="37"/>
        <v/>
      </c>
      <c r="P811" s="1" t="str">
        <f t="shared" si="38"/>
        <v/>
      </c>
      <c r="Q811" s="1" t="str">
        <f t="shared" si="39"/>
        <v/>
      </c>
    </row>
    <row r="812" spans="1:17" x14ac:dyDescent="0.35">
      <c r="A812" s="6">
        <v>810</v>
      </c>
      <c r="B812" s="1">
        <f>VLOOKUP($A812, Parameters!$A$2:JI$1345, MATCH(B$1, Parameters!$1:$1, 0), FALSE)</f>
        <v>3000</v>
      </c>
      <c r="C812" s="1">
        <f>VLOOKUP($A812, Parameters!$A$2:JJ$1345, MATCH(C$1, Parameters!$1:$1, 0), FALSE)</f>
        <v>3532.5</v>
      </c>
      <c r="D812" s="1">
        <f>VLOOKUP($A812, Parameters!$A$2:JK$1345, MATCH(D$1, Parameters!$1:$1, 0), FALSE)</f>
        <v>105</v>
      </c>
      <c r="E812" s="1">
        <f>VLOOKUP($A812, Parameters!$A$2:JL$1345, MATCH(E$1, Parameters!$1:$1, 0), FALSE)</f>
        <v>1.06105</v>
      </c>
      <c r="F812" s="1">
        <f>VLOOKUP($A812, Parameters!$A$2:JM$1345, MATCH(F$1, Parameters!$1:$1, 0), FALSE)</f>
        <v>4.0928500000000003</v>
      </c>
      <c r="G812" s="1">
        <f>VLOOKUP($A812, Parameters!$A$2:JN$1345, MATCH(G$1, Parameters!$1:$1, 0), FALSE)</f>
        <v>6.5597227437232775</v>
      </c>
      <c r="H812" s="3">
        <v>9.5538754248991598E-4</v>
      </c>
      <c r="I812">
        <v>1.0136512573808399E-3</v>
      </c>
      <c r="J812">
        <v>1.3988099526613901E-3</v>
      </c>
      <c r="L812" s="1" t="str">
        <f>IF(AND(H812&lt;0.001, 'SSIM Index'!H812 &gt; 0.97), TRUE, "")</f>
        <v/>
      </c>
      <c r="M812" s="1" t="str">
        <f>IF(AND(I812&lt;0.001, 'SSIM Index'!I812 &gt; 0.97), TRUE, "")</f>
        <v/>
      </c>
      <c r="N812" s="1" t="str">
        <f>IF(AND(J812&lt;0.001, 'SSIM Index'!J812 &gt; 0.97), TRUE, "")</f>
        <v/>
      </c>
      <c r="O812" s="3" t="str">
        <f t="shared" si="37"/>
        <v/>
      </c>
      <c r="P812" s="1" t="str">
        <f t="shared" si="38"/>
        <v/>
      </c>
      <c r="Q812" s="1" t="str">
        <f t="shared" si="39"/>
        <v/>
      </c>
    </row>
    <row r="813" spans="1:17" x14ac:dyDescent="0.35">
      <c r="A813" s="6">
        <v>811</v>
      </c>
      <c r="B813" s="1">
        <f>VLOOKUP($A813, Parameters!$A$2:JI$1345, MATCH(B$1, Parameters!$1:$1, 0), FALSE)</f>
        <v>3000</v>
      </c>
      <c r="C813" s="1">
        <f>VLOOKUP($A813, Parameters!$A$2:JJ$1345, MATCH(C$1, Parameters!$1:$1, 0), FALSE)</f>
        <v>7322.7</v>
      </c>
      <c r="D813" s="1">
        <f>VLOOKUP($A813, Parameters!$A$2:JK$1345, MATCH(D$1, Parameters!$1:$1, 0), FALSE)</f>
        <v>105</v>
      </c>
      <c r="E813" s="1">
        <f>VLOOKUP($A813, Parameters!$A$2:JL$1345, MATCH(E$1, Parameters!$1:$1, 0), FALSE)</f>
        <v>1.06105</v>
      </c>
      <c r="F813" s="1">
        <f>VLOOKUP($A813, Parameters!$A$2:JM$1345, MATCH(F$1, Parameters!$1:$1, 0), FALSE)</f>
        <v>4.0928500000000003</v>
      </c>
      <c r="G813" s="1">
        <f>VLOOKUP($A813, Parameters!$A$2:JN$1345, MATCH(G$1, Parameters!$1:$1, 0), FALSE)</f>
        <v>6.5597227437232775</v>
      </c>
      <c r="H813" s="3">
        <v>3.4781233407557002E-3</v>
      </c>
      <c r="I813">
        <v>1.0423198109492601E-3</v>
      </c>
      <c r="J813">
        <v>2.4638762697577398E-3</v>
      </c>
      <c r="L813" s="1" t="str">
        <f>IF(AND(H813&lt;0.001, 'SSIM Index'!H813 &gt; 0.97), TRUE, "")</f>
        <v/>
      </c>
      <c r="M813" s="1" t="str">
        <f>IF(AND(I813&lt;0.001, 'SSIM Index'!I813 &gt; 0.97), TRUE, "")</f>
        <v/>
      </c>
      <c r="N813" s="1" t="str">
        <f>IF(AND(J813&lt;0.001, 'SSIM Index'!J813 &gt; 0.97), TRUE, "")</f>
        <v/>
      </c>
      <c r="O813" s="3" t="str">
        <f t="shared" si="37"/>
        <v/>
      </c>
      <c r="P813" s="1" t="str">
        <f t="shared" si="38"/>
        <v/>
      </c>
      <c r="Q813" s="1" t="str">
        <f t="shared" si="39"/>
        <v/>
      </c>
    </row>
    <row r="814" spans="1:17" x14ac:dyDescent="0.35">
      <c r="A814" s="6">
        <v>812</v>
      </c>
      <c r="B814" s="1">
        <f>VLOOKUP($A814, Parameters!$A$2:JI$1345, MATCH(B$1, Parameters!$1:$1, 0), FALSE)</f>
        <v>3000</v>
      </c>
      <c r="C814" s="1">
        <f>VLOOKUP($A814, Parameters!$A$2:JJ$1345, MATCH(C$1, Parameters!$1:$1, 0), FALSE)</f>
        <v>20</v>
      </c>
      <c r="D814" s="1">
        <f>VLOOKUP($A814, Parameters!$A$2:JK$1345, MATCH(D$1, Parameters!$1:$1, 0), FALSE)</f>
        <v>105</v>
      </c>
      <c r="E814" s="1">
        <f>VLOOKUP($A814, Parameters!$A$2:JL$1345, MATCH(E$1, Parameters!$1:$1, 0), FALSE)</f>
        <v>1.58741</v>
      </c>
      <c r="F814" s="1">
        <f>VLOOKUP($A814, Parameters!$A$2:JM$1345, MATCH(F$1, Parameters!$1:$1, 0), FALSE)</f>
        <v>4.7782400000000003</v>
      </c>
      <c r="G814" s="1">
        <f>VLOOKUP($A814, Parameters!$A$2:JN$1345, MATCH(G$1, Parameters!$1:$1, 0), FALSE)</f>
        <v>-4.9277128703079098E-2</v>
      </c>
      <c r="H814" s="3">
        <v>3.1466953805647698E-4</v>
      </c>
      <c r="I814">
        <v>2.5356732658110499E-4</v>
      </c>
      <c r="J814">
        <v>4.2281489004381001E-4</v>
      </c>
      <c r="L814" s="1" t="str">
        <f>IF(AND(H814&lt;0.001, 'SSIM Index'!H814 &gt; 0.97), TRUE, "")</f>
        <v/>
      </c>
      <c r="M814" s="1" t="str">
        <f>IF(AND(I814&lt;0.001, 'SSIM Index'!I814 &gt; 0.97), TRUE, "")</f>
        <v/>
      </c>
      <c r="N814" s="1" t="str">
        <f>IF(AND(J814&lt;0.001, 'SSIM Index'!J814 &gt; 0.97), TRUE, "")</f>
        <v/>
      </c>
      <c r="O814" s="3" t="str">
        <f t="shared" si="37"/>
        <v/>
      </c>
      <c r="P814" s="1" t="str">
        <f t="shared" si="38"/>
        <v/>
      </c>
      <c r="Q814" s="1" t="str">
        <f t="shared" si="39"/>
        <v/>
      </c>
    </row>
    <row r="815" spans="1:17" x14ac:dyDescent="0.35">
      <c r="A815" s="6">
        <v>813</v>
      </c>
      <c r="B815" s="1">
        <f>VLOOKUP($A815, Parameters!$A$2:JI$1345, MATCH(B$1, Parameters!$1:$1, 0), FALSE)</f>
        <v>3000</v>
      </c>
      <c r="C815" s="1">
        <f>VLOOKUP($A815, Parameters!$A$2:JJ$1345, MATCH(C$1, Parameters!$1:$1, 0), FALSE)</f>
        <v>1236.4000000000001</v>
      </c>
      <c r="D815" s="1">
        <f>VLOOKUP($A815, Parameters!$A$2:JK$1345, MATCH(D$1, Parameters!$1:$1, 0), FALSE)</f>
        <v>105</v>
      </c>
      <c r="E815" s="1">
        <f>VLOOKUP($A815, Parameters!$A$2:JL$1345, MATCH(E$1, Parameters!$1:$1, 0), FALSE)</f>
        <v>1.58741</v>
      </c>
      <c r="F815" s="1">
        <f>VLOOKUP($A815, Parameters!$A$2:JM$1345, MATCH(F$1, Parameters!$1:$1, 0), FALSE)</f>
        <v>4.7782400000000003</v>
      </c>
      <c r="G815" s="1">
        <f>VLOOKUP($A815, Parameters!$A$2:JN$1345, MATCH(G$1, Parameters!$1:$1, 0), FALSE)</f>
        <v>-4.9277128703079098E-2</v>
      </c>
      <c r="H815" s="3">
        <v>7.5677625136449901E-4</v>
      </c>
      <c r="I815">
        <v>7.0082506863400297E-4</v>
      </c>
      <c r="J815">
        <v>7.05393205862492E-4</v>
      </c>
      <c r="L815" s="1" t="str">
        <f>IF(AND(H815&lt;0.001, 'SSIM Index'!H815 &gt; 0.97), TRUE, "")</f>
        <v/>
      </c>
      <c r="M815" s="1" t="str">
        <f>IF(AND(I815&lt;0.001, 'SSIM Index'!I815 &gt; 0.97), TRUE, "")</f>
        <v/>
      </c>
      <c r="N815" s="1" t="str">
        <f>IF(AND(J815&lt;0.001, 'SSIM Index'!J815 &gt; 0.97), TRUE, "")</f>
        <v/>
      </c>
      <c r="O815" s="3" t="str">
        <f t="shared" si="37"/>
        <v/>
      </c>
      <c r="P815" s="1" t="str">
        <f t="shared" si="38"/>
        <v/>
      </c>
      <c r="Q815" s="1" t="str">
        <f t="shared" si="39"/>
        <v/>
      </c>
    </row>
    <row r="816" spans="1:17" x14ac:dyDescent="0.35">
      <c r="A816" s="6">
        <v>814</v>
      </c>
      <c r="B816" s="1">
        <f>VLOOKUP($A816, Parameters!$A$2:JI$1345, MATCH(B$1, Parameters!$1:$1, 0), FALSE)</f>
        <v>3000</v>
      </c>
      <c r="C816" s="1">
        <f>VLOOKUP($A816, Parameters!$A$2:JJ$1345, MATCH(C$1, Parameters!$1:$1, 0), FALSE)</f>
        <v>2472.6999999999998</v>
      </c>
      <c r="D816" s="1">
        <f>VLOOKUP($A816, Parameters!$A$2:JK$1345, MATCH(D$1, Parameters!$1:$1, 0), FALSE)</f>
        <v>105</v>
      </c>
      <c r="E816" s="1">
        <f>VLOOKUP($A816, Parameters!$A$2:JL$1345, MATCH(E$1, Parameters!$1:$1, 0), FALSE)</f>
        <v>1.58741</v>
      </c>
      <c r="F816" s="1">
        <f>VLOOKUP($A816, Parameters!$A$2:JM$1345, MATCH(F$1, Parameters!$1:$1, 0), FALSE)</f>
        <v>4.7782400000000003</v>
      </c>
      <c r="G816" s="1">
        <f>VLOOKUP($A816, Parameters!$A$2:JN$1345, MATCH(G$1, Parameters!$1:$1, 0), FALSE)</f>
        <v>-4.9277128703079098E-2</v>
      </c>
      <c r="H816" s="3">
        <v>9.7978941630571994E-4</v>
      </c>
      <c r="I816">
        <v>1.04563310742378E-3</v>
      </c>
      <c r="J816">
        <v>1.36300071608275E-3</v>
      </c>
      <c r="L816" s="1" t="str">
        <f>IF(AND(H816&lt;0.001, 'SSIM Index'!H816 &gt; 0.97), TRUE, "")</f>
        <v/>
      </c>
      <c r="M816" s="1" t="str">
        <f>IF(AND(I816&lt;0.001, 'SSIM Index'!I816 &gt; 0.97), TRUE, "")</f>
        <v/>
      </c>
      <c r="N816" s="1" t="str">
        <f>IF(AND(J816&lt;0.001, 'SSIM Index'!J816 &gt; 0.97), TRUE, "")</f>
        <v/>
      </c>
      <c r="O816" s="3" t="str">
        <f t="shared" si="37"/>
        <v/>
      </c>
      <c r="P816" s="1" t="str">
        <f t="shared" si="38"/>
        <v/>
      </c>
      <c r="Q816" s="1" t="str">
        <f t="shared" si="39"/>
        <v/>
      </c>
    </row>
    <row r="817" spans="1:17" x14ac:dyDescent="0.35">
      <c r="A817" s="6">
        <v>815</v>
      </c>
      <c r="B817" s="1">
        <f>VLOOKUP($A817, Parameters!$A$2:JI$1345, MATCH(B$1, Parameters!$1:$1, 0), FALSE)</f>
        <v>3000</v>
      </c>
      <c r="C817" s="1">
        <f>VLOOKUP($A817, Parameters!$A$2:JJ$1345, MATCH(C$1, Parameters!$1:$1, 0), FALSE)</f>
        <v>3709.1</v>
      </c>
      <c r="D817" s="1">
        <f>VLOOKUP($A817, Parameters!$A$2:JK$1345, MATCH(D$1, Parameters!$1:$1, 0), FALSE)</f>
        <v>105</v>
      </c>
      <c r="E817" s="1">
        <f>VLOOKUP($A817, Parameters!$A$2:JL$1345, MATCH(E$1, Parameters!$1:$1, 0), FALSE)</f>
        <v>1.58741</v>
      </c>
      <c r="F817" s="1">
        <f>VLOOKUP($A817, Parameters!$A$2:JM$1345, MATCH(F$1, Parameters!$1:$1, 0), FALSE)</f>
        <v>4.7782400000000003</v>
      </c>
      <c r="G817" s="1">
        <f>VLOOKUP($A817, Parameters!$A$2:JN$1345, MATCH(G$1, Parameters!$1:$1, 0), FALSE)</f>
        <v>-4.9277128703079098E-2</v>
      </c>
      <c r="H817" s="3">
        <v>9.3181047122925498E-4</v>
      </c>
      <c r="I817">
        <v>1.1892399052157901E-3</v>
      </c>
      <c r="J817">
        <v>1.1533596552908401E-3</v>
      </c>
      <c r="L817" s="1" t="b">
        <f>IF(AND(H817&lt;0.001, 'SSIM Index'!H817 &gt; 0.97), TRUE, "")</f>
        <v>1</v>
      </c>
      <c r="M817" s="1" t="str">
        <f>IF(AND(I817&lt;0.001, 'SSIM Index'!I817 &gt; 0.97), TRUE, "")</f>
        <v/>
      </c>
      <c r="N817" s="1" t="str">
        <f>IF(AND(J817&lt;0.001, 'SSIM Index'!J817 &gt; 0.97), TRUE, "")</f>
        <v/>
      </c>
      <c r="O817" s="3" t="str">
        <f t="shared" si="37"/>
        <v/>
      </c>
      <c r="P817" s="1" t="str">
        <f t="shared" si="38"/>
        <v/>
      </c>
      <c r="Q817" s="1" t="str">
        <f t="shared" si="39"/>
        <v/>
      </c>
    </row>
    <row r="818" spans="1:17" x14ac:dyDescent="0.35">
      <c r="A818" s="6">
        <v>816</v>
      </c>
      <c r="B818" s="1">
        <f>VLOOKUP($A818, Parameters!$A$2:JI$1345, MATCH(B$1, Parameters!$1:$1, 0), FALSE)</f>
        <v>2000</v>
      </c>
      <c r="C818" s="1">
        <f>VLOOKUP($A818, Parameters!$A$2:JJ$1345, MATCH(C$1, Parameters!$1:$1, 0), FALSE)</f>
        <v>176.62</v>
      </c>
      <c r="D818" s="1">
        <f>VLOOKUP($A818, Parameters!$A$2:JK$1345, MATCH(D$1, Parameters!$1:$1, 0), FALSE)</f>
        <v>105</v>
      </c>
      <c r="E818" s="1">
        <f>VLOOKUP($A818, Parameters!$A$2:JL$1345, MATCH(E$1, Parameters!$1:$1, 0), FALSE)</f>
        <v>0.68772</v>
      </c>
      <c r="F818" s="1">
        <f>VLOOKUP($A818, Parameters!$A$2:JM$1345, MATCH(F$1, Parameters!$1:$1, 0), FALSE)</f>
        <v>3.9026700000000001</v>
      </c>
      <c r="G818" s="1">
        <f>VLOOKUP($A818, Parameters!$A$2:JN$1345, MATCH(G$1, Parameters!$1:$1, 0), FALSE)</f>
        <v>0.46491582328861547</v>
      </c>
      <c r="H818" s="3">
        <v>8.4698270075023098E-4</v>
      </c>
      <c r="I818">
        <v>1.0638518724590501E-3</v>
      </c>
      <c r="J818">
        <v>1.0251477360725401E-3</v>
      </c>
      <c r="L818" s="1" t="str">
        <f>IF(AND(H818&lt;0.001, 'SSIM Index'!H818 &gt; 0.97), TRUE, "")</f>
        <v/>
      </c>
      <c r="M818" s="1" t="str">
        <f>IF(AND(I818&lt;0.001, 'SSIM Index'!I818 &gt; 0.97), TRUE, "")</f>
        <v/>
      </c>
      <c r="N818" s="1" t="str">
        <f>IF(AND(J818&lt;0.001, 'SSIM Index'!J818 &gt; 0.97), TRUE, "")</f>
        <v/>
      </c>
      <c r="O818" s="3" t="str">
        <f t="shared" si="37"/>
        <v/>
      </c>
      <c r="P818" s="1" t="str">
        <f t="shared" si="38"/>
        <v/>
      </c>
      <c r="Q818" s="1" t="str">
        <f t="shared" si="39"/>
        <v/>
      </c>
    </row>
    <row r="819" spans="1:17" x14ac:dyDescent="0.35">
      <c r="A819" s="6">
        <v>817</v>
      </c>
      <c r="B819" s="1">
        <f>VLOOKUP($A819, Parameters!$A$2:JI$1345, MATCH(B$1, Parameters!$1:$1, 0), FALSE)</f>
        <v>2000</v>
      </c>
      <c r="C819" s="1">
        <f>VLOOKUP($A819, Parameters!$A$2:JJ$1345, MATCH(C$1, Parameters!$1:$1, 0), FALSE)</f>
        <v>1413</v>
      </c>
      <c r="D819" s="1">
        <f>VLOOKUP($A819, Parameters!$A$2:JK$1345, MATCH(D$1, Parameters!$1:$1, 0), FALSE)</f>
        <v>105</v>
      </c>
      <c r="E819" s="1">
        <f>VLOOKUP($A819, Parameters!$A$2:JL$1345, MATCH(E$1, Parameters!$1:$1, 0), FALSE)</f>
        <v>0.68772</v>
      </c>
      <c r="F819" s="1">
        <f>VLOOKUP($A819, Parameters!$A$2:JM$1345, MATCH(F$1, Parameters!$1:$1, 0), FALSE)</f>
        <v>3.9026700000000001</v>
      </c>
      <c r="G819" s="1">
        <f>VLOOKUP($A819, Parameters!$A$2:JN$1345, MATCH(G$1, Parameters!$1:$1, 0), FALSE)</f>
        <v>0.46491582328861547</v>
      </c>
      <c r="H819" s="3">
        <v>9.9506985861807997E-4</v>
      </c>
      <c r="I819">
        <v>1.02129869628697E-3</v>
      </c>
      <c r="J819">
        <v>1.04877341073006E-3</v>
      </c>
      <c r="L819" s="1" t="str">
        <f>IF(AND(H819&lt;0.001, 'SSIM Index'!H819 &gt; 0.97), TRUE, "")</f>
        <v/>
      </c>
      <c r="M819" s="1" t="str">
        <f>IF(AND(I819&lt;0.001, 'SSIM Index'!I819 &gt; 0.97), TRUE, "")</f>
        <v/>
      </c>
      <c r="N819" s="1" t="str">
        <f>IF(AND(J819&lt;0.001, 'SSIM Index'!J819 &gt; 0.97), TRUE, "")</f>
        <v/>
      </c>
      <c r="O819" s="3" t="str">
        <f t="shared" si="37"/>
        <v/>
      </c>
      <c r="P819" s="1" t="str">
        <f t="shared" si="38"/>
        <v/>
      </c>
      <c r="Q819" s="1" t="str">
        <f t="shared" si="39"/>
        <v/>
      </c>
    </row>
    <row r="820" spans="1:17" x14ac:dyDescent="0.35">
      <c r="A820" s="6">
        <v>818</v>
      </c>
      <c r="B820" s="1">
        <f>VLOOKUP($A820, Parameters!$A$2:JI$1345, MATCH(B$1, Parameters!$1:$1, 0), FALSE)</f>
        <v>2000</v>
      </c>
      <c r="C820" s="1">
        <f>VLOOKUP($A820, Parameters!$A$2:JJ$1345, MATCH(C$1, Parameters!$1:$1, 0), FALSE)</f>
        <v>2649.4</v>
      </c>
      <c r="D820" s="1">
        <f>VLOOKUP($A820, Parameters!$A$2:JK$1345, MATCH(D$1, Parameters!$1:$1, 0), FALSE)</f>
        <v>105</v>
      </c>
      <c r="E820" s="1">
        <f>VLOOKUP($A820, Parameters!$A$2:JL$1345, MATCH(E$1, Parameters!$1:$1, 0), FALSE)</f>
        <v>0.68772</v>
      </c>
      <c r="F820" s="1">
        <f>VLOOKUP($A820, Parameters!$A$2:JM$1345, MATCH(F$1, Parameters!$1:$1, 0), FALSE)</f>
        <v>3.9026700000000001</v>
      </c>
      <c r="G820" s="1">
        <f>VLOOKUP($A820, Parameters!$A$2:JN$1345, MATCH(G$1, Parameters!$1:$1, 0), FALSE)</f>
        <v>0.46491582328861547</v>
      </c>
      <c r="H820" s="3">
        <v>1.57065107487142E-3</v>
      </c>
      <c r="I820">
        <v>2.0893756300210901E-3</v>
      </c>
      <c r="J820">
        <v>2.3466877173632301E-3</v>
      </c>
      <c r="L820" s="1" t="str">
        <f>IF(AND(H820&lt;0.001, 'SSIM Index'!H820 &gt; 0.97), TRUE, "")</f>
        <v/>
      </c>
      <c r="M820" s="1" t="str">
        <f>IF(AND(I820&lt;0.001, 'SSIM Index'!I820 &gt; 0.97), TRUE, "")</f>
        <v/>
      </c>
      <c r="N820" s="1" t="str">
        <f>IF(AND(J820&lt;0.001, 'SSIM Index'!J820 &gt; 0.97), TRUE, "")</f>
        <v/>
      </c>
      <c r="O820" s="3" t="str">
        <f t="shared" si="37"/>
        <v/>
      </c>
      <c r="P820" s="1" t="str">
        <f t="shared" si="38"/>
        <v/>
      </c>
      <c r="Q820" s="1" t="str">
        <f t="shared" si="39"/>
        <v/>
      </c>
    </row>
    <row r="821" spans="1:17" x14ac:dyDescent="0.35">
      <c r="A821" s="6">
        <v>819</v>
      </c>
      <c r="B821" s="1">
        <f>VLOOKUP($A821, Parameters!$A$2:JI$1345, MATCH(B$1, Parameters!$1:$1, 0), FALSE)</f>
        <v>2000</v>
      </c>
      <c r="C821" s="1">
        <f>VLOOKUP($A821, Parameters!$A$2:JJ$1345, MATCH(C$1, Parameters!$1:$1, 0), FALSE)</f>
        <v>3885.7</v>
      </c>
      <c r="D821" s="1">
        <f>VLOOKUP($A821, Parameters!$A$2:JK$1345, MATCH(D$1, Parameters!$1:$1, 0), FALSE)</f>
        <v>105</v>
      </c>
      <c r="E821" s="1">
        <f>VLOOKUP($A821, Parameters!$A$2:JL$1345, MATCH(E$1, Parameters!$1:$1, 0), FALSE)</f>
        <v>0.68772</v>
      </c>
      <c r="F821" s="1">
        <f>VLOOKUP($A821, Parameters!$A$2:JM$1345, MATCH(F$1, Parameters!$1:$1, 0), FALSE)</f>
        <v>3.9026700000000001</v>
      </c>
      <c r="G821" s="1">
        <f>VLOOKUP($A821, Parameters!$A$2:JN$1345, MATCH(G$1, Parameters!$1:$1, 0), FALSE)</f>
        <v>0.46491582328861547</v>
      </c>
      <c r="H821" s="3">
        <v>2.7268645353615202E-3</v>
      </c>
      <c r="I821">
        <v>1.7588079208508099E-3</v>
      </c>
      <c r="J821">
        <v>3.2360553741455E-3</v>
      </c>
      <c r="L821" s="1" t="str">
        <f>IF(AND(H821&lt;0.001, 'SSIM Index'!H821 &gt; 0.97), TRUE, "")</f>
        <v/>
      </c>
      <c r="M821" s="1" t="str">
        <f>IF(AND(I821&lt;0.001, 'SSIM Index'!I821 &gt; 0.97), TRUE, "")</f>
        <v/>
      </c>
      <c r="N821" s="1" t="str">
        <f>IF(AND(J821&lt;0.001, 'SSIM Index'!J821 &gt; 0.97), TRUE, "")</f>
        <v/>
      </c>
      <c r="O821" s="3" t="str">
        <f t="shared" si="37"/>
        <v/>
      </c>
      <c r="P821" s="1" t="str">
        <f t="shared" si="38"/>
        <v/>
      </c>
      <c r="Q821" s="1" t="str">
        <f t="shared" si="39"/>
        <v/>
      </c>
    </row>
    <row r="822" spans="1:17" x14ac:dyDescent="0.35">
      <c r="A822" s="6">
        <v>820</v>
      </c>
      <c r="B822" s="1">
        <f>VLOOKUP($A822, Parameters!$A$2:JI$1345, MATCH(B$1, Parameters!$1:$1, 0), FALSE)</f>
        <v>3000</v>
      </c>
      <c r="C822" s="1">
        <f>VLOOKUP($A822, Parameters!$A$2:JJ$1345, MATCH(C$1, Parameters!$1:$1, 0), FALSE)</f>
        <v>353.25</v>
      </c>
      <c r="D822" s="1">
        <f>VLOOKUP($A822, Parameters!$A$2:JK$1345, MATCH(D$1, Parameters!$1:$1, 0), FALSE)</f>
        <v>105</v>
      </c>
      <c r="E822" s="1">
        <f>VLOOKUP($A822, Parameters!$A$2:JL$1345, MATCH(E$1, Parameters!$1:$1, 0), FALSE)</f>
        <v>6.0032399999999999</v>
      </c>
      <c r="F822" s="1">
        <f>VLOOKUP($A822, Parameters!$A$2:JM$1345, MATCH(F$1, Parameters!$1:$1, 0), FALSE)</f>
        <v>4.1757799999999996</v>
      </c>
      <c r="G822" s="1">
        <f>VLOOKUP($A822, Parameters!$A$2:JN$1345, MATCH(G$1, Parameters!$1:$1, 0), FALSE)</f>
        <v>1.0336980084907315</v>
      </c>
      <c r="H822" s="3">
        <v>4.1289921500720002E-4</v>
      </c>
      <c r="I822">
        <v>5.2366784075274998E-4</v>
      </c>
      <c r="J822">
        <v>5.0146295689046296E-4</v>
      </c>
      <c r="L822" s="1" t="str">
        <f>IF(AND(H822&lt;0.001, 'SSIM Index'!H822 &gt; 0.97), TRUE, "")</f>
        <v/>
      </c>
      <c r="M822" s="1" t="str">
        <f>IF(AND(I822&lt;0.001, 'SSIM Index'!I822 &gt; 0.97), TRUE, "")</f>
        <v/>
      </c>
      <c r="N822" s="1" t="str">
        <f>IF(AND(J822&lt;0.001, 'SSIM Index'!J822 &gt; 0.97), TRUE, "")</f>
        <v/>
      </c>
      <c r="O822" s="3" t="str">
        <f t="shared" si="37"/>
        <v/>
      </c>
      <c r="P822" s="1" t="str">
        <f t="shared" si="38"/>
        <v/>
      </c>
      <c r="Q822" s="1" t="str">
        <f t="shared" si="39"/>
        <v/>
      </c>
    </row>
    <row r="823" spans="1:17" x14ac:dyDescent="0.35">
      <c r="A823" s="6">
        <v>821</v>
      </c>
      <c r="B823" s="1">
        <f>VLOOKUP($A823, Parameters!$A$2:JI$1345, MATCH(B$1, Parameters!$1:$1, 0), FALSE)</f>
        <v>3000</v>
      </c>
      <c r="C823" s="1">
        <f>VLOOKUP($A823, Parameters!$A$2:JJ$1345, MATCH(C$1, Parameters!$1:$1, 0), FALSE)</f>
        <v>1589.6</v>
      </c>
      <c r="D823" s="1">
        <f>VLOOKUP($A823, Parameters!$A$2:JK$1345, MATCH(D$1, Parameters!$1:$1, 0), FALSE)</f>
        <v>105</v>
      </c>
      <c r="E823" s="1">
        <f>VLOOKUP($A823, Parameters!$A$2:JL$1345, MATCH(E$1, Parameters!$1:$1, 0), FALSE)</f>
        <v>6.0032399999999999</v>
      </c>
      <c r="F823" s="1">
        <f>VLOOKUP($A823, Parameters!$A$2:JM$1345, MATCH(F$1, Parameters!$1:$1, 0), FALSE)</f>
        <v>4.1757799999999996</v>
      </c>
      <c r="G823" s="1">
        <f>VLOOKUP($A823, Parameters!$A$2:JN$1345, MATCH(G$1, Parameters!$1:$1, 0), FALSE)</f>
        <v>1.0336980084907315</v>
      </c>
      <c r="H823" s="3">
        <v>1.1600324651226399E-3</v>
      </c>
      <c r="I823">
        <v>9.6381106413900798E-4</v>
      </c>
      <c r="J823">
        <v>1.14518357440829E-3</v>
      </c>
      <c r="L823" s="1" t="str">
        <f>IF(AND(H823&lt;0.001, 'SSIM Index'!H823 &gt; 0.97), TRUE, "")</f>
        <v/>
      </c>
      <c r="M823" s="1" t="str">
        <f>IF(AND(I823&lt;0.001, 'SSIM Index'!I823 &gt; 0.97), TRUE, "")</f>
        <v/>
      </c>
      <c r="N823" s="1" t="str">
        <f>IF(AND(J823&lt;0.001, 'SSIM Index'!J823 &gt; 0.97), TRUE, "")</f>
        <v/>
      </c>
      <c r="O823" s="3" t="str">
        <f t="shared" si="37"/>
        <v/>
      </c>
      <c r="P823" s="1" t="str">
        <f t="shared" si="38"/>
        <v/>
      </c>
      <c r="Q823" s="1" t="str">
        <f t="shared" si="39"/>
        <v/>
      </c>
    </row>
    <row r="824" spans="1:17" x14ac:dyDescent="0.35">
      <c r="A824" s="6">
        <v>822</v>
      </c>
      <c r="B824" s="1">
        <f>VLOOKUP($A824, Parameters!$A$2:JI$1345, MATCH(B$1, Parameters!$1:$1, 0), FALSE)</f>
        <v>3000</v>
      </c>
      <c r="C824" s="1">
        <f>VLOOKUP($A824, Parameters!$A$2:JJ$1345, MATCH(C$1, Parameters!$1:$1, 0), FALSE)</f>
        <v>2826</v>
      </c>
      <c r="D824" s="1">
        <f>VLOOKUP($A824, Parameters!$A$2:JK$1345, MATCH(D$1, Parameters!$1:$1, 0), FALSE)</f>
        <v>105</v>
      </c>
      <c r="E824" s="1">
        <f>VLOOKUP($A824, Parameters!$A$2:JL$1345, MATCH(E$1, Parameters!$1:$1, 0), FALSE)</f>
        <v>6.0032399999999999</v>
      </c>
      <c r="F824" s="1">
        <f>VLOOKUP($A824, Parameters!$A$2:JM$1345, MATCH(F$1, Parameters!$1:$1, 0), FALSE)</f>
        <v>4.1757799999999996</v>
      </c>
      <c r="G824" s="1">
        <f>VLOOKUP($A824, Parameters!$A$2:JN$1345, MATCH(G$1, Parameters!$1:$1, 0), FALSE)</f>
        <v>1.0336980084907315</v>
      </c>
      <c r="H824" s="3">
        <v>1.30728480871766E-3</v>
      </c>
      <c r="I824">
        <v>1.1036627693101701E-3</v>
      </c>
      <c r="J824">
        <v>1.2522900942713001E-3</v>
      </c>
      <c r="L824" s="1" t="str">
        <f>IF(AND(H824&lt;0.001, 'SSIM Index'!H824 &gt; 0.97), TRUE, "")</f>
        <v/>
      </c>
      <c r="M824" s="1" t="str">
        <f>IF(AND(I824&lt;0.001, 'SSIM Index'!I824 &gt; 0.97), TRUE, "")</f>
        <v/>
      </c>
      <c r="N824" s="1" t="str">
        <f>IF(AND(J824&lt;0.001, 'SSIM Index'!J824 &gt; 0.97), TRUE, "")</f>
        <v/>
      </c>
      <c r="O824" s="3" t="b">
        <f t="shared" si="37"/>
        <v>1</v>
      </c>
      <c r="P824" s="1" t="str">
        <f t="shared" si="38"/>
        <v/>
      </c>
      <c r="Q824" s="1" t="str">
        <f t="shared" si="39"/>
        <v/>
      </c>
    </row>
    <row r="825" spans="1:17" x14ac:dyDescent="0.35">
      <c r="A825" s="6">
        <v>823</v>
      </c>
      <c r="B825" s="1">
        <f>VLOOKUP($A825, Parameters!$A$2:JI$1345, MATCH(B$1, Parameters!$1:$1, 0), FALSE)</f>
        <v>3000</v>
      </c>
      <c r="C825" s="1">
        <f>VLOOKUP($A825, Parameters!$A$2:JJ$1345, MATCH(C$1, Parameters!$1:$1, 0), FALSE)</f>
        <v>4062.4</v>
      </c>
      <c r="D825" s="1">
        <f>VLOOKUP($A825, Parameters!$A$2:JK$1345, MATCH(D$1, Parameters!$1:$1, 0), FALSE)</f>
        <v>105</v>
      </c>
      <c r="E825" s="1">
        <f>VLOOKUP($A825, Parameters!$A$2:JL$1345, MATCH(E$1, Parameters!$1:$1, 0), FALSE)</f>
        <v>6.0032399999999999</v>
      </c>
      <c r="F825" s="1">
        <f>VLOOKUP($A825, Parameters!$A$2:JM$1345, MATCH(F$1, Parameters!$1:$1, 0), FALSE)</f>
        <v>4.1757799999999996</v>
      </c>
      <c r="G825" s="1">
        <f>VLOOKUP($A825, Parameters!$A$2:JN$1345, MATCH(G$1, Parameters!$1:$1, 0), FALSE)</f>
        <v>1.0336980084907315</v>
      </c>
      <c r="H825" s="3">
        <v>2.14116205461323E-3</v>
      </c>
      <c r="I825">
        <v>1.97863369248807E-3</v>
      </c>
      <c r="J825">
        <v>2.29611853137612E-3</v>
      </c>
      <c r="L825" s="1" t="str">
        <f>IF(AND(H825&lt;0.001, 'SSIM Index'!H825 &gt; 0.97), TRUE, "")</f>
        <v/>
      </c>
      <c r="M825" s="1" t="str">
        <f>IF(AND(I825&lt;0.001, 'SSIM Index'!I825 &gt; 0.97), TRUE, "")</f>
        <v/>
      </c>
      <c r="N825" s="1" t="str">
        <f>IF(AND(J825&lt;0.001, 'SSIM Index'!J825 &gt; 0.97), TRUE, "")</f>
        <v/>
      </c>
      <c r="O825" s="3" t="str">
        <f t="shared" si="37"/>
        <v/>
      </c>
      <c r="P825" s="1" t="str">
        <f t="shared" si="38"/>
        <v/>
      </c>
      <c r="Q825" s="1" t="str">
        <f t="shared" si="39"/>
        <v/>
      </c>
    </row>
    <row r="826" spans="1:17" x14ac:dyDescent="0.35">
      <c r="A826" s="6">
        <v>824</v>
      </c>
      <c r="B826" s="1">
        <f>VLOOKUP($A826, Parameters!$A$2:JI$1345, MATCH(B$1, Parameters!$1:$1, 0), FALSE)</f>
        <v>0</v>
      </c>
      <c r="C826" s="1">
        <f>VLOOKUP($A826, Parameters!$A$2:JJ$1345, MATCH(C$1, Parameters!$1:$1, 0), FALSE)</f>
        <v>529.87</v>
      </c>
      <c r="D826" s="1">
        <f>VLOOKUP($A826, Parameters!$A$2:JK$1345, MATCH(D$1, Parameters!$1:$1, 0), FALSE)</f>
        <v>105</v>
      </c>
      <c r="E826" s="1">
        <f>VLOOKUP($A826, Parameters!$A$2:JL$1345, MATCH(E$1, Parameters!$1:$1, 0), FALSE)</f>
        <v>5.7448100000000002</v>
      </c>
      <c r="F826" s="1">
        <f>VLOOKUP($A826, Parameters!$A$2:JM$1345, MATCH(F$1, Parameters!$1:$1, 0), FALSE)</f>
        <v>3.30566</v>
      </c>
      <c r="G826" s="1">
        <f>VLOOKUP($A826, Parameters!$A$2:JN$1345, MATCH(G$1, Parameters!$1:$1, 0), FALSE)</f>
        <v>1.5147875405694964</v>
      </c>
      <c r="H826" s="3">
        <v>4.03000898659229E-2</v>
      </c>
      <c r="I826">
        <v>0.14924596250057201</v>
      </c>
      <c r="J826">
        <v>6.4610363915562604E-3</v>
      </c>
      <c r="L826" s="1" t="str">
        <f>IF(AND(H826&lt;0.001, 'SSIM Index'!H826 &gt; 0.97), TRUE, "")</f>
        <v/>
      </c>
      <c r="M826" s="1" t="str">
        <f>IF(AND(I826&lt;0.001, 'SSIM Index'!I826 &gt; 0.97), TRUE, "")</f>
        <v/>
      </c>
      <c r="N826" s="1" t="str">
        <f>IF(AND(J826&lt;0.001, 'SSIM Index'!J826 &gt; 0.97), TRUE, "")</f>
        <v/>
      </c>
      <c r="O826" s="3" t="str">
        <f t="shared" si="37"/>
        <v/>
      </c>
      <c r="P826" s="1" t="str">
        <f t="shared" si="38"/>
        <v/>
      </c>
      <c r="Q826" s="1" t="str">
        <f t="shared" si="39"/>
        <v/>
      </c>
    </row>
    <row r="827" spans="1:17" x14ac:dyDescent="0.35">
      <c r="A827" s="6">
        <v>825</v>
      </c>
      <c r="B827" s="1">
        <f>VLOOKUP($A827, Parameters!$A$2:JI$1345, MATCH(B$1, Parameters!$1:$1, 0), FALSE)</f>
        <v>0</v>
      </c>
      <c r="C827" s="1">
        <f>VLOOKUP($A827, Parameters!$A$2:JJ$1345, MATCH(C$1, Parameters!$1:$1, 0), FALSE)</f>
        <v>1766.2</v>
      </c>
      <c r="D827" s="1">
        <f>VLOOKUP($A827, Parameters!$A$2:JK$1345, MATCH(D$1, Parameters!$1:$1, 0), FALSE)</f>
        <v>105</v>
      </c>
      <c r="E827" s="1">
        <f>VLOOKUP($A827, Parameters!$A$2:JL$1345, MATCH(E$1, Parameters!$1:$1, 0), FALSE)</f>
        <v>5.7448100000000002</v>
      </c>
      <c r="F827" s="1">
        <f>VLOOKUP($A827, Parameters!$A$2:JM$1345, MATCH(F$1, Parameters!$1:$1, 0), FALSE)</f>
        <v>3.30566</v>
      </c>
      <c r="G827" s="1">
        <f>VLOOKUP($A827, Parameters!$A$2:JN$1345, MATCH(G$1, Parameters!$1:$1, 0), FALSE)</f>
        <v>1.5147875405694964</v>
      </c>
      <c r="H827" s="3">
        <v>1.4076056890189601E-2</v>
      </c>
      <c r="I827">
        <v>1.4808014966547401E-2</v>
      </c>
      <c r="J827">
        <v>1.48342428728938E-2</v>
      </c>
      <c r="L827" s="1" t="str">
        <f>IF(AND(H827&lt;0.001, 'SSIM Index'!H827 &gt; 0.97), TRUE, "")</f>
        <v/>
      </c>
      <c r="M827" s="1" t="str">
        <f>IF(AND(I827&lt;0.001, 'SSIM Index'!I827 &gt; 0.97), TRUE, "")</f>
        <v/>
      </c>
      <c r="N827" s="1" t="str">
        <f>IF(AND(J827&lt;0.001, 'SSIM Index'!J827 &gt; 0.97), TRUE, "")</f>
        <v/>
      </c>
      <c r="O827" s="3" t="str">
        <f t="shared" si="37"/>
        <v/>
      </c>
      <c r="P827" s="1" t="str">
        <f t="shared" si="38"/>
        <v/>
      </c>
      <c r="Q827" s="1" t="str">
        <f t="shared" si="39"/>
        <v/>
      </c>
    </row>
    <row r="828" spans="1:17" x14ac:dyDescent="0.35">
      <c r="A828" s="6">
        <v>826</v>
      </c>
      <c r="B828" s="1">
        <f>VLOOKUP($A828, Parameters!$A$2:JI$1345, MATCH(B$1, Parameters!$1:$1, 0), FALSE)</f>
        <v>0</v>
      </c>
      <c r="C828" s="1">
        <f>VLOOKUP($A828, Parameters!$A$2:JJ$1345, MATCH(C$1, Parameters!$1:$1, 0), FALSE)</f>
        <v>3002.6</v>
      </c>
      <c r="D828" s="1">
        <f>VLOOKUP($A828, Parameters!$A$2:JK$1345, MATCH(D$1, Parameters!$1:$1, 0), FALSE)</f>
        <v>105</v>
      </c>
      <c r="E828" s="1">
        <f>VLOOKUP($A828, Parameters!$A$2:JL$1345, MATCH(E$1, Parameters!$1:$1, 0), FALSE)</f>
        <v>5.7448100000000002</v>
      </c>
      <c r="F828" s="1">
        <f>VLOOKUP($A828, Parameters!$A$2:JM$1345, MATCH(F$1, Parameters!$1:$1, 0), FALSE)</f>
        <v>3.30566</v>
      </c>
      <c r="G828" s="1">
        <f>VLOOKUP($A828, Parameters!$A$2:JN$1345, MATCH(G$1, Parameters!$1:$1, 0), FALSE)</f>
        <v>1.5147875405694964</v>
      </c>
      <c r="H828" s="3">
        <v>9.0040992945432594E-3</v>
      </c>
      <c r="I828">
        <v>1.51988409925252E-3</v>
      </c>
      <c r="J828">
        <v>1.1033324524760199E-2</v>
      </c>
      <c r="L828" s="1" t="str">
        <f>IF(AND(H828&lt;0.001, 'SSIM Index'!H828 &gt; 0.97), TRUE, "")</f>
        <v/>
      </c>
      <c r="M828" s="1" t="str">
        <f>IF(AND(I828&lt;0.001, 'SSIM Index'!I828 &gt; 0.97), TRUE, "")</f>
        <v/>
      </c>
      <c r="N828" s="1" t="str">
        <f>IF(AND(J828&lt;0.001, 'SSIM Index'!J828 &gt; 0.97), TRUE, "")</f>
        <v/>
      </c>
      <c r="O828" s="3" t="str">
        <f t="shared" si="37"/>
        <v/>
      </c>
      <c r="P828" s="1" t="str">
        <f t="shared" si="38"/>
        <v/>
      </c>
      <c r="Q828" s="1" t="str">
        <f t="shared" si="39"/>
        <v/>
      </c>
    </row>
    <row r="829" spans="1:17" x14ac:dyDescent="0.35">
      <c r="A829" s="6">
        <v>827</v>
      </c>
      <c r="B829" s="1">
        <f>VLOOKUP($A829, Parameters!$A$2:JI$1345, MATCH(B$1, Parameters!$1:$1, 0), FALSE)</f>
        <v>0</v>
      </c>
      <c r="C829" s="1">
        <f>VLOOKUP($A829, Parameters!$A$2:JJ$1345, MATCH(C$1, Parameters!$1:$1, 0), FALSE)</f>
        <v>4239</v>
      </c>
      <c r="D829" s="1">
        <f>VLOOKUP($A829, Parameters!$A$2:JK$1345, MATCH(D$1, Parameters!$1:$1, 0), FALSE)</f>
        <v>105</v>
      </c>
      <c r="E829" s="1">
        <f>VLOOKUP($A829, Parameters!$A$2:JL$1345, MATCH(E$1, Parameters!$1:$1, 0), FALSE)</f>
        <v>5.7448100000000002</v>
      </c>
      <c r="F829" s="1">
        <f>VLOOKUP($A829, Parameters!$A$2:JM$1345, MATCH(F$1, Parameters!$1:$1, 0), FALSE)</f>
        <v>3.30566</v>
      </c>
      <c r="G829" s="1">
        <f>VLOOKUP($A829, Parameters!$A$2:JN$1345, MATCH(G$1, Parameters!$1:$1, 0), FALSE)</f>
        <v>1.5147875405694964</v>
      </c>
      <c r="H829" s="3">
        <v>3.1958557665347997E-2</v>
      </c>
      <c r="I829">
        <v>2.7860401198267899E-2</v>
      </c>
      <c r="J829">
        <v>3.27901355922222E-2</v>
      </c>
      <c r="L829" s="1" t="str">
        <f>IF(AND(H829&lt;0.001, 'SSIM Index'!H829 &gt; 0.97), TRUE, "")</f>
        <v/>
      </c>
      <c r="M829" s="1" t="str">
        <f>IF(AND(I829&lt;0.001, 'SSIM Index'!I829 &gt; 0.97), TRUE, "")</f>
        <v/>
      </c>
      <c r="N829" s="1" t="str">
        <f>IF(AND(J829&lt;0.001, 'SSIM Index'!J829 &gt; 0.97), TRUE, "")</f>
        <v/>
      </c>
      <c r="O829" s="3" t="str">
        <f t="shared" si="37"/>
        <v/>
      </c>
      <c r="P829" s="1" t="str">
        <f t="shared" si="38"/>
        <v/>
      </c>
      <c r="Q829" s="1" t="str">
        <f t="shared" si="39"/>
        <v/>
      </c>
    </row>
    <row r="830" spans="1:17" x14ac:dyDescent="0.35">
      <c r="A830" s="6">
        <v>828</v>
      </c>
      <c r="B830" s="1">
        <f>VLOOKUP($A830, Parameters!$A$2:JI$1345, MATCH(B$1, Parameters!$1:$1, 0), FALSE)</f>
        <v>2000</v>
      </c>
      <c r="C830" s="1">
        <f>VLOOKUP($A830, Parameters!$A$2:JJ$1345, MATCH(C$1, Parameters!$1:$1, 0), FALSE)</f>
        <v>706.5</v>
      </c>
      <c r="D830" s="1">
        <f>VLOOKUP($A830, Parameters!$A$2:JK$1345, MATCH(D$1, Parameters!$1:$1, 0), FALSE)</f>
        <v>105</v>
      </c>
      <c r="E830" s="1">
        <f>VLOOKUP($A830, Parameters!$A$2:JL$1345, MATCH(E$1, Parameters!$1:$1, 0), FALSE)</f>
        <v>0.37730999999999998</v>
      </c>
      <c r="F830" s="1">
        <f>VLOOKUP($A830, Parameters!$A$2:JM$1345, MATCH(F$1, Parameters!$1:$1, 0), FALSE)</f>
        <v>5.0966800000000001</v>
      </c>
      <c r="G830" s="1">
        <f>VLOOKUP($A830, Parameters!$A$2:JN$1345, MATCH(G$1, Parameters!$1:$1, 0), FALSE)</f>
        <v>-1.8708266652798311</v>
      </c>
      <c r="H830" s="3">
        <v>4.2349239811301199E-4</v>
      </c>
      <c r="I830">
        <v>3.88506625313311E-4</v>
      </c>
      <c r="J830">
        <v>4.59255650639534E-4</v>
      </c>
      <c r="L830" s="1" t="str">
        <f>IF(AND(H830&lt;0.001, 'SSIM Index'!H830 &gt; 0.97), TRUE, "")</f>
        <v/>
      </c>
      <c r="M830" s="1" t="str">
        <f>IF(AND(I830&lt;0.001, 'SSIM Index'!I830 &gt; 0.97), TRUE, "")</f>
        <v/>
      </c>
      <c r="N830" s="1" t="str">
        <f>IF(AND(J830&lt;0.001, 'SSIM Index'!J830 &gt; 0.97), TRUE, "")</f>
        <v/>
      </c>
      <c r="O830" s="3" t="str">
        <f t="shared" si="37"/>
        <v/>
      </c>
      <c r="P830" s="1" t="str">
        <f t="shared" si="38"/>
        <v/>
      </c>
      <c r="Q830" s="1" t="str">
        <f t="shared" si="39"/>
        <v/>
      </c>
    </row>
    <row r="831" spans="1:17" x14ac:dyDescent="0.35">
      <c r="A831" s="6">
        <v>829</v>
      </c>
      <c r="B831" s="1">
        <f>VLOOKUP($A831, Parameters!$A$2:JI$1345, MATCH(B$1, Parameters!$1:$1, 0), FALSE)</f>
        <v>2000</v>
      </c>
      <c r="C831" s="1">
        <f>VLOOKUP($A831, Parameters!$A$2:JJ$1345, MATCH(C$1, Parameters!$1:$1, 0), FALSE)</f>
        <v>1942.9</v>
      </c>
      <c r="D831" s="1">
        <f>VLOOKUP($A831, Parameters!$A$2:JK$1345, MATCH(D$1, Parameters!$1:$1, 0), FALSE)</f>
        <v>105</v>
      </c>
      <c r="E831" s="1">
        <f>VLOOKUP($A831, Parameters!$A$2:JL$1345, MATCH(E$1, Parameters!$1:$1, 0), FALSE)</f>
        <v>0.37730999999999998</v>
      </c>
      <c r="F831" s="1">
        <f>VLOOKUP($A831, Parameters!$A$2:JM$1345, MATCH(F$1, Parameters!$1:$1, 0), FALSE)</f>
        <v>5.0966800000000001</v>
      </c>
      <c r="G831" s="1">
        <f>VLOOKUP($A831, Parameters!$A$2:JN$1345, MATCH(G$1, Parameters!$1:$1, 0), FALSE)</f>
        <v>-1.8708266652798311</v>
      </c>
      <c r="H831" s="3">
        <v>1.3869038084521801E-3</v>
      </c>
      <c r="I831">
        <v>1.63083511870354E-3</v>
      </c>
      <c r="J831">
        <v>1.5509248478338101E-3</v>
      </c>
      <c r="L831" s="1" t="str">
        <f>IF(AND(H831&lt;0.001, 'SSIM Index'!H831 &gt; 0.97), TRUE, "")</f>
        <v/>
      </c>
      <c r="M831" s="1" t="str">
        <f>IF(AND(I831&lt;0.001, 'SSIM Index'!I831 &gt; 0.97), TRUE, "")</f>
        <v/>
      </c>
      <c r="N831" s="1" t="str">
        <f>IF(AND(J831&lt;0.001, 'SSIM Index'!J831 &gt; 0.97), TRUE, "")</f>
        <v/>
      </c>
      <c r="O831" s="3" t="str">
        <f t="shared" si="37"/>
        <v/>
      </c>
      <c r="P831" s="1" t="str">
        <f t="shared" si="38"/>
        <v/>
      </c>
      <c r="Q831" s="1" t="str">
        <f t="shared" si="39"/>
        <v/>
      </c>
    </row>
    <row r="832" spans="1:17" x14ac:dyDescent="0.35">
      <c r="A832" s="6">
        <v>830</v>
      </c>
      <c r="B832" s="1">
        <f>VLOOKUP($A832, Parameters!$A$2:JI$1345, MATCH(B$1, Parameters!$1:$1, 0), FALSE)</f>
        <v>2000</v>
      </c>
      <c r="C832" s="1">
        <f>VLOOKUP($A832, Parameters!$A$2:JJ$1345, MATCH(C$1, Parameters!$1:$1, 0), FALSE)</f>
        <v>3179.2</v>
      </c>
      <c r="D832" s="1">
        <f>VLOOKUP($A832, Parameters!$A$2:JK$1345, MATCH(D$1, Parameters!$1:$1, 0), FALSE)</f>
        <v>105</v>
      </c>
      <c r="E832" s="1">
        <f>VLOOKUP($A832, Parameters!$A$2:JL$1345, MATCH(E$1, Parameters!$1:$1, 0), FALSE)</f>
        <v>0.37730999999999998</v>
      </c>
      <c r="F832" s="1">
        <f>VLOOKUP($A832, Parameters!$A$2:JM$1345, MATCH(F$1, Parameters!$1:$1, 0), FALSE)</f>
        <v>5.0966800000000001</v>
      </c>
      <c r="G832" s="1">
        <f>VLOOKUP($A832, Parameters!$A$2:JN$1345, MATCH(G$1, Parameters!$1:$1, 0), FALSE)</f>
        <v>-1.8708266652798311</v>
      </c>
      <c r="H832" s="3">
        <v>1.3350787339732001E-3</v>
      </c>
      <c r="I832">
        <v>1.92233792040497E-3</v>
      </c>
      <c r="J832">
        <v>1.51099532376974E-3</v>
      </c>
      <c r="L832" s="1" t="str">
        <f>IF(AND(H832&lt;0.001, 'SSIM Index'!H832 &gt; 0.97), TRUE, "")</f>
        <v/>
      </c>
      <c r="M832" s="1" t="str">
        <f>IF(AND(I832&lt;0.001, 'SSIM Index'!I832 &gt; 0.97), TRUE, "")</f>
        <v/>
      </c>
      <c r="N832" s="1" t="str">
        <f>IF(AND(J832&lt;0.001, 'SSIM Index'!J832 &gt; 0.97), TRUE, "")</f>
        <v/>
      </c>
      <c r="O832" s="3" t="b">
        <f t="shared" si="37"/>
        <v>1</v>
      </c>
      <c r="P832" s="1" t="str">
        <f t="shared" si="38"/>
        <v/>
      </c>
      <c r="Q832" s="1" t="str">
        <f t="shared" si="39"/>
        <v/>
      </c>
    </row>
    <row r="833" spans="1:17" x14ac:dyDescent="0.35">
      <c r="A833" s="6">
        <v>831</v>
      </c>
      <c r="B833" s="1">
        <f>VLOOKUP($A833, Parameters!$A$2:JI$1345, MATCH(B$1, Parameters!$1:$1, 0), FALSE)</f>
        <v>2000</v>
      </c>
      <c r="C833" s="1">
        <f>VLOOKUP($A833, Parameters!$A$2:JJ$1345, MATCH(C$1, Parameters!$1:$1, 0), FALSE)</f>
        <v>4415.6000000000004</v>
      </c>
      <c r="D833" s="1">
        <f>VLOOKUP($A833, Parameters!$A$2:JK$1345, MATCH(D$1, Parameters!$1:$1, 0), FALSE)</f>
        <v>105</v>
      </c>
      <c r="E833" s="1">
        <f>VLOOKUP($A833, Parameters!$A$2:JL$1345, MATCH(E$1, Parameters!$1:$1, 0), FALSE)</f>
        <v>0.37730999999999998</v>
      </c>
      <c r="F833" s="1">
        <f>VLOOKUP($A833, Parameters!$A$2:JM$1345, MATCH(F$1, Parameters!$1:$1, 0), FALSE)</f>
        <v>5.0966800000000001</v>
      </c>
      <c r="G833" s="1">
        <f>VLOOKUP($A833, Parameters!$A$2:JN$1345, MATCH(G$1, Parameters!$1:$1, 0), FALSE)</f>
        <v>-1.8708266652798311</v>
      </c>
      <c r="H833" s="3">
        <v>1.61288306117057E-3</v>
      </c>
      <c r="I833">
        <v>1.58604478929191E-3</v>
      </c>
      <c r="J833">
        <v>2.1595379803329702E-3</v>
      </c>
      <c r="L833" s="1" t="str">
        <f>IF(AND(H833&lt;0.001, 'SSIM Index'!H833 &gt; 0.97), TRUE, "")</f>
        <v/>
      </c>
      <c r="M833" s="1" t="str">
        <f>IF(AND(I833&lt;0.001, 'SSIM Index'!I833 &gt; 0.97), TRUE, "")</f>
        <v/>
      </c>
      <c r="N833" s="1" t="str">
        <f>IF(AND(J833&lt;0.001, 'SSIM Index'!J833 &gt; 0.97), TRUE, "")</f>
        <v/>
      </c>
      <c r="O833" s="3" t="str">
        <f t="shared" si="37"/>
        <v/>
      </c>
      <c r="P833" s="1" t="str">
        <f t="shared" si="38"/>
        <v/>
      </c>
      <c r="Q833" s="1" t="str">
        <f t="shared" si="39"/>
        <v/>
      </c>
    </row>
    <row r="834" spans="1:17" x14ac:dyDescent="0.35">
      <c r="A834" s="6">
        <v>832</v>
      </c>
      <c r="B834" s="1">
        <f>VLOOKUP($A834, Parameters!$A$2:JI$1345, MATCH(B$1, Parameters!$1:$1, 0), FALSE)</f>
        <v>3000</v>
      </c>
      <c r="C834" s="1">
        <f>VLOOKUP($A834, Parameters!$A$2:JJ$1345, MATCH(C$1, Parameters!$1:$1, 0), FALSE)</f>
        <v>883.12</v>
      </c>
      <c r="D834" s="1">
        <f>VLOOKUP($A834, Parameters!$A$2:JK$1345, MATCH(D$1, Parameters!$1:$1, 0), FALSE)</f>
        <v>105</v>
      </c>
      <c r="E834" s="1">
        <f>VLOOKUP($A834, Parameters!$A$2:JL$1345, MATCH(E$1, Parameters!$1:$1, 0), FALSE)</f>
        <v>1.5820099999999999</v>
      </c>
      <c r="F834" s="1">
        <f>VLOOKUP($A834, Parameters!$A$2:JM$1345, MATCH(F$1, Parameters!$1:$1, 0), FALSE)</f>
        <v>4.0347600000000003</v>
      </c>
      <c r="G834" s="1">
        <f>VLOOKUP($A834, Parameters!$A$2:JN$1345, MATCH(G$1, Parameters!$1:$1, 0), FALSE)</f>
        <v>6.9695853919037649</v>
      </c>
      <c r="H834" s="3">
        <v>4.9046584172174302E-4</v>
      </c>
      <c r="I834">
        <v>4.5361099182627998E-4</v>
      </c>
      <c r="J834">
        <v>5.1489635370671695E-4</v>
      </c>
      <c r="L834" s="1" t="str">
        <f>IF(AND(H834&lt;0.001, 'SSIM Index'!H834 &gt; 0.97), TRUE, "")</f>
        <v/>
      </c>
      <c r="M834" s="1" t="str">
        <f>IF(AND(I834&lt;0.001, 'SSIM Index'!I834 &gt; 0.97), TRUE, "")</f>
        <v/>
      </c>
      <c r="N834" s="1" t="str">
        <f>IF(AND(J834&lt;0.001, 'SSIM Index'!J834 &gt; 0.97), TRUE, "")</f>
        <v/>
      </c>
      <c r="O834" s="3" t="str">
        <f t="shared" si="37"/>
        <v/>
      </c>
      <c r="P834" s="1" t="str">
        <f t="shared" si="38"/>
        <v/>
      </c>
      <c r="Q834" s="1" t="str">
        <f t="shared" si="39"/>
        <v/>
      </c>
    </row>
    <row r="835" spans="1:17" x14ac:dyDescent="0.35">
      <c r="A835" s="6">
        <v>833</v>
      </c>
      <c r="B835" s="1">
        <f>VLOOKUP($A835, Parameters!$A$2:JI$1345, MATCH(B$1, Parameters!$1:$1, 0), FALSE)</f>
        <v>3000</v>
      </c>
      <c r="C835" s="1">
        <f>VLOOKUP($A835, Parameters!$A$2:JJ$1345, MATCH(C$1, Parameters!$1:$1, 0), FALSE)</f>
        <v>2119.5</v>
      </c>
      <c r="D835" s="1">
        <f>VLOOKUP($A835, Parameters!$A$2:JK$1345, MATCH(D$1, Parameters!$1:$1, 0), FALSE)</f>
        <v>105</v>
      </c>
      <c r="E835" s="1">
        <f>VLOOKUP($A835, Parameters!$A$2:JL$1345, MATCH(E$1, Parameters!$1:$1, 0), FALSE)</f>
        <v>1.5820099999999999</v>
      </c>
      <c r="F835" s="1">
        <f>VLOOKUP($A835, Parameters!$A$2:JM$1345, MATCH(F$1, Parameters!$1:$1, 0), FALSE)</f>
        <v>4.0347600000000003</v>
      </c>
      <c r="G835" s="1">
        <f>VLOOKUP($A835, Parameters!$A$2:JN$1345, MATCH(G$1, Parameters!$1:$1, 0), FALSE)</f>
        <v>6.9695853919037649</v>
      </c>
      <c r="H835" s="3">
        <v>1.0197210358455699E-3</v>
      </c>
      <c r="I835">
        <v>1.04787503369152E-3</v>
      </c>
      <c r="J835">
        <v>1.1398250935599199E-3</v>
      </c>
      <c r="L835" s="1" t="str">
        <f>IF(AND(H835&lt;0.001, 'SSIM Index'!H835 &gt; 0.97), TRUE, "")</f>
        <v/>
      </c>
      <c r="M835" s="1" t="str">
        <f>IF(AND(I835&lt;0.001, 'SSIM Index'!I835 &gt; 0.97), TRUE, "")</f>
        <v/>
      </c>
      <c r="N835" s="1" t="str">
        <f>IF(AND(J835&lt;0.001, 'SSIM Index'!J835 &gt; 0.97), TRUE, "")</f>
        <v/>
      </c>
      <c r="O835" s="3" t="str">
        <f t="shared" ref="O835:O898" si="40">IF(AND(H835&gt;0.00129, H835&lt;0.00135), TRUE, "")</f>
        <v/>
      </c>
      <c r="P835" s="1" t="str">
        <f t="shared" ref="P835:P898" si="41">IF(AND(I835&gt;0.00129, I835&lt;0.00135), TRUE, "")</f>
        <v/>
      </c>
      <c r="Q835" s="1" t="str">
        <f t="shared" ref="Q835:Q898" si="42">IF(AND(J835&gt;0.00129, J835&lt;0.00135), TRUE, "")</f>
        <v/>
      </c>
    </row>
    <row r="836" spans="1:17" x14ac:dyDescent="0.35">
      <c r="A836" s="6">
        <v>834</v>
      </c>
      <c r="B836" s="1">
        <f>VLOOKUP($A836, Parameters!$A$2:JI$1345, MATCH(B$1, Parameters!$1:$1, 0), FALSE)</f>
        <v>3000</v>
      </c>
      <c r="C836" s="1">
        <f>VLOOKUP($A836, Parameters!$A$2:JJ$1345, MATCH(C$1, Parameters!$1:$1, 0), FALSE)</f>
        <v>3355.9</v>
      </c>
      <c r="D836" s="1">
        <f>VLOOKUP($A836, Parameters!$A$2:JK$1345, MATCH(D$1, Parameters!$1:$1, 0), FALSE)</f>
        <v>105</v>
      </c>
      <c r="E836" s="1">
        <f>VLOOKUP($A836, Parameters!$A$2:JL$1345, MATCH(E$1, Parameters!$1:$1, 0), FALSE)</f>
        <v>1.5820099999999999</v>
      </c>
      <c r="F836" s="1">
        <f>VLOOKUP($A836, Parameters!$A$2:JM$1345, MATCH(F$1, Parameters!$1:$1, 0), FALSE)</f>
        <v>4.0347600000000003</v>
      </c>
      <c r="G836" s="1">
        <f>VLOOKUP($A836, Parameters!$A$2:JN$1345, MATCH(G$1, Parameters!$1:$1, 0), FALSE)</f>
        <v>6.9695853919037649</v>
      </c>
      <c r="H836" s="3">
        <v>8.2656793529167695E-4</v>
      </c>
      <c r="I836">
        <v>8.9577375911176205E-4</v>
      </c>
      <c r="J836">
        <v>1.0025365045294101E-3</v>
      </c>
      <c r="L836" s="1" t="b">
        <f>IF(AND(H836&lt;0.001, 'SSIM Index'!H836 &gt; 0.97), TRUE, "")</f>
        <v>1</v>
      </c>
      <c r="M836" s="1" t="str">
        <f>IF(AND(I836&lt;0.001, 'SSIM Index'!I836 &gt; 0.97), TRUE, "")</f>
        <v/>
      </c>
      <c r="N836" s="1" t="str">
        <f>IF(AND(J836&lt;0.001, 'SSIM Index'!J836 &gt; 0.97), TRUE, "")</f>
        <v/>
      </c>
      <c r="O836" s="3" t="str">
        <f t="shared" si="40"/>
        <v/>
      </c>
      <c r="P836" s="1" t="str">
        <f t="shared" si="41"/>
        <v/>
      </c>
      <c r="Q836" s="1" t="str">
        <f t="shared" si="42"/>
        <v/>
      </c>
    </row>
    <row r="837" spans="1:17" x14ac:dyDescent="0.35">
      <c r="A837" s="6">
        <v>835</v>
      </c>
      <c r="B837" s="1">
        <f>VLOOKUP($A837, Parameters!$A$2:JI$1345, MATCH(B$1, Parameters!$1:$1, 0), FALSE)</f>
        <v>3000</v>
      </c>
      <c r="C837" s="1">
        <f>VLOOKUP($A837, Parameters!$A$2:JJ$1345, MATCH(C$1, Parameters!$1:$1, 0), FALSE)</f>
        <v>4673.8</v>
      </c>
      <c r="D837" s="1">
        <f>VLOOKUP($A837, Parameters!$A$2:JK$1345, MATCH(D$1, Parameters!$1:$1, 0), FALSE)</f>
        <v>105</v>
      </c>
      <c r="E837" s="1">
        <f>VLOOKUP($A837, Parameters!$A$2:JL$1345, MATCH(E$1, Parameters!$1:$1, 0), FALSE)</f>
        <v>1.5820099999999999</v>
      </c>
      <c r="F837" s="1">
        <f>VLOOKUP($A837, Parameters!$A$2:JM$1345, MATCH(F$1, Parameters!$1:$1, 0), FALSE)</f>
        <v>4.0347600000000003</v>
      </c>
      <c r="G837" s="1">
        <f>VLOOKUP($A837, Parameters!$A$2:JN$1345, MATCH(G$1, Parameters!$1:$1, 0), FALSE)</f>
        <v>6.9695853919037649</v>
      </c>
      <c r="H837" s="3">
        <v>1.11504772212356E-3</v>
      </c>
      <c r="I837">
        <v>1.87540322076529E-3</v>
      </c>
      <c r="J837">
        <v>1.6107554547488601E-3</v>
      </c>
      <c r="L837" s="1" t="str">
        <f>IF(AND(H837&lt;0.001, 'SSIM Index'!H837 &gt; 0.97), TRUE, "")</f>
        <v/>
      </c>
      <c r="M837" s="1" t="str">
        <f>IF(AND(I837&lt;0.001, 'SSIM Index'!I837 &gt; 0.97), TRUE, "")</f>
        <v/>
      </c>
      <c r="N837" s="1" t="str">
        <f>IF(AND(J837&lt;0.001, 'SSIM Index'!J837 &gt; 0.97), TRUE, "")</f>
        <v/>
      </c>
      <c r="O837" s="3" t="str">
        <f t="shared" si="40"/>
        <v/>
      </c>
      <c r="P837" s="1" t="str">
        <f t="shared" si="41"/>
        <v/>
      </c>
      <c r="Q837" s="1" t="str">
        <f t="shared" si="42"/>
        <v/>
      </c>
    </row>
    <row r="838" spans="1:17" x14ac:dyDescent="0.35">
      <c r="A838" s="6">
        <v>836</v>
      </c>
      <c r="B838" s="1">
        <f>VLOOKUP($A838, Parameters!$A$2:JI$1345, MATCH(B$1, Parameters!$1:$1, 0), FALSE)</f>
        <v>1000</v>
      </c>
      <c r="C838" s="1">
        <f>VLOOKUP($A838, Parameters!$A$2:JJ$1345, MATCH(C$1, Parameters!$1:$1, 0), FALSE)</f>
        <v>1059.7</v>
      </c>
      <c r="D838" s="1">
        <f>VLOOKUP($A838, Parameters!$A$2:JK$1345, MATCH(D$1, Parameters!$1:$1, 0), FALSE)</f>
        <v>105</v>
      </c>
      <c r="E838" s="1">
        <f>VLOOKUP($A838, Parameters!$A$2:JL$1345, MATCH(E$1, Parameters!$1:$1, 0), FALSE)</f>
        <v>0.58675999999999995</v>
      </c>
      <c r="F838" s="1">
        <f>VLOOKUP($A838, Parameters!$A$2:JM$1345, MATCH(F$1, Parameters!$1:$1, 0), FALSE)</f>
        <v>3.9575</v>
      </c>
      <c r="G838" s="1">
        <f>VLOOKUP($A838, Parameters!$A$2:JN$1345, MATCH(G$1, Parameters!$1:$1, 0), FALSE)</f>
        <v>0.3871834706789703</v>
      </c>
      <c r="H838" s="3">
        <v>7.8746350482106198E-4</v>
      </c>
      <c r="I838">
        <v>8.2005595322698301E-4</v>
      </c>
      <c r="J838">
        <v>8.8662188500165896E-4</v>
      </c>
      <c r="L838" s="1" t="str">
        <f>IF(AND(H838&lt;0.001, 'SSIM Index'!H838 &gt; 0.97), TRUE, "")</f>
        <v/>
      </c>
      <c r="M838" s="1" t="str">
        <f>IF(AND(I838&lt;0.001, 'SSIM Index'!I838 &gt; 0.97), TRUE, "")</f>
        <v/>
      </c>
      <c r="N838" s="1" t="str">
        <f>IF(AND(J838&lt;0.001, 'SSIM Index'!J838 &gt; 0.97), TRUE, "")</f>
        <v/>
      </c>
      <c r="O838" s="3" t="str">
        <f t="shared" si="40"/>
        <v/>
      </c>
      <c r="P838" s="1" t="str">
        <f t="shared" si="41"/>
        <v/>
      </c>
      <c r="Q838" s="1" t="str">
        <f t="shared" si="42"/>
        <v/>
      </c>
    </row>
    <row r="839" spans="1:17" x14ac:dyDescent="0.35">
      <c r="A839" s="6">
        <v>837</v>
      </c>
      <c r="B839" s="1">
        <f>VLOOKUP($A839, Parameters!$A$2:JI$1345, MATCH(B$1, Parameters!$1:$1, 0), FALSE)</f>
        <v>1000</v>
      </c>
      <c r="C839" s="1">
        <f>VLOOKUP($A839, Parameters!$A$2:JJ$1345, MATCH(C$1, Parameters!$1:$1, 0), FALSE)</f>
        <v>2296.1</v>
      </c>
      <c r="D839" s="1">
        <f>VLOOKUP($A839, Parameters!$A$2:JK$1345, MATCH(D$1, Parameters!$1:$1, 0), FALSE)</f>
        <v>105</v>
      </c>
      <c r="E839" s="1">
        <f>VLOOKUP($A839, Parameters!$A$2:JL$1345, MATCH(E$1, Parameters!$1:$1, 0), FALSE)</f>
        <v>0.58675999999999995</v>
      </c>
      <c r="F839" s="1">
        <f>VLOOKUP($A839, Parameters!$A$2:JM$1345, MATCH(F$1, Parameters!$1:$1, 0), FALSE)</f>
        <v>3.9575</v>
      </c>
      <c r="G839" s="1">
        <f>VLOOKUP($A839, Parameters!$A$2:JN$1345, MATCH(G$1, Parameters!$1:$1, 0), FALSE)</f>
        <v>0.3871834706789703</v>
      </c>
      <c r="H839" s="3">
        <v>2.4179557804018198E-3</v>
      </c>
      <c r="I839">
        <v>2.5042437482625198E-3</v>
      </c>
      <c r="J839">
        <v>2.86877620965242E-3</v>
      </c>
      <c r="L839" s="1" t="str">
        <f>IF(AND(H839&lt;0.001, 'SSIM Index'!H839 &gt; 0.97), TRUE, "")</f>
        <v/>
      </c>
      <c r="M839" s="1" t="str">
        <f>IF(AND(I839&lt;0.001, 'SSIM Index'!I839 &gt; 0.97), TRUE, "")</f>
        <v/>
      </c>
      <c r="N839" s="1" t="str">
        <f>IF(AND(J839&lt;0.001, 'SSIM Index'!J839 &gt; 0.97), TRUE, "")</f>
        <v/>
      </c>
      <c r="O839" s="3" t="str">
        <f t="shared" si="40"/>
        <v/>
      </c>
      <c r="P839" s="1" t="str">
        <f t="shared" si="41"/>
        <v/>
      </c>
      <c r="Q839" s="1" t="str">
        <f t="shared" si="42"/>
        <v/>
      </c>
    </row>
    <row r="840" spans="1:17" x14ac:dyDescent="0.35">
      <c r="A840" s="6">
        <v>838</v>
      </c>
      <c r="B840" s="1">
        <f>VLOOKUP($A840, Parameters!$A$2:JI$1345, MATCH(B$1, Parameters!$1:$1, 0), FALSE)</f>
        <v>1000</v>
      </c>
      <c r="C840" s="1">
        <f>VLOOKUP($A840, Parameters!$A$2:JJ$1345, MATCH(C$1, Parameters!$1:$1, 0), FALSE)</f>
        <v>3532.5</v>
      </c>
      <c r="D840" s="1">
        <f>VLOOKUP($A840, Parameters!$A$2:JK$1345, MATCH(D$1, Parameters!$1:$1, 0), FALSE)</f>
        <v>105</v>
      </c>
      <c r="E840" s="1">
        <f>VLOOKUP($A840, Parameters!$A$2:JL$1345, MATCH(E$1, Parameters!$1:$1, 0), FALSE)</f>
        <v>0.58675999999999995</v>
      </c>
      <c r="F840" s="1">
        <f>VLOOKUP($A840, Parameters!$A$2:JM$1345, MATCH(F$1, Parameters!$1:$1, 0), FALSE)</f>
        <v>3.9575</v>
      </c>
      <c r="G840" s="1">
        <f>VLOOKUP($A840, Parameters!$A$2:JN$1345, MATCH(G$1, Parameters!$1:$1, 0), FALSE)</f>
        <v>0.3871834706789703</v>
      </c>
      <c r="H840" s="3">
        <v>2.29419604875147E-3</v>
      </c>
      <c r="I840">
        <v>1.59414170775562E-3</v>
      </c>
      <c r="J840">
        <v>4.0472825057804498E-3</v>
      </c>
      <c r="L840" s="1" t="str">
        <f>IF(AND(H840&lt;0.001, 'SSIM Index'!H840 &gt; 0.97), TRUE, "")</f>
        <v/>
      </c>
      <c r="M840" s="1" t="str">
        <f>IF(AND(I840&lt;0.001, 'SSIM Index'!I840 &gt; 0.97), TRUE, "")</f>
        <v/>
      </c>
      <c r="N840" s="1" t="str">
        <f>IF(AND(J840&lt;0.001, 'SSIM Index'!J840 &gt; 0.97), TRUE, "")</f>
        <v/>
      </c>
      <c r="O840" s="3" t="str">
        <f t="shared" si="40"/>
        <v/>
      </c>
      <c r="P840" s="1" t="str">
        <f t="shared" si="41"/>
        <v/>
      </c>
      <c r="Q840" s="1" t="str">
        <f t="shared" si="42"/>
        <v/>
      </c>
    </row>
    <row r="841" spans="1:17" x14ac:dyDescent="0.35">
      <c r="A841" s="6">
        <v>839</v>
      </c>
      <c r="B841" s="1">
        <f>VLOOKUP($A841, Parameters!$A$2:JI$1345, MATCH(B$1, Parameters!$1:$1, 0), FALSE)</f>
        <v>1000</v>
      </c>
      <c r="C841" s="1">
        <f>VLOOKUP($A841, Parameters!$A$2:JJ$1345, MATCH(C$1, Parameters!$1:$1, 0), FALSE)</f>
        <v>7322.7</v>
      </c>
      <c r="D841" s="1">
        <f>VLOOKUP($A841, Parameters!$A$2:JK$1345, MATCH(D$1, Parameters!$1:$1, 0), FALSE)</f>
        <v>105</v>
      </c>
      <c r="E841" s="1">
        <f>VLOOKUP($A841, Parameters!$A$2:JL$1345, MATCH(E$1, Parameters!$1:$1, 0), FALSE)</f>
        <v>0.58675999999999995</v>
      </c>
      <c r="F841" s="1">
        <f>VLOOKUP($A841, Parameters!$A$2:JM$1345, MATCH(F$1, Parameters!$1:$1, 0), FALSE)</f>
        <v>3.9575</v>
      </c>
      <c r="G841" s="1">
        <f>VLOOKUP($A841, Parameters!$A$2:JN$1345, MATCH(G$1, Parameters!$1:$1, 0), FALSE)</f>
        <v>0.3871834706789703</v>
      </c>
      <c r="H841" s="3">
        <v>9.2464713379740698E-3</v>
      </c>
      <c r="I841">
        <v>1.7869997536763499E-3</v>
      </c>
      <c r="J841">
        <v>1.53397228568792E-2</v>
      </c>
      <c r="L841" s="1" t="str">
        <f>IF(AND(H841&lt;0.001, 'SSIM Index'!H841 &gt; 0.97), TRUE, "")</f>
        <v/>
      </c>
      <c r="M841" s="1" t="str">
        <f>IF(AND(I841&lt;0.001, 'SSIM Index'!I841 &gt; 0.97), TRUE, "")</f>
        <v/>
      </c>
      <c r="N841" s="1" t="str">
        <f>IF(AND(J841&lt;0.001, 'SSIM Index'!J841 &gt; 0.97), TRUE, "")</f>
        <v/>
      </c>
      <c r="O841" s="3" t="str">
        <f t="shared" si="40"/>
        <v/>
      </c>
      <c r="P841" s="1" t="str">
        <f t="shared" si="41"/>
        <v/>
      </c>
      <c r="Q841" s="1" t="str">
        <f t="shared" si="42"/>
        <v/>
      </c>
    </row>
    <row r="842" spans="1:17" x14ac:dyDescent="0.35">
      <c r="A842" s="6">
        <v>840</v>
      </c>
      <c r="B842" s="1">
        <f>VLOOKUP($A842, Parameters!$A$2:JI$1345, MATCH(B$1, Parameters!$1:$1, 0), FALSE)</f>
        <v>0</v>
      </c>
      <c r="C842" s="1">
        <f>VLOOKUP($A842, Parameters!$A$2:JJ$1345, MATCH(C$1, Parameters!$1:$1, 0), FALSE)</f>
        <v>20</v>
      </c>
      <c r="D842" s="1">
        <f>VLOOKUP($A842, Parameters!$A$2:JK$1345, MATCH(D$1, Parameters!$1:$1, 0), FALSE)</f>
        <v>105</v>
      </c>
      <c r="E842" s="1">
        <f>VLOOKUP($A842, Parameters!$A$2:JL$1345, MATCH(E$1, Parameters!$1:$1, 0), FALSE)</f>
        <v>0.33423999999999998</v>
      </c>
      <c r="F842" s="1">
        <f>VLOOKUP($A842, Parameters!$A$2:JM$1345, MATCH(F$1, Parameters!$1:$1, 0), FALSE)</f>
        <v>5.16106</v>
      </c>
      <c r="G842" s="1">
        <f>VLOOKUP($A842, Parameters!$A$2:JN$1345, MATCH(G$1, Parameters!$1:$1, 0), FALSE)</f>
        <v>-1.990842061513129</v>
      </c>
      <c r="H842" s="3">
        <v>2.6122219860553698E-3</v>
      </c>
      <c r="I842">
        <v>7.3744235560297897E-3</v>
      </c>
      <c r="J842">
        <v>2.3380576167255601E-3</v>
      </c>
      <c r="L842" s="1" t="str">
        <f>IF(AND(H842&lt;0.001, 'SSIM Index'!H842 &gt; 0.97), TRUE, "")</f>
        <v/>
      </c>
      <c r="M842" s="1" t="str">
        <f>IF(AND(I842&lt;0.001, 'SSIM Index'!I842 &gt; 0.97), TRUE, "")</f>
        <v/>
      </c>
      <c r="N842" s="1" t="str">
        <f>IF(AND(J842&lt;0.001, 'SSIM Index'!J842 &gt; 0.97), TRUE, "")</f>
        <v/>
      </c>
      <c r="O842" s="3" t="str">
        <f t="shared" si="40"/>
        <v/>
      </c>
      <c r="P842" s="1" t="str">
        <f t="shared" si="41"/>
        <v/>
      </c>
      <c r="Q842" s="1" t="str">
        <f t="shared" si="42"/>
        <v/>
      </c>
    </row>
    <row r="843" spans="1:17" x14ac:dyDescent="0.35">
      <c r="A843" s="6">
        <v>841</v>
      </c>
      <c r="B843" s="1">
        <f>VLOOKUP($A843, Parameters!$A$2:JI$1345, MATCH(B$1, Parameters!$1:$1, 0), FALSE)</f>
        <v>0</v>
      </c>
      <c r="C843" s="1">
        <f>VLOOKUP($A843, Parameters!$A$2:JJ$1345, MATCH(C$1, Parameters!$1:$1, 0), FALSE)</f>
        <v>1236.4000000000001</v>
      </c>
      <c r="D843" s="1">
        <f>VLOOKUP($A843, Parameters!$A$2:JK$1345, MATCH(D$1, Parameters!$1:$1, 0), FALSE)</f>
        <v>105</v>
      </c>
      <c r="E843" s="1">
        <f>VLOOKUP($A843, Parameters!$A$2:JL$1345, MATCH(E$1, Parameters!$1:$1, 0), FALSE)</f>
        <v>0.33423999999999998</v>
      </c>
      <c r="F843" s="1">
        <f>VLOOKUP($A843, Parameters!$A$2:JM$1345, MATCH(F$1, Parameters!$1:$1, 0), FALSE)</f>
        <v>5.16106</v>
      </c>
      <c r="G843" s="1">
        <f>VLOOKUP($A843, Parameters!$A$2:JN$1345, MATCH(G$1, Parameters!$1:$1, 0), FALSE)</f>
        <v>-1.990842061513129</v>
      </c>
      <c r="H843" s="3">
        <v>2.9534995555877599E-2</v>
      </c>
      <c r="I843">
        <v>3.9716742932796402E-2</v>
      </c>
      <c r="J843">
        <v>1.4543575234711101E-2</v>
      </c>
      <c r="L843" s="1" t="str">
        <f>IF(AND(H843&lt;0.001, 'SSIM Index'!H843 &gt; 0.97), TRUE, "")</f>
        <v/>
      </c>
      <c r="M843" s="1" t="str">
        <f>IF(AND(I843&lt;0.001, 'SSIM Index'!I843 &gt; 0.97), TRUE, "")</f>
        <v/>
      </c>
      <c r="N843" s="1" t="str">
        <f>IF(AND(J843&lt;0.001, 'SSIM Index'!J843 &gt; 0.97), TRUE, "")</f>
        <v/>
      </c>
      <c r="O843" s="3" t="str">
        <f t="shared" si="40"/>
        <v/>
      </c>
      <c r="P843" s="1" t="str">
        <f t="shared" si="41"/>
        <v/>
      </c>
      <c r="Q843" s="1" t="str">
        <f t="shared" si="42"/>
        <v/>
      </c>
    </row>
    <row r="844" spans="1:17" x14ac:dyDescent="0.35">
      <c r="A844" s="6">
        <v>842</v>
      </c>
      <c r="B844" s="1">
        <f>VLOOKUP($A844, Parameters!$A$2:JI$1345, MATCH(B$1, Parameters!$1:$1, 0), FALSE)</f>
        <v>0</v>
      </c>
      <c r="C844" s="1">
        <f>VLOOKUP($A844, Parameters!$A$2:JJ$1345, MATCH(C$1, Parameters!$1:$1, 0), FALSE)</f>
        <v>2472.6999999999998</v>
      </c>
      <c r="D844" s="1">
        <f>VLOOKUP($A844, Parameters!$A$2:JK$1345, MATCH(D$1, Parameters!$1:$1, 0), FALSE)</f>
        <v>105</v>
      </c>
      <c r="E844" s="1">
        <f>VLOOKUP($A844, Parameters!$A$2:JL$1345, MATCH(E$1, Parameters!$1:$1, 0), FALSE)</f>
        <v>0.33423999999999998</v>
      </c>
      <c r="F844" s="1">
        <f>VLOOKUP($A844, Parameters!$A$2:JM$1345, MATCH(F$1, Parameters!$1:$1, 0), FALSE)</f>
        <v>5.16106</v>
      </c>
      <c r="G844" s="1">
        <f>VLOOKUP($A844, Parameters!$A$2:JN$1345, MATCH(G$1, Parameters!$1:$1, 0), FALSE)</f>
        <v>-1.990842061513129</v>
      </c>
      <c r="H844" s="3">
        <v>2.6240171864628701E-3</v>
      </c>
      <c r="I844">
        <v>6.5556191839277701E-3</v>
      </c>
      <c r="J844">
        <v>1.59139710012823E-3</v>
      </c>
      <c r="L844" s="1" t="str">
        <f>IF(AND(H844&lt;0.001, 'SSIM Index'!H844 &gt; 0.97), TRUE, "")</f>
        <v/>
      </c>
      <c r="M844" s="1" t="str">
        <f>IF(AND(I844&lt;0.001, 'SSIM Index'!I844 &gt; 0.97), TRUE, "")</f>
        <v/>
      </c>
      <c r="N844" s="1" t="str">
        <f>IF(AND(J844&lt;0.001, 'SSIM Index'!J844 &gt; 0.97), TRUE, "")</f>
        <v/>
      </c>
      <c r="O844" s="3" t="str">
        <f t="shared" si="40"/>
        <v/>
      </c>
      <c r="P844" s="1" t="str">
        <f t="shared" si="41"/>
        <v/>
      </c>
      <c r="Q844" s="1" t="str">
        <f t="shared" si="42"/>
        <v/>
      </c>
    </row>
    <row r="845" spans="1:17" x14ac:dyDescent="0.35">
      <c r="A845" s="6">
        <v>843</v>
      </c>
      <c r="B845" s="1">
        <f>VLOOKUP($A845, Parameters!$A$2:JI$1345, MATCH(B$1, Parameters!$1:$1, 0), FALSE)</f>
        <v>0</v>
      </c>
      <c r="C845" s="1">
        <f>VLOOKUP($A845, Parameters!$A$2:JJ$1345, MATCH(C$1, Parameters!$1:$1, 0), FALSE)</f>
        <v>3709.1</v>
      </c>
      <c r="D845" s="1">
        <f>VLOOKUP($A845, Parameters!$A$2:JK$1345, MATCH(D$1, Parameters!$1:$1, 0), FALSE)</f>
        <v>105</v>
      </c>
      <c r="E845" s="1">
        <f>VLOOKUP($A845, Parameters!$A$2:JL$1345, MATCH(E$1, Parameters!$1:$1, 0), FALSE)</f>
        <v>0.33423999999999998</v>
      </c>
      <c r="F845" s="1">
        <f>VLOOKUP($A845, Parameters!$A$2:JM$1345, MATCH(F$1, Parameters!$1:$1, 0), FALSE)</f>
        <v>5.16106</v>
      </c>
      <c r="G845" s="1">
        <f>VLOOKUP($A845, Parameters!$A$2:JN$1345, MATCH(G$1, Parameters!$1:$1, 0), FALSE)</f>
        <v>-1.990842061513129</v>
      </c>
      <c r="H845" s="3">
        <v>2.2769441828131599E-2</v>
      </c>
      <c r="I845">
        <v>2.2743171080946901E-2</v>
      </c>
      <c r="J845">
        <v>2.3943189531564699E-2</v>
      </c>
      <c r="L845" s="1" t="str">
        <f>IF(AND(H845&lt;0.001, 'SSIM Index'!H845 &gt; 0.97), TRUE, "")</f>
        <v/>
      </c>
      <c r="M845" s="1" t="str">
        <f>IF(AND(I845&lt;0.001, 'SSIM Index'!I845 &gt; 0.97), TRUE, "")</f>
        <v/>
      </c>
      <c r="N845" s="1" t="str">
        <f>IF(AND(J845&lt;0.001, 'SSIM Index'!J845 &gt; 0.97), TRUE, "")</f>
        <v/>
      </c>
      <c r="O845" s="3" t="str">
        <f t="shared" si="40"/>
        <v/>
      </c>
      <c r="P845" s="1" t="str">
        <f t="shared" si="41"/>
        <v/>
      </c>
      <c r="Q845" s="1" t="str">
        <f t="shared" si="42"/>
        <v/>
      </c>
    </row>
    <row r="846" spans="1:17" x14ac:dyDescent="0.35">
      <c r="A846" s="6">
        <v>844</v>
      </c>
      <c r="B846" s="1">
        <f>VLOOKUP($A846, Parameters!$A$2:JI$1345, MATCH(B$1, Parameters!$1:$1, 0), FALSE)</f>
        <v>3000</v>
      </c>
      <c r="C846" s="1">
        <f>VLOOKUP($A846, Parameters!$A$2:JJ$1345, MATCH(C$1, Parameters!$1:$1, 0), FALSE)</f>
        <v>176.62</v>
      </c>
      <c r="D846" s="1">
        <f>VLOOKUP($A846, Parameters!$A$2:JK$1345, MATCH(D$1, Parameters!$1:$1, 0), FALSE)</f>
        <v>105</v>
      </c>
      <c r="E846" s="1">
        <f>VLOOKUP($A846, Parameters!$A$2:JL$1345, MATCH(E$1, Parameters!$1:$1, 0), FALSE)</f>
        <v>2.69231</v>
      </c>
      <c r="F846" s="1">
        <f>VLOOKUP($A846, Parameters!$A$2:JM$1345, MATCH(F$1, Parameters!$1:$1, 0), FALSE)</f>
        <v>3.8317700000000001</v>
      </c>
      <c r="G846" s="1">
        <f>VLOOKUP($A846, Parameters!$A$2:JN$1345, MATCH(G$1, Parameters!$1:$1, 0), FALSE)</f>
        <v>1.8372502436835694</v>
      </c>
      <c r="H846" s="3">
        <v>1.2196333846077299E-3</v>
      </c>
      <c r="I846">
        <v>8.4462005179375399E-4</v>
      </c>
      <c r="J846">
        <v>8.5021631093695695E-4</v>
      </c>
      <c r="L846" s="1" t="str">
        <f>IF(AND(H846&lt;0.001, 'SSIM Index'!H846 &gt; 0.97), TRUE, "")</f>
        <v/>
      </c>
      <c r="M846" s="1" t="str">
        <f>IF(AND(I846&lt;0.001, 'SSIM Index'!I846 &gt; 0.97), TRUE, "")</f>
        <v/>
      </c>
      <c r="N846" s="1" t="str">
        <f>IF(AND(J846&lt;0.001, 'SSIM Index'!J846 &gt; 0.97), TRUE, "")</f>
        <v/>
      </c>
      <c r="O846" s="3" t="str">
        <f t="shared" si="40"/>
        <v/>
      </c>
      <c r="P846" s="1" t="str">
        <f t="shared" si="41"/>
        <v/>
      </c>
      <c r="Q846" s="1" t="str">
        <f t="shared" si="42"/>
        <v/>
      </c>
    </row>
    <row r="847" spans="1:17" x14ac:dyDescent="0.35">
      <c r="A847" s="6">
        <v>845</v>
      </c>
      <c r="B847" s="1">
        <f>VLOOKUP($A847, Parameters!$A$2:JI$1345, MATCH(B$1, Parameters!$1:$1, 0), FALSE)</f>
        <v>3000</v>
      </c>
      <c r="C847" s="1">
        <f>VLOOKUP($A847, Parameters!$A$2:JJ$1345, MATCH(C$1, Parameters!$1:$1, 0), FALSE)</f>
        <v>1413</v>
      </c>
      <c r="D847" s="1">
        <f>VLOOKUP($A847, Parameters!$A$2:JK$1345, MATCH(D$1, Parameters!$1:$1, 0), FALSE)</f>
        <v>105</v>
      </c>
      <c r="E847" s="1">
        <f>VLOOKUP($A847, Parameters!$A$2:JL$1345, MATCH(E$1, Parameters!$1:$1, 0), FALSE)</f>
        <v>2.69231</v>
      </c>
      <c r="F847" s="1">
        <f>VLOOKUP($A847, Parameters!$A$2:JM$1345, MATCH(F$1, Parameters!$1:$1, 0), FALSE)</f>
        <v>3.8317700000000001</v>
      </c>
      <c r="G847" s="1">
        <f>VLOOKUP($A847, Parameters!$A$2:JN$1345, MATCH(G$1, Parameters!$1:$1, 0), FALSE)</f>
        <v>1.8372502436835694</v>
      </c>
      <c r="H847" s="3">
        <v>7.4162578675895897E-4</v>
      </c>
      <c r="I847">
        <v>8.6006545461714203E-4</v>
      </c>
      <c r="J847">
        <v>8.3530187839642102E-4</v>
      </c>
      <c r="L847" s="1" t="str">
        <f>IF(AND(H847&lt;0.001, 'SSIM Index'!H847 &gt; 0.97), TRUE, "")</f>
        <v/>
      </c>
      <c r="M847" s="1" t="str">
        <f>IF(AND(I847&lt;0.001, 'SSIM Index'!I847 &gt; 0.97), TRUE, "")</f>
        <v/>
      </c>
      <c r="N847" s="1" t="str">
        <f>IF(AND(J847&lt;0.001, 'SSIM Index'!J847 &gt; 0.97), TRUE, "")</f>
        <v/>
      </c>
      <c r="O847" s="3" t="str">
        <f t="shared" si="40"/>
        <v/>
      </c>
      <c r="P847" s="1" t="str">
        <f t="shared" si="41"/>
        <v/>
      </c>
      <c r="Q847" s="1" t="str">
        <f t="shared" si="42"/>
        <v/>
      </c>
    </row>
    <row r="848" spans="1:17" x14ac:dyDescent="0.35">
      <c r="A848" s="6">
        <v>846</v>
      </c>
      <c r="B848" s="1">
        <f>VLOOKUP($A848, Parameters!$A$2:JI$1345, MATCH(B$1, Parameters!$1:$1, 0), FALSE)</f>
        <v>3000</v>
      </c>
      <c r="C848" s="1">
        <f>VLOOKUP($A848, Parameters!$A$2:JJ$1345, MATCH(C$1, Parameters!$1:$1, 0), FALSE)</f>
        <v>2649.4</v>
      </c>
      <c r="D848" s="1">
        <f>VLOOKUP($A848, Parameters!$A$2:JK$1345, MATCH(D$1, Parameters!$1:$1, 0), FALSE)</f>
        <v>105</v>
      </c>
      <c r="E848" s="1">
        <f>VLOOKUP($A848, Parameters!$A$2:JL$1345, MATCH(E$1, Parameters!$1:$1, 0), FALSE)</f>
        <v>2.69231</v>
      </c>
      <c r="F848" s="1">
        <f>VLOOKUP($A848, Parameters!$A$2:JM$1345, MATCH(F$1, Parameters!$1:$1, 0), FALSE)</f>
        <v>3.8317700000000001</v>
      </c>
      <c r="G848" s="1">
        <f>VLOOKUP($A848, Parameters!$A$2:JN$1345, MATCH(G$1, Parameters!$1:$1, 0), FALSE)</f>
        <v>1.8372502436835694</v>
      </c>
      <c r="H848" s="3">
        <v>1.0377625003457E-3</v>
      </c>
      <c r="I848">
        <v>1.2078825384378401E-3</v>
      </c>
      <c r="J848">
        <v>7.4285035952925595E-4</v>
      </c>
      <c r="L848" s="1" t="str">
        <f>IF(AND(H848&lt;0.001, 'SSIM Index'!H848 &gt; 0.97), TRUE, "")</f>
        <v/>
      </c>
      <c r="M848" s="1" t="str">
        <f>IF(AND(I848&lt;0.001, 'SSIM Index'!I848 &gt; 0.97), TRUE, "")</f>
        <v/>
      </c>
      <c r="N848" s="1" t="str">
        <f>IF(AND(J848&lt;0.001, 'SSIM Index'!J848 &gt; 0.97), TRUE, "")</f>
        <v/>
      </c>
      <c r="O848" s="3" t="str">
        <f t="shared" si="40"/>
        <v/>
      </c>
      <c r="P848" s="1" t="str">
        <f t="shared" si="41"/>
        <v/>
      </c>
      <c r="Q848" s="1" t="str">
        <f t="shared" si="42"/>
        <v/>
      </c>
    </row>
    <row r="849" spans="1:17" x14ac:dyDescent="0.35">
      <c r="A849" s="6">
        <v>847</v>
      </c>
      <c r="B849" s="1">
        <f>VLOOKUP($A849, Parameters!$A$2:JI$1345, MATCH(B$1, Parameters!$1:$1, 0), FALSE)</f>
        <v>3000</v>
      </c>
      <c r="C849" s="1">
        <f>VLOOKUP($A849, Parameters!$A$2:JJ$1345, MATCH(C$1, Parameters!$1:$1, 0), FALSE)</f>
        <v>3885.7</v>
      </c>
      <c r="D849" s="1">
        <f>VLOOKUP($A849, Parameters!$A$2:JK$1345, MATCH(D$1, Parameters!$1:$1, 0), FALSE)</f>
        <v>105</v>
      </c>
      <c r="E849" s="1">
        <f>VLOOKUP($A849, Parameters!$A$2:JL$1345, MATCH(E$1, Parameters!$1:$1, 0), FALSE)</f>
        <v>2.69231</v>
      </c>
      <c r="F849" s="1">
        <f>VLOOKUP($A849, Parameters!$A$2:JM$1345, MATCH(F$1, Parameters!$1:$1, 0), FALSE)</f>
        <v>3.8317700000000001</v>
      </c>
      <c r="G849" s="1">
        <f>VLOOKUP($A849, Parameters!$A$2:JN$1345, MATCH(G$1, Parameters!$1:$1, 0), FALSE)</f>
        <v>1.8372502436835694</v>
      </c>
      <c r="H849" s="3">
        <v>2.11748294532299E-3</v>
      </c>
      <c r="I849">
        <v>2.3631015792489E-3</v>
      </c>
      <c r="J849">
        <v>2.1310760639607902E-3</v>
      </c>
      <c r="L849" s="1" t="str">
        <f>IF(AND(H849&lt;0.001, 'SSIM Index'!H849 &gt; 0.97), TRUE, "")</f>
        <v/>
      </c>
      <c r="M849" s="1" t="str">
        <f>IF(AND(I849&lt;0.001, 'SSIM Index'!I849 &gt; 0.97), TRUE, "")</f>
        <v/>
      </c>
      <c r="N849" s="1" t="str">
        <f>IF(AND(J849&lt;0.001, 'SSIM Index'!J849 &gt; 0.97), TRUE, "")</f>
        <v/>
      </c>
      <c r="O849" s="3" t="str">
        <f t="shared" si="40"/>
        <v/>
      </c>
      <c r="P849" s="1" t="str">
        <f t="shared" si="41"/>
        <v/>
      </c>
      <c r="Q849" s="1" t="str">
        <f t="shared" si="42"/>
        <v/>
      </c>
    </row>
    <row r="850" spans="1:17" x14ac:dyDescent="0.35">
      <c r="A850" s="6">
        <v>848</v>
      </c>
      <c r="B850" s="1">
        <f>VLOOKUP($A850, Parameters!$A$2:JI$1345, MATCH(B$1, Parameters!$1:$1, 0), FALSE)</f>
        <v>2000</v>
      </c>
      <c r="C850" s="1">
        <f>VLOOKUP($A850, Parameters!$A$2:JJ$1345, MATCH(C$1, Parameters!$1:$1, 0), FALSE)</f>
        <v>353.25</v>
      </c>
      <c r="D850" s="1">
        <f>VLOOKUP($A850, Parameters!$A$2:JK$1345, MATCH(D$1, Parameters!$1:$1, 0), FALSE)</f>
        <v>105</v>
      </c>
      <c r="E850" s="1">
        <f>VLOOKUP($A850, Parameters!$A$2:JL$1345, MATCH(E$1, Parameters!$1:$1, 0), FALSE)</f>
        <v>1.89744</v>
      </c>
      <c r="F850" s="1">
        <f>VLOOKUP($A850, Parameters!$A$2:JM$1345, MATCH(F$1, Parameters!$1:$1, 0), FALSE)</f>
        <v>3.7432099999999999</v>
      </c>
      <c r="G850" s="1">
        <f>VLOOKUP($A850, Parameters!$A$2:JN$1345, MATCH(G$1, Parameters!$1:$1, 0), FALSE)</f>
        <v>1.1768837768271538</v>
      </c>
      <c r="H850" s="3">
        <v>6.5170228481292703E-4</v>
      </c>
      <c r="I850">
        <v>6.6811783472076004E-4</v>
      </c>
      <c r="J850">
        <v>8.6483976338058699E-4</v>
      </c>
      <c r="L850" s="1" t="str">
        <f>IF(AND(H850&lt;0.001, 'SSIM Index'!H850 &gt; 0.97), TRUE, "")</f>
        <v/>
      </c>
      <c r="M850" s="1" t="str">
        <f>IF(AND(I850&lt;0.001, 'SSIM Index'!I850 &gt; 0.97), TRUE, "")</f>
        <v/>
      </c>
      <c r="N850" s="1" t="str">
        <f>IF(AND(J850&lt;0.001, 'SSIM Index'!J850 &gt; 0.97), TRUE, "")</f>
        <v/>
      </c>
      <c r="O850" s="3" t="str">
        <f t="shared" si="40"/>
        <v/>
      </c>
      <c r="P850" s="1" t="str">
        <f t="shared" si="41"/>
        <v/>
      </c>
      <c r="Q850" s="1" t="str">
        <f t="shared" si="42"/>
        <v/>
      </c>
    </row>
    <row r="851" spans="1:17" x14ac:dyDescent="0.35">
      <c r="A851" s="6">
        <v>849</v>
      </c>
      <c r="B851" s="1">
        <f>VLOOKUP($A851, Parameters!$A$2:JI$1345, MATCH(B$1, Parameters!$1:$1, 0), FALSE)</f>
        <v>2000</v>
      </c>
      <c r="C851" s="1">
        <f>VLOOKUP($A851, Parameters!$A$2:JJ$1345, MATCH(C$1, Parameters!$1:$1, 0), FALSE)</f>
        <v>1589.6</v>
      </c>
      <c r="D851" s="1">
        <f>VLOOKUP($A851, Parameters!$A$2:JK$1345, MATCH(D$1, Parameters!$1:$1, 0), FALSE)</f>
        <v>105</v>
      </c>
      <c r="E851" s="1">
        <f>VLOOKUP($A851, Parameters!$A$2:JL$1345, MATCH(E$1, Parameters!$1:$1, 0), FALSE)</f>
        <v>1.89744</v>
      </c>
      <c r="F851" s="1">
        <f>VLOOKUP($A851, Parameters!$A$2:JM$1345, MATCH(F$1, Parameters!$1:$1, 0), FALSE)</f>
        <v>3.7432099999999999</v>
      </c>
      <c r="G851" s="1">
        <f>VLOOKUP($A851, Parameters!$A$2:JN$1345, MATCH(G$1, Parameters!$1:$1, 0), FALSE)</f>
        <v>1.1768837768271538</v>
      </c>
      <c r="H851" s="3">
        <v>1.0799539741128601E-3</v>
      </c>
      <c r="I851">
        <v>9.1720616910606601E-4</v>
      </c>
      <c r="J851">
        <v>1.2070245575159699E-3</v>
      </c>
      <c r="L851" s="1" t="str">
        <f>IF(AND(H851&lt;0.001, 'SSIM Index'!H851 &gt; 0.97), TRUE, "")</f>
        <v/>
      </c>
      <c r="M851" s="1" t="str">
        <f>IF(AND(I851&lt;0.001, 'SSIM Index'!I851 &gt; 0.97), TRUE, "")</f>
        <v/>
      </c>
      <c r="N851" s="1" t="str">
        <f>IF(AND(J851&lt;0.001, 'SSIM Index'!J851 &gt; 0.97), TRUE, "")</f>
        <v/>
      </c>
      <c r="O851" s="3" t="str">
        <f t="shared" si="40"/>
        <v/>
      </c>
      <c r="P851" s="1" t="str">
        <f t="shared" si="41"/>
        <v/>
      </c>
      <c r="Q851" s="1" t="str">
        <f t="shared" si="42"/>
        <v/>
      </c>
    </row>
    <row r="852" spans="1:17" x14ac:dyDescent="0.35">
      <c r="A852" s="6">
        <v>850</v>
      </c>
      <c r="B852" s="1">
        <f>VLOOKUP($A852, Parameters!$A$2:JI$1345, MATCH(B$1, Parameters!$1:$1, 0), FALSE)</f>
        <v>2000</v>
      </c>
      <c r="C852" s="1">
        <f>VLOOKUP($A852, Parameters!$A$2:JJ$1345, MATCH(C$1, Parameters!$1:$1, 0), FALSE)</f>
        <v>2826</v>
      </c>
      <c r="D852" s="1">
        <f>VLOOKUP($A852, Parameters!$A$2:JK$1345, MATCH(D$1, Parameters!$1:$1, 0), FALSE)</f>
        <v>105</v>
      </c>
      <c r="E852" s="1">
        <f>VLOOKUP($A852, Parameters!$A$2:JL$1345, MATCH(E$1, Parameters!$1:$1, 0), FALSE)</f>
        <v>1.89744</v>
      </c>
      <c r="F852" s="1">
        <f>VLOOKUP($A852, Parameters!$A$2:JM$1345, MATCH(F$1, Parameters!$1:$1, 0), FALSE)</f>
        <v>3.7432099999999999</v>
      </c>
      <c r="G852" s="1">
        <f>VLOOKUP($A852, Parameters!$A$2:JN$1345, MATCH(G$1, Parameters!$1:$1, 0), FALSE)</f>
        <v>1.1768837768271538</v>
      </c>
      <c r="H852" s="3">
        <v>2.27744318544864E-3</v>
      </c>
      <c r="I852">
        <v>2.3502295371145001E-3</v>
      </c>
      <c r="J852">
        <v>2.3745424114167599E-3</v>
      </c>
      <c r="L852" s="1" t="str">
        <f>IF(AND(H852&lt;0.001, 'SSIM Index'!H852 &gt; 0.97), TRUE, "")</f>
        <v/>
      </c>
      <c r="M852" s="1" t="str">
        <f>IF(AND(I852&lt;0.001, 'SSIM Index'!I852 &gt; 0.97), TRUE, "")</f>
        <v/>
      </c>
      <c r="N852" s="1" t="str">
        <f>IF(AND(J852&lt;0.001, 'SSIM Index'!J852 &gt; 0.97), TRUE, "")</f>
        <v/>
      </c>
      <c r="O852" s="3" t="str">
        <f t="shared" si="40"/>
        <v/>
      </c>
      <c r="P852" s="1" t="str">
        <f t="shared" si="41"/>
        <v/>
      </c>
      <c r="Q852" s="1" t="str">
        <f t="shared" si="42"/>
        <v/>
      </c>
    </row>
    <row r="853" spans="1:17" x14ac:dyDescent="0.35">
      <c r="A853" s="6">
        <v>851</v>
      </c>
      <c r="B853" s="1">
        <f>VLOOKUP($A853, Parameters!$A$2:JI$1345, MATCH(B$1, Parameters!$1:$1, 0), FALSE)</f>
        <v>2000</v>
      </c>
      <c r="C853" s="1">
        <f>VLOOKUP($A853, Parameters!$A$2:JJ$1345, MATCH(C$1, Parameters!$1:$1, 0), FALSE)</f>
        <v>4062.4</v>
      </c>
      <c r="D853" s="1">
        <f>VLOOKUP($A853, Parameters!$A$2:JK$1345, MATCH(D$1, Parameters!$1:$1, 0), FALSE)</f>
        <v>105</v>
      </c>
      <c r="E853" s="1">
        <f>VLOOKUP($A853, Parameters!$A$2:JL$1345, MATCH(E$1, Parameters!$1:$1, 0), FALSE)</f>
        <v>1.89744</v>
      </c>
      <c r="F853" s="1">
        <f>VLOOKUP($A853, Parameters!$A$2:JM$1345, MATCH(F$1, Parameters!$1:$1, 0), FALSE)</f>
        <v>3.7432099999999999</v>
      </c>
      <c r="G853" s="1">
        <f>VLOOKUP($A853, Parameters!$A$2:JN$1345, MATCH(G$1, Parameters!$1:$1, 0), FALSE)</f>
        <v>1.1768837768271538</v>
      </c>
      <c r="H853" s="3">
        <v>1.9195326603949001E-3</v>
      </c>
      <c r="I853">
        <v>1.7664344049990099E-3</v>
      </c>
      <c r="J853">
        <v>1.7942524282261701E-3</v>
      </c>
      <c r="L853" s="1" t="str">
        <f>IF(AND(H853&lt;0.001, 'SSIM Index'!H853 &gt; 0.97), TRUE, "")</f>
        <v/>
      </c>
      <c r="M853" s="1" t="str">
        <f>IF(AND(I853&lt;0.001, 'SSIM Index'!I853 &gt; 0.97), TRUE, "")</f>
        <v/>
      </c>
      <c r="N853" s="1" t="str">
        <f>IF(AND(J853&lt;0.001, 'SSIM Index'!J853 &gt; 0.97), TRUE, "")</f>
        <v/>
      </c>
      <c r="O853" s="3" t="str">
        <f t="shared" si="40"/>
        <v/>
      </c>
      <c r="P853" s="1" t="str">
        <f t="shared" si="41"/>
        <v/>
      </c>
      <c r="Q853" s="1" t="str">
        <f t="shared" si="42"/>
        <v/>
      </c>
    </row>
    <row r="854" spans="1:17" x14ac:dyDescent="0.35">
      <c r="A854" s="6">
        <v>852</v>
      </c>
      <c r="B854" s="1">
        <f>VLOOKUP($A854, Parameters!$A$2:JI$1345, MATCH(B$1, Parameters!$1:$1, 0), FALSE)</f>
        <v>3000</v>
      </c>
      <c r="C854" s="1">
        <f>VLOOKUP($A854, Parameters!$A$2:JJ$1345, MATCH(C$1, Parameters!$1:$1, 0), FALSE)</f>
        <v>529.87</v>
      </c>
      <c r="D854" s="1">
        <f>VLOOKUP($A854, Parameters!$A$2:JK$1345, MATCH(D$1, Parameters!$1:$1, 0), FALSE)</f>
        <v>105</v>
      </c>
      <c r="E854" s="1">
        <f>VLOOKUP($A854, Parameters!$A$2:JL$1345, MATCH(E$1, Parameters!$1:$1, 0), FALSE)</f>
        <v>0.92379</v>
      </c>
      <c r="F854" s="1">
        <f>VLOOKUP($A854, Parameters!$A$2:JM$1345, MATCH(F$1, Parameters!$1:$1, 0), FALSE)</f>
        <v>4.5119499999999997</v>
      </c>
      <c r="G854" s="1">
        <f>VLOOKUP($A854, Parameters!$A$2:JN$1345, MATCH(G$1, Parameters!$1:$1, 0), FALSE)</f>
        <v>5.9005538235000961</v>
      </c>
      <c r="H854" s="3">
        <v>3.3529955544508901E-4</v>
      </c>
      <c r="I854">
        <v>3.48245608620345E-4</v>
      </c>
      <c r="J854">
        <v>4.43221651948988E-4</v>
      </c>
      <c r="L854" s="1" t="str">
        <f>IF(AND(H854&lt;0.001, 'SSIM Index'!H854 &gt; 0.97), TRUE, "")</f>
        <v/>
      </c>
      <c r="M854" s="1" t="str">
        <f>IF(AND(I854&lt;0.001, 'SSIM Index'!I854 &gt; 0.97), TRUE, "")</f>
        <v/>
      </c>
      <c r="N854" s="1" t="str">
        <f>IF(AND(J854&lt;0.001, 'SSIM Index'!J854 &gt; 0.97), TRUE, "")</f>
        <v/>
      </c>
      <c r="O854" s="3" t="str">
        <f t="shared" si="40"/>
        <v/>
      </c>
      <c r="P854" s="1" t="str">
        <f t="shared" si="41"/>
        <v/>
      </c>
      <c r="Q854" s="1" t="str">
        <f t="shared" si="42"/>
        <v/>
      </c>
    </row>
    <row r="855" spans="1:17" x14ac:dyDescent="0.35">
      <c r="A855" s="6">
        <v>853</v>
      </c>
      <c r="B855" s="1">
        <f>VLOOKUP($A855, Parameters!$A$2:JI$1345, MATCH(B$1, Parameters!$1:$1, 0), FALSE)</f>
        <v>3000</v>
      </c>
      <c r="C855" s="1">
        <f>VLOOKUP($A855, Parameters!$A$2:JJ$1345, MATCH(C$1, Parameters!$1:$1, 0), FALSE)</f>
        <v>1766.2</v>
      </c>
      <c r="D855" s="1">
        <f>VLOOKUP($A855, Parameters!$A$2:JK$1345, MATCH(D$1, Parameters!$1:$1, 0), FALSE)</f>
        <v>105</v>
      </c>
      <c r="E855" s="1">
        <f>VLOOKUP($A855, Parameters!$A$2:JL$1345, MATCH(E$1, Parameters!$1:$1, 0), FALSE)</f>
        <v>0.92379</v>
      </c>
      <c r="F855" s="1">
        <f>VLOOKUP($A855, Parameters!$A$2:JM$1345, MATCH(F$1, Parameters!$1:$1, 0), FALSE)</f>
        <v>4.5119499999999997</v>
      </c>
      <c r="G855" s="1">
        <f>VLOOKUP($A855, Parameters!$A$2:JN$1345, MATCH(G$1, Parameters!$1:$1, 0), FALSE)</f>
        <v>5.9005538235000961</v>
      </c>
      <c r="H855" s="3">
        <v>9.3222444411367102E-4</v>
      </c>
      <c r="I855">
        <v>9.3425717204809102E-4</v>
      </c>
      <c r="J855">
        <v>1.0748968925327E-3</v>
      </c>
      <c r="L855" s="1" t="str">
        <f>IF(AND(H855&lt;0.001, 'SSIM Index'!H855 &gt; 0.97), TRUE, "")</f>
        <v/>
      </c>
      <c r="M855" s="1" t="str">
        <f>IF(AND(I855&lt;0.001, 'SSIM Index'!I855 &gt; 0.97), TRUE, "")</f>
        <v/>
      </c>
      <c r="N855" s="1" t="str">
        <f>IF(AND(J855&lt;0.001, 'SSIM Index'!J855 &gt; 0.97), TRUE, "")</f>
        <v/>
      </c>
      <c r="O855" s="3" t="str">
        <f t="shared" si="40"/>
        <v/>
      </c>
      <c r="P855" s="1" t="str">
        <f t="shared" si="41"/>
        <v/>
      </c>
      <c r="Q855" s="1" t="str">
        <f t="shared" si="42"/>
        <v/>
      </c>
    </row>
    <row r="856" spans="1:17" x14ac:dyDescent="0.35">
      <c r="A856" s="6">
        <v>854</v>
      </c>
      <c r="B856" s="1">
        <f>VLOOKUP($A856, Parameters!$A$2:JI$1345, MATCH(B$1, Parameters!$1:$1, 0), FALSE)</f>
        <v>3000</v>
      </c>
      <c r="C856" s="1">
        <f>VLOOKUP($A856, Parameters!$A$2:JJ$1345, MATCH(C$1, Parameters!$1:$1, 0), FALSE)</f>
        <v>3002.6</v>
      </c>
      <c r="D856" s="1">
        <f>VLOOKUP($A856, Parameters!$A$2:JK$1345, MATCH(D$1, Parameters!$1:$1, 0), FALSE)</f>
        <v>105</v>
      </c>
      <c r="E856" s="1">
        <f>VLOOKUP($A856, Parameters!$A$2:JL$1345, MATCH(E$1, Parameters!$1:$1, 0), FALSE)</f>
        <v>0.92379</v>
      </c>
      <c r="F856" s="1">
        <f>VLOOKUP($A856, Parameters!$A$2:JM$1345, MATCH(F$1, Parameters!$1:$1, 0), FALSE)</f>
        <v>4.5119499999999997</v>
      </c>
      <c r="G856" s="1">
        <f>VLOOKUP($A856, Parameters!$A$2:JN$1345, MATCH(G$1, Parameters!$1:$1, 0), FALSE)</f>
        <v>5.9005538235000961</v>
      </c>
      <c r="H856" s="3">
        <v>1.7304040957242201E-3</v>
      </c>
      <c r="I856">
        <v>1.48527533747255E-3</v>
      </c>
      <c r="J856">
        <v>1.84369261842221E-3</v>
      </c>
      <c r="L856" s="1" t="str">
        <f>IF(AND(H856&lt;0.001, 'SSIM Index'!H856 &gt; 0.97), TRUE, "")</f>
        <v/>
      </c>
      <c r="M856" s="1" t="str">
        <f>IF(AND(I856&lt;0.001, 'SSIM Index'!I856 &gt; 0.97), TRUE, "")</f>
        <v/>
      </c>
      <c r="N856" s="1" t="str">
        <f>IF(AND(J856&lt;0.001, 'SSIM Index'!J856 &gt; 0.97), TRUE, "")</f>
        <v/>
      </c>
      <c r="O856" s="3" t="str">
        <f t="shared" si="40"/>
        <v/>
      </c>
      <c r="P856" s="1" t="str">
        <f t="shared" si="41"/>
        <v/>
      </c>
      <c r="Q856" s="1" t="str">
        <f t="shared" si="42"/>
        <v/>
      </c>
    </row>
    <row r="857" spans="1:17" x14ac:dyDescent="0.35">
      <c r="A857" s="6">
        <v>855</v>
      </c>
      <c r="B857" s="1">
        <f>VLOOKUP($A857, Parameters!$A$2:JI$1345, MATCH(B$1, Parameters!$1:$1, 0), FALSE)</f>
        <v>3000</v>
      </c>
      <c r="C857" s="1">
        <f>VLOOKUP($A857, Parameters!$A$2:JJ$1345, MATCH(C$1, Parameters!$1:$1, 0), FALSE)</f>
        <v>4239</v>
      </c>
      <c r="D857" s="1">
        <f>VLOOKUP($A857, Parameters!$A$2:JK$1345, MATCH(D$1, Parameters!$1:$1, 0), FALSE)</f>
        <v>105</v>
      </c>
      <c r="E857" s="1">
        <f>VLOOKUP($A857, Parameters!$A$2:JL$1345, MATCH(E$1, Parameters!$1:$1, 0), FALSE)</f>
        <v>0.92379</v>
      </c>
      <c r="F857" s="1">
        <f>VLOOKUP($A857, Parameters!$A$2:JM$1345, MATCH(F$1, Parameters!$1:$1, 0), FALSE)</f>
        <v>4.5119499999999997</v>
      </c>
      <c r="G857" s="1">
        <f>VLOOKUP($A857, Parameters!$A$2:JN$1345, MATCH(G$1, Parameters!$1:$1, 0), FALSE)</f>
        <v>5.9005538235000961</v>
      </c>
      <c r="H857" s="3">
        <v>1.5177743043750501E-3</v>
      </c>
      <c r="I857">
        <v>1.62311608437448E-3</v>
      </c>
      <c r="J857">
        <v>1.85127381701022E-3</v>
      </c>
      <c r="L857" s="1" t="str">
        <f>IF(AND(H857&lt;0.001, 'SSIM Index'!H857 &gt; 0.97), TRUE, "")</f>
        <v/>
      </c>
      <c r="M857" s="1" t="str">
        <f>IF(AND(I857&lt;0.001, 'SSIM Index'!I857 &gt; 0.97), TRUE, "")</f>
        <v/>
      </c>
      <c r="N857" s="1" t="str">
        <f>IF(AND(J857&lt;0.001, 'SSIM Index'!J857 &gt; 0.97), TRUE, "")</f>
        <v/>
      </c>
      <c r="O857" s="3" t="str">
        <f t="shared" si="40"/>
        <v/>
      </c>
      <c r="P857" s="1" t="str">
        <f t="shared" si="41"/>
        <v/>
      </c>
      <c r="Q857" s="1" t="str">
        <f t="shared" si="42"/>
        <v/>
      </c>
    </row>
    <row r="858" spans="1:17" x14ac:dyDescent="0.35">
      <c r="A858" s="6">
        <v>856</v>
      </c>
      <c r="B858" s="1">
        <f>VLOOKUP($A858, Parameters!$A$2:JI$1345, MATCH(B$1, Parameters!$1:$1, 0), FALSE)</f>
        <v>1000</v>
      </c>
      <c r="C858" s="1">
        <f>VLOOKUP($A858, Parameters!$A$2:JJ$1345, MATCH(C$1, Parameters!$1:$1, 0), FALSE)</f>
        <v>706.5</v>
      </c>
      <c r="D858" s="1">
        <f>VLOOKUP($A858, Parameters!$A$2:JK$1345, MATCH(D$1, Parameters!$1:$1, 0), FALSE)</f>
        <v>105</v>
      </c>
      <c r="E858" s="1">
        <f>VLOOKUP($A858, Parameters!$A$2:JL$1345, MATCH(E$1, Parameters!$1:$1, 0), FALSE)</f>
        <v>5.0779999999999999E-2</v>
      </c>
      <c r="F858" s="1">
        <f>VLOOKUP($A858, Parameters!$A$2:JM$1345, MATCH(F$1, Parameters!$1:$1, 0), FALSE)</f>
        <v>4.3944700000000001</v>
      </c>
      <c r="G858" s="1">
        <f>VLOOKUP($A858, Parameters!$A$2:JN$1345, MATCH(G$1, Parameters!$1:$1, 0), FALSE)</f>
        <v>0.1687910688966836</v>
      </c>
      <c r="H858" s="3">
        <v>6.1577587621286501E-4</v>
      </c>
      <c r="I858">
        <v>6.9181650178506905E-4</v>
      </c>
      <c r="J858">
        <v>8.0275093205273097E-4</v>
      </c>
      <c r="L858" s="1" t="str">
        <f>IF(AND(H858&lt;0.001, 'SSIM Index'!H858 &gt; 0.97), TRUE, "")</f>
        <v/>
      </c>
      <c r="M858" s="1" t="str">
        <f>IF(AND(I858&lt;0.001, 'SSIM Index'!I858 &gt; 0.97), TRUE, "")</f>
        <v/>
      </c>
      <c r="N858" s="1" t="str">
        <f>IF(AND(J858&lt;0.001, 'SSIM Index'!J858 &gt; 0.97), TRUE, "")</f>
        <v/>
      </c>
      <c r="O858" s="3" t="str">
        <f t="shared" si="40"/>
        <v/>
      </c>
      <c r="P858" s="1" t="str">
        <f t="shared" si="41"/>
        <v/>
      </c>
      <c r="Q858" s="1" t="str">
        <f t="shared" si="42"/>
        <v/>
      </c>
    </row>
    <row r="859" spans="1:17" x14ac:dyDescent="0.35">
      <c r="A859" s="6">
        <v>857</v>
      </c>
      <c r="B859" s="1">
        <f>VLOOKUP($A859, Parameters!$A$2:JI$1345, MATCH(B$1, Parameters!$1:$1, 0), FALSE)</f>
        <v>1000</v>
      </c>
      <c r="C859" s="1">
        <f>VLOOKUP($A859, Parameters!$A$2:JJ$1345, MATCH(C$1, Parameters!$1:$1, 0), FALSE)</f>
        <v>1942.9</v>
      </c>
      <c r="D859" s="1">
        <f>VLOOKUP($A859, Parameters!$A$2:JK$1345, MATCH(D$1, Parameters!$1:$1, 0), FALSE)</f>
        <v>105</v>
      </c>
      <c r="E859" s="1">
        <f>VLOOKUP($A859, Parameters!$A$2:JL$1345, MATCH(E$1, Parameters!$1:$1, 0), FALSE)</f>
        <v>5.0779999999999999E-2</v>
      </c>
      <c r="F859" s="1">
        <f>VLOOKUP($A859, Parameters!$A$2:JM$1345, MATCH(F$1, Parameters!$1:$1, 0), FALSE)</f>
        <v>4.3944700000000001</v>
      </c>
      <c r="G859" s="1">
        <f>VLOOKUP($A859, Parameters!$A$2:JN$1345, MATCH(G$1, Parameters!$1:$1, 0), FALSE)</f>
        <v>0.1687910688966836</v>
      </c>
      <c r="H859" s="3">
        <v>1.8603941425681099E-3</v>
      </c>
      <c r="I859">
        <v>2.2962910588830701E-3</v>
      </c>
      <c r="J859">
        <v>2.4038245901465399E-3</v>
      </c>
      <c r="L859" s="1" t="str">
        <f>IF(AND(H859&lt;0.001, 'SSIM Index'!H859 &gt; 0.97), TRUE, "")</f>
        <v/>
      </c>
      <c r="M859" s="1" t="str">
        <f>IF(AND(I859&lt;0.001, 'SSIM Index'!I859 &gt; 0.97), TRUE, "")</f>
        <v/>
      </c>
      <c r="N859" s="1" t="str">
        <f>IF(AND(J859&lt;0.001, 'SSIM Index'!J859 &gt; 0.97), TRUE, "")</f>
        <v/>
      </c>
      <c r="O859" s="3" t="str">
        <f t="shared" si="40"/>
        <v/>
      </c>
      <c r="P859" s="1" t="str">
        <f t="shared" si="41"/>
        <v/>
      </c>
      <c r="Q859" s="1" t="str">
        <f t="shared" si="42"/>
        <v/>
      </c>
    </row>
    <row r="860" spans="1:17" x14ac:dyDescent="0.35">
      <c r="A860" s="6">
        <v>858</v>
      </c>
      <c r="B860" s="1">
        <f>VLOOKUP($A860, Parameters!$A$2:JI$1345, MATCH(B$1, Parameters!$1:$1, 0), FALSE)</f>
        <v>1000</v>
      </c>
      <c r="C860" s="1">
        <f>VLOOKUP($A860, Parameters!$A$2:JJ$1345, MATCH(C$1, Parameters!$1:$1, 0), FALSE)</f>
        <v>3179.2</v>
      </c>
      <c r="D860" s="1">
        <f>VLOOKUP($A860, Parameters!$A$2:JK$1345, MATCH(D$1, Parameters!$1:$1, 0), FALSE)</f>
        <v>105</v>
      </c>
      <c r="E860" s="1">
        <f>VLOOKUP($A860, Parameters!$A$2:JL$1345, MATCH(E$1, Parameters!$1:$1, 0), FALSE)</f>
        <v>5.0779999999999999E-2</v>
      </c>
      <c r="F860" s="1">
        <f>VLOOKUP($A860, Parameters!$A$2:JM$1345, MATCH(F$1, Parameters!$1:$1, 0), FALSE)</f>
        <v>4.3944700000000001</v>
      </c>
      <c r="G860" s="1">
        <f>VLOOKUP($A860, Parameters!$A$2:JN$1345, MATCH(G$1, Parameters!$1:$1, 0), FALSE)</f>
        <v>0.1687910688966836</v>
      </c>
      <c r="H860" s="3">
        <v>3.7470399402081901E-3</v>
      </c>
      <c r="I860">
        <v>4.5224949717521598E-3</v>
      </c>
      <c r="J860">
        <v>4.3056644499301902E-3</v>
      </c>
      <c r="L860" s="1" t="str">
        <f>IF(AND(H860&lt;0.001, 'SSIM Index'!H860 &gt; 0.97), TRUE, "")</f>
        <v/>
      </c>
      <c r="M860" s="1" t="str">
        <f>IF(AND(I860&lt;0.001, 'SSIM Index'!I860 &gt; 0.97), TRUE, "")</f>
        <v/>
      </c>
      <c r="N860" s="1" t="str">
        <f>IF(AND(J860&lt;0.001, 'SSIM Index'!J860 &gt; 0.97), TRUE, "")</f>
        <v/>
      </c>
      <c r="O860" s="3" t="str">
        <f t="shared" si="40"/>
        <v/>
      </c>
      <c r="P860" s="1" t="str">
        <f t="shared" si="41"/>
        <v/>
      </c>
      <c r="Q860" s="1" t="str">
        <f t="shared" si="42"/>
        <v/>
      </c>
    </row>
    <row r="861" spans="1:17" x14ac:dyDescent="0.35">
      <c r="A861" s="6">
        <v>859</v>
      </c>
      <c r="B861" s="1">
        <f>VLOOKUP($A861, Parameters!$A$2:JI$1345, MATCH(B$1, Parameters!$1:$1, 0), FALSE)</f>
        <v>1000</v>
      </c>
      <c r="C861" s="1">
        <f>VLOOKUP($A861, Parameters!$A$2:JJ$1345, MATCH(C$1, Parameters!$1:$1, 0), FALSE)</f>
        <v>4415.6000000000004</v>
      </c>
      <c r="D861" s="1">
        <f>VLOOKUP($A861, Parameters!$A$2:JK$1345, MATCH(D$1, Parameters!$1:$1, 0), FALSE)</f>
        <v>105</v>
      </c>
      <c r="E861" s="1">
        <f>VLOOKUP($A861, Parameters!$A$2:JL$1345, MATCH(E$1, Parameters!$1:$1, 0), FALSE)</f>
        <v>5.0779999999999999E-2</v>
      </c>
      <c r="F861" s="1">
        <f>VLOOKUP($A861, Parameters!$A$2:JM$1345, MATCH(F$1, Parameters!$1:$1, 0), FALSE)</f>
        <v>4.3944700000000001</v>
      </c>
      <c r="G861" s="1">
        <f>VLOOKUP($A861, Parameters!$A$2:JN$1345, MATCH(G$1, Parameters!$1:$1, 0), FALSE)</f>
        <v>0.1687910688966836</v>
      </c>
      <c r="H861" s="3">
        <v>2.52102059312164E-3</v>
      </c>
      <c r="I861">
        <v>4.2144842445850303E-3</v>
      </c>
      <c r="J861">
        <v>3.24569083750247E-3</v>
      </c>
      <c r="L861" s="1" t="str">
        <f>IF(AND(H861&lt;0.001, 'SSIM Index'!H861 &gt; 0.97), TRUE, "")</f>
        <v/>
      </c>
      <c r="M861" s="1" t="str">
        <f>IF(AND(I861&lt;0.001, 'SSIM Index'!I861 &gt; 0.97), TRUE, "")</f>
        <v/>
      </c>
      <c r="N861" s="1" t="str">
        <f>IF(AND(J861&lt;0.001, 'SSIM Index'!J861 &gt; 0.97), TRUE, "")</f>
        <v/>
      </c>
      <c r="O861" s="3" t="str">
        <f t="shared" si="40"/>
        <v/>
      </c>
      <c r="P861" s="1" t="str">
        <f t="shared" si="41"/>
        <v/>
      </c>
      <c r="Q861" s="1" t="str">
        <f t="shared" si="42"/>
        <v/>
      </c>
    </row>
    <row r="862" spans="1:17" x14ac:dyDescent="0.35">
      <c r="A862" s="6">
        <v>860</v>
      </c>
      <c r="B862" s="1">
        <f>VLOOKUP($A862, Parameters!$A$2:JI$1345, MATCH(B$1, Parameters!$1:$1, 0), FALSE)</f>
        <v>2000</v>
      </c>
      <c r="C862" s="1">
        <f>VLOOKUP($A862, Parameters!$A$2:JJ$1345, MATCH(C$1, Parameters!$1:$1, 0), FALSE)</f>
        <v>883.12</v>
      </c>
      <c r="D862" s="1">
        <f>VLOOKUP($A862, Parameters!$A$2:JK$1345, MATCH(D$1, Parameters!$1:$1, 0), FALSE)</f>
        <v>105</v>
      </c>
      <c r="E862" s="1">
        <f>VLOOKUP($A862, Parameters!$A$2:JL$1345, MATCH(E$1, Parameters!$1:$1, 0), FALSE)</f>
        <v>2.3235199999999998</v>
      </c>
      <c r="F862" s="1">
        <f>VLOOKUP($A862, Parameters!$A$2:JM$1345, MATCH(F$1, Parameters!$1:$1, 0), FALSE)</f>
        <v>5.6777499999999996</v>
      </c>
      <c r="G862" s="1">
        <f>VLOOKUP($A862, Parameters!$A$2:JN$1345, MATCH(G$1, Parameters!$1:$1, 0), FALSE)</f>
        <v>-0.70342217430652876</v>
      </c>
      <c r="H862" s="3">
        <v>5.14028943143785E-4</v>
      </c>
      <c r="I862">
        <v>4.5362213859334501E-4</v>
      </c>
      <c r="J862">
        <v>4.9660919466987198E-4</v>
      </c>
      <c r="L862" s="1" t="str">
        <f>IF(AND(H862&lt;0.001, 'SSIM Index'!H862 &gt; 0.97), TRUE, "")</f>
        <v/>
      </c>
      <c r="M862" s="1" t="str">
        <f>IF(AND(I862&lt;0.001, 'SSIM Index'!I862 &gt; 0.97), TRUE, "")</f>
        <v/>
      </c>
      <c r="N862" s="1" t="str">
        <f>IF(AND(J862&lt;0.001, 'SSIM Index'!J862 &gt; 0.97), TRUE, "")</f>
        <v/>
      </c>
      <c r="O862" s="3" t="str">
        <f t="shared" si="40"/>
        <v/>
      </c>
      <c r="P862" s="1" t="str">
        <f t="shared" si="41"/>
        <v/>
      </c>
      <c r="Q862" s="1" t="str">
        <f t="shared" si="42"/>
        <v/>
      </c>
    </row>
    <row r="863" spans="1:17" x14ac:dyDescent="0.35">
      <c r="A863" s="6">
        <v>861</v>
      </c>
      <c r="B863" s="1">
        <f>VLOOKUP($A863, Parameters!$A$2:JI$1345, MATCH(B$1, Parameters!$1:$1, 0), FALSE)</f>
        <v>2000</v>
      </c>
      <c r="C863" s="1">
        <f>VLOOKUP($A863, Parameters!$A$2:JJ$1345, MATCH(C$1, Parameters!$1:$1, 0), FALSE)</f>
        <v>2119.5</v>
      </c>
      <c r="D863" s="1">
        <f>VLOOKUP($A863, Parameters!$A$2:JK$1345, MATCH(D$1, Parameters!$1:$1, 0), FALSE)</f>
        <v>105</v>
      </c>
      <c r="E863" s="1">
        <f>VLOOKUP($A863, Parameters!$A$2:JL$1345, MATCH(E$1, Parameters!$1:$1, 0), FALSE)</f>
        <v>2.3235199999999998</v>
      </c>
      <c r="F863" s="1">
        <f>VLOOKUP($A863, Parameters!$A$2:JM$1345, MATCH(F$1, Parameters!$1:$1, 0), FALSE)</f>
        <v>5.6777499999999996</v>
      </c>
      <c r="G863" s="1">
        <f>VLOOKUP($A863, Parameters!$A$2:JN$1345, MATCH(G$1, Parameters!$1:$1, 0), FALSE)</f>
        <v>-0.70342217430652876</v>
      </c>
      <c r="H863" s="3">
        <v>1.2084005866199699E-3</v>
      </c>
      <c r="I863">
        <v>1.76112563349306E-3</v>
      </c>
      <c r="J863">
        <v>1.8472260562703E-3</v>
      </c>
      <c r="L863" s="1" t="str">
        <f>IF(AND(H863&lt;0.001, 'SSIM Index'!H863 &gt; 0.97), TRUE, "")</f>
        <v/>
      </c>
      <c r="M863" s="1" t="str">
        <f>IF(AND(I863&lt;0.001, 'SSIM Index'!I863 &gt; 0.97), TRUE, "")</f>
        <v/>
      </c>
      <c r="N863" s="1" t="str">
        <f>IF(AND(J863&lt;0.001, 'SSIM Index'!J863 &gt; 0.97), TRUE, "")</f>
        <v/>
      </c>
      <c r="O863" s="3" t="str">
        <f t="shared" si="40"/>
        <v/>
      </c>
      <c r="P863" s="1" t="str">
        <f t="shared" si="41"/>
        <v/>
      </c>
      <c r="Q863" s="1" t="str">
        <f t="shared" si="42"/>
        <v/>
      </c>
    </row>
    <row r="864" spans="1:17" x14ac:dyDescent="0.35">
      <c r="A864" s="6">
        <v>862</v>
      </c>
      <c r="B864" s="1">
        <f>VLOOKUP($A864, Parameters!$A$2:JI$1345, MATCH(B$1, Parameters!$1:$1, 0), FALSE)</f>
        <v>2000</v>
      </c>
      <c r="C864" s="1">
        <f>VLOOKUP($A864, Parameters!$A$2:JJ$1345, MATCH(C$1, Parameters!$1:$1, 0), FALSE)</f>
        <v>3355.9</v>
      </c>
      <c r="D864" s="1">
        <f>VLOOKUP($A864, Parameters!$A$2:JK$1345, MATCH(D$1, Parameters!$1:$1, 0), FALSE)</f>
        <v>105</v>
      </c>
      <c r="E864" s="1">
        <f>VLOOKUP($A864, Parameters!$A$2:JL$1345, MATCH(E$1, Parameters!$1:$1, 0), FALSE)</f>
        <v>2.3235199999999998</v>
      </c>
      <c r="F864" s="1">
        <f>VLOOKUP($A864, Parameters!$A$2:JM$1345, MATCH(F$1, Parameters!$1:$1, 0), FALSE)</f>
        <v>5.6777499999999996</v>
      </c>
      <c r="G864" s="1">
        <f>VLOOKUP($A864, Parameters!$A$2:JN$1345, MATCH(G$1, Parameters!$1:$1, 0), FALSE)</f>
        <v>-0.70342217430652876</v>
      </c>
      <c r="H864" s="3">
        <v>9.4628293300047495E-4</v>
      </c>
      <c r="I864">
        <v>1.4635600382462101E-3</v>
      </c>
      <c r="J864">
        <v>1.77832425106316E-3</v>
      </c>
      <c r="L864" s="1" t="b">
        <f>IF(AND(H864&lt;0.001, 'SSIM Index'!H864 &gt; 0.97), TRUE, "")</f>
        <v>1</v>
      </c>
      <c r="M864" s="1" t="str">
        <f>IF(AND(I864&lt;0.001, 'SSIM Index'!I864 &gt; 0.97), TRUE, "")</f>
        <v/>
      </c>
      <c r="N864" s="1" t="str">
        <f>IF(AND(J864&lt;0.001, 'SSIM Index'!J864 &gt; 0.97), TRUE, "")</f>
        <v/>
      </c>
      <c r="O864" s="3" t="str">
        <f t="shared" si="40"/>
        <v/>
      </c>
      <c r="P864" s="1" t="str">
        <f t="shared" si="41"/>
        <v/>
      </c>
      <c r="Q864" s="1" t="str">
        <f t="shared" si="42"/>
        <v/>
      </c>
    </row>
    <row r="865" spans="1:17" x14ac:dyDescent="0.35">
      <c r="A865" s="6">
        <v>863</v>
      </c>
      <c r="B865" s="1">
        <f>VLOOKUP($A865, Parameters!$A$2:JI$1345, MATCH(B$1, Parameters!$1:$1, 0), FALSE)</f>
        <v>2000</v>
      </c>
      <c r="C865" s="1">
        <f>VLOOKUP($A865, Parameters!$A$2:JJ$1345, MATCH(C$1, Parameters!$1:$1, 0), FALSE)</f>
        <v>4673.8</v>
      </c>
      <c r="D865" s="1">
        <f>VLOOKUP($A865, Parameters!$A$2:JK$1345, MATCH(D$1, Parameters!$1:$1, 0), FALSE)</f>
        <v>105</v>
      </c>
      <c r="E865" s="1">
        <f>VLOOKUP($A865, Parameters!$A$2:JL$1345, MATCH(E$1, Parameters!$1:$1, 0), FALSE)</f>
        <v>2.3235199999999998</v>
      </c>
      <c r="F865" s="1">
        <f>VLOOKUP($A865, Parameters!$A$2:JM$1345, MATCH(F$1, Parameters!$1:$1, 0), FALSE)</f>
        <v>5.6777499999999996</v>
      </c>
      <c r="G865" s="1">
        <f>VLOOKUP($A865, Parameters!$A$2:JN$1345, MATCH(G$1, Parameters!$1:$1, 0), FALSE)</f>
        <v>-0.70342217430652876</v>
      </c>
      <c r="H865" s="3">
        <v>2.6115193031728198E-3</v>
      </c>
      <c r="I865">
        <v>1.6325014876201699E-3</v>
      </c>
      <c r="J865">
        <v>1.7133586807176399E-3</v>
      </c>
      <c r="L865" s="1" t="str">
        <f>IF(AND(H865&lt;0.001, 'SSIM Index'!H865 &gt; 0.97), TRUE, "")</f>
        <v/>
      </c>
      <c r="M865" s="1" t="str">
        <f>IF(AND(I865&lt;0.001, 'SSIM Index'!I865 &gt; 0.97), TRUE, "")</f>
        <v/>
      </c>
      <c r="N865" s="1" t="str">
        <f>IF(AND(J865&lt;0.001, 'SSIM Index'!J865 &gt; 0.97), TRUE, "")</f>
        <v/>
      </c>
      <c r="O865" s="3" t="str">
        <f t="shared" si="40"/>
        <v/>
      </c>
      <c r="P865" s="1" t="str">
        <f t="shared" si="41"/>
        <v/>
      </c>
      <c r="Q865" s="1" t="str">
        <f t="shared" si="42"/>
        <v/>
      </c>
    </row>
    <row r="866" spans="1:17" x14ac:dyDescent="0.35">
      <c r="A866" s="6">
        <v>864</v>
      </c>
      <c r="B866" s="1">
        <f>VLOOKUP($A866, Parameters!$A$2:JI$1345, MATCH(B$1, Parameters!$1:$1, 0), FALSE)</f>
        <v>3000</v>
      </c>
      <c r="C866" s="1">
        <f>VLOOKUP($A866, Parameters!$A$2:JJ$1345, MATCH(C$1, Parameters!$1:$1, 0), FALSE)</f>
        <v>1059.7</v>
      </c>
      <c r="D866" s="1">
        <f>VLOOKUP($A866, Parameters!$A$2:JK$1345, MATCH(D$1, Parameters!$1:$1, 0), FALSE)</f>
        <v>105</v>
      </c>
      <c r="E866" s="1">
        <f>VLOOKUP($A866, Parameters!$A$2:JL$1345, MATCH(E$1, Parameters!$1:$1, 0), FALSE)</f>
        <v>4.8766600000000002</v>
      </c>
      <c r="F866" s="1">
        <f>VLOOKUP($A866, Parameters!$A$2:JM$1345, MATCH(F$1, Parameters!$1:$1, 0), FALSE)</f>
        <v>5.0182500000000001</v>
      </c>
      <c r="G866" s="1">
        <f>VLOOKUP($A866, Parameters!$A$2:JN$1345, MATCH(G$1, Parameters!$1:$1, 0), FALSE)</f>
        <v>3.2947836812930769</v>
      </c>
      <c r="H866" s="3">
        <v>5.41763787623494E-4</v>
      </c>
      <c r="I866">
        <v>4.5836510253138802E-4</v>
      </c>
      <c r="J866">
        <v>5.2960671018809004E-4</v>
      </c>
      <c r="L866" s="1" t="str">
        <f>IF(AND(H866&lt;0.001, 'SSIM Index'!H866 &gt; 0.97), TRUE, "")</f>
        <v/>
      </c>
      <c r="M866" s="1" t="str">
        <f>IF(AND(I866&lt;0.001, 'SSIM Index'!I866 &gt; 0.97), TRUE, "")</f>
        <v/>
      </c>
      <c r="N866" s="1" t="str">
        <f>IF(AND(J866&lt;0.001, 'SSIM Index'!J866 &gt; 0.97), TRUE, "")</f>
        <v/>
      </c>
      <c r="O866" s="3" t="str">
        <f t="shared" si="40"/>
        <v/>
      </c>
      <c r="P866" s="1" t="str">
        <f t="shared" si="41"/>
        <v/>
      </c>
      <c r="Q866" s="1" t="str">
        <f t="shared" si="42"/>
        <v/>
      </c>
    </row>
    <row r="867" spans="1:17" x14ac:dyDescent="0.35">
      <c r="A867" s="6">
        <v>865</v>
      </c>
      <c r="B867" s="1">
        <f>VLOOKUP($A867, Parameters!$A$2:JI$1345, MATCH(B$1, Parameters!$1:$1, 0), FALSE)</f>
        <v>3000</v>
      </c>
      <c r="C867" s="1">
        <f>VLOOKUP($A867, Parameters!$A$2:JJ$1345, MATCH(C$1, Parameters!$1:$1, 0), FALSE)</f>
        <v>2296.1</v>
      </c>
      <c r="D867" s="1">
        <f>VLOOKUP($A867, Parameters!$A$2:JK$1345, MATCH(D$1, Parameters!$1:$1, 0), FALSE)</f>
        <v>105</v>
      </c>
      <c r="E867" s="1">
        <f>VLOOKUP($A867, Parameters!$A$2:JL$1345, MATCH(E$1, Parameters!$1:$1, 0), FALSE)</f>
        <v>4.8766600000000002</v>
      </c>
      <c r="F867" s="1">
        <f>VLOOKUP($A867, Parameters!$A$2:JM$1345, MATCH(F$1, Parameters!$1:$1, 0), FALSE)</f>
        <v>5.0182500000000001</v>
      </c>
      <c r="G867" s="1">
        <f>VLOOKUP($A867, Parameters!$A$2:JN$1345, MATCH(G$1, Parameters!$1:$1, 0), FALSE)</f>
        <v>3.2947836812930769</v>
      </c>
      <c r="H867" s="3">
        <v>8.1722869072109396E-4</v>
      </c>
      <c r="I867">
        <v>8.3215482300147403E-4</v>
      </c>
      <c r="J867">
        <v>1.2479344150051401E-3</v>
      </c>
      <c r="L867" s="1" t="str">
        <f>IF(AND(H867&lt;0.001, 'SSIM Index'!H867 &gt; 0.97), TRUE, "")</f>
        <v/>
      </c>
      <c r="M867" s="1" t="str">
        <f>IF(AND(I867&lt;0.001, 'SSIM Index'!I867 &gt; 0.97), TRUE, "")</f>
        <v/>
      </c>
      <c r="N867" s="1" t="str">
        <f>IF(AND(J867&lt;0.001, 'SSIM Index'!J867 &gt; 0.97), TRUE, "")</f>
        <v/>
      </c>
      <c r="O867" s="3" t="str">
        <f t="shared" si="40"/>
        <v/>
      </c>
      <c r="P867" s="1" t="str">
        <f t="shared" si="41"/>
        <v/>
      </c>
      <c r="Q867" s="1" t="str">
        <f t="shared" si="42"/>
        <v/>
      </c>
    </row>
    <row r="868" spans="1:17" x14ac:dyDescent="0.35">
      <c r="A868" s="6">
        <v>866</v>
      </c>
      <c r="B868" s="1">
        <f>VLOOKUP($A868, Parameters!$A$2:JI$1345, MATCH(B$1, Parameters!$1:$1, 0), FALSE)</f>
        <v>3000</v>
      </c>
      <c r="C868" s="1">
        <f>VLOOKUP($A868, Parameters!$A$2:JJ$1345, MATCH(C$1, Parameters!$1:$1, 0), FALSE)</f>
        <v>3532.5</v>
      </c>
      <c r="D868" s="1">
        <f>VLOOKUP($A868, Parameters!$A$2:JK$1345, MATCH(D$1, Parameters!$1:$1, 0), FALSE)</f>
        <v>105</v>
      </c>
      <c r="E868" s="1">
        <f>VLOOKUP($A868, Parameters!$A$2:JL$1345, MATCH(E$1, Parameters!$1:$1, 0), FALSE)</f>
        <v>4.8766600000000002</v>
      </c>
      <c r="F868" s="1">
        <f>VLOOKUP($A868, Parameters!$A$2:JM$1345, MATCH(F$1, Parameters!$1:$1, 0), FALSE)</f>
        <v>5.0182500000000001</v>
      </c>
      <c r="G868" s="1">
        <f>VLOOKUP($A868, Parameters!$A$2:JN$1345, MATCH(G$1, Parameters!$1:$1, 0), FALSE)</f>
        <v>3.2947836812930769</v>
      </c>
      <c r="H868" s="3">
        <v>8.8443019194528395E-4</v>
      </c>
      <c r="I868">
        <v>9.0840586926788005E-4</v>
      </c>
      <c r="J868">
        <v>1.36811868287622E-3</v>
      </c>
      <c r="L868" s="1" t="b">
        <f>IF(AND(H868&lt;0.001, 'SSIM Index'!H868 &gt; 0.97), TRUE, "")</f>
        <v>1</v>
      </c>
      <c r="M868" s="1" t="str">
        <f>IF(AND(I868&lt;0.001, 'SSIM Index'!I868 &gt; 0.97), TRUE, "")</f>
        <v/>
      </c>
      <c r="N868" s="1" t="str">
        <f>IF(AND(J868&lt;0.001, 'SSIM Index'!J868 &gt; 0.97), TRUE, "")</f>
        <v/>
      </c>
      <c r="O868" s="3" t="str">
        <f t="shared" si="40"/>
        <v/>
      </c>
      <c r="P868" s="1" t="str">
        <f t="shared" si="41"/>
        <v/>
      </c>
      <c r="Q868" s="1" t="str">
        <f t="shared" si="42"/>
        <v/>
      </c>
    </row>
    <row r="869" spans="1:17" x14ac:dyDescent="0.35">
      <c r="A869" s="6">
        <v>867</v>
      </c>
      <c r="B869" s="1">
        <f>VLOOKUP($A869, Parameters!$A$2:JI$1345, MATCH(B$1, Parameters!$1:$1, 0), FALSE)</f>
        <v>3000</v>
      </c>
      <c r="C869" s="1">
        <f>VLOOKUP($A869, Parameters!$A$2:JJ$1345, MATCH(C$1, Parameters!$1:$1, 0), FALSE)</f>
        <v>7322.7</v>
      </c>
      <c r="D869" s="1">
        <f>VLOOKUP($A869, Parameters!$A$2:JK$1345, MATCH(D$1, Parameters!$1:$1, 0), FALSE)</f>
        <v>105</v>
      </c>
      <c r="E869" s="1">
        <f>VLOOKUP($A869, Parameters!$A$2:JL$1345, MATCH(E$1, Parameters!$1:$1, 0), FALSE)</f>
        <v>4.8766600000000002</v>
      </c>
      <c r="F869" s="1">
        <f>VLOOKUP($A869, Parameters!$A$2:JM$1345, MATCH(F$1, Parameters!$1:$1, 0), FALSE)</f>
        <v>5.0182500000000001</v>
      </c>
      <c r="G869" s="1">
        <f>VLOOKUP($A869, Parameters!$A$2:JN$1345, MATCH(G$1, Parameters!$1:$1, 0), FALSE)</f>
        <v>3.2947836812930769</v>
      </c>
      <c r="H869" s="3">
        <v>1.9044307991862199E-3</v>
      </c>
      <c r="I869">
        <v>2.4318909272551502E-3</v>
      </c>
      <c r="J869">
        <v>3.3112436067312899E-3</v>
      </c>
      <c r="L869" s="1" t="str">
        <f>IF(AND(H869&lt;0.001, 'SSIM Index'!H869 &gt; 0.97), TRUE, "")</f>
        <v/>
      </c>
      <c r="M869" s="1" t="str">
        <f>IF(AND(I869&lt;0.001, 'SSIM Index'!I869 &gt; 0.97), TRUE, "")</f>
        <v/>
      </c>
      <c r="N869" s="1" t="str">
        <f>IF(AND(J869&lt;0.001, 'SSIM Index'!J869 &gt; 0.97), TRUE, "")</f>
        <v/>
      </c>
      <c r="O869" s="3" t="str">
        <f t="shared" si="40"/>
        <v/>
      </c>
      <c r="P869" s="1" t="str">
        <f t="shared" si="41"/>
        <v/>
      </c>
      <c r="Q869" s="1" t="str">
        <f t="shared" si="42"/>
        <v/>
      </c>
    </row>
    <row r="870" spans="1:17" x14ac:dyDescent="0.35">
      <c r="A870" s="6">
        <v>868</v>
      </c>
      <c r="B870" s="1">
        <f>VLOOKUP($A870, Parameters!$A$2:JI$1345, MATCH(B$1, Parameters!$1:$1, 0), FALSE)</f>
        <v>2000</v>
      </c>
      <c r="C870" s="1">
        <f>VLOOKUP($A870, Parameters!$A$2:JJ$1345, MATCH(C$1, Parameters!$1:$1, 0), FALSE)</f>
        <v>20</v>
      </c>
      <c r="D870" s="1">
        <f>VLOOKUP($A870, Parameters!$A$2:JK$1345, MATCH(D$1, Parameters!$1:$1, 0), FALSE)</f>
        <v>105</v>
      </c>
      <c r="E870" s="1">
        <f>VLOOKUP($A870, Parameters!$A$2:JL$1345, MATCH(E$1, Parameters!$1:$1, 0), FALSE)</f>
        <v>3.36538</v>
      </c>
      <c r="F870" s="1">
        <f>VLOOKUP($A870, Parameters!$A$2:JM$1345, MATCH(F$1, Parameters!$1:$1, 0), FALSE)</f>
        <v>5.2737699999999998</v>
      </c>
      <c r="G870" s="1">
        <f>VLOOKUP($A870, Parameters!$A$2:JN$1345, MATCH(G$1, Parameters!$1:$1, 0), FALSE)</f>
        <v>-0.93910796287201359</v>
      </c>
      <c r="H870" s="3">
        <v>4.0240358794108001E-4</v>
      </c>
      <c r="I870">
        <v>3.8856451283208999E-4</v>
      </c>
      <c r="J870">
        <v>4.7890265705063901E-4</v>
      </c>
      <c r="L870" s="1" t="str">
        <f>IF(AND(H870&lt;0.001, 'SSIM Index'!H870 &gt; 0.97), TRUE, "")</f>
        <v/>
      </c>
      <c r="M870" s="1" t="str">
        <f>IF(AND(I870&lt;0.001, 'SSIM Index'!I870 &gt; 0.97), TRUE, "")</f>
        <v/>
      </c>
      <c r="N870" s="1" t="str">
        <f>IF(AND(J870&lt;0.001, 'SSIM Index'!J870 &gt; 0.97), TRUE, "")</f>
        <v/>
      </c>
      <c r="O870" s="3" t="str">
        <f t="shared" si="40"/>
        <v/>
      </c>
      <c r="P870" s="1" t="str">
        <f t="shared" si="41"/>
        <v/>
      </c>
      <c r="Q870" s="1" t="str">
        <f t="shared" si="42"/>
        <v/>
      </c>
    </row>
    <row r="871" spans="1:17" x14ac:dyDescent="0.35">
      <c r="A871" s="6">
        <v>869</v>
      </c>
      <c r="B871" s="1">
        <f>VLOOKUP($A871, Parameters!$A$2:JI$1345, MATCH(B$1, Parameters!$1:$1, 0), FALSE)</f>
        <v>2000</v>
      </c>
      <c r="C871" s="1">
        <f>VLOOKUP($A871, Parameters!$A$2:JJ$1345, MATCH(C$1, Parameters!$1:$1, 0), FALSE)</f>
        <v>1236.4000000000001</v>
      </c>
      <c r="D871" s="1">
        <f>VLOOKUP($A871, Parameters!$A$2:JK$1345, MATCH(D$1, Parameters!$1:$1, 0), FALSE)</f>
        <v>105</v>
      </c>
      <c r="E871" s="1">
        <f>VLOOKUP($A871, Parameters!$A$2:JL$1345, MATCH(E$1, Parameters!$1:$1, 0), FALSE)</f>
        <v>3.36538</v>
      </c>
      <c r="F871" s="1">
        <f>VLOOKUP($A871, Parameters!$A$2:JM$1345, MATCH(F$1, Parameters!$1:$1, 0), FALSE)</f>
        <v>5.2737699999999998</v>
      </c>
      <c r="G871" s="1">
        <f>VLOOKUP($A871, Parameters!$A$2:JN$1345, MATCH(G$1, Parameters!$1:$1, 0), FALSE)</f>
        <v>-0.93910796287201359</v>
      </c>
      <c r="H871" s="3">
        <v>8.4972701733931899E-4</v>
      </c>
      <c r="I871">
        <v>8.28920223284512E-4</v>
      </c>
      <c r="J871">
        <v>8.8025070726871404E-4</v>
      </c>
      <c r="L871" s="1" t="str">
        <f>IF(AND(H871&lt;0.001, 'SSIM Index'!H871 &gt; 0.97), TRUE, "")</f>
        <v/>
      </c>
      <c r="M871" s="1" t="str">
        <f>IF(AND(I871&lt;0.001, 'SSIM Index'!I871 &gt; 0.97), TRUE, "")</f>
        <v/>
      </c>
      <c r="N871" s="1" t="str">
        <f>IF(AND(J871&lt;0.001, 'SSIM Index'!J871 &gt; 0.97), TRUE, "")</f>
        <v/>
      </c>
      <c r="O871" s="3" t="str">
        <f t="shared" si="40"/>
        <v/>
      </c>
      <c r="P871" s="1" t="str">
        <f t="shared" si="41"/>
        <v/>
      </c>
      <c r="Q871" s="1" t="str">
        <f t="shared" si="42"/>
        <v/>
      </c>
    </row>
    <row r="872" spans="1:17" x14ac:dyDescent="0.35">
      <c r="A872" s="6">
        <v>870</v>
      </c>
      <c r="B872" s="1">
        <f>VLOOKUP($A872, Parameters!$A$2:JI$1345, MATCH(B$1, Parameters!$1:$1, 0), FALSE)</f>
        <v>2000</v>
      </c>
      <c r="C872" s="1">
        <f>VLOOKUP($A872, Parameters!$A$2:JJ$1345, MATCH(C$1, Parameters!$1:$1, 0), FALSE)</f>
        <v>2472.6999999999998</v>
      </c>
      <c r="D872" s="1">
        <f>VLOOKUP($A872, Parameters!$A$2:JK$1345, MATCH(D$1, Parameters!$1:$1, 0), FALSE)</f>
        <v>105</v>
      </c>
      <c r="E872" s="1">
        <f>VLOOKUP($A872, Parameters!$A$2:JL$1345, MATCH(E$1, Parameters!$1:$1, 0), FALSE)</f>
        <v>3.36538</v>
      </c>
      <c r="F872" s="1">
        <f>VLOOKUP($A872, Parameters!$A$2:JM$1345, MATCH(F$1, Parameters!$1:$1, 0), FALSE)</f>
        <v>5.2737699999999998</v>
      </c>
      <c r="G872" s="1">
        <f>VLOOKUP($A872, Parameters!$A$2:JN$1345, MATCH(G$1, Parameters!$1:$1, 0), FALSE)</f>
        <v>-0.93910796287201359</v>
      </c>
      <c r="H872" s="3">
        <v>1.1519080726429801E-3</v>
      </c>
      <c r="I872">
        <v>1.5876771649345699E-3</v>
      </c>
      <c r="J872">
        <v>1.6860865289345299E-3</v>
      </c>
      <c r="L872" s="1" t="str">
        <f>IF(AND(H872&lt;0.001, 'SSIM Index'!H872 &gt; 0.97), TRUE, "")</f>
        <v/>
      </c>
      <c r="M872" s="1" t="str">
        <f>IF(AND(I872&lt;0.001, 'SSIM Index'!I872 &gt; 0.97), TRUE, "")</f>
        <v/>
      </c>
      <c r="N872" s="1" t="str">
        <f>IF(AND(J872&lt;0.001, 'SSIM Index'!J872 &gt; 0.97), TRUE, "")</f>
        <v/>
      </c>
      <c r="O872" s="3" t="str">
        <f t="shared" si="40"/>
        <v/>
      </c>
      <c r="P872" s="1" t="str">
        <f t="shared" si="41"/>
        <v/>
      </c>
      <c r="Q872" s="1" t="str">
        <f t="shared" si="42"/>
        <v/>
      </c>
    </row>
    <row r="873" spans="1:17" x14ac:dyDescent="0.35">
      <c r="A873" s="6">
        <v>871</v>
      </c>
      <c r="B873" s="1">
        <f>VLOOKUP($A873, Parameters!$A$2:JI$1345, MATCH(B$1, Parameters!$1:$1, 0), FALSE)</f>
        <v>2000</v>
      </c>
      <c r="C873" s="1">
        <f>VLOOKUP($A873, Parameters!$A$2:JJ$1345, MATCH(C$1, Parameters!$1:$1, 0), FALSE)</f>
        <v>3709.1</v>
      </c>
      <c r="D873" s="1">
        <f>VLOOKUP($A873, Parameters!$A$2:JK$1345, MATCH(D$1, Parameters!$1:$1, 0), FALSE)</f>
        <v>105</v>
      </c>
      <c r="E873" s="1">
        <f>VLOOKUP($A873, Parameters!$A$2:JL$1345, MATCH(E$1, Parameters!$1:$1, 0), FALSE)</f>
        <v>3.36538</v>
      </c>
      <c r="F873" s="1">
        <f>VLOOKUP($A873, Parameters!$A$2:JM$1345, MATCH(F$1, Parameters!$1:$1, 0), FALSE)</f>
        <v>5.2737699999999998</v>
      </c>
      <c r="G873" s="1">
        <f>VLOOKUP($A873, Parameters!$A$2:JN$1345, MATCH(G$1, Parameters!$1:$1, 0), FALSE)</f>
        <v>-0.93910796287201359</v>
      </c>
      <c r="H873" s="3">
        <v>2.32274504378438E-3</v>
      </c>
      <c r="I873">
        <v>2.6483591645956E-3</v>
      </c>
      <c r="J873">
        <v>2.6911331806331799E-3</v>
      </c>
      <c r="L873" s="1" t="str">
        <f>IF(AND(H873&lt;0.001, 'SSIM Index'!H873 &gt; 0.97), TRUE, "")</f>
        <v/>
      </c>
      <c r="M873" s="1" t="str">
        <f>IF(AND(I873&lt;0.001, 'SSIM Index'!I873 &gt; 0.97), TRUE, "")</f>
        <v/>
      </c>
      <c r="N873" s="1" t="str">
        <f>IF(AND(J873&lt;0.001, 'SSIM Index'!J873 &gt; 0.97), TRUE, "")</f>
        <v/>
      </c>
      <c r="O873" s="3" t="str">
        <f t="shared" si="40"/>
        <v/>
      </c>
      <c r="P873" s="1" t="str">
        <f t="shared" si="41"/>
        <v/>
      </c>
      <c r="Q873" s="1" t="str">
        <f t="shared" si="42"/>
        <v/>
      </c>
    </row>
    <row r="874" spans="1:17" x14ac:dyDescent="0.35">
      <c r="A874" s="6">
        <v>872</v>
      </c>
      <c r="B874" s="1">
        <f>VLOOKUP($A874, Parameters!$A$2:JI$1345, MATCH(B$1, Parameters!$1:$1, 0), FALSE)</f>
        <v>500</v>
      </c>
      <c r="C874" s="1">
        <f>VLOOKUP($A874, Parameters!$A$2:JJ$1345, MATCH(C$1, Parameters!$1:$1, 0), FALSE)</f>
        <v>176.62</v>
      </c>
      <c r="D874" s="1">
        <f>VLOOKUP($A874, Parameters!$A$2:JK$1345, MATCH(D$1, Parameters!$1:$1, 0), FALSE)</f>
        <v>105</v>
      </c>
      <c r="E874" s="1">
        <f>VLOOKUP($A874, Parameters!$A$2:JL$1345, MATCH(E$1, Parameters!$1:$1, 0), FALSE)</f>
        <v>4.5746700000000002</v>
      </c>
      <c r="F874" s="1">
        <f>VLOOKUP($A874, Parameters!$A$2:JM$1345, MATCH(F$1, Parameters!$1:$1, 0), FALSE)</f>
        <v>4.1532400000000003</v>
      </c>
      <c r="G874" s="1">
        <f>VLOOKUP($A874, Parameters!$A$2:JN$1345, MATCH(G$1, Parameters!$1:$1, 0), FALSE)</f>
        <v>2.6947963080439159</v>
      </c>
      <c r="H874" s="3">
        <v>5.9843538329005198E-3</v>
      </c>
      <c r="I874">
        <v>1.0924212634563399E-2</v>
      </c>
      <c r="J874">
        <v>1.0668185539543599E-2</v>
      </c>
      <c r="L874" s="1" t="str">
        <f>IF(AND(H874&lt;0.001, 'SSIM Index'!H874 &gt; 0.97), TRUE, "")</f>
        <v/>
      </c>
      <c r="M874" s="1" t="str">
        <f>IF(AND(I874&lt;0.001, 'SSIM Index'!I874 &gt; 0.97), TRUE, "")</f>
        <v/>
      </c>
      <c r="N874" s="1" t="str">
        <f>IF(AND(J874&lt;0.001, 'SSIM Index'!J874 &gt; 0.97), TRUE, "")</f>
        <v/>
      </c>
      <c r="O874" s="3" t="str">
        <f t="shared" si="40"/>
        <v/>
      </c>
      <c r="P874" s="1" t="str">
        <f t="shared" si="41"/>
        <v/>
      </c>
      <c r="Q874" s="1" t="str">
        <f t="shared" si="42"/>
        <v/>
      </c>
    </row>
    <row r="875" spans="1:17" x14ac:dyDescent="0.35">
      <c r="A875" s="6">
        <v>873</v>
      </c>
      <c r="B875" s="1">
        <f>VLOOKUP($A875, Parameters!$A$2:JI$1345, MATCH(B$1, Parameters!$1:$1, 0), FALSE)</f>
        <v>500</v>
      </c>
      <c r="C875" s="1">
        <f>VLOOKUP($A875, Parameters!$A$2:JJ$1345, MATCH(C$1, Parameters!$1:$1, 0), FALSE)</f>
        <v>1413</v>
      </c>
      <c r="D875" s="1">
        <f>VLOOKUP($A875, Parameters!$A$2:JK$1345, MATCH(D$1, Parameters!$1:$1, 0), FALSE)</f>
        <v>105</v>
      </c>
      <c r="E875" s="1">
        <f>VLOOKUP($A875, Parameters!$A$2:JL$1345, MATCH(E$1, Parameters!$1:$1, 0), FALSE)</f>
        <v>4.5746700000000002</v>
      </c>
      <c r="F875" s="1">
        <f>VLOOKUP($A875, Parameters!$A$2:JM$1345, MATCH(F$1, Parameters!$1:$1, 0), FALSE)</f>
        <v>4.1532400000000003</v>
      </c>
      <c r="G875" s="1">
        <f>VLOOKUP($A875, Parameters!$A$2:JN$1345, MATCH(G$1, Parameters!$1:$1, 0), FALSE)</f>
        <v>2.6947963080439159</v>
      </c>
      <c r="H875" s="3">
        <v>1.6045777592808E-3</v>
      </c>
      <c r="I875">
        <v>1.4812945155426799E-3</v>
      </c>
      <c r="J875">
        <v>1.9509069388732299E-3</v>
      </c>
      <c r="L875" s="1" t="str">
        <f>IF(AND(H875&lt;0.001, 'SSIM Index'!H875 &gt; 0.97), TRUE, "")</f>
        <v/>
      </c>
      <c r="M875" s="1" t="str">
        <f>IF(AND(I875&lt;0.001, 'SSIM Index'!I875 &gt; 0.97), TRUE, "")</f>
        <v/>
      </c>
      <c r="N875" s="1" t="str">
        <f>IF(AND(J875&lt;0.001, 'SSIM Index'!J875 &gt; 0.97), TRUE, "")</f>
        <v/>
      </c>
      <c r="O875" s="3" t="str">
        <f t="shared" si="40"/>
        <v/>
      </c>
      <c r="P875" s="1" t="str">
        <f t="shared" si="41"/>
        <v/>
      </c>
      <c r="Q875" s="1" t="str">
        <f t="shared" si="42"/>
        <v/>
      </c>
    </row>
    <row r="876" spans="1:17" x14ac:dyDescent="0.35">
      <c r="A876" s="6">
        <v>874</v>
      </c>
      <c r="B876" s="1">
        <f>VLOOKUP($A876, Parameters!$A$2:JI$1345, MATCH(B$1, Parameters!$1:$1, 0), FALSE)</f>
        <v>500</v>
      </c>
      <c r="C876" s="1">
        <f>VLOOKUP($A876, Parameters!$A$2:JJ$1345, MATCH(C$1, Parameters!$1:$1, 0), FALSE)</f>
        <v>2649.4</v>
      </c>
      <c r="D876" s="1">
        <f>VLOOKUP($A876, Parameters!$A$2:JK$1345, MATCH(D$1, Parameters!$1:$1, 0), FALSE)</f>
        <v>105</v>
      </c>
      <c r="E876" s="1">
        <f>VLOOKUP($A876, Parameters!$A$2:JL$1345, MATCH(E$1, Parameters!$1:$1, 0), FALSE)</f>
        <v>4.5746700000000002</v>
      </c>
      <c r="F876" s="1">
        <f>VLOOKUP($A876, Parameters!$A$2:JM$1345, MATCH(F$1, Parameters!$1:$1, 0), FALSE)</f>
        <v>4.1532400000000003</v>
      </c>
      <c r="G876" s="1">
        <f>VLOOKUP($A876, Parameters!$A$2:JN$1345, MATCH(G$1, Parameters!$1:$1, 0), FALSE)</f>
        <v>2.6947963080439159</v>
      </c>
      <c r="H876" s="3">
        <v>1.9901464693248198E-3</v>
      </c>
      <c r="I876">
        <v>3.4643651451915498E-3</v>
      </c>
      <c r="J876">
        <v>3.6214983556419598E-3</v>
      </c>
      <c r="L876" s="1" t="str">
        <f>IF(AND(H876&lt;0.001, 'SSIM Index'!H876 &gt; 0.97), TRUE, "")</f>
        <v/>
      </c>
      <c r="M876" s="1" t="str">
        <f>IF(AND(I876&lt;0.001, 'SSIM Index'!I876 &gt; 0.97), TRUE, "")</f>
        <v/>
      </c>
      <c r="N876" s="1" t="str">
        <f>IF(AND(J876&lt;0.001, 'SSIM Index'!J876 &gt; 0.97), TRUE, "")</f>
        <v/>
      </c>
      <c r="O876" s="3" t="str">
        <f t="shared" si="40"/>
        <v/>
      </c>
      <c r="P876" s="1" t="str">
        <f t="shared" si="41"/>
        <v/>
      </c>
      <c r="Q876" s="1" t="str">
        <f t="shared" si="42"/>
        <v/>
      </c>
    </row>
    <row r="877" spans="1:17" x14ac:dyDescent="0.35">
      <c r="A877" s="6">
        <v>875</v>
      </c>
      <c r="B877" s="1">
        <f>VLOOKUP($A877, Parameters!$A$2:JI$1345, MATCH(B$1, Parameters!$1:$1, 0), FALSE)</f>
        <v>500</v>
      </c>
      <c r="C877" s="1">
        <f>VLOOKUP($A877, Parameters!$A$2:JJ$1345, MATCH(C$1, Parameters!$1:$1, 0), FALSE)</f>
        <v>3885.7</v>
      </c>
      <c r="D877" s="1">
        <f>VLOOKUP($A877, Parameters!$A$2:JK$1345, MATCH(D$1, Parameters!$1:$1, 0), FALSE)</f>
        <v>105</v>
      </c>
      <c r="E877" s="1">
        <f>VLOOKUP($A877, Parameters!$A$2:JL$1345, MATCH(E$1, Parameters!$1:$1, 0), FALSE)</f>
        <v>4.5746700000000002</v>
      </c>
      <c r="F877" s="1">
        <f>VLOOKUP($A877, Parameters!$A$2:JM$1345, MATCH(F$1, Parameters!$1:$1, 0), FALSE)</f>
        <v>4.1532400000000003</v>
      </c>
      <c r="G877" s="1">
        <f>VLOOKUP($A877, Parameters!$A$2:JN$1345, MATCH(G$1, Parameters!$1:$1, 0), FALSE)</f>
        <v>2.6947963080439159</v>
      </c>
      <c r="H877" s="3">
        <v>4.2673642747104099E-3</v>
      </c>
      <c r="I877">
        <v>5.2494890987872999E-3</v>
      </c>
      <c r="J877">
        <v>5.8680847287177996E-3</v>
      </c>
      <c r="L877" s="1" t="str">
        <f>IF(AND(H877&lt;0.001, 'SSIM Index'!H877 &gt; 0.97), TRUE, "")</f>
        <v/>
      </c>
      <c r="M877" s="1" t="str">
        <f>IF(AND(I877&lt;0.001, 'SSIM Index'!I877 &gt; 0.97), TRUE, "")</f>
        <v/>
      </c>
      <c r="N877" s="1" t="str">
        <f>IF(AND(J877&lt;0.001, 'SSIM Index'!J877 &gt; 0.97), TRUE, "")</f>
        <v/>
      </c>
      <c r="O877" s="3" t="str">
        <f t="shared" si="40"/>
        <v/>
      </c>
      <c r="P877" s="1" t="str">
        <f t="shared" si="41"/>
        <v/>
      </c>
      <c r="Q877" s="1" t="str">
        <f t="shared" si="42"/>
        <v/>
      </c>
    </row>
    <row r="878" spans="1:17" x14ac:dyDescent="0.35">
      <c r="A878" s="6">
        <v>876</v>
      </c>
      <c r="B878" s="1">
        <f>VLOOKUP($A878, Parameters!$A$2:JI$1345, MATCH(B$1, Parameters!$1:$1, 0), FALSE)</f>
        <v>3000</v>
      </c>
      <c r="C878" s="1">
        <f>VLOOKUP($A878, Parameters!$A$2:JJ$1345, MATCH(C$1, Parameters!$1:$1, 0), FALSE)</f>
        <v>353.25</v>
      </c>
      <c r="D878" s="1">
        <f>VLOOKUP($A878, Parameters!$A$2:JK$1345, MATCH(D$1, Parameters!$1:$1, 0), FALSE)</f>
        <v>105</v>
      </c>
      <c r="E878" s="1">
        <f>VLOOKUP($A878, Parameters!$A$2:JL$1345, MATCH(E$1, Parameters!$1:$1, 0), FALSE)</f>
        <v>5.2349300000000003</v>
      </c>
      <c r="F878" s="1">
        <f>VLOOKUP($A878, Parameters!$A$2:JM$1345, MATCH(F$1, Parameters!$1:$1, 0), FALSE)</f>
        <v>5.48163</v>
      </c>
      <c r="G878" s="1">
        <f>VLOOKUP($A878, Parameters!$A$2:JN$1345, MATCH(G$1, Parameters!$1:$1, 0), FALSE)</f>
        <v>-2.6675797218967334</v>
      </c>
      <c r="H878" s="3">
        <v>4.2148528154939402E-4</v>
      </c>
      <c r="I878">
        <v>4.7442442155443099E-4</v>
      </c>
      <c r="J878">
        <v>5.4165022447705204E-4</v>
      </c>
      <c r="L878" s="1" t="str">
        <f>IF(AND(H878&lt;0.001, 'SSIM Index'!H878 &gt; 0.97), TRUE, "")</f>
        <v/>
      </c>
      <c r="M878" s="1" t="str">
        <f>IF(AND(I878&lt;0.001, 'SSIM Index'!I878 &gt; 0.97), TRUE, "")</f>
        <v/>
      </c>
      <c r="N878" s="1" t="str">
        <f>IF(AND(J878&lt;0.001, 'SSIM Index'!J878 &gt; 0.97), TRUE, "")</f>
        <v/>
      </c>
      <c r="O878" s="3" t="str">
        <f t="shared" si="40"/>
        <v/>
      </c>
      <c r="P878" s="1" t="str">
        <f t="shared" si="41"/>
        <v/>
      </c>
      <c r="Q878" s="1" t="str">
        <f t="shared" si="42"/>
        <v/>
      </c>
    </row>
    <row r="879" spans="1:17" x14ac:dyDescent="0.35">
      <c r="A879" s="6">
        <v>877</v>
      </c>
      <c r="B879" s="1">
        <f>VLOOKUP($A879, Parameters!$A$2:JI$1345, MATCH(B$1, Parameters!$1:$1, 0), FALSE)</f>
        <v>3000</v>
      </c>
      <c r="C879" s="1">
        <f>VLOOKUP($A879, Parameters!$A$2:JJ$1345, MATCH(C$1, Parameters!$1:$1, 0), FALSE)</f>
        <v>1589.6</v>
      </c>
      <c r="D879" s="1">
        <f>VLOOKUP($A879, Parameters!$A$2:JK$1345, MATCH(D$1, Parameters!$1:$1, 0), FALSE)</f>
        <v>105</v>
      </c>
      <c r="E879" s="1">
        <f>VLOOKUP($A879, Parameters!$A$2:JL$1345, MATCH(E$1, Parameters!$1:$1, 0), FALSE)</f>
        <v>5.2349300000000003</v>
      </c>
      <c r="F879" s="1">
        <f>VLOOKUP($A879, Parameters!$A$2:JM$1345, MATCH(F$1, Parameters!$1:$1, 0), FALSE)</f>
        <v>5.48163</v>
      </c>
      <c r="G879" s="1">
        <f>VLOOKUP($A879, Parameters!$A$2:JN$1345, MATCH(G$1, Parameters!$1:$1, 0), FALSE)</f>
        <v>-2.6675797218967334</v>
      </c>
      <c r="H879" s="3">
        <v>8.3996600005775603E-4</v>
      </c>
      <c r="I879">
        <v>8.7159994291141597E-4</v>
      </c>
      <c r="J879">
        <v>9.3522528186440403E-4</v>
      </c>
      <c r="L879" s="1" t="str">
        <f>IF(AND(H879&lt;0.001, 'SSIM Index'!H879 &gt; 0.97), TRUE, "")</f>
        <v/>
      </c>
      <c r="M879" s="1" t="str">
        <f>IF(AND(I879&lt;0.001, 'SSIM Index'!I879 &gt; 0.97), TRUE, "")</f>
        <v/>
      </c>
      <c r="N879" s="1" t="str">
        <f>IF(AND(J879&lt;0.001, 'SSIM Index'!J879 &gt; 0.97), TRUE, "")</f>
        <v/>
      </c>
      <c r="O879" s="3" t="str">
        <f t="shared" si="40"/>
        <v/>
      </c>
      <c r="P879" s="1" t="str">
        <f t="shared" si="41"/>
        <v/>
      </c>
      <c r="Q879" s="1" t="str">
        <f t="shared" si="42"/>
        <v/>
      </c>
    </row>
    <row r="880" spans="1:17" x14ac:dyDescent="0.35">
      <c r="A880" s="6">
        <v>878</v>
      </c>
      <c r="B880" s="1">
        <f>VLOOKUP($A880, Parameters!$A$2:JI$1345, MATCH(B$1, Parameters!$1:$1, 0), FALSE)</f>
        <v>3000</v>
      </c>
      <c r="C880" s="1">
        <f>VLOOKUP($A880, Parameters!$A$2:JJ$1345, MATCH(C$1, Parameters!$1:$1, 0), FALSE)</f>
        <v>2826</v>
      </c>
      <c r="D880" s="1">
        <f>VLOOKUP($A880, Parameters!$A$2:JK$1345, MATCH(D$1, Parameters!$1:$1, 0), FALSE)</f>
        <v>105</v>
      </c>
      <c r="E880" s="1">
        <f>VLOOKUP($A880, Parameters!$A$2:JL$1345, MATCH(E$1, Parameters!$1:$1, 0), FALSE)</f>
        <v>5.2349300000000003</v>
      </c>
      <c r="F880" s="1">
        <f>VLOOKUP($A880, Parameters!$A$2:JM$1345, MATCH(F$1, Parameters!$1:$1, 0), FALSE)</f>
        <v>5.48163</v>
      </c>
      <c r="G880" s="1">
        <f>VLOOKUP($A880, Parameters!$A$2:JN$1345, MATCH(G$1, Parameters!$1:$1, 0), FALSE)</f>
        <v>-2.6675797218967334</v>
      </c>
      <c r="H880" s="3">
        <v>1.10986444633454E-3</v>
      </c>
      <c r="I880">
        <v>1.0370985837653199E-3</v>
      </c>
      <c r="J880">
        <v>9.3825126532465198E-4</v>
      </c>
      <c r="L880" s="1" t="str">
        <f>IF(AND(H880&lt;0.001, 'SSIM Index'!H880 &gt; 0.97), TRUE, "")</f>
        <v/>
      </c>
      <c r="M880" s="1" t="str">
        <f>IF(AND(I880&lt;0.001, 'SSIM Index'!I880 &gt; 0.97), TRUE, "")</f>
        <v/>
      </c>
      <c r="N880" s="1" t="str">
        <f>IF(AND(J880&lt;0.001, 'SSIM Index'!J880 &gt; 0.97), TRUE, "")</f>
        <v/>
      </c>
      <c r="O880" s="3" t="str">
        <f t="shared" si="40"/>
        <v/>
      </c>
      <c r="P880" s="1" t="str">
        <f t="shared" si="41"/>
        <v/>
      </c>
      <c r="Q880" s="1" t="str">
        <f t="shared" si="42"/>
        <v/>
      </c>
    </row>
    <row r="881" spans="1:17" x14ac:dyDescent="0.35">
      <c r="A881" s="6">
        <v>879</v>
      </c>
      <c r="B881" s="1">
        <f>VLOOKUP($A881, Parameters!$A$2:JI$1345, MATCH(B$1, Parameters!$1:$1, 0), FALSE)</f>
        <v>3000</v>
      </c>
      <c r="C881" s="1">
        <f>VLOOKUP($A881, Parameters!$A$2:JJ$1345, MATCH(C$1, Parameters!$1:$1, 0), FALSE)</f>
        <v>4062.4</v>
      </c>
      <c r="D881" s="1">
        <f>VLOOKUP($A881, Parameters!$A$2:JK$1345, MATCH(D$1, Parameters!$1:$1, 0), FALSE)</f>
        <v>105</v>
      </c>
      <c r="E881" s="1">
        <f>VLOOKUP($A881, Parameters!$A$2:JL$1345, MATCH(E$1, Parameters!$1:$1, 0), FALSE)</f>
        <v>5.2349300000000003</v>
      </c>
      <c r="F881" s="1">
        <f>VLOOKUP($A881, Parameters!$A$2:JM$1345, MATCH(F$1, Parameters!$1:$1, 0), FALSE)</f>
        <v>5.48163</v>
      </c>
      <c r="G881" s="1">
        <f>VLOOKUP($A881, Parameters!$A$2:JN$1345, MATCH(G$1, Parameters!$1:$1, 0), FALSE)</f>
        <v>-2.6675797218967334</v>
      </c>
      <c r="H881" s="3">
        <v>1.41054741106927E-3</v>
      </c>
      <c r="I881">
        <v>1.35301728732883E-3</v>
      </c>
      <c r="J881">
        <v>1.68521818704903E-3</v>
      </c>
      <c r="L881" s="1" t="str">
        <f>IF(AND(H881&lt;0.001, 'SSIM Index'!H881 &gt; 0.97), TRUE, "")</f>
        <v/>
      </c>
      <c r="M881" s="1" t="str">
        <f>IF(AND(I881&lt;0.001, 'SSIM Index'!I881 &gt; 0.97), TRUE, "")</f>
        <v/>
      </c>
      <c r="N881" s="1" t="str">
        <f>IF(AND(J881&lt;0.001, 'SSIM Index'!J881 &gt; 0.97), TRUE, "")</f>
        <v/>
      </c>
      <c r="O881" s="3" t="str">
        <f t="shared" si="40"/>
        <v/>
      </c>
      <c r="P881" s="1" t="str">
        <f t="shared" si="41"/>
        <v/>
      </c>
      <c r="Q881" s="1" t="str">
        <f t="shared" si="42"/>
        <v/>
      </c>
    </row>
    <row r="882" spans="1:17" x14ac:dyDescent="0.35">
      <c r="A882" s="6">
        <v>880</v>
      </c>
      <c r="B882" s="1">
        <f>VLOOKUP($A882, Parameters!$A$2:JI$1345, MATCH(B$1, Parameters!$1:$1, 0), FALSE)</f>
        <v>2000</v>
      </c>
      <c r="C882" s="1">
        <f>VLOOKUP($A882, Parameters!$A$2:JJ$1345, MATCH(C$1, Parameters!$1:$1, 0), FALSE)</f>
        <v>529.87</v>
      </c>
      <c r="D882" s="1">
        <f>VLOOKUP($A882, Parameters!$A$2:JK$1345, MATCH(D$1, Parameters!$1:$1, 0), FALSE)</f>
        <v>105</v>
      </c>
      <c r="E882" s="1">
        <f>VLOOKUP($A882, Parameters!$A$2:JL$1345, MATCH(E$1, Parameters!$1:$1, 0), FALSE)</f>
        <v>5.2118500000000001</v>
      </c>
      <c r="F882" s="1">
        <f>VLOOKUP($A882, Parameters!$A$2:JM$1345, MATCH(F$1, Parameters!$1:$1, 0), FALSE)</f>
        <v>4.4660099999999998</v>
      </c>
      <c r="G882" s="1">
        <f>VLOOKUP($A882, Parameters!$A$2:JN$1345, MATCH(G$1, Parameters!$1:$1, 0), FALSE)</f>
        <v>2.3795244854224316</v>
      </c>
      <c r="H882" s="3">
        <v>4.8171891830861498E-4</v>
      </c>
      <c r="I882">
        <v>5.6195980869233597E-4</v>
      </c>
      <c r="J882">
        <v>5.4532085778191599E-4</v>
      </c>
      <c r="L882" s="1" t="str">
        <f>IF(AND(H882&lt;0.001, 'SSIM Index'!H882 &gt; 0.97), TRUE, "")</f>
        <v/>
      </c>
      <c r="M882" s="1" t="str">
        <f>IF(AND(I882&lt;0.001, 'SSIM Index'!I882 &gt; 0.97), TRUE, "")</f>
        <v/>
      </c>
      <c r="N882" s="1" t="str">
        <f>IF(AND(J882&lt;0.001, 'SSIM Index'!J882 &gt; 0.97), TRUE, "")</f>
        <v/>
      </c>
      <c r="O882" s="3" t="str">
        <f t="shared" si="40"/>
        <v/>
      </c>
      <c r="P882" s="1" t="str">
        <f t="shared" si="41"/>
        <v/>
      </c>
      <c r="Q882" s="1" t="str">
        <f t="shared" si="42"/>
        <v/>
      </c>
    </row>
    <row r="883" spans="1:17" x14ac:dyDescent="0.35">
      <c r="A883" s="6">
        <v>881</v>
      </c>
      <c r="B883" s="1">
        <f>VLOOKUP($A883, Parameters!$A$2:JI$1345, MATCH(B$1, Parameters!$1:$1, 0), FALSE)</f>
        <v>2000</v>
      </c>
      <c r="C883" s="1">
        <f>VLOOKUP($A883, Parameters!$A$2:JJ$1345, MATCH(C$1, Parameters!$1:$1, 0), FALSE)</f>
        <v>1766.2</v>
      </c>
      <c r="D883" s="1">
        <f>VLOOKUP($A883, Parameters!$A$2:JK$1345, MATCH(D$1, Parameters!$1:$1, 0), FALSE)</f>
        <v>105</v>
      </c>
      <c r="E883" s="1">
        <f>VLOOKUP($A883, Parameters!$A$2:JL$1345, MATCH(E$1, Parameters!$1:$1, 0), FALSE)</f>
        <v>5.2118500000000001</v>
      </c>
      <c r="F883" s="1">
        <f>VLOOKUP($A883, Parameters!$A$2:JM$1345, MATCH(F$1, Parameters!$1:$1, 0), FALSE)</f>
        <v>4.4660099999999998</v>
      </c>
      <c r="G883" s="1">
        <f>VLOOKUP($A883, Parameters!$A$2:JN$1345, MATCH(G$1, Parameters!$1:$1, 0), FALSE)</f>
        <v>2.3795244854224316</v>
      </c>
      <c r="H883" s="3">
        <v>7.9959118738770398E-4</v>
      </c>
      <c r="I883">
        <v>9.7042036941275001E-4</v>
      </c>
      <c r="J883">
        <v>1.0002712951973E-3</v>
      </c>
      <c r="L883" s="1" t="b">
        <f>IF(AND(H883&lt;0.001, 'SSIM Index'!H883 &gt; 0.97), TRUE, "")</f>
        <v>1</v>
      </c>
      <c r="M883" s="1" t="b">
        <f>IF(AND(I883&lt;0.001, 'SSIM Index'!I883 &gt; 0.97), TRUE, "")</f>
        <v>1</v>
      </c>
      <c r="N883" s="1" t="str">
        <f>IF(AND(J883&lt;0.001, 'SSIM Index'!J883 &gt; 0.97), TRUE, "")</f>
        <v/>
      </c>
      <c r="O883" s="3" t="str">
        <f t="shared" si="40"/>
        <v/>
      </c>
      <c r="P883" s="1" t="str">
        <f t="shared" si="41"/>
        <v/>
      </c>
      <c r="Q883" s="1" t="str">
        <f t="shared" si="42"/>
        <v/>
      </c>
    </row>
    <row r="884" spans="1:17" x14ac:dyDescent="0.35">
      <c r="A884" s="6">
        <v>882</v>
      </c>
      <c r="B884" s="1">
        <f>VLOOKUP($A884, Parameters!$A$2:JI$1345, MATCH(B$1, Parameters!$1:$1, 0), FALSE)</f>
        <v>2000</v>
      </c>
      <c r="C884" s="1">
        <f>VLOOKUP($A884, Parameters!$A$2:JJ$1345, MATCH(C$1, Parameters!$1:$1, 0), FALSE)</f>
        <v>3002.6</v>
      </c>
      <c r="D884" s="1">
        <f>VLOOKUP($A884, Parameters!$A$2:JK$1345, MATCH(D$1, Parameters!$1:$1, 0), FALSE)</f>
        <v>105</v>
      </c>
      <c r="E884" s="1">
        <f>VLOOKUP($A884, Parameters!$A$2:JL$1345, MATCH(E$1, Parameters!$1:$1, 0), FALSE)</f>
        <v>5.2118500000000001</v>
      </c>
      <c r="F884" s="1">
        <f>VLOOKUP($A884, Parameters!$A$2:JM$1345, MATCH(F$1, Parameters!$1:$1, 0), FALSE)</f>
        <v>4.4660099999999998</v>
      </c>
      <c r="G884" s="1">
        <f>VLOOKUP($A884, Parameters!$A$2:JN$1345, MATCH(G$1, Parameters!$1:$1, 0), FALSE)</f>
        <v>2.3795244854224316</v>
      </c>
      <c r="H884" s="3">
        <v>1.1026915162801699E-3</v>
      </c>
      <c r="I884">
        <v>1.5202211216092101E-3</v>
      </c>
      <c r="J884">
        <v>1.06622360181063E-3</v>
      </c>
      <c r="L884" s="1" t="str">
        <f>IF(AND(H884&lt;0.001, 'SSIM Index'!H884 &gt; 0.97), TRUE, "")</f>
        <v/>
      </c>
      <c r="M884" s="1" t="str">
        <f>IF(AND(I884&lt;0.001, 'SSIM Index'!I884 &gt; 0.97), TRUE, "")</f>
        <v/>
      </c>
      <c r="N884" s="1" t="str">
        <f>IF(AND(J884&lt;0.001, 'SSIM Index'!J884 &gt; 0.97), TRUE, "")</f>
        <v/>
      </c>
      <c r="O884" s="3" t="str">
        <f t="shared" si="40"/>
        <v/>
      </c>
      <c r="P884" s="1" t="str">
        <f t="shared" si="41"/>
        <v/>
      </c>
      <c r="Q884" s="1" t="str">
        <f t="shared" si="42"/>
        <v/>
      </c>
    </row>
    <row r="885" spans="1:17" x14ac:dyDescent="0.35">
      <c r="A885" s="6">
        <v>883</v>
      </c>
      <c r="B885" s="1">
        <f>VLOOKUP($A885, Parameters!$A$2:JI$1345, MATCH(B$1, Parameters!$1:$1, 0), FALSE)</f>
        <v>2000</v>
      </c>
      <c r="C885" s="1">
        <f>VLOOKUP($A885, Parameters!$A$2:JJ$1345, MATCH(C$1, Parameters!$1:$1, 0), FALSE)</f>
        <v>4239</v>
      </c>
      <c r="D885" s="1">
        <f>VLOOKUP($A885, Parameters!$A$2:JK$1345, MATCH(D$1, Parameters!$1:$1, 0), FALSE)</f>
        <v>105</v>
      </c>
      <c r="E885" s="1">
        <f>VLOOKUP($A885, Parameters!$A$2:JL$1345, MATCH(E$1, Parameters!$1:$1, 0), FALSE)</f>
        <v>5.2118500000000001</v>
      </c>
      <c r="F885" s="1">
        <f>VLOOKUP($A885, Parameters!$A$2:JM$1345, MATCH(F$1, Parameters!$1:$1, 0), FALSE)</f>
        <v>4.4660099999999998</v>
      </c>
      <c r="G885" s="1">
        <f>VLOOKUP($A885, Parameters!$A$2:JN$1345, MATCH(G$1, Parameters!$1:$1, 0), FALSE)</f>
        <v>2.3795244854224316</v>
      </c>
      <c r="H885" s="3">
        <v>1.29012344405055E-3</v>
      </c>
      <c r="I885">
        <v>1.86701223719865E-3</v>
      </c>
      <c r="J885">
        <v>1.53865315951406E-3</v>
      </c>
      <c r="L885" s="1" t="str">
        <f>IF(AND(H885&lt;0.001, 'SSIM Index'!H885 &gt; 0.97), TRUE, "")</f>
        <v/>
      </c>
      <c r="M885" s="1" t="str">
        <f>IF(AND(I885&lt;0.001, 'SSIM Index'!I885 &gt; 0.97), TRUE, "")</f>
        <v/>
      </c>
      <c r="N885" s="1" t="str">
        <f>IF(AND(J885&lt;0.001, 'SSIM Index'!J885 &gt; 0.97), TRUE, "")</f>
        <v/>
      </c>
      <c r="O885" s="3" t="b">
        <f t="shared" si="40"/>
        <v>1</v>
      </c>
      <c r="P885" s="1" t="str">
        <f t="shared" si="41"/>
        <v/>
      </c>
      <c r="Q885" s="1" t="str">
        <f t="shared" si="42"/>
        <v/>
      </c>
    </row>
    <row r="886" spans="1:17" x14ac:dyDescent="0.35">
      <c r="A886" s="6">
        <v>884</v>
      </c>
      <c r="B886" s="1">
        <f>VLOOKUP($A886, Parameters!$A$2:JI$1345, MATCH(B$1, Parameters!$1:$1, 0), FALSE)</f>
        <v>3000</v>
      </c>
      <c r="C886" s="1">
        <f>VLOOKUP($A886, Parameters!$A$2:JJ$1345, MATCH(C$1, Parameters!$1:$1, 0), FALSE)</f>
        <v>706.5</v>
      </c>
      <c r="D886" s="1">
        <f>VLOOKUP($A886, Parameters!$A$2:JK$1345, MATCH(D$1, Parameters!$1:$1, 0), FALSE)</f>
        <v>105</v>
      </c>
      <c r="E886" s="1">
        <f>VLOOKUP($A886, Parameters!$A$2:JL$1345, MATCH(E$1, Parameters!$1:$1, 0), FALSE)</f>
        <v>5.1409900000000004</v>
      </c>
      <c r="F886" s="1">
        <f>VLOOKUP($A886, Parameters!$A$2:JM$1345, MATCH(F$1, Parameters!$1:$1, 0), FALSE)</f>
        <v>4.6672799999999999</v>
      </c>
      <c r="G886" s="1">
        <f>VLOOKUP($A886, Parameters!$A$2:JN$1345, MATCH(G$1, Parameters!$1:$1, 0), FALSE)</f>
        <v>2.6638664013838147</v>
      </c>
      <c r="H886" s="3">
        <v>3.3655983861535701E-4</v>
      </c>
      <c r="I886">
        <v>2.5924798683263302E-4</v>
      </c>
      <c r="J886">
        <v>5.0725357141345696E-4</v>
      </c>
      <c r="L886" s="1" t="str">
        <f>IF(AND(H886&lt;0.001, 'SSIM Index'!H886 &gt; 0.97), TRUE, "")</f>
        <v/>
      </c>
      <c r="M886" s="1" t="str">
        <f>IF(AND(I886&lt;0.001, 'SSIM Index'!I886 &gt; 0.97), TRUE, "")</f>
        <v/>
      </c>
      <c r="N886" s="1" t="str">
        <f>IF(AND(J886&lt;0.001, 'SSIM Index'!J886 &gt; 0.97), TRUE, "")</f>
        <v/>
      </c>
      <c r="O886" s="3" t="str">
        <f t="shared" si="40"/>
        <v/>
      </c>
      <c r="P886" s="1" t="str">
        <f t="shared" si="41"/>
        <v/>
      </c>
      <c r="Q886" s="1" t="str">
        <f t="shared" si="42"/>
        <v/>
      </c>
    </row>
    <row r="887" spans="1:17" x14ac:dyDescent="0.35">
      <c r="A887" s="6">
        <v>885</v>
      </c>
      <c r="B887" s="1">
        <f>VLOOKUP($A887, Parameters!$A$2:JI$1345, MATCH(B$1, Parameters!$1:$1, 0), FALSE)</f>
        <v>3000</v>
      </c>
      <c r="C887" s="1">
        <f>VLOOKUP($A887, Parameters!$A$2:JJ$1345, MATCH(C$1, Parameters!$1:$1, 0), FALSE)</f>
        <v>1942.9</v>
      </c>
      <c r="D887" s="1">
        <f>VLOOKUP($A887, Parameters!$A$2:JK$1345, MATCH(D$1, Parameters!$1:$1, 0), FALSE)</f>
        <v>105</v>
      </c>
      <c r="E887" s="1">
        <f>VLOOKUP($A887, Parameters!$A$2:JL$1345, MATCH(E$1, Parameters!$1:$1, 0), FALSE)</f>
        <v>5.1409900000000004</v>
      </c>
      <c r="F887" s="1">
        <f>VLOOKUP($A887, Parameters!$A$2:JM$1345, MATCH(F$1, Parameters!$1:$1, 0), FALSE)</f>
        <v>4.6672799999999999</v>
      </c>
      <c r="G887" s="1">
        <f>VLOOKUP($A887, Parameters!$A$2:JN$1345, MATCH(G$1, Parameters!$1:$1, 0), FALSE)</f>
        <v>2.6638664013838147</v>
      </c>
      <c r="H887" s="3">
        <v>9.4373768661171198E-4</v>
      </c>
      <c r="I887">
        <v>8.6513248970731995E-4</v>
      </c>
      <c r="J887">
        <v>6.8257056409493002E-4</v>
      </c>
      <c r="L887" s="1" t="str">
        <f>IF(AND(H887&lt;0.001, 'SSIM Index'!H887 &gt; 0.97), TRUE, "")</f>
        <v/>
      </c>
      <c r="M887" s="1" t="str">
        <f>IF(AND(I887&lt;0.001, 'SSIM Index'!I887 &gt; 0.97), TRUE, "")</f>
        <v/>
      </c>
      <c r="N887" s="1" t="str">
        <f>IF(AND(J887&lt;0.001, 'SSIM Index'!J887 &gt; 0.97), TRUE, "")</f>
        <v/>
      </c>
      <c r="O887" s="3" t="str">
        <f t="shared" si="40"/>
        <v/>
      </c>
      <c r="P887" s="1" t="str">
        <f t="shared" si="41"/>
        <v/>
      </c>
      <c r="Q887" s="1" t="str">
        <f t="shared" si="42"/>
        <v/>
      </c>
    </row>
    <row r="888" spans="1:17" x14ac:dyDescent="0.35">
      <c r="A888" s="6">
        <v>886</v>
      </c>
      <c r="B888" s="1">
        <f>VLOOKUP($A888, Parameters!$A$2:JI$1345, MATCH(B$1, Parameters!$1:$1, 0), FALSE)</f>
        <v>3000</v>
      </c>
      <c r="C888" s="1">
        <f>VLOOKUP($A888, Parameters!$A$2:JJ$1345, MATCH(C$1, Parameters!$1:$1, 0), FALSE)</f>
        <v>3179.2</v>
      </c>
      <c r="D888" s="1">
        <f>VLOOKUP($A888, Parameters!$A$2:JK$1345, MATCH(D$1, Parameters!$1:$1, 0), FALSE)</f>
        <v>105</v>
      </c>
      <c r="E888" s="1">
        <f>VLOOKUP($A888, Parameters!$A$2:JL$1345, MATCH(E$1, Parameters!$1:$1, 0), FALSE)</f>
        <v>5.1409900000000004</v>
      </c>
      <c r="F888" s="1">
        <f>VLOOKUP($A888, Parameters!$A$2:JM$1345, MATCH(F$1, Parameters!$1:$1, 0), FALSE)</f>
        <v>4.6672799999999999</v>
      </c>
      <c r="G888" s="1">
        <f>VLOOKUP($A888, Parameters!$A$2:JN$1345, MATCH(G$1, Parameters!$1:$1, 0), FALSE)</f>
        <v>2.6638664013838147</v>
      </c>
      <c r="H888" s="3">
        <v>9.9719222635030703E-4</v>
      </c>
      <c r="I888">
        <v>9.2555861920118299E-4</v>
      </c>
      <c r="J888">
        <v>1.3481097994372201E-3</v>
      </c>
      <c r="L888" s="1" t="str">
        <f>IF(AND(H888&lt;0.001, 'SSIM Index'!H888 &gt; 0.97), TRUE, "")</f>
        <v/>
      </c>
      <c r="M888" s="1" t="str">
        <f>IF(AND(I888&lt;0.001, 'SSIM Index'!I888 &gt; 0.97), TRUE, "")</f>
        <v/>
      </c>
      <c r="N888" s="1" t="str">
        <f>IF(AND(J888&lt;0.001, 'SSIM Index'!J888 &gt; 0.97), TRUE, "")</f>
        <v/>
      </c>
      <c r="O888" s="3" t="str">
        <f t="shared" si="40"/>
        <v/>
      </c>
      <c r="P888" s="1" t="str">
        <f t="shared" si="41"/>
        <v/>
      </c>
      <c r="Q888" s="1" t="b">
        <f t="shared" si="42"/>
        <v>1</v>
      </c>
    </row>
    <row r="889" spans="1:17" x14ac:dyDescent="0.35">
      <c r="A889" s="6">
        <v>887</v>
      </c>
      <c r="B889" s="1">
        <f>VLOOKUP($A889, Parameters!$A$2:JI$1345, MATCH(B$1, Parameters!$1:$1, 0), FALSE)</f>
        <v>3000</v>
      </c>
      <c r="C889" s="1">
        <f>VLOOKUP($A889, Parameters!$A$2:JJ$1345, MATCH(C$1, Parameters!$1:$1, 0), FALSE)</f>
        <v>4415.6000000000004</v>
      </c>
      <c r="D889" s="1">
        <f>VLOOKUP($A889, Parameters!$A$2:JK$1345, MATCH(D$1, Parameters!$1:$1, 0), FALSE)</f>
        <v>105</v>
      </c>
      <c r="E889" s="1">
        <f>VLOOKUP($A889, Parameters!$A$2:JL$1345, MATCH(E$1, Parameters!$1:$1, 0), FALSE)</f>
        <v>5.1409900000000004</v>
      </c>
      <c r="F889" s="1">
        <f>VLOOKUP($A889, Parameters!$A$2:JM$1345, MATCH(F$1, Parameters!$1:$1, 0), FALSE)</f>
        <v>4.6672799999999999</v>
      </c>
      <c r="G889" s="1">
        <f>VLOOKUP($A889, Parameters!$A$2:JN$1345, MATCH(G$1, Parameters!$1:$1, 0), FALSE)</f>
        <v>2.6638664013838147</v>
      </c>
      <c r="H889" s="3">
        <v>8.8798772776499304E-4</v>
      </c>
      <c r="I889">
        <v>1.4478332595899699E-3</v>
      </c>
      <c r="J889">
        <v>1.1448108125478001E-3</v>
      </c>
      <c r="L889" s="1" t="b">
        <f>IF(AND(H889&lt;0.001, 'SSIM Index'!H889 &gt; 0.97), TRUE, "")</f>
        <v>1</v>
      </c>
      <c r="M889" s="1" t="str">
        <f>IF(AND(I889&lt;0.001, 'SSIM Index'!I889 &gt; 0.97), TRUE, "")</f>
        <v/>
      </c>
      <c r="N889" s="1" t="str">
        <f>IF(AND(J889&lt;0.001, 'SSIM Index'!J889 &gt; 0.97), TRUE, "")</f>
        <v/>
      </c>
      <c r="O889" s="3" t="str">
        <f t="shared" si="40"/>
        <v/>
      </c>
      <c r="P889" s="1" t="str">
        <f t="shared" si="41"/>
        <v/>
      </c>
      <c r="Q889" s="1" t="str">
        <f t="shared" si="42"/>
        <v/>
      </c>
    </row>
    <row r="890" spans="1:17" x14ac:dyDescent="0.35">
      <c r="A890" s="6">
        <v>888</v>
      </c>
      <c r="B890" s="1">
        <f>VLOOKUP($A890, Parameters!$A$2:JI$1345, MATCH(B$1, Parameters!$1:$1, 0), FALSE)</f>
        <v>1000</v>
      </c>
      <c r="C890" s="1">
        <f>VLOOKUP($A890, Parameters!$A$2:JJ$1345, MATCH(C$1, Parameters!$1:$1, 0), FALSE)</f>
        <v>883.12</v>
      </c>
      <c r="D890" s="1">
        <f>VLOOKUP($A890, Parameters!$A$2:JK$1345, MATCH(D$1, Parameters!$1:$1, 0), FALSE)</f>
        <v>105</v>
      </c>
      <c r="E890" s="1">
        <f>VLOOKUP($A890, Parameters!$A$2:JL$1345, MATCH(E$1, Parameters!$1:$1, 0), FALSE)</f>
        <v>0.95108000000000004</v>
      </c>
      <c r="F890" s="1">
        <f>VLOOKUP($A890, Parameters!$A$2:JM$1345, MATCH(F$1, Parameters!$1:$1, 0), FALSE)</f>
        <v>4.9501600000000003</v>
      </c>
      <c r="G890" s="1">
        <f>VLOOKUP($A890, Parameters!$A$2:JN$1345, MATCH(G$1, Parameters!$1:$1, 0), FALSE)</f>
        <v>-0.88914589095289875</v>
      </c>
      <c r="H890" s="3">
        <v>7.1470433613285401E-4</v>
      </c>
      <c r="I890">
        <v>7.2647124761715499E-4</v>
      </c>
      <c r="J890">
        <v>7.5473741162568298E-4</v>
      </c>
      <c r="L890" s="1" t="str">
        <f>IF(AND(H890&lt;0.001, 'SSIM Index'!H890 &gt; 0.97), TRUE, "")</f>
        <v/>
      </c>
      <c r="M890" s="1" t="str">
        <f>IF(AND(I890&lt;0.001, 'SSIM Index'!I890 &gt; 0.97), TRUE, "")</f>
        <v/>
      </c>
      <c r="N890" s="1" t="str">
        <f>IF(AND(J890&lt;0.001, 'SSIM Index'!J890 &gt; 0.97), TRUE, "")</f>
        <v/>
      </c>
      <c r="O890" s="3" t="str">
        <f t="shared" si="40"/>
        <v/>
      </c>
      <c r="P890" s="1" t="str">
        <f t="shared" si="41"/>
        <v/>
      </c>
      <c r="Q890" s="1" t="str">
        <f t="shared" si="42"/>
        <v/>
      </c>
    </row>
    <row r="891" spans="1:17" x14ac:dyDescent="0.35">
      <c r="A891" s="6">
        <v>889</v>
      </c>
      <c r="B891" s="1">
        <f>VLOOKUP($A891, Parameters!$A$2:JI$1345, MATCH(B$1, Parameters!$1:$1, 0), FALSE)</f>
        <v>1000</v>
      </c>
      <c r="C891" s="1">
        <f>VLOOKUP($A891, Parameters!$A$2:JJ$1345, MATCH(C$1, Parameters!$1:$1, 0), FALSE)</f>
        <v>2119.5</v>
      </c>
      <c r="D891" s="1">
        <f>VLOOKUP($A891, Parameters!$A$2:JK$1345, MATCH(D$1, Parameters!$1:$1, 0), FALSE)</f>
        <v>105</v>
      </c>
      <c r="E891" s="1">
        <f>VLOOKUP($A891, Parameters!$A$2:JL$1345, MATCH(E$1, Parameters!$1:$1, 0), FALSE)</f>
        <v>0.95108000000000004</v>
      </c>
      <c r="F891" s="1">
        <f>VLOOKUP($A891, Parameters!$A$2:JM$1345, MATCH(F$1, Parameters!$1:$1, 0), FALSE)</f>
        <v>4.9501600000000003</v>
      </c>
      <c r="G891" s="1">
        <f>VLOOKUP($A891, Parameters!$A$2:JN$1345, MATCH(G$1, Parameters!$1:$1, 0), FALSE)</f>
        <v>-0.88914589095289875</v>
      </c>
      <c r="H891" s="3">
        <v>1.92851980682462E-3</v>
      </c>
      <c r="I891">
        <v>2.3137640673667101E-3</v>
      </c>
      <c r="J891">
        <v>2.4414919316768599E-3</v>
      </c>
      <c r="L891" s="1" t="str">
        <f>IF(AND(H891&lt;0.001, 'SSIM Index'!H891 &gt; 0.97), TRUE, "")</f>
        <v/>
      </c>
      <c r="M891" s="1" t="str">
        <f>IF(AND(I891&lt;0.001, 'SSIM Index'!I891 &gt; 0.97), TRUE, "")</f>
        <v/>
      </c>
      <c r="N891" s="1" t="str">
        <f>IF(AND(J891&lt;0.001, 'SSIM Index'!J891 &gt; 0.97), TRUE, "")</f>
        <v/>
      </c>
      <c r="O891" s="3" t="str">
        <f t="shared" si="40"/>
        <v/>
      </c>
      <c r="P891" s="1" t="str">
        <f t="shared" si="41"/>
        <v/>
      </c>
      <c r="Q891" s="1" t="str">
        <f t="shared" si="42"/>
        <v/>
      </c>
    </row>
    <row r="892" spans="1:17" x14ac:dyDescent="0.35">
      <c r="A892" s="6">
        <v>890</v>
      </c>
      <c r="B892" s="1">
        <f>VLOOKUP($A892, Parameters!$A$2:JI$1345, MATCH(B$1, Parameters!$1:$1, 0), FALSE)</f>
        <v>1000</v>
      </c>
      <c r="C892" s="1">
        <f>VLOOKUP($A892, Parameters!$A$2:JJ$1345, MATCH(C$1, Parameters!$1:$1, 0), FALSE)</f>
        <v>3355.9</v>
      </c>
      <c r="D892" s="1">
        <f>VLOOKUP($A892, Parameters!$A$2:JK$1345, MATCH(D$1, Parameters!$1:$1, 0), FALSE)</f>
        <v>105</v>
      </c>
      <c r="E892" s="1">
        <f>VLOOKUP($A892, Parameters!$A$2:JL$1345, MATCH(E$1, Parameters!$1:$1, 0), FALSE)</f>
        <v>0.95108000000000004</v>
      </c>
      <c r="F892" s="1">
        <f>VLOOKUP($A892, Parameters!$A$2:JM$1345, MATCH(F$1, Parameters!$1:$1, 0), FALSE)</f>
        <v>4.9501600000000003</v>
      </c>
      <c r="G892" s="1">
        <f>VLOOKUP($A892, Parameters!$A$2:JN$1345, MATCH(G$1, Parameters!$1:$1, 0), FALSE)</f>
        <v>-0.88914589095289875</v>
      </c>
      <c r="H892" s="3">
        <v>2.58955312892794E-3</v>
      </c>
      <c r="I892">
        <v>2.40391003899276E-3</v>
      </c>
      <c r="J892">
        <v>3.6438337992876699E-3</v>
      </c>
      <c r="L892" s="1" t="str">
        <f>IF(AND(H892&lt;0.001, 'SSIM Index'!H892 &gt; 0.97), TRUE, "")</f>
        <v/>
      </c>
      <c r="M892" s="1" t="str">
        <f>IF(AND(I892&lt;0.001, 'SSIM Index'!I892 &gt; 0.97), TRUE, "")</f>
        <v/>
      </c>
      <c r="N892" s="1" t="str">
        <f>IF(AND(J892&lt;0.001, 'SSIM Index'!J892 &gt; 0.97), TRUE, "")</f>
        <v/>
      </c>
      <c r="O892" s="3" t="str">
        <f t="shared" si="40"/>
        <v/>
      </c>
      <c r="P892" s="1" t="str">
        <f t="shared" si="41"/>
        <v/>
      </c>
      <c r="Q892" s="1" t="str">
        <f t="shared" si="42"/>
        <v/>
      </c>
    </row>
    <row r="893" spans="1:17" x14ac:dyDescent="0.35">
      <c r="A893" s="6">
        <v>891</v>
      </c>
      <c r="B893" s="1">
        <f>VLOOKUP($A893, Parameters!$A$2:JI$1345, MATCH(B$1, Parameters!$1:$1, 0), FALSE)</f>
        <v>1000</v>
      </c>
      <c r="C893" s="1">
        <f>VLOOKUP($A893, Parameters!$A$2:JJ$1345, MATCH(C$1, Parameters!$1:$1, 0), FALSE)</f>
        <v>4673.8</v>
      </c>
      <c r="D893" s="1">
        <f>VLOOKUP($A893, Parameters!$A$2:JK$1345, MATCH(D$1, Parameters!$1:$1, 0), FALSE)</f>
        <v>105</v>
      </c>
      <c r="E893" s="1">
        <f>VLOOKUP($A893, Parameters!$A$2:JL$1345, MATCH(E$1, Parameters!$1:$1, 0), FALSE)</f>
        <v>0.95108000000000004</v>
      </c>
      <c r="F893" s="1">
        <f>VLOOKUP($A893, Parameters!$A$2:JM$1345, MATCH(F$1, Parameters!$1:$1, 0), FALSE)</f>
        <v>4.9501600000000003</v>
      </c>
      <c r="G893" s="1">
        <f>VLOOKUP($A893, Parameters!$A$2:JN$1345, MATCH(G$1, Parameters!$1:$1, 0), FALSE)</f>
        <v>-0.88914589095289875</v>
      </c>
      <c r="H893" s="3">
        <v>3.1027714721858501E-3</v>
      </c>
      <c r="I893">
        <v>2.9963289853185398E-3</v>
      </c>
      <c r="J893">
        <v>3.1046927906572801E-3</v>
      </c>
      <c r="L893" s="1" t="str">
        <f>IF(AND(H893&lt;0.001, 'SSIM Index'!H893 &gt; 0.97), TRUE, "")</f>
        <v/>
      </c>
      <c r="M893" s="1" t="str">
        <f>IF(AND(I893&lt;0.001, 'SSIM Index'!I893 &gt; 0.97), TRUE, "")</f>
        <v/>
      </c>
      <c r="N893" s="1" t="str">
        <f>IF(AND(J893&lt;0.001, 'SSIM Index'!J893 &gt; 0.97), TRUE, "")</f>
        <v/>
      </c>
      <c r="O893" s="3" t="str">
        <f t="shared" si="40"/>
        <v/>
      </c>
      <c r="P893" s="1" t="str">
        <f t="shared" si="41"/>
        <v/>
      </c>
      <c r="Q893" s="1" t="str">
        <f t="shared" si="42"/>
        <v/>
      </c>
    </row>
    <row r="894" spans="1:17" x14ac:dyDescent="0.35">
      <c r="A894" s="6">
        <v>892</v>
      </c>
      <c r="B894" s="1">
        <f>VLOOKUP($A894, Parameters!$A$2:JI$1345, MATCH(B$1, Parameters!$1:$1, 0), FALSE)</f>
        <v>2000</v>
      </c>
      <c r="C894" s="1">
        <f>VLOOKUP($A894, Parameters!$A$2:JJ$1345, MATCH(C$1, Parameters!$1:$1, 0), FALSE)</f>
        <v>1059.7</v>
      </c>
      <c r="D894" s="1">
        <f>VLOOKUP($A894, Parameters!$A$2:JK$1345, MATCH(D$1, Parameters!$1:$1, 0), FALSE)</f>
        <v>105</v>
      </c>
      <c r="E894" s="1">
        <f>VLOOKUP($A894, Parameters!$A$2:JL$1345, MATCH(E$1, Parameters!$1:$1, 0), FALSE)</f>
        <v>2.2014</v>
      </c>
      <c r="F894" s="1">
        <f>VLOOKUP($A894, Parameters!$A$2:JM$1345, MATCH(F$1, Parameters!$1:$1, 0), FALSE)</f>
        <v>4.1507800000000001</v>
      </c>
      <c r="G894" s="1">
        <f>VLOOKUP($A894, Parameters!$A$2:JN$1345, MATCH(G$1, Parameters!$1:$1, 0), FALSE)</f>
        <v>7.4675214842603195</v>
      </c>
      <c r="H894" s="3">
        <v>5.8053672546520797E-4</v>
      </c>
      <c r="I894">
        <v>5.1518785767257203E-4</v>
      </c>
      <c r="J894">
        <v>5.9681129641830899E-4</v>
      </c>
      <c r="L894" s="1" t="str">
        <f>IF(AND(H894&lt;0.001, 'SSIM Index'!H894 &gt; 0.97), TRUE, "")</f>
        <v/>
      </c>
      <c r="M894" s="1" t="str">
        <f>IF(AND(I894&lt;0.001, 'SSIM Index'!I894 &gt; 0.97), TRUE, "")</f>
        <v/>
      </c>
      <c r="N894" s="1" t="str">
        <f>IF(AND(J894&lt;0.001, 'SSIM Index'!J894 &gt; 0.97), TRUE, "")</f>
        <v/>
      </c>
      <c r="O894" s="3" t="str">
        <f t="shared" si="40"/>
        <v/>
      </c>
      <c r="P894" s="1" t="str">
        <f t="shared" si="41"/>
        <v/>
      </c>
      <c r="Q894" s="1" t="str">
        <f t="shared" si="42"/>
        <v/>
      </c>
    </row>
    <row r="895" spans="1:17" x14ac:dyDescent="0.35">
      <c r="A895" s="6">
        <v>893</v>
      </c>
      <c r="B895" s="1">
        <f>VLOOKUP($A895, Parameters!$A$2:JI$1345, MATCH(B$1, Parameters!$1:$1, 0), FALSE)</f>
        <v>2000</v>
      </c>
      <c r="C895" s="1">
        <f>VLOOKUP($A895, Parameters!$A$2:JJ$1345, MATCH(C$1, Parameters!$1:$1, 0), FALSE)</f>
        <v>2296.1</v>
      </c>
      <c r="D895" s="1">
        <f>VLOOKUP($A895, Parameters!$A$2:JK$1345, MATCH(D$1, Parameters!$1:$1, 0), FALSE)</f>
        <v>105</v>
      </c>
      <c r="E895" s="1">
        <f>VLOOKUP($A895, Parameters!$A$2:JL$1345, MATCH(E$1, Parameters!$1:$1, 0), FALSE)</f>
        <v>2.2014</v>
      </c>
      <c r="F895" s="1">
        <f>VLOOKUP($A895, Parameters!$A$2:JM$1345, MATCH(F$1, Parameters!$1:$1, 0), FALSE)</f>
        <v>4.1507800000000001</v>
      </c>
      <c r="G895" s="1">
        <f>VLOOKUP($A895, Parameters!$A$2:JN$1345, MATCH(G$1, Parameters!$1:$1, 0), FALSE)</f>
        <v>7.4675214842603195</v>
      </c>
      <c r="H895" s="3">
        <v>1.17192172911018E-3</v>
      </c>
      <c r="I895">
        <v>1.19627977255731E-3</v>
      </c>
      <c r="J895">
        <v>1.6947685508057399E-3</v>
      </c>
      <c r="L895" s="1" t="str">
        <f>IF(AND(H895&lt;0.001, 'SSIM Index'!H895 &gt; 0.97), TRUE, "")</f>
        <v/>
      </c>
      <c r="M895" s="1" t="str">
        <f>IF(AND(I895&lt;0.001, 'SSIM Index'!I895 &gt; 0.97), TRUE, "")</f>
        <v/>
      </c>
      <c r="N895" s="1" t="str">
        <f>IF(AND(J895&lt;0.001, 'SSIM Index'!J895 &gt; 0.97), TRUE, "")</f>
        <v/>
      </c>
      <c r="O895" s="3" t="str">
        <f t="shared" si="40"/>
        <v/>
      </c>
      <c r="P895" s="1" t="str">
        <f t="shared" si="41"/>
        <v/>
      </c>
      <c r="Q895" s="1" t="str">
        <f t="shared" si="42"/>
        <v/>
      </c>
    </row>
    <row r="896" spans="1:17" x14ac:dyDescent="0.35">
      <c r="A896" s="6">
        <v>894</v>
      </c>
      <c r="B896" s="1">
        <f>VLOOKUP($A896, Parameters!$A$2:JI$1345, MATCH(B$1, Parameters!$1:$1, 0), FALSE)</f>
        <v>2000</v>
      </c>
      <c r="C896" s="1">
        <f>VLOOKUP($A896, Parameters!$A$2:JJ$1345, MATCH(C$1, Parameters!$1:$1, 0), FALSE)</f>
        <v>3532.5</v>
      </c>
      <c r="D896" s="1">
        <f>VLOOKUP($A896, Parameters!$A$2:JK$1345, MATCH(D$1, Parameters!$1:$1, 0), FALSE)</f>
        <v>105</v>
      </c>
      <c r="E896" s="1">
        <f>VLOOKUP($A896, Parameters!$A$2:JL$1345, MATCH(E$1, Parameters!$1:$1, 0), FALSE)</f>
        <v>2.2014</v>
      </c>
      <c r="F896" s="1">
        <f>VLOOKUP($A896, Parameters!$A$2:JM$1345, MATCH(F$1, Parameters!$1:$1, 0), FALSE)</f>
        <v>4.1507800000000001</v>
      </c>
      <c r="G896" s="1">
        <f>VLOOKUP($A896, Parameters!$A$2:JN$1345, MATCH(G$1, Parameters!$1:$1, 0), FALSE)</f>
        <v>7.4675214842603195</v>
      </c>
      <c r="H896" s="3">
        <v>1.2042174348607601E-3</v>
      </c>
      <c r="I896">
        <v>1.1745479423552699E-3</v>
      </c>
      <c r="J896">
        <v>1.68705999385565E-3</v>
      </c>
      <c r="L896" s="1" t="str">
        <f>IF(AND(H896&lt;0.001, 'SSIM Index'!H896 &gt; 0.97), TRUE, "")</f>
        <v/>
      </c>
      <c r="M896" s="1" t="str">
        <f>IF(AND(I896&lt;0.001, 'SSIM Index'!I896 &gt; 0.97), TRUE, "")</f>
        <v/>
      </c>
      <c r="N896" s="1" t="str">
        <f>IF(AND(J896&lt;0.001, 'SSIM Index'!J896 &gt; 0.97), TRUE, "")</f>
        <v/>
      </c>
      <c r="O896" s="3" t="str">
        <f t="shared" si="40"/>
        <v/>
      </c>
      <c r="P896" s="1" t="str">
        <f t="shared" si="41"/>
        <v/>
      </c>
      <c r="Q896" s="1" t="str">
        <f t="shared" si="42"/>
        <v/>
      </c>
    </row>
    <row r="897" spans="1:17" x14ac:dyDescent="0.35">
      <c r="A897" s="6">
        <v>895</v>
      </c>
      <c r="B897" s="1">
        <f>VLOOKUP($A897, Parameters!$A$2:JI$1345, MATCH(B$1, Parameters!$1:$1, 0), FALSE)</f>
        <v>2000</v>
      </c>
      <c r="C897" s="1">
        <f>VLOOKUP($A897, Parameters!$A$2:JJ$1345, MATCH(C$1, Parameters!$1:$1, 0), FALSE)</f>
        <v>7322.7</v>
      </c>
      <c r="D897" s="1">
        <f>VLOOKUP($A897, Parameters!$A$2:JK$1345, MATCH(D$1, Parameters!$1:$1, 0), FALSE)</f>
        <v>105</v>
      </c>
      <c r="E897" s="1">
        <f>VLOOKUP($A897, Parameters!$A$2:JL$1345, MATCH(E$1, Parameters!$1:$1, 0), FALSE)</f>
        <v>2.2014</v>
      </c>
      <c r="F897" s="1">
        <f>VLOOKUP($A897, Parameters!$A$2:JM$1345, MATCH(F$1, Parameters!$1:$1, 0), FALSE)</f>
        <v>4.1507800000000001</v>
      </c>
      <c r="G897" s="1">
        <f>VLOOKUP($A897, Parameters!$A$2:JN$1345, MATCH(G$1, Parameters!$1:$1, 0), FALSE)</f>
        <v>7.4675214842603195</v>
      </c>
      <c r="H897" s="3">
        <v>2.8823693282902202E-3</v>
      </c>
      <c r="I897">
        <v>6.3547976315021498E-3</v>
      </c>
      <c r="J897">
        <v>7.3113110847771098E-3</v>
      </c>
      <c r="L897" s="1" t="str">
        <f>IF(AND(H897&lt;0.001, 'SSIM Index'!H897 &gt; 0.97), TRUE, "")</f>
        <v/>
      </c>
      <c r="M897" s="1" t="str">
        <f>IF(AND(I897&lt;0.001, 'SSIM Index'!I897 &gt; 0.97), TRUE, "")</f>
        <v/>
      </c>
      <c r="N897" s="1" t="str">
        <f>IF(AND(J897&lt;0.001, 'SSIM Index'!J897 &gt; 0.97), TRUE, "")</f>
        <v/>
      </c>
      <c r="O897" s="3" t="str">
        <f t="shared" si="40"/>
        <v/>
      </c>
      <c r="P897" s="1" t="str">
        <f t="shared" si="41"/>
        <v/>
      </c>
      <c r="Q897" s="1" t="str">
        <f t="shared" si="42"/>
        <v/>
      </c>
    </row>
    <row r="898" spans="1:17" x14ac:dyDescent="0.35">
      <c r="A898" s="6">
        <v>896</v>
      </c>
      <c r="B898" s="1">
        <f>VLOOKUP($A898, Parameters!$A$2:JI$1345, MATCH(B$1, Parameters!$1:$1, 0), FALSE)</f>
        <v>3000</v>
      </c>
      <c r="C898" s="1">
        <f>VLOOKUP($A898, Parameters!$A$2:JJ$1345, MATCH(C$1, Parameters!$1:$1, 0), FALSE)</f>
        <v>20</v>
      </c>
      <c r="D898" s="1">
        <f>VLOOKUP($A898, Parameters!$A$2:JK$1345, MATCH(D$1, Parameters!$1:$1, 0), FALSE)</f>
        <v>130</v>
      </c>
      <c r="E898" s="1">
        <f>VLOOKUP($A898, Parameters!$A$2:JL$1345, MATCH(E$1, Parameters!$1:$1, 0), FALSE)</f>
        <v>0.93852999999999998</v>
      </c>
      <c r="F898" s="1">
        <f>VLOOKUP($A898, Parameters!$A$2:JM$1345, MATCH(F$1, Parameters!$1:$1, 0), FALSE)</f>
        <v>5.1856400000000002</v>
      </c>
      <c r="G898" s="1">
        <f>VLOOKUP($A898, Parameters!$A$2:JN$1345, MATCH(G$1, Parameters!$1:$1, 0), FALSE)</f>
        <v>-1.1195043779669598</v>
      </c>
      <c r="H898" s="3">
        <v>4.3576993630267598E-4</v>
      </c>
      <c r="I898">
        <v>5.3800165187567397E-4</v>
      </c>
      <c r="J898">
        <v>6.0567684704437798E-4</v>
      </c>
      <c r="L898" s="1" t="str">
        <f>IF(AND(H898&lt;0.001, 'SSIM Index'!H898 &gt; 0.97), TRUE, "")</f>
        <v/>
      </c>
      <c r="M898" s="1" t="str">
        <f>IF(AND(I898&lt;0.001, 'SSIM Index'!I898 &gt; 0.97), TRUE, "")</f>
        <v/>
      </c>
      <c r="N898" s="1" t="str">
        <f>IF(AND(J898&lt;0.001, 'SSIM Index'!J898 &gt; 0.97), TRUE, "")</f>
        <v/>
      </c>
      <c r="O898" s="3" t="str">
        <f t="shared" si="40"/>
        <v/>
      </c>
      <c r="P898" s="1" t="str">
        <f t="shared" si="41"/>
        <v/>
      </c>
      <c r="Q898" s="1" t="str">
        <f t="shared" si="42"/>
        <v/>
      </c>
    </row>
    <row r="899" spans="1:17" x14ac:dyDescent="0.35">
      <c r="A899" s="6">
        <v>897</v>
      </c>
      <c r="B899" s="1">
        <f>VLOOKUP($A899, Parameters!$A$2:JI$1345, MATCH(B$1, Parameters!$1:$1, 0), FALSE)</f>
        <v>3000</v>
      </c>
      <c r="C899" s="1">
        <f>VLOOKUP($A899, Parameters!$A$2:JJ$1345, MATCH(C$1, Parameters!$1:$1, 0), FALSE)</f>
        <v>1236.4000000000001</v>
      </c>
      <c r="D899" s="1">
        <f>VLOOKUP($A899, Parameters!$A$2:JK$1345, MATCH(D$1, Parameters!$1:$1, 0), FALSE)</f>
        <v>130</v>
      </c>
      <c r="E899" s="1">
        <f>VLOOKUP($A899, Parameters!$A$2:JL$1345, MATCH(E$1, Parameters!$1:$1, 0), FALSE)</f>
        <v>0.93852999999999998</v>
      </c>
      <c r="F899" s="1">
        <f>VLOOKUP($A899, Parameters!$A$2:JM$1345, MATCH(F$1, Parameters!$1:$1, 0), FALSE)</f>
        <v>5.1856400000000002</v>
      </c>
      <c r="G899" s="1">
        <f>VLOOKUP($A899, Parameters!$A$2:JN$1345, MATCH(G$1, Parameters!$1:$1, 0), FALSE)</f>
        <v>-1.1195043779669598</v>
      </c>
      <c r="H899" s="3">
        <v>6.23915228061378E-4</v>
      </c>
      <c r="I899">
        <v>5.98241458646953E-4</v>
      </c>
      <c r="J899">
        <v>7.4248155578970898E-4</v>
      </c>
      <c r="L899" s="1" t="str">
        <f>IF(AND(H899&lt;0.001, 'SSIM Index'!H899 &gt; 0.97), TRUE, "")</f>
        <v/>
      </c>
      <c r="M899" s="1" t="str">
        <f>IF(AND(I899&lt;0.001, 'SSIM Index'!I899 &gt; 0.97), TRUE, "")</f>
        <v/>
      </c>
      <c r="N899" s="1" t="str">
        <f>IF(AND(J899&lt;0.001, 'SSIM Index'!J899 &gt; 0.97), TRUE, "")</f>
        <v/>
      </c>
      <c r="O899" s="3" t="str">
        <f t="shared" ref="O899:O962" si="43">IF(AND(H899&gt;0.00129, H899&lt;0.00135), TRUE, "")</f>
        <v/>
      </c>
      <c r="P899" s="1" t="str">
        <f t="shared" ref="P899:P962" si="44">IF(AND(I899&gt;0.00129, I899&lt;0.00135), TRUE, "")</f>
        <v/>
      </c>
      <c r="Q899" s="1" t="str">
        <f t="shared" ref="Q899:Q962" si="45">IF(AND(J899&gt;0.00129, J899&lt;0.00135), TRUE, "")</f>
        <v/>
      </c>
    </row>
    <row r="900" spans="1:17" x14ac:dyDescent="0.35">
      <c r="A900" s="6">
        <v>898</v>
      </c>
      <c r="B900" s="1">
        <f>VLOOKUP($A900, Parameters!$A$2:JI$1345, MATCH(B$1, Parameters!$1:$1, 0), FALSE)</f>
        <v>3000</v>
      </c>
      <c r="C900" s="1">
        <f>VLOOKUP($A900, Parameters!$A$2:JJ$1345, MATCH(C$1, Parameters!$1:$1, 0), FALSE)</f>
        <v>2472.6999999999998</v>
      </c>
      <c r="D900" s="1">
        <f>VLOOKUP($A900, Parameters!$A$2:JK$1345, MATCH(D$1, Parameters!$1:$1, 0), FALSE)</f>
        <v>130</v>
      </c>
      <c r="E900" s="1">
        <f>VLOOKUP($A900, Parameters!$A$2:JL$1345, MATCH(E$1, Parameters!$1:$1, 0), FALSE)</f>
        <v>0.93852999999999998</v>
      </c>
      <c r="F900" s="1">
        <f>VLOOKUP($A900, Parameters!$A$2:JM$1345, MATCH(F$1, Parameters!$1:$1, 0), FALSE)</f>
        <v>5.1856400000000002</v>
      </c>
      <c r="G900" s="1">
        <f>VLOOKUP($A900, Parameters!$A$2:JN$1345, MATCH(G$1, Parameters!$1:$1, 0), FALSE)</f>
        <v>-1.1195043779669598</v>
      </c>
      <c r="H900" s="3">
        <v>1.4107150491327E-3</v>
      </c>
      <c r="I900">
        <v>1.60884589422494E-3</v>
      </c>
      <c r="J900">
        <v>1.9077375764027201E-3</v>
      </c>
      <c r="L900" s="1" t="str">
        <f>IF(AND(H900&lt;0.001, 'SSIM Index'!H900 &gt; 0.97), TRUE, "")</f>
        <v/>
      </c>
      <c r="M900" s="1" t="str">
        <f>IF(AND(I900&lt;0.001, 'SSIM Index'!I900 &gt; 0.97), TRUE, "")</f>
        <v/>
      </c>
      <c r="N900" s="1" t="str">
        <f>IF(AND(J900&lt;0.001, 'SSIM Index'!J900 &gt; 0.97), TRUE, "")</f>
        <v/>
      </c>
      <c r="O900" s="3" t="str">
        <f t="shared" si="43"/>
        <v/>
      </c>
      <c r="P900" s="1" t="str">
        <f t="shared" si="44"/>
        <v/>
      </c>
      <c r="Q900" s="1" t="str">
        <f t="shared" si="45"/>
        <v/>
      </c>
    </row>
    <row r="901" spans="1:17" x14ac:dyDescent="0.35">
      <c r="A901" s="6">
        <v>899</v>
      </c>
      <c r="B901" s="1">
        <f>VLOOKUP($A901, Parameters!$A$2:JI$1345, MATCH(B$1, Parameters!$1:$1, 0), FALSE)</f>
        <v>3000</v>
      </c>
      <c r="C901" s="1">
        <f>VLOOKUP($A901, Parameters!$A$2:JJ$1345, MATCH(C$1, Parameters!$1:$1, 0), FALSE)</f>
        <v>3709.1</v>
      </c>
      <c r="D901" s="1">
        <f>VLOOKUP($A901, Parameters!$A$2:JK$1345, MATCH(D$1, Parameters!$1:$1, 0), FALSE)</f>
        <v>130</v>
      </c>
      <c r="E901" s="1">
        <f>VLOOKUP($A901, Parameters!$A$2:JL$1345, MATCH(E$1, Parameters!$1:$1, 0), FALSE)</f>
        <v>0.93852999999999998</v>
      </c>
      <c r="F901" s="1">
        <f>VLOOKUP($A901, Parameters!$A$2:JM$1345, MATCH(F$1, Parameters!$1:$1, 0), FALSE)</f>
        <v>5.1856400000000002</v>
      </c>
      <c r="G901" s="1">
        <f>VLOOKUP($A901, Parameters!$A$2:JN$1345, MATCH(G$1, Parameters!$1:$1, 0), FALSE)</f>
        <v>-1.1195043779669598</v>
      </c>
      <c r="H901" s="3">
        <v>1.78319006226956E-3</v>
      </c>
      <c r="I901">
        <v>1.4717333251610301E-3</v>
      </c>
      <c r="J901">
        <v>2.2262299899011798E-3</v>
      </c>
      <c r="L901" s="1" t="str">
        <f>IF(AND(H901&lt;0.001, 'SSIM Index'!H901 &gt; 0.97), TRUE, "")</f>
        <v/>
      </c>
      <c r="M901" s="1" t="str">
        <f>IF(AND(I901&lt;0.001, 'SSIM Index'!I901 &gt; 0.97), TRUE, "")</f>
        <v/>
      </c>
      <c r="N901" s="1" t="str">
        <f>IF(AND(J901&lt;0.001, 'SSIM Index'!J901 &gt; 0.97), TRUE, "")</f>
        <v/>
      </c>
      <c r="O901" s="3" t="str">
        <f t="shared" si="43"/>
        <v/>
      </c>
      <c r="P901" s="1" t="str">
        <f t="shared" si="44"/>
        <v/>
      </c>
      <c r="Q901" s="1" t="str">
        <f t="shared" si="45"/>
        <v/>
      </c>
    </row>
    <row r="902" spans="1:17" x14ac:dyDescent="0.35">
      <c r="A902" s="6">
        <v>900</v>
      </c>
      <c r="B902" s="1">
        <f>VLOOKUP($A902, Parameters!$A$2:JI$1345, MATCH(B$1, Parameters!$1:$1, 0), FALSE)</f>
        <v>1000</v>
      </c>
      <c r="C902" s="1">
        <f>VLOOKUP($A902, Parameters!$A$2:JJ$1345, MATCH(C$1, Parameters!$1:$1, 0), FALSE)</f>
        <v>176.62</v>
      </c>
      <c r="D902" s="1">
        <f>VLOOKUP($A902, Parameters!$A$2:JK$1345, MATCH(D$1, Parameters!$1:$1, 0), FALSE)</f>
        <v>130</v>
      </c>
      <c r="E902" s="1">
        <f>VLOOKUP($A902, Parameters!$A$2:JL$1345, MATCH(E$1, Parameters!$1:$1, 0), FALSE)</f>
        <v>5.9462299999999999</v>
      </c>
      <c r="F902" s="1">
        <f>VLOOKUP($A902, Parameters!$A$2:JM$1345, MATCH(F$1, Parameters!$1:$1, 0), FALSE)</f>
        <v>4.8928000000000003</v>
      </c>
      <c r="G902" s="1">
        <f>VLOOKUP($A902, Parameters!$A$2:JN$1345, MATCH(G$1, Parameters!$1:$1, 0), FALSE)</f>
        <v>2.4555000596889105</v>
      </c>
      <c r="H902" s="3">
        <v>8.6437654681503697E-4</v>
      </c>
      <c r="I902">
        <v>9.8271213937550696E-4</v>
      </c>
      <c r="J902">
        <v>1.2974803103133999E-3</v>
      </c>
      <c r="L902" s="1" t="str">
        <f>IF(AND(H902&lt;0.001, 'SSIM Index'!H902 &gt; 0.97), TRUE, "")</f>
        <v/>
      </c>
      <c r="M902" s="1" t="str">
        <f>IF(AND(I902&lt;0.001, 'SSIM Index'!I902 &gt; 0.97), TRUE, "")</f>
        <v/>
      </c>
      <c r="N902" s="1" t="str">
        <f>IF(AND(J902&lt;0.001, 'SSIM Index'!J902 &gt; 0.97), TRUE, "")</f>
        <v/>
      </c>
      <c r="O902" s="3" t="str">
        <f t="shared" si="43"/>
        <v/>
      </c>
      <c r="P902" s="1" t="str">
        <f t="shared" si="44"/>
        <v/>
      </c>
      <c r="Q902" s="1" t="b">
        <f t="shared" si="45"/>
        <v>1</v>
      </c>
    </row>
    <row r="903" spans="1:17" x14ac:dyDescent="0.35">
      <c r="A903" s="6">
        <v>901</v>
      </c>
      <c r="B903" s="1">
        <f>VLOOKUP($A903, Parameters!$A$2:JI$1345, MATCH(B$1, Parameters!$1:$1, 0), FALSE)</f>
        <v>1000</v>
      </c>
      <c r="C903" s="1">
        <f>VLOOKUP($A903, Parameters!$A$2:JJ$1345, MATCH(C$1, Parameters!$1:$1, 0), FALSE)</f>
        <v>1413</v>
      </c>
      <c r="D903" s="1">
        <f>VLOOKUP($A903, Parameters!$A$2:JK$1345, MATCH(D$1, Parameters!$1:$1, 0), FALSE)</f>
        <v>130</v>
      </c>
      <c r="E903" s="1">
        <f>VLOOKUP($A903, Parameters!$A$2:JL$1345, MATCH(E$1, Parameters!$1:$1, 0), FALSE)</f>
        <v>5.9462299999999999</v>
      </c>
      <c r="F903" s="1">
        <f>VLOOKUP($A903, Parameters!$A$2:JM$1345, MATCH(F$1, Parameters!$1:$1, 0), FALSE)</f>
        <v>4.8928000000000003</v>
      </c>
      <c r="G903" s="1">
        <f>VLOOKUP($A903, Parameters!$A$2:JN$1345, MATCH(G$1, Parameters!$1:$1, 0), FALSE)</f>
        <v>2.4555000596889105</v>
      </c>
      <c r="H903" s="3">
        <v>7.3884421726688699E-4</v>
      </c>
      <c r="I903">
        <v>7.9976679990068002E-4</v>
      </c>
      <c r="J903">
        <v>8.9538365136831999E-4</v>
      </c>
      <c r="L903" s="1" t="str">
        <f>IF(AND(H903&lt;0.001, 'SSIM Index'!H903 &gt; 0.97), TRUE, "")</f>
        <v/>
      </c>
      <c r="M903" s="1" t="str">
        <f>IF(AND(I903&lt;0.001, 'SSIM Index'!I903 &gt; 0.97), TRUE, "")</f>
        <v/>
      </c>
      <c r="N903" s="1" t="str">
        <f>IF(AND(J903&lt;0.001, 'SSIM Index'!J903 &gt; 0.97), TRUE, "")</f>
        <v/>
      </c>
      <c r="O903" s="3" t="str">
        <f t="shared" si="43"/>
        <v/>
      </c>
      <c r="P903" s="1" t="str">
        <f t="shared" si="44"/>
        <v/>
      </c>
      <c r="Q903" s="1" t="str">
        <f t="shared" si="45"/>
        <v/>
      </c>
    </row>
    <row r="904" spans="1:17" x14ac:dyDescent="0.35">
      <c r="A904" s="6">
        <v>902</v>
      </c>
      <c r="B904" s="1">
        <f>VLOOKUP($A904, Parameters!$A$2:JI$1345, MATCH(B$1, Parameters!$1:$1, 0), FALSE)</f>
        <v>1000</v>
      </c>
      <c r="C904" s="1">
        <f>VLOOKUP($A904, Parameters!$A$2:JJ$1345, MATCH(C$1, Parameters!$1:$1, 0), FALSE)</f>
        <v>2649.4</v>
      </c>
      <c r="D904" s="1">
        <f>VLOOKUP($A904, Parameters!$A$2:JK$1345, MATCH(D$1, Parameters!$1:$1, 0), FALSE)</f>
        <v>130</v>
      </c>
      <c r="E904" s="1">
        <f>VLOOKUP($A904, Parameters!$A$2:JL$1345, MATCH(E$1, Parameters!$1:$1, 0), FALSE)</f>
        <v>5.9462299999999999</v>
      </c>
      <c r="F904" s="1">
        <f>VLOOKUP($A904, Parameters!$A$2:JM$1345, MATCH(F$1, Parameters!$1:$1, 0), FALSE)</f>
        <v>4.8928000000000003</v>
      </c>
      <c r="G904" s="1">
        <f>VLOOKUP($A904, Parameters!$A$2:JN$1345, MATCH(G$1, Parameters!$1:$1, 0), FALSE)</f>
        <v>2.4555000596889105</v>
      </c>
      <c r="H904" s="3">
        <v>1.3956815237179301E-3</v>
      </c>
      <c r="I904">
        <v>1.6530671855434699E-3</v>
      </c>
      <c r="J904">
        <v>2.2055404260754499E-3</v>
      </c>
      <c r="L904" s="1" t="str">
        <f>IF(AND(H904&lt;0.001, 'SSIM Index'!H904 &gt; 0.97), TRUE, "")</f>
        <v/>
      </c>
      <c r="M904" s="1" t="str">
        <f>IF(AND(I904&lt;0.001, 'SSIM Index'!I904 &gt; 0.97), TRUE, "")</f>
        <v/>
      </c>
      <c r="N904" s="1" t="str">
        <f>IF(AND(J904&lt;0.001, 'SSIM Index'!J904 &gt; 0.97), TRUE, "")</f>
        <v/>
      </c>
      <c r="O904" s="3" t="str">
        <f t="shared" si="43"/>
        <v/>
      </c>
      <c r="P904" s="1" t="str">
        <f t="shared" si="44"/>
        <v/>
      </c>
      <c r="Q904" s="1" t="str">
        <f t="shared" si="45"/>
        <v/>
      </c>
    </row>
    <row r="905" spans="1:17" x14ac:dyDescent="0.35">
      <c r="A905" s="6">
        <v>903</v>
      </c>
      <c r="B905" s="1">
        <f>VLOOKUP($A905, Parameters!$A$2:JI$1345, MATCH(B$1, Parameters!$1:$1, 0), FALSE)</f>
        <v>1000</v>
      </c>
      <c r="C905" s="1">
        <f>VLOOKUP($A905, Parameters!$A$2:JJ$1345, MATCH(C$1, Parameters!$1:$1, 0), FALSE)</f>
        <v>3885.7</v>
      </c>
      <c r="D905" s="1">
        <f>VLOOKUP($A905, Parameters!$A$2:JK$1345, MATCH(D$1, Parameters!$1:$1, 0), FALSE)</f>
        <v>130</v>
      </c>
      <c r="E905" s="1">
        <f>VLOOKUP($A905, Parameters!$A$2:JL$1345, MATCH(E$1, Parameters!$1:$1, 0), FALSE)</f>
        <v>5.9462299999999999</v>
      </c>
      <c r="F905" s="1">
        <f>VLOOKUP($A905, Parameters!$A$2:JM$1345, MATCH(F$1, Parameters!$1:$1, 0), FALSE)</f>
        <v>4.8928000000000003</v>
      </c>
      <c r="G905" s="1">
        <f>VLOOKUP($A905, Parameters!$A$2:JN$1345, MATCH(G$1, Parameters!$1:$1, 0), FALSE)</f>
        <v>2.4555000596889105</v>
      </c>
      <c r="H905" s="3">
        <v>1.2234232854097999E-3</v>
      </c>
      <c r="I905">
        <v>2.0011784508824301E-3</v>
      </c>
      <c r="J905">
        <v>2.0185180474072599E-3</v>
      </c>
      <c r="L905" s="1" t="str">
        <f>IF(AND(H905&lt;0.001, 'SSIM Index'!H905 &gt; 0.97), TRUE, "")</f>
        <v/>
      </c>
      <c r="M905" s="1" t="str">
        <f>IF(AND(I905&lt;0.001, 'SSIM Index'!I905 &gt; 0.97), TRUE, "")</f>
        <v/>
      </c>
      <c r="N905" s="1" t="str">
        <f>IF(AND(J905&lt;0.001, 'SSIM Index'!J905 &gt; 0.97), TRUE, "")</f>
        <v/>
      </c>
      <c r="O905" s="3" t="str">
        <f t="shared" si="43"/>
        <v/>
      </c>
      <c r="P905" s="1" t="str">
        <f t="shared" si="44"/>
        <v/>
      </c>
      <c r="Q905" s="1" t="str">
        <f t="shared" si="45"/>
        <v/>
      </c>
    </row>
    <row r="906" spans="1:17" x14ac:dyDescent="0.35">
      <c r="A906" s="6">
        <v>904</v>
      </c>
      <c r="B906" s="1">
        <f>VLOOKUP($A906, Parameters!$A$2:JI$1345, MATCH(B$1, Parameters!$1:$1, 0), FALSE)</f>
        <v>3000</v>
      </c>
      <c r="C906" s="1">
        <f>VLOOKUP($A906, Parameters!$A$2:JJ$1345, MATCH(C$1, Parameters!$1:$1, 0), FALSE)</f>
        <v>353.25</v>
      </c>
      <c r="D906" s="1">
        <f>VLOOKUP($A906, Parameters!$A$2:JK$1345, MATCH(D$1, Parameters!$1:$1, 0), FALSE)</f>
        <v>130</v>
      </c>
      <c r="E906" s="1">
        <f>VLOOKUP($A906, Parameters!$A$2:JL$1345, MATCH(E$1, Parameters!$1:$1, 0), FALSE)</f>
        <v>1.1549400000000001</v>
      </c>
      <c r="F906" s="1">
        <f>VLOOKUP($A906, Parameters!$A$2:JM$1345, MATCH(F$1, Parameters!$1:$1, 0), FALSE)</f>
        <v>4.8287699999999996</v>
      </c>
      <c r="G906" s="1">
        <f>VLOOKUP($A906, Parameters!$A$2:JN$1345, MATCH(G$1, Parameters!$1:$1, 0), FALSE)</f>
        <v>-0.53998601552556891</v>
      </c>
      <c r="H906" s="3">
        <v>3.8927330751903301E-4</v>
      </c>
      <c r="I906">
        <v>2.96641956083476E-4</v>
      </c>
      <c r="J906">
        <v>4.0292780613526702E-4</v>
      </c>
      <c r="L906" s="1" t="str">
        <f>IF(AND(H906&lt;0.001, 'SSIM Index'!H906 &gt; 0.97), TRUE, "")</f>
        <v/>
      </c>
      <c r="M906" s="1" t="str">
        <f>IF(AND(I906&lt;0.001, 'SSIM Index'!I906 &gt; 0.97), TRUE, "")</f>
        <v/>
      </c>
      <c r="N906" s="1" t="str">
        <f>IF(AND(J906&lt;0.001, 'SSIM Index'!J906 &gt; 0.97), TRUE, "")</f>
        <v/>
      </c>
      <c r="O906" s="3" t="str">
        <f t="shared" si="43"/>
        <v/>
      </c>
      <c r="P906" s="1" t="str">
        <f t="shared" si="44"/>
        <v/>
      </c>
      <c r="Q906" s="1" t="str">
        <f t="shared" si="45"/>
        <v/>
      </c>
    </row>
    <row r="907" spans="1:17" x14ac:dyDescent="0.35">
      <c r="A907" s="6">
        <v>905</v>
      </c>
      <c r="B907" s="1">
        <f>VLOOKUP($A907, Parameters!$A$2:JI$1345, MATCH(B$1, Parameters!$1:$1, 0), FALSE)</f>
        <v>3000</v>
      </c>
      <c r="C907" s="1">
        <f>VLOOKUP($A907, Parameters!$A$2:JJ$1345, MATCH(C$1, Parameters!$1:$1, 0), FALSE)</f>
        <v>1589.6</v>
      </c>
      <c r="D907" s="1">
        <f>VLOOKUP($A907, Parameters!$A$2:JK$1345, MATCH(D$1, Parameters!$1:$1, 0), FALSE)</f>
        <v>130</v>
      </c>
      <c r="E907" s="1">
        <f>VLOOKUP($A907, Parameters!$A$2:JL$1345, MATCH(E$1, Parameters!$1:$1, 0), FALSE)</f>
        <v>1.1549400000000001</v>
      </c>
      <c r="F907" s="1">
        <f>VLOOKUP($A907, Parameters!$A$2:JM$1345, MATCH(F$1, Parameters!$1:$1, 0), FALSE)</f>
        <v>4.8287699999999996</v>
      </c>
      <c r="G907" s="1">
        <f>VLOOKUP($A907, Parameters!$A$2:JN$1345, MATCH(G$1, Parameters!$1:$1, 0), FALSE)</f>
        <v>-0.53998601552556891</v>
      </c>
      <c r="H907" s="3">
        <v>6.1114621348679001E-4</v>
      </c>
      <c r="I907">
        <v>5.3306884365156195E-4</v>
      </c>
      <c r="J907">
        <v>6.0105131706222805E-4</v>
      </c>
      <c r="L907" s="1" t="str">
        <f>IF(AND(H907&lt;0.001, 'SSIM Index'!H907 &gt; 0.97), TRUE, "")</f>
        <v/>
      </c>
      <c r="M907" s="1" t="str">
        <f>IF(AND(I907&lt;0.001, 'SSIM Index'!I907 &gt; 0.97), TRUE, "")</f>
        <v/>
      </c>
      <c r="N907" s="1" t="str">
        <f>IF(AND(J907&lt;0.001, 'SSIM Index'!J907 &gt; 0.97), TRUE, "")</f>
        <v/>
      </c>
      <c r="O907" s="3" t="str">
        <f t="shared" si="43"/>
        <v/>
      </c>
      <c r="P907" s="1" t="str">
        <f t="shared" si="44"/>
        <v/>
      </c>
      <c r="Q907" s="1" t="str">
        <f t="shared" si="45"/>
        <v/>
      </c>
    </row>
    <row r="908" spans="1:17" x14ac:dyDescent="0.35">
      <c r="A908" s="6">
        <v>906</v>
      </c>
      <c r="B908" s="1">
        <f>VLOOKUP($A908, Parameters!$A$2:JI$1345, MATCH(B$1, Parameters!$1:$1, 0), FALSE)</f>
        <v>3000</v>
      </c>
      <c r="C908" s="1">
        <f>VLOOKUP($A908, Parameters!$A$2:JJ$1345, MATCH(C$1, Parameters!$1:$1, 0), FALSE)</f>
        <v>2826</v>
      </c>
      <c r="D908" s="1">
        <f>VLOOKUP($A908, Parameters!$A$2:JK$1345, MATCH(D$1, Parameters!$1:$1, 0), FALSE)</f>
        <v>130</v>
      </c>
      <c r="E908" s="1">
        <f>VLOOKUP($A908, Parameters!$A$2:JL$1345, MATCH(E$1, Parameters!$1:$1, 0), FALSE)</f>
        <v>1.1549400000000001</v>
      </c>
      <c r="F908" s="1">
        <f>VLOOKUP($A908, Parameters!$A$2:JM$1345, MATCH(F$1, Parameters!$1:$1, 0), FALSE)</f>
        <v>4.8287699999999996</v>
      </c>
      <c r="G908" s="1">
        <f>VLOOKUP($A908, Parameters!$A$2:JN$1345, MATCH(G$1, Parameters!$1:$1, 0), FALSE)</f>
        <v>-0.53998601552556891</v>
      </c>
      <c r="H908" s="3">
        <v>6.6664407495409196E-4</v>
      </c>
      <c r="I908">
        <v>6.2816671561449701E-4</v>
      </c>
      <c r="J908">
        <v>8.1117654917761597E-4</v>
      </c>
      <c r="L908" s="1" t="str">
        <f>IF(AND(H908&lt;0.001, 'SSIM Index'!H908 &gt; 0.97), TRUE, "")</f>
        <v/>
      </c>
      <c r="M908" s="1" t="str">
        <f>IF(AND(I908&lt;0.001, 'SSIM Index'!I908 &gt; 0.97), TRUE, "")</f>
        <v/>
      </c>
      <c r="N908" s="1" t="str">
        <f>IF(AND(J908&lt;0.001, 'SSIM Index'!J908 &gt; 0.97), TRUE, "")</f>
        <v/>
      </c>
      <c r="O908" s="3" t="str">
        <f t="shared" si="43"/>
        <v/>
      </c>
      <c r="P908" s="1" t="str">
        <f t="shared" si="44"/>
        <v/>
      </c>
      <c r="Q908" s="1" t="str">
        <f t="shared" si="45"/>
        <v/>
      </c>
    </row>
    <row r="909" spans="1:17" x14ac:dyDescent="0.35">
      <c r="A909" s="6">
        <v>907</v>
      </c>
      <c r="B909" s="1">
        <f>VLOOKUP($A909, Parameters!$A$2:JI$1345, MATCH(B$1, Parameters!$1:$1, 0), FALSE)</f>
        <v>3000</v>
      </c>
      <c r="C909" s="1">
        <f>VLOOKUP($A909, Parameters!$A$2:JJ$1345, MATCH(C$1, Parameters!$1:$1, 0), FALSE)</f>
        <v>4062.4</v>
      </c>
      <c r="D909" s="1">
        <f>VLOOKUP($A909, Parameters!$A$2:JK$1345, MATCH(D$1, Parameters!$1:$1, 0), FALSE)</f>
        <v>130</v>
      </c>
      <c r="E909" s="1">
        <f>VLOOKUP($A909, Parameters!$A$2:JL$1345, MATCH(E$1, Parameters!$1:$1, 0), FALSE)</f>
        <v>1.1549400000000001</v>
      </c>
      <c r="F909" s="1">
        <f>VLOOKUP($A909, Parameters!$A$2:JM$1345, MATCH(F$1, Parameters!$1:$1, 0), FALSE)</f>
        <v>4.8287699999999996</v>
      </c>
      <c r="G909" s="1">
        <f>VLOOKUP($A909, Parameters!$A$2:JN$1345, MATCH(G$1, Parameters!$1:$1, 0), FALSE)</f>
        <v>-0.53998601552556891</v>
      </c>
      <c r="H909" s="3">
        <v>7.1622803807258595E-4</v>
      </c>
      <c r="I909">
        <v>7.2922022081911499E-4</v>
      </c>
      <c r="J909">
        <v>1.01976818405091E-3</v>
      </c>
      <c r="L909" s="1" t="str">
        <f>IF(AND(H909&lt;0.001, 'SSIM Index'!H909 &gt; 0.97), TRUE, "")</f>
        <v/>
      </c>
      <c r="M909" s="1" t="str">
        <f>IF(AND(I909&lt;0.001, 'SSIM Index'!I909 &gt; 0.97), TRUE, "")</f>
        <v/>
      </c>
      <c r="N909" s="1" t="str">
        <f>IF(AND(J909&lt;0.001, 'SSIM Index'!J909 &gt; 0.97), TRUE, "")</f>
        <v/>
      </c>
      <c r="O909" s="3" t="str">
        <f t="shared" si="43"/>
        <v/>
      </c>
      <c r="P909" s="1" t="str">
        <f t="shared" si="44"/>
        <v/>
      </c>
      <c r="Q909" s="1" t="str">
        <f t="shared" si="45"/>
        <v/>
      </c>
    </row>
    <row r="910" spans="1:17" x14ac:dyDescent="0.35">
      <c r="A910" s="6">
        <v>908</v>
      </c>
      <c r="B910" s="1">
        <f>VLOOKUP($A910, Parameters!$A$2:JI$1345, MATCH(B$1, Parameters!$1:$1, 0), FALSE)</f>
        <v>2000</v>
      </c>
      <c r="C910" s="1">
        <f>VLOOKUP($A910, Parameters!$A$2:JJ$1345, MATCH(C$1, Parameters!$1:$1, 0), FALSE)</f>
        <v>529.87</v>
      </c>
      <c r="D910" s="1">
        <f>VLOOKUP($A910, Parameters!$A$2:JK$1345, MATCH(D$1, Parameters!$1:$1, 0), FALSE)</f>
        <v>130</v>
      </c>
      <c r="E910" s="1">
        <f>VLOOKUP($A910, Parameters!$A$2:JL$1345, MATCH(E$1, Parameters!$1:$1, 0), FALSE)</f>
        <v>3.1880999999999999</v>
      </c>
      <c r="F910" s="1">
        <f>VLOOKUP($A910, Parameters!$A$2:JM$1345, MATCH(F$1, Parameters!$1:$1, 0), FALSE)</f>
        <v>4.0152999999999999</v>
      </c>
      <c r="G910" s="1">
        <f>VLOOKUP($A910, Parameters!$A$2:JN$1345, MATCH(G$1, Parameters!$1:$1, 0), FALSE)</f>
        <v>2.498671498050089</v>
      </c>
      <c r="H910" s="3">
        <v>4.3749532778747298E-4</v>
      </c>
      <c r="I910">
        <v>3.6966154584661099E-4</v>
      </c>
      <c r="J910">
        <v>4.6158366603776802E-4</v>
      </c>
      <c r="L910" s="1" t="str">
        <f>IF(AND(H910&lt;0.001, 'SSIM Index'!H910 &gt; 0.97), TRUE, "")</f>
        <v/>
      </c>
      <c r="M910" s="1" t="str">
        <f>IF(AND(I910&lt;0.001, 'SSIM Index'!I910 &gt; 0.97), TRUE, "")</f>
        <v/>
      </c>
      <c r="N910" s="1" t="str">
        <f>IF(AND(J910&lt;0.001, 'SSIM Index'!J910 &gt; 0.97), TRUE, "")</f>
        <v/>
      </c>
      <c r="O910" s="3" t="str">
        <f t="shared" si="43"/>
        <v/>
      </c>
      <c r="P910" s="1" t="str">
        <f t="shared" si="44"/>
        <v/>
      </c>
      <c r="Q910" s="1" t="str">
        <f t="shared" si="45"/>
        <v/>
      </c>
    </row>
    <row r="911" spans="1:17" x14ac:dyDescent="0.35">
      <c r="A911" s="6">
        <v>909</v>
      </c>
      <c r="B911" s="1">
        <f>VLOOKUP($A911, Parameters!$A$2:JI$1345, MATCH(B$1, Parameters!$1:$1, 0), FALSE)</f>
        <v>2000</v>
      </c>
      <c r="C911" s="1">
        <f>VLOOKUP($A911, Parameters!$A$2:JJ$1345, MATCH(C$1, Parameters!$1:$1, 0), FALSE)</f>
        <v>1766.2</v>
      </c>
      <c r="D911" s="1">
        <f>VLOOKUP($A911, Parameters!$A$2:JK$1345, MATCH(D$1, Parameters!$1:$1, 0), FALSE)</f>
        <v>130</v>
      </c>
      <c r="E911" s="1">
        <f>VLOOKUP($A911, Parameters!$A$2:JL$1345, MATCH(E$1, Parameters!$1:$1, 0), FALSE)</f>
        <v>3.1880999999999999</v>
      </c>
      <c r="F911" s="1">
        <f>VLOOKUP($A911, Parameters!$A$2:JM$1345, MATCH(F$1, Parameters!$1:$1, 0), FALSE)</f>
        <v>4.0152999999999999</v>
      </c>
      <c r="G911" s="1">
        <f>VLOOKUP($A911, Parameters!$A$2:JN$1345, MATCH(G$1, Parameters!$1:$1, 0), FALSE)</f>
        <v>2.498671498050089</v>
      </c>
      <c r="H911" s="3">
        <v>5.4610916413366795E-4</v>
      </c>
      <c r="I911">
        <v>4.6562065836042101E-4</v>
      </c>
      <c r="J911">
        <v>7.85514479503035E-4</v>
      </c>
      <c r="L911" s="1" t="str">
        <f>IF(AND(H911&lt;0.001, 'SSIM Index'!H911 &gt; 0.97), TRUE, "")</f>
        <v/>
      </c>
      <c r="M911" s="1" t="str">
        <f>IF(AND(I911&lt;0.001, 'SSIM Index'!I911 &gt; 0.97), TRUE, "")</f>
        <v/>
      </c>
      <c r="N911" s="1" t="str">
        <f>IF(AND(J911&lt;0.001, 'SSIM Index'!J911 &gt; 0.97), TRUE, "")</f>
        <v/>
      </c>
      <c r="O911" s="3" t="str">
        <f t="shared" si="43"/>
        <v/>
      </c>
      <c r="P911" s="1" t="str">
        <f t="shared" si="44"/>
        <v/>
      </c>
      <c r="Q911" s="1" t="str">
        <f t="shared" si="45"/>
        <v/>
      </c>
    </row>
    <row r="912" spans="1:17" x14ac:dyDescent="0.35">
      <c r="A912" s="6">
        <v>910</v>
      </c>
      <c r="B912" s="1">
        <f>VLOOKUP($A912, Parameters!$A$2:JI$1345, MATCH(B$1, Parameters!$1:$1, 0), FALSE)</f>
        <v>2000</v>
      </c>
      <c r="C912" s="1">
        <f>VLOOKUP($A912, Parameters!$A$2:JJ$1345, MATCH(C$1, Parameters!$1:$1, 0), FALSE)</f>
        <v>3002.6</v>
      </c>
      <c r="D912" s="1">
        <f>VLOOKUP($A912, Parameters!$A$2:JK$1345, MATCH(D$1, Parameters!$1:$1, 0), FALSE)</f>
        <v>130</v>
      </c>
      <c r="E912" s="1">
        <f>VLOOKUP($A912, Parameters!$A$2:JL$1345, MATCH(E$1, Parameters!$1:$1, 0), FALSE)</f>
        <v>3.1880999999999999</v>
      </c>
      <c r="F912" s="1">
        <f>VLOOKUP($A912, Parameters!$A$2:JM$1345, MATCH(F$1, Parameters!$1:$1, 0), FALSE)</f>
        <v>4.0152999999999999</v>
      </c>
      <c r="G912" s="1">
        <f>VLOOKUP($A912, Parameters!$A$2:JN$1345, MATCH(G$1, Parameters!$1:$1, 0), FALSE)</f>
        <v>2.498671498050089</v>
      </c>
      <c r="H912" s="3">
        <v>8.3360663847997698E-4</v>
      </c>
      <c r="I912">
        <v>9.1983895981684295E-4</v>
      </c>
      <c r="J912">
        <v>8.4299116861075098E-4</v>
      </c>
      <c r="L912" s="1" t="str">
        <f>IF(AND(H912&lt;0.001, 'SSIM Index'!H912 &gt; 0.97), TRUE, "")</f>
        <v/>
      </c>
      <c r="M912" s="1" t="str">
        <f>IF(AND(I912&lt;0.001, 'SSIM Index'!I912 &gt; 0.97), TRUE, "")</f>
        <v/>
      </c>
      <c r="N912" s="1" t="str">
        <f>IF(AND(J912&lt;0.001, 'SSIM Index'!J912 &gt; 0.97), TRUE, "")</f>
        <v/>
      </c>
      <c r="O912" s="3" t="str">
        <f t="shared" si="43"/>
        <v/>
      </c>
      <c r="P912" s="1" t="str">
        <f t="shared" si="44"/>
        <v/>
      </c>
      <c r="Q912" s="1" t="str">
        <f t="shared" si="45"/>
        <v/>
      </c>
    </row>
    <row r="913" spans="1:17" x14ac:dyDescent="0.35">
      <c r="A913" s="6">
        <v>911</v>
      </c>
      <c r="B913" s="1">
        <f>VLOOKUP($A913, Parameters!$A$2:JI$1345, MATCH(B$1, Parameters!$1:$1, 0), FALSE)</f>
        <v>2000</v>
      </c>
      <c r="C913" s="1">
        <f>VLOOKUP($A913, Parameters!$A$2:JJ$1345, MATCH(C$1, Parameters!$1:$1, 0), FALSE)</f>
        <v>4239</v>
      </c>
      <c r="D913" s="1">
        <f>VLOOKUP($A913, Parameters!$A$2:JK$1345, MATCH(D$1, Parameters!$1:$1, 0), FALSE)</f>
        <v>130</v>
      </c>
      <c r="E913" s="1">
        <f>VLOOKUP($A913, Parameters!$A$2:JL$1345, MATCH(E$1, Parameters!$1:$1, 0), FALSE)</f>
        <v>3.1880999999999999</v>
      </c>
      <c r="F913" s="1">
        <f>VLOOKUP($A913, Parameters!$A$2:JM$1345, MATCH(F$1, Parameters!$1:$1, 0), FALSE)</f>
        <v>4.0152999999999999</v>
      </c>
      <c r="G913" s="1">
        <f>VLOOKUP($A913, Parameters!$A$2:JN$1345, MATCH(G$1, Parameters!$1:$1, 0), FALSE)</f>
        <v>2.498671498050089</v>
      </c>
      <c r="H913" s="3">
        <v>1.27549120225012E-3</v>
      </c>
      <c r="I913">
        <v>1.0634569916874101E-3</v>
      </c>
      <c r="J913">
        <v>1.16881250869482E-3</v>
      </c>
      <c r="L913" s="1" t="str">
        <f>IF(AND(H913&lt;0.001, 'SSIM Index'!H913 &gt; 0.97), TRUE, "")</f>
        <v/>
      </c>
      <c r="M913" s="1" t="str">
        <f>IF(AND(I913&lt;0.001, 'SSIM Index'!I913 &gt; 0.97), TRUE, "")</f>
        <v/>
      </c>
      <c r="N913" s="1" t="str">
        <f>IF(AND(J913&lt;0.001, 'SSIM Index'!J913 &gt; 0.97), TRUE, "")</f>
        <v/>
      </c>
      <c r="O913" s="3" t="str">
        <f t="shared" si="43"/>
        <v/>
      </c>
      <c r="P913" s="1" t="str">
        <f t="shared" si="44"/>
        <v/>
      </c>
      <c r="Q913" s="1" t="str">
        <f t="shared" si="45"/>
        <v/>
      </c>
    </row>
    <row r="914" spans="1:17" x14ac:dyDescent="0.35">
      <c r="A914" s="6">
        <v>912</v>
      </c>
      <c r="B914" s="1">
        <f>VLOOKUP($A914, Parameters!$A$2:JI$1345, MATCH(B$1, Parameters!$1:$1, 0), FALSE)</f>
        <v>3000</v>
      </c>
      <c r="C914" s="1">
        <f>VLOOKUP($A914, Parameters!$A$2:JJ$1345, MATCH(C$1, Parameters!$1:$1, 0), FALSE)</f>
        <v>706.5</v>
      </c>
      <c r="D914" s="1">
        <f>VLOOKUP($A914, Parameters!$A$2:JK$1345, MATCH(D$1, Parameters!$1:$1, 0), FALSE)</f>
        <v>130</v>
      </c>
      <c r="E914" s="1">
        <f>VLOOKUP($A914, Parameters!$A$2:JL$1345, MATCH(E$1, Parameters!$1:$1, 0), FALSE)</f>
        <v>0.46010000000000001</v>
      </c>
      <c r="F914" s="1">
        <f>VLOOKUP($A914, Parameters!$A$2:JM$1345, MATCH(F$1, Parameters!$1:$1, 0), FALSE)</f>
        <v>3.5049999999999999</v>
      </c>
      <c r="G914" s="1">
        <f>VLOOKUP($A914, Parameters!$A$2:JN$1345, MATCH(G$1, Parameters!$1:$1, 0), FALSE)</f>
        <v>1.0793593073828365</v>
      </c>
      <c r="H914" s="3">
        <v>3.1958200270310001E-4</v>
      </c>
      <c r="I914">
        <v>2.9106976580806001E-4</v>
      </c>
      <c r="J914">
        <v>4.2043733992613798E-4</v>
      </c>
      <c r="L914" s="1" t="str">
        <f>IF(AND(H914&lt;0.001, 'SSIM Index'!H914 &gt; 0.97), TRUE, "")</f>
        <v/>
      </c>
      <c r="M914" s="1" t="str">
        <f>IF(AND(I914&lt;0.001, 'SSIM Index'!I914 &gt; 0.97), TRUE, "")</f>
        <v/>
      </c>
      <c r="N914" s="1" t="str">
        <f>IF(AND(J914&lt;0.001, 'SSIM Index'!J914 &gt; 0.97), TRUE, "")</f>
        <v/>
      </c>
      <c r="O914" s="3" t="str">
        <f t="shared" si="43"/>
        <v/>
      </c>
      <c r="P914" s="1" t="str">
        <f t="shared" si="44"/>
        <v/>
      </c>
      <c r="Q914" s="1" t="str">
        <f t="shared" si="45"/>
        <v/>
      </c>
    </row>
    <row r="915" spans="1:17" x14ac:dyDescent="0.35">
      <c r="A915" s="6">
        <v>913</v>
      </c>
      <c r="B915" s="1">
        <f>VLOOKUP($A915, Parameters!$A$2:JI$1345, MATCH(B$1, Parameters!$1:$1, 0), FALSE)</f>
        <v>3000</v>
      </c>
      <c r="C915" s="1">
        <f>VLOOKUP($A915, Parameters!$A$2:JJ$1345, MATCH(C$1, Parameters!$1:$1, 0), FALSE)</f>
        <v>1942.9</v>
      </c>
      <c r="D915" s="1">
        <f>VLOOKUP($A915, Parameters!$A$2:JK$1345, MATCH(D$1, Parameters!$1:$1, 0), FALSE)</f>
        <v>130</v>
      </c>
      <c r="E915" s="1">
        <f>VLOOKUP($A915, Parameters!$A$2:JL$1345, MATCH(E$1, Parameters!$1:$1, 0), FALSE)</f>
        <v>0.46010000000000001</v>
      </c>
      <c r="F915" s="1">
        <f>VLOOKUP($A915, Parameters!$A$2:JM$1345, MATCH(F$1, Parameters!$1:$1, 0), FALSE)</f>
        <v>3.5049999999999999</v>
      </c>
      <c r="G915" s="1">
        <f>VLOOKUP($A915, Parameters!$A$2:JN$1345, MATCH(G$1, Parameters!$1:$1, 0), FALSE)</f>
        <v>1.0793593073828365</v>
      </c>
      <c r="H915" s="3">
        <v>7.39253940992057E-4</v>
      </c>
      <c r="I915">
        <v>6.7883747396990603E-4</v>
      </c>
      <c r="J915">
        <v>7.15533213224262E-4</v>
      </c>
      <c r="L915" s="1" t="str">
        <f>IF(AND(H915&lt;0.001, 'SSIM Index'!H915 &gt; 0.97), TRUE, "")</f>
        <v/>
      </c>
      <c r="M915" s="1" t="str">
        <f>IF(AND(I915&lt;0.001, 'SSIM Index'!I915 &gt; 0.97), TRUE, "")</f>
        <v/>
      </c>
      <c r="N915" s="1" t="str">
        <f>IF(AND(J915&lt;0.001, 'SSIM Index'!J915 &gt; 0.97), TRUE, "")</f>
        <v/>
      </c>
      <c r="O915" s="3" t="str">
        <f t="shared" si="43"/>
        <v/>
      </c>
      <c r="P915" s="1" t="str">
        <f t="shared" si="44"/>
        <v/>
      </c>
      <c r="Q915" s="1" t="str">
        <f t="shared" si="45"/>
        <v/>
      </c>
    </row>
    <row r="916" spans="1:17" x14ac:dyDescent="0.35">
      <c r="A916" s="6">
        <v>914</v>
      </c>
      <c r="B916" s="1">
        <f>VLOOKUP($A916, Parameters!$A$2:JI$1345, MATCH(B$1, Parameters!$1:$1, 0), FALSE)</f>
        <v>3000</v>
      </c>
      <c r="C916" s="1">
        <f>VLOOKUP($A916, Parameters!$A$2:JJ$1345, MATCH(C$1, Parameters!$1:$1, 0), FALSE)</f>
        <v>3179.2</v>
      </c>
      <c r="D916" s="1">
        <f>VLOOKUP($A916, Parameters!$A$2:JK$1345, MATCH(D$1, Parameters!$1:$1, 0), FALSE)</f>
        <v>130</v>
      </c>
      <c r="E916" s="1">
        <f>VLOOKUP($A916, Parameters!$A$2:JL$1345, MATCH(E$1, Parameters!$1:$1, 0), FALSE)</f>
        <v>0.46010000000000001</v>
      </c>
      <c r="F916" s="1">
        <f>VLOOKUP($A916, Parameters!$A$2:JM$1345, MATCH(F$1, Parameters!$1:$1, 0), FALSE)</f>
        <v>3.5049999999999999</v>
      </c>
      <c r="G916" s="1">
        <f>VLOOKUP($A916, Parameters!$A$2:JN$1345, MATCH(G$1, Parameters!$1:$1, 0), FALSE)</f>
        <v>1.0793593073828365</v>
      </c>
      <c r="H916" s="3">
        <v>9.7121985163539605E-4</v>
      </c>
      <c r="I916">
        <v>7.9602759797126001E-4</v>
      </c>
      <c r="J916">
        <v>1.02214398793876E-3</v>
      </c>
      <c r="L916" s="1" t="str">
        <f>IF(AND(H916&lt;0.001, 'SSIM Index'!H916 &gt; 0.97), TRUE, "")</f>
        <v/>
      </c>
      <c r="M916" s="1" t="str">
        <f>IF(AND(I916&lt;0.001, 'SSIM Index'!I916 &gt; 0.97), TRUE, "")</f>
        <v/>
      </c>
      <c r="N916" s="1" t="str">
        <f>IF(AND(J916&lt;0.001, 'SSIM Index'!J916 &gt; 0.97), TRUE, "")</f>
        <v/>
      </c>
      <c r="O916" s="3" t="str">
        <f t="shared" si="43"/>
        <v/>
      </c>
      <c r="P916" s="1" t="str">
        <f t="shared" si="44"/>
        <v/>
      </c>
      <c r="Q916" s="1" t="str">
        <f t="shared" si="45"/>
        <v/>
      </c>
    </row>
    <row r="917" spans="1:17" x14ac:dyDescent="0.35">
      <c r="A917" s="6">
        <v>915</v>
      </c>
      <c r="B917" s="1">
        <f>VLOOKUP($A917, Parameters!$A$2:JI$1345, MATCH(B$1, Parameters!$1:$1, 0), FALSE)</f>
        <v>3000</v>
      </c>
      <c r="C917" s="1">
        <f>VLOOKUP($A917, Parameters!$A$2:JJ$1345, MATCH(C$1, Parameters!$1:$1, 0), FALSE)</f>
        <v>4415.6000000000004</v>
      </c>
      <c r="D917" s="1">
        <f>VLOOKUP($A917, Parameters!$A$2:JK$1345, MATCH(D$1, Parameters!$1:$1, 0), FALSE)</f>
        <v>130</v>
      </c>
      <c r="E917" s="1">
        <f>VLOOKUP($A917, Parameters!$A$2:JL$1345, MATCH(E$1, Parameters!$1:$1, 0), FALSE)</f>
        <v>0.46010000000000001</v>
      </c>
      <c r="F917" s="1">
        <f>VLOOKUP($A917, Parameters!$A$2:JM$1345, MATCH(F$1, Parameters!$1:$1, 0), FALSE)</f>
        <v>3.5049999999999999</v>
      </c>
      <c r="G917" s="1">
        <f>VLOOKUP($A917, Parameters!$A$2:JN$1345, MATCH(G$1, Parameters!$1:$1, 0), FALSE)</f>
        <v>1.0793593073828365</v>
      </c>
      <c r="H917" s="3">
        <v>1.10294902697205E-3</v>
      </c>
      <c r="I917">
        <v>6.2390248058363795E-4</v>
      </c>
      <c r="J917">
        <v>1.2018315028399201E-3</v>
      </c>
      <c r="L917" s="1" t="str">
        <f>IF(AND(H917&lt;0.001, 'SSIM Index'!H917 &gt; 0.97), TRUE, "")</f>
        <v/>
      </c>
      <c r="M917" s="1" t="str">
        <f>IF(AND(I917&lt;0.001, 'SSIM Index'!I917 &gt; 0.97), TRUE, "")</f>
        <v/>
      </c>
      <c r="N917" s="1" t="str">
        <f>IF(AND(J917&lt;0.001, 'SSIM Index'!J917 &gt; 0.97), TRUE, "")</f>
        <v/>
      </c>
      <c r="O917" s="3" t="str">
        <f t="shared" si="43"/>
        <v/>
      </c>
      <c r="P917" s="1" t="str">
        <f t="shared" si="44"/>
        <v/>
      </c>
      <c r="Q917" s="1" t="str">
        <f t="shared" si="45"/>
        <v/>
      </c>
    </row>
    <row r="918" spans="1:17" x14ac:dyDescent="0.35">
      <c r="A918" s="6">
        <v>916</v>
      </c>
      <c r="B918" s="1">
        <f>VLOOKUP($A918, Parameters!$A$2:JI$1345, MATCH(B$1, Parameters!$1:$1, 0), FALSE)</f>
        <v>500</v>
      </c>
      <c r="C918" s="1">
        <f>VLOOKUP($A918, Parameters!$A$2:JJ$1345, MATCH(C$1, Parameters!$1:$1, 0), FALSE)</f>
        <v>883.12</v>
      </c>
      <c r="D918" s="1">
        <f>VLOOKUP($A918, Parameters!$A$2:JK$1345, MATCH(D$1, Parameters!$1:$1, 0), FALSE)</f>
        <v>130</v>
      </c>
      <c r="E918" s="1">
        <f>VLOOKUP($A918, Parameters!$A$2:JL$1345, MATCH(E$1, Parameters!$1:$1, 0), FALSE)</f>
        <v>5.5285399999999996</v>
      </c>
      <c r="F918" s="1">
        <f>VLOOKUP($A918, Parameters!$A$2:JM$1345, MATCH(F$1, Parameters!$1:$1, 0), FALSE)</f>
        <v>4.5326500000000003</v>
      </c>
      <c r="G918" s="1">
        <f>VLOOKUP($A918, Parameters!$A$2:JN$1345, MATCH(G$1, Parameters!$1:$1, 0), FALSE)</f>
        <v>2.0831453011694587</v>
      </c>
      <c r="H918" s="3">
        <v>1.1447045253589699E-3</v>
      </c>
      <c r="I918">
        <v>2.21882271580398E-3</v>
      </c>
      <c r="J918">
        <v>2.60326010175049E-3</v>
      </c>
      <c r="L918" s="1" t="str">
        <f>IF(AND(H918&lt;0.001, 'SSIM Index'!H918 &gt; 0.97), TRUE, "")</f>
        <v/>
      </c>
      <c r="M918" s="1" t="str">
        <f>IF(AND(I918&lt;0.001, 'SSIM Index'!I918 &gt; 0.97), TRUE, "")</f>
        <v/>
      </c>
      <c r="N918" s="1" t="str">
        <f>IF(AND(J918&lt;0.001, 'SSIM Index'!J918 &gt; 0.97), TRUE, "")</f>
        <v/>
      </c>
      <c r="O918" s="3" t="str">
        <f t="shared" si="43"/>
        <v/>
      </c>
      <c r="P918" s="1" t="str">
        <f t="shared" si="44"/>
        <v/>
      </c>
      <c r="Q918" s="1" t="str">
        <f t="shared" si="45"/>
        <v/>
      </c>
    </row>
    <row r="919" spans="1:17" x14ac:dyDescent="0.35">
      <c r="A919" s="6">
        <v>917</v>
      </c>
      <c r="B919" s="1">
        <f>VLOOKUP($A919, Parameters!$A$2:JI$1345, MATCH(B$1, Parameters!$1:$1, 0), FALSE)</f>
        <v>500</v>
      </c>
      <c r="C919" s="1">
        <f>VLOOKUP($A919, Parameters!$A$2:JJ$1345, MATCH(C$1, Parameters!$1:$1, 0), FALSE)</f>
        <v>2119.5</v>
      </c>
      <c r="D919" s="1">
        <f>VLOOKUP($A919, Parameters!$A$2:JK$1345, MATCH(D$1, Parameters!$1:$1, 0), FALSE)</f>
        <v>130</v>
      </c>
      <c r="E919" s="1">
        <f>VLOOKUP($A919, Parameters!$A$2:JL$1345, MATCH(E$1, Parameters!$1:$1, 0), FALSE)</f>
        <v>5.5285399999999996</v>
      </c>
      <c r="F919" s="1">
        <f>VLOOKUP($A919, Parameters!$A$2:JM$1345, MATCH(F$1, Parameters!$1:$1, 0), FALSE)</f>
        <v>4.5326500000000003</v>
      </c>
      <c r="G919" s="1">
        <f>VLOOKUP($A919, Parameters!$A$2:JN$1345, MATCH(G$1, Parameters!$1:$1, 0), FALSE)</f>
        <v>2.0831453011694587</v>
      </c>
      <c r="H919" s="3">
        <v>1.5966222854331101E-3</v>
      </c>
      <c r="I919">
        <v>1.9697181414812799E-3</v>
      </c>
      <c r="J919">
        <v>2.22202436998486E-3</v>
      </c>
      <c r="L919" s="1" t="str">
        <f>IF(AND(H919&lt;0.001, 'SSIM Index'!H919 &gt; 0.97), TRUE, "")</f>
        <v/>
      </c>
      <c r="M919" s="1" t="str">
        <f>IF(AND(I919&lt;0.001, 'SSIM Index'!I919 &gt; 0.97), TRUE, "")</f>
        <v/>
      </c>
      <c r="N919" s="1" t="str">
        <f>IF(AND(J919&lt;0.001, 'SSIM Index'!J919 &gt; 0.97), TRUE, "")</f>
        <v/>
      </c>
      <c r="O919" s="3" t="str">
        <f t="shared" si="43"/>
        <v/>
      </c>
      <c r="P919" s="1" t="str">
        <f t="shared" si="44"/>
        <v/>
      </c>
      <c r="Q919" s="1" t="str">
        <f t="shared" si="45"/>
        <v/>
      </c>
    </row>
    <row r="920" spans="1:17" x14ac:dyDescent="0.35">
      <c r="A920" s="6">
        <v>918</v>
      </c>
      <c r="B920" s="1">
        <f>VLOOKUP($A920, Parameters!$A$2:JI$1345, MATCH(B$1, Parameters!$1:$1, 0), FALSE)</f>
        <v>500</v>
      </c>
      <c r="C920" s="1">
        <f>VLOOKUP($A920, Parameters!$A$2:JJ$1345, MATCH(C$1, Parameters!$1:$1, 0), FALSE)</f>
        <v>3355.9</v>
      </c>
      <c r="D920" s="1">
        <f>VLOOKUP($A920, Parameters!$A$2:JK$1345, MATCH(D$1, Parameters!$1:$1, 0), FALSE)</f>
        <v>130</v>
      </c>
      <c r="E920" s="1">
        <f>VLOOKUP($A920, Parameters!$A$2:JL$1345, MATCH(E$1, Parameters!$1:$1, 0), FALSE)</f>
        <v>5.5285399999999996</v>
      </c>
      <c r="F920" s="1">
        <f>VLOOKUP($A920, Parameters!$A$2:JM$1345, MATCH(F$1, Parameters!$1:$1, 0), FALSE)</f>
        <v>4.5326500000000003</v>
      </c>
      <c r="G920" s="1">
        <f>VLOOKUP($A920, Parameters!$A$2:JN$1345, MATCH(G$1, Parameters!$1:$1, 0), FALSE)</f>
        <v>2.0831453011694587</v>
      </c>
      <c r="H920" s="3">
        <v>2.1248133853077802E-3</v>
      </c>
      <c r="I920">
        <v>2.5674300268292401E-3</v>
      </c>
      <c r="J920">
        <v>3.38230049237608E-3</v>
      </c>
      <c r="L920" s="1" t="str">
        <f>IF(AND(H920&lt;0.001, 'SSIM Index'!H920 &gt; 0.97), TRUE, "")</f>
        <v/>
      </c>
      <c r="M920" s="1" t="str">
        <f>IF(AND(I920&lt;0.001, 'SSIM Index'!I920 &gt; 0.97), TRUE, "")</f>
        <v/>
      </c>
      <c r="N920" s="1" t="str">
        <f>IF(AND(J920&lt;0.001, 'SSIM Index'!J920 &gt; 0.97), TRUE, "")</f>
        <v/>
      </c>
      <c r="O920" s="3" t="str">
        <f t="shared" si="43"/>
        <v/>
      </c>
      <c r="P920" s="1" t="str">
        <f t="shared" si="44"/>
        <v/>
      </c>
      <c r="Q920" s="1" t="str">
        <f t="shared" si="45"/>
        <v/>
      </c>
    </row>
    <row r="921" spans="1:17" x14ac:dyDescent="0.35">
      <c r="A921" s="6">
        <v>919</v>
      </c>
      <c r="B921" s="1">
        <f>VLOOKUP($A921, Parameters!$A$2:JI$1345, MATCH(B$1, Parameters!$1:$1, 0), FALSE)</f>
        <v>500</v>
      </c>
      <c r="C921" s="1">
        <f>VLOOKUP($A921, Parameters!$A$2:JJ$1345, MATCH(C$1, Parameters!$1:$1, 0), FALSE)</f>
        <v>4673.8</v>
      </c>
      <c r="D921" s="1">
        <f>VLOOKUP($A921, Parameters!$A$2:JK$1345, MATCH(D$1, Parameters!$1:$1, 0), FALSE)</f>
        <v>130</v>
      </c>
      <c r="E921" s="1">
        <f>VLOOKUP($A921, Parameters!$A$2:JL$1345, MATCH(E$1, Parameters!$1:$1, 0), FALSE)</f>
        <v>5.5285399999999996</v>
      </c>
      <c r="F921" s="1">
        <f>VLOOKUP($A921, Parameters!$A$2:JM$1345, MATCH(F$1, Parameters!$1:$1, 0), FALSE)</f>
        <v>4.5326500000000003</v>
      </c>
      <c r="G921" s="1">
        <f>VLOOKUP($A921, Parameters!$A$2:JN$1345, MATCH(G$1, Parameters!$1:$1, 0), FALSE)</f>
        <v>2.0831453011694587</v>
      </c>
      <c r="H921" s="3">
        <v>3.3060829155147002E-3</v>
      </c>
      <c r="I921">
        <v>1.1832911986857601E-3</v>
      </c>
      <c r="J921">
        <v>4.0437229909002703E-3</v>
      </c>
      <c r="L921" s="1" t="str">
        <f>IF(AND(H921&lt;0.001, 'SSIM Index'!H921 &gt; 0.97), TRUE, "")</f>
        <v/>
      </c>
      <c r="M921" s="1" t="str">
        <f>IF(AND(I921&lt;0.001, 'SSIM Index'!I921 &gt; 0.97), TRUE, "")</f>
        <v/>
      </c>
      <c r="N921" s="1" t="str">
        <f>IF(AND(J921&lt;0.001, 'SSIM Index'!J921 &gt; 0.97), TRUE, "")</f>
        <v/>
      </c>
      <c r="O921" s="3" t="str">
        <f t="shared" si="43"/>
        <v/>
      </c>
      <c r="P921" s="1" t="str">
        <f t="shared" si="44"/>
        <v/>
      </c>
      <c r="Q921" s="1" t="str">
        <f t="shared" si="45"/>
        <v/>
      </c>
    </row>
    <row r="922" spans="1:17" x14ac:dyDescent="0.35">
      <c r="A922" s="6">
        <v>920</v>
      </c>
      <c r="B922" s="1">
        <f>VLOOKUP($A922, Parameters!$A$2:JI$1345, MATCH(B$1, Parameters!$1:$1, 0), FALSE)</f>
        <v>2000</v>
      </c>
      <c r="C922" s="1">
        <f>VLOOKUP($A922, Parameters!$A$2:JJ$1345, MATCH(C$1, Parameters!$1:$1, 0), FALSE)</f>
        <v>1059.7</v>
      </c>
      <c r="D922" s="1">
        <f>VLOOKUP($A922, Parameters!$A$2:JK$1345, MATCH(D$1, Parameters!$1:$1, 0), FALSE)</f>
        <v>130</v>
      </c>
      <c r="E922" s="1">
        <f>VLOOKUP($A922, Parameters!$A$2:JL$1345, MATCH(E$1, Parameters!$1:$1, 0), FALSE)</f>
        <v>4.4492000000000003</v>
      </c>
      <c r="F922" s="1">
        <f>VLOOKUP($A922, Parameters!$A$2:JM$1345, MATCH(F$1, Parameters!$1:$1, 0), FALSE)</f>
        <v>4.0726699999999996</v>
      </c>
      <c r="G922" s="1">
        <f>VLOOKUP($A922, Parameters!$A$2:JN$1345, MATCH(G$1, Parameters!$1:$1, 0), FALSE)</f>
        <v>2.6952766046015406</v>
      </c>
      <c r="H922" s="3">
        <v>4.9828633200377204E-4</v>
      </c>
      <c r="I922">
        <v>4.1013647569343399E-4</v>
      </c>
      <c r="J922">
        <v>4.6773668145760802E-4</v>
      </c>
      <c r="L922" s="1" t="str">
        <f>IF(AND(H922&lt;0.001, 'SSIM Index'!H922 &gt; 0.97), TRUE, "")</f>
        <v/>
      </c>
      <c r="M922" s="1" t="str">
        <f>IF(AND(I922&lt;0.001, 'SSIM Index'!I922 &gt; 0.97), TRUE, "")</f>
        <v/>
      </c>
      <c r="N922" s="1" t="str">
        <f>IF(AND(J922&lt;0.001, 'SSIM Index'!J922 &gt; 0.97), TRUE, "")</f>
        <v/>
      </c>
      <c r="O922" s="3" t="str">
        <f t="shared" si="43"/>
        <v/>
      </c>
      <c r="P922" s="1" t="str">
        <f t="shared" si="44"/>
        <v/>
      </c>
      <c r="Q922" s="1" t="str">
        <f t="shared" si="45"/>
        <v/>
      </c>
    </row>
    <row r="923" spans="1:17" x14ac:dyDescent="0.35">
      <c r="A923" s="6">
        <v>921</v>
      </c>
      <c r="B923" s="1">
        <f>VLOOKUP($A923, Parameters!$A$2:JI$1345, MATCH(B$1, Parameters!$1:$1, 0), FALSE)</f>
        <v>2000</v>
      </c>
      <c r="C923" s="1">
        <f>VLOOKUP($A923, Parameters!$A$2:JJ$1345, MATCH(C$1, Parameters!$1:$1, 0), FALSE)</f>
        <v>2296.1</v>
      </c>
      <c r="D923" s="1">
        <f>VLOOKUP($A923, Parameters!$A$2:JK$1345, MATCH(D$1, Parameters!$1:$1, 0), FALSE)</f>
        <v>130</v>
      </c>
      <c r="E923" s="1">
        <f>VLOOKUP($A923, Parameters!$A$2:JL$1345, MATCH(E$1, Parameters!$1:$1, 0), FALSE)</f>
        <v>4.4492000000000003</v>
      </c>
      <c r="F923" s="1">
        <f>VLOOKUP($A923, Parameters!$A$2:JM$1345, MATCH(F$1, Parameters!$1:$1, 0), FALSE)</f>
        <v>4.0726699999999996</v>
      </c>
      <c r="G923" s="1">
        <f>VLOOKUP($A923, Parameters!$A$2:JN$1345, MATCH(G$1, Parameters!$1:$1, 0), FALSE)</f>
        <v>2.6952766046015406</v>
      </c>
      <c r="H923" s="3">
        <v>8.2280347123742104E-4</v>
      </c>
      <c r="I923">
        <v>9.0514542534947395E-4</v>
      </c>
      <c r="J923">
        <v>1.08080415520817E-3</v>
      </c>
      <c r="L923" s="1" t="str">
        <f>IF(AND(H923&lt;0.001, 'SSIM Index'!H923 &gt; 0.97), TRUE, "")</f>
        <v/>
      </c>
      <c r="M923" s="1" t="str">
        <f>IF(AND(I923&lt;0.001, 'SSIM Index'!I923 &gt; 0.97), TRUE, "")</f>
        <v/>
      </c>
      <c r="N923" s="1" t="str">
        <f>IF(AND(J923&lt;0.001, 'SSIM Index'!J923 &gt; 0.97), TRUE, "")</f>
        <v/>
      </c>
      <c r="O923" s="3" t="str">
        <f t="shared" si="43"/>
        <v/>
      </c>
      <c r="P923" s="1" t="str">
        <f t="shared" si="44"/>
        <v/>
      </c>
      <c r="Q923" s="1" t="str">
        <f t="shared" si="45"/>
        <v/>
      </c>
    </row>
    <row r="924" spans="1:17" x14ac:dyDescent="0.35">
      <c r="A924" s="6">
        <v>922</v>
      </c>
      <c r="B924" s="1">
        <f>VLOOKUP($A924, Parameters!$A$2:JI$1345, MATCH(B$1, Parameters!$1:$1, 0), FALSE)</f>
        <v>2000</v>
      </c>
      <c r="C924" s="1">
        <f>VLOOKUP($A924, Parameters!$A$2:JJ$1345, MATCH(C$1, Parameters!$1:$1, 0), FALSE)</f>
        <v>3532.5</v>
      </c>
      <c r="D924" s="1">
        <f>VLOOKUP($A924, Parameters!$A$2:JK$1345, MATCH(D$1, Parameters!$1:$1, 0), FALSE)</f>
        <v>130</v>
      </c>
      <c r="E924" s="1">
        <f>VLOOKUP($A924, Parameters!$A$2:JL$1345, MATCH(E$1, Parameters!$1:$1, 0), FALSE)</f>
        <v>4.4492000000000003</v>
      </c>
      <c r="F924" s="1">
        <f>VLOOKUP($A924, Parameters!$A$2:JM$1345, MATCH(F$1, Parameters!$1:$1, 0), FALSE)</f>
        <v>4.0726699999999996</v>
      </c>
      <c r="G924" s="1">
        <f>VLOOKUP($A924, Parameters!$A$2:JN$1345, MATCH(G$1, Parameters!$1:$1, 0), FALSE)</f>
        <v>2.6952766046015406</v>
      </c>
      <c r="H924" s="3">
        <v>8.9976744493469596E-4</v>
      </c>
      <c r="I924">
        <v>1.09701871406286E-3</v>
      </c>
      <c r="J924">
        <v>1.2239052448421699E-3</v>
      </c>
      <c r="L924" s="1" t="str">
        <f>IF(AND(H924&lt;0.001, 'SSIM Index'!H924 &gt; 0.97), TRUE, "")</f>
        <v/>
      </c>
      <c r="M924" s="1" t="str">
        <f>IF(AND(I924&lt;0.001, 'SSIM Index'!I924 &gt; 0.97), TRUE, "")</f>
        <v/>
      </c>
      <c r="N924" s="1" t="str">
        <f>IF(AND(J924&lt;0.001, 'SSIM Index'!J924 &gt; 0.97), TRUE, "")</f>
        <v/>
      </c>
      <c r="O924" s="3" t="str">
        <f t="shared" si="43"/>
        <v/>
      </c>
      <c r="P924" s="1" t="str">
        <f t="shared" si="44"/>
        <v/>
      </c>
      <c r="Q924" s="1" t="str">
        <f t="shared" si="45"/>
        <v/>
      </c>
    </row>
    <row r="925" spans="1:17" x14ac:dyDescent="0.35">
      <c r="A925" s="6">
        <v>923</v>
      </c>
      <c r="B925" s="1">
        <f>VLOOKUP($A925, Parameters!$A$2:JI$1345, MATCH(B$1, Parameters!$1:$1, 0), FALSE)</f>
        <v>2000</v>
      </c>
      <c r="C925" s="1">
        <f>VLOOKUP($A925, Parameters!$A$2:JJ$1345, MATCH(C$1, Parameters!$1:$1, 0), FALSE)</f>
        <v>7322.7</v>
      </c>
      <c r="D925" s="1">
        <f>VLOOKUP($A925, Parameters!$A$2:JK$1345, MATCH(D$1, Parameters!$1:$1, 0), FALSE)</f>
        <v>130</v>
      </c>
      <c r="E925" s="1">
        <f>VLOOKUP($A925, Parameters!$A$2:JL$1345, MATCH(E$1, Parameters!$1:$1, 0), FALSE)</f>
        <v>4.4492000000000003</v>
      </c>
      <c r="F925" s="1">
        <f>VLOOKUP($A925, Parameters!$A$2:JM$1345, MATCH(F$1, Parameters!$1:$1, 0), FALSE)</f>
        <v>4.0726699999999996</v>
      </c>
      <c r="G925" s="1">
        <f>VLOOKUP($A925, Parameters!$A$2:JN$1345, MATCH(G$1, Parameters!$1:$1, 0), FALSE)</f>
        <v>2.6952766046015406</v>
      </c>
      <c r="H925" s="3">
        <v>2.0247953943908202E-3</v>
      </c>
      <c r="I925">
        <v>1.5462659066542901E-3</v>
      </c>
      <c r="J925">
        <v>3.92074091359972E-3</v>
      </c>
      <c r="L925" s="1" t="str">
        <f>IF(AND(H925&lt;0.001, 'SSIM Index'!H925 &gt; 0.97), TRUE, "")</f>
        <v/>
      </c>
      <c r="M925" s="1" t="str">
        <f>IF(AND(I925&lt;0.001, 'SSIM Index'!I925 &gt; 0.97), TRUE, "")</f>
        <v/>
      </c>
      <c r="N925" s="1" t="str">
        <f>IF(AND(J925&lt;0.001, 'SSIM Index'!J925 &gt; 0.97), TRUE, "")</f>
        <v/>
      </c>
      <c r="O925" s="3" t="str">
        <f t="shared" si="43"/>
        <v/>
      </c>
      <c r="P925" s="1" t="str">
        <f t="shared" si="44"/>
        <v/>
      </c>
      <c r="Q925" s="1" t="str">
        <f t="shared" si="45"/>
        <v/>
      </c>
    </row>
    <row r="926" spans="1:17" x14ac:dyDescent="0.35">
      <c r="A926" s="6">
        <v>924</v>
      </c>
      <c r="B926" s="1">
        <f>VLOOKUP($A926, Parameters!$A$2:JI$1345, MATCH(B$1, Parameters!$1:$1, 0), FALSE)</f>
        <v>1000</v>
      </c>
      <c r="C926" s="1">
        <f>VLOOKUP($A926, Parameters!$A$2:JJ$1345, MATCH(C$1, Parameters!$1:$1, 0), FALSE)</f>
        <v>20</v>
      </c>
      <c r="D926" s="1">
        <f>VLOOKUP($A926, Parameters!$A$2:JK$1345, MATCH(D$1, Parameters!$1:$1, 0), FALSE)</f>
        <v>130</v>
      </c>
      <c r="E926" s="1">
        <f>VLOOKUP($A926, Parameters!$A$2:JL$1345, MATCH(E$1, Parameters!$1:$1, 0), FALSE)</f>
        <v>1.7609900000000001</v>
      </c>
      <c r="F926" s="1">
        <f>VLOOKUP($A926, Parameters!$A$2:JM$1345, MATCH(F$1, Parameters!$1:$1, 0), FALSE)</f>
        <v>4.3128000000000002</v>
      </c>
      <c r="G926" s="1">
        <f>VLOOKUP($A926, Parameters!$A$2:JN$1345, MATCH(G$1, Parameters!$1:$1, 0), FALSE)</f>
        <v>6.8643895900358078</v>
      </c>
      <c r="H926" s="3">
        <v>4.0275618084706301E-4</v>
      </c>
      <c r="I926">
        <v>3.4994506859220499E-4</v>
      </c>
      <c r="J926">
        <v>4.8651822726242201E-4</v>
      </c>
      <c r="L926" s="1" t="str">
        <f>IF(AND(H926&lt;0.001, 'SSIM Index'!H926 &gt; 0.97), TRUE, "")</f>
        <v/>
      </c>
      <c r="M926" s="1" t="str">
        <f>IF(AND(I926&lt;0.001, 'SSIM Index'!I926 &gt; 0.97), TRUE, "")</f>
        <v/>
      </c>
      <c r="N926" s="1" t="str">
        <f>IF(AND(J926&lt;0.001, 'SSIM Index'!J926 &gt; 0.97), TRUE, "")</f>
        <v/>
      </c>
      <c r="O926" s="3" t="str">
        <f t="shared" si="43"/>
        <v/>
      </c>
      <c r="P926" s="1" t="str">
        <f t="shared" si="44"/>
        <v/>
      </c>
      <c r="Q926" s="1" t="str">
        <f t="shared" si="45"/>
        <v/>
      </c>
    </row>
    <row r="927" spans="1:17" x14ac:dyDescent="0.35">
      <c r="A927" s="6">
        <v>925</v>
      </c>
      <c r="B927" s="1">
        <f>VLOOKUP($A927, Parameters!$A$2:JI$1345, MATCH(B$1, Parameters!$1:$1, 0), FALSE)</f>
        <v>1000</v>
      </c>
      <c r="C927" s="1">
        <f>VLOOKUP($A927, Parameters!$A$2:JJ$1345, MATCH(C$1, Parameters!$1:$1, 0), FALSE)</f>
        <v>1236.4000000000001</v>
      </c>
      <c r="D927" s="1">
        <f>VLOOKUP($A927, Parameters!$A$2:JK$1345, MATCH(D$1, Parameters!$1:$1, 0), FALSE)</f>
        <v>130</v>
      </c>
      <c r="E927" s="1">
        <f>VLOOKUP($A927, Parameters!$A$2:JL$1345, MATCH(E$1, Parameters!$1:$1, 0), FALSE)</f>
        <v>1.7609900000000001</v>
      </c>
      <c r="F927" s="1">
        <f>VLOOKUP($A927, Parameters!$A$2:JM$1345, MATCH(F$1, Parameters!$1:$1, 0), FALSE)</f>
        <v>4.3128000000000002</v>
      </c>
      <c r="G927" s="1">
        <f>VLOOKUP($A927, Parameters!$A$2:JN$1345, MATCH(G$1, Parameters!$1:$1, 0), FALSE)</f>
        <v>6.8643895900358078</v>
      </c>
      <c r="H927" s="3">
        <v>6.2684825388714595E-4</v>
      </c>
      <c r="I927">
        <v>5.6186312576755805E-4</v>
      </c>
      <c r="J927">
        <v>6.5536703914403905E-4</v>
      </c>
      <c r="L927" s="1" t="str">
        <f>IF(AND(H927&lt;0.001, 'SSIM Index'!H927 &gt; 0.97), TRUE, "")</f>
        <v/>
      </c>
      <c r="M927" s="1" t="str">
        <f>IF(AND(I927&lt;0.001, 'SSIM Index'!I927 &gt; 0.97), TRUE, "")</f>
        <v/>
      </c>
      <c r="N927" s="1" t="str">
        <f>IF(AND(J927&lt;0.001, 'SSIM Index'!J927 &gt; 0.97), TRUE, "")</f>
        <v/>
      </c>
      <c r="O927" s="3" t="str">
        <f t="shared" si="43"/>
        <v/>
      </c>
      <c r="P927" s="1" t="str">
        <f t="shared" si="44"/>
        <v/>
      </c>
      <c r="Q927" s="1" t="str">
        <f t="shared" si="45"/>
        <v/>
      </c>
    </row>
    <row r="928" spans="1:17" x14ac:dyDescent="0.35">
      <c r="A928" s="6">
        <v>926</v>
      </c>
      <c r="B928" s="1">
        <f>VLOOKUP($A928, Parameters!$A$2:JI$1345, MATCH(B$1, Parameters!$1:$1, 0), FALSE)</f>
        <v>1000</v>
      </c>
      <c r="C928" s="1">
        <f>VLOOKUP($A928, Parameters!$A$2:JJ$1345, MATCH(C$1, Parameters!$1:$1, 0), FALSE)</f>
        <v>2472.6999999999998</v>
      </c>
      <c r="D928" s="1">
        <f>VLOOKUP($A928, Parameters!$A$2:JK$1345, MATCH(D$1, Parameters!$1:$1, 0), FALSE)</f>
        <v>130</v>
      </c>
      <c r="E928" s="1">
        <f>VLOOKUP($A928, Parameters!$A$2:JL$1345, MATCH(E$1, Parameters!$1:$1, 0), FALSE)</f>
        <v>1.7609900000000001</v>
      </c>
      <c r="F928" s="1">
        <f>VLOOKUP($A928, Parameters!$A$2:JM$1345, MATCH(F$1, Parameters!$1:$1, 0), FALSE)</f>
        <v>4.3128000000000002</v>
      </c>
      <c r="G928" s="1">
        <f>VLOOKUP($A928, Parameters!$A$2:JN$1345, MATCH(G$1, Parameters!$1:$1, 0), FALSE)</f>
        <v>6.8643895900358078</v>
      </c>
      <c r="H928" s="3">
        <v>1.0514709865674301E-3</v>
      </c>
      <c r="I928">
        <v>1.25497544649988E-3</v>
      </c>
      <c r="J928">
        <v>1.59619445912539E-3</v>
      </c>
      <c r="L928" s="1" t="str">
        <f>IF(AND(H928&lt;0.001, 'SSIM Index'!H928 &gt; 0.97), TRUE, "")</f>
        <v/>
      </c>
      <c r="M928" s="1" t="str">
        <f>IF(AND(I928&lt;0.001, 'SSIM Index'!I928 &gt; 0.97), TRUE, "")</f>
        <v/>
      </c>
      <c r="N928" s="1" t="str">
        <f>IF(AND(J928&lt;0.001, 'SSIM Index'!J928 &gt; 0.97), TRUE, "")</f>
        <v/>
      </c>
      <c r="O928" s="3" t="str">
        <f t="shared" si="43"/>
        <v/>
      </c>
      <c r="P928" s="1" t="str">
        <f t="shared" si="44"/>
        <v/>
      </c>
      <c r="Q928" s="1" t="str">
        <f t="shared" si="45"/>
        <v/>
      </c>
    </row>
    <row r="929" spans="1:17" x14ac:dyDescent="0.35">
      <c r="A929" s="6">
        <v>927</v>
      </c>
      <c r="B929" s="1">
        <f>VLOOKUP($A929, Parameters!$A$2:JI$1345, MATCH(B$1, Parameters!$1:$1, 0), FALSE)</f>
        <v>1000</v>
      </c>
      <c r="C929" s="1">
        <f>VLOOKUP($A929, Parameters!$A$2:JJ$1345, MATCH(C$1, Parameters!$1:$1, 0), FALSE)</f>
        <v>3709.1</v>
      </c>
      <c r="D929" s="1">
        <f>VLOOKUP($A929, Parameters!$A$2:JK$1345, MATCH(D$1, Parameters!$1:$1, 0), FALSE)</f>
        <v>130</v>
      </c>
      <c r="E929" s="1">
        <f>VLOOKUP($A929, Parameters!$A$2:JL$1345, MATCH(E$1, Parameters!$1:$1, 0), FALSE)</f>
        <v>1.7609900000000001</v>
      </c>
      <c r="F929" s="1">
        <f>VLOOKUP($A929, Parameters!$A$2:JM$1345, MATCH(F$1, Parameters!$1:$1, 0), FALSE)</f>
        <v>4.3128000000000002</v>
      </c>
      <c r="G929" s="1">
        <f>VLOOKUP($A929, Parameters!$A$2:JN$1345, MATCH(G$1, Parameters!$1:$1, 0), FALSE)</f>
        <v>6.8643895900358078</v>
      </c>
      <c r="H929" s="3">
        <v>1.62116787396371E-3</v>
      </c>
      <c r="I929">
        <v>1.8556271679699399E-3</v>
      </c>
      <c r="J929">
        <v>2.2892707493156099E-3</v>
      </c>
      <c r="L929" s="1" t="str">
        <f>IF(AND(H929&lt;0.001, 'SSIM Index'!H929 &gt; 0.97), TRUE, "")</f>
        <v/>
      </c>
      <c r="M929" s="1" t="str">
        <f>IF(AND(I929&lt;0.001, 'SSIM Index'!I929 &gt; 0.97), TRUE, "")</f>
        <v/>
      </c>
      <c r="N929" s="1" t="str">
        <f>IF(AND(J929&lt;0.001, 'SSIM Index'!J929 &gt; 0.97), TRUE, "")</f>
        <v/>
      </c>
      <c r="O929" s="3" t="str">
        <f t="shared" si="43"/>
        <v/>
      </c>
      <c r="P929" s="1" t="str">
        <f t="shared" si="44"/>
        <v/>
      </c>
      <c r="Q929" s="1" t="str">
        <f t="shared" si="45"/>
        <v/>
      </c>
    </row>
    <row r="930" spans="1:17" x14ac:dyDescent="0.35">
      <c r="A930" s="6">
        <v>928</v>
      </c>
      <c r="B930" s="1">
        <f>VLOOKUP($A930, Parameters!$A$2:JI$1345, MATCH(B$1, Parameters!$1:$1, 0), FALSE)</f>
        <v>3000</v>
      </c>
      <c r="C930" s="1">
        <f>VLOOKUP($A930, Parameters!$A$2:JJ$1345, MATCH(C$1, Parameters!$1:$1, 0), FALSE)</f>
        <v>176.62</v>
      </c>
      <c r="D930" s="1">
        <f>VLOOKUP($A930, Parameters!$A$2:JK$1345, MATCH(D$1, Parameters!$1:$1, 0), FALSE)</f>
        <v>130</v>
      </c>
      <c r="E930" s="1">
        <f>VLOOKUP($A930, Parameters!$A$2:JL$1345, MATCH(E$1, Parameters!$1:$1, 0), FALSE)</f>
        <v>1.3214300000000001</v>
      </c>
      <c r="F930" s="1">
        <f>VLOOKUP($A930, Parameters!$A$2:JM$1345, MATCH(F$1, Parameters!$1:$1, 0), FALSE)</f>
        <v>5.4983500000000003</v>
      </c>
      <c r="G930" s="1">
        <f>VLOOKUP($A930, Parameters!$A$2:JN$1345, MATCH(G$1, Parameters!$1:$1, 0), FALSE)</f>
        <v>-0.97697702946768639</v>
      </c>
      <c r="H930" s="3">
        <v>6.4525235211476597E-4</v>
      </c>
      <c r="I930">
        <v>5.0882413052022403E-4</v>
      </c>
      <c r="J930">
        <v>7.2618061676621405E-4</v>
      </c>
      <c r="L930" s="1" t="str">
        <f>IF(AND(H930&lt;0.001, 'SSIM Index'!H930 &gt; 0.97), TRUE, "")</f>
        <v/>
      </c>
      <c r="M930" s="1" t="str">
        <f>IF(AND(I930&lt;0.001, 'SSIM Index'!I930 &gt; 0.97), TRUE, "")</f>
        <v/>
      </c>
      <c r="N930" s="1" t="str">
        <f>IF(AND(J930&lt;0.001, 'SSIM Index'!J930 &gt; 0.97), TRUE, "")</f>
        <v/>
      </c>
      <c r="O930" s="3" t="str">
        <f t="shared" si="43"/>
        <v/>
      </c>
      <c r="P930" s="1" t="str">
        <f t="shared" si="44"/>
        <v/>
      </c>
      <c r="Q930" s="1" t="str">
        <f t="shared" si="45"/>
        <v/>
      </c>
    </row>
    <row r="931" spans="1:17" x14ac:dyDescent="0.35">
      <c r="A931" s="6">
        <v>929</v>
      </c>
      <c r="B931" s="1">
        <f>VLOOKUP($A931, Parameters!$A$2:JI$1345, MATCH(B$1, Parameters!$1:$1, 0), FALSE)</f>
        <v>3000</v>
      </c>
      <c r="C931" s="1">
        <f>VLOOKUP($A931, Parameters!$A$2:JJ$1345, MATCH(C$1, Parameters!$1:$1, 0), FALSE)</f>
        <v>1413</v>
      </c>
      <c r="D931" s="1">
        <f>VLOOKUP($A931, Parameters!$A$2:JK$1345, MATCH(D$1, Parameters!$1:$1, 0), FALSE)</f>
        <v>130</v>
      </c>
      <c r="E931" s="1">
        <f>VLOOKUP($A931, Parameters!$A$2:JL$1345, MATCH(E$1, Parameters!$1:$1, 0), FALSE)</f>
        <v>1.3214300000000001</v>
      </c>
      <c r="F931" s="1">
        <f>VLOOKUP($A931, Parameters!$A$2:JM$1345, MATCH(F$1, Parameters!$1:$1, 0), FALSE)</f>
        <v>5.4983500000000003</v>
      </c>
      <c r="G931" s="1">
        <f>VLOOKUP($A931, Parameters!$A$2:JN$1345, MATCH(G$1, Parameters!$1:$1, 0), FALSE)</f>
        <v>-0.97697702946768639</v>
      </c>
      <c r="H931" s="3">
        <v>5.4940703557804205E-4</v>
      </c>
      <c r="I931">
        <v>4.63706848677247E-4</v>
      </c>
      <c r="J931">
        <v>5.5555277504026803E-4</v>
      </c>
      <c r="L931" s="1" t="str">
        <f>IF(AND(H931&lt;0.001, 'SSIM Index'!H931 &gt; 0.97), TRUE, "")</f>
        <v/>
      </c>
      <c r="M931" s="1" t="str">
        <f>IF(AND(I931&lt;0.001, 'SSIM Index'!I931 &gt; 0.97), TRUE, "")</f>
        <v/>
      </c>
      <c r="N931" s="1" t="str">
        <f>IF(AND(J931&lt;0.001, 'SSIM Index'!J931 &gt; 0.97), TRUE, "")</f>
        <v/>
      </c>
      <c r="O931" s="3" t="str">
        <f t="shared" si="43"/>
        <v/>
      </c>
      <c r="P931" s="1" t="str">
        <f t="shared" si="44"/>
        <v/>
      </c>
      <c r="Q931" s="1" t="str">
        <f t="shared" si="45"/>
        <v/>
      </c>
    </row>
    <row r="932" spans="1:17" x14ac:dyDescent="0.35">
      <c r="A932" s="6">
        <v>930</v>
      </c>
      <c r="B932" s="1">
        <f>VLOOKUP($A932, Parameters!$A$2:JI$1345, MATCH(B$1, Parameters!$1:$1, 0), FALSE)</f>
        <v>3000</v>
      </c>
      <c r="C932" s="1">
        <f>VLOOKUP($A932, Parameters!$A$2:JJ$1345, MATCH(C$1, Parameters!$1:$1, 0), FALSE)</f>
        <v>2649.4</v>
      </c>
      <c r="D932" s="1">
        <f>VLOOKUP($A932, Parameters!$A$2:JK$1345, MATCH(D$1, Parameters!$1:$1, 0), FALSE)</f>
        <v>130</v>
      </c>
      <c r="E932" s="1">
        <f>VLOOKUP($A932, Parameters!$A$2:JL$1345, MATCH(E$1, Parameters!$1:$1, 0), FALSE)</f>
        <v>1.3214300000000001</v>
      </c>
      <c r="F932" s="1">
        <f>VLOOKUP($A932, Parameters!$A$2:JM$1345, MATCH(F$1, Parameters!$1:$1, 0), FALSE)</f>
        <v>5.4983500000000003</v>
      </c>
      <c r="G932" s="1">
        <f>VLOOKUP($A932, Parameters!$A$2:JN$1345, MATCH(G$1, Parameters!$1:$1, 0), FALSE)</f>
        <v>-0.97697702946768639</v>
      </c>
      <c r="H932" s="3">
        <v>6.4711645245551998E-4</v>
      </c>
      <c r="I932">
        <v>7.0943200262263396E-4</v>
      </c>
      <c r="J932">
        <v>7.0177734596654697E-4</v>
      </c>
      <c r="L932" s="1" t="str">
        <f>IF(AND(H932&lt;0.001, 'SSIM Index'!H932 &gt; 0.97), TRUE, "")</f>
        <v/>
      </c>
      <c r="M932" s="1" t="str">
        <f>IF(AND(I932&lt;0.001, 'SSIM Index'!I932 &gt; 0.97), TRUE, "")</f>
        <v/>
      </c>
      <c r="N932" s="1" t="str">
        <f>IF(AND(J932&lt;0.001, 'SSIM Index'!J932 &gt; 0.97), TRUE, "")</f>
        <v/>
      </c>
      <c r="O932" s="3" t="str">
        <f t="shared" si="43"/>
        <v/>
      </c>
      <c r="P932" s="1" t="str">
        <f t="shared" si="44"/>
        <v/>
      </c>
      <c r="Q932" s="1" t="str">
        <f t="shared" si="45"/>
        <v/>
      </c>
    </row>
    <row r="933" spans="1:17" x14ac:dyDescent="0.35">
      <c r="A933" s="6">
        <v>931</v>
      </c>
      <c r="B933" s="1">
        <f>VLOOKUP($A933, Parameters!$A$2:JI$1345, MATCH(B$1, Parameters!$1:$1, 0), FALSE)</f>
        <v>3000</v>
      </c>
      <c r="C933" s="1">
        <f>VLOOKUP($A933, Parameters!$A$2:JJ$1345, MATCH(C$1, Parameters!$1:$1, 0), FALSE)</f>
        <v>3885.7</v>
      </c>
      <c r="D933" s="1">
        <f>VLOOKUP($A933, Parameters!$A$2:JK$1345, MATCH(D$1, Parameters!$1:$1, 0), FALSE)</f>
        <v>130</v>
      </c>
      <c r="E933" s="1">
        <f>VLOOKUP($A933, Parameters!$A$2:JL$1345, MATCH(E$1, Parameters!$1:$1, 0), FALSE)</f>
        <v>1.3214300000000001</v>
      </c>
      <c r="F933" s="1">
        <f>VLOOKUP($A933, Parameters!$A$2:JM$1345, MATCH(F$1, Parameters!$1:$1, 0), FALSE)</f>
        <v>5.4983500000000003</v>
      </c>
      <c r="G933" s="1">
        <f>VLOOKUP($A933, Parameters!$A$2:JN$1345, MATCH(G$1, Parameters!$1:$1, 0), FALSE)</f>
        <v>-0.97697702946768639</v>
      </c>
      <c r="H933" s="3">
        <v>8.1010349094867695E-4</v>
      </c>
      <c r="I933">
        <v>8.7759236339479598E-4</v>
      </c>
      <c r="J933">
        <v>1.00692699197679E-3</v>
      </c>
      <c r="L933" s="1" t="str">
        <f>IF(AND(H933&lt;0.001, 'SSIM Index'!H933 &gt; 0.97), TRUE, "")</f>
        <v/>
      </c>
      <c r="M933" s="1" t="str">
        <f>IF(AND(I933&lt;0.001, 'SSIM Index'!I933 &gt; 0.97), TRUE, "")</f>
        <v/>
      </c>
      <c r="N933" s="1" t="str">
        <f>IF(AND(J933&lt;0.001, 'SSIM Index'!J933 &gt; 0.97), TRUE, "")</f>
        <v/>
      </c>
      <c r="O933" s="3" t="str">
        <f t="shared" si="43"/>
        <v/>
      </c>
      <c r="P933" s="1" t="str">
        <f t="shared" si="44"/>
        <v/>
      </c>
      <c r="Q933" s="1" t="str">
        <f t="shared" si="45"/>
        <v/>
      </c>
    </row>
    <row r="934" spans="1:17" x14ac:dyDescent="0.35">
      <c r="A934" s="6">
        <v>932</v>
      </c>
      <c r="B934" s="1">
        <f>VLOOKUP($A934, Parameters!$A$2:JI$1345, MATCH(B$1, Parameters!$1:$1, 0), FALSE)</f>
        <v>2000</v>
      </c>
      <c r="C934" s="1">
        <f>VLOOKUP($A934, Parameters!$A$2:JJ$1345, MATCH(C$1, Parameters!$1:$1, 0), FALSE)</f>
        <v>353.25</v>
      </c>
      <c r="D934" s="1">
        <f>VLOOKUP($A934, Parameters!$A$2:JK$1345, MATCH(D$1, Parameters!$1:$1, 0), FALSE)</f>
        <v>130</v>
      </c>
      <c r="E934" s="1">
        <f>VLOOKUP($A934, Parameters!$A$2:JL$1345, MATCH(E$1, Parameters!$1:$1, 0), FALSE)</f>
        <v>2.7003200000000001</v>
      </c>
      <c r="F934" s="1">
        <f>VLOOKUP($A934, Parameters!$A$2:JM$1345, MATCH(F$1, Parameters!$1:$1, 0), FALSE)</f>
        <v>4.2904799999999996</v>
      </c>
      <c r="G934" s="1">
        <f>VLOOKUP($A934, Parameters!$A$2:JN$1345, MATCH(G$1, Parameters!$1:$1, 0), FALSE)</f>
        <v>1.7803035325829155</v>
      </c>
      <c r="H934" s="3">
        <v>5.6201854022219701E-4</v>
      </c>
      <c r="I934">
        <v>5.9788778889924201E-4</v>
      </c>
      <c r="J934">
        <v>6.1814294895157196E-4</v>
      </c>
      <c r="L934" s="1" t="str">
        <f>IF(AND(H934&lt;0.001, 'SSIM Index'!H934 &gt; 0.97), TRUE, "")</f>
        <v/>
      </c>
      <c r="M934" s="1" t="str">
        <f>IF(AND(I934&lt;0.001, 'SSIM Index'!I934 &gt; 0.97), TRUE, "")</f>
        <v/>
      </c>
      <c r="N934" s="1" t="str">
        <f>IF(AND(J934&lt;0.001, 'SSIM Index'!J934 &gt; 0.97), TRUE, "")</f>
        <v/>
      </c>
      <c r="O934" s="3" t="str">
        <f t="shared" si="43"/>
        <v/>
      </c>
      <c r="P934" s="1" t="str">
        <f t="shared" si="44"/>
        <v/>
      </c>
      <c r="Q934" s="1" t="str">
        <f t="shared" si="45"/>
        <v/>
      </c>
    </row>
    <row r="935" spans="1:17" x14ac:dyDescent="0.35">
      <c r="A935" s="6">
        <v>933</v>
      </c>
      <c r="B935" s="1">
        <f>VLOOKUP($A935, Parameters!$A$2:JI$1345, MATCH(B$1, Parameters!$1:$1, 0), FALSE)</f>
        <v>2000</v>
      </c>
      <c r="C935" s="1">
        <f>VLOOKUP($A935, Parameters!$A$2:JJ$1345, MATCH(C$1, Parameters!$1:$1, 0), FALSE)</f>
        <v>1589.6</v>
      </c>
      <c r="D935" s="1">
        <f>VLOOKUP($A935, Parameters!$A$2:JK$1345, MATCH(D$1, Parameters!$1:$1, 0), FALSE)</f>
        <v>130</v>
      </c>
      <c r="E935" s="1">
        <f>VLOOKUP($A935, Parameters!$A$2:JL$1345, MATCH(E$1, Parameters!$1:$1, 0), FALSE)</f>
        <v>2.7003200000000001</v>
      </c>
      <c r="F935" s="1">
        <f>VLOOKUP($A935, Parameters!$A$2:JM$1345, MATCH(F$1, Parameters!$1:$1, 0), FALSE)</f>
        <v>4.2904799999999996</v>
      </c>
      <c r="G935" s="1">
        <f>VLOOKUP($A935, Parameters!$A$2:JN$1345, MATCH(G$1, Parameters!$1:$1, 0), FALSE)</f>
        <v>1.7803035325829155</v>
      </c>
      <c r="H935" s="3">
        <v>5.4631149396300305E-4</v>
      </c>
      <c r="I935">
        <v>5.88245398830622E-4</v>
      </c>
      <c r="J935">
        <v>6.8380899028852495E-4</v>
      </c>
      <c r="L935" s="1" t="str">
        <f>IF(AND(H935&lt;0.001, 'SSIM Index'!H935 &gt; 0.97), TRUE, "")</f>
        <v/>
      </c>
      <c r="M935" s="1" t="str">
        <f>IF(AND(I935&lt;0.001, 'SSIM Index'!I935 &gt; 0.97), TRUE, "")</f>
        <v/>
      </c>
      <c r="N935" s="1" t="str">
        <f>IF(AND(J935&lt;0.001, 'SSIM Index'!J935 &gt; 0.97), TRUE, "")</f>
        <v/>
      </c>
      <c r="O935" s="3" t="str">
        <f t="shared" si="43"/>
        <v/>
      </c>
      <c r="P935" s="1" t="str">
        <f t="shared" si="44"/>
        <v/>
      </c>
      <c r="Q935" s="1" t="str">
        <f t="shared" si="45"/>
        <v/>
      </c>
    </row>
    <row r="936" spans="1:17" x14ac:dyDescent="0.35">
      <c r="A936" s="6">
        <v>934</v>
      </c>
      <c r="B936" s="1">
        <f>VLOOKUP($A936, Parameters!$A$2:JI$1345, MATCH(B$1, Parameters!$1:$1, 0), FALSE)</f>
        <v>2000</v>
      </c>
      <c r="C936" s="1">
        <f>VLOOKUP($A936, Parameters!$A$2:JJ$1345, MATCH(C$1, Parameters!$1:$1, 0), FALSE)</f>
        <v>2826</v>
      </c>
      <c r="D936" s="1">
        <f>VLOOKUP($A936, Parameters!$A$2:JK$1345, MATCH(D$1, Parameters!$1:$1, 0), FALSE)</f>
        <v>130</v>
      </c>
      <c r="E936" s="1">
        <f>VLOOKUP($A936, Parameters!$A$2:JL$1345, MATCH(E$1, Parameters!$1:$1, 0), FALSE)</f>
        <v>2.7003200000000001</v>
      </c>
      <c r="F936" s="1">
        <f>VLOOKUP($A936, Parameters!$A$2:JM$1345, MATCH(F$1, Parameters!$1:$1, 0), FALSE)</f>
        <v>4.2904799999999996</v>
      </c>
      <c r="G936" s="1">
        <f>VLOOKUP($A936, Parameters!$A$2:JN$1345, MATCH(G$1, Parameters!$1:$1, 0), FALSE)</f>
        <v>1.7803035325829155</v>
      </c>
      <c r="H936" s="3">
        <v>7.6140649616718195E-4</v>
      </c>
      <c r="I936">
        <v>6.01423846092075E-4</v>
      </c>
      <c r="J936">
        <v>8.56098369695246E-4</v>
      </c>
      <c r="L936" s="1" t="str">
        <f>IF(AND(H936&lt;0.001, 'SSIM Index'!H936 &gt; 0.97), TRUE, "")</f>
        <v/>
      </c>
      <c r="M936" s="1" t="str">
        <f>IF(AND(I936&lt;0.001, 'SSIM Index'!I936 &gt; 0.97), TRUE, "")</f>
        <v/>
      </c>
      <c r="N936" s="1" t="str">
        <f>IF(AND(J936&lt;0.001, 'SSIM Index'!J936 &gt; 0.97), TRUE, "")</f>
        <v/>
      </c>
      <c r="O936" s="3" t="str">
        <f t="shared" si="43"/>
        <v/>
      </c>
      <c r="P936" s="1" t="str">
        <f t="shared" si="44"/>
        <v/>
      </c>
      <c r="Q936" s="1" t="str">
        <f t="shared" si="45"/>
        <v/>
      </c>
    </row>
    <row r="937" spans="1:17" x14ac:dyDescent="0.35">
      <c r="A937" s="6">
        <v>935</v>
      </c>
      <c r="B937" s="1">
        <f>VLOOKUP($A937, Parameters!$A$2:JI$1345, MATCH(B$1, Parameters!$1:$1, 0), FALSE)</f>
        <v>2000</v>
      </c>
      <c r="C937" s="1">
        <f>VLOOKUP($A937, Parameters!$A$2:JJ$1345, MATCH(C$1, Parameters!$1:$1, 0), FALSE)</f>
        <v>4062.4</v>
      </c>
      <c r="D937" s="1">
        <f>VLOOKUP($A937, Parameters!$A$2:JK$1345, MATCH(D$1, Parameters!$1:$1, 0), FALSE)</f>
        <v>130</v>
      </c>
      <c r="E937" s="1">
        <f>VLOOKUP($A937, Parameters!$A$2:JL$1345, MATCH(E$1, Parameters!$1:$1, 0), FALSE)</f>
        <v>2.7003200000000001</v>
      </c>
      <c r="F937" s="1">
        <f>VLOOKUP($A937, Parameters!$A$2:JM$1345, MATCH(F$1, Parameters!$1:$1, 0), FALSE)</f>
        <v>4.2904799999999996</v>
      </c>
      <c r="G937" s="1">
        <f>VLOOKUP($A937, Parameters!$A$2:JN$1345, MATCH(G$1, Parameters!$1:$1, 0), FALSE)</f>
        <v>1.7803035325829155</v>
      </c>
      <c r="H937" s="3">
        <v>9.7157980781048504E-4</v>
      </c>
      <c r="I937">
        <v>8.3953980356454795E-4</v>
      </c>
      <c r="J937">
        <v>1.0483376681804601E-3</v>
      </c>
      <c r="L937" s="1" t="str">
        <f>IF(AND(H937&lt;0.001, 'SSIM Index'!H937 &gt; 0.97), TRUE, "")</f>
        <v/>
      </c>
      <c r="M937" s="1" t="str">
        <f>IF(AND(I937&lt;0.001, 'SSIM Index'!I937 &gt; 0.97), TRUE, "")</f>
        <v/>
      </c>
      <c r="N937" s="1" t="str">
        <f>IF(AND(J937&lt;0.001, 'SSIM Index'!J937 &gt; 0.97), TRUE, "")</f>
        <v/>
      </c>
      <c r="O937" s="3" t="str">
        <f t="shared" si="43"/>
        <v/>
      </c>
      <c r="P937" s="1" t="str">
        <f t="shared" si="44"/>
        <v/>
      </c>
      <c r="Q937" s="1" t="str">
        <f t="shared" si="45"/>
        <v/>
      </c>
    </row>
    <row r="938" spans="1:17" x14ac:dyDescent="0.35">
      <c r="A938" s="6">
        <v>936</v>
      </c>
      <c r="B938" s="1">
        <f>VLOOKUP($A938, Parameters!$A$2:JI$1345, MATCH(B$1, Parameters!$1:$1, 0), FALSE)</f>
        <v>3000</v>
      </c>
      <c r="C938" s="1">
        <f>VLOOKUP($A938, Parameters!$A$2:JJ$1345, MATCH(C$1, Parameters!$1:$1, 0), FALSE)</f>
        <v>529.87</v>
      </c>
      <c r="D938" s="1">
        <f>VLOOKUP($A938, Parameters!$A$2:JK$1345, MATCH(D$1, Parameters!$1:$1, 0), FALSE)</f>
        <v>130</v>
      </c>
      <c r="E938" s="1">
        <f>VLOOKUP($A938, Parameters!$A$2:JL$1345, MATCH(E$1, Parameters!$1:$1, 0), FALSE)</f>
        <v>2.5369700000000002</v>
      </c>
      <c r="F938" s="1">
        <f>VLOOKUP($A938, Parameters!$A$2:JM$1345, MATCH(F$1, Parameters!$1:$1, 0), FALSE)</f>
        <v>4.2263599999999997</v>
      </c>
      <c r="G938" s="1">
        <f>VLOOKUP($A938, Parameters!$A$2:JN$1345, MATCH(G$1, Parameters!$1:$1, 0), FALSE)</f>
        <v>7.8465773841404207</v>
      </c>
      <c r="H938" s="3">
        <v>3.4355802927166202E-4</v>
      </c>
      <c r="I938">
        <v>3.0946600600145698E-4</v>
      </c>
      <c r="J938">
        <v>4.4912967132404398E-4</v>
      </c>
      <c r="L938" s="1" t="str">
        <f>IF(AND(H938&lt;0.001, 'SSIM Index'!H938 &gt; 0.97), TRUE, "")</f>
        <v/>
      </c>
      <c r="M938" s="1" t="str">
        <f>IF(AND(I938&lt;0.001, 'SSIM Index'!I938 &gt; 0.97), TRUE, "")</f>
        <v/>
      </c>
      <c r="N938" s="1" t="str">
        <f>IF(AND(J938&lt;0.001, 'SSIM Index'!J938 &gt; 0.97), TRUE, "")</f>
        <v/>
      </c>
      <c r="O938" s="3" t="str">
        <f t="shared" si="43"/>
        <v/>
      </c>
      <c r="P938" s="1" t="str">
        <f t="shared" si="44"/>
        <v/>
      </c>
      <c r="Q938" s="1" t="str">
        <f t="shared" si="45"/>
        <v/>
      </c>
    </row>
    <row r="939" spans="1:17" x14ac:dyDescent="0.35">
      <c r="A939" s="6">
        <v>937</v>
      </c>
      <c r="B939" s="1">
        <f>VLOOKUP($A939, Parameters!$A$2:JI$1345, MATCH(B$1, Parameters!$1:$1, 0), FALSE)</f>
        <v>3000</v>
      </c>
      <c r="C939" s="1">
        <f>VLOOKUP($A939, Parameters!$A$2:JJ$1345, MATCH(C$1, Parameters!$1:$1, 0), FALSE)</f>
        <v>1766.2</v>
      </c>
      <c r="D939" s="1">
        <f>VLOOKUP($A939, Parameters!$A$2:JK$1345, MATCH(D$1, Parameters!$1:$1, 0), FALSE)</f>
        <v>130</v>
      </c>
      <c r="E939" s="1">
        <f>VLOOKUP($A939, Parameters!$A$2:JL$1345, MATCH(E$1, Parameters!$1:$1, 0), FALSE)</f>
        <v>2.5369700000000002</v>
      </c>
      <c r="F939" s="1">
        <f>VLOOKUP($A939, Parameters!$A$2:JM$1345, MATCH(F$1, Parameters!$1:$1, 0), FALSE)</f>
        <v>4.2263599999999997</v>
      </c>
      <c r="G939" s="1">
        <f>VLOOKUP($A939, Parameters!$A$2:JN$1345, MATCH(G$1, Parameters!$1:$1, 0), FALSE)</f>
        <v>7.8465773841404207</v>
      </c>
      <c r="H939" s="3">
        <v>5.2678963402286096E-4</v>
      </c>
      <c r="I939">
        <v>4.8023954150266902E-4</v>
      </c>
      <c r="J939">
        <v>6.3530280021950603E-4</v>
      </c>
      <c r="L939" s="1" t="str">
        <f>IF(AND(H939&lt;0.001, 'SSIM Index'!H939 &gt; 0.97), TRUE, "")</f>
        <v/>
      </c>
      <c r="M939" s="1" t="str">
        <f>IF(AND(I939&lt;0.001, 'SSIM Index'!I939 &gt; 0.97), TRUE, "")</f>
        <v/>
      </c>
      <c r="N939" s="1" t="str">
        <f>IF(AND(J939&lt;0.001, 'SSIM Index'!J939 &gt; 0.97), TRUE, "")</f>
        <v/>
      </c>
      <c r="O939" s="3" t="str">
        <f t="shared" si="43"/>
        <v/>
      </c>
      <c r="P939" s="1" t="str">
        <f t="shared" si="44"/>
        <v/>
      </c>
      <c r="Q939" s="1" t="str">
        <f t="shared" si="45"/>
        <v/>
      </c>
    </row>
    <row r="940" spans="1:17" x14ac:dyDescent="0.35">
      <c r="A940" s="6">
        <v>938</v>
      </c>
      <c r="B940" s="1">
        <f>VLOOKUP($A940, Parameters!$A$2:JI$1345, MATCH(B$1, Parameters!$1:$1, 0), FALSE)</f>
        <v>3000</v>
      </c>
      <c r="C940" s="1">
        <f>VLOOKUP($A940, Parameters!$A$2:JJ$1345, MATCH(C$1, Parameters!$1:$1, 0), FALSE)</f>
        <v>3002.6</v>
      </c>
      <c r="D940" s="1">
        <f>VLOOKUP($A940, Parameters!$A$2:JK$1345, MATCH(D$1, Parameters!$1:$1, 0), FALSE)</f>
        <v>130</v>
      </c>
      <c r="E940" s="1">
        <f>VLOOKUP($A940, Parameters!$A$2:JL$1345, MATCH(E$1, Parameters!$1:$1, 0), FALSE)</f>
        <v>2.5369700000000002</v>
      </c>
      <c r="F940" s="1">
        <f>VLOOKUP($A940, Parameters!$A$2:JM$1345, MATCH(F$1, Parameters!$1:$1, 0), FALSE)</f>
        <v>4.2263599999999997</v>
      </c>
      <c r="G940" s="1">
        <f>VLOOKUP($A940, Parameters!$A$2:JN$1345, MATCH(G$1, Parameters!$1:$1, 0), FALSE)</f>
        <v>7.8465773841404207</v>
      </c>
      <c r="H940" s="3">
        <v>6.6237547434866396E-4</v>
      </c>
      <c r="I940">
        <v>5.8570463443174904E-4</v>
      </c>
      <c r="J940">
        <v>7.1331183426082102E-4</v>
      </c>
      <c r="L940" s="1" t="str">
        <f>IF(AND(H940&lt;0.001, 'SSIM Index'!H940 &gt; 0.97), TRUE, "")</f>
        <v/>
      </c>
      <c r="M940" s="1" t="str">
        <f>IF(AND(I940&lt;0.001, 'SSIM Index'!I940 &gt; 0.97), TRUE, "")</f>
        <v/>
      </c>
      <c r="N940" s="1" t="str">
        <f>IF(AND(J940&lt;0.001, 'SSIM Index'!J940 &gt; 0.97), TRUE, "")</f>
        <v/>
      </c>
      <c r="O940" s="3" t="str">
        <f t="shared" si="43"/>
        <v/>
      </c>
      <c r="P940" s="1" t="str">
        <f t="shared" si="44"/>
        <v/>
      </c>
      <c r="Q940" s="1" t="str">
        <f t="shared" si="45"/>
        <v/>
      </c>
    </row>
    <row r="941" spans="1:17" x14ac:dyDescent="0.35">
      <c r="A941" s="6">
        <v>939</v>
      </c>
      <c r="B941" s="1">
        <f>VLOOKUP($A941, Parameters!$A$2:JI$1345, MATCH(B$1, Parameters!$1:$1, 0), FALSE)</f>
        <v>3000</v>
      </c>
      <c r="C941" s="1">
        <f>VLOOKUP($A941, Parameters!$A$2:JJ$1345, MATCH(C$1, Parameters!$1:$1, 0), FALSE)</f>
        <v>4239</v>
      </c>
      <c r="D941" s="1">
        <f>VLOOKUP($A941, Parameters!$A$2:JK$1345, MATCH(D$1, Parameters!$1:$1, 0), FALSE)</f>
        <v>130</v>
      </c>
      <c r="E941" s="1">
        <f>VLOOKUP($A941, Parameters!$A$2:JL$1345, MATCH(E$1, Parameters!$1:$1, 0), FALSE)</f>
        <v>2.5369700000000002</v>
      </c>
      <c r="F941" s="1">
        <f>VLOOKUP($A941, Parameters!$A$2:JM$1345, MATCH(F$1, Parameters!$1:$1, 0), FALSE)</f>
        <v>4.2263599999999997</v>
      </c>
      <c r="G941" s="1">
        <f>VLOOKUP($A941, Parameters!$A$2:JN$1345, MATCH(G$1, Parameters!$1:$1, 0), FALSE)</f>
        <v>7.8465773841404207</v>
      </c>
      <c r="H941" s="3">
        <v>8.3531724521890196E-4</v>
      </c>
      <c r="I941">
        <v>5.3458195179700797E-4</v>
      </c>
      <c r="J941">
        <v>8.1016076728701505E-4</v>
      </c>
      <c r="L941" s="1" t="str">
        <f>IF(AND(H941&lt;0.001, 'SSIM Index'!H941 &gt; 0.97), TRUE, "")</f>
        <v/>
      </c>
      <c r="M941" s="1" t="str">
        <f>IF(AND(I941&lt;0.001, 'SSIM Index'!I941 &gt; 0.97), TRUE, "")</f>
        <v/>
      </c>
      <c r="N941" s="1" t="str">
        <f>IF(AND(J941&lt;0.001, 'SSIM Index'!J941 &gt; 0.97), TRUE, "")</f>
        <v/>
      </c>
      <c r="O941" s="3" t="str">
        <f t="shared" si="43"/>
        <v/>
      </c>
      <c r="P941" s="1" t="str">
        <f t="shared" si="44"/>
        <v/>
      </c>
      <c r="Q941" s="1" t="str">
        <f t="shared" si="45"/>
        <v/>
      </c>
    </row>
    <row r="942" spans="1:17" x14ac:dyDescent="0.35">
      <c r="A942" s="6">
        <v>940</v>
      </c>
      <c r="B942" s="1">
        <f>VLOOKUP($A942, Parameters!$A$2:JI$1345, MATCH(B$1, Parameters!$1:$1, 0), FALSE)</f>
        <v>2000</v>
      </c>
      <c r="C942" s="1">
        <f>VLOOKUP($A942, Parameters!$A$2:JJ$1345, MATCH(C$1, Parameters!$1:$1, 0), FALSE)</f>
        <v>706.5</v>
      </c>
      <c r="D942" s="1">
        <f>VLOOKUP($A942, Parameters!$A$2:JK$1345, MATCH(D$1, Parameters!$1:$1, 0), FALSE)</f>
        <v>130</v>
      </c>
      <c r="E942" s="1">
        <f>VLOOKUP($A942, Parameters!$A$2:JL$1345, MATCH(E$1, Parameters!$1:$1, 0), FALSE)</f>
        <v>3.7908599999999999</v>
      </c>
      <c r="F942" s="1">
        <f>VLOOKUP($A942, Parameters!$A$2:JM$1345, MATCH(F$1, Parameters!$1:$1, 0), FALSE)</f>
        <v>5.06569</v>
      </c>
      <c r="G942" s="1">
        <f>VLOOKUP($A942, Parameters!$A$2:JN$1345, MATCH(G$1, Parameters!$1:$1, 0), FALSE)</f>
        <v>4.5333293799416658</v>
      </c>
      <c r="H942" s="3">
        <v>4.1875534225255202E-4</v>
      </c>
      <c r="I942">
        <v>3.5602951538749001E-4</v>
      </c>
      <c r="J942">
        <v>4.43643861217424E-4</v>
      </c>
      <c r="L942" s="1" t="str">
        <f>IF(AND(H942&lt;0.001, 'SSIM Index'!H942 &gt; 0.97), TRUE, "")</f>
        <v/>
      </c>
      <c r="M942" s="1" t="str">
        <f>IF(AND(I942&lt;0.001, 'SSIM Index'!I942 &gt; 0.97), TRUE, "")</f>
        <v/>
      </c>
      <c r="N942" s="1" t="str">
        <f>IF(AND(J942&lt;0.001, 'SSIM Index'!J942 &gt; 0.97), TRUE, "")</f>
        <v/>
      </c>
      <c r="O942" s="3" t="str">
        <f t="shared" si="43"/>
        <v/>
      </c>
      <c r="P942" s="1" t="str">
        <f t="shared" si="44"/>
        <v/>
      </c>
      <c r="Q942" s="1" t="str">
        <f t="shared" si="45"/>
        <v/>
      </c>
    </row>
    <row r="943" spans="1:17" x14ac:dyDescent="0.35">
      <c r="A943" s="6">
        <v>941</v>
      </c>
      <c r="B943" s="1">
        <f>VLOOKUP($A943, Parameters!$A$2:JI$1345, MATCH(B$1, Parameters!$1:$1, 0), FALSE)</f>
        <v>2000</v>
      </c>
      <c r="C943" s="1">
        <f>VLOOKUP($A943, Parameters!$A$2:JJ$1345, MATCH(C$1, Parameters!$1:$1, 0), FALSE)</f>
        <v>1942.9</v>
      </c>
      <c r="D943" s="1">
        <f>VLOOKUP($A943, Parameters!$A$2:JK$1345, MATCH(D$1, Parameters!$1:$1, 0), FALSE)</f>
        <v>130</v>
      </c>
      <c r="E943" s="1">
        <f>VLOOKUP($A943, Parameters!$A$2:JL$1345, MATCH(E$1, Parameters!$1:$1, 0), FALSE)</f>
        <v>3.7908599999999999</v>
      </c>
      <c r="F943" s="1">
        <f>VLOOKUP($A943, Parameters!$A$2:JM$1345, MATCH(F$1, Parameters!$1:$1, 0), FALSE)</f>
        <v>5.06569</v>
      </c>
      <c r="G943" s="1">
        <f>VLOOKUP($A943, Parameters!$A$2:JN$1345, MATCH(G$1, Parameters!$1:$1, 0), FALSE)</f>
        <v>4.5333293799416658</v>
      </c>
      <c r="H943" s="3">
        <v>7.2871992597356395E-4</v>
      </c>
      <c r="I943">
        <v>8.7710394291207097E-4</v>
      </c>
      <c r="J943">
        <v>8.5352087626233697E-4</v>
      </c>
      <c r="L943" s="1" t="str">
        <f>IF(AND(H943&lt;0.001, 'SSIM Index'!H943 &gt; 0.97), TRUE, "")</f>
        <v/>
      </c>
      <c r="M943" s="1" t="str">
        <f>IF(AND(I943&lt;0.001, 'SSIM Index'!I943 &gt; 0.97), TRUE, "")</f>
        <v/>
      </c>
      <c r="N943" s="1" t="str">
        <f>IF(AND(J943&lt;0.001, 'SSIM Index'!J943 &gt; 0.97), TRUE, "")</f>
        <v/>
      </c>
      <c r="O943" s="3" t="str">
        <f t="shared" si="43"/>
        <v/>
      </c>
      <c r="P943" s="1" t="str">
        <f t="shared" si="44"/>
        <v/>
      </c>
      <c r="Q943" s="1" t="str">
        <f t="shared" si="45"/>
        <v/>
      </c>
    </row>
    <row r="944" spans="1:17" x14ac:dyDescent="0.35">
      <c r="A944" s="6">
        <v>942</v>
      </c>
      <c r="B944" s="1">
        <f>VLOOKUP($A944, Parameters!$A$2:JI$1345, MATCH(B$1, Parameters!$1:$1, 0), FALSE)</f>
        <v>2000</v>
      </c>
      <c r="C944" s="1">
        <f>VLOOKUP($A944, Parameters!$A$2:JJ$1345, MATCH(C$1, Parameters!$1:$1, 0), FALSE)</f>
        <v>3179.2</v>
      </c>
      <c r="D944" s="1">
        <f>VLOOKUP($A944, Parameters!$A$2:JK$1345, MATCH(D$1, Parameters!$1:$1, 0), FALSE)</f>
        <v>130</v>
      </c>
      <c r="E944" s="1">
        <f>VLOOKUP($A944, Parameters!$A$2:JL$1345, MATCH(E$1, Parameters!$1:$1, 0), FALSE)</f>
        <v>3.7908599999999999</v>
      </c>
      <c r="F944" s="1">
        <f>VLOOKUP($A944, Parameters!$A$2:JM$1345, MATCH(F$1, Parameters!$1:$1, 0), FALSE)</f>
        <v>5.06569</v>
      </c>
      <c r="G944" s="1">
        <f>VLOOKUP($A944, Parameters!$A$2:JN$1345, MATCH(G$1, Parameters!$1:$1, 0), FALSE)</f>
        <v>4.5333293799416658</v>
      </c>
      <c r="H944" s="3">
        <v>8.7772932602092602E-4</v>
      </c>
      <c r="I944">
        <v>1.1442742543295E-3</v>
      </c>
      <c r="J944">
        <v>1.30165449809283E-3</v>
      </c>
      <c r="L944" s="1" t="str">
        <f>IF(AND(H944&lt;0.001, 'SSIM Index'!H944 &gt; 0.97), TRUE, "")</f>
        <v/>
      </c>
      <c r="M944" s="1" t="str">
        <f>IF(AND(I944&lt;0.001, 'SSIM Index'!I944 &gt; 0.97), TRUE, "")</f>
        <v/>
      </c>
      <c r="N944" s="1" t="str">
        <f>IF(AND(J944&lt;0.001, 'SSIM Index'!J944 &gt; 0.97), TRUE, "")</f>
        <v/>
      </c>
      <c r="O944" s="3" t="str">
        <f t="shared" si="43"/>
        <v/>
      </c>
      <c r="P944" s="1" t="str">
        <f t="shared" si="44"/>
        <v/>
      </c>
      <c r="Q944" s="1" t="b">
        <f t="shared" si="45"/>
        <v>1</v>
      </c>
    </row>
    <row r="945" spans="1:17" x14ac:dyDescent="0.35">
      <c r="A945" s="6">
        <v>943</v>
      </c>
      <c r="B945" s="1">
        <f>VLOOKUP($A945, Parameters!$A$2:JI$1345, MATCH(B$1, Parameters!$1:$1, 0), FALSE)</f>
        <v>2000</v>
      </c>
      <c r="C945" s="1">
        <f>VLOOKUP($A945, Parameters!$A$2:JJ$1345, MATCH(C$1, Parameters!$1:$1, 0), FALSE)</f>
        <v>4415.6000000000004</v>
      </c>
      <c r="D945" s="1">
        <f>VLOOKUP($A945, Parameters!$A$2:JK$1345, MATCH(D$1, Parameters!$1:$1, 0), FALSE)</f>
        <v>130</v>
      </c>
      <c r="E945" s="1">
        <f>VLOOKUP($A945, Parameters!$A$2:JL$1345, MATCH(E$1, Parameters!$1:$1, 0), FALSE)</f>
        <v>3.7908599999999999</v>
      </c>
      <c r="F945" s="1">
        <f>VLOOKUP($A945, Parameters!$A$2:JM$1345, MATCH(F$1, Parameters!$1:$1, 0), FALSE)</f>
        <v>5.06569</v>
      </c>
      <c r="G945" s="1">
        <f>VLOOKUP($A945, Parameters!$A$2:JN$1345, MATCH(G$1, Parameters!$1:$1, 0), FALSE)</f>
        <v>4.5333293799416658</v>
      </c>
      <c r="H945" s="3">
        <v>9.9038321059197101E-4</v>
      </c>
      <c r="I945">
        <v>1.41896528657525E-3</v>
      </c>
      <c r="J945">
        <v>1.46041857078671E-3</v>
      </c>
      <c r="L945" s="1" t="str">
        <f>IF(AND(H945&lt;0.001, 'SSIM Index'!H945 &gt; 0.97), TRUE, "")</f>
        <v/>
      </c>
      <c r="M945" s="1" t="str">
        <f>IF(AND(I945&lt;0.001, 'SSIM Index'!I945 &gt; 0.97), TRUE, "")</f>
        <v/>
      </c>
      <c r="N945" s="1" t="str">
        <f>IF(AND(J945&lt;0.001, 'SSIM Index'!J945 &gt; 0.97), TRUE, "")</f>
        <v/>
      </c>
      <c r="O945" s="3" t="str">
        <f t="shared" si="43"/>
        <v/>
      </c>
      <c r="P945" s="1" t="str">
        <f t="shared" si="44"/>
        <v/>
      </c>
      <c r="Q945" s="1" t="str">
        <f t="shared" si="45"/>
        <v/>
      </c>
    </row>
    <row r="946" spans="1:17" x14ac:dyDescent="0.35">
      <c r="A946" s="6">
        <v>944</v>
      </c>
      <c r="B946" s="1">
        <f>VLOOKUP($A946, Parameters!$A$2:JI$1345, MATCH(B$1, Parameters!$1:$1, 0), FALSE)</f>
        <v>3000</v>
      </c>
      <c r="C946" s="1">
        <f>VLOOKUP($A946, Parameters!$A$2:JJ$1345, MATCH(C$1, Parameters!$1:$1, 0), FALSE)</f>
        <v>883.12</v>
      </c>
      <c r="D946" s="1">
        <f>VLOOKUP($A946, Parameters!$A$2:JK$1345, MATCH(D$1, Parameters!$1:$1, 0), FALSE)</f>
        <v>130</v>
      </c>
      <c r="E946" s="1">
        <f>VLOOKUP($A946, Parameters!$A$2:JL$1345, MATCH(E$1, Parameters!$1:$1, 0), FALSE)</f>
        <v>5.0354200000000002</v>
      </c>
      <c r="F946" s="1">
        <f>VLOOKUP($A946, Parameters!$A$2:JM$1345, MATCH(F$1, Parameters!$1:$1, 0), FALSE)</f>
        <v>3.8826299999999998</v>
      </c>
      <c r="G946" s="1">
        <f>VLOOKUP($A946, Parameters!$A$2:JN$1345, MATCH(G$1, Parameters!$1:$1, 0), FALSE)</f>
        <v>2.0694945698065474</v>
      </c>
      <c r="H946" s="3">
        <v>3.2582617131993099E-4</v>
      </c>
      <c r="I946">
        <v>3.2782074413262302E-4</v>
      </c>
      <c r="J946">
        <v>3.3311222796328301E-4</v>
      </c>
      <c r="L946" s="1" t="str">
        <f>IF(AND(H946&lt;0.001, 'SSIM Index'!H946 &gt; 0.97), TRUE, "")</f>
        <v/>
      </c>
      <c r="M946" s="1" t="str">
        <f>IF(AND(I946&lt;0.001, 'SSIM Index'!I946 &gt; 0.97), TRUE, "")</f>
        <v/>
      </c>
      <c r="N946" s="1" t="str">
        <f>IF(AND(J946&lt;0.001, 'SSIM Index'!J946 &gt; 0.97), TRUE, "")</f>
        <v/>
      </c>
      <c r="O946" s="3" t="str">
        <f t="shared" si="43"/>
        <v/>
      </c>
      <c r="P946" s="1" t="str">
        <f t="shared" si="44"/>
        <v/>
      </c>
      <c r="Q946" s="1" t="str">
        <f t="shared" si="45"/>
        <v/>
      </c>
    </row>
    <row r="947" spans="1:17" x14ac:dyDescent="0.35">
      <c r="A947" s="6">
        <v>945</v>
      </c>
      <c r="B947" s="1">
        <f>VLOOKUP($A947, Parameters!$A$2:JI$1345, MATCH(B$1, Parameters!$1:$1, 0), FALSE)</f>
        <v>3000</v>
      </c>
      <c r="C947" s="1">
        <f>VLOOKUP($A947, Parameters!$A$2:JJ$1345, MATCH(C$1, Parameters!$1:$1, 0), FALSE)</f>
        <v>2119.5</v>
      </c>
      <c r="D947" s="1">
        <f>VLOOKUP($A947, Parameters!$A$2:JK$1345, MATCH(D$1, Parameters!$1:$1, 0), FALSE)</f>
        <v>130</v>
      </c>
      <c r="E947" s="1">
        <f>VLOOKUP($A947, Parameters!$A$2:JL$1345, MATCH(E$1, Parameters!$1:$1, 0), FALSE)</f>
        <v>5.0354200000000002</v>
      </c>
      <c r="F947" s="1">
        <f>VLOOKUP($A947, Parameters!$A$2:JM$1345, MATCH(F$1, Parameters!$1:$1, 0), FALSE)</f>
        <v>3.8826299999999998</v>
      </c>
      <c r="G947" s="1">
        <f>VLOOKUP($A947, Parameters!$A$2:JN$1345, MATCH(G$1, Parameters!$1:$1, 0), FALSE)</f>
        <v>2.0694945698065474</v>
      </c>
      <c r="H947" s="3">
        <v>6.3353159930557002E-4</v>
      </c>
      <c r="I947">
        <v>5.8975117281079195E-4</v>
      </c>
      <c r="J947">
        <v>4.8336962936446E-4</v>
      </c>
      <c r="L947" s="1" t="str">
        <f>IF(AND(H947&lt;0.001, 'SSIM Index'!H947 &gt; 0.97), TRUE, "")</f>
        <v/>
      </c>
      <c r="M947" s="1" t="str">
        <f>IF(AND(I947&lt;0.001, 'SSIM Index'!I947 &gt; 0.97), TRUE, "")</f>
        <v/>
      </c>
      <c r="N947" s="1" t="str">
        <f>IF(AND(J947&lt;0.001, 'SSIM Index'!J947 &gt; 0.97), TRUE, "")</f>
        <v/>
      </c>
      <c r="O947" s="3" t="str">
        <f t="shared" si="43"/>
        <v/>
      </c>
      <c r="P947" s="1" t="str">
        <f t="shared" si="44"/>
        <v/>
      </c>
      <c r="Q947" s="1" t="str">
        <f t="shared" si="45"/>
        <v/>
      </c>
    </row>
    <row r="948" spans="1:17" x14ac:dyDescent="0.35">
      <c r="A948" s="6">
        <v>946</v>
      </c>
      <c r="B948" s="1">
        <f>VLOOKUP($A948, Parameters!$A$2:JI$1345, MATCH(B$1, Parameters!$1:$1, 0), FALSE)</f>
        <v>3000</v>
      </c>
      <c r="C948" s="1">
        <f>VLOOKUP($A948, Parameters!$A$2:JJ$1345, MATCH(C$1, Parameters!$1:$1, 0), FALSE)</f>
        <v>3355.9</v>
      </c>
      <c r="D948" s="1">
        <f>VLOOKUP($A948, Parameters!$A$2:JK$1345, MATCH(D$1, Parameters!$1:$1, 0), FALSE)</f>
        <v>130</v>
      </c>
      <c r="E948" s="1">
        <f>VLOOKUP($A948, Parameters!$A$2:JL$1345, MATCH(E$1, Parameters!$1:$1, 0), FALSE)</f>
        <v>5.0354200000000002</v>
      </c>
      <c r="F948" s="1">
        <f>VLOOKUP($A948, Parameters!$A$2:JM$1345, MATCH(F$1, Parameters!$1:$1, 0), FALSE)</f>
        <v>3.8826299999999998</v>
      </c>
      <c r="G948" s="1">
        <f>VLOOKUP($A948, Parameters!$A$2:JN$1345, MATCH(G$1, Parameters!$1:$1, 0), FALSE)</f>
        <v>2.0694945698065474</v>
      </c>
      <c r="H948" s="3">
        <v>8.1721041351556702E-4</v>
      </c>
      <c r="I948">
        <v>7.7406340278684995E-4</v>
      </c>
      <c r="J948">
        <v>8.3790364442393097E-4</v>
      </c>
      <c r="L948" s="1" t="str">
        <f>IF(AND(H948&lt;0.001, 'SSIM Index'!H948 &gt; 0.97), TRUE, "")</f>
        <v/>
      </c>
      <c r="M948" s="1" t="str">
        <f>IF(AND(I948&lt;0.001, 'SSIM Index'!I948 &gt; 0.97), TRUE, "")</f>
        <v/>
      </c>
      <c r="N948" s="1" t="str">
        <f>IF(AND(J948&lt;0.001, 'SSIM Index'!J948 &gt; 0.97), TRUE, "")</f>
        <v/>
      </c>
      <c r="O948" s="3" t="str">
        <f t="shared" si="43"/>
        <v/>
      </c>
      <c r="P948" s="1" t="str">
        <f t="shared" si="44"/>
        <v/>
      </c>
      <c r="Q948" s="1" t="str">
        <f t="shared" si="45"/>
        <v/>
      </c>
    </row>
    <row r="949" spans="1:17" x14ac:dyDescent="0.35">
      <c r="A949" s="6">
        <v>947</v>
      </c>
      <c r="B949" s="1">
        <f>VLOOKUP($A949, Parameters!$A$2:JI$1345, MATCH(B$1, Parameters!$1:$1, 0), FALSE)</f>
        <v>3000</v>
      </c>
      <c r="C949" s="1">
        <f>VLOOKUP($A949, Parameters!$A$2:JJ$1345, MATCH(C$1, Parameters!$1:$1, 0), FALSE)</f>
        <v>4673.8</v>
      </c>
      <c r="D949" s="1">
        <f>VLOOKUP($A949, Parameters!$A$2:JK$1345, MATCH(D$1, Parameters!$1:$1, 0), FALSE)</f>
        <v>130</v>
      </c>
      <c r="E949" s="1">
        <f>VLOOKUP($A949, Parameters!$A$2:JL$1345, MATCH(E$1, Parameters!$1:$1, 0), FALSE)</f>
        <v>5.0354200000000002</v>
      </c>
      <c r="F949" s="1">
        <f>VLOOKUP($A949, Parameters!$A$2:JM$1345, MATCH(F$1, Parameters!$1:$1, 0), FALSE)</f>
        <v>3.8826299999999998</v>
      </c>
      <c r="G949" s="1">
        <f>VLOOKUP($A949, Parameters!$A$2:JN$1345, MATCH(G$1, Parameters!$1:$1, 0), FALSE)</f>
        <v>2.0694945698065474</v>
      </c>
      <c r="H949" s="3">
        <v>7.8516622306779005E-4</v>
      </c>
      <c r="I949">
        <v>9.1322354273870501E-4</v>
      </c>
      <c r="J949">
        <v>1.0457029566168701E-3</v>
      </c>
      <c r="L949" s="1" t="str">
        <f>IF(AND(H949&lt;0.001, 'SSIM Index'!H949 &gt; 0.97), TRUE, "")</f>
        <v/>
      </c>
      <c r="M949" s="1" t="str">
        <f>IF(AND(I949&lt;0.001, 'SSIM Index'!I949 &gt; 0.97), TRUE, "")</f>
        <v/>
      </c>
      <c r="N949" s="1" t="str">
        <f>IF(AND(J949&lt;0.001, 'SSIM Index'!J949 &gt; 0.97), TRUE, "")</f>
        <v/>
      </c>
      <c r="O949" s="3" t="str">
        <f t="shared" si="43"/>
        <v/>
      </c>
      <c r="P949" s="1" t="str">
        <f t="shared" si="44"/>
        <v/>
      </c>
      <c r="Q949" s="1" t="str">
        <f t="shared" si="45"/>
        <v/>
      </c>
    </row>
    <row r="950" spans="1:17" x14ac:dyDescent="0.35">
      <c r="A950" s="6">
        <v>948</v>
      </c>
      <c r="B950" s="1">
        <f>VLOOKUP($A950, Parameters!$A$2:JI$1345, MATCH(B$1, Parameters!$1:$1, 0), FALSE)</f>
        <v>0</v>
      </c>
      <c r="C950" s="1">
        <f>VLOOKUP($A950, Parameters!$A$2:JJ$1345, MATCH(C$1, Parameters!$1:$1, 0), FALSE)</f>
        <v>1059.7</v>
      </c>
      <c r="D950" s="1">
        <f>VLOOKUP($A950, Parameters!$A$2:JK$1345, MATCH(D$1, Parameters!$1:$1, 0), FALSE)</f>
        <v>130</v>
      </c>
      <c r="E950" s="1">
        <f>VLOOKUP($A950, Parameters!$A$2:JL$1345, MATCH(E$1, Parameters!$1:$1, 0), FALSE)</f>
        <v>0.21049999999999999</v>
      </c>
      <c r="F950" s="1">
        <f>VLOOKUP($A950, Parameters!$A$2:JM$1345, MATCH(F$1, Parameters!$1:$1, 0), FALSE)</f>
        <v>4.2131699999999999</v>
      </c>
      <c r="G950" s="1">
        <f>VLOOKUP($A950, Parameters!$A$2:JN$1345, MATCH(G$1, Parameters!$1:$1, 0), FALSE)</f>
        <v>0.17237812064408065</v>
      </c>
      <c r="H950" s="3">
        <v>4.1110012680292102E-2</v>
      </c>
      <c r="I950">
        <v>4.7611050307750702E-2</v>
      </c>
      <c r="J950">
        <v>1.7724975943565299E-2</v>
      </c>
      <c r="L950" s="1" t="str">
        <f>IF(AND(H950&lt;0.001, 'SSIM Index'!H950 &gt; 0.97), TRUE, "")</f>
        <v/>
      </c>
      <c r="M950" s="1" t="str">
        <f>IF(AND(I950&lt;0.001, 'SSIM Index'!I950 &gt; 0.97), TRUE, "")</f>
        <v/>
      </c>
      <c r="N950" s="1" t="str">
        <f>IF(AND(J950&lt;0.001, 'SSIM Index'!J950 &gt; 0.97), TRUE, "")</f>
        <v/>
      </c>
      <c r="O950" s="3" t="str">
        <f t="shared" si="43"/>
        <v/>
      </c>
      <c r="P950" s="1" t="str">
        <f t="shared" si="44"/>
        <v/>
      </c>
      <c r="Q950" s="1" t="str">
        <f t="shared" si="45"/>
        <v/>
      </c>
    </row>
    <row r="951" spans="1:17" x14ac:dyDescent="0.35">
      <c r="A951" s="6">
        <v>949</v>
      </c>
      <c r="B951" s="1">
        <f>VLOOKUP($A951, Parameters!$A$2:JI$1345, MATCH(B$1, Parameters!$1:$1, 0), FALSE)</f>
        <v>0</v>
      </c>
      <c r="C951" s="1">
        <f>VLOOKUP($A951, Parameters!$A$2:JJ$1345, MATCH(C$1, Parameters!$1:$1, 0), FALSE)</f>
        <v>2296.1</v>
      </c>
      <c r="D951" s="1">
        <f>VLOOKUP($A951, Parameters!$A$2:JK$1345, MATCH(D$1, Parameters!$1:$1, 0), FALSE)</f>
        <v>130</v>
      </c>
      <c r="E951" s="1">
        <f>VLOOKUP($A951, Parameters!$A$2:JL$1345, MATCH(E$1, Parameters!$1:$1, 0), FALSE)</f>
        <v>0.21049999999999999</v>
      </c>
      <c r="F951" s="1">
        <f>VLOOKUP($A951, Parameters!$A$2:JM$1345, MATCH(F$1, Parameters!$1:$1, 0), FALSE)</f>
        <v>4.2131699999999999</v>
      </c>
      <c r="G951" s="1">
        <f>VLOOKUP($A951, Parameters!$A$2:JN$1345, MATCH(G$1, Parameters!$1:$1, 0), FALSE)</f>
        <v>0.17237812064408065</v>
      </c>
      <c r="H951" s="3">
        <v>2.8795476537197798E-3</v>
      </c>
      <c r="I951">
        <v>3.6740680225193501E-3</v>
      </c>
      <c r="J951">
        <v>5.1965811289846897E-3</v>
      </c>
      <c r="L951" s="1" t="str">
        <f>IF(AND(H951&lt;0.001, 'SSIM Index'!H951 &gt; 0.97), TRUE, "")</f>
        <v/>
      </c>
      <c r="M951" s="1" t="str">
        <f>IF(AND(I951&lt;0.001, 'SSIM Index'!I951 &gt; 0.97), TRUE, "")</f>
        <v/>
      </c>
      <c r="N951" s="1" t="str">
        <f>IF(AND(J951&lt;0.001, 'SSIM Index'!J951 &gt; 0.97), TRUE, "")</f>
        <v/>
      </c>
      <c r="O951" s="3" t="str">
        <f t="shared" si="43"/>
        <v/>
      </c>
      <c r="P951" s="1" t="str">
        <f t="shared" si="44"/>
        <v/>
      </c>
      <c r="Q951" s="1" t="str">
        <f t="shared" si="45"/>
        <v/>
      </c>
    </row>
    <row r="952" spans="1:17" x14ac:dyDescent="0.35">
      <c r="A952" s="6">
        <v>950</v>
      </c>
      <c r="B952" s="1">
        <f>VLOOKUP($A952, Parameters!$A$2:JI$1345, MATCH(B$1, Parameters!$1:$1, 0), FALSE)</f>
        <v>0</v>
      </c>
      <c r="C952" s="1">
        <f>VLOOKUP($A952, Parameters!$A$2:JJ$1345, MATCH(C$1, Parameters!$1:$1, 0), FALSE)</f>
        <v>3532.5</v>
      </c>
      <c r="D952" s="1">
        <f>VLOOKUP($A952, Parameters!$A$2:JK$1345, MATCH(D$1, Parameters!$1:$1, 0), FALSE)</f>
        <v>130</v>
      </c>
      <c r="E952" s="1">
        <f>VLOOKUP($A952, Parameters!$A$2:JL$1345, MATCH(E$1, Parameters!$1:$1, 0), FALSE)</f>
        <v>0.21049999999999999</v>
      </c>
      <c r="F952" s="1">
        <f>VLOOKUP($A952, Parameters!$A$2:JM$1345, MATCH(F$1, Parameters!$1:$1, 0), FALSE)</f>
        <v>4.2131699999999999</v>
      </c>
      <c r="G952" s="1">
        <f>VLOOKUP($A952, Parameters!$A$2:JN$1345, MATCH(G$1, Parameters!$1:$1, 0), FALSE)</f>
        <v>0.17237812064408065</v>
      </c>
      <c r="H952" s="3">
        <v>1.0232025757431901E-2</v>
      </c>
      <c r="I952">
        <v>1.41008663922548E-2</v>
      </c>
      <c r="J952">
        <v>1.1117273941636001E-2</v>
      </c>
      <c r="L952" s="1" t="str">
        <f>IF(AND(H952&lt;0.001, 'SSIM Index'!H952 &gt; 0.97), TRUE, "")</f>
        <v/>
      </c>
      <c r="M952" s="1" t="str">
        <f>IF(AND(I952&lt;0.001, 'SSIM Index'!I952 &gt; 0.97), TRUE, "")</f>
        <v/>
      </c>
      <c r="N952" s="1" t="str">
        <f>IF(AND(J952&lt;0.001, 'SSIM Index'!J952 &gt; 0.97), TRUE, "")</f>
        <v/>
      </c>
      <c r="O952" s="3" t="str">
        <f t="shared" si="43"/>
        <v/>
      </c>
      <c r="P952" s="1" t="str">
        <f t="shared" si="44"/>
        <v/>
      </c>
      <c r="Q952" s="1" t="str">
        <f t="shared" si="45"/>
        <v/>
      </c>
    </row>
    <row r="953" spans="1:17" x14ac:dyDescent="0.35">
      <c r="A953" s="6">
        <v>951</v>
      </c>
      <c r="B953" s="1">
        <f>VLOOKUP($A953, Parameters!$A$2:JI$1345, MATCH(B$1, Parameters!$1:$1, 0), FALSE)</f>
        <v>0</v>
      </c>
      <c r="C953" s="1">
        <f>VLOOKUP($A953, Parameters!$A$2:JJ$1345, MATCH(C$1, Parameters!$1:$1, 0), FALSE)</f>
        <v>7322.7</v>
      </c>
      <c r="D953" s="1">
        <f>VLOOKUP($A953, Parameters!$A$2:JK$1345, MATCH(D$1, Parameters!$1:$1, 0), FALSE)</f>
        <v>130</v>
      </c>
      <c r="E953" s="1">
        <f>VLOOKUP($A953, Parameters!$A$2:JL$1345, MATCH(E$1, Parameters!$1:$1, 0), FALSE)</f>
        <v>0.21049999999999999</v>
      </c>
      <c r="F953" s="1">
        <f>VLOOKUP($A953, Parameters!$A$2:JM$1345, MATCH(F$1, Parameters!$1:$1, 0), FALSE)</f>
        <v>4.2131699999999999</v>
      </c>
      <c r="G953" s="1">
        <f>VLOOKUP($A953, Parameters!$A$2:JN$1345, MATCH(G$1, Parameters!$1:$1, 0), FALSE)</f>
        <v>0.17237812064408065</v>
      </c>
      <c r="H953" s="3">
        <v>0.123159237205982</v>
      </c>
      <c r="I953">
        <v>8.7284810841083499E-2</v>
      </c>
      <c r="J953">
        <v>8.6539305746555301E-2</v>
      </c>
      <c r="L953" s="1" t="str">
        <f>IF(AND(H953&lt;0.001, 'SSIM Index'!H953 &gt; 0.97), TRUE, "")</f>
        <v/>
      </c>
      <c r="M953" s="1" t="str">
        <f>IF(AND(I953&lt;0.001, 'SSIM Index'!I953 &gt; 0.97), TRUE, "")</f>
        <v/>
      </c>
      <c r="N953" s="1" t="str">
        <f>IF(AND(J953&lt;0.001, 'SSIM Index'!J953 &gt; 0.97), TRUE, "")</f>
        <v/>
      </c>
      <c r="O953" s="3" t="str">
        <f t="shared" si="43"/>
        <v/>
      </c>
      <c r="P953" s="1" t="str">
        <f t="shared" si="44"/>
        <v/>
      </c>
      <c r="Q953" s="1" t="str">
        <f t="shared" si="45"/>
        <v/>
      </c>
    </row>
    <row r="954" spans="1:17" x14ac:dyDescent="0.35">
      <c r="A954" s="6">
        <v>952</v>
      </c>
      <c r="B954" s="1">
        <f>VLOOKUP($A954, Parameters!$A$2:JI$1345, MATCH(B$1, Parameters!$1:$1, 0), FALSE)</f>
        <v>2000</v>
      </c>
      <c r="C954" s="1">
        <f>VLOOKUP($A954, Parameters!$A$2:JJ$1345, MATCH(C$1, Parameters!$1:$1, 0), FALSE)</f>
        <v>20</v>
      </c>
      <c r="D954" s="1">
        <f>VLOOKUP($A954, Parameters!$A$2:JK$1345, MATCH(D$1, Parameters!$1:$1, 0), FALSE)</f>
        <v>130</v>
      </c>
      <c r="E954" s="1">
        <f>VLOOKUP($A954, Parameters!$A$2:JL$1345, MATCH(E$1, Parameters!$1:$1, 0), FALSE)</f>
        <v>2.8724500000000002</v>
      </c>
      <c r="F954" s="1">
        <f>VLOOKUP($A954, Parameters!$A$2:JM$1345, MATCH(F$1, Parameters!$1:$1, 0), FALSE)</f>
        <v>3.4313600000000002</v>
      </c>
      <c r="G954" s="1">
        <f>VLOOKUP($A954, Parameters!$A$2:JN$1345, MATCH(G$1, Parameters!$1:$1, 0), FALSE)</f>
        <v>1.7707272382145725</v>
      </c>
      <c r="H954" s="3">
        <v>3.1694400240667099E-4</v>
      </c>
      <c r="I954">
        <v>3.1479095923714302E-4</v>
      </c>
      <c r="J954">
        <v>3.9993092650547602E-4</v>
      </c>
      <c r="L954" s="1" t="str">
        <f>IF(AND(H954&lt;0.001, 'SSIM Index'!H954 &gt; 0.97), TRUE, "")</f>
        <v/>
      </c>
      <c r="M954" s="1" t="str">
        <f>IF(AND(I954&lt;0.001, 'SSIM Index'!I954 &gt; 0.97), TRUE, "")</f>
        <v/>
      </c>
      <c r="N954" s="1" t="str">
        <f>IF(AND(J954&lt;0.001, 'SSIM Index'!J954 &gt; 0.97), TRUE, "")</f>
        <v/>
      </c>
      <c r="O954" s="3" t="str">
        <f t="shared" si="43"/>
        <v/>
      </c>
      <c r="P954" s="1" t="str">
        <f t="shared" si="44"/>
        <v/>
      </c>
      <c r="Q954" s="1" t="str">
        <f t="shared" si="45"/>
        <v/>
      </c>
    </row>
    <row r="955" spans="1:17" x14ac:dyDescent="0.35">
      <c r="A955" s="6">
        <v>953</v>
      </c>
      <c r="B955" s="1">
        <f>VLOOKUP($A955, Parameters!$A$2:JI$1345, MATCH(B$1, Parameters!$1:$1, 0), FALSE)</f>
        <v>2000</v>
      </c>
      <c r="C955" s="1">
        <f>VLOOKUP($A955, Parameters!$A$2:JJ$1345, MATCH(C$1, Parameters!$1:$1, 0), FALSE)</f>
        <v>1236.4000000000001</v>
      </c>
      <c r="D955" s="1">
        <f>VLOOKUP($A955, Parameters!$A$2:JK$1345, MATCH(D$1, Parameters!$1:$1, 0), FALSE)</f>
        <v>130</v>
      </c>
      <c r="E955" s="1">
        <f>VLOOKUP($A955, Parameters!$A$2:JL$1345, MATCH(E$1, Parameters!$1:$1, 0), FALSE)</f>
        <v>2.8724500000000002</v>
      </c>
      <c r="F955" s="1">
        <f>VLOOKUP($A955, Parameters!$A$2:JM$1345, MATCH(F$1, Parameters!$1:$1, 0), FALSE)</f>
        <v>3.4313600000000002</v>
      </c>
      <c r="G955" s="1">
        <f>VLOOKUP($A955, Parameters!$A$2:JN$1345, MATCH(G$1, Parameters!$1:$1, 0), FALSE)</f>
        <v>1.7707272382145725</v>
      </c>
      <c r="H955" s="3">
        <v>4.9320748075842803E-4</v>
      </c>
      <c r="I955">
        <v>4.4669484486803402E-4</v>
      </c>
      <c r="J955">
        <v>4.9259845400229096E-4</v>
      </c>
      <c r="L955" s="1" t="str">
        <f>IF(AND(H955&lt;0.001, 'SSIM Index'!H955 &gt; 0.97), TRUE, "")</f>
        <v/>
      </c>
      <c r="M955" s="1" t="str">
        <f>IF(AND(I955&lt;0.001, 'SSIM Index'!I955 &gt; 0.97), TRUE, "")</f>
        <v/>
      </c>
      <c r="N955" s="1" t="str">
        <f>IF(AND(J955&lt;0.001, 'SSIM Index'!J955 &gt; 0.97), TRUE, "")</f>
        <v/>
      </c>
      <c r="O955" s="3" t="str">
        <f t="shared" si="43"/>
        <v/>
      </c>
      <c r="P955" s="1" t="str">
        <f t="shared" si="44"/>
        <v/>
      </c>
      <c r="Q955" s="1" t="str">
        <f t="shared" si="45"/>
        <v/>
      </c>
    </row>
    <row r="956" spans="1:17" x14ac:dyDescent="0.35">
      <c r="A956" s="6">
        <v>954</v>
      </c>
      <c r="B956" s="1">
        <f>VLOOKUP($A956, Parameters!$A$2:JI$1345, MATCH(B$1, Parameters!$1:$1, 0), FALSE)</f>
        <v>2000</v>
      </c>
      <c r="C956" s="1">
        <f>VLOOKUP($A956, Parameters!$A$2:JJ$1345, MATCH(C$1, Parameters!$1:$1, 0), FALSE)</f>
        <v>2472.6999999999998</v>
      </c>
      <c r="D956" s="1">
        <f>VLOOKUP($A956, Parameters!$A$2:JK$1345, MATCH(D$1, Parameters!$1:$1, 0), FALSE)</f>
        <v>130</v>
      </c>
      <c r="E956" s="1">
        <f>VLOOKUP($A956, Parameters!$A$2:JL$1345, MATCH(E$1, Parameters!$1:$1, 0), FALSE)</f>
        <v>2.8724500000000002</v>
      </c>
      <c r="F956" s="1">
        <f>VLOOKUP($A956, Parameters!$A$2:JM$1345, MATCH(F$1, Parameters!$1:$1, 0), FALSE)</f>
        <v>3.4313600000000002</v>
      </c>
      <c r="G956" s="1">
        <f>VLOOKUP($A956, Parameters!$A$2:JN$1345, MATCH(G$1, Parameters!$1:$1, 0), FALSE)</f>
        <v>1.7707272382145725</v>
      </c>
      <c r="H956" s="3">
        <v>9.1670657275244496E-4</v>
      </c>
      <c r="I956">
        <v>8.3009205991402203E-4</v>
      </c>
      <c r="J956">
        <v>1.02473748847842E-3</v>
      </c>
      <c r="L956" s="1" t="str">
        <f>IF(AND(H956&lt;0.001, 'SSIM Index'!H956 &gt; 0.97), TRUE, "")</f>
        <v/>
      </c>
      <c r="M956" s="1" t="str">
        <f>IF(AND(I956&lt;0.001, 'SSIM Index'!I956 &gt; 0.97), TRUE, "")</f>
        <v/>
      </c>
      <c r="N956" s="1" t="str">
        <f>IF(AND(J956&lt;0.001, 'SSIM Index'!J956 &gt; 0.97), TRUE, "")</f>
        <v/>
      </c>
      <c r="O956" s="3" t="str">
        <f t="shared" si="43"/>
        <v/>
      </c>
      <c r="P956" s="1" t="str">
        <f t="shared" si="44"/>
        <v/>
      </c>
      <c r="Q956" s="1" t="str">
        <f t="shared" si="45"/>
        <v/>
      </c>
    </row>
    <row r="957" spans="1:17" x14ac:dyDescent="0.35">
      <c r="A957" s="6">
        <v>955</v>
      </c>
      <c r="B957" s="1">
        <f>VLOOKUP($A957, Parameters!$A$2:JI$1345, MATCH(B$1, Parameters!$1:$1, 0), FALSE)</f>
        <v>2000</v>
      </c>
      <c r="C957" s="1">
        <f>VLOOKUP($A957, Parameters!$A$2:JJ$1345, MATCH(C$1, Parameters!$1:$1, 0), FALSE)</f>
        <v>3709.1</v>
      </c>
      <c r="D957" s="1">
        <f>VLOOKUP($A957, Parameters!$A$2:JK$1345, MATCH(D$1, Parameters!$1:$1, 0), FALSE)</f>
        <v>130</v>
      </c>
      <c r="E957" s="1">
        <f>VLOOKUP($A957, Parameters!$A$2:JL$1345, MATCH(E$1, Parameters!$1:$1, 0), FALSE)</f>
        <v>2.8724500000000002</v>
      </c>
      <c r="F957" s="1">
        <f>VLOOKUP($A957, Parameters!$A$2:JM$1345, MATCH(F$1, Parameters!$1:$1, 0), FALSE)</f>
        <v>3.4313600000000002</v>
      </c>
      <c r="G957" s="1">
        <f>VLOOKUP($A957, Parameters!$A$2:JN$1345, MATCH(G$1, Parameters!$1:$1, 0), FALSE)</f>
        <v>1.7707272382145725</v>
      </c>
      <c r="H957" s="3">
        <v>1.0554641485214201E-3</v>
      </c>
      <c r="I957">
        <v>9.2852424131706303E-4</v>
      </c>
      <c r="J957">
        <v>1.2440597638487801E-3</v>
      </c>
      <c r="L957" s="1" t="str">
        <f>IF(AND(H957&lt;0.001, 'SSIM Index'!H957 &gt; 0.97), TRUE, "")</f>
        <v/>
      </c>
      <c r="M957" s="1" t="str">
        <f>IF(AND(I957&lt;0.001, 'SSIM Index'!I957 &gt; 0.97), TRUE, "")</f>
        <v/>
      </c>
      <c r="N957" s="1" t="str">
        <f>IF(AND(J957&lt;0.001, 'SSIM Index'!J957 &gt; 0.97), TRUE, "")</f>
        <v/>
      </c>
      <c r="O957" s="3" t="str">
        <f t="shared" si="43"/>
        <v/>
      </c>
      <c r="P957" s="1" t="str">
        <f t="shared" si="44"/>
        <v/>
      </c>
      <c r="Q957" s="1" t="str">
        <f t="shared" si="45"/>
        <v/>
      </c>
    </row>
    <row r="958" spans="1:17" x14ac:dyDescent="0.35">
      <c r="A958" s="6">
        <v>956</v>
      </c>
      <c r="B958" s="1">
        <f>VLOOKUP($A958, Parameters!$A$2:JI$1345, MATCH(B$1, Parameters!$1:$1, 0), FALSE)</f>
        <v>1000</v>
      </c>
      <c r="C958" s="1">
        <f>VLOOKUP($A958, Parameters!$A$2:JJ$1345, MATCH(C$1, Parameters!$1:$1, 0), FALSE)</f>
        <v>176.62</v>
      </c>
      <c r="D958" s="1">
        <f>VLOOKUP($A958, Parameters!$A$2:JK$1345, MATCH(D$1, Parameters!$1:$1, 0), FALSE)</f>
        <v>130</v>
      </c>
      <c r="E958" s="1">
        <f>VLOOKUP($A958, Parameters!$A$2:JL$1345, MATCH(E$1, Parameters!$1:$1, 0), FALSE)</f>
        <v>1.1664300000000001</v>
      </c>
      <c r="F958" s="1">
        <f>VLOOKUP($A958, Parameters!$A$2:JM$1345, MATCH(F$1, Parameters!$1:$1, 0), FALSE)</f>
        <v>4.3586</v>
      </c>
      <c r="G958" s="1">
        <f>VLOOKUP($A958, Parameters!$A$2:JN$1345, MATCH(G$1, Parameters!$1:$1, 0), FALSE)</f>
        <v>6.2871663034463054</v>
      </c>
      <c r="H958" s="3">
        <v>8.0727966269478202E-4</v>
      </c>
      <c r="I958">
        <v>1.1009281734004599E-3</v>
      </c>
      <c r="J958">
        <v>1.2878064299002201E-3</v>
      </c>
      <c r="L958" s="1" t="str">
        <f>IF(AND(H958&lt;0.001, 'SSIM Index'!H958 &gt; 0.97), TRUE, "")</f>
        <v/>
      </c>
      <c r="M958" s="1" t="str">
        <f>IF(AND(I958&lt;0.001, 'SSIM Index'!I958 &gt; 0.97), TRUE, "")</f>
        <v/>
      </c>
      <c r="N958" s="1" t="str">
        <f>IF(AND(J958&lt;0.001, 'SSIM Index'!J958 &gt; 0.97), TRUE, "")</f>
        <v/>
      </c>
      <c r="O958" s="3" t="str">
        <f t="shared" si="43"/>
        <v/>
      </c>
      <c r="P958" s="1" t="str">
        <f t="shared" si="44"/>
        <v/>
      </c>
      <c r="Q958" s="1" t="str">
        <f t="shared" si="45"/>
        <v/>
      </c>
    </row>
    <row r="959" spans="1:17" x14ac:dyDescent="0.35">
      <c r="A959" s="6">
        <v>957</v>
      </c>
      <c r="B959" s="1">
        <f>VLOOKUP($A959, Parameters!$A$2:JI$1345, MATCH(B$1, Parameters!$1:$1, 0), FALSE)</f>
        <v>1000</v>
      </c>
      <c r="C959" s="1">
        <f>VLOOKUP($A959, Parameters!$A$2:JJ$1345, MATCH(C$1, Parameters!$1:$1, 0), FALSE)</f>
        <v>1413</v>
      </c>
      <c r="D959" s="1">
        <f>VLOOKUP($A959, Parameters!$A$2:JK$1345, MATCH(D$1, Parameters!$1:$1, 0), FALSE)</f>
        <v>130</v>
      </c>
      <c r="E959" s="1">
        <f>VLOOKUP($A959, Parameters!$A$2:JL$1345, MATCH(E$1, Parameters!$1:$1, 0), FALSE)</f>
        <v>1.1664300000000001</v>
      </c>
      <c r="F959" s="1">
        <f>VLOOKUP($A959, Parameters!$A$2:JM$1345, MATCH(F$1, Parameters!$1:$1, 0), FALSE)</f>
        <v>4.3586</v>
      </c>
      <c r="G959" s="1">
        <f>VLOOKUP($A959, Parameters!$A$2:JN$1345, MATCH(G$1, Parameters!$1:$1, 0), FALSE)</f>
        <v>6.2871663034463054</v>
      </c>
      <c r="H959" s="3">
        <v>6.81968231219798E-4</v>
      </c>
      <c r="I959">
        <v>6.7859544651582805E-4</v>
      </c>
      <c r="J959">
        <v>7.8250368824228601E-4</v>
      </c>
      <c r="L959" s="1" t="str">
        <f>IF(AND(H959&lt;0.001, 'SSIM Index'!H959 &gt; 0.97), TRUE, "")</f>
        <v/>
      </c>
      <c r="M959" s="1" t="str">
        <f>IF(AND(I959&lt;0.001, 'SSIM Index'!I959 &gt; 0.97), TRUE, "")</f>
        <v/>
      </c>
      <c r="N959" s="1" t="str">
        <f>IF(AND(J959&lt;0.001, 'SSIM Index'!J959 &gt; 0.97), TRUE, "")</f>
        <v/>
      </c>
      <c r="O959" s="3" t="str">
        <f t="shared" si="43"/>
        <v/>
      </c>
      <c r="P959" s="1" t="str">
        <f t="shared" si="44"/>
        <v/>
      </c>
      <c r="Q959" s="1" t="str">
        <f t="shared" si="45"/>
        <v/>
      </c>
    </row>
    <row r="960" spans="1:17" x14ac:dyDescent="0.35">
      <c r="A960" s="6">
        <v>958</v>
      </c>
      <c r="B960" s="1">
        <f>VLOOKUP($A960, Parameters!$A$2:JI$1345, MATCH(B$1, Parameters!$1:$1, 0), FALSE)</f>
        <v>1000</v>
      </c>
      <c r="C960" s="1">
        <f>VLOOKUP($A960, Parameters!$A$2:JJ$1345, MATCH(C$1, Parameters!$1:$1, 0), FALSE)</f>
        <v>2649.4</v>
      </c>
      <c r="D960" s="1">
        <f>VLOOKUP($A960, Parameters!$A$2:JK$1345, MATCH(D$1, Parameters!$1:$1, 0), FALSE)</f>
        <v>130</v>
      </c>
      <c r="E960" s="1">
        <f>VLOOKUP($A960, Parameters!$A$2:JL$1345, MATCH(E$1, Parameters!$1:$1, 0), FALSE)</f>
        <v>1.1664300000000001</v>
      </c>
      <c r="F960" s="1">
        <f>VLOOKUP($A960, Parameters!$A$2:JM$1345, MATCH(F$1, Parameters!$1:$1, 0), FALSE)</f>
        <v>4.3586</v>
      </c>
      <c r="G960" s="1">
        <f>VLOOKUP($A960, Parameters!$A$2:JN$1345, MATCH(G$1, Parameters!$1:$1, 0), FALSE)</f>
        <v>6.2871663034463054</v>
      </c>
      <c r="H960" s="3">
        <v>8.8467070600017905E-4</v>
      </c>
      <c r="I960">
        <v>1.01807503961026E-3</v>
      </c>
      <c r="J960">
        <v>1.4094470534473599E-3</v>
      </c>
      <c r="L960" s="1" t="b">
        <f>IF(AND(H960&lt;0.001, 'SSIM Index'!H960 &gt; 0.97), TRUE, "")</f>
        <v>1</v>
      </c>
      <c r="M960" s="1" t="str">
        <f>IF(AND(I960&lt;0.001, 'SSIM Index'!I960 &gt; 0.97), TRUE, "")</f>
        <v/>
      </c>
      <c r="N960" s="1" t="str">
        <f>IF(AND(J960&lt;0.001, 'SSIM Index'!J960 &gt; 0.97), TRUE, "")</f>
        <v/>
      </c>
      <c r="O960" s="3" t="str">
        <f t="shared" si="43"/>
        <v/>
      </c>
      <c r="P960" s="1" t="str">
        <f t="shared" si="44"/>
        <v/>
      </c>
      <c r="Q960" s="1" t="str">
        <f t="shared" si="45"/>
        <v/>
      </c>
    </row>
    <row r="961" spans="1:17" x14ac:dyDescent="0.35">
      <c r="A961" s="6">
        <v>959</v>
      </c>
      <c r="B961" s="1">
        <f>VLOOKUP($A961, Parameters!$A$2:JI$1345, MATCH(B$1, Parameters!$1:$1, 0), FALSE)</f>
        <v>1000</v>
      </c>
      <c r="C961" s="1">
        <f>VLOOKUP($A961, Parameters!$A$2:JJ$1345, MATCH(C$1, Parameters!$1:$1, 0), FALSE)</f>
        <v>3885.7</v>
      </c>
      <c r="D961" s="1">
        <f>VLOOKUP($A961, Parameters!$A$2:JK$1345, MATCH(D$1, Parameters!$1:$1, 0), FALSE)</f>
        <v>130</v>
      </c>
      <c r="E961" s="1">
        <f>VLOOKUP($A961, Parameters!$A$2:JL$1345, MATCH(E$1, Parameters!$1:$1, 0), FALSE)</f>
        <v>1.1664300000000001</v>
      </c>
      <c r="F961" s="1">
        <f>VLOOKUP($A961, Parameters!$A$2:JM$1345, MATCH(F$1, Parameters!$1:$1, 0), FALSE)</f>
        <v>4.3586</v>
      </c>
      <c r="G961" s="1">
        <f>VLOOKUP($A961, Parameters!$A$2:JN$1345, MATCH(G$1, Parameters!$1:$1, 0), FALSE)</f>
        <v>6.2871663034463054</v>
      </c>
      <c r="H961" s="3">
        <v>1.0764112230390299E-3</v>
      </c>
      <c r="I961">
        <v>2.0773431751877E-3</v>
      </c>
      <c r="J961">
        <v>2.04992294311523E-3</v>
      </c>
      <c r="L961" s="1" t="str">
        <f>IF(AND(H961&lt;0.001, 'SSIM Index'!H961 &gt; 0.97), TRUE, "")</f>
        <v/>
      </c>
      <c r="M961" s="1" t="str">
        <f>IF(AND(I961&lt;0.001, 'SSIM Index'!I961 &gt; 0.97), TRUE, "")</f>
        <v/>
      </c>
      <c r="N961" s="1" t="str">
        <f>IF(AND(J961&lt;0.001, 'SSIM Index'!J961 &gt; 0.97), TRUE, "")</f>
        <v/>
      </c>
      <c r="O961" s="3" t="str">
        <f t="shared" si="43"/>
        <v/>
      </c>
      <c r="P961" s="1" t="str">
        <f t="shared" si="44"/>
        <v/>
      </c>
      <c r="Q961" s="1" t="str">
        <f t="shared" si="45"/>
        <v/>
      </c>
    </row>
    <row r="962" spans="1:17" x14ac:dyDescent="0.35">
      <c r="A962" s="6">
        <v>960</v>
      </c>
      <c r="B962" s="1">
        <f>VLOOKUP($A962, Parameters!$A$2:JI$1345, MATCH(B$1, Parameters!$1:$1, 0), FALSE)</f>
        <v>2000</v>
      </c>
      <c r="C962" s="1">
        <f>VLOOKUP($A962, Parameters!$A$2:JJ$1345, MATCH(C$1, Parameters!$1:$1, 0), FALSE)</f>
        <v>353.25</v>
      </c>
      <c r="D962" s="1">
        <f>VLOOKUP($A962, Parameters!$A$2:JK$1345, MATCH(D$1, Parameters!$1:$1, 0), FALSE)</f>
        <v>130</v>
      </c>
      <c r="E962" s="1">
        <f>VLOOKUP($A962, Parameters!$A$2:JL$1345, MATCH(E$1, Parameters!$1:$1, 0), FALSE)</f>
        <v>1.3821699999999999</v>
      </c>
      <c r="F962" s="1">
        <f>VLOOKUP($A962, Parameters!$A$2:JM$1345, MATCH(F$1, Parameters!$1:$1, 0), FALSE)</f>
        <v>5.7697900000000004</v>
      </c>
      <c r="G962" s="1">
        <f>VLOOKUP($A962, Parameters!$A$2:JN$1345, MATCH(G$1, Parameters!$1:$1, 0), FALSE)</f>
        <v>-1.1572432381292739</v>
      </c>
      <c r="H962" s="3">
        <v>5.5042345775291302E-4</v>
      </c>
      <c r="I962">
        <v>5.7192152598872705E-4</v>
      </c>
      <c r="J962">
        <v>7.0603820495307402E-4</v>
      </c>
      <c r="L962" s="1" t="str">
        <f>IF(AND(H962&lt;0.001, 'SSIM Index'!H962 &gt; 0.97), TRUE, "")</f>
        <v/>
      </c>
      <c r="M962" s="1" t="str">
        <f>IF(AND(I962&lt;0.001, 'SSIM Index'!I962 &gt; 0.97), TRUE, "")</f>
        <v/>
      </c>
      <c r="N962" s="1" t="str">
        <f>IF(AND(J962&lt;0.001, 'SSIM Index'!J962 &gt; 0.97), TRUE, "")</f>
        <v/>
      </c>
      <c r="O962" s="3" t="str">
        <f t="shared" si="43"/>
        <v/>
      </c>
      <c r="P962" s="1" t="str">
        <f t="shared" si="44"/>
        <v/>
      </c>
      <c r="Q962" s="1" t="str">
        <f t="shared" si="45"/>
        <v/>
      </c>
    </row>
    <row r="963" spans="1:17" x14ac:dyDescent="0.35">
      <c r="A963" s="6">
        <v>961</v>
      </c>
      <c r="B963" s="1">
        <f>VLOOKUP($A963, Parameters!$A$2:JI$1345, MATCH(B$1, Parameters!$1:$1, 0), FALSE)</f>
        <v>2000</v>
      </c>
      <c r="C963" s="1">
        <f>VLOOKUP($A963, Parameters!$A$2:JJ$1345, MATCH(C$1, Parameters!$1:$1, 0), FALSE)</f>
        <v>1589.6</v>
      </c>
      <c r="D963" s="1">
        <f>VLOOKUP($A963, Parameters!$A$2:JK$1345, MATCH(D$1, Parameters!$1:$1, 0), FALSE)</f>
        <v>130</v>
      </c>
      <c r="E963" s="1">
        <f>VLOOKUP($A963, Parameters!$A$2:JL$1345, MATCH(E$1, Parameters!$1:$1, 0), FALSE)</f>
        <v>1.3821699999999999</v>
      </c>
      <c r="F963" s="1">
        <f>VLOOKUP($A963, Parameters!$A$2:JM$1345, MATCH(F$1, Parameters!$1:$1, 0), FALSE)</f>
        <v>5.7697900000000004</v>
      </c>
      <c r="G963" s="1">
        <f>VLOOKUP($A963, Parameters!$A$2:JN$1345, MATCH(G$1, Parameters!$1:$1, 0), FALSE)</f>
        <v>-1.1572432381292739</v>
      </c>
      <c r="H963" s="3">
        <v>5.9612444601952997E-4</v>
      </c>
      <c r="I963">
        <v>6.9483171682804801E-4</v>
      </c>
      <c r="J963">
        <v>6.4145302167162299E-4</v>
      </c>
      <c r="L963" s="1" t="str">
        <f>IF(AND(H963&lt;0.001, 'SSIM Index'!H963 &gt; 0.97), TRUE, "")</f>
        <v/>
      </c>
      <c r="M963" s="1" t="str">
        <f>IF(AND(I963&lt;0.001, 'SSIM Index'!I963 &gt; 0.97), TRUE, "")</f>
        <v/>
      </c>
      <c r="N963" s="1" t="str">
        <f>IF(AND(J963&lt;0.001, 'SSIM Index'!J963 &gt; 0.97), TRUE, "")</f>
        <v/>
      </c>
      <c r="O963" s="3" t="str">
        <f t="shared" ref="O963:O1026" si="46">IF(AND(H963&gt;0.00129, H963&lt;0.00135), TRUE, "")</f>
        <v/>
      </c>
      <c r="P963" s="1" t="str">
        <f t="shared" ref="P963:P1026" si="47">IF(AND(I963&gt;0.00129, I963&lt;0.00135), TRUE, "")</f>
        <v/>
      </c>
      <c r="Q963" s="1" t="str">
        <f t="shared" ref="Q963:Q1026" si="48">IF(AND(J963&gt;0.00129, J963&lt;0.00135), TRUE, "")</f>
        <v/>
      </c>
    </row>
    <row r="964" spans="1:17" x14ac:dyDescent="0.35">
      <c r="A964" s="6">
        <v>962</v>
      </c>
      <c r="B964" s="1">
        <f>VLOOKUP($A964, Parameters!$A$2:JI$1345, MATCH(B$1, Parameters!$1:$1, 0), FALSE)</f>
        <v>2000</v>
      </c>
      <c r="C964" s="1">
        <f>VLOOKUP($A964, Parameters!$A$2:JJ$1345, MATCH(C$1, Parameters!$1:$1, 0), FALSE)</f>
        <v>2826</v>
      </c>
      <c r="D964" s="1">
        <f>VLOOKUP($A964, Parameters!$A$2:JK$1345, MATCH(D$1, Parameters!$1:$1, 0), FALSE)</f>
        <v>130</v>
      </c>
      <c r="E964" s="1">
        <f>VLOOKUP($A964, Parameters!$A$2:JL$1345, MATCH(E$1, Parameters!$1:$1, 0), FALSE)</f>
        <v>1.3821699999999999</v>
      </c>
      <c r="F964" s="1">
        <f>VLOOKUP($A964, Parameters!$A$2:JM$1345, MATCH(F$1, Parameters!$1:$1, 0), FALSE)</f>
        <v>5.7697900000000004</v>
      </c>
      <c r="G964" s="1">
        <f>VLOOKUP($A964, Parameters!$A$2:JN$1345, MATCH(G$1, Parameters!$1:$1, 0), FALSE)</f>
        <v>-1.1572432381292739</v>
      </c>
      <c r="H964" s="3">
        <v>9.3271641526371197E-4</v>
      </c>
      <c r="I964">
        <v>8.0968928523361596E-4</v>
      </c>
      <c r="J964">
        <v>8.9949497487396002E-4</v>
      </c>
      <c r="L964" s="1" t="str">
        <f>IF(AND(H964&lt;0.001, 'SSIM Index'!H964 &gt; 0.97), TRUE, "")</f>
        <v/>
      </c>
      <c r="M964" s="1" t="str">
        <f>IF(AND(I964&lt;0.001, 'SSIM Index'!I964 &gt; 0.97), TRUE, "")</f>
        <v/>
      </c>
      <c r="N964" s="1" t="str">
        <f>IF(AND(J964&lt;0.001, 'SSIM Index'!J964 &gt; 0.97), TRUE, "")</f>
        <v/>
      </c>
      <c r="O964" s="3" t="str">
        <f t="shared" si="46"/>
        <v/>
      </c>
      <c r="P964" s="1" t="str">
        <f t="shared" si="47"/>
        <v/>
      </c>
      <c r="Q964" s="1" t="str">
        <f t="shared" si="48"/>
        <v/>
      </c>
    </row>
    <row r="965" spans="1:17" x14ac:dyDescent="0.35">
      <c r="A965" s="6">
        <v>963</v>
      </c>
      <c r="B965" s="1">
        <f>VLOOKUP($A965, Parameters!$A$2:JI$1345, MATCH(B$1, Parameters!$1:$1, 0), FALSE)</f>
        <v>2000</v>
      </c>
      <c r="C965" s="1">
        <f>VLOOKUP($A965, Parameters!$A$2:JJ$1345, MATCH(C$1, Parameters!$1:$1, 0), FALSE)</f>
        <v>4062.4</v>
      </c>
      <c r="D965" s="1">
        <f>VLOOKUP($A965, Parameters!$A$2:JK$1345, MATCH(D$1, Parameters!$1:$1, 0), FALSE)</f>
        <v>130</v>
      </c>
      <c r="E965" s="1">
        <f>VLOOKUP($A965, Parameters!$A$2:JL$1345, MATCH(E$1, Parameters!$1:$1, 0), FALSE)</f>
        <v>1.3821699999999999</v>
      </c>
      <c r="F965" s="1">
        <f>VLOOKUP($A965, Parameters!$A$2:JM$1345, MATCH(F$1, Parameters!$1:$1, 0), FALSE)</f>
        <v>5.7697900000000004</v>
      </c>
      <c r="G965" s="1">
        <f>VLOOKUP($A965, Parameters!$A$2:JN$1345, MATCH(G$1, Parameters!$1:$1, 0), FALSE)</f>
        <v>-1.1572432381292739</v>
      </c>
      <c r="H965" s="3">
        <v>8.9480762835591999E-4</v>
      </c>
      <c r="I965">
        <v>8.5084134479984598E-4</v>
      </c>
      <c r="J965">
        <v>8.8681560009717898E-4</v>
      </c>
      <c r="L965" s="1" t="str">
        <f>IF(AND(H965&lt;0.001, 'SSIM Index'!H965 &gt; 0.97), TRUE, "")</f>
        <v/>
      </c>
      <c r="M965" s="1" t="str">
        <f>IF(AND(I965&lt;0.001, 'SSIM Index'!I965 &gt; 0.97), TRUE, "")</f>
        <v/>
      </c>
      <c r="N965" s="1" t="str">
        <f>IF(AND(J965&lt;0.001, 'SSIM Index'!J965 &gt; 0.97), TRUE, "")</f>
        <v/>
      </c>
      <c r="O965" s="3" t="str">
        <f t="shared" si="46"/>
        <v/>
      </c>
      <c r="P965" s="1" t="str">
        <f t="shared" si="47"/>
        <v/>
      </c>
      <c r="Q965" s="1" t="str">
        <f t="shared" si="48"/>
        <v/>
      </c>
    </row>
    <row r="966" spans="1:17" x14ac:dyDescent="0.35">
      <c r="A966" s="6">
        <v>964</v>
      </c>
      <c r="B966" s="1">
        <f>VLOOKUP($A966, Parameters!$A$2:JI$1345, MATCH(B$1, Parameters!$1:$1, 0), FALSE)</f>
        <v>500</v>
      </c>
      <c r="C966" s="1">
        <f>VLOOKUP($A966, Parameters!$A$2:JJ$1345, MATCH(C$1, Parameters!$1:$1, 0), FALSE)</f>
        <v>529.87</v>
      </c>
      <c r="D966" s="1">
        <f>VLOOKUP($A966, Parameters!$A$2:JK$1345, MATCH(D$1, Parameters!$1:$1, 0), FALSE)</f>
        <v>130</v>
      </c>
      <c r="E966" s="1">
        <f>VLOOKUP($A966, Parameters!$A$2:JL$1345, MATCH(E$1, Parameters!$1:$1, 0), FALSE)</f>
        <v>5.7448100000000002</v>
      </c>
      <c r="F966" s="1">
        <f>VLOOKUP($A966, Parameters!$A$2:JM$1345, MATCH(F$1, Parameters!$1:$1, 0), FALSE)</f>
        <v>3.30566</v>
      </c>
      <c r="G966" s="1">
        <f>VLOOKUP($A966, Parameters!$A$2:JN$1345, MATCH(G$1, Parameters!$1:$1, 0), FALSE)</f>
        <v>1.5147875405694964</v>
      </c>
      <c r="H966" s="3">
        <v>3.2834829762578002E-3</v>
      </c>
      <c r="I966">
        <v>1.0981519008055299E-3</v>
      </c>
      <c r="J966">
        <v>4.2047696188092197E-3</v>
      </c>
      <c r="L966" s="1" t="str">
        <f>IF(AND(H966&lt;0.001, 'SSIM Index'!H966 &gt; 0.97), TRUE, "")</f>
        <v/>
      </c>
      <c r="M966" s="1" t="str">
        <f>IF(AND(I966&lt;0.001, 'SSIM Index'!I966 &gt; 0.97), TRUE, "")</f>
        <v/>
      </c>
      <c r="N966" s="1" t="str">
        <f>IF(AND(J966&lt;0.001, 'SSIM Index'!J966 &gt; 0.97), TRUE, "")</f>
        <v/>
      </c>
      <c r="O966" s="3" t="str">
        <f t="shared" si="46"/>
        <v/>
      </c>
      <c r="P966" s="1" t="str">
        <f t="shared" si="47"/>
        <v/>
      </c>
      <c r="Q966" s="1" t="str">
        <f t="shared" si="48"/>
        <v/>
      </c>
    </row>
    <row r="967" spans="1:17" x14ac:dyDescent="0.35">
      <c r="A967" s="6">
        <v>965</v>
      </c>
      <c r="B967" s="1">
        <f>VLOOKUP($A967, Parameters!$A$2:JI$1345, MATCH(B$1, Parameters!$1:$1, 0), FALSE)</f>
        <v>500</v>
      </c>
      <c r="C967" s="1">
        <f>VLOOKUP($A967, Parameters!$A$2:JJ$1345, MATCH(C$1, Parameters!$1:$1, 0), FALSE)</f>
        <v>1766.2</v>
      </c>
      <c r="D967" s="1">
        <f>VLOOKUP($A967, Parameters!$A$2:JK$1345, MATCH(D$1, Parameters!$1:$1, 0), FALSE)</f>
        <v>130</v>
      </c>
      <c r="E967" s="1">
        <f>VLOOKUP($A967, Parameters!$A$2:JL$1345, MATCH(E$1, Parameters!$1:$1, 0), FALSE)</f>
        <v>5.7448100000000002</v>
      </c>
      <c r="F967" s="1">
        <f>VLOOKUP($A967, Parameters!$A$2:JM$1345, MATCH(F$1, Parameters!$1:$1, 0), FALSE)</f>
        <v>3.30566</v>
      </c>
      <c r="G967" s="1">
        <f>VLOOKUP($A967, Parameters!$A$2:JN$1345, MATCH(G$1, Parameters!$1:$1, 0), FALSE)</f>
        <v>1.5147875405694964</v>
      </c>
      <c r="H967" s="3">
        <v>1.1325423838570701E-3</v>
      </c>
      <c r="I967">
        <v>1.23030773829668E-3</v>
      </c>
      <c r="J967">
        <v>1.128034084104E-3</v>
      </c>
      <c r="L967" s="1" t="str">
        <f>IF(AND(H967&lt;0.001, 'SSIM Index'!H967 &gt; 0.97), TRUE, "")</f>
        <v/>
      </c>
      <c r="M967" s="1" t="str">
        <f>IF(AND(I967&lt;0.001, 'SSIM Index'!I967 &gt; 0.97), TRUE, "")</f>
        <v/>
      </c>
      <c r="N967" s="1" t="str">
        <f>IF(AND(J967&lt;0.001, 'SSIM Index'!J967 &gt; 0.97), TRUE, "")</f>
        <v/>
      </c>
      <c r="O967" s="3" t="str">
        <f t="shared" si="46"/>
        <v/>
      </c>
      <c r="P967" s="1" t="str">
        <f t="shared" si="47"/>
        <v/>
      </c>
      <c r="Q967" s="1" t="str">
        <f t="shared" si="48"/>
        <v/>
      </c>
    </row>
    <row r="968" spans="1:17" x14ac:dyDescent="0.35">
      <c r="A968" s="6">
        <v>966</v>
      </c>
      <c r="B968" s="1">
        <f>VLOOKUP($A968, Parameters!$A$2:JI$1345, MATCH(B$1, Parameters!$1:$1, 0), FALSE)</f>
        <v>500</v>
      </c>
      <c r="C968" s="1">
        <f>VLOOKUP($A968, Parameters!$A$2:JJ$1345, MATCH(C$1, Parameters!$1:$1, 0), FALSE)</f>
        <v>3002.6</v>
      </c>
      <c r="D968" s="1">
        <f>VLOOKUP($A968, Parameters!$A$2:JK$1345, MATCH(D$1, Parameters!$1:$1, 0), FALSE)</f>
        <v>130</v>
      </c>
      <c r="E968" s="1">
        <f>VLOOKUP($A968, Parameters!$A$2:JL$1345, MATCH(E$1, Parameters!$1:$1, 0), FALSE)</f>
        <v>5.7448100000000002</v>
      </c>
      <c r="F968" s="1">
        <f>VLOOKUP($A968, Parameters!$A$2:JM$1345, MATCH(F$1, Parameters!$1:$1, 0), FALSE)</f>
        <v>3.30566</v>
      </c>
      <c r="G968" s="1">
        <f>VLOOKUP($A968, Parameters!$A$2:JN$1345, MATCH(G$1, Parameters!$1:$1, 0), FALSE)</f>
        <v>1.5147875405694964</v>
      </c>
      <c r="H968" s="3">
        <v>1.5896828845143301E-3</v>
      </c>
      <c r="I968">
        <v>1.2378058163449101E-3</v>
      </c>
      <c r="J968">
        <v>3.04365111514925E-3</v>
      </c>
      <c r="L968" s="1" t="str">
        <f>IF(AND(H968&lt;0.001, 'SSIM Index'!H968 &gt; 0.97), TRUE, "")</f>
        <v/>
      </c>
      <c r="M968" s="1" t="str">
        <f>IF(AND(I968&lt;0.001, 'SSIM Index'!I968 &gt; 0.97), TRUE, "")</f>
        <v/>
      </c>
      <c r="N968" s="1" t="str">
        <f>IF(AND(J968&lt;0.001, 'SSIM Index'!J968 &gt; 0.97), TRUE, "")</f>
        <v/>
      </c>
      <c r="O968" s="3" t="str">
        <f t="shared" si="46"/>
        <v/>
      </c>
      <c r="P968" s="1" t="str">
        <f t="shared" si="47"/>
        <v/>
      </c>
      <c r="Q968" s="1" t="str">
        <f t="shared" si="48"/>
        <v/>
      </c>
    </row>
    <row r="969" spans="1:17" x14ac:dyDescent="0.35">
      <c r="A969" s="6">
        <v>967</v>
      </c>
      <c r="B969" s="1">
        <f>VLOOKUP($A969, Parameters!$A$2:JI$1345, MATCH(B$1, Parameters!$1:$1, 0), FALSE)</f>
        <v>500</v>
      </c>
      <c r="C969" s="1">
        <f>VLOOKUP($A969, Parameters!$A$2:JJ$1345, MATCH(C$1, Parameters!$1:$1, 0), FALSE)</f>
        <v>4239</v>
      </c>
      <c r="D969" s="1">
        <f>VLOOKUP($A969, Parameters!$A$2:JK$1345, MATCH(D$1, Parameters!$1:$1, 0), FALSE)</f>
        <v>130</v>
      </c>
      <c r="E969" s="1">
        <f>VLOOKUP($A969, Parameters!$A$2:JL$1345, MATCH(E$1, Parameters!$1:$1, 0), FALSE)</f>
        <v>5.7448100000000002</v>
      </c>
      <c r="F969" s="1">
        <f>VLOOKUP($A969, Parameters!$A$2:JM$1345, MATCH(F$1, Parameters!$1:$1, 0), FALSE)</f>
        <v>3.30566</v>
      </c>
      <c r="G969" s="1">
        <f>VLOOKUP($A969, Parameters!$A$2:JN$1345, MATCH(G$1, Parameters!$1:$1, 0), FALSE)</f>
        <v>1.5147875405694964</v>
      </c>
      <c r="H969" s="3">
        <v>1.5994161367416299E-3</v>
      </c>
      <c r="I969">
        <v>3.9265514351427503E-3</v>
      </c>
      <c r="J969">
        <v>4.7737364657223199E-3</v>
      </c>
      <c r="L969" s="1" t="str">
        <f>IF(AND(H969&lt;0.001, 'SSIM Index'!H969 &gt; 0.97), TRUE, "")</f>
        <v/>
      </c>
      <c r="M969" s="1" t="str">
        <f>IF(AND(I969&lt;0.001, 'SSIM Index'!I969 &gt; 0.97), TRUE, "")</f>
        <v/>
      </c>
      <c r="N969" s="1" t="str">
        <f>IF(AND(J969&lt;0.001, 'SSIM Index'!J969 &gt; 0.97), TRUE, "")</f>
        <v/>
      </c>
      <c r="O969" s="3" t="str">
        <f t="shared" si="46"/>
        <v/>
      </c>
      <c r="P969" s="1" t="str">
        <f t="shared" si="47"/>
        <v/>
      </c>
      <c r="Q969" s="1" t="str">
        <f t="shared" si="48"/>
        <v/>
      </c>
    </row>
    <row r="970" spans="1:17" x14ac:dyDescent="0.35">
      <c r="A970" s="6">
        <v>968</v>
      </c>
      <c r="B970" s="1">
        <f>VLOOKUP($A970, Parameters!$A$2:JI$1345, MATCH(B$1, Parameters!$1:$1, 0), FALSE)</f>
        <v>3000</v>
      </c>
      <c r="C970" s="1">
        <f>VLOOKUP($A970, Parameters!$A$2:JJ$1345, MATCH(C$1, Parameters!$1:$1, 0), FALSE)</f>
        <v>706.5</v>
      </c>
      <c r="D970" s="1">
        <f>VLOOKUP($A970, Parameters!$A$2:JK$1345, MATCH(D$1, Parameters!$1:$1, 0), FALSE)</f>
        <v>130</v>
      </c>
      <c r="E970" s="1">
        <f>VLOOKUP($A970, Parameters!$A$2:JL$1345, MATCH(E$1, Parameters!$1:$1, 0), FALSE)</f>
        <v>5.2170100000000001</v>
      </c>
      <c r="F970" s="1">
        <f>VLOOKUP($A970, Parameters!$A$2:JM$1345, MATCH(F$1, Parameters!$1:$1, 0), FALSE)</f>
        <v>5.8735200000000001</v>
      </c>
      <c r="G970" s="1">
        <f>VLOOKUP($A970, Parameters!$A$2:JN$1345, MATCH(G$1, Parameters!$1:$1, 0), FALSE)</f>
        <v>-2.1278243913107775</v>
      </c>
      <c r="H970" s="3">
        <v>3.5268397186882702E-4</v>
      </c>
      <c r="I970">
        <v>3.1234676134772599E-4</v>
      </c>
      <c r="J970">
        <v>4.5116225373931202E-4</v>
      </c>
      <c r="L970" s="1" t="str">
        <f>IF(AND(H970&lt;0.001, 'SSIM Index'!H970 &gt; 0.97), TRUE, "")</f>
        <v/>
      </c>
      <c r="M970" s="1" t="str">
        <f>IF(AND(I970&lt;0.001, 'SSIM Index'!I970 &gt; 0.97), TRUE, "")</f>
        <v/>
      </c>
      <c r="N970" s="1" t="str">
        <f>IF(AND(J970&lt;0.001, 'SSIM Index'!J970 &gt; 0.97), TRUE, "")</f>
        <v/>
      </c>
      <c r="O970" s="3" t="str">
        <f t="shared" si="46"/>
        <v/>
      </c>
      <c r="P970" s="1" t="str">
        <f t="shared" si="47"/>
        <v/>
      </c>
      <c r="Q970" s="1" t="str">
        <f t="shared" si="48"/>
        <v/>
      </c>
    </row>
    <row r="971" spans="1:17" x14ac:dyDescent="0.35">
      <c r="A971" s="6">
        <v>969</v>
      </c>
      <c r="B971" s="1">
        <f>VLOOKUP($A971, Parameters!$A$2:JI$1345, MATCH(B$1, Parameters!$1:$1, 0), FALSE)</f>
        <v>3000</v>
      </c>
      <c r="C971" s="1">
        <f>VLOOKUP($A971, Parameters!$A$2:JJ$1345, MATCH(C$1, Parameters!$1:$1, 0), FALSE)</f>
        <v>1942.9</v>
      </c>
      <c r="D971" s="1">
        <f>VLOOKUP($A971, Parameters!$A$2:JK$1345, MATCH(D$1, Parameters!$1:$1, 0), FALSE)</f>
        <v>130</v>
      </c>
      <c r="E971" s="1">
        <f>VLOOKUP($A971, Parameters!$A$2:JL$1345, MATCH(E$1, Parameters!$1:$1, 0), FALSE)</f>
        <v>5.2170100000000001</v>
      </c>
      <c r="F971" s="1">
        <f>VLOOKUP($A971, Parameters!$A$2:JM$1345, MATCH(F$1, Parameters!$1:$1, 0), FALSE)</f>
        <v>5.8735200000000001</v>
      </c>
      <c r="G971" s="1">
        <f>VLOOKUP($A971, Parameters!$A$2:JN$1345, MATCH(G$1, Parameters!$1:$1, 0), FALSE)</f>
        <v>-2.1278243913107775</v>
      </c>
      <c r="H971" s="3">
        <v>5.6927715195342898E-4</v>
      </c>
      <c r="I971">
        <v>5.6594656780362097E-4</v>
      </c>
      <c r="J971">
        <v>6.8675098009407499E-4</v>
      </c>
      <c r="L971" s="1" t="str">
        <f>IF(AND(H971&lt;0.001, 'SSIM Index'!H971 &gt; 0.97), TRUE, "")</f>
        <v/>
      </c>
      <c r="M971" s="1" t="str">
        <f>IF(AND(I971&lt;0.001, 'SSIM Index'!I971 &gt; 0.97), TRUE, "")</f>
        <v/>
      </c>
      <c r="N971" s="1" t="str">
        <f>IF(AND(J971&lt;0.001, 'SSIM Index'!J971 &gt; 0.97), TRUE, "")</f>
        <v/>
      </c>
      <c r="O971" s="3" t="str">
        <f t="shared" si="46"/>
        <v/>
      </c>
      <c r="P971" s="1" t="str">
        <f t="shared" si="47"/>
        <v/>
      </c>
      <c r="Q971" s="1" t="str">
        <f t="shared" si="48"/>
        <v/>
      </c>
    </row>
    <row r="972" spans="1:17" x14ac:dyDescent="0.35">
      <c r="A972" s="6">
        <v>970</v>
      </c>
      <c r="B972" s="1">
        <f>VLOOKUP($A972, Parameters!$A$2:JI$1345, MATCH(B$1, Parameters!$1:$1, 0), FALSE)</f>
        <v>3000</v>
      </c>
      <c r="C972" s="1">
        <f>VLOOKUP($A972, Parameters!$A$2:JJ$1345, MATCH(C$1, Parameters!$1:$1, 0), FALSE)</f>
        <v>3179.2</v>
      </c>
      <c r="D972" s="1">
        <f>VLOOKUP($A972, Parameters!$A$2:JK$1345, MATCH(D$1, Parameters!$1:$1, 0), FALSE)</f>
        <v>130</v>
      </c>
      <c r="E972" s="1">
        <f>VLOOKUP($A972, Parameters!$A$2:JL$1345, MATCH(E$1, Parameters!$1:$1, 0), FALSE)</f>
        <v>5.2170100000000001</v>
      </c>
      <c r="F972" s="1">
        <f>VLOOKUP($A972, Parameters!$A$2:JM$1345, MATCH(F$1, Parameters!$1:$1, 0), FALSE)</f>
        <v>5.8735200000000001</v>
      </c>
      <c r="G972" s="1">
        <f>VLOOKUP($A972, Parameters!$A$2:JN$1345, MATCH(G$1, Parameters!$1:$1, 0), FALSE)</f>
        <v>-2.1278243913107775</v>
      </c>
      <c r="H972" s="3">
        <v>8.7100872769951799E-4</v>
      </c>
      <c r="I972">
        <v>7.0161680923774795E-4</v>
      </c>
      <c r="J972">
        <v>8.5134082473814401E-4</v>
      </c>
      <c r="L972" s="1" t="str">
        <f>IF(AND(H972&lt;0.001, 'SSIM Index'!H972 &gt; 0.97), TRUE, "")</f>
        <v/>
      </c>
      <c r="M972" s="1" t="str">
        <f>IF(AND(I972&lt;0.001, 'SSIM Index'!I972 &gt; 0.97), TRUE, "")</f>
        <v/>
      </c>
      <c r="N972" s="1" t="str">
        <f>IF(AND(J972&lt;0.001, 'SSIM Index'!J972 &gt; 0.97), TRUE, "")</f>
        <v/>
      </c>
      <c r="O972" s="3" t="str">
        <f t="shared" si="46"/>
        <v/>
      </c>
      <c r="P972" s="1" t="str">
        <f t="shared" si="47"/>
        <v/>
      </c>
      <c r="Q972" s="1" t="str">
        <f t="shared" si="48"/>
        <v/>
      </c>
    </row>
    <row r="973" spans="1:17" x14ac:dyDescent="0.35">
      <c r="A973" s="6">
        <v>971</v>
      </c>
      <c r="B973" s="1">
        <f>VLOOKUP($A973, Parameters!$A$2:JI$1345, MATCH(B$1, Parameters!$1:$1, 0), FALSE)</f>
        <v>3000</v>
      </c>
      <c r="C973" s="1">
        <f>VLOOKUP($A973, Parameters!$A$2:JJ$1345, MATCH(C$1, Parameters!$1:$1, 0), FALSE)</f>
        <v>4415.6000000000004</v>
      </c>
      <c r="D973" s="1">
        <f>VLOOKUP($A973, Parameters!$A$2:JK$1345, MATCH(D$1, Parameters!$1:$1, 0), FALSE)</f>
        <v>130</v>
      </c>
      <c r="E973" s="1">
        <f>VLOOKUP($A973, Parameters!$A$2:JL$1345, MATCH(E$1, Parameters!$1:$1, 0), FALSE)</f>
        <v>5.2170100000000001</v>
      </c>
      <c r="F973" s="1">
        <f>VLOOKUP($A973, Parameters!$A$2:JM$1345, MATCH(F$1, Parameters!$1:$1, 0), FALSE)</f>
        <v>5.8735200000000001</v>
      </c>
      <c r="G973" s="1">
        <f>VLOOKUP($A973, Parameters!$A$2:JN$1345, MATCH(G$1, Parameters!$1:$1, 0), FALSE)</f>
        <v>-2.1278243913107775</v>
      </c>
      <c r="H973" s="3">
        <v>9.63667698670178E-4</v>
      </c>
      <c r="I973">
        <v>8.3160802023485303E-4</v>
      </c>
      <c r="J973">
        <v>8.3884067134931597E-4</v>
      </c>
      <c r="L973" s="1" t="str">
        <f>IF(AND(H973&lt;0.001, 'SSIM Index'!H973 &gt; 0.97), TRUE, "")</f>
        <v/>
      </c>
      <c r="M973" s="1" t="str">
        <f>IF(AND(I973&lt;0.001, 'SSIM Index'!I973 &gt; 0.97), TRUE, "")</f>
        <v/>
      </c>
      <c r="N973" s="1" t="str">
        <f>IF(AND(J973&lt;0.001, 'SSIM Index'!J973 &gt; 0.97), TRUE, "")</f>
        <v/>
      </c>
      <c r="O973" s="3" t="str">
        <f t="shared" si="46"/>
        <v/>
      </c>
      <c r="P973" s="1" t="str">
        <f t="shared" si="47"/>
        <v/>
      </c>
      <c r="Q973" s="1" t="str">
        <f t="shared" si="48"/>
        <v/>
      </c>
    </row>
    <row r="974" spans="1:17" x14ac:dyDescent="0.35">
      <c r="A974" s="6">
        <v>972</v>
      </c>
      <c r="B974" s="1">
        <f>VLOOKUP($A974, Parameters!$A$2:JI$1345, MATCH(B$1, Parameters!$1:$1, 0), FALSE)</f>
        <v>2000</v>
      </c>
      <c r="C974" s="1">
        <f>VLOOKUP($A974, Parameters!$A$2:JJ$1345, MATCH(C$1, Parameters!$1:$1, 0), FALSE)</f>
        <v>883.12</v>
      </c>
      <c r="D974" s="1">
        <f>VLOOKUP($A974, Parameters!$A$2:JK$1345, MATCH(D$1, Parameters!$1:$1, 0), FALSE)</f>
        <v>130</v>
      </c>
      <c r="E974" s="1">
        <f>VLOOKUP($A974, Parameters!$A$2:JL$1345, MATCH(E$1, Parameters!$1:$1, 0), FALSE)</f>
        <v>0.79518999999999995</v>
      </c>
      <c r="F974" s="1">
        <f>VLOOKUP($A974, Parameters!$A$2:JM$1345, MATCH(F$1, Parameters!$1:$1, 0), FALSE)</f>
        <v>5.3004699999999998</v>
      </c>
      <c r="G974" s="1">
        <f>VLOOKUP($A974, Parameters!$A$2:JN$1345, MATCH(G$1, Parameters!$1:$1, 0), FALSE)</f>
        <v>-1.3730504724026638</v>
      </c>
      <c r="H974" s="3">
        <v>3.8356092409230698E-4</v>
      </c>
      <c r="I974">
        <v>4.2221177136525501E-4</v>
      </c>
      <c r="J974">
        <v>4.2171095265075499E-4</v>
      </c>
      <c r="L974" s="1" t="str">
        <f>IF(AND(H974&lt;0.001, 'SSIM Index'!H974 &gt; 0.97), TRUE, "")</f>
        <v/>
      </c>
      <c r="M974" s="1" t="str">
        <f>IF(AND(I974&lt;0.001, 'SSIM Index'!I974 &gt; 0.97), TRUE, "")</f>
        <v/>
      </c>
      <c r="N974" s="1" t="str">
        <f>IF(AND(J974&lt;0.001, 'SSIM Index'!J974 &gt; 0.97), TRUE, "")</f>
        <v/>
      </c>
      <c r="O974" s="3" t="str">
        <f t="shared" si="46"/>
        <v/>
      </c>
      <c r="P974" s="1" t="str">
        <f t="shared" si="47"/>
        <v/>
      </c>
      <c r="Q974" s="1" t="str">
        <f t="shared" si="48"/>
        <v/>
      </c>
    </row>
    <row r="975" spans="1:17" x14ac:dyDescent="0.35">
      <c r="A975" s="6">
        <v>973</v>
      </c>
      <c r="B975" s="1">
        <f>VLOOKUP($A975, Parameters!$A$2:JI$1345, MATCH(B$1, Parameters!$1:$1, 0), FALSE)</f>
        <v>2000</v>
      </c>
      <c r="C975" s="1">
        <f>VLOOKUP($A975, Parameters!$A$2:JJ$1345, MATCH(C$1, Parameters!$1:$1, 0), FALSE)</f>
        <v>2119.5</v>
      </c>
      <c r="D975" s="1">
        <f>VLOOKUP($A975, Parameters!$A$2:JK$1345, MATCH(D$1, Parameters!$1:$1, 0), FALSE)</f>
        <v>130</v>
      </c>
      <c r="E975" s="1">
        <f>VLOOKUP($A975, Parameters!$A$2:JL$1345, MATCH(E$1, Parameters!$1:$1, 0), FALSE)</f>
        <v>0.79518999999999995</v>
      </c>
      <c r="F975" s="1">
        <f>VLOOKUP($A975, Parameters!$A$2:JM$1345, MATCH(F$1, Parameters!$1:$1, 0), FALSE)</f>
        <v>5.3004699999999998</v>
      </c>
      <c r="G975" s="1">
        <f>VLOOKUP($A975, Parameters!$A$2:JN$1345, MATCH(G$1, Parameters!$1:$1, 0), FALSE)</f>
        <v>-1.3730504724026638</v>
      </c>
      <c r="H975" s="3">
        <v>8.5316825425252297E-4</v>
      </c>
      <c r="I975">
        <v>7.0326501736417402E-4</v>
      </c>
      <c r="J975">
        <v>1.02156214416027E-3</v>
      </c>
      <c r="L975" s="1" t="str">
        <f>IF(AND(H975&lt;0.001, 'SSIM Index'!H975 &gt; 0.97), TRUE, "")</f>
        <v/>
      </c>
      <c r="M975" s="1" t="str">
        <f>IF(AND(I975&lt;0.001, 'SSIM Index'!I975 &gt; 0.97), TRUE, "")</f>
        <v/>
      </c>
      <c r="N975" s="1" t="str">
        <f>IF(AND(J975&lt;0.001, 'SSIM Index'!J975 &gt; 0.97), TRUE, "")</f>
        <v/>
      </c>
      <c r="O975" s="3" t="str">
        <f t="shared" si="46"/>
        <v/>
      </c>
      <c r="P975" s="1" t="str">
        <f t="shared" si="47"/>
        <v/>
      </c>
      <c r="Q975" s="1" t="str">
        <f t="shared" si="48"/>
        <v/>
      </c>
    </row>
    <row r="976" spans="1:17" x14ac:dyDescent="0.35">
      <c r="A976" s="6">
        <v>974</v>
      </c>
      <c r="B976" s="1">
        <f>VLOOKUP($A976, Parameters!$A$2:JI$1345, MATCH(B$1, Parameters!$1:$1, 0), FALSE)</f>
        <v>2000</v>
      </c>
      <c r="C976" s="1">
        <f>VLOOKUP($A976, Parameters!$A$2:JJ$1345, MATCH(C$1, Parameters!$1:$1, 0), FALSE)</f>
        <v>3355.9</v>
      </c>
      <c r="D976" s="1">
        <f>VLOOKUP($A976, Parameters!$A$2:JK$1345, MATCH(D$1, Parameters!$1:$1, 0), FALSE)</f>
        <v>130</v>
      </c>
      <c r="E976" s="1">
        <f>VLOOKUP($A976, Parameters!$A$2:JL$1345, MATCH(E$1, Parameters!$1:$1, 0), FALSE)</f>
        <v>0.79518999999999995</v>
      </c>
      <c r="F976" s="1">
        <f>VLOOKUP($A976, Parameters!$A$2:JM$1345, MATCH(F$1, Parameters!$1:$1, 0), FALSE)</f>
        <v>5.3004699999999998</v>
      </c>
      <c r="G976" s="1">
        <f>VLOOKUP($A976, Parameters!$A$2:JN$1345, MATCH(G$1, Parameters!$1:$1, 0), FALSE)</f>
        <v>-1.3730504724026638</v>
      </c>
      <c r="H976" s="3">
        <v>1.2398175895214001E-3</v>
      </c>
      <c r="I976">
        <v>1.0878439061343601E-3</v>
      </c>
      <c r="J976">
        <v>1.2395740486681401E-3</v>
      </c>
      <c r="L976" s="1" t="str">
        <f>IF(AND(H976&lt;0.001, 'SSIM Index'!H976 &gt; 0.97), TRUE, "")</f>
        <v/>
      </c>
      <c r="M976" s="1" t="str">
        <f>IF(AND(I976&lt;0.001, 'SSIM Index'!I976 &gt; 0.97), TRUE, "")</f>
        <v/>
      </c>
      <c r="N976" s="1" t="str">
        <f>IF(AND(J976&lt;0.001, 'SSIM Index'!J976 &gt; 0.97), TRUE, "")</f>
        <v/>
      </c>
      <c r="O976" s="3" t="str">
        <f t="shared" si="46"/>
        <v/>
      </c>
      <c r="P976" s="1" t="str">
        <f t="shared" si="47"/>
        <v/>
      </c>
      <c r="Q976" s="1" t="str">
        <f t="shared" si="48"/>
        <v/>
      </c>
    </row>
    <row r="977" spans="1:17" x14ac:dyDescent="0.35">
      <c r="A977" s="6">
        <v>975</v>
      </c>
      <c r="B977" s="1">
        <f>VLOOKUP($A977, Parameters!$A$2:JI$1345, MATCH(B$1, Parameters!$1:$1, 0), FALSE)</f>
        <v>2000</v>
      </c>
      <c r="C977" s="1">
        <f>VLOOKUP($A977, Parameters!$A$2:JJ$1345, MATCH(C$1, Parameters!$1:$1, 0), FALSE)</f>
        <v>4673.8</v>
      </c>
      <c r="D977" s="1">
        <f>VLOOKUP($A977, Parameters!$A$2:JK$1345, MATCH(D$1, Parameters!$1:$1, 0), FALSE)</f>
        <v>130</v>
      </c>
      <c r="E977" s="1">
        <f>VLOOKUP($A977, Parameters!$A$2:JL$1345, MATCH(E$1, Parameters!$1:$1, 0), FALSE)</f>
        <v>0.79518999999999995</v>
      </c>
      <c r="F977" s="1">
        <f>VLOOKUP($A977, Parameters!$A$2:JM$1345, MATCH(F$1, Parameters!$1:$1, 0), FALSE)</f>
        <v>5.3004699999999998</v>
      </c>
      <c r="G977" s="1">
        <f>VLOOKUP($A977, Parameters!$A$2:JN$1345, MATCH(G$1, Parameters!$1:$1, 0), FALSE)</f>
        <v>-1.3730504724026638</v>
      </c>
      <c r="H977" s="3">
        <v>1.0144369443878499E-3</v>
      </c>
      <c r="I977">
        <v>1.3602817198261599E-3</v>
      </c>
      <c r="J977">
        <v>7.3702214285731305E-4</v>
      </c>
      <c r="L977" s="1" t="str">
        <f>IF(AND(H977&lt;0.001, 'SSIM Index'!H977 &gt; 0.97), TRUE, "")</f>
        <v/>
      </c>
      <c r="M977" s="1" t="str">
        <f>IF(AND(I977&lt;0.001, 'SSIM Index'!I977 &gt; 0.97), TRUE, "")</f>
        <v/>
      </c>
      <c r="N977" s="1" t="b">
        <f>IF(AND(J977&lt;0.001, 'SSIM Index'!J977 &gt; 0.97), TRUE, "")</f>
        <v>1</v>
      </c>
      <c r="O977" s="3" t="str">
        <f t="shared" si="46"/>
        <v/>
      </c>
      <c r="P977" s="1" t="str">
        <f t="shared" si="47"/>
        <v/>
      </c>
      <c r="Q977" s="1" t="str">
        <f t="shared" si="48"/>
        <v/>
      </c>
    </row>
    <row r="978" spans="1:17" x14ac:dyDescent="0.35">
      <c r="A978" s="6">
        <v>976</v>
      </c>
      <c r="B978" s="1">
        <f>VLOOKUP($A978, Parameters!$A$2:JI$1345, MATCH(B$1, Parameters!$1:$1, 0), FALSE)</f>
        <v>3000</v>
      </c>
      <c r="C978" s="1">
        <f>VLOOKUP($A978, Parameters!$A$2:JJ$1345, MATCH(C$1, Parameters!$1:$1, 0), FALSE)</f>
        <v>1059.7</v>
      </c>
      <c r="D978" s="1">
        <f>VLOOKUP($A978, Parameters!$A$2:JK$1345, MATCH(D$1, Parameters!$1:$1, 0), FALSE)</f>
        <v>130</v>
      </c>
      <c r="E978" s="1">
        <f>VLOOKUP($A978, Parameters!$A$2:JL$1345, MATCH(E$1, Parameters!$1:$1, 0), FALSE)</f>
        <v>0.37406</v>
      </c>
      <c r="F978" s="1">
        <f>VLOOKUP($A978, Parameters!$A$2:JM$1345, MATCH(F$1, Parameters!$1:$1, 0), FALSE)</f>
        <v>4.6145300000000002</v>
      </c>
      <c r="G978" s="1">
        <f>VLOOKUP($A978, Parameters!$A$2:JN$1345, MATCH(G$1, Parameters!$1:$1, 0), FALSE)</f>
        <v>5.3609171461150602</v>
      </c>
      <c r="H978" s="3">
        <v>4.1751741082407502E-4</v>
      </c>
      <c r="I978">
        <v>3.0721968505531501E-4</v>
      </c>
      <c r="J978">
        <v>4.4556218199431799E-4</v>
      </c>
      <c r="L978" s="1" t="str">
        <f>IF(AND(H978&lt;0.001, 'SSIM Index'!H978 &gt; 0.97), TRUE, "")</f>
        <v/>
      </c>
      <c r="M978" s="1" t="str">
        <f>IF(AND(I978&lt;0.001, 'SSIM Index'!I978 &gt; 0.97), TRUE, "")</f>
        <v/>
      </c>
      <c r="N978" s="1" t="str">
        <f>IF(AND(J978&lt;0.001, 'SSIM Index'!J978 &gt; 0.97), TRUE, "")</f>
        <v/>
      </c>
      <c r="O978" s="3" t="str">
        <f t="shared" si="46"/>
        <v/>
      </c>
      <c r="P978" s="1" t="str">
        <f t="shared" si="47"/>
        <v/>
      </c>
      <c r="Q978" s="1" t="str">
        <f t="shared" si="48"/>
        <v/>
      </c>
    </row>
    <row r="979" spans="1:17" x14ac:dyDescent="0.35">
      <c r="A979" s="6">
        <v>977</v>
      </c>
      <c r="B979" s="1">
        <f>VLOOKUP($A979, Parameters!$A$2:JI$1345, MATCH(B$1, Parameters!$1:$1, 0), FALSE)</f>
        <v>3000</v>
      </c>
      <c r="C979" s="1">
        <f>VLOOKUP($A979, Parameters!$A$2:JJ$1345, MATCH(C$1, Parameters!$1:$1, 0), FALSE)</f>
        <v>2296.1</v>
      </c>
      <c r="D979" s="1">
        <f>VLOOKUP($A979, Parameters!$A$2:JK$1345, MATCH(D$1, Parameters!$1:$1, 0), FALSE)</f>
        <v>130</v>
      </c>
      <c r="E979" s="1">
        <f>VLOOKUP($A979, Parameters!$A$2:JL$1345, MATCH(E$1, Parameters!$1:$1, 0), FALSE)</f>
        <v>0.37406</v>
      </c>
      <c r="F979" s="1">
        <f>VLOOKUP($A979, Parameters!$A$2:JM$1345, MATCH(F$1, Parameters!$1:$1, 0), FALSE)</f>
        <v>4.6145300000000002</v>
      </c>
      <c r="G979" s="1">
        <f>VLOOKUP($A979, Parameters!$A$2:JN$1345, MATCH(G$1, Parameters!$1:$1, 0), FALSE)</f>
        <v>5.3609171461150602</v>
      </c>
      <c r="H979" s="3">
        <v>6.1625899979844603E-4</v>
      </c>
      <c r="I979">
        <v>7.29998107999563E-4</v>
      </c>
      <c r="J979">
        <v>8.5540447616949602E-4</v>
      </c>
      <c r="L979" s="1" t="str">
        <f>IF(AND(H979&lt;0.001, 'SSIM Index'!H979 &gt; 0.97), TRUE, "")</f>
        <v/>
      </c>
      <c r="M979" s="1" t="str">
        <f>IF(AND(I979&lt;0.001, 'SSIM Index'!I979 &gt; 0.97), TRUE, "")</f>
        <v/>
      </c>
      <c r="N979" s="1" t="str">
        <f>IF(AND(J979&lt;0.001, 'SSIM Index'!J979 &gt; 0.97), TRUE, "")</f>
        <v/>
      </c>
      <c r="O979" s="3" t="str">
        <f t="shared" si="46"/>
        <v/>
      </c>
      <c r="P979" s="1" t="str">
        <f t="shared" si="47"/>
        <v/>
      </c>
      <c r="Q979" s="1" t="str">
        <f t="shared" si="48"/>
        <v/>
      </c>
    </row>
    <row r="980" spans="1:17" x14ac:dyDescent="0.35">
      <c r="A980" s="6">
        <v>978</v>
      </c>
      <c r="B980" s="1">
        <f>VLOOKUP($A980, Parameters!$A$2:JI$1345, MATCH(B$1, Parameters!$1:$1, 0), FALSE)</f>
        <v>3000</v>
      </c>
      <c r="C980" s="1">
        <f>VLOOKUP($A980, Parameters!$A$2:JJ$1345, MATCH(C$1, Parameters!$1:$1, 0), FALSE)</f>
        <v>3532.5</v>
      </c>
      <c r="D980" s="1">
        <f>VLOOKUP($A980, Parameters!$A$2:JK$1345, MATCH(D$1, Parameters!$1:$1, 0), FALSE)</f>
        <v>130</v>
      </c>
      <c r="E980" s="1">
        <f>VLOOKUP($A980, Parameters!$A$2:JL$1345, MATCH(E$1, Parameters!$1:$1, 0), FALSE)</f>
        <v>0.37406</v>
      </c>
      <c r="F980" s="1">
        <f>VLOOKUP($A980, Parameters!$A$2:JM$1345, MATCH(F$1, Parameters!$1:$1, 0), FALSE)</f>
        <v>4.6145300000000002</v>
      </c>
      <c r="G980" s="1">
        <f>VLOOKUP($A980, Parameters!$A$2:JN$1345, MATCH(G$1, Parameters!$1:$1, 0), FALSE)</f>
        <v>5.3609171461150602</v>
      </c>
      <c r="H980" s="3">
        <v>7.0077262353152004E-4</v>
      </c>
      <c r="I980">
        <v>5.4165546316653403E-4</v>
      </c>
      <c r="J980">
        <v>8.9176534675061703E-4</v>
      </c>
      <c r="L980" s="1" t="str">
        <f>IF(AND(H980&lt;0.001, 'SSIM Index'!H980 &gt; 0.97), TRUE, "")</f>
        <v/>
      </c>
      <c r="M980" s="1" t="str">
        <f>IF(AND(I980&lt;0.001, 'SSIM Index'!I980 &gt; 0.97), TRUE, "")</f>
        <v/>
      </c>
      <c r="N980" s="1" t="str">
        <f>IF(AND(J980&lt;0.001, 'SSIM Index'!J980 &gt; 0.97), TRUE, "")</f>
        <v/>
      </c>
      <c r="O980" s="3" t="str">
        <f t="shared" si="46"/>
        <v/>
      </c>
      <c r="P980" s="1" t="str">
        <f t="shared" si="47"/>
        <v/>
      </c>
      <c r="Q980" s="1" t="str">
        <f t="shared" si="48"/>
        <v/>
      </c>
    </row>
    <row r="981" spans="1:17" x14ac:dyDescent="0.35">
      <c r="A981" s="6">
        <v>979</v>
      </c>
      <c r="B981" s="1">
        <f>VLOOKUP($A981, Parameters!$A$2:JI$1345, MATCH(B$1, Parameters!$1:$1, 0), FALSE)</f>
        <v>3000</v>
      </c>
      <c r="C981" s="1">
        <f>VLOOKUP($A981, Parameters!$A$2:JJ$1345, MATCH(C$1, Parameters!$1:$1, 0), FALSE)</f>
        <v>7322.7</v>
      </c>
      <c r="D981" s="1">
        <f>VLOOKUP($A981, Parameters!$A$2:JK$1345, MATCH(D$1, Parameters!$1:$1, 0), FALSE)</f>
        <v>130</v>
      </c>
      <c r="E981" s="1">
        <f>VLOOKUP($A981, Parameters!$A$2:JL$1345, MATCH(E$1, Parameters!$1:$1, 0), FALSE)</f>
        <v>0.37406</v>
      </c>
      <c r="F981" s="1">
        <f>VLOOKUP($A981, Parameters!$A$2:JM$1345, MATCH(F$1, Parameters!$1:$1, 0), FALSE)</f>
        <v>4.6145300000000002</v>
      </c>
      <c r="G981" s="1">
        <f>VLOOKUP($A981, Parameters!$A$2:JN$1345, MATCH(G$1, Parameters!$1:$1, 0), FALSE)</f>
        <v>5.3609171461150602</v>
      </c>
      <c r="H981" s="3">
        <v>1.1291485279798499E-3</v>
      </c>
      <c r="I981">
        <v>1.3197383377701001E-3</v>
      </c>
      <c r="J981">
        <v>2.7848188765347E-3</v>
      </c>
      <c r="L981" s="1" t="str">
        <f>IF(AND(H981&lt;0.001, 'SSIM Index'!H981 &gt; 0.97), TRUE, "")</f>
        <v/>
      </c>
      <c r="M981" s="1" t="str">
        <f>IF(AND(I981&lt;0.001, 'SSIM Index'!I981 &gt; 0.97), TRUE, "")</f>
        <v/>
      </c>
      <c r="N981" s="1" t="str">
        <f>IF(AND(J981&lt;0.001, 'SSIM Index'!J981 &gt; 0.97), TRUE, "")</f>
        <v/>
      </c>
      <c r="O981" s="3" t="str">
        <f t="shared" si="46"/>
        <v/>
      </c>
      <c r="P981" s="1" t="b">
        <f t="shared" si="47"/>
        <v>1</v>
      </c>
      <c r="Q981" s="1" t="str">
        <f t="shared" si="48"/>
        <v/>
      </c>
    </row>
    <row r="982" spans="1:17" x14ac:dyDescent="0.35">
      <c r="A982" s="6">
        <v>980</v>
      </c>
      <c r="B982" s="1">
        <f>VLOOKUP($A982, Parameters!$A$2:JI$1345, MATCH(B$1, Parameters!$1:$1, 0), FALSE)</f>
        <v>500</v>
      </c>
      <c r="C982" s="1">
        <f>VLOOKUP($A982, Parameters!$A$2:JJ$1345, MATCH(C$1, Parameters!$1:$1, 0), FALSE)</f>
        <v>20</v>
      </c>
      <c r="D982" s="1">
        <f>VLOOKUP($A982, Parameters!$A$2:JK$1345, MATCH(D$1, Parameters!$1:$1, 0), FALSE)</f>
        <v>130</v>
      </c>
      <c r="E982" s="1">
        <f>VLOOKUP($A982, Parameters!$A$2:JL$1345, MATCH(E$1, Parameters!$1:$1, 0), FALSE)</f>
        <v>0.33423999999999998</v>
      </c>
      <c r="F982" s="1">
        <f>VLOOKUP($A982, Parameters!$A$2:JM$1345, MATCH(F$1, Parameters!$1:$1, 0), FALSE)</f>
        <v>5.16106</v>
      </c>
      <c r="G982" s="1">
        <f>VLOOKUP($A982, Parameters!$A$2:JN$1345, MATCH(G$1, Parameters!$1:$1, 0), FALSE)</f>
        <v>-1.990842061513129</v>
      </c>
      <c r="H982" s="3">
        <v>7.4801972368732095E-4</v>
      </c>
      <c r="I982">
        <v>5.7579932035878301E-4</v>
      </c>
      <c r="J982">
        <v>8.7980553507804795E-4</v>
      </c>
      <c r="L982" s="1" t="str">
        <f>IF(AND(H982&lt;0.001, 'SSIM Index'!H982 &gt; 0.97), TRUE, "")</f>
        <v/>
      </c>
      <c r="M982" s="1" t="str">
        <f>IF(AND(I982&lt;0.001, 'SSIM Index'!I982 &gt; 0.97), TRUE, "")</f>
        <v/>
      </c>
      <c r="N982" s="1" t="str">
        <f>IF(AND(J982&lt;0.001, 'SSIM Index'!J982 &gt; 0.97), TRUE, "")</f>
        <v/>
      </c>
      <c r="O982" s="3" t="str">
        <f t="shared" si="46"/>
        <v/>
      </c>
      <c r="P982" s="1" t="str">
        <f t="shared" si="47"/>
        <v/>
      </c>
      <c r="Q982" s="1" t="str">
        <f t="shared" si="48"/>
        <v/>
      </c>
    </row>
    <row r="983" spans="1:17" x14ac:dyDescent="0.35">
      <c r="A983" s="6">
        <v>981</v>
      </c>
      <c r="B983" s="1">
        <f>VLOOKUP($A983, Parameters!$A$2:JI$1345, MATCH(B$1, Parameters!$1:$1, 0), FALSE)</f>
        <v>500</v>
      </c>
      <c r="C983" s="1">
        <f>VLOOKUP($A983, Parameters!$A$2:JJ$1345, MATCH(C$1, Parameters!$1:$1, 0), FALSE)</f>
        <v>1236.4000000000001</v>
      </c>
      <c r="D983" s="1">
        <f>VLOOKUP($A983, Parameters!$A$2:JK$1345, MATCH(D$1, Parameters!$1:$1, 0), FALSE)</f>
        <v>130</v>
      </c>
      <c r="E983" s="1">
        <f>VLOOKUP($A983, Parameters!$A$2:JL$1345, MATCH(E$1, Parameters!$1:$1, 0), FALSE)</f>
        <v>0.33423999999999998</v>
      </c>
      <c r="F983" s="1">
        <f>VLOOKUP($A983, Parameters!$A$2:JM$1345, MATCH(F$1, Parameters!$1:$1, 0), FALSE)</f>
        <v>5.16106</v>
      </c>
      <c r="G983" s="1">
        <f>VLOOKUP($A983, Parameters!$A$2:JN$1345, MATCH(G$1, Parameters!$1:$1, 0), FALSE)</f>
        <v>-1.990842061513129</v>
      </c>
      <c r="H983" s="3">
        <v>1.0831534164026299E-3</v>
      </c>
      <c r="I983">
        <v>1.39178510289639E-3</v>
      </c>
      <c r="J983">
        <v>1.6820406308397601E-3</v>
      </c>
      <c r="L983" s="1" t="str">
        <f>IF(AND(H983&lt;0.001, 'SSIM Index'!H983 &gt; 0.97), TRUE, "")</f>
        <v/>
      </c>
      <c r="M983" s="1" t="str">
        <f>IF(AND(I983&lt;0.001, 'SSIM Index'!I983 &gt; 0.97), TRUE, "")</f>
        <v/>
      </c>
      <c r="N983" s="1" t="str">
        <f>IF(AND(J983&lt;0.001, 'SSIM Index'!J983 &gt; 0.97), TRUE, "")</f>
        <v/>
      </c>
      <c r="O983" s="3" t="str">
        <f t="shared" si="46"/>
        <v/>
      </c>
      <c r="P983" s="1" t="str">
        <f t="shared" si="47"/>
        <v/>
      </c>
      <c r="Q983" s="1" t="str">
        <f t="shared" si="48"/>
        <v/>
      </c>
    </row>
    <row r="984" spans="1:17" x14ac:dyDescent="0.35">
      <c r="A984" s="6">
        <v>982</v>
      </c>
      <c r="B984" s="1">
        <f>VLOOKUP($A984, Parameters!$A$2:JI$1345, MATCH(B$1, Parameters!$1:$1, 0), FALSE)</f>
        <v>500</v>
      </c>
      <c r="C984" s="1">
        <f>VLOOKUP($A984, Parameters!$A$2:JJ$1345, MATCH(C$1, Parameters!$1:$1, 0), FALSE)</f>
        <v>2472.6999999999998</v>
      </c>
      <c r="D984" s="1">
        <f>VLOOKUP($A984, Parameters!$A$2:JK$1345, MATCH(D$1, Parameters!$1:$1, 0), FALSE)</f>
        <v>130</v>
      </c>
      <c r="E984" s="1">
        <f>VLOOKUP($A984, Parameters!$A$2:JL$1345, MATCH(E$1, Parameters!$1:$1, 0), FALSE)</f>
        <v>0.33423999999999998</v>
      </c>
      <c r="F984" s="1">
        <f>VLOOKUP($A984, Parameters!$A$2:JM$1345, MATCH(F$1, Parameters!$1:$1, 0), FALSE)</f>
        <v>5.16106</v>
      </c>
      <c r="G984" s="1">
        <f>VLOOKUP($A984, Parameters!$A$2:JN$1345, MATCH(G$1, Parameters!$1:$1, 0), FALSE)</f>
        <v>-1.990842061513129</v>
      </c>
      <c r="H984" s="3">
        <v>1.94658420514315E-3</v>
      </c>
      <c r="I984">
        <v>1.82703300379216E-3</v>
      </c>
      <c r="J984">
        <v>2.7954145334660998E-3</v>
      </c>
      <c r="L984" s="1" t="str">
        <f>IF(AND(H984&lt;0.001, 'SSIM Index'!H984 &gt; 0.97), TRUE, "")</f>
        <v/>
      </c>
      <c r="M984" s="1" t="str">
        <f>IF(AND(I984&lt;0.001, 'SSIM Index'!I984 &gt; 0.97), TRUE, "")</f>
        <v/>
      </c>
      <c r="N984" s="1" t="str">
        <f>IF(AND(J984&lt;0.001, 'SSIM Index'!J984 &gt; 0.97), TRUE, "")</f>
        <v/>
      </c>
      <c r="O984" s="3" t="str">
        <f t="shared" si="46"/>
        <v/>
      </c>
      <c r="P984" s="1" t="str">
        <f t="shared" si="47"/>
        <v/>
      </c>
      <c r="Q984" s="1" t="str">
        <f t="shared" si="48"/>
        <v/>
      </c>
    </row>
    <row r="985" spans="1:17" x14ac:dyDescent="0.35">
      <c r="A985" s="6">
        <v>983</v>
      </c>
      <c r="B985" s="1">
        <f>VLOOKUP($A985, Parameters!$A$2:JI$1345, MATCH(B$1, Parameters!$1:$1, 0), FALSE)</f>
        <v>500</v>
      </c>
      <c r="C985" s="1">
        <f>VLOOKUP($A985, Parameters!$A$2:JJ$1345, MATCH(C$1, Parameters!$1:$1, 0), FALSE)</f>
        <v>3709.1</v>
      </c>
      <c r="D985" s="1">
        <f>VLOOKUP($A985, Parameters!$A$2:JK$1345, MATCH(D$1, Parameters!$1:$1, 0), FALSE)</f>
        <v>130</v>
      </c>
      <c r="E985" s="1">
        <f>VLOOKUP($A985, Parameters!$A$2:JL$1345, MATCH(E$1, Parameters!$1:$1, 0), FALSE)</f>
        <v>0.33423999999999998</v>
      </c>
      <c r="F985" s="1">
        <f>VLOOKUP($A985, Parameters!$A$2:JM$1345, MATCH(F$1, Parameters!$1:$1, 0), FALSE)</f>
        <v>5.16106</v>
      </c>
      <c r="G985" s="1">
        <f>VLOOKUP($A985, Parameters!$A$2:JN$1345, MATCH(G$1, Parameters!$1:$1, 0), FALSE)</f>
        <v>-1.990842061513129</v>
      </c>
      <c r="H985" s="3">
        <v>1.8963727634400099E-3</v>
      </c>
      <c r="I985">
        <v>2.7563660405576199E-3</v>
      </c>
      <c r="J985">
        <v>4.0475511923432298E-3</v>
      </c>
      <c r="L985" s="1" t="str">
        <f>IF(AND(H985&lt;0.001, 'SSIM Index'!H985 &gt; 0.97), TRUE, "")</f>
        <v/>
      </c>
      <c r="M985" s="1" t="str">
        <f>IF(AND(I985&lt;0.001, 'SSIM Index'!I985 &gt; 0.97), TRUE, "")</f>
        <v/>
      </c>
      <c r="N985" s="1" t="str">
        <f>IF(AND(J985&lt;0.001, 'SSIM Index'!J985 &gt; 0.97), TRUE, "")</f>
        <v/>
      </c>
      <c r="O985" s="3" t="str">
        <f t="shared" si="46"/>
        <v/>
      </c>
      <c r="P985" s="1" t="str">
        <f t="shared" si="47"/>
        <v/>
      </c>
      <c r="Q985" s="1" t="str">
        <f t="shared" si="48"/>
        <v/>
      </c>
    </row>
    <row r="986" spans="1:17" x14ac:dyDescent="0.35">
      <c r="A986" s="6">
        <v>984</v>
      </c>
      <c r="B986" s="1">
        <f>VLOOKUP($A986, Parameters!$A$2:JI$1345, MATCH(B$1, Parameters!$1:$1, 0), FALSE)</f>
        <v>3000</v>
      </c>
      <c r="C986" s="1">
        <f>VLOOKUP($A986, Parameters!$A$2:JJ$1345, MATCH(C$1, Parameters!$1:$1, 0), FALSE)</f>
        <v>176.62</v>
      </c>
      <c r="D986" s="1">
        <f>VLOOKUP($A986, Parameters!$A$2:JK$1345, MATCH(D$1, Parameters!$1:$1, 0), FALSE)</f>
        <v>130</v>
      </c>
      <c r="E986" s="1">
        <f>VLOOKUP($A986, Parameters!$A$2:JL$1345, MATCH(E$1, Parameters!$1:$1, 0), FALSE)</f>
        <v>6.19991</v>
      </c>
      <c r="F986" s="1">
        <f>VLOOKUP($A986, Parameters!$A$2:JM$1345, MATCH(F$1, Parameters!$1:$1, 0), FALSE)</f>
        <v>3.81223</v>
      </c>
      <c r="G986" s="1">
        <f>VLOOKUP($A986, Parameters!$A$2:JN$1345, MATCH(G$1, Parameters!$1:$1, 0), FALSE)</f>
        <v>0.9687990360203389</v>
      </c>
      <c r="H986" s="3">
        <v>5.2375002996996002E-4</v>
      </c>
      <c r="I986">
        <v>5.4374820319935604E-4</v>
      </c>
      <c r="J986">
        <v>6.3522189157083598E-4</v>
      </c>
      <c r="L986" s="1" t="str">
        <f>IF(AND(H986&lt;0.001, 'SSIM Index'!H986 &gt; 0.97), TRUE, "")</f>
        <v/>
      </c>
      <c r="M986" s="1" t="str">
        <f>IF(AND(I986&lt;0.001, 'SSIM Index'!I986 &gt; 0.97), TRUE, "")</f>
        <v/>
      </c>
      <c r="N986" s="1" t="str">
        <f>IF(AND(J986&lt;0.001, 'SSIM Index'!J986 &gt; 0.97), TRUE, "")</f>
        <v/>
      </c>
      <c r="O986" s="3" t="str">
        <f t="shared" si="46"/>
        <v/>
      </c>
      <c r="P986" s="1" t="str">
        <f t="shared" si="47"/>
        <v/>
      </c>
      <c r="Q986" s="1" t="str">
        <f t="shared" si="48"/>
        <v/>
      </c>
    </row>
    <row r="987" spans="1:17" x14ac:dyDescent="0.35">
      <c r="A987" s="6">
        <v>985</v>
      </c>
      <c r="B987" s="1">
        <f>VLOOKUP($A987, Parameters!$A$2:JI$1345, MATCH(B$1, Parameters!$1:$1, 0), FALSE)</f>
        <v>3000</v>
      </c>
      <c r="C987" s="1">
        <f>VLOOKUP($A987, Parameters!$A$2:JJ$1345, MATCH(C$1, Parameters!$1:$1, 0), FALSE)</f>
        <v>1413</v>
      </c>
      <c r="D987" s="1">
        <f>VLOOKUP($A987, Parameters!$A$2:JK$1345, MATCH(D$1, Parameters!$1:$1, 0), FALSE)</f>
        <v>130</v>
      </c>
      <c r="E987" s="1">
        <f>VLOOKUP($A987, Parameters!$A$2:JL$1345, MATCH(E$1, Parameters!$1:$1, 0), FALSE)</f>
        <v>6.19991</v>
      </c>
      <c r="F987" s="1">
        <f>VLOOKUP($A987, Parameters!$A$2:JM$1345, MATCH(F$1, Parameters!$1:$1, 0), FALSE)</f>
        <v>3.81223</v>
      </c>
      <c r="G987" s="1">
        <f>VLOOKUP($A987, Parameters!$A$2:JN$1345, MATCH(G$1, Parameters!$1:$1, 0), FALSE)</f>
        <v>0.9687990360203389</v>
      </c>
      <c r="H987" s="3">
        <v>5.3495226893573999E-4</v>
      </c>
      <c r="I987">
        <v>5.1862094551324801E-4</v>
      </c>
      <c r="J987">
        <v>5.6358549045398799E-4</v>
      </c>
      <c r="L987" s="1" t="str">
        <f>IF(AND(H987&lt;0.001, 'SSIM Index'!H987 &gt; 0.97), TRUE, "")</f>
        <v/>
      </c>
      <c r="M987" s="1" t="str">
        <f>IF(AND(I987&lt;0.001, 'SSIM Index'!I987 &gt; 0.97), TRUE, "")</f>
        <v/>
      </c>
      <c r="N987" s="1" t="str">
        <f>IF(AND(J987&lt;0.001, 'SSIM Index'!J987 &gt; 0.97), TRUE, "")</f>
        <v/>
      </c>
      <c r="O987" s="3" t="str">
        <f t="shared" si="46"/>
        <v/>
      </c>
      <c r="P987" s="1" t="str">
        <f t="shared" si="47"/>
        <v/>
      </c>
      <c r="Q987" s="1" t="str">
        <f t="shared" si="48"/>
        <v/>
      </c>
    </row>
    <row r="988" spans="1:17" x14ac:dyDescent="0.35">
      <c r="A988" s="6">
        <v>986</v>
      </c>
      <c r="B988" s="1">
        <f>VLOOKUP($A988, Parameters!$A$2:JI$1345, MATCH(B$1, Parameters!$1:$1, 0), FALSE)</f>
        <v>3000</v>
      </c>
      <c r="C988" s="1">
        <f>VLOOKUP($A988, Parameters!$A$2:JJ$1345, MATCH(C$1, Parameters!$1:$1, 0), FALSE)</f>
        <v>2649.4</v>
      </c>
      <c r="D988" s="1">
        <f>VLOOKUP($A988, Parameters!$A$2:JK$1345, MATCH(D$1, Parameters!$1:$1, 0), FALSE)</f>
        <v>130</v>
      </c>
      <c r="E988" s="1">
        <f>VLOOKUP($A988, Parameters!$A$2:JL$1345, MATCH(E$1, Parameters!$1:$1, 0), FALSE)</f>
        <v>6.19991</v>
      </c>
      <c r="F988" s="1">
        <f>VLOOKUP($A988, Parameters!$A$2:JM$1345, MATCH(F$1, Parameters!$1:$1, 0), FALSE)</f>
        <v>3.81223</v>
      </c>
      <c r="G988" s="1">
        <f>VLOOKUP($A988, Parameters!$A$2:JN$1345, MATCH(G$1, Parameters!$1:$1, 0), FALSE)</f>
        <v>0.9687990360203389</v>
      </c>
      <c r="H988" s="3">
        <v>6.7027879413217295E-4</v>
      </c>
      <c r="I988">
        <v>7.6930172508582397E-4</v>
      </c>
      <c r="J988">
        <v>7.5834424933418599E-4</v>
      </c>
      <c r="L988" s="1" t="str">
        <f>IF(AND(H988&lt;0.001, 'SSIM Index'!H988 &gt; 0.97), TRUE, "")</f>
        <v/>
      </c>
      <c r="M988" s="1" t="str">
        <f>IF(AND(I988&lt;0.001, 'SSIM Index'!I988 &gt; 0.97), TRUE, "")</f>
        <v/>
      </c>
      <c r="N988" s="1" t="str">
        <f>IF(AND(J988&lt;0.001, 'SSIM Index'!J988 &gt; 0.97), TRUE, "")</f>
        <v/>
      </c>
      <c r="O988" s="3" t="str">
        <f t="shared" si="46"/>
        <v/>
      </c>
      <c r="P988" s="1" t="str">
        <f t="shared" si="47"/>
        <v/>
      </c>
      <c r="Q988" s="1" t="str">
        <f t="shared" si="48"/>
        <v/>
      </c>
    </row>
    <row r="989" spans="1:17" x14ac:dyDescent="0.35">
      <c r="A989" s="6">
        <v>987</v>
      </c>
      <c r="B989" s="1">
        <f>VLOOKUP($A989, Parameters!$A$2:JI$1345, MATCH(B$1, Parameters!$1:$1, 0), FALSE)</f>
        <v>3000</v>
      </c>
      <c r="C989" s="1">
        <f>VLOOKUP($A989, Parameters!$A$2:JJ$1345, MATCH(C$1, Parameters!$1:$1, 0), FALSE)</f>
        <v>3885.7</v>
      </c>
      <c r="D989" s="1">
        <f>VLOOKUP($A989, Parameters!$A$2:JK$1345, MATCH(D$1, Parameters!$1:$1, 0), FALSE)</f>
        <v>130</v>
      </c>
      <c r="E989" s="1">
        <f>VLOOKUP($A989, Parameters!$A$2:JL$1345, MATCH(E$1, Parameters!$1:$1, 0), FALSE)</f>
        <v>6.19991</v>
      </c>
      <c r="F989" s="1">
        <f>VLOOKUP($A989, Parameters!$A$2:JM$1345, MATCH(F$1, Parameters!$1:$1, 0), FALSE)</f>
        <v>3.81223</v>
      </c>
      <c r="G989" s="1">
        <f>VLOOKUP($A989, Parameters!$A$2:JN$1345, MATCH(G$1, Parameters!$1:$1, 0), FALSE)</f>
        <v>0.9687990360203389</v>
      </c>
      <c r="H989" s="3">
        <v>7.7773426892235799E-4</v>
      </c>
      <c r="I989">
        <v>7.9158949665725199E-4</v>
      </c>
      <c r="J989">
        <v>7.7941024210304E-4</v>
      </c>
      <c r="L989" s="1" t="str">
        <f>IF(AND(H989&lt;0.001, 'SSIM Index'!H989 &gt; 0.97), TRUE, "")</f>
        <v/>
      </c>
      <c r="M989" s="1" t="str">
        <f>IF(AND(I989&lt;0.001, 'SSIM Index'!I989 &gt; 0.97), TRUE, "")</f>
        <v/>
      </c>
      <c r="N989" s="1" t="str">
        <f>IF(AND(J989&lt;0.001, 'SSIM Index'!J989 &gt; 0.97), TRUE, "")</f>
        <v/>
      </c>
      <c r="O989" s="3" t="str">
        <f t="shared" si="46"/>
        <v/>
      </c>
      <c r="P989" s="1" t="str">
        <f t="shared" si="47"/>
        <v/>
      </c>
      <c r="Q989" s="1" t="str">
        <f t="shared" si="48"/>
        <v/>
      </c>
    </row>
    <row r="990" spans="1:17" x14ac:dyDescent="0.35">
      <c r="A990" s="6">
        <v>988</v>
      </c>
      <c r="B990" s="1">
        <f>VLOOKUP($A990, Parameters!$A$2:JI$1345, MATCH(B$1, Parameters!$1:$1, 0), FALSE)</f>
        <v>2000</v>
      </c>
      <c r="C990" s="1">
        <f>VLOOKUP($A990, Parameters!$A$2:JJ$1345, MATCH(C$1, Parameters!$1:$1, 0), FALSE)</f>
        <v>353.25</v>
      </c>
      <c r="D990" s="1">
        <f>VLOOKUP($A990, Parameters!$A$2:JK$1345, MATCH(D$1, Parameters!$1:$1, 0), FALSE)</f>
        <v>130</v>
      </c>
      <c r="E990" s="1">
        <f>VLOOKUP($A990, Parameters!$A$2:JL$1345, MATCH(E$1, Parameters!$1:$1, 0), FALSE)</f>
        <v>3.0416500000000002</v>
      </c>
      <c r="F990" s="1">
        <f>VLOOKUP($A990, Parameters!$A$2:JM$1345, MATCH(F$1, Parameters!$1:$1, 0), FALSE)</f>
        <v>4.95709</v>
      </c>
      <c r="G990" s="1">
        <f>VLOOKUP($A990, Parameters!$A$2:JN$1345, MATCH(G$1, Parameters!$1:$1, 0), FALSE)</f>
        <v>0.11620140573895332</v>
      </c>
      <c r="H990" s="3">
        <v>5.3945870604365999E-4</v>
      </c>
      <c r="I990">
        <v>6.3487741863354997E-4</v>
      </c>
      <c r="J990">
        <v>7.07465689629316E-4</v>
      </c>
      <c r="L990" s="1" t="str">
        <f>IF(AND(H990&lt;0.001, 'SSIM Index'!H990 &gt; 0.97), TRUE, "")</f>
        <v/>
      </c>
      <c r="M990" s="1" t="str">
        <f>IF(AND(I990&lt;0.001, 'SSIM Index'!I990 &gt; 0.97), TRUE, "")</f>
        <v/>
      </c>
      <c r="N990" s="1" t="str">
        <f>IF(AND(J990&lt;0.001, 'SSIM Index'!J990 &gt; 0.97), TRUE, "")</f>
        <v/>
      </c>
      <c r="O990" s="3" t="str">
        <f t="shared" si="46"/>
        <v/>
      </c>
      <c r="P990" s="1" t="str">
        <f t="shared" si="47"/>
        <v/>
      </c>
      <c r="Q990" s="1" t="str">
        <f t="shared" si="48"/>
        <v/>
      </c>
    </row>
    <row r="991" spans="1:17" x14ac:dyDescent="0.35">
      <c r="A991" s="6">
        <v>989</v>
      </c>
      <c r="B991" s="1">
        <f>VLOOKUP($A991, Parameters!$A$2:JI$1345, MATCH(B$1, Parameters!$1:$1, 0), FALSE)</f>
        <v>2000</v>
      </c>
      <c r="C991" s="1">
        <f>VLOOKUP($A991, Parameters!$A$2:JJ$1345, MATCH(C$1, Parameters!$1:$1, 0), FALSE)</f>
        <v>1589.6</v>
      </c>
      <c r="D991" s="1">
        <f>VLOOKUP($A991, Parameters!$A$2:JK$1345, MATCH(D$1, Parameters!$1:$1, 0), FALSE)</f>
        <v>130</v>
      </c>
      <c r="E991" s="1">
        <f>VLOOKUP($A991, Parameters!$A$2:JL$1345, MATCH(E$1, Parameters!$1:$1, 0), FALSE)</f>
        <v>3.0416500000000002</v>
      </c>
      <c r="F991" s="1">
        <f>VLOOKUP($A991, Parameters!$A$2:JM$1345, MATCH(F$1, Parameters!$1:$1, 0), FALSE)</f>
        <v>4.95709</v>
      </c>
      <c r="G991" s="1">
        <f>VLOOKUP($A991, Parameters!$A$2:JN$1345, MATCH(G$1, Parameters!$1:$1, 0), FALSE)</f>
        <v>0.11620140573895332</v>
      </c>
      <c r="H991" s="3">
        <v>6.5956206526607199E-4</v>
      </c>
      <c r="I991">
        <v>6.6452613100409497E-4</v>
      </c>
      <c r="J991">
        <v>7.9864641884341803E-4</v>
      </c>
      <c r="L991" s="1" t="str">
        <f>IF(AND(H991&lt;0.001, 'SSIM Index'!H991 &gt; 0.97), TRUE, "")</f>
        <v/>
      </c>
      <c r="M991" s="1" t="str">
        <f>IF(AND(I991&lt;0.001, 'SSIM Index'!I991 &gt; 0.97), TRUE, "")</f>
        <v/>
      </c>
      <c r="N991" s="1" t="str">
        <f>IF(AND(J991&lt;0.001, 'SSIM Index'!J991 &gt; 0.97), TRUE, "")</f>
        <v/>
      </c>
      <c r="O991" s="3" t="str">
        <f t="shared" si="46"/>
        <v/>
      </c>
      <c r="P991" s="1" t="str">
        <f t="shared" si="47"/>
        <v/>
      </c>
      <c r="Q991" s="1" t="str">
        <f t="shared" si="48"/>
        <v/>
      </c>
    </row>
    <row r="992" spans="1:17" x14ac:dyDescent="0.35">
      <c r="A992" s="6">
        <v>990</v>
      </c>
      <c r="B992" s="1">
        <f>VLOOKUP($A992, Parameters!$A$2:JI$1345, MATCH(B$1, Parameters!$1:$1, 0), FALSE)</f>
        <v>2000</v>
      </c>
      <c r="C992" s="1">
        <f>VLOOKUP($A992, Parameters!$A$2:JJ$1345, MATCH(C$1, Parameters!$1:$1, 0), FALSE)</f>
        <v>2826</v>
      </c>
      <c r="D992" s="1">
        <f>VLOOKUP($A992, Parameters!$A$2:JK$1345, MATCH(D$1, Parameters!$1:$1, 0), FALSE)</f>
        <v>130</v>
      </c>
      <c r="E992" s="1">
        <f>VLOOKUP($A992, Parameters!$A$2:JL$1345, MATCH(E$1, Parameters!$1:$1, 0), FALSE)</f>
        <v>3.0416500000000002</v>
      </c>
      <c r="F992" s="1">
        <f>VLOOKUP($A992, Parameters!$A$2:JM$1345, MATCH(F$1, Parameters!$1:$1, 0), FALSE)</f>
        <v>4.95709</v>
      </c>
      <c r="G992" s="1">
        <f>VLOOKUP($A992, Parameters!$A$2:JN$1345, MATCH(G$1, Parameters!$1:$1, 0), FALSE)</f>
        <v>0.11620140573895332</v>
      </c>
      <c r="H992" s="3">
        <v>9.0214924421161402E-4</v>
      </c>
      <c r="I992">
        <v>9.4864662969484904E-4</v>
      </c>
      <c r="J992">
        <v>1.1602656450122499E-3</v>
      </c>
      <c r="L992" s="1" t="str">
        <f>IF(AND(H992&lt;0.001, 'SSIM Index'!H992 &gt; 0.97), TRUE, "")</f>
        <v/>
      </c>
      <c r="M992" s="1" t="str">
        <f>IF(AND(I992&lt;0.001, 'SSIM Index'!I992 &gt; 0.97), TRUE, "")</f>
        <v/>
      </c>
      <c r="N992" s="1" t="str">
        <f>IF(AND(J992&lt;0.001, 'SSIM Index'!J992 &gt; 0.97), TRUE, "")</f>
        <v/>
      </c>
      <c r="O992" s="3" t="str">
        <f t="shared" si="46"/>
        <v/>
      </c>
      <c r="P992" s="1" t="str">
        <f t="shared" si="47"/>
        <v/>
      </c>
      <c r="Q992" s="1" t="str">
        <f t="shared" si="48"/>
        <v/>
      </c>
    </row>
    <row r="993" spans="1:17" x14ac:dyDescent="0.35">
      <c r="A993" s="6">
        <v>991</v>
      </c>
      <c r="B993" s="1">
        <f>VLOOKUP($A993, Parameters!$A$2:JI$1345, MATCH(B$1, Parameters!$1:$1, 0), FALSE)</f>
        <v>2000</v>
      </c>
      <c r="C993" s="1">
        <f>VLOOKUP($A993, Parameters!$A$2:JJ$1345, MATCH(C$1, Parameters!$1:$1, 0), FALSE)</f>
        <v>4062.4</v>
      </c>
      <c r="D993" s="1">
        <f>VLOOKUP($A993, Parameters!$A$2:JK$1345, MATCH(D$1, Parameters!$1:$1, 0), FALSE)</f>
        <v>130</v>
      </c>
      <c r="E993" s="1">
        <f>VLOOKUP($A993, Parameters!$A$2:JL$1345, MATCH(E$1, Parameters!$1:$1, 0), FALSE)</f>
        <v>3.0416500000000002</v>
      </c>
      <c r="F993" s="1">
        <f>VLOOKUP($A993, Parameters!$A$2:JM$1345, MATCH(F$1, Parameters!$1:$1, 0), FALSE)</f>
        <v>4.95709</v>
      </c>
      <c r="G993" s="1">
        <f>VLOOKUP($A993, Parameters!$A$2:JN$1345, MATCH(G$1, Parameters!$1:$1, 0), FALSE)</f>
        <v>0.11620140573895332</v>
      </c>
      <c r="H993" s="3">
        <v>9.4022066332399802E-4</v>
      </c>
      <c r="I993">
        <v>9.5790380146354404E-4</v>
      </c>
      <c r="J993">
        <v>1.37065479066222E-3</v>
      </c>
      <c r="L993" s="1" t="str">
        <f>IF(AND(H993&lt;0.001, 'SSIM Index'!H993 &gt; 0.97), TRUE, "")</f>
        <v/>
      </c>
      <c r="M993" s="1" t="str">
        <f>IF(AND(I993&lt;0.001, 'SSIM Index'!I993 &gt; 0.97), TRUE, "")</f>
        <v/>
      </c>
      <c r="N993" s="1" t="str">
        <f>IF(AND(J993&lt;0.001, 'SSIM Index'!J993 &gt; 0.97), TRUE, "")</f>
        <v/>
      </c>
      <c r="O993" s="3" t="str">
        <f t="shared" si="46"/>
        <v/>
      </c>
      <c r="P993" s="1" t="str">
        <f t="shared" si="47"/>
        <v/>
      </c>
      <c r="Q993" s="1" t="str">
        <f t="shared" si="48"/>
        <v/>
      </c>
    </row>
    <row r="994" spans="1:17" x14ac:dyDescent="0.35">
      <c r="A994" s="6">
        <v>992</v>
      </c>
      <c r="B994" s="1">
        <f>VLOOKUP($A994, Parameters!$A$2:JI$1345, MATCH(B$1, Parameters!$1:$1, 0), FALSE)</f>
        <v>1000</v>
      </c>
      <c r="C994" s="1">
        <f>VLOOKUP($A994, Parameters!$A$2:JJ$1345, MATCH(C$1, Parameters!$1:$1, 0), FALSE)</f>
        <v>529.87</v>
      </c>
      <c r="D994" s="1">
        <f>VLOOKUP($A994, Parameters!$A$2:JK$1345, MATCH(D$1, Parameters!$1:$1, 0), FALSE)</f>
        <v>130</v>
      </c>
      <c r="E994" s="1">
        <f>VLOOKUP($A994, Parameters!$A$2:JL$1345, MATCH(E$1, Parameters!$1:$1, 0), FALSE)</f>
        <v>2.1894300000000002</v>
      </c>
      <c r="F994" s="1">
        <f>VLOOKUP($A994, Parameters!$A$2:JM$1345, MATCH(F$1, Parameters!$1:$1, 0), FALSE)</f>
        <v>4.6785300000000003</v>
      </c>
      <c r="G994" s="1">
        <f>VLOOKUP($A994, Parameters!$A$2:JN$1345, MATCH(G$1, Parameters!$1:$1, 0), FALSE)</f>
        <v>6.9429726551615598</v>
      </c>
      <c r="H994" s="3">
        <v>7.3830882320180503E-4</v>
      </c>
      <c r="I994">
        <v>7.1658054366707802E-4</v>
      </c>
      <c r="J994">
        <v>9.1691548004746405E-4</v>
      </c>
      <c r="L994" s="1" t="str">
        <f>IF(AND(H994&lt;0.001, 'SSIM Index'!H994 &gt; 0.97), TRUE, "")</f>
        <v/>
      </c>
      <c r="M994" s="1" t="str">
        <f>IF(AND(I994&lt;0.001, 'SSIM Index'!I994 &gt; 0.97), TRUE, "")</f>
        <v/>
      </c>
      <c r="N994" s="1" t="str">
        <f>IF(AND(J994&lt;0.001, 'SSIM Index'!J994 &gt; 0.97), TRUE, "")</f>
        <v/>
      </c>
      <c r="O994" s="3" t="str">
        <f t="shared" si="46"/>
        <v/>
      </c>
      <c r="P994" s="1" t="str">
        <f t="shared" si="47"/>
        <v/>
      </c>
      <c r="Q994" s="1" t="str">
        <f t="shared" si="48"/>
        <v/>
      </c>
    </row>
    <row r="995" spans="1:17" x14ac:dyDescent="0.35">
      <c r="A995" s="41">
        <v>993</v>
      </c>
      <c r="B995" s="42">
        <f>VLOOKUP($A995, Parameters!$A$2:JI$1345, MATCH(B$1, Parameters!$1:$1, 0), FALSE)</f>
        <v>1000</v>
      </c>
      <c r="C995" s="42">
        <f>VLOOKUP($A995, Parameters!$A$2:JJ$1345, MATCH(C$1, Parameters!$1:$1, 0), FALSE)</f>
        <v>1766.2</v>
      </c>
      <c r="D995" s="42">
        <f>VLOOKUP($A995, Parameters!$A$2:JK$1345, MATCH(D$1, Parameters!$1:$1, 0), FALSE)</f>
        <v>130</v>
      </c>
      <c r="E995" s="42">
        <f>VLOOKUP($A995, Parameters!$A$2:JL$1345, MATCH(E$1, Parameters!$1:$1, 0), FALSE)</f>
        <v>2.1894300000000002</v>
      </c>
      <c r="F995" s="42">
        <f>VLOOKUP($A995, Parameters!$A$2:JM$1345, MATCH(F$1, Parameters!$1:$1, 0), FALSE)</f>
        <v>4.6785300000000003</v>
      </c>
      <c r="G995" s="42">
        <f>VLOOKUP($A995, Parameters!$A$2:JN$1345, MATCH(G$1, Parameters!$1:$1, 0), FALSE)</f>
        <v>6.9429726551615598</v>
      </c>
      <c r="H995" s="43">
        <v>8.1902666715905005E-4</v>
      </c>
      <c r="I995" s="44">
        <v>8.5947004845365795E-4</v>
      </c>
      <c r="J995" s="44">
        <v>8.23491194751113E-4</v>
      </c>
      <c r="L995" s="1" t="b">
        <f>IF(AND(H995&lt;0.001, 'SSIM Index'!H995 &gt; 0.97), TRUE, "")</f>
        <v>1</v>
      </c>
      <c r="M995" s="1" t="b">
        <f>IF(AND(I995&lt;0.001, 'SSIM Index'!I995 &gt; 0.97), TRUE, "")</f>
        <v>1</v>
      </c>
      <c r="N995" s="1" t="b">
        <f>IF(AND(J995&lt;0.001, 'SSIM Index'!J995 &gt; 0.97), TRUE, "")</f>
        <v>1</v>
      </c>
      <c r="O995" s="3" t="str">
        <f t="shared" si="46"/>
        <v/>
      </c>
      <c r="P995" s="1" t="str">
        <f t="shared" si="47"/>
        <v/>
      </c>
      <c r="Q995" s="1" t="str">
        <f t="shared" si="48"/>
        <v/>
      </c>
    </row>
    <row r="996" spans="1:17" x14ac:dyDescent="0.35">
      <c r="A996" s="6">
        <v>994</v>
      </c>
      <c r="B996" s="1">
        <f>VLOOKUP($A996, Parameters!$A$2:JI$1345, MATCH(B$1, Parameters!$1:$1, 0), FALSE)</f>
        <v>1000</v>
      </c>
      <c r="C996" s="1">
        <f>VLOOKUP($A996, Parameters!$A$2:JJ$1345, MATCH(C$1, Parameters!$1:$1, 0), FALSE)</f>
        <v>3002.6</v>
      </c>
      <c r="D996" s="1">
        <f>VLOOKUP($A996, Parameters!$A$2:JK$1345, MATCH(D$1, Parameters!$1:$1, 0), FALSE)</f>
        <v>130</v>
      </c>
      <c r="E996" s="1">
        <f>VLOOKUP($A996, Parameters!$A$2:JL$1345, MATCH(E$1, Parameters!$1:$1, 0), FALSE)</f>
        <v>2.1894300000000002</v>
      </c>
      <c r="F996" s="1">
        <f>VLOOKUP($A996, Parameters!$A$2:JM$1345, MATCH(F$1, Parameters!$1:$1, 0), FALSE)</f>
        <v>4.6785300000000003</v>
      </c>
      <c r="G996" s="1">
        <f>VLOOKUP($A996, Parameters!$A$2:JN$1345, MATCH(G$1, Parameters!$1:$1, 0), FALSE)</f>
        <v>6.9429726551615598</v>
      </c>
      <c r="H996" s="3">
        <v>1.03876262437552E-3</v>
      </c>
      <c r="I996">
        <v>9.5602642977610198E-4</v>
      </c>
      <c r="J996">
        <v>1.7560694832354699E-3</v>
      </c>
      <c r="L996" s="1" t="str">
        <f>IF(AND(H996&lt;0.001, 'SSIM Index'!H996 &gt; 0.97), TRUE, "")</f>
        <v/>
      </c>
      <c r="M996" s="1" t="b">
        <f>IF(AND(I996&lt;0.001, 'SSIM Index'!I996 &gt; 0.97), TRUE, "")</f>
        <v>1</v>
      </c>
      <c r="N996" s="1" t="str">
        <f>IF(AND(J996&lt;0.001, 'SSIM Index'!J996 &gt; 0.97), TRUE, "")</f>
        <v/>
      </c>
      <c r="O996" s="3" t="str">
        <f t="shared" si="46"/>
        <v/>
      </c>
      <c r="P996" s="1" t="str">
        <f t="shared" si="47"/>
        <v/>
      </c>
      <c r="Q996" s="1" t="str">
        <f t="shared" si="48"/>
        <v/>
      </c>
    </row>
    <row r="997" spans="1:17" x14ac:dyDescent="0.35">
      <c r="A997" s="6">
        <v>995</v>
      </c>
      <c r="B997" s="1">
        <f>VLOOKUP($A997, Parameters!$A$2:JI$1345, MATCH(B$1, Parameters!$1:$1, 0), FALSE)</f>
        <v>1000</v>
      </c>
      <c r="C997" s="1">
        <f>VLOOKUP($A997, Parameters!$A$2:JJ$1345, MATCH(C$1, Parameters!$1:$1, 0), FALSE)</f>
        <v>4239</v>
      </c>
      <c r="D997" s="1">
        <f>VLOOKUP($A997, Parameters!$A$2:JK$1345, MATCH(D$1, Parameters!$1:$1, 0), FALSE)</f>
        <v>130</v>
      </c>
      <c r="E997" s="1">
        <f>VLOOKUP($A997, Parameters!$A$2:JL$1345, MATCH(E$1, Parameters!$1:$1, 0), FALSE)</f>
        <v>2.1894300000000002</v>
      </c>
      <c r="F997" s="1">
        <f>VLOOKUP($A997, Parameters!$A$2:JM$1345, MATCH(F$1, Parameters!$1:$1, 0), FALSE)</f>
        <v>4.6785300000000003</v>
      </c>
      <c r="G997" s="1">
        <f>VLOOKUP($A997, Parameters!$A$2:JN$1345, MATCH(G$1, Parameters!$1:$1, 0), FALSE)</f>
        <v>6.9429726551615598</v>
      </c>
      <c r="H997" s="3">
        <v>1.18164904415607E-3</v>
      </c>
      <c r="I997">
        <v>1.9684254657477101E-3</v>
      </c>
      <c r="J997">
        <v>9.5882872119545904E-4</v>
      </c>
      <c r="L997" s="1" t="str">
        <f>IF(AND(H997&lt;0.001, 'SSIM Index'!H997 &gt; 0.97), TRUE, "")</f>
        <v/>
      </c>
      <c r="M997" s="1" t="str">
        <f>IF(AND(I997&lt;0.001, 'SSIM Index'!I997 &gt; 0.97), TRUE, "")</f>
        <v/>
      </c>
      <c r="N997" s="1" t="b">
        <f>IF(AND(J997&lt;0.001, 'SSIM Index'!J997 &gt; 0.97), TRUE, "")</f>
        <v>1</v>
      </c>
      <c r="O997" s="3" t="str">
        <f t="shared" si="46"/>
        <v/>
      </c>
      <c r="P997" s="1" t="str">
        <f t="shared" si="47"/>
        <v/>
      </c>
      <c r="Q997" s="1" t="str">
        <f t="shared" si="48"/>
        <v/>
      </c>
    </row>
    <row r="998" spans="1:17" x14ac:dyDescent="0.35">
      <c r="A998" s="6">
        <v>996</v>
      </c>
      <c r="B998" s="1">
        <f>VLOOKUP($A998, Parameters!$A$2:JI$1345, MATCH(B$1, Parameters!$1:$1, 0), FALSE)</f>
        <v>2000</v>
      </c>
      <c r="C998" s="1">
        <f>VLOOKUP($A998, Parameters!$A$2:JJ$1345, MATCH(C$1, Parameters!$1:$1, 0), FALSE)</f>
        <v>706.5</v>
      </c>
      <c r="D998" s="1">
        <f>VLOOKUP($A998, Parameters!$A$2:JK$1345, MATCH(D$1, Parameters!$1:$1, 0), FALSE)</f>
        <v>130</v>
      </c>
      <c r="E998" s="1">
        <f>VLOOKUP($A998, Parameters!$A$2:JL$1345, MATCH(E$1, Parameters!$1:$1, 0), FALSE)</f>
        <v>2.6419700000000002</v>
      </c>
      <c r="F998" s="1">
        <f>VLOOKUP($A998, Parameters!$A$2:JM$1345, MATCH(F$1, Parameters!$1:$1, 0), FALSE)</f>
        <v>3.8396699999999999</v>
      </c>
      <c r="G998" s="1">
        <f>VLOOKUP($A998, Parameters!$A$2:JN$1345, MATCH(G$1, Parameters!$1:$1, 0), FALSE)</f>
        <v>1.7880323133781357</v>
      </c>
      <c r="H998" s="3">
        <v>3.4415535628795602E-4</v>
      </c>
      <c r="I998">
        <v>2.7270257123745902E-4</v>
      </c>
      <c r="J998">
        <v>4.26311133196577E-4</v>
      </c>
      <c r="L998" s="1" t="str">
        <f>IF(AND(H998&lt;0.001, 'SSIM Index'!H998 &gt; 0.97), TRUE, "")</f>
        <v/>
      </c>
      <c r="M998" s="1" t="str">
        <f>IF(AND(I998&lt;0.001, 'SSIM Index'!I998 &gt; 0.97), TRUE, "")</f>
        <v/>
      </c>
      <c r="N998" s="1" t="str">
        <f>IF(AND(J998&lt;0.001, 'SSIM Index'!J998 &gt; 0.97), TRUE, "")</f>
        <v/>
      </c>
      <c r="O998" s="3" t="str">
        <f t="shared" si="46"/>
        <v/>
      </c>
      <c r="P998" s="1" t="str">
        <f t="shared" si="47"/>
        <v/>
      </c>
      <c r="Q998" s="1" t="str">
        <f t="shared" si="48"/>
        <v/>
      </c>
    </row>
    <row r="999" spans="1:17" x14ac:dyDescent="0.35">
      <c r="A999" s="6">
        <v>997</v>
      </c>
      <c r="B999" s="1">
        <f>VLOOKUP($A999, Parameters!$A$2:JI$1345, MATCH(B$1, Parameters!$1:$1, 0), FALSE)</f>
        <v>2000</v>
      </c>
      <c r="C999" s="1">
        <f>VLOOKUP($A999, Parameters!$A$2:JJ$1345, MATCH(C$1, Parameters!$1:$1, 0), FALSE)</f>
        <v>1942.9</v>
      </c>
      <c r="D999" s="1">
        <f>VLOOKUP($A999, Parameters!$A$2:JK$1345, MATCH(D$1, Parameters!$1:$1, 0), FALSE)</f>
        <v>130</v>
      </c>
      <c r="E999" s="1">
        <f>VLOOKUP($A999, Parameters!$A$2:JL$1345, MATCH(E$1, Parameters!$1:$1, 0), FALSE)</f>
        <v>2.6419700000000002</v>
      </c>
      <c r="F999" s="1">
        <f>VLOOKUP($A999, Parameters!$A$2:JM$1345, MATCH(F$1, Parameters!$1:$1, 0), FALSE)</f>
        <v>3.8396699999999999</v>
      </c>
      <c r="G999" s="1">
        <f>VLOOKUP($A999, Parameters!$A$2:JN$1345, MATCH(G$1, Parameters!$1:$1, 0), FALSE)</f>
        <v>1.7880323133781357</v>
      </c>
      <c r="H999" s="3">
        <v>8.0760160926729397E-4</v>
      </c>
      <c r="I999">
        <v>7.7442231122404304E-4</v>
      </c>
      <c r="J999">
        <v>7.5305945938453002E-4</v>
      </c>
      <c r="L999" s="1" t="str">
        <f>IF(AND(H999&lt;0.001, 'SSIM Index'!H999 &gt; 0.97), TRUE, "")</f>
        <v/>
      </c>
      <c r="M999" s="1" t="str">
        <f>IF(AND(I999&lt;0.001, 'SSIM Index'!I999 &gt; 0.97), TRUE, "")</f>
        <v/>
      </c>
      <c r="N999" s="1" t="str">
        <f>IF(AND(J999&lt;0.001, 'SSIM Index'!J999 &gt; 0.97), TRUE, "")</f>
        <v/>
      </c>
      <c r="O999" s="3" t="str">
        <f t="shared" si="46"/>
        <v/>
      </c>
      <c r="P999" s="1" t="str">
        <f t="shared" si="47"/>
        <v/>
      </c>
      <c r="Q999" s="1" t="str">
        <f t="shared" si="48"/>
        <v/>
      </c>
    </row>
    <row r="1000" spans="1:17" x14ac:dyDescent="0.35">
      <c r="A1000" s="6">
        <v>998</v>
      </c>
      <c r="B1000" s="1">
        <f>VLOOKUP($A1000, Parameters!$A$2:JI$1345, MATCH(B$1, Parameters!$1:$1, 0), FALSE)</f>
        <v>2000</v>
      </c>
      <c r="C1000" s="1">
        <f>VLOOKUP($A1000, Parameters!$A$2:JJ$1345, MATCH(C$1, Parameters!$1:$1, 0), FALSE)</f>
        <v>3179.2</v>
      </c>
      <c r="D1000" s="1">
        <f>VLOOKUP($A1000, Parameters!$A$2:JK$1345, MATCH(D$1, Parameters!$1:$1, 0), FALSE)</f>
        <v>130</v>
      </c>
      <c r="E1000" s="1">
        <f>VLOOKUP($A1000, Parameters!$A$2:JL$1345, MATCH(E$1, Parameters!$1:$1, 0), FALSE)</f>
        <v>2.6419700000000002</v>
      </c>
      <c r="F1000" s="1">
        <f>VLOOKUP($A1000, Parameters!$A$2:JM$1345, MATCH(F$1, Parameters!$1:$1, 0), FALSE)</f>
        <v>3.8396699999999999</v>
      </c>
      <c r="G1000" s="1">
        <f>VLOOKUP($A1000, Parameters!$A$2:JN$1345, MATCH(G$1, Parameters!$1:$1, 0), FALSE)</f>
        <v>1.7880323133781357</v>
      </c>
      <c r="H1000" s="3">
        <v>9.9150137975811893E-4</v>
      </c>
      <c r="I1000">
        <v>9.0670381905511E-4</v>
      </c>
      <c r="J1000">
        <v>7.1876792935654499E-4</v>
      </c>
      <c r="L1000" s="1" t="str">
        <f>IF(AND(H1000&lt;0.001, 'SSIM Index'!H1000 &gt; 0.97), TRUE, "")</f>
        <v/>
      </c>
      <c r="M1000" s="1" t="str">
        <f>IF(AND(I1000&lt;0.001, 'SSIM Index'!I1000 &gt; 0.97), TRUE, "")</f>
        <v/>
      </c>
      <c r="N1000" s="1" t="str">
        <f>IF(AND(J1000&lt;0.001, 'SSIM Index'!J1000 &gt; 0.97), TRUE, "")</f>
        <v/>
      </c>
      <c r="O1000" s="3" t="str">
        <f t="shared" si="46"/>
        <v/>
      </c>
      <c r="P1000" s="1" t="str">
        <f t="shared" si="47"/>
        <v/>
      </c>
      <c r="Q1000" s="1" t="str">
        <f t="shared" si="48"/>
        <v/>
      </c>
    </row>
    <row r="1001" spans="1:17" x14ac:dyDescent="0.35">
      <c r="A1001" s="6">
        <v>999</v>
      </c>
      <c r="B1001" s="1">
        <f>VLOOKUP($A1001, Parameters!$A$2:JI$1345, MATCH(B$1, Parameters!$1:$1, 0), FALSE)</f>
        <v>2000</v>
      </c>
      <c r="C1001" s="1">
        <f>VLOOKUP($A1001, Parameters!$A$2:JJ$1345, MATCH(C$1, Parameters!$1:$1, 0), FALSE)</f>
        <v>4415.6000000000004</v>
      </c>
      <c r="D1001" s="1">
        <f>VLOOKUP($A1001, Parameters!$A$2:JK$1345, MATCH(D$1, Parameters!$1:$1, 0), FALSE)</f>
        <v>130</v>
      </c>
      <c r="E1001" s="1">
        <f>VLOOKUP($A1001, Parameters!$A$2:JL$1345, MATCH(E$1, Parameters!$1:$1, 0), FALSE)</f>
        <v>2.6419700000000002</v>
      </c>
      <c r="F1001" s="1">
        <f>VLOOKUP($A1001, Parameters!$A$2:JM$1345, MATCH(F$1, Parameters!$1:$1, 0), FALSE)</f>
        <v>3.8396699999999999</v>
      </c>
      <c r="G1001" s="1">
        <f>VLOOKUP($A1001, Parameters!$A$2:JN$1345, MATCH(G$1, Parameters!$1:$1, 0), FALSE)</f>
        <v>1.7880323133781357</v>
      </c>
      <c r="H1001" s="3">
        <v>1.0661326814442799E-3</v>
      </c>
      <c r="I1001">
        <v>8.6984375957399596E-4</v>
      </c>
      <c r="J1001">
        <v>1.01706723216921E-3</v>
      </c>
      <c r="L1001" s="1" t="str">
        <f>IF(AND(H1001&lt;0.001, 'SSIM Index'!H1001 &gt; 0.97), TRUE, "")</f>
        <v/>
      </c>
      <c r="M1001" s="1" t="str">
        <f>IF(AND(I1001&lt;0.001, 'SSIM Index'!I1001 &gt; 0.97), TRUE, "")</f>
        <v/>
      </c>
      <c r="N1001" s="1" t="str">
        <f>IF(AND(J1001&lt;0.001, 'SSIM Index'!J1001 &gt; 0.97), TRUE, "")</f>
        <v/>
      </c>
      <c r="O1001" s="3" t="str">
        <f t="shared" si="46"/>
        <v/>
      </c>
      <c r="P1001" s="1" t="str">
        <f t="shared" si="47"/>
        <v/>
      </c>
      <c r="Q1001" s="1" t="str">
        <f t="shared" si="48"/>
        <v/>
      </c>
    </row>
    <row r="1002" spans="1:17" x14ac:dyDescent="0.35">
      <c r="A1002" s="6">
        <v>1000</v>
      </c>
      <c r="B1002" s="1">
        <f>VLOOKUP($A1002, Parameters!$A$2:JI$1345, MATCH(B$1, Parameters!$1:$1, 0), FALSE)</f>
        <v>3000</v>
      </c>
      <c r="C1002" s="1">
        <f>VLOOKUP($A1002, Parameters!$A$2:JJ$1345, MATCH(C$1, Parameters!$1:$1, 0), FALSE)</f>
        <v>883.12</v>
      </c>
      <c r="D1002" s="1">
        <f>VLOOKUP($A1002, Parameters!$A$2:JK$1345, MATCH(D$1, Parameters!$1:$1, 0), FALSE)</f>
        <v>130</v>
      </c>
      <c r="E1002" s="1">
        <f>VLOOKUP($A1002, Parameters!$A$2:JL$1345, MATCH(E$1, Parameters!$1:$1, 0), FALSE)</f>
        <v>3.3234400000000002</v>
      </c>
      <c r="F1002" s="1">
        <f>VLOOKUP($A1002, Parameters!$A$2:JM$1345, MATCH(F$1, Parameters!$1:$1, 0), FALSE)</f>
        <v>5.2264499999999998</v>
      </c>
      <c r="G1002" s="1">
        <f>VLOOKUP($A1002, Parameters!$A$2:JN$1345, MATCH(G$1, Parameters!$1:$1, 0), FALSE)</f>
        <v>-0.85246882506207444</v>
      </c>
      <c r="H1002" s="3">
        <v>3.3701909705996503E-4</v>
      </c>
      <c r="I1002">
        <v>3.1550507992506E-4</v>
      </c>
      <c r="J1002">
        <v>5.0674658268690098E-4</v>
      </c>
      <c r="L1002" s="1" t="str">
        <f>IF(AND(H1002&lt;0.001, 'SSIM Index'!H1002 &gt; 0.97), TRUE, "")</f>
        <v/>
      </c>
      <c r="M1002" s="1" t="str">
        <f>IF(AND(I1002&lt;0.001, 'SSIM Index'!I1002 &gt; 0.97), TRUE, "")</f>
        <v/>
      </c>
      <c r="N1002" s="1" t="str">
        <f>IF(AND(J1002&lt;0.001, 'SSIM Index'!J1002 &gt; 0.97), TRUE, "")</f>
        <v/>
      </c>
      <c r="O1002" s="3" t="str">
        <f t="shared" si="46"/>
        <v/>
      </c>
      <c r="P1002" s="1" t="str">
        <f t="shared" si="47"/>
        <v/>
      </c>
      <c r="Q1002" s="1" t="str">
        <f t="shared" si="48"/>
        <v/>
      </c>
    </row>
    <row r="1003" spans="1:17" x14ac:dyDescent="0.35">
      <c r="A1003" s="6">
        <v>1001</v>
      </c>
      <c r="B1003" s="1">
        <f>VLOOKUP($A1003, Parameters!$A$2:JI$1345, MATCH(B$1, Parameters!$1:$1, 0), FALSE)</f>
        <v>3000</v>
      </c>
      <c r="C1003" s="1">
        <f>VLOOKUP($A1003, Parameters!$A$2:JJ$1345, MATCH(C$1, Parameters!$1:$1, 0), FALSE)</f>
        <v>2119.5</v>
      </c>
      <c r="D1003" s="1">
        <f>VLOOKUP($A1003, Parameters!$A$2:JK$1345, MATCH(D$1, Parameters!$1:$1, 0), FALSE)</f>
        <v>130</v>
      </c>
      <c r="E1003" s="1">
        <f>VLOOKUP($A1003, Parameters!$A$2:JL$1345, MATCH(E$1, Parameters!$1:$1, 0), FALSE)</f>
        <v>3.3234400000000002</v>
      </c>
      <c r="F1003" s="1">
        <f>VLOOKUP($A1003, Parameters!$A$2:JM$1345, MATCH(F$1, Parameters!$1:$1, 0), FALSE)</f>
        <v>5.2264499999999998</v>
      </c>
      <c r="G1003" s="1">
        <f>VLOOKUP($A1003, Parameters!$A$2:JN$1345, MATCH(G$1, Parameters!$1:$1, 0), FALSE)</f>
        <v>-0.85246882506207444</v>
      </c>
      <c r="H1003" s="3">
        <v>7.0111342938616796E-4</v>
      </c>
      <c r="I1003">
        <v>8.0723810242488904E-4</v>
      </c>
      <c r="J1003">
        <v>8.5928058251738505E-4</v>
      </c>
      <c r="L1003" s="1" t="str">
        <f>IF(AND(H1003&lt;0.001, 'SSIM Index'!H1003 &gt; 0.97), TRUE, "")</f>
        <v/>
      </c>
      <c r="M1003" s="1" t="str">
        <f>IF(AND(I1003&lt;0.001, 'SSIM Index'!I1003 &gt; 0.97), TRUE, "")</f>
        <v/>
      </c>
      <c r="N1003" s="1" t="str">
        <f>IF(AND(J1003&lt;0.001, 'SSIM Index'!J1003 &gt; 0.97), TRUE, "")</f>
        <v/>
      </c>
      <c r="O1003" s="3" t="str">
        <f t="shared" si="46"/>
        <v/>
      </c>
      <c r="P1003" s="1" t="str">
        <f t="shared" si="47"/>
        <v/>
      </c>
      <c r="Q1003" s="1" t="str">
        <f t="shared" si="48"/>
        <v/>
      </c>
    </row>
    <row r="1004" spans="1:17" x14ac:dyDescent="0.35">
      <c r="A1004" s="6">
        <v>1002</v>
      </c>
      <c r="B1004" s="1">
        <f>VLOOKUP($A1004, Parameters!$A$2:JI$1345, MATCH(B$1, Parameters!$1:$1, 0), FALSE)</f>
        <v>3000</v>
      </c>
      <c r="C1004" s="1">
        <f>VLOOKUP($A1004, Parameters!$A$2:JJ$1345, MATCH(C$1, Parameters!$1:$1, 0), FALSE)</f>
        <v>3355.9</v>
      </c>
      <c r="D1004" s="1">
        <f>VLOOKUP($A1004, Parameters!$A$2:JK$1345, MATCH(D$1, Parameters!$1:$1, 0), FALSE)</f>
        <v>130</v>
      </c>
      <c r="E1004" s="1">
        <f>VLOOKUP($A1004, Parameters!$A$2:JL$1345, MATCH(E$1, Parameters!$1:$1, 0), FALSE)</f>
        <v>3.3234400000000002</v>
      </c>
      <c r="F1004" s="1">
        <f>VLOOKUP($A1004, Parameters!$A$2:JM$1345, MATCH(F$1, Parameters!$1:$1, 0), FALSE)</f>
        <v>5.2264499999999998</v>
      </c>
      <c r="G1004" s="1">
        <f>VLOOKUP($A1004, Parameters!$A$2:JN$1345, MATCH(G$1, Parameters!$1:$1, 0), FALSE)</f>
        <v>-0.85246882506207444</v>
      </c>
      <c r="H1004" s="3">
        <v>9.1535691171884504E-4</v>
      </c>
      <c r="I1004">
        <v>7.4892072007059997E-4</v>
      </c>
      <c r="J1004">
        <v>8.6664198897778901E-4</v>
      </c>
      <c r="L1004" s="1" t="str">
        <f>IF(AND(H1004&lt;0.001, 'SSIM Index'!H1004 &gt; 0.97), TRUE, "")</f>
        <v/>
      </c>
      <c r="M1004" s="1" t="str">
        <f>IF(AND(I1004&lt;0.001, 'SSIM Index'!I1004 &gt; 0.97), TRUE, "")</f>
        <v/>
      </c>
      <c r="N1004" s="1" t="str">
        <f>IF(AND(J1004&lt;0.001, 'SSIM Index'!J1004 &gt; 0.97), TRUE, "")</f>
        <v/>
      </c>
      <c r="O1004" s="3" t="str">
        <f t="shared" si="46"/>
        <v/>
      </c>
      <c r="P1004" s="1" t="str">
        <f t="shared" si="47"/>
        <v/>
      </c>
      <c r="Q1004" s="1" t="str">
        <f t="shared" si="48"/>
        <v/>
      </c>
    </row>
    <row r="1005" spans="1:17" x14ac:dyDescent="0.35">
      <c r="A1005" s="6">
        <v>1003</v>
      </c>
      <c r="B1005" s="1">
        <f>VLOOKUP($A1005, Parameters!$A$2:JI$1345, MATCH(B$1, Parameters!$1:$1, 0), FALSE)</f>
        <v>3000</v>
      </c>
      <c r="C1005" s="1">
        <f>VLOOKUP($A1005, Parameters!$A$2:JJ$1345, MATCH(C$1, Parameters!$1:$1, 0), FALSE)</f>
        <v>4673.8</v>
      </c>
      <c r="D1005" s="1">
        <f>VLOOKUP($A1005, Parameters!$A$2:JK$1345, MATCH(D$1, Parameters!$1:$1, 0), FALSE)</f>
        <v>130</v>
      </c>
      <c r="E1005" s="1">
        <f>VLOOKUP($A1005, Parameters!$A$2:JL$1345, MATCH(E$1, Parameters!$1:$1, 0), FALSE)</f>
        <v>3.3234400000000002</v>
      </c>
      <c r="F1005" s="1">
        <f>VLOOKUP($A1005, Parameters!$A$2:JM$1345, MATCH(F$1, Parameters!$1:$1, 0), FALSE)</f>
        <v>5.2264499999999998</v>
      </c>
      <c r="G1005" s="1">
        <f>VLOOKUP($A1005, Parameters!$A$2:JN$1345, MATCH(G$1, Parameters!$1:$1, 0), FALSE)</f>
        <v>-0.85246882506207444</v>
      </c>
      <c r="H1005" s="3">
        <v>9.5104152569547296E-4</v>
      </c>
      <c r="I1005">
        <v>9.4012654153630105E-4</v>
      </c>
      <c r="J1005">
        <v>9.3614048091694702E-4</v>
      </c>
      <c r="L1005" s="1" t="str">
        <f>IF(AND(H1005&lt;0.001, 'SSIM Index'!H1005 &gt; 0.97), TRUE, "")</f>
        <v/>
      </c>
      <c r="M1005" s="1" t="str">
        <f>IF(AND(I1005&lt;0.001, 'SSIM Index'!I1005 &gt; 0.97), TRUE, "")</f>
        <v/>
      </c>
      <c r="N1005" s="1" t="str">
        <f>IF(AND(J1005&lt;0.001, 'SSIM Index'!J1005 &gt; 0.97), TRUE, "")</f>
        <v/>
      </c>
      <c r="O1005" s="3" t="str">
        <f t="shared" si="46"/>
        <v/>
      </c>
      <c r="P1005" s="1" t="str">
        <f t="shared" si="47"/>
        <v/>
      </c>
      <c r="Q1005" s="1" t="str">
        <f t="shared" si="48"/>
        <v/>
      </c>
    </row>
    <row r="1006" spans="1:17" x14ac:dyDescent="0.35">
      <c r="A1006" s="6">
        <v>1004</v>
      </c>
      <c r="B1006" s="1">
        <f>VLOOKUP($A1006, Parameters!$A$2:JI$1345, MATCH(B$1, Parameters!$1:$1, 0), FALSE)</f>
        <v>2000</v>
      </c>
      <c r="C1006" s="1">
        <f>VLOOKUP($A1006, Parameters!$A$2:JJ$1345, MATCH(C$1, Parameters!$1:$1, 0), FALSE)</f>
        <v>1059.7</v>
      </c>
      <c r="D1006" s="1">
        <f>VLOOKUP($A1006, Parameters!$A$2:JK$1345, MATCH(D$1, Parameters!$1:$1, 0), FALSE)</f>
        <v>130</v>
      </c>
      <c r="E1006" s="1">
        <f>VLOOKUP($A1006, Parameters!$A$2:JL$1345, MATCH(E$1, Parameters!$1:$1, 0), FALSE)</f>
        <v>3.1941700000000002</v>
      </c>
      <c r="F1006" s="1">
        <f>VLOOKUP($A1006, Parameters!$A$2:JM$1345, MATCH(F$1, Parameters!$1:$1, 0), FALSE)</f>
        <v>5.7671299999999999</v>
      </c>
      <c r="G1006" s="1">
        <f>VLOOKUP($A1006, Parameters!$A$2:JN$1345, MATCH(G$1, Parameters!$1:$1, 0), FALSE)</f>
        <v>-1.0853305269859406</v>
      </c>
      <c r="H1006" s="3">
        <v>5.0623156130313797E-4</v>
      </c>
      <c r="I1006">
        <v>4.2321428190916701E-4</v>
      </c>
      <c r="J1006">
        <v>5.3891009883955099E-4</v>
      </c>
      <c r="L1006" s="1" t="str">
        <f>IF(AND(H1006&lt;0.001, 'SSIM Index'!H1006 &gt; 0.97), TRUE, "")</f>
        <v/>
      </c>
      <c r="M1006" s="1" t="str">
        <f>IF(AND(I1006&lt;0.001, 'SSIM Index'!I1006 &gt; 0.97), TRUE, "")</f>
        <v/>
      </c>
      <c r="N1006" s="1" t="str">
        <f>IF(AND(J1006&lt;0.001, 'SSIM Index'!J1006 &gt; 0.97), TRUE, "")</f>
        <v/>
      </c>
      <c r="O1006" s="3" t="str">
        <f t="shared" si="46"/>
        <v/>
      </c>
      <c r="P1006" s="1" t="str">
        <f t="shared" si="47"/>
        <v/>
      </c>
      <c r="Q1006" s="1" t="str">
        <f t="shared" si="48"/>
        <v/>
      </c>
    </row>
    <row r="1007" spans="1:17" x14ac:dyDescent="0.35">
      <c r="A1007" s="6">
        <v>1005</v>
      </c>
      <c r="B1007" s="1">
        <f>VLOOKUP($A1007, Parameters!$A$2:JI$1345, MATCH(B$1, Parameters!$1:$1, 0), FALSE)</f>
        <v>2000</v>
      </c>
      <c r="C1007" s="1">
        <f>VLOOKUP($A1007, Parameters!$A$2:JJ$1345, MATCH(C$1, Parameters!$1:$1, 0), FALSE)</f>
        <v>2296.1</v>
      </c>
      <c r="D1007" s="1">
        <f>VLOOKUP($A1007, Parameters!$A$2:JK$1345, MATCH(D$1, Parameters!$1:$1, 0), FALSE)</f>
        <v>130</v>
      </c>
      <c r="E1007" s="1">
        <f>VLOOKUP($A1007, Parameters!$A$2:JL$1345, MATCH(E$1, Parameters!$1:$1, 0), FALSE)</f>
        <v>3.1941700000000002</v>
      </c>
      <c r="F1007" s="1">
        <f>VLOOKUP($A1007, Parameters!$A$2:JM$1345, MATCH(F$1, Parameters!$1:$1, 0), FALSE)</f>
        <v>5.7671299999999999</v>
      </c>
      <c r="G1007" s="1">
        <f>VLOOKUP($A1007, Parameters!$A$2:JN$1345, MATCH(G$1, Parameters!$1:$1, 0), FALSE)</f>
        <v>-1.0853305269859406</v>
      </c>
      <c r="H1007" s="3">
        <v>1.05640711262822E-3</v>
      </c>
      <c r="I1007">
        <v>1.0118383215740299E-3</v>
      </c>
      <c r="J1007">
        <v>1.1037403019145101E-3</v>
      </c>
      <c r="L1007" s="1" t="str">
        <f>IF(AND(H1007&lt;0.001, 'SSIM Index'!H1007 &gt; 0.97), TRUE, "")</f>
        <v/>
      </c>
      <c r="M1007" s="1" t="str">
        <f>IF(AND(I1007&lt;0.001, 'SSIM Index'!I1007 &gt; 0.97), TRUE, "")</f>
        <v/>
      </c>
      <c r="N1007" s="1" t="str">
        <f>IF(AND(J1007&lt;0.001, 'SSIM Index'!J1007 &gt; 0.97), TRUE, "")</f>
        <v/>
      </c>
      <c r="O1007" s="3" t="str">
        <f t="shared" si="46"/>
        <v/>
      </c>
      <c r="P1007" s="1" t="str">
        <f t="shared" si="47"/>
        <v/>
      </c>
      <c r="Q1007" s="1" t="str">
        <f t="shared" si="48"/>
        <v/>
      </c>
    </row>
    <row r="1008" spans="1:17" x14ac:dyDescent="0.35">
      <c r="A1008" s="6">
        <v>1006</v>
      </c>
      <c r="B1008" s="1">
        <f>VLOOKUP($A1008, Parameters!$A$2:JI$1345, MATCH(B$1, Parameters!$1:$1, 0), FALSE)</f>
        <v>2000</v>
      </c>
      <c r="C1008" s="1">
        <f>VLOOKUP($A1008, Parameters!$A$2:JJ$1345, MATCH(C$1, Parameters!$1:$1, 0), FALSE)</f>
        <v>3532.5</v>
      </c>
      <c r="D1008" s="1">
        <f>VLOOKUP($A1008, Parameters!$A$2:JK$1345, MATCH(D$1, Parameters!$1:$1, 0), FALSE)</f>
        <v>130</v>
      </c>
      <c r="E1008" s="1">
        <f>VLOOKUP($A1008, Parameters!$A$2:JL$1345, MATCH(E$1, Parameters!$1:$1, 0), FALSE)</f>
        <v>3.1941700000000002</v>
      </c>
      <c r="F1008" s="1">
        <f>VLOOKUP($A1008, Parameters!$A$2:JM$1345, MATCH(F$1, Parameters!$1:$1, 0), FALSE)</f>
        <v>5.7671299999999999</v>
      </c>
      <c r="G1008" s="1">
        <f>VLOOKUP($A1008, Parameters!$A$2:JN$1345, MATCH(G$1, Parameters!$1:$1, 0), FALSE)</f>
        <v>-1.0853305269859406</v>
      </c>
      <c r="H1008" s="3">
        <v>1.1529232142493101E-3</v>
      </c>
      <c r="I1008">
        <v>1.2258953647688001E-3</v>
      </c>
      <c r="J1008">
        <v>1.24331167899072E-3</v>
      </c>
      <c r="L1008" s="1" t="str">
        <f>IF(AND(H1008&lt;0.001, 'SSIM Index'!H1008 &gt; 0.97), TRUE, "")</f>
        <v/>
      </c>
      <c r="M1008" s="1" t="str">
        <f>IF(AND(I1008&lt;0.001, 'SSIM Index'!I1008 &gt; 0.97), TRUE, "")</f>
        <v/>
      </c>
      <c r="N1008" s="1" t="str">
        <f>IF(AND(J1008&lt;0.001, 'SSIM Index'!J1008 &gt; 0.97), TRUE, "")</f>
        <v/>
      </c>
      <c r="O1008" s="3" t="str">
        <f t="shared" si="46"/>
        <v/>
      </c>
      <c r="P1008" s="1" t="str">
        <f t="shared" si="47"/>
        <v/>
      </c>
      <c r="Q1008" s="1" t="str">
        <f t="shared" si="48"/>
        <v/>
      </c>
    </row>
    <row r="1009" spans="1:17" x14ac:dyDescent="0.35">
      <c r="A1009" s="6">
        <v>1007</v>
      </c>
      <c r="B1009" s="1">
        <f>VLOOKUP($A1009, Parameters!$A$2:JI$1345, MATCH(B$1, Parameters!$1:$1, 0), FALSE)</f>
        <v>2000</v>
      </c>
      <c r="C1009" s="1">
        <f>VLOOKUP($A1009, Parameters!$A$2:JJ$1345, MATCH(C$1, Parameters!$1:$1, 0), FALSE)</f>
        <v>7322.7</v>
      </c>
      <c r="D1009" s="1">
        <f>VLOOKUP($A1009, Parameters!$A$2:JK$1345, MATCH(D$1, Parameters!$1:$1, 0), FALSE)</f>
        <v>130</v>
      </c>
      <c r="E1009" s="1">
        <f>VLOOKUP($A1009, Parameters!$A$2:JL$1345, MATCH(E$1, Parameters!$1:$1, 0), FALSE)</f>
        <v>3.1941700000000002</v>
      </c>
      <c r="F1009" s="1">
        <f>VLOOKUP($A1009, Parameters!$A$2:JM$1345, MATCH(F$1, Parameters!$1:$1, 0), FALSE)</f>
        <v>5.7671299999999999</v>
      </c>
      <c r="G1009" s="1">
        <f>VLOOKUP($A1009, Parameters!$A$2:JN$1345, MATCH(G$1, Parameters!$1:$1, 0), FALSE)</f>
        <v>-1.0853305269859406</v>
      </c>
      <c r="H1009" s="3">
        <v>1.75316736567765E-3</v>
      </c>
      <c r="I1009">
        <v>1.25315703917294E-3</v>
      </c>
      <c r="J1009">
        <v>1.50296266656368E-3</v>
      </c>
      <c r="L1009" s="1" t="str">
        <f>IF(AND(H1009&lt;0.001, 'SSIM Index'!H1009 &gt; 0.97), TRUE, "")</f>
        <v/>
      </c>
      <c r="M1009" s="1" t="str">
        <f>IF(AND(I1009&lt;0.001, 'SSIM Index'!I1009 &gt; 0.97), TRUE, "")</f>
        <v/>
      </c>
      <c r="N1009" s="1" t="str">
        <f>IF(AND(J1009&lt;0.001, 'SSIM Index'!J1009 &gt; 0.97), TRUE, "")</f>
        <v/>
      </c>
      <c r="O1009" s="3" t="str">
        <f t="shared" si="46"/>
        <v/>
      </c>
      <c r="P1009" s="1" t="str">
        <f t="shared" si="47"/>
        <v/>
      </c>
      <c r="Q1009" s="1" t="str">
        <f t="shared" si="48"/>
        <v/>
      </c>
    </row>
    <row r="1010" spans="1:17" x14ac:dyDescent="0.35">
      <c r="A1010" s="6">
        <v>1008</v>
      </c>
      <c r="B1010" s="1">
        <f>VLOOKUP($A1010, Parameters!$A$2:JI$1345, MATCH(B$1, Parameters!$1:$1, 0), FALSE)</f>
        <v>3000</v>
      </c>
      <c r="C1010" s="1">
        <f>VLOOKUP($A1010, Parameters!$A$2:JJ$1345, MATCH(C$1, Parameters!$1:$1, 0), FALSE)</f>
        <v>20</v>
      </c>
      <c r="D1010" s="1">
        <f>VLOOKUP($A1010, Parameters!$A$2:JK$1345, MATCH(D$1, Parameters!$1:$1, 0), FALSE)</f>
        <v>130</v>
      </c>
      <c r="E1010" s="1">
        <f>VLOOKUP($A1010, Parameters!$A$2:JL$1345, MATCH(E$1, Parameters!$1:$1, 0), FALSE)</f>
        <v>0.57799</v>
      </c>
      <c r="F1010" s="1">
        <f>VLOOKUP($A1010, Parameters!$A$2:JM$1345, MATCH(F$1, Parameters!$1:$1, 0), FALSE)</f>
        <v>3.8920599999999999</v>
      </c>
      <c r="G1010" s="1">
        <f>VLOOKUP($A1010, Parameters!$A$2:JN$1345, MATCH(G$1, Parameters!$1:$1, 0), FALSE)</f>
        <v>0.4916554451234858</v>
      </c>
      <c r="H1010" s="3">
        <v>2.6804336812347098E-4</v>
      </c>
      <c r="I1010">
        <v>2.7660635532811197E-4</v>
      </c>
      <c r="J1010">
        <v>3.5360394394956502E-4</v>
      </c>
      <c r="L1010" s="1" t="str">
        <f>IF(AND(H1010&lt;0.001, 'SSIM Index'!H1010 &gt; 0.97), TRUE, "")</f>
        <v/>
      </c>
      <c r="M1010" s="1" t="str">
        <f>IF(AND(I1010&lt;0.001, 'SSIM Index'!I1010 &gt; 0.97), TRUE, "")</f>
        <v/>
      </c>
      <c r="N1010" s="1" t="str">
        <f>IF(AND(J1010&lt;0.001, 'SSIM Index'!J1010 &gt; 0.97), TRUE, "")</f>
        <v/>
      </c>
      <c r="O1010" s="3" t="str">
        <f t="shared" si="46"/>
        <v/>
      </c>
      <c r="P1010" s="1" t="str">
        <f t="shared" si="47"/>
        <v/>
      </c>
      <c r="Q1010" s="1" t="str">
        <f t="shared" si="48"/>
        <v/>
      </c>
    </row>
    <row r="1011" spans="1:17" x14ac:dyDescent="0.35">
      <c r="A1011" s="6">
        <v>1009</v>
      </c>
      <c r="B1011" s="1">
        <f>VLOOKUP($A1011, Parameters!$A$2:JI$1345, MATCH(B$1, Parameters!$1:$1, 0), FALSE)</f>
        <v>3000</v>
      </c>
      <c r="C1011" s="1">
        <f>VLOOKUP($A1011, Parameters!$A$2:JJ$1345, MATCH(C$1, Parameters!$1:$1, 0), FALSE)</f>
        <v>1236.4000000000001</v>
      </c>
      <c r="D1011" s="1">
        <f>VLOOKUP($A1011, Parameters!$A$2:JK$1345, MATCH(D$1, Parameters!$1:$1, 0), FALSE)</f>
        <v>130</v>
      </c>
      <c r="E1011" s="1">
        <f>VLOOKUP($A1011, Parameters!$A$2:JL$1345, MATCH(E$1, Parameters!$1:$1, 0), FALSE)</f>
        <v>0.57799</v>
      </c>
      <c r="F1011" s="1">
        <f>VLOOKUP($A1011, Parameters!$A$2:JM$1345, MATCH(F$1, Parameters!$1:$1, 0), FALSE)</f>
        <v>3.8920599999999999</v>
      </c>
      <c r="G1011" s="1">
        <f>VLOOKUP($A1011, Parameters!$A$2:JN$1345, MATCH(G$1, Parameters!$1:$1, 0), FALSE)</f>
        <v>0.4916554451234858</v>
      </c>
      <c r="H1011" s="3">
        <v>5.2248185966163798E-4</v>
      </c>
      <c r="I1011">
        <v>4.4168101157993002E-4</v>
      </c>
      <c r="J1011">
        <v>6.12846342846751E-4</v>
      </c>
      <c r="L1011" s="1" t="str">
        <f>IF(AND(H1011&lt;0.001, 'SSIM Index'!H1011 &gt; 0.97), TRUE, "")</f>
        <v/>
      </c>
      <c r="M1011" s="1" t="str">
        <f>IF(AND(I1011&lt;0.001, 'SSIM Index'!I1011 &gt; 0.97), TRUE, "")</f>
        <v/>
      </c>
      <c r="N1011" s="1" t="str">
        <f>IF(AND(J1011&lt;0.001, 'SSIM Index'!J1011 &gt; 0.97), TRUE, "")</f>
        <v/>
      </c>
      <c r="O1011" s="3" t="str">
        <f t="shared" si="46"/>
        <v/>
      </c>
      <c r="P1011" s="1" t="str">
        <f t="shared" si="47"/>
        <v/>
      </c>
      <c r="Q1011" s="1" t="str">
        <f t="shared" si="48"/>
        <v/>
      </c>
    </row>
    <row r="1012" spans="1:17" x14ac:dyDescent="0.35">
      <c r="A1012" s="6">
        <v>1010</v>
      </c>
      <c r="B1012" s="1">
        <f>VLOOKUP($A1012, Parameters!$A$2:JI$1345, MATCH(B$1, Parameters!$1:$1, 0), FALSE)</f>
        <v>3000</v>
      </c>
      <c r="C1012" s="1">
        <f>VLOOKUP($A1012, Parameters!$A$2:JJ$1345, MATCH(C$1, Parameters!$1:$1, 0), FALSE)</f>
        <v>2472.6999999999998</v>
      </c>
      <c r="D1012" s="1">
        <f>VLOOKUP($A1012, Parameters!$A$2:JK$1345, MATCH(D$1, Parameters!$1:$1, 0), FALSE)</f>
        <v>130</v>
      </c>
      <c r="E1012" s="1">
        <f>VLOOKUP($A1012, Parameters!$A$2:JL$1345, MATCH(E$1, Parameters!$1:$1, 0), FALSE)</f>
        <v>0.57799</v>
      </c>
      <c r="F1012" s="1">
        <f>VLOOKUP($A1012, Parameters!$A$2:JM$1345, MATCH(F$1, Parameters!$1:$1, 0), FALSE)</f>
        <v>3.8920599999999999</v>
      </c>
      <c r="G1012" s="1">
        <f>VLOOKUP($A1012, Parameters!$A$2:JN$1345, MATCH(G$1, Parameters!$1:$1, 0), FALSE)</f>
        <v>0.4916554451234858</v>
      </c>
      <c r="H1012" s="3">
        <v>7.6532625826075597E-4</v>
      </c>
      <c r="I1012">
        <v>8.16625426523387E-4</v>
      </c>
      <c r="J1012">
        <v>8.5134111577644901E-4</v>
      </c>
      <c r="L1012" s="1" t="str">
        <f>IF(AND(H1012&lt;0.001, 'SSIM Index'!H1012 &gt; 0.97), TRUE, "")</f>
        <v/>
      </c>
      <c r="M1012" s="1" t="str">
        <f>IF(AND(I1012&lt;0.001, 'SSIM Index'!I1012 &gt; 0.97), TRUE, "")</f>
        <v/>
      </c>
      <c r="N1012" s="1" t="str">
        <f>IF(AND(J1012&lt;0.001, 'SSIM Index'!J1012 &gt; 0.97), TRUE, "")</f>
        <v/>
      </c>
      <c r="O1012" s="3" t="str">
        <f t="shared" si="46"/>
        <v/>
      </c>
      <c r="P1012" s="1" t="str">
        <f t="shared" si="47"/>
        <v/>
      </c>
      <c r="Q1012" s="1" t="str">
        <f t="shared" si="48"/>
        <v/>
      </c>
    </row>
    <row r="1013" spans="1:17" x14ac:dyDescent="0.35">
      <c r="A1013" s="6">
        <v>1011</v>
      </c>
      <c r="B1013" s="1">
        <f>VLOOKUP($A1013, Parameters!$A$2:JI$1345, MATCH(B$1, Parameters!$1:$1, 0), FALSE)</f>
        <v>3000</v>
      </c>
      <c r="C1013" s="1">
        <f>VLOOKUP($A1013, Parameters!$A$2:JJ$1345, MATCH(C$1, Parameters!$1:$1, 0), FALSE)</f>
        <v>3709.1</v>
      </c>
      <c r="D1013" s="1">
        <f>VLOOKUP($A1013, Parameters!$A$2:JK$1345, MATCH(D$1, Parameters!$1:$1, 0), FALSE)</f>
        <v>130</v>
      </c>
      <c r="E1013" s="1">
        <f>VLOOKUP($A1013, Parameters!$A$2:JL$1345, MATCH(E$1, Parameters!$1:$1, 0), FALSE)</f>
        <v>0.57799</v>
      </c>
      <c r="F1013" s="1">
        <f>VLOOKUP($A1013, Parameters!$A$2:JM$1345, MATCH(F$1, Parameters!$1:$1, 0), FALSE)</f>
        <v>3.8920599999999999</v>
      </c>
      <c r="G1013" s="1">
        <f>VLOOKUP($A1013, Parameters!$A$2:JN$1345, MATCH(G$1, Parameters!$1:$1, 0), FALSE)</f>
        <v>0.4916554451234858</v>
      </c>
      <c r="H1013" s="3">
        <v>7.9668470425531203E-4</v>
      </c>
      <c r="I1013">
        <v>9.2564721126109297E-4</v>
      </c>
      <c r="J1013">
        <v>1.00866216234862E-3</v>
      </c>
      <c r="L1013" s="1" t="str">
        <f>IF(AND(H1013&lt;0.001, 'SSIM Index'!H1013 &gt; 0.97), TRUE, "")</f>
        <v/>
      </c>
      <c r="M1013" s="1" t="str">
        <f>IF(AND(I1013&lt;0.001, 'SSIM Index'!I1013 &gt; 0.97), TRUE, "")</f>
        <v/>
      </c>
      <c r="N1013" s="1" t="str">
        <f>IF(AND(J1013&lt;0.001, 'SSIM Index'!J1013 &gt; 0.97), TRUE, "")</f>
        <v/>
      </c>
      <c r="O1013" s="3" t="str">
        <f t="shared" si="46"/>
        <v/>
      </c>
      <c r="P1013" s="1" t="str">
        <f t="shared" si="47"/>
        <v/>
      </c>
      <c r="Q1013" s="1" t="str">
        <f t="shared" si="48"/>
        <v/>
      </c>
    </row>
    <row r="1014" spans="1:17" x14ac:dyDescent="0.35">
      <c r="A1014" s="37">
        <v>1012</v>
      </c>
      <c r="B1014" s="38">
        <f>VLOOKUP($A1014, Parameters!$A$2:JI$1345, MATCH(B$1, Parameters!$1:$1, 0), FALSE)</f>
        <v>0</v>
      </c>
      <c r="C1014" s="38">
        <f>VLOOKUP($A1014, Parameters!$A$2:JJ$1345, MATCH(C$1, Parameters!$1:$1, 0), FALSE)</f>
        <v>176.62</v>
      </c>
      <c r="D1014" s="38">
        <f>VLOOKUP($A1014, Parameters!$A$2:JK$1345, MATCH(D$1, Parameters!$1:$1, 0), FALSE)</f>
        <v>130</v>
      </c>
      <c r="E1014" s="38">
        <f>VLOOKUP($A1014, Parameters!$A$2:JL$1345, MATCH(E$1, Parameters!$1:$1, 0), FALSE)</f>
        <v>4.5746700000000002</v>
      </c>
      <c r="F1014" s="38">
        <f>VLOOKUP($A1014, Parameters!$A$2:JM$1345, MATCH(F$1, Parameters!$1:$1, 0), FALSE)</f>
        <v>4.1532400000000003</v>
      </c>
      <c r="G1014" s="38">
        <f>VLOOKUP($A1014, Parameters!$A$2:JN$1345, MATCH(G$1, Parameters!$1:$1, 0), FALSE)</f>
        <v>2.6947963080439159</v>
      </c>
      <c r="H1014" s="39">
        <v>3.25867603532969E-3</v>
      </c>
      <c r="I1014" s="40">
        <v>0.12871845066547299</v>
      </c>
      <c r="J1014" s="40">
        <v>9.9558636546134893E-2</v>
      </c>
      <c r="L1014" s="1" t="str">
        <f>IF(AND(H1014&lt;0.001, 'SSIM Index'!H1014 &gt; 0.97), TRUE, "")</f>
        <v/>
      </c>
      <c r="M1014" s="1" t="str">
        <f>IF(AND(I1014&lt;0.001, 'SSIM Index'!I1014 &gt; 0.97), TRUE, "")</f>
        <v/>
      </c>
      <c r="N1014" s="1" t="str">
        <f>IF(AND(J1014&lt;0.001, 'SSIM Index'!J1014 &gt; 0.97), TRUE, "")</f>
        <v/>
      </c>
      <c r="O1014" s="3" t="str">
        <f t="shared" si="46"/>
        <v/>
      </c>
      <c r="P1014" s="1" t="str">
        <f t="shared" si="47"/>
        <v/>
      </c>
      <c r="Q1014" s="1" t="str">
        <f t="shared" si="48"/>
        <v/>
      </c>
    </row>
    <row r="1015" spans="1:17" x14ac:dyDescent="0.35">
      <c r="A1015" s="6">
        <v>1013</v>
      </c>
      <c r="B1015" s="1">
        <f>VLOOKUP($A1015, Parameters!$A$2:JI$1345, MATCH(B$1, Parameters!$1:$1, 0), FALSE)</f>
        <v>0</v>
      </c>
      <c r="C1015" s="1">
        <f>VLOOKUP($A1015, Parameters!$A$2:JJ$1345, MATCH(C$1, Parameters!$1:$1, 0), FALSE)</f>
        <v>1413</v>
      </c>
      <c r="D1015" s="1">
        <f>VLOOKUP($A1015, Parameters!$A$2:JK$1345, MATCH(D$1, Parameters!$1:$1, 0), FALSE)</f>
        <v>130</v>
      </c>
      <c r="E1015" s="1">
        <f>VLOOKUP($A1015, Parameters!$A$2:JL$1345, MATCH(E$1, Parameters!$1:$1, 0), FALSE)</f>
        <v>4.5746700000000002</v>
      </c>
      <c r="F1015" s="1">
        <f>VLOOKUP($A1015, Parameters!$A$2:JM$1345, MATCH(F$1, Parameters!$1:$1, 0), FALSE)</f>
        <v>4.1532400000000003</v>
      </c>
      <c r="G1015" s="1">
        <f>VLOOKUP($A1015, Parameters!$A$2:JN$1345, MATCH(G$1, Parameters!$1:$1, 0), FALSE)</f>
        <v>2.6947963080439159</v>
      </c>
      <c r="H1015" s="3">
        <v>1.3466431759297799E-2</v>
      </c>
      <c r="I1015">
        <v>1.5053053386509399E-2</v>
      </c>
      <c r="J1015">
        <v>1.05154048651456E-2</v>
      </c>
      <c r="L1015" s="1" t="str">
        <f>IF(AND(H1015&lt;0.001, 'SSIM Index'!H1015 &gt; 0.97), TRUE, "")</f>
        <v/>
      </c>
      <c r="M1015" s="1" t="str">
        <f>IF(AND(I1015&lt;0.001, 'SSIM Index'!I1015 &gt; 0.97), TRUE, "")</f>
        <v/>
      </c>
      <c r="N1015" s="1" t="str">
        <f>IF(AND(J1015&lt;0.001, 'SSIM Index'!J1015 &gt; 0.97), TRUE, "")</f>
        <v/>
      </c>
      <c r="O1015" s="3" t="str">
        <f t="shared" si="46"/>
        <v/>
      </c>
      <c r="P1015" s="1" t="str">
        <f t="shared" si="47"/>
        <v/>
      </c>
      <c r="Q1015" s="1" t="str">
        <f t="shared" si="48"/>
        <v/>
      </c>
    </row>
    <row r="1016" spans="1:17" x14ac:dyDescent="0.35">
      <c r="A1016" s="6">
        <v>1014</v>
      </c>
      <c r="B1016" s="1">
        <f>VLOOKUP($A1016, Parameters!$A$2:JI$1345, MATCH(B$1, Parameters!$1:$1, 0), FALSE)</f>
        <v>0</v>
      </c>
      <c r="C1016" s="1">
        <f>VLOOKUP($A1016, Parameters!$A$2:JJ$1345, MATCH(C$1, Parameters!$1:$1, 0), FALSE)</f>
        <v>2649.4</v>
      </c>
      <c r="D1016" s="1">
        <f>VLOOKUP($A1016, Parameters!$A$2:JK$1345, MATCH(D$1, Parameters!$1:$1, 0), FALSE)</f>
        <v>130</v>
      </c>
      <c r="E1016" s="1">
        <f>VLOOKUP($A1016, Parameters!$A$2:JL$1345, MATCH(E$1, Parameters!$1:$1, 0), FALSE)</f>
        <v>4.5746700000000002</v>
      </c>
      <c r="F1016" s="1">
        <f>VLOOKUP($A1016, Parameters!$A$2:JM$1345, MATCH(F$1, Parameters!$1:$1, 0), FALSE)</f>
        <v>4.1532400000000003</v>
      </c>
      <c r="G1016" s="1">
        <f>VLOOKUP($A1016, Parameters!$A$2:JN$1345, MATCH(G$1, Parameters!$1:$1, 0), FALSE)</f>
        <v>2.6947963080439159</v>
      </c>
      <c r="H1016" s="3">
        <v>3.7899054586887299E-3</v>
      </c>
      <c r="I1016">
        <v>4.6347612515091896E-3</v>
      </c>
      <c r="J1016">
        <v>6.3397884368896398E-3</v>
      </c>
      <c r="L1016" s="1" t="str">
        <f>IF(AND(H1016&lt;0.001, 'SSIM Index'!H1016 &gt; 0.97), TRUE, "")</f>
        <v/>
      </c>
      <c r="M1016" s="1" t="str">
        <f>IF(AND(I1016&lt;0.001, 'SSIM Index'!I1016 &gt; 0.97), TRUE, "")</f>
        <v/>
      </c>
      <c r="N1016" s="1" t="str">
        <f>IF(AND(J1016&lt;0.001, 'SSIM Index'!J1016 &gt; 0.97), TRUE, "")</f>
        <v/>
      </c>
      <c r="O1016" s="3" t="str">
        <f t="shared" si="46"/>
        <v/>
      </c>
      <c r="P1016" s="1" t="str">
        <f t="shared" si="47"/>
        <v/>
      </c>
      <c r="Q1016" s="1" t="str">
        <f t="shared" si="48"/>
        <v/>
      </c>
    </row>
    <row r="1017" spans="1:17" x14ac:dyDescent="0.35">
      <c r="A1017" s="6">
        <v>1015</v>
      </c>
      <c r="B1017" s="1">
        <f>VLOOKUP($A1017, Parameters!$A$2:JI$1345, MATCH(B$1, Parameters!$1:$1, 0), FALSE)</f>
        <v>0</v>
      </c>
      <c r="C1017" s="1">
        <f>VLOOKUP($A1017, Parameters!$A$2:JJ$1345, MATCH(C$1, Parameters!$1:$1, 0), FALSE)</f>
        <v>3885.7</v>
      </c>
      <c r="D1017" s="1">
        <f>VLOOKUP($A1017, Parameters!$A$2:JK$1345, MATCH(D$1, Parameters!$1:$1, 0), FALSE)</f>
        <v>130</v>
      </c>
      <c r="E1017" s="1">
        <f>VLOOKUP($A1017, Parameters!$A$2:JL$1345, MATCH(E$1, Parameters!$1:$1, 0), FALSE)</f>
        <v>4.5746700000000002</v>
      </c>
      <c r="F1017" s="1">
        <f>VLOOKUP($A1017, Parameters!$A$2:JM$1345, MATCH(F$1, Parameters!$1:$1, 0), FALSE)</f>
        <v>4.1532400000000003</v>
      </c>
      <c r="G1017" s="1">
        <f>VLOOKUP($A1017, Parameters!$A$2:JN$1345, MATCH(G$1, Parameters!$1:$1, 0), FALSE)</f>
        <v>2.6947963080439159</v>
      </c>
      <c r="H1017" s="3">
        <v>2.02038064599037E-2</v>
      </c>
      <c r="I1017">
        <v>1.5747170895337999E-2</v>
      </c>
      <c r="J1017">
        <v>1.7834017053246401E-2</v>
      </c>
      <c r="L1017" s="1" t="str">
        <f>IF(AND(H1017&lt;0.001, 'SSIM Index'!H1017 &gt; 0.97), TRUE, "")</f>
        <v/>
      </c>
      <c r="M1017" s="1" t="str">
        <f>IF(AND(I1017&lt;0.001, 'SSIM Index'!I1017 &gt; 0.97), TRUE, "")</f>
        <v/>
      </c>
      <c r="N1017" s="1" t="str">
        <f>IF(AND(J1017&lt;0.001, 'SSIM Index'!J1017 &gt; 0.97), TRUE, "")</f>
        <v/>
      </c>
      <c r="O1017" s="3" t="str">
        <f t="shared" si="46"/>
        <v/>
      </c>
      <c r="P1017" s="1" t="str">
        <f t="shared" si="47"/>
        <v/>
      </c>
      <c r="Q1017" s="1" t="str">
        <f t="shared" si="48"/>
        <v/>
      </c>
    </row>
    <row r="1018" spans="1:17" x14ac:dyDescent="0.35">
      <c r="A1018" s="6">
        <v>1016</v>
      </c>
      <c r="B1018" s="1">
        <f>VLOOKUP($A1018, Parameters!$A$2:JI$1345, MATCH(B$1, Parameters!$1:$1, 0), FALSE)</f>
        <v>3000</v>
      </c>
      <c r="C1018" s="1">
        <f>VLOOKUP($A1018, Parameters!$A$2:JJ$1345, MATCH(C$1, Parameters!$1:$1, 0), FALSE)</f>
        <v>353.25</v>
      </c>
      <c r="D1018" s="1">
        <f>VLOOKUP($A1018, Parameters!$A$2:JK$1345, MATCH(D$1, Parameters!$1:$1, 0), FALSE)</f>
        <v>130</v>
      </c>
      <c r="E1018" s="1">
        <f>VLOOKUP($A1018, Parameters!$A$2:JL$1345, MATCH(E$1, Parameters!$1:$1, 0), FALSE)</f>
        <v>3.8391700000000002</v>
      </c>
      <c r="F1018" s="1">
        <f>VLOOKUP($A1018, Parameters!$A$2:JM$1345, MATCH(F$1, Parameters!$1:$1, 0), FALSE)</f>
        <v>4.5882199999999997</v>
      </c>
      <c r="G1018" s="1">
        <f>VLOOKUP($A1018, Parameters!$A$2:JN$1345, MATCH(G$1, Parameters!$1:$1, 0), FALSE)</f>
        <v>3.8137657234541944</v>
      </c>
      <c r="H1018" s="3">
        <v>4.9882207531481905E-4</v>
      </c>
      <c r="I1018">
        <v>4.88973513711243E-4</v>
      </c>
      <c r="J1018">
        <v>4.9436453264206605E-4</v>
      </c>
      <c r="L1018" s="1" t="str">
        <f>IF(AND(H1018&lt;0.001, 'SSIM Index'!H1018 &gt; 0.97), TRUE, "")</f>
        <v/>
      </c>
      <c r="M1018" s="1" t="str">
        <f>IF(AND(I1018&lt;0.001, 'SSIM Index'!I1018 &gt; 0.97), TRUE, "")</f>
        <v/>
      </c>
      <c r="N1018" s="1" t="str">
        <f>IF(AND(J1018&lt;0.001, 'SSIM Index'!J1018 &gt; 0.97), TRUE, "")</f>
        <v/>
      </c>
      <c r="O1018" s="3" t="str">
        <f t="shared" si="46"/>
        <v/>
      </c>
      <c r="P1018" s="1" t="str">
        <f t="shared" si="47"/>
        <v/>
      </c>
      <c r="Q1018" s="1" t="str">
        <f t="shared" si="48"/>
        <v/>
      </c>
    </row>
    <row r="1019" spans="1:17" x14ac:dyDescent="0.35">
      <c r="A1019" s="6">
        <v>1017</v>
      </c>
      <c r="B1019" s="1">
        <f>VLOOKUP($A1019, Parameters!$A$2:JI$1345, MATCH(B$1, Parameters!$1:$1, 0), FALSE)</f>
        <v>3000</v>
      </c>
      <c r="C1019" s="1">
        <f>VLOOKUP($A1019, Parameters!$A$2:JJ$1345, MATCH(C$1, Parameters!$1:$1, 0), FALSE)</f>
        <v>1589.6</v>
      </c>
      <c r="D1019" s="1">
        <f>VLOOKUP($A1019, Parameters!$A$2:JK$1345, MATCH(D$1, Parameters!$1:$1, 0), FALSE)</f>
        <v>130</v>
      </c>
      <c r="E1019" s="1">
        <f>VLOOKUP($A1019, Parameters!$A$2:JL$1345, MATCH(E$1, Parameters!$1:$1, 0), FALSE)</f>
        <v>3.8391700000000002</v>
      </c>
      <c r="F1019" s="1">
        <f>VLOOKUP($A1019, Parameters!$A$2:JM$1345, MATCH(F$1, Parameters!$1:$1, 0), FALSE)</f>
        <v>4.5882199999999997</v>
      </c>
      <c r="G1019" s="1">
        <f>VLOOKUP($A1019, Parameters!$A$2:JN$1345, MATCH(G$1, Parameters!$1:$1, 0), FALSE)</f>
        <v>3.8137657234541944</v>
      </c>
      <c r="H1019" s="3">
        <v>5.9484015218913501E-4</v>
      </c>
      <c r="I1019">
        <v>5.3654942894354398E-4</v>
      </c>
      <c r="J1019">
        <v>6.17444165982306E-4</v>
      </c>
      <c r="L1019" s="1" t="str">
        <f>IF(AND(H1019&lt;0.001, 'SSIM Index'!H1019 &gt; 0.97), TRUE, "")</f>
        <v/>
      </c>
      <c r="M1019" s="1" t="str">
        <f>IF(AND(I1019&lt;0.001, 'SSIM Index'!I1019 &gt; 0.97), TRUE, "")</f>
        <v/>
      </c>
      <c r="N1019" s="1" t="str">
        <f>IF(AND(J1019&lt;0.001, 'SSIM Index'!J1019 &gt; 0.97), TRUE, "")</f>
        <v/>
      </c>
      <c r="O1019" s="3" t="str">
        <f t="shared" si="46"/>
        <v/>
      </c>
      <c r="P1019" s="1" t="str">
        <f t="shared" si="47"/>
        <v/>
      </c>
      <c r="Q1019" s="1" t="str">
        <f t="shared" si="48"/>
        <v/>
      </c>
    </row>
    <row r="1020" spans="1:17" x14ac:dyDescent="0.35">
      <c r="A1020" s="6">
        <v>1018</v>
      </c>
      <c r="B1020" s="1">
        <f>VLOOKUP($A1020, Parameters!$A$2:JI$1345, MATCH(B$1, Parameters!$1:$1, 0), FALSE)</f>
        <v>3000</v>
      </c>
      <c r="C1020" s="1">
        <f>VLOOKUP($A1020, Parameters!$A$2:JJ$1345, MATCH(C$1, Parameters!$1:$1, 0), FALSE)</f>
        <v>2826</v>
      </c>
      <c r="D1020" s="1">
        <f>VLOOKUP($A1020, Parameters!$A$2:JK$1345, MATCH(D$1, Parameters!$1:$1, 0), FALSE)</f>
        <v>130</v>
      </c>
      <c r="E1020" s="1">
        <f>VLOOKUP($A1020, Parameters!$A$2:JL$1345, MATCH(E$1, Parameters!$1:$1, 0), FALSE)</f>
        <v>3.8391700000000002</v>
      </c>
      <c r="F1020" s="1">
        <f>VLOOKUP($A1020, Parameters!$A$2:JM$1345, MATCH(F$1, Parameters!$1:$1, 0), FALSE)</f>
        <v>4.5882199999999997</v>
      </c>
      <c r="G1020" s="1">
        <f>VLOOKUP($A1020, Parameters!$A$2:JN$1345, MATCH(G$1, Parameters!$1:$1, 0), FALSE)</f>
        <v>3.8137657234541944</v>
      </c>
      <c r="H1020" s="3">
        <v>8.00799287389963E-4</v>
      </c>
      <c r="I1020">
        <v>6.9558422546833699E-4</v>
      </c>
      <c r="J1020">
        <v>8.0603844253346302E-4</v>
      </c>
      <c r="L1020" s="1" t="str">
        <f>IF(AND(H1020&lt;0.001, 'SSIM Index'!H1020 &gt; 0.97), TRUE, "")</f>
        <v/>
      </c>
      <c r="M1020" s="1" t="str">
        <f>IF(AND(I1020&lt;0.001, 'SSIM Index'!I1020 &gt; 0.97), TRUE, "")</f>
        <v/>
      </c>
      <c r="N1020" s="1" t="str">
        <f>IF(AND(J1020&lt;0.001, 'SSIM Index'!J1020 &gt; 0.97), TRUE, "")</f>
        <v/>
      </c>
      <c r="O1020" s="3" t="str">
        <f t="shared" si="46"/>
        <v/>
      </c>
      <c r="P1020" s="1" t="str">
        <f t="shared" si="47"/>
        <v/>
      </c>
      <c r="Q1020" s="1" t="str">
        <f t="shared" si="48"/>
        <v/>
      </c>
    </row>
    <row r="1021" spans="1:17" x14ac:dyDescent="0.35">
      <c r="A1021" s="6">
        <v>1019</v>
      </c>
      <c r="B1021" s="1">
        <f>VLOOKUP($A1021, Parameters!$A$2:JI$1345, MATCH(B$1, Parameters!$1:$1, 0), FALSE)</f>
        <v>3000</v>
      </c>
      <c r="C1021" s="1">
        <f>VLOOKUP($A1021, Parameters!$A$2:JJ$1345, MATCH(C$1, Parameters!$1:$1, 0), FALSE)</f>
        <v>4062.4</v>
      </c>
      <c r="D1021" s="1">
        <f>VLOOKUP($A1021, Parameters!$A$2:JK$1345, MATCH(D$1, Parameters!$1:$1, 0), FALSE)</f>
        <v>130</v>
      </c>
      <c r="E1021" s="1">
        <f>VLOOKUP($A1021, Parameters!$A$2:JL$1345, MATCH(E$1, Parameters!$1:$1, 0), FALSE)</f>
        <v>3.8391700000000002</v>
      </c>
      <c r="F1021" s="1">
        <f>VLOOKUP($A1021, Parameters!$A$2:JM$1345, MATCH(F$1, Parameters!$1:$1, 0), FALSE)</f>
        <v>4.5882199999999997</v>
      </c>
      <c r="G1021" s="1">
        <f>VLOOKUP($A1021, Parameters!$A$2:JN$1345, MATCH(G$1, Parameters!$1:$1, 0), FALSE)</f>
        <v>3.8137657234541944</v>
      </c>
      <c r="H1021" s="3">
        <v>8.60476400703191E-4</v>
      </c>
      <c r="I1021">
        <v>6.88714266289025E-4</v>
      </c>
      <c r="J1021">
        <v>8.6638942593708602E-4</v>
      </c>
      <c r="L1021" s="1" t="str">
        <f>IF(AND(H1021&lt;0.001, 'SSIM Index'!H1021 &gt; 0.97), TRUE, "")</f>
        <v/>
      </c>
      <c r="M1021" s="1" t="str">
        <f>IF(AND(I1021&lt;0.001, 'SSIM Index'!I1021 &gt; 0.97), TRUE, "")</f>
        <v/>
      </c>
      <c r="N1021" s="1" t="str">
        <f>IF(AND(J1021&lt;0.001, 'SSIM Index'!J1021 &gt; 0.97), TRUE, "")</f>
        <v/>
      </c>
      <c r="O1021" s="3" t="str">
        <f t="shared" si="46"/>
        <v/>
      </c>
      <c r="P1021" s="1" t="str">
        <f t="shared" si="47"/>
        <v/>
      </c>
      <c r="Q1021" s="1" t="str">
        <f t="shared" si="48"/>
        <v/>
      </c>
    </row>
    <row r="1022" spans="1:17" x14ac:dyDescent="0.35">
      <c r="A1022" s="6">
        <v>1020</v>
      </c>
      <c r="B1022" s="1">
        <f>VLOOKUP($A1022, Parameters!$A$2:JI$1345, MATCH(B$1, Parameters!$1:$1, 0), FALSE)</f>
        <v>2000</v>
      </c>
      <c r="C1022" s="1">
        <f>VLOOKUP($A1022, Parameters!$A$2:JJ$1345, MATCH(C$1, Parameters!$1:$1, 0), FALSE)</f>
        <v>529.87</v>
      </c>
      <c r="D1022" s="1">
        <f>VLOOKUP($A1022, Parameters!$A$2:JK$1345, MATCH(D$1, Parameters!$1:$1, 0), FALSE)</f>
        <v>130</v>
      </c>
      <c r="E1022" s="1">
        <f>VLOOKUP($A1022, Parameters!$A$2:JL$1345, MATCH(E$1, Parameters!$1:$1, 0), FALSE)</f>
        <v>4.21014</v>
      </c>
      <c r="F1022" s="1">
        <f>VLOOKUP($A1022, Parameters!$A$2:JM$1345, MATCH(F$1, Parameters!$1:$1, 0), FALSE)</f>
        <v>4.9979199999999997</v>
      </c>
      <c r="G1022" s="1">
        <f>VLOOKUP($A1022, Parameters!$A$2:JN$1345, MATCH(G$1, Parameters!$1:$1, 0), FALSE)</f>
        <v>3.9449177524399621</v>
      </c>
      <c r="H1022" s="3">
        <v>4.5333892921917103E-4</v>
      </c>
      <c r="I1022">
        <v>3.85371240554377E-4</v>
      </c>
      <c r="J1022">
        <v>4.8293516738340199E-4</v>
      </c>
      <c r="L1022" s="1" t="str">
        <f>IF(AND(H1022&lt;0.001, 'SSIM Index'!H1022 &gt; 0.97), TRUE, "")</f>
        <v/>
      </c>
      <c r="M1022" s="1" t="str">
        <f>IF(AND(I1022&lt;0.001, 'SSIM Index'!I1022 &gt; 0.97), TRUE, "")</f>
        <v/>
      </c>
      <c r="N1022" s="1" t="str">
        <f>IF(AND(J1022&lt;0.001, 'SSIM Index'!J1022 &gt; 0.97), TRUE, "")</f>
        <v/>
      </c>
      <c r="O1022" s="3" t="str">
        <f t="shared" si="46"/>
        <v/>
      </c>
      <c r="P1022" s="1" t="str">
        <f t="shared" si="47"/>
        <v/>
      </c>
      <c r="Q1022" s="1" t="str">
        <f t="shared" si="48"/>
        <v/>
      </c>
    </row>
    <row r="1023" spans="1:17" x14ac:dyDescent="0.35">
      <c r="A1023" s="6">
        <v>1021</v>
      </c>
      <c r="B1023" s="1">
        <f>VLOOKUP($A1023, Parameters!$A$2:JI$1345, MATCH(B$1, Parameters!$1:$1, 0), FALSE)</f>
        <v>2000</v>
      </c>
      <c r="C1023" s="1">
        <f>VLOOKUP($A1023, Parameters!$A$2:JJ$1345, MATCH(C$1, Parameters!$1:$1, 0), FALSE)</f>
        <v>1766.2</v>
      </c>
      <c r="D1023" s="1">
        <f>VLOOKUP($A1023, Parameters!$A$2:JK$1345, MATCH(D$1, Parameters!$1:$1, 0), FALSE)</f>
        <v>130</v>
      </c>
      <c r="E1023" s="1">
        <f>VLOOKUP($A1023, Parameters!$A$2:JL$1345, MATCH(E$1, Parameters!$1:$1, 0), FALSE)</f>
        <v>4.21014</v>
      </c>
      <c r="F1023" s="1">
        <f>VLOOKUP($A1023, Parameters!$A$2:JM$1345, MATCH(F$1, Parameters!$1:$1, 0), FALSE)</f>
        <v>4.9979199999999997</v>
      </c>
      <c r="G1023" s="1">
        <f>VLOOKUP($A1023, Parameters!$A$2:JN$1345, MATCH(G$1, Parameters!$1:$1, 0), FALSE)</f>
        <v>3.9449177524399621</v>
      </c>
      <c r="H1023" s="3">
        <v>7.1529753040522304E-4</v>
      </c>
      <c r="I1023">
        <v>7.3474308010190704E-4</v>
      </c>
      <c r="J1023">
        <v>9.1717933537438501E-4</v>
      </c>
      <c r="L1023" s="1" t="str">
        <f>IF(AND(H1023&lt;0.001, 'SSIM Index'!H1023 &gt; 0.97), TRUE, "")</f>
        <v/>
      </c>
      <c r="M1023" s="1" t="str">
        <f>IF(AND(I1023&lt;0.001, 'SSIM Index'!I1023 &gt; 0.97), TRUE, "")</f>
        <v/>
      </c>
      <c r="N1023" s="1" t="str">
        <f>IF(AND(J1023&lt;0.001, 'SSIM Index'!J1023 &gt; 0.97), TRUE, "")</f>
        <v/>
      </c>
      <c r="O1023" s="3" t="str">
        <f t="shared" si="46"/>
        <v/>
      </c>
      <c r="P1023" s="1" t="str">
        <f t="shared" si="47"/>
        <v/>
      </c>
      <c r="Q1023" s="1" t="str">
        <f t="shared" si="48"/>
        <v/>
      </c>
    </row>
    <row r="1024" spans="1:17" x14ac:dyDescent="0.35">
      <c r="A1024" s="6">
        <v>1022</v>
      </c>
      <c r="B1024" s="1">
        <f>VLOOKUP($A1024, Parameters!$A$2:JI$1345, MATCH(B$1, Parameters!$1:$1, 0), FALSE)</f>
        <v>2000</v>
      </c>
      <c r="C1024" s="1">
        <f>VLOOKUP($A1024, Parameters!$A$2:JJ$1345, MATCH(C$1, Parameters!$1:$1, 0), FALSE)</f>
        <v>3002.6</v>
      </c>
      <c r="D1024" s="1">
        <f>VLOOKUP($A1024, Parameters!$A$2:JK$1345, MATCH(D$1, Parameters!$1:$1, 0), FALSE)</f>
        <v>130</v>
      </c>
      <c r="E1024" s="1">
        <f>VLOOKUP($A1024, Parameters!$A$2:JL$1345, MATCH(E$1, Parameters!$1:$1, 0), FALSE)</f>
        <v>4.21014</v>
      </c>
      <c r="F1024" s="1">
        <f>VLOOKUP($A1024, Parameters!$A$2:JM$1345, MATCH(F$1, Parameters!$1:$1, 0), FALSE)</f>
        <v>4.9979199999999997</v>
      </c>
      <c r="G1024" s="1">
        <f>VLOOKUP($A1024, Parameters!$A$2:JN$1345, MATCH(G$1, Parameters!$1:$1, 0), FALSE)</f>
        <v>3.9449177524399621</v>
      </c>
      <c r="H1024" s="3">
        <v>1.03567168116569E-3</v>
      </c>
      <c r="I1024">
        <v>1.20597495697438E-3</v>
      </c>
      <c r="J1024">
        <v>1.4064561109989799E-3</v>
      </c>
      <c r="L1024" s="1" t="str">
        <f>IF(AND(H1024&lt;0.001, 'SSIM Index'!H1024 &gt; 0.97), TRUE, "")</f>
        <v/>
      </c>
      <c r="M1024" s="1" t="str">
        <f>IF(AND(I1024&lt;0.001, 'SSIM Index'!I1024 &gt; 0.97), TRUE, "")</f>
        <v/>
      </c>
      <c r="N1024" s="1" t="str">
        <f>IF(AND(J1024&lt;0.001, 'SSIM Index'!J1024 &gt; 0.97), TRUE, "")</f>
        <v/>
      </c>
      <c r="O1024" s="3" t="str">
        <f t="shared" si="46"/>
        <v/>
      </c>
      <c r="P1024" s="1" t="str">
        <f t="shared" si="47"/>
        <v/>
      </c>
      <c r="Q1024" s="1" t="str">
        <f t="shared" si="48"/>
        <v/>
      </c>
    </row>
    <row r="1025" spans="1:17" x14ac:dyDescent="0.35">
      <c r="A1025" s="6">
        <v>1023</v>
      </c>
      <c r="B1025" s="1">
        <f>VLOOKUP($A1025, Parameters!$A$2:JI$1345, MATCH(B$1, Parameters!$1:$1, 0), FALSE)</f>
        <v>2000</v>
      </c>
      <c r="C1025" s="1">
        <f>VLOOKUP($A1025, Parameters!$A$2:JJ$1345, MATCH(C$1, Parameters!$1:$1, 0), FALSE)</f>
        <v>4239</v>
      </c>
      <c r="D1025" s="1">
        <f>VLOOKUP($A1025, Parameters!$A$2:JK$1345, MATCH(D$1, Parameters!$1:$1, 0), FALSE)</f>
        <v>130</v>
      </c>
      <c r="E1025" s="1">
        <f>VLOOKUP($A1025, Parameters!$A$2:JL$1345, MATCH(E$1, Parameters!$1:$1, 0), FALSE)</f>
        <v>4.21014</v>
      </c>
      <c r="F1025" s="1">
        <f>VLOOKUP($A1025, Parameters!$A$2:JM$1345, MATCH(F$1, Parameters!$1:$1, 0), FALSE)</f>
        <v>4.9979199999999997</v>
      </c>
      <c r="G1025" s="1">
        <f>VLOOKUP($A1025, Parameters!$A$2:JN$1345, MATCH(G$1, Parameters!$1:$1, 0), FALSE)</f>
        <v>3.9449177524399621</v>
      </c>
      <c r="H1025" s="3">
        <v>1.1419559596106399E-3</v>
      </c>
      <c r="I1025">
        <v>1.11722922883927E-3</v>
      </c>
      <c r="J1025">
        <v>1.4897109940648001E-3</v>
      </c>
      <c r="L1025" s="1" t="str">
        <f>IF(AND(H1025&lt;0.001, 'SSIM Index'!H1025 &gt; 0.97), TRUE, "")</f>
        <v/>
      </c>
      <c r="M1025" s="1" t="str">
        <f>IF(AND(I1025&lt;0.001, 'SSIM Index'!I1025 &gt; 0.97), TRUE, "")</f>
        <v/>
      </c>
      <c r="N1025" s="1" t="str">
        <f>IF(AND(J1025&lt;0.001, 'SSIM Index'!J1025 &gt; 0.97), TRUE, "")</f>
        <v/>
      </c>
      <c r="O1025" s="3" t="str">
        <f t="shared" si="46"/>
        <v/>
      </c>
      <c r="P1025" s="1" t="str">
        <f t="shared" si="47"/>
        <v/>
      </c>
      <c r="Q1025" s="1" t="str">
        <f t="shared" si="48"/>
        <v/>
      </c>
    </row>
    <row r="1026" spans="1:17" x14ac:dyDescent="0.35">
      <c r="A1026" s="6">
        <v>1024</v>
      </c>
      <c r="B1026" s="1">
        <f>VLOOKUP($A1026, Parameters!$A$2:JI$1345, MATCH(B$1, Parameters!$1:$1, 0), FALSE)</f>
        <v>3000</v>
      </c>
      <c r="C1026" s="1">
        <f>VLOOKUP($A1026, Parameters!$A$2:JJ$1345, MATCH(C$1, Parameters!$1:$1, 0), FALSE)</f>
        <v>706.5</v>
      </c>
      <c r="D1026" s="1">
        <f>VLOOKUP($A1026, Parameters!$A$2:JK$1345, MATCH(D$1, Parameters!$1:$1, 0), FALSE)</f>
        <v>130</v>
      </c>
      <c r="E1026" s="1">
        <f>VLOOKUP($A1026, Parameters!$A$2:JL$1345, MATCH(E$1, Parameters!$1:$1, 0), FALSE)</f>
        <v>4.4680499999999999</v>
      </c>
      <c r="F1026" s="1">
        <f>VLOOKUP($A1026, Parameters!$A$2:JM$1345, MATCH(F$1, Parameters!$1:$1, 0), FALSE)</f>
        <v>4.9949399999999997</v>
      </c>
      <c r="G1026" s="1">
        <f>VLOOKUP($A1026, Parameters!$A$2:JN$1345, MATCH(G$1, Parameters!$1:$1, 0), FALSE)</f>
        <v>3.6667873883427813</v>
      </c>
      <c r="H1026" s="3">
        <v>2.7212165878154299E-4</v>
      </c>
      <c r="I1026">
        <v>2.6601005811244201E-4</v>
      </c>
      <c r="J1026">
        <v>4.0256418287753999E-4</v>
      </c>
      <c r="L1026" s="1" t="str">
        <f>IF(AND(H1026&lt;0.001, 'SSIM Index'!H1026 &gt; 0.97), TRUE, "")</f>
        <v/>
      </c>
      <c r="M1026" s="1" t="str">
        <f>IF(AND(I1026&lt;0.001, 'SSIM Index'!I1026 &gt; 0.97), TRUE, "")</f>
        <v/>
      </c>
      <c r="N1026" s="1" t="str">
        <f>IF(AND(J1026&lt;0.001, 'SSIM Index'!J1026 &gt; 0.97), TRUE, "")</f>
        <v/>
      </c>
      <c r="O1026" s="3" t="str">
        <f t="shared" si="46"/>
        <v/>
      </c>
      <c r="P1026" s="1" t="str">
        <f t="shared" si="47"/>
        <v/>
      </c>
      <c r="Q1026" s="1" t="str">
        <f t="shared" si="48"/>
        <v/>
      </c>
    </row>
    <row r="1027" spans="1:17" x14ac:dyDescent="0.35">
      <c r="A1027" s="6">
        <v>1025</v>
      </c>
      <c r="B1027" s="1">
        <f>VLOOKUP($A1027, Parameters!$A$2:JI$1345, MATCH(B$1, Parameters!$1:$1, 0), FALSE)</f>
        <v>3000</v>
      </c>
      <c r="C1027" s="1">
        <f>VLOOKUP($A1027, Parameters!$A$2:JJ$1345, MATCH(C$1, Parameters!$1:$1, 0), FALSE)</f>
        <v>1942.9</v>
      </c>
      <c r="D1027" s="1">
        <f>VLOOKUP($A1027, Parameters!$A$2:JK$1345, MATCH(D$1, Parameters!$1:$1, 0), FALSE)</f>
        <v>130</v>
      </c>
      <c r="E1027" s="1">
        <f>VLOOKUP($A1027, Parameters!$A$2:JL$1345, MATCH(E$1, Parameters!$1:$1, 0), FALSE)</f>
        <v>4.4680499999999999</v>
      </c>
      <c r="F1027" s="1">
        <f>VLOOKUP($A1027, Parameters!$A$2:JM$1345, MATCH(F$1, Parameters!$1:$1, 0), FALSE)</f>
        <v>4.9949399999999997</v>
      </c>
      <c r="G1027" s="1">
        <f>VLOOKUP($A1027, Parameters!$A$2:JN$1345, MATCH(G$1, Parameters!$1:$1, 0), FALSE)</f>
        <v>3.6667873883427813</v>
      </c>
      <c r="H1027" s="3">
        <v>7.0355727802962E-4</v>
      </c>
      <c r="I1027">
        <v>5.6858442258089705E-4</v>
      </c>
      <c r="J1027">
        <v>5.7641649618744796E-4</v>
      </c>
      <c r="L1027" s="1" t="str">
        <f>IF(AND(H1027&lt;0.001, 'SSIM Index'!H1027 &gt; 0.97), TRUE, "")</f>
        <v/>
      </c>
      <c r="M1027" s="1" t="str">
        <f>IF(AND(I1027&lt;0.001, 'SSIM Index'!I1027 &gt; 0.97), TRUE, "")</f>
        <v/>
      </c>
      <c r="N1027" s="1" t="str">
        <f>IF(AND(J1027&lt;0.001, 'SSIM Index'!J1027 &gt; 0.97), TRUE, "")</f>
        <v/>
      </c>
      <c r="O1027" s="3" t="str">
        <f t="shared" ref="O1027:O1090" si="49">IF(AND(H1027&gt;0.00129, H1027&lt;0.00135), TRUE, "")</f>
        <v/>
      </c>
      <c r="P1027" s="1" t="str">
        <f t="shared" ref="P1027:P1090" si="50">IF(AND(I1027&gt;0.00129, I1027&lt;0.00135), TRUE, "")</f>
        <v/>
      </c>
      <c r="Q1027" s="1" t="str">
        <f t="shared" ref="Q1027:Q1090" si="51">IF(AND(J1027&gt;0.00129, J1027&lt;0.00135), TRUE, "")</f>
        <v/>
      </c>
    </row>
    <row r="1028" spans="1:17" x14ac:dyDescent="0.35">
      <c r="A1028" s="6">
        <v>1026</v>
      </c>
      <c r="B1028" s="1">
        <f>VLOOKUP($A1028, Parameters!$A$2:JI$1345, MATCH(B$1, Parameters!$1:$1, 0), FALSE)</f>
        <v>3000</v>
      </c>
      <c r="C1028" s="1">
        <f>VLOOKUP($A1028, Parameters!$A$2:JJ$1345, MATCH(C$1, Parameters!$1:$1, 0), FALSE)</f>
        <v>3179.2</v>
      </c>
      <c r="D1028" s="1">
        <f>VLOOKUP($A1028, Parameters!$A$2:JK$1345, MATCH(D$1, Parameters!$1:$1, 0), FALSE)</f>
        <v>130</v>
      </c>
      <c r="E1028" s="1">
        <f>VLOOKUP($A1028, Parameters!$A$2:JL$1345, MATCH(E$1, Parameters!$1:$1, 0), FALSE)</f>
        <v>4.4680499999999999</v>
      </c>
      <c r="F1028" s="1">
        <f>VLOOKUP($A1028, Parameters!$A$2:JM$1345, MATCH(F$1, Parameters!$1:$1, 0), FALSE)</f>
        <v>4.9949399999999997</v>
      </c>
      <c r="G1028" s="1">
        <f>VLOOKUP($A1028, Parameters!$A$2:JN$1345, MATCH(G$1, Parameters!$1:$1, 0), FALSE)</f>
        <v>3.6667873883427813</v>
      </c>
      <c r="H1028" s="3">
        <v>6.0046568978577798E-4</v>
      </c>
      <c r="I1028">
        <v>5.8996403822675304E-4</v>
      </c>
      <c r="J1028">
        <v>7.6683849329128796E-4</v>
      </c>
      <c r="L1028" s="1" t="str">
        <f>IF(AND(H1028&lt;0.001, 'SSIM Index'!H1028 &gt; 0.97), TRUE, "")</f>
        <v/>
      </c>
      <c r="M1028" s="1" t="str">
        <f>IF(AND(I1028&lt;0.001, 'SSIM Index'!I1028 &gt; 0.97), TRUE, "")</f>
        <v/>
      </c>
      <c r="N1028" s="1" t="str">
        <f>IF(AND(J1028&lt;0.001, 'SSIM Index'!J1028 &gt; 0.97), TRUE, "")</f>
        <v/>
      </c>
      <c r="O1028" s="3" t="str">
        <f t="shared" si="49"/>
        <v/>
      </c>
      <c r="P1028" s="1" t="str">
        <f t="shared" si="50"/>
        <v/>
      </c>
      <c r="Q1028" s="1" t="str">
        <f t="shared" si="51"/>
        <v/>
      </c>
    </row>
    <row r="1029" spans="1:17" x14ac:dyDescent="0.35">
      <c r="A1029" s="6">
        <v>1027</v>
      </c>
      <c r="B1029" s="1">
        <f>VLOOKUP($A1029, Parameters!$A$2:JI$1345, MATCH(B$1, Parameters!$1:$1, 0), FALSE)</f>
        <v>3000</v>
      </c>
      <c r="C1029" s="1">
        <f>VLOOKUP($A1029, Parameters!$A$2:JJ$1345, MATCH(C$1, Parameters!$1:$1, 0), FALSE)</f>
        <v>4415.6000000000004</v>
      </c>
      <c r="D1029" s="1">
        <f>VLOOKUP($A1029, Parameters!$A$2:JK$1345, MATCH(D$1, Parameters!$1:$1, 0), FALSE)</f>
        <v>130</v>
      </c>
      <c r="E1029" s="1">
        <f>VLOOKUP($A1029, Parameters!$A$2:JL$1345, MATCH(E$1, Parameters!$1:$1, 0), FALSE)</f>
        <v>4.4680499999999999</v>
      </c>
      <c r="F1029" s="1">
        <f>VLOOKUP($A1029, Parameters!$A$2:JM$1345, MATCH(F$1, Parameters!$1:$1, 0), FALSE)</f>
        <v>4.9949399999999997</v>
      </c>
      <c r="G1029" s="1">
        <f>VLOOKUP($A1029, Parameters!$A$2:JN$1345, MATCH(G$1, Parameters!$1:$1, 0), FALSE)</f>
        <v>3.6667873883427813</v>
      </c>
      <c r="H1029" s="3">
        <v>7.4614741606637803E-4</v>
      </c>
      <c r="I1029">
        <v>6.6949444590136398E-4</v>
      </c>
      <c r="J1029">
        <v>9.6724351169541402E-4</v>
      </c>
      <c r="L1029" s="1" t="str">
        <f>IF(AND(H1029&lt;0.001, 'SSIM Index'!H1029 &gt; 0.97), TRUE, "")</f>
        <v/>
      </c>
      <c r="M1029" s="1" t="str">
        <f>IF(AND(I1029&lt;0.001, 'SSIM Index'!I1029 &gt; 0.97), TRUE, "")</f>
        <v/>
      </c>
      <c r="N1029" s="1" t="str">
        <f>IF(AND(J1029&lt;0.001, 'SSIM Index'!J1029 &gt; 0.97), TRUE, "")</f>
        <v/>
      </c>
      <c r="O1029" s="3" t="str">
        <f t="shared" si="49"/>
        <v/>
      </c>
      <c r="P1029" s="1" t="str">
        <f t="shared" si="50"/>
        <v/>
      </c>
      <c r="Q1029" s="1" t="str">
        <f t="shared" si="51"/>
        <v/>
      </c>
    </row>
    <row r="1030" spans="1:17" x14ac:dyDescent="0.35">
      <c r="A1030" s="6">
        <v>1028</v>
      </c>
      <c r="B1030" s="1">
        <f>VLOOKUP($A1030, Parameters!$A$2:JI$1345, MATCH(B$1, Parameters!$1:$1, 0), FALSE)</f>
        <v>1000</v>
      </c>
      <c r="C1030" s="1">
        <f>VLOOKUP($A1030, Parameters!$A$2:JJ$1345, MATCH(C$1, Parameters!$1:$1, 0), FALSE)</f>
        <v>883.12</v>
      </c>
      <c r="D1030" s="1">
        <f>VLOOKUP($A1030, Parameters!$A$2:JK$1345, MATCH(D$1, Parameters!$1:$1, 0), FALSE)</f>
        <v>130</v>
      </c>
      <c r="E1030" s="1">
        <f>VLOOKUP($A1030, Parameters!$A$2:JL$1345, MATCH(E$1, Parameters!$1:$1, 0), FALSE)</f>
        <v>5.4792800000000002</v>
      </c>
      <c r="F1030" s="1">
        <f>VLOOKUP($A1030, Parameters!$A$2:JM$1345, MATCH(F$1, Parameters!$1:$1, 0), FALSE)</f>
        <v>5.3595300000000003</v>
      </c>
      <c r="G1030" s="1">
        <f>VLOOKUP($A1030, Parameters!$A$2:JN$1345, MATCH(G$1, Parameters!$1:$1, 0), FALSE)</f>
        <v>-2.9187332340999688</v>
      </c>
      <c r="H1030" s="3">
        <v>4.3221091618761399E-4</v>
      </c>
      <c r="I1030">
        <v>4.08341409638524E-4</v>
      </c>
      <c r="J1030">
        <v>5.0327414646744696E-4</v>
      </c>
      <c r="L1030" s="1" t="str">
        <f>IF(AND(H1030&lt;0.001, 'SSIM Index'!H1030 &gt; 0.97), TRUE, "")</f>
        <v/>
      </c>
      <c r="M1030" s="1" t="str">
        <f>IF(AND(I1030&lt;0.001, 'SSIM Index'!I1030 &gt; 0.97), TRUE, "")</f>
        <v/>
      </c>
      <c r="N1030" s="1" t="str">
        <f>IF(AND(J1030&lt;0.001, 'SSIM Index'!J1030 &gt; 0.97), TRUE, "")</f>
        <v/>
      </c>
      <c r="O1030" s="3" t="str">
        <f t="shared" si="49"/>
        <v/>
      </c>
      <c r="P1030" s="1" t="str">
        <f t="shared" si="50"/>
        <v/>
      </c>
      <c r="Q1030" s="1" t="str">
        <f t="shared" si="51"/>
        <v/>
      </c>
    </row>
    <row r="1031" spans="1:17" x14ac:dyDescent="0.35">
      <c r="A1031" s="6">
        <v>1029</v>
      </c>
      <c r="B1031" s="1">
        <f>VLOOKUP($A1031, Parameters!$A$2:JI$1345, MATCH(B$1, Parameters!$1:$1, 0), FALSE)</f>
        <v>1000</v>
      </c>
      <c r="C1031" s="1">
        <f>VLOOKUP($A1031, Parameters!$A$2:JJ$1345, MATCH(C$1, Parameters!$1:$1, 0), FALSE)</f>
        <v>2119.5</v>
      </c>
      <c r="D1031" s="1">
        <f>VLOOKUP($A1031, Parameters!$A$2:JK$1345, MATCH(D$1, Parameters!$1:$1, 0), FALSE)</f>
        <v>130</v>
      </c>
      <c r="E1031" s="1">
        <f>VLOOKUP($A1031, Parameters!$A$2:JL$1345, MATCH(E$1, Parameters!$1:$1, 0), FALSE)</f>
        <v>5.4792800000000002</v>
      </c>
      <c r="F1031" s="1">
        <f>VLOOKUP($A1031, Parameters!$A$2:JM$1345, MATCH(F$1, Parameters!$1:$1, 0), FALSE)</f>
        <v>5.3595300000000003</v>
      </c>
      <c r="G1031" s="1">
        <f>VLOOKUP($A1031, Parameters!$A$2:JN$1345, MATCH(G$1, Parameters!$1:$1, 0), FALSE)</f>
        <v>-2.9187332340999688</v>
      </c>
      <c r="H1031" s="3">
        <v>1.0262349387630801E-3</v>
      </c>
      <c r="I1031">
        <v>9.6825766377151002E-4</v>
      </c>
      <c r="J1031">
        <v>1.4081851113587601E-3</v>
      </c>
      <c r="L1031" s="1" t="str">
        <f>IF(AND(H1031&lt;0.001, 'SSIM Index'!H1031 &gt; 0.97), TRUE, "")</f>
        <v/>
      </c>
      <c r="M1031" s="1" t="b">
        <f>IF(AND(I1031&lt;0.001, 'SSIM Index'!I1031 &gt; 0.97), TRUE, "")</f>
        <v>1</v>
      </c>
      <c r="N1031" s="1" t="str">
        <f>IF(AND(J1031&lt;0.001, 'SSIM Index'!J1031 &gt; 0.97), TRUE, "")</f>
        <v/>
      </c>
      <c r="O1031" s="3" t="str">
        <f t="shared" si="49"/>
        <v/>
      </c>
      <c r="P1031" s="1" t="str">
        <f t="shared" si="50"/>
        <v/>
      </c>
      <c r="Q1031" s="1" t="str">
        <f t="shared" si="51"/>
        <v/>
      </c>
    </row>
    <row r="1032" spans="1:17" x14ac:dyDescent="0.35">
      <c r="A1032" s="6">
        <v>1030</v>
      </c>
      <c r="B1032" s="1">
        <f>VLOOKUP($A1032, Parameters!$A$2:JI$1345, MATCH(B$1, Parameters!$1:$1, 0), FALSE)</f>
        <v>1000</v>
      </c>
      <c r="C1032" s="1">
        <f>VLOOKUP($A1032, Parameters!$A$2:JJ$1345, MATCH(C$1, Parameters!$1:$1, 0), FALSE)</f>
        <v>3355.9</v>
      </c>
      <c r="D1032" s="1">
        <f>VLOOKUP($A1032, Parameters!$A$2:JK$1345, MATCH(D$1, Parameters!$1:$1, 0), FALSE)</f>
        <v>130</v>
      </c>
      <c r="E1032" s="1">
        <f>VLOOKUP($A1032, Parameters!$A$2:JL$1345, MATCH(E$1, Parameters!$1:$1, 0), FALSE)</f>
        <v>5.4792800000000002</v>
      </c>
      <c r="F1032" s="1">
        <f>VLOOKUP($A1032, Parameters!$A$2:JM$1345, MATCH(F$1, Parameters!$1:$1, 0), FALSE)</f>
        <v>5.3595300000000003</v>
      </c>
      <c r="G1032" s="1">
        <f>VLOOKUP($A1032, Parameters!$A$2:JN$1345, MATCH(G$1, Parameters!$1:$1, 0), FALSE)</f>
        <v>-2.9187332340999688</v>
      </c>
      <c r="H1032" s="3">
        <v>1.2646911200135901E-3</v>
      </c>
      <c r="I1032">
        <v>1.6103581292554699E-3</v>
      </c>
      <c r="J1032">
        <v>1.9972547888755798E-3</v>
      </c>
      <c r="L1032" s="1" t="str">
        <f>IF(AND(H1032&lt;0.001, 'SSIM Index'!H1032 &gt; 0.97), TRUE, "")</f>
        <v/>
      </c>
      <c r="M1032" s="1" t="str">
        <f>IF(AND(I1032&lt;0.001, 'SSIM Index'!I1032 &gt; 0.97), TRUE, "")</f>
        <v/>
      </c>
      <c r="N1032" s="1" t="str">
        <f>IF(AND(J1032&lt;0.001, 'SSIM Index'!J1032 &gt; 0.97), TRUE, "")</f>
        <v/>
      </c>
      <c r="O1032" s="3" t="str">
        <f t="shared" si="49"/>
        <v/>
      </c>
      <c r="P1032" s="1" t="str">
        <f t="shared" si="50"/>
        <v/>
      </c>
      <c r="Q1032" s="1" t="str">
        <f t="shared" si="51"/>
        <v/>
      </c>
    </row>
    <row r="1033" spans="1:17" x14ac:dyDescent="0.35">
      <c r="A1033" s="6">
        <v>1031</v>
      </c>
      <c r="B1033" s="1">
        <f>VLOOKUP($A1033, Parameters!$A$2:JI$1345, MATCH(B$1, Parameters!$1:$1, 0), FALSE)</f>
        <v>1000</v>
      </c>
      <c r="C1033" s="1">
        <f>VLOOKUP($A1033, Parameters!$A$2:JJ$1345, MATCH(C$1, Parameters!$1:$1, 0), FALSE)</f>
        <v>4673.8</v>
      </c>
      <c r="D1033" s="1">
        <f>VLOOKUP($A1033, Parameters!$A$2:JK$1345, MATCH(D$1, Parameters!$1:$1, 0), FALSE)</f>
        <v>130</v>
      </c>
      <c r="E1033" s="1">
        <f>VLOOKUP($A1033, Parameters!$A$2:JL$1345, MATCH(E$1, Parameters!$1:$1, 0), FALSE)</f>
        <v>5.4792800000000002</v>
      </c>
      <c r="F1033" s="1">
        <f>VLOOKUP($A1033, Parameters!$A$2:JM$1345, MATCH(F$1, Parameters!$1:$1, 0), FALSE)</f>
        <v>5.3595300000000003</v>
      </c>
      <c r="G1033" s="1">
        <f>VLOOKUP($A1033, Parameters!$A$2:JN$1345, MATCH(G$1, Parameters!$1:$1, 0), FALSE)</f>
        <v>-2.9187332340999688</v>
      </c>
      <c r="H1033" s="3">
        <v>1.5831373166292899E-3</v>
      </c>
      <c r="I1033">
        <v>1.16763520054519E-3</v>
      </c>
      <c r="J1033">
        <v>1.3501447392627499E-3</v>
      </c>
      <c r="L1033" s="1" t="str">
        <f>IF(AND(H1033&lt;0.001, 'SSIM Index'!H1033 &gt; 0.97), TRUE, "")</f>
        <v/>
      </c>
      <c r="M1033" s="1" t="str">
        <f>IF(AND(I1033&lt;0.001, 'SSIM Index'!I1033 &gt; 0.97), TRUE, "")</f>
        <v/>
      </c>
      <c r="N1033" s="1" t="str">
        <f>IF(AND(J1033&lt;0.001, 'SSIM Index'!J1033 &gt; 0.97), TRUE, "")</f>
        <v/>
      </c>
      <c r="O1033" s="3" t="str">
        <f t="shared" si="49"/>
        <v/>
      </c>
      <c r="P1033" s="1" t="str">
        <f t="shared" si="50"/>
        <v/>
      </c>
      <c r="Q1033" s="1" t="str">
        <f t="shared" si="51"/>
        <v/>
      </c>
    </row>
    <row r="1034" spans="1:17" x14ac:dyDescent="0.35">
      <c r="A1034" s="6">
        <v>1032</v>
      </c>
      <c r="B1034" s="1">
        <f>VLOOKUP($A1034, Parameters!$A$2:JI$1345, MATCH(B$1, Parameters!$1:$1, 0), FALSE)</f>
        <v>2000</v>
      </c>
      <c r="C1034" s="1">
        <f>VLOOKUP($A1034, Parameters!$A$2:JJ$1345, MATCH(C$1, Parameters!$1:$1, 0), FALSE)</f>
        <v>1059.7</v>
      </c>
      <c r="D1034" s="1">
        <f>VLOOKUP($A1034, Parameters!$A$2:JK$1345, MATCH(D$1, Parameters!$1:$1, 0), FALSE)</f>
        <v>130</v>
      </c>
      <c r="E1034" s="1">
        <f>VLOOKUP($A1034, Parameters!$A$2:JL$1345, MATCH(E$1, Parameters!$1:$1, 0), FALSE)</f>
        <v>1.2331000000000001</v>
      </c>
      <c r="F1034" s="1">
        <f>VLOOKUP($A1034, Parameters!$A$2:JM$1345, MATCH(F$1, Parameters!$1:$1, 0), FALSE)</f>
        <v>3.99885</v>
      </c>
      <c r="G1034" s="1">
        <f>VLOOKUP($A1034, Parameters!$A$2:JN$1345, MATCH(G$1, Parameters!$1:$1, 0), FALSE)</f>
        <v>6.7724071034414415</v>
      </c>
      <c r="H1034" s="3">
        <v>5.6783168110996398E-4</v>
      </c>
      <c r="I1034">
        <v>4.6282666153274401E-4</v>
      </c>
      <c r="J1034">
        <v>5.4863613331690398E-4</v>
      </c>
      <c r="L1034" s="1" t="str">
        <f>IF(AND(H1034&lt;0.001, 'SSIM Index'!H1034 &gt; 0.97), TRUE, "")</f>
        <v/>
      </c>
      <c r="M1034" s="1" t="str">
        <f>IF(AND(I1034&lt;0.001, 'SSIM Index'!I1034 &gt; 0.97), TRUE, "")</f>
        <v/>
      </c>
      <c r="N1034" s="1" t="str">
        <f>IF(AND(J1034&lt;0.001, 'SSIM Index'!J1034 &gt; 0.97), TRUE, "")</f>
        <v/>
      </c>
      <c r="O1034" s="3" t="str">
        <f t="shared" si="49"/>
        <v/>
      </c>
      <c r="P1034" s="1" t="str">
        <f t="shared" si="50"/>
        <v/>
      </c>
      <c r="Q1034" s="1" t="str">
        <f t="shared" si="51"/>
        <v/>
      </c>
    </row>
    <row r="1035" spans="1:17" x14ac:dyDescent="0.35">
      <c r="A1035" s="6">
        <v>1033</v>
      </c>
      <c r="B1035" s="1">
        <f>VLOOKUP($A1035, Parameters!$A$2:JI$1345, MATCH(B$1, Parameters!$1:$1, 0), FALSE)</f>
        <v>2000</v>
      </c>
      <c r="C1035" s="1">
        <f>VLOOKUP($A1035, Parameters!$A$2:JJ$1345, MATCH(C$1, Parameters!$1:$1, 0), FALSE)</f>
        <v>2296.1</v>
      </c>
      <c r="D1035" s="1">
        <f>VLOOKUP($A1035, Parameters!$A$2:JK$1345, MATCH(D$1, Parameters!$1:$1, 0), FALSE)</f>
        <v>130</v>
      </c>
      <c r="E1035" s="1">
        <f>VLOOKUP($A1035, Parameters!$A$2:JL$1345, MATCH(E$1, Parameters!$1:$1, 0), FALSE)</f>
        <v>1.2331000000000001</v>
      </c>
      <c r="F1035" s="1">
        <f>VLOOKUP($A1035, Parameters!$A$2:JM$1345, MATCH(F$1, Parameters!$1:$1, 0), FALSE)</f>
        <v>3.99885</v>
      </c>
      <c r="G1035" s="1">
        <f>VLOOKUP($A1035, Parameters!$A$2:JN$1345, MATCH(G$1, Parameters!$1:$1, 0), FALSE)</f>
        <v>6.7724071034414415</v>
      </c>
      <c r="H1035" s="3">
        <v>8.7318400619551496E-4</v>
      </c>
      <c r="I1035">
        <v>1.12950149923563E-3</v>
      </c>
      <c r="J1035">
        <v>9.832442738115781E-4</v>
      </c>
      <c r="L1035" s="1" t="str">
        <f>IF(AND(H1035&lt;0.001, 'SSIM Index'!H1035 &gt; 0.97), TRUE, "")</f>
        <v/>
      </c>
      <c r="M1035" s="1" t="str">
        <f>IF(AND(I1035&lt;0.001, 'SSIM Index'!I1035 &gt; 0.97), TRUE, "")</f>
        <v/>
      </c>
      <c r="N1035" s="1" t="str">
        <f>IF(AND(J1035&lt;0.001, 'SSIM Index'!J1035 &gt; 0.97), TRUE, "")</f>
        <v/>
      </c>
      <c r="O1035" s="3" t="str">
        <f t="shared" si="49"/>
        <v/>
      </c>
      <c r="P1035" s="1" t="str">
        <f t="shared" si="50"/>
        <v/>
      </c>
      <c r="Q1035" s="1" t="str">
        <f t="shared" si="51"/>
        <v/>
      </c>
    </row>
    <row r="1036" spans="1:17" x14ac:dyDescent="0.35">
      <c r="A1036" s="6">
        <v>1034</v>
      </c>
      <c r="B1036" s="1">
        <f>VLOOKUP($A1036, Parameters!$A$2:JI$1345, MATCH(B$1, Parameters!$1:$1, 0), FALSE)</f>
        <v>2000</v>
      </c>
      <c r="C1036" s="1">
        <f>VLOOKUP($A1036, Parameters!$A$2:JJ$1345, MATCH(C$1, Parameters!$1:$1, 0), FALSE)</f>
        <v>3532.5</v>
      </c>
      <c r="D1036" s="1">
        <f>VLOOKUP($A1036, Parameters!$A$2:JK$1345, MATCH(D$1, Parameters!$1:$1, 0), FALSE)</f>
        <v>130</v>
      </c>
      <c r="E1036" s="1">
        <f>VLOOKUP($A1036, Parameters!$A$2:JL$1345, MATCH(E$1, Parameters!$1:$1, 0), FALSE)</f>
        <v>1.2331000000000001</v>
      </c>
      <c r="F1036" s="1">
        <f>VLOOKUP($A1036, Parameters!$A$2:JM$1345, MATCH(F$1, Parameters!$1:$1, 0), FALSE)</f>
        <v>3.99885</v>
      </c>
      <c r="G1036" s="1">
        <f>VLOOKUP($A1036, Parameters!$A$2:JN$1345, MATCH(G$1, Parameters!$1:$1, 0), FALSE)</f>
        <v>6.7724071034414415</v>
      </c>
      <c r="H1036" s="3">
        <v>8.1661099102348002E-4</v>
      </c>
      <c r="I1036">
        <v>1.2443745508790001E-3</v>
      </c>
      <c r="J1036">
        <v>1.3023890787735499E-3</v>
      </c>
      <c r="L1036" s="1" t="str">
        <f>IF(AND(H1036&lt;0.001, 'SSIM Index'!H1036 &gt; 0.97), TRUE, "")</f>
        <v/>
      </c>
      <c r="M1036" s="1" t="str">
        <f>IF(AND(I1036&lt;0.001, 'SSIM Index'!I1036 &gt; 0.97), TRUE, "")</f>
        <v/>
      </c>
      <c r="N1036" s="1" t="str">
        <f>IF(AND(J1036&lt;0.001, 'SSIM Index'!J1036 &gt; 0.97), TRUE, "")</f>
        <v/>
      </c>
      <c r="O1036" s="3" t="str">
        <f t="shared" si="49"/>
        <v/>
      </c>
      <c r="P1036" s="1" t="str">
        <f t="shared" si="50"/>
        <v/>
      </c>
      <c r="Q1036" s="1" t="b">
        <f t="shared" si="51"/>
        <v>1</v>
      </c>
    </row>
    <row r="1037" spans="1:17" x14ac:dyDescent="0.35">
      <c r="A1037" s="6">
        <v>1035</v>
      </c>
      <c r="B1037" s="1">
        <f>VLOOKUP($A1037, Parameters!$A$2:JI$1345, MATCH(B$1, Parameters!$1:$1, 0), FALSE)</f>
        <v>2000</v>
      </c>
      <c r="C1037" s="1">
        <f>VLOOKUP($A1037, Parameters!$A$2:JJ$1345, MATCH(C$1, Parameters!$1:$1, 0), FALSE)</f>
        <v>7322.7</v>
      </c>
      <c r="D1037" s="1">
        <f>VLOOKUP($A1037, Parameters!$A$2:JK$1345, MATCH(D$1, Parameters!$1:$1, 0), FALSE)</f>
        <v>130</v>
      </c>
      <c r="E1037" s="1">
        <f>VLOOKUP($A1037, Parameters!$A$2:JL$1345, MATCH(E$1, Parameters!$1:$1, 0), FALSE)</f>
        <v>1.2331000000000001</v>
      </c>
      <c r="F1037" s="1">
        <f>VLOOKUP($A1037, Parameters!$A$2:JM$1345, MATCH(F$1, Parameters!$1:$1, 0), FALSE)</f>
        <v>3.99885</v>
      </c>
      <c r="G1037" s="1">
        <f>VLOOKUP($A1037, Parameters!$A$2:JN$1345, MATCH(G$1, Parameters!$1:$1, 0), FALSE)</f>
        <v>6.7724071034414415</v>
      </c>
      <c r="H1037" s="3">
        <v>2.0329123362898801E-3</v>
      </c>
      <c r="I1037">
        <v>3.3874732907861402E-3</v>
      </c>
      <c r="J1037">
        <v>3.983692266047E-3</v>
      </c>
      <c r="L1037" s="1" t="str">
        <f>IF(AND(H1037&lt;0.001, 'SSIM Index'!H1037 &gt; 0.97), TRUE, "")</f>
        <v/>
      </c>
      <c r="M1037" s="1" t="str">
        <f>IF(AND(I1037&lt;0.001, 'SSIM Index'!I1037 &gt; 0.97), TRUE, "")</f>
        <v/>
      </c>
      <c r="N1037" s="1" t="str">
        <f>IF(AND(J1037&lt;0.001, 'SSIM Index'!J1037 &gt; 0.97), TRUE, "")</f>
        <v/>
      </c>
      <c r="O1037" s="3" t="str">
        <f t="shared" si="49"/>
        <v/>
      </c>
      <c r="P1037" s="1" t="str">
        <f t="shared" si="50"/>
        <v/>
      </c>
      <c r="Q1037" s="1" t="str">
        <f t="shared" si="51"/>
        <v/>
      </c>
    </row>
    <row r="1038" spans="1:17" x14ac:dyDescent="0.35">
      <c r="A1038" s="6">
        <v>1036</v>
      </c>
      <c r="B1038" s="1">
        <f>VLOOKUP($A1038, Parameters!$A$2:JI$1345, MATCH(B$1, Parameters!$1:$1, 0), FALSE)</f>
        <v>1000</v>
      </c>
      <c r="C1038" s="1">
        <f>VLOOKUP($A1038, Parameters!$A$2:JJ$1345, MATCH(C$1, Parameters!$1:$1, 0), FALSE)</f>
        <v>20</v>
      </c>
      <c r="D1038" s="1">
        <f>VLOOKUP($A1038, Parameters!$A$2:JK$1345, MATCH(D$1, Parameters!$1:$1, 0), FALSE)</f>
        <v>130</v>
      </c>
      <c r="E1038" s="1">
        <f>VLOOKUP($A1038, Parameters!$A$2:JL$1345, MATCH(E$1, Parameters!$1:$1, 0), FALSE)</f>
        <v>2.04806</v>
      </c>
      <c r="F1038" s="1">
        <f>VLOOKUP($A1038, Parameters!$A$2:JM$1345, MATCH(F$1, Parameters!$1:$1, 0), FALSE)</f>
        <v>5.2925199999999997</v>
      </c>
      <c r="G1038" s="1">
        <f>VLOOKUP($A1038, Parameters!$A$2:JN$1345, MATCH(G$1, Parameters!$1:$1, 0), FALSE)</f>
        <v>-0.2413030769289215</v>
      </c>
      <c r="H1038" s="3">
        <v>4.2316986946388998E-4</v>
      </c>
      <c r="I1038">
        <v>4.1376479202881401E-4</v>
      </c>
      <c r="J1038">
        <v>6.7555415444075996E-4</v>
      </c>
      <c r="L1038" s="1" t="str">
        <f>IF(AND(H1038&lt;0.001, 'SSIM Index'!H1038 &gt; 0.97), TRUE, "")</f>
        <v/>
      </c>
      <c r="M1038" s="1" t="str">
        <f>IF(AND(I1038&lt;0.001, 'SSIM Index'!I1038 &gt; 0.97), TRUE, "")</f>
        <v/>
      </c>
      <c r="N1038" s="1" t="str">
        <f>IF(AND(J1038&lt;0.001, 'SSIM Index'!J1038 &gt; 0.97), TRUE, "")</f>
        <v/>
      </c>
      <c r="O1038" s="3" t="str">
        <f t="shared" si="49"/>
        <v/>
      </c>
      <c r="P1038" s="1" t="str">
        <f t="shared" si="50"/>
        <v/>
      </c>
      <c r="Q1038" s="1" t="str">
        <f t="shared" si="51"/>
        <v/>
      </c>
    </row>
    <row r="1039" spans="1:17" x14ac:dyDescent="0.35">
      <c r="A1039" s="6">
        <v>1037</v>
      </c>
      <c r="B1039" s="1">
        <f>VLOOKUP($A1039, Parameters!$A$2:JI$1345, MATCH(B$1, Parameters!$1:$1, 0), FALSE)</f>
        <v>1000</v>
      </c>
      <c r="C1039" s="1">
        <f>VLOOKUP($A1039, Parameters!$A$2:JJ$1345, MATCH(C$1, Parameters!$1:$1, 0), FALSE)</f>
        <v>1236.4000000000001</v>
      </c>
      <c r="D1039" s="1">
        <f>VLOOKUP($A1039, Parameters!$A$2:JK$1345, MATCH(D$1, Parameters!$1:$1, 0), FALSE)</f>
        <v>130</v>
      </c>
      <c r="E1039" s="1">
        <f>VLOOKUP($A1039, Parameters!$A$2:JL$1345, MATCH(E$1, Parameters!$1:$1, 0), FALSE)</f>
        <v>2.04806</v>
      </c>
      <c r="F1039" s="1">
        <f>VLOOKUP($A1039, Parameters!$A$2:JM$1345, MATCH(F$1, Parameters!$1:$1, 0), FALSE)</f>
        <v>5.2925199999999997</v>
      </c>
      <c r="G1039" s="1">
        <f>VLOOKUP($A1039, Parameters!$A$2:JN$1345, MATCH(G$1, Parameters!$1:$1, 0), FALSE)</f>
        <v>-0.2413030769289215</v>
      </c>
      <c r="H1039" s="3">
        <v>7.2290044045075698E-4</v>
      </c>
      <c r="I1039">
        <v>7.1087072137743202E-4</v>
      </c>
      <c r="J1039">
        <v>7.9324701800942399E-4</v>
      </c>
      <c r="L1039" s="1" t="str">
        <f>IF(AND(H1039&lt;0.001, 'SSIM Index'!H1039 &gt; 0.97), TRUE, "")</f>
        <v/>
      </c>
      <c r="M1039" s="1" t="str">
        <f>IF(AND(I1039&lt;0.001, 'SSIM Index'!I1039 &gt; 0.97), TRUE, "")</f>
        <v/>
      </c>
      <c r="N1039" s="1" t="str">
        <f>IF(AND(J1039&lt;0.001, 'SSIM Index'!J1039 &gt; 0.97), TRUE, "")</f>
        <v/>
      </c>
      <c r="O1039" s="3" t="str">
        <f t="shared" si="49"/>
        <v/>
      </c>
      <c r="P1039" s="1" t="str">
        <f t="shared" si="50"/>
        <v/>
      </c>
      <c r="Q1039" s="1" t="str">
        <f t="shared" si="51"/>
        <v/>
      </c>
    </row>
    <row r="1040" spans="1:17" x14ac:dyDescent="0.35">
      <c r="A1040" s="6">
        <v>1038</v>
      </c>
      <c r="B1040" s="1">
        <f>VLOOKUP($A1040, Parameters!$A$2:JI$1345, MATCH(B$1, Parameters!$1:$1, 0), FALSE)</f>
        <v>1000</v>
      </c>
      <c r="C1040" s="1">
        <f>VLOOKUP($A1040, Parameters!$A$2:JJ$1345, MATCH(C$1, Parameters!$1:$1, 0), FALSE)</f>
        <v>2472.6999999999998</v>
      </c>
      <c r="D1040" s="1">
        <f>VLOOKUP($A1040, Parameters!$A$2:JK$1345, MATCH(D$1, Parameters!$1:$1, 0), FALSE)</f>
        <v>130</v>
      </c>
      <c r="E1040" s="1">
        <f>VLOOKUP($A1040, Parameters!$A$2:JL$1345, MATCH(E$1, Parameters!$1:$1, 0), FALSE)</f>
        <v>2.04806</v>
      </c>
      <c r="F1040" s="1">
        <f>VLOOKUP($A1040, Parameters!$A$2:JM$1345, MATCH(F$1, Parameters!$1:$1, 0), FALSE)</f>
        <v>5.2925199999999997</v>
      </c>
      <c r="G1040" s="1">
        <f>VLOOKUP($A1040, Parameters!$A$2:JN$1345, MATCH(G$1, Parameters!$1:$1, 0), FALSE)</f>
        <v>-0.2413030769289215</v>
      </c>
      <c r="H1040" s="3">
        <v>9.3499064678326195E-4</v>
      </c>
      <c r="I1040">
        <v>1.2516004499047899E-3</v>
      </c>
      <c r="J1040">
        <v>1.53159408364444E-3</v>
      </c>
      <c r="L1040" s="1" t="b">
        <f>IF(AND(H1040&lt;0.001, 'SSIM Index'!H1040 &gt; 0.97), TRUE, "")</f>
        <v>1</v>
      </c>
      <c r="M1040" s="1" t="str">
        <f>IF(AND(I1040&lt;0.001, 'SSIM Index'!I1040 &gt; 0.97), TRUE, "")</f>
        <v/>
      </c>
      <c r="N1040" s="1" t="str">
        <f>IF(AND(J1040&lt;0.001, 'SSIM Index'!J1040 &gt; 0.97), TRUE, "")</f>
        <v/>
      </c>
      <c r="O1040" s="3" t="str">
        <f t="shared" si="49"/>
        <v/>
      </c>
      <c r="P1040" s="1" t="str">
        <f t="shared" si="50"/>
        <v/>
      </c>
      <c r="Q1040" s="1" t="str">
        <f t="shared" si="51"/>
        <v/>
      </c>
    </row>
    <row r="1041" spans="1:17" x14ac:dyDescent="0.35">
      <c r="A1041" s="6">
        <v>1039</v>
      </c>
      <c r="B1041" s="1">
        <f>VLOOKUP($A1041, Parameters!$A$2:JI$1345, MATCH(B$1, Parameters!$1:$1, 0), FALSE)</f>
        <v>1000</v>
      </c>
      <c r="C1041" s="1">
        <f>VLOOKUP($A1041, Parameters!$A$2:JJ$1345, MATCH(C$1, Parameters!$1:$1, 0), FALSE)</f>
        <v>3709.1</v>
      </c>
      <c r="D1041" s="1">
        <f>VLOOKUP($A1041, Parameters!$A$2:JK$1345, MATCH(D$1, Parameters!$1:$1, 0), FALSE)</f>
        <v>130</v>
      </c>
      <c r="E1041" s="1">
        <f>VLOOKUP($A1041, Parameters!$A$2:JL$1345, MATCH(E$1, Parameters!$1:$1, 0), FALSE)</f>
        <v>2.04806</v>
      </c>
      <c r="F1041" s="1">
        <f>VLOOKUP($A1041, Parameters!$A$2:JM$1345, MATCH(F$1, Parameters!$1:$1, 0), FALSE)</f>
        <v>5.2925199999999997</v>
      </c>
      <c r="G1041" s="1">
        <f>VLOOKUP($A1041, Parameters!$A$2:JN$1345, MATCH(G$1, Parameters!$1:$1, 0), FALSE)</f>
        <v>-0.2413030769289215</v>
      </c>
      <c r="H1041" s="3">
        <v>2.4645130615681401E-3</v>
      </c>
      <c r="I1041">
        <v>2.43416079320013E-3</v>
      </c>
      <c r="J1041">
        <v>2.3218051064759402E-3</v>
      </c>
      <c r="L1041" s="1" t="str">
        <f>IF(AND(H1041&lt;0.001, 'SSIM Index'!H1041 &gt; 0.97), TRUE, "")</f>
        <v/>
      </c>
      <c r="M1041" s="1" t="str">
        <f>IF(AND(I1041&lt;0.001, 'SSIM Index'!I1041 &gt; 0.97), TRUE, "")</f>
        <v/>
      </c>
      <c r="N1041" s="1" t="str">
        <f>IF(AND(J1041&lt;0.001, 'SSIM Index'!J1041 &gt; 0.97), TRUE, "")</f>
        <v/>
      </c>
      <c r="O1041" s="3" t="str">
        <f t="shared" si="49"/>
        <v/>
      </c>
      <c r="P1041" s="1" t="str">
        <f t="shared" si="50"/>
        <v/>
      </c>
      <c r="Q1041" s="1" t="str">
        <f t="shared" si="51"/>
        <v/>
      </c>
    </row>
    <row r="1042" spans="1:17" x14ac:dyDescent="0.35">
      <c r="A1042" s="6">
        <v>1040</v>
      </c>
      <c r="B1042" s="1">
        <f>VLOOKUP($A1042, Parameters!$A$2:JI$1345, MATCH(B$1, Parameters!$1:$1, 0), FALSE)</f>
        <v>2000</v>
      </c>
      <c r="C1042" s="1">
        <f>VLOOKUP($A1042, Parameters!$A$2:JJ$1345, MATCH(C$1, Parameters!$1:$1, 0), FALSE)</f>
        <v>176.62</v>
      </c>
      <c r="D1042" s="1">
        <f>VLOOKUP($A1042, Parameters!$A$2:JK$1345, MATCH(D$1, Parameters!$1:$1, 0), FALSE)</f>
        <v>130</v>
      </c>
      <c r="E1042" s="1">
        <f>VLOOKUP($A1042, Parameters!$A$2:JL$1345, MATCH(E$1, Parameters!$1:$1, 0), FALSE)</f>
        <v>5.57219</v>
      </c>
      <c r="F1042" s="1">
        <f>VLOOKUP($A1042, Parameters!$A$2:JM$1345, MATCH(F$1, Parameters!$1:$1, 0), FALSE)</f>
        <v>4.24322</v>
      </c>
      <c r="G1042" s="1">
        <f>VLOOKUP($A1042, Parameters!$A$2:JN$1345, MATCH(G$1, Parameters!$1:$1, 0), FALSE)</f>
        <v>1.739059539570188</v>
      </c>
      <c r="H1042" s="3">
        <v>5.5281241657212301E-4</v>
      </c>
      <c r="I1042">
        <v>7.6766533311456399E-4</v>
      </c>
      <c r="J1042">
        <v>8.2709477283060496E-4</v>
      </c>
      <c r="L1042" s="1" t="str">
        <f>IF(AND(H1042&lt;0.001, 'SSIM Index'!H1042 &gt; 0.97), TRUE, "")</f>
        <v/>
      </c>
      <c r="M1042" s="1" t="str">
        <f>IF(AND(I1042&lt;0.001, 'SSIM Index'!I1042 &gt; 0.97), TRUE, "")</f>
        <v/>
      </c>
      <c r="N1042" s="1" t="str">
        <f>IF(AND(J1042&lt;0.001, 'SSIM Index'!J1042 &gt; 0.97), TRUE, "")</f>
        <v/>
      </c>
      <c r="O1042" s="3" t="str">
        <f t="shared" si="49"/>
        <v/>
      </c>
      <c r="P1042" s="1" t="str">
        <f t="shared" si="50"/>
        <v/>
      </c>
      <c r="Q1042" s="1" t="str">
        <f t="shared" si="51"/>
        <v/>
      </c>
    </row>
    <row r="1043" spans="1:17" x14ac:dyDescent="0.35">
      <c r="A1043" s="6">
        <v>1041</v>
      </c>
      <c r="B1043" s="1">
        <f>VLOOKUP($A1043, Parameters!$A$2:JI$1345, MATCH(B$1, Parameters!$1:$1, 0), FALSE)</f>
        <v>2000</v>
      </c>
      <c r="C1043" s="1">
        <f>VLOOKUP($A1043, Parameters!$A$2:JJ$1345, MATCH(C$1, Parameters!$1:$1, 0), FALSE)</f>
        <v>1413</v>
      </c>
      <c r="D1043" s="1">
        <f>VLOOKUP($A1043, Parameters!$A$2:JK$1345, MATCH(D$1, Parameters!$1:$1, 0), FALSE)</f>
        <v>130</v>
      </c>
      <c r="E1043" s="1">
        <f>VLOOKUP($A1043, Parameters!$A$2:JL$1345, MATCH(E$1, Parameters!$1:$1, 0), FALSE)</f>
        <v>5.57219</v>
      </c>
      <c r="F1043" s="1">
        <f>VLOOKUP($A1043, Parameters!$A$2:JM$1345, MATCH(F$1, Parameters!$1:$1, 0), FALSE)</f>
        <v>4.24322</v>
      </c>
      <c r="G1043" s="1">
        <f>VLOOKUP($A1043, Parameters!$A$2:JN$1345, MATCH(G$1, Parameters!$1:$1, 0), FALSE)</f>
        <v>1.739059539570188</v>
      </c>
      <c r="H1043" s="3">
        <v>5.17225766088813E-4</v>
      </c>
      <c r="I1043">
        <v>5.6547246640548099E-4</v>
      </c>
      <c r="J1043">
        <v>6.6571542993187904E-4</v>
      </c>
      <c r="L1043" s="1" t="str">
        <f>IF(AND(H1043&lt;0.001, 'SSIM Index'!H1043 &gt; 0.97), TRUE, "")</f>
        <v/>
      </c>
      <c r="M1043" s="1" t="str">
        <f>IF(AND(I1043&lt;0.001, 'SSIM Index'!I1043 &gt; 0.97), TRUE, "")</f>
        <v/>
      </c>
      <c r="N1043" s="1" t="str">
        <f>IF(AND(J1043&lt;0.001, 'SSIM Index'!J1043 &gt; 0.97), TRUE, "")</f>
        <v/>
      </c>
      <c r="O1043" s="3" t="str">
        <f t="shared" si="49"/>
        <v/>
      </c>
      <c r="P1043" s="1" t="str">
        <f t="shared" si="50"/>
        <v/>
      </c>
      <c r="Q1043" s="1" t="str">
        <f t="shared" si="51"/>
        <v/>
      </c>
    </row>
    <row r="1044" spans="1:17" x14ac:dyDescent="0.35">
      <c r="A1044" s="6">
        <v>1042</v>
      </c>
      <c r="B1044" s="1">
        <f>VLOOKUP($A1044, Parameters!$A$2:JI$1345, MATCH(B$1, Parameters!$1:$1, 0), FALSE)</f>
        <v>2000</v>
      </c>
      <c r="C1044" s="1">
        <f>VLOOKUP($A1044, Parameters!$A$2:JJ$1345, MATCH(C$1, Parameters!$1:$1, 0), FALSE)</f>
        <v>2649.4</v>
      </c>
      <c r="D1044" s="1">
        <f>VLOOKUP($A1044, Parameters!$A$2:JK$1345, MATCH(D$1, Parameters!$1:$1, 0), FALSE)</f>
        <v>130</v>
      </c>
      <c r="E1044" s="1">
        <f>VLOOKUP($A1044, Parameters!$A$2:JL$1345, MATCH(E$1, Parameters!$1:$1, 0), FALSE)</f>
        <v>5.57219</v>
      </c>
      <c r="F1044" s="1">
        <f>VLOOKUP($A1044, Parameters!$A$2:JM$1345, MATCH(F$1, Parameters!$1:$1, 0), FALSE)</f>
        <v>4.24322</v>
      </c>
      <c r="G1044" s="1">
        <f>VLOOKUP($A1044, Parameters!$A$2:JN$1345, MATCH(G$1, Parameters!$1:$1, 0), FALSE)</f>
        <v>1.739059539570188</v>
      </c>
      <c r="H1044" s="3">
        <v>9.3872845172882004E-4</v>
      </c>
      <c r="I1044">
        <v>8.9535803999751795E-4</v>
      </c>
      <c r="J1044">
        <v>1.2214116286486301E-3</v>
      </c>
      <c r="L1044" s="1" t="str">
        <f>IF(AND(H1044&lt;0.001, 'SSIM Index'!H1044 &gt; 0.97), TRUE, "")</f>
        <v/>
      </c>
      <c r="M1044" s="1" t="str">
        <f>IF(AND(I1044&lt;0.001, 'SSIM Index'!I1044 &gt; 0.97), TRUE, "")</f>
        <v/>
      </c>
      <c r="N1044" s="1" t="str">
        <f>IF(AND(J1044&lt;0.001, 'SSIM Index'!J1044 &gt; 0.97), TRUE, "")</f>
        <v/>
      </c>
      <c r="O1044" s="3" t="str">
        <f t="shared" si="49"/>
        <v/>
      </c>
      <c r="P1044" s="1" t="str">
        <f t="shared" si="50"/>
        <v/>
      </c>
      <c r="Q1044" s="1" t="str">
        <f t="shared" si="51"/>
        <v/>
      </c>
    </row>
    <row r="1045" spans="1:17" x14ac:dyDescent="0.35">
      <c r="A1045" s="6">
        <v>1043</v>
      </c>
      <c r="B1045" s="1">
        <f>VLOOKUP($A1045, Parameters!$A$2:JI$1345, MATCH(B$1, Parameters!$1:$1, 0), FALSE)</f>
        <v>2000</v>
      </c>
      <c r="C1045" s="1">
        <f>VLOOKUP($A1045, Parameters!$A$2:JJ$1345, MATCH(C$1, Parameters!$1:$1, 0), FALSE)</f>
        <v>3885.7</v>
      </c>
      <c r="D1045" s="1">
        <f>VLOOKUP($A1045, Parameters!$A$2:JK$1345, MATCH(D$1, Parameters!$1:$1, 0), FALSE)</f>
        <v>130</v>
      </c>
      <c r="E1045" s="1">
        <f>VLOOKUP($A1045, Parameters!$A$2:JL$1345, MATCH(E$1, Parameters!$1:$1, 0), FALSE)</f>
        <v>5.57219</v>
      </c>
      <c r="F1045" s="1">
        <f>VLOOKUP($A1045, Parameters!$A$2:JM$1345, MATCH(F$1, Parameters!$1:$1, 0), FALSE)</f>
        <v>4.24322</v>
      </c>
      <c r="G1045" s="1">
        <f>VLOOKUP($A1045, Parameters!$A$2:JN$1345, MATCH(G$1, Parameters!$1:$1, 0), FALSE)</f>
        <v>1.739059539570188</v>
      </c>
      <c r="H1045" s="3">
        <v>1.0279784910380799E-3</v>
      </c>
      <c r="I1045">
        <v>7.5824389932677096E-4</v>
      </c>
      <c r="J1045">
        <v>1.3304593740031099E-3</v>
      </c>
      <c r="L1045" s="1" t="str">
        <f>IF(AND(H1045&lt;0.001, 'SSIM Index'!H1045 &gt; 0.97), TRUE, "")</f>
        <v/>
      </c>
      <c r="M1045" s="1" t="b">
        <f>IF(AND(I1045&lt;0.001, 'SSIM Index'!I1045 &gt; 0.97), TRUE, "")</f>
        <v>1</v>
      </c>
      <c r="N1045" s="1" t="str">
        <f>IF(AND(J1045&lt;0.001, 'SSIM Index'!J1045 &gt; 0.97), TRUE, "")</f>
        <v/>
      </c>
      <c r="O1045" s="3" t="str">
        <f t="shared" si="49"/>
        <v/>
      </c>
      <c r="P1045" s="1" t="str">
        <f t="shared" si="50"/>
        <v/>
      </c>
      <c r="Q1045" s="1" t="b">
        <f t="shared" si="51"/>
        <v>1</v>
      </c>
    </row>
    <row r="1046" spans="1:17" x14ac:dyDescent="0.35">
      <c r="A1046" s="6">
        <v>1044</v>
      </c>
      <c r="B1046" s="1">
        <f>VLOOKUP($A1046, Parameters!$A$2:JI$1345, MATCH(B$1, Parameters!$1:$1, 0), FALSE)</f>
        <v>500</v>
      </c>
      <c r="C1046" s="1">
        <f>VLOOKUP($A1046, Parameters!$A$2:JJ$1345, MATCH(C$1, Parameters!$1:$1, 0), FALSE)</f>
        <v>353.25</v>
      </c>
      <c r="D1046" s="1">
        <f>VLOOKUP($A1046, Parameters!$A$2:JK$1345, MATCH(D$1, Parameters!$1:$1, 0), FALSE)</f>
        <v>130</v>
      </c>
      <c r="E1046" s="1">
        <f>VLOOKUP($A1046, Parameters!$A$2:JL$1345, MATCH(E$1, Parameters!$1:$1, 0), FALSE)</f>
        <v>1.2701899999999999</v>
      </c>
      <c r="F1046" s="1">
        <f>VLOOKUP($A1046, Parameters!$A$2:JM$1345, MATCH(F$1, Parameters!$1:$1, 0), FALSE)</f>
        <v>4.32904</v>
      </c>
      <c r="G1046" s="1">
        <f>VLOOKUP($A1046, Parameters!$A$2:JN$1345, MATCH(G$1, Parameters!$1:$1, 0), FALSE)</f>
        <v>6.4045296179279889</v>
      </c>
      <c r="H1046" s="3">
        <v>3.4196730703115398E-3</v>
      </c>
      <c r="I1046">
        <v>1.2972807744517901E-3</v>
      </c>
      <c r="J1046">
        <v>6.2522292137145996E-3</v>
      </c>
      <c r="L1046" s="1" t="str">
        <f>IF(AND(H1046&lt;0.001, 'SSIM Index'!H1046 &gt; 0.97), TRUE, "")</f>
        <v/>
      </c>
      <c r="M1046" s="1" t="str">
        <f>IF(AND(I1046&lt;0.001, 'SSIM Index'!I1046 &gt; 0.97), TRUE, "")</f>
        <v/>
      </c>
      <c r="N1046" s="1" t="str">
        <f>IF(AND(J1046&lt;0.001, 'SSIM Index'!J1046 &gt; 0.97), TRUE, "")</f>
        <v/>
      </c>
      <c r="O1046" s="3" t="str">
        <f t="shared" si="49"/>
        <v/>
      </c>
      <c r="P1046" s="1" t="b">
        <f t="shared" si="50"/>
        <v>1</v>
      </c>
      <c r="Q1046" s="1" t="str">
        <f t="shared" si="51"/>
        <v/>
      </c>
    </row>
    <row r="1047" spans="1:17" x14ac:dyDescent="0.35">
      <c r="A1047" s="6">
        <v>1045</v>
      </c>
      <c r="B1047" s="1">
        <f>VLOOKUP($A1047, Parameters!$A$2:JI$1345, MATCH(B$1, Parameters!$1:$1, 0), FALSE)</f>
        <v>500</v>
      </c>
      <c r="C1047" s="1">
        <f>VLOOKUP($A1047, Parameters!$A$2:JJ$1345, MATCH(C$1, Parameters!$1:$1, 0), FALSE)</f>
        <v>1589.6</v>
      </c>
      <c r="D1047" s="1">
        <f>VLOOKUP($A1047, Parameters!$A$2:JK$1345, MATCH(D$1, Parameters!$1:$1, 0), FALSE)</f>
        <v>130</v>
      </c>
      <c r="E1047" s="1">
        <f>VLOOKUP($A1047, Parameters!$A$2:JL$1345, MATCH(E$1, Parameters!$1:$1, 0), FALSE)</f>
        <v>1.2701899999999999</v>
      </c>
      <c r="F1047" s="1">
        <f>VLOOKUP($A1047, Parameters!$A$2:JM$1345, MATCH(F$1, Parameters!$1:$1, 0), FALSE)</f>
        <v>4.32904</v>
      </c>
      <c r="G1047" s="1">
        <f>VLOOKUP($A1047, Parameters!$A$2:JN$1345, MATCH(G$1, Parameters!$1:$1, 0), FALSE)</f>
        <v>6.4045296179279889</v>
      </c>
      <c r="H1047" s="3">
        <v>1.0267555480822899E-3</v>
      </c>
      <c r="I1047">
        <v>1.2183376820757901E-3</v>
      </c>
      <c r="J1047">
        <v>1.39658071566373E-3</v>
      </c>
      <c r="L1047" s="1" t="str">
        <f>IF(AND(H1047&lt;0.001, 'SSIM Index'!H1047 &gt; 0.97), TRUE, "")</f>
        <v/>
      </c>
      <c r="M1047" s="1" t="str">
        <f>IF(AND(I1047&lt;0.001, 'SSIM Index'!I1047 &gt; 0.97), TRUE, "")</f>
        <v/>
      </c>
      <c r="N1047" s="1" t="str">
        <f>IF(AND(J1047&lt;0.001, 'SSIM Index'!J1047 &gt; 0.97), TRUE, "")</f>
        <v/>
      </c>
      <c r="O1047" s="3" t="str">
        <f t="shared" si="49"/>
        <v/>
      </c>
      <c r="P1047" s="1" t="str">
        <f t="shared" si="50"/>
        <v/>
      </c>
      <c r="Q1047" s="1" t="str">
        <f t="shared" si="51"/>
        <v/>
      </c>
    </row>
    <row r="1048" spans="1:17" x14ac:dyDescent="0.35">
      <c r="A1048" s="6">
        <v>1046</v>
      </c>
      <c r="B1048" s="1">
        <f>VLOOKUP($A1048, Parameters!$A$2:JI$1345, MATCH(B$1, Parameters!$1:$1, 0), FALSE)</f>
        <v>500</v>
      </c>
      <c r="C1048" s="1">
        <f>VLOOKUP($A1048, Parameters!$A$2:JJ$1345, MATCH(C$1, Parameters!$1:$1, 0), FALSE)</f>
        <v>2826</v>
      </c>
      <c r="D1048" s="1">
        <f>VLOOKUP($A1048, Parameters!$A$2:JK$1345, MATCH(D$1, Parameters!$1:$1, 0), FALSE)</f>
        <v>130</v>
      </c>
      <c r="E1048" s="1">
        <f>VLOOKUP($A1048, Parameters!$A$2:JL$1345, MATCH(E$1, Parameters!$1:$1, 0), FALSE)</f>
        <v>1.2701899999999999</v>
      </c>
      <c r="F1048" s="1">
        <f>VLOOKUP($A1048, Parameters!$A$2:JM$1345, MATCH(F$1, Parameters!$1:$1, 0), FALSE)</f>
        <v>4.32904</v>
      </c>
      <c r="G1048" s="1">
        <f>VLOOKUP($A1048, Parameters!$A$2:JN$1345, MATCH(G$1, Parameters!$1:$1, 0), FALSE)</f>
        <v>6.4045296179279889</v>
      </c>
      <c r="H1048" s="3">
        <v>1.8754790071398E-3</v>
      </c>
      <c r="I1048">
        <v>1.1789450654760001E-3</v>
      </c>
      <c r="J1048">
        <v>2.5960453785955902E-3</v>
      </c>
      <c r="L1048" s="1" t="str">
        <f>IF(AND(H1048&lt;0.001, 'SSIM Index'!H1048 &gt; 0.97), TRUE, "")</f>
        <v/>
      </c>
      <c r="M1048" s="1" t="str">
        <f>IF(AND(I1048&lt;0.001, 'SSIM Index'!I1048 &gt; 0.97), TRUE, "")</f>
        <v/>
      </c>
      <c r="N1048" s="1" t="str">
        <f>IF(AND(J1048&lt;0.001, 'SSIM Index'!J1048 &gt; 0.97), TRUE, "")</f>
        <v/>
      </c>
      <c r="O1048" s="3" t="str">
        <f t="shared" si="49"/>
        <v/>
      </c>
      <c r="P1048" s="1" t="str">
        <f t="shared" si="50"/>
        <v/>
      </c>
      <c r="Q1048" s="1" t="str">
        <f t="shared" si="51"/>
        <v/>
      </c>
    </row>
    <row r="1049" spans="1:17" x14ac:dyDescent="0.35">
      <c r="A1049" s="6">
        <v>1047</v>
      </c>
      <c r="B1049" s="1">
        <f>VLOOKUP($A1049, Parameters!$A$2:JI$1345, MATCH(B$1, Parameters!$1:$1, 0), FALSE)</f>
        <v>500</v>
      </c>
      <c r="C1049" s="1">
        <f>VLOOKUP($A1049, Parameters!$A$2:JJ$1345, MATCH(C$1, Parameters!$1:$1, 0), FALSE)</f>
        <v>4062.4</v>
      </c>
      <c r="D1049" s="1">
        <f>VLOOKUP($A1049, Parameters!$A$2:JK$1345, MATCH(D$1, Parameters!$1:$1, 0), FALSE)</f>
        <v>130</v>
      </c>
      <c r="E1049" s="1">
        <f>VLOOKUP($A1049, Parameters!$A$2:JL$1345, MATCH(E$1, Parameters!$1:$1, 0), FALSE)</f>
        <v>1.2701899999999999</v>
      </c>
      <c r="F1049" s="1">
        <f>VLOOKUP($A1049, Parameters!$A$2:JM$1345, MATCH(F$1, Parameters!$1:$1, 0), FALSE)</f>
        <v>4.32904</v>
      </c>
      <c r="G1049" s="1">
        <f>VLOOKUP($A1049, Parameters!$A$2:JN$1345, MATCH(G$1, Parameters!$1:$1, 0), FALSE)</f>
        <v>6.4045296179279889</v>
      </c>
      <c r="H1049" s="3">
        <v>2.0421652588993298E-3</v>
      </c>
      <c r="I1049">
        <v>1.1824248358607199E-3</v>
      </c>
      <c r="J1049">
        <v>3.71638382785022E-3</v>
      </c>
      <c r="L1049" s="1" t="str">
        <f>IF(AND(H1049&lt;0.001, 'SSIM Index'!H1049 &gt; 0.97), TRUE, "")</f>
        <v/>
      </c>
      <c r="M1049" s="1" t="str">
        <f>IF(AND(I1049&lt;0.001, 'SSIM Index'!I1049 &gt; 0.97), TRUE, "")</f>
        <v/>
      </c>
      <c r="N1049" s="1" t="str">
        <f>IF(AND(J1049&lt;0.001, 'SSIM Index'!J1049 &gt; 0.97), TRUE, "")</f>
        <v/>
      </c>
      <c r="O1049" s="3" t="str">
        <f t="shared" si="49"/>
        <v/>
      </c>
      <c r="P1049" s="1" t="str">
        <f t="shared" si="50"/>
        <v/>
      </c>
      <c r="Q1049" s="1" t="str">
        <f t="shared" si="51"/>
        <v/>
      </c>
    </row>
    <row r="1050" spans="1:17" x14ac:dyDescent="0.35">
      <c r="A1050" s="6">
        <v>1048</v>
      </c>
      <c r="B1050" s="1">
        <f>VLOOKUP($A1050, Parameters!$A$2:JI$1345, MATCH(B$1, Parameters!$1:$1, 0), FALSE)</f>
        <v>3000</v>
      </c>
      <c r="C1050" s="1">
        <f>VLOOKUP($A1050, Parameters!$A$2:JJ$1345, MATCH(C$1, Parameters!$1:$1, 0), FALSE)</f>
        <v>529.87</v>
      </c>
      <c r="D1050" s="1">
        <f>VLOOKUP($A1050, Parameters!$A$2:JK$1345, MATCH(D$1, Parameters!$1:$1, 0), FALSE)</f>
        <v>130</v>
      </c>
      <c r="E1050" s="1">
        <f>VLOOKUP($A1050, Parameters!$A$2:JL$1345, MATCH(E$1, Parameters!$1:$1, 0), FALSE)</f>
        <v>5.4168000000000003</v>
      </c>
      <c r="F1050" s="1">
        <f>VLOOKUP($A1050, Parameters!$A$2:JM$1345, MATCH(F$1, Parameters!$1:$1, 0), FALSE)</f>
        <v>4.34795</v>
      </c>
      <c r="G1050" s="1">
        <f>VLOOKUP($A1050, Parameters!$A$2:JN$1345, MATCH(G$1, Parameters!$1:$1, 0), FALSE)</f>
        <v>2.0276140076277107</v>
      </c>
      <c r="H1050" s="3">
        <v>3.5505881533026598E-4</v>
      </c>
      <c r="I1050">
        <v>3.0265297391451798E-4</v>
      </c>
      <c r="J1050">
        <v>4.9121631309390003E-4</v>
      </c>
      <c r="L1050" s="1" t="str">
        <f>IF(AND(H1050&lt;0.001, 'SSIM Index'!H1050 &gt; 0.97), TRUE, "")</f>
        <v/>
      </c>
      <c r="M1050" s="1" t="str">
        <f>IF(AND(I1050&lt;0.001, 'SSIM Index'!I1050 &gt; 0.97), TRUE, "")</f>
        <v/>
      </c>
      <c r="N1050" s="1" t="str">
        <f>IF(AND(J1050&lt;0.001, 'SSIM Index'!J1050 &gt; 0.97), TRUE, "")</f>
        <v/>
      </c>
      <c r="O1050" s="3" t="str">
        <f t="shared" si="49"/>
        <v/>
      </c>
      <c r="P1050" s="1" t="str">
        <f t="shared" si="50"/>
        <v/>
      </c>
      <c r="Q1050" s="1" t="str">
        <f t="shared" si="51"/>
        <v/>
      </c>
    </row>
    <row r="1051" spans="1:17" x14ac:dyDescent="0.35">
      <c r="A1051" s="6">
        <v>1049</v>
      </c>
      <c r="B1051" s="1">
        <f>VLOOKUP($A1051, Parameters!$A$2:JI$1345, MATCH(B$1, Parameters!$1:$1, 0), FALSE)</f>
        <v>3000</v>
      </c>
      <c r="C1051" s="1">
        <f>VLOOKUP($A1051, Parameters!$A$2:JJ$1345, MATCH(C$1, Parameters!$1:$1, 0), FALSE)</f>
        <v>1766.2</v>
      </c>
      <c r="D1051" s="1">
        <f>VLOOKUP($A1051, Parameters!$A$2:JK$1345, MATCH(D$1, Parameters!$1:$1, 0), FALSE)</f>
        <v>130</v>
      </c>
      <c r="E1051" s="1">
        <f>VLOOKUP($A1051, Parameters!$A$2:JL$1345, MATCH(E$1, Parameters!$1:$1, 0), FALSE)</f>
        <v>5.4168000000000003</v>
      </c>
      <c r="F1051" s="1">
        <f>VLOOKUP($A1051, Parameters!$A$2:JM$1345, MATCH(F$1, Parameters!$1:$1, 0), FALSE)</f>
        <v>4.34795</v>
      </c>
      <c r="G1051" s="1">
        <f>VLOOKUP($A1051, Parameters!$A$2:JN$1345, MATCH(G$1, Parameters!$1:$1, 0), FALSE)</f>
        <v>2.0276140076277107</v>
      </c>
      <c r="H1051" s="3">
        <v>5.7262880727648703E-4</v>
      </c>
      <c r="I1051">
        <v>5.9612595941871405E-4</v>
      </c>
      <c r="J1051">
        <v>6.4437498804181803E-4</v>
      </c>
      <c r="L1051" s="1" t="str">
        <f>IF(AND(H1051&lt;0.001, 'SSIM Index'!H1051 &gt; 0.97), TRUE, "")</f>
        <v/>
      </c>
      <c r="M1051" s="1" t="str">
        <f>IF(AND(I1051&lt;0.001, 'SSIM Index'!I1051 &gt; 0.97), TRUE, "")</f>
        <v/>
      </c>
      <c r="N1051" s="1" t="str">
        <f>IF(AND(J1051&lt;0.001, 'SSIM Index'!J1051 &gt; 0.97), TRUE, "")</f>
        <v/>
      </c>
      <c r="O1051" s="3" t="str">
        <f t="shared" si="49"/>
        <v/>
      </c>
      <c r="P1051" s="1" t="str">
        <f t="shared" si="50"/>
        <v/>
      </c>
      <c r="Q1051" s="1" t="str">
        <f t="shared" si="51"/>
        <v/>
      </c>
    </row>
    <row r="1052" spans="1:17" x14ac:dyDescent="0.35">
      <c r="A1052" s="6">
        <v>1050</v>
      </c>
      <c r="B1052" s="1">
        <f>VLOOKUP($A1052, Parameters!$A$2:JI$1345, MATCH(B$1, Parameters!$1:$1, 0), FALSE)</f>
        <v>3000</v>
      </c>
      <c r="C1052" s="1">
        <f>VLOOKUP($A1052, Parameters!$A$2:JJ$1345, MATCH(C$1, Parameters!$1:$1, 0), FALSE)</f>
        <v>3002.6</v>
      </c>
      <c r="D1052" s="1">
        <f>VLOOKUP($A1052, Parameters!$A$2:JK$1345, MATCH(D$1, Parameters!$1:$1, 0), FALSE)</f>
        <v>130</v>
      </c>
      <c r="E1052" s="1">
        <f>VLOOKUP($A1052, Parameters!$A$2:JL$1345, MATCH(E$1, Parameters!$1:$1, 0), FALSE)</f>
        <v>5.4168000000000003</v>
      </c>
      <c r="F1052" s="1">
        <f>VLOOKUP($A1052, Parameters!$A$2:JM$1345, MATCH(F$1, Parameters!$1:$1, 0), FALSE)</f>
        <v>4.34795</v>
      </c>
      <c r="G1052" s="1">
        <f>VLOOKUP($A1052, Parameters!$A$2:JN$1345, MATCH(G$1, Parameters!$1:$1, 0), FALSE)</f>
        <v>2.0276140076277107</v>
      </c>
      <c r="H1052" s="3">
        <v>8.1495492486283096E-4</v>
      </c>
      <c r="I1052">
        <v>7.9167337389662797E-4</v>
      </c>
      <c r="J1052">
        <v>8.78097431268543E-4</v>
      </c>
      <c r="L1052" s="1" t="str">
        <f>IF(AND(H1052&lt;0.001, 'SSIM Index'!H1052 &gt; 0.97), TRUE, "")</f>
        <v/>
      </c>
      <c r="M1052" s="1" t="str">
        <f>IF(AND(I1052&lt;0.001, 'SSIM Index'!I1052 &gt; 0.97), TRUE, "")</f>
        <v/>
      </c>
      <c r="N1052" s="1" t="str">
        <f>IF(AND(J1052&lt;0.001, 'SSIM Index'!J1052 &gt; 0.97), TRUE, "")</f>
        <v/>
      </c>
      <c r="O1052" s="3" t="str">
        <f t="shared" si="49"/>
        <v/>
      </c>
      <c r="P1052" s="1" t="str">
        <f t="shared" si="50"/>
        <v/>
      </c>
      <c r="Q1052" s="1" t="str">
        <f t="shared" si="51"/>
        <v/>
      </c>
    </row>
    <row r="1053" spans="1:17" x14ac:dyDescent="0.35">
      <c r="A1053" s="6">
        <v>1051</v>
      </c>
      <c r="B1053" s="1">
        <f>VLOOKUP($A1053, Parameters!$A$2:JI$1345, MATCH(B$1, Parameters!$1:$1, 0), FALSE)</f>
        <v>3000</v>
      </c>
      <c r="C1053" s="1">
        <f>VLOOKUP($A1053, Parameters!$A$2:JJ$1345, MATCH(C$1, Parameters!$1:$1, 0), FALSE)</f>
        <v>4239</v>
      </c>
      <c r="D1053" s="1">
        <f>VLOOKUP($A1053, Parameters!$A$2:JK$1345, MATCH(D$1, Parameters!$1:$1, 0), FALSE)</f>
        <v>130</v>
      </c>
      <c r="E1053" s="1">
        <f>VLOOKUP($A1053, Parameters!$A$2:JL$1345, MATCH(E$1, Parameters!$1:$1, 0), FALSE)</f>
        <v>5.4168000000000003</v>
      </c>
      <c r="F1053" s="1">
        <f>VLOOKUP($A1053, Parameters!$A$2:JM$1345, MATCH(F$1, Parameters!$1:$1, 0), FALSE)</f>
        <v>4.34795</v>
      </c>
      <c r="G1053" s="1">
        <f>VLOOKUP($A1053, Parameters!$A$2:JN$1345, MATCH(G$1, Parameters!$1:$1, 0), FALSE)</f>
        <v>2.0276140076277107</v>
      </c>
      <c r="H1053" s="3">
        <v>6.5123144304379799E-4</v>
      </c>
      <c r="I1053">
        <v>9.3741127057000995E-4</v>
      </c>
      <c r="J1053">
        <v>9.0117438230663495E-4</v>
      </c>
      <c r="L1053" s="1" t="str">
        <f>IF(AND(H1053&lt;0.001, 'SSIM Index'!H1053 &gt; 0.97), TRUE, "")</f>
        <v/>
      </c>
      <c r="M1053" s="1" t="str">
        <f>IF(AND(I1053&lt;0.001, 'SSIM Index'!I1053 &gt; 0.97), TRUE, "")</f>
        <v/>
      </c>
      <c r="N1053" s="1" t="str">
        <f>IF(AND(J1053&lt;0.001, 'SSIM Index'!J1053 &gt; 0.97), TRUE, "")</f>
        <v/>
      </c>
      <c r="O1053" s="3" t="str">
        <f t="shared" si="49"/>
        <v/>
      </c>
      <c r="P1053" s="1" t="str">
        <f t="shared" si="50"/>
        <v/>
      </c>
      <c r="Q1053" s="1" t="str">
        <f t="shared" si="51"/>
        <v/>
      </c>
    </row>
    <row r="1054" spans="1:17" x14ac:dyDescent="0.35">
      <c r="A1054" s="6">
        <v>1052</v>
      </c>
      <c r="B1054" s="1">
        <f>VLOOKUP($A1054, Parameters!$A$2:JI$1345, MATCH(B$1, Parameters!$1:$1, 0), FALSE)</f>
        <v>2000</v>
      </c>
      <c r="C1054" s="1">
        <f>VLOOKUP($A1054, Parameters!$A$2:JJ$1345, MATCH(C$1, Parameters!$1:$1, 0), FALSE)</f>
        <v>706.5</v>
      </c>
      <c r="D1054" s="1">
        <f>VLOOKUP($A1054, Parameters!$A$2:JK$1345, MATCH(D$1, Parameters!$1:$1, 0), FALSE)</f>
        <v>130</v>
      </c>
      <c r="E1054" s="1">
        <f>VLOOKUP($A1054, Parameters!$A$2:JL$1345, MATCH(E$1, Parameters!$1:$1, 0), FALSE)</f>
        <v>5.8098700000000001</v>
      </c>
      <c r="F1054" s="1">
        <f>VLOOKUP($A1054, Parameters!$A$2:JM$1345, MATCH(F$1, Parameters!$1:$1, 0), FALSE)</f>
        <v>4.6330099999999996</v>
      </c>
      <c r="G1054" s="1">
        <f>VLOOKUP($A1054, Parameters!$A$2:JN$1345, MATCH(G$1, Parameters!$1:$1, 0), FALSE)</f>
        <v>1.877460777457302</v>
      </c>
      <c r="H1054" s="3">
        <v>4.1121817776001898E-4</v>
      </c>
      <c r="I1054">
        <v>3.2528463634662298E-4</v>
      </c>
      <c r="J1054">
        <v>4.7811892000027001E-4</v>
      </c>
      <c r="L1054" s="1" t="str">
        <f>IF(AND(H1054&lt;0.001, 'SSIM Index'!H1054 &gt; 0.97), TRUE, "")</f>
        <v/>
      </c>
      <c r="M1054" s="1" t="str">
        <f>IF(AND(I1054&lt;0.001, 'SSIM Index'!I1054 &gt; 0.97), TRUE, "")</f>
        <v/>
      </c>
      <c r="N1054" s="1" t="str">
        <f>IF(AND(J1054&lt;0.001, 'SSIM Index'!J1054 &gt; 0.97), TRUE, "")</f>
        <v/>
      </c>
      <c r="O1054" s="3" t="str">
        <f t="shared" si="49"/>
        <v/>
      </c>
      <c r="P1054" s="1" t="str">
        <f t="shared" si="50"/>
        <v/>
      </c>
      <c r="Q1054" s="1" t="str">
        <f t="shared" si="51"/>
        <v/>
      </c>
    </row>
    <row r="1055" spans="1:17" x14ac:dyDescent="0.35">
      <c r="A1055" s="6">
        <v>1053</v>
      </c>
      <c r="B1055" s="1">
        <f>VLOOKUP($A1055, Parameters!$A$2:JI$1345, MATCH(B$1, Parameters!$1:$1, 0), FALSE)</f>
        <v>2000</v>
      </c>
      <c r="C1055" s="1">
        <f>VLOOKUP($A1055, Parameters!$A$2:JJ$1345, MATCH(C$1, Parameters!$1:$1, 0), FALSE)</f>
        <v>1942.9</v>
      </c>
      <c r="D1055" s="1">
        <f>VLOOKUP($A1055, Parameters!$A$2:JK$1345, MATCH(D$1, Parameters!$1:$1, 0), FALSE)</f>
        <v>130</v>
      </c>
      <c r="E1055" s="1">
        <f>VLOOKUP($A1055, Parameters!$A$2:JL$1345, MATCH(E$1, Parameters!$1:$1, 0), FALSE)</f>
        <v>5.8098700000000001</v>
      </c>
      <c r="F1055" s="1">
        <f>VLOOKUP($A1055, Parameters!$A$2:JM$1345, MATCH(F$1, Parameters!$1:$1, 0), FALSE)</f>
        <v>4.6330099999999996</v>
      </c>
      <c r="G1055" s="1">
        <f>VLOOKUP($A1055, Parameters!$A$2:JN$1345, MATCH(G$1, Parameters!$1:$1, 0), FALSE)</f>
        <v>1.877460777457302</v>
      </c>
      <c r="H1055" s="3">
        <v>6.7985907662659797E-4</v>
      </c>
      <c r="I1055">
        <v>6.9646153133362499E-4</v>
      </c>
      <c r="J1055">
        <v>8.3183182869106499E-4</v>
      </c>
      <c r="L1055" s="1" t="str">
        <f>IF(AND(H1055&lt;0.001, 'SSIM Index'!H1055 &gt; 0.97), TRUE, "")</f>
        <v/>
      </c>
      <c r="M1055" s="1" t="str">
        <f>IF(AND(I1055&lt;0.001, 'SSIM Index'!I1055 &gt; 0.97), TRUE, "")</f>
        <v/>
      </c>
      <c r="N1055" s="1" t="str">
        <f>IF(AND(J1055&lt;0.001, 'SSIM Index'!J1055 &gt; 0.97), TRUE, "")</f>
        <v/>
      </c>
      <c r="O1055" s="3" t="str">
        <f t="shared" si="49"/>
        <v/>
      </c>
      <c r="P1055" s="1" t="str">
        <f t="shared" si="50"/>
        <v/>
      </c>
      <c r="Q1055" s="1" t="str">
        <f t="shared" si="51"/>
        <v/>
      </c>
    </row>
    <row r="1056" spans="1:17" x14ac:dyDescent="0.35">
      <c r="A1056" s="6">
        <v>1054</v>
      </c>
      <c r="B1056" s="1">
        <f>VLOOKUP($A1056, Parameters!$A$2:JI$1345, MATCH(B$1, Parameters!$1:$1, 0), FALSE)</f>
        <v>2000</v>
      </c>
      <c r="C1056" s="1">
        <f>VLOOKUP($A1056, Parameters!$A$2:JJ$1345, MATCH(C$1, Parameters!$1:$1, 0), FALSE)</f>
        <v>3179.2</v>
      </c>
      <c r="D1056" s="1">
        <f>VLOOKUP($A1056, Parameters!$A$2:JK$1345, MATCH(D$1, Parameters!$1:$1, 0), FALSE)</f>
        <v>130</v>
      </c>
      <c r="E1056" s="1">
        <f>VLOOKUP($A1056, Parameters!$A$2:JL$1345, MATCH(E$1, Parameters!$1:$1, 0), FALSE)</f>
        <v>5.8098700000000001</v>
      </c>
      <c r="F1056" s="1">
        <f>VLOOKUP($A1056, Parameters!$A$2:JM$1345, MATCH(F$1, Parameters!$1:$1, 0), FALSE)</f>
        <v>4.6330099999999996</v>
      </c>
      <c r="G1056" s="1">
        <f>VLOOKUP($A1056, Parameters!$A$2:JN$1345, MATCH(G$1, Parameters!$1:$1, 0), FALSE)</f>
        <v>1.877460777457302</v>
      </c>
      <c r="H1056" s="3">
        <v>7.1778375422581998E-4</v>
      </c>
      <c r="I1056">
        <v>9.14817384909838E-4</v>
      </c>
      <c r="J1056">
        <v>9.22454928513616E-4</v>
      </c>
      <c r="L1056" s="1" t="str">
        <f>IF(AND(H1056&lt;0.001, 'SSIM Index'!H1056 &gt; 0.97), TRUE, "")</f>
        <v/>
      </c>
      <c r="M1056" s="1" t="str">
        <f>IF(AND(I1056&lt;0.001, 'SSIM Index'!I1056 &gt; 0.97), TRUE, "")</f>
        <v/>
      </c>
      <c r="N1056" s="1" t="str">
        <f>IF(AND(J1056&lt;0.001, 'SSIM Index'!J1056 &gt; 0.97), TRUE, "")</f>
        <v/>
      </c>
      <c r="O1056" s="3" t="str">
        <f t="shared" si="49"/>
        <v/>
      </c>
      <c r="P1056" s="1" t="str">
        <f t="shared" si="50"/>
        <v/>
      </c>
      <c r="Q1056" s="1" t="str">
        <f t="shared" si="51"/>
        <v/>
      </c>
    </row>
    <row r="1057" spans="1:17" x14ac:dyDescent="0.35">
      <c r="A1057" s="6">
        <v>1055</v>
      </c>
      <c r="B1057" s="1">
        <f>VLOOKUP($A1057, Parameters!$A$2:JI$1345, MATCH(B$1, Parameters!$1:$1, 0), FALSE)</f>
        <v>2000</v>
      </c>
      <c r="C1057" s="1">
        <f>VLOOKUP($A1057, Parameters!$A$2:JJ$1345, MATCH(C$1, Parameters!$1:$1, 0), FALSE)</f>
        <v>4415.6000000000004</v>
      </c>
      <c r="D1057" s="1">
        <f>VLOOKUP($A1057, Parameters!$A$2:JK$1345, MATCH(D$1, Parameters!$1:$1, 0), FALSE)</f>
        <v>130</v>
      </c>
      <c r="E1057" s="1">
        <f>VLOOKUP($A1057, Parameters!$A$2:JL$1345, MATCH(E$1, Parameters!$1:$1, 0), FALSE)</f>
        <v>5.8098700000000001</v>
      </c>
      <c r="F1057" s="1">
        <f>VLOOKUP($A1057, Parameters!$A$2:JM$1345, MATCH(F$1, Parameters!$1:$1, 0), FALSE)</f>
        <v>4.6330099999999996</v>
      </c>
      <c r="G1057" s="1">
        <f>VLOOKUP($A1057, Parameters!$A$2:JN$1345, MATCH(G$1, Parameters!$1:$1, 0), FALSE)</f>
        <v>1.877460777457302</v>
      </c>
      <c r="H1057" s="3">
        <v>8.6197577184066101E-4</v>
      </c>
      <c r="I1057">
        <v>1.1241734027862499E-3</v>
      </c>
      <c r="J1057">
        <v>1.1741941561922401E-3</v>
      </c>
      <c r="L1057" s="1" t="str">
        <f>IF(AND(H1057&lt;0.001, 'SSIM Index'!H1057 &gt; 0.97), TRUE, "")</f>
        <v/>
      </c>
      <c r="M1057" s="1" t="str">
        <f>IF(AND(I1057&lt;0.001, 'SSIM Index'!I1057 &gt; 0.97), TRUE, "")</f>
        <v/>
      </c>
      <c r="N1057" s="1" t="str">
        <f>IF(AND(J1057&lt;0.001, 'SSIM Index'!J1057 &gt; 0.97), TRUE, "")</f>
        <v/>
      </c>
      <c r="O1057" s="3" t="str">
        <f t="shared" si="49"/>
        <v/>
      </c>
      <c r="P1057" s="1" t="str">
        <f t="shared" si="50"/>
        <v/>
      </c>
      <c r="Q1057" s="1" t="str">
        <f t="shared" si="51"/>
        <v/>
      </c>
    </row>
    <row r="1058" spans="1:17" x14ac:dyDescent="0.35">
      <c r="A1058" s="6">
        <v>1056</v>
      </c>
      <c r="B1058" s="1">
        <f>VLOOKUP($A1058, Parameters!$A$2:JI$1345, MATCH(B$1, Parameters!$1:$1, 0), FALSE)</f>
        <v>3000</v>
      </c>
      <c r="C1058" s="1">
        <f>VLOOKUP($A1058, Parameters!$A$2:JJ$1345, MATCH(C$1, Parameters!$1:$1, 0), FALSE)</f>
        <v>883.12</v>
      </c>
      <c r="D1058" s="1">
        <f>VLOOKUP($A1058, Parameters!$A$2:JK$1345, MATCH(D$1, Parameters!$1:$1, 0), FALSE)</f>
        <v>130</v>
      </c>
      <c r="E1058" s="1">
        <f>VLOOKUP($A1058, Parameters!$A$2:JL$1345, MATCH(E$1, Parameters!$1:$1, 0), FALSE)</f>
        <v>0.47193000000000002</v>
      </c>
      <c r="F1058" s="1">
        <f>VLOOKUP($A1058, Parameters!$A$2:JM$1345, MATCH(F$1, Parameters!$1:$1, 0), FALSE)</f>
        <v>5.1642900000000003</v>
      </c>
      <c r="G1058" s="1">
        <f>VLOOKUP($A1058, Parameters!$A$2:JN$1345, MATCH(G$1, Parameters!$1:$1, 0), FALSE)</f>
        <v>-1.7475887312164402</v>
      </c>
      <c r="H1058" s="3">
        <v>3.92987974919378E-4</v>
      </c>
      <c r="I1058">
        <v>3.0017437529750098E-4</v>
      </c>
      <c r="J1058">
        <v>4.4067724957130801E-4</v>
      </c>
      <c r="L1058" s="1" t="str">
        <f>IF(AND(H1058&lt;0.001, 'SSIM Index'!H1058 &gt; 0.97), TRUE, "")</f>
        <v/>
      </c>
      <c r="M1058" s="1" t="str">
        <f>IF(AND(I1058&lt;0.001, 'SSIM Index'!I1058 &gt; 0.97), TRUE, "")</f>
        <v/>
      </c>
      <c r="N1058" s="1" t="str">
        <f>IF(AND(J1058&lt;0.001, 'SSIM Index'!J1058 &gt; 0.97), TRUE, "")</f>
        <v/>
      </c>
      <c r="O1058" s="3" t="str">
        <f t="shared" si="49"/>
        <v/>
      </c>
      <c r="P1058" s="1" t="str">
        <f t="shared" si="50"/>
        <v/>
      </c>
      <c r="Q1058" s="1" t="str">
        <f t="shared" si="51"/>
        <v/>
      </c>
    </row>
    <row r="1059" spans="1:17" x14ac:dyDescent="0.35">
      <c r="A1059" s="6">
        <v>1057</v>
      </c>
      <c r="B1059" s="1">
        <f>VLOOKUP($A1059, Parameters!$A$2:JI$1345, MATCH(B$1, Parameters!$1:$1, 0), FALSE)</f>
        <v>3000</v>
      </c>
      <c r="C1059" s="1">
        <f>VLOOKUP($A1059, Parameters!$A$2:JJ$1345, MATCH(C$1, Parameters!$1:$1, 0), FALSE)</f>
        <v>2119.5</v>
      </c>
      <c r="D1059" s="1">
        <f>VLOOKUP($A1059, Parameters!$A$2:JK$1345, MATCH(D$1, Parameters!$1:$1, 0), FALSE)</f>
        <v>130</v>
      </c>
      <c r="E1059" s="1">
        <f>VLOOKUP($A1059, Parameters!$A$2:JL$1345, MATCH(E$1, Parameters!$1:$1, 0), FALSE)</f>
        <v>0.47193000000000002</v>
      </c>
      <c r="F1059" s="1">
        <f>VLOOKUP($A1059, Parameters!$A$2:JM$1345, MATCH(F$1, Parameters!$1:$1, 0), FALSE)</f>
        <v>5.1642900000000003</v>
      </c>
      <c r="G1059" s="1">
        <f>VLOOKUP($A1059, Parameters!$A$2:JN$1345, MATCH(G$1, Parameters!$1:$1, 0), FALSE)</f>
        <v>-1.7475887312164402</v>
      </c>
      <c r="H1059" s="3">
        <v>7.90943799074739E-4</v>
      </c>
      <c r="I1059">
        <v>6.6314265131950303E-4</v>
      </c>
      <c r="J1059">
        <v>9.0117822401225502E-4</v>
      </c>
      <c r="L1059" s="1" t="str">
        <f>IF(AND(H1059&lt;0.001, 'SSIM Index'!H1059 &gt; 0.97), TRUE, "")</f>
        <v/>
      </c>
      <c r="M1059" s="1" t="str">
        <f>IF(AND(I1059&lt;0.001, 'SSIM Index'!I1059 &gt; 0.97), TRUE, "")</f>
        <v/>
      </c>
      <c r="N1059" s="1" t="str">
        <f>IF(AND(J1059&lt;0.001, 'SSIM Index'!J1059 &gt; 0.97), TRUE, "")</f>
        <v/>
      </c>
      <c r="O1059" s="3" t="str">
        <f t="shared" si="49"/>
        <v/>
      </c>
      <c r="P1059" s="1" t="str">
        <f t="shared" si="50"/>
        <v/>
      </c>
      <c r="Q1059" s="1" t="str">
        <f t="shared" si="51"/>
        <v/>
      </c>
    </row>
    <row r="1060" spans="1:17" x14ac:dyDescent="0.35">
      <c r="A1060" s="6">
        <v>1058</v>
      </c>
      <c r="B1060" s="1">
        <f>VLOOKUP($A1060, Parameters!$A$2:JI$1345, MATCH(B$1, Parameters!$1:$1, 0), FALSE)</f>
        <v>3000</v>
      </c>
      <c r="C1060" s="1">
        <f>VLOOKUP($A1060, Parameters!$A$2:JJ$1345, MATCH(C$1, Parameters!$1:$1, 0), FALSE)</f>
        <v>3355.9</v>
      </c>
      <c r="D1060" s="1">
        <f>VLOOKUP($A1060, Parameters!$A$2:JK$1345, MATCH(D$1, Parameters!$1:$1, 0), FALSE)</f>
        <v>130</v>
      </c>
      <c r="E1060" s="1">
        <f>VLOOKUP($A1060, Parameters!$A$2:JL$1345, MATCH(E$1, Parameters!$1:$1, 0), FALSE)</f>
        <v>0.47193000000000002</v>
      </c>
      <c r="F1060" s="1">
        <f>VLOOKUP($A1060, Parameters!$A$2:JM$1345, MATCH(F$1, Parameters!$1:$1, 0), FALSE)</f>
        <v>5.1642900000000003</v>
      </c>
      <c r="G1060" s="1">
        <f>VLOOKUP($A1060, Parameters!$A$2:JN$1345, MATCH(G$1, Parameters!$1:$1, 0), FALSE)</f>
        <v>-1.7475887312164402</v>
      </c>
      <c r="H1060" s="3">
        <v>1.0289408965036199E-3</v>
      </c>
      <c r="I1060">
        <v>1.01295812055468E-3</v>
      </c>
      <c r="J1060">
        <v>1.0282058501616101E-3</v>
      </c>
      <c r="L1060" s="1" t="str">
        <f>IF(AND(H1060&lt;0.001, 'SSIM Index'!H1060 &gt; 0.97), TRUE, "")</f>
        <v/>
      </c>
      <c r="M1060" s="1" t="str">
        <f>IF(AND(I1060&lt;0.001, 'SSIM Index'!I1060 &gt; 0.97), TRUE, "")</f>
        <v/>
      </c>
      <c r="N1060" s="1" t="str">
        <f>IF(AND(J1060&lt;0.001, 'SSIM Index'!J1060 &gt; 0.97), TRUE, "")</f>
        <v/>
      </c>
      <c r="O1060" s="3" t="str">
        <f t="shared" si="49"/>
        <v/>
      </c>
      <c r="P1060" s="1" t="str">
        <f t="shared" si="50"/>
        <v/>
      </c>
      <c r="Q1060" s="1" t="str">
        <f t="shared" si="51"/>
        <v/>
      </c>
    </row>
    <row r="1061" spans="1:17" x14ac:dyDescent="0.35">
      <c r="A1061" s="6">
        <v>1059</v>
      </c>
      <c r="B1061" s="1">
        <f>VLOOKUP($A1061, Parameters!$A$2:JI$1345, MATCH(B$1, Parameters!$1:$1, 0), FALSE)</f>
        <v>3000</v>
      </c>
      <c r="C1061" s="1">
        <f>VLOOKUP($A1061, Parameters!$A$2:JJ$1345, MATCH(C$1, Parameters!$1:$1, 0), FALSE)</f>
        <v>4673.8</v>
      </c>
      <c r="D1061" s="1">
        <f>VLOOKUP($A1061, Parameters!$A$2:JK$1345, MATCH(D$1, Parameters!$1:$1, 0), FALSE)</f>
        <v>130</v>
      </c>
      <c r="E1061" s="1">
        <f>VLOOKUP($A1061, Parameters!$A$2:JL$1345, MATCH(E$1, Parameters!$1:$1, 0), FALSE)</f>
        <v>0.47193000000000002</v>
      </c>
      <c r="F1061" s="1">
        <f>VLOOKUP($A1061, Parameters!$A$2:JM$1345, MATCH(F$1, Parameters!$1:$1, 0), FALSE)</f>
        <v>5.1642900000000003</v>
      </c>
      <c r="G1061" s="1">
        <f>VLOOKUP($A1061, Parameters!$A$2:JN$1345, MATCH(G$1, Parameters!$1:$1, 0), FALSE)</f>
        <v>-1.7475887312164402</v>
      </c>
      <c r="H1061" s="3">
        <v>9.5371104544028596E-4</v>
      </c>
      <c r="I1061">
        <v>1.0328002972528299E-3</v>
      </c>
      <c r="J1061">
        <v>9.1542903101071705E-4</v>
      </c>
      <c r="L1061" s="1" t="str">
        <f>IF(AND(H1061&lt;0.001, 'SSIM Index'!H1061 &gt; 0.97), TRUE, "")</f>
        <v/>
      </c>
      <c r="M1061" s="1" t="str">
        <f>IF(AND(I1061&lt;0.001, 'SSIM Index'!I1061 &gt; 0.97), TRUE, "")</f>
        <v/>
      </c>
      <c r="N1061" s="1" t="str">
        <f>IF(AND(J1061&lt;0.001, 'SSIM Index'!J1061 &gt; 0.97), TRUE, "")</f>
        <v/>
      </c>
      <c r="O1061" s="3" t="str">
        <f t="shared" si="49"/>
        <v/>
      </c>
      <c r="P1061" s="1" t="str">
        <f t="shared" si="50"/>
        <v/>
      </c>
      <c r="Q1061" s="1" t="str">
        <f t="shared" si="51"/>
        <v/>
      </c>
    </row>
    <row r="1062" spans="1:17" x14ac:dyDescent="0.35">
      <c r="A1062" s="6">
        <v>1060</v>
      </c>
      <c r="B1062" s="1">
        <f>VLOOKUP($A1062, Parameters!$A$2:JI$1345, MATCH(B$1, Parameters!$1:$1, 0), FALSE)</f>
        <v>1000</v>
      </c>
      <c r="C1062" s="1">
        <f>VLOOKUP($A1062, Parameters!$A$2:JJ$1345, MATCH(C$1, Parameters!$1:$1, 0), FALSE)</f>
        <v>1059.7</v>
      </c>
      <c r="D1062" s="1">
        <f>VLOOKUP($A1062, Parameters!$A$2:JK$1345, MATCH(D$1, Parameters!$1:$1, 0), FALSE)</f>
        <v>130</v>
      </c>
      <c r="E1062" s="1">
        <f>VLOOKUP($A1062, Parameters!$A$2:JL$1345, MATCH(E$1, Parameters!$1:$1, 0), FALSE)</f>
        <v>4.5130400000000002</v>
      </c>
      <c r="F1062" s="1">
        <f>VLOOKUP($A1062, Parameters!$A$2:JM$1345, MATCH(F$1, Parameters!$1:$1, 0), FALSE)</f>
        <v>4.0675100000000004</v>
      </c>
      <c r="G1062" s="1">
        <f>VLOOKUP($A1062, Parameters!$A$2:JN$1345, MATCH(G$1, Parameters!$1:$1, 0), FALSE)</f>
        <v>2.6460104322020328</v>
      </c>
      <c r="H1062" s="3">
        <v>5.3348031360656001E-4</v>
      </c>
      <c r="I1062">
        <v>6.6711992258205999E-4</v>
      </c>
      <c r="J1062">
        <v>5.7663343613967299E-4</v>
      </c>
      <c r="L1062" s="1" t="str">
        <f>IF(AND(H1062&lt;0.001, 'SSIM Index'!H1062 &gt; 0.97), TRUE, "")</f>
        <v/>
      </c>
      <c r="M1062" s="1" t="str">
        <f>IF(AND(I1062&lt;0.001, 'SSIM Index'!I1062 &gt; 0.97), TRUE, "")</f>
        <v/>
      </c>
      <c r="N1062" s="1" t="str">
        <f>IF(AND(J1062&lt;0.001, 'SSIM Index'!J1062 &gt; 0.97), TRUE, "")</f>
        <v/>
      </c>
      <c r="O1062" s="3" t="str">
        <f t="shared" si="49"/>
        <v/>
      </c>
      <c r="P1062" s="1" t="str">
        <f t="shared" si="50"/>
        <v/>
      </c>
      <c r="Q1062" s="1" t="str">
        <f t="shared" si="51"/>
        <v/>
      </c>
    </row>
    <row r="1063" spans="1:17" x14ac:dyDescent="0.35">
      <c r="A1063" s="6">
        <v>1061</v>
      </c>
      <c r="B1063" s="1">
        <f>VLOOKUP($A1063, Parameters!$A$2:JI$1345, MATCH(B$1, Parameters!$1:$1, 0), FALSE)</f>
        <v>1000</v>
      </c>
      <c r="C1063" s="1">
        <f>VLOOKUP($A1063, Parameters!$A$2:JJ$1345, MATCH(C$1, Parameters!$1:$1, 0), FALSE)</f>
        <v>2296.1</v>
      </c>
      <c r="D1063" s="1">
        <f>VLOOKUP($A1063, Parameters!$A$2:JK$1345, MATCH(D$1, Parameters!$1:$1, 0), FALSE)</f>
        <v>130</v>
      </c>
      <c r="E1063" s="1">
        <f>VLOOKUP($A1063, Parameters!$A$2:JL$1345, MATCH(E$1, Parameters!$1:$1, 0), FALSE)</f>
        <v>4.5130400000000002</v>
      </c>
      <c r="F1063" s="1">
        <f>VLOOKUP($A1063, Parameters!$A$2:JM$1345, MATCH(F$1, Parameters!$1:$1, 0), FALSE)</f>
        <v>4.0675100000000004</v>
      </c>
      <c r="G1063" s="1">
        <f>VLOOKUP($A1063, Parameters!$A$2:JN$1345, MATCH(G$1, Parameters!$1:$1, 0), FALSE)</f>
        <v>2.6460104322020328</v>
      </c>
      <c r="H1063" s="3">
        <v>1.2892257655039399E-3</v>
      </c>
      <c r="I1063">
        <v>1.3607410946860901E-3</v>
      </c>
      <c r="J1063">
        <v>1.6367833595722901E-3</v>
      </c>
      <c r="L1063" s="1" t="str">
        <f>IF(AND(H1063&lt;0.001, 'SSIM Index'!H1063 &gt; 0.97), TRUE, "")</f>
        <v/>
      </c>
      <c r="M1063" s="1" t="str">
        <f>IF(AND(I1063&lt;0.001, 'SSIM Index'!I1063 &gt; 0.97), TRUE, "")</f>
        <v/>
      </c>
      <c r="N1063" s="1" t="str">
        <f>IF(AND(J1063&lt;0.001, 'SSIM Index'!J1063 &gt; 0.97), TRUE, "")</f>
        <v/>
      </c>
      <c r="O1063" s="3" t="str">
        <f t="shared" si="49"/>
        <v/>
      </c>
      <c r="P1063" s="1" t="str">
        <f t="shared" si="50"/>
        <v/>
      </c>
      <c r="Q1063" s="1" t="str">
        <f t="shared" si="51"/>
        <v/>
      </c>
    </row>
    <row r="1064" spans="1:17" x14ac:dyDescent="0.35">
      <c r="A1064" s="6">
        <v>1062</v>
      </c>
      <c r="B1064" s="1">
        <f>VLOOKUP($A1064, Parameters!$A$2:JI$1345, MATCH(B$1, Parameters!$1:$1, 0), FALSE)</f>
        <v>1000</v>
      </c>
      <c r="C1064" s="1">
        <f>VLOOKUP($A1064, Parameters!$A$2:JJ$1345, MATCH(C$1, Parameters!$1:$1, 0), FALSE)</f>
        <v>3532.5</v>
      </c>
      <c r="D1064" s="1">
        <f>VLOOKUP($A1064, Parameters!$A$2:JK$1345, MATCH(D$1, Parameters!$1:$1, 0), FALSE)</f>
        <v>130</v>
      </c>
      <c r="E1064" s="1">
        <f>VLOOKUP($A1064, Parameters!$A$2:JL$1345, MATCH(E$1, Parameters!$1:$1, 0), FALSE)</f>
        <v>4.5130400000000002</v>
      </c>
      <c r="F1064" s="1">
        <f>VLOOKUP($A1064, Parameters!$A$2:JM$1345, MATCH(F$1, Parameters!$1:$1, 0), FALSE)</f>
        <v>4.0675100000000004</v>
      </c>
      <c r="G1064" s="1">
        <f>VLOOKUP($A1064, Parameters!$A$2:JN$1345, MATCH(G$1, Parameters!$1:$1, 0), FALSE)</f>
        <v>2.6460104322020328</v>
      </c>
      <c r="H1064" s="3">
        <v>9.6960889641195503E-4</v>
      </c>
      <c r="I1064">
        <v>1.0140114463865701E-3</v>
      </c>
      <c r="J1064">
        <v>2.1431280765682398E-3</v>
      </c>
      <c r="L1064" s="1" t="b">
        <f>IF(AND(H1064&lt;0.001, 'SSIM Index'!H1064 &gt; 0.97), TRUE, "")</f>
        <v>1</v>
      </c>
      <c r="M1064" s="1" t="str">
        <f>IF(AND(I1064&lt;0.001, 'SSIM Index'!I1064 &gt; 0.97), TRUE, "")</f>
        <v/>
      </c>
      <c r="N1064" s="1" t="str">
        <f>IF(AND(J1064&lt;0.001, 'SSIM Index'!J1064 &gt; 0.97), TRUE, "")</f>
        <v/>
      </c>
      <c r="O1064" s="3" t="str">
        <f t="shared" si="49"/>
        <v/>
      </c>
      <c r="P1064" s="1" t="str">
        <f t="shared" si="50"/>
        <v/>
      </c>
      <c r="Q1064" s="1" t="str">
        <f t="shared" si="51"/>
        <v/>
      </c>
    </row>
    <row r="1065" spans="1:17" x14ac:dyDescent="0.35">
      <c r="A1065" s="6">
        <v>1063</v>
      </c>
      <c r="B1065" s="1">
        <f>VLOOKUP($A1065, Parameters!$A$2:JI$1345, MATCH(B$1, Parameters!$1:$1, 0), FALSE)</f>
        <v>1000</v>
      </c>
      <c r="C1065" s="1">
        <f>VLOOKUP($A1065, Parameters!$A$2:JJ$1345, MATCH(C$1, Parameters!$1:$1, 0), FALSE)</f>
        <v>7322.7</v>
      </c>
      <c r="D1065" s="1">
        <f>VLOOKUP($A1065, Parameters!$A$2:JK$1345, MATCH(D$1, Parameters!$1:$1, 0), FALSE)</f>
        <v>130</v>
      </c>
      <c r="E1065" s="1">
        <f>VLOOKUP($A1065, Parameters!$A$2:JL$1345, MATCH(E$1, Parameters!$1:$1, 0), FALSE)</f>
        <v>4.5130400000000002</v>
      </c>
      <c r="F1065" s="1">
        <f>VLOOKUP($A1065, Parameters!$A$2:JM$1345, MATCH(F$1, Parameters!$1:$1, 0), FALSE)</f>
        <v>4.0675100000000004</v>
      </c>
      <c r="G1065" s="1">
        <f>VLOOKUP($A1065, Parameters!$A$2:JN$1345, MATCH(G$1, Parameters!$1:$1, 0), FALSE)</f>
        <v>2.6460104322020328</v>
      </c>
      <c r="H1065" s="3">
        <v>2.1038339473307098E-3</v>
      </c>
      <c r="I1065">
        <v>4.8438366502523396E-3</v>
      </c>
      <c r="J1065">
        <v>6.2113748863339398E-3</v>
      </c>
      <c r="L1065" s="1" t="str">
        <f>IF(AND(H1065&lt;0.001, 'SSIM Index'!H1065 &gt; 0.97), TRUE, "")</f>
        <v/>
      </c>
      <c r="M1065" s="1" t="str">
        <f>IF(AND(I1065&lt;0.001, 'SSIM Index'!I1065 &gt; 0.97), TRUE, "")</f>
        <v/>
      </c>
      <c r="N1065" s="1" t="str">
        <f>IF(AND(J1065&lt;0.001, 'SSIM Index'!J1065 &gt; 0.97), TRUE, "")</f>
        <v/>
      </c>
      <c r="O1065" s="3" t="str">
        <f t="shared" si="49"/>
        <v/>
      </c>
      <c r="P1065" s="1" t="str">
        <f t="shared" si="50"/>
        <v/>
      </c>
      <c r="Q1065" s="1" t="str">
        <f t="shared" si="51"/>
        <v/>
      </c>
    </row>
    <row r="1066" spans="1:17" x14ac:dyDescent="0.35">
      <c r="A1066" s="6">
        <v>1064</v>
      </c>
      <c r="B1066" s="1">
        <f>VLOOKUP($A1066, Parameters!$A$2:JI$1345, MATCH(B$1, Parameters!$1:$1, 0), FALSE)</f>
        <v>2000</v>
      </c>
      <c r="C1066" s="1">
        <f>VLOOKUP($A1066, Parameters!$A$2:JJ$1345, MATCH(C$1, Parameters!$1:$1, 0), FALSE)</f>
        <v>20</v>
      </c>
      <c r="D1066" s="1">
        <f>VLOOKUP($A1066, Parameters!$A$2:JK$1345, MATCH(D$1, Parameters!$1:$1, 0), FALSE)</f>
        <v>130</v>
      </c>
      <c r="E1066" s="1">
        <f>VLOOKUP($A1066, Parameters!$A$2:JL$1345, MATCH(E$1, Parameters!$1:$1, 0), FALSE)</f>
        <v>4.2856300000000003</v>
      </c>
      <c r="F1066" s="1">
        <f>VLOOKUP($A1066, Parameters!$A$2:JM$1345, MATCH(F$1, Parameters!$1:$1, 0), FALSE)</f>
        <v>4.5012299999999996</v>
      </c>
      <c r="G1066" s="1">
        <f>VLOOKUP($A1066, Parameters!$A$2:JN$1345, MATCH(G$1, Parameters!$1:$1, 0), FALSE)</f>
        <v>3.327019550485959</v>
      </c>
      <c r="H1066" s="3">
        <v>3.7194948527030598E-4</v>
      </c>
      <c r="I1066">
        <v>2.7983993641100802E-4</v>
      </c>
      <c r="J1066">
        <v>3.3150950912386098E-4</v>
      </c>
      <c r="L1066" s="1" t="str">
        <f>IF(AND(H1066&lt;0.001, 'SSIM Index'!H1066 &gt; 0.97), TRUE, "")</f>
        <v/>
      </c>
      <c r="M1066" s="1" t="str">
        <f>IF(AND(I1066&lt;0.001, 'SSIM Index'!I1066 &gt; 0.97), TRUE, "")</f>
        <v/>
      </c>
      <c r="N1066" s="1" t="str">
        <f>IF(AND(J1066&lt;0.001, 'SSIM Index'!J1066 &gt; 0.97), TRUE, "")</f>
        <v/>
      </c>
      <c r="O1066" s="3" t="str">
        <f t="shared" si="49"/>
        <v/>
      </c>
      <c r="P1066" s="1" t="str">
        <f t="shared" si="50"/>
        <v/>
      </c>
      <c r="Q1066" s="1" t="str">
        <f t="shared" si="51"/>
        <v/>
      </c>
    </row>
    <row r="1067" spans="1:17" x14ac:dyDescent="0.35">
      <c r="A1067" s="6">
        <v>1065</v>
      </c>
      <c r="B1067" s="1">
        <f>VLOOKUP($A1067, Parameters!$A$2:JI$1345, MATCH(B$1, Parameters!$1:$1, 0), FALSE)</f>
        <v>2000</v>
      </c>
      <c r="C1067" s="1">
        <f>VLOOKUP($A1067, Parameters!$A$2:JJ$1345, MATCH(C$1, Parameters!$1:$1, 0), FALSE)</f>
        <v>1236.4000000000001</v>
      </c>
      <c r="D1067" s="1">
        <f>VLOOKUP($A1067, Parameters!$A$2:JK$1345, MATCH(D$1, Parameters!$1:$1, 0), FALSE)</f>
        <v>130</v>
      </c>
      <c r="E1067" s="1">
        <f>VLOOKUP($A1067, Parameters!$A$2:JL$1345, MATCH(E$1, Parameters!$1:$1, 0), FALSE)</f>
        <v>4.2856300000000003</v>
      </c>
      <c r="F1067" s="1">
        <f>VLOOKUP($A1067, Parameters!$A$2:JM$1345, MATCH(F$1, Parameters!$1:$1, 0), FALSE)</f>
        <v>4.5012299999999996</v>
      </c>
      <c r="G1067" s="1">
        <f>VLOOKUP($A1067, Parameters!$A$2:JN$1345, MATCH(G$1, Parameters!$1:$1, 0), FALSE)</f>
        <v>3.327019550485959</v>
      </c>
      <c r="H1067" s="3">
        <v>5.7705037761479605E-4</v>
      </c>
      <c r="I1067">
        <v>5.0792144611477798E-4</v>
      </c>
      <c r="J1067">
        <v>5.8810511836782098E-4</v>
      </c>
      <c r="L1067" s="1" t="str">
        <f>IF(AND(H1067&lt;0.001, 'SSIM Index'!H1067 &gt; 0.97), TRUE, "")</f>
        <v/>
      </c>
      <c r="M1067" s="1" t="str">
        <f>IF(AND(I1067&lt;0.001, 'SSIM Index'!I1067 &gt; 0.97), TRUE, "")</f>
        <v/>
      </c>
      <c r="N1067" s="1" t="str">
        <f>IF(AND(J1067&lt;0.001, 'SSIM Index'!J1067 &gt; 0.97), TRUE, "")</f>
        <v/>
      </c>
      <c r="O1067" s="3" t="str">
        <f t="shared" si="49"/>
        <v/>
      </c>
      <c r="P1067" s="1" t="str">
        <f t="shared" si="50"/>
        <v/>
      </c>
      <c r="Q1067" s="1" t="str">
        <f t="shared" si="51"/>
        <v/>
      </c>
    </row>
    <row r="1068" spans="1:17" x14ac:dyDescent="0.35">
      <c r="A1068" s="6">
        <v>1066</v>
      </c>
      <c r="B1068" s="1">
        <f>VLOOKUP($A1068, Parameters!$A$2:JI$1345, MATCH(B$1, Parameters!$1:$1, 0), FALSE)</f>
        <v>2000</v>
      </c>
      <c r="C1068" s="1">
        <f>VLOOKUP($A1068, Parameters!$A$2:JJ$1345, MATCH(C$1, Parameters!$1:$1, 0), FALSE)</f>
        <v>2472.6999999999998</v>
      </c>
      <c r="D1068" s="1">
        <f>VLOOKUP($A1068, Parameters!$A$2:JK$1345, MATCH(D$1, Parameters!$1:$1, 0), FALSE)</f>
        <v>130</v>
      </c>
      <c r="E1068" s="1">
        <f>VLOOKUP($A1068, Parameters!$A$2:JL$1345, MATCH(E$1, Parameters!$1:$1, 0), FALSE)</f>
        <v>4.2856300000000003</v>
      </c>
      <c r="F1068" s="1">
        <f>VLOOKUP($A1068, Parameters!$A$2:JM$1345, MATCH(F$1, Parameters!$1:$1, 0), FALSE)</f>
        <v>4.5012299999999996</v>
      </c>
      <c r="G1068" s="1">
        <f>VLOOKUP($A1068, Parameters!$A$2:JN$1345, MATCH(G$1, Parameters!$1:$1, 0), FALSE)</f>
        <v>3.327019550485959</v>
      </c>
      <c r="H1068" s="3">
        <v>7.4432080145925197E-4</v>
      </c>
      <c r="I1068">
        <v>7.1509246481582501E-4</v>
      </c>
      <c r="J1068">
        <v>9.0433901641517802E-4</v>
      </c>
      <c r="L1068" s="1" t="str">
        <f>IF(AND(H1068&lt;0.001, 'SSIM Index'!H1068 &gt; 0.97), TRUE, "")</f>
        <v/>
      </c>
      <c r="M1068" s="1" t="str">
        <f>IF(AND(I1068&lt;0.001, 'SSIM Index'!I1068 &gt; 0.97), TRUE, "")</f>
        <v/>
      </c>
      <c r="N1068" s="1" t="str">
        <f>IF(AND(J1068&lt;0.001, 'SSIM Index'!J1068 &gt; 0.97), TRUE, "")</f>
        <v/>
      </c>
      <c r="O1068" s="3" t="str">
        <f t="shared" si="49"/>
        <v/>
      </c>
      <c r="P1068" s="1" t="str">
        <f t="shared" si="50"/>
        <v/>
      </c>
      <c r="Q1068" s="1" t="str">
        <f t="shared" si="51"/>
        <v/>
      </c>
    </row>
    <row r="1069" spans="1:17" x14ac:dyDescent="0.35">
      <c r="A1069" s="6">
        <v>1067</v>
      </c>
      <c r="B1069" s="1">
        <f>VLOOKUP($A1069, Parameters!$A$2:JI$1345, MATCH(B$1, Parameters!$1:$1, 0), FALSE)</f>
        <v>2000</v>
      </c>
      <c r="C1069" s="1">
        <f>VLOOKUP($A1069, Parameters!$A$2:JJ$1345, MATCH(C$1, Parameters!$1:$1, 0), FALSE)</f>
        <v>3709.1</v>
      </c>
      <c r="D1069" s="1">
        <f>VLOOKUP($A1069, Parameters!$A$2:JK$1345, MATCH(D$1, Parameters!$1:$1, 0), FALSE)</f>
        <v>130</v>
      </c>
      <c r="E1069" s="1">
        <f>VLOOKUP($A1069, Parameters!$A$2:JL$1345, MATCH(E$1, Parameters!$1:$1, 0), FALSE)</f>
        <v>4.2856300000000003</v>
      </c>
      <c r="F1069" s="1">
        <f>VLOOKUP($A1069, Parameters!$A$2:JM$1345, MATCH(F$1, Parameters!$1:$1, 0), FALSE)</f>
        <v>4.5012299999999996</v>
      </c>
      <c r="G1069" s="1">
        <f>VLOOKUP($A1069, Parameters!$A$2:JN$1345, MATCH(G$1, Parameters!$1:$1, 0), FALSE)</f>
        <v>3.327019550485959</v>
      </c>
      <c r="H1069" s="3">
        <v>8.1124494317919005E-4</v>
      </c>
      <c r="I1069">
        <v>8.3623494720086401E-4</v>
      </c>
      <c r="J1069">
        <v>1.31879944819957E-3</v>
      </c>
      <c r="L1069" s="1" t="b">
        <f>IF(AND(H1069&lt;0.001, 'SSIM Index'!H1069 &gt; 0.97), TRUE, "")</f>
        <v>1</v>
      </c>
      <c r="M1069" s="1" t="str">
        <f>IF(AND(I1069&lt;0.001, 'SSIM Index'!I1069 &gt; 0.97), TRUE, "")</f>
        <v/>
      </c>
      <c r="N1069" s="1" t="str">
        <f>IF(AND(J1069&lt;0.001, 'SSIM Index'!J1069 &gt; 0.97), TRUE, "")</f>
        <v/>
      </c>
      <c r="O1069" s="3" t="str">
        <f t="shared" si="49"/>
        <v/>
      </c>
      <c r="P1069" s="1" t="str">
        <f t="shared" si="50"/>
        <v/>
      </c>
      <c r="Q1069" s="1" t="b">
        <f t="shared" si="51"/>
        <v>1</v>
      </c>
    </row>
    <row r="1070" spans="1:17" x14ac:dyDescent="0.35">
      <c r="A1070" s="6">
        <v>1068</v>
      </c>
      <c r="B1070" s="1">
        <f>VLOOKUP($A1070, Parameters!$A$2:JI$1345, MATCH(B$1, Parameters!$1:$1, 0), FALSE)</f>
        <v>1000</v>
      </c>
      <c r="C1070" s="1">
        <f>VLOOKUP($A1070, Parameters!$A$2:JJ$1345, MATCH(C$1, Parameters!$1:$1, 0), FALSE)</f>
        <v>176.62</v>
      </c>
      <c r="D1070" s="1">
        <f>VLOOKUP($A1070, Parameters!$A$2:JK$1345, MATCH(D$1, Parameters!$1:$1, 0), FALSE)</f>
        <v>130</v>
      </c>
      <c r="E1070" s="1">
        <f>VLOOKUP($A1070, Parameters!$A$2:JL$1345, MATCH(E$1, Parameters!$1:$1, 0), FALSE)</f>
        <v>3.6345399999999999</v>
      </c>
      <c r="F1070" s="1">
        <f>VLOOKUP($A1070, Parameters!$A$2:JM$1345, MATCH(F$1, Parameters!$1:$1, 0), FALSE)</f>
        <v>6.0192600000000001</v>
      </c>
      <c r="G1070" s="1">
        <f>VLOOKUP($A1070, Parameters!$A$2:JN$1345, MATCH(G$1, Parameters!$1:$1, 0), FALSE)</f>
        <v>-1.4661010322686605</v>
      </c>
      <c r="H1070" s="3">
        <v>7.6874310616403796E-4</v>
      </c>
      <c r="I1070">
        <v>1.11020484473556E-3</v>
      </c>
      <c r="J1070">
        <v>1.2692514574155201E-3</v>
      </c>
      <c r="L1070" s="1" t="str">
        <f>IF(AND(H1070&lt;0.001, 'SSIM Index'!H1070 &gt; 0.97), TRUE, "")</f>
        <v/>
      </c>
      <c r="M1070" s="1" t="str">
        <f>IF(AND(I1070&lt;0.001, 'SSIM Index'!I1070 &gt; 0.97), TRUE, "")</f>
        <v/>
      </c>
      <c r="N1070" s="1" t="str">
        <f>IF(AND(J1070&lt;0.001, 'SSIM Index'!J1070 &gt; 0.97), TRUE, "")</f>
        <v/>
      </c>
      <c r="O1070" s="3" t="str">
        <f t="shared" si="49"/>
        <v/>
      </c>
      <c r="P1070" s="1" t="str">
        <f t="shared" si="50"/>
        <v/>
      </c>
      <c r="Q1070" s="1" t="str">
        <f t="shared" si="51"/>
        <v/>
      </c>
    </row>
    <row r="1071" spans="1:17" x14ac:dyDescent="0.35">
      <c r="A1071" s="6">
        <v>1069</v>
      </c>
      <c r="B1071" s="1">
        <f>VLOOKUP($A1071, Parameters!$A$2:JI$1345, MATCH(B$1, Parameters!$1:$1, 0), FALSE)</f>
        <v>1000</v>
      </c>
      <c r="C1071" s="1">
        <f>VLOOKUP($A1071, Parameters!$A$2:JJ$1345, MATCH(C$1, Parameters!$1:$1, 0), FALSE)</f>
        <v>1413</v>
      </c>
      <c r="D1071" s="1">
        <f>VLOOKUP($A1071, Parameters!$A$2:JK$1345, MATCH(D$1, Parameters!$1:$1, 0), FALSE)</f>
        <v>130</v>
      </c>
      <c r="E1071" s="1">
        <f>VLOOKUP($A1071, Parameters!$A$2:JL$1345, MATCH(E$1, Parameters!$1:$1, 0), FALSE)</f>
        <v>3.6345399999999999</v>
      </c>
      <c r="F1071" s="1">
        <f>VLOOKUP($A1071, Parameters!$A$2:JM$1345, MATCH(F$1, Parameters!$1:$1, 0), FALSE)</f>
        <v>6.0192600000000001</v>
      </c>
      <c r="G1071" s="1">
        <f>VLOOKUP($A1071, Parameters!$A$2:JN$1345, MATCH(G$1, Parameters!$1:$1, 0), FALSE)</f>
        <v>-1.4661010322686605</v>
      </c>
      <c r="H1071" s="3">
        <v>6.6067866282537504E-4</v>
      </c>
      <c r="I1071">
        <v>6.8540329812094504E-4</v>
      </c>
      <c r="J1071">
        <v>8.1701081944629496E-4</v>
      </c>
      <c r="L1071" s="1" t="str">
        <f>IF(AND(H1071&lt;0.001, 'SSIM Index'!H1071 &gt; 0.97), TRUE, "")</f>
        <v/>
      </c>
      <c r="M1071" s="1" t="str">
        <f>IF(AND(I1071&lt;0.001, 'SSIM Index'!I1071 &gt; 0.97), TRUE, "")</f>
        <v/>
      </c>
      <c r="N1071" s="1" t="str">
        <f>IF(AND(J1071&lt;0.001, 'SSIM Index'!J1071 &gt; 0.97), TRUE, "")</f>
        <v/>
      </c>
      <c r="O1071" s="3" t="str">
        <f t="shared" si="49"/>
        <v/>
      </c>
      <c r="P1071" s="1" t="str">
        <f t="shared" si="50"/>
        <v/>
      </c>
      <c r="Q1071" s="1" t="str">
        <f t="shared" si="51"/>
        <v/>
      </c>
    </row>
    <row r="1072" spans="1:17" x14ac:dyDescent="0.35">
      <c r="A1072" s="6">
        <v>1070</v>
      </c>
      <c r="B1072" s="1">
        <f>VLOOKUP($A1072, Parameters!$A$2:JI$1345, MATCH(B$1, Parameters!$1:$1, 0), FALSE)</f>
        <v>1000</v>
      </c>
      <c r="C1072" s="1">
        <f>VLOOKUP($A1072, Parameters!$A$2:JJ$1345, MATCH(C$1, Parameters!$1:$1, 0), FALSE)</f>
        <v>2649.4</v>
      </c>
      <c r="D1072" s="1">
        <f>VLOOKUP($A1072, Parameters!$A$2:JK$1345, MATCH(D$1, Parameters!$1:$1, 0), FALSE)</f>
        <v>130</v>
      </c>
      <c r="E1072" s="1">
        <f>VLOOKUP($A1072, Parameters!$A$2:JL$1345, MATCH(E$1, Parameters!$1:$1, 0), FALSE)</f>
        <v>3.6345399999999999</v>
      </c>
      <c r="F1072" s="1">
        <f>VLOOKUP($A1072, Parameters!$A$2:JM$1345, MATCH(F$1, Parameters!$1:$1, 0), FALSE)</f>
        <v>6.0192600000000001</v>
      </c>
      <c r="G1072" s="1">
        <f>VLOOKUP($A1072, Parameters!$A$2:JN$1345, MATCH(G$1, Parameters!$1:$1, 0), FALSE)</f>
        <v>-1.4661010322686605</v>
      </c>
      <c r="H1072" s="3">
        <v>1.02353328838944E-3</v>
      </c>
      <c r="I1072">
        <v>1.4785676030442099E-3</v>
      </c>
      <c r="J1072">
        <v>1.5356211224570801E-3</v>
      </c>
      <c r="L1072" s="1" t="str">
        <f>IF(AND(H1072&lt;0.001, 'SSIM Index'!H1072 &gt; 0.97), TRUE, "")</f>
        <v/>
      </c>
      <c r="M1072" s="1" t="str">
        <f>IF(AND(I1072&lt;0.001, 'SSIM Index'!I1072 &gt; 0.97), TRUE, "")</f>
        <v/>
      </c>
      <c r="N1072" s="1" t="str">
        <f>IF(AND(J1072&lt;0.001, 'SSIM Index'!J1072 &gt; 0.97), TRUE, "")</f>
        <v/>
      </c>
      <c r="O1072" s="3" t="str">
        <f t="shared" si="49"/>
        <v/>
      </c>
      <c r="P1072" s="1" t="str">
        <f t="shared" si="50"/>
        <v/>
      </c>
      <c r="Q1072" s="1" t="str">
        <f t="shared" si="51"/>
        <v/>
      </c>
    </row>
    <row r="1073" spans="1:17" x14ac:dyDescent="0.35">
      <c r="A1073" s="6">
        <v>1071</v>
      </c>
      <c r="B1073" s="1">
        <f>VLOOKUP($A1073, Parameters!$A$2:JI$1345, MATCH(B$1, Parameters!$1:$1, 0), FALSE)</f>
        <v>1000</v>
      </c>
      <c r="C1073" s="1">
        <f>VLOOKUP($A1073, Parameters!$A$2:JJ$1345, MATCH(C$1, Parameters!$1:$1, 0), FALSE)</f>
        <v>3885.7</v>
      </c>
      <c r="D1073" s="1">
        <f>VLOOKUP($A1073, Parameters!$A$2:JK$1345, MATCH(D$1, Parameters!$1:$1, 0), FALSE)</f>
        <v>130</v>
      </c>
      <c r="E1073" s="1">
        <f>VLOOKUP($A1073, Parameters!$A$2:JL$1345, MATCH(E$1, Parameters!$1:$1, 0), FALSE)</f>
        <v>3.6345399999999999</v>
      </c>
      <c r="F1073" s="1">
        <f>VLOOKUP($A1073, Parameters!$A$2:JM$1345, MATCH(F$1, Parameters!$1:$1, 0), FALSE)</f>
        <v>6.0192600000000001</v>
      </c>
      <c r="G1073" s="1">
        <f>VLOOKUP($A1073, Parameters!$A$2:JN$1345, MATCH(G$1, Parameters!$1:$1, 0), FALSE)</f>
        <v>-1.4661010322686605</v>
      </c>
      <c r="H1073" s="3">
        <v>2.3949460592120799E-3</v>
      </c>
      <c r="I1073">
        <v>2.4123953189700799E-3</v>
      </c>
      <c r="J1073">
        <v>2.4197772145271301E-3</v>
      </c>
      <c r="L1073" s="1" t="str">
        <f>IF(AND(H1073&lt;0.001, 'SSIM Index'!H1073 &gt; 0.97), TRUE, "")</f>
        <v/>
      </c>
      <c r="M1073" s="1" t="str">
        <f>IF(AND(I1073&lt;0.001, 'SSIM Index'!I1073 &gt; 0.97), TRUE, "")</f>
        <v/>
      </c>
      <c r="N1073" s="1" t="str">
        <f>IF(AND(J1073&lt;0.001, 'SSIM Index'!J1073 &gt; 0.97), TRUE, "")</f>
        <v/>
      </c>
      <c r="O1073" s="3" t="str">
        <f t="shared" si="49"/>
        <v/>
      </c>
      <c r="P1073" s="1" t="str">
        <f t="shared" si="50"/>
        <v/>
      </c>
      <c r="Q1073" s="1" t="str">
        <f t="shared" si="51"/>
        <v/>
      </c>
    </row>
    <row r="1074" spans="1:17" x14ac:dyDescent="0.35">
      <c r="A1074" s="6">
        <v>1072</v>
      </c>
      <c r="B1074" s="1">
        <f>VLOOKUP($A1074, Parameters!$A$2:JI$1345, MATCH(B$1, Parameters!$1:$1, 0), FALSE)</f>
        <v>3000</v>
      </c>
      <c r="C1074" s="1">
        <f>VLOOKUP($A1074, Parameters!$A$2:JJ$1345, MATCH(C$1, Parameters!$1:$1, 0), FALSE)</f>
        <v>353.25</v>
      </c>
      <c r="D1074" s="1">
        <f>VLOOKUP($A1074, Parameters!$A$2:JK$1345, MATCH(D$1, Parameters!$1:$1, 0), FALSE)</f>
        <v>130</v>
      </c>
      <c r="E1074" s="1">
        <f>VLOOKUP($A1074, Parameters!$A$2:JL$1345, MATCH(E$1, Parameters!$1:$1, 0), FALSE)</f>
        <v>1.8564400000000001</v>
      </c>
      <c r="F1074" s="1">
        <f>VLOOKUP($A1074, Parameters!$A$2:JM$1345, MATCH(F$1, Parameters!$1:$1, 0), FALSE)</f>
        <v>5.1514600000000002</v>
      </c>
      <c r="G1074" s="1">
        <f>VLOOKUP($A1074, Parameters!$A$2:JN$1345, MATCH(G$1, Parameters!$1:$1, 0), FALSE)</f>
        <v>-0.19729813084427317</v>
      </c>
      <c r="H1074" s="3">
        <v>6.9489929592236801E-4</v>
      </c>
      <c r="I1074">
        <v>4.7878822078928303E-4</v>
      </c>
      <c r="J1074">
        <v>7.1931752609088995E-4</v>
      </c>
      <c r="L1074" s="1" t="str">
        <f>IF(AND(H1074&lt;0.001, 'SSIM Index'!H1074 &gt; 0.97), TRUE, "")</f>
        <v/>
      </c>
      <c r="M1074" s="1" t="str">
        <f>IF(AND(I1074&lt;0.001, 'SSIM Index'!I1074 &gt; 0.97), TRUE, "")</f>
        <v/>
      </c>
      <c r="N1074" s="1" t="str">
        <f>IF(AND(J1074&lt;0.001, 'SSIM Index'!J1074 &gt; 0.97), TRUE, "")</f>
        <v/>
      </c>
      <c r="O1074" s="3" t="str">
        <f t="shared" si="49"/>
        <v/>
      </c>
      <c r="P1074" s="1" t="str">
        <f t="shared" si="50"/>
        <v/>
      </c>
      <c r="Q1074" s="1" t="str">
        <f t="shared" si="51"/>
        <v/>
      </c>
    </row>
    <row r="1075" spans="1:17" x14ac:dyDescent="0.35">
      <c r="A1075" s="6">
        <v>1073</v>
      </c>
      <c r="B1075" s="1">
        <f>VLOOKUP($A1075, Parameters!$A$2:JI$1345, MATCH(B$1, Parameters!$1:$1, 0), FALSE)</f>
        <v>3000</v>
      </c>
      <c r="C1075" s="1">
        <f>VLOOKUP($A1075, Parameters!$A$2:JJ$1345, MATCH(C$1, Parameters!$1:$1, 0), FALSE)</f>
        <v>1589.6</v>
      </c>
      <c r="D1075" s="1">
        <f>VLOOKUP($A1075, Parameters!$A$2:JK$1345, MATCH(D$1, Parameters!$1:$1, 0), FALSE)</f>
        <v>130</v>
      </c>
      <c r="E1075" s="1">
        <f>VLOOKUP($A1075, Parameters!$A$2:JL$1345, MATCH(E$1, Parameters!$1:$1, 0), FALSE)</f>
        <v>1.8564400000000001</v>
      </c>
      <c r="F1075" s="1">
        <f>VLOOKUP($A1075, Parameters!$A$2:JM$1345, MATCH(F$1, Parameters!$1:$1, 0), FALSE)</f>
        <v>5.1514600000000002</v>
      </c>
      <c r="G1075" s="1">
        <f>VLOOKUP($A1075, Parameters!$A$2:JN$1345, MATCH(G$1, Parameters!$1:$1, 0), FALSE)</f>
        <v>-0.19729813084427317</v>
      </c>
      <c r="H1075" s="3">
        <v>5.1035435171797796E-4</v>
      </c>
      <c r="I1075">
        <v>4.5576348202302998E-4</v>
      </c>
      <c r="J1075">
        <v>5.8261334197595705E-4</v>
      </c>
      <c r="L1075" s="1" t="str">
        <f>IF(AND(H1075&lt;0.001, 'SSIM Index'!H1075 &gt; 0.97), TRUE, "")</f>
        <v/>
      </c>
      <c r="M1075" s="1" t="str">
        <f>IF(AND(I1075&lt;0.001, 'SSIM Index'!I1075 &gt; 0.97), TRUE, "")</f>
        <v/>
      </c>
      <c r="N1075" s="1" t="str">
        <f>IF(AND(J1075&lt;0.001, 'SSIM Index'!J1075 &gt; 0.97), TRUE, "")</f>
        <v/>
      </c>
      <c r="O1075" s="3" t="str">
        <f t="shared" si="49"/>
        <v/>
      </c>
      <c r="P1075" s="1" t="str">
        <f t="shared" si="50"/>
        <v/>
      </c>
      <c r="Q1075" s="1" t="str">
        <f t="shared" si="51"/>
        <v/>
      </c>
    </row>
    <row r="1076" spans="1:17" x14ac:dyDescent="0.35">
      <c r="A1076" s="6">
        <v>1074</v>
      </c>
      <c r="B1076" s="1">
        <f>VLOOKUP($A1076, Parameters!$A$2:JI$1345, MATCH(B$1, Parameters!$1:$1, 0), FALSE)</f>
        <v>3000</v>
      </c>
      <c r="C1076" s="1">
        <f>VLOOKUP($A1076, Parameters!$A$2:JJ$1345, MATCH(C$1, Parameters!$1:$1, 0), FALSE)</f>
        <v>2826</v>
      </c>
      <c r="D1076" s="1">
        <f>VLOOKUP($A1076, Parameters!$A$2:JK$1345, MATCH(D$1, Parameters!$1:$1, 0), FALSE)</f>
        <v>130</v>
      </c>
      <c r="E1076" s="1">
        <f>VLOOKUP($A1076, Parameters!$A$2:JL$1345, MATCH(E$1, Parameters!$1:$1, 0), FALSE)</f>
        <v>1.8564400000000001</v>
      </c>
      <c r="F1076" s="1">
        <f>VLOOKUP($A1076, Parameters!$A$2:JM$1345, MATCH(F$1, Parameters!$1:$1, 0), FALSE)</f>
        <v>5.1514600000000002</v>
      </c>
      <c r="G1076" s="1">
        <f>VLOOKUP($A1076, Parameters!$A$2:JN$1345, MATCH(G$1, Parameters!$1:$1, 0), FALSE)</f>
        <v>-0.19729813084427317</v>
      </c>
      <c r="H1076" s="3">
        <v>6.8302068393677397E-4</v>
      </c>
      <c r="I1076">
        <v>5.2082439651712699E-4</v>
      </c>
      <c r="J1076">
        <v>8.2571140956133604E-4</v>
      </c>
      <c r="L1076" s="1" t="str">
        <f>IF(AND(H1076&lt;0.001, 'SSIM Index'!H1076 &gt; 0.97), TRUE, "")</f>
        <v/>
      </c>
      <c r="M1076" s="1" t="str">
        <f>IF(AND(I1076&lt;0.001, 'SSIM Index'!I1076 &gt; 0.97), TRUE, "")</f>
        <v/>
      </c>
      <c r="N1076" s="1" t="str">
        <f>IF(AND(J1076&lt;0.001, 'SSIM Index'!J1076 &gt; 0.97), TRUE, "")</f>
        <v/>
      </c>
      <c r="O1076" s="3" t="str">
        <f t="shared" si="49"/>
        <v/>
      </c>
      <c r="P1076" s="1" t="str">
        <f t="shared" si="50"/>
        <v/>
      </c>
      <c r="Q1076" s="1" t="str">
        <f t="shared" si="51"/>
        <v/>
      </c>
    </row>
    <row r="1077" spans="1:17" x14ac:dyDescent="0.35">
      <c r="A1077" s="6">
        <v>1075</v>
      </c>
      <c r="B1077" s="1">
        <f>VLOOKUP($A1077, Parameters!$A$2:JI$1345, MATCH(B$1, Parameters!$1:$1, 0), FALSE)</f>
        <v>3000</v>
      </c>
      <c r="C1077" s="1">
        <f>VLOOKUP($A1077, Parameters!$A$2:JJ$1345, MATCH(C$1, Parameters!$1:$1, 0), FALSE)</f>
        <v>4062.4</v>
      </c>
      <c r="D1077" s="1">
        <f>VLOOKUP($A1077, Parameters!$A$2:JK$1345, MATCH(D$1, Parameters!$1:$1, 0), FALSE)</f>
        <v>130</v>
      </c>
      <c r="E1077" s="1">
        <f>VLOOKUP($A1077, Parameters!$A$2:JL$1345, MATCH(E$1, Parameters!$1:$1, 0), FALSE)</f>
        <v>1.8564400000000001</v>
      </c>
      <c r="F1077" s="1">
        <f>VLOOKUP($A1077, Parameters!$A$2:JM$1345, MATCH(F$1, Parameters!$1:$1, 0), FALSE)</f>
        <v>5.1514600000000002</v>
      </c>
      <c r="G1077" s="1">
        <f>VLOOKUP($A1077, Parameters!$A$2:JN$1345, MATCH(G$1, Parameters!$1:$1, 0), FALSE)</f>
        <v>-0.19729813084427317</v>
      </c>
      <c r="H1077" s="3">
        <v>5.8482965687289801E-4</v>
      </c>
      <c r="I1077">
        <v>5.49677934031933E-4</v>
      </c>
      <c r="J1077">
        <v>9.3630468472838402E-4</v>
      </c>
      <c r="L1077" s="1" t="str">
        <f>IF(AND(H1077&lt;0.001, 'SSIM Index'!H1077 &gt; 0.97), TRUE, "")</f>
        <v/>
      </c>
      <c r="M1077" s="1" t="str">
        <f>IF(AND(I1077&lt;0.001, 'SSIM Index'!I1077 &gt; 0.97), TRUE, "")</f>
        <v/>
      </c>
      <c r="N1077" s="1" t="str">
        <f>IF(AND(J1077&lt;0.001, 'SSIM Index'!J1077 &gt; 0.97), TRUE, "")</f>
        <v/>
      </c>
      <c r="O1077" s="3" t="str">
        <f t="shared" si="49"/>
        <v/>
      </c>
      <c r="P1077" s="1" t="str">
        <f t="shared" si="50"/>
        <v/>
      </c>
      <c r="Q1077" s="1" t="str">
        <f t="shared" si="51"/>
        <v/>
      </c>
    </row>
    <row r="1078" spans="1:17" x14ac:dyDescent="0.35">
      <c r="A1078" s="6">
        <v>1076</v>
      </c>
      <c r="B1078" s="1">
        <f>VLOOKUP($A1078, Parameters!$A$2:JI$1345, MATCH(B$1, Parameters!$1:$1, 0), FALSE)</f>
        <v>2000</v>
      </c>
      <c r="C1078" s="1">
        <f>VLOOKUP($A1078, Parameters!$A$2:JJ$1345, MATCH(C$1, Parameters!$1:$1, 0), FALSE)</f>
        <v>529.87</v>
      </c>
      <c r="D1078" s="1">
        <f>VLOOKUP($A1078, Parameters!$A$2:JK$1345, MATCH(D$1, Parameters!$1:$1, 0), FALSE)</f>
        <v>130</v>
      </c>
      <c r="E1078" s="1">
        <f>VLOOKUP($A1078, Parameters!$A$2:JL$1345, MATCH(E$1, Parameters!$1:$1, 0), FALSE)</f>
        <v>2.1887099999999999</v>
      </c>
      <c r="F1078" s="1">
        <f>VLOOKUP($A1078, Parameters!$A$2:JM$1345, MATCH(F$1, Parameters!$1:$1, 0), FALSE)</f>
        <v>6.1290300000000002</v>
      </c>
      <c r="G1078" s="1">
        <f>VLOOKUP($A1078, Parameters!$A$2:JN$1345, MATCH(G$1, Parameters!$1:$1, 0), FALSE)</f>
        <v>-1.3557450682141889</v>
      </c>
      <c r="H1078" s="3">
        <v>3.5215186653658699E-4</v>
      </c>
      <c r="I1078">
        <v>3.5725848283618602E-4</v>
      </c>
      <c r="J1078">
        <v>4.7662615543231298E-4</v>
      </c>
      <c r="L1078" s="1" t="str">
        <f>IF(AND(H1078&lt;0.001, 'SSIM Index'!H1078 &gt; 0.97), TRUE, "")</f>
        <v/>
      </c>
      <c r="M1078" s="1" t="str">
        <f>IF(AND(I1078&lt;0.001, 'SSIM Index'!I1078 &gt; 0.97), TRUE, "")</f>
        <v/>
      </c>
      <c r="N1078" s="1" t="str">
        <f>IF(AND(J1078&lt;0.001, 'SSIM Index'!J1078 &gt; 0.97), TRUE, "")</f>
        <v/>
      </c>
      <c r="O1078" s="3" t="str">
        <f t="shared" si="49"/>
        <v/>
      </c>
      <c r="P1078" s="1" t="str">
        <f t="shared" si="50"/>
        <v/>
      </c>
      <c r="Q1078" s="1" t="str">
        <f t="shared" si="51"/>
        <v/>
      </c>
    </row>
    <row r="1079" spans="1:17" x14ac:dyDescent="0.35">
      <c r="A1079" s="6">
        <v>1077</v>
      </c>
      <c r="B1079" s="1">
        <f>VLOOKUP($A1079, Parameters!$A$2:JI$1345, MATCH(B$1, Parameters!$1:$1, 0), FALSE)</f>
        <v>2000</v>
      </c>
      <c r="C1079" s="1">
        <f>VLOOKUP($A1079, Parameters!$A$2:JJ$1345, MATCH(C$1, Parameters!$1:$1, 0), FALSE)</f>
        <v>1766.2</v>
      </c>
      <c r="D1079" s="1">
        <f>VLOOKUP($A1079, Parameters!$A$2:JK$1345, MATCH(D$1, Parameters!$1:$1, 0), FALSE)</f>
        <v>130</v>
      </c>
      <c r="E1079" s="1">
        <f>VLOOKUP($A1079, Parameters!$A$2:JL$1345, MATCH(E$1, Parameters!$1:$1, 0), FALSE)</f>
        <v>2.1887099999999999</v>
      </c>
      <c r="F1079" s="1">
        <f>VLOOKUP($A1079, Parameters!$A$2:JM$1345, MATCH(F$1, Parameters!$1:$1, 0), FALSE)</f>
        <v>6.1290300000000002</v>
      </c>
      <c r="G1079" s="1">
        <f>VLOOKUP($A1079, Parameters!$A$2:JN$1345, MATCH(G$1, Parameters!$1:$1, 0), FALSE)</f>
        <v>-1.3557450682141889</v>
      </c>
      <c r="H1079" s="3">
        <v>7.80274858698248E-4</v>
      </c>
      <c r="I1079">
        <v>6.2487029936164596E-4</v>
      </c>
      <c r="J1079">
        <v>7.0276350015774304E-4</v>
      </c>
      <c r="L1079" s="1" t="str">
        <f>IF(AND(H1079&lt;0.001, 'SSIM Index'!H1079 &gt; 0.97), TRUE, "")</f>
        <v/>
      </c>
      <c r="M1079" s="1" t="str">
        <f>IF(AND(I1079&lt;0.001, 'SSIM Index'!I1079 &gt; 0.97), TRUE, "")</f>
        <v/>
      </c>
      <c r="N1079" s="1" t="str">
        <f>IF(AND(J1079&lt;0.001, 'SSIM Index'!J1079 &gt; 0.97), TRUE, "")</f>
        <v/>
      </c>
      <c r="O1079" s="3" t="str">
        <f t="shared" si="49"/>
        <v/>
      </c>
      <c r="P1079" s="1" t="str">
        <f t="shared" si="50"/>
        <v/>
      </c>
      <c r="Q1079" s="1" t="str">
        <f t="shared" si="51"/>
        <v/>
      </c>
    </row>
    <row r="1080" spans="1:17" x14ac:dyDescent="0.35">
      <c r="A1080" s="6">
        <v>1078</v>
      </c>
      <c r="B1080" s="1">
        <f>VLOOKUP($A1080, Parameters!$A$2:JI$1345, MATCH(B$1, Parameters!$1:$1, 0), FALSE)</f>
        <v>2000</v>
      </c>
      <c r="C1080" s="1">
        <f>VLOOKUP($A1080, Parameters!$A$2:JJ$1345, MATCH(C$1, Parameters!$1:$1, 0), FALSE)</f>
        <v>3002.6</v>
      </c>
      <c r="D1080" s="1">
        <f>VLOOKUP($A1080, Parameters!$A$2:JK$1345, MATCH(D$1, Parameters!$1:$1, 0), FALSE)</f>
        <v>130</v>
      </c>
      <c r="E1080" s="1">
        <f>VLOOKUP($A1080, Parameters!$A$2:JL$1345, MATCH(E$1, Parameters!$1:$1, 0), FALSE)</f>
        <v>2.1887099999999999</v>
      </c>
      <c r="F1080" s="1">
        <f>VLOOKUP($A1080, Parameters!$A$2:JM$1345, MATCH(F$1, Parameters!$1:$1, 0), FALSE)</f>
        <v>6.1290300000000002</v>
      </c>
      <c r="G1080" s="1">
        <f>VLOOKUP($A1080, Parameters!$A$2:JN$1345, MATCH(G$1, Parameters!$1:$1, 0), FALSE)</f>
        <v>-1.3557450682141889</v>
      </c>
      <c r="H1080" s="3">
        <v>1.1555481469258601E-3</v>
      </c>
      <c r="I1080">
        <v>8.6756411474198103E-4</v>
      </c>
      <c r="J1080">
        <v>1.27713696565479E-3</v>
      </c>
      <c r="L1080" s="1" t="str">
        <f>IF(AND(H1080&lt;0.001, 'SSIM Index'!H1080 &gt; 0.97), TRUE, "")</f>
        <v/>
      </c>
      <c r="M1080" s="1" t="str">
        <f>IF(AND(I1080&lt;0.001, 'SSIM Index'!I1080 &gt; 0.97), TRUE, "")</f>
        <v/>
      </c>
      <c r="N1080" s="1" t="str">
        <f>IF(AND(J1080&lt;0.001, 'SSIM Index'!J1080 &gt; 0.97), TRUE, "")</f>
        <v/>
      </c>
      <c r="O1080" s="3" t="str">
        <f t="shared" si="49"/>
        <v/>
      </c>
      <c r="P1080" s="1" t="str">
        <f t="shared" si="50"/>
        <v/>
      </c>
      <c r="Q1080" s="1" t="str">
        <f t="shared" si="51"/>
        <v/>
      </c>
    </row>
    <row r="1081" spans="1:17" x14ac:dyDescent="0.35">
      <c r="A1081" s="6">
        <v>1079</v>
      </c>
      <c r="B1081" s="1">
        <f>VLOOKUP($A1081, Parameters!$A$2:JI$1345, MATCH(B$1, Parameters!$1:$1, 0), FALSE)</f>
        <v>2000</v>
      </c>
      <c r="C1081" s="1">
        <f>VLOOKUP($A1081, Parameters!$A$2:JJ$1345, MATCH(C$1, Parameters!$1:$1, 0), FALSE)</f>
        <v>4239</v>
      </c>
      <c r="D1081" s="1">
        <f>VLOOKUP($A1081, Parameters!$A$2:JK$1345, MATCH(D$1, Parameters!$1:$1, 0), FALSE)</f>
        <v>130</v>
      </c>
      <c r="E1081" s="1">
        <f>VLOOKUP($A1081, Parameters!$A$2:JL$1345, MATCH(E$1, Parameters!$1:$1, 0), FALSE)</f>
        <v>2.1887099999999999</v>
      </c>
      <c r="F1081" s="1">
        <f>VLOOKUP($A1081, Parameters!$A$2:JM$1345, MATCH(F$1, Parameters!$1:$1, 0), FALSE)</f>
        <v>6.1290300000000002</v>
      </c>
      <c r="G1081" s="1">
        <f>VLOOKUP($A1081, Parameters!$A$2:JN$1345, MATCH(G$1, Parameters!$1:$1, 0), FALSE)</f>
        <v>-1.3557450682141889</v>
      </c>
      <c r="H1081" s="3">
        <v>9.4127899501472701E-4</v>
      </c>
      <c r="I1081">
        <v>1.12253811676055E-3</v>
      </c>
      <c r="J1081">
        <v>1.3427041703835099E-3</v>
      </c>
      <c r="L1081" s="1" t="str">
        <f>IF(AND(H1081&lt;0.001, 'SSIM Index'!H1081 &gt; 0.97), TRUE, "")</f>
        <v/>
      </c>
      <c r="M1081" s="1" t="str">
        <f>IF(AND(I1081&lt;0.001, 'SSIM Index'!I1081 &gt; 0.97), TRUE, "")</f>
        <v/>
      </c>
      <c r="N1081" s="1" t="str">
        <f>IF(AND(J1081&lt;0.001, 'SSIM Index'!J1081 &gt; 0.97), TRUE, "")</f>
        <v/>
      </c>
      <c r="O1081" s="3" t="str">
        <f t="shared" si="49"/>
        <v/>
      </c>
      <c r="P1081" s="1" t="str">
        <f t="shared" si="50"/>
        <v/>
      </c>
      <c r="Q1081" s="1" t="b">
        <f t="shared" si="51"/>
        <v>1</v>
      </c>
    </row>
    <row r="1082" spans="1:17" x14ac:dyDescent="0.35">
      <c r="A1082" s="6">
        <v>1080</v>
      </c>
      <c r="B1082" s="1">
        <f>VLOOKUP($A1082, Parameters!$A$2:JI$1345, MATCH(B$1, Parameters!$1:$1, 0), FALSE)</f>
        <v>1000</v>
      </c>
      <c r="C1082" s="1">
        <f>VLOOKUP($A1082, Parameters!$A$2:JJ$1345, MATCH(C$1, Parameters!$1:$1, 0), FALSE)</f>
        <v>706.5</v>
      </c>
      <c r="D1082" s="1">
        <f>VLOOKUP($A1082, Parameters!$A$2:JK$1345, MATCH(D$1, Parameters!$1:$1, 0), FALSE)</f>
        <v>130</v>
      </c>
      <c r="E1082" s="1">
        <f>VLOOKUP($A1082, Parameters!$A$2:JL$1345, MATCH(E$1, Parameters!$1:$1, 0), FALSE)</f>
        <v>4.7218099999999996</v>
      </c>
      <c r="F1082" s="1">
        <f>VLOOKUP($A1082, Parameters!$A$2:JM$1345, MATCH(F$1, Parameters!$1:$1, 0), FALSE)</f>
        <v>4.5874100000000002</v>
      </c>
      <c r="G1082" s="1">
        <f>VLOOKUP($A1082, Parameters!$A$2:JN$1345, MATCH(G$1, Parameters!$1:$1, 0), FALSE)</f>
        <v>3.0072631928099272</v>
      </c>
      <c r="H1082" s="3">
        <v>4.7748736687935802E-4</v>
      </c>
      <c r="I1082">
        <v>4.0917779551818902E-4</v>
      </c>
      <c r="J1082">
        <v>5.52639015950262E-4</v>
      </c>
      <c r="L1082" s="1" t="str">
        <f>IF(AND(H1082&lt;0.001, 'SSIM Index'!H1082 &gt; 0.97), TRUE, "")</f>
        <v/>
      </c>
      <c r="M1082" s="1" t="str">
        <f>IF(AND(I1082&lt;0.001, 'SSIM Index'!I1082 &gt; 0.97), TRUE, "")</f>
        <v/>
      </c>
      <c r="N1082" s="1" t="str">
        <f>IF(AND(J1082&lt;0.001, 'SSIM Index'!J1082 &gt; 0.97), TRUE, "")</f>
        <v/>
      </c>
      <c r="O1082" s="3" t="str">
        <f t="shared" si="49"/>
        <v/>
      </c>
      <c r="P1082" s="1" t="str">
        <f t="shared" si="50"/>
        <v/>
      </c>
      <c r="Q1082" s="1" t="str">
        <f t="shared" si="51"/>
        <v/>
      </c>
    </row>
    <row r="1083" spans="1:17" x14ac:dyDescent="0.35">
      <c r="A1083" s="6">
        <v>1081</v>
      </c>
      <c r="B1083" s="1">
        <f>VLOOKUP($A1083, Parameters!$A$2:JI$1345, MATCH(B$1, Parameters!$1:$1, 0), FALSE)</f>
        <v>1000</v>
      </c>
      <c r="C1083" s="1">
        <f>VLOOKUP($A1083, Parameters!$A$2:JJ$1345, MATCH(C$1, Parameters!$1:$1, 0), FALSE)</f>
        <v>1942.9</v>
      </c>
      <c r="D1083" s="1">
        <f>VLOOKUP($A1083, Parameters!$A$2:JK$1345, MATCH(D$1, Parameters!$1:$1, 0), FALSE)</f>
        <v>130</v>
      </c>
      <c r="E1083" s="1">
        <f>VLOOKUP($A1083, Parameters!$A$2:JL$1345, MATCH(E$1, Parameters!$1:$1, 0), FALSE)</f>
        <v>4.7218099999999996</v>
      </c>
      <c r="F1083" s="1">
        <f>VLOOKUP($A1083, Parameters!$A$2:JM$1345, MATCH(F$1, Parameters!$1:$1, 0), FALSE)</f>
        <v>4.5874100000000002</v>
      </c>
      <c r="G1083" s="1">
        <f>VLOOKUP($A1083, Parameters!$A$2:JN$1345, MATCH(G$1, Parameters!$1:$1, 0), FALSE)</f>
        <v>3.0072631928099272</v>
      </c>
      <c r="H1083" s="3">
        <v>1.0480751516297401E-3</v>
      </c>
      <c r="I1083">
        <v>1.30411866120994E-3</v>
      </c>
      <c r="J1083">
        <v>1.5440267743542699E-3</v>
      </c>
      <c r="L1083" s="1" t="str">
        <f>IF(AND(H1083&lt;0.001, 'SSIM Index'!H1083 &gt; 0.97), TRUE, "")</f>
        <v/>
      </c>
      <c r="M1083" s="1" t="str">
        <f>IF(AND(I1083&lt;0.001, 'SSIM Index'!I1083 &gt; 0.97), TRUE, "")</f>
        <v/>
      </c>
      <c r="N1083" s="1" t="str">
        <f>IF(AND(J1083&lt;0.001, 'SSIM Index'!J1083 &gt; 0.97), TRUE, "")</f>
        <v/>
      </c>
      <c r="O1083" s="3" t="str">
        <f t="shared" si="49"/>
        <v/>
      </c>
      <c r="P1083" s="1" t="b">
        <f t="shared" si="50"/>
        <v>1</v>
      </c>
      <c r="Q1083" s="1" t="str">
        <f t="shared" si="51"/>
        <v/>
      </c>
    </row>
    <row r="1084" spans="1:17" x14ac:dyDescent="0.35">
      <c r="A1084" s="6">
        <v>1082</v>
      </c>
      <c r="B1084" s="1">
        <f>VLOOKUP($A1084, Parameters!$A$2:JI$1345, MATCH(B$1, Parameters!$1:$1, 0), FALSE)</f>
        <v>1000</v>
      </c>
      <c r="C1084" s="1">
        <f>VLOOKUP($A1084, Parameters!$A$2:JJ$1345, MATCH(C$1, Parameters!$1:$1, 0), FALSE)</f>
        <v>3179.2</v>
      </c>
      <c r="D1084" s="1">
        <f>VLOOKUP($A1084, Parameters!$A$2:JK$1345, MATCH(D$1, Parameters!$1:$1, 0), FALSE)</f>
        <v>130</v>
      </c>
      <c r="E1084" s="1">
        <f>VLOOKUP($A1084, Parameters!$A$2:JL$1345, MATCH(E$1, Parameters!$1:$1, 0), FALSE)</f>
        <v>4.7218099999999996</v>
      </c>
      <c r="F1084" s="1">
        <f>VLOOKUP($A1084, Parameters!$A$2:JM$1345, MATCH(F$1, Parameters!$1:$1, 0), FALSE)</f>
        <v>4.5874100000000002</v>
      </c>
      <c r="G1084" s="1">
        <f>VLOOKUP($A1084, Parameters!$A$2:JN$1345, MATCH(G$1, Parameters!$1:$1, 0), FALSE)</f>
        <v>3.0072631928099272</v>
      </c>
      <c r="H1084" s="3">
        <v>1.40003417618572E-3</v>
      </c>
      <c r="I1084">
        <v>1.4056744985282399E-3</v>
      </c>
      <c r="J1084">
        <v>2.6348743122071002E-3</v>
      </c>
      <c r="L1084" s="1" t="str">
        <f>IF(AND(H1084&lt;0.001, 'SSIM Index'!H1084 &gt; 0.97), TRUE, "")</f>
        <v/>
      </c>
      <c r="M1084" s="1" t="str">
        <f>IF(AND(I1084&lt;0.001, 'SSIM Index'!I1084 &gt; 0.97), TRUE, "")</f>
        <v/>
      </c>
      <c r="N1084" s="1" t="str">
        <f>IF(AND(J1084&lt;0.001, 'SSIM Index'!J1084 &gt; 0.97), TRUE, "")</f>
        <v/>
      </c>
      <c r="O1084" s="3" t="str">
        <f t="shared" si="49"/>
        <v/>
      </c>
      <c r="P1084" s="1" t="str">
        <f t="shared" si="50"/>
        <v/>
      </c>
      <c r="Q1084" s="1" t="str">
        <f t="shared" si="51"/>
        <v/>
      </c>
    </row>
    <row r="1085" spans="1:17" x14ac:dyDescent="0.35">
      <c r="A1085" s="6">
        <v>1083</v>
      </c>
      <c r="B1085" s="1">
        <f>VLOOKUP($A1085, Parameters!$A$2:JI$1345, MATCH(B$1, Parameters!$1:$1, 0), FALSE)</f>
        <v>1000</v>
      </c>
      <c r="C1085" s="1">
        <f>VLOOKUP($A1085, Parameters!$A$2:JJ$1345, MATCH(C$1, Parameters!$1:$1, 0), FALSE)</f>
        <v>4415.6000000000004</v>
      </c>
      <c r="D1085" s="1">
        <f>VLOOKUP($A1085, Parameters!$A$2:JK$1345, MATCH(D$1, Parameters!$1:$1, 0), FALSE)</f>
        <v>130</v>
      </c>
      <c r="E1085" s="1">
        <f>VLOOKUP($A1085, Parameters!$A$2:JL$1345, MATCH(E$1, Parameters!$1:$1, 0), FALSE)</f>
        <v>4.7218099999999996</v>
      </c>
      <c r="F1085" s="1">
        <f>VLOOKUP($A1085, Parameters!$A$2:JM$1345, MATCH(F$1, Parameters!$1:$1, 0), FALSE)</f>
        <v>4.5874100000000002</v>
      </c>
      <c r="G1085" s="1">
        <f>VLOOKUP($A1085, Parameters!$A$2:JN$1345, MATCH(G$1, Parameters!$1:$1, 0), FALSE)</f>
        <v>3.0072631928099272</v>
      </c>
      <c r="H1085" s="3">
        <v>2.1324935369193502E-3</v>
      </c>
      <c r="I1085">
        <v>1.96180469356477E-3</v>
      </c>
      <c r="J1085">
        <v>3.3855007495731098E-3</v>
      </c>
      <c r="L1085" s="1" t="str">
        <f>IF(AND(H1085&lt;0.001, 'SSIM Index'!H1085 &gt; 0.97), TRUE, "")</f>
        <v/>
      </c>
      <c r="M1085" s="1" t="str">
        <f>IF(AND(I1085&lt;0.001, 'SSIM Index'!I1085 &gt; 0.97), TRUE, "")</f>
        <v/>
      </c>
      <c r="N1085" s="1" t="str">
        <f>IF(AND(J1085&lt;0.001, 'SSIM Index'!J1085 &gt; 0.97), TRUE, "")</f>
        <v/>
      </c>
      <c r="O1085" s="3" t="str">
        <f t="shared" si="49"/>
        <v/>
      </c>
      <c r="P1085" s="1" t="str">
        <f t="shared" si="50"/>
        <v/>
      </c>
      <c r="Q1085" s="1" t="str">
        <f t="shared" si="51"/>
        <v/>
      </c>
    </row>
    <row r="1086" spans="1:17" x14ac:dyDescent="0.35">
      <c r="A1086" s="6">
        <v>1084</v>
      </c>
      <c r="B1086" s="1">
        <f>VLOOKUP($A1086, Parameters!$A$2:JI$1345, MATCH(B$1, Parameters!$1:$1, 0), FALSE)</f>
        <v>2000</v>
      </c>
      <c r="C1086" s="1">
        <f>VLOOKUP($A1086, Parameters!$A$2:JJ$1345, MATCH(C$1, Parameters!$1:$1, 0), FALSE)</f>
        <v>883.12</v>
      </c>
      <c r="D1086" s="1">
        <f>VLOOKUP($A1086, Parameters!$A$2:JK$1345, MATCH(D$1, Parameters!$1:$1, 0), FALSE)</f>
        <v>130</v>
      </c>
      <c r="E1086" s="1">
        <f>VLOOKUP($A1086, Parameters!$A$2:JL$1345, MATCH(E$1, Parameters!$1:$1, 0), FALSE)</f>
        <v>4.2742899999999997</v>
      </c>
      <c r="F1086" s="1">
        <f>VLOOKUP($A1086, Parameters!$A$2:JM$1345, MATCH(F$1, Parameters!$1:$1, 0), FALSE)</f>
        <v>5.9254100000000003</v>
      </c>
      <c r="G1086" s="1">
        <f>VLOOKUP($A1086, Parameters!$A$2:JN$1345, MATCH(G$1, Parameters!$1:$1, 0), FALSE)</f>
        <v>-1.748129592227287</v>
      </c>
      <c r="H1086" s="3">
        <v>4.97859669849276E-4</v>
      </c>
      <c r="I1086">
        <v>3.2491967431269499E-4</v>
      </c>
      <c r="J1086">
        <v>4.3132065911777301E-4</v>
      </c>
      <c r="L1086" s="1" t="str">
        <f>IF(AND(H1086&lt;0.001, 'SSIM Index'!H1086 &gt; 0.97), TRUE, "")</f>
        <v/>
      </c>
      <c r="M1086" s="1" t="str">
        <f>IF(AND(I1086&lt;0.001, 'SSIM Index'!I1086 &gt; 0.97), TRUE, "")</f>
        <v/>
      </c>
      <c r="N1086" s="1" t="str">
        <f>IF(AND(J1086&lt;0.001, 'SSIM Index'!J1086 &gt; 0.97), TRUE, "")</f>
        <v/>
      </c>
      <c r="O1086" s="3" t="str">
        <f t="shared" si="49"/>
        <v/>
      </c>
      <c r="P1086" s="1" t="str">
        <f t="shared" si="50"/>
        <v/>
      </c>
      <c r="Q1086" s="1" t="str">
        <f t="shared" si="51"/>
        <v/>
      </c>
    </row>
    <row r="1087" spans="1:17" x14ac:dyDescent="0.35">
      <c r="A1087" s="6">
        <v>1085</v>
      </c>
      <c r="B1087" s="1">
        <f>VLOOKUP($A1087, Parameters!$A$2:JI$1345, MATCH(B$1, Parameters!$1:$1, 0), FALSE)</f>
        <v>2000</v>
      </c>
      <c r="C1087" s="1">
        <f>VLOOKUP($A1087, Parameters!$A$2:JJ$1345, MATCH(C$1, Parameters!$1:$1, 0), FALSE)</f>
        <v>2119.5</v>
      </c>
      <c r="D1087" s="1">
        <f>VLOOKUP($A1087, Parameters!$A$2:JK$1345, MATCH(D$1, Parameters!$1:$1, 0), FALSE)</f>
        <v>130</v>
      </c>
      <c r="E1087" s="1">
        <f>VLOOKUP($A1087, Parameters!$A$2:JL$1345, MATCH(E$1, Parameters!$1:$1, 0), FALSE)</f>
        <v>4.2742899999999997</v>
      </c>
      <c r="F1087" s="1">
        <f>VLOOKUP($A1087, Parameters!$A$2:JM$1345, MATCH(F$1, Parameters!$1:$1, 0), FALSE)</f>
        <v>5.9254100000000003</v>
      </c>
      <c r="G1087" s="1">
        <f>VLOOKUP($A1087, Parameters!$A$2:JN$1345, MATCH(G$1, Parameters!$1:$1, 0), FALSE)</f>
        <v>-1.748129592227287</v>
      </c>
      <c r="H1087" s="3">
        <v>7.8025233233347503E-4</v>
      </c>
      <c r="I1087">
        <v>8.5908803157508297E-4</v>
      </c>
      <c r="J1087">
        <v>9.70282475464046E-4</v>
      </c>
      <c r="L1087" s="1" t="str">
        <f>IF(AND(H1087&lt;0.001, 'SSIM Index'!H1087 &gt; 0.97), TRUE, "")</f>
        <v/>
      </c>
      <c r="M1087" s="1" t="str">
        <f>IF(AND(I1087&lt;0.001, 'SSIM Index'!I1087 &gt; 0.97), TRUE, "")</f>
        <v/>
      </c>
      <c r="N1087" s="1" t="str">
        <f>IF(AND(J1087&lt;0.001, 'SSIM Index'!J1087 &gt; 0.97), TRUE, "")</f>
        <v/>
      </c>
      <c r="O1087" s="3" t="str">
        <f t="shared" si="49"/>
        <v/>
      </c>
      <c r="P1087" s="1" t="str">
        <f t="shared" si="50"/>
        <v/>
      </c>
      <c r="Q1087" s="1" t="str">
        <f t="shared" si="51"/>
        <v/>
      </c>
    </row>
    <row r="1088" spans="1:17" x14ac:dyDescent="0.35">
      <c r="A1088" s="6">
        <v>1086</v>
      </c>
      <c r="B1088" s="1">
        <f>VLOOKUP($A1088, Parameters!$A$2:JI$1345, MATCH(B$1, Parameters!$1:$1, 0), FALSE)</f>
        <v>2000</v>
      </c>
      <c r="C1088" s="1">
        <f>VLOOKUP($A1088, Parameters!$A$2:JJ$1345, MATCH(C$1, Parameters!$1:$1, 0), FALSE)</f>
        <v>3355.9</v>
      </c>
      <c r="D1088" s="1">
        <f>VLOOKUP($A1088, Parameters!$A$2:JK$1345, MATCH(D$1, Parameters!$1:$1, 0), FALSE)</f>
        <v>130</v>
      </c>
      <c r="E1088" s="1">
        <f>VLOOKUP($A1088, Parameters!$A$2:JL$1345, MATCH(E$1, Parameters!$1:$1, 0), FALSE)</f>
        <v>4.2742899999999997</v>
      </c>
      <c r="F1088" s="1">
        <f>VLOOKUP($A1088, Parameters!$A$2:JM$1345, MATCH(F$1, Parameters!$1:$1, 0), FALSE)</f>
        <v>5.9254100000000003</v>
      </c>
      <c r="G1088" s="1">
        <f>VLOOKUP($A1088, Parameters!$A$2:JN$1345, MATCH(G$1, Parameters!$1:$1, 0), FALSE)</f>
        <v>-1.748129592227287</v>
      </c>
      <c r="H1088" s="3">
        <v>1.1693560518324299E-3</v>
      </c>
      <c r="I1088">
        <v>1.29230122547596E-3</v>
      </c>
      <c r="J1088">
        <v>1.25825742725282E-3</v>
      </c>
      <c r="L1088" s="1" t="str">
        <f>IF(AND(H1088&lt;0.001, 'SSIM Index'!H1088 &gt; 0.97), TRUE, "")</f>
        <v/>
      </c>
      <c r="M1088" s="1" t="str">
        <f>IF(AND(I1088&lt;0.001, 'SSIM Index'!I1088 &gt; 0.97), TRUE, "")</f>
        <v/>
      </c>
      <c r="N1088" s="1" t="str">
        <f>IF(AND(J1088&lt;0.001, 'SSIM Index'!J1088 &gt; 0.97), TRUE, "")</f>
        <v/>
      </c>
      <c r="O1088" s="3" t="str">
        <f t="shared" si="49"/>
        <v/>
      </c>
      <c r="P1088" s="1" t="b">
        <f t="shared" si="50"/>
        <v>1</v>
      </c>
      <c r="Q1088" s="1" t="str">
        <f t="shared" si="51"/>
        <v/>
      </c>
    </row>
    <row r="1089" spans="1:17" x14ac:dyDescent="0.35">
      <c r="A1089" s="6">
        <v>1087</v>
      </c>
      <c r="B1089" s="1">
        <f>VLOOKUP($A1089, Parameters!$A$2:JI$1345, MATCH(B$1, Parameters!$1:$1, 0), FALSE)</f>
        <v>2000</v>
      </c>
      <c r="C1089" s="1">
        <f>VLOOKUP($A1089, Parameters!$A$2:JJ$1345, MATCH(C$1, Parameters!$1:$1, 0), FALSE)</f>
        <v>4673.8</v>
      </c>
      <c r="D1089" s="1">
        <f>VLOOKUP($A1089, Parameters!$A$2:JK$1345, MATCH(D$1, Parameters!$1:$1, 0), FALSE)</f>
        <v>130</v>
      </c>
      <c r="E1089" s="1">
        <f>VLOOKUP($A1089, Parameters!$A$2:JL$1345, MATCH(E$1, Parameters!$1:$1, 0), FALSE)</f>
        <v>4.2742899999999997</v>
      </c>
      <c r="F1089" s="1">
        <f>VLOOKUP($A1089, Parameters!$A$2:JM$1345, MATCH(F$1, Parameters!$1:$1, 0), FALSE)</f>
        <v>5.9254100000000003</v>
      </c>
      <c r="G1089" s="1">
        <f>VLOOKUP($A1089, Parameters!$A$2:JN$1345, MATCH(G$1, Parameters!$1:$1, 0), FALSE)</f>
        <v>-1.748129592227287</v>
      </c>
      <c r="H1089" s="3">
        <v>1.1082275304943299E-3</v>
      </c>
      <c r="I1089">
        <v>1.2173240538686501E-3</v>
      </c>
      <c r="J1089">
        <v>1.58844573888927E-3</v>
      </c>
      <c r="L1089" s="1" t="str">
        <f>IF(AND(H1089&lt;0.001, 'SSIM Index'!H1089 &gt; 0.97), TRUE, "")</f>
        <v/>
      </c>
      <c r="M1089" s="1" t="str">
        <f>IF(AND(I1089&lt;0.001, 'SSIM Index'!I1089 &gt; 0.97), TRUE, "")</f>
        <v/>
      </c>
      <c r="N1089" s="1" t="str">
        <f>IF(AND(J1089&lt;0.001, 'SSIM Index'!J1089 &gt; 0.97), TRUE, "")</f>
        <v/>
      </c>
      <c r="O1089" s="3" t="str">
        <f t="shared" si="49"/>
        <v/>
      </c>
      <c r="P1089" s="1" t="str">
        <f t="shared" si="50"/>
        <v/>
      </c>
      <c r="Q1089" s="1" t="str">
        <f t="shared" si="51"/>
        <v/>
      </c>
    </row>
    <row r="1090" spans="1:17" x14ac:dyDescent="0.35">
      <c r="A1090" s="6">
        <v>1088</v>
      </c>
      <c r="B1090" s="1">
        <f>VLOOKUP($A1090, Parameters!$A$2:JI$1345, MATCH(B$1, Parameters!$1:$1, 0), FALSE)</f>
        <v>3000</v>
      </c>
      <c r="C1090" s="1">
        <f>VLOOKUP($A1090, Parameters!$A$2:JJ$1345, MATCH(C$1, Parameters!$1:$1, 0), FALSE)</f>
        <v>1059.7</v>
      </c>
      <c r="D1090" s="1">
        <f>VLOOKUP($A1090, Parameters!$A$2:JK$1345, MATCH(D$1, Parameters!$1:$1, 0), FALSE)</f>
        <v>130</v>
      </c>
      <c r="E1090" s="1">
        <f>VLOOKUP($A1090, Parameters!$A$2:JL$1345, MATCH(E$1, Parameters!$1:$1, 0), FALSE)</f>
        <v>2.99126</v>
      </c>
      <c r="F1090" s="1">
        <f>VLOOKUP($A1090, Parameters!$A$2:JM$1345, MATCH(F$1, Parameters!$1:$1, 0), FALSE)</f>
        <v>4.2063800000000002</v>
      </c>
      <c r="G1090" s="1">
        <f>VLOOKUP($A1090, Parameters!$A$2:JN$1345, MATCH(G$1, Parameters!$1:$1, 0), FALSE)</f>
        <v>2.3516199970468081</v>
      </c>
      <c r="H1090" s="3">
        <v>4.544502007775E-4</v>
      </c>
      <c r="I1090">
        <v>3.1085748923942398E-4</v>
      </c>
      <c r="J1090">
        <v>4.5541219878941698E-4</v>
      </c>
      <c r="L1090" s="1" t="str">
        <f>IF(AND(H1090&lt;0.001, 'SSIM Index'!H1090 &gt; 0.97), TRUE, "")</f>
        <v/>
      </c>
      <c r="M1090" s="1" t="str">
        <f>IF(AND(I1090&lt;0.001, 'SSIM Index'!I1090 &gt; 0.97), TRUE, "")</f>
        <v/>
      </c>
      <c r="N1090" s="1" t="str">
        <f>IF(AND(J1090&lt;0.001, 'SSIM Index'!J1090 &gt; 0.97), TRUE, "")</f>
        <v/>
      </c>
      <c r="O1090" s="3" t="str">
        <f t="shared" si="49"/>
        <v/>
      </c>
      <c r="P1090" s="1" t="str">
        <f t="shared" si="50"/>
        <v/>
      </c>
      <c r="Q1090" s="1" t="str">
        <f t="shared" si="51"/>
        <v/>
      </c>
    </row>
    <row r="1091" spans="1:17" x14ac:dyDescent="0.35">
      <c r="A1091" s="6">
        <v>1089</v>
      </c>
      <c r="B1091" s="1">
        <f>VLOOKUP($A1091, Parameters!$A$2:JI$1345, MATCH(B$1, Parameters!$1:$1, 0), FALSE)</f>
        <v>3000</v>
      </c>
      <c r="C1091" s="1">
        <f>VLOOKUP($A1091, Parameters!$A$2:JJ$1345, MATCH(C$1, Parameters!$1:$1, 0), FALSE)</f>
        <v>2296.1</v>
      </c>
      <c r="D1091" s="1">
        <f>VLOOKUP($A1091, Parameters!$A$2:JK$1345, MATCH(D$1, Parameters!$1:$1, 0), FALSE)</f>
        <v>130</v>
      </c>
      <c r="E1091" s="1">
        <f>VLOOKUP($A1091, Parameters!$A$2:JL$1345, MATCH(E$1, Parameters!$1:$1, 0), FALSE)</f>
        <v>2.99126</v>
      </c>
      <c r="F1091" s="1">
        <f>VLOOKUP($A1091, Parameters!$A$2:JM$1345, MATCH(F$1, Parameters!$1:$1, 0), FALSE)</f>
        <v>4.2063800000000002</v>
      </c>
      <c r="G1091" s="1">
        <f>VLOOKUP($A1091, Parameters!$A$2:JN$1345, MATCH(G$1, Parameters!$1:$1, 0), FALSE)</f>
        <v>2.3516199970468081</v>
      </c>
      <c r="H1091" s="3">
        <v>7.8012445010244803E-4</v>
      </c>
      <c r="I1091">
        <v>6.8468874087557197E-4</v>
      </c>
      <c r="J1091">
        <v>7.2251749224960804E-4</v>
      </c>
      <c r="L1091" s="1" t="str">
        <f>IF(AND(H1091&lt;0.001, 'SSIM Index'!H1091 &gt; 0.97), TRUE, "")</f>
        <v/>
      </c>
      <c r="M1091" s="1" t="str">
        <f>IF(AND(I1091&lt;0.001, 'SSIM Index'!I1091 &gt; 0.97), TRUE, "")</f>
        <v/>
      </c>
      <c r="N1091" s="1" t="str">
        <f>IF(AND(J1091&lt;0.001, 'SSIM Index'!J1091 &gt; 0.97), TRUE, "")</f>
        <v/>
      </c>
      <c r="O1091" s="3" t="str">
        <f t="shared" ref="O1091:O1154" si="52">IF(AND(H1091&gt;0.00129, H1091&lt;0.00135), TRUE, "")</f>
        <v/>
      </c>
      <c r="P1091" s="1" t="str">
        <f t="shared" ref="P1091:P1154" si="53">IF(AND(I1091&gt;0.00129, I1091&lt;0.00135), TRUE, "")</f>
        <v/>
      </c>
      <c r="Q1091" s="1" t="str">
        <f t="shared" ref="Q1091:Q1154" si="54">IF(AND(J1091&gt;0.00129, J1091&lt;0.00135), TRUE, "")</f>
        <v/>
      </c>
    </row>
    <row r="1092" spans="1:17" x14ac:dyDescent="0.35">
      <c r="A1092" s="6">
        <v>1090</v>
      </c>
      <c r="B1092" s="1">
        <f>VLOOKUP($A1092, Parameters!$A$2:JI$1345, MATCH(B$1, Parameters!$1:$1, 0), FALSE)</f>
        <v>3000</v>
      </c>
      <c r="C1092" s="1">
        <f>VLOOKUP($A1092, Parameters!$A$2:JJ$1345, MATCH(C$1, Parameters!$1:$1, 0), FALSE)</f>
        <v>3532.5</v>
      </c>
      <c r="D1092" s="1">
        <f>VLOOKUP($A1092, Parameters!$A$2:JK$1345, MATCH(D$1, Parameters!$1:$1, 0), FALSE)</f>
        <v>130</v>
      </c>
      <c r="E1092" s="1">
        <f>VLOOKUP($A1092, Parameters!$A$2:JL$1345, MATCH(E$1, Parameters!$1:$1, 0), FALSE)</f>
        <v>2.99126</v>
      </c>
      <c r="F1092" s="1">
        <f>VLOOKUP($A1092, Parameters!$A$2:JM$1345, MATCH(F$1, Parameters!$1:$1, 0), FALSE)</f>
        <v>4.2063800000000002</v>
      </c>
      <c r="G1092" s="1">
        <f>VLOOKUP($A1092, Parameters!$A$2:JN$1345, MATCH(G$1, Parameters!$1:$1, 0), FALSE)</f>
        <v>2.3516199970468081</v>
      </c>
      <c r="H1092" s="3">
        <v>8.1888976274058201E-4</v>
      </c>
      <c r="I1092">
        <v>6.0425989795476198E-4</v>
      </c>
      <c r="J1092">
        <v>8.2055828534066601E-4</v>
      </c>
      <c r="L1092" s="1" t="str">
        <f>IF(AND(H1092&lt;0.001, 'SSIM Index'!H1092 &gt; 0.97), TRUE, "")</f>
        <v/>
      </c>
      <c r="M1092" s="1" t="str">
        <f>IF(AND(I1092&lt;0.001, 'SSIM Index'!I1092 &gt; 0.97), TRUE, "")</f>
        <v/>
      </c>
      <c r="N1092" s="1" t="str">
        <f>IF(AND(J1092&lt;0.001, 'SSIM Index'!J1092 &gt; 0.97), TRUE, "")</f>
        <v/>
      </c>
      <c r="O1092" s="3" t="str">
        <f t="shared" si="52"/>
        <v/>
      </c>
      <c r="P1092" s="1" t="str">
        <f t="shared" si="53"/>
        <v/>
      </c>
      <c r="Q1092" s="1" t="str">
        <f t="shared" si="54"/>
        <v/>
      </c>
    </row>
    <row r="1093" spans="1:17" x14ac:dyDescent="0.35">
      <c r="A1093" s="6">
        <v>1091</v>
      </c>
      <c r="B1093" s="1">
        <f>VLOOKUP($A1093, Parameters!$A$2:JI$1345, MATCH(B$1, Parameters!$1:$1, 0), FALSE)</f>
        <v>3000</v>
      </c>
      <c r="C1093" s="1">
        <f>VLOOKUP($A1093, Parameters!$A$2:JJ$1345, MATCH(C$1, Parameters!$1:$1, 0), FALSE)</f>
        <v>7322.7</v>
      </c>
      <c r="D1093" s="1">
        <f>VLOOKUP($A1093, Parameters!$A$2:JK$1345, MATCH(D$1, Parameters!$1:$1, 0), FALSE)</f>
        <v>130</v>
      </c>
      <c r="E1093" s="1">
        <f>VLOOKUP($A1093, Parameters!$A$2:JL$1345, MATCH(E$1, Parameters!$1:$1, 0), FALSE)</f>
        <v>2.99126</v>
      </c>
      <c r="F1093" s="1">
        <f>VLOOKUP($A1093, Parameters!$A$2:JM$1345, MATCH(F$1, Parameters!$1:$1, 0), FALSE)</f>
        <v>4.2063800000000002</v>
      </c>
      <c r="G1093" s="1">
        <f>VLOOKUP($A1093, Parameters!$A$2:JN$1345, MATCH(G$1, Parameters!$1:$1, 0), FALSE)</f>
        <v>2.3516199970468081</v>
      </c>
      <c r="H1093" s="3">
        <v>1.74295750912278E-3</v>
      </c>
      <c r="I1093">
        <v>1.25136936549097E-3</v>
      </c>
      <c r="J1093">
        <v>2.5879004970192901E-3</v>
      </c>
      <c r="L1093" s="1" t="str">
        <f>IF(AND(H1093&lt;0.001, 'SSIM Index'!H1093 &gt; 0.97), TRUE, "")</f>
        <v/>
      </c>
      <c r="M1093" s="1" t="str">
        <f>IF(AND(I1093&lt;0.001, 'SSIM Index'!I1093 &gt; 0.97), TRUE, "")</f>
        <v/>
      </c>
      <c r="N1093" s="1" t="str">
        <f>IF(AND(J1093&lt;0.001, 'SSIM Index'!J1093 &gt; 0.97), TRUE, "")</f>
        <v/>
      </c>
      <c r="O1093" s="3" t="str">
        <f t="shared" si="52"/>
        <v/>
      </c>
      <c r="P1093" s="1" t="str">
        <f t="shared" si="53"/>
        <v/>
      </c>
      <c r="Q1093" s="1" t="str">
        <f t="shared" si="54"/>
        <v/>
      </c>
    </row>
    <row r="1094" spans="1:17" x14ac:dyDescent="0.35">
      <c r="A1094" s="6">
        <v>1092</v>
      </c>
      <c r="B1094" s="1">
        <f>VLOOKUP($A1094, Parameters!$A$2:JI$1345, MATCH(B$1, Parameters!$1:$1, 0), FALSE)</f>
        <v>3000</v>
      </c>
      <c r="C1094" s="1">
        <f>VLOOKUP($A1094, Parameters!$A$2:JJ$1345, MATCH(C$1, Parameters!$1:$1, 0), FALSE)</f>
        <v>20</v>
      </c>
      <c r="D1094" s="1">
        <f>VLOOKUP($A1094, Parameters!$A$2:JK$1345, MATCH(D$1, Parameters!$1:$1, 0), FALSE)</f>
        <v>130</v>
      </c>
      <c r="E1094" s="1">
        <f>VLOOKUP($A1094, Parameters!$A$2:JL$1345, MATCH(E$1, Parameters!$1:$1, 0), FALSE)</f>
        <v>2.65787</v>
      </c>
      <c r="F1094" s="1">
        <f>VLOOKUP($A1094, Parameters!$A$2:JM$1345, MATCH(F$1, Parameters!$1:$1, 0), FALSE)</f>
        <v>4.9284100000000004</v>
      </c>
      <c r="G1094" s="1">
        <f>VLOOKUP($A1094, Parameters!$A$2:JN$1345, MATCH(G$1, Parameters!$1:$1, 0), FALSE)</f>
        <v>0.60367812342202176</v>
      </c>
      <c r="H1094" s="3">
        <v>3.2916798954829498E-4</v>
      </c>
      <c r="I1094">
        <v>2.8560575447045202E-4</v>
      </c>
      <c r="J1094">
        <v>4.3062516488134801E-4</v>
      </c>
      <c r="L1094" s="1" t="str">
        <f>IF(AND(H1094&lt;0.001, 'SSIM Index'!H1094 &gt; 0.97), TRUE, "")</f>
        <v/>
      </c>
      <c r="M1094" s="1" t="str">
        <f>IF(AND(I1094&lt;0.001, 'SSIM Index'!I1094 &gt; 0.97), TRUE, "")</f>
        <v/>
      </c>
      <c r="N1094" s="1" t="str">
        <f>IF(AND(J1094&lt;0.001, 'SSIM Index'!J1094 &gt; 0.97), TRUE, "")</f>
        <v/>
      </c>
      <c r="O1094" s="3" t="str">
        <f t="shared" si="52"/>
        <v/>
      </c>
      <c r="P1094" s="1" t="str">
        <f t="shared" si="53"/>
        <v/>
      </c>
      <c r="Q1094" s="1" t="str">
        <f t="shared" si="54"/>
        <v/>
      </c>
    </row>
    <row r="1095" spans="1:17" x14ac:dyDescent="0.35">
      <c r="A1095" s="6">
        <v>1093</v>
      </c>
      <c r="B1095" s="1">
        <f>VLOOKUP($A1095, Parameters!$A$2:JI$1345, MATCH(B$1, Parameters!$1:$1, 0), FALSE)</f>
        <v>3000</v>
      </c>
      <c r="C1095" s="1">
        <f>VLOOKUP($A1095, Parameters!$A$2:JJ$1345, MATCH(C$1, Parameters!$1:$1, 0), FALSE)</f>
        <v>1236.4000000000001</v>
      </c>
      <c r="D1095" s="1">
        <f>VLOOKUP($A1095, Parameters!$A$2:JK$1345, MATCH(D$1, Parameters!$1:$1, 0), FALSE)</f>
        <v>130</v>
      </c>
      <c r="E1095" s="1">
        <f>VLOOKUP($A1095, Parameters!$A$2:JL$1345, MATCH(E$1, Parameters!$1:$1, 0), FALSE)</f>
        <v>2.65787</v>
      </c>
      <c r="F1095" s="1">
        <f>VLOOKUP($A1095, Parameters!$A$2:JM$1345, MATCH(F$1, Parameters!$1:$1, 0), FALSE)</f>
        <v>4.9284100000000004</v>
      </c>
      <c r="G1095" s="1">
        <f>VLOOKUP($A1095, Parameters!$A$2:JN$1345, MATCH(G$1, Parameters!$1:$1, 0), FALSE)</f>
        <v>0.60367812342202176</v>
      </c>
      <c r="H1095" s="3">
        <v>5.3419190226122704E-4</v>
      </c>
      <c r="I1095">
        <v>4.4502428499981701E-4</v>
      </c>
      <c r="J1095">
        <v>5.3554784972220605E-4</v>
      </c>
      <c r="L1095" s="1" t="str">
        <f>IF(AND(H1095&lt;0.001, 'SSIM Index'!H1095 &gt; 0.97), TRUE, "")</f>
        <v/>
      </c>
      <c r="M1095" s="1" t="str">
        <f>IF(AND(I1095&lt;0.001, 'SSIM Index'!I1095 &gt; 0.97), TRUE, "")</f>
        <v/>
      </c>
      <c r="N1095" s="1" t="str">
        <f>IF(AND(J1095&lt;0.001, 'SSIM Index'!J1095 &gt; 0.97), TRUE, "")</f>
        <v/>
      </c>
      <c r="O1095" s="3" t="str">
        <f t="shared" si="52"/>
        <v/>
      </c>
      <c r="P1095" s="1" t="str">
        <f t="shared" si="53"/>
        <v/>
      </c>
      <c r="Q1095" s="1" t="str">
        <f t="shared" si="54"/>
        <v/>
      </c>
    </row>
    <row r="1096" spans="1:17" x14ac:dyDescent="0.35">
      <c r="A1096" s="6">
        <v>1094</v>
      </c>
      <c r="B1096" s="1">
        <f>VLOOKUP($A1096, Parameters!$A$2:JI$1345, MATCH(B$1, Parameters!$1:$1, 0), FALSE)</f>
        <v>3000</v>
      </c>
      <c r="C1096" s="1">
        <f>VLOOKUP($A1096, Parameters!$A$2:JJ$1345, MATCH(C$1, Parameters!$1:$1, 0), FALSE)</f>
        <v>2472.6999999999998</v>
      </c>
      <c r="D1096" s="1">
        <f>VLOOKUP($A1096, Parameters!$A$2:JK$1345, MATCH(D$1, Parameters!$1:$1, 0), FALSE)</f>
        <v>130</v>
      </c>
      <c r="E1096" s="1">
        <f>VLOOKUP($A1096, Parameters!$A$2:JL$1345, MATCH(E$1, Parameters!$1:$1, 0), FALSE)</f>
        <v>2.65787</v>
      </c>
      <c r="F1096" s="1">
        <f>VLOOKUP($A1096, Parameters!$A$2:JM$1345, MATCH(F$1, Parameters!$1:$1, 0), FALSE)</f>
        <v>4.9284100000000004</v>
      </c>
      <c r="G1096" s="1">
        <f>VLOOKUP($A1096, Parameters!$A$2:JN$1345, MATCH(G$1, Parameters!$1:$1, 0), FALSE)</f>
        <v>0.60367812342202176</v>
      </c>
      <c r="H1096" s="3">
        <v>8.5727969417348504E-4</v>
      </c>
      <c r="I1096">
        <v>9.5583818620070804E-4</v>
      </c>
      <c r="J1096">
        <v>1.13589060492813E-3</v>
      </c>
      <c r="L1096" s="1" t="str">
        <f>IF(AND(H1096&lt;0.001, 'SSIM Index'!H1096 &gt; 0.97), TRUE, "")</f>
        <v/>
      </c>
      <c r="M1096" s="1" t="str">
        <f>IF(AND(I1096&lt;0.001, 'SSIM Index'!I1096 &gt; 0.97), TRUE, "")</f>
        <v/>
      </c>
      <c r="N1096" s="1" t="str">
        <f>IF(AND(J1096&lt;0.001, 'SSIM Index'!J1096 &gt; 0.97), TRUE, "")</f>
        <v/>
      </c>
      <c r="O1096" s="3" t="str">
        <f t="shared" si="52"/>
        <v/>
      </c>
      <c r="P1096" s="1" t="str">
        <f t="shared" si="53"/>
        <v/>
      </c>
      <c r="Q1096" s="1" t="str">
        <f t="shared" si="54"/>
        <v/>
      </c>
    </row>
    <row r="1097" spans="1:17" x14ac:dyDescent="0.35">
      <c r="A1097" s="6">
        <v>1095</v>
      </c>
      <c r="B1097" s="1">
        <f>VLOOKUP($A1097, Parameters!$A$2:JI$1345, MATCH(B$1, Parameters!$1:$1, 0), FALSE)</f>
        <v>3000</v>
      </c>
      <c r="C1097" s="1">
        <f>VLOOKUP($A1097, Parameters!$A$2:JJ$1345, MATCH(C$1, Parameters!$1:$1, 0), FALSE)</f>
        <v>3709.1</v>
      </c>
      <c r="D1097" s="1">
        <f>VLOOKUP($A1097, Parameters!$A$2:JK$1345, MATCH(D$1, Parameters!$1:$1, 0), FALSE)</f>
        <v>130</v>
      </c>
      <c r="E1097" s="1">
        <f>VLOOKUP($A1097, Parameters!$A$2:JL$1345, MATCH(E$1, Parameters!$1:$1, 0), FALSE)</f>
        <v>2.65787</v>
      </c>
      <c r="F1097" s="1">
        <f>VLOOKUP($A1097, Parameters!$A$2:JM$1345, MATCH(F$1, Parameters!$1:$1, 0), FALSE)</f>
        <v>4.9284100000000004</v>
      </c>
      <c r="G1097" s="1">
        <f>VLOOKUP($A1097, Parameters!$A$2:JN$1345, MATCH(G$1, Parameters!$1:$1, 0), FALSE)</f>
        <v>0.60367812342202176</v>
      </c>
      <c r="H1097" s="3">
        <v>1.3680728152394199E-3</v>
      </c>
      <c r="I1097">
        <v>1.2231032596901001E-3</v>
      </c>
      <c r="J1097">
        <v>1.56279141083359E-3</v>
      </c>
      <c r="L1097" s="1" t="str">
        <f>IF(AND(H1097&lt;0.001, 'SSIM Index'!H1097 &gt; 0.97), TRUE, "")</f>
        <v/>
      </c>
      <c r="M1097" s="1" t="str">
        <f>IF(AND(I1097&lt;0.001, 'SSIM Index'!I1097 &gt; 0.97), TRUE, "")</f>
        <v/>
      </c>
      <c r="N1097" s="1" t="str">
        <f>IF(AND(J1097&lt;0.001, 'SSIM Index'!J1097 &gt; 0.97), TRUE, "")</f>
        <v/>
      </c>
      <c r="O1097" s="3" t="str">
        <f t="shared" si="52"/>
        <v/>
      </c>
      <c r="P1097" s="1" t="str">
        <f t="shared" si="53"/>
        <v/>
      </c>
      <c r="Q1097" s="1" t="str">
        <f t="shared" si="54"/>
        <v/>
      </c>
    </row>
    <row r="1098" spans="1:17" x14ac:dyDescent="0.35">
      <c r="A1098" s="6">
        <v>1096</v>
      </c>
      <c r="B1098" s="1">
        <f>VLOOKUP($A1098, Parameters!$A$2:JI$1345, MATCH(B$1, Parameters!$1:$1, 0), FALSE)</f>
        <v>2000</v>
      </c>
      <c r="C1098" s="1">
        <f>VLOOKUP($A1098, Parameters!$A$2:JJ$1345, MATCH(C$1, Parameters!$1:$1, 0), FALSE)</f>
        <v>176.62</v>
      </c>
      <c r="D1098" s="1">
        <f>VLOOKUP($A1098, Parameters!$A$2:JK$1345, MATCH(D$1, Parameters!$1:$1, 0), FALSE)</f>
        <v>130</v>
      </c>
      <c r="E1098" s="1">
        <f>VLOOKUP($A1098, Parameters!$A$2:JL$1345, MATCH(E$1, Parameters!$1:$1, 0), FALSE)</f>
        <v>0.30809999999999998</v>
      </c>
      <c r="F1098" s="1">
        <f>VLOOKUP($A1098, Parameters!$A$2:JM$1345, MATCH(F$1, Parameters!$1:$1, 0), FALSE)</f>
        <v>4.6508700000000003</v>
      </c>
      <c r="G1098" s="1">
        <f>VLOOKUP($A1098, Parameters!$A$2:JN$1345, MATCH(G$1, Parameters!$1:$1, 0), FALSE)</f>
        <v>5.2267791036792328</v>
      </c>
      <c r="H1098" s="3">
        <v>5.5446225451305498E-4</v>
      </c>
      <c r="I1098">
        <v>5.5140990298241301E-4</v>
      </c>
      <c r="J1098">
        <v>6.8048777757212498E-4</v>
      </c>
      <c r="L1098" s="1" t="str">
        <f>IF(AND(H1098&lt;0.001, 'SSIM Index'!H1098 &gt; 0.97), TRUE, "")</f>
        <v/>
      </c>
      <c r="M1098" s="1" t="str">
        <f>IF(AND(I1098&lt;0.001, 'SSIM Index'!I1098 &gt; 0.97), TRUE, "")</f>
        <v/>
      </c>
      <c r="N1098" s="1" t="str">
        <f>IF(AND(J1098&lt;0.001, 'SSIM Index'!J1098 &gt; 0.97), TRUE, "")</f>
        <v/>
      </c>
      <c r="O1098" s="3" t="str">
        <f t="shared" si="52"/>
        <v/>
      </c>
      <c r="P1098" s="1" t="str">
        <f t="shared" si="53"/>
        <v/>
      </c>
      <c r="Q1098" s="1" t="str">
        <f t="shared" si="54"/>
        <v/>
      </c>
    </row>
    <row r="1099" spans="1:17" x14ac:dyDescent="0.35">
      <c r="A1099" s="6">
        <v>1097</v>
      </c>
      <c r="B1099" s="1">
        <f>VLOOKUP($A1099, Parameters!$A$2:JI$1345, MATCH(B$1, Parameters!$1:$1, 0), FALSE)</f>
        <v>2000</v>
      </c>
      <c r="C1099" s="1">
        <f>VLOOKUP($A1099, Parameters!$A$2:JJ$1345, MATCH(C$1, Parameters!$1:$1, 0), FALSE)</f>
        <v>1413</v>
      </c>
      <c r="D1099" s="1">
        <f>VLOOKUP($A1099, Parameters!$A$2:JK$1345, MATCH(D$1, Parameters!$1:$1, 0), FALSE)</f>
        <v>130</v>
      </c>
      <c r="E1099" s="1">
        <f>VLOOKUP($A1099, Parameters!$A$2:JL$1345, MATCH(E$1, Parameters!$1:$1, 0), FALSE)</f>
        <v>0.30809999999999998</v>
      </c>
      <c r="F1099" s="1">
        <f>VLOOKUP($A1099, Parameters!$A$2:JM$1345, MATCH(F$1, Parameters!$1:$1, 0), FALSE)</f>
        <v>4.6508700000000003</v>
      </c>
      <c r="G1099" s="1">
        <f>VLOOKUP($A1099, Parameters!$A$2:JN$1345, MATCH(G$1, Parameters!$1:$1, 0), FALSE)</f>
        <v>5.2267791036792328</v>
      </c>
      <c r="H1099" s="3">
        <v>6.1942468164488597E-4</v>
      </c>
      <c r="I1099">
        <v>5.7229452067986098E-4</v>
      </c>
      <c r="J1099">
        <v>6.5208342857658798E-4</v>
      </c>
      <c r="L1099" s="1" t="str">
        <f>IF(AND(H1099&lt;0.001, 'SSIM Index'!H1099 &gt; 0.97), TRUE, "")</f>
        <v/>
      </c>
      <c r="M1099" s="1" t="str">
        <f>IF(AND(I1099&lt;0.001, 'SSIM Index'!I1099 &gt; 0.97), TRUE, "")</f>
        <v/>
      </c>
      <c r="N1099" s="1" t="str">
        <f>IF(AND(J1099&lt;0.001, 'SSIM Index'!J1099 &gt; 0.97), TRUE, "")</f>
        <v/>
      </c>
      <c r="O1099" s="3" t="str">
        <f t="shared" si="52"/>
        <v/>
      </c>
      <c r="P1099" s="1" t="str">
        <f t="shared" si="53"/>
        <v/>
      </c>
      <c r="Q1099" s="1" t="str">
        <f t="shared" si="54"/>
        <v/>
      </c>
    </row>
    <row r="1100" spans="1:17" x14ac:dyDescent="0.35">
      <c r="A1100" s="6">
        <v>1098</v>
      </c>
      <c r="B1100" s="1">
        <f>VLOOKUP($A1100, Parameters!$A$2:JI$1345, MATCH(B$1, Parameters!$1:$1, 0), FALSE)</f>
        <v>2000</v>
      </c>
      <c r="C1100" s="1">
        <f>VLOOKUP($A1100, Parameters!$A$2:JJ$1345, MATCH(C$1, Parameters!$1:$1, 0), FALSE)</f>
        <v>2649.4</v>
      </c>
      <c r="D1100" s="1">
        <f>VLOOKUP($A1100, Parameters!$A$2:JK$1345, MATCH(D$1, Parameters!$1:$1, 0), FALSE)</f>
        <v>130</v>
      </c>
      <c r="E1100" s="1">
        <f>VLOOKUP($A1100, Parameters!$A$2:JL$1345, MATCH(E$1, Parameters!$1:$1, 0), FALSE)</f>
        <v>0.30809999999999998</v>
      </c>
      <c r="F1100" s="1">
        <f>VLOOKUP($A1100, Parameters!$A$2:JM$1345, MATCH(F$1, Parameters!$1:$1, 0), FALSE)</f>
        <v>4.6508700000000003</v>
      </c>
      <c r="G1100" s="1">
        <f>VLOOKUP($A1100, Parameters!$A$2:JN$1345, MATCH(G$1, Parameters!$1:$1, 0), FALSE)</f>
        <v>5.2267791036792328</v>
      </c>
      <c r="H1100" s="3">
        <v>7.9675816232338504E-4</v>
      </c>
      <c r="I1100">
        <v>8.2311459118500298E-4</v>
      </c>
      <c r="J1100">
        <v>9.3002361245453303E-4</v>
      </c>
      <c r="L1100" s="1" t="str">
        <f>IF(AND(H1100&lt;0.001, 'SSIM Index'!H1100 &gt; 0.97), TRUE, "")</f>
        <v/>
      </c>
      <c r="M1100" s="1" t="str">
        <f>IF(AND(I1100&lt;0.001, 'SSIM Index'!I1100 &gt; 0.97), TRUE, "")</f>
        <v/>
      </c>
      <c r="N1100" s="1" t="str">
        <f>IF(AND(J1100&lt;0.001, 'SSIM Index'!J1100 &gt; 0.97), TRUE, "")</f>
        <v/>
      </c>
      <c r="O1100" s="3" t="str">
        <f t="shared" si="52"/>
        <v/>
      </c>
      <c r="P1100" s="1" t="str">
        <f t="shared" si="53"/>
        <v/>
      </c>
      <c r="Q1100" s="1" t="str">
        <f t="shared" si="54"/>
        <v/>
      </c>
    </row>
    <row r="1101" spans="1:17" x14ac:dyDescent="0.35">
      <c r="A1101" s="6">
        <v>1099</v>
      </c>
      <c r="B1101" s="1">
        <f>VLOOKUP($A1101, Parameters!$A$2:JI$1345, MATCH(B$1, Parameters!$1:$1, 0), FALSE)</f>
        <v>2000</v>
      </c>
      <c r="C1101" s="1">
        <f>VLOOKUP($A1101, Parameters!$A$2:JJ$1345, MATCH(C$1, Parameters!$1:$1, 0), FALSE)</f>
        <v>3885.7</v>
      </c>
      <c r="D1101" s="1">
        <f>VLOOKUP($A1101, Parameters!$A$2:JK$1345, MATCH(D$1, Parameters!$1:$1, 0), FALSE)</f>
        <v>130</v>
      </c>
      <c r="E1101" s="1">
        <f>VLOOKUP($A1101, Parameters!$A$2:JL$1345, MATCH(E$1, Parameters!$1:$1, 0), FALSE)</f>
        <v>0.30809999999999998</v>
      </c>
      <c r="F1101" s="1">
        <f>VLOOKUP($A1101, Parameters!$A$2:JM$1345, MATCH(F$1, Parameters!$1:$1, 0), FALSE)</f>
        <v>4.6508700000000003</v>
      </c>
      <c r="G1101" s="1">
        <f>VLOOKUP($A1101, Parameters!$A$2:JN$1345, MATCH(G$1, Parameters!$1:$1, 0), FALSE)</f>
        <v>5.2267791036792328</v>
      </c>
      <c r="H1101" s="3">
        <v>1.3483789516612801E-3</v>
      </c>
      <c r="I1101">
        <v>1.09808112028986E-3</v>
      </c>
      <c r="J1101">
        <v>1.3886202359572001E-3</v>
      </c>
      <c r="L1101" s="1" t="str">
        <f>IF(AND(H1101&lt;0.001, 'SSIM Index'!H1101 &gt; 0.97), TRUE, "")</f>
        <v/>
      </c>
      <c r="M1101" s="1" t="str">
        <f>IF(AND(I1101&lt;0.001, 'SSIM Index'!I1101 &gt; 0.97), TRUE, "")</f>
        <v/>
      </c>
      <c r="N1101" s="1" t="str">
        <f>IF(AND(J1101&lt;0.001, 'SSIM Index'!J1101 &gt; 0.97), TRUE, "")</f>
        <v/>
      </c>
      <c r="O1101" s="3" t="b">
        <f t="shared" si="52"/>
        <v>1</v>
      </c>
      <c r="P1101" s="1" t="str">
        <f t="shared" si="53"/>
        <v/>
      </c>
      <c r="Q1101" s="1" t="str">
        <f t="shared" si="54"/>
        <v/>
      </c>
    </row>
    <row r="1102" spans="1:17" x14ac:dyDescent="0.35">
      <c r="A1102" s="6">
        <v>1100</v>
      </c>
      <c r="B1102" s="1">
        <f>VLOOKUP($A1102, Parameters!$A$2:JI$1345, MATCH(B$1, Parameters!$1:$1, 0), FALSE)</f>
        <v>1000</v>
      </c>
      <c r="C1102" s="1">
        <f>VLOOKUP($A1102, Parameters!$A$2:JJ$1345, MATCH(C$1, Parameters!$1:$1, 0), FALSE)</f>
        <v>353.25</v>
      </c>
      <c r="D1102" s="1">
        <f>VLOOKUP($A1102, Parameters!$A$2:JK$1345, MATCH(D$1, Parameters!$1:$1, 0), FALSE)</f>
        <v>130</v>
      </c>
      <c r="E1102" s="1">
        <f>VLOOKUP($A1102, Parameters!$A$2:JL$1345, MATCH(E$1, Parameters!$1:$1, 0), FALSE)</f>
        <v>5.74871</v>
      </c>
      <c r="F1102" s="1">
        <f>VLOOKUP($A1102, Parameters!$A$2:JM$1345, MATCH(F$1, Parameters!$1:$1, 0), FALSE)</f>
        <v>4.3745599999999998</v>
      </c>
      <c r="G1102" s="1">
        <f>VLOOKUP($A1102, Parameters!$A$2:JN$1345, MATCH(G$1, Parameters!$1:$1, 0), FALSE)</f>
        <v>1.5904629046422605</v>
      </c>
      <c r="H1102" s="3">
        <v>1.41437409911304E-3</v>
      </c>
      <c r="I1102">
        <v>1.5248350100591701E-3</v>
      </c>
      <c r="J1102">
        <v>1.79602892603725E-3</v>
      </c>
      <c r="L1102" s="1" t="str">
        <f>IF(AND(H1102&lt;0.001, 'SSIM Index'!H1102 &gt; 0.97), TRUE, "")</f>
        <v/>
      </c>
      <c r="M1102" s="1" t="str">
        <f>IF(AND(I1102&lt;0.001, 'SSIM Index'!I1102 &gt; 0.97), TRUE, "")</f>
        <v/>
      </c>
      <c r="N1102" s="1" t="str">
        <f>IF(AND(J1102&lt;0.001, 'SSIM Index'!J1102 &gt; 0.97), TRUE, "")</f>
        <v/>
      </c>
      <c r="O1102" s="3" t="str">
        <f t="shared" si="52"/>
        <v/>
      </c>
      <c r="P1102" s="1" t="str">
        <f t="shared" si="53"/>
        <v/>
      </c>
      <c r="Q1102" s="1" t="str">
        <f t="shared" si="54"/>
        <v/>
      </c>
    </row>
    <row r="1103" spans="1:17" x14ac:dyDescent="0.35">
      <c r="A1103" s="6">
        <v>1101</v>
      </c>
      <c r="B1103" s="1">
        <f>VLOOKUP($A1103, Parameters!$A$2:JI$1345, MATCH(B$1, Parameters!$1:$1, 0), FALSE)</f>
        <v>1000</v>
      </c>
      <c r="C1103" s="1">
        <f>VLOOKUP($A1103, Parameters!$A$2:JJ$1345, MATCH(C$1, Parameters!$1:$1, 0), FALSE)</f>
        <v>1589.6</v>
      </c>
      <c r="D1103" s="1">
        <f>VLOOKUP($A1103, Parameters!$A$2:JK$1345, MATCH(D$1, Parameters!$1:$1, 0), FALSE)</f>
        <v>130</v>
      </c>
      <c r="E1103" s="1">
        <f>VLOOKUP($A1103, Parameters!$A$2:JL$1345, MATCH(E$1, Parameters!$1:$1, 0), FALSE)</f>
        <v>5.74871</v>
      </c>
      <c r="F1103" s="1">
        <f>VLOOKUP($A1103, Parameters!$A$2:JM$1345, MATCH(F$1, Parameters!$1:$1, 0), FALSE)</f>
        <v>4.3745599999999998</v>
      </c>
      <c r="G1103" s="1">
        <f>VLOOKUP($A1103, Parameters!$A$2:JN$1345, MATCH(G$1, Parameters!$1:$1, 0), FALSE)</f>
        <v>1.5904629046422605</v>
      </c>
      <c r="H1103" s="3">
        <v>9.1273162979632605E-4</v>
      </c>
      <c r="I1103">
        <v>8.6454278789460605E-4</v>
      </c>
      <c r="J1103">
        <v>9.4395037740468903E-4</v>
      </c>
      <c r="L1103" s="1" t="str">
        <f>IF(AND(H1103&lt;0.001, 'SSIM Index'!H1103 &gt; 0.97), TRUE, "")</f>
        <v/>
      </c>
      <c r="M1103" s="1" t="str">
        <f>IF(AND(I1103&lt;0.001, 'SSIM Index'!I1103 &gt; 0.97), TRUE, "")</f>
        <v/>
      </c>
      <c r="N1103" s="1" t="str">
        <f>IF(AND(J1103&lt;0.001, 'SSIM Index'!J1103 &gt; 0.97), TRUE, "")</f>
        <v/>
      </c>
      <c r="O1103" s="3" t="str">
        <f t="shared" si="52"/>
        <v/>
      </c>
      <c r="P1103" s="1" t="str">
        <f t="shared" si="53"/>
        <v/>
      </c>
      <c r="Q1103" s="1" t="str">
        <f t="shared" si="54"/>
        <v/>
      </c>
    </row>
    <row r="1104" spans="1:17" x14ac:dyDescent="0.35">
      <c r="A1104" s="6">
        <v>1102</v>
      </c>
      <c r="B1104" s="1">
        <f>VLOOKUP($A1104, Parameters!$A$2:JI$1345, MATCH(B$1, Parameters!$1:$1, 0), FALSE)</f>
        <v>1000</v>
      </c>
      <c r="C1104" s="1">
        <f>VLOOKUP($A1104, Parameters!$A$2:JJ$1345, MATCH(C$1, Parameters!$1:$1, 0), FALSE)</f>
        <v>2826</v>
      </c>
      <c r="D1104" s="1">
        <f>VLOOKUP($A1104, Parameters!$A$2:JK$1345, MATCH(D$1, Parameters!$1:$1, 0), FALSE)</f>
        <v>130</v>
      </c>
      <c r="E1104" s="1">
        <f>VLOOKUP($A1104, Parameters!$A$2:JL$1345, MATCH(E$1, Parameters!$1:$1, 0), FALSE)</f>
        <v>5.74871</v>
      </c>
      <c r="F1104" s="1">
        <f>VLOOKUP($A1104, Parameters!$A$2:JM$1345, MATCH(F$1, Parameters!$1:$1, 0), FALSE)</f>
        <v>4.3745599999999998</v>
      </c>
      <c r="G1104" s="1">
        <f>VLOOKUP($A1104, Parameters!$A$2:JN$1345, MATCH(G$1, Parameters!$1:$1, 0), FALSE)</f>
        <v>1.5904629046422605</v>
      </c>
      <c r="H1104" s="3">
        <v>1.07521750032901E-3</v>
      </c>
      <c r="I1104">
        <v>1.6724065644666501E-3</v>
      </c>
      <c r="J1104">
        <v>1.74586230423301E-3</v>
      </c>
      <c r="L1104" s="1" t="str">
        <f>IF(AND(H1104&lt;0.001, 'SSIM Index'!H1104 &gt; 0.97), TRUE, "")</f>
        <v/>
      </c>
      <c r="M1104" s="1" t="str">
        <f>IF(AND(I1104&lt;0.001, 'SSIM Index'!I1104 &gt; 0.97), TRUE, "")</f>
        <v/>
      </c>
      <c r="N1104" s="1" t="str">
        <f>IF(AND(J1104&lt;0.001, 'SSIM Index'!J1104 &gt; 0.97), TRUE, "")</f>
        <v/>
      </c>
      <c r="O1104" s="3" t="str">
        <f t="shared" si="52"/>
        <v/>
      </c>
      <c r="P1104" s="1" t="str">
        <f t="shared" si="53"/>
        <v/>
      </c>
      <c r="Q1104" s="1" t="str">
        <f t="shared" si="54"/>
        <v/>
      </c>
    </row>
    <row r="1105" spans="1:17" x14ac:dyDescent="0.35">
      <c r="A1105" s="6">
        <v>1103</v>
      </c>
      <c r="B1105" s="1">
        <f>VLOOKUP($A1105, Parameters!$A$2:JI$1345, MATCH(B$1, Parameters!$1:$1, 0), FALSE)</f>
        <v>1000</v>
      </c>
      <c r="C1105" s="1">
        <f>VLOOKUP($A1105, Parameters!$A$2:JJ$1345, MATCH(C$1, Parameters!$1:$1, 0), FALSE)</f>
        <v>4062.4</v>
      </c>
      <c r="D1105" s="1">
        <f>VLOOKUP($A1105, Parameters!$A$2:JK$1345, MATCH(D$1, Parameters!$1:$1, 0), FALSE)</f>
        <v>130</v>
      </c>
      <c r="E1105" s="1">
        <f>VLOOKUP($A1105, Parameters!$A$2:JL$1345, MATCH(E$1, Parameters!$1:$1, 0), FALSE)</f>
        <v>5.74871</v>
      </c>
      <c r="F1105" s="1">
        <f>VLOOKUP($A1105, Parameters!$A$2:JM$1345, MATCH(F$1, Parameters!$1:$1, 0), FALSE)</f>
        <v>4.3745599999999998</v>
      </c>
      <c r="G1105" s="1">
        <f>VLOOKUP($A1105, Parameters!$A$2:JN$1345, MATCH(G$1, Parameters!$1:$1, 0), FALSE)</f>
        <v>1.5904629046422605</v>
      </c>
      <c r="H1105" s="3">
        <v>1.08001613989472E-3</v>
      </c>
      <c r="I1105">
        <v>1.3626160798594299E-3</v>
      </c>
      <c r="J1105">
        <v>1.6959384083747801E-3</v>
      </c>
      <c r="L1105" s="1" t="str">
        <f>IF(AND(H1105&lt;0.001, 'SSIM Index'!H1105 &gt; 0.97), TRUE, "")</f>
        <v/>
      </c>
      <c r="M1105" s="1" t="str">
        <f>IF(AND(I1105&lt;0.001, 'SSIM Index'!I1105 &gt; 0.97), TRUE, "")</f>
        <v/>
      </c>
      <c r="N1105" s="1" t="str">
        <f>IF(AND(J1105&lt;0.001, 'SSIM Index'!J1105 &gt; 0.97), TRUE, "")</f>
        <v/>
      </c>
      <c r="O1105" s="3" t="str">
        <f t="shared" si="52"/>
        <v/>
      </c>
      <c r="P1105" s="1" t="str">
        <f t="shared" si="53"/>
        <v/>
      </c>
      <c r="Q1105" s="1" t="str">
        <f t="shared" si="54"/>
        <v/>
      </c>
    </row>
    <row r="1106" spans="1:17" x14ac:dyDescent="0.35">
      <c r="A1106" s="33">
        <v>1104</v>
      </c>
      <c r="B1106" s="34">
        <f>VLOOKUP($A1106, Parameters!$A$2:JI$1345, MATCH(B$1, Parameters!$1:$1, 0), FALSE)</f>
        <v>3000</v>
      </c>
      <c r="C1106" s="34">
        <f>VLOOKUP($A1106, Parameters!$A$2:JJ$1345, MATCH(C$1, Parameters!$1:$1, 0), FALSE)</f>
        <v>529.87</v>
      </c>
      <c r="D1106" s="34">
        <f>VLOOKUP($A1106, Parameters!$A$2:JK$1345, MATCH(D$1, Parameters!$1:$1, 0), FALSE)</f>
        <v>130</v>
      </c>
      <c r="E1106" s="34">
        <f>VLOOKUP($A1106, Parameters!$A$2:JL$1345, MATCH(E$1, Parameters!$1:$1, 0), FALSE)</f>
        <v>4.4612400000000001</v>
      </c>
      <c r="F1106" s="34">
        <f>VLOOKUP($A1106, Parameters!$A$2:JM$1345, MATCH(F$1, Parameters!$1:$1, 0), FALSE)</f>
        <v>3.5349300000000001</v>
      </c>
      <c r="G1106" s="34">
        <f>VLOOKUP($A1106, Parameters!$A$2:JN$1345, MATCH(G$1, Parameters!$1:$1, 0), FALSE)</f>
        <v>2.0483747624792228</v>
      </c>
      <c r="H1106" s="36">
        <v>3.5751803079619998E-4</v>
      </c>
      <c r="I1106" s="35">
        <v>3.19765938911587E-4</v>
      </c>
      <c r="J1106" s="35">
        <v>4.5674244756810302E-4</v>
      </c>
      <c r="L1106" s="1" t="str">
        <f>IF(AND(H1106&lt;0.001, 'SSIM Index'!H1106 &gt; 0.97), TRUE, "")</f>
        <v/>
      </c>
      <c r="M1106" s="1" t="str">
        <f>IF(AND(I1106&lt;0.001, 'SSIM Index'!I1106 &gt; 0.97), TRUE, "")</f>
        <v/>
      </c>
      <c r="N1106" s="1" t="str">
        <f>IF(AND(J1106&lt;0.001, 'SSIM Index'!J1106 &gt; 0.97), TRUE, "")</f>
        <v/>
      </c>
      <c r="O1106" s="3" t="str">
        <f t="shared" si="52"/>
        <v/>
      </c>
      <c r="P1106" s="1" t="str">
        <f t="shared" si="53"/>
        <v/>
      </c>
      <c r="Q1106" s="1" t="str">
        <f t="shared" si="54"/>
        <v/>
      </c>
    </row>
    <row r="1107" spans="1:17" x14ac:dyDescent="0.35">
      <c r="A1107" s="6">
        <v>1105</v>
      </c>
      <c r="B1107" s="1">
        <f>VLOOKUP($A1107, Parameters!$A$2:JI$1345, MATCH(B$1, Parameters!$1:$1, 0), FALSE)</f>
        <v>3000</v>
      </c>
      <c r="C1107" s="1">
        <f>VLOOKUP($A1107, Parameters!$A$2:JJ$1345, MATCH(C$1, Parameters!$1:$1, 0), FALSE)</f>
        <v>1766.2</v>
      </c>
      <c r="D1107" s="1">
        <f>VLOOKUP($A1107, Parameters!$A$2:JK$1345, MATCH(D$1, Parameters!$1:$1, 0), FALSE)</f>
        <v>130</v>
      </c>
      <c r="E1107" s="1">
        <f>VLOOKUP($A1107, Parameters!$A$2:JL$1345, MATCH(E$1, Parameters!$1:$1, 0), FALSE)</f>
        <v>4.4612400000000001</v>
      </c>
      <c r="F1107" s="1">
        <f>VLOOKUP($A1107, Parameters!$A$2:JM$1345, MATCH(F$1, Parameters!$1:$1, 0), FALSE)</f>
        <v>3.5349300000000001</v>
      </c>
      <c r="G1107" s="1">
        <f>VLOOKUP($A1107, Parameters!$A$2:JN$1345, MATCH(G$1, Parameters!$1:$1, 0), FALSE)</f>
        <v>2.0483747624792228</v>
      </c>
      <c r="H1107" s="3">
        <v>6.7738950019702304E-4</v>
      </c>
      <c r="I1107">
        <v>6.42412167508155E-4</v>
      </c>
      <c r="J1107">
        <v>6.7634746665135004E-4</v>
      </c>
      <c r="L1107" s="1" t="str">
        <f>IF(AND(H1107&lt;0.001, 'SSIM Index'!H1107 &gt; 0.97), TRUE, "")</f>
        <v/>
      </c>
      <c r="M1107" s="1" t="str">
        <f>IF(AND(I1107&lt;0.001, 'SSIM Index'!I1107 &gt; 0.97), TRUE, "")</f>
        <v/>
      </c>
      <c r="N1107" s="1" t="str">
        <f>IF(AND(J1107&lt;0.001, 'SSIM Index'!J1107 &gt; 0.97), TRUE, "")</f>
        <v/>
      </c>
      <c r="O1107" s="3" t="str">
        <f t="shared" si="52"/>
        <v/>
      </c>
      <c r="P1107" s="1" t="str">
        <f t="shared" si="53"/>
        <v/>
      </c>
      <c r="Q1107" s="1" t="str">
        <f t="shared" si="54"/>
        <v/>
      </c>
    </row>
    <row r="1108" spans="1:17" x14ac:dyDescent="0.35">
      <c r="A1108" s="6">
        <v>1106</v>
      </c>
      <c r="B1108" s="1">
        <f>VLOOKUP($A1108, Parameters!$A$2:JI$1345, MATCH(B$1, Parameters!$1:$1, 0), FALSE)</f>
        <v>3000</v>
      </c>
      <c r="C1108" s="1">
        <f>VLOOKUP($A1108, Parameters!$A$2:JJ$1345, MATCH(C$1, Parameters!$1:$1, 0), FALSE)</f>
        <v>3002.6</v>
      </c>
      <c r="D1108" s="1">
        <f>VLOOKUP($A1108, Parameters!$A$2:JK$1345, MATCH(D$1, Parameters!$1:$1, 0), FALSE)</f>
        <v>130</v>
      </c>
      <c r="E1108" s="1">
        <f>VLOOKUP($A1108, Parameters!$A$2:JL$1345, MATCH(E$1, Parameters!$1:$1, 0), FALSE)</f>
        <v>4.4612400000000001</v>
      </c>
      <c r="F1108" s="1">
        <f>VLOOKUP($A1108, Parameters!$A$2:JM$1345, MATCH(F$1, Parameters!$1:$1, 0), FALSE)</f>
        <v>3.5349300000000001</v>
      </c>
      <c r="G1108" s="1">
        <f>VLOOKUP($A1108, Parameters!$A$2:JN$1345, MATCH(G$1, Parameters!$1:$1, 0), FALSE)</f>
        <v>2.0483747624792228</v>
      </c>
      <c r="H1108" s="3">
        <v>8.4788358071818904E-4</v>
      </c>
      <c r="I1108">
        <v>9.0445042587816704E-4</v>
      </c>
      <c r="J1108">
        <v>8.9280394604429603E-4</v>
      </c>
      <c r="L1108" s="1" t="str">
        <f>IF(AND(H1108&lt;0.001, 'SSIM Index'!H1108 &gt; 0.97), TRUE, "")</f>
        <v/>
      </c>
      <c r="M1108" s="1" t="str">
        <f>IF(AND(I1108&lt;0.001, 'SSIM Index'!I1108 &gt; 0.97), TRUE, "")</f>
        <v/>
      </c>
      <c r="N1108" s="1" t="str">
        <f>IF(AND(J1108&lt;0.001, 'SSIM Index'!J1108 &gt; 0.97), TRUE, "")</f>
        <v/>
      </c>
      <c r="O1108" s="3" t="str">
        <f t="shared" si="52"/>
        <v/>
      </c>
      <c r="P1108" s="1" t="str">
        <f t="shared" si="53"/>
        <v/>
      </c>
      <c r="Q1108" s="1" t="str">
        <f t="shared" si="54"/>
        <v/>
      </c>
    </row>
    <row r="1109" spans="1:17" x14ac:dyDescent="0.35">
      <c r="A1109" s="6">
        <v>1107</v>
      </c>
      <c r="B1109" s="1">
        <f>VLOOKUP($A1109, Parameters!$A$2:JI$1345, MATCH(B$1, Parameters!$1:$1, 0), FALSE)</f>
        <v>3000</v>
      </c>
      <c r="C1109" s="1">
        <f>VLOOKUP($A1109, Parameters!$A$2:JJ$1345, MATCH(C$1, Parameters!$1:$1, 0), FALSE)</f>
        <v>4239</v>
      </c>
      <c r="D1109" s="1">
        <f>VLOOKUP($A1109, Parameters!$A$2:JK$1345, MATCH(D$1, Parameters!$1:$1, 0), FALSE)</f>
        <v>130</v>
      </c>
      <c r="E1109" s="1">
        <f>VLOOKUP($A1109, Parameters!$A$2:JL$1345, MATCH(E$1, Parameters!$1:$1, 0), FALSE)</f>
        <v>4.4612400000000001</v>
      </c>
      <c r="F1109" s="1">
        <f>VLOOKUP($A1109, Parameters!$A$2:JM$1345, MATCH(F$1, Parameters!$1:$1, 0), FALSE)</f>
        <v>3.5349300000000001</v>
      </c>
      <c r="G1109" s="1">
        <f>VLOOKUP($A1109, Parameters!$A$2:JN$1345, MATCH(G$1, Parameters!$1:$1, 0), FALSE)</f>
        <v>2.0483747624792228</v>
      </c>
      <c r="H1109" s="3">
        <v>8.4464880637824503E-4</v>
      </c>
      <c r="I1109">
        <v>9.4339036149904099E-4</v>
      </c>
      <c r="J1109">
        <v>1.0331971570849399E-3</v>
      </c>
      <c r="L1109" s="1" t="str">
        <f>IF(AND(H1109&lt;0.001, 'SSIM Index'!H1109 &gt; 0.97), TRUE, "")</f>
        <v/>
      </c>
      <c r="M1109" s="1" t="str">
        <f>IF(AND(I1109&lt;0.001, 'SSIM Index'!I1109 &gt; 0.97), TRUE, "")</f>
        <v/>
      </c>
      <c r="N1109" s="1" t="str">
        <f>IF(AND(J1109&lt;0.001, 'SSIM Index'!J1109 &gt; 0.97), TRUE, "")</f>
        <v/>
      </c>
      <c r="O1109" s="3" t="str">
        <f t="shared" si="52"/>
        <v/>
      </c>
      <c r="P1109" s="1" t="str">
        <f t="shared" si="53"/>
        <v/>
      </c>
      <c r="Q1109" s="1" t="str">
        <f t="shared" si="54"/>
        <v/>
      </c>
    </row>
    <row r="1110" spans="1:17" x14ac:dyDescent="0.35">
      <c r="A1110" s="6">
        <v>1108</v>
      </c>
      <c r="B1110" s="1">
        <f>VLOOKUP($A1110, Parameters!$A$2:JI$1345, MATCH(B$1, Parameters!$1:$1, 0), FALSE)</f>
        <v>2000</v>
      </c>
      <c r="C1110" s="1">
        <f>VLOOKUP($A1110, Parameters!$A$2:JJ$1345, MATCH(C$1, Parameters!$1:$1, 0), FALSE)</f>
        <v>706.5</v>
      </c>
      <c r="D1110" s="1">
        <f>VLOOKUP($A1110, Parameters!$A$2:JK$1345, MATCH(D$1, Parameters!$1:$1, 0), FALSE)</f>
        <v>130</v>
      </c>
      <c r="E1110" s="1">
        <f>VLOOKUP($A1110, Parameters!$A$2:JL$1345, MATCH(E$1, Parameters!$1:$1, 0), FALSE)</f>
        <v>5.0228400000000004</v>
      </c>
      <c r="F1110" s="1">
        <f>VLOOKUP($A1110, Parameters!$A$2:JM$1345, MATCH(F$1, Parameters!$1:$1, 0), FALSE)</f>
        <v>4.0378800000000004</v>
      </c>
      <c r="G1110" s="1">
        <f>VLOOKUP($A1110, Parameters!$A$2:JN$1345, MATCH(G$1, Parameters!$1:$1, 0), FALSE)</f>
        <v>2.2021617789881085</v>
      </c>
      <c r="H1110" s="3">
        <v>3.75255476683378E-4</v>
      </c>
      <c r="I1110">
        <v>2.5914527941495099E-4</v>
      </c>
      <c r="J1110">
        <v>3.3593006082810402E-4</v>
      </c>
      <c r="L1110" s="1" t="str">
        <f>IF(AND(H1110&lt;0.001, 'SSIM Index'!H1110 &gt; 0.97), TRUE, "")</f>
        <v/>
      </c>
      <c r="M1110" s="1" t="str">
        <f>IF(AND(I1110&lt;0.001, 'SSIM Index'!I1110 &gt; 0.97), TRUE, "")</f>
        <v/>
      </c>
      <c r="N1110" s="1" t="str">
        <f>IF(AND(J1110&lt;0.001, 'SSIM Index'!J1110 &gt; 0.97), TRUE, "")</f>
        <v/>
      </c>
      <c r="O1110" s="3" t="str">
        <f t="shared" si="52"/>
        <v/>
      </c>
      <c r="P1110" s="1" t="str">
        <f t="shared" si="53"/>
        <v/>
      </c>
      <c r="Q1110" s="1" t="str">
        <f t="shared" si="54"/>
        <v/>
      </c>
    </row>
    <row r="1111" spans="1:17" x14ac:dyDescent="0.35">
      <c r="A1111" s="6">
        <v>1109</v>
      </c>
      <c r="B1111" s="1">
        <f>VLOOKUP($A1111, Parameters!$A$2:JI$1345, MATCH(B$1, Parameters!$1:$1, 0), FALSE)</f>
        <v>2000</v>
      </c>
      <c r="C1111" s="1">
        <f>VLOOKUP($A1111, Parameters!$A$2:JJ$1345, MATCH(C$1, Parameters!$1:$1, 0), FALSE)</f>
        <v>1942.9</v>
      </c>
      <c r="D1111" s="1">
        <f>VLOOKUP($A1111, Parameters!$A$2:JK$1345, MATCH(D$1, Parameters!$1:$1, 0), FALSE)</f>
        <v>130</v>
      </c>
      <c r="E1111" s="1">
        <f>VLOOKUP($A1111, Parameters!$A$2:JL$1345, MATCH(E$1, Parameters!$1:$1, 0), FALSE)</f>
        <v>5.0228400000000004</v>
      </c>
      <c r="F1111" s="1">
        <f>VLOOKUP($A1111, Parameters!$A$2:JM$1345, MATCH(F$1, Parameters!$1:$1, 0), FALSE)</f>
        <v>4.0378800000000004</v>
      </c>
      <c r="G1111" s="1">
        <f>VLOOKUP($A1111, Parameters!$A$2:JN$1345, MATCH(G$1, Parameters!$1:$1, 0), FALSE)</f>
        <v>2.2021617789881085</v>
      </c>
      <c r="H1111" s="3">
        <v>7.7323807636275801E-4</v>
      </c>
      <c r="I1111">
        <v>7.0987257640808799E-4</v>
      </c>
      <c r="J1111">
        <v>7.9314247705042297E-4</v>
      </c>
      <c r="L1111" s="1" t="str">
        <f>IF(AND(H1111&lt;0.001, 'SSIM Index'!H1111 &gt; 0.97), TRUE, "")</f>
        <v/>
      </c>
      <c r="M1111" s="1" t="str">
        <f>IF(AND(I1111&lt;0.001, 'SSIM Index'!I1111 &gt; 0.97), TRUE, "")</f>
        <v/>
      </c>
      <c r="N1111" s="1" t="str">
        <f>IF(AND(J1111&lt;0.001, 'SSIM Index'!J1111 &gt; 0.97), TRUE, "")</f>
        <v/>
      </c>
      <c r="O1111" s="3" t="str">
        <f t="shared" si="52"/>
        <v/>
      </c>
      <c r="P1111" s="1" t="str">
        <f t="shared" si="53"/>
        <v/>
      </c>
      <c r="Q1111" s="1" t="str">
        <f t="shared" si="54"/>
        <v/>
      </c>
    </row>
    <row r="1112" spans="1:17" x14ac:dyDescent="0.35">
      <c r="A1112" s="6">
        <v>1110</v>
      </c>
      <c r="B1112" s="1">
        <f>VLOOKUP($A1112, Parameters!$A$2:JI$1345, MATCH(B$1, Parameters!$1:$1, 0), FALSE)</f>
        <v>2000</v>
      </c>
      <c r="C1112" s="1">
        <f>VLOOKUP($A1112, Parameters!$A$2:JJ$1345, MATCH(C$1, Parameters!$1:$1, 0), FALSE)</f>
        <v>3179.2</v>
      </c>
      <c r="D1112" s="1">
        <f>VLOOKUP($A1112, Parameters!$A$2:JK$1345, MATCH(D$1, Parameters!$1:$1, 0), FALSE)</f>
        <v>130</v>
      </c>
      <c r="E1112" s="1">
        <f>VLOOKUP($A1112, Parameters!$A$2:JL$1345, MATCH(E$1, Parameters!$1:$1, 0), FALSE)</f>
        <v>5.0228400000000004</v>
      </c>
      <c r="F1112" s="1">
        <f>VLOOKUP($A1112, Parameters!$A$2:JM$1345, MATCH(F$1, Parameters!$1:$1, 0), FALSE)</f>
        <v>4.0378800000000004</v>
      </c>
      <c r="G1112" s="1">
        <f>VLOOKUP($A1112, Parameters!$A$2:JN$1345, MATCH(G$1, Parameters!$1:$1, 0), FALSE)</f>
        <v>2.2021617789881085</v>
      </c>
      <c r="H1112" s="3">
        <v>9.55172057729214E-4</v>
      </c>
      <c r="I1112">
        <v>1.09107291791588E-3</v>
      </c>
      <c r="J1112">
        <v>9.4349699793383403E-4</v>
      </c>
      <c r="L1112" s="1" t="str">
        <f>IF(AND(H1112&lt;0.001, 'SSIM Index'!H1112 &gt; 0.97), TRUE, "")</f>
        <v/>
      </c>
      <c r="M1112" s="1" t="str">
        <f>IF(AND(I1112&lt;0.001, 'SSIM Index'!I1112 &gt; 0.97), TRUE, "")</f>
        <v/>
      </c>
      <c r="N1112" s="1" t="str">
        <f>IF(AND(J1112&lt;0.001, 'SSIM Index'!J1112 &gt; 0.97), TRUE, "")</f>
        <v/>
      </c>
      <c r="O1112" s="3" t="str">
        <f t="shared" si="52"/>
        <v/>
      </c>
      <c r="P1112" s="1" t="str">
        <f t="shared" si="53"/>
        <v/>
      </c>
      <c r="Q1112" s="1" t="str">
        <f t="shared" si="54"/>
        <v/>
      </c>
    </row>
    <row r="1113" spans="1:17" x14ac:dyDescent="0.35">
      <c r="A1113" s="6">
        <v>1111</v>
      </c>
      <c r="B1113" s="1">
        <f>VLOOKUP($A1113, Parameters!$A$2:JI$1345, MATCH(B$1, Parameters!$1:$1, 0), FALSE)</f>
        <v>2000</v>
      </c>
      <c r="C1113" s="1">
        <f>VLOOKUP($A1113, Parameters!$A$2:JJ$1345, MATCH(C$1, Parameters!$1:$1, 0), FALSE)</f>
        <v>4415.6000000000004</v>
      </c>
      <c r="D1113" s="1">
        <f>VLOOKUP($A1113, Parameters!$A$2:JK$1345, MATCH(D$1, Parameters!$1:$1, 0), FALSE)</f>
        <v>130</v>
      </c>
      <c r="E1113" s="1">
        <f>VLOOKUP($A1113, Parameters!$A$2:JL$1345, MATCH(E$1, Parameters!$1:$1, 0), FALSE)</f>
        <v>5.0228400000000004</v>
      </c>
      <c r="F1113" s="1">
        <f>VLOOKUP($A1113, Parameters!$A$2:JM$1345, MATCH(F$1, Parameters!$1:$1, 0), FALSE)</f>
        <v>4.0378800000000004</v>
      </c>
      <c r="G1113" s="1">
        <f>VLOOKUP($A1113, Parameters!$A$2:JN$1345, MATCH(G$1, Parameters!$1:$1, 0), FALSE)</f>
        <v>2.2021617789881085</v>
      </c>
      <c r="H1113" s="3">
        <v>1.1121507268399E-3</v>
      </c>
      <c r="I1113">
        <v>1.1271162657067099E-3</v>
      </c>
      <c r="J1113">
        <v>1.2318640947341899E-3</v>
      </c>
      <c r="L1113" s="1" t="str">
        <f>IF(AND(H1113&lt;0.001, 'SSIM Index'!H1113 &gt; 0.97), TRUE, "")</f>
        <v/>
      </c>
      <c r="M1113" s="1" t="str">
        <f>IF(AND(I1113&lt;0.001, 'SSIM Index'!I1113 &gt; 0.97), TRUE, "")</f>
        <v/>
      </c>
      <c r="N1113" s="1" t="str">
        <f>IF(AND(J1113&lt;0.001, 'SSIM Index'!J1113 &gt; 0.97), TRUE, "")</f>
        <v/>
      </c>
      <c r="O1113" s="3" t="str">
        <f t="shared" si="52"/>
        <v/>
      </c>
      <c r="P1113" s="1" t="str">
        <f t="shared" si="53"/>
        <v/>
      </c>
      <c r="Q1113" s="1" t="str">
        <f t="shared" si="54"/>
        <v/>
      </c>
    </row>
    <row r="1114" spans="1:17" x14ac:dyDescent="0.35">
      <c r="A1114" s="37">
        <v>1112</v>
      </c>
      <c r="B1114" s="38">
        <f>VLOOKUP($A1114, Parameters!$A$2:JI$1345, MATCH(B$1, Parameters!$1:$1, 0), FALSE)</f>
        <v>0</v>
      </c>
      <c r="C1114" s="38">
        <f>VLOOKUP($A1114, Parameters!$A$2:JJ$1345, MATCH(C$1, Parameters!$1:$1, 0), FALSE)</f>
        <v>883.12</v>
      </c>
      <c r="D1114" s="38">
        <f>VLOOKUP($A1114, Parameters!$A$2:JK$1345, MATCH(D$1, Parameters!$1:$1, 0), FALSE)</f>
        <v>130</v>
      </c>
      <c r="E1114" s="38">
        <f>VLOOKUP($A1114, Parameters!$A$2:JL$1345, MATCH(E$1, Parameters!$1:$1, 0), FALSE)</f>
        <v>5.5285399999999996</v>
      </c>
      <c r="F1114" s="38">
        <f>VLOOKUP($A1114, Parameters!$A$2:JM$1345, MATCH(F$1, Parameters!$1:$1, 0), FALSE)</f>
        <v>4.5326500000000003</v>
      </c>
      <c r="G1114" s="38">
        <f>VLOOKUP($A1114, Parameters!$A$2:JN$1345, MATCH(G$1, Parameters!$1:$1, 0), FALSE)</f>
        <v>2.0831453011694587</v>
      </c>
      <c r="H1114" s="39">
        <v>0.16947816312312999</v>
      </c>
      <c r="I1114" s="40">
        <v>0.102818138897418</v>
      </c>
      <c r="J1114" s="40">
        <v>0.13035985827445901</v>
      </c>
      <c r="L1114" s="1" t="str">
        <f>IF(AND(H1114&lt;0.001, 'SSIM Index'!H1114 &gt; 0.97), TRUE, "")</f>
        <v/>
      </c>
      <c r="M1114" s="1" t="str">
        <f>IF(AND(I1114&lt;0.001, 'SSIM Index'!I1114 &gt; 0.97), TRUE, "")</f>
        <v/>
      </c>
      <c r="N1114" s="1" t="str">
        <f>IF(AND(J1114&lt;0.001, 'SSIM Index'!J1114 &gt; 0.97), TRUE, "")</f>
        <v/>
      </c>
      <c r="O1114" s="3" t="str">
        <f t="shared" si="52"/>
        <v/>
      </c>
      <c r="P1114" s="1" t="str">
        <f t="shared" si="53"/>
        <v/>
      </c>
      <c r="Q1114" s="1" t="str">
        <f t="shared" si="54"/>
        <v/>
      </c>
    </row>
    <row r="1115" spans="1:17" x14ac:dyDescent="0.35">
      <c r="A1115" s="6">
        <v>1113</v>
      </c>
      <c r="B1115" s="1">
        <f>VLOOKUP($A1115, Parameters!$A$2:JI$1345, MATCH(B$1, Parameters!$1:$1, 0), FALSE)</f>
        <v>0</v>
      </c>
      <c r="C1115" s="1">
        <f>VLOOKUP($A1115, Parameters!$A$2:JJ$1345, MATCH(C$1, Parameters!$1:$1, 0), FALSE)</f>
        <v>2119.5</v>
      </c>
      <c r="D1115" s="1">
        <f>VLOOKUP($A1115, Parameters!$A$2:JK$1345, MATCH(D$1, Parameters!$1:$1, 0), FALSE)</f>
        <v>130</v>
      </c>
      <c r="E1115" s="1">
        <f>VLOOKUP($A1115, Parameters!$A$2:JL$1345, MATCH(E$1, Parameters!$1:$1, 0), FALSE)</f>
        <v>5.5285399999999996</v>
      </c>
      <c r="F1115" s="1">
        <f>VLOOKUP($A1115, Parameters!$A$2:JM$1345, MATCH(F$1, Parameters!$1:$1, 0), FALSE)</f>
        <v>4.5326500000000003</v>
      </c>
      <c r="G1115" s="1">
        <f>VLOOKUP($A1115, Parameters!$A$2:JN$1345, MATCH(G$1, Parameters!$1:$1, 0), FALSE)</f>
        <v>2.0831453011694587</v>
      </c>
      <c r="H1115" s="3">
        <v>1.75595341715961E-3</v>
      </c>
      <c r="I1115">
        <v>3.46810487098991E-3</v>
      </c>
      <c r="J1115">
        <v>4.1357292793691098E-3</v>
      </c>
      <c r="L1115" s="1" t="str">
        <f>IF(AND(H1115&lt;0.001, 'SSIM Index'!H1115 &gt; 0.97), TRUE, "")</f>
        <v/>
      </c>
      <c r="M1115" s="1" t="str">
        <f>IF(AND(I1115&lt;0.001, 'SSIM Index'!I1115 &gt; 0.97), TRUE, "")</f>
        <v/>
      </c>
      <c r="N1115" s="1" t="str">
        <f>IF(AND(J1115&lt;0.001, 'SSIM Index'!J1115 &gt; 0.97), TRUE, "")</f>
        <v/>
      </c>
      <c r="O1115" s="3" t="str">
        <f t="shared" si="52"/>
        <v/>
      </c>
      <c r="P1115" s="1" t="str">
        <f t="shared" si="53"/>
        <v/>
      </c>
      <c r="Q1115" s="1" t="str">
        <f t="shared" si="54"/>
        <v/>
      </c>
    </row>
    <row r="1116" spans="1:17" x14ac:dyDescent="0.35">
      <c r="A1116" s="6">
        <v>1114</v>
      </c>
      <c r="B1116" s="1">
        <f>VLOOKUP($A1116, Parameters!$A$2:JI$1345, MATCH(B$1, Parameters!$1:$1, 0), FALSE)</f>
        <v>0</v>
      </c>
      <c r="C1116" s="1">
        <f>VLOOKUP($A1116, Parameters!$A$2:JJ$1345, MATCH(C$1, Parameters!$1:$1, 0), FALSE)</f>
        <v>3355.9</v>
      </c>
      <c r="D1116" s="1">
        <f>VLOOKUP($A1116, Parameters!$A$2:JK$1345, MATCH(D$1, Parameters!$1:$1, 0), FALSE)</f>
        <v>130</v>
      </c>
      <c r="E1116" s="1">
        <f>VLOOKUP($A1116, Parameters!$A$2:JL$1345, MATCH(E$1, Parameters!$1:$1, 0), FALSE)</f>
        <v>5.5285399999999996</v>
      </c>
      <c r="F1116" s="1">
        <f>VLOOKUP($A1116, Parameters!$A$2:JM$1345, MATCH(F$1, Parameters!$1:$1, 0), FALSE)</f>
        <v>4.5326500000000003</v>
      </c>
      <c r="G1116" s="1">
        <f>VLOOKUP($A1116, Parameters!$A$2:JN$1345, MATCH(G$1, Parameters!$1:$1, 0), FALSE)</f>
        <v>2.0831453011694587</v>
      </c>
      <c r="H1116" s="3">
        <v>8.1835640594363195E-3</v>
      </c>
      <c r="I1116">
        <v>9.4186561182141304E-3</v>
      </c>
      <c r="J1116">
        <v>7.8055281192064199E-3</v>
      </c>
      <c r="L1116" s="1" t="str">
        <f>IF(AND(H1116&lt;0.001, 'SSIM Index'!H1116 &gt; 0.97), TRUE, "")</f>
        <v/>
      </c>
      <c r="M1116" s="1" t="str">
        <f>IF(AND(I1116&lt;0.001, 'SSIM Index'!I1116 &gt; 0.97), TRUE, "")</f>
        <v/>
      </c>
      <c r="N1116" s="1" t="str">
        <f>IF(AND(J1116&lt;0.001, 'SSIM Index'!J1116 &gt; 0.97), TRUE, "")</f>
        <v/>
      </c>
      <c r="O1116" s="3" t="str">
        <f t="shared" si="52"/>
        <v/>
      </c>
      <c r="P1116" s="1" t="str">
        <f t="shared" si="53"/>
        <v/>
      </c>
      <c r="Q1116" s="1" t="str">
        <f t="shared" si="54"/>
        <v/>
      </c>
    </row>
    <row r="1117" spans="1:17" x14ac:dyDescent="0.35">
      <c r="A1117" s="6">
        <v>1115</v>
      </c>
      <c r="B1117" s="1">
        <f>VLOOKUP($A1117, Parameters!$A$2:JI$1345, MATCH(B$1, Parameters!$1:$1, 0), FALSE)</f>
        <v>0</v>
      </c>
      <c r="C1117" s="1">
        <f>VLOOKUP($A1117, Parameters!$A$2:JJ$1345, MATCH(C$1, Parameters!$1:$1, 0), FALSE)</f>
        <v>4673.8</v>
      </c>
      <c r="D1117" s="1">
        <f>VLOOKUP($A1117, Parameters!$A$2:JK$1345, MATCH(D$1, Parameters!$1:$1, 0), FALSE)</f>
        <v>130</v>
      </c>
      <c r="E1117" s="1">
        <f>VLOOKUP($A1117, Parameters!$A$2:JL$1345, MATCH(E$1, Parameters!$1:$1, 0), FALSE)</f>
        <v>5.5285399999999996</v>
      </c>
      <c r="F1117" s="1">
        <f>VLOOKUP($A1117, Parameters!$A$2:JM$1345, MATCH(F$1, Parameters!$1:$1, 0), FALSE)</f>
        <v>4.5326500000000003</v>
      </c>
      <c r="G1117" s="1">
        <f>VLOOKUP($A1117, Parameters!$A$2:JN$1345, MATCH(G$1, Parameters!$1:$1, 0), FALSE)</f>
        <v>2.0831453011694587</v>
      </c>
      <c r="H1117" s="3">
        <v>3.6242261528968797E-2</v>
      </c>
      <c r="I1117">
        <v>2.2362642921507298E-3</v>
      </c>
      <c r="J1117">
        <v>2.4349829182028701E-3</v>
      </c>
      <c r="L1117" s="1" t="str">
        <f>IF(AND(H1117&lt;0.001, 'SSIM Index'!H1117 &gt; 0.97), TRUE, "")</f>
        <v/>
      </c>
      <c r="M1117" s="1" t="str">
        <f>IF(AND(I1117&lt;0.001, 'SSIM Index'!I1117 &gt; 0.97), TRUE, "")</f>
        <v/>
      </c>
      <c r="N1117" s="1" t="str">
        <f>IF(AND(J1117&lt;0.001, 'SSIM Index'!J1117 &gt; 0.97), TRUE, "")</f>
        <v/>
      </c>
      <c r="O1117" s="3" t="str">
        <f t="shared" si="52"/>
        <v/>
      </c>
      <c r="P1117" s="1" t="str">
        <f t="shared" si="53"/>
        <v/>
      </c>
      <c r="Q1117" s="1" t="str">
        <f t="shared" si="54"/>
        <v/>
      </c>
    </row>
    <row r="1118" spans="1:17" x14ac:dyDescent="0.35">
      <c r="A1118" s="6">
        <v>1116</v>
      </c>
      <c r="B1118" s="1">
        <f>VLOOKUP($A1118, Parameters!$A$2:JI$1345, MATCH(B$1, Parameters!$1:$1, 0), FALSE)</f>
        <v>3000</v>
      </c>
      <c r="C1118" s="1">
        <f>VLOOKUP($A1118, Parameters!$A$2:JJ$1345, MATCH(C$1, Parameters!$1:$1, 0), FALSE)</f>
        <v>1059.7</v>
      </c>
      <c r="D1118" s="1">
        <f>VLOOKUP($A1118, Parameters!$A$2:JK$1345, MATCH(D$1, Parameters!$1:$1, 0), FALSE)</f>
        <v>130</v>
      </c>
      <c r="E1118" s="1">
        <f>VLOOKUP($A1118, Parameters!$A$2:JL$1345, MATCH(E$1, Parameters!$1:$1, 0), FALSE)</f>
        <v>3.8813399999999998</v>
      </c>
      <c r="F1118" s="1">
        <f>VLOOKUP($A1118, Parameters!$A$2:JM$1345, MATCH(F$1, Parameters!$1:$1, 0), FALSE)</f>
        <v>3.8570199999999999</v>
      </c>
      <c r="G1118" s="1">
        <f>VLOOKUP($A1118, Parameters!$A$2:JN$1345, MATCH(G$1, Parameters!$1:$1, 0), FALSE)</f>
        <v>2.6065050197092074</v>
      </c>
      <c r="H1118" s="3">
        <v>4.1562283877283302E-4</v>
      </c>
      <c r="I1118">
        <v>3.5493334871716797E-4</v>
      </c>
      <c r="J1118">
        <v>4.39681141870096E-4</v>
      </c>
      <c r="L1118" s="1" t="str">
        <f>IF(AND(H1118&lt;0.001, 'SSIM Index'!H1118 &gt; 0.97), TRUE, "")</f>
        <v/>
      </c>
      <c r="M1118" s="1" t="str">
        <f>IF(AND(I1118&lt;0.001, 'SSIM Index'!I1118 &gt; 0.97), TRUE, "")</f>
        <v/>
      </c>
      <c r="N1118" s="1" t="str">
        <f>IF(AND(J1118&lt;0.001, 'SSIM Index'!J1118 &gt; 0.97), TRUE, "")</f>
        <v/>
      </c>
      <c r="O1118" s="3" t="str">
        <f t="shared" si="52"/>
        <v/>
      </c>
      <c r="P1118" s="1" t="str">
        <f t="shared" si="53"/>
        <v/>
      </c>
      <c r="Q1118" s="1" t="str">
        <f t="shared" si="54"/>
        <v/>
      </c>
    </row>
    <row r="1119" spans="1:17" x14ac:dyDescent="0.35">
      <c r="A1119" s="6">
        <v>1117</v>
      </c>
      <c r="B1119" s="1">
        <f>VLOOKUP($A1119, Parameters!$A$2:JI$1345, MATCH(B$1, Parameters!$1:$1, 0), FALSE)</f>
        <v>3000</v>
      </c>
      <c r="C1119" s="1">
        <f>VLOOKUP($A1119, Parameters!$A$2:JJ$1345, MATCH(C$1, Parameters!$1:$1, 0), FALSE)</f>
        <v>2296.1</v>
      </c>
      <c r="D1119" s="1">
        <f>VLOOKUP($A1119, Parameters!$A$2:JK$1345, MATCH(D$1, Parameters!$1:$1, 0), FALSE)</f>
        <v>130</v>
      </c>
      <c r="E1119" s="1">
        <f>VLOOKUP($A1119, Parameters!$A$2:JL$1345, MATCH(E$1, Parameters!$1:$1, 0), FALSE)</f>
        <v>3.8813399999999998</v>
      </c>
      <c r="F1119" s="1">
        <f>VLOOKUP($A1119, Parameters!$A$2:JM$1345, MATCH(F$1, Parameters!$1:$1, 0), FALSE)</f>
        <v>3.8570199999999999</v>
      </c>
      <c r="G1119" s="1">
        <f>VLOOKUP($A1119, Parameters!$A$2:JN$1345, MATCH(G$1, Parameters!$1:$1, 0), FALSE)</f>
        <v>2.6065050197092074</v>
      </c>
      <c r="H1119" s="3">
        <v>6.8052241113036795E-4</v>
      </c>
      <c r="I1119">
        <v>7.32561282347887E-4</v>
      </c>
      <c r="J1119">
        <v>8.7017152691259904E-4</v>
      </c>
      <c r="L1119" s="1" t="str">
        <f>IF(AND(H1119&lt;0.001, 'SSIM Index'!H1119 &gt; 0.97), TRUE, "")</f>
        <v/>
      </c>
      <c r="M1119" s="1" t="str">
        <f>IF(AND(I1119&lt;0.001, 'SSIM Index'!I1119 &gt; 0.97), TRUE, "")</f>
        <v/>
      </c>
      <c r="N1119" s="1" t="str">
        <f>IF(AND(J1119&lt;0.001, 'SSIM Index'!J1119 &gt; 0.97), TRUE, "")</f>
        <v/>
      </c>
      <c r="O1119" s="3" t="str">
        <f t="shared" si="52"/>
        <v/>
      </c>
      <c r="P1119" s="1" t="str">
        <f t="shared" si="53"/>
        <v/>
      </c>
      <c r="Q1119" s="1" t="str">
        <f t="shared" si="54"/>
        <v/>
      </c>
    </row>
    <row r="1120" spans="1:17" x14ac:dyDescent="0.35">
      <c r="A1120" s="6">
        <v>1118</v>
      </c>
      <c r="B1120" s="1">
        <f>VLOOKUP($A1120, Parameters!$A$2:JI$1345, MATCH(B$1, Parameters!$1:$1, 0), FALSE)</f>
        <v>3000</v>
      </c>
      <c r="C1120" s="1">
        <f>VLOOKUP($A1120, Parameters!$A$2:JJ$1345, MATCH(C$1, Parameters!$1:$1, 0), FALSE)</f>
        <v>3532.5</v>
      </c>
      <c r="D1120" s="1">
        <f>VLOOKUP($A1120, Parameters!$A$2:JK$1345, MATCH(D$1, Parameters!$1:$1, 0), FALSE)</f>
        <v>130</v>
      </c>
      <c r="E1120" s="1">
        <f>VLOOKUP($A1120, Parameters!$A$2:JL$1345, MATCH(E$1, Parameters!$1:$1, 0), FALSE)</f>
        <v>3.8813399999999998</v>
      </c>
      <c r="F1120" s="1">
        <f>VLOOKUP($A1120, Parameters!$A$2:JM$1345, MATCH(F$1, Parameters!$1:$1, 0), FALSE)</f>
        <v>3.8570199999999999</v>
      </c>
      <c r="G1120" s="1">
        <f>VLOOKUP($A1120, Parameters!$A$2:JN$1345, MATCH(G$1, Parameters!$1:$1, 0), FALSE)</f>
        <v>2.6065050197092074</v>
      </c>
      <c r="H1120" s="3">
        <v>7.7199918450787598E-4</v>
      </c>
      <c r="I1120">
        <v>1.0302165756001999E-3</v>
      </c>
      <c r="J1120">
        <v>1.1423542164266101E-3</v>
      </c>
      <c r="L1120" s="1" t="str">
        <f>IF(AND(H1120&lt;0.001, 'SSIM Index'!H1120 &gt; 0.97), TRUE, "")</f>
        <v/>
      </c>
      <c r="M1120" s="1" t="str">
        <f>IF(AND(I1120&lt;0.001, 'SSIM Index'!I1120 &gt; 0.97), TRUE, "")</f>
        <v/>
      </c>
      <c r="N1120" s="1" t="str">
        <f>IF(AND(J1120&lt;0.001, 'SSIM Index'!J1120 &gt; 0.97), TRUE, "")</f>
        <v/>
      </c>
      <c r="O1120" s="3" t="str">
        <f t="shared" si="52"/>
        <v/>
      </c>
      <c r="P1120" s="1" t="str">
        <f t="shared" si="53"/>
        <v/>
      </c>
      <c r="Q1120" s="1" t="str">
        <f t="shared" si="54"/>
        <v/>
      </c>
    </row>
    <row r="1121" spans="1:17" x14ac:dyDescent="0.35">
      <c r="A1121" s="6">
        <v>1119</v>
      </c>
      <c r="B1121" s="1">
        <f>VLOOKUP($A1121, Parameters!$A$2:JI$1345, MATCH(B$1, Parameters!$1:$1, 0), FALSE)</f>
        <v>3000</v>
      </c>
      <c r="C1121" s="1">
        <f>VLOOKUP($A1121, Parameters!$A$2:JJ$1345, MATCH(C$1, Parameters!$1:$1, 0), FALSE)</f>
        <v>7322.7</v>
      </c>
      <c r="D1121" s="1">
        <f>VLOOKUP($A1121, Parameters!$A$2:JK$1345, MATCH(D$1, Parameters!$1:$1, 0), FALSE)</f>
        <v>130</v>
      </c>
      <c r="E1121" s="1">
        <f>VLOOKUP($A1121, Parameters!$A$2:JL$1345, MATCH(E$1, Parameters!$1:$1, 0), FALSE)</f>
        <v>3.8813399999999998</v>
      </c>
      <c r="F1121" s="1">
        <f>VLOOKUP($A1121, Parameters!$A$2:JM$1345, MATCH(F$1, Parameters!$1:$1, 0), FALSE)</f>
        <v>3.8570199999999999</v>
      </c>
      <c r="G1121" s="1">
        <f>VLOOKUP($A1121, Parameters!$A$2:JN$1345, MATCH(G$1, Parameters!$1:$1, 0), FALSE)</f>
        <v>2.6065050197092074</v>
      </c>
      <c r="H1121" s="3">
        <v>2.06908886320889E-3</v>
      </c>
      <c r="I1121">
        <v>1.4203039463609401E-3</v>
      </c>
      <c r="J1121">
        <v>2.5255919899791401E-3</v>
      </c>
      <c r="L1121" s="1" t="str">
        <f>IF(AND(H1121&lt;0.001, 'SSIM Index'!H1121 &gt; 0.97), TRUE, "")</f>
        <v/>
      </c>
      <c r="M1121" s="1" t="str">
        <f>IF(AND(I1121&lt;0.001, 'SSIM Index'!I1121 &gt; 0.97), TRUE, "")</f>
        <v/>
      </c>
      <c r="N1121" s="1" t="str">
        <f>IF(AND(J1121&lt;0.001, 'SSIM Index'!J1121 &gt; 0.97), TRUE, "")</f>
        <v/>
      </c>
      <c r="O1121" s="3" t="str">
        <f t="shared" si="52"/>
        <v/>
      </c>
      <c r="P1121" s="1" t="str">
        <f t="shared" si="53"/>
        <v/>
      </c>
      <c r="Q1121" s="1" t="str">
        <f t="shared" si="54"/>
        <v/>
      </c>
    </row>
    <row r="1122" spans="1:17" x14ac:dyDescent="0.35">
      <c r="A1122" s="6">
        <v>1120</v>
      </c>
      <c r="B1122" s="1">
        <f>VLOOKUP($A1122, Parameters!$A$2:JI$1345, MATCH(B$1, Parameters!$1:$1, 0), FALSE)</f>
        <v>1000</v>
      </c>
      <c r="C1122" s="1">
        <f>VLOOKUP($A1122, Parameters!$A$2:JJ$1345, MATCH(C$1, Parameters!$1:$1, 0), FALSE)</f>
        <v>20</v>
      </c>
      <c r="D1122" s="1">
        <f>VLOOKUP($A1122, Parameters!$A$2:JK$1345, MATCH(D$1, Parameters!$1:$1, 0), FALSE)</f>
        <v>130</v>
      </c>
      <c r="E1122" s="1">
        <f>VLOOKUP($A1122, Parameters!$A$2:JL$1345, MATCH(E$1, Parameters!$1:$1, 0), FALSE)</f>
        <v>3.44408</v>
      </c>
      <c r="F1122" s="1">
        <f>VLOOKUP($A1122, Parameters!$A$2:JM$1345, MATCH(F$1, Parameters!$1:$1, 0), FALSE)</f>
        <v>4.45303</v>
      </c>
      <c r="G1122" s="1">
        <f>VLOOKUP($A1122, Parameters!$A$2:JN$1345, MATCH(G$1, Parameters!$1:$1, 0), FALSE)</f>
        <v>3.5888921633398154</v>
      </c>
      <c r="H1122" s="3">
        <v>6.53757306281477E-4</v>
      </c>
      <c r="I1122">
        <v>2.5335678365081501E-3</v>
      </c>
      <c r="J1122">
        <v>1.9847527146339399E-3</v>
      </c>
      <c r="L1122" s="1" t="str">
        <f>IF(AND(H1122&lt;0.001, 'SSIM Index'!H1122 &gt; 0.97), TRUE, "")</f>
        <v/>
      </c>
      <c r="M1122" s="1" t="str">
        <f>IF(AND(I1122&lt;0.001, 'SSIM Index'!I1122 &gt; 0.97), TRUE, "")</f>
        <v/>
      </c>
      <c r="N1122" s="1" t="str">
        <f>IF(AND(J1122&lt;0.001, 'SSIM Index'!J1122 &gt; 0.97), TRUE, "")</f>
        <v/>
      </c>
      <c r="O1122" s="3" t="str">
        <f t="shared" si="52"/>
        <v/>
      </c>
      <c r="P1122" s="1" t="str">
        <f t="shared" si="53"/>
        <v/>
      </c>
      <c r="Q1122" s="1" t="str">
        <f t="shared" si="54"/>
        <v/>
      </c>
    </row>
    <row r="1123" spans="1:17" x14ac:dyDescent="0.35">
      <c r="A1123" s="6">
        <v>1121</v>
      </c>
      <c r="B1123" s="1">
        <f>VLOOKUP($A1123, Parameters!$A$2:JI$1345, MATCH(B$1, Parameters!$1:$1, 0), FALSE)</f>
        <v>1000</v>
      </c>
      <c r="C1123" s="1">
        <f>VLOOKUP($A1123, Parameters!$A$2:JJ$1345, MATCH(C$1, Parameters!$1:$1, 0), FALSE)</f>
        <v>1236.4000000000001</v>
      </c>
      <c r="D1123" s="1">
        <f>VLOOKUP($A1123, Parameters!$A$2:JK$1345, MATCH(D$1, Parameters!$1:$1, 0), FALSE)</f>
        <v>130</v>
      </c>
      <c r="E1123" s="1">
        <f>VLOOKUP($A1123, Parameters!$A$2:JL$1345, MATCH(E$1, Parameters!$1:$1, 0), FALSE)</f>
        <v>3.44408</v>
      </c>
      <c r="F1123" s="1">
        <f>VLOOKUP($A1123, Parameters!$A$2:JM$1345, MATCH(F$1, Parameters!$1:$1, 0), FALSE)</f>
        <v>4.45303</v>
      </c>
      <c r="G1123" s="1">
        <f>VLOOKUP($A1123, Parameters!$A$2:JN$1345, MATCH(G$1, Parameters!$1:$1, 0), FALSE)</f>
        <v>3.5888921633398154</v>
      </c>
      <c r="H1123" s="3">
        <v>6.5672688651829904E-4</v>
      </c>
      <c r="I1123">
        <v>6.3716986915096597E-4</v>
      </c>
      <c r="J1123">
        <v>6.5243314020335598E-4</v>
      </c>
      <c r="L1123" s="1" t="str">
        <f>IF(AND(H1123&lt;0.001, 'SSIM Index'!H1123 &gt; 0.97), TRUE, "")</f>
        <v/>
      </c>
      <c r="M1123" s="1" t="str">
        <f>IF(AND(I1123&lt;0.001, 'SSIM Index'!I1123 &gt; 0.97), TRUE, "")</f>
        <v/>
      </c>
      <c r="N1123" s="1" t="str">
        <f>IF(AND(J1123&lt;0.001, 'SSIM Index'!J1123 &gt; 0.97), TRUE, "")</f>
        <v/>
      </c>
      <c r="O1123" s="3" t="str">
        <f t="shared" si="52"/>
        <v/>
      </c>
      <c r="P1123" s="1" t="str">
        <f t="shared" si="53"/>
        <v/>
      </c>
      <c r="Q1123" s="1" t="str">
        <f t="shared" si="54"/>
        <v/>
      </c>
    </row>
    <row r="1124" spans="1:17" x14ac:dyDescent="0.35">
      <c r="A1124" s="6">
        <v>1122</v>
      </c>
      <c r="B1124" s="1">
        <f>VLOOKUP($A1124, Parameters!$A$2:JI$1345, MATCH(B$1, Parameters!$1:$1, 0), FALSE)</f>
        <v>1000</v>
      </c>
      <c r="C1124" s="1">
        <f>VLOOKUP($A1124, Parameters!$A$2:JJ$1345, MATCH(C$1, Parameters!$1:$1, 0), FALSE)</f>
        <v>2472.6999999999998</v>
      </c>
      <c r="D1124" s="1">
        <f>VLOOKUP($A1124, Parameters!$A$2:JK$1345, MATCH(D$1, Parameters!$1:$1, 0), FALSE)</f>
        <v>130</v>
      </c>
      <c r="E1124" s="1">
        <f>VLOOKUP($A1124, Parameters!$A$2:JL$1345, MATCH(E$1, Parameters!$1:$1, 0), FALSE)</f>
        <v>3.44408</v>
      </c>
      <c r="F1124" s="1">
        <f>VLOOKUP($A1124, Parameters!$A$2:JM$1345, MATCH(F$1, Parameters!$1:$1, 0), FALSE)</f>
        <v>4.45303</v>
      </c>
      <c r="G1124" s="1">
        <f>VLOOKUP($A1124, Parameters!$A$2:JN$1345, MATCH(G$1, Parameters!$1:$1, 0), FALSE)</f>
        <v>3.5888921633398154</v>
      </c>
      <c r="H1124" s="3">
        <v>8.9301896514371005E-4</v>
      </c>
      <c r="I1124">
        <v>1.3017365708947099E-3</v>
      </c>
      <c r="J1124">
        <v>1.3641151599585999E-3</v>
      </c>
      <c r="L1124" s="1" t="b">
        <f>IF(AND(H1124&lt;0.001, 'SSIM Index'!H1124 &gt; 0.97), TRUE, "")</f>
        <v>1</v>
      </c>
      <c r="M1124" s="1" t="str">
        <f>IF(AND(I1124&lt;0.001, 'SSIM Index'!I1124 &gt; 0.97), TRUE, "")</f>
        <v/>
      </c>
      <c r="N1124" s="1" t="str">
        <f>IF(AND(J1124&lt;0.001, 'SSIM Index'!J1124 &gt; 0.97), TRUE, "")</f>
        <v/>
      </c>
      <c r="O1124" s="3" t="str">
        <f t="shared" si="52"/>
        <v/>
      </c>
      <c r="P1124" s="1" t="b">
        <f t="shared" si="53"/>
        <v>1</v>
      </c>
      <c r="Q1124" s="1" t="str">
        <f t="shared" si="54"/>
        <v/>
      </c>
    </row>
    <row r="1125" spans="1:17" x14ac:dyDescent="0.35">
      <c r="A1125" s="6">
        <v>1123</v>
      </c>
      <c r="B1125" s="1">
        <f>VLOOKUP($A1125, Parameters!$A$2:JI$1345, MATCH(B$1, Parameters!$1:$1, 0), FALSE)</f>
        <v>1000</v>
      </c>
      <c r="C1125" s="1">
        <f>VLOOKUP($A1125, Parameters!$A$2:JJ$1345, MATCH(C$1, Parameters!$1:$1, 0), FALSE)</f>
        <v>3709.1</v>
      </c>
      <c r="D1125" s="1">
        <f>VLOOKUP($A1125, Parameters!$A$2:JK$1345, MATCH(D$1, Parameters!$1:$1, 0), FALSE)</f>
        <v>130</v>
      </c>
      <c r="E1125" s="1">
        <f>VLOOKUP($A1125, Parameters!$A$2:JL$1345, MATCH(E$1, Parameters!$1:$1, 0), FALSE)</f>
        <v>3.44408</v>
      </c>
      <c r="F1125" s="1">
        <f>VLOOKUP($A1125, Parameters!$A$2:JM$1345, MATCH(F$1, Parameters!$1:$1, 0), FALSE)</f>
        <v>4.45303</v>
      </c>
      <c r="G1125" s="1">
        <f>VLOOKUP($A1125, Parameters!$A$2:JN$1345, MATCH(G$1, Parameters!$1:$1, 0), FALSE)</f>
        <v>3.5888921633398154</v>
      </c>
      <c r="H1125" s="3">
        <v>1.8618901958689E-3</v>
      </c>
      <c r="I1125">
        <v>2.1139753516763401E-3</v>
      </c>
      <c r="J1125">
        <v>1.59549538511782E-3</v>
      </c>
      <c r="L1125" s="1" t="str">
        <f>IF(AND(H1125&lt;0.001, 'SSIM Index'!H1125 &gt; 0.97), TRUE, "")</f>
        <v/>
      </c>
      <c r="M1125" s="1" t="str">
        <f>IF(AND(I1125&lt;0.001, 'SSIM Index'!I1125 &gt; 0.97), TRUE, "")</f>
        <v/>
      </c>
      <c r="N1125" s="1" t="str">
        <f>IF(AND(J1125&lt;0.001, 'SSIM Index'!J1125 &gt; 0.97), TRUE, "")</f>
        <v/>
      </c>
      <c r="O1125" s="3" t="str">
        <f t="shared" si="52"/>
        <v/>
      </c>
      <c r="P1125" s="1" t="str">
        <f t="shared" si="53"/>
        <v/>
      </c>
      <c r="Q1125" s="1" t="str">
        <f t="shared" si="54"/>
        <v/>
      </c>
    </row>
    <row r="1126" spans="1:17" x14ac:dyDescent="0.35">
      <c r="A1126" s="6">
        <v>1124</v>
      </c>
      <c r="B1126" s="1">
        <f>VLOOKUP($A1126, Parameters!$A$2:JI$1345, MATCH(B$1, Parameters!$1:$1, 0), FALSE)</f>
        <v>3000</v>
      </c>
      <c r="C1126" s="1">
        <f>VLOOKUP($A1126, Parameters!$A$2:JJ$1345, MATCH(C$1, Parameters!$1:$1, 0), FALSE)</f>
        <v>176.62</v>
      </c>
      <c r="D1126" s="1">
        <f>VLOOKUP($A1126, Parameters!$A$2:JK$1345, MATCH(D$1, Parameters!$1:$1, 0), FALSE)</f>
        <v>130</v>
      </c>
      <c r="E1126" s="1">
        <f>VLOOKUP($A1126, Parameters!$A$2:JL$1345, MATCH(E$1, Parameters!$1:$1, 0), FALSE)</f>
        <v>3.7506900000000001</v>
      </c>
      <c r="F1126" s="1">
        <f>VLOOKUP($A1126, Parameters!$A$2:JM$1345, MATCH(F$1, Parameters!$1:$1, 0), FALSE)</f>
        <v>5.1342600000000003</v>
      </c>
      <c r="G1126" s="1">
        <f>VLOOKUP($A1126, Parameters!$A$2:JN$1345, MATCH(G$1, Parameters!$1:$1, 0), FALSE)</f>
        <v>4.6522212504108129</v>
      </c>
      <c r="H1126" s="3">
        <v>4.8066012095659901E-4</v>
      </c>
      <c r="I1126">
        <v>4.7660004929639399E-4</v>
      </c>
      <c r="J1126">
        <v>5.2485696505755099E-4</v>
      </c>
      <c r="L1126" s="1" t="str">
        <f>IF(AND(H1126&lt;0.001, 'SSIM Index'!H1126 &gt; 0.97), TRUE, "")</f>
        <v/>
      </c>
      <c r="M1126" s="1" t="str">
        <f>IF(AND(I1126&lt;0.001, 'SSIM Index'!I1126 &gt; 0.97), TRUE, "")</f>
        <v/>
      </c>
      <c r="N1126" s="1" t="str">
        <f>IF(AND(J1126&lt;0.001, 'SSIM Index'!J1126 &gt; 0.97), TRUE, "")</f>
        <v/>
      </c>
      <c r="O1126" s="3" t="str">
        <f t="shared" si="52"/>
        <v/>
      </c>
      <c r="P1126" s="1" t="str">
        <f t="shared" si="53"/>
        <v/>
      </c>
      <c r="Q1126" s="1" t="str">
        <f t="shared" si="54"/>
        <v/>
      </c>
    </row>
    <row r="1127" spans="1:17" x14ac:dyDescent="0.35">
      <c r="A1127" s="6">
        <v>1125</v>
      </c>
      <c r="B1127" s="1">
        <f>VLOOKUP($A1127, Parameters!$A$2:JI$1345, MATCH(B$1, Parameters!$1:$1, 0), FALSE)</f>
        <v>3000</v>
      </c>
      <c r="C1127" s="1">
        <f>VLOOKUP($A1127, Parameters!$A$2:JJ$1345, MATCH(C$1, Parameters!$1:$1, 0), FALSE)</f>
        <v>1413</v>
      </c>
      <c r="D1127" s="1">
        <f>VLOOKUP($A1127, Parameters!$A$2:JK$1345, MATCH(D$1, Parameters!$1:$1, 0), FALSE)</f>
        <v>130</v>
      </c>
      <c r="E1127" s="1">
        <f>VLOOKUP($A1127, Parameters!$A$2:JL$1345, MATCH(E$1, Parameters!$1:$1, 0), FALSE)</f>
        <v>3.7506900000000001</v>
      </c>
      <c r="F1127" s="1">
        <f>VLOOKUP($A1127, Parameters!$A$2:JM$1345, MATCH(F$1, Parameters!$1:$1, 0), FALSE)</f>
        <v>5.1342600000000003</v>
      </c>
      <c r="G1127" s="1">
        <f>VLOOKUP($A1127, Parameters!$A$2:JN$1345, MATCH(G$1, Parameters!$1:$1, 0), FALSE)</f>
        <v>4.6522212504108129</v>
      </c>
      <c r="H1127" s="3">
        <v>4.7894130693748501E-4</v>
      </c>
      <c r="I1127">
        <v>4.5147517812438298E-4</v>
      </c>
      <c r="J1127">
        <v>5.2727793809026404E-4</v>
      </c>
      <c r="L1127" s="1" t="str">
        <f>IF(AND(H1127&lt;0.001, 'SSIM Index'!H1127 &gt; 0.97), TRUE, "")</f>
        <v/>
      </c>
      <c r="M1127" s="1" t="str">
        <f>IF(AND(I1127&lt;0.001, 'SSIM Index'!I1127 &gt; 0.97), TRUE, "")</f>
        <v/>
      </c>
      <c r="N1127" s="1" t="str">
        <f>IF(AND(J1127&lt;0.001, 'SSIM Index'!J1127 &gt; 0.97), TRUE, "")</f>
        <v/>
      </c>
      <c r="O1127" s="3" t="str">
        <f t="shared" si="52"/>
        <v/>
      </c>
      <c r="P1127" s="1" t="str">
        <f t="shared" si="53"/>
        <v/>
      </c>
      <c r="Q1127" s="1" t="str">
        <f t="shared" si="54"/>
        <v/>
      </c>
    </row>
    <row r="1128" spans="1:17" x14ac:dyDescent="0.35">
      <c r="A1128" s="6">
        <v>1126</v>
      </c>
      <c r="B1128" s="1">
        <f>VLOOKUP($A1128, Parameters!$A$2:JI$1345, MATCH(B$1, Parameters!$1:$1, 0), FALSE)</f>
        <v>3000</v>
      </c>
      <c r="C1128" s="1">
        <f>VLOOKUP($A1128, Parameters!$A$2:JJ$1345, MATCH(C$1, Parameters!$1:$1, 0), FALSE)</f>
        <v>2649.4</v>
      </c>
      <c r="D1128" s="1">
        <f>VLOOKUP($A1128, Parameters!$A$2:JK$1345, MATCH(D$1, Parameters!$1:$1, 0), FALSE)</f>
        <v>130</v>
      </c>
      <c r="E1128" s="1">
        <f>VLOOKUP($A1128, Parameters!$A$2:JL$1345, MATCH(E$1, Parameters!$1:$1, 0), FALSE)</f>
        <v>3.7506900000000001</v>
      </c>
      <c r="F1128" s="1">
        <f>VLOOKUP($A1128, Parameters!$A$2:JM$1345, MATCH(F$1, Parameters!$1:$1, 0), FALSE)</f>
        <v>5.1342600000000003</v>
      </c>
      <c r="G1128" s="1">
        <f>VLOOKUP($A1128, Parameters!$A$2:JN$1345, MATCH(G$1, Parameters!$1:$1, 0), FALSE)</f>
        <v>4.6522212504108129</v>
      </c>
      <c r="H1128" s="3">
        <v>7.7588623389601697E-4</v>
      </c>
      <c r="I1128">
        <v>7.8712211688980395E-4</v>
      </c>
      <c r="J1128">
        <v>9.0202689170837402E-4</v>
      </c>
      <c r="L1128" s="1" t="str">
        <f>IF(AND(H1128&lt;0.001, 'SSIM Index'!H1128 &gt; 0.97), TRUE, "")</f>
        <v/>
      </c>
      <c r="M1128" s="1" t="str">
        <f>IF(AND(I1128&lt;0.001, 'SSIM Index'!I1128 &gt; 0.97), TRUE, "")</f>
        <v/>
      </c>
      <c r="N1128" s="1" t="str">
        <f>IF(AND(J1128&lt;0.001, 'SSIM Index'!J1128 &gt; 0.97), TRUE, "")</f>
        <v/>
      </c>
      <c r="O1128" s="3" t="str">
        <f t="shared" si="52"/>
        <v/>
      </c>
      <c r="P1128" s="1" t="str">
        <f t="shared" si="53"/>
        <v/>
      </c>
      <c r="Q1128" s="1" t="str">
        <f t="shared" si="54"/>
        <v/>
      </c>
    </row>
    <row r="1129" spans="1:17" x14ac:dyDescent="0.35">
      <c r="A1129" s="6">
        <v>1127</v>
      </c>
      <c r="B1129" s="1">
        <f>VLOOKUP($A1129, Parameters!$A$2:JI$1345, MATCH(B$1, Parameters!$1:$1, 0), FALSE)</f>
        <v>3000</v>
      </c>
      <c r="C1129" s="1">
        <f>VLOOKUP($A1129, Parameters!$A$2:JJ$1345, MATCH(C$1, Parameters!$1:$1, 0), FALSE)</f>
        <v>3885.7</v>
      </c>
      <c r="D1129" s="1">
        <f>VLOOKUP($A1129, Parameters!$A$2:JK$1345, MATCH(D$1, Parameters!$1:$1, 0), FALSE)</f>
        <v>130</v>
      </c>
      <c r="E1129" s="1">
        <f>VLOOKUP($A1129, Parameters!$A$2:JL$1345, MATCH(E$1, Parameters!$1:$1, 0), FALSE)</f>
        <v>3.7506900000000001</v>
      </c>
      <c r="F1129" s="1">
        <f>VLOOKUP($A1129, Parameters!$A$2:JM$1345, MATCH(F$1, Parameters!$1:$1, 0), FALSE)</f>
        <v>5.1342600000000003</v>
      </c>
      <c r="G1129" s="1">
        <f>VLOOKUP($A1129, Parameters!$A$2:JN$1345, MATCH(G$1, Parameters!$1:$1, 0), FALSE)</f>
        <v>4.6522212504108129</v>
      </c>
      <c r="H1129" s="3">
        <v>8.7992008775472598E-4</v>
      </c>
      <c r="I1129">
        <v>9.3900563661008997E-4</v>
      </c>
      <c r="J1129">
        <v>1.1269176611676799E-3</v>
      </c>
      <c r="L1129" s="1" t="str">
        <f>IF(AND(H1129&lt;0.001, 'SSIM Index'!H1129 &gt; 0.97), TRUE, "")</f>
        <v/>
      </c>
      <c r="M1129" s="1" t="str">
        <f>IF(AND(I1129&lt;0.001, 'SSIM Index'!I1129 &gt; 0.97), TRUE, "")</f>
        <v/>
      </c>
      <c r="N1129" s="1" t="str">
        <f>IF(AND(J1129&lt;0.001, 'SSIM Index'!J1129 &gt; 0.97), TRUE, "")</f>
        <v/>
      </c>
      <c r="O1129" s="3" t="str">
        <f t="shared" si="52"/>
        <v/>
      </c>
      <c r="P1129" s="1" t="str">
        <f t="shared" si="53"/>
        <v/>
      </c>
      <c r="Q1129" s="1" t="str">
        <f t="shared" si="54"/>
        <v/>
      </c>
    </row>
    <row r="1130" spans="1:17" x14ac:dyDescent="0.35">
      <c r="A1130" s="6">
        <v>1128</v>
      </c>
      <c r="B1130" s="1">
        <f>VLOOKUP($A1130, Parameters!$A$2:JI$1345, MATCH(B$1, Parameters!$1:$1, 0), FALSE)</f>
        <v>2000</v>
      </c>
      <c r="C1130" s="1">
        <f>VLOOKUP($A1130, Parameters!$A$2:JJ$1345, MATCH(C$1, Parameters!$1:$1, 0), FALSE)</f>
        <v>353.25</v>
      </c>
      <c r="D1130" s="1">
        <f>VLOOKUP($A1130, Parameters!$A$2:JK$1345, MATCH(D$1, Parameters!$1:$1, 0), FALSE)</f>
        <v>130</v>
      </c>
      <c r="E1130" s="1">
        <f>VLOOKUP($A1130, Parameters!$A$2:JL$1345, MATCH(E$1, Parameters!$1:$1, 0), FALSE)</f>
        <v>1.4507000000000001</v>
      </c>
      <c r="F1130" s="1">
        <f>VLOOKUP($A1130, Parameters!$A$2:JM$1345, MATCH(F$1, Parameters!$1:$1, 0), FALSE)</f>
        <v>4.5797100000000004</v>
      </c>
      <c r="G1130" s="1">
        <f>VLOOKUP($A1130, Parameters!$A$2:JN$1345, MATCH(G$1, Parameters!$1:$1, 0), FALSE)</f>
        <v>6.2977845419990688</v>
      </c>
      <c r="H1130" s="3">
        <v>5.1219639135524598E-4</v>
      </c>
      <c r="I1130">
        <v>5.2087026415392702E-4</v>
      </c>
      <c r="J1130">
        <v>5.4534716764464899E-4</v>
      </c>
      <c r="L1130" s="1" t="str">
        <f>IF(AND(H1130&lt;0.001, 'SSIM Index'!H1130 &gt; 0.97), TRUE, "")</f>
        <v/>
      </c>
      <c r="M1130" s="1" t="str">
        <f>IF(AND(I1130&lt;0.001, 'SSIM Index'!I1130 &gt; 0.97), TRUE, "")</f>
        <v/>
      </c>
      <c r="N1130" s="1" t="str">
        <f>IF(AND(J1130&lt;0.001, 'SSIM Index'!J1130 &gt; 0.97), TRUE, "")</f>
        <v/>
      </c>
      <c r="O1130" s="3" t="str">
        <f t="shared" si="52"/>
        <v/>
      </c>
      <c r="P1130" s="1" t="str">
        <f t="shared" si="53"/>
        <v/>
      </c>
      <c r="Q1130" s="1" t="str">
        <f t="shared" si="54"/>
        <v/>
      </c>
    </row>
    <row r="1131" spans="1:17" x14ac:dyDescent="0.35">
      <c r="A1131" s="6">
        <v>1129</v>
      </c>
      <c r="B1131" s="1">
        <f>VLOOKUP($A1131, Parameters!$A$2:JI$1345, MATCH(B$1, Parameters!$1:$1, 0), FALSE)</f>
        <v>2000</v>
      </c>
      <c r="C1131" s="1">
        <f>VLOOKUP($A1131, Parameters!$A$2:JJ$1345, MATCH(C$1, Parameters!$1:$1, 0), FALSE)</f>
        <v>1589.6</v>
      </c>
      <c r="D1131" s="1">
        <f>VLOOKUP($A1131, Parameters!$A$2:JK$1345, MATCH(D$1, Parameters!$1:$1, 0), FALSE)</f>
        <v>130</v>
      </c>
      <c r="E1131" s="1">
        <f>VLOOKUP($A1131, Parameters!$A$2:JL$1345, MATCH(E$1, Parameters!$1:$1, 0), FALSE)</f>
        <v>1.4507000000000001</v>
      </c>
      <c r="F1131" s="1">
        <f>VLOOKUP($A1131, Parameters!$A$2:JM$1345, MATCH(F$1, Parameters!$1:$1, 0), FALSE)</f>
        <v>4.5797100000000004</v>
      </c>
      <c r="G1131" s="1">
        <f>VLOOKUP($A1131, Parameters!$A$2:JN$1345, MATCH(G$1, Parameters!$1:$1, 0), FALSE)</f>
        <v>6.2977845419990688</v>
      </c>
      <c r="H1131" s="3">
        <v>6.3786184182390495E-4</v>
      </c>
      <c r="I1131">
        <v>5.9013703139498797E-4</v>
      </c>
      <c r="J1131">
        <v>6.6532223718240803E-4</v>
      </c>
      <c r="L1131" s="1" t="str">
        <f>IF(AND(H1131&lt;0.001, 'SSIM Index'!H1131 &gt; 0.97), TRUE, "")</f>
        <v/>
      </c>
      <c r="M1131" s="1" t="str">
        <f>IF(AND(I1131&lt;0.001, 'SSIM Index'!I1131 &gt; 0.97), TRUE, "")</f>
        <v/>
      </c>
      <c r="N1131" s="1" t="str">
        <f>IF(AND(J1131&lt;0.001, 'SSIM Index'!J1131 &gt; 0.97), TRUE, "")</f>
        <v/>
      </c>
      <c r="O1131" s="3" t="str">
        <f t="shared" si="52"/>
        <v/>
      </c>
      <c r="P1131" s="1" t="str">
        <f t="shared" si="53"/>
        <v/>
      </c>
      <c r="Q1131" s="1" t="str">
        <f t="shared" si="54"/>
        <v/>
      </c>
    </row>
    <row r="1132" spans="1:17" x14ac:dyDescent="0.35">
      <c r="A1132" s="6">
        <v>1130</v>
      </c>
      <c r="B1132" s="1">
        <f>VLOOKUP($A1132, Parameters!$A$2:JI$1345, MATCH(B$1, Parameters!$1:$1, 0), FALSE)</f>
        <v>2000</v>
      </c>
      <c r="C1132" s="1">
        <f>VLOOKUP($A1132, Parameters!$A$2:JJ$1345, MATCH(C$1, Parameters!$1:$1, 0), FALSE)</f>
        <v>2826</v>
      </c>
      <c r="D1132" s="1">
        <f>VLOOKUP($A1132, Parameters!$A$2:JK$1345, MATCH(D$1, Parameters!$1:$1, 0), FALSE)</f>
        <v>130</v>
      </c>
      <c r="E1132" s="1">
        <f>VLOOKUP($A1132, Parameters!$A$2:JL$1345, MATCH(E$1, Parameters!$1:$1, 0), FALSE)</f>
        <v>1.4507000000000001</v>
      </c>
      <c r="F1132" s="1">
        <f>VLOOKUP($A1132, Parameters!$A$2:JM$1345, MATCH(F$1, Parameters!$1:$1, 0), FALSE)</f>
        <v>4.5797100000000004</v>
      </c>
      <c r="G1132" s="1">
        <f>VLOOKUP($A1132, Parameters!$A$2:JN$1345, MATCH(G$1, Parameters!$1:$1, 0), FALSE)</f>
        <v>6.2977845419990688</v>
      </c>
      <c r="H1132" s="3">
        <v>7.38400325644761E-4</v>
      </c>
      <c r="I1132">
        <v>8.9802691945806102E-4</v>
      </c>
      <c r="J1132">
        <v>1.05044594965875E-3</v>
      </c>
      <c r="L1132" s="1" t="str">
        <f>IF(AND(H1132&lt;0.001, 'SSIM Index'!H1132 &gt; 0.97), TRUE, "")</f>
        <v/>
      </c>
      <c r="M1132" s="1" t="str">
        <f>IF(AND(I1132&lt;0.001, 'SSIM Index'!I1132 &gt; 0.97), TRUE, "")</f>
        <v/>
      </c>
      <c r="N1132" s="1" t="str">
        <f>IF(AND(J1132&lt;0.001, 'SSIM Index'!J1132 &gt; 0.97), TRUE, "")</f>
        <v/>
      </c>
      <c r="O1132" s="3" t="str">
        <f t="shared" si="52"/>
        <v/>
      </c>
      <c r="P1132" s="1" t="str">
        <f t="shared" si="53"/>
        <v/>
      </c>
      <c r="Q1132" s="1" t="str">
        <f t="shared" si="54"/>
        <v/>
      </c>
    </row>
    <row r="1133" spans="1:17" x14ac:dyDescent="0.35">
      <c r="A1133" s="6">
        <v>1131</v>
      </c>
      <c r="B1133" s="1">
        <f>VLOOKUP($A1133, Parameters!$A$2:JI$1345, MATCH(B$1, Parameters!$1:$1, 0), FALSE)</f>
        <v>2000</v>
      </c>
      <c r="C1133" s="1">
        <f>VLOOKUP($A1133, Parameters!$A$2:JJ$1345, MATCH(C$1, Parameters!$1:$1, 0), FALSE)</f>
        <v>4062.4</v>
      </c>
      <c r="D1133" s="1">
        <f>VLOOKUP($A1133, Parameters!$A$2:JK$1345, MATCH(D$1, Parameters!$1:$1, 0), FALSE)</f>
        <v>130</v>
      </c>
      <c r="E1133" s="1">
        <f>VLOOKUP($A1133, Parameters!$A$2:JL$1345, MATCH(E$1, Parameters!$1:$1, 0), FALSE)</f>
        <v>1.4507000000000001</v>
      </c>
      <c r="F1133" s="1">
        <f>VLOOKUP($A1133, Parameters!$A$2:JM$1345, MATCH(F$1, Parameters!$1:$1, 0), FALSE)</f>
        <v>4.5797100000000004</v>
      </c>
      <c r="G1133" s="1">
        <f>VLOOKUP($A1133, Parameters!$A$2:JN$1345, MATCH(G$1, Parameters!$1:$1, 0), FALSE)</f>
        <v>6.2977845419990688</v>
      </c>
      <c r="H1133" s="3">
        <v>9.8362949211150408E-4</v>
      </c>
      <c r="I1133">
        <v>1.2309313751757099E-3</v>
      </c>
      <c r="J1133">
        <v>7.7300338307395502E-4</v>
      </c>
      <c r="L1133" s="1" t="str">
        <f>IF(AND(H1133&lt;0.001, 'SSIM Index'!H1133 &gt; 0.97), TRUE, "")</f>
        <v/>
      </c>
      <c r="M1133" s="1" t="str">
        <f>IF(AND(I1133&lt;0.001, 'SSIM Index'!I1133 &gt; 0.97), TRUE, "")</f>
        <v/>
      </c>
      <c r="N1133" s="1" t="str">
        <f>IF(AND(J1133&lt;0.001, 'SSIM Index'!J1133 &gt; 0.97), TRUE, "")</f>
        <v/>
      </c>
      <c r="O1133" s="3" t="str">
        <f t="shared" si="52"/>
        <v/>
      </c>
      <c r="P1133" s="1" t="str">
        <f t="shared" si="53"/>
        <v/>
      </c>
      <c r="Q1133" s="1" t="str">
        <f t="shared" si="54"/>
        <v/>
      </c>
    </row>
    <row r="1134" spans="1:17" x14ac:dyDescent="0.35">
      <c r="A1134" s="6">
        <v>1132</v>
      </c>
      <c r="B1134" s="1">
        <f>VLOOKUP($A1134, Parameters!$A$2:JI$1345, MATCH(B$1, Parameters!$1:$1, 0), FALSE)</f>
        <v>1000</v>
      </c>
      <c r="C1134" s="1">
        <f>VLOOKUP($A1134, Parameters!$A$2:JJ$1345, MATCH(C$1, Parameters!$1:$1, 0), FALSE)</f>
        <v>529.87</v>
      </c>
      <c r="D1134" s="1">
        <f>VLOOKUP($A1134, Parameters!$A$2:JK$1345, MATCH(D$1, Parameters!$1:$1, 0), FALSE)</f>
        <v>130</v>
      </c>
      <c r="E1134" s="1">
        <f>VLOOKUP($A1134, Parameters!$A$2:JL$1345, MATCH(E$1, Parameters!$1:$1, 0), FALSE)</f>
        <v>0.61170999999999998</v>
      </c>
      <c r="F1134" s="1">
        <f>VLOOKUP($A1134, Parameters!$A$2:JM$1345, MATCH(F$1, Parameters!$1:$1, 0), FALSE)</f>
        <v>4.5106400000000004</v>
      </c>
      <c r="G1134" s="1">
        <f>VLOOKUP($A1134, Parameters!$A$2:JN$1345, MATCH(G$1, Parameters!$1:$1, 0), FALSE)</f>
        <v>5.694586294108591</v>
      </c>
      <c r="H1134" s="3">
        <v>6.5143732354044903E-4</v>
      </c>
      <c r="I1134">
        <v>8.8838022202253298E-4</v>
      </c>
      <c r="J1134">
        <v>9.4139628345146699E-4</v>
      </c>
      <c r="L1134" s="1" t="str">
        <f>IF(AND(H1134&lt;0.001, 'SSIM Index'!H1134 &gt; 0.97), TRUE, "")</f>
        <v/>
      </c>
      <c r="M1134" s="1" t="str">
        <f>IF(AND(I1134&lt;0.001, 'SSIM Index'!I1134 &gt; 0.97), TRUE, "")</f>
        <v/>
      </c>
      <c r="N1134" s="1" t="str">
        <f>IF(AND(J1134&lt;0.001, 'SSIM Index'!J1134 &gt; 0.97), TRUE, "")</f>
        <v/>
      </c>
      <c r="O1134" s="3" t="str">
        <f t="shared" si="52"/>
        <v/>
      </c>
      <c r="P1134" s="1" t="str">
        <f t="shared" si="53"/>
        <v/>
      </c>
      <c r="Q1134" s="1" t="str">
        <f t="shared" si="54"/>
        <v/>
      </c>
    </row>
    <row r="1135" spans="1:17" x14ac:dyDescent="0.35">
      <c r="A1135" s="6">
        <v>1133</v>
      </c>
      <c r="B1135" s="1">
        <f>VLOOKUP($A1135, Parameters!$A$2:JI$1345, MATCH(B$1, Parameters!$1:$1, 0), FALSE)</f>
        <v>1000</v>
      </c>
      <c r="C1135" s="1">
        <f>VLOOKUP($A1135, Parameters!$A$2:JJ$1345, MATCH(C$1, Parameters!$1:$1, 0), FALSE)</f>
        <v>1766.2</v>
      </c>
      <c r="D1135" s="1">
        <f>VLOOKUP($A1135, Parameters!$A$2:JK$1345, MATCH(D$1, Parameters!$1:$1, 0), FALSE)</f>
        <v>130</v>
      </c>
      <c r="E1135" s="1">
        <f>VLOOKUP($A1135, Parameters!$A$2:JL$1345, MATCH(E$1, Parameters!$1:$1, 0), FALSE)</f>
        <v>0.61170999999999998</v>
      </c>
      <c r="F1135" s="1">
        <f>VLOOKUP($A1135, Parameters!$A$2:JM$1345, MATCH(F$1, Parameters!$1:$1, 0), FALSE)</f>
        <v>4.5106400000000004</v>
      </c>
      <c r="G1135" s="1">
        <f>VLOOKUP($A1135, Parameters!$A$2:JN$1345, MATCH(G$1, Parameters!$1:$1, 0), FALSE)</f>
        <v>5.694586294108591</v>
      </c>
      <c r="H1135" s="3">
        <v>1.1409580474719401E-3</v>
      </c>
      <c r="I1135">
        <v>1.03915121871978E-3</v>
      </c>
      <c r="J1135">
        <v>1.0924891103058999E-3</v>
      </c>
      <c r="L1135" s="1" t="str">
        <f>IF(AND(H1135&lt;0.001, 'SSIM Index'!H1135 &gt; 0.97), TRUE, "")</f>
        <v/>
      </c>
      <c r="M1135" s="1" t="str">
        <f>IF(AND(I1135&lt;0.001, 'SSIM Index'!I1135 &gt; 0.97), TRUE, "")</f>
        <v/>
      </c>
      <c r="N1135" s="1" t="str">
        <f>IF(AND(J1135&lt;0.001, 'SSIM Index'!J1135 &gt; 0.97), TRUE, "")</f>
        <v/>
      </c>
      <c r="O1135" s="3" t="str">
        <f t="shared" si="52"/>
        <v/>
      </c>
      <c r="P1135" s="1" t="str">
        <f t="shared" si="53"/>
        <v/>
      </c>
      <c r="Q1135" s="1" t="str">
        <f t="shared" si="54"/>
        <v/>
      </c>
    </row>
    <row r="1136" spans="1:17" x14ac:dyDescent="0.35">
      <c r="A1136" s="6">
        <v>1134</v>
      </c>
      <c r="B1136" s="1">
        <f>VLOOKUP($A1136, Parameters!$A$2:JI$1345, MATCH(B$1, Parameters!$1:$1, 0), FALSE)</f>
        <v>1000</v>
      </c>
      <c r="C1136" s="1">
        <f>VLOOKUP($A1136, Parameters!$A$2:JJ$1345, MATCH(C$1, Parameters!$1:$1, 0), FALSE)</f>
        <v>3002.6</v>
      </c>
      <c r="D1136" s="1">
        <f>VLOOKUP($A1136, Parameters!$A$2:JK$1345, MATCH(D$1, Parameters!$1:$1, 0), FALSE)</f>
        <v>130</v>
      </c>
      <c r="E1136" s="1">
        <f>VLOOKUP($A1136, Parameters!$A$2:JL$1345, MATCH(E$1, Parameters!$1:$1, 0), FALSE)</f>
        <v>0.61170999999999998</v>
      </c>
      <c r="F1136" s="1">
        <f>VLOOKUP($A1136, Parameters!$A$2:JM$1345, MATCH(F$1, Parameters!$1:$1, 0), FALSE)</f>
        <v>4.5106400000000004</v>
      </c>
      <c r="G1136" s="1">
        <f>VLOOKUP($A1136, Parameters!$A$2:JN$1345, MATCH(G$1, Parameters!$1:$1, 0), FALSE)</f>
        <v>5.694586294108591</v>
      </c>
      <c r="H1136" s="3">
        <v>1.1089179897680801E-3</v>
      </c>
      <c r="I1136">
        <v>1.4501098776236101E-3</v>
      </c>
      <c r="J1136">
        <v>1.23558228369802E-3</v>
      </c>
      <c r="L1136" s="1" t="str">
        <f>IF(AND(H1136&lt;0.001, 'SSIM Index'!H1136 &gt; 0.97), TRUE, "")</f>
        <v/>
      </c>
      <c r="M1136" s="1" t="str">
        <f>IF(AND(I1136&lt;0.001, 'SSIM Index'!I1136 &gt; 0.97), TRUE, "")</f>
        <v/>
      </c>
      <c r="N1136" s="1" t="str">
        <f>IF(AND(J1136&lt;0.001, 'SSIM Index'!J1136 &gt; 0.97), TRUE, "")</f>
        <v/>
      </c>
      <c r="O1136" s="3" t="str">
        <f t="shared" si="52"/>
        <v/>
      </c>
      <c r="P1136" s="1" t="str">
        <f t="shared" si="53"/>
        <v/>
      </c>
      <c r="Q1136" s="1" t="str">
        <f t="shared" si="54"/>
        <v/>
      </c>
    </row>
    <row r="1137" spans="1:17" x14ac:dyDescent="0.35">
      <c r="A1137" s="6">
        <v>1135</v>
      </c>
      <c r="B1137" s="1">
        <f>VLOOKUP($A1137, Parameters!$A$2:JI$1345, MATCH(B$1, Parameters!$1:$1, 0), FALSE)</f>
        <v>1000</v>
      </c>
      <c r="C1137" s="1">
        <f>VLOOKUP($A1137, Parameters!$A$2:JJ$1345, MATCH(C$1, Parameters!$1:$1, 0), FALSE)</f>
        <v>4239</v>
      </c>
      <c r="D1137" s="1">
        <f>VLOOKUP($A1137, Parameters!$A$2:JK$1345, MATCH(D$1, Parameters!$1:$1, 0), FALSE)</f>
        <v>130</v>
      </c>
      <c r="E1137" s="1">
        <f>VLOOKUP($A1137, Parameters!$A$2:JL$1345, MATCH(E$1, Parameters!$1:$1, 0), FALSE)</f>
        <v>0.61170999999999998</v>
      </c>
      <c r="F1137" s="1">
        <f>VLOOKUP($A1137, Parameters!$A$2:JM$1345, MATCH(F$1, Parameters!$1:$1, 0), FALSE)</f>
        <v>4.5106400000000004</v>
      </c>
      <c r="G1137" s="1">
        <f>VLOOKUP($A1137, Parameters!$A$2:JN$1345, MATCH(G$1, Parameters!$1:$1, 0), FALSE)</f>
        <v>5.694586294108591</v>
      </c>
      <c r="H1137" s="3">
        <v>1.63871783297508E-3</v>
      </c>
      <c r="I1137">
        <v>1.65709527209401E-3</v>
      </c>
      <c r="J1137">
        <v>1.8385150469839499E-3</v>
      </c>
      <c r="L1137" s="1" t="str">
        <f>IF(AND(H1137&lt;0.001, 'SSIM Index'!H1137 &gt; 0.97), TRUE, "")</f>
        <v/>
      </c>
      <c r="M1137" s="1" t="str">
        <f>IF(AND(I1137&lt;0.001, 'SSIM Index'!I1137 &gt; 0.97), TRUE, "")</f>
        <v/>
      </c>
      <c r="N1137" s="1" t="str">
        <f>IF(AND(J1137&lt;0.001, 'SSIM Index'!J1137 &gt; 0.97), TRUE, "")</f>
        <v/>
      </c>
      <c r="O1137" s="3" t="str">
        <f t="shared" si="52"/>
        <v/>
      </c>
      <c r="P1137" s="1" t="str">
        <f t="shared" si="53"/>
        <v/>
      </c>
      <c r="Q1137" s="1" t="str">
        <f t="shared" si="54"/>
        <v/>
      </c>
    </row>
    <row r="1138" spans="1:17" x14ac:dyDescent="0.35">
      <c r="A1138" s="6">
        <v>1136</v>
      </c>
      <c r="B1138" s="1">
        <f>VLOOKUP($A1138, Parameters!$A$2:JI$1345, MATCH(B$1, Parameters!$1:$1, 0), FALSE)</f>
        <v>3000</v>
      </c>
      <c r="C1138" s="1">
        <f>VLOOKUP($A1138, Parameters!$A$2:JJ$1345, MATCH(C$1, Parameters!$1:$1, 0), FALSE)</f>
        <v>706.5</v>
      </c>
      <c r="D1138" s="1">
        <f>VLOOKUP($A1138, Parameters!$A$2:JK$1345, MATCH(D$1, Parameters!$1:$1, 0), FALSE)</f>
        <v>130</v>
      </c>
      <c r="E1138" s="1">
        <f>VLOOKUP($A1138, Parameters!$A$2:JL$1345, MATCH(E$1, Parameters!$1:$1, 0), FALSE)</f>
        <v>0.13888</v>
      </c>
      <c r="F1138" s="1">
        <f>VLOOKUP($A1138, Parameters!$A$2:JM$1345, MATCH(F$1, Parameters!$1:$1, 0), FALSE)</f>
        <v>4.9292100000000003</v>
      </c>
      <c r="G1138" s="1">
        <f>VLOOKUP($A1138, Parameters!$A$2:JN$1345, MATCH(G$1, Parameters!$1:$1, 0), FALSE)</f>
        <v>-2.3236461010629204</v>
      </c>
      <c r="H1138" s="3">
        <v>3.20081308018416E-4</v>
      </c>
      <c r="I1138">
        <v>3.4160260111093499E-4</v>
      </c>
      <c r="J1138">
        <v>4.8395682824775501E-4</v>
      </c>
      <c r="L1138" s="1" t="str">
        <f>IF(AND(H1138&lt;0.001, 'SSIM Index'!H1138 &gt; 0.97), TRUE, "")</f>
        <v/>
      </c>
      <c r="M1138" s="1" t="str">
        <f>IF(AND(I1138&lt;0.001, 'SSIM Index'!I1138 &gt; 0.97), TRUE, "")</f>
        <v/>
      </c>
      <c r="N1138" s="1" t="str">
        <f>IF(AND(J1138&lt;0.001, 'SSIM Index'!J1138 &gt; 0.97), TRUE, "")</f>
        <v/>
      </c>
      <c r="O1138" s="3" t="str">
        <f t="shared" si="52"/>
        <v/>
      </c>
      <c r="P1138" s="1" t="str">
        <f t="shared" si="53"/>
        <v/>
      </c>
      <c r="Q1138" s="1" t="str">
        <f t="shared" si="54"/>
        <v/>
      </c>
    </row>
    <row r="1139" spans="1:17" x14ac:dyDescent="0.35">
      <c r="A1139" s="6">
        <v>1137</v>
      </c>
      <c r="B1139" s="1">
        <f>VLOOKUP($A1139, Parameters!$A$2:JI$1345, MATCH(B$1, Parameters!$1:$1, 0), FALSE)</f>
        <v>3000</v>
      </c>
      <c r="C1139" s="1">
        <f>VLOOKUP($A1139, Parameters!$A$2:JJ$1345, MATCH(C$1, Parameters!$1:$1, 0), FALSE)</f>
        <v>1942.9</v>
      </c>
      <c r="D1139" s="1">
        <f>VLOOKUP($A1139, Parameters!$A$2:JK$1345, MATCH(D$1, Parameters!$1:$1, 0), FALSE)</f>
        <v>130</v>
      </c>
      <c r="E1139" s="1">
        <f>VLOOKUP($A1139, Parameters!$A$2:JL$1345, MATCH(E$1, Parameters!$1:$1, 0), FALSE)</f>
        <v>0.13888</v>
      </c>
      <c r="F1139" s="1">
        <f>VLOOKUP($A1139, Parameters!$A$2:JM$1345, MATCH(F$1, Parameters!$1:$1, 0), FALSE)</f>
        <v>4.9292100000000003</v>
      </c>
      <c r="G1139" s="1">
        <f>VLOOKUP($A1139, Parameters!$A$2:JN$1345, MATCH(G$1, Parameters!$1:$1, 0), FALSE)</f>
        <v>-2.3236461010629204</v>
      </c>
      <c r="H1139" s="3">
        <v>8.2157558063045101E-4</v>
      </c>
      <c r="I1139">
        <v>8.0746877938508901E-4</v>
      </c>
      <c r="J1139">
        <v>8.9480984024703503E-4</v>
      </c>
      <c r="L1139" s="1" t="str">
        <f>IF(AND(H1139&lt;0.001, 'SSIM Index'!H1139 &gt; 0.97), TRUE, "")</f>
        <v/>
      </c>
      <c r="M1139" s="1" t="str">
        <f>IF(AND(I1139&lt;0.001, 'SSIM Index'!I1139 &gt; 0.97), TRUE, "")</f>
        <v/>
      </c>
      <c r="N1139" s="1" t="str">
        <f>IF(AND(J1139&lt;0.001, 'SSIM Index'!J1139 &gt; 0.97), TRUE, "")</f>
        <v/>
      </c>
      <c r="O1139" s="3" t="str">
        <f t="shared" si="52"/>
        <v/>
      </c>
      <c r="P1139" s="1" t="str">
        <f t="shared" si="53"/>
        <v/>
      </c>
      <c r="Q1139" s="1" t="str">
        <f t="shared" si="54"/>
        <v/>
      </c>
    </row>
    <row r="1140" spans="1:17" x14ac:dyDescent="0.35">
      <c r="A1140" s="6">
        <v>1138</v>
      </c>
      <c r="B1140" s="1">
        <f>VLOOKUP($A1140, Parameters!$A$2:JI$1345, MATCH(B$1, Parameters!$1:$1, 0), FALSE)</f>
        <v>3000</v>
      </c>
      <c r="C1140" s="1">
        <f>VLOOKUP($A1140, Parameters!$A$2:JJ$1345, MATCH(C$1, Parameters!$1:$1, 0), FALSE)</f>
        <v>3179.2</v>
      </c>
      <c r="D1140" s="1">
        <f>VLOOKUP($A1140, Parameters!$A$2:JK$1345, MATCH(D$1, Parameters!$1:$1, 0), FALSE)</f>
        <v>130</v>
      </c>
      <c r="E1140" s="1">
        <f>VLOOKUP($A1140, Parameters!$A$2:JL$1345, MATCH(E$1, Parameters!$1:$1, 0), FALSE)</f>
        <v>0.13888</v>
      </c>
      <c r="F1140" s="1">
        <f>VLOOKUP($A1140, Parameters!$A$2:JM$1345, MATCH(F$1, Parameters!$1:$1, 0), FALSE)</f>
        <v>4.9292100000000003</v>
      </c>
      <c r="G1140" s="1">
        <f>VLOOKUP($A1140, Parameters!$A$2:JN$1345, MATCH(G$1, Parameters!$1:$1, 0), FALSE)</f>
        <v>-2.3236461010629204</v>
      </c>
      <c r="H1140" s="3">
        <v>9.38462850172072E-4</v>
      </c>
      <c r="I1140">
        <v>1.09085463918745E-3</v>
      </c>
      <c r="J1140">
        <v>1.06444919947534E-3</v>
      </c>
      <c r="L1140" s="1" t="str">
        <f>IF(AND(H1140&lt;0.001, 'SSIM Index'!H1140 &gt; 0.97), TRUE, "")</f>
        <v/>
      </c>
      <c r="M1140" s="1" t="str">
        <f>IF(AND(I1140&lt;0.001, 'SSIM Index'!I1140 &gt; 0.97), TRUE, "")</f>
        <v/>
      </c>
      <c r="N1140" s="1" t="str">
        <f>IF(AND(J1140&lt;0.001, 'SSIM Index'!J1140 &gt; 0.97), TRUE, "")</f>
        <v/>
      </c>
      <c r="O1140" s="3" t="str">
        <f t="shared" si="52"/>
        <v/>
      </c>
      <c r="P1140" s="1" t="str">
        <f t="shared" si="53"/>
        <v/>
      </c>
      <c r="Q1140" s="1" t="str">
        <f t="shared" si="54"/>
        <v/>
      </c>
    </row>
    <row r="1141" spans="1:17" x14ac:dyDescent="0.35">
      <c r="A1141" s="6">
        <v>1139</v>
      </c>
      <c r="B1141" s="1">
        <f>VLOOKUP($A1141, Parameters!$A$2:JI$1345, MATCH(B$1, Parameters!$1:$1, 0), FALSE)</f>
        <v>3000</v>
      </c>
      <c r="C1141" s="1">
        <f>VLOOKUP($A1141, Parameters!$A$2:JJ$1345, MATCH(C$1, Parameters!$1:$1, 0), FALSE)</f>
        <v>4415.6000000000004</v>
      </c>
      <c r="D1141" s="1">
        <f>VLOOKUP($A1141, Parameters!$A$2:JK$1345, MATCH(D$1, Parameters!$1:$1, 0), FALSE)</f>
        <v>130</v>
      </c>
      <c r="E1141" s="1">
        <f>VLOOKUP($A1141, Parameters!$A$2:JL$1345, MATCH(E$1, Parameters!$1:$1, 0), FALSE)</f>
        <v>0.13888</v>
      </c>
      <c r="F1141" s="1">
        <f>VLOOKUP($A1141, Parameters!$A$2:JM$1345, MATCH(F$1, Parameters!$1:$1, 0), FALSE)</f>
        <v>4.9292100000000003</v>
      </c>
      <c r="G1141" s="1">
        <f>VLOOKUP($A1141, Parameters!$A$2:JN$1345, MATCH(G$1, Parameters!$1:$1, 0), FALSE)</f>
        <v>-2.3236461010629204</v>
      </c>
      <c r="H1141" s="3">
        <v>1.0330769000574901E-3</v>
      </c>
      <c r="I1141">
        <v>1.13101955503225E-3</v>
      </c>
      <c r="J1141">
        <v>1.0803677141666399E-3</v>
      </c>
      <c r="L1141" s="1" t="str">
        <f>IF(AND(H1141&lt;0.001, 'SSIM Index'!H1141 &gt; 0.97), TRUE, "")</f>
        <v/>
      </c>
      <c r="M1141" s="1" t="str">
        <f>IF(AND(I1141&lt;0.001, 'SSIM Index'!I1141 &gt; 0.97), TRUE, "")</f>
        <v/>
      </c>
      <c r="N1141" s="1" t="str">
        <f>IF(AND(J1141&lt;0.001, 'SSIM Index'!J1141 &gt; 0.97), TRUE, "")</f>
        <v/>
      </c>
      <c r="O1141" s="3" t="str">
        <f t="shared" si="52"/>
        <v/>
      </c>
      <c r="P1141" s="1" t="str">
        <f t="shared" si="53"/>
        <v/>
      </c>
      <c r="Q1141" s="1" t="str">
        <f t="shared" si="54"/>
        <v/>
      </c>
    </row>
    <row r="1142" spans="1:17" x14ac:dyDescent="0.35">
      <c r="A1142" s="6">
        <v>1140</v>
      </c>
      <c r="B1142" s="1">
        <f>VLOOKUP($A1142, Parameters!$A$2:JI$1345, MATCH(B$1, Parameters!$1:$1, 0), FALSE)</f>
        <v>2000</v>
      </c>
      <c r="C1142" s="1">
        <f>VLOOKUP($A1142, Parameters!$A$2:JJ$1345, MATCH(C$1, Parameters!$1:$1, 0), FALSE)</f>
        <v>883.12</v>
      </c>
      <c r="D1142" s="1">
        <f>VLOOKUP($A1142, Parameters!$A$2:JK$1345, MATCH(D$1, Parameters!$1:$1, 0), FALSE)</f>
        <v>130</v>
      </c>
      <c r="E1142" s="1">
        <f>VLOOKUP($A1142, Parameters!$A$2:JL$1345, MATCH(E$1, Parameters!$1:$1, 0), FALSE)</f>
        <v>5.4671000000000003</v>
      </c>
      <c r="F1142" s="1">
        <f>VLOOKUP($A1142, Parameters!$A$2:JM$1345, MATCH(F$1, Parameters!$1:$1, 0), FALSE)</f>
        <v>4.8470000000000004</v>
      </c>
      <c r="G1142" s="1">
        <f>VLOOKUP($A1142, Parameters!$A$2:JN$1345, MATCH(G$1, Parameters!$1:$1, 0), FALSE)</f>
        <v>2.5791609389017367</v>
      </c>
      <c r="H1142" s="3">
        <v>4.0332114440388902E-4</v>
      </c>
      <c r="I1142">
        <v>3.0152138788252998E-4</v>
      </c>
      <c r="J1142">
        <v>4.2908237082883699E-4</v>
      </c>
      <c r="L1142" s="1" t="str">
        <f>IF(AND(H1142&lt;0.001, 'SSIM Index'!H1142 &gt; 0.97), TRUE, "")</f>
        <v/>
      </c>
      <c r="M1142" s="1" t="str">
        <f>IF(AND(I1142&lt;0.001, 'SSIM Index'!I1142 &gt; 0.97), TRUE, "")</f>
        <v/>
      </c>
      <c r="N1142" s="1" t="str">
        <f>IF(AND(J1142&lt;0.001, 'SSIM Index'!J1142 &gt; 0.97), TRUE, "")</f>
        <v/>
      </c>
      <c r="O1142" s="3" t="str">
        <f t="shared" si="52"/>
        <v/>
      </c>
      <c r="P1142" s="1" t="str">
        <f t="shared" si="53"/>
        <v/>
      </c>
      <c r="Q1142" s="1" t="str">
        <f t="shared" si="54"/>
        <v/>
      </c>
    </row>
    <row r="1143" spans="1:17" x14ac:dyDescent="0.35">
      <c r="A1143" s="6">
        <v>1141</v>
      </c>
      <c r="B1143" s="1">
        <f>VLOOKUP($A1143, Parameters!$A$2:JI$1345, MATCH(B$1, Parameters!$1:$1, 0), FALSE)</f>
        <v>2000</v>
      </c>
      <c r="C1143" s="1">
        <f>VLOOKUP($A1143, Parameters!$A$2:JJ$1345, MATCH(C$1, Parameters!$1:$1, 0), FALSE)</f>
        <v>2119.5</v>
      </c>
      <c r="D1143" s="1">
        <f>VLOOKUP($A1143, Parameters!$A$2:JK$1345, MATCH(D$1, Parameters!$1:$1, 0), FALSE)</f>
        <v>130</v>
      </c>
      <c r="E1143" s="1">
        <f>VLOOKUP($A1143, Parameters!$A$2:JL$1345, MATCH(E$1, Parameters!$1:$1, 0), FALSE)</f>
        <v>5.4671000000000003</v>
      </c>
      <c r="F1143" s="1">
        <f>VLOOKUP($A1143, Parameters!$A$2:JM$1345, MATCH(F$1, Parameters!$1:$1, 0), FALSE)</f>
        <v>4.8470000000000004</v>
      </c>
      <c r="G1143" s="1">
        <f>VLOOKUP($A1143, Parameters!$A$2:JN$1345, MATCH(G$1, Parameters!$1:$1, 0), FALSE)</f>
        <v>2.5791609389017367</v>
      </c>
      <c r="H1143" s="3">
        <v>5.9025362133979797E-4</v>
      </c>
      <c r="I1143">
        <v>6.9373683072626504E-4</v>
      </c>
      <c r="J1143">
        <v>6.9574412191286596E-4</v>
      </c>
      <c r="L1143" s="1" t="str">
        <f>IF(AND(H1143&lt;0.001, 'SSIM Index'!H1143 &gt; 0.97), TRUE, "")</f>
        <v/>
      </c>
      <c r="M1143" s="1" t="str">
        <f>IF(AND(I1143&lt;0.001, 'SSIM Index'!I1143 &gt; 0.97), TRUE, "")</f>
        <v/>
      </c>
      <c r="N1143" s="1" t="str">
        <f>IF(AND(J1143&lt;0.001, 'SSIM Index'!J1143 &gt; 0.97), TRUE, "")</f>
        <v/>
      </c>
      <c r="O1143" s="3" t="str">
        <f t="shared" si="52"/>
        <v/>
      </c>
      <c r="P1143" s="1" t="str">
        <f t="shared" si="53"/>
        <v/>
      </c>
      <c r="Q1143" s="1" t="str">
        <f t="shared" si="54"/>
        <v/>
      </c>
    </row>
    <row r="1144" spans="1:17" x14ac:dyDescent="0.35">
      <c r="A1144" s="6">
        <v>1142</v>
      </c>
      <c r="B1144" s="1">
        <f>VLOOKUP($A1144, Parameters!$A$2:JI$1345, MATCH(B$1, Parameters!$1:$1, 0), FALSE)</f>
        <v>2000</v>
      </c>
      <c r="C1144" s="1">
        <f>VLOOKUP($A1144, Parameters!$A$2:JJ$1345, MATCH(C$1, Parameters!$1:$1, 0), FALSE)</f>
        <v>3355.9</v>
      </c>
      <c r="D1144" s="1">
        <f>VLOOKUP($A1144, Parameters!$A$2:JK$1345, MATCH(D$1, Parameters!$1:$1, 0), FALSE)</f>
        <v>130</v>
      </c>
      <c r="E1144" s="1">
        <f>VLOOKUP($A1144, Parameters!$A$2:JL$1345, MATCH(E$1, Parameters!$1:$1, 0), FALSE)</f>
        <v>5.4671000000000003</v>
      </c>
      <c r="F1144" s="1">
        <f>VLOOKUP($A1144, Parameters!$A$2:JM$1345, MATCH(F$1, Parameters!$1:$1, 0), FALSE)</f>
        <v>4.8470000000000004</v>
      </c>
      <c r="G1144" s="1">
        <f>VLOOKUP($A1144, Parameters!$A$2:JN$1345, MATCH(G$1, Parameters!$1:$1, 0), FALSE)</f>
        <v>2.5791609389017367</v>
      </c>
      <c r="H1144" s="3">
        <v>7.3968921788036802E-4</v>
      </c>
      <c r="I1144">
        <v>8.1109185703098698E-4</v>
      </c>
      <c r="J1144">
        <v>9.5747300656512304E-4</v>
      </c>
      <c r="L1144" s="1" t="str">
        <f>IF(AND(H1144&lt;0.001, 'SSIM Index'!H1144 &gt; 0.97), TRUE, "")</f>
        <v/>
      </c>
      <c r="M1144" s="1" t="str">
        <f>IF(AND(I1144&lt;0.001, 'SSIM Index'!I1144 &gt; 0.97), TRUE, "")</f>
        <v/>
      </c>
      <c r="N1144" s="1" t="str">
        <f>IF(AND(J1144&lt;0.001, 'SSIM Index'!J1144 &gt; 0.97), TRUE, "")</f>
        <v/>
      </c>
      <c r="O1144" s="3" t="str">
        <f t="shared" si="52"/>
        <v/>
      </c>
      <c r="P1144" s="1" t="str">
        <f t="shared" si="53"/>
        <v/>
      </c>
      <c r="Q1144" s="1" t="str">
        <f t="shared" si="54"/>
        <v/>
      </c>
    </row>
    <row r="1145" spans="1:17" x14ac:dyDescent="0.35">
      <c r="A1145" s="6">
        <v>1143</v>
      </c>
      <c r="B1145" s="1">
        <f>VLOOKUP($A1145, Parameters!$A$2:JI$1345, MATCH(B$1, Parameters!$1:$1, 0), FALSE)</f>
        <v>2000</v>
      </c>
      <c r="C1145" s="1">
        <f>VLOOKUP($A1145, Parameters!$A$2:JJ$1345, MATCH(C$1, Parameters!$1:$1, 0), FALSE)</f>
        <v>4673.8</v>
      </c>
      <c r="D1145" s="1">
        <f>VLOOKUP($A1145, Parameters!$A$2:JK$1345, MATCH(D$1, Parameters!$1:$1, 0), FALSE)</f>
        <v>130</v>
      </c>
      <c r="E1145" s="1">
        <f>VLOOKUP($A1145, Parameters!$A$2:JL$1345, MATCH(E$1, Parameters!$1:$1, 0), FALSE)</f>
        <v>5.4671000000000003</v>
      </c>
      <c r="F1145" s="1">
        <f>VLOOKUP($A1145, Parameters!$A$2:JM$1345, MATCH(F$1, Parameters!$1:$1, 0), FALSE)</f>
        <v>4.8470000000000004</v>
      </c>
      <c r="G1145" s="1">
        <f>VLOOKUP($A1145, Parameters!$A$2:JN$1345, MATCH(G$1, Parameters!$1:$1, 0), FALSE)</f>
        <v>2.5791609389017367</v>
      </c>
      <c r="H1145" s="3">
        <v>1.0889207478612601E-3</v>
      </c>
      <c r="I1145">
        <v>9.1590330703183998E-4</v>
      </c>
      <c r="J1145">
        <v>9.1228680685162501E-4</v>
      </c>
      <c r="L1145" s="1" t="str">
        <f>IF(AND(H1145&lt;0.001, 'SSIM Index'!H1145 &gt; 0.97), TRUE, "")</f>
        <v/>
      </c>
      <c r="M1145" s="1" t="b">
        <f>IF(AND(I1145&lt;0.001, 'SSIM Index'!I1145 &gt; 0.97), TRUE, "")</f>
        <v>1</v>
      </c>
      <c r="N1145" s="1" t="str">
        <f>IF(AND(J1145&lt;0.001, 'SSIM Index'!J1145 &gt; 0.97), TRUE, "")</f>
        <v/>
      </c>
      <c r="O1145" s="3" t="str">
        <f t="shared" si="52"/>
        <v/>
      </c>
      <c r="P1145" s="1" t="str">
        <f t="shared" si="53"/>
        <v/>
      </c>
      <c r="Q1145" s="1" t="str">
        <f t="shared" si="54"/>
        <v/>
      </c>
    </row>
    <row r="1146" spans="1:17" x14ac:dyDescent="0.35">
      <c r="A1146" s="6">
        <v>1144</v>
      </c>
      <c r="B1146" s="1">
        <f>VLOOKUP($A1146, Parameters!$A$2:JI$1345, MATCH(B$1, Parameters!$1:$1, 0), FALSE)</f>
        <v>500</v>
      </c>
      <c r="C1146" s="1">
        <f>VLOOKUP($A1146, Parameters!$A$2:JJ$1345, MATCH(C$1, Parameters!$1:$1, 0), FALSE)</f>
        <v>1059.7</v>
      </c>
      <c r="D1146" s="1">
        <f>VLOOKUP($A1146, Parameters!$A$2:JK$1345, MATCH(D$1, Parameters!$1:$1, 0), FALSE)</f>
        <v>130</v>
      </c>
      <c r="E1146" s="1">
        <f>VLOOKUP($A1146, Parameters!$A$2:JL$1345, MATCH(E$1, Parameters!$1:$1, 0), FALSE)</f>
        <v>0.21049999999999999</v>
      </c>
      <c r="F1146" s="1">
        <f>VLOOKUP($A1146, Parameters!$A$2:JM$1345, MATCH(F$1, Parameters!$1:$1, 0), FALSE)</f>
        <v>4.2131699999999999</v>
      </c>
      <c r="G1146" s="1">
        <f>VLOOKUP($A1146, Parameters!$A$2:JN$1345, MATCH(G$1, Parameters!$1:$1, 0), FALSE)</f>
        <v>0.17237812064408065</v>
      </c>
      <c r="H1146" s="3">
        <v>1.0361248860135601E-3</v>
      </c>
      <c r="I1146">
        <v>1.8569633830338699E-3</v>
      </c>
      <c r="J1146">
        <v>2.0900794770568601E-3</v>
      </c>
      <c r="L1146" s="1" t="str">
        <f>IF(AND(H1146&lt;0.001, 'SSIM Index'!H1146 &gt; 0.97), TRUE, "")</f>
        <v/>
      </c>
      <c r="M1146" s="1" t="str">
        <f>IF(AND(I1146&lt;0.001, 'SSIM Index'!I1146 &gt; 0.97), TRUE, "")</f>
        <v/>
      </c>
      <c r="N1146" s="1" t="str">
        <f>IF(AND(J1146&lt;0.001, 'SSIM Index'!J1146 &gt; 0.97), TRUE, "")</f>
        <v/>
      </c>
      <c r="O1146" s="3" t="str">
        <f t="shared" si="52"/>
        <v/>
      </c>
      <c r="P1146" s="1" t="str">
        <f t="shared" si="53"/>
        <v/>
      </c>
      <c r="Q1146" s="1" t="str">
        <f t="shared" si="54"/>
        <v/>
      </c>
    </row>
    <row r="1147" spans="1:17" x14ac:dyDescent="0.35">
      <c r="A1147" s="6">
        <v>1145</v>
      </c>
      <c r="B1147" s="1">
        <f>VLOOKUP($A1147, Parameters!$A$2:JI$1345, MATCH(B$1, Parameters!$1:$1, 0), FALSE)</f>
        <v>500</v>
      </c>
      <c r="C1147" s="1">
        <f>VLOOKUP($A1147, Parameters!$A$2:JJ$1345, MATCH(C$1, Parameters!$1:$1, 0), FALSE)</f>
        <v>2296.1</v>
      </c>
      <c r="D1147" s="1">
        <f>VLOOKUP($A1147, Parameters!$A$2:JK$1345, MATCH(D$1, Parameters!$1:$1, 0), FALSE)</f>
        <v>130</v>
      </c>
      <c r="E1147" s="1">
        <f>VLOOKUP($A1147, Parameters!$A$2:JL$1345, MATCH(E$1, Parameters!$1:$1, 0), FALSE)</f>
        <v>0.21049999999999999</v>
      </c>
      <c r="F1147" s="1">
        <f>VLOOKUP($A1147, Parameters!$A$2:JM$1345, MATCH(F$1, Parameters!$1:$1, 0), FALSE)</f>
        <v>4.2131699999999999</v>
      </c>
      <c r="G1147" s="1">
        <f>VLOOKUP($A1147, Parameters!$A$2:JN$1345, MATCH(G$1, Parameters!$1:$1, 0), FALSE)</f>
        <v>0.17237812064408065</v>
      </c>
      <c r="H1147" s="3">
        <v>1.1030491441488201E-3</v>
      </c>
      <c r="I1147">
        <v>1.29246118012815E-3</v>
      </c>
      <c r="J1147">
        <v>1.73077289946377E-3</v>
      </c>
      <c r="L1147" s="1" t="str">
        <f>IF(AND(H1147&lt;0.001, 'SSIM Index'!H1147 &gt; 0.97), TRUE, "")</f>
        <v/>
      </c>
      <c r="M1147" s="1" t="str">
        <f>IF(AND(I1147&lt;0.001, 'SSIM Index'!I1147 &gt; 0.97), TRUE, "")</f>
        <v/>
      </c>
      <c r="N1147" s="1" t="str">
        <f>IF(AND(J1147&lt;0.001, 'SSIM Index'!J1147 &gt; 0.97), TRUE, "")</f>
        <v/>
      </c>
      <c r="O1147" s="3" t="str">
        <f t="shared" si="52"/>
        <v/>
      </c>
      <c r="P1147" s="1" t="b">
        <f t="shared" si="53"/>
        <v>1</v>
      </c>
      <c r="Q1147" s="1" t="str">
        <f t="shared" si="54"/>
        <v/>
      </c>
    </row>
    <row r="1148" spans="1:17" x14ac:dyDescent="0.35">
      <c r="A1148" s="6">
        <v>1146</v>
      </c>
      <c r="B1148" s="1">
        <f>VLOOKUP($A1148, Parameters!$A$2:JI$1345, MATCH(B$1, Parameters!$1:$1, 0), FALSE)</f>
        <v>500</v>
      </c>
      <c r="C1148" s="1">
        <f>VLOOKUP($A1148, Parameters!$A$2:JJ$1345, MATCH(C$1, Parameters!$1:$1, 0), FALSE)</f>
        <v>3532.5</v>
      </c>
      <c r="D1148" s="1">
        <f>VLOOKUP($A1148, Parameters!$A$2:JK$1345, MATCH(D$1, Parameters!$1:$1, 0), FALSE)</f>
        <v>130</v>
      </c>
      <c r="E1148" s="1">
        <f>VLOOKUP($A1148, Parameters!$A$2:JL$1345, MATCH(E$1, Parameters!$1:$1, 0), FALSE)</f>
        <v>0.21049999999999999</v>
      </c>
      <c r="F1148" s="1">
        <f>VLOOKUP($A1148, Parameters!$A$2:JM$1345, MATCH(F$1, Parameters!$1:$1, 0), FALSE)</f>
        <v>4.2131699999999999</v>
      </c>
      <c r="G1148" s="1">
        <f>VLOOKUP($A1148, Parameters!$A$2:JN$1345, MATCH(G$1, Parameters!$1:$1, 0), FALSE)</f>
        <v>0.17237812064408065</v>
      </c>
      <c r="H1148" s="3">
        <v>2.00850632973015E-3</v>
      </c>
      <c r="I1148">
        <v>9.8049442749470407E-4</v>
      </c>
      <c r="J1148">
        <v>1.4764047227799799E-3</v>
      </c>
      <c r="L1148" s="1" t="str">
        <f>IF(AND(H1148&lt;0.001, 'SSIM Index'!H1148 &gt; 0.97), TRUE, "")</f>
        <v/>
      </c>
      <c r="M1148" s="1" t="b">
        <f>IF(AND(I1148&lt;0.001, 'SSIM Index'!I1148 &gt; 0.97), TRUE, "")</f>
        <v>1</v>
      </c>
      <c r="N1148" s="1" t="str">
        <f>IF(AND(J1148&lt;0.001, 'SSIM Index'!J1148 &gt; 0.97), TRUE, "")</f>
        <v/>
      </c>
      <c r="O1148" s="3" t="str">
        <f t="shared" si="52"/>
        <v/>
      </c>
      <c r="P1148" s="1" t="str">
        <f t="shared" si="53"/>
        <v/>
      </c>
      <c r="Q1148" s="1" t="str">
        <f t="shared" si="54"/>
        <v/>
      </c>
    </row>
    <row r="1149" spans="1:17" x14ac:dyDescent="0.35">
      <c r="A1149" s="6">
        <v>1147</v>
      </c>
      <c r="B1149" s="1">
        <f>VLOOKUP($A1149, Parameters!$A$2:JI$1345, MATCH(B$1, Parameters!$1:$1, 0), FALSE)</f>
        <v>500</v>
      </c>
      <c r="C1149" s="1">
        <f>VLOOKUP($A1149, Parameters!$A$2:JJ$1345, MATCH(C$1, Parameters!$1:$1, 0), FALSE)</f>
        <v>7322.7</v>
      </c>
      <c r="D1149" s="1">
        <f>VLOOKUP($A1149, Parameters!$A$2:JK$1345, MATCH(D$1, Parameters!$1:$1, 0), FALSE)</f>
        <v>130</v>
      </c>
      <c r="E1149" s="1">
        <f>VLOOKUP($A1149, Parameters!$A$2:JL$1345, MATCH(E$1, Parameters!$1:$1, 0), FALSE)</f>
        <v>0.21049999999999999</v>
      </c>
      <c r="F1149" s="1">
        <f>VLOOKUP($A1149, Parameters!$A$2:JM$1345, MATCH(F$1, Parameters!$1:$1, 0), FALSE)</f>
        <v>4.2131699999999999</v>
      </c>
      <c r="G1149" s="1">
        <f>VLOOKUP($A1149, Parameters!$A$2:JN$1345, MATCH(G$1, Parameters!$1:$1, 0), FALSE)</f>
        <v>0.17237812064408065</v>
      </c>
      <c r="H1149" s="3">
        <v>1.1190919205546299E-2</v>
      </c>
      <c r="I1149">
        <v>1.3437458314001499E-2</v>
      </c>
      <c r="J1149">
        <v>1.6166485846042598E-2</v>
      </c>
      <c r="L1149" s="1" t="str">
        <f>IF(AND(H1149&lt;0.001, 'SSIM Index'!H1149 &gt; 0.97), TRUE, "")</f>
        <v/>
      </c>
      <c r="M1149" s="1" t="str">
        <f>IF(AND(I1149&lt;0.001, 'SSIM Index'!I1149 &gt; 0.97), TRUE, "")</f>
        <v/>
      </c>
      <c r="N1149" s="1" t="str">
        <f>IF(AND(J1149&lt;0.001, 'SSIM Index'!J1149 &gt; 0.97), TRUE, "")</f>
        <v/>
      </c>
      <c r="O1149" s="3" t="str">
        <f t="shared" si="52"/>
        <v/>
      </c>
      <c r="P1149" s="1" t="str">
        <f t="shared" si="53"/>
        <v/>
      </c>
      <c r="Q1149" s="1" t="str">
        <f t="shared" si="54"/>
        <v/>
      </c>
    </row>
    <row r="1150" spans="1:17" x14ac:dyDescent="0.35">
      <c r="A1150" s="6">
        <v>1148</v>
      </c>
      <c r="B1150" s="1">
        <f>VLOOKUP($A1150, Parameters!$A$2:JI$1345, MATCH(B$1, Parameters!$1:$1, 0), FALSE)</f>
        <v>3000</v>
      </c>
      <c r="C1150" s="1">
        <f>VLOOKUP($A1150, Parameters!$A$2:JJ$1345, MATCH(C$1, Parameters!$1:$1, 0), FALSE)</f>
        <v>20</v>
      </c>
      <c r="D1150" s="1">
        <f>VLOOKUP($A1150, Parameters!$A$2:JK$1345, MATCH(D$1, Parameters!$1:$1, 0), FALSE)</f>
        <v>130</v>
      </c>
      <c r="E1150" s="1">
        <f>VLOOKUP($A1150, Parameters!$A$2:JL$1345, MATCH(E$1, Parameters!$1:$1, 0), FALSE)</f>
        <v>2.4030900000000002</v>
      </c>
      <c r="F1150" s="1">
        <f>VLOOKUP($A1150, Parameters!$A$2:JM$1345, MATCH(F$1, Parameters!$1:$1, 0), FALSE)</f>
        <v>5.8623799999999999</v>
      </c>
      <c r="G1150" s="1">
        <f>VLOOKUP($A1150, Parameters!$A$2:JN$1345, MATCH(G$1, Parameters!$1:$1, 0), FALSE)</f>
        <v>-0.97130811069933798</v>
      </c>
      <c r="H1150" s="3">
        <v>2.72788834990933E-4</v>
      </c>
      <c r="I1150">
        <v>2.5386933702975501E-4</v>
      </c>
      <c r="J1150">
        <v>3.8071515155024799E-4</v>
      </c>
      <c r="L1150" s="1" t="str">
        <f>IF(AND(H1150&lt;0.001, 'SSIM Index'!H1150 &gt; 0.97), TRUE, "")</f>
        <v/>
      </c>
      <c r="M1150" s="1" t="str">
        <f>IF(AND(I1150&lt;0.001, 'SSIM Index'!I1150 &gt; 0.97), TRUE, "")</f>
        <v/>
      </c>
      <c r="N1150" s="1" t="str">
        <f>IF(AND(J1150&lt;0.001, 'SSIM Index'!J1150 &gt; 0.97), TRUE, "")</f>
        <v/>
      </c>
      <c r="O1150" s="3" t="str">
        <f t="shared" si="52"/>
        <v/>
      </c>
      <c r="P1150" s="1" t="str">
        <f t="shared" si="53"/>
        <v/>
      </c>
      <c r="Q1150" s="1" t="str">
        <f t="shared" si="54"/>
        <v/>
      </c>
    </row>
    <row r="1151" spans="1:17" x14ac:dyDescent="0.35">
      <c r="A1151" s="6">
        <v>1149</v>
      </c>
      <c r="B1151" s="1">
        <f>VLOOKUP($A1151, Parameters!$A$2:JI$1345, MATCH(B$1, Parameters!$1:$1, 0), FALSE)</f>
        <v>3000</v>
      </c>
      <c r="C1151" s="1">
        <f>VLOOKUP($A1151, Parameters!$A$2:JJ$1345, MATCH(C$1, Parameters!$1:$1, 0), FALSE)</f>
        <v>1236.4000000000001</v>
      </c>
      <c r="D1151" s="1">
        <f>VLOOKUP($A1151, Parameters!$A$2:JK$1345, MATCH(D$1, Parameters!$1:$1, 0), FALSE)</f>
        <v>130</v>
      </c>
      <c r="E1151" s="1">
        <f>VLOOKUP($A1151, Parameters!$A$2:JL$1345, MATCH(E$1, Parameters!$1:$1, 0), FALSE)</f>
        <v>2.4030900000000002</v>
      </c>
      <c r="F1151" s="1">
        <f>VLOOKUP($A1151, Parameters!$A$2:JM$1345, MATCH(F$1, Parameters!$1:$1, 0), FALSE)</f>
        <v>5.8623799999999999</v>
      </c>
      <c r="G1151" s="1">
        <f>VLOOKUP($A1151, Parameters!$A$2:JN$1345, MATCH(G$1, Parameters!$1:$1, 0), FALSE)</f>
        <v>-0.97130811069933798</v>
      </c>
      <c r="H1151" s="3">
        <v>4.5734565355814901E-4</v>
      </c>
      <c r="I1151">
        <v>4.7087974962778297E-4</v>
      </c>
      <c r="J1151">
        <v>4.8474728828296E-4</v>
      </c>
      <c r="L1151" s="1" t="str">
        <f>IF(AND(H1151&lt;0.001, 'SSIM Index'!H1151 &gt; 0.97), TRUE, "")</f>
        <v/>
      </c>
      <c r="M1151" s="1" t="str">
        <f>IF(AND(I1151&lt;0.001, 'SSIM Index'!I1151 &gt; 0.97), TRUE, "")</f>
        <v/>
      </c>
      <c r="N1151" s="1" t="str">
        <f>IF(AND(J1151&lt;0.001, 'SSIM Index'!J1151 &gt; 0.97), TRUE, "")</f>
        <v/>
      </c>
      <c r="O1151" s="3" t="str">
        <f t="shared" si="52"/>
        <v/>
      </c>
      <c r="P1151" s="1" t="str">
        <f t="shared" si="53"/>
        <v/>
      </c>
      <c r="Q1151" s="1" t="str">
        <f t="shared" si="54"/>
        <v/>
      </c>
    </row>
    <row r="1152" spans="1:17" x14ac:dyDescent="0.35">
      <c r="A1152" s="6">
        <v>1150</v>
      </c>
      <c r="B1152" s="1">
        <f>VLOOKUP($A1152, Parameters!$A$2:JI$1345, MATCH(B$1, Parameters!$1:$1, 0), FALSE)</f>
        <v>3000</v>
      </c>
      <c r="C1152" s="1">
        <f>VLOOKUP($A1152, Parameters!$A$2:JJ$1345, MATCH(C$1, Parameters!$1:$1, 0), FALSE)</f>
        <v>2472.6999999999998</v>
      </c>
      <c r="D1152" s="1">
        <f>VLOOKUP($A1152, Parameters!$A$2:JK$1345, MATCH(D$1, Parameters!$1:$1, 0), FALSE)</f>
        <v>130</v>
      </c>
      <c r="E1152" s="1">
        <f>VLOOKUP($A1152, Parameters!$A$2:JL$1345, MATCH(E$1, Parameters!$1:$1, 0), FALSE)</f>
        <v>2.4030900000000002</v>
      </c>
      <c r="F1152" s="1">
        <f>VLOOKUP($A1152, Parameters!$A$2:JM$1345, MATCH(F$1, Parameters!$1:$1, 0), FALSE)</f>
        <v>5.8623799999999999</v>
      </c>
      <c r="G1152" s="1">
        <f>VLOOKUP($A1152, Parameters!$A$2:JN$1345, MATCH(G$1, Parameters!$1:$1, 0), FALSE)</f>
        <v>-0.97130811069933798</v>
      </c>
      <c r="H1152" s="3">
        <v>6.4982898766174902E-4</v>
      </c>
      <c r="I1152">
        <v>6.6092406632378697E-4</v>
      </c>
      <c r="J1152">
        <v>7.5042818207293695E-4</v>
      </c>
      <c r="L1152" s="1" t="str">
        <f>IF(AND(H1152&lt;0.001, 'SSIM Index'!H1152 &gt; 0.97), TRUE, "")</f>
        <v/>
      </c>
      <c r="M1152" s="1" t="str">
        <f>IF(AND(I1152&lt;0.001, 'SSIM Index'!I1152 &gt; 0.97), TRUE, "")</f>
        <v/>
      </c>
      <c r="N1152" s="1" t="str">
        <f>IF(AND(J1152&lt;0.001, 'SSIM Index'!J1152 &gt; 0.97), TRUE, "")</f>
        <v/>
      </c>
      <c r="O1152" s="3" t="str">
        <f t="shared" si="52"/>
        <v/>
      </c>
      <c r="P1152" s="1" t="str">
        <f t="shared" si="53"/>
        <v/>
      </c>
      <c r="Q1152" s="1" t="str">
        <f t="shared" si="54"/>
        <v/>
      </c>
    </row>
    <row r="1153" spans="1:17" x14ac:dyDescent="0.35">
      <c r="A1153" s="6">
        <v>1151</v>
      </c>
      <c r="B1153" s="1">
        <f>VLOOKUP($A1153, Parameters!$A$2:JI$1345, MATCH(B$1, Parameters!$1:$1, 0), FALSE)</f>
        <v>3000</v>
      </c>
      <c r="C1153" s="1">
        <f>VLOOKUP($A1153, Parameters!$A$2:JJ$1345, MATCH(C$1, Parameters!$1:$1, 0), FALSE)</f>
        <v>3709.1</v>
      </c>
      <c r="D1153" s="1">
        <f>VLOOKUP($A1153, Parameters!$A$2:JK$1345, MATCH(D$1, Parameters!$1:$1, 0), FALSE)</f>
        <v>130</v>
      </c>
      <c r="E1153" s="1">
        <f>VLOOKUP($A1153, Parameters!$A$2:JL$1345, MATCH(E$1, Parameters!$1:$1, 0), FALSE)</f>
        <v>2.4030900000000002</v>
      </c>
      <c r="F1153" s="1">
        <f>VLOOKUP($A1153, Parameters!$A$2:JM$1345, MATCH(F$1, Parameters!$1:$1, 0), FALSE)</f>
        <v>5.8623799999999999</v>
      </c>
      <c r="G1153" s="1">
        <f>VLOOKUP($A1153, Parameters!$A$2:JN$1345, MATCH(G$1, Parameters!$1:$1, 0), FALSE)</f>
        <v>-0.97130811069933798</v>
      </c>
      <c r="H1153" s="3">
        <v>8.0907362280413498E-4</v>
      </c>
      <c r="I1153">
        <v>7.9435604857280796E-4</v>
      </c>
      <c r="J1153">
        <v>8.4985018474981102E-4</v>
      </c>
      <c r="L1153" s="1" t="str">
        <f>IF(AND(H1153&lt;0.001, 'SSIM Index'!H1153 &gt; 0.97), TRUE, "")</f>
        <v/>
      </c>
      <c r="M1153" s="1" t="str">
        <f>IF(AND(I1153&lt;0.001, 'SSIM Index'!I1153 &gt; 0.97), TRUE, "")</f>
        <v/>
      </c>
      <c r="N1153" s="1" t="str">
        <f>IF(AND(J1153&lt;0.001, 'SSIM Index'!J1153 &gt; 0.97), TRUE, "")</f>
        <v/>
      </c>
      <c r="O1153" s="3" t="str">
        <f t="shared" si="52"/>
        <v/>
      </c>
      <c r="P1153" s="1" t="str">
        <f t="shared" si="53"/>
        <v/>
      </c>
      <c r="Q1153" s="1" t="str">
        <f t="shared" si="54"/>
        <v/>
      </c>
    </row>
    <row r="1154" spans="1:17" x14ac:dyDescent="0.35">
      <c r="A1154" s="6">
        <v>1152</v>
      </c>
      <c r="B1154" s="1">
        <f>VLOOKUP($A1154, Parameters!$A$2:JI$1345, MATCH(B$1, Parameters!$1:$1, 0), FALSE)</f>
        <v>2000</v>
      </c>
      <c r="C1154" s="1">
        <f>VLOOKUP($A1154, Parameters!$A$2:JJ$1345, MATCH(C$1, Parameters!$1:$1, 0), FALSE)</f>
        <v>176.62</v>
      </c>
      <c r="D1154" s="1">
        <f>VLOOKUP($A1154, Parameters!$A$2:JK$1345, MATCH(D$1, Parameters!$1:$1, 0), FALSE)</f>
        <v>130</v>
      </c>
      <c r="E1154" s="1">
        <f>VLOOKUP($A1154, Parameters!$A$2:JL$1345, MATCH(E$1, Parameters!$1:$1, 0), FALSE)</f>
        <v>4.7547699999999997</v>
      </c>
      <c r="F1154" s="1">
        <f>VLOOKUP($A1154, Parameters!$A$2:JM$1345, MATCH(F$1, Parameters!$1:$1, 0), FALSE)</f>
        <v>4.4330299999999996</v>
      </c>
      <c r="G1154" s="1">
        <f>VLOOKUP($A1154, Parameters!$A$2:JN$1345, MATCH(G$1, Parameters!$1:$1, 0), FALSE)</f>
        <v>2.8212570037339111</v>
      </c>
      <c r="H1154" s="3">
        <v>6.7879701964557095E-4</v>
      </c>
      <c r="I1154">
        <v>6.6421000519767404E-4</v>
      </c>
      <c r="J1154">
        <v>7.6409243047237396E-4</v>
      </c>
      <c r="L1154" s="1" t="str">
        <f>IF(AND(H1154&lt;0.001, 'SSIM Index'!H1154 &gt; 0.97), TRUE, "")</f>
        <v/>
      </c>
      <c r="M1154" s="1" t="str">
        <f>IF(AND(I1154&lt;0.001, 'SSIM Index'!I1154 &gt; 0.97), TRUE, "")</f>
        <v/>
      </c>
      <c r="N1154" s="1" t="str">
        <f>IF(AND(J1154&lt;0.001, 'SSIM Index'!J1154 &gt; 0.97), TRUE, "")</f>
        <v/>
      </c>
      <c r="O1154" s="3" t="str">
        <f t="shared" si="52"/>
        <v/>
      </c>
      <c r="P1154" s="1" t="str">
        <f t="shared" si="53"/>
        <v/>
      </c>
      <c r="Q1154" s="1" t="str">
        <f t="shared" si="54"/>
        <v/>
      </c>
    </row>
    <row r="1155" spans="1:17" x14ac:dyDescent="0.35">
      <c r="A1155" s="6">
        <v>1153</v>
      </c>
      <c r="B1155" s="1">
        <f>VLOOKUP($A1155, Parameters!$A$2:JI$1345, MATCH(B$1, Parameters!$1:$1, 0), FALSE)</f>
        <v>2000</v>
      </c>
      <c r="C1155" s="1">
        <f>VLOOKUP($A1155, Parameters!$A$2:JJ$1345, MATCH(C$1, Parameters!$1:$1, 0), FALSE)</f>
        <v>1413</v>
      </c>
      <c r="D1155" s="1">
        <f>VLOOKUP($A1155, Parameters!$A$2:JK$1345, MATCH(D$1, Parameters!$1:$1, 0), FALSE)</f>
        <v>130</v>
      </c>
      <c r="E1155" s="1">
        <f>VLOOKUP($A1155, Parameters!$A$2:JL$1345, MATCH(E$1, Parameters!$1:$1, 0), FALSE)</f>
        <v>4.7547699999999997</v>
      </c>
      <c r="F1155" s="1">
        <f>VLOOKUP($A1155, Parameters!$A$2:JM$1345, MATCH(F$1, Parameters!$1:$1, 0), FALSE)</f>
        <v>4.4330299999999996</v>
      </c>
      <c r="G1155" s="1">
        <f>VLOOKUP($A1155, Parameters!$A$2:JN$1345, MATCH(G$1, Parameters!$1:$1, 0), FALSE)</f>
        <v>2.8212570037339111</v>
      </c>
      <c r="H1155" s="3">
        <v>4.1261178557761003E-4</v>
      </c>
      <c r="I1155">
        <v>4.2244346695952101E-4</v>
      </c>
      <c r="J1155">
        <v>5.5388838518410899E-4</v>
      </c>
      <c r="L1155" s="1" t="str">
        <f>IF(AND(H1155&lt;0.001, 'SSIM Index'!H1155 &gt; 0.97), TRUE, "")</f>
        <v/>
      </c>
      <c r="M1155" s="1" t="str">
        <f>IF(AND(I1155&lt;0.001, 'SSIM Index'!I1155 &gt; 0.97), TRUE, "")</f>
        <v/>
      </c>
      <c r="N1155" s="1" t="str">
        <f>IF(AND(J1155&lt;0.001, 'SSIM Index'!J1155 &gt; 0.97), TRUE, "")</f>
        <v/>
      </c>
      <c r="O1155" s="3" t="str">
        <f t="shared" ref="O1155:O1218" si="55">IF(AND(H1155&gt;0.00129, H1155&lt;0.00135), TRUE, "")</f>
        <v/>
      </c>
      <c r="P1155" s="1" t="str">
        <f t="shared" ref="P1155:P1218" si="56">IF(AND(I1155&gt;0.00129, I1155&lt;0.00135), TRUE, "")</f>
        <v/>
      </c>
      <c r="Q1155" s="1" t="str">
        <f t="shared" ref="Q1155:Q1218" si="57">IF(AND(J1155&gt;0.00129, J1155&lt;0.00135), TRUE, "")</f>
        <v/>
      </c>
    </row>
    <row r="1156" spans="1:17" x14ac:dyDescent="0.35">
      <c r="A1156" s="6">
        <v>1154</v>
      </c>
      <c r="B1156" s="1">
        <f>VLOOKUP($A1156, Parameters!$A$2:JI$1345, MATCH(B$1, Parameters!$1:$1, 0), FALSE)</f>
        <v>2000</v>
      </c>
      <c r="C1156" s="1">
        <f>VLOOKUP($A1156, Parameters!$A$2:JJ$1345, MATCH(C$1, Parameters!$1:$1, 0), FALSE)</f>
        <v>2649.4</v>
      </c>
      <c r="D1156" s="1">
        <f>VLOOKUP($A1156, Parameters!$A$2:JK$1345, MATCH(D$1, Parameters!$1:$1, 0), FALSE)</f>
        <v>130</v>
      </c>
      <c r="E1156" s="1">
        <f>VLOOKUP($A1156, Parameters!$A$2:JL$1345, MATCH(E$1, Parameters!$1:$1, 0), FALSE)</f>
        <v>4.7547699999999997</v>
      </c>
      <c r="F1156" s="1">
        <f>VLOOKUP($A1156, Parameters!$A$2:JM$1345, MATCH(F$1, Parameters!$1:$1, 0), FALSE)</f>
        <v>4.4330299999999996</v>
      </c>
      <c r="G1156" s="1">
        <f>VLOOKUP($A1156, Parameters!$A$2:JN$1345, MATCH(G$1, Parameters!$1:$1, 0), FALSE)</f>
        <v>2.8212570037339111</v>
      </c>
      <c r="H1156" s="3">
        <v>6.2165025155991305E-4</v>
      </c>
      <c r="I1156">
        <v>5.7683041086420395E-4</v>
      </c>
      <c r="J1156">
        <v>1.0510418796911801E-3</v>
      </c>
      <c r="L1156" s="1" t="b">
        <f>IF(AND(H1156&lt;0.001, 'SSIM Index'!H1156 &gt; 0.97), TRUE, "")</f>
        <v>1</v>
      </c>
      <c r="M1156" s="1" t="b">
        <f>IF(AND(I1156&lt;0.001, 'SSIM Index'!I1156 &gt; 0.97), TRUE, "")</f>
        <v>1</v>
      </c>
      <c r="N1156" s="1" t="str">
        <f>IF(AND(J1156&lt;0.001, 'SSIM Index'!J1156 &gt; 0.97), TRUE, "")</f>
        <v/>
      </c>
      <c r="O1156" s="3" t="str">
        <f t="shared" si="55"/>
        <v/>
      </c>
      <c r="P1156" s="1" t="str">
        <f t="shared" si="56"/>
        <v/>
      </c>
      <c r="Q1156" s="1" t="str">
        <f t="shared" si="57"/>
        <v/>
      </c>
    </row>
    <row r="1157" spans="1:17" x14ac:dyDescent="0.35">
      <c r="A1157" s="6">
        <v>1155</v>
      </c>
      <c r="B1157" s="1">
        <f>VLOOKUP($A1157, Parameters!$A$2:JI$1345, MATCH(B$1, Parameters!$1:$1, 0), FALSE)</f>
        <v>2000</v>
      </c>
      <c r="C1157" s="1">
        <f>VLOOKUP($A1157, Parameters!$A$2:JJ$1345, MATCH(C$1, Parameters!$1:$1, 0), FALSE)</f>
        <v>3885.7</v>
      </c>
      <c r="D1157" s="1">
        <f>VLOOKUP($A1157, Parameters!$A$2:JK$1345, MATCH(D$1, Parameters!$1:$1, 0), FALSE)</f>
        <v>130</v>
      </c>
      <c r="E1157" s="1">
        <f>VLOOKUP($A1157, Parameters!$A$2:JL$1345, MATCH(E$1, Parameters!$1:$1, 0), FALSE)</f>
        <v>4.7547699999999997</v>
      </c>
      <c r="F1157" s="1">
        <f>VLOOKUP($A1157, Parameters!$A$2:JM$1345, MATCH(F$1, Parameters!$1:$1, 0), FALSE)</f>
        <v>4.4330299999999996</v>
      </c>
      <c r="G1157" s="1">
        <f>VLOOKUP($A1157, Parameters!$A$2:JN$1345, MATCH(G$1, Parameters!$1:$1, 0), FALSE)</f>
        <v>2.8212570037339111</v>
      </c>
      <c r="H1157" s="3">
        <v>6.1630655545741298E-4</v>
      </c>
      <c r="I1157">
        <v>8.8855676585808396E-4</v>
      </c>
      <c r="J1157">
        <v>1.0677152313292E-3</v>
      </c>
      <c r="L1157" s="1" t="b">
        <f>IF(AND(H1157&lt;0.001, 'SSIM Index'!H1157 &gt; 0.97), TRUE, "")</f>
        <v>1</v>
      </c>
      <c r="M1157" s="1" t="b">
        <f>IF(AND(I1157&lt;0.001, 'SSIM Index'!I1157 &gt; 0.97), TRUE, "")</f>
        <v>1</v>
      </c>
      <c r="N1157" s="1" t="str">
        <f>IF(AND(J1157&lt;0.001, 'SSIM Index'!J1157 &gt; 0.97), TRUE, "")</f>
        <v/>
      </c>
      <c r="O1157" s="3" t="str">
        <f t="shared" si="55"/>
        <v/>
      </c>
      <c r="P1157" s="1" t="str">
        <f t="shared" si="56"/>
        <v/>
      </c>
      <c r="Q1157" s="1" t="str">
        <f t="shared" si="57"/>
        <v/>
      </c>
    </row>
    <row r="1158" spans="1:17" x14ac:dyDescent="0.35">
      <c r="A1158" s="6">
        <v>1156</v>
      </c>
      <c r="B1158" s="1">
        <f>VLOOKUP($A1158, Parameters!$A$2:JI$1345, MATCH(B$1, Parameters!$1:$1, 0), FALSE)</f>
        <v>1000</v>
      </c>
      <c r="C1158" s="1">
        <f>VLOOKUP($A1158, Parameters!$A$2:JJ$1345, MATCH(C$1, Parameters!$1:$1, 0), FALSE)</f>
        <v>353.25</v>
      </c>
      <c r="D1158" s="1">
        <f>VLOOKUP($A1158, Parameters!$A$2:JK$1345, MATCH(D$1, Parameters!$1:$1, 0), FALSE)</f>
        <v>130</v>
      </c>
      <c r="E1158" s="1">
        <f>VLOOKUP($A1158, Parameters!$A$2:JL$1345, MATCH(E$1, Parameters!$1:$1, 0), FALSE)</f>
        <v>0.65456999999999999</v>
      </c>
      <c r="F1158" s="1">
        <f>VLOOKUP($A1158, Parameters!$A$2:JM$1345, MATCH(F$1, Parameters!$1:$1, 0), FALSE)</f>
        <v>5.5271400000000002</v>
      </c>
      <c r="G1158" s="1">
        <f>VLOOKUP($A1158, Parameters!$A$2:JN$1345, MATCH(G$1, Parameters!$1:$1, 0), FALSE)</f>
        <v>-1.6251434841085444</v>
      </c>
      <c r="H1158" s="3">
        <v>6.63109996821731E-4</v>
      </c>
      <c r="I1158">
        <v>7.2399730561301101E-4</v>
      </c>
      <c r="J1158">
        <v>8.6260878015309496E-4</v>
      </c>
      <c r="L1158" s="1" t="str">
        <f>IF(AND(H1158&lt;0.001, 'SSIM Index'!H1158 &gt; 0.97), TRUE, "")</f>
        <v/>
      </c>
      <c r="M1158" s="1" t="str">
        <f>IF(AND(I1158&lt;0.001, 'SSIM Index'!I1158 &gt; 0.97), TRUE, "")</f>
        <v/>
      </c>
      <c r="N1158" s="1" t="str">
        <f>IF(AND(J1158&lt;0.001, 'SSIM Index'!J1158 &gt; 0.97), TRUE, "")</f>
        <v/>
      </c>
      <c r="O1158" s="3" t="str">
        <f t="shared" si="55"/>
        <v/>
      </c>
      <c r="P1158" s="1" t="str">
        <f t="shared" si="56"/>
        <v/>
      </c>
      <c r="Q1158" s="1" t="str">
        <f t="shared" si="57"/>
        <v/>
      </c>
    </row>
    <row r="1159" spans="1:17" x14ac:dyDescent="0.35">
      <c r="A1159" s="6">
        <v>1157</v>
      </c>
      <c r="B1159" s="1">
        <f>VLOOKUP($A1159, Parameters!$A$2:JI$1345, MATCH(B$1, Parameters!$1:$1, 0), FALSE)</f>
        <v>1000</v>
      </c>
      <c r="C1159" s="1">
        <f>VLOOKUP($A1159, Parameters!$A$2:JJ$1345, MATCH(C$1, Parameters!$1:$1, 0), FALSE)</f>
        <v>1589.6</v>
      </c>
      <c r="D1159" s="1">
        <f>VLOOKUP($A1159, Parameters!$A$2:JK$1345, MATCH(D$1, Parameters!$1:$1, 0), FALSE)</f>
        <v>130</v>
      </c>
      <c r="E1159" s="1">
        <f>VLOOKUP($A1159, Parameters!$A$2:JL$1345, MATCH(E$1, Parameters!$1:$1, 0), FALSE)</f>
        <v>0.65456999999999999</v>
      </c>
      <c r="F1159" s="1">
        <f>VLOOKUP($A1159, Parameters!$A$2:JM$1345, MATCH(F$1, Parameters!$1:$1, 0), FALSE)</f>
        <v>5.5271400000000002</v>
      </c>
      <c r="G1159" s="1">
        <f>VLOOKUP($A1159, Parameters!$A$2:JN$1345, MATCH(G$1, Parameters!$1:$1, 0), FALSE)</f>
        <v>-1.6251434841085444</v>
      </c>
      <c r="H1159" s="3">
        <v>9.0182735584676201E-4</v>
      </c>
      <c r="I1159">
        <v>1.03086198214441E-3</v>
      </c>
      <c r="J1159">
        <v>8.9556520106270898E-4</v>
      </c>
      <c r="L1159" s="1" t="str">
        <f>IF(AND(H1159&lt;0.001, 'SSIM Index'!H1159 &gt; 0.97), TRUE, "")</f>
        <v/>
      </c>
      <c r="M1159" s="1" t="str">
        <f>IF(AND(I1159&lt;0.001, 'SSIM Index'!I1159 &gt; 0.97), TRUE, "")</f>
        <v/>
      </c>
      <c r="N1159" s="1" t="str">
        <f>IF(AND(J1159&lt;0.001, 'SSIM Index'!J1159 &gt; 0.97), TRUE, "")</f>
        <v/>
      </c>
      <c r="O1159" s="3" t="str">
        <f t="shared" si="55"/>
        <v/>
      </c>
      <c r="P1159" s="1" t="str">
        <f t="shared" si="56"/>
        <v/>
      </c>
      <c r="Q1159" s="1" t="str">
        <f t="shared" si="57"/>
        <v/>
      </c>
    </row>
    <row r="1160" spans="1:17" x14ac:dyDescent="0.35">
      <c r="A1160" s="6">
        <v>1158</v>
      </c>
      <c r="B1160" s="1">
        <f>VLOOKUP($A1160, Parameters!$A$2:JI$1345, MATCH(B$1, Parameters!$1:$1, 0), FALSE)</f>
        <v>1000</v>
      </c>
      <c r="C1160" s="1">
        <f>VLOOKUP($A1160, Parameters!$A$2:JJ$1345, MATCH(C$1, Parameters!$1:$1, 0), FALSE)</f>
        <v>2826</v>
      </c>
      <c r="D1160" s="1">
        <f>VLOOKUP($A1160, Parameters!$A$2:JK$1345, MATCH(D$1, Parameters!$1:$1, 0), FALSE)</f>
        <v>130</v>
      </c>
      <c r="E1160" s="1">
        <f>VLOOKUP($A1160, Parameters!$A$2:JL$1345, MATCH(E$1, Parameters!$1:$1, 0), FALSE)</f>
        <v>0.65456999999999999</v>
      </c>
      <c r="F1160" s="1">
        <f>VLOOKUP($A1160, Parameters!$A$2:JM$1345, MATCH(F$1, Parameters!$1:$1, 0), FALSE)</f>
        <v>5.5271400000000002</v>
      </c>
      <c r="G1160" s="1">
        <f>VLOOKUP($A1160, Parameters!$A$2:JN$1345, MATCH(G$1, Parameters!$1:$1, 0), FALSE)</f>
        <v>-1.6251434841085444</v>
      </c>
      <c r="H1160" s="3">
        <v>1.0457421885803301E-3</v>
      </c>
      <c r="I1160">
        <v>1.3130313018336801E-3</v>
      </c>
      <c r="J1160">
        <v>1.7510605975985501E-3</v>
      </c>
      <c r="L1160" s="1" t="str">
        <f>IF(AND(H1160&lt;0.001, 'SSIM Index'!H1160 &gt; 0.97), TRUE, "")</f>
        <v/>
      </c>
      <c r="M1160" s="1" t="str">
        <f>IF(AND(I1160&lt;0.001, 'SSIM Index'!I1160 &gt; 0.97), TRUE, "")</f>
        <v/>
      </c>
      <c r="N1160" s="1" t="str">
        <f>IF(AND(J1160&lt;0.001, 'SSIM Index'!J1160 &gt; 0.97), TRUE, "")</f>
        <v/>
      </c>
      <c r="O1160" s="3" t="str">
        <f t="shared" si="55"/>
        <v/>
      </c>
      <c r="P1160" s="1" t="b">
        <f t="shared" si="56"/>
        <v>1</v>
      </c>
      <c r="Q1160" s="1" t="str">
        <f t="shared" si="57"/>
        <v/>
      </c>
    </row>
    <row r="1161" spans="1:17" x14ac:dyDescent="0.35">
      <c r="A1161" s="6">
        <v>1159</v>
      </c>
      <c r="B1161" s="1">
        <f>VLOOKUP($A1161, Parameters!$A$2:JI$1345, MATCH(B$1, Parameters!$1:$1, 0), FALSE)</f>
        <v>1000</v>
      </c>
      <c r="C1161" s="1">
        <f>VLOOKUP($A1161, Parameters!$A$2:JJ$1345, MATCH(C$1, Parameters!$1:$1, 0), FALSE)</f>
        <v>4062.4</v>
      </c>
      <c r="D1161" s="1">
        <f>VLOOKUP($A1161, Parameters!$A$2:JK$1345, MATCH(D$1, Parameters!$1:$1, 0), FALSE)</f>
        <v>130</v>
      </c>
      <c r="E1161" s="1">
        <f>VLOOKUP($A1161, Parameters!$A$2:JL$1345, MATCH(E$1, Parameters!$1:$1, 0), FALSE)</f>
        <v>0.65456999999999999</v>
      </c>
      <c r="F1161" s="1">
        <f>VLOOKUP($A1161, Parameters!$A$2:JM$1345, MATCH(F$1, Parameters!$1:$1, 0), FALSE)</f>
        <v>5.5271400000000002</v>
      </c>
      <c r="G1161" s="1">
        <f>VLOOKUP($A1161, Parameters!$A$2:JN$1345, MATCH(G$1, Parameters!$1:$1, 0), FALSE)</f>
        <v>-1.6251434841085444</v>
      </c>
      <c r="H1161" s="3">
        <v>1.3931012945249601E-3</v>
      </c>
      <c r="I1161">
        <v>1.0546173434704501E-3</v>
      </c>
      <c r="J1161">
        <v>2.0961535628885E-3</v>
      </c>
      <c r="L1161" s="1" t="str">
        <f>IF(AND(H1161&lt;0.001, 'SSIM Index'!H1161 &gt; 0.97), TRUE, "")</f>
        <v/>
      </c>
      <c r="M1161" s="1" t="str">
        <f>IF(AND(I1161&lt;0.001, 'SSIM Index'!I1161 &gt; 0.97), TRUE, "")</f>
        <v/>
      </c>
      <c r="N1161" s="1" t="str">
        <f>IF(AND(J1161&lt;0.001, 'SSIM Index'!J1161 &gt; 0.97), TRUE, "")</f>
        <v/>
      </c>
      <c r="O1161" s="3" t="str">
        <f t="shared" si="55"/>
        <v/>
      </c>
      <c r="P1161" s="1" t="str">
        <f t="shared" si="56"/>
        <v/>
      </c>
      <c r="Q1161" s="1" t="str">
        <f t="shared" si="57"/>
        <v/>
      </c>
    </row>
    <row r="1162" spans="1:17" x14ac:dyDescent="0.35">
      <c r="A1162" s="6">
        <v>1160</v>
      </c>
      <c r="B1162" s="1">
        <f>VLOOKUP($A1162, Parameters!$A$2:JI$1345, MATCH(B$1, Parameters!$1:$1, 0), FALSE)</f>
        <v>3000</v>
      </c>
      <c r="C1162" s="1">
        <f>VLOOKUP($A1162, Parameters!$A$2:JJ$1345, MATCH(C$1, Parameters!$1:$1, 0), FALSE)</f>
        <v>529.87</v>
      </c>
      <c r="D1162" s="1">
        <f>VLOOKUP($A1162, Parameters!$A$2:JK$1345, MATCH(D$1, Parameters!$1:$1, 0), FALSE)</f>
        <v>130</v>
      </c>
      <c r="E1162" s="1">
        <f>VLOOKUP($A1162, Parameters!$A$2:JL$1345, MATCH(E$1, Parameters!$1:$1, 0), FALSE)</f>
        <v>3.32193</v>
      </c>
      <c r="F1162" s="1">
        <f>VLOOKUP($A1162, Parameters!$A$2:JM$1345, MATCH(F$1, Parameters!$1:$1, 0), FALSE)</f>
        <v>3.9438900000000001</v>
      </c>
      <c r="G1162" s="1">
        <f>VLOOKUP($A1162, Parameters!$A$2:JN$1345, MATCH(G$1, Parameters!$1:$1, 0), FALSE)</f>
        <v>2.539900824640601</v>
      </c>
      <c r="H1162" s="3">
        <v>3.3397981314919802E-4</v>
      </c>
      <c r="I1162">
        <v>2.8095240122638599E-4</v>
      </c>
      <c r="J1162">
        <v>4.3830703361891199E-4</v>
      </c>
      <c r="L1162" s="1" t="str">
        <f>IF(AND(H1162&lt;0.001, 'SSIM Index'!H1162 &gt; 0.97), TRUE, "")</f>
        <v/>
      </c>
      <c r="M1162" s="1" t="str">
        <f>IF(AND(I1162&lt;0.001, 'SSIM Index'!I1162 &gt; 0.97), TRUE, "")</f>
        <v/>
      </c>
      <c r="N1162" s="1" t="str">
        <f>IF(AND(J1162&lt;0.001, 'SSIM Index'!J1162 &gt; 0.97), TRUE, "")</f>
        <v/>
      </c>
      <c r="O1162" s="3" t="str">
        <f t="shared" si="55"/>
        <v/>
      </c>
      <c r="P1162" s="1" t="str">
        <f t="shared" si="56"/>
        <v/>
      </c>
      <c r="Q1162" s="1" t="str">
        <f t="shared" si="57"/>
        <v/>
      </c>
    </row>
    <row r="1163" spans="1:17" x14ac:dyDescent="0.35">
      <c r="A1163" s="6">
        <v>1161</v>
      </c>
      <c r="B1163" s="1">
        <f>VLOOKUP($A1163, Parameters!$A$2:JI$1345, MATCH(B$1, Parameters!$1:$1, 0), FALSE)</f>
        <v>3000</v>
      </c>
      <c r="C1163" s="1">
        <f>VLOOKUP($A1163, Parameters!$A$2:JJ$1345, MATCH(C$1, Parameters!$1:$1, 0), FALSE)</f>
        <v>1766.2</v>
      </c>
      <c r="D1163" s="1">
        <f>VLOOKUP($A1163, Parameters!$A$2:JK$1345, MATCH(D$1, Parameters!$1:$1, 0), FALSE)</f>
        <v>130</v>
      </c>
      <c r="E1163" s="1">
        <f>VLOOKUP($A1163, Parameters!$A$2:JL$1345, MATCH(E$1, Parameters!$1:$1, 0), FALSE)</f>
        <v>3.32193</v>
      </c>
      <c r="F1163" s="1">
        <f>VLOOKUP($A1163, Parameters!$A$2:JM$1345, MATCH(F$1, Parameters!$1:$1, 0), FALSE)</f>
        <v>3.9438900000000001</v>
      </c>
      <c r="G1163" s="1">
        <f>VLOOKUP($A1163, Parameters!$A$2:JN$1345, MATCH(G$1, Parameters!$1:$1, 0), FALSE)</f>
        <v>2.539900824640601</v>
      </c>
      <c r="H1163" s="3">
        <v>5.7057029334828203E-4</v>
      </c>
      <c r="I1163">
        <v>5.1663583144545501E-4</v>
      </c>
      <c r="J1163">
        <v>5.8171385899186102E-4</v>
      </c>
      <c r="L1163" s="1" t="str">
        <f>IF(AND(H1163&lt;0.001, 'SSIM Index'!H1163 &gt; 0.97), TRUE, "")</f>
        <v/>
      </c>
      <c r="M1163" s="1" t="str">
        <f>IF(AND(I1163&lt;0.001, 'SSIM Index'!I1163 &gt; 0.97), TRUE, "")</f>
        <v/>
      </c>
      <c r="N1163" s="1" t="str">
        <f>IF(AND(J1163&lt;0.001, 'SSIM Index'!J1163 &gt; 0.97), TRUE, "")</f>
        <v/>
      </c>
      <c r="O1163" s="3" t="str">
        <f t="shared" si="55"/>
        <v/>
      </c>
      <c r="P1163" s="1" t="str">
        <f t="shared" si="56"/>
        <v/>
      </c>
      <c r="Q1163" s="1" t="str">
        <f t="shared" si="57"/>
        <v/>
      </c>
    </row>
    <row r="1164" spans="1:17" x14ac:dyDescent="0.35">
      <c r="A1164" s="6">
        <v>1162</v>
      </c>
      <c r="B1164" s="1">
        <f>VLOOKUP($A1164, Parameters!$A$2:JI$1345, MATCH(B$1, Parameters!$1:$1, 0), FALSE)</f>
        <v>3000</v>
      </c>
      <c r="C1164" s="1">
        <f>VLOOKUP($A1164, Parameters!$A$2:JJ$1345, MATCH(C$1, Parameters!$1:$1, 0), FALSE)</f>
        <v>3002.6</v>
      </c>
      <c r="D1164" s="1">
        <f>VLOOKUP($A1164, Parameters!$A$2:JK$1345, MATCH(D$1, Parameters!$1:$1, 0), FALSE)</f>
        <v>130</v>
      </c>
      <c r="E1164" s="1">
        <f>VLOOKUP($A1164, Parameters!$A$2:JL$1345, MATCH(E$1, Parameters!$1:$1, 0), FALSE)</f>
        <v>3.32193</v>
      </c>
      <c r="F1164" s="1">
        <f>VLOOKUP($A1164, Parameters!$A$2:JM$1345, MATCH(F$1, Parameters!$1:$1, 0), FALSE)</f>
        <v>3.9438900000000001</v>
      </c>
      <c r="G1164" s="1">
        <f>VLOOKUP($A1164, Parameters!$A$2:JN$1345, MATCH(G$1, Parameters!$1:$1, 0), FALSE)</f>
        <v>2.539900824640601</v>
      </c>
      <c r="H1164" s="3">
        <v>7.2605098830535997E-4</v>
      </c>
      <c r="I1164">
        <v>6.0075003420934005E-4</v>
      </c>
      <c r="J1164">
        <v>6.7362206755205902E-4</v>
      </c>
      <c r="L1164" s="1" t="str">
        <f>IF(AND(H1164&lt;0.001, 'SSIM Index'!H1164 &gt; 0.97), TRUE, "")</f>
        <v/>
      </c>
      <c r="M1164" s="1" t="str">
        <f>IF(AND(I1164&lt;0.001, 'SSIM Index'!I1164 &gt; 0.97), TRUE, "")</f>
        <v/>
      </c>
      <c r="N1164" s="1" t="str">
        <f>IF(AND(J1164&lt;0.001, 'SSIM Index'!J1164 &gt; 0.97), TRUE, "")</f>
        <v/>
      </c>
      <c r="O1164" s="3" t="str">
        <f t="shared" si="55"/>
        <v/>
      </c>
      <c r="P1164" s="1" t="str">
        <f t="shared" si="56"/>
        <v/>
      </c>
      <c r="Q1164" s="1" t="str">
        <f t="shared" si="57"/>
        <v/>
      </c>
    </row>
    <row r="1165" spans="1:17" x14ac:dyDescent="0.35">
      <c r="A1165" s="6">
        <v>1163</v>
      </c>
      <c r="B1165" s="1">
        <f>VLOOKUP($A1165, Parameters!$A$2:JI$1345, MATCH(B$1, Parameters!$1:$1, 0), FALSE)</f>
        <v>3000</v>
      </c>
      <c r="C1165" s="1">
        <f>VLOOKUP($A1165, Parameters!$A$2:JJ$1345, MATCH(C$1, Parameters!$1:$1, 0), FALSE)</f>
        <v>4239</v>
      </c>
      <c r="D1165" s="1">
        <f>VLOOKUP($A1165, Parameters!$A$2:JK$1345, MATCH(D$1, Parameters!$1:$1, 0), FALSE)</f>
        <v>130</v>
      </c>
      <c r="E1165" s="1">
        <f>VLOOKUP($A1165, Parameters!$A$2:JL$1345, MATCH(E$1, Parameters!$1:$1, 0), FALSE)</f>
        <v>3.32193</v>
      </c>
      <c r="F1165" s="1">
        <f>VLOOKUP($A1165, Parameters!$A$2:JM$1345, MATCH(F$1, Parameters!$1:$1, 0), FALSE)</f>
        <v>3.9438900000000001</v>
      </c>
      <c r="G1165" s="1">
        <f>VLOOKUP($A1165, Parameters!$A$2:JN$1345, MATCH(G$1, Parameters!$1:$1, 0), FALSE)</f>
        <v>2.539900824640601</v>
      </c>
      <c r="H1165" s="3">
        <v>9.0876012109219995E-4</v>
      </c>
      <c r="I1165">
        <v>7.1221811231225696E-4</v>
      </c>
      <c r="J1165">
        <v>6.8967143306508595E-4</v>
      </c>
      <c r="L1165" s="1" t="str">
        <f>IF(AND(H1165&lt;0.001, 'SSIM Index'!H1165 &gt; 0.97), TRUE, "")</f>
        <v/>
      </c>
      <c r="M1165" s="1" t="str">
        <f>IF(AND(I1165&lt;0.001, 'SSIM Index'!I1165 &gt; 0.97), TRUE, "")</f>
        <v/>
      </c>
      <c r="N1165" s="1" t="str">
        <f>IF(AND(J1165&lt;0.001, 'SSIM Index'!J1165 &gt; 0.97), TRUE, "")</f>
        <v/>
      </c>
      <c r="O1165" s="3" t="str">
        <f t="shared" si="55"/>
        <v/>
      </c>
      <c r="P1165" s="1" t="str">
        <f t="shared" si="56"/>
        <v/>
      </c>
      <c r="Q1165" s="1" t="str">
        <f t="shared" si="57"/>
        <v/>
      </c>
    </row>
    <row r="1166" spans="1:17" x14ac:dyDescent="0.35">
      <c r="A1166" s="37">
        <v>1164</v>
      </c>
      <c r="B1166" s="38">
        <f>VLOOKUP($A1166, Parameters!$A$2:JI$1345, MATCH(B$1, Parameters!$1:$1, 0), FALSE)</f>
        <v>0</v>
      </c>
      <c r="C1166" s="38">
        <f>VLOOKUP($A1166, Parameters!$A$2:JJ$1345, MATCH(C$1, Parameters!$1:$1, 0), FALSE)</f>
        <v>706.5</v>
      </c>
      <c r="D1166" s="38">
        <f>VLOOKUP($A1166, Parameters!$A$2:JK$1345, MATCH(D$1, Parameters!$1:$1, 0), FALSE)</f>
        <v>130</v>
      </c>
      <c r="E1166" s="38">
        <f>VLOOKUP($A1166, Parameters!$A$2:JL$1345, MATCH(E$1, Parameters!$1:$1, 0), FALSE)</f>
        <v>2.3444600000000002</v>
      </c>
      <c r="F1166" s="38">
        <f>VLOOKUP($A1166, Parameters!$A$2:JM$1345, MATCH(F$1, Parameters!$1:$1, 0), FALSE)</f>
        <v>3.9376000000000002</v>
      </c>
      <c r="G1166" s="38">
        <f>VLOOKUP($A1166, Parameters!$A$2:JN$1345, MATCH(G$1, Parameters!$1:$1, 0), FALSE)</f>
        <v>1.462568702061946</v>
      </c>
      <c r="H1166" s="39">
        <v>0.35220927000045699</v>
      </c>
      <c r="I1166" s="40">
        <v>0.21906808018684301</v>
      </c>
      <c r="J1166" s="40">
        <v>1.51034789159893E-2</v>
      </c>
      <c r="L1166" s="1" t="str">
        <f>IF(AND(H1166&lt;0.001, 'SSIM Index'!H1166 &gt; 0.97), TRUE, "")</f>
        <v/>
      </c>
      <c r="M1166" s="1" t="str">
        <f>IF(AND(I1166&lt;0.001, 'SSIM Index'!I1166 &gt; 0.97), TRUE, "")</f>
        <v/>
      </c>
      <c r="N1166" s="1" t="str">
        <f>IF(AND(J1166&lt;0.001, 'SSIM Index'!J1166 &gt; 0.97), TRUE, "")</f>
        <v/>
      </c>
      <c r="O1166" s="3" t="str">
        <f t="shared" si="55"/>
        <v/>
      </c>
      <c r="P1166" s="1" t="str">
        <f t="shared" si="56"/>
        <v/>
      </c>
      <c r="Q1166" s="1" t="str">
        <f t="shared" si="57"/>
        <v/>
      </c>
    </row>
    <row r="1167" spans="1:17" x14ac:dyDescent="0.35">
      <c r="A1167" s="6">
        <v>1165</v>
      </c>
      <c r="B1167" s="1">
        <f>VLOOKUP($A1167, Parameters!$A$2:JI$1345, MATCH(B$1, Parameters!$1:$1, 0), FALSE)</f>
        <v>0</v>
      </c>
      <c r="C1167" s="1">
        <f>VLOOKUP($A1167, Parameters!$A$2:JJ$1345, MATCH(C$1, Parameters!$1:$1, 0), FALSE)</f>
        <v>1942.9</v>
      </c>
      <c r="D1167" s="1">
        <f>VLOOKUP($A1167, Parameters!$A$2:JK$1345, MATCH(D$1, Parameters!$1:$1, 0), FALSE)</f>
        <v>130</v>
      </c>
      <c r="E1167" s="1">
        <f>VLOOKUP($A1167, Parameters!$A$2:JL$1345, MATCH(E$1, Parameters!$1:$1, 0), FALSE)</f>
        <v>2.3444600000000002</v>
      </c>
      <c r="F1167" s="1">
        <f>VLOOKUP($A1167, Parameters!$A$2:JM$1345, MATCH(F$1, Parameters!$1:$1, 0), FALSE)</f>
        <v>3.9376000000000002</v>
      </c>
      <c r="G1167" s="1">
        <f>VLOOKUP($A1167, Parameters!$A$2:JN$1345, MATCH(G$1, Parameters!$1:$1, 0), FALSE)</f>
        <v>1.462568702061946</v>
      </c>
      <c r="H1167" s="3">
        <v>3.5636762622743802E-3</v>
      </c>
      <c r="I1167">
        <v>3.1224712729454001E-3</v>
      </c>
      <c r="J1167">
        <v>3.2445352990180202E-3</v>
      </c>
      <c r="L1167" s="1" t="str">
        <f>IF(AND(H1167&lt;0.001, 'SSIM Index'!H1167 &gt; 0.97), TRUE, "")</f>
        <v/>
      </c>
      <c r="M1167" s="1" t="str">
        <f>IF(AND(I1167&lt;0.001, 'SSIM Index'!I1167 &gt; 0.97), TRUE, "")</f>
        <v/>
      </c>
      <c r="N1167" s="1" t="str">
        <f>IF(AND(J1167&lt;0.001, 'SSIM Index'!J1167 &gt; 0.97), TRUE, "")</f>
        <v/>
      </c>
      <c r="O1167" s="3" t="str">
        <f t="shared" si="55"/>
        <v/>
      </c>
      <c r="P1167" s="1" t="str">
        <f t="shared" si="56"/>
        <v/>
      </c>
      <c r="Q1167" s="1" t="str">
        <f t="shared" si="57"/>
        <v/>
      </c>
    </row>
    <row r="1168" spans="1:17" x14ac:dyDescent="0.35">
      <c r="A1168" s="6">
        <v>1166</v>
      </c>
      <c r="B1168" s="1">
        <f>VLOOKUP($A1168, Parameters!$A$2:JI$1345, MATCH(B$1, Parameters!$1:$1, 0), FALSE)</f>
        <v>0</v>
      </c>
      <c r="C1168" s="1">
        <f>VLOOKUP($A1168, Parameters!$A$2:JJ$1345, MATCH(C$1, Parameters!$1:$1, 0), FALSE)</f>
        <v>3179.2</v>
      </c>
      <c r="D1168" s="1">
        <f>VLOOKUP($A1168, Parameters!$A$2:JK$1345, MATCH(D$1, Parameters!$1:$1, 0), FALSE)</f>
        <v>130</v>
      </c>
      <c r="E1168" s="1">
        <f>VLOOKUP($A1168, Parameters!$A$2:JL$1345, MATCH(E$1, Parameters!$1:$1, 0), FALSE)</f>
        <v>2.3444600000000002</v>
      </c>
      <c r="F1168" s="1">
        <f>VLOOKUP($A1168, Parameters!$A$2:JM$1345, MATCH(F$1, Parameters!$1:$1, 0), FALSE)</f>
        <v>3.9376000000000002</v>
      </c>
      <c r="G1168" s="1">
        <f>VLOOKUP($A1168, Parameters!$A$2:JN$1345, MATCH(G$1, Parameters!$1:$1, 0), FALSE)</f>
        <v>1.462568702061946</v>
      </c>
      <c r="H1168" s="3">
        <v>4.1032400913536497E-3</v>
      </c>
      <c r="I1168">
        <v>5.3246156312525203E-3</v>
      </c>
      <c r="J1168">
        <v>5.4644611664116296E-3</v>
      </c>
      <c r="L1168" s="1" t="str">
        <f>IF(AND(H1168&lt;0.001, 'SSIM Index'!H1168 &gt; 0.97), TRUE, "")</f>
        <v/>
      </c>
      <c r="M1168" s="1" t="str">
        <f>IF(AND(I1168&lt;0.001, 'SSIM Index'!I1168 &gt; 0.97), TRUE, "")</f>
        <v/>
      </c>
      <c r="N1168" s="1" t="str">
        <f>IF(AND(J1168&lt;0.001, 'SSIM Index'!J1168 &gt; 0.97), TRUE, "")</f>
        <v/>
      </c>
      <c r="O1168" s="3" t="str">
        <f t="shared" si="55"/>
        <v/>
      </c>
      <c r="P1168" s="1" t="str">
        <f t="shared" si="56"/>
        <v/>
      </c>
      <c r="Q1168" s="1" t="str">
        <f t="shared" si="57"/>
        <v/>
      </c>
    </row>
    <row r="1169" spans="1:17" x14ac:dyDescent="0.35">
      <c r="A1169" s="6">
        <v>1167</v>
      </c>
      <c r="B1169" s="1">
        <f>VLOOKUP($A1169, Parameters!$A$2:JI$1345, MATCH(B$1, Parameters!$1:$1, 0), FALSE)</f>
        <v>0</v>
      </c>
      <c r="C1169" s="1">
        <f>VLOOKUP($A1169, Parameters!$A$2:JJ$1345, MATCH(C$1, Parameters!$1:$1, 0), FALSE)</f>
        <v>4415.6000000000004</v>
      </c>
      <c r="D1169" s="1">
        <f>VLOOKUP($A1169, Parameters!$A$2:JK$1345, MATCH(D$1, Parameters!$1:$1, 0), FALSE)</f>
        <v>130</v>
      </c>
      <c r="E1169" s="1">
        <f>VLOOKUP($A1169, Parameters!$A$2:JL$1345, MATCH(E$1, Parameters!$1:$1, 0), FALSE)</f>
        <v>2.3444600000000002</v>
      </c>
      <c r="F1169" s="1">
        <f>VLOOKUP($A1169, Parameters!$A$2:JM$1345, MATCH(F$1, Parameters!$1:$1, 0), FALSE)</f>
        <v>3.9376000000000002</v>
      </c>
      <c r="G1169" s="1">
        <f>VLOOKUP($A1169, Parameters!$A$2:JN$1345, MATCH(G$1, Parameters!$1:$1, 0), FALSE)</f>
        <v>1.462568702061946</v>
      </c>
      <c r="H1169" s="3">
        <v>2.1248902194201899E-3</v>
      </c>
      <c r="I1169">
        <v>2.4301577359437901E-2</v>
      </c>
      <c r="J1169">
        <v>2.21873400732874E-3</v>
      </c>
      <c r="L1169" s="1" t="str">
        <f>IF(AND(H1169&lt;0.001, 'SSIM Index'!H1169 &gt; 0.97), TRUE, "")</f>
        <v/>
      </c>
      <c r="M1169" s="1" t="str">
        <f>IF(AND(I1169&lt;0.001, 'SSIM Index'!I1169 &gt; 0.97), TRUE, "")</f>
        <v/>
      </c>
      <c r="N1169" s="1" t="str">
        <f>IF(AND(J1169&lt;0.001, 'SSIM Index'!J1169 &gt; 0.97), TRUE, "")</f>
        <v/>
      </c>
      <c r="O1169" s="3" t="str">
        <f t="shared" si="55"/>
        <v/>
      </c>
      <c r="P1169" s="1" t="str">
        <f t="shared" si="56"/>
        <v/>
      </c>
      <c r="Q1169" s="1" t="str">
        <f t="shared" si="57"/>
        <v/>
      </c>
    </row>
    <row r="1170" spans="1:17" x14ac:dyDescent="0.35">
      <c r="A1170" s="6">
        <v>1168</v>
      </c>
      <c r="B1170" s="1">
        <f>VLOOKUP($A1170, Parameters!$A$2:JI$1345, MATCH(B$1, Parameters!$1:$1, 0), FALSE)</f>
        <v>3000</v>
      </c>
      <c r="C1170" s="1">
        <f>VLOOKUP($A1170, Parameters!$A$2:JJ$1345, MATCH(C$1, Parameters!$1:$1, 0), FALSE)</f>
        <v>883.12</v>
      </c>
      <c r="D1170" s="1">
        <f>VLOOKUP($A1170, Parameters!$A$2:JK$1345, MATCH(D$1, Parameters!$1:$1, 0), FALSE)</f>
        <v>130</v>
      </c>
      <c r="E1170" s="1">
        <f>VLOOKUP($A1170, Parameters!$A$2:JL$1345, MATCH(E$1, Parameters!$1:$1, 0), FALSE)</f>
        <v>5.9655399999999998</v>
      </c>
      <c r="F1170" s="1">
        <f>VLOOKUP($A1170, Parameters!$A$2:JM$1345, MATCH(F$1, Parameters!$1:$1, 0), FALSE)</f>
        <v>4.85989</v>
      </c>
      <c r="G1170" s="1">
        <f>VLOOKUP($A1170, Parameters!$A$2:JN$1345, MATCH(G$1, Parameters!$1:$1, 0), FALSE)</f>
        <v>2.3640028698593789</v>
      </c>
      <c r="H1170" s="3">
        <v>3.5555908107198699E-4</v>
      </c>
      <c r="I1170">
        <v>3.6633317358791801E-4</v>
      </c>
      <c r="J1170">
        <v>4.48409788077697E-4</v>
      </c>
      <c r="L1170" s="1" t="str">
        <f>IF(AND(H1170&lt;0.001, 'SSIM Index'!H1170 &gt; 0.97), TRUE, "")</f>
        <v/>
      </c>
      <c r="M1170" s="1" t="str">
        <f>IF(AND(I1170&lt;0.001, 'SSIM Index'!I1170 &gt; 0.97), TRUE, "")</f>
        <v/>
      </c>
      <c r="N1170" s="1" t="str">
        <f>IF(AND(J1170&lt;0.001, 'SSIM Index'!J1170 &gt; 0.97), TRUE, "")</f>
        <v/>
      </c>
      <c r="O1170" s="3" t="str">
        <f t="shared" si="55"/>
        <v/>
      </c>
      <c r="P1170" s="1" t="str">
        <f t="shared" si="56"/>
        <v/>
      </c>
      <c r="Q1170" s="1" t="str">
        <f t="shared" si="57"/>
        <v/>
      </c>
    </row>
    <row r="1171" spans="1:17" x14ac:dyDescent="0.35">
      <c r="A1171" s="6">
        <v>1169</v>
      </c>
      <c r="B1171" s="1">
        <f>VLOOKUP($A1171, Parameters!$A$2:JI$1345, MATCH(B$1, Parameters!$1:$1, 0), FALSE)</f>
        <v>3000</v>
      </c>
      <c r="C1171" s="1">
        <f>VLOOKUP($A1171, Parameters!$A$2:JJ$1345, MATCH(C$1, Parameters!$1:$1, 0), FALSE)</f>
        <v>2119.5</v>
      </c>
      <c r="D1171" s="1">
        <f>VLOOKUP($A1171, Parameters!$A$2:JK$1345, MATCH(D$1, Parameters!$1:$1, 0), FALSE)</f>
        <v>130</v>
      </c>
      <c r="E1171" s="1">
        <f>VLOOKUP($A1171, Parameters!$A$2:JL$1345, MATCH(E$1, Parameters!$1:$1, 0), FALSE)</f>
        <v>5.9655399999999998</v>
      </c>
      <c r="F1171" s="1">
        <f>VLOOKUP($A1171, Parameters!$A$2:JM$1345, MATCH(F$1, Parameters!$1:$1, 0), FALSE)</f>
        <v>4.85989</v>
      </c>
      <c r="G1171" s="1">
        <f>VLOOKUP($A1171, Parameters!$A$2:JN$1345, MATCH(G$1, Parameters!$1:$1, 0), FALSE)</f>
        <v>2.3640028698593789</v>
      </c>
      <c r="H1171" s="3">
        <v>5.8697472559288101E-4</v>
      </c>
      <c r="I1171">
        <v>6.2322738813236302E-4</v>
      </c>
      <c r="J1171">
        <v>7.0410198532044801E-4</v>
      </c>
      <c r="L1171" s="1" t="str">
        <f>IF(AND(H1171&lt;0.001, 'SSIM Index'!H1171 &gt; 0.97), TRUE, "")</f>
        <v/>
      </c>
      <c r="M1171" s="1" t="str">
        <f>IF(AND(I1171&lt;0.001, 'SSIM Index'!I1171 &gt; 0.97), TRUE, "")</f>
        <v/>
      </c>
      <c r="N1171" s="1" t="str">
        <f>IF(AND(J1171&lt;0.001, 'SSIM Index'!J1171 &gt; 0.97), TRUE, "")</f>
        <v/>
      </c>
      <c r="O1171" s="3" t="str">
        <f t="shared" si="55"/>
        <v/>
      </c>
      <c r="P1171" s="1" t="str">
        <f t="shared" si="56"/>
        <v/>
      </c>
      <c r="Q1171" s="1" t="str">
        <f t="shared" si="57"/>
        <v/>
      </c>
    </row>
    <row r="1172" spans="1:17" x14ac:dyDescent="0.35">
      <c r="A1172" s="6">
        <v>1170</v>
      </c>
      <c r="B1172" s="1">
        <f>VLOOKUP($A1172, Parameters!$A$2:JI$1345, MATCH(B$1, Parameters!$1:$1, 0), FALSE)</f>
        <v>3000</v>
      </c>
      <c r="C1172" s="1">
        <f>VLOOKUP($A1172, Parameters!$A$2:JJ$1345, MATCH(C$1, Parameters!$1:$1, 0), FALSE)</f>
        <v>3355.9</v>
      </c>
      <c r="D1172" s="1">
        <f>VLOOKUP($A1172, Parameters!$A$2:JK$1345, MATCH(D$1, Parameters!$1:$1, 0), FALSE)</f>
        <v>130</v>
      </c>
      <c r="E1172" s="1">
        <f>VLOOKUP($A1172, Parameters!$A$2:JL$1345, MATCH(E$1, Parameters!$1:$1, 0), FALSE)</f>
        <v>5.9655399999999998</v>
      </c>
      <c r="F1172" s="1">
        <f>VLOOKUP($A1172, Parameters!$A$2:JM$1345, MATCH(F$1, Parameters!$1:$1, 0), FALSE)</f>
        <v>4.85989</v>
      </c>
      <c r="G1172" s="1">
        <f>VLOOKUP($A1172, Parameters!$A$2:JN$1345, MATCH(G$1, Parameters!$1:$1, 0), FALSE)</f>
        <v>2.3640028698593789</v>
      </c>
      <c r="H1172" s="3">
        <v>6.8634812487289299E-4</v>
      </c>
      <c r="I1172">
        <v>6.7313789622858102E-4</v>
      </c>
      <c r="J1172">
        <v>8.8944350136443897E-4</v>
      </c>
      <c r="L1172" s="1" t="str">
        <f>IF(AND(H1172&lt;0.001, 'SSIM Index'!H1172 &gt; 0.97), TRUE, "")</f>
        <v/>
      </c>
      <c r="M1172" s="1" t="str">
        <f>IF(AND(I1172&lt;0.001, 'SSIM Index'!I1172 &gt; 0.97), TRUE, "")</f>
        <v/>
      </c>
      <c r="N1172" s="1" t="str">
        <f>IF(AND(J1172&lt;0.001, 'SSIM Index'!J1172 &gt; 0.97), TRUE, "")</f>
        <v/>
      </c>
      <c r="O1172" s="3" t="str">
        <f t="shared" si="55"/>
        <v/>
      </c>
      <c r="P1172" s="1" t="str">
        <f t="shared" si="56"/>
        <v/>
      </c>
      <c r="Q1172" s="1" t="str">
        <f t="shared" si="57"/>
        <v/>
      </c>
    </row>
    <row r="1173" spans="1:17" x14ac:dyDescent="0.35">
      <c r="A1173" s="6">
        <v>1171</v>
      </c>
      <c r="B1173" s="1">
        <f>VLOOKUP($A1173, Parameters!$A$2:JI$1345, MATCH(B$1, Parameters!$1:$1, 0), FALSE)</f>
        <v>3000</v>
      </c>
      <c r="C1173" s="1">
        <f>VLOOKUP($A1173, Parameters!$A$2:JJ$1345, MATCH(C$1, Parameters!$1:$1, 0), FALSE)</f>
        <v>4673.8</v>
      </c>
      <c r="D1173" s="1">
        <f>VLOOKUP($A1173, Parameters!$A$2:JK$1345, MATCH(D$1, Parameters!$1:$1, 0), FALSE)</f>
        <v>130</v>
      </c>
      <c r="E1173" s="1">
        <f>VLOOKUP($A1173, Parameters!$A$2:JL$1345, MATCH(E$1, Parameters!$1:$1, 0), FALSE)</f>
        <v>5.9655399999999998</v>
      </c>
      <c r="F1173" s="1">
        <f>VLOOKUP($A1173, Parameters!$A$2:JM$1345, MATCH(F$1, Parameters!$1:$1, 0), FALSE)</f>
        <v>4.85989</v>
      </c>
      <c r="G1173" s="1">
        <f>VLOOKUP($A1173, Parameters!$A$2:JN$1345, MATCH(G$1, Parameters!$1:$1, 0), FALSE)</f>
        <v>2.3640028698593789</v>
      </c>
      <c r="H1173" s="3">
        <v>8.8341312948614305E-4</v>
      </c>
      <c r="I1173">
        <v>5.4521101992577304E-4</v>
      </c>
      <c r="J1173">
        <v>9.8881346639245705E-4</v>
      </c>
      <c r="L1173" s="1" t="str">
        <f>IF(AND(H1173&lt;0.001, 'SSIM Index'!H1173 &gt; 0.97), TRUE, "")</f>
        <v/>
      </c>
      <c r="M1173" s="1" t="str">
        <f>IF(AND(I1173&lt;0.001, 'SSIM Index'!I1173 &gt; 0.97), TRUE, "")</f>
        <v/>
      </c>
      <c r="N1173" s="1" t="str">
        <f>IF(AND(J1173&lt;0.001, 'SSIM Index'!J1173 &gt; 0.97), TRUE, "")</f>
        <v/>
      </c>
      <c r="O1173" s="3" t="str">
        <f t="shared" si="55"/>
        <v/>
      </c>
      <c r="P1173" s="1" t="str">
        <f t="shared" si="56"/>
        <v/>
      </c>
      <c r="Q1173" s="1" t="str">
        <f t="shared" si="57"/>
        <v/>
      </c>
    </row>
    <row r="1174" spans="1:17" x14ac:dyDescent="0.35">
      <c r="A1174" s="6">
        <v>1172</v>
      </c>
      <c r="B1174" s="1">
        <f>VLOOKUP($A1174, Parameters!$A$2:JI$1345, MATCH(B$1, Parameters!$1:$1, 0), FALSE)</f>
        <v>2000</v>
      </c>
      <c r="C1174" s="1">
        <f>VLOOKUP($A1174, Parameters!$A$2:JJ$1345, MATCH(C$1, Parameters!$1:$1, 0), FALSE)</f>
        <v>1059.7</v>
      </c>
      <c r="D1174" s="1">
        <f>VLOOKUP($A1174, Parameters!$A$2:JK$1345, MATCH(D$1, Parameters!$1:$1, 0), FALSE)</f>
        <v>130</v>
      </c>
      <c r="E1174" s="1">
        <f>VLOOKUP($A1174, Parameters!$A$2:JL$1345, MATCH(E$1, Parameters!$1:$1, 0), FALSE)</f>
        <v>0.74009999999999998</v>
      </c>
      <c r="F1174" s="1">
        <f>VLOOKUP($A1174, Parameters!$A$2:JM$1345, MATCH(F$1, Parameters!$1:$1, 0), FALSE)</f>
        <v>4.8098799999999997</v>
      </c>
      <c r="G1174" s="1">
        <f>VLOOKUP($A1174, Parameters!$A$2:JN$1345, MATCH(G$1, Parameters!$1:$1, 0), FALSE)</f>
        <v>-0.96953182047499631</v>
      </c>
      <c r="H1174" s="3">
        <v>4.0898539009503999E-4</v>
      </c>
      <c r="I1174">
        <v>3.0873614014126301E-4</v>
      </c>
      <c r="J1174">
        <v>4.66500321635976E-4</v>
      </c>
      <c r="L1174" s="1" t="str">
        <f>IF(AND(H1174&lt;0.001, 'SSIM Index'!H1174 &gt; 0.97), TRUE, "")</f>
        <v/>
      </c>
      <c r="M1174" s="1" t="str">
        <f>IF(AND(I1174&lt;0.001, 'SSIM Index'!I1174 &gt; 0.97), TRUE, "")</f>
        <v/>
      </c>
      <c r="N1174" s="1" t="str">
        <f>IF(AND(J1174&lt;0.001, 'SSIM Index'!J1174 &gt; 0.97), TRUE, "")</f>
        <v/>
      </c>
      <c r="O1174" s="3" t="str">
        <f t="shared" si="55"/>
        <v/>
      </c>
      <c r="P1174" s="1" t="str">
        <f t="shared" si="56"/>
        <v/>
      </c>
      <c r="Q1174" s="1" t="str">
        <f t="shared" si="57"/>
        <v/>
      </c>
    </row>
    <row r="1175" spans="1:17" x14ac:dyDescent="0.35">
      <c r="A1175" s="6">
        <v>1173</v>
      </c>
      <c r="B1175" s="1">
        <f>VLOOKUP($A1175, Parameters!$A$2:JI$1345, MATCH(B$1, Parameters!$1:$1, 0), FALSE)</f>
        <v>2000</v>
      </c>
      <c r="C1175" s="1">
        <f>VLOOKUP($A1175, Parameters!$A$2:JJ$1345, MATCH(C$1, Parameters!$1:$1, 0), FALSE)</f>
        <v>2296.1</v>
      </c>
      <c r="D1175" s="1">
        <f>VLOOKUP($A1175, Parameters!$A$2:JK$1345, MATCH(D$1, Parameters!$1:$1, 0), FALSE)</f>
        <v>130</v>
      </c>
      <c r="E1175" s="1">
        <f>VLOOKUP($A1175, Parameters!$A$2:JL$1345, MATCH(E$1, Parameters!$1:$1, 0), FALSE)</f>
        <v>0.74009999999999998</v>
      </c>
      <c r="F1175" s="1">
        <f>VLOOKUP($A1175, Parameters!$A$2:JM$1345, MATCH(F$1, Parameters!$1:$1, 0), FALSE)</f>
        <v>4.8098799999999997</v>
      </c>
      <c r="G1175" s="1">
        <f>VLOOKUP($A1175, Parameters!$A$2:JN$1345, MATCH(G$1, Parameters!$1:$1, 0), FALSE)</f>
        <v>-0.96953182047499631</v>
      </c>
      <c r="H1175" s="3">
        <v>8.05229239631444E-4</v>
      </c>
      <c r="I1175">
        <v>7.7155884355306604E-4</v>
      </c>
      <c r="J1175">
        <v>8.2192587433382804E-4</v>
      </c>
      <c r="L1175" s="1" t="str">
        <f>IF(AND(H1175&lt;0.001, 'SSIM Index'!H1175 &gt; 0.97), TRUE, "")</f>
        <v/>
      </c>
      <c r="M1175" s="1" t="str">
        <f>IF(AND(I1175&lt;0.001, 'SSIM Index'!I1175 &gt; 0.97), TRUE, "")</f>
        <v/>
      </c>
      <c r="N1175" s="1" t="str">
        <f>IF(AND(J1175&lt;0.001, 'SSIM Index'!J1175 &gt; 0.97), TRUE, "")</f>
        <v/>
      </c>
      <c r="O1175" s="3" t="str">
        <f t="shared" si="55"/>
        <v/>
      </c>
      <c r="P1175" s="1" t="str">
        <f t="shared" si="56"/>
        <v/>
      </c>
      <c r="Q1175" s="1" t="str">
        <f t="shared" si="57"/>
        <v/>
      </c>
    </row>
    <row r="1176" spans="1:17" x14ac:dyDescent="0.35">
      <c r="A1176" s="6">
        <v>1174</v>
      </c>
      <c r="B1176" s="1">
        <f>VLOOKUP($A1176, Parameters!$A$2:JI$1345, MATCH(B$1, Parameters!$1:$1, 0), FALSE)</f>
        <v>2000</v>
      </c>
      <c r="C1176" s="1">
        <f>VLOOKUP($A1176, Parameters!$A$2:JJ$1345, MATCH(C$1, Parameters!$1:$1, 0), FALSE)</f>
        <v>3532.5</v>
      </c>
      <c r="D1176" s="1">
        <f>VLOOKUP($A1176, Parameters!$A$2:JK$1345, MATCH(D$1, Parameters!$1:$1, 0), FALSE)</f>
        <v>130</v>
      </c>
      <c r="E1176" s="1">
        <f>VLOOKUP($A1176, Parameters!$A$2:JL$1345, MATCH(E$1, Parameters!$1:$1, 0), FALSE)</f>
        <v>0.74009999999999998</v>
      </c>
      <c r="F1176" s="1">
        <f>VLOOKUP($A1176, Parameters!$A$2:JM$1345, MATCH(F$1, Parameters!$1:$1, 0), FALSE)</f>
        <v>4.8098799999999997</v>
      </c>
      <c r="G1176" s="1">
        <f>VLOOKUP($A1176, Parameters!$A$2:JN$1345, MATCH(G$1, Parameters!$1:$1, 0), FALSE)</f>
        <v>-0.96953182047499631</v>
      </c>
      <c r="H1176" s="3">
        <v>7.3582940967753497E-4</v>
      </c>
      <c r="I1176">
        <v>9.2422356829047203E-4</v>
      </c>
      <c r="J1176">
        <v>9.2586479149758805E-4</v>
      </c>
      <c r="L1176" s="1" t="str">
        <f>IF(AND(H1176&lt;0.001, 'SSIM Index'!H1176 &gt; 0.97), TRUE, "")</f>
        <v/>
      </c>
      <c r="M1176" s="1" t="str">
        <f>IF(AND(I1176&lt;0.001, 'SSIM Index'!I1176 &gt; 0.97), TRUE, "")</f>
        <v/>
      </c>
      <c r="N1176" s="1" t="str">
        <f>IF(AND(J1176&lt;0.001, 'SSIM Index'!J1176 &gt; 0.97), TRUE, "")</f>
        <v/>
      </c>
      <c r="O1176" s="3" t="str">
        <f t="shared" si="55"/>
        <v/>
      </c>
      <c r="P1176" s="1" t="str">
        <f t="shared" si="56"/>
        <v/>
      </c>
      <c r="Q1176" s="1" t="str">
        <f t="shared" si="57"/>
        <v/>
      </c>
    </row>
    <row r="1177" spans="1:17" x14ac:dyDescent="0.35">
      <c r="A1177" s="6">
        <v>1175</v>
      </c>
      <c r="B1177" s="1">
        <f>VLOOKUP($A1177, Parameters!$A$2:JI$1345, MATCH(B$1, Parameters!$1:$1, 0), FALSE)</f>
        <v>2000</v>
      </c>
      <c r="C1177" s="1">
        <f>VLOOKUP($A1177, Parameters!$A$2:JJ$1345, MATCH(C$1, Parameters!$1:$1, 0), FALSE)</f>
        <v>7322.7</v>
      </c>
      <c r="D1177" s="1">
        <f>VLOOKUP($A1177, Parameters!$A$2:JK$1345, MATCH(D$1, Parameters!$1:$1, 0), FALSE)</f>
        <v>130</v>
      </c>
      <c r="E1177" s="1">
        <f>VLOOKUP($A1177, Parameters!$A$2:JL$1345, MATCH(E$1, Parameters!$1:$1, 0), FALSE)</f>
        <v>0.74009999999999998</v>
      </c>
      <c r="F1177" s="1">
        <f>VLOOKUP($A1177, Parameters!$A$2:JM$1345, MATCH(F$1, Parameters!$1:$1, 0), FALSE)</f>
        <v>4.8098799999999997</v>
      </c>
      <c r="G1177" s="1">
        <f>VLOOKUP($A1177, Parameters!$A$2:JN$1345, MATCH(G$1, Parameters!$1:$1, 0), FALSE)</f>
        <v>-0.96953182047499631</v>
      </c>
      <c r="H1177" s="3">
        <v>1.5007348265498801E-3</v>
      </c>
      <c r="I1177">
        <v>3.0309474095702102E-3</v>
      </c>
      <c r="J1177">
        <v>3.51392966695129E-3</v>
      </c>
      <c r="L1177" s="1" t="str">
        <f>IF(AND(H1177&lt;0.001, 'SSIM Index'!H1177 &gt; 0.97), TRUE, "")</f>
        <v/>
      </c>
      <c r="M1177" s="1" t="str">
        <f>IF(AND(I1177&lt;0.001, 'SSIM Index'!I1177 &gt; 0.97), TRUE, "")</f>
        <v/>
      </c>
      <c r="N1177" s="1" t="str">
        <f>IF(AND(J1177&lt;0.001, 'SSIM Index'!J1177 &gt; 0.97), TRUE, "")</f>
        <v/>
      </c>
      <c r="O1177" s="3" t="str">
        <f t="shared" si="55"/>
        <v/>
      </c>
      <c r="P1177" s="1" t="str">
        <f t="shared" si="56"/>
        <v/>
      </c>
      <c r="Q1177" s="1" t="str">
        <f t="shared" si="57"/>
        <v/>
      </c>
    </row>
    <row r="1178" spans="1:17" x14ac:dyDescent="0.35">
      <c r="A1178" s="6">
        <v>1176</v>
      </c>
      <c r="B1178" s="1">
        <f>VLOOKUP($A1178, Parameters!$A$2:JI$1345, MATCH(B$1, Parameters!$1:$1, 0), FALSE)</f>
        <v>2000</v>
      </c>
      <c r="C1178" s="1">
        <f>VLOOKUP($A1178, Parameters!$A$2:JJ$1345, MATCH(C$1, Parameters!$1:$1, 0), FALSE)</f>
        <v>20</v>
      </c>
      <c r="D1178" s="1">
        <f>VLOOKUP($A1178, Parameters!$A$2:JK$1345, MATCH(D$1, Parameters!$1:$1, 0), FALSE)</f>
        <v>130</v>
      </c>
      <c r="E1178" s="1">
        <f>VLOOKUP($A1178, Parameters!$A$2:JL$1345, MATCH(E$1, Parameters!$1:$1, 0), FALSE)</f>
        <v>3.0788099999999998</v>
      </c>
      <c r="F1178" s="1">
        <f>VLOOKUP($A1178, Parameters!$A$2:JM$1345, MATCH(F$1, Parameters!$1:$1, 0), FALSE)</f>
        <v>4.4990100000000002</v>
      </c>
      <c r="G1178" s="1">
        <f>VLOOKUP($A1178, Parameters!$A$2:JN$1345, MATCH(G$1, Parameters!$1:$1, 0), FALSE)</f>
        <v>2.6374720369314173</v>
      </c>
      <c r="H1178" s="3">
        <v>3.3616338623687598E-4</v>
      </c>
      <c r="I1178">
        <v>2.61742621660232E-4</v>
      </c>
      <c r="J1178">
        <v>3.8595334626734203E-4</v>
      </c>
      <c r="L1178" s="1" t="str">
        <f>IF(AND(H1178&lt;0.001, 'SSIM Index'!H1178 &gt; 0.97), TRUE, "")</f>
        <v/>
      </c>
      <c r="M1178" s="1" t="str">
        <f>IF(AND(I1178&lt;0.001, 'SSIM Index'!I1178 &gt; 0.97), TRUE, "")</f>
        <v/>
      </c>
      <c r="N1178" s="1" t="str">
        <f>IF(AND(J1178&lt;0.001, 'SSIM Index'!J1178 &gt; 0.97), TRUE, "")</f>
        <v/>
      </c>
      <c r="O1178" s="3" t="str">
        <f t="shared" si="55"/>
        <v/>
      </c>
      <c r="P1178" s="1" t="str">
        <f t="shared" si="56"/>
        <v/>
      </c>
      <c r="Q1178" s="1" t="str">
        <f t="shared" si="57"/>
        <v/>
      </c>
    </row>
    <row r="1179" spans="1:17" x14ac:dyDescent="0.35">
      <c r="A1179" s="6">
        <v>1177</v>
      </c>
      <c r="B1179" s="1">
        <f>VLOOKUP($A1179, Parameters!$A$2:JI$1345, MATCH(B$1, Parameters!$1:$1, 0), FALSE)</f>
        <v>2000</v>
      </c>
      <c r="C1179" s="1">
        <f>VLOOKUP($A1179, Parameters!$A$2:JJ$1345, MATCH(C$1, Parameters!$1:$1, 0), FALSE)</f>
        <v>1236.4000000000001</v>
      </c>
      <c r="D1179" s="1">
        <f>VLOOKUP($A1179, Parameters!$A$2:JK$1345, MATCH(D$1, Parameters!$1:$1, 0), FALSE)</f>
        <v>130</v>
      </c>
      <c r="E1179" s="1">
        <f>VLOOKUP($A1179, Parameters!$A$2:JL$1345, MATCH(E$1, Parameters!$1:$1, 0), FALSE)</f>
        <v>3.0788099999999998</v>
      </c>
      <c r="F1179" s="1">
        <f>VLOOKUP($A1179, Parameters!$A$2:JM$1345, MATCH(F$1, Parameters!$1:$1, 0), FALSE)</f>
        <v>4.4990100000000002</v>
      </c>
      <c r="G1179" s="1">
        <f>VLOOKUP($A1179, Parameters!$A$2:JN$1345, MATCH(G$1, Parameters!$1:$1, 0), FALSE)</f>
        <v>2.6374720369314173</v>
      </c>
      <c r="H1179" s="3">
        <v>4.9932330148294503E-4</v>
      </c>
      <c r="I1179">
        <v>4.7164497664198198E-4</v>
      </c>
      <c r="J1179">
        <v>6.1727507272735195E-4</v>
      </c>
      <c r="L1179" s="1" t="str">
        <f>IF(AND(H1179&lt;0.001, 'SSIM Index'!H1179 &gt; 0.97), TRUE, "")</f>
        <v/>
      </c>
      <c r="M1179" s="1" t="str">
        <f>IF(AND(I1179&lt;0.001, 'SSIM Index'!I1179 &gt; 0.97), TRUE, "")</f>
        <v/>
      </c>
      <c r="N1179" s="1" t="str">
        <f>IF(AND(J1179&lt;0.001, 'SSIM Index'!J1179 &gt; 0.97), TRUE, "")</f>
        <v/>
      </c>
      <c r="O1179" s="3" t="str">
        <f t="shared" si="55"/>
        <v/>
      </c>
      <c r="P1179" s="1" t="str">
        <f t="shared" si="56"/>
        <v/>
      </c>
      <c r="Q1179" s="1" t="str">
        <f t="shared" si="57"/>
        <v/>
      </c>
    </row>
    <row r="1180" spans="1:17" x14ac:dyDescent="0.35">
      <c r="A1180" s="6">
        <v>1178</v>
      </c>
      <c r="B1180" s="1">
        <f>VLOOKUP($A1180, Parameters!$A$2:JI$1345, MATCH(B$1, Parameters!$1:$1, 0), FALSE)</f>
        <v>2000</v>
      </c>
      <c r="C1180" s="1">
        <f>VLOOKUP($A1180, Parameters!$A$2:JJ$1345, MATCH(C$1, Parameters!$1:$1, 0), FALSE)</f>
        <v>2472.6999999999998</v>
      </c>
      <c r="D1180" s="1">
        <f>VLOOKUP($A1180, Parameters!$A$2:JK$1345, MATCH(D$1, Parameters!$1:$1, 0), FALSE)</f>
        <v>130</v>
      </c>
      <c r="E1180" s="1">
        <f>VLOOKUP($A1180, Parameters!$A$2:JL$1345, MATCH(E$1, Parameters!$1:$1, 0), FALSE)</f>
        <v>3.0788099999999998</v>
      </c>
      <c r="F1180" s="1">
        <f>VLOOKUP($A1180, Parameters!$A$2:JM$1345, MATCH(F$1, Parameters!$1:$1, 0), FALSE)</f>
        <v>4.4990100000000002</v>
      </c>
      <c r="G1180" s="1">
        <f>VLOOKUP($A1180, Parameters!$A$2:JN$1345, MATCH(G$1, Parameters!$1:$1, 0), FALSE)</f>
        <v>2.6374720369314173</v>
      </c>
      <c r="H1180" s="3">
        <v>1.0559270158410001E-3</v>
      </c>
      <c r="I1180">
        <v>9.9511200096458197E-4</v>
      </c>
      <c r="J1180">
        <v>1.15194136742502E-3</v>
      </c>
      <c r="L1180" s="1" t="str">
        <f>IF(AND(H1180&lt;0.001, 'SSIM Index'!H1180 &gt; 0.97), TRUE, "")</f>
        <v/>
      </c>
      <c r="M1180" s="1" t="str">
        <f>IF(AND(I1180&lt;0.001, 'SSIM Index'!I1180 &gt; 0.97), TRUE, "")</f>
        <v/>
      </c>
      <c r="N1180" s="1" t="str">
        <f>IF(AND(J1180&lt;0.001, 'SSIM Index'!J1180 &gt; 0.97), TRUE, "")</f>
        <v/>
      </c>
      <c r="O1180" s="3" t="str">
        <f t="shared" si="55"/>
        <v/>
      </c>
      <c r="P1180" s="1" t="str">
        <f t="shared" si="56"/>
        <v/>
      </c>
      <c r="Q1180" s="1" t="str">
        <f t="shared" si="57"/>
        <v/>
      </c>
    </row>
    <row r="1181" spans="1:17" x14ac:dyDescent="0.35">
      <c r="A1181" s="6">
        <v>1179</v>
      </c>
      <c r="B1181" s="1">
        <f>VLOOKUP($A1181, Parameters!$A$2:JI$1345, MATCH(B$1, Parameters!$1:$1, 0), FALSE)</f>
        <v>2000</v>
      </c>
      <c r="C1181" s="1">
        <f>VLOOKUP($A1181, Parameters!$A$2:JJ$1345, MATCH(C$1, Parameters!$1:$1, 0), FALSE)</f>
        <v>3709.1</v>
      </c>
      <c r="D1181" s="1">
        <f>VLOOKUP($A1181, Parameters!$A$2:JK$1345, MATCH(D$1, Parameters!$1:$1, 0), FALSE)</f>
        <v>130</v>
      </c>
      <c r="E1181" s="1">
        <f>VLOOKUP($A1181, Parameters!$A$2:JL$1345, MATCH(E$1, Parameters!$1:$1, 0), FALSE)</f>
        <v>3.0788099999999998</v>
      </c>
      <c r="F1181" s="1">
        <f>VLOOKUP($A1181, Parameters!$A$2:JM$1345, MATCH(F$1, Parameters!$1:$1, 0), FALSE)</f>
        <v>4.4990100000000002</v>
      </c>
      <c r="G1181" s="1">
        <f>VLOOKUP($A1181, Parameters!$A$2:JN$1345, MATCH(G$1, Parameters!$1:$1, 0), FALSE)</f>
        <v>2.6374720369314173</v>
      </c>
      <c r="H1181" s="3">
        <v>1.06397224590182E-3</v>
      </c>
      <c r="I1181">
        <v>1.20962876826524E-3</v>
      </c>
      <c r="J1181">
        <v>1.2943748151883401E-3</v>
      </c>
      <c r="L1181" s="1" t="str">
        <f>IF(AND(H1181&lt;0.001, 'SSIM Index'!H1181 &gt; 0.97), TRUE, "")</f>
        <v/>
      </c>
      <c r="M1181" s="1" t="str">
        <f>IF(AND(I1181&lt;0.001, 'SSIM Index'!I1181 &gt; 0.97), TRUE, "")</f>
        <v/>
      </c>
      <c r="N1181" s="1" t="str">
        <f>IF(AND(J1181&lt;0.001, 'SSIM Index'!J1181 &gt; 0.97), TRUE, "")</f>
        <v/>
      </c>
      <c r="O1181" s="3" t="str">
        <f t="shared" si="55"/>
        <v/>
      </c>
      <c r="P1181" s="1" t="str">
        <f t="shared" si="56"/>
        <v/>
      </c>
      <c r="Q1181" s="1" t="b">
        <f t="shared" si="57"/>
        <v>1</v>
      </c>
    </row>
    <row r="1182" spans="1:17" x14ac:dyDescent="0.35">
      <c r="A1182" s="6">
        <v>1180</v>
      </c>
      <c r="B1182" s="1">
        <f>VLOOKUP($A1182, Parameters!$A$2:JI$1345, MATCH(B$1, Parameters!$1:$1, 0), FALSE)</f>
        <v>3000</v>
      </c>
      <c r="C1182" s="1">
        <f>VLOOKUP($A1182, Parameters!$A$2:JJ$1345, MATCH(C$1, Parameters!$1:$1, 0), FALSE)</f>
        <v>176.62</v>
      </c>
      <c r="D1182" s="1">
        <f>VLOOKUP($A1182, Parameters!$A$2:JK$1345, MATCH(D$1, Parameters!$1:$1, 0), FALSE)</f>
        <v>130</v>
      </c>
      <c r="E1182" s="1">
        <f>VLOOKUP($A1182, Parameters!$A$2:JL$1345, MATCH(E$1, Parameters!$1:$1, 0), FALSE)</f>
        <v>3.0993499999999998</v>
      </c>
      <c r="F1182" s="1">
        <f>VLOOKUP($A1182, Parameters!$A$2:JM$1345, MATCH(F$1, Parameters!$1:$1, 0), FALSE)</f>
        <v>4.8720999999999997</v>
      </c>
      <c r="G1182" s="1">
        <f>VLOOKUP($A1182, Parameters!$A$2:JN$1345, MATCH(G$1, Parameters!$1:$1, 0), FALSE)</f>
        <v>9.1239779472757077E-2</v>
      </c>
      <c r="H1182" s="3">
        <v>6.3153810333460504E-4</v>
      </c>
      <c r="I1182">
        <v>4.17584844399243E-4</v>
      </c>
      <c r="J1182">
        <v>5.7625496992841298E-4</v>
      </c>
      <c r="L1182" s="1" t="str">
        <f>IF(AND(H1182&lt;0.001, 'SSIM Index'!H1182 &gt; 0.97), TRUE, "")</f>
        <v/>
      </c>
      <c r="M1182" s="1" t="str">
        <f>IF(AND(I1182&lt;0.001, 'SSIM Index'!I1182 &gt; 0.97), TRUE, "")</f>
        <v/>
      </c>
      <c r="N1182" s="1" t="str">
        <f>IF(AND(J1182&lt;0.001, 'SSIM Index'!J1182 &gt; 0.97), TRUE, "")</f>
        <v/>
      </c>
      <c r="O1182" s="3" t="str">
        <f t="shared" si="55"/>
        <v/>
      </c>
      <c r="P1182" s="1" t="str">
        <f t="shared" si="56"/>
        <v/>
      </c>
      <c r="Q1182" s="1" t="str">
        <f t="shared" si="57"/>
        <v/>
      </c>
    </row>
    <row r="1183" spans="1:17" x14ac:dyDescent="0.35">
      <c r="A1183" s="6">
        <v>1181</v>
      </c>
      <c r="B1183" s="1">
        <f>VLOOKUP($A1183, Parameters!$A$2:JI$1345, MATCH(B$1, Parameters!$1:$1, 0), FALSE)</f>
        <v>3000</v>
      </c>
      <c r="C1183" s="1">
        <f>VLOOKUP($A1183, Parameters!$A$2:JJ$1345, MATCH(C$1, Parameters!$1:$1, 0), FALSE)</f>
        <v>1413</v>
      </c>
      <c r="D1183" s="1">
        <f>VLOOKUP($A1183, Parameters!$A$2:JK$1345, MATCH(D$1, Parameters!$1:$1, 0), FALSE)</f>
        <v>130</v>
      </c>
      <c r="E1183" s="1">
        <f>VLOOKUP($A1183, Parameters!$A$2:JL$1345, MATCH(E$1, Parameters!$1:$1, 0), FALSE)</f>
        <v>3.0993499999999998</v>
      </c>
      <c r="F1183" s="1">
        <f>VLOOKUP($A1183, Parameters!$A$2:JM$1345, MATCH(F$1, Parameters!$1:$1, 0), FALSE)</f>
        <v>4.8720999999999997</v>
      </c>
      <c r="G1183" s="1">
        <f>VLOOKUP($A1183, Parameters!$A$2:JN$1345, MATCH(G$1, Parameters!$1:$1, 0), FALSE)</f>
        <v>9.1239779472757077E-2</v>
      </c>
      <c r="H1183" s="3">
        <v>5.2686000708490599E-4</v>
      </c>
      <c r="I1183">
        <v>4.9079133896157102E-4</v>
      </c>
      <c r="J1183">
        <v>5.9760635485872605E-4</v>
      </c>
      <c r="L1183" s="1" t="str">
        <f>IF(AND(H1183&lt;0.001, 'SSIM Index'!H1183 &gt; 0.97), TRUE, "")</f>
        <v/>
      </c>
      <c r="M1183" s="1" t="str">
        <f>IF(AND(I1183&lt;0.001, 'SSIM Index'!I1183 &gt; 0.97), TRUE, "")</f>
        <v/>
      </c>
      <c r="N1183" s="1" t="str">
        <f>IF(AND(J1183&lt;0.001, 'SSIM Index'!J1183 &gt; 0.97), TRUE, "")</f>
        <v/>
      </c>
      <c r="O1183" s="3" t="str">
        <f t="shared" si="55"/>
        <v/>
      </c>
      <c r="P1183" s="1" t="str">
        <f t="shared" si="56"/>
        <v/>
      </c>
      <c r="Q1183" s="1" t="str">
        <f t="shared" si="57"/>
        <v/>
      </c>
    </row>
    <row r="1184" spans="1:17" x14ac:dyDescent="0.35">
      <c r="A1184" s="6">
        <v>1182</v>
      </c>
      <c r="B1184" s="1">
        <f>VLOOKUP($A1184, Parameters!$A$2:JI$1345, MATCH(B$1, Parameters!$1:$1, 0), FALSE)</f>
        <v>3000</v>
      </c>
      <c r="C1184" s="1">
        <f>VLOOKUP($A1184, Parameters!$A$2:JJ$1345, MATCH(C$1, Parameters!$1:$1, 0), FALSE)</f>
        <v>2649.4</v>
      </c>
      <c r="D1184" s="1">
        <f>VLOOKUP($A1184, Parameters!$A$2:JK$1345, MATCH(D$1, Parameters!$1:$1, 0), FALSE)</f>
        <v>130</v>
      </c>
      <c r="E1184" s="1">
        <f>VLOOKUP($A1184, Parameters!$A$2:JL$1345, MATCH(E$1, Parameters!$1:$1, 0), FALSE)</f>
        <v>3.0993499999999998</v>
      </c>
      <c r="F1184" s="1">
        <f>VLOOKUP($A1184, Parameters!$A$2:JM$1345, MATCH(F$1, Parameters!$1:$1, 0), FALSE)</f>
        <v>4.8720999999999997</v>
      </c>
      <c r="G1184" s="1">
        <f>VLOOKUP($A1184, Parameters!$A$2:JN$1345, MATCH(G$1, Parameters!$1:$1, 0), FALSE)</f>
        <v>9.1239779472757077E-2</v>
      </c>
      <c r="H1184" s="3">
        <v>6.2590173911303195E-4</v>
      </c>
      <c r="I1184">
        <v>5.8622716460376902E-4</v>
      </c>
      <c r="J1184">
        <v>8.5844966815784498E-4</v>
      </c>
      <c r="L1184" s="1" t="str">
        <f>IF(AND(H1184&lt;0.001, 'SSIM Index'!H1184 &gt; 0.97), TRUE, "")</f>
        <v/>
      </c>
      <c r="M1184" s="1" t="str">
        <f>IF(AND(I1184&lt;0.001, 'SSIM Index'!I1184 &gt; 0.97), TRUE, "")</f>
        <v/>
      </c>
      <c r="N1184" s="1" t="str">
        <f>IF(AND(J1184&lt;0.001, 'SSIM Index'!J1184 &gt; 0.97), TRUE, "")</f>
        <v/>
      </c>
      <c r="O1184" s="3" t="str">
        <f t="shared" si="55"/>
        <v/>
      </c>
      <c r="P1184" s="1" t="str">
        <f t="shared" si="56"/>
        <v/>
      </c>
      <c r="Q1184" s="1" t="str">
        <f t="shared" si="57"/>
        <v/>
      </c>
    </row>
    <row r="1185" spans="1:17" x14ac:dyDescent="0.35">
      <c r="A1185" s="6">
        <v>1183</v>
      </c>
      <c r="B1185" s="1">
        <f>VLOOKUP($A1185, Parameters!$A$2:JI$1345, MATCH(B$1, Parameters!$1:$1, 0), FALSE)</f>
        <v>3000</v>
      </c>
      <c r="C1185" s="1">
        <f>VLOOKUP($A1185, Parameters!$A$2:JJ$1345, MATCH(C$1, Parameters!$1:$1, 0), FALSE)</f>
        <v>3885.7</v>
      </c>
      <c r="D1185" s="1">
        <f>VLOOKUP($A1185, Parameters!$A$2:JK$1345, MATCH(D$1, Parameters!$1:$1, 0), FALSE)</f>
        <v>130</v>
      </c>
      <c r="E1185" s="1">
        <f>VLOOKUP($A1185, Parameters!$A$2:JL$1345, MATCH(E$1, Parameters!$1:$1, 0), FALSE)</f>
        <v>3.0993499999999998</v>
      </c>
      <c r="F1185" s="1">
        <f>VLOOKUP($A1185, Parameters!$A$2:JM$1345, MATCH(F$1, Parameters!$1:$1, 0), FALSE)</f>
        <v>4.8720999999999997</v>
      </c>
      <c r="G1185" s="1">
        <f>VLOOKUP($A1185, Parameters!$A$2:JN$1345, MATCH(G$1, Parameters!$1:$1, 0), FALSE)</f>
        <v>9.1239779472757077E-2</v>
      </c>
      <c r="H1185" s="3">
        <v>9.4031426124274698E-4</v>
      </c>
      <c r="I1185">
        <v>7.2298140730708805E-4</v>
      </c>
      <c r="J1185">
        <v>1.18944875430315E-3</v>
      </c>
      <c r="L1185" s="1" t="str">
        <f>IF(AND(H1185&lt;0.001, 'SSIM Index'!H1185 &gt; 0.97), TRUE, "")</f>
        <v/>
      </c>
      <c r="M1185" s="1" t="str">
        <f>IF(AND(I1185&lt;0.001, 'SSIM Index'!I1185 &gt; 0.97), TRUE, "")</f>
        <v/>
      </c>
      <c r="N1185" s="1" t="str">
        <f>IF(AND(J1185&lt;0.001, 'SSIM Index'!J1185 &gt; 0.97), TRUE, "")</f>
        <v/>
      </c>
      <c r="O1185" s="3" t="str">
        <f t="shared" si="55"/>
        <v/>
      </c>
      <c r="P1185" s="1" t="str">
        <f t="shared" si="56"/>
        <v/>
      </c>
      <c r="Q1185" s="1" t="str">
        <f t="shared" si="57"/>
        <v/>
      </c>
    </row>
    <row r="1186" spans="1:17" x14ac:dyDescent="0.35">
      <c r="A1186" s="37">
        <v>1184</v>
      </c>
      <c r="B1186" s="38">
        <f>VLOOKUP($A1186, Parameters!$A$2:JI$1345, MATCH(B$1, Parameters!$1:$1, 0), FALSE)</f>
        <v>0</v>
      </c>
      <c r="C1186" s="38">
        <f>VLOOKUP($A1186, Parameters!$A$2:JJ$1345, MATCH(C$1, Parameters!$1:$1, 0), FALSE)</f>
        <v>353.25</v>
      </c>
      <c r="D1186" s="38">
        <f>VLOOKUP($A1186, Parameters!$A$2:JK$1345, MATCH(D$1, Parameters!$1:$1, 0), FALSE)</f>
        <v>130</v>
      </c>
      <c r="E1186" s="38">
        <f>VLOOKUP($A1186, Parameters!$A$2:JL$1345, MATCH(E$1, Parameters!$1:$1, 0), FALSE)</f>
        <v>1.2701899999999999</v>
      </c>
      <c r="F1186" s="38">
        <f>VLOOKUP($A1186, Parameters!$A$2:JM$1345, MATCH(F$1, Parameters!$1:$1, 0), FALSE)</f>
        <v>4.32904</v>
      </c>
      <c r="G1186" s="38">
        <f>VLOOKUP($A1186, Parameters!$A$2:JN$1345, MATCH(G$1, Parameters!$1:$1, 0), FALSE)</f>
        <v>6.4045296179279889</v>
      </c>
      <c r="H1186" s="39">
        <v>5.3584706038236597E-2</v>
      </c>
      <c r="I1186" s="40">
        <v>0.153001874685287</v>
      </c>
      <c r="J1186" s="40">
        <v>0.267160594463348</v>
      </c>
      <c r="L1186" s="1" t="str">
        <f>IF(AND(H1186&lt;0.001, 'SSIM Index'!H1186 &gt; 0.97), TRUE, "")</f>
        <v/>
      </c>
      <c r="M1186" s="1" t="str">
        <f>IF(AND(I1186&lt;0.001, 'SSIM Index'!I1186 &gt; 0.97), TRUE, "")</f>
        <v/>
      </c>
      <c r="N1186" s="1" t="str">
        <f>IF(AND(J1186&lt;0.001, 'SSIM Index'!J1186 &gt; 0.97), TRUE, "")</f>
        <v/>
      </c>
      <c r="O1186" s="3" t="str">
        <f t="shared" si="55"/>
        <v/>
      </c>
      <c r="P1186" s="1" t="str">
        <f t="shared" si="56"/>
        <v/>
      </c>
      <c r="Q1186" s="1" t="str">
        <f t="shared" si="57"/>
        <v/>
      </c>
    </row>
    <row r="1187" spans="1:17" x14ac:dyDescent="0.35">
      <c r="A1187" s="6">
        <v>1185</v>
      </c>
      <c r="B1187" s="1">
        <f>VLOOKUP($A1187, Parameters!$A$2:JI$1345, MATCH(B$1, Parameters!$1:$1, 0), FALSE)</f>
        <v>0</v>
      </c>
      <c r="C1187" s="1">
        <f>VLOOKUP($A1187, Parameters!$A$2:JJ$1345, MATCH(C$1, Parameters!$1:$1, 0), FALSE)</f>
        <v>1589.6</v>
      </c>
      <c r="D1187" s="1">
        <f>VLOOKUP($A1187, Parameters!$A$2:JK$1345, MATCH(D$1, Parameters!$1:$1, 0), FALSE)</f>
        <v>130</v>
      </c>
      <c r="E1187" s="1">
        <f>VLOOKUP($A1187, Parameters!$A$2:JL$1345, MATCH(E$1, Parameters!$1:$1, 0), FALSE)</f>
        <v>1.2701899999999999</v>
      </c>
      <c r="F1187" s="1">
        <f>VLOOKUP($A1187, Parameters!$A$2:JM$1345, MATCH(F$1, Parameters!$1:$1, 0), FALSE)</f>
        <v>4.32904</v>
      </c>
      <c r="G1187" s="1">
        <f>VLOOKUP($A1187, Parameters!$A$2:JN$1345, MATCH(G$1, Parameters!$1:$1, 0), FALSE)</f>
        <v>6.4045296179279889</v>
      </c>
      <c r="H1187" s="3">
        <v>2.5642625987529698E-3</v>
      </c>
      <c r="I1187">
        <v>1.86465505976229E-3</v>
      </c>
      <c r="J1187">
        <v>1.1753036640584399E-2</v>
      </c>
      <c r="L1187" s="1" t="str">
        <f>IF(AND(H1187&lt;0.001, 'SSIM Index'!H1187 &gt; 0.97), TRUE, "")</f>
        <v/>
      </c>
      <c r="M1187" s="1" t="str">
        <f>IF(AND(I1187&lt;0.001, 'SSIM Index'!I1187 &gt; 0.97), TRUE, "")</f>
        <v/>
      </c>
      <c r="N1187" s="1" t="str">
        <f>IF(AND(J1187&lt;0.001, 'SSIM Index'!J1187 &gt; 0.97), TRUE, "")</f>
        <v/>
      </c>
      <c r="O1187" s="3" t="str">
        <f t="shared" si="55"/>
        <v/>
      </c>
      <c r="P1187" s="1" t="str">
        <f t="shared" si="56"/>
        <v/>
      </c>
      <c r="Q1187" s="1" t="str">
        <f t="shared" si="57"/>
        <v/>
      </c>
    </row>
    <row r="1188" spans="1:17" x14ac:dyDescent="0.35">
      <c r="A1188" s="6">
        <v>1186</v>
      </c>
      <c r="B1188" s="1">
        <f>VLOOKUP($A1188, Parameters!$A$2:JI$1345, MATCH(B$1, Parameters!$1:$1, 0), FALSE)</f>
        <v>0</v>
      </c>
      <c r="C1188" s="1">
        <f>VLOOKUP($A1188, Parameters!$A$2:JJ$1345, MATCH(C$1, Parameters!$1:$1, 0), FALSE)</f>
        <v>2826</v>
      </c>
      <c r="D1188" s="1">
        <f>VLOOKUP($A1188, Parameters!$A$2:JK$1345, MATCH(D$1, Parameters!$1:$1, 0), FALSE)</f>
        <v>130</v>
      </c>
      <c r="E1188" s="1">
        <f>VLOOKUP($A1188, Parameters!$A$2:JL$1345, MATCH(E$1, Parameters!$1:$1, 0), FALSE)</f>
        <v>1.2701899999999999</v>
      </c>
      <c r="F1188" s="1">
        <f>VLOOKUP($A1188, Parameters!$A$2:JM$1345, MATCH(F$1, Parameters!$1:$1, 0), FALSE)</f>
        <v>4.32904</v>
      </c>
      <c r="G1188" s="1">
        <f>VLOOKUP($A1188, Parameters!$A$2:JN$1345, MATCH(G$1, Parameters!$1:$1, 0), FALSE)</f>
        <v>6.4045296179279889</v>
      </c>
      <c r="H1188" s="3">
        <v>5.1001049578189798E-3</v>
      </c>
      <c r="I1188">
        <v>1.1960038682445799E-3</v>
      </c>
      <c r="J1188">
        <v>8.5836425423622097E-3</v>
      </c>
      <c r="L1188" s="1" t="str">
        <f>IF(AND(H1188&lt;0.001, 'SSIM Index'!H1188 &gt; 0.97), TRUE, "")</f>
        <v/>
      </c>
      <c r="M1188" s="1" t="str">
        <f>IF(AND(I1188&lt;0.001, 'SSIM Index'!I1188 &gt; 0.97), TRUE, "")</f>
        <v/>
      </c>
      <c r="N1188" s="1" t="str">
        <f>IF(AND(J1188&lt;0.001, 'SSIM Index'!J1188 &gt; 0.97), TRUE, "")</f>
        <v/>
      </c>
      <c r="O1188" s="3" t="str">
        <f t="shared" si="55"/>
        <v/>
      </c>
      <c r="P1188" s="1" t="str">
        <f t="shared" si="56"/>
        <v/>
      </c>
      <c r="Q1188" s="1" t="str">
        <f t="shared" si="57"/>
        <v/>
      </c>
    </row>
    <row r="1189" spans="1:17" x14ac:dyDescent="0.35">
      <c r="A1189" s="6">
        <v>1187</v>
      </c>
      <c r="B1189" s="1">
        <f>VLOOKUP($A1189, Parameters!$A$2:JI$1345, MATCH(B$1, Parameters!$1:$1, 0), FALSE)</f>
        <v>0</v>
      </c>
      <c r="C1189" s="1">
        <f>VLOOKUP($A1189, Parameters!$A$2:JJ$1345, MATCH(C$1, Parameters!$1:$1, 0), FALSE)</f>
        <v>4062.4</v>
      </c>
      <c r="D1189" s="1">
        <f>VLOOKUP($A1189, Parameters!$A$2:JK$1345, MATCH(D$1, Parameters!$1:$1, 0), FALSE)</f>
        <v>130</v>
      </c>
      <c r="E1189" s="1">
        <f>VLOOKUP($A1189, Parameters!$A$2:JL$1345, MATCH(E$1, Parameters!$1:$1, 0), FALSE)</f>
        <v>1.2701899999999999</v>
      </c>
      <c r="F1189" s="1">
        <f>VLOOKUP($A1189, Parameters!$A$2:JM$1345, MATCH(F$1, Parameters!$1:$1, 0), FALSE)</f>
        <v>4.32904</v>
      </c>
      <c r="G1189" s="1">
        <f>VLOOKUP($A1189, Parameters!$A$2:JN$1345, MATCH(G$1, Parameters!$1:$1, 0), FALSE)</f>
        <v>6.4045296179279889</v>
      </c>
      <c r="H1189" s="3">
        <v>1.34238600730896E-2</v>
      </c>
      <c r="I1189">
        <v>1.5364415012300001E-2</v>
      </c>
      <c r="J1189">
        <v>1.57888196408748E-2</v>
      </c>
      <c r="L1189" s="1" t="str">
        <f>IF(AND(H1189&lt;0.001, 'SSIM Index'!H1189 &gt; 0.97), TRUE, "")</f>
        <v/>
      </c>
      <c r="M1189" s="1" t="str">
        <f>IF(AND(I1189&lt;0.001, 'SSIM Index'!I1189 &gt; 0.97), TRUE, "")</f>
        <v/>
      </c>
      <c r="N1189" s="1" t="str">
        <f>IF(AND(J1189&lt;0.001, 'SSIM Index'!J1189 &gt; 0.97), TRUE, "")</f>
        <v/>
      </c>
      <c r="O1189" s="3" t="str">
        <f t="shared" si="55"/>
        <v/>
      </c>
      <c r="P1189" s="1" t="str">
        <f t="shared" si="56"/>
        <v/>
      </c>
      <c r="Q1189" s="1" t="str">
        <f t="shared" si="57"/>
        <v/>
      </c>
    </row>
    <row r="1190" spans="1:17" x14ac:dyDescent="0.35">
      <c r="A1190" s="6">
        <v>1188</v>
      </c>
      <c r="B1190" s="1">
        <f>VLOOKUP($A1190, Parameters!$A$2:JI$1345, MATCH(B$1, Parameters!$1:$1, 0), FALSE)</f>
        <v>2000</v>
      </c>
      <c r="C1190" s="1">
        <f>VLOOKUP($A1190, Parameters!$A$2:JJ$1345, MATCH(C$1, Parameters!$1:$1, 0), FALSE)</f>
        <v>529.87</v>
      </c>
      <c r="D1190" s="1">
        <f>VLOOKUP($A1190, Parameters!$A$2:JK$1345, MATCH(D$1, Parameters!$1:$1, 0), FALSE)</f>
        <v>130</v>
      </c>
      <c r="E1190" s="1">
        <f>VLOOKUP($A1190, Parameters!$A$2:JL$1345, MATCH(E$1, Parameters!$1:$1, 0), FALSE)</f>
        <v>2.8489599999999999</v>
      </c>
      <c r="F1190" s="1">
        <f>VLOOKUP($A1190, Parameters!$A$2:JM$1345, MATCH(F$1, Parameters!$1:$1, 0), FALSE)</f>
        <v>5.3815900000000001</v>
      </c>
      <c r="G1190" s="1">
        <f>VLOOKUP($A1190, Parameters!$A$2:JN$1345, MATCH(G$1, Parameters!$1:$1, 0), FALSE)</f>
        <v>-0.37152665502705684</v>
      </c>
      <c r="H1190" s="3">
        <v>3.31583403749391E-4</v>
      </c>
      <c r="I1190">
        <v>3.1984542147256401E-4</v>
      </c>
      <c r="J1190">
        <v>4.11471293773502E-4</v>
      </c>
      <c r="L1190" s="1" t="str">
        <f>IF(AND(H1190&lt;0.001, 'SSIM Index'!H1190 &gt; 0.97), TRUE, "")</f>
        <v/>
      </c>
      <c r="M1190" s="1" t="str">
        <f>IF(AND(I1190&lt;0.001, 'SSIM Index'!I1190 &gt; 0.97), TRUE, "")</f>
        <v/>
      </c>
      <c r="N1190" s="1" t="str">
        <f>IF(AND(J1190&lt;0.001, 'SSIM Index'!J1190 &gt; 0.97), TRUE, "")</f>
        <v/>
      </c>
      <c r="O1190" s="3" t="str">
        <f t="shared" si="55"/>
        <v/>
      </c>
      <c r="P1190" s="1" t="str">
        <f t="shared" si="56"/>
        <v/>
      </c>
      <c r="Q1190" s="1" t="str">
        <f t="shared" si="57"/>
        <v/>
      </c>
    </row>
    <row r="1191" spans="1:17" x14ac:dyDescent="0.35">
      <c r="A1191" s="6">
        <v>1189</v>
      </c>
      <c r="B1191" s="1">
        <f>VLOOKUP($A1191, Parameters!$A$2:JI$1345, MATCH(B$1, Parameters!$1:$1, 0), FALSE)</f>
        <v>2000</v>
      </c>
      <c r="C1191" s="1">
        <f>VLOOKUP($A1191, Parameters!$A$2:JJ$1345, MATCH(C$1, Parameters!$1:$1, 0), FALSE)</f>
        <v>1766.2</v>
      </c>
      <c r="D1191" s="1">
        <f>VLOOKUP($A1191, Parameters!$A$2:JK$1345, MATCH(D$1, Parameters!$1:$1, 0), FALSE)</f>
        <v>130</v>
      </c>
      <c r="E1191" s="1">
        <f>VLOOKUP($A1191, Parameters!$A$2:JL$1345, MATCH(E$1, Parameters!$1:$1, 0), FALSE)</f>
        <v>2.8489599999999999</v>
      </c>
      <c r="F1191" s="1">
        <f>VLOOKUP($A1191, Parameters!$A$2:JM$1345, MATCH(F$1, Parameters!$1:$1, 0), FALSE)</f>
        <v>5.3815900000000001</v>
      </c>
      <c r="G1191" s="1">
        <f>VLOOKUP($A1191, Parameters!$A$2:JN$1345, MATCH(G$1, Parameters!$1:$1, 0), FALSE)</f>
        <v>-0.37152665502705684</v>
      </c>
      <c r="H1191" s="3">
        <v>7.4645003769546704E-4</v>
      </c>
      <c r="I1191">
        <v>6.9221749436110204E-4</v>
      </c>
      <c r="J1191">
        <v>8.3104515215381904E-4</v>
      </c>
      <c r="L1191" s="1" t="str">
        <f>IF(AND(H1191&lt;0.001, 'SSIM Index'!H1191 &gt; 0.97), TRUE, "")</f>
        <v/>
      </c>
      <c r="M1191" s="1" t="str">
        <f>IF(AND(I1191&lt;0.001, 'SSIM Index'!I1191 &gt; 0.97), TRUE, "")</f>
        <v/>
      </c>
      <c r="N1191" s="1" t="str">
        <f>IF(AND(J1191&lt;0.001, 'SSIM Index'!J1191 &gt; 0.97), TRUE, "")</f>
        <v/>
      </c>
      <c r="O1191" s="3" t="str">
        <f t="shared" si="55"/>
        <v/>
      </c>
      <c r="P1191" s="1" t="str">
        <f t="shared" si="56"/>
        <v/>
      </c>
      <c r="Q1191" s="1" t="str">
        <f t="shared" si="57"/>
        <v/>
      </c>
    </row>
    <row r="1192" spans="1:17" x14ac:dyDescent="0.35">
      <c r="A1192" s="6">
        <v>1190</v>
      </c>
      <c r="B1192" s="1">
        <f>VLOOKUP($A1192, Parameters!$A$2:JI$1345, MATCH(B$1, Parameters!$1:$1, 0), FALSE)</f>
        <v>2000</v>
      </c>
      <c r="C1192" s="1">
        <f>VLOOKUP($A1192, Parameters!$A$2:JJ$1345, MATCH(C$1, Parameters!$1:$1, 0), FALSE)</f>
        <v>3002.6</v>
      </c>
      <c r="D1192" s="1">
        <f>VLOOKUP($A1192, Parameters!$A$2:JK$1345, MATCH(D$1, Parameters!$1:$1, 0), FALSE)</f>
        <v>130</v>
      </c>
      <c r="E1192" s="1">
        <f>VLOOKUP($A1192, Parameters!$A$2:JL$1345, MATCH(E$1, Parameters!$1:$1, 0), FALSE)</f>
        <v>2.8489599999999999</v>
      </c>
      <c r="F1192" s="1">
        <f>VLOOKUP($A1192, Parameters!$A$2:JM$1345, MATCH(F$1, Parameters!$1:$1, 0), FALSE)</f>
        <v>5.3815900000000001</v>
      </c>
      <c r="G1192" s="1">
        <f>VLOOKUP($A1192, Parameters!$A$2:JN$1345, MATCH(G$1, Parameters!$1:$1, 0), FALSE)</f>
        <v>-0.37152665502705684</v>
      </c>
      <c r="H1192" s="3">
        <v>1.1735463049262699E-3</v>
      </c>
      <c r="I1192">
        <v>9.7726495005190307E-4</v>
      </c>
      <c r="J1192">
        <v>1.3244316214695499E-3</v>
      </c>
      <c r="L1192" s="1" t="str">
        <f>IF(AND(H1192&lt;0.001, 'SSIM Index'!H1192 &gt; 0.97), TRUE, "")</f>
        <v/>
      </c>
      <c r="M1192" s="1" t="str">
        <f>IF(AND(I1192&lt;0.001, 'SSIM Index'!I1192 &gt; 0.97), TRUE, "")</f>
        <v/>
      </c>
      <c r="N1192" s="1" t="str">
        <f>IF(AND(J1192&lt;0.001, 'SSIM Index'!J1192 &gt; 0.97), TRUE, "")</f>
        <v/>
      </c>
      <c r="O1192" s="3" t="str">
        <f t="shared" si="55"/>
        <v/>
      </c>
      <c r="P1192" s="1" t="str">
        <f t="shared" si="56"/>
        <v/>
      </c>
      <c r="Q1192" s="1" t="b">
        <f t="shared" si="57"/>
        <v>1</v>
      </c>
    </row>
    <row r="1193" spans="1:17" x14ac:dyDescent="0.35">
      <c r="A1193" s="6">
        <v>1191</v>
      </c>
      <c r="B1193" s="1">
        <f>VLOOKUP($A1193, Parameters!$A$2:JI$1345, MATCH(B$1, Parameters!$1:$1, 0), FALSE)</f>
        <v>2000</v>
      </c>
      <c r="C1193" s="1">
        <f>VLOOKUP($A1193, Parameters!$A$2:JJ$1345, MATCH(C$1, Parameters!$1:$1, 0), FALSE)</f>
        <v>4239</v>
      </c>
      <c r="D1193" s="1">
        <f>VLOOKUP($A1193, Parameters!$A$2:JK$1345, MATCH(D$1, Parameters!$1:$1, 0), FALSE)</f>
        <v>130</v>
      </c>
      <c r="E1193" s="1">
        <f>VLOOKUP($A1193, Parameters!$A$2:JL$1345, MATCH(E$1, Parameters!$1:$1, 0), FALSE)</f>
        <v>2.8489599999999999</v>
      </c>
      <c r="F1193" s="1">
        <f>VLOOKUP($A1193, Parameters!$A$2:JM$1345, MATCH(F$1, Parameters!$1:$1, 0), FALSE)</f>
        <v>5.3815900000000001</v>
      </c>
      <c r="G1193" s="1">
        <f>VLOOKUP($A1193, Parameters!$A$2:JN$1345, MATCH(G$1, Parameters!$1:$1, 0), FALSE)</f>
        <v>-0.37152665502705684</v>
      </c>
      <c r="H1193" s="3">
        <v>1.0592237813398201E-3</v>
      </c>
      <c r="I1193">
        <v>1.4507521409541299E-3</v>
      </c>
      <c r="J1193">
        <v>1.54528638813644E-3</v>
      </c>
      <c r="L1193" s="1" t="str">
        <f>IF(AND(H1193&lt;0.001, 'SSIM Index'!H1193 &gt; 0.97), TRUE, "")</f>
        <v/>
      </c>
      <c r="M1193" s="1" t="str">
        <f>IF(AND(I1193&lt;0.001, 'SSIM Index'!I1193 &gt; 0.97), TRUE, "")</f>
        <v/>
      </c>
      <c r="N1193" s="1" t="str">
        <f>IF(AND(J1193&lt;0.001, 'SSIM Index'!J1193 &gt; 0.97), TRUE, "")</f>
        <v/>
      </c>
      <c r="O1193" s="3" t="str">
        <f t="shared" si="55"/>
        <v/>
      </c>
      <c r="P1193" s="1" t="str">
        <f t="shared" si="56"/>
        <v/>
      </c>
      <c r="Q1193" s="1" t="str">
        <f t="shared" si="57"/>
        <v/>
      </c>
    </row>
    <row r="1194" spans="1:17" x14ac:dyDescent="0.35">
      <c r="A1194" s="6">
        <v>1192</v>
      </c>
      <c r="B1194" s="1">
        <f>VLOOKUP($A1194, Parameters!$A$2:JI$1345, MATCH(B$1, Parameters!$1:$1, 0), FALSE)</f>
        <v>3000</v>
      </c>
      <c r="C1194" s="1">
        <f>VLOOKUP($A1194, Parameters!$A$2:JJ$1345, MATCH(C$1, Parameters!$1:$1, 0), FALSE)</f>
        <v>706.5</v>
      </c>
      <c r="D1194" s="1">
        <f>VLOOKUP($A1194, Parameters!$A$2:JK$1345, MATCH(D$1, Parameters!$1:$1, 0), FALSE)</f>
        <v>130</v>
      </c>
      <c r="E1194" s="1">
        <f>VLOOKUP($A1194, Parameters!$A$2:JL$1345, MATCH(E$1, Parameters!$1:$1, 0), FALSE)</f>
        <v>1.4214</v>
      </c>
      <c r="F1194" s="1">
        <f>VLOOKUP($A1194, Parameters!$A$2:JM$1345, MATCH(F$1, Parameters!$1:$1, 0), FALSE)</f>
        <v>5.1355199999999996</v>
      </c>
      <c r="G1194" s="1">
        <f>VLOOKUP($A1194, Parameters!$A$2:JN$1345, MATCH(G$1, Parameters!$1:$1, 0), FALSE)</f>
        <v>-0.5634735202715403</v>
      </c>
      <c r="H1194" s="3">
        <v>3.4087442327290697E-4</v>
      </c>
      <c r="I1194">
        <v>2.7012615464627699E-4</v>
      </c>
      <c r="J1194">
        <v>4.20633587054908E-4</v>
      </c>
      <c r="L1194" s="1" t="str">
        <f>IF(AND(H1194&lt;0.001, 'SSIM Index'!H1194 &gt; 0.97), TRUE, "")</f>
        <v/>
      </c>
      <c r="M1194" s="1" t="str">
        <f>IF(AND(I1194&lt;0.001, 'SSIM Index'!I1194 &gt; 0.97), TRUE, "")</f>
        <v/>
      </c>
      <c r="N1194" s="1" t="str">
        <f>IF(AND(J1194&lt;0.001, 'SSIM Index'!J1194 &gt; 0.97), TRUE, "")</f>
        <v/>
      </c>
      <c r="O1194" s="3" t="str">
        <f t="shared" si="55"/>
        <v/>
      </c>
      <c r="P1194" s="1" t="str">
        <f t="shared" si="56"/>
        <v/>
      </c>
      <c r="Q1194" s="1" t="str">
        <f t="shared" si="57"/>
        <v/>
      </c>
    </row>
    <row r="1195" spans="1:17" x14ac:dyDescent="0.35">
      <c r="A1195" s="6">
        <v>1193</v>
      </c>
      <c r="B1195" s="1">
        <f>VLOOKUP($A1195, Parameters!$A$2:JI$1345, MATCH(B$1, Parameters!$1:$1, 0), FALSE)</f>
        <v>3000</v>
      </c>
      <c r="C1195" s="1">
        <f>VLOOKUP($A1195, Parameters!$A$2:JJ$1345, MATCH(C$1, Parameters!$1:$1, 0), FALSE)</f>
        <v>1942.9</v>
      </c>
      <c r="D1195" s="1">
        <f>VLOOKUP($A1195, Parameters!$A$2:JK$1345, MATCH(D$1, Parameters!$1:$1, 0), FALSE)</f>
        <v>130</v>
      </c>
      <c r="E1195" s="1">
        <f>VLOOKUP($A1195, Parameters!$A$2:JL$1345, MATCH(E$1, Parameters!$1:$1, 0), FALSE)</f>
        <v>1.4214</v>
      </c>
      <c r="F1195" s="1">
        <f>VLOOKUP($A1195, Parameters!$A$2:JM$1345, MATCH(F$1, Parameters!$1:$1, 0), FALSE)</f>
        <v>5.1355199999999996</v>
      </c>
      <c r="G1195" s="1">
        <f>VLOOKUP($A1195, Parameters!$A$2:JN$1345, MATCH(G$1, Parameters!$1:$1, 0), FALSE)</f>
        <v>-0.5634735202715403</v>
      </c>
      <c r="H1195" s="3">
        <v>5.6197360390797203E-4</v>
      </c>
      <c r="I1195">
        <v>5.3749856306239898E-4</v>
      </c>
      <c r="J1195">
        <v>6.2872213311493397E-4</v>
      </c>
      <c r="L1195" s="1" t="str">
        <f>IF(AND(H1195&lt;0.001, 'SSIM Index'!H1195 &gt; 0.97), TRUE, "")</f>
        <v/>
      </c>
      <c r="M1195" s="1" t="str">
        <f>IF(AND(I1195&lt;0.001, 'SSIM Index'!I1195 &gt; 0.97), TRUE, "")</f>
        <v/>
      </c>
      <c r="N1195" s="1" t="str">
        <f>IF(AND(J1195&lt;0.001, 'SSIM Index'!J1195 &gt; 0.97), TRUE, "")</f>
        <v/>
      </c>
      <c r="O1195" s="3" t="str">
        <f t="shared" si="55"/>
        <v/>
      </c>
      <c r="P1195" s="1" t="str">
        <f t="shared" si="56"/>
        <v/>
      </c>
      <c r="Q1195" s="1" t="str">
        <f t="shared" si="57"/>
        <v/>
      </c>
    </row>
    <row r="1196" spans="1:17" x14ac:dyDescent="0.35">
      <c r="A1196" s="6">
        <v>1194</v>
      </c>
      <c r="B1196" s="1">
        <f>VLOOKUP($A1196, Parameters!$A$2:JI$1345, MATCH(B$1, Parameters!$1:$1, 0), FALSE)</f>
        <v>3000</v>
      </c>
      <c r="C1196" s="1">
        <f>VLOOKUP($A1196, Parameters!$A$2:JJ$1345, MATCH(C$1, Parameters!$1:$1, 0), FALSE)</f>
        <v>3179.2</v>
      </c>
      <c r="D1196" s="1">
        <f>VLOOKUP($A1196, Parameters!$A$2:JK$1345, MATCH(D$1, Parameters!$1:$1, 0), FALSE)</f>
        <v>130</v>
      </c>
      <c r="E1196" s="1">
        <f>VLOOKUP($A1196, Parameters!$A$2:JL$1345, MATCH(E$1, Parameters!$1:$1, 0), FALSE)</f>
        <v>1.4214</v>
      </c>
      <c r="F1196" s="1">
        <f>VLOOKUP($A1196, Parameters!$A$2:JM$1345, MATCH(F$1, Parameters!$1:$1, 0), FALSE)</f>
        <v>5.1355199999999996</v>
      </c>
      <c r="G1196" s="1">
        <f>VLOOKUP($A1196, Parameters!$A$2:JN$1345, MATCH(G$1, Parameters!$1:$1, 0), FALSE)</f>
        <v>-0.5634735202715403</v>
      </c>
      <c r="H1196" s="3">
        <v>7.1556383045390205E-4</v>
      </c>
      <c r="I1196">
        <v>7.1835558628663399E-4</v>
      </c>
      <c r="J1196">
        <v>8.1750866957008795E-4</v>
      </c>
      <c r="L1196" s="1" t="str">
        <f>IF(AND(H1196&lt;0.001, 'SSIM Index'!H1196 &gt; 0.97), TRUE, "")</f>
        <v/>
      </c>
      <c r="M1196" s="1" t="str">
        <f>IF(AND(I1196&lt;0.001, 'SSIM Index'!I1196 &gt; 0.97), TRUE, "")</f>
        <v/>
      </c>
      <c r="N1196" s="1" t="str">
        <f>IF(AND(J1196&lt;0.001, 'SSIM Index'!J1196 &gt; 0.97), TRUE, "")</f>
        <v/>
      </c>
      <c r="O1196" s="3" t="str">
        <f t="shared" si="55"/>
        <v/>
      </c>
      <c r="P1196" s="1" t="str">
        <f t="shared" si="56"/>
        <v/>
      </c>
      <c r="Q1196" s="1" t="str">
        <f t="shared" si="57"/>
        <v/>
      </c>
    </row>
    <row r="1197" spans="1:17" x14ac:dyDescent="0.35">
      <c r="A1197" s="6">
        <v>1195</v>
      </c>
      <c r="B1197" s="1">
        <f>VLOOKUP($A1197, Parameters!$A$2:JI$1345, MATCH(B$1, Parameters!$1:$1, 0), FALSE)</f>
        <v>3000</v>
      </c>
      <c r="C1197" s="1">
        <f>VLOOKUP($A1197, Parameters!$A$2:JJ$1345, MATCH(C$1, Parameters!$1:$1, 0), FALSE)</f>
        <v>4415.6000000000004</v>
      </c>
      <c r="D1197" s="1">
        <f>VLOOKUP($A1197, Parameters!$A$2:JK$1345, MATCH(D$1, Parameters!$1:$1, 0), FALSE)</f>
        <v>130</v>
      </c>
      <c r="E1197" s="1">
        <f>VLOOKUP($A1197, Parameters!$A$2:JL$1345, MATCH(E$1, Parameters!$1:$1, 0), FALSE)</f>
        <v>1.4214</v>
      </c>
      <c r="F1197" s="1">
        <f>VLOOKUP($A1197, Parameters!$A$2:JM$1345, MATCH(F$1, Parameters!$1:$1, 0), FALSE)</f>
        <v>5.1355199999999996</v>
      </c>
      <c r="G1197" s="1">
        <f>VLOOKUP($A1197, Parameters!$A$2:JN$1345, MATCH(G$1, Parameters!$1:$1, 0), FALSE)</f>
        <v>-0.5634735202715403</v>
      </c>
      <c r="H1197" s="3">
        <v>8.4179849363863403E-4</v>
      </c>
      <c r="I1197">
        <v>5.7477905647829099E-4</v>
      </c>
      <c r="J1197">
        <v>9.4997754786163503E-4</v>
      </c>
      <c r="L1197" s="1" t="str">
        <f>IF(AND(H1197&lt;0.001, 'SSIM Index'!H1197 &gt; 0.97), TRUE, "")</f>
        <v/>
      </c>
      <c r="M1197" s="1" t="str">
        <f>IF(AND(I1197&lt;0.001, 'SSIM Index'!I1197 &gt; 0.97), TRUE, "")</f>
        <v/>
      </c>
      <c r="N1197" s="1" t="str">
        <f>IF(AND(J1197&lt;0.001, 'SSIM Index'!J1197 &gt; 0.97), TRUE, "")</f>
        <v/>
      </c>
      <c r="O1197" s="3" t="str">
        <f t="shared" si="55"/>
        <v/>
      </c>
      <c r="P1197" s="1" t="str">
        <f t="shared" si="56"/>
        <v/>
      </c>
      <c r="Q1197" s="1" t="str">
        <f t="shared" si="57"/>
        <v/>
      </c>
    </row>
    <row r="1198" spans="1:17" x14ac:dyDescent="0.35">
      <c r="A1198" s="6">
        <v>1196</v>
      </c>
      <c r="B1198" s="1">
        <f>VLOOKUP($A1198, Parameters!$A$2:JI$1345, MATCH(B$1, Parameters!$1:$1, 0), FALSE)</f>
        <v>1000</v>
      </c>
      <c r="C1198" s="1">
        <f>VLOOKUP($A1198, Parameters!$A$2:JJ$1345, MATCH(C$1, Parameters!$1:$1, 0), FALSE)</f>
        <v>883.12</v>
      </c>
      <c r="D1198" s="1">
        <f>VLOOKUP($A1198, Parameters!$A$2:JK$1345, MATCH(D$1, Parameters!$1:$1, 0), FALSE)</f>
        <v>130</v>
      </c>
      <c r="E1198" s="1">
        <f>VLOOKUP($A1198, Parameters!$A$2:JL$1345, MATCH(E$1, Parameters!$1:$1, 0), FALSE)</f>
        <v>2.8113000000000001</v>
      </c>
      <c r="F1198" s="1">
        <f>VLOOKUP($A1198, Parameters!$A$2:JM$1345, MATCH(F$1, Parameters!$1:$1, 0), FALSE)</f>
        <v>5.5791700000000004</v>
      </c>
      <c r="G1198" s="1">
        <f>VLOOKUP($A1198, Parameters!$A$2:JN$1345, MATCH(G$1, Parameters!$1:$1, 0), FALSE)</f>
        <v>-0.64308681352380148</v>
      </c>
      <c r="H1198" s="3">
        <v>4.4607388554140898E-4</v>
      </c>
      <c r="I1198">
        <v>4.0452304529026102E-4</v>
      </c>
      <c r="J1198">
        <v>4.7547084977850302E-4</v>
      </c>
      <c r="L1198" s="1" t="str">
        <f>IF(AND(H1198&lt;0.001, 'SSIM Index'!H1198 &gt; 0.97), TRUE, "")</f>
        <v/>
      </c>
      <c r="M1198" s="1" t="str">
        <f>IF(AND(I1198&lt;0.001, 'SSIM Index'!I1198 &gt; 0.97), TRUE, "")</f>
        <v/>
      </c>
      <c r="N1198" s="1" t="str">
        <f>IF(AND(J1198&lt;0.001, 'SSIM Index'!J1198 &gt; 0.97), TRUE, "")</f>
        <v/>
      </c>
      <c r="O1198" s="3" t="str">
        <f t="shared" si="55"/>
        <v/>
      </c>
      <c r="P1198" s="1" t="str">
        <f t="shared" si="56"/>
        <v/>
      </c>
      <c r="Q1198" s="1" t="str">
        <f t="shared" si="57"/>
        <v/>
      </c>
    </row>
    <row r="1199" spans="1:17" x14ac:dyDescent="0.35">
      <c r="A1199" s="6">
        <v>1197</v>
      </c>
      <c r="B1199" s="1">
        <f>VLOOKUP($A1199, Parameters!$A$2:JI$1345, MATCH(B$1, Parameters!$1:$1, 0), FALSE)</f>
        <v>1000</v>
      </c>
      <c r="C1199" s="1">
        <f>VLOOKUP($A1199, Parameters!$A$2:JJ$1345, MATCH(C$1, Parameters!$1:$1, 0), FALSE)</f>
        <v>2119.5</v>
      </c>
      <c r="D1199" s="1">
        <f>VLOOKUP($A1199, Parameters!$A$2:JK$1345, MATCH(D$1, Parameters!$1:$1, 0), FALSE)</f>
        <v>130</v>
      </c>
      <c r="E1199" s="1">
        <f>VLOOKUP($A1199, Parameters!$A$2:JL$1345, MATCH(E$1, Parameters!$1:$1, 0), FALSE)</f>
        <v>2.8113000000000001</v>
      </c>
      <c r="F1199" s="1">
        <f>VLOOKUP($A1199, Parameters!$A$2:JM$1345, MATCH(F$1, Parameters!$1:$1, 0), FALSE)</f>
        <v>5.5791700000000004</v>
      </c>
      <c r="G1199" s="1">
        <f>VLOOKUP($A1199, Parameters!$A$2:JN$1345, MATCH(G$1, Parameters!$1:$1, 0), FALSE)</f>
        <v>-0.64308681352380148</v>
      </c>
      <c r="H1199" s="3">
        <v>1.0659531690180299E-3</v>
      </c>
      <c r="I1199">
        <v>1.29326106980443E-3</v>
      </c>
      <c r="J1199">
        <v>1.45089323632419E-3</v>
      </c>
      <c r="L1199" s="1" t="str">
        <f>IF(AND(H1199&lt;0.001, 'SSIM Index'!H1199 &gt; 0.97), TRUE, "")</f>
        <v/>
      </c>
      <c r="M1199" s="1" t="str">
        <f>IF(AND(I1199&lt;0.001, 'SSIM Index'!I1199 &gt; 0.97), TRUE, "")</f>
        <v/>
      </c>
      <c r="N1199" s="1" t="str">
        <f>IF(AND(J1199&lt;0.001, 'SSIM Index'!J1199 &gt; 0.97), TRUE, "")</f>
        <v/>
      </c>
      <c r="O1199" s="3" t="str">
        <f t="shared" si="55"/>
        <v/>
      </c>
      <c r="P1199" s="1" t="b">
        <f t="shared" si="56"/>
        <v>1</v>
      </c>
      <c r="Q1199" s="1" t="str">
        <f t="shared" si="57"/>
        <v/>
      </c>
    </row>
    <row r="1200" spans="1:17" x14ac:dyDescent="0.35">
      <c r="A1200" s="6">
        <v>1198</v>
      </c>
      <c r="B1200" s="1">
        <f>VLOOKUP($A1200, Parameters!$A$2:JI$1345, MATCH(B$1, Parameters!$1:$1, 0), FALSE)</f>
        <v>1000</v>
      </c>
      <c r="C1200" s="1">
        <f>VLOOKUP($A1200, Parameters!$A$2:JJ$1345, MATCH(C$1, Parameters!$1:$1, 0), FALSE)</f>
        <v>3355.9</v>
      </c>
      <c r="D1200" s="1">
        <f>VLOOKUP($A1200, Parameters!$A$2:JK$1345, MATCH(D$1, Parameters!$1:$1, 0), FALSE)</f>
        <v>130</v>
      </c>
      <c r="E1200" s="1">
        <f>VLOOKUP($A1200, Parameters!$A$2:JL$1345, MATCH(E$1, Parameters!$1:$1, 0), FALSE)</f>
        <v>2.8113000000000001</v>
      </c>
      <c r="F1200" s="1">
        <f>VLOOKUP($A1200, Parameters!$A$2:JM$1345, MATCH(F$1, Parameters!$1:$1, 0), FALSE)</f>
        <v>5.5791700000000004</v>
      </c>
      <c r="G1200" s="1">
        <f>VLOOKUP($A1200, Parameters!$A$2:JN$1345, MATCH(G$1, Parameters!$1:$1, 0), FALSE)</f>
        <v>-0.64308681352380148</v>
      </c>
      <c r="H1200" s="3">
        <v>1.45773775875568E-3</v>
      </c>
      <c r="I1200">
        <v>2.0248265936970702E-3</v>
      </c>
      <c r="J1200">
        <v>1.87915551941841E-3</v>
      </c>
      <c r="L1200" s="1" t="str">
        <f>IF(AND(H1200&lt;0.001, 'SSIM Index'!H1200 &gt; 0.97), TRUE, "")</f>
        <v/>
      </c>
      <c r="M1200" s="1" t="str">
        <f>IF(AND(I1200&lt;0.001, 'SSIM Index'!I1200 &gt; 0.97), TRUE, "")</f>
        <v/>
      </c>
      <c r="N1200" s="1" t="str">
        <f>IF(AND(J1200&lt;0.001, 'SSIM Index'!J1200 &gt; 0.97), TRUE, "")</f>
        <v/>
      </c>
      <c r="O1200" s="3" t="str">
        <f t="shared" si="55"/>
        <v/>
      </c>
      <c r="P1200" s="1" t="str">
        <f t="shared" si="56"/>
        <v/>
      </c>
      <c r="Q1200" s="1" t="str">
        <f t="shared" si="57"/>
        <v/>
      </c>
    </row>
    <row r="1201" spans="1:17" x14ac:dyDescent="0.35">
      <c r="A1201" s="6">
        <v>1199</v>
      </c>
      <c r="B1201" s="1">
        <f>VLOOKUP($A1201, Parameters!$A$2:JI$1345, MATCH(B$1, Parameters!$1:$1, 0), FALSE)</f>
        <v>1000</v>
      </c>
      <c r="C1201" s="1">
        <f>VLOOKUP($A1201, Parameters!$A$2:JJ$1345, MATCH(C$1, Parameters!$1:$1, 0), FALSE)</f>
        <v>4673.8</v>
      </c>
      <c r="D1201" s="1">
        <f>VLOOKUP($A1201, Parameters!$A$2:JK$1345, MATCH(D$1, Parameters!$1:$1, 0), FALSE)</f>
        <v>130</v>
      </c>
      <c r="E1201" s="1">
        <f>VLOOKUP($A1201, Parameters!$A$2:JL$1345, MATCH(E$1, Parameters!$1:$1, 0), FALSE)</f>
        <v>2.8113000000000001</v>
      </c>
      <c r="F1201" s="1">
        <f>VLOOKUP($A1201, Parameters!$A$2:JM$1345, MATCH(F$1, Parameters!$1:$1, 0), FALSE)</f>
        <v>5.5791700000000004</v>
      </c>
      <c r="G1201" s="1">
        <f>VLOOKUP($A1201, Parameters!$A$2:JN$1345, MATCH(G$1, Parameters!$1:$1, 0), FALSE)</f>
        <v>-0.64308681352380148</v>
      </c>
      <c r="H1201" s="3">
        <v>1.3287437614053401E-3</v>
      </c>
      <c r="I1201">
        <v>2.2711516357958299E-3</v>
      </c>
      <c r="J1201">
        <v>2.1640425547957399E-3</v>
      </c>
      <c r="L1201" s="1" t="str">
        <f>IF(AND(H1201&lt;0.001, 'SSIM Index'!H1201 &gt; 0.97), TRUE, "")</f>
        <v/>
      </c>
      <c r="M1201" s="1" t="str">
        <f>IF(AND(I1201&lt;0.001, 'SSIM Index'!I1201 &gt; 0.97), TRUE, "")</f>
        <v/>
      </c>
      <c r="N1201" s="1" t="str">
        <f>IF(AND(J1201&lt;0.001, 'SSIM Index'!J1201 &gt; 0.97), TRUE, "")</f>
        <v/>
      </c>
      <c r="O1201" s="3" t="b">
        <f t="shared" si="55"/>
        <v>1</v>
      </c>
      <c r="P1201" s="1" t="str">
        <f t="shared" si="56"/>
        <v/>
      </c>
      <c r="Q1201" s="1" t="str">
        <f t="shared" si="57"/>
        <v/>
      </c>
    </row>
    <row r="1202" spans="1:17" x14ac:dyDescent="0.35">
      <c r="A1202" s="6">
        <v>1200</v>
      </c>
      <c r="B1202" s="1">
        <f>VLOOKUP($A1202, Parameters!$A$2:JI$1345, MATCH(B$1, Parameters!$1:$1, 0), FALSE)</f>
        <v>3000</v>
      </c>
      <c r="C1202" s="1">
        <f>VLOOKUP($A1202, Parameters!$A$2:JJ$1345, MATCH(C$1, Parameters!$1:$1, 0), FALSE)</f>
        <v>1059.7</v>
      </c>
      <c r="D1202" s="1">
        <f>VLOOKUP($A1202, Parameters!$A$2:JK$1345, MATCH(D$1, Parameters!$1:$1, 0), FALSE)</f>
        <v>130</v>
      </c>
      <c r="E1202" s="1">
        <f>VLOOKUP($A1202, Parameters!$A$2:JL$1345, MATCH(E$1, Parameters!$1:$1, 0), FALSE)</f>
        <v>5.5746200000000004</v>
      </c>
      <c r="F1202" s="1">
        <f>VLOOKUP($A1202, Parameters!$A$2:JM$1345, MATCH(F$1, Parameters!$1:$1, 0), FALSE)</f>
        <v>3.9794</v>
      </c>
      <c r="G1202" s="1">
        <f>VLOOKUP($A1202, Parameters!$A$2:JN$1345, MATCH(G$1, Parameters!$1:$1, 0), FALSE)</f>
        <v>1.5970872853521993</v>
      </c>
      <c r="H1202" s="3">
        <v>4.0239858208224101E-4</v>
      </c>
      <c r="I1202">
        <v>3.4515265724621702E-4</v>
      </c>
      <c r="J1202">
        <v>4.2502218275330901E-4</v>
      </c>
      <c r="L1202" s="1" t="str">
        <f>IF(AND(H1202&lt;0.001, 'SSIM Index'!H1202 &gt; 0.97), TRUE, "")</f>
        <v/>
      </c>
      <c r="M1202" s="1" t="str">
        <f>IF(AND(I1202&lt;0.001, 'SSIM Index'!I1202 &gt; 0.97), TRUE, "")</f>
        <v/>
      </c>
      <c r="N1202" s="1" t="str">
        <f>IF(AND(J1202&lt;0.001, 'SSIM Index'!J1202 &gt; 0.97), TRUE, "")</f>
        <v/>
      </c>
      <c r="O1202" s="3" t="str">
        <f t="shared" si="55"/>
        <v/>
      </c>
      <c r="P1202" s="1" t="str">
        <f t="shared" si="56"/>
        <v/>
      </c>
      <c r="Q1202" s="1" t="str">
        <f t="shared" si="57"/>
        <v/>
      </c>
    </row>
    <row r="1203" spans="1:17" x14ac:dyDescent="0.35">
      <c r="A1203" s="6">
        <v>1201</v>
      </c>
      <c r="B1203" s="1">
        <f>VLOOKUP($A1203, Parameters!$A$2:JI$1345, MATCH(B$1, Parameters!$1:$1, 0), FALSE)</f>
        <v>3000</v>
      </c>
      <c r="C1203" s="1">
        <f>VLOOKUP($A1203, Parameters!$A$2:JJ$1345, MATCH(C$1, Parameters!$1:$1, 0), FALSE)</f>
        <v>2296.1</v>
      </c>
      <c r="D1203" s="1">
        <f>VLOOKUP($A1203, Parameters!$A$2:JK$1345, MATCH(D$1, Parameters!$1:$1, 0), FALSE)</f>
        <v>130</v>
      </c>
      <c r="E1203" s="1">
        <f>VLOOKUP($A1203, Parameters!$A$2:JL$1345, MATCH(E$1, Parameters!$1:$1, 0), FALSE)</f>
        <v>5.5746200000000004</v>
      </c>
      <c r="F1203" s="1">
        <f>VLOOKUP($A1203, Parameters!$A$2:JM$1345, MATCH(F$1, Parameters!$1:$1, 0), FALSE)</f>
        <v>3.9794</v>
      </c>
      <c r="G1203" s="1">
        <f>VLOOKUP($A1203, Parameters!$A$2:JN$1345, MATCH(G$1, Parameters!$1:$1, 0), FALSE)</f>
        <v>1.5970872853521993</v>
      </c>
      <c r="H1203" s="3">
        <v>7.2018802165985097E-4</v>
      </c>
      <c r="I1203">
        <v>7.8287656651809801E-4</v>
      </c>
      <c r="J1203">
        <v>8.90125404112041E-4</v>
      </c>
      <c r="L1203" s="1" t="str">
        <f>IF(AND(H1203&lt;0.001, 'SSIM Index'!H1203 &gt; 0.97), TRUE, "")</f>
        <v/>
      </c>
      <c r="M1203" s="1" t="str">
        <f>IF(AND(I1203&lt;0.001, 'SSIM Index'!I1203 &gt; 0.97), TRUE, "")</f>
        <v/>
      </c>
      <c r="N1203" s="1" t="str">
        <f>IF(AND(J1203&lt;0.001, 'SSIM Index'!J1203 &gt; 0.97), TRUE, "")</f>
        <v/>
      </c>
      <c r="O1203" s="3" t="str">
        <f t="shared" si="55"/>
        <v/>
      </c>
      <c r="P1203" s="1" t="str">
        <f t="shared" si="56"/>
        <v/>
      </c>
      <c r="Q1203" s="1" t="str">
        <f t="shared" si="57"/>
        <v/>
      </c>
    </row>
    <row r="1204" spans="1:17" x14ac:dyDescent="0.35">
      <c r="A1204" s="6">
        <v>1202</v>
      </c>
      <c r="B1204" s="1">
        <f>VLOOKUP($A1204, Parameters!$A$2:JI$1345, MATCH(B$1, Parameters!$1:$1, 0), FALSE)</f>
        <v>3000</v>
      </c>
      <c r="C1204" s="1">
        <f>VLOOKUP($A1204, Parameters!$A$2:JJ$1345, MATCH(C$1, Parameters!$1:$1, 0), FALSE)</f>
        <v>3532.5</v>
      </c>
      <c r="D1204" s="1">
        <f>VLOOKUP($A1204, Parameters!$A$2:JK$1345, MATCH(D$1, Parameters!$1:$1, 0), FALSE)</f>
        <v>130</v>
      </c>
      <c r="E1204" s="1">
        <f>VLOOKUP($A1204, Parameters!$A$2:JL$1345, MATCH(E$1, Parameters!$1:$1, 0), FALSE)</f>
        <v>5.5746200000000004</v>
      </c>
      <c r="F1204" s="1">
        <f>VLOOKUP($A1204, Parameters!$A$2:JM$1345, MATCH(F$1, Parameters!$1:$1, 0), FALSE)</f>
        <v>3.9794</v>
      </c>
      <c r="G1204" s="1">
        <f>VLOOKUP($A1204, Parameters!$A$2:JN$1345, MATCH(G$1, Parameters!$1:$1, 0), FALSE)</f>
        <v>1.5970872853521993</v>
      </c>
      <c r="H1204" s="3">
        <v>8.8892492931336099E-4</v>
      </c>
      <c r="I1204">
        <v>9.8176347091793992E-4</v>
      </c>
      <c r="J1204">
        <v>1.10067811328917E-3</v>
      </c>
      <c r="L1204" s="1" t="str">
        <f>IF(AND(H1204&lt;0.001, 'SSIM Index'!H1204 &gt; 0.97), TRUE, "")</f>
        <v/>
      </c>
      <c r="M1204" s="1" t="str">
        <f>IF(AND(I1204&lt;0.001, 'SSIM Index'!I1204 &gt; 0.97), TRUE, "")</f>
        <v/>
      </c>
      <c r="N1204" s="1" t="str">
        <f>IF(AND(J1204&lt;0.001, 'SSIM Index'!J1204 &gt; 0.97), TRUE, "")</f>
        <v/>
      </c>
      <c r="O1204" s="3" t="str">
        <f t="shared" si="55"/>
        <v/>
      </c>
      <c r="P1204" s="1" t="str">
        <f t="shared" si="56"/>
        <v/>
      </c>
      <c r="Q1204" s="1" t="str">
        <f t="shared" si="57"/>
        <v/>
      </c>
    </row>
    <row r="1205" spans="1:17" x14ac:dyDescent="0.35">
      <c r="A1205" s="6">
        <v>1203</v>
      </c>
      <c r="B1205" s="1">
        <f>VLOOKUP($A1205, Parameters!$A$2:JI$1345, MATCH(B$1, Parameters!$1:$1, 0), FALSE)</f>
        <v>3000</v>
      </c>
      <c r="C1205" s="1">
        <f>VLOOKUP($A1205, Parameters!$A$2:JJ$1345, MATCH(C$1, Parameters!$1:$1, 0), FALSE)</f>
        <v>7322.7</v>
      </c>
      <c r="D1205" s="1">
        <f>VLOOKUP($A1205, Parameters!$A$2:JK$1345, MATCH(D$1, Parameters!$1:$1, 0), FALSE)</f>
        <v>130</v>
      </c>
      <c r="E1205" s="1">
        <f>VLOOKUP($A1205, Parameters!$A$2:JL$1345, MATCH(E$1, Parameters!$1:$1, 0), FALSE)</f>
        <v>5.5746200000000004</v>
      </c>
      <c r="F1205" s="1">
        <f>VLOOKUP($A1205, Parameters!$A$2:JM$1345, MATCH(F$1, Parameters!$1:$1, 0), FALSE)</f>
        <v>3.9794</v>
      </c>
      <c r="G1205" s="1">
        <f>VLOOKUP($A1205, Parameters!$A$2:JN$1345, MATCH(G$1, Parameters!$1:$1, 0), FALSE)</f>
        <v>1.5970872853521993</v>
      </c>
      <c r="H1205" s="3">
        <v>1.8565704813227001E-3</v>
      </c>
      <c r="I1205">
        <v>2.5993396993726401E-3</v>
      </c>
      <c r="J1205">
        <v>3.6480382550507701E-3</v>
      </c>
      <c r="L1205" s="1" t="str">
        <f>IF(AND(H1205&lt;0.001, 'SSIM Index'!H1205 &gt; 0.97), TRUE, "")</f>
        <v/>
      </c>
      <c r="M1205" s="1" t="str">
        <f>IF(AND(I1205&lt;0.001, 'SSIM Index'!I1205 &gt; 0.97), TRUE, "")</f>
        <v/>
      </c>
      <c r="N1205" s="1" t="str">
        <f>IF(AND(J1205&lt;0.001, 'SSIM Index'!J1205 &gt; 0.97), TRUE, "")</f>
        <v/>
      </c>
      <c r="O1205" s="3" t="str">
        <f t="shared" si="55"/>
        <v/>
      </c>
      <c r="P1205" s="1" t="str">
        <f t="shared" si="56"/>
        <v/>
      </c>
      <c r="Q1205" s="1" t="str">
        <f t="shared" si="57"/>
        <v/>
      </c>
    </row>
    <row r="1206" spans="1:17" x14ac:dyDescent="0.35">
      <c r="A1206" s="6">
        <v>1204</v>
      </c>
      <c r="B1206" s="1">
        <f>VLOOKUP($A1206, Parameters!$A$2:JI$1345, MATCH(B$1, Parameters!$1:$1, 0), FALSE)</f>
        <v>3000</v>
      </c>
      <c r="C1206" s="1">
        <f>VLOOKUP($A1206, Parameters!$A$2:JJ$1345, MATCH(C$1, Parameters!$1:$1, 0), FALSE)</f>
        <v>20</v>
      </c>
      <c r="D1206" s="1">
        <f>VLOOKUP($A1206, Parameters!$A$2:JK$1345, MATCH(D$1, Parameters!$1:$1, 0), FALSE)</f>
        <v>130</v>
      </c>
      <c r="E1206" s="1">
        <f>VLOOKUP($A1206, Parameters!$A$2:JL$1345, MATCH(E$1, Parameters!$1:$1, 0), FALSE)</f>
        <v>2.1229800000000001</v>
      </c>
      <c r="F1206" s="1">
        <f>VLOOKUP($A1206, Parameters!$A$2:JM$1345, MATCH(F$1, Parameters!$1:$1, 0), FALSE)</f>
        <v>4.3373799999999996</v>
      </c>
      <c r="G1206" s="1">
        <f>VLOOKUP($A1206, Parameters!$A$2:JN$1345, MATCH(G$1, Parameters!$1:$1, 0), FALSE)</f>
        <v>7.2261666258547752</v>
      </c>
      <c r="H1206" s="3">
        <v>3.3921902650035901E-4</v>
      </c>
      <c r="I1206">
        <v>2.55368533544242E-4</v>
      </c>
      <c r="J1206">
        <v>4.1440257336944298E-4</v>
      </c>
      <c r="L1206" s="1" t="str">
        <f>IF(AND(H1206&lt;0.001, 'SSIM Index'!H1206 &gt; 0.97), TRUE, "")</f>
        <v/>
      </c>
      <c r="M1206" s="1" t="str">
        <f>IF(AND(I1206&lt;0.001, 'SSIM Index'!I1206 &gt; 0.97), TRUE, "")</f>
        <v/>
      </c>
      <c r="N1206" s="1" t="str">
        <f>IF(AND(J1206&lt;0.001, 'SSIM Index'!J1206 &gt; 0.97), TRUE, "")</f>
        <v/>
      </c>
      <c r="O1206" s="3" t="str">
        <f t="shared" si="55"/>
        <v/>
      </c>
      <c r="P1206" s="1" t="str">
        <f t="shared" si="56"/>
        <v/>
      </c>
      <c r="Q1206" s="1" t="str">
        <f t="shared" si="57"/>
        <v/>
      </c>
    </row>
    <row r="1207" spans="1:17" x14ac:dyDescent="0.35">
      <c r="A1207" s="6">
        <v>1205</v>
      </c>
      <c r="B1207" s="1">
        <f>VLOOKUP($A1207, Parameters!$A$2:JI$1345, MATCH(B$1, Parameters!$1:$1, 0), FALSE)</f>
        <v>3000</v>
      </c>
      <c r="C1207" s="1">
        <f>VLOOKUP($A1207, Parameters!$A$2:JJ$1345, MATCH(C$1, Parameters!$1:$1, 0), FALSE)</f>
        <v>1236.4000000000001</v>
      </c>
      <c r="D1207" s="1">
        <f>VLOOKUP($A1207, Parameters!$A$2:JK$1345, MATCH(D$1, Parameters!$1:$1, 0), FALSE)</f>
        <v>130</v>
      </c>
      <c r="E1207" s="1">
        <f>VLOOKUP($A1207, Parameters!$A$2:JL$1345, MATCH(E$1, Parameters!$1:$1, 0), FALSE)</f>
        <v>2.1229800000000001</v>
      </c>
      <c r="F1207" s="1">
        <f>VLOOKUP($A1207, Parameters!$A$2:JM$1345, MATCH(F$1, Parameters!$1:$1, 0), FALSE)</f>
        <v>4.3373799999999996</v>
      </c>
      <c r="G1207" s="1">
        <f>VLOOKUP($A1207, Parameters!$A$2:JN$1345, MATCH(G$1, Parameters!$1:$1, 0), FALSE)</f>
        <v>7.2261666258547752</v>
      </c>
      <c r="H1207" s="3">
        <v>4.4126476859673798E-4</v>
      </c>
      <c r="I1207">
        <v>3.79278557375073E-4</v>
      </c>
      <c r="J1207">
        <v>4.5718348701484501E-4</v>
      </c>
      <c r="L1207" s="1" t="str">
        <f>IF(AND(H1207&lt;0.001, 'SSIM Index'!H1207 &gt; 0.97), TRUE, "")</f>
        <v/>
      </c>
      <c r="M1207" s="1" t="str">
        <f>IF(AND(I1207&lt;0.001, 'SSIM Index'!I1207 &gt; 0.97), TRUE, "")</f>
        <v/>
      </c>
      <c r="N1207" s="1" t="str">
        <f>IF(AND(J1207&lt;0.001, 'SSIM Index'!J1207 &gt; 0.97), TRUE, "")</f>
        <v/>
      </c>
      <c r="O1207" s="3" t="str">
        <f t="shared" si="55"/>
        <v/>
      </c>
      <c r="P1207" s="1" t="str">
        <f t="shared" si="56"/>
        <v/>
      </c>
      <c r="Q1207" s="1" t="str">
        <f t="shared" si="57"/>
        <v/>
      </c>
    </row>
    <row r="1208" spans="1:17" x14ac:dyDescent="0.35">
      <c r="A1208" s="6">
        <v>1206</v>
      </c>
      <c r="B1208" s="1">
        <f>VLOOKUP($A1208, Parameters!$A$2:JI$1345, MATCH(B$1, Parameters!$1:$1, 0), FALSE)</f>
        <v>3000</v>
      </c>
      <c r="C1208" s="1">
        <f>VLOOKUP($A1208, Parameters!$A$2:JJ$1345, MATCH(C$1, Parameters!$1:$1, 0), FALSE)</f>
        <v>2472.6999999999998</v>
      </c>
      <c r="D1208" s="1">
        <f>VLOOKUP($A1208, Parameters!$A$2:JK$1345, MATCH(D$1, Parameters!$1:$1, 0), FALSE)</f>
        <v>130</v>
      </c>
      <c r="E1208" s="1">
        <f>VLOOKUP($A1208, Parameters!$A$2:JL$1345, MATCH(E$1, Parameters!$1:$1, 0), FALSE)</f>
        <v>2.1229800000000001</v>
      </c>
      <c r="F1208" s="1">
        <f>VLOOKUP($A1208, Parameters!$A$2:JM$1345, MATCH(F$1, Parameters!$1:$1, 0), FALSE)</f>
        <v>4.3373799999999996</v>
      </c>
      <c r="G1208" s="1">
        <f>VLOOKUP($A1208, Parameters!$A$2:JN$1345, MATCH(G$1, Parameters!$1:$1, 0), FALSE)</f>
        <v>7.2261666258547752</v>
      </c>
      <c r="H1208" s="3">
        <v>5.2468682406470104E-4</v>
      </c>
      <c r="I1208">
        <v>5.9592700563371095E-4</v>
      </c>
      <c r="J1208">
        <v>7.2185107273980899E-4</v>
      </c>
      <c r="L1208" s="1" t="str">
        <f>IF(AND(H1208&lt;0.001, 'SSIM Index'!H1208 &gt; 0.97), TRUE, "")</f>
        <v/>
      </c>
      <c r="M1208" s="1" t="str">
        <f>IF(AND(I1208&lt;0.001, 'SSIM Index'!I1208 &gt; 0.97), TRUE, "")</f>
        <v/>
      </c>
      <c r="N1208" s="1" t="str">
        <f>IF(AND(J1208&lt;0.001, 'SSIM Index'!J1208 &gt; 0.97), TRUE, "")</f>
        <v/>
      </c>
      <c r="O1208" s="3" t="str">
        <f t="shared" si="55"/>
        <v/>
      </c>
      <c r="P1208" s="1" t="str">
        <f t="shared" si="56"/>
        <v/>
      </c>
      <c r="Q1208" s="1" t="str">
        <f t="shared" si="57"/>
        <v/>
      </c>
    </row>
    <row r="1209" spans="1:17" x14ac:dyDescent="0.35">
      <c r="A1209" s="6">
        <v>1207</v>
      </c>
      <c r="B1209" s="1">
        <f>VLOOKUP($A1209, Parameters!$A$2:JI$1345, MATCH(B$1, Parameters!$1:$1, 0), FALSE)</f>
        <v>3000</v>
      </c>
      <c r="C1209" s="1">
        <f>VLOOKUP($A1209, Parameters!$A$2:JJ$1345, MATCH(C$1, Parameters!$1:$1, 0), FALSE)</f>
        <v>3709.1</v>
      </c>
      <c r="D1209" s="1">
        <f>VLOOKUP($A1209, Parameters!$A$2:JK$1345, MATCH(D$1, Parameters!$1:$1, 0), FALSE)</f>
        <v>130</v>
      </c>
      <c r="E1209" s="1">
        <f>VLOOKUP($A1209, Parameters!$A$2:JL$1345, MATCH(E$1, Parameters!$1:$1, 0), FALSE)</f>
        <v>2.1229800000000001</v>
      </c>
      <c r="F1209" s="1">
        <f>VLOOKUP($A1209, Parameters!$A$2:JM$1345, MATCH(F$1, Parameters!$1:$1, 0), FALSE)</f>
        <v>4.3373799999999996</v>
      </c>
      <c r="G1209" s="1">
        <f>VLOOKUP($A1209, Parameters!$A$2:JN$1345, MATCH(G$1, Parameters!$1:$1, 0), FALSE)</f>
        <v>7.2261666258547752</v>
      </c>
      <c r="H1209" s="3">
        <v>5.6947313714772398E-4</v>
      </c>
      <c r="I1209">
        <v>6.7918817512690999E-4</v>
      </c>
      <c r="J1209">
        <v>7.1274756919592597E-4</v>
      </c>
      <c r="L1209" s="1" t="str">
        <f>IF(AND(H1209&lt;0.001, 'SSIM Index'!H1209 &gt; 0.97), TRUE, "")</f>
        <v/>
      </c>
      <c r="M1209" s="1" t="str">
        <f>IF(AND(I1209&lt;0.001, 'SSIM Index'!I1209 &gt; 0.97), TRUE, "")</f>
        <v/>
      </c>
      <c r="N1209" s="1" t="str">
        <f>IF(AND(J1209&lt;0.001, 'SSIM Index'!J1209 &gt; 0.97), TRUE, "")</f>
        <v/>
      </c>
      <c r="O1209" s="3" t="str">
        <f t="shared" si="55"/>
        <v/>
      </c>
      <c r="P1209" s="1" t="str">
        <f t="shared" si="56"/>
        <v/>
      </c>
      <c r="Q1209" s="1" t="str">
        <f t="shared" si="57"/>
        <v/>
      </c>
    </row>
    <row r="1210" spans="1:17" x14ac:dyDescent="0.35">
      <c r="A1210" s="6">
        <v>1208</v>
      </c>
      <c r="B1210" s="1">
        <f>VLOOKUP($A1210, Parameters!$A$2:JI$1345, MATCH(B$1, Parameters!$1:$1, 0), FALSE)</f>
        <v>2000</v>
      </c>
      <c r="C1210" s="1">
        <f>VLOOKUP($A1210, Parameters!$A$2:JJ$1345, MATCH(C$1, Parameters!$1:$1, 0), FALSE)</f>
        <v>176.62</v>
      </c>
      <c r="D1210" s="1">
        <f>VLOOKUP($A1210, Parameters!$A$2:JK$1345, MATCH(D$1, Parameters!$1:$1, 0), FALSE)</f>
        <v>130</v>
      </c>
      <c r="E1210" s="1">
        <f>VLOOKUP($A1210, Parameters!$A$2:JL$1345, MATCH(E$1, Parameters!$1:$1, 0), FALSE)</f>
        <v>3.6848200000000002</v>
      </c>
      <c r="F1210" s="1">
        <f>VLOOKUP($A1210, Parameters!$A$2:JM$1345, MATCH(F$1, Parameters!$1:$1, 0), FALSE)</f>
        <v>3.7266400000000002</v>
      </c>
      <c r="G1210" s="1">
        <f>VLOOKUP($A1210, Parameters!$A$2:JN$1345, MATCH(G$1, Parameters!$1:$1, 0), FALSE)</f>
        <v>2.3930752658728225</v>
      </c>
      <c r="H1210" s="3">
        <v>6.10058370511978E-4</v>
      </c>
      <c r="I1210">
        <v>6.5677269594743804E-4</v>
      </c>
      <c r="J1210">
        <v>7.8187417238950697E-4</v>
      </c>
      <c r="L1210" s="1" t="str">
        <f>IF(AND(H1210&lt;0.001, 'SSIM Index'!H1210 &gt; 0.97), TRUE, "")</f>
        <v/>
      </c>
      <c r="M1210" s="1" t="str">
        <f>IF(AND(I1210&lt;0.001, 'SSIM Index'!I1210 &gt; 0.97), TRUE, "")</f>
        <v/>
      </c>
      <c r="N1210" s="1" t="str">
        <f>IF(AND(J1210&lt;0.001, 'SSIM Index'!J1210 &gt; 0.97), TRUE, "")</f>
        <v/>
      </c>
      <c r="O1210" s="3" t="str">
        <f t="shared" si="55"/>
        <v/>
      </c>
      <c r="P1210" s="1" t="str">
        <f t="shared" si="56"/>
        <v/>
      </c>
      <c r="Q1210" s="1" t="str">
        <f t="shared" si="57"/>
        <v/>
      </c>
    </row>
    <row r="1211" spans="1:17" x14ac:dyDescent="0.35">
      <c r="A1211" s="6">
        <v>1209</v>
      </c>
      <c r="B1211" s="1">
        <f>VLOOKUP($A1211, Parameters!$A$2:JI$1345, MATCH(B$1, Parameters!$1:$1, 0), FALSE)</f>
        <v>2000</v>
      </c>
      <c r="C1211" s="1">
        <f>VLOOKUP($A1211, Parameters!$A$2:JJ$1345, MATCH(C$1, Parameters!$1:$1, 0), FALSE)</f>
        <v>1413</v>
      </c>
      <c r="D1211" s="1">
        <f>VLOOKUP($A1211, Parameters!$A$2:JK$1345, MATCH(D$1, Parameters!$1:$1, 0), FALSE)</f>
        <v>130</v>
      </c>
      <c r="E1211" s="1">
        <f>VLOOKUP($A1211, Parameters!$A$2:JL$1345, MATCH(E$1, Parameters!$1:$1, 0), FALSE)</f>
        <v>3.6848200000000002</v>
      </c>
      <c r="F1211" s="1">
        <f>VLOOKUP($A1211, Parameters!$A$2:JM$1345, MATCH(F$1, Parameters!$1:$1, 0), FALSE)</f>
        <v>3.7266400000000002</v>
      </c>
      <c r="G1211" s="1">
        <f>VLOOKUP($A1211, Parameters!$A$2:JN$1345, MATCH(G$1, Parameters!$1:$1, 0), FALSE)</f>
        <v>2.3930752658728225</v>
      </c>
      <c r="H1211" s="3">
        <v>5.2919716108590299E-4</v>
      </c>
      <c r="I1211">
        <v>5.4043519776314497E-4</v>
      </c>
      <c r="J1211">
        <v>6.5373815596103603E-4</v>
      </c>
      <c r="L1211" s="1" t="str">
        <f>IF(AND(H1211&lt;0.001, 'SSIM Index'!H1211 &gt; 0.97), TRUE, "")</f>
        <v/>
      </c>
      <c r="M1211" s="1" t="str">
        <f>IF(AND(I1211&lt;0.001, 'SSIM Index'!I1211 &gt; 0.97), TRUE, "")</f>
        <v/>
      </c>
      <c r="N1211" s="1" t="str">
        <f>IF(AND(J1211&lt;0.001, 'SSIM Index'!J1211 &gt; 0.97), TRUE, "")</f>
        <v/>
      </c>
      <c r="O1211" s="3" t="str">
        <f t="shared" si="55"/>
        <v/>
      </c>
      <c r="P1211" s="1" t="str">
        <f t="shared" si="56"/>
        <v/>
      </c>
      <c r="Q1211" s="1" t="str">
        <f t="shared" si="57"/>
        <v/>
      </c>
    </row>
    <row r="1212" spans="1:17" x14ac:dyDescent="0.35">
      <c r="A1212" s="6">
        <v>1210</v>
      </c>
      <c r="B1212" s="1">
        <f>VLOOKUP($A1212, Parameters!$A$2:JI$1345, MATCH(B$1, Parameters!$1:$1, 0), FALSE)</f>
        <v>2000</v>
      </c>
      <c r="C1212" s="1">
        <f>VLOOKUP($A1212, Parameters!$A$2:JJ$1345, MATCH(C$1, Parameters!$1:$1, 0), FALSE)</f>
        <v>2649.4</v>
      </c>
      <c r="D1212" s="1">
        <f>VLOOKUP($A1212, Parameters!$A$2:JK$1345, MATCH(D$1, Parameters!$1:$1, 0), FALSE)</f>
        <v>130</v>
      </c>
      <c r="E1212" s="1">
        <f>VLOOKUP($A1212, Parameters!$A$2:JL$1345, MATCH(E$1, Parameters!$1:$1, 0), FALSE)</f>
        <v>3.6848200000000002</v>
      </c>
      <c r="F1212" s="1">
        <f>VLOOKUP($A1212, Parameters!$A$2:JM$1345, MATCH(F$1, Parameters!$1:$1, 0), FALSE)</f>
        <v>3.7266400000000002</v>
      </c>
      <c r="G1212" s="1">
        <f>VLOOKUP($A1212, Parameters!$A$2:JN$1345, MATCH(G$1, Parameters!$1:$1, 0), FALSE)</f>
        <v>2.3930752658728225</v>
      </c>
      <c r="H1212" s="3">
        <v>9.7848707810044202E-4</v>
      </c>
      <c r="I1212">
        <v>6.3285563373938203E-4</v>
      </c>
      <c r="J1212">
        <v>1.2146127410232999E-3</v>
      </c>
      <c r="L1212" s="1" t="str">
        <f>IF(AND(H1212&lt;0.001, 'SSIM Index'!H1212 &gt; 0.97), TRUE, "")</f>
        <v/>
      </c>
      <c r="M1212" s="1" t="str">
        <f>IF(AND(I1212&lt;0.001, 'SSIM Index'!I1212 &gt; 0.97), TRUE, "")</f>
        <v/>
      </c>
      <c r="N1212" s="1" t="str">
        <f>IF(AND(J1212&lt;0.001, 'SSIM Index'!J1212 &gt; 0.97), TRUE, "")</f>
        <v/>
      </c>
      <c r="O1212" s="3" t="str">
        <f t="shared" si="55"/>
        <v/>
      </c>
      <c r="P1212" s="1" t="str">
        <f t="shared" si="56"/>
        <v/>
      </c>
      <c r="Q1212" s="1" t="str">
        <f t="shared" si="57"/>
        <v/>
      </c>
    </row>
    <row r="1213" spans="1:17" x14ac:dyDescent="0.35">
      <c r="A1213" s="6">
        <v>1211</v>
      </c>
      <c r="B1213" s="1">
        <f>VLOOKUP($A1213, Parameters!$A$2:JI$1345, MATCH(B$1, Parameters!$1:$1, 0), FALSE)</f>
        <v>2000</v>
      </c>
      <c r="C1213" s="1">
        <f>VLOOKUP($A1213, Parameters!$A$2:JJ$1345, MATCH(C$1, Parameters!$1:$1, 0), FALSE)</f>
        <v>3885.7</v>
      </c>
      <c r="D1213" s="1">
        <f>VLOOKUP($A1213, Parameters!$A$2:JK$1345, MATCH(D$1, Parameters!$1:$1, 0), FALSE)</f>
        <v>130</v>
      </c>
      <c r="E1213" s="1">
        <f>VLOOKUP($A1213, Parameters!$A$2:JL$1345, MATCH(E$1, Parameters!$1:$1, 0), FALSE)</f>
        <v>3.6848200000000002</v>
      </c>
      <c r="F1213" s="1">
        <f>VLOOKUP($A1213, Parameters!$A$2:JM$1345, MATCH(F$1, Parameters!$1:$1, 0), FALSE)</f>
        <v>3.7266400000000002</v>
      </c>
      <c r="G1213" s="1">
        <f>VLOOKUP($A1213, Parameters!$A$2:JN$1345, MATCH(G$1, Parameters!$1:$1, 0), FALSE)</f>
        <v>2.3930752658728225</v>
      </c>
      <c r="H1213" s="3">
        <v>1.11338519491255E-3</v>
      </c>
      <c r="I1213">
        <v>1.1307438835501599E-3</v>
      </c>
      <c r="J1213">
        <v>1.18926062714308E-3</v>
      </c>
      <c r="L1213" s="1" t="str">
        <f>IF(AND(H1213&lt;0.001, 'SSIM Index'!H1213 &gt; 0.97), TRUE, "")</f>
        <v/>
      </c>
      <c r="M1213" s="1" t="str">
        <f>IF(AND(I1213&lt;0.001, 'SSIM Index'!I1213 &gt; 0.97), TRUE, "")</f>
        <v/>
      </c>
      <c r="N1213" s="1" t="str">
        <f>IF(AND(J1213&lt;0.001, 'SSIM Index'!J1213 &gt; 0.97), TRUE, "")</f>
        <v/>
      </c>
      <c r="O1213" s="3" t="str">
        <f t="shared" si="55"/>
        <v/>
      </c>
      <c r="P1213" s="1" t="str">
        <f t="shared" si="56"/>
        <v/>
      </c>
      <c r="Q1213" s="1" t="str">
        <f t="shared" si="57"/>
        <v/>
      </c>
    </row>
    <row r="1214" spans="1:17" x14ac:dyDescent="0.35">
      <c r="A1214" s="6">
        <v>1212</v>
      </c>
      <c r="B1214" s="1">
        <f>VLOOKUP($A1214, Parameters!$A$2:JI$1345, MATCH(B$1, Parameters!$1:$1, 0), FALSE)</f>
        <v>3000</v>
      </c>
      <c r="C1214" s="1">
        <f>VLOOKUP($A1214, Parameters!$A$2:JJ$1345, MATCH(C$1, Parameters!$1:$1, 0), FALSE)</f>
        <v>353.25</v>
      </c>
      <c r="D1214" s="1">
        <f>VLOOKUP($A1214, Parameters!$A$2:JK$1345, MATCH(D$1, Parameters!$1:$1, 0), FALSE)</f>
        <v>130</v>
      </c>
      <c r="E1214" s="1">
        <f>VLOOKUP($A1214, Parameters!$A$2:JL$1345, MATCH(E$1, Parameters!$1:$1, 0), FALSE)</f>
        <v>0.14468</v>
      </c>
      <c r="F1214" s="1">
        <f>VLOOKUP($A1214, Parameters!$A$2:JM$1345, MATCH(F$1, Parameters!$1:$1, 0), FALSE)</f>
        <v>5.8796600000000003</v>
      </c>
      <c r="G1214" s="1">
        <f>VLOOKUP($A1214, Parameters!$A$2:JN$1345, MATCH(G$1, Parameters!$1:$1, 0), FALSE)</f>
        <v>-1.9083870175509392</v>
      </c>
      <c r="H1214" s="3">
        <v>4.2177754221484E-4</v>
      </c>
      <c r="I1214">
        <v>4.1042908560484599E-4</v>
      </c>
      <c r="J1214">
        <v>4.0922206244431398E-4</v>
      </c>
      <c r="L1214" s="1" t="str">
        <f>IF(AND(H1214&lt;0.001, 'SSIM Index'!H1214 &gt; 0.97), TRUE, "")</f>
        <v/>
      </c>
      <c r="M1214" s="1" t="str">
        <f>IF(AND(I1214&lt;0.001, 'SSIM Index'!I1214 &gt; 0.97), TRUE, "")</f>
        <v/>
      </c>
      <c r="N1214" s="1" t="str">
        <f>IF(AND(J1214&lt;0.001, 'SSIM Index'!J1214 &gt; 0.97), TRUE, "")</f>
        <v/>
      </c>
      <c r="O1214" s="3" t="str">
        <f t="shared" si="55"/>
        <v/>
      </c>
      <c r="P1214" s="1" t="str">
        <f t="shared" si="56"/>
        <v/>
      </c>
      <c r="Q1214" s="1" t="str">
        <f t="shared" si="57"/>
        <v/>
      </c>
    </row>
    <row r="1215" spans="1:17" x14ac:dyDescent="0.35">
      <c r="A1215" s="6">
        <v>1213</v>
      </c>
      <c r="B1215" s="1">
        <f>VLOOKUP($A1215, Parameters!$A$2:JI$1345, MATCH(B$1, Parameters!$1:$1, 0), FALSE)</f>
        <v>3000</v>
      </c>
      <c r="C1215" s="1">
        <f>VLOOKUP($A1215, Parameters!$A$2:JJ$1345, MATCH(C$1, Parameters!$1:$1, 0), FALSE)</f>
        <v>1589.6</v>
      </c>
      <c r="D1215" s="1">
        <f>VLOOKUP($A1215, Parameters!$A$2:JK$1345, MATCH(D$1, Parameters!$1:$1, 0), FALSE)</f>
        <v>130</v>
      </c>
      <c r="E1215" s="1">
        <f>VLOOKUP($A1215, Parameters!$A$2:JL$1345, MATCH(E$1, Parameters!$1:$1, 0), FALSE)</f>
        <v>0.14468</v>
      </c>
      <c r="F1215" s="1">
        <f>VLOOKUP($A1215, Parameters!$A$2:JM$1345, MATCH(F$1, Parameters!$1:$1, 0), FALSE)</f>
        <v>5.8796600000000003</v>
      </c>
      <c r="G1215" s="1">
        <f>VLOOKUP($A1215, Parameters!$A$2:JN$1345, MATCH(G$1, Parameters!$1:$1, 0), FALSE)</f>
        <v>-1.9083870175509392</v>
      </c>
      <c r="H1215" s="3">
        <v>6.5856846049427899E-4</v>
      </c>
      <c r="I1215">
        <v>5.9470580890774705E-4</v>
      </c>
      <c r="J1215">
        <v>5.7453679619356903E-4</v>
      </c>
      <c r="L1215" s="1" t="str">
        <f>IF(AND(H1215&lt;0.001, 'SSIM Index'!H1215 &gt; 0.97), TRUE, "")</f>
        <v/>
      </c>
      <c r="M1215" s="1" t="str">
        <f>IF(AND(I1215&lt;0.001, 'SSIM Index'!I1215 &gt; 0.97), TRUE, "")</f>
        <v/>
      </c>
      <c r="N1215" s="1" t="str">
        <f>IF(AND(J1215&lt;0.001, 'SSIM Index'!J1215 &gt; 0.97), TRUE, "")</f>
        <v/>
      </c>
      <c r="O1215" s="3" t="str">
        <f t="shared" si="55"/>
        <v/>
      </c>
      <c r="P1215" s="1" t="str">
        <f t="shared" si="56"/>
        <v/>
      </c>
      <c r="Q1215" s="1" t="str">
        <f t="shared" si="57"/>
        <v/>
      </c>
    </row>
    <row r="1216" spans="1:17" x14ac:dyDescent="0.35">
      <c r="A1216" s="6">
        <v>1214</v>
      </c>
      <c r="B1216" s="1">
        <f>VLOOKUP($A1216, Parameters!$A$2:JI$1345, MATCH(B$1, Parameters!$1:$1, 0), FALSE)</f>
        <v>3000</v>
      </c>
      <c r="C1216" s="1">
        <f>VLOOKUP($A1216, Parameters!$A$2:JJ$1345, MATCH(C$1, Parameters!$1:$1, 0), FALSE)</f>
        <v>2826</v>
      </c>
      <c r="D1216" s="1">
        <f>VLOOKUP($A1216, Parameters!$A$2:JK$1345, MATCH(D$1, Parameters!$1:$1, 0), FALSE)</f>
        <v>130</v>
      </c>
      <c r="E1216" s="1">
        <f>VLOOKUP($A1216, Parameters!$A$2:JL$1345, MATCH(E$1, Parameters!$1:$1, 0), FALSE)</f>
        <v>0.14468</v>
      </c>
      <c r="F1216" s="1">
        <f>VLOOKUP($A1216, Parameters!$A$2:JM$1345, MATCH(F$1, Parameters!$1:$1, 0), FALSE)</f>
        <v>5.8796600000000003</v>
      </c>
      <c r="G1216" s="1">
        <f>VLOOKUP($A1216, Parameters!$A$2:JN$1345, MATCH(G$1, Parameters!$1:$1, 0), FALSE)</f>
        <v>-1.9083870175509392</v>
      </c>
      <c r="H1216" s="3">
        <v>7.2386185638606505E-4</v>
      </c>
      <c r="I1216">
        <v>5.9360335581004598E-4</v>
      </c>
      <c r="J1216">
        <v>7.1078055771067695E-4</v>
      </c>
      <c r="L1216" s="1" t="str">
        <f>IF(AND(H1216&lt;0.001, 'SSIM Index'!H1216 &gt; 0.97), TRUE, "")</f>
        <v/>
      </c>
      <c r="M1216" s="1" t="str">
        <f>IF(AND(I1216&lt;0.001, 'SSIM Index'!I1216 &gt; 0.97), TRUE, "")</f>
        <v/>
      </c>
      <c r="N1216" s="1" t="str">
        <f>IF(AND(J1216&lt;0.001, 'SSIM Index'!J1216 &gt; 0.97), TRUE, "")</f>
        <v/>
      </c>
      <c r="O1216" s="3" t="str">
        <f t="shared" si="55"/>
        <v/>
      </c>
      <c r="P1216" s="1" t="str">
        <f t="shared" si="56"/>
        <v/>
      </c>
      <c r="Q1216" s="1" t="str">
        <f t="shared" si="57"/>
        <v/>
      </c>
    </row>
    <row r="1217" spans="1:17" x14ac:dyDescent="0.35">
      <c r="A1217" s="6">
        <v>1215</v>
      </c>
      <c r="B1217" s="1">
        <f>VLOOKUP($A1217, Parameters!$A$2:JI$1345, MATCH(B$1, Parameters!$1:$1, 0), FALSE)</f>
        <v>3000</v>
      </c>
      <c r="C1217" s="1">
        <f>VLOOKUP($A1217, Parameters!$A$2:JJ$1345, MATCH(C$1, Parameters!$1:$1, 0), FALSE)</f>
        <v>4062.4</v>
      </c>
      <c r="D1217" s="1">
        <f>VLOOKUP($A1217, Parameters!$A$2:JK$1345, MATCH(D$1, Parameters!$1:$1, 0), FALSE)</f>
        <v>130</v>
      </c>
      <c r="E1217" s="1">
        <f>VLOOKUP($A1217, Parameters!$A$2:JL$1345, MATCH(E$1, Parameters!$1:$1, 0), FALSE)</f>
        <v>0.14468</v>
      </c>
      <c r="F1217" s="1">
        <f>VLOOKUP($A1217, Parameters!$A$2:JM$1345, MATCH(F$1, Parameters!$1:$1, 0), FALSE)</f>
        <v>5.8796600000000003</v>
      </c>
      <c r="G1217" s="1">
        <f>VLOOKUP($A1217, Parameters!$A$2:JN$1345, MATCH(G$1, Parameters!$1:$1, 0), FALSE)</f>
        <v>-1.9083870175509392</v>
      </c>
      <c r="H1217" s="3">
        <v>1.08773948159068E-3</v>
      </c>
      <c r="I1217">
        <v>9.6960138762369698E-4</v>
      </c>
      <c r="J1217">
        <v>9.9126831628382206E-4</v>
      </c>
      <c r="L1217" s="1" t="str">
        <f>IF(AND(H1217&lt;0.001, 'SSIM Index'!H1217 &gt; 0.97), TRUE, "")</f>
        <v/>
      </c>
      <c r="M1217" s="1" t="str">
        <f>IF(AND(I1217&lt;0.001, 'SSIM Index'!I1217 &gt; 0.97), TRUE, "")</f>
        <v/>
      </c>
      <c r="N1217" s="1" t="str">
        <f>IF(AND(J1217&lt;0.001, 'SSIM Index'!J1217 &gt; 0.97), TRUE, "")</f>
        <v/>
      </c>
      <c r="O1217" s="3" t="str">
        <f t="shared" si="55"/>
        <v/>
      </c>
      <c r="P1217" s="1" t="str">
        <f t="shared" si="56"/>
        <v/>
      </c>
      <c r="Q1217" s="1" t="str">
        <f t="shared" si="57"/>
        <v/>
      </c>
    </row>
    <row r="1218" spans="1:17" x14ac:dyDescent="0.35">
      <c r="A1218" s="6">
        <v>1216</v>
      </c>
      <c r="B1218" s="1">
        <f>VLOOKUP($A1218, Parameters!$A$2:JI$1345, MATCH(B$1, Parameters!$1:$1, 0), FALSE)</f>
        <v>1000</v>
      </c>
      <c r="C1218" s="1">
        <f>VLOOKUP($A1218, Parameters!$A$2:JJ$1345, MATCH(C$1, Parameters!$1:$1, 0), FALSE)</f>
        <v>529.87</v>
      </c>
      <c r="D1218" s="1">
        <f>VLOOKUP($A1218, Parameters!$A$2:JK$1345, MATCH(D$1, Parameters!$1:$1, 0), FALSE)</f>
        <v>130</v>
      </c>
      <c r="E1218" s="1">
        <f>VLOOKUP($A1218, Parameters!$A$2:JL$1345, MATCH(E$1, Parameters!$1:$1, 0), FALSE)</f>
        <v>4.8204000000000002</v>
      </c>
      <c r="F1218" s="1">
        <f>VLOOKUP($A1218, Parameters!$A$2:JM$1345, MATCH(F$1, Parameters!$1:$1, 0), FALSE)</f>
        <v>3.5423900000000001</v>
      </c>
      <c r="G1218" s="1">
        <f>VLOOKUP($A1218, Parameters!$A$2:JN$1345, MATCH(G$1, Parameters!$1:$1, 0), FALSE)</f>
        <v>1.9274289766295711</v>
      </c>
      <c r="H1218" s="3">
        <v>5.1108666229993105E-4</v>
      </c>
      <c r="I1218">
        <v>5.4778787307441202E-4</v>
      </c>
      <c r="J1218">
        <v>6.4191105775535096E-4</v>
      </c>
      <c r="L1218" s="1" t="str">
        <f>IF(AND(H1218&lt;0.001, 'SSIM Index'!H1218 &gt; 0.97), TRUE, "")</f>
        <v/>
      </c>
      <c r="M1218" s="1" t="str">
        <f>IF(AND(I1218&lt;0.001, 'SSIM Index'!I1218 &gt; 0.97), TRUE, "")</f>
        <v/>
      </c>
      <c r="N1218" s="1" t="str">
        <f>IF(AND(J1218&lt;0.001, 'SSIM Index'!J1218 &gt; 0.97), TRUE, "")</f>
        <v/>
      </c>
      <c r="O1218" s="3" t="str">
        <f t="shared" si="55"/>
        <v/>
      </c>
      <c r="P1218" s="1" t="str">
        <f t="shared" si="56"/>
        <v/>
      </c>
      <c r="Q1218" s="1" t="str">
        <f t="shared" si="57"/>
        <v/>
      </c>
    </row>
    <row r="1219" spans="1:17" x14ac:dyDescent="0.35">
      <c r="A1219" s="6">
        <v>1217</v>
      </c>
      <c r="B1219" s="1">
        <f>VLOOKUP($A1219, Parameters!$A$2:JI$1345, MATCH(B$1, Parameters!$1:$1, 0), FALSE)</f>
        <v>1000</v>
      </c>
      <c r="C1219" s="1">
        <f>VLOOKUP($A1219, Parameters!$A$2:JJ$1345, MATCH(C$1, Parameters!$1:$1, 0), FALSE)</f>
        <v>1766.2</v>
      </c>
      <c r="D1219" s="1">
        <f>VLOOKUP($A1219, Parameters!$A$2:JK$1345, MATCH(D$1, Parameters!$1:$1, 0), FALSE)</f>
        <v>130</v>
      </c>
      <c r="E1219" s="1">
        <f>VLOOKUP($A1219, Parameters!$A$2:JL$1345, MATCH(E$1, Parameters!$1:$1, 0), FALSE)</f>
        <v>4.8204000000000002</v>
      </c>
      <c r="F1219" s="1">
        <f>VLOOKUP($A1219, Parameters!$A$2:JM$1345, MATCH(F$1, Parameters!$1:$1, 0), FALSE)</f>
        <v>3.5423900000000001</v>
      </c>
      <c r="G1219" s="1">
        <f>VLOOKUP($A1219, Parameters!$A$2:JN$1345, MATCH(G$1, Parameters!$1:$1, 0), FALSE)</f>
        <v>1.9274289766295711</v>
      </c>
      <c r="H1219" s="3">
        <v>7.6010427437722596E-4</v>
      </c>
      <c r="I1219">
        <v>8.2338741049170397E-4</v>
      </c>
      <c r="J1219">
        <v>8.2984945038333503E-4</v>
      </c>
      <c r="L1219" s="1" t="str">
        <f>IF(AND(H1219&lt;0.001, 'SSIM Index'!H1219 &gt; 0.97), TRUE, "")</f>
        <v/>
      </c>
      <c r="M1219" s="1" t="str">
        <f>IF(AND(I1219&lt;0.001, 'SSIM Index'!I1219 &gt; 0.97), TRUE, "")</f>
        <v/>
      </c>
      <c r="N1219" s="1" t="str">
        <f>IF(AND(J1219&lt;0.001, 'SSIM Index'!J1219 &gt; 0.97), TRUE, "")</f>
        <v/>
      </c>
      <c r="O1219" s="3" t="str">
        <f t="shared" ref="O1219:O1282" si="58">IF(AND(H1219&gt;0.00129, H1219&lt;0.00135), TRUE, "")</f>
        <v/>
      </c>
      <c r="P1219" s="1" t="str">
        <f t="shared" ref="P1219:P1282" si="59">IF(AND(I1219&gt;0.00129, I1219&lt;0.00135), TRUE, "")</f>
        <v/>
      </c>
      <c r="Q1219" s="1" t="str">
        <f t="shared" ref="Q1219:Q1282" si="60">IF(AND(J1219&gt;0.00129, J1219&lt;0.00135), TRUE, "")</f>
        <v/>
      </c>
    </row>
    <row r="1220" spans="1:17" x14ac:dyDescent="0.35">
      <c r="A1220" s="6">
        <v>1218</v>
      </c>
      <c r="B1220" s="1">
        <f>VLOOKUP($A1220, Parameters!$A$2:JI$1345, MATCH(B$1, Parameters!$1:$1, 0), FALSE)</f>
        <v>1000</v>
      </c>
      <c r="C1220" s="1">
        <f>VLOOKUP($A1220, Parameters!$A$2:JJ$1345, MATCH(C$1, Parameters!$1:$1, 0), FALSE)</f>
        <v>3002.6</v>
      </c>
      <c r="D1220" s="1">
        <f>VLOOKUP($A1220, Parameters!$A$2:JK$1345, MATCH(D$1, Parameters!$1:$1, 0), FALSE)</f>
        <v>130</v>
      </c>
      <c r="E1220" s="1">
        <f>VLOOKUP($A1220, Parameters!$A$2:JL$1345, MATCH(E$1, Parameters!$1:$1, 0), FALSE)</f>
        <v>4.8204000000000002</v>
      </c>
      <c r="F1220" s="1">
        <f>VLOOKUP($A1220, Parameters!$A$2:JM$1345, MATCH(F$1, Parameters!$1:$1, 0), FALSE)</f>
        <v>3.5423900000000001</v>
      </c>
      <c r="G1220" s="1">
        <f>VLOOKUP($A1220, Parameters!$A$2:JN$1345, MATCH(G$1, Parameters!$1:$1, 0), FALSE)</f>
        <v>1.9274289766295711</v>
      </c>
      <c r="H1220" s="3">
        <v>1.15040061064064E-3</v>
      </c>
      <c r="I1220">
        <v>1.5279344515874899E-3</v>
      </c>
      <c r="J1220">
        <v>1.8254729220643601E-3</v>
      </c>
      <c r="L1220" s="1" t="str">
        <f>IF(AND(H1220&lt;0.001, 'SSIM Index'!H1220 &gt; 0.97), TRUE, "")</f>
        <v/>
      </c>
      <c r="M1220" s="1" t="str">
        <f>IF(AND(I1220&lt;0.001, 'SSIM Index'!I1220 &gt; 0.97), TRUE, "")</f>
        <v/>
      </c>
      <c r="N1220" s="1" t="str">
        <f>IF(AND(J1220&lt;0.001, 'SSIM Index'!J1220 &gt; 0.97), TRUE, "")</f>
        <v/>
      </c>
      <c r="O1220" s="3" t="str">
        <f t="shared" si="58"/>
        <v/>
      </c>
      <c r="P1220" s="1" t="str">
        <f t="shared" si="59"/>
        <v/>
      </c>
      <c r="Q1220" s="1" t="str">
        <f t="shared" si="60"/>
        <v/>
      </c>
    </row>
    <row r="1221" spans="1:17" x14ac:dyDescent="0.35">
      <c r="A1221" s="6">
        <v>1219</v>
      </c>
      <c r="B1221" s="1">
        <f>VLOOKUP($A1221, Parameters!$A$2:JI$1345, MATCH(B$1, Parameters!$1:$1, 0), FALSE)</f>
        <v>1000</v>
      </c>
      <c r="C1221" s="1">
        <f>VLOOKUP($A1221, Parameters!$A$2:JJ$1345, MATCH(C$1, Parameters!$1:$1, 0), FALSE)</f>
        <v>4239</v>
      </c>
      <c r="D1221" s="1">
        <f>VLOOKUP($A1221, Parameters!$A$2:JK$1345, MATCH(D$1, Parameters!$1:$1, 0), FALSE)</f>
        <v>130</v>
      </c>
      <c r="E1221" s="1">
        <f>VLOOKUP($A1221, Parameters!$A$2:JL$1345, MATCH(E$1, Parameters!$1:$1, 0), FALSE)</f>
        <v>4.8204000000000002</v>
      </c>
      <c r="F1221" s="1">
        <f>VLOOKUP($A1221, Parameters!$A$2:JM$1345, MATCH(F$1, Parameters!$1:$1, 0), FALSE)</f>
        <v>3.5423900000000001</v>
      </c>
      <c r="G1221" s="1">
        <f>VLOOKUP($A1221, Parameters!$A$2:JN$1345, MATCH(G$1, Parameters!$1:$1, 0), FALSE)</f>
        <v>1.9274289766295711</v>
      </c>
      <c r="H1221" s="3">
        <v>1.61159154959023E-3</v>
      </c>
      <c r="I1221">
        <v>1.6780529404059E-3</v>
      </c>
      <c r="J1221">
        <v>1.7435877816751599E-3</v>
      </c>
      <c r="L1221" s="1" t="str">
        <f>IF(AND(H1221&lt;0.001, 'SSIM Index'!H1221 &gt; 0.97), TRUE, "")</f>
        <v/>
      </c>
      <c r="M1221" s="1" t="str">
        <f>IF(AND(I1221&lt;0.001, 'SSIM Index'!I1221 &gt; 0.97), TRUE, "")</f>
        <v/>
      </c>
      <c r="N1221" s="1" t="str">
        <f>IF(AND(J1221&lt;0.001, 'SSIM Index'!J1221 &gt; 0.97), TRUE, "")</f>
        <v/>
      </c>
      <c r="O1221" s="3" t="str">
        <f t="shared" si="58"/>
        <v/>
      </c>
      <c r="P1221" s="1" t="str">
        <f t="shared" si="59"/>
        <v/>
      </c>
      <c r="Q1221" s="1" t="str">
        <f t="shared" si="60"/>
        <v/>
      </c>
    </row>
    <row r="1222" spans="1:17" x14ac:dyDescent="0.35">
      <c r="A1222" s="6">
        <v>1220</v>
      </c>
      <c r="B1222" s="1">
        <f>VLOOKUP($A1222, Parameters!$A$2:JI$1345, MATCH(B$1, Parameters!$1:$1, 0), FALSE)</f>
        <v>500</v>
      </c>
      <c r="C1222" s="1">
        <f>VLOOKUP($A1222, Parameters!$A$2:JJ$1345, MATCH(C$1, Parameters!$1:$1, 0), FALSE)</f>
        <v>706.5</v>
      </c>
      <c r="D1222" s="1">
        <f>VLOOKUP($A1222, Parameters!$A$2:JK$1345, MATCH(D$1, Parameters!$1:$1, 0), FALSE)</f>
        <v>130</v>
      </c>
      <c r="E1222" s="1">
        <f>VLOOKUP($A1222, Parameters!$A$2:JL$1345, MATCH(E$1, Parameters!$1:$1, 0), FALSE)</f>
        <v>2.3444600000000002</v>
      </c>
      <c r="F1222" s="1">
        <f>VLOOKUP($A1222, Parameters!$A$2:JM$1345, MATCH(F$1, Parameters!$1:$1, 0), FALSE)</f>
        <v>3.9376000000000002</v>
      </c>
      <c r="G1222" s="1">
        <f>VLOOKUP($A1222, Parameters!$A$2:JN$1345, MATCH(G$1, Parameters!$1:$1, 0), FALSE)</f>
        <v>1.462568702061946</v>
      </c>
      <c r="H1222" s="3">
        <v>2.3031828459352198E-3</v>
      </c>
      <c r="I1222">
        <v>5.5181947536766503E-3</v>
      </c>
      <c r="J1222">
        <v>5.2609667181968602E-3</v>
      </c>
      <c r="L1222" s="1" t="str">
        <f>IF(AND(H1222&lt;0.001, 'SSIM Index'!H1222 &gt; 0.97), TRUE, "")</f>
        <v/>
      </c>
      <c r="M1222" s="1" t="str">
        <f>IF(AND(I1222&lt;0.001, 'SSIM Index'!I1222 &gt; 0.97), TRUE, "")</f>
        <v/>
      </c>
      <c r="N1222" s="1" t="str">
        <f>IF(AND(J1222&lt;0.001, 'SSIM Index'!J1222 &gt; 0.97), TRUE, "")</f>
        <v/>
      </c>
      <c r="O1222" s="3" t="str">
        <f t="shared" si="58"/>
        <v/>
      </c>
      <c r="P1222" s="1" t="str">
        <f t="shared" si="59"/>
        <v/>
      </c>
      <c r="Q1222" s="1" t="str">
        <f t="shared" si="60"/>
        <v/>
      </c>
    </row>
    <row r="1223" spans="1:17" x14ac:dyDescent="0.35">
      <c r="A1223" s="6">
        <v>1221</v>
      </c>
      <c r="B1223" s="1">
        <f>VLOOKUP($A1223, Parameters!$A$2:JI$1345, MATCH(B$1, Parameters!$1:$1, 0), FALSE)</f>
        <v>500</v>
      </c>
      <c r="C1223" s="1">
        <f>VLOOKUP($A1223, Parameters!$A$2:JJ$1345, MATCH(C$1, Parameters!$1:$1, 0), FALSE)</f>
        <v>1942.9</v>
      </c>
      <c r="D1223" s="1">
        <f>VLOOKUP($A1223, Parameters!$A$2:JK$1345, MATCH(D$1, Parameters!$1:$1, 0), FALSE)</f>
        <v>130</v>
      </c>
      <c r="E1223" s="1">
        <f>VLOOKUP($A1223, Parameters!$A$2:JL$1345, MATCH(E$1, Parameters!$1:$1, 0), FALSE)</f>
        <v>2.3444600000000002</v>
      </c>
      <c r="F1223" s="1">
        <f>VLOOKUP($A1223, Parameters!$A$2:JM$1345, MATCH(F$1, Parameters!$1:$1, 0), FALSE)</f>
        <v>3.9376000000000002</v>
      </c>
      <c r="G1223" s="1">
        <f>VLOOKUP($A1223, Parameters!$A$2:JN$1345, MATCH(G$1, Parameters!$1:$1, 0), FALSE)</f>
        <v>1.462568702061946</v>
      </c>
      <c r="H1223" s="3">
        <v>1.3020089827477899E-3</v>
      </c>
      <c r="I1223">
        <v>1.3817411381751199E-3</v>
      </c>
      <c r="J1223">
        <v>1.7073837807402E-3</v>
      </c>
      <c r="L1223" s="1" t="str">
        <f>IF(AND(H1223&lt;0.001, 'SSIM Index'!H1223 &gt; 0.97), TRUE, "")</f>
        <v/>
      </c>
      <c r="M1223" s="1" t="str">
        <f>IF(AND(I1223&lt;0.001, 'SSIM Index'!I1223 &gt; 0.97), TRUE, "")</f>
        <v/>
      </c>
      <c r="N1223" s="1" t="str">
        <f>IF(AND(J1223&lt;0.001, 'SSIM Index'!J1223 &gt; 0.97), TRUE, "")</f>
        <v/>
      </c>
      <c r="O1223" s="3" t="b">
        <f t="shared" si="58"/>
        <v>1</v>
      </c>
      <c r="P1223" s="1" t="str">
        <f t="shared" si="59"/>
        <v/>
      </c>
      <c r="Q1223" s="1" t="str">
        <f t="shared" si="60"/>
        <v/>
      </c>
    </row>
    <row r="1224" spans="1:17" x14ac:dyDescent="0.35">
      <c r="A1224" s="6">
        <v>1222</v>
      </c>
      <c r="B1224" s="1">
        <f>VLOOKUP($A1224, Parameters!$A$2:JI$1345, MATCH(B$1, Parameters!$1:$1, 0), FALSE)</f>
        <v>500</v>
      </c>
      <c r="C1224" s="1">
        <f>VLOOKUP($A1224, Parameters!$A$2:JJ$1345, MATCH(C$1, Parameters!$1:$1, 0), FALSE)</f>
        <v>3179.2</v>
      </c>
      <c r="D1224" s="1">
        <f>VLOOKUP($A1224, Parameters!$A$2:JK$1345, MATCH(D$1, Parameters!$1:$1, 0), FALSE)</f>
        <v>130</v>
      </c>
      <c r="E1224" s="1">
        <f>VLOOKUP($A1224, Parameters!$A$2:JL$1345, MATCH(E$1, Parameters!$1:$1, 0), FALSE)</f>
        <v>2.3444600000000002</v>
      </c>
      <c r="F1224" s="1">
        <f>VLOOKUP($A1224, Parameters!$A$2:JM$1345, MATCH(F$1, Parameters!$1:$1, 0), FALSE)</f>
        <v>3.9376000000000002</v>
      </c>
      <c r="G1224" s="1">
        <f>VLOOKUP($A1224, Parameters!$A$2:JN$1345, MATCH(G$1, Parameters!$1:$1, 0), FALSE)</f>
        <v>1.462568702061946</v>
      </c>
      <c r="H1224" s="3">
        <v>1.90046255011111E-3</v>
      </c>
      <c r="I1224">
        <v>1.94712320808321E-3</v>
      </c>
      <c r="J1224">
        <v>2.3376133758574698E-3</v>
      </c>
      <c r="L1224" s="1" t="str">
        <f>IF(AND(H1224&lt;0.001, 'SSIM Index'!H1224 &gt; 0.97), TRUE, "")</f>
        <v/>
      </c>
      <c r="M1224" s="1" t="str">
        <f>IF(AND(I1224&lt;0.001, 'SSIM Index'!I1224 &gt; 0.97), TRUE, "")</f>
        <v/>
      </c>
      <c r="N1224" s="1" t="str">
        <f>IF(AND(J1224&lt;0.001, 'SSIM Index'!J1224 &gt; 0.97), TRUE, "")</f>
        <v/>
      </c>
      <c r="O1224" s="3" t="str">
        <f t="shared" si="58"/>
        <v/>
      </c>
      <c r="P1224" s="1" t="str">
        <f t="shared" si="59"/>
        <v/>
      </c>
      <c r="Q1224" s="1" t="str">
        <f t="shared" si="60"/>
        <v/>
      </c>
    </row>
    <row r="1225" spans="1:17" x14ac:dyDescent="0.35">
      <c r="A1225" s="6">
        <v>1223</v>
      </c>
      <c r="B1225" s="1">
        <f>VLOOKUP($A1225, Parameters!$A$2:JI$1345, MATCH(B$1, Parameters!$1:$1, 0), FALSE)</f>
        <v>500</v>
      </c>
      <c r="C1225" s="1">
        <f>VLOOKUP($A1225, Parameters!$A$2:JJ$1345, MATCH(C$1, Parameters!$1:$1, 0), FALSE)</f>
        <v>4415.6000000000004</v>
      </c>
      <c r="D1225" s="1">
        <f>VLOOKUP($A1225, Parameters!$A$2:JK$1345, MATCH(D$1, Parameters!$1:$1, 0), FALSE)</f>
        <v>130</v>
      </c>
      <c r="E1225" s="1">
        <f>VLOOKUP($A1225, Parameters!$A$2:JL$1345, MATCH(E$1, Parameters!$1:$1, 0), FALSE)</f>
        <v>2.3444600000000002</v>
      </c>
      <c r="F1225" s="1">
        <f>VLOOKUP($A1225, Parameters!$A$2:JM$1345, MATCH(F$1, Parameters!$1:$1, 0), FALSE)</f>
        <v>3.9376000000000002</v>
      </c>
      <c r="G1225" s="1">
        <f>VLOOKUP($A1225, Parameters!$A$2:JN$1345, MATCH(G$1, Parameters!$1:$1, 0), FALSE)</f>
        <v>1.462568702061946</v>
      </c>
      <c r="H1225" s="3">
        <v>2.8428004588931799E-3</v>
      </c>
      <c r="I1225">
        <v>2.2383960895240298E-3</v>
      </c>
      <c r="J1225">
        <v>4.3583596125244999E-3</v>
      </c>
      <c r="L1225" s="1" t="str">
        <f>IF(AND(H1225&lt;0.001, 'SSIM Index'!H1225 &gt; 0.97), TRUE, "")</f>
        <v/>
      </c>
      <c r="M1225" s="1" t="str">
        <f>IF(AND(I1225&lt;0.001, 'SSIM Index'!I1225 &gt; 0.97), TRUE, "")</f>
        <v/>
      </c>
      <c r="N1225" s="1" t="str">
        <f>IF(AND(J1225&lt;0.001, 'SSIM Index'!J1225 &gt; 0.97), TRUE, "")</f>
        <v/>
      </c>
      <c r="O1225" s="3" t="str">
        <f t="shared" si="58"/>
        <v/>
      </c>
      <c r="P1225" s="1" t="str">
        <f t="shared" si="59"/>
        <v/>
      </c>
      <c r="Q1225" s="1" t="str">
        <f t="shared" si="60"/>
        <v/>
      </c>
    </row>
    <row r="1226" spans="1:17" x14ac:dyDescent="0.35">
      <c r="A1226" s="6">
        <v>1224</v>
      </c>
      <c r="B1226" s="1">
        <f>VLOOKUP($A1226, Parameters!$A$2:JI$1345, MATCH(B$1, Parameters!$1:$1, 0), FALSE)</f>
        <v>3000</v>
      </c>
      <c r="C1226" s="1">
        <f>VLOOKUP($A1226, Parameters!$A$2:JJ$1345, MATCH(C$1, Parameters!$1:$1, 0), FALSE)</f>
        <v>883.12</v>
      </c>
      <c r="D1226" s="1">
        <f>VLOOKUP($A1226, Parameters!$A$2:JK$1345, MATCH(D$1, Parameters!$1:$1, 0), FALSE)</f>
        <v>130</v>
      </c>
      <c r="E1226" s="1">
        <f>VLOOKUP($A1226, Parameters!$A$2:JL$1345, MATCH(E$1, Parameters!$1:$1, 0), FALSE)</f>
        <v>5.6858399999999998</v>
      </c>
      <c r="F1226" s="1">
        <f>VLOOKUP($A1226, Parameters!$A$2:JM$1345, MATCH(F$1, Parameters!$1:$1, 0), FALSE)</f>
        <v>6.2666599999999999</v>
      </c>
      <c r="G1226" s="1">
        <f>VLOOKUP($A1226, Parameters!$A$2:JN$1345, MATCH(G$1, Parameters!$1:$1, 0), FALSE)</f>
        <v>-1.5937533330050133</v>
      </c>
      <c r="H1226" s="3">
        <v>3.2137442030943898E-4</v>
      </c>
      <c r="I1226">
        <v>3.7533353315666302E-4</v>
      </c>
      <c r="J1226">
        <v>4.7480719513259801E-4</v>
      </c>
      <c r="L1226" s="1" t="str">
        <f>IF(AND(H1226&lt;0.001, 'SSIM Index'!H1226 &gt; 0.97), TRUE, "")</f>
        <v/>
      </c>
      <c r="M1226" s="1" t="str">
        <f>IF(AND(I1226&lt;0.001, 'SSIM Index'!I1226 &gt; 0.97), TRUE, "")</f>
        <v/>
      </c>
      <c r="N1226" s="1" t="str">
        <f>IF(AND(J1226&lt;0.001, 'SSIM Index'!J1226 &gt; 0.97), TRUE, "")</f>
        <v/>
      </c>
      <c r="O1226" s="3" t="str">
        <f t="shared" si="58"/>
        <v/>
      </c>
      <c r="P1226" s="1" t="str">
        <f t="shared" si="59"/>
        <v/>
      </c>
      <c r="Q1226" s="1" t="str">
        <f t="shared" si="60"/>
        <v/>
      </c>
    </row>
    <row r="1227" spans="1:17" x14ac:dyDescent="0.35">
      <c r="A1227" s="6">
        <v>1225</v>
      </c>
      <c r="B1227" s="1">
        <f>VLOOKUP($A1227, Parameters!$A$2:JI$1345, MATCH(B$1, Parameters!$1:$1, 0), FALSE)</f>
        <v>3000</v>
      </c>
      <c r="C1227" s="1">
        <f>VLOOKUP($A1227, Parameters!$A$2:JJ$1345, MATCH(C$1, Parameters!$1:$1, 0), FALSE)</f>
        <v>2119.5</v>
      </c>
      <c r="D1227" s="1">
        <f>VLOOKUP($A1227, Parameters!$A$2:JK$1345, MATCH(D$1, Parameters!$1:$1, 0), FALSE)</f>
        <v>130</v>
      </c>
      <c r="E1227" s="1">
        <f>VLOOKUP($A1227, Parameters!$A$2:JL$1345, MATCH(E$1, Parameters!$1:$1, 0), FALSE)</f>
        <v>5.6858399999999998</v>
      </c>
      <c r="F1227" s="1">
        <f>VLOOKUP($A1227, Parameters!$A$2:JM$1345, MATCH(F$1, Parameters!$1:$1, 0), FALSE)</f>
        <v>6.2666599999999999</v>
      </c>
      <c r="G1227" s="1">
        <f>VLOOKUP($A1227, Parameters!$A$2:JN$1345, MATCH(G$1, Parameters!$1:$1, 0), FALSE)</f>
        <v>-1.5937533330050133</v>
      </c>
      <c r="H1227" s="3">
        <v>6.4306432614102895E-4</v>
      </c>
      <c r="I1227">
        <v>6.10796501860022E-4</v>
      </c>
      <c r="J1227">
        <v>6.4720225054770697E-4</v>
      </c>
      <c r="L1227" s="1" t="str">
        <f>IF(AND(H1227&lt;0.001, 'SSIM Index'!H1227 &gt; 0.97), TRUE, "")</f>
        <v/>
      </c>
      <c r="M1227" s="1" t="str">
        <f>IF(AND(I1227&lt;0.001, 'SSIM Index'!I1227 &gt; 0.97), TRUE, "")</f>
        <v/>
      </c>
      <c r="N1227" s="1" t="str">
        <f>IF(AND(J1227&lt;0.001, 'SSIM Index'!J1227 &gt; 0.97), TRUE, "")</f>
        <v/>
      </c>
      <c r="O1227" s="3" t="str">
        <f t="shared" si="58"/>
        <v/>
      </c>
      <c r="P1227" s="1" t="str">
        <f t="shared" si="59"/>
        <v/>
      </c>
      <c r="Q1227" s="1" t="str">
        <f t="shared" si="60"/>
        <v/>
      </c>
    </row>
    <row r="1228" spans="1:17" x14ac:dyDescent="0.35">
      <c r="A1228" s="6">
        <v>1226</v>
      </c>
      <c r="B1228" s="1">
        <f>VLOOKUP($A1228, Parameters!$A$2:JI$1345, MATCH(B$1, Parameters!$1:$1, 0), FALSE)</f>
        <v>3000</v>
      </c>
      <c r="C1228" s="1">
        <f>VLOOKUP($A1228, Parameters!$A$2:JJ$1345, MATCH(C$1, Parameters!$1:$1, 0), FALSE)</f>
        <v>3355.9</v>
      </c>
      <c r="D1228" s="1">
        <f>VLOOKUP($A1228, Parameters!$A$2:JK$1345, MATCH(D$1, Parameters!$1:$1, 0), FALSE)</f>
        <v>130</v>
      </c>
      <c r="E1228" s="1">
        <f>VLOOKUP($A1228, Parameters!$A$2:JL$1345, MATCH(E$1, Parameters!$1:$1, 0), FALSE)</f>
        <v>5.6858399999999998</v>
      </c>
      <c r="F1228" s="1">
        <f>VLOOKUP($A1228, Parameters!$A$2:JM$1345, MATCH(F$1, Parameters!$1:$1, 0), FALSE)</f>
        <v>6.2666599999999999</v>
      </c>
      <c r="G1228" s="1">
        <f>VLOOKUP($A1228, Parameters!$A$2:JN$1345, MATCH(G$1, Parameters!$1:$1, 0), FALSE)</f>
        <v>-1.5937533330050133</v>
      </c>
      <c r="H1228" s="3">
        <v>8.9841621229424997E-4</v>
      </c>
      <c r="I1228">
        <v>6.4040691358968605E-4</v>
      </c>
      <c r="J1228">
        <v>6.3097709789872104E-4</v>
      </c>
      <c r="L1228" s="1" t="str">
        <f>IF(AND(H1228&lt;0.001, 'SSIM Index'!H1228 &gt; 0.97), TRUE, "")</f>
        <v/>
      </c>
      <c r="M1228" s="1" t="str">
        <f>IF(AND(I1228&lt;0.001, 'SSIM Index'!I1228 &gt; 0.97), TRUE, "")</f>
        <v/>
      </c>
      <c r="N1228" s="1" t="str">
        <f>IF(AND(J1228&lt;0.001, 'SSIM Index'!J1228 &gt; 0.97), TRUE, "")</f>
        <v/>
      </c>
      <c r="O1228" s="3" t="str">
        <f t="shared" si="58"/>
        <v/>
      </c>
      <c r="P1228" s="1" t="str">
        <f t="shared" si="59"/>
        <v/>
      </c>
      <c r="Q1228" s="1" t="str">
        <f t="shared" si="60"/>
        <v/>
      </c>
    </row>
    <row r="1229" spans="1:17" x14ac:dyDescent="0.35">
      <c r="A1229" s="6">
        <v>1227</v>
      </c>
      <c r="B1229" s="1">
        <f>VLOOKUP($A1229, Parameters!$A$2:JI$1345, MATCH(B$1, Parameters!$1:$1, 0), FALSE)</f>
        <v>3000</v>
      </c>
      <c r="C1229" s="1">
        <f>VLOOKUP($A1229, Parameters!$A$2:JJ$1345, MATCH(C$1, Parameters!$1:$1, 0), FALSE)</f>
        <v>4673.8</v>
      </c>
      <c r="D1229" s="1">
        <f>VLOOKUP($A1229, Parameters!$A$2:JK$1345, MATCH(D$1, Parameters!$1:$1, 0), FALSE)</f>
        <v>130</v>
      </c>
      <c r="E1229" s="1">
        <f>VLOOKUP($A1229, Parameters!$A$2:JL$1345, MATCH(E$1, Parameters!$1:$1, 0), FALSE)</f>
        <v>5.6858399999999998</v>
      </c>
      <c r="F1229" s="1">
        <f>VLOOKUP($A1229, Parameters!$A$2:JM$1345, MATCH(F$1, Parameters!$1:$1, 0), FALSE)</f>
        <v>6.2666599999999999</v>
      </c>
      <c r="G1229" s="1">
        <f>VLOOKUP($A1229, Parameters!$A$2:JN$1345, MATCH(G$1, Parameters!$1:$1, 0), FALSE)</f>
        <v>-1.5937533330050133</v>
      </c>
      <c r="H1229" s="3">
        <v>7.5069570448249503E-4</v>
      </c>
      <c r="I1229">
        <v>7.6765334233641603E-4</v>
      </c>
      <c r="J1229">
        <v>7.6686812099069303E-4</v>
      </c>
      <c r="L1229" s="1" t="str">
        <f>IF(AND(H1229&lt;0.001, 'SSIM Index'!H1229 &gt; 0.97), TRUE, "")</f>
        <v/>
      </c>
      <c r="M1229" s="1" t="str">
        <f>IF(AND(I1229&lt;0.001, 'SSIM Index'!I1229 &gt; 0.97), TRUE, "")</f>
        <v/>
      </c>
      <c r="N1229" s="1" t="str">
        <f>IF(AND(J1229&lt;0.001, 'SSIM Index'!J1229 &gt; 0.97), TRUE, "")</f>
        <v/>
      </c>
      <c r="O1229" s="3" t="str">
        <f t="shared" si="58"/>
        <v/>
      </c>
      <c r="P1229" s="1" t="str">
        <f t="shared" si="59"/>
        <v/>
      </c>
      <c r="Q1229" s="1" t="str">
        <f t="shared" si="60"/>
        <v/>
      </c>
    </row>
    <row r="1230" spans="1:17" x14ac:dyDescent="0.35">
      <c r="A1230" s="6">
        <v>1228</v>
      </c>
      <c r="B1230" s="1">
        <f>VLOOKUP($A1230, Parameters!$A$2:JI$1345, MATCH(B$1, Parameters!$1:$1, 0), FALSE)</f>
        <v>1000</v>
      </c>
      <c r="C1230" s="1">
        <f>VLOOKUP($A1230, Parameters!$A$2:JJ$1345, MATCH(C$1, Parameters!$1:$1, 0), FALSE)</f>
        <v>1059.7</v>
      </c>
      <c r="D1230" s="1">
        <f>VLOOKUP($A1230, Parameters!$A$2:JK$1345, MATCH(D$1, Parameters!$1:$1, 0), FALSE)</f>
        <v>130</v>
      </c>
      <c r="E1230" s="1">
        <f>VLOOKUP($A1230, Parameters!$A$2:JL$1345, MATCH(E$1, Parameters!$1:$1, 0), FALSE)</f>
        <v>6.1886900000000002</v>
      </c>
      <c r="F1230" s="1">
        <f>VLOOKUP($A1230, Parameters!$A$2:JM$1345, MATCH(F$1, Parameters!$1:$1, 0), FALSE)</f>
        <v>5.4025999999999996</v>
      </c>
      <c r="G1230" s="1">
        <f>VLOOKUP($A1230, Parameters!$A$2:JN$1345, MATCH(G$1, Parameters!$1:$1, 0), FALSE)</f>
        <v>-2.5597706436536578</v>
      </c>
      <c r="H1230" s="3">
        <v>5.86669484619051E-4</v>
      </c>
      <c r="I1230">
        <v>5.7142879813909498E-4</v>
      </c>
      <c r="J1230">
        <v>6.1166612431406899E-4</v>
      </c>
      <c r="L1230" s="1" t="str">
        <f>IF(AND(H1230&lt;0.001, 'SSIM Index'!H1230 &gt; 0.97), TRUE, "")</f>
        <v/>
      </c>
      <c r="M1230" s="1" t="str">
        <f>IF(AND(I1230&lt;0.001, 'SSIM Index'!I1230 &gt; 0.97), TRUE, "")</f>
        <v/>
      </c>
      <c r="N1230" s="1" t="str">
        <f>IF(AND(J1230&lt;0.001, 'SSIM Index'!J1230 &gt; 0.97), TRUE, "")</f>
        <v/>
      </c>
      <c r="O1230" s="3" t="str">
        <f t="shared" si="58"/>
        <v/>
      </c>
      <c r="P1230" s="1" t="str">
        <f t="shared" si="59"/>
        <v/>
      </c>
      <c r="Q1230" s="1" t="str">
        <f t="shared" si="60"/>
        <v/>
      </c>
    </row>
    <row r="1231" spans="1:17" x14ac:dyDescent="0.35">
      <c r="A1231" s="6">
        <v>1229</v>
      </c>
      <c r="B1231" s="1">
        <f>VLOOKUP($A1231, Parameters!$A$2:JI$1345, MATCH(B$1, Parameters!$1:$1, 0), FALSE)</f>
        <v>1000</v>
      </c>
      <c r="C1231" s="1">
        <f>VLOOKUP($A1231, Parameters!$A$2:JJ$1345, MATCH(C$1, Parameters!$1:$1, 0), FALSE)</f>
        <v>2296.1</v>
      </c>
      <c r="D1231" s="1">
        <f>VLOOKUP($A1231, Parameters!$A$2:JK$1345, MATCH(D$1, Parameters!$1:$1, 0), FALSE)</f>
        <v>130</v>
      </c>
      <c r="E1231" s="1">
        <f>VLOOKUP($A1231, Parameters!$A$2:JL$1345, MATCH(E$1, Parameters!$1:$1, 0), FALSE)</f>
        <v>6.1886900000000002</v>
      </c>
      <c r="F1231" s="1">
        <f>VLOOKUP($A1231, Parameters!$A$2:JM$1345, MATCH(F$1, Parameters!$1:$1, 0), FALSE)</f>
        <v>5.4025999999999996</v>
      </c>
      <c r="G1231" s="1">
        <f>VLOOKUP($A1231, Parameters!$A$2:JN$1345, MATCH(G$1, Parameters!$1:$1, 0), FALSE)</f>
        <v>-2.5597706436536578</v>
      </c>
      <c r="H1231" s="3">
        <v>8.3032256225124002E-4</v>
      </c>
      <c r="I1231">
        <v>1.0501998476684E-3</v>
      </c>
      <c r="J1231">
        <v>1.40893063507974E-3</v>
      </c>
      <c r="L1231" s="1" t="b">
        <f>IF(AND(H1231&lt;0.001, 'SSIM Index'!H1231 &gt; 0.97), TRUE, "")</f>
        <v>1</v>
      </c>
      <c r="M1231" s="1" t="str">
        <f>IF(AND(I1231&lt;0.001, 'SSIM Index'!I1231 &gt; 0.97), TRUE, "")</f>
        <v/>
      </c>
      <c r="N1231" s="1" t="str">
        <f>IF(AND(J1231&lt;0.001, 'SSIM Index'!J1231 &gt; 0.97), TRUE, "")</f>
        <v/>
      </c>
      <c r="O1231" s="3" t="str">
        <f t="shared" si="58"/>
        <v/>
      </c>
      <c r="P1231" s="1" t="str">
        <f t="shared" si="59"/>
        <v/>
      </c>
      <c r="Q1231" s="1" t="str">
        <f t="shared" si="60"/>
        <v/>
      </c>
    </row>
    <row r="1232" spans="1:17" x14ac:dyDescent="0.35">
      <c r="A1232" s="6">
        <v>1230</v>
      </c>
      <c r="B1232" s="1">
        <f>VLOOKUP($A1232, Parameters!$A$2:JI$1345, MATCH(B$1, Parameters!$1:$1, 0), FALSE)</f>
        <v>1000</v>
      </c>
      <c r="C1232" s="1">
        <f>VLOOKUP($A1232, Parameters!$A$2:JJ$1345, MATCH(C$1, Parameters!$1:$1, 0), FALSE)</f>
        <v>3532.5</v>
      </c>
      <c r="D1232" s="1">
        <f>VLOOKUP($A1232, Parameters!$A$2:JK$1345, MATCH(D$1, Parameters!$1:$1, 0), FALSE)</f>
        <v>130</v>
      </c>
      <c r="E1232" s="1">
        <f>VLOOKUP($A1232, Parameters!$A$2:JL$1345, MATCH(E$1, Parameters!$1:$1, 0), FALSE)</f>
        <v>6.1886900000000002</v>
      </c>
      <c r="F1232" s="1">
        <f>VLOOKUP($A1232, Parameters!$A$2:JM$1345, MATCH(F$1, Parameters!$1:$1, 0), FALSE)</f>
        <v>5.4025999999999996</v>
      </c>
      <c r="G1232" s="1">
        <f>VLOOKUP($A1232, Parameters!$A$2:JN$1345, MATCH(G$1, Parameters!$1:$1, 0), FALSE)</f>
        <v>-2.5597706436536578</v>
      </c>
      <c r="H1232" s="3">
        <v>1.70415360480546E-3</v>
      </c>
      <c r="I1232">
        <v>1.7058817902579899E-3</v>
      </c>
      <c r="J1232">
        <v>2.4060206487774801E-3</v>
      </c>
      <c r="L1232" s="1" t="str">
        <f>IF(AND(H1232&lt;0.001, 'SSIM Index'!H1232 &gt; 0.97), TRUE, "")</f>
        <v/>
      </c>
      <c r="M1232" s="1" t="str">
        <f>IF(AND(I1232&lt;0.001, 'SSIM Index'!I1232 &gt; 0.97), TRUE, "")</f>
        <v/>
      </c>
      <c r="N1232" s="1" t="str">
        <f>IF(AND(J1232&lt;0.001, 'SSIM Index'!J1232 &gt; 0.97), TRUE, "")</f>
        <v/>
      </c>
      <c r="O1232" s="3" t="str">
        <f t="shared" si="58"/>
        <v/>
      </c>
      <c r="P1232" s="1" t="str">
        <f t="shared" si="59"/>
        <v/>
      </c>
      <c r="Q1232" s="1" t="str">
        <f t="shared" si="60"/>
        <v/>
      </c>
    </row>
    <row r="1233" spans="1:17" x14ac:dyDescent="0.35">
      <c r="A1233" s="6">
        <v>1231</v>
      </c>
      <c r="B1233" s="1">
        <f>VLOOKUP($A1233, Parameters!$A$2:JI$1345, MATCH(B$1, Parameters!$1:$1, 0), FALSE)</f>
        <v>1000</v>
      </c>
      <c r="C1233" s="1">
        <f>VLOOKUP($A1233, Parameters!$A$2:JJ$1345, MATCH(C$1, Parameters!$1:$1, 0), FALSE)</f>
        <v>7322.7</v>
      </c>
      <c r="D1233" s="1">
        <f>VLOOKUP($A1233, Parameters!$A$2:JK$1345, MATCH(D$1, Parameters!$1:$1, 0), FALSE)</f>
        <v>130</v>
      </c>
      <c r="E1233" s="1">
        <f>VLOOKUP($A1233, Parameters!$A$2:JL$1345, MATCH(E$1, Parameters!$1:$1, 0), FALSE)</f>
        <v>6.1886900000000002</v>
      </c>
      <c r="F1233" s="1">
        <f>VLOOKUP($A1233, Parameters!$A$2:JM$1345, MATCH(F$1, Parameters!$1:$1, 0), FALSE)</f>
        <v>5.4025999999999996</v>
      </c>
      <c r="G1233" s="1">
        <f>VLOOKUP($A1233, Parameters!$A$2:JN$1345, MATCH(G$1, Parameters!$1:$1, 0), FALSE)</f>
        <v>-2.5597706436536578</v>
      </c>
      <c r="H1233" s="3">
        <v>2.8389072977006401E-3</v>
      </c>
      <c r="I1233">
        <v>6.7022293806075998E-3</v>
      </c>
      <c r="J1233">
        <v>3.7672172766178799E-3</v>
      </c>
      <c r="L1233" s="1" t="str">
        <f>IF(AND(H1233&lt;0.001, 'SSIM Index'!H1233 &gt; 0.97), TRUE, "")</f>
        <v/>
      </c>
      <c r="M1233" s="1" t="str">
        <f>IF(AND(I1233&lt;0.001, 'SSIM Index'!I1233 &gt; 0.97), TRUE, "")</f>
        <v/>
      </c>
      <c r="N1233" s="1" t="str">
        <f>IF(AND(J1233&lt;0.001, 'SSIM Index'!J1233 &gt; 0.97), TRUE, "")</f>
        <v/>
      </c>
      <c r="O1233" s="3" t="str">
        <f t="shared" si="58"/>
        <v/>
      </c>
      <c r="P1233" s="1" t="str">
        <f t="shared" si="59"/>
        <v/>
      </c>
      <c r="Q1233" s="1" t="str">
        <f t="shared" si="60"/>
        <v/>
      </c>
    </row>
    <row r="1234" spans="1:17" x14ac:dyDescent="0.35">
      <c r="A1234" s="6">
        <v>1232</v>
      </c>
      <c r="B1234" s="1">
        <f>VLOOKUP($A1234, Parameters!$A$2:JI$1345, MATCH(B$1, Parameters!$1:$1, 0), FALSE)</f>
        <v>2000</v>
      </c>
      <c r="C1234" s="1">
        <f>VLOOKUP($A1234, Parameters!$A$2:JJ$1345, MATCH(C$1, Parameters!$1:$1, 0), FALSE)</f>
        <v>20</v>
      </c>
      <c r="D1234" s="1">
        <f>VLOOKUP($A1234, Parameters!$A$2:JK$1345, MATCH(D$1, Parameters!$1:$1, 0), FALSE)</f>
        <v>130</v>
      </c>
      <c r="E1234" s="1">
        <f>VLOOKUP($A1234, Parameters!$A$2:JL$1345, MATCH(E$1, Parameters!$1:$1, 0), FALSE)</f>
        <v>1.88805</v>
      </c>
      <c r="F1234" s="1">
        <f>VLOOKUP($A1234, Parameters!$A$2:JM$1345, MATCH(F$1, Parameters!$1:$1, 0), FALSE)</f>
        <v>4.5650599999999999</v>
      </c>
      <c r="G1234" s="1">
        <f>VLOOKUP($A1234, Parameters!$A$2:JN$1345, MATCH(G$1, Parameters!$1:$1, 0), FALSE)</f>
        <v>6.7518370879612037</v>
      </c>
      <c r="H1234" s="3">
        <v>3.2102636760100701E-4</v>
      </c>
      <c r="I1234">
        <v>3.2666398328728898E-4</v>
      </c>
      <c r="J1234">
        <v>4.1158086969517101E-4</v>
      </c>
      <c r="L1234" s="1" t="str">
        <f>IF(AND(H1234&lt;0.001, 'SSIM Index'!H1234 &gt; 0.97), TRUE, "")</f>
        <v/>
      </c>
      <c r="M1234" s="1" t="str">
        <f>IF(AND(I1234&lt;0.001, 'SSIM Index'!I1234 &gt; 0.97), TRUE, "")</f>
        <v/>
      </c>
      <c r="N1234" s="1" t="str">
        <f>IF(AND(J1234&lt;0.001, 'SSIM Index'!J1234 &gt; 0.97), TRUE, "")</f>
        <v/>
      </c>
      <c r="O1234" s="3" t="str">
        <f t="shared" si="58"/>
        <v/>
      </c>
      <c r="P1234" s="1" t="str">
        <f t="shared" si="59"/>
        <v/>
      </c>
      <c r="Q1234" s="1" t="str">
        <f t="shared" si="60"/>
        <v/>
      </c>
    </row>
    <row r="1235" spans="1:17" x14ac:dyDescent="0.35">
      <c r="A1235" s="6">
        <v>1233</v>
      </c>
      <c r="B1235" s="1">
        <f>VLOOKUP($A1235, Parameters!$A$2:JI$1345, MATCH(B$1, Parameters!$1:$1, 0), FALSE)</f>
        <v>2000</v>
      </c>
      <c r="C1235" s="1">
        <f>VLOOKUP($A1235, Parameters!$A$2:JJ$1345, MATCH(C$1, Parameters!$1:$1, 0), FALSE)</f>
        <v>1236.4000000000001</v>
      </c>
      <c r="D1235" s="1">
        <f>VLOOKUP($A1235, Parameters!$A$2:JK$1345, MATCH(D$1, Parameters!$1:$1, 0), FALSE)</f>
        <v>130</v>
      </c>
      <c r="E1235" s="1">
        <f>VLOOKUP($A1235, Parameters!$A$2:JL$1345, MATCH(E$1, Parameters!$1:$1, 0), FALSE)</f>
        <v>1.88805</v>
      </c>
      <c r="F1235" s="1">
        <f>VLOOKUP($A1235, Parameters!$A$2:JM$1345, MATCH(F$1, Parameters!$1:$1, 0), FALSE)</f>
        <v>4.5650599999999999</v>
      </c>
      <c r="G1235" s="1">
        <f>VLOOKUP($A1235, Parameters!$A$2:JN$1345, MATCH(G$1, Parameters!$1:$1, 0), FALSE)</f>
        <v>6.7518370879612037</v>
      </c>
      <c r="H1235" s="3">
        <v>5.1206414354965004E-4</v>
      </c>
      <c r="I1235">
        <v>5.4980057757347801E-4</v>
      </c>
      <c r="J1235">
        <v>6.1044807080179399E-4</v>
      </c>
      <c r="L1235" s="1" t="str">
        <f>IF(AND(H1235&lt;0.001, 'SSIM Index'!H1235 &gt; 0.97), TRUE, "")</f>
        <v/>
      </c>
      <c r="M1235" s="1" t="str">
        <f>IF(AND(I1235&lt;0.001, 'SSIM Index'!I1235 &gt; 0.97), TRUE, "")</f>
        <v/>
      </c>
      <c r="N1235" s="1" t="str">
        <f>IF(AND(J1235&lt;0.001, 'SSIM Index'!J1235 &gt; 0.97), TRUE, "")</f>
        <v/>
      </c>
      <c r="O1235" s="3" t="str">
        <f t="shared" si="58"/>
        <v/>
      </c>
      <c r="P1235" s="1" t="str">
        <f t="shared" si="59"/>
        <v/>
      </c>
      <c r="Q1235" s="1" t="str">
        <f t="shared" si="60"/>
        <v/>
      </c>
    </row>
    <row r="1236" spans="1:17" x14ac:dyDescent="0.35">
      <c r="A1236" s="6">
        <v>1234</v>
      </c>
      <c r="B1236" s="1">
        <f>VLOOKUP($A1236, Parameters!$A$2:JI$1345, MATCH(B$1, Parameters!$1:$1, 0), FALSE)</f>
        <v>2000</v>
      </c>
      <c r="C1236" s="1">
        <f>VLOOKUP($A1236, Parameters!$A$2:JJ$1345, MATCH(C$1, Parameters!$1:$1, 0), FALSE)</f>
        <v>2472.6999999999998</v>
      </c>
      <c r="D1236" s="1">
        <f>VLOOKUP($A1236, Parameters!$A$2:JK$1345, MATCH(D$1, Parameters!$1:$1, 0), FALSE)</f>
        <v>130</v>
      </c>
      <c r="E1236" s="1">
        <f>VLOOKUP($A1236, Parameters!$A$2:JL$1345, MATCH(E$1, Parameters!$1:$1, 0), FALSE)</f>
        <v>1.88805</v>
      </c>
      <c r="F1236" s="1">
        <f>VLOOKUP($A1236, Parameters!$A$2:JM$1345, MATCH(F$1, Parameters!$1:$1, 0), FALSE)</f>
        <v>4.5650599999999999</v>
      </c>
      <c r="G1236" s="1">
        <f>VLOOKUP($A1236, Parameters!$A$2:JN$1345, MATCH(G$1, Parameters!$1:$1, 0), FALSE)</f>
        <v>6.7518370879612037</v>
      </c>
      <c r="H1236" s="3">
        <v>9.71055007539689E-4</v>
      </c>
      <c r="I1236">
        <v>1.0737035190686499E-3</v>
      </c>
      <c r="J1236">
        <v>1.2356884544715201E-3</v>
      </c>
      <c r="L1236" s="1" t="str">
        <f>IF(AND(H1236&lt;0.001, 'SSIM Index'!H1236 &gt; 0.97), TRUE, "")</f>
        <v/>
      </c>
      <c r="M1236" s="1" t="str">
        <f>IF(AND(I1236&lt;0.001, 'SSIM Index'!I1236 &gt; 0.97), TRUE, "")</f>
        <v/>
      </c>
      <c r="N1236" s="1" t="str">
        <f>IF(AND(J1236&lt;0.001, 'SSIM Index'!J1236 &gt; 0.97), TRUE, "")</f>
        <v/>
      </c>
      <c r="O1236" s="3" t="str">
        <f t="shared" si="58"/>
        <v/>
      </c>
      <c r="P1236" s="1" t="str">
        <f t="shared" si="59"/>
        <v/>
      </c>
      <c r="Q1236" s="1" t="str">
        <f t="shared" si="60"/>
        <v/>
      </c>
    </row>
    <row r="1237" spans="1:17" x14ac:dyDescent="0.35">
      <c r="A1237" s="6">
        <v>1235</v>
      </c>
      <c r="B1237" s="1">
        <f>VLOOKUP($A1237, Parameters!$A$2:JI$1345, MATCH(B$1, Parameters!$1:$1, 0), FALSE)</f>
        <v>2000</v>
      </c>
      <c r="C1237" s="1">
        <f>VLOOKUP($A1237, Parameters!$A$2:JJ$1345, MATCH(C$1, Parameters!$1:$1, 0), FALSE)</f>
        <v>3709.1</v>
      </c>
      <c r="D1237" s="1">
        <f>VLOOKUP($A1237, Parameters!$A$2:JK$1345, MATCH(D$1, Parameters!$1:$1, 0), FALSE)</f>
        <v>130</v>
      </c>
      <c r="E1237" s="1">
        <f>VLOOKUP($A1237, Parameters!$A$2:JL$1345, MATCH(E$1, Parameters!$1:$1, 0), FALSE)</f>
        <v>1.88805</v>
      </c>
      <c r="F1237" s="1">
        <f>VLOOKUP($A1237, Parameters!$A$2:JM$1345, MATCH(F$1, Parameters!$1:$1, 0), FALSE)</f>
        <v>4.5650599999999999</v>
      </c>
      <c r="G1237" s="1">
        <f>VLOOKUP($A1237, Parameters!$A$2:JN$1345, MATCH(G$1, Parameters!$1:$1, 0), FALSE)</f>
        <v>6.7518370879612037</v>
      </c>
      <c r="H1237" s="3">
        <v>1.16599514149129E-3</v>
      </c>
      <c r="I1237">
        <v>1.64946389850229E-3</v>
      </c>
      <c r="J1237">
        <v>1.7275210702791799E-3</v>
      </c>
      <c r="L1237" s="1" t="str">
        <f>IF(AND(H1237&lt;0.001, 'SSIM Index'!H1237 &gt; 0.97), TRUE, "")</f>
        <v/>
      </c>
      <c r="M1237" s="1" t="str">
        <f>IF(AND(I1237&lt;0.001, 'SSIM Index'!I1237 &gt; 0.97), TRUE, "")</f>
        <v/>
      </c>
      <c r="N1237" s="1" t="str">
        <f>IF(AND(J1237&lt;0.001, 'SSIM Index'!J1237 &gt; 0.97), TRUE, "")</f>
        <v/>
      </c>
      <c r="O1237" s="3" t="str">
        <f t="shared" si="58"/>
        <v/>
      </c>
      <c r="P1237" s="1" t="str">
        <f t="shared" si="59"/>
        <v/>
      </c>
      <c r="Q1237" s="1" t="str">
        <f t="shared" si="60"/>
        <v/>
      </c>
    </row>
    <row r="1238" spans="1:17" x14ac:dyDescent="0.35">
      <c r="A1238" s="6">
        <v>1236</v>
      </c>
      <c r="B1238" s="1">
        <f>VLOOKUP($A1238, Parameters!$A$2:JI$1345, MATCH(B$1, Parameters!$1:$1, 0), FALSE)</f>
        <v>3000</v>
      </c>
      <c r="C1238" s="1">
        <f>VLOOKUP($A1238, Parameters!$A$2:JJ$1345, MATCH(C$1, Parameters!$1:$1, 0), FALSE)</f>
        <v>176.62</v>
      </c>
      <c r="D1238" s="1">
        <f>VLOOKUP($A1238, Parameters!$A$2:JK$1345, MATCH(D$1, Parameters!$1:$1, 0), FALSE)</f>
        <v>130</v>
      </c>
      <c r="E1238" s="1">
        <f>VLOOKUP($A1238, Parameters!$A$2:JL$1345, MATCH(E$1, Parameters!$1:$1, 0), FALSE)</f>
        <v>2.3938000000000001</v>
      </c>
      <c r="F1238" s="1">
        <f>VLOOKUP($A1238, Parameters!$A$2:JM$1345, MATCH(F$1, Parameters!$1:$1, 0), FALSE)</f>
        <v>4.6379099999999998</v>
      </c>
      <c r="G1238" s="1">
        <f>VLOOKUP($A1238, Parameters!$A$2:JN$1345, MATCH(G$1, Parameters!$1:$1, 0), FALSE)</f>
        <v>7.2124869318084102</v>
      </c>
      <c r="H1238" s="3">
        <v>4.71263891085982E-4</v>
      </c>
      <c r="I1238">
        <v>3.9429793832823602E-4</v>
      </c>
      <c r="J1238">
        <v>4.4088962022215101E-4</v>
      </c>
      <c r="L1238" s="1" t="str">
        <f>IF(AND(H1238&lt;0.001, 'SSIM Index'!H1238 &gt; 0.97), TRUE, "")</f>
        <v/>
      </c>
      <c r="M1238" s="1" t="str">
        <f>IF(AND(I1238&lt;0.001, 'SSIM Index'!I1238 &gt; 0.97), TRUE, "")</f>
        <v/>
      </c>
      <c r="N1238" s="1" t="str">
        <f>IF(AND(J1238&lt;0.001, 'SSIM Index'!J1238 &gt; 0.97), TRUE, "")</f>
        <v/>
      </c>
      <c r="O1238" s="3" t="str">
        <f t="shared" si="58"/>
        <v/>
      </c>
      <c r="P1238" s="1" t="str">
        <f t="shared" si="59"/>
        <v/>
      </c>
      <c r="Q1238" s="1" t="str">
        <f t="shared" si="60"/>
        <v/>
      </c>
    </row>
    <row r="1239" spans="1:17" x14ac:dyDescent="0.35">
      <c r="A1239" s="6">
        <v>1237</v>
      </c>
      <c r="B1239" s="1">
        <f>VLOOKUP($A1239, Parameters!$A$2:JI$1345, MATCH(B$1, Parameters!$1:$1, 0), FALSE)</f>
        <v>3000</v>
      </c>
      <c r="C1239" s="1">
        <f>VLOOKUP($A1239, Parameters!$A$2:JJ$1345, MATCH(C$1, Parameters!$1:$1, 0), FALSE)</f>
        <v>1413</v>
      </c>
      <c r="D1239" s="1">
        <f>VLOOKUP($A1239, Parameters!$A$2:JK$1345, MATCH(D$1, Parameters!$1:$1, 0), FALSE)</f>
        <v>130</v>
      </c>
      <c r="E1239" s="1">
        <f>VLOOKUP($A1239, Parameters!$A$2:JL$1345, MATCH(E$1, Parameters!$1:$1, 0), FALSE)</f>
        <v>2.3938000000000001</v>
      </c>
      <c r="F1239" s="1">
        <f>VLOOKUP($A1239, Parameters!$A$2:JM$1345, MATCH(F$1, Parameters!$1:$1, 0), FALSE)</f>
        <v>4.6379099999999998</v>
      </c>
      <c r="G1239" s="1">
        <f>VLOOKUP($A1239, Parameters!$A$2:JN$1345, MATCH(G$1, Parameters!$1:$1, 0), FALSE)</f>
        <v>7.2124869318084102</v>
      </c>
      <c r="H1239" s="3">
        <v>5.0795875722542405E-4</v>
      </c>
      <c r="I1239">
        <v>4.75817359983921E-4</v>
      </c>
      <c r="J1239">
        <v>5.8323610574007002E-4</v>
      </c>
      <c r="L1239" s="1" t="str">
        <f>IF(AND(H1239&lt;0.001, 'SSIM Index'!H1239 &gt; 0.97), TRUE, "")</f>
        <v/>
      </c>
      <c r="M1239" s="1" t="str">
        <f>IF(AND(I1239&lt;0.001, 'SSIM Index'!I1239 &gt; 0.97), TRUE, "")</f>
        <v/>
      </c>
      <c r="N1239" s="1" t="str">
        <f>IF(AND(J1239&lt;0.001, 'SSIM Index'!J1239 &gt; 0.97), TRUE, "")</f>
        <v/>
      </c>
      <c r="O1239" s="3" t="str">
        <f t="shared" si="58"/>
        <v/>
      </c>
      <c r="P1239" s="1" t="str">
        <f t="shared" si="59"/>
        <v/>
      </c>
      <c r="Q1239" s="1" t="str">
        <f t="shared" si="60"/>
        <v/>
      </c>
    </row>
    <row r="1240" spans="1:17" x14ac:dyDescent="0.35">
      <c r="A1240" s="6">
        <v>1238</v>
      </c>
      <c r="B1240" s="1">
        <f>VLOOKUP($A1240, Parameters!$A$2:JI$1345, MATCH(B$1, Parameters!$1:$1, 0), FALSE)</f>
        <v>3000</v>
      </c>
      <c r="C1240" s="1">
        <f>VLOOKUP($A1240, Parameters!$A$2:JJ$1345, MATCH(C$1, Parameters!$1:$1, 0), FALSE)</f>
        <v>2649.4</v>
      </c>
      <c r="D1240" s="1">
        <f>VLOOKUP($A1240, Parameters!$A$2:JK$1345, MATCH(D$1, Parameters!$1:$1, 0), FALSE)</f>
        <v>130</v>
      </c>
      <c r="E1240" s="1">
        <f>VLOOKUP($A1240, Parameters!$A$2:JL$1345, MATCH(E$1, Parameters!$1:$1, 0), FALSE)</f>
        <v>2.3938000000000001</v>
      </c>
      <c r="F1240" s="1">
        <f>VLOOKUP($A1240, Parameters!$A$2:JM$1345, MATCH(F$1, Parameters!$1:$1, 0), FALSE)</f>
        <v>4.6379099999999998</v>
      </c>
      <c r="G1240" s="1">
        <f>VLOOKUP($A1240, Parameters!$A$2:JN$1345, MATCH(G$1, Parameters!$1:$1, 0), FALSE)</f>
        <v>7.2124869318084102</v>
      </c>
      <c r="H1240" s="3">
        <v>5.3000176558270996E-4</v>
      </c>
      <c r="I1240">
        <v>6.0637277783825896E-4</v>
      </c>
      <c r="J1240">
        <v>7.4688793392851905E-4</v>
      </c>
      <c r="L1240" s="1" t="str">
        <f>IF(AND(H1240&lt;0.001, 'SSIM Index'!H1240 &gt; 0.97), TRUE, "")</f>
        <v/>
      </c>
      <c r="M1240" s="1" t="str">
        <f>IF(AND(I1240&lt;0.001, 'SSIM Index'!I1240 &gt; 0.97), TRUE, "")</f>
        <v/>
      </c>
      <c r="N1240" s="1" t="str">
        <f>IF(AND(J1240&lt;0.001, 'SSIM Index'!J1240 &gt; 0.97), TRUE, "")</f>
        <v/>
      </c>
      <c r="O1240" s="3" t="str">
        <f t="shared" si="58"/>
        <v/>
      </c>
      <c r="P1240" s="1" t="str">
        <f t="shared" si="59"/>
        <v/>
      </c>
      <c r="Q1240" s="1" t="str">
        <f t="shared" si="60"/>
        <v/>
      </c>
    </row>
    <row r="1241" spans="1:17" x14ac:dyDescent="0.35">
      <c r="A1241" s="6">
        <v>1239</v>
      </c>
      <c r="B1241" s="1">
        <f>VLOOKUP($A1241, Parameters!$A$2:JI$1345, MATCH(B$1, Parameters!$1:$1, 0), FALSE)</f>
        <v>3000</v>
      </c>
      <c r="C1241" s="1">
        <f>VLOOKUP($A1241, Parameters!$A$2:JJ$1345, MATCH(C$1, Parameters!$1:$1, 0), FALSE)</f>
        <v>3885.7</v>
      </c>
      <c r="D1241" s="1">
        <f>VLOOKUP($A1241, Parameters!$A$2:JK$1345, MATCH(D$1, Parameters!$1:$1, 0), FALSE)</f>
        <v>130</v>
      </c>
      <c r="E1241" s="1">
        <f>VLOOKUP($A1241, Parameters!$A$2:JL$1345, MATCH(E$1, Parameters!$1:$1, 0), FALSE)</f>
        <v>2.3938000000000001</v>
      </c>
      <c r="F1241" s="1">
        <f>VLOOKUP($A1241, Parameters!$A$2:JM$1345, MATCH(F$1, Parameters!$1:$1, 0), FALSE)</f>
        <v>4.6379099999999998</v>
      </c>
      <c r="G1241" s="1">
        <f>VLOOKUP($A1241, Parameters!$A$2:JN$1345, MATCH(G$1, Parameters!$1:$1, 0), FALSE)</f>
        <v>7.2124869318084102</v>
      </c>
      <c r="H1241" s="3">
        <v>5.4427346913143895E-4</v>
      </c>
      <c r="I1241">
        <v>6.2030274420976595E-4</v>
      </c>
      <c r="J1241">
        <v>8.3623762475326603E-4</v>
      </c>
      <c r="L1241" s="1" t="str">
        <f>IF(AND(H1241&lt;0.001, 'SSIM Index'!H1241 &gt; 0.97), TRUE, "")</f>
        <v/>
      </c>
      <c r="M1241" s="1" t="str">
        <f>IF(AND(I1241&lt;0.001, 'SSIM Index'!I1241 &gt; 0.97), TRUE, "")</f>
        <v/>
      </c>
      <c r="N1241" s="1" t="str">
        <f>IF(AND(J1241&lt;0.001, 'SSIM Index'!J1241 &gt; 0.97), TRUE, "")</f>
        <v/>
      </c>
      <c r="O1241" s="3" t="str">
        <f t="shared" si="58"/>
        <v/>
      </c>
      <c r="P1241" s="1" t="str">
        <f t="shared" si="59"/>
        <v/>
      </c>
      <c r="Q1241" s="1" t="str">
        <f t="shared" si="60"/>
        <v/>
      </c>
    </row>
    <row r="1242" spans="1:17" x14ac:dyDescent="0.35">
      <c r="A1242" s="6">
        <v>1240</v>
      </c>
      <c r="B1242" s="1">
        <f>VLOOKUP($A1242, Parameters!$A$2:JI$1345, MATCH(B$1, Parameters!$1:$1, 0), FALSE)</f>
        <v>1000</v>
      </c>
      <c r="C1242" s="1">
        <f>VLOOKUP($A1242, Parameters!$A$2:JJ$1345, MATCH(C$1, Parameters!$1:$1, 0), FALSE)</f>
        <v>353.25</v>
      </c>
      <c r="D1242" s="1">
        <f>VLOOKUP($A1242, Parameters!$A$2:JK$1345, MATCH(D$1, Parameters!$1:$1, 0), FALSE)</f>
        <v>130</v>
      </c>
      <c r="E1242" s="1">
        <f>VLOOKUP($A1242, Parameters!$A$2:JL$1345, MATCH(E$1, Parameters!$1:$1, 0), FALSE)</f>
        <v>1.5167200000000001</v>
      </c>
      <c r="F1242" s="1">
        <f>VLOOKUP($A1242, Parameters!$A$2:JM$1345, MATCH(F$1, Parameters!$1:$1, 0), FALSE)</f>
        <v>3.7915700000000001</v>
      </c>
      <c r="G1242" s="1">
        <f>VLOOKUP($A1242, Parameters!$A$2:JN$1345, MATCH(G$1, Parameters!$1:$1, 0), FALSE)</f>
        <v>0.88881325349916107</v>
      </c>
      <c r="H1242" s="3">
        <v>8.0974289448931802E-4</v>
      </c>
      <c r="I1242">
        <v>1.0993469040840799E-3</v>
      </c>
      <c r="J1242">
        <v>7.88334233220666E-4</v>
      </c>
      <c r="L1242" s="1" t="str">
        <f>IF(AND(H1242&lt;0.001, 'SSIM Index'!H1242 &gt; 0.97), TRUE, "")</f>
        <v/>
      </c>
      <c r="M1242" s="1" t="str">
        <f>IF(AND(I1242&lt;0.001, 'SSIM Index'!I1242 &gt; 0.97), TRUE, "")</f>
        <v/>
      </c>
      <c r="N1242" s="1" t="str">
        <f>IF(AND(J1242&lt;0.001, 'SSIM Index'!J1242 &gt; 0.97), TRUE, "")</f>
        <v/>
      </c>
      <c r="O1242" s="3" t="str">
        <f t="shared" si="58"/>
        <v/>
      </c>
      <c r="P1242" s="1" t="str">
        <f t="shared" si="59"/>
        <v/>
      </c>
      <c r="Q1242" s="1" t="str">
        <f t="shared" si="60"/>
        <v/>
      </c>
    </row>
    <row r="1243" spans="1:17" x14ac:dyDescent="0.35">
      <c r="A1243" s="6">
        <v>1241</v>
      </c>
      <c r="B1243" s="1">
        <f>VLOOKUP($A1243, Parameters!$A$2:JI$1345, MATCH(B$1, Parameters!$1:$1, 0), FALSE)</f>
        <v>1000</v>
      </c>
      <c r="C1243" s="1">
        <f>VLOOKUP($A1243, Parameters!$A$2:JJ$1345, MATCH(C$1, Parameters!$1:$1, 0), FALSE)</f>
        <v>1589.6</v>
      </c>
      <c r="D1243" s="1">
        <f>VLOOKUP($A1243, Parameters!$A$2:JK$1345, MATCH(D$1, Parameters!$1:$1, 0), FALSE)</f>
        <v>130</v>
      </c>
      <c r="E1243" s="1">
        <f>VLOOKUP($A1243, Parameters!$A$2:JL$1345, MATCH(E$1, Parameters!$1:$1, 0), FALSE)</f>
        <v>1.5167200000000001</v>
      </c>
      <c r="F1243" s="1">
        <f>VLOOKUP($A1243, Parameters!$A$2:JM$1345, MATCH(F$1, Parameters!$1:$1, 0), FALSE)</f>
        <v>3.7915700000000001</v>
      </c>
      <c r="G1243" s="1">
        <f>VLOOKUP($A1243, Parameters!$A$2:JN$1345, MATCH(G$1, Parameters!$1:$1, 0), FALSE)</f>
        <v>0.88881325349916107</v>
      </c>
      <c r="H1243" s="3">
        <v>7.7838561264798002E-4</v>
      </c>
      <c r="I1243">
        <v>8.4943143883719997E-4</v>
      </c>
      <c r="J1243">
        <v>8.1972416955977602E-4</v>
      </c>
      <c r="L1243" s="1" t="str">
        <f>IF(AND(H1243&lt;0.001, 'SSIM Index'!H1243 &gt; 0.97), TRUE, "")</f>
        <v/>
      </c>
      <c r="M1243" s="1" t="str">
        <f>IF(AND(I1243&lt;0.001, 'SSIM Index'!I1243 &gt; 0.97), TRUE, "")</f>
        <v/>
      </c>
      <c r="N1243" s="1" t="str">
        <f>IF(AND(J1243&lt;0.001, 'SSIM Index'!J1243 &gt; 0.97), TRUE, "")</f>
        <v/>
      </c>
      <c r="O1243" s="3" t="str">
        <f t="shared" si="58"/>
        <v/>
      </c>
      <c r="P1243" s="1" t="str">
        <f t="shared" si="59"/>
        <v/>
      </c>
      <c r="Q1243" s="1" t="str">
        <f t="shared" si="60"/>
        <v/>
      </c>
    </row>
    <row r="1244" spans="1:17" x14ac:dyDescent="0.35">
      <c r="A1244" s="6">
        <v>1242</v>
      </c>
      <c r="B1244" s="1">
        <f>VLOOKUP($A1244, Parameters!$A$2:JI$1345, MATCH(B$1, Parameters!$1:$1, 0), FALSE)</f>
        <v>1000</v>
      </c>
      <c r="C1244" s="1">
        <f>VLOOKUP($A1244, Parameters!$A$2:JJ$1345, MATCH(C$1, Parameters!$1:$1, 0), FALSE)</f>
        <v>2826</v>
      </c>
      <c r="D1244" s="1">
        <f>VLOOKUP($A1244, Parameters!$A$2:JK$1345, MATCH(D$1, Parameters!$1:$1, 0), FALSE)</f>
        <v>130</v>
      </c>
      <c r="E1244" s="1">
        <f>VLOOKUP($A1244, Parameters!$A$2:JL$1345, MATCH(E$1, Parameters!$1:$1, 0), FALSE)</f>
        <v>1.5167200000000001</v>
      </c>
      <c r="F1244" s="1">
        <f>VLOOKUP($A1244, Parameters!$A$2:JM$1345, MATCH(F$1, Parameters!$1:$1, 0), FALSE)</f>
        <v>3.7915700000000001</v>
      </c>
      <c r="G1244" s="1">
        <f>VLOOKUP($A1244, Parameters!$A$2:JN$1345, MATCH(G$1, Parameters!$1:$1, 0), FALSE)</f>
        <v>0.88881325349916107</v>
      </c>
      <c r="H1244" s="3">
        <v>1.3196020154282401E-3</v>
      </c>
      <c r="I1244">
        <v>1.7415386391803601E-3</v>
      </c>
      <c r="J1244">
        <v>1.8726887647062501E-3</v>
      </c>
      <c r="L1244" s="1" t="str">
        <f>IF(AND(H1244&lt;0.001, 'SSIM Index'!H1244 &gt; 0.97), TRUE, "")</f>
        <v/>
      </c>
      <c r="M1244" s="1" t="str">
        <f>IF(AND(I1244&lt;0.001, 'SSIM Index'!I1244 &gt; 0.97), TRUE, "")</f>
        <v/>
      </c>
      <c r="N1244" s="1" t="str">
        <f>IF(AND(J1244&lt;0.001, 'SSIM Index'!J1244 &gt; 0.97), TRUE, "")</f>
        <v/>
      </c>
      <c r="O1244" s="3" t="b">
        <f t="shared" si="58"/>
        <v>1</v>
      </c>
      <c r="P1244" s="1" t="str">
        <f t="shared" si="59"/>
        <v/>
      </c>
      <c r="Q1244" s="1" t="str">
        <f t="shared" si="60"/>
        <v/>
      </c>
    </row>
    <row r="1245" spans="1:17" x14ac:dyDescent="0.35">
      <c r="A1245" s="6">
        <v>1243</v>
      </c>
      <c r="B1245" s="1">
        <f>VLOOKUP($A1245, Parameters!$A$2:JI$1345, MATCH(B$1, Parameters!$1:$1, 0), FALSE)</f>
        <v>1000</v>
      </c>
      <c r="C1245" s="1">
        <f>VLOOKUP($A1245, Parameters!$A$2:JJ$1345, MATCH(C$1, Parameters!$1:$1, 0), FALSE)</f>
        <v>4062.4</v>
      </c>
      <c r="D1245" s="1">
        <f>VLOOKUP($A1245, Parameters!$A$2:JK$1345, MATCH(D$1, Parameters!$1:$1, 0), FALSE)</f>
        <v>130</v>
      </c>
      <c r="E1245" s="1">
        <f>VLOOKUP($A1245, Parameters!$A$2:JL$1345, MATCH(E$1, Parameters!$1:$1, 0), FALSE)</f>
        <v>1.5167200000000001</v>
      </c>
      <c r="F1245" s="1">
        <f>VLOOKUP($A1245, Parameters!$A$2:JM$1345, MATCH(F$1, Parameters!$1:$1, 0), FALSE)</f>
        <v>3.7915700000000001</v>
      </c>
      <c r="G1245" s="1">
        <f>VLOOKUP($A1245, Parameters!$A$2:JN$1345, MATCH(G$1, Parameters!$1:$1, 0), FALSE)</f>
        <v>0.88881325349916107</v>
      </c>
      <c r="H1245" s="3">
        <v>1.7950562760233801E-3</v>
      </c>
      <c r="I1245">
        <v>2.4339554365724299E-3</v>
      </c>
      <c r="J1245">
        <v>1.93571799900382E-3</v>
      </c>
      <c r="L1245" s="1" t="str">
        <f>IF(AND(H1245&lt;0.001, 'SSIM Index'!H1245 &gt; 0.97), TRUE, "")</f>
        <v/>
      </c>
      <c r="M1245" s="1" t="str">
        <f>IF(AND(I1245&lt;0.001, 'SSIM Index'!I1245 &gt; 0.97), TRUE, "")</f>
        <v/>
      </c>
      <c r="N1245" s="1" t="str">
        <f>IF(AND(J1245&lt;0.001, 'SSIM Index'!J1245 &gt; 0.97), TRUE, "")</f>
        <v/>
      </c>
      <c r="O1245" s="3" t="str">
        <f t="shared" si="58"/>
        <v/>
      </c>
      <c r="P1245" s="1" t="str">
        <f t="shared" si="59"/>
        <v/>
      </c>
      <c r="Q1245" s="1" t="str">
        <f t="shared" si="60"/>
        <v/>
      </c>
    </row>
    <row r="1246" spans="1:17" x14ac:dyDescent="0.35">
      <c r="A1246" s="6">
        <v>1244</v>
      </c>
      <c r="B1246" s="1">
        <f>VLOOKUP($A1246, Parameters!$A$2:JI$1345, MATCH(B$1, Parameters!$1:$1, 0), FALSE)</f>
        <v>3000</v>
      </c>
      <c r="C1246" s="1">
        <f>VLOOKUP($A1246, Parameters!$A$2:JJ$1345, MATCH(C$1, Parameters!$1:$1, 0), FALSE)</f>
        <v>529.87</v>
      </c>
      <c r="D1246" s="1">
        <f>VLOOKUP($A1246, Parameters!$A$2:JK$1345, MATCH(D$1, Parameters!$1:$1, 0), FALSE)</f>
        <v>130</v>
      </c>
      <c r="E1246" s="1">
        <f>VLOOKUP($A1246, Parameters!$A$2:JL$1345, MATCH(E$1, Parameters!$1:$1, 0), FALSE)</f>
        <v>1.26898</v>
      </c>
      <c r="F1246" s="1">
        <f>VLOOKUP($A1246, Parameters!$A$2:JM$1345, MATCH(F$1, Parameters!$1:$1, 0), FALSE)</f>
        <v>3.69903</v>
      </c>
      <c r="G1246" s="1">
        <f>VLOOKUP($A1246, Parameters!$A$2:JN$1345, MATCH(G$1, Parameters!$1:$1, 0), FALSE)</f>
        <v>0.87600788317821188</v>
      </c>
      <c r="H1246" s="3">
        <v>3.0078875715844301E-4</v>
      </c>
      <c r="I1246">
        <v>2.9280615854076998E-4</v>
      </c>
      <c r="J1246">
        <v>4.7645444283261798E-4</v>
      </c>
      <c r="L1246" s="1" t="str">
        <f>IF(AND(H1246&lt;0.001, 'SSIM Index'!H1246 &gt; 0.97), TRUE, "")</f>
        <v/>
      </c>
      <c r="M1246" s="1" t="str">
        <f>IF(AND(I1246&lt;0.001, 'SSIM Index'!I1246 &gt; 0.97), TRUE, "")</f>
        <v/>
      </c>
      <c r="N1246" s="1" t="str">
        <f>IF(AND(J1246&lt;0.001, 'SSIM Index'!J1246 &gt; 0.97), TRUE, "")</f>
        <v/>
      </c>
      <c r="O1246" s="3" t="str">
        <f t="shared" si="58"/>
        <v/>
      </c>
      <c r="P1246" s="1" t="str">
        <f t="shared" si="59"/>
        <v/>
      </c>
      <c r="Q1246" s="1" t="str">
        <f t="shared" si="60"/>
        <v/>
      </c>
    </row>
    <row r="1247" spans="1:17" x14ac:dyDescent="0.35">
      <c r="A1247" s="6">
        <v>1245</v>
      </c>
      <c r="B1247" s="1">
        <f>VLOOKUP($A1247, Parameters!$A$2:JI$1345, MATCH(B$1, Parameters!$1:$1, 0), FALSE)</f>
        <v>3000</v>
      </c>
      <c r="C1247" s="1">
        <f>VLOOKUP($A1247, Parameters!$A$2:JJ$1345, MATCH(C$1, Parameters!$1:$1, 0), FALSE)</f>
        <v>1766.2</v>
      </c>
      <c r="D1247" s="1">
        <f>VLOOKUP($A1247, Parameters!$A$2:JK$1345, MATCH(D$1, Parameters!$1:$1, 0), FALSE)</f>
        <v>130</v>
      </c>
      <c r="E1247" s="1">
        <f>VLOOKUP($A1247, Parameters!$A$2:JL$1345, MATCH(E$1, Parameters!$1:$1, 0), FALSE)</f>
        <v>1.26898</v>
      </c>
      <c r="F1247" s="1">
        <f>VLOOKUP($A1247, Parameters!$A$2:JM$1345, MATCH(F$1, Parameters!$1:$1, 0), FALSE)</f>
        <v>3.69903</v>
      </c>
      <c r="G1247" s="1">
        <f>VLOOKUP($A1247, Parameters!$A$2:JN$1345, MATCH(G$1, Parameters!$1:$1, 0), FALSE)</f>
        <v>0.87600788317821188</v>
      </c>
      <c r="H1247" s="3">
        <v>5.3895096061751203E-4</v>
      </c>
      <c r="I1247">
        <v>5.3979945369064797E-4</v>
      </c>
      <c r="J1247">
        <v>6.0235557612031698E-4</v>
      </c>
      <c r="L1247" s="1" t="str">
        <f>IF(AND(H1247&lt;0.001, 'SSIM Index'!H1247 &gt; 0.97), TRUE, "")</f>
        <v/>
      </c>
      <c r="M1247" s="1" t="str">
        <f>IF(AND(I1247&lt;0.001, 'SSIM Index'!I1247 &gt; 0.97), TRUE, "")</f>
        <v/>
      </c>
      <c r="N1247" s="1" t="str">
        <f>IF(AND(J1247&lt;0.001, 'SSIM Index'!J1247 &gt; 0.97), TRUE, "")</f>
        <v/>
      </c>
      <c r="O1247" s="3" t="str">
        <f t="shared" si="58"/>
        <v/>
      </c>
      <c r="P1247" s="1" t="str">
        <f t="shared" si="59"/>
        <v/>
      </c>
      <c r="Q1247" s="1" t="str">
        <f t="shared" si="60"/>
        <v/>
      </c>
    </row>
    <row r="1248" spans="1:17" x14ac:dyDescent="0.35">
      <c r="A1248" s="6">
        <v>1246</v>
      </c>
      <c r="B1248" s="1">
        <f>VLOOKUP($A1248, Parameters!$A$2:JI$1345, MATCH(B$1, Parameters!$1:$1, 0), FALSE)</f>
        <v>3000</v>
      </c>
      <c r="C1248" s="1">
        <f>VLOOKUP($A1248, Parameters!$A$2:JJ$1345, MATCH(C$1, Parameters!$1:$1, 0), FALSE)</f>
        <v>3002.6</v>
      </c>
      <c r="D1248" s="1">
        <f>VLOOKUP($A1248, Parameters!$A$2:JK$1345, MATCH(D$1, Parameters!$1:$1, 0), FALSE)</f>
        <v>130</v>
      </c>
      <c r="E1248" s="1">
        <f>VLOOKUP($A1248, Parameters!$A$2:JL$1345, MATCH(E$1, Parameters!$1:$1, 0), FALSE)</f>
        <v>1.26898</v>
      </c>
      <c r="F1248" s="1">
        <f>VLOOKUP($A1248, Parameters!$A$2:JM$1345, MATCH(F$1, Parameters!$1:$1, 0), FALSE)</f>
        <v>3.69903</v>
      </c>
      <c r="G1248" s="1">
        <f>VLOOKUP($A1248, Parameters!$A$2:JN$1345, MATCH(G$1, Parameters!$1:$1, 0), FALSE)</f>
        <v>0.87600788317821188</v>
      </c>
      <c r="H1248" s="3">
        <v>8.7868754053488298E-4</v>
      </c>
      <c r="I1248">
        <v>7.3454820085316896E-4</v>
      </c>
      <c r="J1248">
        <v>8.7954924674704595E-4</v>
      </c>
      <c r="L1248" s="1" t="str">
        <f>IF(AND(H1248&lt;0.001, 'SSIM Index'!H1248 &gt; 0.97), TRUE, "")</f>
        <v/>
      </c>
      <c r="M1248" s="1" t="str">
        <f>IF(AND(I1248&lt;0.001, 'SSIM Index'!I1248 &gt; 0.97), TRUE, "")</f>
        <v/>
      </c>
      <c r="N1248" s="1" t="str">
        <f>IF(AND(J1248&lt;0.001, 'SSIM Index'!J1248 &gt; 0.97), TRUE, "")</f>
        <v/>
      </c>
      <c r="O1248" s="3" t="str">
        <f t="shared" si="58"/>
        <v/>
      </c>
      <c r="P1248" s="1" t="str">
        <f t="shared" si="59"/>
        <v/>
      </c>
      <c r="Q1248" s="1" t="str">
        <f t="shared" si="60"/>
        <v/>
      </c>
    </row>
    <row r="1249" spans="1:17" x14ac:dyDescent="0.35">
      <c r="A1249" s="6">
        <v>1247</v>
      </c>
      <c r="B1249" s="1">
        <f>VLOOKUP($A1249, Parameters!$A$2:JI$1345, MATCH(B$1, Parameters!$1:$1, 0), FALSE)</f>
        <v>3000</v>
      </c>
      <c r="C1249" s="1">
        <f>VLOOKUP($A1249, Parameters!$A$2:JJ$1345, MATCH(C$1, Parameters!$1:$1, 0), FALSE)</f>
        <v>4239</v>
      </c>
      <c r="D1249" s="1">
        <f>VLOOKUP($A1249, Parameters!$A$2:JK$1345, MATCH(D$1, Parameters!$1:$1, 0), FALSE)</f>
        <v>130</v>
      </c>
      <c r="E1249" s="1">
        <f>VLOOKUP($A1249, Parameters!$A$2:JL$1345, MATCH(E$1, Parameters!$1:$1, 0), FALSE)</f>
        <v>1.26898</v>
      </c>
      <c r="F1249" s="1">
        <f>VLOOKUP($A1249, Parameters!$A$2:JM$1345, MATCH(F$1, Parameters!$1:$1, 0), FALSE)</f>
        <v>3.69903</v>
      </c>
      <c r="G1249" s="1">
        <f>VLOOKUP($A1249, Parameters!$A$2:JN$1345, MATCH(G$1, Parameters!$1:$1, 0), FALSE)</f>
        <v>0.87600788317821188</v>
      </c>
      <c r="H1249" s="3">
        <v>8.5073255468159903E-4</v>
      </c>
      <c r="I1249">
        <v>8.6457235738634998E-4</v>
      </c>
      <c r="J1249">
        <v>8.86463851202279E-4</v>
      </c>
      <c r="L1249" s="1" t="str">
        <f>IF(AND(H1249&lt;0.001, 'SSIM Index'!H1249 &gt; 0.97), TRUE, "")</f>
        <v/>
      </c>
      <c r="M1249" s="1" t="str">
        <f>IF(AND(I1249&lt;0.001, 'SSIM Index'!I1249 &gt; 0.97), TRUE, "")</f>
        <v/>
      </c>
      <c r="N1249" s="1" t="str">
        <f>IF(AND(J1249&lt;0.001, 'SSIM Index'!J1249 &gt; 0.97), TRUE, "")</f>
        <v/>
      </c>
      <c r="O1249" s="3" t="str">
        <f t="shared" si="58"/>
        <v/>
      </c>
      <c r="P1249" s="1" t="str">
        <f t="shared" si="59"/>
        <v/>
      </c>
      <c r="Q1249" s="1" t="str">
        <f t="shared" si="60"/>
        <v/>
      </c>
    </row>
    <row r="1250" spans="1:17" x14ac:dyDescent="0.35">
      <c r="A1250" s="6">
        <v>1248</v>
      </c>
      <c r="B1250" s="1">
        <f>VLOOKUP($A1250, Parameters!$A$2:JI$1345, MATCH(B$1, Parameters!$1:$1, 0), FALSE)</f>
        <v>1000</v>
      </c>
      <c r="C1250" s="1">
        <f>VLOOKUP($A1250, Parameters!$A$2:JJ$1345, MATCH(C$1, Parameters!$1:$1, 0), FALSE)</f>
        <v>706.5</v>
      </c>
      <c r="D1250" s="1">
        <f>VLOOKUP($A1250, Parameters!$A$2:JK$1345, MATCH(D$1, Parameters!$1:$1, 0), FALSE)</f>
        <v>130</v>
      </c>
      <c r="E1250" s="1">
        <f>VLOOKUP($A1250, Parameters!$A$2:JL$1345, MATCH(E$1, Parameters!$1:$1, 0), FALSE)</f>
        <v>5.9334199999999999</v>
      </c>
      <c r="F1250" s="1">
        <f>VLOOKUP($A1250, Parameters!$A$2:JM$1345, MATCH(F$1, Parameters!$1:$1, 0), FALSE)</f>
        <v>5.9399600000000001</v>
      </c>
      <c r="G1250" s="1">
        <f>VLOOKUP($A1250, Parameters!$A$2:JN$1345, MATCH(G$1, Parameters!$1:$1, 0), FALSE)</f>
        <v>-2.014322786493548</v>
      </c>
      <c r="H1250" s="3">
        <v>5.0764338811859402E-4</v>
      </c>
      <c r="I1250">
        <v>4.81393770314753E-4</v>
      </c>
      <c r="J1250">
        <v>6.2143302056938399E-4</v>
      </c>
      <c r="L1250" s="1" t="str">
        <f>IF(AND(H1250&lt;0.001, 'SSIM Index'!H1250 &gt; 0.97), TRUE, "")</f>
        <v/>
      </c>
      <c r="M1250" s="1" t="str">
        <f>IF(AND(I1250&lt;0.001, 'SSIM Index'!I1250 &gt; 0.97), TRUE, "")</f>
        <v/>
      </c>
      <c r="N1250" s="1" t="str">
        <f>IF(AND(J1250&lt;0.001, 'SSIM Index'!J1250 &gt; 0.97), TRUE, "")</f>
        <v/>
      </c>
      <c r="O1250" s="3" t="str">
        <f t="shared" si="58"/>
        <v/>
      </c>
      <c r="P1250" s="1" t="str">
        <f t="shared" si="59"/>
        <v/>
      </c>
      <c r="Q1250" s="1" t="str">
        <f t="shared" si="60"/>
        <v/>
      </c>
    </row>
    <row r="1251" spans="1:17" x14ac:dyDescent="0.35">
      <c r="A1251" s="6">
        <v>1249</v>
      </c>
      <c r="B1251" s="1">
        <f>VLOOKUP($A1251, Parameters!$A$2:JI$1345, MATCH(B$1, Parameters!$1:$1, 0), FALSE)</f>
        <v>1000</v>
      </c>
      <c r="C1251" s="1">
        <f>VLOOKUP($A1251, Parameters!$A$2:JJ$1345, MATCH(C$1, Parameters!$1:$1, 0), FALSE)</f>
        <v>1942.9</v>
      </c>
      <c r="D1251" s="1">
        <f>VLOOKUP($A1251, Parameters!$A$2:JK$1345, MATCH(D$1, Parameters!$1:$1, 0), FALSE)</f>
        <v>130</v>
      </c>
      <c r="E1251" s="1">
        <f>VLOOKUP($A1251, Parameters!$A$2:JL$1345, MATCH(E$1, Parameters!$1:$1, 0), FALSE)</f>
        <v>5.9334199999999999</v>
      </c>
      <c r="F1251" s="1">
        <f>VLOOKUP($A1251, Parameters!$A$2:JM$1345, MATCH(F$1, Parameters!$1:$1, 0), FALSE)</f>
        <v>5.9399600000000001</v>
      </c>
      <c r="G1251" s="1">
        <f>VLOOKUP($A1251, Parameters!$A$2:JN$1345, MATCH(G$1, Parameters!$1:$1, 0), FALSE)</f>
        <v>-2.014322786493548</v>
      </c>
      <c r="H1251" s="3">
        <v>1.7318642931059001E-3</v>
      </c>
      <c r="I1251">
        <v>2.01185373589396E-3</v>
      </c>
      <c r="J1251">
        <v>2.0117771346122E-3</v>
      </c>
      <c r="L1251" s="1" t="str">
        <f>IF(AND(H1251&lt;0.001, 'SSIM Index'!H1251 &gt; 0.97), TRUE, "")</f>
        <v/>
      </c>
      <c r="M1251" s="1" t="str">
        <f>IF(AND(I1251&lt;0.001, 'SSIM Index'!I1251 &gt; 0.97), TRUE, "")</f>
        <v/>
      </c>
      <c r="N1251" s="1" t="str">
        <f>IF(AND(J1251&lt;0.001, 'SSIM Index'!J1251 &gt; 0.97), TRUE, "")</f>
        <v/>
      </c>
      <c r="O1251" s="3" t="str">
        <f t="shared" si="58"/>
        <v/>
      </c>
      <c r="P1251" s="1" t="str">
        <f t="shared" si="59"/>
        <v/>
      </c>
      <c r="Q1251" s="1" t="str">
        <f t="shared" si="60"/>
        <v/>
      </c>
    </row>
    <row r="1252" spans="1:17" x14ac:dyDescent="0.35">
      <c r="A1252" s="6">
        <v>1250</v>
      </c>
      <c r="B1252" s="1">
        <f>VLOOKUP($A1252, Parameters!$A$2:JI$1345, MATCH(B$1, Parameters!$1:$1, 0), FALSE)</f>
        <v>1000</v>
      </c>
      <c r="C1252" s="1">
        <f>VLOOKUP($A1252, Parameters!$A$2:JJ$1345, MATCH(C$1, Parameters!$1:$1, 0), FALSE)</f>
        <v>3179.2</v>
      </c>
      <c r="D1252" s="1">
        <f>VLOOKUP($A1252, Parameters!$A$2:JK$1345, MATCH(D$1, Parameters!$1:$1, 0), FALSE)</f>
        <v>130</v>
      </c>
      <c r="E1252" s="1">
        <f>VLOOKUP($A1252, Parameters!$A$2:JL$1345, MATCH(E$1, Parameters!$1:$1, 0), FALSE)</f>
        <v>5.9334199999999999</v>
      </c>
      <c r="F1252" s="1">
        <f>VLOOKUP($A1252, Parameters!$A$2:JM$1345, MATCH(F$1, Parameters!$1:$1, 0), FALSE)</f>
        <v>5.9399600000000001</v>
      </c>
      <c r="G1252" s="1">
        <f>VLOOKUP($A1252, Parameters!$A$2:JN$1345, MATCH(G$1, Parameters!$1:$1, 0), FALSE)</f>
        <v>-2.014322786493548</v>
      </c>
      <c r="H1252" s="3">
        <v>3.05590708740055E-3</v>
      </c>
      <c r="I1252">
        <v>4.1550821624696203E-3</v>
      </c>
      <c r="J1252">
        <v>4.5860139653086602E-3</v>
      </c>
      <c r="L1252" s="1" t="str">
        <f>IF(AND(H1252&lt;0.001, 'SSIM Index'!H1252 &gt; 0.97), TRUE, "")</f>
        <v/>
      </c>
      <c r="M1252" s="1" t="str">
        <f>IF(AND(I1252&lt;0.001, 'SSIM Index'!I1252 &gt; 0.97), TRUE, "")</f>
        <v/>
      </c>
      <c r="N1252" s="1" t="str">
        <f>IF(AND(J1252&lt;0.001, 'SSIM Index'!J1252 &gt; 0.97), TRUE, "")</f>
        <v/>
      </c>
      <c r="O1252" s="3" t="str">
        <f t="shared" si="58"/>
        <v/>
      </c>
      <c r="P1252" s="1" t="str">
        <f t="shared" si="59"/>
        <v/>
      </c>
      <c r="Q1252" s="1" t="str">
        <f t="shared" si="60"/>
        <v/>
      </c>
    </row>
    <row r="1253" spans="1:17" x14ac:dyDescent="0.35">
      <c r="A1253" s="6">
        <v>1251</v>
      </c>
      <c r="B1253" s="1">
        <f>VLOOKUP($A1253, Parameters!$A$2:JI$1345, MATCH(B$1, Parameters!$1:$1, 0), FALSE)</f>
        <v>1000</v>
      </c>
      <c r="C1253" s="1">
        <f>VLOOKUP($A1253, Parameters!$A$2:JJ$1345, MATCH(C$1, Parameters!$1:$1, 0), FALSE)</f>
        <v>4415.6000000000004</v>
      </c>
      <c r="D1253" s="1">
        <f>VLOOKUP($A1253, Parameters!$A$2:JK$1345, MATCH(D$1, Parameters!$1:$1, 0), FALSE)</f>
        <v>130</v>
      </c>
      <c r="E1253" s="1">
        <f>VLOOKUP($A1253, Parameters!$A$2:JL$1345, MATCH(E$1, Parameters!$1:$1, 0), FALSE)</f>
        <v>5.9334199999999999</v>
      </c>
      <c r="F1253" s="1">
        <f>VLOOKUP($A1253, Parameters!$A$2:JM$1345, MATCH(F$1, Parameters!$1:$1, 0), FALSE)</f>
        <v>5.9399600000000001</v>
      </c>
      <c r="G1253" s="1">
        <f>VLOOKUP($A1253, Parameters!$A$2:JN$1345, MATCH(G$1, Parameters!$1:$1, 0), FALSE)</f>
        <v>-2.014322786493548</v>
      </c>
      <c r="H1253" s="3">
        <v>3.3459467813372599E-3</v>
      </c>
      <c r="I1253">
        <v>3.6709199193865E-3</v>
      </c>
      <c r="J1253">
        <v>4.1733686812222004E-3</v>
      </c>
      <c r="L1253" s="1" t="str">
        <f>IF(AND(H1253&lt;0.001, 'SSIM Index'!H1253 &gt; 0.97), TRUE, "")</f>
        <v/>
      </c>
      <c r="M1253" s="1" t="str">
        <f>IF(AND(I1253&lt;0.001, 'SSIM Index'!I1253 &gt; 0.97), TRUE, "")</f>
        <v/>
      </c>
      <c r="N1253" s="1" t="str">
        <f>IF(AND(J1253&lt;0.001, 'SSIM Index'!J1253 &gt; 0.97), TRUE, "")</f>
        <v/>
      </c>
      <c r="O1253" s="3" t="str">
        <f t="shared" si="58"/>
        <v/>
      </c>
      <c r="P1253" s="1" t="str">
        <f t="shared" si="59"/>
        <v/>
      </c>
      <c r="Q1253" s="1" t="str">
        <f t="shared" si="60"/>
        <v/>
      </c>
    </row>
    <row r="1254" spans="1:17" x14ac:dyDescent="0.35">
      <c r="A1254" s="6">
        <v>1252</v>
      </c>
      <c r="B1254" s="1">
        <f>VLOOKUP($A1254, Parameters!$A$2:JI$1345, MATCH(B$1, Parameters!$1:$1, 0), FALSE)</f>
        <v>2000</v>
      </c>
      <c r="C1254" s="1">
        <f>VLOOKUP($A1254, Parameters!$A$2:JJ$1345, MATCH(C$1, Parameters!$1:$1, 0), FALSE)</f>
        <v>883.12</v>
      </c>
      <c r="D1254" s="1">
        <f>VLOOKUP($A1254, Parameters!$A$2:JK$1345, MATCH(D$1, Parameters!$1:$1, 0), FALSE)</f>
        <v>130</v>
      </c>
      <c r="E1254" s="1">
        <f>VLOOKUP($A1254, Parameters!$A$2:JL$1345, MATCH(E$1, Parameters!$1:$1, 0), FALSE)</f>
        <v>1.68225</v>
      </c>
      <c r="F1254" s="1">
        <f>VLOOKUP($A1254, Parameters!$A$2:JM$1345, MATCH(F$1, Parameters!$1:$1, 0), FALSE)</f>
        <v>4.1767700000000003</v>
      </c>
      <c r="G1254" s="1">
        <f>VLOOKUP($A1254, Parameters!$A$2:JN$1345, MATCH(G$1, Parameters!$1:$1, 0), FALSE)</f>
        <v>6.9173280071971028</v>
      </c>
      <c r="H1254" s="3">
        <v>3.5686173941939999E-4</v>
      </c>
      <c r="I1254">
        <v>3.0652794521301898E-4</v>
      </c>
      <c r="J1254">
        <v>4.3808022746816202E-4</v>
      </c>
      <c r="L1254" s="1" t="str">
        <f>IF(AND(H1254&lt;0.001, 'SSIM Index'!H1254 &gt; 0.97), TRUE, "")</f>
        <v/>
      </c>
      <c r="M1254" s="1" t="str">
        <f>IF(AND(I1254&lt;0.001, 'SSIM Index'!I1254 &gt; 0.97), TRUE, "")</f>
        <v/>
      </c>
      <c r="N1254" s="1" t="str">
        <f>IF(AND(J1254&lt;0.001, 'SSIM Index'!J1254 &gt; 0.97), TRUE, "")</f>
        <v/>
      </c>
      <c r="O1254" s="3" t="str">
        <f t="shared" si="58"/>
        <v/>
      </c>
      <c r="P1254" s="1" t="str">
        <f t="shared" si="59"/>
        <v/>
      </c>
      <c r="Q1254" s="1" t="str">
        <f t="shared" si="60"/>
        <v/>
      </c>
    </row>
    <row r="1255" spans="1:17" x14ac:dyDescent="0.35">
      <c r="A1255" s="6">
        <v>1253</v>
      </c>
      <c r="B1255" s="1">
        <f>VLOOKUP($A1255, Parameters!$A$2:JI$1345, MATCH(B$1, Parameters!$1:$1, 0), FALSE)</f>
        <v>2000</v>
      </c>
      <c r="C1255" s="1">
        <f>VLOOKUP($A1255, Parameters!$A$2:JJ$1345, MATCH(C$1, Parameters!$1:$1, 0), FALSE)</f>
        <v>2119.5</v>
      </c>
      <c r="D1255" s="1">
        <f>VLOOKUP($A1255, Parameters!$A$2:JK$1345, MATCH(D$1, Parameters!$1:$1, 0), FALSE)</f>
        <v>130</v>
      </c>
      <c r="E1255" s="1">
        <f>VLOOKUP($A1255, Parameters!$A$2:JL$1345, MATCH(E$1, Parameters!$1:$1, 0), FALSE)</f>
        <v>1.68225</v>
      </c>
      <c r="F1255" s="1">
        <f>VLOOKUP($A1255, Parameters!$A$2:JM$1345, MATCH(F$1, Parameters!$1:$1, 0), FALSE)</f>
        <v>4.1767700000000003</v>
      </c>
      <c r="G1255" s="1">
        <f>VLOOKUP($A1255, Parameters!$A$2:JN$1345, MATCH(G$1, Parameters!$1:$1, 0), FALSE)</f>
        <v>6.9173280071971028</v>
      </c>
      <c r="H1255" s="3">
        <v>8.0944906221702695E-4</v>
      </c>
      <c r="I1255">
        <v>8.6858676513656898E-4</v>
      </c>
      <c r="J1255">
        <v>1.0343808680772699E-3</v>
      </c>
      <c r="L1255" s="1" t="str">
        <f>IF(AND(H1255&lt;0.001, 'SSIM Index'!H1255 &gt; 0.97), TRUE, "")</f>
        <v/>
      </c>
      <c r="M1255" s="1" t="str">
        <f>IF(AND(I1255&lt;0.001, 'SSIM Index'!I1255 &gt; 0.97), TRUE, "")</f>
        <v/>
      </c>
      <c r="N1255" s="1" t="str">
        <f>IF(AND(J1255&lt;0.001, 'SSIM Index'!J1255 &gt; 0.97), TRUE, "")</f>
        <v/>
      </c>
      <c r="O1255" s="3" t="str">
        <f t="shared" si="58"/>
        <v/>
      </c>
      <c r="P1255" s="1" t="str">
        <f t="shared" si="59"/>
        <v/>
      </c>
      <c r="Q1255" s="1" t="str">
        <f t="shared" si="60"/>
        <v/>
      </c>
    </row>
    <row r="1256" spans="1:17" x14ac:dyDescent="0.35">
      <c r="A1256" s="6">
        <v>1254</v>
      </c>
      <c r="B1256" s="1">
        <f>VLOOKUP($A1256, Parameters!$A$2:JI$1345, MATCH(B$1, Parameters!$1:$1, 0), FALSE)</f>
        <v>2000</v>
      </c>
      <c r="C1256" s="1">
        <f>VLOOKUP($A1256, Parameters!$A$2:JJ$1345, MATCH(C$1, Parameters!$1:$1, 0), FALSE)</f>
        <v>3355.9</v>
      </c>
      <c r="D1256" s="1">
        <f>VLOOKUP($A1256, Parameters!$A$2:JK$1345, MATCH(D$1, Parameters!$1:$1, 0), FALSE)</f>
        <v>130</v>
      </c>
      <c r="E1256" s="1">
        <f>VLOOKUP($A1256, Parameters!$A$2:JL$1345, MATCH(E$1, Parameters!$1:$1, 0), FALSE)</f>
        <v>1.68225</v>
      </c>
      <c r="F1256" s="1">
        <f>VLOOKUP($A1256, Parameters!$A$2:JM$1345, MATCH(F$1, Parameters!$1:$1, 0), FALSE)</f>
        <v>4.1767700000000003</v>
      </c>
      <c r="G1256" s="1">
        <f>VLOOKUP($A1256, Parameters!$A$2:JN$1345, MATCH(G$1, Parameters!$1:$1, 0), FALSE)</f>
        <v>6.9173280071971028</v>
      </c>
      <c r="H1256" s="3">
        <v>9.7759114578366193E-4</v>
      </c>
      <c r="I1256">
        <v>1.12740462645888E-3</v>
      </c>
      <c r="J1256">
        <v>1.4331912389025001E-3</v>
      </c>
      <c r="L1256" s="1" t="str">
        <f>IF(AND(H1256&lt;0.001, 'SSIM Index'!H1256 &gt; 0.97), TRUE, "")</f>
        <v/>
      </c>
      <c r="M1256" s="1" t="str">
        <f>IF(AND(I1256&lt;0.001, 'SSIM Index'!I1256 &gt; 0.97), TRUE, "")</f>
        <v/>
      </c>
      <c r="N1256" s="1" t="str">
        <f>IF(AND(J1256&lt;0.001, 'SSIM Index'!J1256 &gt; 0.97), TRUE, "")</f>
        <v/>
      </c>
      <c r="O1256" s="3" t="str">
        <f t="shared" si="58"/>
        <v/>
      </c>
      <c r="P1256" s="1" t="str">
        <f t="shared" si="59"/>
        <v/>
      </c>
      <c r="Q1256" s="1" t="str">
        <f t="shared" si="60"/>
        <v/>
      </c>
    </row>
    <row r="1257" spans="1:17" x14ac:dyDescent="0.35">
      <c r="A1257" s="6">
        <v>1255</v>
      </c>
      <c r="B1257" s="1">
        <f>VLOOKUP($A1257, Parameters!$A$2:JI$1345, MATCH(B$1, Parameters!$1:$1, 0), FALSE)</f>
        <v>2000</v>
      </c>
      <c r="C1257" s="1">
        <f>VLOOKUP($A1257, Parameters!$A$2:JJ$1345, MATCH(C$1, Parameters!$1:$1, 0), FALSE)</f>
        <v>4673.8</v>
      </c>
      <c r="D1257" s="1">
        <f>VLOOKUP($A1257, Parameters!$A$2:JK$1345, MATCH(D$1, Parameters!$1:$1, 0), FALSE)</f>
        <v>130</v>
      </c>
      <c r="E1257" s="1">
        <f>VLOOKUP($A1257, Parameters!$A$2:JL$1345, MATCH(E$1, Parameters!$1:$1, 0), FALSE)</f>
        <v>1.68225</v>
      </c>
      <c r="F1257" s="1">
        <f>VLOOKUP($A1257, Parameters!$A$2:JM$1345, MATCH(F$1, Parameters!$1:$1, 0), FALSE)</f>
        <v>4.1767700000000003</v>
      </c>
      <c r="G1257" s="1">
        <f>VLOOKUP($A1257, Parameters!$A$2:JN$1345, MATCH(G$1, Parameters!$1:$1, 0), FALSE)</f>
        <v>6.9173280071971028</v>
      </c>
      <c r="H1257" s="3">
        <v>9.9193304777145299E-4</v>
      </c>
      <c r="I1257">
        <v>1.39963417313992E-3</v>
      </c>
      <c r="J1257">
        <v>1.7976864473894199E-3</v>
      </c>
      <c r="L1257" s="1" t="str">
        <f>IF(AND(H1257&lt;0.001, 'SSIM Index'!H1257 &gt; 0.97), TRUE, "")</f>
        <v/>
      </c>
      <c r="M1257" s="1" t="str">
        <f>IF(AND(I1257&lt;0.001, 'SSIM Index'!I1257 &gt; 0.97), TRUE, "")</f>
        <v/>
      </c>
      <c r="N1257" s="1" t="str">
        <f>IF(AND(J1257&lt;0.001, 'SSIM Index'!J1257 &gt; 0.97), TRUE, "")</f>
        <v/>
      </c>
      <c r="O1257" s="3" t="str">
        <f t="shared" si="58"/>
        <v/>
      </c>
      <c r="P1257" s="1" t="str">
        <f t="shared" si="59"/>
        <v/>
      </c>
      <c r="Q1257" s="1" t="str">
        <f t="shared" si="60"/>
        <v/>
      </c>
    </row>
    <row r="1258" spans="1:17" x14ac:dyDescent="0.35">
      <c r="A1258" s="6">
        <v>1256</v>
      </c>
      <c r="B1258" s="1">
        <f>VLOOKUP($A1258, Parameters!$A$2:JI$1345, MATCH(B$1, Parameters!$1:$1, 0), FALSE)</f>
        <v>3000</v>
      </c>
      <c r="C1258" s="1">
        <f>VLOOKUP($A1258, Parameters!$A$2:JJ$1345, MATCH(C$1, Parameters!$1:$1, 0), FALSE)</f>
        <v>1059.7</v>
      </c>
      <c r="D1258" s="1">
        <f>VLOOKUP($A1258, Parameters!$A$2:JK$1345, MATCH(D$1, Parameters!$1:$1, 0), FALSE)</f>
        <v>130</v>
      </c>
      <c r="E1258" s="1">
        <f>VLOOKUP($A1258, Parameters!$A$2:JL$1345, MATCH(E$1, Parameters!$1:$1, 0), FALSE)</f>
        <v>1.06105</v>
      </c>
      <c r="F1258" s="1">
        <f>VLOOKUP($A1258, Parameters!$A$2:JM$1345, MATCH(F$1, Parameters!$1:$1, 0), FALSE)</f>
        <v>4.0928500000000003</v>
      </c>
      <c r="G1258" s="1">
        <f>VLOOKUP($A1258, Parameters!$A$2:JN$1345, MATCH(G$1, Parameters!$1:$1, 0), FALSE)</f>
        <v>6.5597227437232775</v>
      </c>
      <c r="H1258" s="3">
        <v>3.9644713979214397E-4</v>
      </c>
      <c r="I1258">
        <v>3.0180503381416202E-4</v>
      </c>
      <c r="J1258">
        <v>3.8145211874507303E-4</v>
      </c>
      <c r="L1258" s="1" t="str">
        <f>IF(AND(H1258&lt;0.001, 'SSIM Index'!H1258 &gt; 0.97), TRUE, "")</f>
        <v/>
      </c>
      <c r="M1258" s="1" t="str">
        <f>IF(AND(I1258&lt;0.001, 'SSIM Index'!I1258 &gt; 0.97), TRUE, "")</f>
        <v/>
      </c>
      <c r="N1258" s="1" t="str">
        <f>IF(AND(J1258&lt;0.001, 'SSIM Index'!J1258 &gt; 0.97), TRUE, "")</f>
        <v/>
      </c>
      <c r="O1258" s="3" t="str">
        <f t="shared" si="58"/>
        <v/>
      </c>
      <c r="P1258" s="1" t="str">
        <f t="shared" si="59"/>
        <v/>
      </c>
      <c r="Q1258" s="1" t="str">
        <f t="shared" si="60"/>
        <v/>
      </c>
    </row>
    <row r="1259" spans="1:17" x14ac:dyDescent="0.35">
      <c r="A1259" s="6">
        <v>1257</v>
      </c>
      <c r="B1259" s="1">
        <f>VLOOKUP($A1259, Parameters!$A$2:JI$1345, MATCH(B$1, Parameters!$1:$1, 0), FALSE)</f>
        <v>3000</v>
      </c>
      <c r="C1259" s="1">
        <f>VLOOKUP($A1259, Parameters!$A$2:JJ$1345, MATCH(C$1, Parameters!$1:$1, 0), FALSE)</f>
        <v>2296.1</v>
      </c>
      <c r="D1259" s="1">
        <f>VLOOKUP($A1259, Parameters!$A$2:JK$1345, MATCH(D$1, Parameters!$1:$1, 0), FALSE)</f>
        <v>130</v>
      </c>
      <c r="E1259" s="1">
        <f>VLOOKUP($A1259, Parameters!$A$2:JL$1345, MATCH(E$1, Parameters!$1:$1, 0), FALSE)</f>
        <v>1.06105</v>
      </c>
      <c r="F1259" s="1">
        <f>VLOOKUP($A1259, Parameters!$A$2:JM$1345, MATCH(F$1, Parameters!$1:$1, 0), FALSE)</f>
        <v>4.0928500000000003</v>
      </c>
      <c r="G1259" s="1">
        <f>VLOOKUP($A1259, Parameters!$A$2:JN$1345, MATCH(G$1, Parameters!$1:$1, 0), FALSE)</f>
        <v>6.5597227437232775</v>
      </c>
      <c r="H1259" s="3">
        <v>7.1469973772764195E-4</v>
      </c>
      <c r="I1259">
        <v>6.5593776525929505E-4</v>
      </c>
      <c r="J1259">
        <v>7.4908841634169199E-4</v>
      </c>
      <c r="L1259" s="1" t="str">
        <f>IF(AND(H1259&lt;0.001, 'SSIM Index'!H1259 &gt; 0.97), TRUE, "")</f>
        <v/>
      </c>
      <c r="M1259" s="1" t="str">
        <f>IF(AND(I1259&lt;0.001, 'SSIM Index'!I1259 &gt; 0.97), TRUE, "")</f>
        <v/>
      </c>
      <c r="N1259" s="1" t="str">
        <f>IF(AND(J1259&lt;0.001, 'SSIM Index'!J1259 &gt; 0.97), TRUE, "")</f>
        <v/>
      </c>
      <c r="O1259" s="3" t="str">
        <f t="shared" si="58"/>
        <v/>
      </c>
      <c r="P1259" s="1" t="str">
        <f t="shared" si="59"/>
        <v/>
      </c>
      <c r="Q1259" s="1" t="str">
        <f t="shared" si="60"/>
        <v/>
      </c>
    </row>
    <row r="1260" spans="1:17" x14ac:dyDescent="0.35">
      <c r="A1260" s="6">
        <v>1258</v>
      </c>
      <c r="B1260" s="1">
        <f>VLOOKUP($A1260, Parameters!$A$2:JI$1345, MATCH(B$1, Parameters!$1:$1, 0), FALSE)</f>
        <v>3000</v>
      </c>
      <c r="C1260" s="1">
        <f>VLOOKUP($A1260, Parameters!$A$2:JJ$1345, MATCH(C$1, Parameters!$1:$1, 0), FALSE)</f>
        <v>3532.5</v>
      </c>
      <c r="D1260" s="1">
        <f>VLOOKUP($A1260, Parameters!$A$2:JK$1345, MATCH(D$1, Parameters!$1:$1, 0), FALSE)</f>
        <v>130</v>
      </c>
      <c r="E1260" s="1">
        <f>VLOOKUP($A1260, Parameters!$A$2:JL$1345, MATCH(E$1, Parameters!$1:$1, 0), FALSE)</f>
        <v>1.06105</v>
      </c>
      <c r="F1260" s="1">
        <f>VLOOKUP($A1260, Parameters!$A$2:JM$1345, MATCH(F$1, Parameters!$1:$1, 0), FALSE)</f>
        <v>4.0928500000000003</v>
      </c>
      <c r="G1260" s="1">
        <f>VLOOKUP($A1260, Parameters!$A$2:JN$1345, MATCH(G$1, Parameters!$1:$1, 0), FALSE)</f>
        <v>6.5597227437232775</v>
      </c>
      <c r="H1260" s="3">
        <v>6.6148530459031398E-4</v>
      </c>
      <c r="I1260">
        <v>6.8595475750043901E-4</v>
      </c>
      <c r="J1260">
        <v>8.2929490599781199E-4</v>
      </c>
      <c r="L1260" s="1" t="str">
        <f>IF(AND(H1260&lt;0.001, 'SSIM Index'!H1260 &gt; 0.97), TRUE, "")</f>
        <v/>
      </c>
      <c r="M1260" s="1" t="str">
        <f>IF(AND(I1260&lt;0.001, 'SSIM Index'!I1260 &gt; 0.97), TRUE, "")</f>
        <v/>
      </c>
      <c r="N1260" s="1" t="str">
        <f>IF(AND(J1260&lt;0.001, 'SSIM Index'!J1260 &gt; 0.97), TRUE, "")</f>
        <v/>
      </c>
      <c r="O1260" s="3" t="str">
        <f t="shared" si="58"/>
        <v/>
      </c>
      <c r="P1260" s="1" t="str">
        <f t="shared" si="59"/>
        <v/>
      </c>
      <c r="Q1260" s="1" t="str">
        <f t="shared" si="60"/>
        <v/>
      </c>
    </row>
    <row r="1261" spans="1:17" x14ac:dyDescent="0.35">
      <c r="A1261" s="6">
        <v>1259</v>
      </c>
      <c r="B1261" s="1">
        <f>VLOOKUP($A1261, Parameters!$A$2:JI$1345, MATCH(B$1, Parameters!$1:$1, 0), FALSE)</f>
        <v>3000</v>
      </c>
      <c r="C1261" s="1">
        <f>VLOOKUP($A1261, Parameters!$A$2:JJ$1345, MATCH(C$1, Parameters!$1:$1, 0), FALSE)</f>
        <v>7322.7</v>
      </c>
      <c r="D1261" s="1">
        <f>VLOOKUP($A1261, Parameters!$A$2:JK$1345, MATCH(D$1, Parameters!$1:$1, 0), FALSE)</f>
        <v>130</v>
      </c>
      <c r="E1261" s="1">
        <f>VLOOKUP($A1261, Parameters!$A$2:JL$1345, MATCH(E$1, Parameters!$1:$1, 0), FALSE)</f>
        <v>1.06105</v>
      </c>
      <c r="F1261" s="1">
        <f>VLOOKUP($A1261, Parameters!$A$2:JM$1345, MATCH(F$1, Parameters!$1:$1, 0), FALSE)</f>
        <v>4.0928500000000003</v>
      </c>
      <c r="G1261" s="1">
        <f>VLOOKUP($A1261, Parameters!$A$2:JN$1345, MATCH(G$1, Parameters!$1:$1, 0), FALSE)</f>
        <v>6.5597227437232775</v>
      </c>
      <c r="H1261" s="3">
        <v>1.02099566720426E-3</v>
      </c>
      <c r="I1261">
        <v>7.6153653208166296E-4</v>
      </c>
      <c r="J1261">
        <v>1.9709377083927302E-3</v>
      </c>
      <c r="L1261" s="1" t="str">
        <f>IF(AND(H1261&lt;0.001, 'SSIM Index'!H1261 &gt; 0.97), TRUE, "")</f>
        <v/>
      </c>
      <c r="M1261" s="1" t="b">
        <f>IF(AND(I1261&lt;0.001, 'SSIM Index'!I1261 &gt; 0.97), TRUE, "")</f>
        <v>1</v>
      </c>
      <c r="N1261" s="1" t="str">
        <f>IF(AND(J1261&lt;0.001, 'SSIM Index'!J1261 &gt; 0.97), TRUE, "")</f>
        <v/>
      </c>
      <c r="O1261" s="3" t="str">
        <f t="shared" si="58"/>
        <v/>
      </c>
      <c r="P1261" s="1" t="str">
        <f t="shared" si="59"/>
        <v/>
      </c>
      <c r="Q1261" s="1" t="str">
        <f t="shared" si="60"/>
        <v/>
      </c>
    </row>
    <row r="1262" spans="1:17" x14ac:dyDescent="0.35">
      <c r="A1262" s="6">
        <v>1260</v>
      </c>
      <c r="B1262" s="1">
        <f>VLOOKUP($A1262, Parameters!$A$2:JI$1345, MATCH(B$1, Parameters!$1:$1, 0), FALSE)</f>
        <v>3000</v>
      </c>
      <c r="C1262" s="1">
        <f>VLOOKUP($A1262, Parameters!$A$2:JJ$1345, MATCH(C$1, Parameters!$1:$1, 0), FALSE)</f>
        <v>20</v>
      </c>
      <c r="D1262" s="1">
        <f>VLOOKUP($A1262, Parameters!$A$2:JK$1345, MATCH(D$1, Parameters!$1:$1, 0), FALSE)</f>
        <v>130</v>
      </c>
      <c r="E1262" s="1">
        <f>VLOOKUP($A1262, Parameters!$A$2:JL$1345, MATCH(E$1, Parameters!$1:$1, 0), FALSE)</f>
        <v>1.58741</v>
      </c>
      <c r="F1262" s="1">
        <f>VLOOKUP($A1262, Parameters!$A$2:JM$1345, MATCH(F$1, Parameters!$1:$1, 0), FALSE)</f>
        <v>4.7782400000000003</v>
      </c>
      <c r="G1262" s="1">
        <f>VLOOKUP($A1262, Parameters!$A$2:JN$1345, MATCH(G$1, Parameters!$1:$1, 0), FALSE)</f>
        <v>-4.9277128703079098E-2</v>
      </c>
      <c r="H1262" s="3">
        <v>4.9888232024386503E-4</v>
      </c>
      <c r="I1262">
        <v>2.7827481972053598E-4</v>
      </c>
      <c r="J1262">
        <v>4.0763008291833103E-4</v>
      </c>
      <c r="L1262" s="1" t="str">
        <f>IF(AND(H1262&lt;0.001, 'SSIM Index'!H1262 &gt; 0.97), TRUE, "")</f>
        <v/>
      </c>
      <c r="M1262" s="1" t="str">
        <f>IF(AND(I1262&lt;0.001, 'SSIM Index'!I1262 &gt; 0.97), TRUE, "")</f>
        <v/>
      </c>
      <c r="N1262" s="1" t="str">
        <f>IF(AND(J1262&lt;0.001, 'SSIM Index'!J1262 &gt; 0.97), TRUE, "")</f>
        <v/>
      </c>
      <c r="O1262" s="3" t="str">
        <f t="shared" si="58"/>
        <v/>
      </c>
      <c r="P1262" s="1" t="str">
        <f t="shared" si="59"/>
        <v/>
      </c>
      <c r="Q1262" s="1" t="str">
        <f t="shared" si="60"/>
        <v/>
      </c>
    </row>
    <row r="1263" spans="1:17" x14ac:dyDescent="0.35">
      <c r="A1263" s="6">
        <v>1261</v>
      </c>
      <c r="B1263" s="1">
        <f>VLOOKUP($A1263, Parameters!$A$2:JI$1345, MATCH(B$1, Parameters!$1:$1, 0), FALSE)</f>
        <v>3000</v>
      </c>
      <c r="C1263" s="1">
        <f>VLOOKUP($A1263, Parameters!$A$2:JJ$1345, MATCH(C$1, Parameters!$1:$1, 0), FALSE)</f>
        <v>1236.4000000000001</v>
      </c>
      <c r="D1263" s="1">
        <f>VLOOKUP($A1263, Parameters!$A$2:JK$1345, MATCH(D$1, Parameters!$1:$1, 0), FALSE)</f>
        <v>130</v>
      </c>
      <c r="E1263" s="1">
        <f>VLOOKUP($A1263, Parameters!$A$2:JL$1345, MATCH(E$1, Parameters!$1:$1, 0), FALSE)</f>
        <v>1.58741</v>
      </c>
      <c r="F1263" s="1">
        <f>VLOOKUP($A1263, Parameters!$A$2:JM$1345, MATCH(F$1, Parameters!$1:$1, 0), FALSE)</f>
        <v>4.7782400000000003</v>
      </c>
      <c r="G1263" s="1">
        <f>VLOOKUP($A1263, Parameters!$A$2:JN$1345, MATCH(G$1, Parameters!$1:$1, 0), FALSE)</f>
        <v>-4.9277128703079098E-2</v>
      </c>
      <c r="H1263" s="3">
        <v>5.7816872140392596E-4</v>
      </c>
      <c r="I1263">
        <v>5.3862505592405796E-4</v>
      </c>
      <c r="J1263">
        <v>5.6880526244640296E-4</v>
      </c>
      <c r="L1263" s="1" t="str">
        <f>IF(AND(H1263&lt;0.001, 'SSIM Index'!H1263 &gt; 0.97), TRUE, "")</f>
        <v/>
      </c>
      <c r="M1263" s="1" t="str">
        <f>IF(AND(I1263&lt;0.001, 'SSIM Index'!I1263 &gt; 0.97), TRUE, "")</f>
        <v/>
      </c>
      <c r="N1263" s="1" t="str">
        <f>IF(AND(J1263&lt;0.001, 'SSIM Index'!J1263 &gt; 0.97), TRUE, "")</f>
        <v/>
      </c>
      <c r="O1263" s="3" t="str">
        <f t="shared" si="58"/>
        <v/>
      </c>
      <c r="P1263" s="1" t="str">
        <f t="shared" si="59"/>
        <v/>
      </c>
      <c r="Q1263" s="1" t="str">
        <f t="shared" si="60"/>
        <v/>
      </c>
    </row>
    <row r="1264" spans="1:17" x14ac:dyDescent="0.35">
      <c r="A1264" s="6">
        <v>1262</v>
      </c>
      <c r="B1264" s="1">
        <f>VLOOKUP($A1264, Parameters!$A$2:JI$1345, MATCH(B$1, Parameters!$1:$1, 0), FALSE)</f>
        <v>3000</v>
      </c>
      <c r="C1264" s="1">
        <f>VLOOKUP($A1264, Parameters!$A$2:JJ$1345, MATCH(C$1, Parameters!$1:$1, 0), FALSE)</f>
        <v>2472.6999999999998</v>
      </c>
      <c r="D1264" s="1">
        <f>VLOOKUP($A1264, Parameters!$A$2:JK$1345, MATCH(D$1, Parameters!$1:$1, 0), FALSE)</f>
        <v>130</v>
      </c>
      <c r="E1264" s="1">
        <f>VLOOKUP($A1264, Parameters!$A$2:JL$1345, MATCH(E$1, Parameters!$1:$1, 0), FALSE)</f>
        <v>1.58741</v>
      </c>
      <c r="F1264" s="1">
        <f>VLOOKUP($A1264, Parameters!$A$2:JM$1345, MATCH(F$1, Parameters!$1:$1, 0), FALSE)</f>
        <v>4.7782400000000003</v>
      </c>
      <c r="G1264" s="1">
        <f>VLOOKUP($A1264, Parameters!$A$2:JN$1345, MATCH(G$1, Parameters!$1:$1, 0), FALSE)</f>
        <v>-4.9277128703079098E-2</v>
      </c>
      <c r="H1264" s="3">
        <v>5.6540995137766004E-4</v>
      </c>
      <c r="I1264">
        <v>6.5769423963501995E-4</v>
      </c>
      <c r="J1264">
        <v>7.6975219417363405E-4</v>
      </c>
      <c r="L1264" s="1" t="str">
        <f>IF(AND(H1264&lt;0.001, 'SSIM Index'!H1264 &gt; 0.97), TRUE, "")</f>
        <v/>
      </c>
      <c r="M1264" s="1" t="str">
        <f>IF(AND(I1264&lt;0.001, 'SSIM Index'!I1264 &gt; 0.97), TRUE, "")</f>
        <v/>
      </c>
      <c r="N1264" s="1" t="str">
        <f>IF(AND(J1264&lt;0.001, 'SSIM Index'!J1264 &gt; 0.97), TRUE, "")</f>
        <v/>
      </c>
      <c r="O1264" s="3" t="str">
        <f t="shared" si="58"/>
        <v/>
      </c>
      <c r="P1264" s="1" t="str">
        <f t="shared" si="59"/>
        <v/>
      </c>
      <c r="Q1264" s="1" t="str">
        <f t="shared" si="60"/>
        <v/>
      </c>
    </row>
    <row r="1265" spans="1:17" x14ac:dyDescent="0.35">
      <c r="A1265" s="6">
        <v>1263</v>
      </c>
      <c r="B1265" s="1">
        <f>VLOOKUP($A1265, Parameters!$A$2:JI$1345, MATCH(B$1, Parameters!$1:$1, 0), FALSE)</f>
        <v>3000</v>
      </c>
      <c r="C1265" s="1">
        <f>VLOOKUP($A1265, Parameters!$A$2:JJ$1345, MATCH(C$1, Parameters!$1:$1, 0), FALSE)</f>
        <v>3709.1</v>
      </c>
      <c r="D1265" s="1">
        <f>VLOOKUP($A1265, Parameters!$A$2:JK$1345, MATCH(D$1, Parameters!$1:$1, 0), FALSE)</f>
        <v>130</v>
      </c>
      <c r="E1265" s="1">
        <f>VLOOKUP($A1265, Parameters!$A$2:JL$1345, MATCH(E$1, Parameters!$1:$1, 0), FALSE)</f>
        <v>1.58741</v>
      </c>
      <c r="F1265" s="1">
        <f>VLOOKUP($A1265, Parameters!$A$2:JM$1345, MATCH(F$1, Parameters!$1:$1, 0), FALSE)</f>
        <v>4.7782400000000003</v>
      </c>
      <c r="G1265" s="1">
        <f>VLOOKUP($A1265, Parameters!$A$2:JN$1345, MATCH(G$1, Parameters!$1:$1, 0), FALSE)</f>
        <v>-4.9277128703079098E-2</v>
      </c>
      <c r="H1265" s="3">
        <v>6.6153908846899802E-4</v>
      </c>
      <c r="I1265">
        <v>6.6772772697731798E-4</v>
      </c>
      <c r="J1265">
        <v>7.7780726132914402E-4</v>
      </c>
      <c r="L1265" s="1" t="str">
        <f>IF(AND(H1265&lt;0.001, 'SSIM Index'!H1265 &gt; 0.97), TRUE, "")</f>
        <v/>
      </c>
      <c r="M1265" s="1" t="str">
        <f>IF(AND(I1265&lt;0.001, 'SSIM Index'!I1265 &gt; 0.97), TRUE, "")</f>
        <v/>
      </c>
      <c r="N1265" s="1" t="str">
        <f>IF(AND(J1265&lt;0.001, 'SSIM Index'!J1265 &gt; 0.97), TRUE, "")</f>
        <v/>
      </c>
      <c r="O1265" s="3" t="str">
        <f t="shared" si="58"/>
        <v/>
      </c>
      <c r="P1265" s="1" t="str">
        <f t="shared" si="59"/>
        <v/>
      </c>
      <c r="Q1265" s="1" t="str">
        <f t="shared" si="60"/>
        <v/>
      </c>
    </row>
    <row r="1266" spans="1:17" x14ac:dyDescent="0.35">
      <c r="A1266" s="6">
        <v>1264</v>
      </c>
      <c r="B1266" s="1">
        <f>VLOOKUP($A1266, Parameters!$A$2:JI$1345, MATCH(B$1, Parameters!$1:$1, 0), FALSE)</f>
        <v>2000</v>
      </c>
      <c r="C1266" s="1">
        <f>VLOOKUP($A1266, Parameters!$A$2:JJ$1345, MATCH(C$1, Parameters!$1:$1, 0), FALSE)</f>
        <v>176.62</v>
      </c>
      <c r="D1266" s="1">
        <f>VLOOKUP($A1266, Parameters!$A$2:JK$1345, MATCH(D$1, Parameters!$1:$1, 0), FALSE)</f>
        <v>130</v>
      </c>
      <c r="E1266" s="1">
        <f>VLOOKUP($A1266, Parameters!$A$2:JL$1345, MATCH(E$1, Parameters!$1:$1, 0), FALSE)</f>
        <v>0.68772</v>
      </c>
      <c r="F1266" s="1">
        <f>VLOOKUP($A1266, Parameters!$A$2:JM$1345, MATCH(F$1, Parameters!$1:$1, 0), FALSE)</f>
        <v>3.9026700000000001</v>
      </c>
      <c r="G1266" s="1">
        <f>VLOOKUP($A1266, Parameters!$A$2:JN$1345, MATCH(G$1, Parameters!$1:$1, 0), FALSE)</f>
        <v>0.46491582328861547</v>
      </c>
      <c r="H1266" s="3">
        <v>5.4113485384732398E-4</v>
      </c>
      <c r="I1266">
        <v>5.1164109027013096E-4</v>
      </c>
      <c r="J1266">
        <v>6.0323072830215096E-4</v>
      </c>
      <c r="L1266" s="1" t="str">
        <f>IF(AND(H1266&lt;0.001, 'SSIM Index'!H1266 &gt; 0.97), TRUE, "")</f>
        <v/>
      </c>
      <c r="M1266" s="1" t="str">
        <f>IF(AND(I1266&lt;0.001, 'SSIM Index'!I1266 &gt; 0.97), TRUE, "")</f>
        <v/>
      </c>
      <c r="N1266" s="1" t="str">
        <f>IF(AND(J1266&lt;0.001, 'SSIM Index'!J1266 &gt; 0.97), TRUE, "")</f>
        <v/>
      </c>
      <c r="O1266" s="3" t="str">
        <f t="shared" si="58"/>
        <v/>
      </c>
      <c r="P1266" s="1" t="str">
        <f t="shared" si="59"/>
        <v/>
      </c>
      <c r="Q1266" s="1" t="str">
        <f t="shared" si="60"/>
        <v/>
      </c>
    </row>
    <row r="1267" spans="1:17" x14ac:dyDescent="0.35">
      <c r="A1267" s="6">
        <v>1265</v>
      </c>
      <c r="B1267" s="1">
        <f>VLOOKUP($A1267, Parameters!$A$2:JI$1345, MATCH(B$1, Parameters!$1:$1, 0), FALSE)</f>
        <v>2000</v>
      </c>
      <c r="C1267" s="1">
        <f>VLOOKUP($A1267, Parameters!$A$2:JJ$1345, MATCH(C$1, Parameters!$1:$1, 0), FALSE)</f>
        <v>1413</v>
      </c>
      <c r="D1267" s="1">
        <f>VLOOKUP($A1267, Parameters!$A$2:JK$1345, MATCH(D$1, Parameters!$1:$1, 0), FALSE)</f>
        <v>130</v>
      </c>
      <c r="E1267" s="1">
        <f>VLOOKUP($A1267, Parameters!$A$2:JL$1345, MATCH(E$1, Parameters!$1:$1, 0), FALSE)</f>
        <v>0.68772</v>
      </c>
      <c r="F1267" s="1">
        <f>VLOOKUP($A1267, Parameters!$A$2:JM$1345, MATCH(F$1, Parameters!$1:$1, 0), FALSE)</f>
        <v>3.9026700000000001</v>
      </c>
      <c r="G1267" s="1">
        <f>VLOOKUP($A1267, Parameters!$A$2:JN$1345, MATCH(G$1, Parameters!$1:$1, 0), FALSE)</f>
        <v>0.46491582328861547</v>
      </c>
      <c r="H1267" s="3">
        <v>6.2241830164566604E-4</v>
      </c>
      <c r="I1267">
        <v>5.9146789135411295E-4</v>
      </c>
      <c r="J1267">
        <v>6.7435187520459197E-4</v>
      </c>
      <c r="L1267" s="1" t="str">
        <f>IF(AND(H1267&lt;0.001, 'SSIM Index'!H1267 &gt; 0.97), TRUE, "")</f>
        <v/>
      </c>
      <c r="M1267" s="1" t="str">
        <f>IF(AND(I1267&lt;0.001, 'SSIM Index'!I1267 &gt; 0.97), TRUE, "")</f>
        <v/>
      </c>
      <c r="N1267" s="1" t="str">
        <f>IF(AND(J1267&lt;0.001, 'SSIM Index'!J1267 &gt; 0.97), TRUE, "")</f>
        <v/>
      </c>
      <c r="O1267" s="3" t="str">
        <f t="shared" si="58"/>
        <v/>
      </c>
      <c r="P1267" s="1" t="str">
        <f t="shared" si="59"/>
        <v/>
      </c>
      <c r="Q1267" s="1" t="str">
        <f t="shared" si="60"/>
        <v/>
      </c>
    </row>
    <row r="1268" spans="1:17" x14ac:dyDescent="0.35">
      <c r="A1268" s="6">
        <v>1266</v>
      </c>
      <c r="B1268" s="1">
        <f>VLOOKUP($A1268, Parameters!$A$2:JI$1345, MATCH(B$1, Parameters!$1:$1, 0), FALSE)</f>
        <v>2000</v>
      </c>
      <c r="C1268" s="1">
        <f>VLOOKUP($A1268, Parameters!$A$2:JJ$1345, MATCH(C$1, Parameters!$1:$1, 0), FALSE)</f>
        <v>2649.4</v>
      </c>
      <c r="D1268" s="1">
        <f>VLOOKUP($A1268, Parameters!$A$2:JK$1345, MATCH(D$1, Parameters!$1:$1, 0), FALSE)</f>
        <v>130</v>
      </c>
      <c r="E1268" s="1">
        <f>VLOOKUP($A1268, Parameters!$A$2:JL$1345, MATCH(E$1, Parameters!$1:$1, 0), FALSE)</f>
        <v>0.68772</v>
      </c>
      <c r="F1268" s="1">
        <f>VLOOKUP($A1268, Parameters!$A$2:JM$1345, MATCH(F$1, Parameters!$1:$1, 0), FALSE)</f>
        <v>3.9026700000000001</v>
      </c>
      <c r="G1268" s="1">
        <f>VLOOKUP($A1268, Parameters!$A$2:JN$1345, MATCH(G$1, Parameters!$1:$1, 0), FALSE)</f>
        <v>0.46491582328861547</v>
      </c>
      <c r="H1268" s="3">
        <v>9.9444261286407709E-4</v>
      </c>
      <c r="I1268">
        <v>9.7243633354082704E-4</v>
      </c>
      <c r="J1268">
        <v>9.3491270672529903E-4</v>
      </c>
      <c r="L1268" s="1" t="str">
        <f>IF(AND(H1268&lt;0.001, 'SSIM Index'!H1268 &gt; 0.97), TRUE, "")</f>
        <v/>
      </c>
      <c r="M1268" s="1" t="str">
        <f>IF(AND(I1268&lt;0.001, 'SSIM Index'!I1268 &gt; 0.97), TRUE, "")</f>
        <v/>
      </c>
      <c r="N1268" s="1" t="str">
        <f>IF(AND(J1268&lt;0.001, 'SSIM Index'!J1268 &gt; 0.97), TRUE, "")</f>
        <v/>
      </c>
      <c r="O1268" s="3" t="str">
        <f t="shared" si="58"/>
        <v/>
      </c>
      <c r="P1268" s="1" t="str">
        <f t="shared" si="59"/>
        <v/>
      </c>
      <c r="Q1268" s="1" t="str">
        <f t="shared" si="60"/>
        <v/>
      </c>
    </row>
    <row r="1269" spans="1:17" x14ac:dyDescent="0.35">
      <c r="A1269" s="6">
        <v>1267</v>
      </c>
      <c r="B1269" s="1">
        <f>VLOOKUP($A1269, Parameters!$A$2:JI$1345, MATCH(B$1, Parameters!$1:$1, 0), FALSE)</f>
        <v>2000</v>
      </c>
      <c r="C1269" s="1">
        <f>VLOOKUP($A1269, Parameters!$A$2:JJ$1345, MATCH(C$1, Parameters!$1:$1, 0), FALSE)</f>
        <v>3885.7</v>
      </c>
      <c r="D1269" s="1">
        <f>VLOOKUP($A1269, Parameters!$A$2:JK$1345, MATCH(D$1, Parameters!$1:$1, 0), FALSE)</f>
        <v>130</v>
      </c>
      <c r="E1269" s="1">
        <f>VLOOKUP($A1269, Parameters!$A$2:JL$1345, MATCH(E$1, Parameters!$1:$1, 0), FALSE)</f>
        <v>0.68772</v>
      </c>
      <c r="F1269" s="1">
        <f>VLOOKUP($A1269, Parameters!$A$2:JM$1345, MATCH(F$1, Parameters!$1:$1, 0), FALSE)</f>
        <v>3.9026700000000001</v>
      </c>
      <c r="G1269" s="1">
        <f>VLOOKUP($A1269, Parameters!$A$2:JN$1345, MATCH(G$1, Parameters!$1:$1, 0), FALSE)</f>
        <v>0.46491582328861547</v>
      </c>
      <c r="H1269" s="3">
        <v>1.1752012651413601E-3</v>
      </c>
      <c r="I1269">
        <v>1.05739606078714E-3</v>
      </c>
      <c r="J1269">
        <v>1.36490794830024E-3</v>
      </c>
      <c r="L1269" s="1" t="str">
        <f>IF(AND(H1269&lt;0.001, 'SSIM Index'!H1269 &gt; 0.97), TRUE, "")</f>
        <v/>
      </c>
      <c r="M1269" s="1" t="str">
        <f>IF(AND(I1269&lt;0.001, 'SSIM Index'!I1269 &gt; 0.97), TRUE, "")</f>
        <v/>
      </c>
      <c r="N1269" s="1" t="str">
        <f>IF(AND(J1269&lt;0.001, 'SSIM Index'!J1269 &gt; 0.97), TRUE, "")</f>
        <v/>
      </c>
      <c r="O1269" s="3" t="str">
        <f t="shared" si="58"/>
        <v/>
      </c>
      <c r="P1269" s="1" t="str">
        <f t="shared" si="59"/>
        <v/>
      </c>
      <c r="Q1269" s="1" t="str">
        <f t="shared" si="60"/>
        <v/>
      </c>
    </row>
    <row r="1270" spans="1:17" x14ac:dyDescent="0.35">
      <c r="A1270" s="6">
        <v>1268</v>
      </c>
      <c r="B1270" s="1">
        <f>VLOOKUP($A1270, Parameters!$A$2:JI$1345, MATCH(B$1, Parameters!$1:$1, 0), FALSE)</f>
        <v>3000</v>
      </c>
      <c r="C1270" s="1">
        <f>VLOOKUP($A1270, Parameters!$A$2:JJ$1345, MATCH(C$1, Parameters!$1:$1, 0), FALSE)</f>
        <v>353.25</v>
      </c>
      <c r="D1270" s="1">
        <f>VLOOKUP($A1270, Parameters!$A$2:JK$1345, MATCH(D$1, Parameters!$1:$1, 0), FALSE)</f>
        <v>130</v>
      </c>
      <c r="E1270" s="1">
        <f>VLOOKUP($A1270, Parameters!$A$2:JL$1345, MATCH(E$1, Parameters!$1:$1, 0), FALSE)</f>
        <v>6.0032399999999999</v>
      </c>
      <c r="F1270" s="1">
        <f>VLOOKUP($A1270, Parameters!$A$2:JM$1345, MATCH(F$1, Parameters!$1:$1, 0), FALSE)</f>
        <v>4.1757799999999996</v>
      </c>
      <c r="G1270" s="1">
        <f>VLOOKUP($A1270, Parameters!$A$2:JN$1345, MATCH(G$1, Parameters!$1:$1, 0), FALSE)</f>
        <v>1.0336980084907315</v>
      </c>
      <c r="H1270" s="3">
        <v>3.6944888415746299E-4</v>
      </c>
      <c r="I1270">
        <v>3.2214139355346501E-4</v>
      </c>
      <c r="J1270">
        <v>4.0620448999106803E-4</v>
      </c>
      <c r="L1270" s="1" t="str">
        <f>IF(AND(H1270&lt;0.001, 'SSIM Index'!H1270 &gt; 0.97), TRUE, "")</f>
        <v/>
      </c>
      <c r="M1270" s="1" t="str">
        <f>IF(AND(I1270&lt;0.001, 'SSIM Index'!I1270 &gt; 0.97), TRUE, "")</f>
        <v/>
      </c>
      <c r="N1270" s="1" t="str">
        <f>IF(AND(J1270&lt;0.001, 'SSIM Index'!J1270 &gt; 0.97), TRUE, "")</f>
        <v/>
      </c>
      <c r="O1270" s="3" t="str">
        <f t="shared" si="58"/>
        <v/>
      </c>
      <c r="P1270" s="1" t="str">
        <f t="shared" si="59"/>
        <v/>
      </c>
      <c r="Q1270" s="1" t="str">
        <f t="shared" si="60"/>
        <v/>
      </c>
    </row>
    <row r="1271" spans="1:17" x14ac:dyDescent="0.35">
      <c r="A1271" s="6">
        <v>1269</v>
      </c>
      <c r="B1271" s="1">
        <f>VLOOKUP($A1271, Parameters!$A$2:JI$1345, MATCH(B$1, Parameters!$1:$1, 0), FALSE)</f>
        <v>3000</v>
      </c>
      <c r="C1271" s="1">
        <f>VLOOKUP($A1271, Parameters!$A$2:JJ$1345, MATCH(C$1, Parameters!$1:$1, 0), FALSE)</f>
        <v>1589.6</v>
      </c>
      <c r="D1271" s="1">
        <f>VLOOKUP($A1271, Parameters!$A$2:JK$1345, MATCH(D$1, Parameters!$1:$1, 0), FALSE)</f>
        <v>130</v>
      </c>
      <c r="E1271" s="1">
        <f>VLOOKUP($A1271, Parameters!$A$2:JL$1345, MATCH(E$1, Parameters!$1:$1, 0), FALSE)</f>
        <v>6.0032399999999999</v>
      </c>
      <c r="F1271" s="1">
        <f>VLOOKUP($A1271, Parameters!$A$2:JM$1345, MATCH(F$1, Parameters!$1:$1, 0), FALSE)</f>
        <v>4.1757799999999996</v>
      </c>
      <c r="G1271" s="1">
        <f>VLOOKUP($A1271, Parameters!$A$2:JN$1345, MATCH(G$1, Parameters!$1:$1, 0), FALSE)</f>
        <v>1.0336980084907315</v>
      </c>
      <c r="H1271" s="3">
        <v>5.4528506007045497E-4</v>
      </c>
      <c r="I1271">
        <v>5.6588771985843702E-4</v>
      </c>
      <c r="J1271">
        <v>5.9849844546988596E-4</v>
      </c>
      <c r="L1271" s="1" t="str">
        <f>IF(AND(H1271&lt;0.001, 'SSIM Index'!H1271 &gt; 0.97), TRUE, "")</f>
        <v/>
      </c>
      <c r="M1271" s="1" t="str">
        <f>IF(AND(I1271&lt;0.001, 'SSIM Index'!I1271 &gt; 0.97), TRUE, "")</f>
        <v/>
      </c>
      <c r="N1271" s="1" t="str">
        <f>IF(AND(J1271&lt;0.001, 'SSIM Index'!J1271 &gt; 0.97), TRUE, "")</f>
        <v/>
      </c>
      <c r="O1271" s="3" t="str">
        <f t="shared" si="58"/>
        <v/>
      </c>
      <c r="P1271" s="1" t="str">
        <f t="shared" si="59"/>
        <v/>
      </c>
      <c r="Q1271" s="1" t="str">
        <f t="shared" si="60"/>
        <v/>
      </c>
    </row>
    <row r="1272" spans="1:17" x14ac:dyDescent="0.35">
      <c r="A1272" s="6">
        <v>1270</v>
      </c>
      <c r="B1272" s="1">
        <f>VLOOKUP($A1272, Parameters!$A$2:JI$1345, MATCH(B$1, Parameters!$1:$1, 0), FALSE)</f>
        <v>3000</v>
      </c>
      <c r="C1272" s="1">
        <f>VLOOKUP($A1272, Parameters!$A$2:JJ$1345, MATCH(C$1, Parameters!$1:$1, 0), FALSE)</f>
        <v>2826</v>
      </c>
      <c r="D1272" s="1">
        <f>VLOOKUP($A1272, Parameters!$A$2:JK$1345, MATCH(D$1, Parameters!$1:$1, 0), FALSE)</f>
        <v>130</v>
      </c>
      <c r="E1272" s="1">
        <f>VLOOKUP($A1272, Parameters!$A$2:JL$1345, MATCH(E$1, Parameters!$1:$1, 0), FALSE)</f>
        <v>6.0032399999999999</v>
      </c>
      <c r="F1272" s="1">
        <f>VLOOKUP($A1272, Parameters!$A$2:JM$1345, MATCH(F$1, Parameters!$1:$1, 0), FALSE)</f>
        <v>4.1757799999999996</v>
      </c>
      <c r="G1272" s="1">
        <f>VLOOKUP($A1272, Parameters!$A$2:JN$1345, MATCH(G$1, Parameters!$1:$1, 0), FALSE)</f>
        <v>1.0336980084907315</v>
      </c>
      <c r="H1272" s="3">
        <v>7.6339422957971605E-4</v>
      </c>
      <c r="I1272">
        <v>6.8322947481647101E-4</v>
      </c>
      <c r="J1272">
        <v>7.5503333937376705E-4</v>
      </c>
      <c r="L1272" s="1" t="str">
        <f>IF(AND(H1272&lt;0.001, 'SSIM Index'!H1272 &gt; 0.97), TRUE, "")</f>
        <v/>
      </c>
      <c r="M1272" s="1" t="str">
        <f>IF(AND(I1272&lt;0.001, 'SSIM Index'!I1272 &gt; 0.97), TRUE, "")</f>
        <v/>
      </c>
      <c r="N1272" s="1" t="str">
        <f>IF(AND(J1272&lt;0.001, 'SSIM Index'!J1272 &gt; 0.97), TRUE, "")</f>
        <v/>
      </c>
      <c r="O1272" s="3" t="str">
        <f t="shared" si="58"/>
        <v/>
      </c>
      <c r="P1272" s="1" t="str">
        <f t="shared" si="59"/>
        <v/>
      </c>
      <c r="Q1272" s="1" t="str">
        <f t="shared" si="60"/>
        <v/>
      </c>
    </row>
    <row r="1273" spans="1:17" x14ac:dyDescent="0.35">
      <c r="A1273" s="6">
        <v>1271</v>
      </c>
      <c r="B1273" s="1">
        <f>VLOOKUP($A1273, Parameters!$A$2:JI$1345, MATCH(B$1, Parameters!$1:$1, 0), FALSE)</f>
        <v>3000</v>
      </c>
      <c r="C1273" s="1">
        <f>VLOOKUP($A1273, Parameters!$A$2:JJ$1345, MATCH(C$1, Parameters!$1:$1, 0), FALSE)</f>
        <v>4062.4</v>
      </c>
      <c r="D1273" s="1">
        <f>VLOOKUP($A1273, Parameters!$A$2:JK$1345, MATCH(D$1, Parameters!$1:$1, 0), FALSE)</f>
        <v>130</v>
      </c>
      <c r="E1273" s="1">
        <f>VLOOKUP($A1273, Parameters!$A$2:JL$1345, MATCH(E$1, Parameters!$1:$1, 0), FALSE)</f>
        <v>6.0032399999999999</v>
      </c>
      <c r="F1273" s="1">
        <f>VLOOKUP($A1273, Parameters!$A$2:JM$1345, MATCH(F$1, Parameters!$1:$1, 0), FALSE)</f>
        <v>4.1757799999999996</v>
      </c>
      <c r="G1273" s="1">
        <f>VLOOKUP($A1273, Parameters!$A$2:JN$1345, MATCH(G$1, Parameters!$1:$1, 0), FALSE)</f>
        <v>1.0336980084907315</v>
      </c>
      <c r="H1273" s="3">
        <v>1.05998339131474E-3</v>
      </c>
      <c r="I1273">
        <v>1.00149970967322E-3</v>
      </c>
      <c r="J1273">
        <v>1.15237524732947E-3</v>
      </c>
      <c r="L1273" s="1" t="str">
        <f>IF(AND(H1273&lt;0.001, 'SSIM Index'!H1273 &gt; 0.97), TRUE, "")</f>
        <v/>
      </c>
      <c r="M1273" s="1" t="str">
        <f>IF(AND(I1273&lt;0.001, 'SSIM Index'!I1273 &gt; 0.97), TRUE, "")</f>
        <v/>
      </c>
      <c r="N1273" s="1" t="str">
        <f>IF(AND(J1273&lt;0.001, 'SSIM Index'!J1273 &gt; 0.97), TRUE, "")</f>
        <v/>
      </c>
      <c r="O1273" s="3" t="str">
        <f t="shared" si="58"/>
        <v/>
      </c>
      <c r="P1273" s="1" t="str">
        <f t="shared" si="59"/>
        <v/>
      </c>
      <c r="Q1273" s="1" t="str">
        <f t="shared" si="60"/>
        <v/>
      </c>
    </row>
    <row r="1274" spans="1:17" x14ac:dyDescent="0.35">
      <c r="A1274" s="6">
        <v>1272</v>
      </c>
      <c r="B1274" s="1">
        <f>VLOOKUP($A1274, Parameters!$A$2:JI$1345, MATCH(B$1, Parameters!$1:$1, 0), FALSE)</f>
        <v>0</v>
      </c>
      <c r="C1274" s="1">
        <f>VLOOKUP($A1274, Parameters!$A$2:JJ$1345, MATCH(C$1, Parameters!$1:$1, 0), FALSE)</f>
        <v>529.87</v>
      </c>
      <c r="D1274" s="1">
        <f>VLOOKUP($A1274, Parameters!$A$2:JK$1345, MATCH(D$1, Parameters!$1:$1, 0), FALSE)</f>
        <v>130</v>
      </c>
      <c r="E1274" s="1">
        <f>VLOOKUP($A1274, Parameters!$A$2:JL$1345, MATCH(E$1, Parameters!$1:$1, 0), FALSE)</f>
        <v>5.7448100000000002</v>
      </c>
      <c r="F1274" s="1">
        <f>VLOOKUP($A1274, Parameters!$A$2:JM$1345, MATCH(F$1, Parameters!$1:$1, 0), FALSE)</f>
        <v>3.30566</v>
      </c>
      <c r="G1274" s="1">
        <f>VLOOKUP($A1274, Parameters!$A$2:JN$1345, MATCH(G$1, Parameters!$1:$1, 0), FALSE)</f>
        <v>1.5147875405694964</v>
      </c>
      <c r="H1274" s="3">
        <v>0.39292749762535001</v>
      </c>
      <c r="I1274">
        <v>1.02742873132228E-2</v>
      </c>
      <c r="J1274">
        <v>0.24567319452762601</v>
      </c>
      <c r="L1274" s="1" t="str">
        <f>IF(AND(H1274&lt;0.001, 'SSIM Index'!H1274 &gt; 0.97), TRUE, "")</f>
        <v/>
      </c>
      <c r="M1274" s="1" t="str">
        <f>IF(AND(I1274&lt;0.001, 'SSIM Index'!I1274 &gt; 0.97), TRUE, "")</f>
        <v/>
      </c>
      <c r="N1274" s="1" t="str">
        <f>IF(AND(J1274&lt;0.001, 'SSIM Index'!J1274 &gt; 0.97), TRUE, "")</f>
        <v/>
      </c>
      <c r="O1274" s="3" t="str">
        <f t="shared" si="58"/>
        <v/>
      </c>
      <c r="P1274" s="1" t="str">
        <f t="shared" si="59"/>
        <v/>
      </c>
      <c r="Q1274" s="1" t="str">
        <f t="shared" si="60"/>
        <v/>
      </c>
    </row>
    <row r="1275" spans="1:17" x14ac:dyDescent="0.35">
      <c r="A1275" s="6">
        <v>1273</v>
      </c>
      <c r="B1275" s="1">
        <f>VLOOKUP($A1275, Parameters!$A$2:JI$1345, MATCH(B$1, Parameters!$1:$1, 0), FALSE)</f>
        <v>0</v>
      </c>
      <c r="C1275" s="1">
        <f>VLOOKUP($A1275, Parameters!$A$2:JJ$1345, MATCH(C$1, Parameters!$1:$1, 0), FALSE)</f>
        <v>1766.2</v>
      </c>
      <c r="D1275" s="1">
        <f>VLOOKUP($A1275, Parameters!$A$2:JK$1345, MATCH(D$1, Parameters!$1:$1, 0), FALSE)</f>
        <v>130</v>
      </c>
      <c r="E1275" s="1">
        <f>VLOOKUP($A1275, Parameters!$A$2:JL$1345, MATCH(E$1, Parameters!$1:$1, 0), FALSE)</f>
        <v>5.7448100000000002</v>
      </c>
      <c r="F1275" s="1">
        <f>VLOOKUP($A1275, Parameters!$A$2:JM$1345, MATCH(F$1, Parameters!$1:$1, 0), FALSE)</f>
        <v>3.30566</v>
      </c>
      <c r="G1275" s="1">
        <f>VLOOKUP($A1275, Parameters!$A$2:JN$1345, MATCH(G$1, Parameters!$1:$1, 0), FALSE)</f>
        <v>1.5147875405694964</v>
      </c>
      <c r="H1275" s="3">
        <v>4.0974230505525996E-3</v>
      </c>
      <c r="I1275">
        <v>4.6378038823604497E-3</v>
      </c>
      <c r="J1275">
        <v>1.4318122994154601E-3</v>
      </c>
      <c r="L1275" s="1" t="str">
        <f>IF(AND(H1275&lt;0.001, 'SSIM Index'!H1275 &gt; 0.97), TRUE, "")</f>
        <v/>
      </c>
      <c r="M1275" s="1" t="str">
        <f>IF(AND(I1275&lt;0.001, 'SSIM Index'!I1275 &gt; 0.97), TRUE, "")</f>
        <v/>
      </c>
      <c r="N1275" s="1" t="str">
        <f>IF(AND(J1275&lt;0.001, 'SSIM Index'!J1275 &gt; 0.97), TRUE, "")</f>
        <v/>
      </c>
      <c r="O1275" s="3" t="str">
        <f t="shared" si="58"/>
        <v/>
      </c>
      <c r="P1275" s="1" t="str">
        <f t="shared" si="59"/>
        <v/>
      </c>
      <c r="Q1275" s="1" t="str">
        <f t="shared" si="60"/>
        <v/>
      </c>
    </row>
    <row r="1276" spans="1:17" x14ac:dyDescent="0.35">
      <c r="A1276" s="6">
        <v>1274</v>
      </c>
      <c r="B1276" s="1">
        <f>VLOOKUP($A1276, Parameters!$A$2:JI$1345, MATCH(B$1, Parameters!$1:$1, 0), FALSE)</f>
        <v>0</v>
      </c>
      <c r="C1276" s="1">
        <f>VLOOKUP($A1276, Parameters!$A$2:JJ$1345, MATCH(C$1, Parameters!$1:$1, 0), FALSE)</f>
        <v>3002.6</v>
      </c>
      <c r="D1276" s="1">
        <f>VLOOKUP($A1276, Parameters!$A$2:JK$1345, MATCH(D$1, Parameters!$1:$1, 0), FALSE)</f>
        <v>130</v>
      </c>
      <c r="E1276" s="1">
        <f>VLOOKUP($A1276, Parameters!$A$2:JL$1345, MATCH(E$1, Parameters!$1:$1, 0), FALSE)</f>
        <v>5.7448100000000002</v>
      </c>
      <c r="F1276" s="1">
        <f>VLOOKUP($A1276, Parameters!$A$2:JM$1345, MATCH(F$1, Parameters!$1:$1, 0), FALSE)</f>
        <v>3.30566</v>
      </c>
      <c r="G1276" s="1">
        <f>VLOOKUP($A1276, Parameters!$A$2:JN$1345, MATCH(G$1, Parameters!$1:$1, 0), FALSE)</f>
        <v>1.5147875405694964</v>
      </c>
      <c r="H1276" s="3">
        <v>1.5684546669945099E-3</v>
      </c>
      <c r="I1276">
        <v>6.7240661010146098E-3</v>
      </c>
      <c r="J1276">
        <v>7.0426054298877699E-3</v>
      </c>
      <c r="L1276" s="1" t="str">
        <f>IF(AND(H1276&lt;0.001, 'SSIM Index'!H1276 &gt; 0.97), TRUE, "")</f>
        <v/>
      </c>
      <c r="M1276" s="1" t="str">
        <f>IF(AND(I1276&lt;0.001, 'SSIM Index'!I1276 &gt; 0.97), TRUE, "")</f>
        <v/>
      </c>
      <c r="N1276" s="1" t="str">
        <f>IF(AND(J1276&lt;0.001, 'SSIM Index'!J1276 &gt; 0.97), TRUE, "")</f>
        <v/>
      </c>
      <c r="O1276" s="3" t="str">
        <f t="shared" si="58"/>
        <v/>
      </c>
      <c r="P1276" s="1" t="str">
        <f t="shared" si="59"/>
        <v/>
      </c>
      <c r="Q1276" s="1" t="str">
        <f t="shared" si="60"/>
        <v/>
      </c>
    </row>
    <row r="1277" spans="1:17" x14ac:dyDescent="0.35">
      <c r="A1277" s="6">
        <v>1275</v>
      </c>
      <c r="B1277" s="1">
        <f>VLOOKUP($A1277, Parameters!$A$2:JI$1345, MATCH(B$1, Parameters!$1:$1, 0), FALSE)</f>
        <v>0</v>
      </c>
      <c r="C1277" s="1">
        <f>VLOOKUP($A1277, Parameters!$A$2:JJ$1345, MATCH(C$1, Parameters!$1:$1, 0), FALSE)</f>
        <v>4239</v>
      </c>
      <c r="D1277" s="1">
        <f>VLOOKUP($A1277, Parameters!$A$2:JK$1345, MATCH(D$1, Parameters!$1:$1, 0), FALSE)</f>
        <v>130</v>
      </c>
      <c r="E1277" s="1">
        <f>VLOOKUP($A1277, Parameters!$A$2:JL$1345, MATCH(E$1, Parameters!$1:$1, 0), FALSE)</f>
        <v>5.7448100000000002</v>
      </c>
      <c r="F1277" s="1">
        <f>VLOOKUP($A1277, Parameters!$A$2:JM$1345, MATCH(F$1, Parameters!$1:$1, 0), FALSE)</f>
        <v>3.30566</v>
      </c>
      <c r="G1277" s="1">
        <f>VLOOKUP($A1277, Parameters!$A$2:JN$1345, MATCH(G$1, Parameters!$1:$1, 0), FALSE)</f>
        <v>1.5147875405694964</v>
      </c>
      <c r="H1277" s="3">
        <v>1.40076521784067E-2</v>
      </c>
      <c r="I1277">
        <v>3.1442757695913301E-2</v>
      </c>
      <c r="J1277">
        <v>1.5922781080007501E-2</v>
      </c>
      <c r="L1277" s="1" t="str">
        <f>IF(AND(H1277&lt;0.001, 'SSIM Index'!H1277 &gt; 0.97), TRUE, "")</f>
        <v/>
      </c>
      <c r="M1277" s="1" t="str">
        <f>IF(AND(I1277&lt;0.001, 'SSIM Index'!I1277 &gt; 0.97), TRUE, "")</f>
        <v/>
      </c>
      <c r="N1277" s="1" t="str">
        <f>IF(AND(J1277&lt;0.001, 'SSIM Index'!J1277 &gt; 0.97), TRUE, "")</f>
        <v/>
      </c>
      <c r="O1277" s="3" t="str">
        <f t="shared" si="58"/>
        <v/>
      </c>
      <c r="P1277" s="1" t="str">
        <f t="shared" si="59"/>
        <v/>
      </c>
      <c r="Q1277" s="1" t="str">
        <f t="shared" si="60"/>
        <v/>
      </c>
    </row>
    <row r="1278" spans="1:17" x14ac:dyDescent="0.35">
      <c r="A1278" s="6">
        <v>1276</v>
      </c>
      <c r="B1278" s="1">
        <f>VLOOKUP($A1278, Parameters!$A$2:JI$1345, MATCH(B$1, Parameters!$1:$1, 0), FALSE)</f>
        <v>2000</v>
      </c>
      <c r="C1278" s="1">
        <f>VLOOKUP($A1278, Parameters!$A$2:JJ$1345, MATCH(C$1, Parameters!$1:$1, 0), FALSE)</f>
        <v>706.5</v>
      </c>
      <c r="D1278" s="1">
        <f>VLOOKUP($A1278, Parameters!$A$2:JK$1345, MATCH(D$1, Parameters!$1:$1, 0), FALSE)</f>
        <v>130</v>
      </c>
      <c r="E1278" s="1">
        <f>VLOOKUP($A1278, Parameters!$A$2:JL$1345, MATCH(E$1, Parameters!$1:$1, 0), FALSE)</f>
        <v>0.37730999999999998</v>
      </c>
      <c r="F1278" s="1">
        <f>VLOOKUP($A1278, Parameters!$A$2:JM$1345, MATCH(F$1, Parameters!$1:$1, 0), FALSE)</f>
        <v>5.0966800000000001</v>
      </c>
      <c r="G1278" s="1">
        <f>VLOOKUP($A1278, Parameters!$A$2:JN$1345, MATCH(G$1, Parameters!$1:$1, 0), FALSE)</f>
        <v>-1.8708266652798311</v>
      </c>
      <c r="H1278" s="3">
        <v>3.8659555139019999E-4</v>
      </c>
      <c r="I1278">
        <v>3.34538170136511E-4</v>
      </c>
      <c r="J1278">
        <v>4.3027941137552202E-4</v>
      </c>
      <c r="L1278" s="1" t="str">
        <f>IF(AND(H1278&lt;0.001, 'SSIM Index'!H1278 &gt; 0.97), TRUE, "")</f>
        <v/>
      </c>
      <c r="M1278" s="1" t="str">
        <f>IF(AND(I1278&lt;0.001, 'SSIM Index'!I1278 &gt; 0.97), TRUE, "")</f>
        <v/>
      </c>
      <c r="N1278" s="1" t="str">
        <f>IF(AND(J1278&lt;0.001, 'SSIM Index'!J1278 &gt; 0.97), TRUE, "")</f>
        <v/>
      </c>
      <c r="O1278" s="3" t="str">
        <f t="shared" si="58"/>
        <v/>
      </c>
      <c r="P1278" s="1" t="str">
        <f t="shared" si="59"/>
        <v/>
      </c>
      <c r="Q1278" s="1" t="str">
        <f t="shared" si="60"/>
        <v/>
      </c>
    </row>
    <row r="1279" spans="1:17" x14ac:dyDescent="0.35">
      <c r="A1279" s="6">
        <v>1277</v>
      </c>
      <c r="B1279" s="1">
        <f>VLOOKUP($A1279, Parameters!$A$2:JI$1345, MATCH(B$1, Parameters!$1:$1, 0), FALSE)</f>
        <v>2000</v>
      </c>
      <c r="C1279" s="1">
        <f>VLOOKUP($A1279, Parameters!$A$2:JJ$1345, MATCH(C$1, Parameters!$1:$1, 0), FALSE)</f>
        <v>1942.9</v>
      </c>
      <c r="D1279" s="1">
        <f>VLOOKUP($A1279, Parameters!$A$2:JK$1345, MATCH(D$1, Parameters!$1:$1, 0), FALSE)</f>
        <v>130</v>
      </c>
      <c r="E1279" s="1">
        <f>VLOOKUP($A1279, Parameters!$A$2:JL$1345, MATCH(E$1, Parameters!$1:$1, 0), FALSE)</f>
        <v>0.37730999999999998</v>
      </c>
      <c r="F1279" s="1">
        <f>VLOOKUP($A1279, Parameters!$A$2:JM$1345, MATCH(F$1, Parameters!$1:$1, 0), FALSE)</f>
        <v>5.0966800000000001</v>
      </c>
      <c r="G1279" s="1">
        <f>VLOOKUP($A1279, Parameters!$A$2:JN$1345, MATCH(G$1, Parameters!$1:$1, 0), FALSE)</f>
        <v>-1.8708266652798311</v>
      </c>
      <c r="H1279" s="3">
        <v>7.9226307570934296E-4</v>
      </c>
      <c r="I1279">
        <v>6.9984089350327795E-4</v>
      </c>
      <c r="J1279">
        <v>8.4681244334205898E-4</v>
      </c>
      <c r="L1279" s="1" t="str">
        <f>IF(AND(H1279&lt;0.001, 'SSIM Index'!H1279 &gt; 0.97), TRUE, "")</f>
        <v/>
      </c>
      <c r="M1279" s="1" t="str">
        <f>IF(AND(I1279&lt;0.001, 'SSIM Index'!I1279 &gt; 0.97), TRUE, "")</f>
        <v/>
      </c>
      <c r="N1279" s="1" t="str">
        <f>IF(AND(J1279&lt;0.001, 'SSIM Index'!J1279 &gt; 0.97), TRUE, "")</f>
        <v/>
      </c>
      <c r="O1279" s="3" t="str">
        <f t="shared" si="58"/>
        <v/>
      </c>
      <c r="P1279" s="1" t="str">
        <f t="shared" si="59"/>
        <v/>
      </c>
      <c r="Q1279" s="1" t="str">
        <f t="shared" si="60"/>
        <v/>
      </c>
    </row>
    <row r="1280" spans="1:17" x14ac:dyDescent="0.35">
      <c r="A1280" s="6">
        <v>1278</v>
      </c>
      <c r="B1280" s="1">
        <f>VLOOKUP($A1280, Parameters!$A$2:JI$1345, MATCH(B$1, Parameters!$1:$1, 0), FALSE)</f>
        <v>2000</v>
      </c>
      <c r="C1280" s="1">
        <f>VLOOKUP($A1280, Parameters!$A$2:JJ$1345, MATCH(C$1, Parameters!$1:$1, 0), FALSE)</f>
        <v>3179.2</v>
      </c>
      <c r="D1280" s="1">
        <f>VLOOKUP($A1280, Parameters!$A$2:JK$1345, MATCH(D$1, Parameters!$1:$1, 0), FALSE)</f>
        <v>130</v>
      </c>
      <c r="E1280" s="1">
        <f>VLOOKUP($A1280, Parameters!$A$2:JL$1345, MATCH(E$1, Parameters!$1:$1, 0), FALSE)</f>
        <v>0.37730999999999998</v>
      </c>
      <c r="F1280" s="1">
        <f>VLOOKUP($A1280, Parameters!$A$2:JM$1345, MATCH(F$1, Parameters!$1:$1, 0), FALSE)</f>
        <v>5.0966800000000001</v>
      </c>
      <c r="G1280" s="1">
        <f>VLOOKUP($A1280, Parameters!$A$2:JN$1345, MATCH(G$1, Parameters!$1:$1, 0), FALSE)</f>
        <v>-1.8708266652798311</v>
      </c>
      <c r="H1280" s="3">
        <v>8.3642086246982195E-4</v>
      </c>
      <c r="I1280">
        <v>1.0362082393839899E-3</v>
      </c>
      <c r="J1280">
        <v>1.0339741129428101E-3</v>
      </c>
      <c r="L1280" s="1" t="str">
        <f>IF(AND(H1280&lt;0.001, 'SSIM Index'!H1280 &gt; 0.97), TRUE, "")</f>
        <v/>
      </c>
      <c r="M1280" s="1" t="str">
        <f>IF(AND(I1280&lt;0.001, 'SSIM Index'!I1280 &gt; 0.97), TRUE, "")</f>
        <v/>
      </c>
      <c r="N1280" s="1" t="str">
        <f>IF(AND(J1280&lt;0.001, 'SSIM Index'!J1280 &gt; 0.97), TRUE, "")</f>
        <v/>
      </c>
      <c r="O1280" s="3" t="str">
        <f t="shared" si="58"/>
        <v/>
      </c>
      <c r="P1280" s="1" t="str">
        <f t="shared" si="59"/>
        <v/>
      </c>
      <c r="Q1280" s="1" t="str">
        <f t="shared" si="60"/>
        <v/>
      </c>
    </row>
    <row r="1281" spans="1:17" x14ac:dyDescent="0.35">
      <c r="A1281" s="6">
        <v>1279</v>
      </c>
      <c r="B1281" s="1">
        <f>VLOOKUP($A1281, Parameters!$A$2:JI$1345, MATCH(B$1, Parameters!$1:$1, 0), FALSE)</f>
        <v>2000</v>
      </c>
      <c r="C1281" s="1">
        <f>VLOOKUP($A1281, Parameters!$A$2:JJ$1345, MATCH(C$1, Parameters!$1:$1, 0), FALSE)</f>
        <v>4415.6000000000004</v>
      </c>
      <c r="D1281" s="1">
        <f>VLOOKUP($A1281, Parameters!$A$2:JK$1345, MATCH(D$1, Parameters!$1:$1, 0), FALSE)</f>
        <v>130</v>
      </c>
      <c r="E1281" s="1">
        <f>VLOOKUP($A1281, Parameters!$A$2:JL$1345, MATCH(E$1, Parameters!$1:$1, 0), FALSE)</f>
        <v>0.37730999999999998</v>
      </c>
      <c r="F1281" s="1">
        <f>VLOOKUP($A1281, Parameters!$A$2:JM$1345, MATCH(F$1, Parameters!$1:$1, 0), FALSE)</f>
        <v>5.0966800000000001</v>
      </c>
      <c r="G1281" s="1">
        <f>VLOOKUP($A1281, Parameters!$A$2:JN$1345, MATCH(G$1, Parameters!$1:$1, 0), FALSE)</f>
        <v>-1.8708266652798311</v>
      </c>
      <c r="H1281" s="3">
        <v>9.0198894031345801E-4</v>
      </c>
      <c r="I1281">
        <v>9.9250755738466891E-4</v>
      </c>
      <c r="J1281">
        <v>1.24003912787884E-3</v>
      </c>
      <c r="L1281" s="1" t="str">
        <f>IF(AND(H1281&lt;0.001, 'SSIM Index'!H1281 &gt; 0.97), TRUE, "")</f>
        <v/>
      </c>
      <c r="M1281" s="1" t="str">
        <f>IF(AND(I1281&lt;0.001, 'SSIM Index'!I1281 &gt; 0.97), TRUE, "")</f>
        <v/>
      </c>
      <c r="N1281" s="1" t="str">
        <f>IF(AND(J1281&lt;0.001, 'SSIM Index'!J1281 &gt; 0.97), TRUE, "")</f>
        <v/>
      </c>
      <c r="O1281" s="3" t="str">
        <f t="shared" si="58"/>
        <v/>
      </c>
      <c r="P1281" s="1" t="str">
        <f t="shared" si="59"/>
        <v/>
      </c>
      <c r="Q1281" s="1" t="str">
        <f t="shared" si="60"/>
        <v/>
      </c>
    </row>
    <row r="1282" spans="1:17" x14ac:dyDescent="0.35">
      <c r="A1282" s="6">
        <v>1280</v>
      </c>
      <c r="B1282" s="1">
        <f>VLOOKUP($A1282, Parameters!$A$2:JI$1345, MATCH(B$1, Parameters!$1:$1, 0), FALSE)</f>
        <v>3000</v>
      </c>
      <c r="C1282" s="1">
        <f>VLOOKUP($A1282, Parameters!$A$2:JJ$1345, MATCH(C$1, Parameters!$1:$1, 0), FALSE)</f>
        <v>883.12</v>
      </c>
      <c r="D1282" s="1">
        <f>VLOOKUP($A1282, Parameters!$A$2:JK$1345, MATCH(D$1, Parameters!$1:$1, 0), FALSE)</f>
        <v>130</v>
      </c>
      <c r="E1282" s="1">
        <f>VLOOKUP($A1282, Parameters!$A$2:JL$1345, MATCH(E$1, Parameters!$1:$1, 0), FALSE)</f>
        <v>1.5820099999999999</v>
      </c>
      <c r="F1282" s="1">
        <f>VLOOKUP($A1282, Parameters!$A$2:JM$1345, MATCH(F$1, Parameters!$1:$1, 0), FALSE)</f>
        <v>4.0347600000000003</v>
      </c>
      <c r="G1282" s="1">
        <f>VLOOKUP($A1282, Parameters!$A$2:JN$1345, MATCH(G$1, Parameters!$1:$1, 0), FALSE)</f>
        <v>6.9695853919037649</v>
      </c>
      <c r="H1282" s="3">
        <v>4.1181888082064601E-4</v>
      </c>
      <c r="I1282">
        <v>2.8813708922825699E-4</v>
      </c>
      <c r="J1282">
        <v>3.9498769911006001E-4</v>
      </c>
      <c r="L1282" s="1" t="str">
        <f>IF(AND(H1282&lt;0.001, 'SSIM Index'!H1282 &gt; 0.97), TRUE, "")</f>
        <v/>
      </c>
      <c r="M1282" s="1" t="str">
        <f>IF(AND(I1282&lt;0.001, 'SSIM Index'!I1282 &gt; 0.97), TRUE, "")</f>
        <v/>
      </c>
      <c r="N1282" s="1" t="str">
        <f>IF(AND(J1282&lt;0.001, 'SSIM Index'!J1282 &gt; 0.97), TRUE, "")</f>
        <v/>
      </c>
      <c r="O1282" s="3" t="str">
        <f t="shared" si="58"/>
        <v/>
      </c>
      <c r="P1282" s="1" t="str">
        <f t="shared" si="59"/>
        <v/>
      </c>
      <c r="Q1282" s="1" t="str">
        <f t="shared" si="60"/>
        <v/>
      </c>
    </row>
    <row r="1283" spans="1:17" x14ac:dyDescent="0.35">
      <c r="A1283" s="6">
        <v>1281</v>
      </c>
      <c r="B1283" s="1">
        <f>VLOOKUP($A1283, Parameters!$A$2:JI$1345, MATCH(B$1, Parameters!$1:$1, 0), FALSE)</f>
        <v>3000</v>
      </c>
      <c r="C1283" s="1">
        <f>VLOOKUP($A1283, Parameters!$A$2:JJ$1345, MATCH(C$1, Parameters!$1:$1, 0), FALSE)</f>
        <v>2119.5</v>
      </c>
      <c r="D1283" s="1">
        <f>VLOOKUP($A1283, Parameters!$A$2:JK$1345, MATCH(D$1, Parameters!$1:$1, 0), FALSE)</f>
        <v>130</v>
      </c>
      <c r="E1283" s="1">
        <f>VLOOKUP($A1283, Parameters!$A$2:JL$1345, MATCH(E$1, Parameters!$1:$1, 0), FALSE)</f>
        <v>1.5820099999999999</v>
      </c>
      <c r="F1283" s="1">
        <f>VLOOKUP($A1283, Parameters!$A$2:JM$1345, MATCH(F$1, Parameters!$1:$1, 0), FALSE)</f>
        <v>4.0347600000000003</v>
      </c>
      <c r="G1283" s="1">
        <f>VLOOKUP($A1283, Parameters!$A$2:JN$1345, MATCH(G$1, Parameters!$1:$1, 0), FALSE)</f>
        <v>6.9695853919037649</v>
      </c>
      <c r="H1283" s="3">
        <v>6.5774610266089396E-4</v>
      </c>
      <c r="I1283">
        <v>6.0662894975394E-4</v>
      </c>
      <c r="J1283">
        <v>6.2848301604390101E-4</v>
      </c>
      <c r="L1283" s="1" t="str">
        <f>IF(AND(H1283&lt;0.001, 'SSIM Index'!H1283 &gt; 0.97), TRUE, "")</f>
        <v/>
      </c>
      <c r="M1283" s="1" t="str">
        <f>IF(AND(I1283&lt;0.001, 'SSIM Index'!I1283 &gt; 0.97), TRUE, "")</f>
        <v/>
      </c>
      <c r="N1283" s="1" t="str">
        <f>IF(AND(J1283&lt;0.001, 'SSIM Index'!J1283 &gt; 0.97), TRUE, "")</f>
        <v/>
      </c>
      <c r="O1283" s="3" t="str">
        <f t="shared" ref="O1283:O1345" si="61">IF(AND(H1283&gt;0.00129, H1283&lt;0.00135), TRUE, "")</f>
        <v/>
      </c>
      <c r="P1283" s="1" t="str">
        <f t="shared" ref="P1283:P1345" si="62">IF(AND(I1283&gt;0.00129, I1283&lt;0.00135), TRUE, "")</f>
        <v/>
      </c>
      <c r="Q1283" s="1" t="str">
        <f t="shared" ref="Q1283:Q1345" si="63">IF(AND(J1283&gt;0.00129, J1283&lt;0.00135), TRUE, "")</f>
        <v/>
      </c>
    </row>
    <row r="1284" spans="1:17" x14ac:dyDescent="0.35">
      <c r="A1284" s="6">
        <v>1282</v>
      </c>
      <c r="B1284" s="1">
        <f>VLOOKUP($A1284, Parameters!$A$2:JI$1345, MATCH(B$1, Parameters!$1:$1, 0), FALSE)</f>
        <v>3000</v>
      </c>
      <c r="C1284" s="1">
        <f>VLOOKUP($A1284, Parameters!$A$2:JJ$1345, MATCH(C$1, Parameters!$1:$1, 0), FALSE)</f>
        <v>3355.9</v>
      </c>
      <c r="D1284" s="1">
        <f>VLOOKUP($A1284, Parameters!$A$2:JK$1345, MATCH(D$1, Parameters!$1:$1, 0), FALSE)</f>
        <v>130</v>
      </c>
      <c r="E1284" s="1">
        <f>VLOOKUP($A1284, Parameters!$A$2:JL$1345, MATCH(E$1, Parameters!$1:$1, 0), FALSE)</f>
        <v>1.5820099999999999</v>
      </c>
      <c r="F1284" s="1">
        <f>VLOOKUP($A1284, Parameters!$A$2:JM$1345, MATCH(F$1, Parameters!$1:$1, 0), FALSE)</f>
        <v>4.0347600000000003</v>
      </c>
      <c r="G1284" s="1">
        <f>VLOOKUP($A1284, Parameters!$A$2:JN$1345, MATCH(G$1, Parameters!$1:$1, 0), FALSE)</f>
        <v>6.9695853919037649</v>
      </c>
      <c r="H1284" s="3">
        <v>7.0590298855677204E-4</v>
      </c>
      <c r="I1284">
        <v>5.9225450968369798E-4</v>
      </c>
      <c r="J1284">
        <v>6.8006152287125501E-4</v>
      </c>
      <c r="L1284" s="1" t="str">
        <f>IF(AND(H1284&lt;0.001, 'SSIM Index'!H1284 &gt; 0.97), TRUE, "")</f>
        <v/>
      </c>
      <c r="M1284" s="1" t="str">
        <f>IF(AND(I1284&lt;0.001, 'SSIM Index'!I1284 &gt; 0.97), TRUE, "")</f>
        <v/>
      </c>
      <c r="N1284" s="1" t="str">
        <f>IF(AND(J1284&lt;0.001, 'SSIM Index'!J1284 &gt; 0.97), TRUE, "")</f>
        <v/>
      </c>
      <c r="O1284" s="3" t="str">
        <f t="shared" si="61"/>
        <v/>
      </c>
      <c r="P1284" s="1" t="str">
        <f t="shared" si="62"/>
        <v/>
      </c>
      <c r="Q1284" s="1" t="str">
        <f t="shared" si="63"/>
        <v/>
      </c>
    </row>
    <row r="1285" spans="1:17" x14ac:dyDescent="0.35">
      <c r="A1285" s="6">
        <v>1283</v>
      </c>
      <c r="B1285" s="1">
        <f>VLOOKUP($A1285, Parameters!$A$2:JI$1345, MATCH(B$1, Parameters!$1:$1, 0), FALSE)</f>
        <v>3000</v>
      </c>
      <c r="C1285" s="1">
        <f>VLOOKUP($A1285, Parameters!$A$2:JJ$1345, MATCH(C$1, Parameters!$1:$1, 0), FALSE)</f>
        <v>4673.8</v>
      </c>
      <c r="D1285" s="1">
        <f>VLOOKUP($A1285, Parameters!$A$2:JK$1345, MATCH(D$1, Parameters!$1:$1, 0), FALSE)</f>
        <v>130</v>
      </c>
      <c r="E1285" s="1">
        <f>VLOOKUP($A1285, Parameters!$A$2:JL$1345, MATCH(E$1, Parameters!$1:$1, 0), FALSE)</f>
        <v>1.5820099999999999</v>
      </c>
      <c r="F1285" s="1">
        <f>VLOOKUP($A1285, Parameters!$A$2:JM$1345, MATCH(F$1, Parameters!$1:$1, 0), FALSE)</f>
        <v>4.0347600000000003</v>
      </c>
      <c r="G1285" s="1">
        <f>VLOOKUP($A1285, Parameters!$A$2:JN$1345, MATCH(G$1, Parameters!$1:$1, 0), FALSE)</f>
        <v>6.9695853919037649</v>
      </c>
      <c r="H1285" s="3">
        <v>7.5107609154656497E-4</v>
      </c>
      <c r="I1285">
        <v>8.1518245860934203E-4</v>
      </c>
      <c r="J1285">
        <v>8.8021717965602799E-4</v>
      </c>
      <c r="L1285" s="1" t="str">
        <f>IF(AND(H1285&lt;0.001, 'SSIM Index'!H1285 &gt; 0.97), TRUE, "")</f>
        <v/>
      </c>
      <c r="M1285" s="1" t="str">
        <f>IF(AND(I1285&lt;0.001, 'SSIM Index'!I1285 &gt; 0.97), TRUE, "")</f>
        <v/>
      </c>
      <c r="N1285" s="1" t="str">
        <f>IF(AND(J1285&lt;0.001, 'SSIM Index'!J1285 &gt; 0.97), TRUE, "")</f>
        <v/>
      </c>
      <c r="O1285" s="3" t="str">
        <f t="shared" si="61"/>
        <v/>
      </c>
      <c r="P1285" s="1" t="str">
        <f t="shared" si="62"/>
        <v/>
      </c>
      <c r="Q1285" s="1" t="str">
        <f t="shared" si="63"/>
        <v/>
      </c>
    </row>
    <row r="1286" spans="1:17" x14ac:dyDescent="0.35">
      <c r="A1286" s="6">
        <v>1284</v>
      </c>
      <c r="B1286" s="1">
        <f>VLOOKUP($A1286, Parameters!$A$2:JI$1345, MATCH(B$1, Parameters!$1:$1, 0), FALSE)</f>
        <v>1000</v>
      </c>
      <c r="C1286" s="1">
        <f>VLOOKUP($A1286, Parameters!$A$2:JJ$1345, MATCH(C$1, Parameters!$1:$1, 0), FALSE)</f>
        <v>1059.7</v>
      </c>
      <c r="D1286" s="1">
        <f>VLOOKUP($A1286, Parameters!$A$2:JK$1345, MATCH(D$1, Parameters!$1:$1, 0), FALSE)</f>
        <v>130</v>
      </c>
      <c r="E1286" s="1">
        <f>VLOOKUP($A1286, Parameters!$A$2:JL$1345, MATCH(E$1, Parameters!$1:$1, 0), FALSE)</f>
        <v>0.58675999999999995</v>
      </c>
      <c r="F1286" s="1">
        <f>VLOOKUP($A1286, Parameters!$A$2:JM$1345, MATCH(F$1, Parameters!$1:$1, 0), FALSE)</f>
        <v>3.9575</v>
      </c>
      <c r="G1286" s="1">
        <f>VLOOKUP($A1286, Parameters!$A$2:JN$1345, MATCH(G$1, Parameters!$1:$1, 0), FALSE)</f>
        <v>0.3871834706789703</v>
      </c>
      <c r="H1286" s="3">
        <v>5.8477517450228301E-4</v>
      </c>
      <c r="I1286">
        <v>5.5915937991812804E-4</v>
      </c>
      <c r="J1286">
        <v>5.90614683460444E-4</v>
      </c>
      <c r="L1286" s="1" t="str">
        <f>IF(AND(H1286&lt;0.001, 'SSIM Index'!H1286 &gt; 0.97), TRUE, "")</f>
        <v/>
      </c>
      <c r="M1286" s="1" t="str">
        <f>IF(AND(I1286&lt;0.001, 'SSIM Index'!I1286 &gt; 0.97), TRUE, "")</f>
        <v/>
      </c>
      <c r="N1286" s="1" t="str">
        <f>IF(AND(J1286&lt;0.001, 'SSIM Index'!J1286 &gt; 0.97), TRUE, "")</f>
        <v/>
      </c>
      <c r="O1286" s="3" t="str">
        <f t="shared" si="61"/>
        <v/>
      </c>
      <c r="P1286" s="1" t="str">
        <f t="shared" si="62"/>
        <v/>
      </c>
      <c r="Q1286" s="1" t="str">
        <f t="shared" si="63"/>
        <v/>
      </c>
    </row>
    <row r="1287" spans="1:17" x14ac:dyDescent="0.35">
      <c r="A1287" s="6">
        <v>1285</v>
      </c>
      <c r="B1287" s="1">
        <f>VLOOKUP($A1287, Parameters!$A$2:JI$1345, MATCH(B$1, Parameters!$1:$1, 0), FALSE)</f>
        <v>1000</v>
      </c>
      <c r="C1287" s="1">
        <f>VLOOKUP($A1287, Parameters!$A$2:JJ$1345, MATCH(C$1, Parameters!$1:$1, 0), FALSE)</f>
        <v>2296.1</v>
      </c>
      <c r="D1287" s="1">
        <f>VLOOKUP($A1287, Parameters!$A$2:JK$1345, MATCH(D$1, Parameters!$1:$1, 0), FALSE)</f>
        <v>130</v>
      </c>
      <c r="E1287" s="1">
        <f>VLOOKUP($A1287, Parameters!$A$2:JL$1345, MATCH(E$1, Parameters!$1:$1, 0), FALSE)</f>
        <v>0.58675999999999995</v>
      </c>
      <c r="F1287" s="1">
        <f>VLOOKUP($A1287, Parameters!$A$2:JM$1345, MATCH(F$1, Parameters!$1:$1, 0), FALSE)</f>
        <v>3.9575</v>
      </c>
      <c r="G1287" s="1">
        <f>VLOOKUP($A1287, Parameters!$A$2:JN$1345, MATCH(G$1, Parameters!$1:$1, 0), FALSE)</f>
        <v>0.3871834706789703</v>
      </c>
      <c r="H1287" s="3">
        <v>1.04602915234863E-3</v>
      </c>
      <c r="I1287">
        <v>1.3069212436675999E-3</v>
      </c>
      <c r="J1287">
        <v>1.4451001770794301E-3</v>
      </c>
      <c r="L1287" s="1" t="str">
        <f>IF(AND(H1287&lt;0.001, 'SSIM Index'!H1287 &gt; 0.97), TRUE, "")</f>
        <v/>
      </c>
      <c r="M1287" s="1" t="str">
        <f>IF(AND(I1287&lt;0.001, 'SSIM Index'!I1287 &gt; 0.97), TRUE, "")</f>
        <v/>
      </c>
      <c r="N1287" s="1" t="str">
        <f>IF(AND(J1287&lt;0.001, 'SSIM Index'!J1287 &gt; 0.97), TRUE, "")</f>
        <v/>
      </c>
      <c r="O1287" s="3" t="str">
        <f t="shared" si="61"/>
        <v/>
      </c>
      <c r="P1287" s="1" t="b">
        <f t="shared" si="62"/>
        <v>1</v>
      </c>
      <c r="Q1287" s="1" t="str">
        <f t="shared" si="63"/>
        <v/>
      </c>
    </row>
    <row r="1288" spans="1:17" x14ac:dyDescent="0.35">
      <c r="A1288" s="6">
        <v>1286</v>
      </c>
      <c r="B1288" s="1">
        <f>VLOOKUP($A1288, Parameters!$A$2:JI$1345, MATCH(B$1, Parameters!$1:$1, 0), FALSE)</f>
        <v>1000</v>
      </c>
      <c r="C1288" s="1">
        <f>VLOOKUP($A1288, Parameters!$A$2:JJ$1345, MATCH(C$1, Parameters!$1:$1, 0), FALSE)</f>
        <v>3532.5</v>
      </c>
      <c r="D1288" s="1">
        <f>VLOOKUP($A1288, Parameters!$A$2:JK$1345, MATCH(D$1, Parameters!$1:$1, 0), FALSE)</f>
        <v>130</v>
      </c>
      <c r="E1288" s="1">
        <f>VLOOKUP($A1288, Parameters!$A$2:JL$1345, MATCH(E$1, Parameters!$1:$1, 0), FALSE)</f>
        <v>0.58675999999999995</v>
      </c>
      <c r="F1288" s="1">
        <f>VLOOKUP($A1288, Parameters!$A$2:JM$1345, MATCH(F$1, Parameters!$1:$1, 0), FALSE)</f>
        <v>3.9575</v>
      </c>
      <c r="G1288" s="1">
        <f>VLOOKUP($A1288, Parameters!$A$2:JN$1345, MATCH(G$1, Parameters!$1:$1, 0), FALSE)</f>
        <v>0.3871834706789703</v>
      </c>
      <c r="H1288" s="3">
        <v>1.3406793586909699E-3</v>
      </c>
      <c r="I1288">
        <v>1.3801659224554801E-3</v>
      </c>
      <c r="J1288">
        <v>2.1709098946303099E-3</v>
      </c>
      <c r="L1288" s="1" t="str">
        <f>IF(AND(H1288&lt;0.001, 'SSIM Index'!H1288 &gt; 0.97), TRUE, "")</f>
        <v/>
      </c>
      <c r="M1288" s="1" t="str">
        <f>IF(AND(I1288&lt;0.001, 'SSIM Index'!I1288 &gt; 0.97), TRUE, "")</f>
        <v/>
      </c>
      <c r="N1288" s="1" t="str">
        <f>IF(AND(J1288&lt;0.001, 'SSIM Index'!J1288 &gt; 0.97), TRUE, "")</f>
        <v/>
      </c>
      <c r="O1288" s="3" t="b">
        <f t="shared" si="61"/>
        <v>1</v>
      </c>
      <c r="P1288" s="1" t="str">
        <f t="shared" si="62"/>
        <v/>
      </c>
      <c r="Q1288" s="1" t="str">
        <f t="shared" si="63"/>
        <v/>
      </c>
    </row>
    <row r="1289" spans="1:17" x14ac:dyDescent="0.35">
      <c r="A1289" s="6">
        <v>1287</v>
      </c>
      <c r="B1289" s="1">
        <f>VLOOKUP($A1289, Parameters!$A$2:JI$1345, MATCH(B$1, Parameters!$1:$1, 0), FALSE)</f>
        <v>1000</v>
      </c>
      <c r="C1289" s="1">
        <f>VLOOKUP($A1289, Parameters!$A$2:JJ$1345, MATCH(C$1, Parameters!$1:$1, 0), FALSE)</f>
        <v>7322.7</v>
      </c>
      <c r="D1289" s="1">
        <f>VLOOKUP($A1289, Parameters!$A$2:JK$1345, MATCH(D$1, Parameters!$1:$1, 0), FALSE)</f>
        <v>130</v>
      </c>
      <c r="E1289" s="1">
        <f>VLOOKUP($A1289, Parameters!$A$2:JL$1345, MATCH(E$1, Parameters!$1:$1, 0), FALSE)</f>
        <v>0.58675999999999995</v>
      </c>
      <c r="F1289" s="1">
        <f>VLOOKUP($A1289, Parameters!$A$2:JM$1345, MATCH(F$1, Parameters!$1:$1, 0), FALSE)</f>
        <v>3.9575</v>
      </c>
      <c r="G1289" s="1">
        <f>VLOOKUP($A1289, Parameters!$A$2:JN$1345, MATCH(G$1, Parameters!$1:$1, 0), FALSE)</f>
        <v>0.3871834706789703</v>
      </c>
      <c r="H1289" s="3">
        <v>2.4808258749544599E-3</v>
      </c>
      <c r="I1289">
        <v>3.3047120086848701E-3</v>
      </c>
      <c r="J1289">
        <v>6.6537461243569799E-3</v>
      </c>
      <c r="L1289" s="1" t="str">
        <f>IF(AND(H1289&lt;0.001, 'SSIM Index'!H1289 &gt; 0.97), TRUE, "")</f>
        <v/>
      </c>
      <c r="M1289" s="1" t="str">
        <f>IF(AND(I1289&lt;0.001, 'SSIM Index'!I1289 &gt; 0.97), TRUE, "")</f>
        <v/>
      </c>
      <c r="N1289" s="1" t="str">
        <f>IF(AND(J1289&lt;0.001, 'SSIM Index'!J1289 &gt; 0.97), TRUE, "")</f>
        <v/>
      </c>
      <c r="O1289" s="3" t="str">
        <f t="shared" si="61"/>
        <v/>
      </c>
      <c r="P1289" s="1" t="str">
        <f t="shared" si="62"/>
        <v/>
      </c>
      <c r="Q1289" s="1" t="str">
        <f t="shared" si="63"/>
        <v/>
      </c>
    </row>
    <row r="1290" spans="1:17" x14ac:dyDescent="0.35">
      <c r="A1290" s="6">
        <v>1288</v>
      </c>
      <c r="B1290" s="1">
        <f>VLOOKUP($A1290, Parameters!$A$2:JI$1345, MATCH(B$1, Parameters!$1:$1, 0), FALSE)</f>
        <v>0</v>
      </c>
      <c r="C1290" s="1">
        <f>VLOOKUP($A1290, Parameters!$A$2:JJ$1345, MATCH(C$1, Parameters!$1:$1, 0), FALSE)</f>
        <v>20</v>
      </c>
      <c r="D1290" s="1">
        <f>VLOOKUP($A1290, Parameters!$A$2:JK$1345, MATCH(D$1, Parameters!$1:$1, 0), FALSE)</f>
        <v>130</v>
      </c>
      <c r="E1290" s="1">
        <f>VLOOKUP($A1290, Parameters!$A$2:JL$1345, MATCH(E$1, Parameters!$1:$1, 0), FALSE)</f>
        <v>0.33423999999999998</v>
      </c>
      <c r="F1290" s="1">
        <f>VLOOKUP($A1290, Parameters!$A$2:JM$1345, MATCH(F$1, Parameters!$1:$1, 0), FALSE)</f>
        <v>5.16106</v>
      </c>
      <c r="G1290" s="1">
        <f>VLOOKUP($A1290, Parameters!$A$2:JN$1345, MATCH(G$1, Parameters!$1:$1, 0), FALSE)</f>
        <v>-1.990842061513129</v>
      </c>
      <c r="H1290" s="3">
        <v>6.1787669546902102E-3</v>
      </c>
      <c r="I1290">
        <v>1.6436519799754E-3</v>
      </c>
      <c r="J1290">
        <v>8.2073044031858392E-3</v>
      </c>
      <c r="L1290" s="1" t="str">
        <f>IF(AND(H1290&lt;0.001, 'SSIM Index'!H1290 &gt; 0.97), TRUE, "")</f>
        <v/>
      </c>
      <c r="M1290" s="1" t="str">
        <f>IF(AND(I1290&lt;0.001, 'SSIM Index'!I1290 &gt; 0.97), TRUE, "")</f>
        <v/>
      </c>
      <c r="N1290" s="1" t="str">
        <f>IF(AND(J1290&lt;0.001, 'SSIM Index'!J1290 &gt; 0.97), TRUE, "")</f>
        <v/>
      </c>
      <c r="O1290" s="3" t="str">
        <f t="shared" si="61"/>
        <v/>
      </c>
      <c r="P1290" s="1" t="str">
        <f t="shared" si="62"/>
        <v/>
      </c>
      <c r="Q1290" s="1" t="str">
        <f t="shared" si="63"/>
        <v/>
      </c>
    </row>
    <row r="1291" spans="1:17" x14ac:dyDescent="0.35">
      <c r="A1291" s="6">
        <v>1289</v>
      </c>
      <c r="B1291" s="1">
        <f>VLOOKUP($A1291, Parameters!$A$2:JI$1345, MATCH(B$1, Parameters!$1:$1, 0), FALSE)</f>
        <v>0</v>
      </c>
      <c r="C1291" s="1">
        <f>VLOOKUP($A1291, Parameters!$A$2:JJ$1345, MATCH(C$1, Parameters!$1:$1, 0), FALSE)</f>
        <v>1236.4000000000001</v>
      </c>
      <c r="D1291" s="1">
        <f>VLOOKUP($A1291, Parameters!$A$2:JK$1345, MATCH(D$1, Parameters!$1:$1, 0), FALSE)</f>
        <v>130</v>
      </c>
      <c r="E1291" s="1">
        <f>VLOOKUP($A1291, Parameters!$A$2:JL$1345, MATCH(E$1, Parameters!$1:$1, 0), FALSE)</f>
        <v>0.33423999999999998</v>
      </c>
      <c r="F1291" s="1">
        <f>VLOOKUP($A1291, Parameters!$A$2:JM$1345, MATCH(F$1, Parameters!$1:$1, 0), FALSE)</f>
        <v>5.16106</v>
      </c>
      <c r="G1291" s="1">
        <f>VLOOKUP($A1291, Parameters!$A$2:JN$1345, MATCH(G$1, Parameters!$1:$1, 0), FALSE)</f>
        <v>-1.990842061513129</v>
      </c>
      <c r="H1291" s="3">
        <v>3.56640666723251E-2</v>
      </c>
      <c r="I1291">
        <v>4.0014635771512902E-2</v>
      </c>
      <c r="J1291">
        <v>1.8021443393081401E-3</v>
      </c>
      <c r="L1291" s="1" t="str">
        <f>IF(AND(H1291&lt;0.001, 'SSIM Index'!H1291 &gt; 0.97), TRUE, "")</f>
        <v/>
      </c>
      <c r="M1291" s="1" t="str">
        <f>IF(AND(I1291&lt;0.001, 'SSIM Index'!I1291 &gt; 0.97), TRUE, "")</f>
        <v/>
      </c>
      <c r="N1291" s="1" t="str">
        <f>IF(AND(J1291&lt;0.001, 'SSIM Index'!J1291 &gt; 0.97), TRUE, "")</f>
        <v/>
      </c>
      <c r="O1291" s="3" t="str">
        <f t="shared" si="61"/>
        <v/>
      </c>
      <c r="P1291" s="1" t="str">
        <f t="shared" si="62"/>
        <v/>
      </c>
      <c r="Q1291" s="1" t="str">
        <f t="shared" si="63"/>
        <v/>
      </c>
    </row>
    <row r="1292" spans="1:17" x14ac:dyDescent="0.35">
      <c r="A1292" s="6">
        <v>1290</v>
      </c>
      <c r="B1292" s="1">
        <f>VLOOKUP($A1292, Parameters!$A$2:JI$1345, MATCH(B$1, Parameters!$1:$1, 0), FALSE)</f>
        <v>0</v>
      </c>
      <c r="C1292" s="1">
        <f>VLOOKUP($A1292, Parameters!$A$2:JJ$1345, MATCH(C$1, Parameters!$1:$1, 0), FALSE)</f>
        <v>2472.6999999999998</v>
      </c>
      <c r="D1292" s="1">
        <f>VLOOKUP($A1292, Parameters!$A$2:JK$1345, MATCH(D$1, Parameters!$1:$1, 0), FALSE)</f>
        <v>130</v>
      </c>
      <c r="E1292" s="1">
        <f>VLOOKUP($A1292, Parameters!$A$2:JL$1345, MATCH(E$1, Parameters!$1:$1, 0), FALSE)</f>
        <v>0.33423999999999998</v>
      </c>
      <c r="F1292" s="1">
        <f>VLOOKUP($A1292, Parameters!$A$2:JM$1345, MATCH(F$1, Parameters!$1:$1, 0), FALSE)</f>
        <v>5.16106</v>
      </c>
      <c r="G1292" s="1">
        <f>VLOOKUP($A1292, Parameters!$A$2:JN$1345, MATCH(G$1, Parameters!$1:$1, 0), FALSE)</f>
        <v>-1.990842061513129</v>
      </c>
      <c r="H1292" s="3">
        <v>4.3683159165084301E-3</v>
      </c>
      <c r="I1292">
        <v>3.6145076155662502E-3</v>
      </c>
      <c r="J1292">
        <v>3.6820860113948501E-3</v>
      </c>
      <c r="L1292" s="1" t="str">
        <f>IF(AND(H1292&lt;0.001, 'SSIM Index'!H1292 &gt; 0.97), TRUE, "")</f>
        <v/>
      </c>
      <c r="M1292" s="1" t="str">
        <f>IF(AND(I1292&lt;0.001, 'SSIM Index'!I1292 &gt; 0.97), TRUE, "")</f>
        <v/>
      </c>
      <c r="N1292" s="1" t="str">
        <f>IF(AND(J1292&lt;0.001, 'SSIM Index'!J1292 &gt; 0.97), TRUE, "")</f>
        <v/>
      </c>
      <c r="O1292" s="3" t="str">
        <f t="shared" si="61"/>
        <v/>
      </c>
      <c r="P1292" s="1" t="str">
        <f t="shared" si="62"/>
        <v/>
      </c>
      <c r="Q1292" s="1" t="str">
        <f t="shared" si="63"/>
        <v/>
      </c>
    </row>
    <row r="1293" spans="1:17" x14ac:dyDescent="0.35">
      <c r="A1293" s="6">
        <v>1291</v>
      </c>
      <c r="B1293" s="1">
        <f>VLOOKUP($A1293, Parameters!$A$2:JI$1345, MATCH(B$1, Parameters!$1:$1, 0), FALSE)</f>
        <v>0</v>
      </c>
      <c r="C1293" s="1">
        <f>VLOOKUP($A1293, Parameters!$A$2:JJ$1345, MATCH(C$1, Parameters!$1:$1, 0), FALSE)</f>
        <v>3709.1</v>
      </c>
      <c r="D1293" s="1">
        <f>VLOOKUP($A1293, Parameters!$A$2:JK$1345, MATCH(D$1, Parameters!$1:$1, 0), FALSE)</f>
        <v>130</v>
      </c>
      <c r="E1293" s="1">
        <f>VLOOKUP($A1293, Parameters!$A$2:JL$1345, MATCH(E$1, Parameters!$1:$1, 0), FALSE)</f>
        <v>0.33423999999999998</v>
      </c>
      <c r="F1293" s="1">
        <f>VLOOKUP($A1293, Parameters!$A$2:JM$1345, MATCH(F$1, Parameters!$1:$1, 0), FALSE)</f>
        <v>5.16106</v>
      </c>
      <c r="G1293" s="1">
        <f>VLOOKUP($A1293, Parameters!$A$2:JN$1345, MATCH(G$1, Parameters!$1:$1, 0), FALSE)</f>
        <v>-1.990842061513129</v>
      </c>
      <c r="H1293" s="3">
        <v>1.2257309630513099E-2</v>
      </c>
      <c r="I1293">
        <v>2.0318901166319799E-2</v>
      </c>
      <c r="J1293">
        <v>1.47713189944624E-2</v>
      </c>
      <c r="L1293" s="1" t="str">
        <f>IF(AND(H1293&lt;0.001, 'SSIM Index'!H1293 &gt; 0.97), TRUE, "")</f>
        <v/>
      </c>
      <c r="M1293" s="1" t="str">
        <f>IF(AND(I1293&lt;0.001, 'SSIM Index'!I1293 &gt; 0.97), TRUE, "")</f>
        <v/>
      </c>
      <c r="N1293" s="1" t="str">
        <f>IF(AND(J1293&lt;0.001, 'SSIM Index'!J1293 &gt; 0.97), TRUE, "")</f>
        <v/>
      </c>
      <c r="O1293" s="3" t="str">
        <f t="shared" si="61"/>
        <v/>
      </c>
      <c r="P1293" s="1" t="str">
        <f t="shared" si="62"/>
        <v/>
      </c>
      <c r="Q1293" s="1" t="str">
        <f t="shared" si="63"/>
        <v/>
      </c>
    </row>
    <row r="1294" spans="1:17" x14ac:dyDescent="0.35">
      <c r="A1294" s="6">
        <v>1292</v>
      </c>
      <c r="B1294" s="1">
        <f>VLOOKUP($A1294, Parameters!$A$2:JI$1345, MATCH(B$1, Parameters!$1:$1, 0), FALSE)</f>
        <v>3000</v>
      </c>
      <c r="C1294" s="1">
        <f>VLOOKUP($A1294, Parameters!$A$2:JJ$1345, MATCH(C$1, Parameters!$1:$1, 0), FALSE)</f>
        <v>176.62</v>
      </c>
      <c r="D1294" s="1">
        <f>VLOOKUP($A1294, Parameters!$A$2:JK$1345, MATCH(D$1, Parameters!$1:$1, 0), FALSE)</f>
        <v>130</v>
      </c>
      <c r="E1294" s="1">
        <f>VLOOKUP($A1294, Parameters!$A$2:JL$1345, MATCH(E$1, Parameters!$1:$1, 0), FALSE)</f>
        <v>2.69231</v>
      </c>
      <c r="F1294" s="1">
        <f>VLOOKUP($A1294, Parameters!$A$2:JM$1345, MATCH(F$1, Parameters!$1:$1, 0), FALSE)</f>
        <v>3.8317700000000001</v>
      </c>
      <c r="G1294" s="1">
        <f>VLOOKUP($A1294, Parameters!$A$2:JN$1345, MATCH(G$1, Parameters!$1:$1, 0), FALSE)</f>
        <v>1.8372502436835694</v>
      </c>
      <c r="H1294" s="3">
        <v>6.2045815866440502E-4</v>
      </c>
      <c r="I1294">
        <v>5.0596543587744203E-4</v>
      </c>
      <c r="J1294">
        <v>5.1782972877845103E-4</v>
      </c>
      <c r="L1294" s="1" t="str">
        <f>IF(AND(H1294&lt;0.001, 'SSIM Index'!H1294 &gt; 0.97), TRUE, "")</f>
        <v/>
      </c>
      <c r="M1294" s="1" t="str">
        <f>IF(AND(I1294&lt;0.001, 'SSIM Index'!I1294 &gt; 0.97), TRUE, "")</f>
        <v/>
      </c>
      <c r="N1294" s="1" t="str">
        <f>IF(AND(J1294&lt;0.001, 'SSIM Index'!J1294 &gt; 0.97), TRUE, "")</f>
        <v/>
      </c>
      <c r="O1294" s="3" t="str">
        <f t="shared" si="61"/>
        <v/>
      </c>
      <c r="P1294" s="1" t="str">
        <f t="shared" si="62"/>
        <v/>
      </c>
      <c r="Q1294" s="1" t="str">
        <f t="shared" si="63"/>
        <v/>
      </c>
    </row>
    <row r="1295" spans="1:17" x14ac:dyDescent="0.35">
      <c r="A1295" s="6">
        <v>1293</v>
      </c>
      <c r="B1295" s="1">
        <f>VLOOKUP($A1295, Parameters!$A$2:JI$1345, MATCH(B$1, Parameters!$1:$1, 0), FALSE)</f>
        <v>3000</v>
      </c>
      <c r="C1295" s="1">
        <f>VLOOKUP($A1295, Parameters!$A$2:JJ$1345, MATCH(C$1, Parameters!$1:$1, 0), FALSE)</f>
        <v>1413</v>
      </c>
      <c r="D1295" s="1">
        <f>VLOOKUP($A1295, Parameters!$A$2:JK$1345, MATCH(D$1, Parameters!$1:$1, 0), FALSE)</f>
        <v>130</v>
      </c>
      <c r="E1295" s="1">
        <f>VLOOKUP($A1295, Parameters!$A$2:JL$1345, MATCH(E$1, Parameters!$1:$1, 0), FALSE)</f>
        <v>2.69231</v>
      </c>
      <c r="F1295" s="1">
        <f>VLOOKUP($A1295, Parameters!$A$2:JM$1345, MATCH(F$1, Parameters!$1:$1, 0), FALSE)</f>
        <v>3.8317700000000001</v>
      </c>
      <c r="G1295" s="1">
        <f>VLOOKUP($A1295, Parameters!$A$2:JN$1345, MATCH(G$1, Parameters!$1:$1, 0), FALSE)</f>
        <v>1.8372502436835694</v>
      </c>
      <c r="H1295" s="3">
        <v>4.5233403216116098E-4</v>
      </c>
      <c r="I1295">
        <v>5.2791048074141101E-4</v>
      </c>
      <c r="J1295">
        <v>4.9994827713817304E-4</v>
      </c>
      <c r="L1295" s="1" t="str">
        <f>IF(AND(H1295&lt;0.001, 'SSIM Index'!H1295 &gt; 0.97), TRUE, "")</f>
        <v/>
      </c>
      <c r="M1295" s="1" t="str">
        <f>IF(AND(I1295&lt;0.001, 'SSIM Index'!I1295 &gt; 0.97), TRUE, "")</f>
        <v/>
      </c>
      <c r="N1295" s="1" t="str">
        <f>IF(AND(J1295&lt;0.001, 'SSIM Index'!J1295 &gt; 0.97), TRUE, "")</f>
        <v/>
      </c>
      <c r="O1295" s="3" t="str">
        <f t="shared" si="61"/>
        <v/>
      </c>
      <c r="P1295" s="1" t="str">
        <f t="shared" si="62"/>
        <v/>
      </c>
      <c r="Q1295" s="1" t="str">
        <f t="shared" si="63"/>
        <v/>
      </c>
    </row>
    <row r="1296" spans="1:17" x14ac:dyDescent="0.35">
      <c r="A1296" s="6">
        <v>1294</v>
      </c>
      <c r="B1296" s="1">
        <f>VLOOKUP($A1296, Parameters!$A$2:JI$1345, MATCH(B$1, Parameters!$1:$1, 0), FALSE)</f>
        <v>3000</v>
      </c>
      <c r="C1296" s="1">
        <f>VLOOKUP($A1296, Parameters!$A$2:JJ$1345, MATCH(C$1, Parameters!$1:$1, 0), FALSE)</f>
        <v>2649.4</v>
      </c>
      <c r="D1296" s="1">
        <f>VLOOKUP($A1296, Parameters!$A$2:JK$1345, MATCH(D$1, Parameters!$1:$1, 0), FALSE)</f>
        <v>130</v>
      </c>
      <c r="E1296" s="1">
        <f>VLOOKUP($A1296, Parameters!$A$2:JL$1345, MATCH(E$1, Parameters!$1:$1, 0), FALSE)</f>
        <v>2.69231</v>
      </c>
      <c r="F1296" s="1">
        <f>VLOOKUP($A1296, Parameters!$A$2:JM$1345, MATCH(F$1, Parameters!$1:$1, 0), FALSE)</f>
        <v>3.8317700000000001</v>
      </c>
      <c r="G1296" s="1">
        <f>VLOOKUP($A1296, Parameters!$A$2:JN$1345, MATCH(G$1, Parameters!$1:$1, 0), FALSE)</f>
        <v>1.8372502436835694</v>
      </c>
      <c r="H1296" s="3">
        <v>6.4168439712375402E-4</v>
      </c>
      <c r="I1296">
        <v>7.7991397120058504E-4</v>
      </c>
      <c r="J1296">
        <v>6.7727005807682796E-4</v>
      </c>
      <c r="L1296" s="1" t="str">
        <f>IF(AND(H1296&lt;0.001, 'SSIM Index'!H1296 &gt; 0.97), TRUE, "")</f>
        <v/>
      </c>
      <c r="M1296" s="1" t="str">
        <f>IF(AND(I1296&lt;0.001, 'SSIM Index'!I1296 &gt; 0.97), TRUE, "")</f>
        <v/>
      </c>
      <c r="N1296" s="1" t="str">
        <f>IF(AND(J1296&lt;0.001, 'SSIM Index'!J1296 &gt; 0.97), TRUE, "")</f>
        <v/>
      </c>
      <c r="O1296" s="3" t="str">
        <f t="shared" si="61"/>
        <v/>
      </c>
      <c r="P1296" s="1" t="str">
        <f t="shared" si="62"/>
        <v/>
      </c>
      <c r="Q1296" s="1" t="str">
        <f t="shared" si="63"/>
        <v/>
      </c>
    </row>
    <row r="1297" spans="1:17" x14ac:dyDescent="0.35">
      <c r="A1297" s="6">
        <v>1295</v>
      </c>
      <c r="B1297" s="1">
        <f>VLOOKUP($A1297, Parameters!$A$2:JI$1345, MATCH(B$1, Parameters!$1:$1, 0), FALSE)</f>
        <v>3000</v>
      </c>
      <c r="C1297" s="1">
        <f>VLOOKUP($A1297, Parameters!$A$2:JJ$1345, MATCH(C$1, Parameters!$1:$1, 0), FALSE)</f>
        <v>3885.7</v>
      </c>
      <c r="D1297" s="1">
        <f>VLOOKUP($A1297, Parameters!$A$2:JK$1345, MATCH(D$1, Parameters!$1:$1, 0), FALSE)</f>
        <v>130</v>
      </c>
      <c r="E1297" s="1">
        <f>VLOOKUP($A1297, Parameters!$A$2:JL$1345, MATCH(E$1, Parameters!$1:$1, 0), FALSE)</f>
        <v>2.69231</v>
      </c>
      <c r="F1297" s="1">
        <f>VLOOKUP($A1297, Parameters!$A$2:JM$1345, MATCH(F$1, Parameters!$1:$1, 0), FALSE)</f>
        <v>3.8317700000000001</v>
      </c>
      <c r="G1297" s="1">
        <f>VLOOKUP($A1297, Parameters!$A$2:JN$1345, MATCH(G$1, Parameters!$1:$1, 0), FALSE)</f>
        <v>1.8372502436835694</v>
      </c>
      <c r="H1297" s="3">
        <v>1.0201755212619901E-3</v>
      </c>
      <c r="I1297">
        <v>9.4635045388713403E-4</v>
      </c>
      <c r="J1297">
        <v>9.2585885431617498E-4</v>
      </c>
      <c r="L1297" s="1" t="str">
        <f>IF(AND(H1297&lt;0.001, 'SSIM Index'!H1297 &gt; 0.97), TRUE, "")</f>
        <v/>
      </c>
      <c r="M1297" s="1" t="str">
        <f>IF(AND(I1297&lt;0.001, 'SSIM Index'!I1297 &gt; 0.97), TRUE, "")</f>
        <v/>
      </c>
      <c r="N1297" s="1" t="str">
        <f>IF(AND(J1297&lt;0.001, 'SSIM Index'!J1297 &gt; 0.97), TRUE, "")</f>
        <v/>
      </c>
      <c r="O1297" s="3" t="str">
        <f t="shared" si="61"/>
        <v/>
      </c>
      <c r="P1297" s="1" t="str">
        <f t="shared" si="62"/>
        <v/>
      </c>
      <c r="Q1297" s="1" t="str">
        <f t="shared" si="63"/>
        <v/>
      </c>
    </row>
    <row r="1298" spans="1:17" x14ac:dyDescent="0.35">
      <c r="A1298" s="6">
        <v>1296</v>
      </c>
      <c r="B1298" s="1">
        <f>VLOOKUP($A1298, Parameters!$A$2:JI$1345, MATCH(B$1, Parameters!$1:$1, 0), FALSE)</f>
        <v>2000</v>
      </c>
      <c r="C1298" s="1">
        <f>VLOOKUP($A1298, Parameters!$A$2:JJ$1345, MATCH(C$1, Parameters!$1:$1, 0), FALSE)</f>
        <v>353.25</v>
      </c>
      <c r="D1298" s="1">
        <f>VLOOKUP($A1298, Parameters!$A$2:JK$1345, MATCH(D$1, Parameters!$1:$1, 0), FALSE)</f>
        <v>130</v>
      </c>
      <c r="E1298" s="1">
        <f>VLOOKUP($A1298, Parameters!$A$2:JL$1345, MATCH(E$1, Parameters!$1:$1, 0), FALSE)</f>
        <v>1.89744</v>
      </c>
      <c r="F1298" s="1">
        <f>VLOOKUP($A1298, Parameters!$A$2:JM$1345, MATCH(F$1, Parameters!$1:$1, 0), FALSE)</f>
        <v>3.7432099999999999</v>
      </c>
      <c r="G1298" s="1">
        <f>VLOOKUP($A1298, Parameters!$A$2:JN$1345, MATCH(G$1, Parameters!$1:$1, 0), FALSE)</f>
        <v>1.1768837768271538</v>
      </c>
      <c r="H1298" s="3">
        <v>5.5179710034281005E-4</v>
      </c>
      <c r="I1298">
        <v>6.4137566369026899E-4</v>
      </c>
      <c r="J1298">
        <v>6.2115606851875695E-4</v>
      </c>
      <c r="L1298" s="1" t="str">
        <f>IF(AND(H1298&lt;0.001, 'SSIM Index'!H1298 &gt; 0.97), TRUE, "")</f>
        <v/>
      </c>
      <c r="M1298" s="1" t="str">
        <f>IF(AND(I1298&lt;0.001, 'SSIM Index'!I1298 &gt; 0.97), TRUE, "")</f>
        <v/>
      </c>
      <c r="N1298" s="1" t="str">
        <f>IF(AND(J1298&lt;0.001, 'SSIM Index'!J1298 &gt; 0.97), TRUE, "")</f>
        <v/>
      </c>
      <c r="O1298" s="3" t="str">
        <f t="shared" si="61"/>
        <v/>
      </c>
      <c r="P1298" s="1" t="str">
        <f t="shared" si="62"/>
        <v/>
      </c>
      <c r="Q1298" s="1" t="str">
        <f t="shared" si="63"/>
        <v/>
      </c>
    </row>
    <row r="1299" spans="1:17" x14ac:dyDescent="0.35">
      <c r="A1299" s="6">
        <v>1297</v>
      </c>
      <c r="B1299" s="1">
        <f>VLOOKUP($A1299, Parameters!$A$2:JI$1345, MATCH(B$1, Parameters!$1:$1, 0), FALSE)</f>
        <v>2000</v>
      </c>
      <c r="C1299" s="1">
        <f>VLOOKUP($A1299, Parameters!$A$2:JJ$1345, MATCH(C$1, Parameters!$1:$1, 0), FALSE)</f>
        <v>1589.6</v>
      </c>
      <c r="D1299" s="1">
        <f>VLOOKUP($A1299, Parameters!$A$2:JK$1345, MATCH(D$1, Parameters!$1:$1, 0), FALSE)</f>
        <v>130</v>
      </c>
      <c r="E1299" s="1">
        <f>VLOOKUP($A1299, Parameters!$A$2:JL$1345, MATCH(E$1, Parameters!$1:$1, 0), FALSE)</f>
        <v>1.89744</v>
      </c>
      <c r="F1299" s="1">
        <f>VLOOKUP($A1299, Parameters!$A$2:JM$1345, MATCH(F$1, Parameters!$1:$1, 0), FALSE)</f>
        <v>3.7432099999999999</v>
      </c>
      <c r="G1299" s="1">
        <f>VLOOKUP($A1299, Parameters!$A$2:JN$1345, MATCH(G$1, Parameters!$1:$1, 0), FALSE)</f>
        <v>1.1768837768271538</v>
      </c>
      <c r="H1299" s="3">
        <v>5.7959742844104702E-4</v>
      </c>
      <c r="I1299">
        <v>5.4552056826651096E-4</v>
      </c>
      <c r="J1299">
        <v>6.9070165045559395E-4</v>
      </c>
      <c r="L1299" s="1" t="str">
        <f>IF(AND(H1299&lt;0.001, 'SSIM Index'!H1299 &gt; 0.97), TRUE, "")</f>
        <v/>
      </c>
      <c r="M1299" s="1" t="str">
        <f>IF(AND(I1299&lt;0.001, 'SSIM Index'!I1299 &gt; 0.97), TRUE, "")</f>
        <v/>
      </c>
      <c r="N1299" s="1" t="str">
        <f>IF(AND(J1299&lt;0.001, 'SSIM Index'!J1299 &gt; 0.97), TRUE, "")</f>
        <v/>
      </c>
      <c r="O1299" s="3" t="str">
        <f t="shared" si="61"/>
        <v/>
      </c>
      <c r="P1299" s="1" t="str">
        <f t="shared" si="62"/>
        <v/>
      </c>
      <c r="Q1299" s="1" t="str">
        <f t="shared" si="63"/>
        <v/>
      </c>
    </row>
    <row r="1300" spans="1:17" x14ac:dyDescent="0.35">
      <c r="A1300" s="6">
        <v>1298</v>
      </c>
      <c r="B1300" s="1">
        <f>VLOOKUP($A1300, Parameters!$A$2:JI$1345, MATCH(B$1, Parameters!$1:$1, 0), FALSE)</f>
        <v>2000</v>
      </c>
      <c r="C1300" s="1">
        <f>VLOOKUP($A1300, Parameters!$A$2:JJ$1345, MATCH(C$1, Parameters!$1:$1, 0), FALSE)</f>
        <v>2826</v>
      </c>
      <c r="D1300" s="1">
        <f>VLOOKUP($A1300, Parameters!$A$2:JK$1345, MATCH(D$1, Parameters!$1:$1, 0), FALSE)</f>
        <v>130</v>
      </c>
      <c r="E1300" s="1">
        <f>VLOOKUP($A1300, Parameters!$A$2:JL$1345, MATCH(E$1, Parameters!$1:$1, 0), FALSE)</f>
        <v>1.89744</v>
      </c>
      <c r="F1300" s="1">
        <f>VLOOKUP($A1300, Parameters!$A$2:JM$1345, MATCH(F$1, Parameters!$1:$1, 0), FALSE)</f>
        <v>3.7432099999999999</v>
      </c>
      <c r="G1300" s="1">
        <f>VLOOKUP($A1300, Parameters!$A$2:JN$1345, MATCH(G$1, Parameters!$1:$1, 0), FALSE)</f>
        <v>1.1768837768271538</v>
      </c>
      <c r="H1300" s="3">
        <v>1.0140611557289899E-3</v>
      </c>
      <c r="I1300">
        <v>1.12151470966637E-3</v>
      </c>
      <c r="J1300">
        <v>1.10344763379544E-3</v>
      </c>
      <c r="L1300" s="1" t="str">
        <f>IF(AND(H1300&lt;0.001, 'SSIM Index'!H1300 &gt; 0.97), TRUE, "")</f>
        <v/>
      </c>
      <c r="M1300" s="1" t="str">
        <f>IF(AND(I1300&lt;0.001, 'SSIM Index'!I1300 &gt; 0.97), TRUE, "")</f>
        <v/>
      </c>
      <c r="N1300" s="1" t="str">
        <f>IF(AND(J1300&lt;0.001, 'SSIM Index'!J1300 &gt; 0.97), TRUE, "")</f>
        <v/>
      </c>
      <c r="O1300" s="3" t="str">
        <f t="shared" si="61"/>
        <v/>
      </c>
      <c r="P1300" s="1" t="str">
        <f t="shared" si="62"/>
        <v/>
      </c>
      <c r="Q1300" s="1" t="str">
        <f t="shared" si="63"/>
        <v/>
      </c>
    </row>
    <row r="1301" spans="1:17" x14ac:dyDescent="0.35">
      <c r="A1301" s="6">
        <v>1299</v>
      </c>
      <c r="B1301" s="1">
        <f>VLOOKUP($A1301, Parameters!$A$2:JI$1345, MATCH(B$1, Parameters!$1:$1, 0), FALSE)</f>
        <v>2000</v>
      </c>
      <c r="C1301" s="1">
        <f>VLOOKUP($A1301, Parameters!$A$2:JJ$1345, MATCH(C$1, Parameters!$1:$1, 0), FALSE)</f>
        <v>4062.4</v>
      </c>
      <c r="D1301" s="1">
        <f>VLOOKUP($A1301, Parameters!$A$2:JK$1345, MATCH(D$1, Parameters!$1:$1, 0), FALSE)</f>
        <v>130</v>
      </c>
      <c r="E1301" s="1">
        <f>VLOOKUP($A1301, Parameters!$A$2:JL$1345, MATCH(E$1, Parameters!$1:$1, 0), FALSE)</f>
        <v>1.89744</v>
      </c>
      <c r="F1301" s="1">
        <f>VLOOKUP($A1301, Parameters!$A$2:JM$1345, MATCH(F$1, Parameters!$1:$1, 0), FALSE)</f>
        <v>3.7432099999999999</v>
      </c>
      <c r="G1301" s="1">
        <f>VLOOKUP($A1301, Parameters!$A$2:JN$1345, MATCH(G$1, Parameters!$1:$1, 0), FALSE)</f>
        <v>1.1768837768271538</v>
      </c>
      <c r="H1301" s="3">
        <v>1.09927146695554E-3</v>
      </c>
      <c r="I1301">
        <v>1.0015737498179E-3</v>
      </c>
      <c r="J1301">
        <v>1.04521634057164E-3</v>
      </c>
      <c r="L1301" s="1" t="str">
        <f>IF(AND(H1301&lt;0.001, 'SSIM Index'!H1301 &gt; 0.97), TRUE, "")</f>
        <v/>
      </c>
      <c r="M1301" s="1" t="str">
        <f>IF(AND(I1301&lt;0.001, 'SSIM Index'!I1301 &gt; 0.97), TRUE, "")</f>
        <v/>
      </c>
      <c r="N1301" s="1" t="str">
        <f>IF(AND(J1301&lt;0.001, 'SSIM Index'!J1301 &gt; 0.97), TRUE, "")</f>
        <v/>
      </c>
      <c r="O1301" s="3" t="str">
        <f t="shared" si="61"/>
        <v/>
      </c>
      <c r="P1301" s="1" t="str">
        <f t="shared" si="62"/>
        <v/>
      </c>
      <c r="Q1301" s="1" t="str">
        <f t="shared" si="63"/>
        <v/>
      </c>
    </row>
    <row r="1302" spans="1:17" x14ac:dyDescent="0.35">
      <c r="A1302" s="6">
        <v>1300</v>
      </c>
      <c r="B1302" s="1">
        <f>VLOOKUP($A1302, Parameters!$A$2:JI$1345, MATCH(B$1, Parameters!$1:$1, 0), FALSE)</f>
        <v>3000</v>
      </c>
      <c r="C1302" s="1">
        <f>VLOOKUP($A1302, Parameters!$A$2:JJ$1345, MATCH(C$1, Parameters!$1:$1, 0), FALSE)</f>
        <v>529.87</v>
      </c>
      <c r="D1302" s="1">
        <f>VLOOKUP($A1302, Parameters!$A$2:JK$1345, MATCH(D$1, Parameters!$1:$1, 0), FALSE)</f>
        <v>130</v>
      </c>
      <c r="E1302" s="1">
        <f>VLOOKUP($A1302, Parameters!$A$2:JL$1345, MATCH(E$1, Parameters!$1:$1, 0), FALSE)</f>
        <v>0.92379</v>
      </c>
      <c r="F1302" s="1">
        <f>VLOOKUP($A1302, Parameters!$A$2:JM$1345, MATCH(F$1, Parameters!$1:$1, 0), FALSE)</f>
        <v>4.5119499999999997</v>
      </c>
      <c r="G1302" s="1">
        <f>VLOOKUP($A1302, Parameters!$A$2:JN$1345, MATCH(G$1, Parameters!$1:$1, 0), FALSE)</f>
        <v>5.9005538235000961</v>
      </c>
      <c r="H1302" s="3">
        <v>3.25106637319549E-4</v>
      </c>
      <c r="I1302">
        <v>3.0288021662272502E-4</v>
      </c>
      <c r="J1302">
        <v>4.65220451587811E-4</v>
      </c>
      <c r="L1302" s="1" t="str">
        <f>IF(AND(H1302&lt;0.001, 'SSIM Index'!H1302 &gt; 0.97), TRUE, "")</f>
        <v/>
      </c>
      <c r="M1302" s="1" t="str">
        <f>IF(AND(I1302&lt;0.001, 'SSIM Index'!I1302 &gt; 0.97), TRUE, "")</f>
        <v/>
      </c>
      <c r="N1302" s="1" t="str">
        <f>IF(AND(J1302&lt;0.001, 'SSIM Index'!J1302 &gt; 0.97), TRUE, "")</f>
        <v/>
      </c>
      <c r="O1302" s="3" t="str">
        <f t="shared" si="61"/>
        <v/>
      </c>
      <c r="P1302" s="1" t="str">
        <f t="shared" si="62"/>
        <v/>
      </c>
      <c r="Q1302" s="1" t="str">
        <f t="shared" si="63"/>
        <v/>
      </c>
    </row>
    <row r="1303" spans="1:17" x14ac:dyDescent="0.35">
      <c r="A1303" s="6">
        <v>1301</v>
      </c>
      <c r="B1303" s="1">
        <f>VLOOKUP($A1303, Parameters!$A$2:JI$1345, MATCH(B$1, Parameters!$1:$1, 0), FALSE)</f>
        <v>3000</v>
      </c>
      <c r="C1303" s="1">
        <f>VLOOKUP($A1303, Parameters!$A$2:JJ$1345, MATCH(C$1, Parameters!$1:$1, 0), FALSE)</f>
        <v>1766.2</v>
      </c>
      <c r="D1303" s="1">
        <f>VLOOKUP($A1303, Parameters!$A$2:JK$1345, MATCH(D$1, Parameters!$1:$1, 0), FALSE)</f>
        <v>130</v>
      </c>
      <c r="E1303" s="1">
        <f>VLOOKUP($A1303, Parameters!$A$2:JL$1345, MATCH(E$1, Parameters!$1:$1, 0), FALSE)</f>
        <v>0.92379</v>
      </c>
      <c r="F1303" s="1">
        <f>VLOOKUP($A1303, Parameters!$A$2:JM$1345, MATCH(F$1, Parameters!$1:$1, 0), FALSE)</f>
        <v>4.5119499999999997</v>
      </c>
      <c r="G1303" s="1">
        <f>VLOOKUP($A1303, Parameters!$A$2:JN$1345, MATCH(G$1, Parameters!$1:$1, 0), FALSE)</f>
        <v>5.9005538235000961</v>
      </c>
      <c r="H1303" s="3">
        <v>6.0830207075923605E-4</v>
      </c>
      <c r="I1303">
        <v>5.6034396402537801E-4</v>
      </c>
      <c r="J1303">
        <v>6.4267538255080505E-4</v>
      </c>
      <c r="L1303" s="1" t="str">
        <f>IF(AND(H1303&lt;0.001, 'SSIM Index'!H1303 &gt; 0.97), TRUE, "")</f>
        <v/>
      </c>
      <c r="M1303" s="1" t="str">
        <f>IF(AND(I1303&lt;0.001, 'SSIM Index'!I1303 &gt; 0.97), TRUE, "")</f>
        <v/>
      </c>
      <c r="N1303" s="1" t="str">
        <f>IF(AND(J1303&lt;0.001, 'SSIM Index'!J1303 &gt; 0.97), TRUE, "")</f>
        <v/>
      </c>
      <c r="O1303" s="3" t="str">
        <f t="shared" si="61"/>
        <v/>
      </c>
      <c r="P1303" s="1" t="str">
        <f t="shared" si="62"/>
        <v/>
      </c>
      <c r="Q1303" s="1" t="str">
        <f t="shared" si="63"/>
        <v/>
      </c>
    </row>
    <row r="1304" spans="1:17" x14ac:dyDescent="0.35">
      <c r="A1304" s="6">
        <v>1302</v>
      </c>
      <c r="B1304" s="1">
        <f>VLOOKUP($A1304, Parameters!$A$2:JI$1345, MATCH(B$1, Parameters!$1:$1, 0), FALSE)</f>
        <v>3000</v>
      </c>
      <c r="C1304" s="1">
        <f>VLOOKUP($A1304, Parameters!$A$2:JJ$1345, MATCH(C$1, Parameters!$1:$1, 0), FALSE)</f>
        <v>3002.6</v>
      </c>
      <c r="D1304" s="1">
        <f>VLOOKUP($A1304, Parameters!$A$2:JK$1345, MATCH(D$1, Parameters!$1:$1, 0), FALSE)</f>
        <v>130</v>
      </c>
      <c r="E1304" s="1">
        <f>VLOOKUP($A1304, Parameters!$A$2:JL$1345, MATCH(E$1, Parameters!$1:$1, 0), FALSE)</f>
        <v>0.92379</v>
      </c>
      <c r="F1304" s="1">
        <f>VLOOKUP($A1304, Parameters!$A$2:JM$1345, MATCH(F$1, Parameters!$1:$1, 0), FALSE)</f>
        <v>4.5119499999999997</v>
      </c>
      <c r="G1304" s="1">
        <f>VLOOKUP($A1304, Parameters!$A$2:JN$1345, MATCH(G$1, Parameters!$1:$1, 0), FALSE)</f>
        <v>5.9005538235000961</v>
      </c>
      <c r="H1304" s="3">
        <v>9.2083623167127295E-4</v>
      </c>
      <c r="I1304">
        <v>6.91490364260971E-4</v>
      </c>
      <c r="J1304">
        <v>8.9377944823354396E-4</v>
      </c>
      <c r="L1304" s="1" t="str">
        <f>IF(AND(H1304&lt;0.001, 'SSIM Index'!H1304 &gt; 0.97), TRUE, "")</f>
        <v/>
      </c>
      <c r="M1304" s="1" t="str">
        <f>IF(AND(I1304&lt;0.001, 'SSIM Index'!I1304 &gt; 0.97), TRUE, "")</f>
        <v/>
      </c>
      <c r="N1304" s="1" t="str">
        <f>IF(AND(J1304&lt;0.001, 'SSIM Index'!J1304 &gt; 0.97), TRUE, "")</f>
        <v/>
      </c>
      <c r="O1304" s="3" t="str">
        <f t="shared" si="61"/>
        <v/>
      </c>
      <c r="P1304" s="1" t="str">
        <f t="shared" si="62"/>
        <v/>
      </c>
      <c r="Q1304" s="1" t="str">
        <f t="shared" si="63"/>
        <v/>
      </c>
    </row>
    <row r="1305" spans="1:17" x14ac:dyDescent="0.35">
      <c r="A1305" s="6">
        <v>1303</v>
      </c>
      <c r="B1305" s="1">
        <f>VLOOKUP($A1305, Parameters!$A$2:JI$1345, MATCH(B$1, Parameters!$1:$1, 0), FALSE)</f>
        <v>3000</v>
      </c>
      <c r="C1305" s="1">
        <f>VLOOKUP($A1305, Parameters!$A$2:JJ$1345, MATCH(C$1, Parameters!$1:$1, 0), FALSE)</f>
        <v>4239</v>
      </c>
      <c r="D1305" s="1">
        <f>VLOOKUP($A1305, Parameters!$A$2:JK$1345, MATCH(D$1, Parameters!$1:$1, 0), FALSE)</f>
        <v>130</v>
      </c>
      <c r="E1305" s="1">
        <f>VLOOKUP($A1305, Parameters!$A$2:JL$1345, MATCH(E$1, Parameters!$1:$1, 0), FALSE)</f>
        <v>0.92379</v>
      </c>
      <c r="F1305" s="1">
        <f>VLOOKUP($A1305, Parameters!$A$2:JM$1345, MATCH(F$1, Parameters!$1:$1, 0), FALSE)</f>
        <v>4.5119499999999997</v>
      </c>
      <c r="G1305" s="1">
        <f>VLOOKUP($A1305, Parameters!$A$2:JN$1345, MATCH(G$1, Parameters!$1:$1, 0), FALSE)</f>
        <v>5.9005538235000961</v>
      </c>
      <c r="H1305" s="3">
        <v>7.7105476520955498E-4</v>
      </c>
      <c r="I1305">
        <v>8.5750996368005796E-4</v>
      </c>
      <c r="J1305">
        <v>1.0617114603519401E-3</v>
      </c>
      <c r="L1305" s="1" t="str">
        <f>IF(AND(H1305&lt;0.001, 'SSIM Index'!H1305 &gt; 0.97), TRUE, "")</f>
        <v/>
      </c>
      <c r="M1305" s="1" t="str">
        <f>IF(AND(I1305&lt;0.001, 'SSIM Index'!I1305 &gt; 0.97), TRUE, "")</f>
        <v/>
      </c>
      <c r="N1305" s="1" t="str">
        <f>IF(AND(J1305&lt;0.001, 'SSIM Index'!J1305 &gt; 0.97), TRUE, "")</f>
        <v/>
      </c>
      <c r="O1305" s="3" t="str">
        <f t="shared" si="61"/>
        <v/>
      </c>
      <c r="P1305" s="1" t="str">
        <f t="shared" si="62"/>
        <v/>
      </c>
      <c r="Q1305" s="1" t="str">
        <f t="shared" si="63"/>
        <v/>
      </c>
    </row>
    <row r="1306" spans="1:17" x14ac:dyDescent="0.35">
      <c r="A1306" s="6">
        <v>1304</v>
      </c>
      <c r="B1306" s="1">
        <f>VLOOKUP($A1306, Parameters!$A$2:JI$1345, MATCH(B$1, Parameters!$1:$1, 0), FALSE)</f>
        <v>1000</v>
      </c>
      <c r="C1306" s="1">
        <f>VLOOKUP($A1306, Parameters!$A$2:JJ$1345, MATCH(C$1, Parameters!$1:$1, 0), FALSE)</f>
        <v>706.5</v>
      </c>
      <c r="D1306" s="1">
        <f>VLOOKUP($A1306, Parameters!$A$2:JK$1345, MATCH(D$1, Parameters!$1:$1, 0), FALSE)</f>
        <v>130</v>
      </c>
      <c r="E1306" s="1">
        <f>VLOOKUP($A1306, Parameters!$A$2:JL$1345, MATCH(E$1, Parameters!$1:$1, 0), FALSE)</f>
        <v>5.0779999999999999E-2</v>
      </c>
      <c r="F1306" s="1">
        <f>VLOOKUP($A1306, Parameters!$A$2:JM$1345, MATCH(F$1, Parameters!$1:$1, 0), FALSE)</f>
        <v>4.3944700000000001</v>
      </c>
      <c r="G1306" s="1">
        <f>VLOOKUP($A1306, Parameters!$A$2:JN$1345, MATCH(G$1, Parameters!$1:$1, 0), FALSE)</f>
        <v>0.1687910688966836</v>
      </c>
      <c r="H1306" s="3">
        <v>5.3730921354144801E-4</v>
      </c>
      <c r="I1306">
        <v>4.7132474719546697E-4</v>
      </c>
      <c r="J1306">
        <v>5.7602912420406905E-4</v>
      </c>
      <c r="L1306" s="1" t="str">
        <f>IF(AND(H1306&lt;0.001, 'SSIM Index'!H1306 &gt; 0.97), TRUE, "")</f>
        <v/>
      </c>
      <c r="M1306" s="1" t="str">
        <f>IF(AND(I1306&lt;0.001, 'SSIM Index'!I1306 &gt; 0.97), TRUE, "")</f>
        <v/>
      </c>
      <c r="N1306" s="1" t="str">
        <f>IF(AND(J1306&lt;0.001, 'SSIM Index'!J1306 &gt; 0.97), TRUE, "")</f>
        <v/>
      </c>
      <c r="O1306" s="3" t="str">
        <f t="shared" si="61"/>
        <v/>
      </c>
      <c r="P1306" s="1" t="str">
        <f t="shared" si="62"/>
        <v/>
      </c>
      <c r="Q1306" s="1" t="str">
        <f t="shared" si="63"/>
        <v/>
      </c>
    </row>
    <row r="1307" spans="1:17" x14ac:dyDescent="0.35">
      <c r="A1307" s="6">
        <v>1305</v>
      </c>
      <c r="B1307" s="1">
        <f>VLOOKUP($A1307, Parameters!$A$2:JI$1345, MATCH(B$1, Parameters!$1:$1, 0), FALSE)</f>
        <v>1000</v>
      </c>
      <c r="C1307" s="1">
        <f>VLOOKUP($A1307, Parameters!$A$2:JJ$1345, MATCH(C$1, Parameters!$1:$1, 0), FALSE)</f>
        <v>1942.9</v>
      </c>
      <c r="D1307" s="1">
        <f>VLOOKUP($A1307, Parameters!$A$2:JK$1345, MATCH(D$1, Parameters!$1:$1, 0), FALSE)</f>
        <v>130</v>
      </c>
      <c r="E1307" s="1">
        <f>VLOOKUP($A1307, Parameters!$A$2:JL$1345, MATCH(E$1, Parameters!$1:$1, 0), FALSE)</f>
        <v>5.0779999999999999E-2</v>
      </c>
      <c r="F1307" s="1">
        <f>VLOOKUP($A1307, Parameters!$A$2:JM$1345, MATCH(F$1, Parameters!$1:$1, 0), FALSE)</f>
        <v>4.3944700000000001</v>
      </c>
      <c r="G1307" s="1">
        <f>VLOOKUP($A1307, Parameters!$A$2:JN$1345, MATCH(G$1, Parameters!$1:$1, 0), FALSE)</f>
        <v>0.1687910688966836</v>
      </c>
      <c r="H1307" s="3">
        <v>8.9610420400276704E-4</v>
      </c>
      <c r="I1307">
        <v>1.3029288966208601E-3</v>
      </c>
      <c r="J1307">
        <v>1.29966367967426E-3</v>
      </c>
      <c r="L1307" s="1" t="str">
        <f>IF(AND(H1307&lt;0.001, 'SSIM Index'!H1307 &gt; 0.97), TRUE, "")</f>
        <v/>
      </c>
      <c r="M1307" s="1" t="str">
        <f>IF(AND(I1307&lt;0.001, 'SSIM Index'!I1307 &gt; 0.97), TRUE, "")</f>
        <v/>
      </c>
      <c r="N1307" s="1" t="str">
        <f>IF(AND(J1307&lt;0.001, 'SSIM Index'!J1307 &gt; 0.97), TRUE, "")</f>
        <v/>
      </c>
      <c r="O1307" s="3" t="str">
        <f t="shared" si="61"/>
        <v/>
      </c>
      <c r="P1307" s="1" t="b">
        <f t="shared" si="62"/>
        <v>1</v>
      </c>
      <c r="Q1307" s="1" t="b">
        <f t="shared" si="63"/>
        <v>1</v>
      </c>
    </row>
    <row r="1308" spans="1:17" x14ac:dyDescent="0.35">
      <c r="A1308" s="6">
        <v>1306</v>
      </c>
      <c r="B1308" s="1">
        <f>VLOOKUP($A1308, Parameters!$A$2:JI$1345, MATCH(B$1, Parameters!$1:$1, 0), FALSE)</f>
        <v>1000</v>
      </c>
      <c r="C1308" s="1">
        <f>VLOOKUP($A1308, Parameters!$A$2:JJ$1345, MATCH(C$1, Parameters!$1:$1, 0), FALSE)</f>
        <v>3179.2</v>
      </c>
      <c r="D1308" s="1">
        <f>VLOOKUP($A1308, Parameters!$A$2:JK$1345, MATCH(D$1, Parameters!$1:$1, 0), FALSE)</f>
        <v>130</v>
      </c>
      <c r="E1308" s="1">
        <f>VLOOKUP($A1308, Parameters!$A$2:JL$1345, MATCH(E$1, Parameters!$1:$1, 0), FALSE)</f>
        <v>5.0779999999999999E-2</v>
      </c>
      <c r="F1308" s="1">
        <f>VLOOKUP($A1308, Parameters!$A$2:JM$1345, MATCH(F$1, Parameters!$1:$1, 0), FALSE)</f>
        <v>4.3944700000000001</v>
      </c>
      <c r="G1308" s="1">
        <f>VLOOKUP($A1308, Parameters!$A$2:JN$1345, MATCH(G$1, Parameters!$1:$1, 0), FALSE)</f>
        <v>0.1687910688966836</v>
      </c>
      <c r="H1308" s="3">
        <v>1.1412831954657999E-3</v>
      </c>
      <c r="I1308">
        <v>1.86799920629709E-3</v>
      </c>
      <c r="J1308">
        <v>1.9687088206410399E-3</v>
      </c>
      <c r="L1308" s="1" t="str">
        <f>IF(AND(H1308&lt;0.001, 'SSIM Index'!H1308 &gt; 0.97), TRUE, "")</f>
        <v/>
      </c>
      <c r="M1308" s="1" t="str">
        <f>IF(AND(I1308&lt;0.001, 'SSIM Index'!I1308 &gt; 0.97), TRUE, "")</f>
        <v/>
      </c>
      <c r="N1308" s="1" t="str">
        <f>IF(AND(J1308&lt;0.001, 'SSIM Index'!J1308 &gt; 0.97), TRUE, "")</f>
        <v/>
      </c>
      <c r="O1308" s="3" t="str">
        <f t="shared" si="61"/>
        <v/>
      </c>
      <c r="P1308" s="1" t="str">
        <f t="shared" si="62"/>
        <v/>
      </c>
      <c r="Q1308" s="1" t="str">
        <f t="shared" si="63"/>
        <v/>
      </c>
    </row>
    <row r="1309" spans="1:17" x14ac:dyDescent="0.35">
      <c r="A1309" s="6">
        <v>1307</v>
      </c>
      <c r="B1309" s="1">
        <f>VLOOKUP($A1309, Parameters!$A$2:JI$1345, MATCH(B$1, Parameters!$1:$1, 0), FALSE)</f>
        <v>1000</v>
      </c>
      <c r="C1309" s="1">
        <f>VLOOKUP($A1309, Parameters!$A$2:JJ$1345, MATCH(C$1, Parameters!$1:$1, 0), FALSE)</f>
        <v>4415.6000000000004</v>
      </c>
      <c r="D1309" s="1">
        <f>VLOOKUP($A1309, Parameters!$A$2:JK$1345, MATCH(D$1, Parameters!$1:$1, 0), FALSE)</f>
        <v>130</v>
      </c>
      <c r="E1309" s="1">
        <f>VLOOKUP($A1309, Parameters!$A$2:JL$1345, MATCH(E$1, Parameters!$1:$1, 0), FALSE)</f>
        <v>5.0779999999999999E-2</v>
      </c>
      <c r="F1309" s="1">
        <f>VLOOKUP($A1309, Parameters!$A$2:JM$1345, MATCH(F$1, Parameters!$1:$1, 0), FALSE)</f>
        <v>4.3944700000000001</v>
      </c>
      <c r="G1309" s="1">
        <f>VLOOKUP($A1309, Parameters!$A$2:JN$1345, MATCH(G$1, Parameters!$1:$1, 0), FALSE)</f>
        <v>0.1687910688966836</v>
      </c>
      <c r="H1309" s="3">
        <v>1.1719224276021099E-3</v>
      </c>
      <c r="I1309">
        <v>1.97772518731653E-3</v>
      </c>
      <c r="J1309">
        <v>1.3175563653931E-3</v>
      </c>
      <c r="L1309" s="1" t="str">
        <f>IF(AND(H1309&lt;0.001, 'SSIM Index'!H1309 &gt; 0.97), TRUE, "")</f>
        <v/>
      </c>
      <c r="M1309" s="1" t="str">
        <f>IF(AND(I1309&lt;0.001, 'SSIM Index'!I1309 &gt; 0.97), TRUE, "")</f>
        <v/>
      </c>
      <c r="N1309" s="1" t="str">
        <f>IF(AND(J1309&lt;0.001, 'SSIM Index'!J1309 &gt; 0.97), TRUE, "")</f>
        <v/>
      </c>
      <c r="O1309" s="3" t="str">
        <f t="shared" si="61"/>
        <v/>
      </c>
      <c r="P1309" s="1" t="str">
        <f t="shared" si="62"/>
        <v/>
      </c>
      <c r="Q1309" s="1" t="b">
        <f t="shared" si="63"/>
        <v>1</v>
      </c>
    </row>
    <row r="1310" spans="1:17" x14ac:dyDescent="0.35">
      <c r="A1310" s="6">
        <v>1308</v>
      </c>
      <c r="B1310" s="1">
        <f>VLOOKUP($A1310, Parameters!$A$2:JI$1345, MATCH(B$1, Parameters!$1:$1, 0), FALSE)</f>
        <v>2000</v>
      </c>
      <c r="C1310" s="1">
        <f>VLOOKUP($A1310, Parameters!$A$2:JJ$1345, MATCH(C$1, Parameters!$1:$1, 0), FALSE)</f>
        <v>883.12</v>
      </c>
      <c r="D1310" s="1">
        <f>VLOOKUP($A1310, Parameters!$A$2:JK$1345, MATCH(D$1, Parameters!$1:$1, 0), FALSE)</f>
        <v>130</v>
      </c>
      <c r="E1310" s="1">
        <f>VLOOKUP($A1310, Parameters!$A$2:JL$1345, MATCH(E$1, Parameters!$1:$1, 0), FALSE)</f>
        <v>2.3235199999999998</v>
      </c>
      <c r="F1310" s="1">
        <f>VLOOKUP($A1310, Parameters!$A$2:JM$1345, MATCH(F$1, Parameters!$1:$1, 0), FALSE)</f>
        <v>5.6777499999999996</v>
      </c>
      <c r="G1310" s="1">
        <f>VLOOKUP($A1310, Parameters!$A$2:JN$1345, MATCH(G$1, Parameters!$1:$1, 0), FALSE)</f>
        <v>-0.70342217430652876</v>
      </c>
      <c r="H1310" s="3">
        <v>4.0992023423314002E-4</v>
      </c>
      <c r="I1310">
        <v>3.6806365824304499E-4</v>
      </c>
      <c r="J1310">
        <v>4.6078342711552902E-4</v>
      </c>
      <c r="L1310" s="1" t="str">
        <f>IF(AND(H1310&lt;0.001, 'SSIM Index'!H1310 &gt; 0.97), TRUE, "")</f>
        <v/>
      </c>
      <c r="M1310" s="1" t="str">
        <f>IF(AND(I1310&lt;0.001, 'SSIM Index'!I1310 &gt; 0.97), TRUE, "")</f>
        <v/>
      </c>
      <c r="N1310" s="1" t="str">
        <f>IF(AND(J1310&lt;0.001, 'SSIM Index'!J1310 &gt; 0.97), TRUE, "")</f>
        <v/>
      </c>
      <c r="O1310" s="3" t="str">
        <f t="shared" si="61"/>
        <v/>
      </c>
      <c r="P1310" s="1" t="str">
        <f t="shared" si="62"/>
        <v/>
      </c>
      <c r="Q1310" s="1" t="str">
        <f t="shared" si="63"/>
        <v/>
      </c>
    </row>
    <row r="1311" spans="1:17" x14ac:dyDescent="0.35">
      <c r="A1311" s="6">
        <v>1309</v>
      </c>
      <c r="B1311" s="1">
        <f>VLOOKUP($A1311, Parameters!$A$2:JI$1345, MATCH(B$1, Parameters!$1:$1, 0), FALSE)</f>
        <v>2000</v>
      </c>
      <c r="C1311" s="1">
        <f>VLOOKUP($A1311, Parameters!$A$2:JJ$1345, MATCH(C$1, Parameters!$1:$1, 0), FALSE)</f>
        <v>2119.5</v>
      </c>
      <c r="D1311" s="1">
        <f>VLOOKUP($A1311, Parameters!$A$2:JK$1345, MATCH(D$1, Parameters!$1:$1, 0), FALSE)</f>
        <v>130</v>
      </c>
      <c r="E1311" s="1">
        <f>VLOOKUP($A1311, Parameters!$A$2:JL$1345, MATCH(E$1, Parameters!$1:$1, 0), FALSE)</f>
        <v>2.3235199999999998</v>
      </c>
      <c r="F1311" s="1">
        <f>VLOOKUP($A1311, Parameters!$A$2:JM$1345, MATCH(F$1, Parameters!$1:$1, 0), FALSE)</f>
        <v>5.6777499999999996</v>
      </c>
      <c r="G1311" s="1">
        <f>VLOOKUP($A1311, Parameters!$A$2:JN$1345, MATCH(G$1, Parameters!$1:$1, 0), FALSE)</f>
        <v>-0.70342217430652876</v>
      </c>
      <c r="H1311" s="3">
        <v>7.5918051879852999E-4</v>
      </c>
      <c r="I1311">
        <v>7.7542976941913301E-4</v>
      </c>
      <c r="J1311">
        <v>9.0762606123462298E-4</v>
      </c>
      <c r="L1311" s="1" t="str">
        <f>IF(AND(H1311&lt;0.001, 'SSIM Index'!H1311 &gt; 0.97), TRUE, "")</f>
        <v/>
      </c>
      <c r="M1311" s="1" t="str">
        <f>IF(AND(I1311&lt;0.001, 'SSIM Index'!I1311 &gt; 0.97), TRUE, "")</f>
        <v/>
      </c>
      <c r="N1311" s="1" t="str">
        <f>IF(AND(J1311&lt;0.001, 'SSIM Index'!J1311 &gt; 0.97), TRUE, "")</f>
        <v/>
      </c>
      <c r="O1311" s="3" t="str">
        <f t="shared" si="61"/>
        <v/>
      </c>
      <c r="P1311" s="1" t="str">
        <f t="shared" si="62"/>
        <v/>
      </c>
      <c r="Q1311" s="1" t="str">
        <f t="shared" si="63"/>
        <v/>
      </c>
    </row>
    <row r="1312" spans="1:17" x14ac:dyDescent="0.35">
      <c r="A1312" s="6">
        <v>1310</v>
      </c>
      <c r="B1312" s="1">
        <f>VLOOKUP($A1312, Parameters!$A$2:JI$1345, MATCH(B$1, Parameters!$1:$1, 0), FALSE)</f>
        <v>2000</v>
      </c>
      <c r="C1312" s="1">
        <f>VLOOKUP($A1312, Parameters!$A$2:JJ$1345, MATCH(C$1, Parameters!$1:$1, 0), FALSE)</f>
        <v>3355.9</v>
      </c>
      <c r="D1312" s="1">
        <f>VLOOKUP($A1312, Parameters!$A$2:JK$1345, MATCH(D$1, Parameters!$1:$1, 0), FALSE)</f>
        <v>130</v>
      </c>
      <c r="E1312" s="1">
        <f>VLOOKUP($A1312, Parameters!$A$2:JL$1345, MATCH(E$1, Parameters!$1:$1, 0), FALSE)</f>
        <v>2.3235199999999998</v>
      </c>
      <c r="F1312" s="1">
        <f>VLOOKUP($A1312, Parameters!$A$2:JM$1345, MATCH(F$1, Parameters!$1:$1, 0), FALSE)</f>
        <v>5.6777499999999996</v>
      </c>
      <c r="G1312" s="1">
        <f>VLOOKUP($A1312, Parameters!$A$2:JN$1345, MATCH(G$1, Parameters!$1:$1, 0), FALSE)</f>
        <v>-0.70342217430652876</v>
      </c>
      <c r="H1312" s="3">
        <v>7.1774027310311697E-4</v>
      </c>
      <c r="I1312">
        <v>6.4337137155234803E-4</v>
      </c>
      <c r="J1312">
        <v>9.4255636213347305E-4</v>
      </c>
      <c r="L1312" s="1" t="str">
        <f>IF(AND(H1312&lt;0.001, 'SSIM Index'!H1312 &gt; 0.97), TRUE, "")</f>
        <v/>
      </c>
      <c r="M1312" s="1" t="str">
        <f>IF(AND(I1312&lt;0.001, 'SSIM Index'!I1312 &gt; 0.97), TRUE, "")</f>
        <v/>
      </c>
      <c r="N1312" s="1" t="str">
        <f>IF(AND(J1312&lt;0.001, 'SSIM Index'!J1312 &gt; 0.97), TRUE, "")</f>
        <v/>
      </c>
      <c r="O1312" s="3" t="str">
        <f t="shared" si="61"/>
        <v/>
      </c>
      <c r="P1312" s="1" t="str">
        <f t="shared" si="62"/>
        <v/>
      </c>
      <c r="Q1312" s="1" t="str">
        <f t="shared" si="63"/>
        <v/>
      </c>
    </row>
    <row r="1313" spans="1:17" x14ac:dyDescent="0.35">
      <c r="A1313" s="6">
        <v>1311</v>
      </c>
      <c r="B1313" s="1">
        <f>VLOOKUP($A1313, Parameters!$A$2:JI$1345, MATCH(B$1, Parameters!$1:$1, 0), FALSE)</f>
        <v>2000</v>
      </c>
      <c r="C1313" s="1">
        <f>VLOOKUP($A1313, Parameters!$A$2:JJ$1345, MATCH(C$1, Parameters!$1:$1, 0), FALSE)</f>
        <v>4673.8</v>
      </c>
      <c r="D1313" s="1">
        <f>VLOOKUP($A1313, Parameters!$A$2:JK$1345, MATCH(D$1, Parameters!$1:$1, 0), FALSE)</f>
        <v>130</v>
      </c>
      <c r="E1313" s="1">
        <f>VLOOKUP($A1313, Parameters!$A$2:JL$1345, MATCH(E$1, Parameters!$1:$1, 0), FALSE)</f>
        <v>2.3235199999999998</v>
      </c>
      <c r="F1313" s="1">
        <f>VLOOKUP($A1313, Parameters!$A$2:JM$1345, MATCH(F$1, Parameters!$1:$1, 0), FALSE)</f>
        <v>5.6777499999999996</v>
      </c>
      <c r="G1313" s="1">
        <f>VLOOKUP($A1313, Parameters!$A$2:JN$1345, MATCH(G$1, Parameters!$1:$1, 0), FALSE)</f>
        <v>-0.70342217430652876</v>
      </c>
      <c r="H1313" s="3">
        <v>9.85989114269614E-4</v>
      </c>
      <c r="I1313">
        <v>1.34081812575459E-3</v>
      </c>
      <c r="J1313">
        <v>1.11076433677226E-3</v>
      </c>
      <c r="L1313" s="1" t="str">
        <f>IF(AND(H1313&lt;0.001, 'SSIM Index'!H1313 &gt; 0.97), TRUE, "")</f>
        <v/>
      </c>
      <c r="M1313" s="1" t="str">
        <f>IF(AND(I1313&lt;0.001, 'SSIM Index'!I1313 &gt; 0.97), TRUE, "")</f>
        <v/>
      </c>
      <c r="N1313" s="1" t="str">
        <f>IF(AND(J1313&lt;0.001, 'SSIM Index'!J1313 &gt; 0.97), TRUE, "")</f>
        <v/>
      </c>
      <c r="O1313" s="3" t="str">
        <f t="shared" si="61"/>
        <v/>
      </c>
      <c r="P1313" s="1" t="b">
        <f t="shared" si="62"/>
        <v>1</v>
      </c>
      <c r="Q1313" s="1" t="str">
        <f t="shared" si="63"/>
        <v/>
      </c>
    </row>
    <row r="1314" spans="1:17" x14ac:dyDescent="0.35">
      <c r="A1314" s="6">
        <v>1312</v>
      </c>
      <c r="B1314" s="1">
        <f>VLOOKUP($A1314, Parameters!$A$2:JI$1345, MATCH(B$1, Parameters!$1:$1, 0), FALSE)</f>
        <v>3000</v>
      </c>
      <c r="C1314" s="1">
        <f>VLOOKUP($A1314, Parameters!$A$2:JJ$1345, MATCH(C$1, Parameters!$1:$1, 0), FALSE)</f>
        <v>1059.7</v>
      </c>
      <c r="D1314" s="1">
        <f>VLOOKUP($A1314, Parameters!$A$2:JK$1345, MATCH(D$1, Parameters!$1:$1, 0), FALSE)</f>
        <v>130</v>
      </c>
      <c r="E1314" s="1">
        <f>VLOOKUP($A1314, Parameters!$A$2:JL$1345, MATCH(E$1, Parameters!$1:$1, 0), FALSE)</f>
        <v>4.8766600000000002</v>
      </c>
      <c r="F1314" s="1">
        <f>VLOOKUP($A1314, Parameters!$A$2:JM$1345, MATCH(F$1, Parameters!$1:$1, 0), FALSE)</f>
        <v>5.0182500000000001</v>
      </c>
      <c r="G1314" s="1">
        <f>VLOOKUP($A1314, Parameters!$A$2:JN$1345, MATCH(G$1, Parameters!$1:$1, 0), FALSE)</f>
        <v>3.2947836812930769</v>
      </c>
      <c r="H1314" s="3">
        <v>4.4258040725253501E-4</v>
      </c>
      <c r="I1314">
        <v>4.211193008814E-4</v>
      </c>
      <c r="J1314">
        <v>5.5683043319731897E-4</v>
      </c>
      <c r="L1314" s="1" t="str">
        <f>IF(AND(H1314&lt;0.001, 'SSIM Index'!H1314 &gt; 0.97), TRUE, "")</f>
        <v/>
      </c>
      <c r="M1314" s="1" t="str">
        <f>IF(AND(I1314&lt;0.001, 'SSIM Index'!I1314 &gt; 0.97), TRUE, "")</f>
        <v/>
      </c>
      <c r="N1314" s="1" t="str">
        <f>IF(AND(J1314&lt;0.001, 'SSIM Index'!J1314 &gt; 0.97), TRUE, "")</f>
        <v/>
      </c>
      <c r="O1314" s="3" t="str">
        <f t="shared" si="61"/>
        <v/>
      </c>
      <c r="P1314" s="1" t="str">
        <f t="shared" si="62"/>
        <v/>
      </c>
      <c r="Q1314" s="1" t="str">
        <f t="shared" si="63"/>
        <v/>
      </c>
    </row>
    <row r="1315" spans="1:17" x14ac:dyDescent="0.35">
      <c r="A1315" s="6">
        <v>1313</v>
      </c>
      <c r="B1315" s="1">
        <f>VLOOKUP($A1315, Parameters!$A$2:JI$1345, MATCH(B$1, Parameters!$1:$1, 0), FALSE)</f>
        <v>3000</v>
      </c>
      <c r="C1315" s="1">
        <f>VLOOKUP($A1315, Parameters!$A$2:JJ$1345, MATCH(C$1, Parameters!$1:$1, 0), FALSE)</f>
        <v>2296.1</v>
      </c>
      <c r="D1315" s="1">
        <f>VLOOKUP($A1315, Parameters!$A$2:JK$1345, MATCH(D$1, Parameters!$1:$1, 0), FALSE)</f>
        <v>130</v>
      </c>
      <c r="E1315" s="1">
        <f>VLOOKUP($A1315, Parameters!$A$2:JL$1345, MATCH(E$1, Parameters!$1:$1, 0), FALSE)</f>
        <v>4.8766600000000002</v>
      </c>
      <c r="F1315" s="1">
        <f>VLOOKUP($A1315, Parameters!$A$2:JM$1345, MATCH(F$1, Parameters!$1:$1, 0), FALSE)</f>
        <v>5.0182500000000001</v>
      </c>
      <c r="G1315" s="1">
        <f>VLOOKUP($A1315, Parameters!$A$2:JN$1345, MATCH(G$1, Parameters!$1:$1, 0), FALSE)</f>
        <v>3.2947836812930769</v>
      </c>
      <c r="H1315" s="3">
        <v>5.6041864445432999E-4</v>
      </c>
      <c r="I1315">
        <v>5.6083308300003399E-4</v>
      </c>
      <c r="J1315">
        <v>7.6893268851563302E-4</v>
      </c>
      <c r="L1315" s="1" t="str">
        <f>IF(AND(H1315&lt;0.001, 'SSIM Index'!H1315 &gt; 0.97), TRUE, "")</f>
        <v/>
      </c>
      <c r="M1315" s="1" t="str">
        <f>IF(AND(I1315&lt;0.001, 'SSIM Index'!I1315 &gt; 0.97), TRUE, "")</f>
        <v/>
      </c>
      <c r="N1315" s="1" t="str">
        <f>IF(AND(J1315&lt;0.001, 'SSIM Index'!J1315 &gt; 0.97), TRUE, "")</f>
        <v/>
      </c>
      <c r="O1315" s="3" t="str">
        <f t="shared" si="61"/>
        <v/>
      </c>
      <c r="P1315" s="1" t="str">
        <f t="shared" si="62"/>
        <v/>
      </c>
      <c r="Q1315" s="1" t="str">
        <f t="shared" si="63"/>
        <v/>
      </c>
    </row>
    <row r="1316" spans="1:17" x14ac:dyDescent="0.35">
      <c r="A1316" s="6">
        <v>1314</v>
      </c>
      <c r="B1316" s="1">
        <f>VLOOKUP($A1316, Parameters!$A$2:JI$1345, MATCH(B$1, Parameters!$1:$1, 0), FALSE)</f>
        <v>3000</v>
      </c>
      <c r="C1316" s="1">
        <f>VLOOKUP($A1316, Parameters!$A$2:JJ$1345, MATCH(C$1, Parameters!$1:$1, 0), FALSE)</f>
        <v>3532.5</v>
      </c>
      <c r="D1316" s="1">
        <f>VLOOKUP($A1316, Parameters!$A$2:JK$1345, MATCH(D$1, Parameters!$1:$1, 0), FALSE)</f>
        <v>130</v>
      </c>
      <c r="E1316" s="1">
        <f>VLOOKUP($A1316, Parameters!$A$2:JL$1345, MATCH(E$1, Parameters!$1:$1, 0), FALSE)</f>
        <v>4.8766600000000002</v>
      </c>
      <c r="F1316" s="1">
        <f>VLOOKUP($A1316, Parameters!$A$2:JM$1345, MATCH(F$1, Parameters!$1:$1, 0), FALSE)</f>
        <v>5.0182500000000001</v>
      </c>
      <c r="G1316" s="1">
        <f>VLOOKUP($A1316, Parameters!$A$2:JN$1345, MATCH(G$1, Parameters!$1:$1, 0), FALSE)</f>
        <v>3.2947836812930769</v>
      </c>
      <c r="H1316" s="3">
        <v>6.9174257805570895E-4</v>
      </c>
      <c r="I1316">
        <v>5.5412057554349303E-4</v>
      </c>
      <c r="J1316">
        <v>7.8737747389823198E-4</v>
      </c>
      <c r="L1316" s="1" t="str">
        <f>IF(AND(H1316&lt;0.001, 'SSIM Index'!H1316 &gt; 0.97), TRUE, "")</f>
        <v/>
      </c>
      <c r="M1316" s="1" t="str">
        <f>IF(AND(I1316&lt;0.001, 'SSIM Index'!I1316 &gt; 0.97), TRUE, "")</f>
        <v/>
      </c>
      <c r="N1316" s="1" t="str">
        <f>IF(AND(J1316&lt;0.001, 'SSIM Index'!J1316 &gt; 0.97), TRUE, "")</f>
        <v/>
      </c>
      <c r="O1316" s="3" t="str">
        <f t="shared" si="61"/>
        <v/>
      </c>
      <c r="P1316" s="1" t="str">
        <f t="shared" si="62"/>
        <v/>
      </c>
      <c r="Q1316" s="1" t="str">
        <f t="shared" si="63"/>
        <v/>
      </c>
    </row>
    <row r="1317" spans="1:17" x14ac:dyDescent="0.35">
      <c r="A1317" s="6">
        <v>1315</v>
      </c>
      <c r="B1317" s="1">
        <f>VLOOKUP($A1317, Parameters!$A$2:JI$1345, MATCH(B$1, Parameters!$1:$1, 0), FALSE)</f>
        <v>3000</v>
      </c>
      <c r="C1317" s="1">
        <f>VLOOKUP($A1317, Parameters!$A$2:JJ$1345, MATCH(C$1, Parameters!$1:$1, 0), FALSE)</f>
        <v>7322.7</v>
      </c>
      <c r="D1317" s="1">
        <f>VLOOKUP($A1317, Parameters!$A$2:JK$1345, MATCH(D$1, Parameters!$1:$1, 0), FALSE)</f>
        <v>130</v>
      </c>
      <c r="E1317" s="1">
        <f>VLOOKUP($A1317, Parameters!$A$2:JL$1345, MATCH(E$1, Parameters!$1:$1, 0), FALSE)</f>
        <v>4.8766600000000002</v>
      </c>
      <c r="F1317" s="1">
        <f>VLOOKUP($A1317, Parameters!$A$2:JM$1345, MATCH(F$1, Parameters!$1:$1, 0), FALSE)</f>
        <v>5.0182500000000001</v>
      </c>
      <c r="G1317" s="1">
        <f>VLOOKUP($A1317, Parameters!$A$2:JN$1345, MATCH(G$1, Parameters!$1:$1, 0), FALSE)</f>
        <v>3.2947836812930769</v>
      </c>
      <c r="H1317" s="3">
        <v>8.8272639550268596E-4</v>
      </c>
      <c r="I1317">
        <v>8.0063217319548098E-4</v>
      </c>
      <c r="J1317">
        <v>9.6166174625977798E-4</v>
      </c>
      <c r="L1317" s="1" t="b">
        <f>IF(AND(H1317&lt;0.001, 'SSIM Index'!H1317 &gt; 0.97), TRUE, "")</f>
        <v>1</v>
      </c>
      <c r="M1317" s="1" t="b">
        <f>IF(AND(I1317&lt;0.001, 'SSIM Index'!I1317 &gt; 0.97), TRUE, "")</f>
        <v>1</v>
      </c>
      <c r="N1317" s="1" t="b">
        <f>IF(AND(J1317&lt;0.001, 'SSIM Index'!J1317 &gt; 0.97), TRUE, "")</f>
        <v>1</v>
      </c>
      <c r="O1317" s="3" t="str">
        <f t="shared" si="61"/>
        <v/>
      </c>
      <c r="P1317" s="1" t="str">
        <f t="shared" si="62"/>
        <v/>
      </c>
      <c r="Q1317" s="1" t="str">
        <f t="shared" si="63"/>
        <v/>
      </c>
    </row>
    <row r="1318" spans="1:17" x14ac:dyDescent="0.35">
      <c r="A1318" s="6">
        <v>1316</v>
      </c>
      <c r="B1318" s="1">
        <f>VLOOKUP($A1318, Parameters!$A$2:JI$1345, MATCH(B$1, Parameters!$1:$1, 0), FALSE)</f>
        <v>2000</v>
      </c>
      <c r="C1318" s="1">
        <f>VLOOKUP($A1318, Parameters!$A$2:JJ$1345, MATCH(C$1, Parameters!$1:$1, 0), FALSE)</f>
        <v>20</v>
      </c>
      <c r="D1318" s="1">
        <f>VLOOKUP($A1318, Parameters!$A$2:JK$1345, MATCH(D$1, Parameters!$1:$1, 0), FALSE)</f>
        <v>130</v>
      </c>
      <c r="E1318" s="1">
        <f>VLOOKUP($A1318, Parameters!$A$2:JL$1345, MATCH(E$1, Parameters!$1:$1, 0), FALSE)</f>
        <v>3.36538</v>
      </c>
      <c r="F1318" s="1">
        <f>VLOOKUP($A1318, Parameters!$A$2:JM$1345, MATCH(F$1, Parameters!$1:$1, 0), FALSE)</f>
        <v>5.2737699999999998</v>
      </c>
      <c r="G1318" s="1">
        <f>VLOOKUP($A1318, Parameters!$A$2:JN$1345, MATCH(G$1, Parameters!$1:$1, 0), FALSE)</f>
        <v>-0.93910796287201359</v>
      </c>
      <c r="H1318" s="3">
        <v>3.20059683872386E-4</v>
      </c>
      <c r="I1318">
        <v>3.1007372308522398E-4</v>
      </c>
      <c r="J1318">
        <v>4.5285566011443702E-4</v>
      </c>
      <c r="L1318" s="1" t="str">
        <f>IF(AND(H1318&lt;0.001, 'SSIM Index'!H1318 &gt; 0.97), TRUE, "")</f>
        <v/>
      </c>
      <c r="M1318" s="1" t="str">
        <f>IF(AND(I1318&lt;0.001, 'SSIM Index'!I1318 &gt; 0.97), TRUE, "")</f>
        <v/>
      </c>
      <c r="N1318" s="1" t="str">
        <f>IF(AND(J1318&lt;0.001, 'SSIM Index'!J1318 &gt; 0.97), TRUE, "")</f>
        <v/>
      </c>
      <c r="O1318" s="3" t="str">
        <f t="shared" si="61"/>
        <v/>
      </c>
      <c r="P1318" s="1" t="str">
        <f t="shared" si="62"/>
        <v/>
      </c>
      <c r="Q1318" s="1" t="str">
        <f t="shared" si="63"/>
        <v/>
      </c>
    </row>
    <row r="1319" spans="1:17" x14ac:dyDescent="0.35">
      <c r="A1319" s="6">
        <v>1317</v>
      </c>
      <c r="B1319" s="1">
        <f>VLOOKUP($A1319, Parameters!$A$2:JI$1345, MATCH(B$1, Parameters!$1:$1, 0), FALSE)</f>
        <v>2000</v>
      </c>
      <c r="C1319" s="1">
        <f>VLOOKUP($A1319, Parameters!$A$2:JJ$1345, MATCH(C$1, Parameters!$1:$1, 0), FALSE)</f>
        <v>1236.4000000000001</v>
      </c>
      <c r="D1319" s="1">
        <f>VLOOKUP($A1319, Parameters!$A$2:JK$1345, MATCH(D$1, Parameters!$1:$1, 0), FALSE)</f>
        <v>130</v>
      </c>
      <c r="E1319" s="1">
        <f>VLOOKUP($A1319, Parameters!$A$2:JL$1345, MATCH(E$1, Parameters!$1:$1, 0), FALSE)</f>
        <v>3.36538</v>
      </c>
      <c r="F1319" s="1">
        <f>VLOOKUP($A1319, Parameters!$A$2:JM$1345, MATCH(F$1, Parameters!$1:$1, 0), FALSE)</f>
        <v>5.2737699999999998</v>
      </c>
      <c r="G1319" s="1">
        <f>VLOOKUP($A1319, Parameters!$A$2:JN$1345, MATCH(G$1, Parameters!$1:$1, 0), FALSE)</f>
        <v>-0.93910796287201359</v>
      </c>
      <c r="H1319" s="3">
        <v>5.1968492334708496E-4</v>
      </c>
      <c r="I1319">
        <v>5.2237382624298302E-4</v>
      </c>
      <c r="J1319">
        <v>5.3917674813419505E-4</v>
      </c>
      <c r="L1319" s="1" t="str">
        <f>IF(AND(H1319&lt;0.001, 'SSIM Index'!H1319 &gt; 0.97), TRUE, "")</f>
        <v/>
      </c>
      <c r="M1319" s="1" t="str">
        <f>IF(AND(I1319&lt;0.001, 'SSIM Index'!I1319 &gt; 0.97), TRUE, "")</f>
        <v/>
      </c>
      <c r="N1319" s="1" t="str">
        <f>IF(AND(J1319&lt;0.001, 'SSIM Index'!J1319 &gt; 0.97), TRUE, "")</f>
        <v/>
      </c>
      <c r="O1319" s="3" t="str">
        <f t="shared" si="61"/>
        <v/>
      </c>
      <c r="P1319" s="1" t="str">
        <f t="shared" si="62"/>
        <v/>
      </c>
      <c r="Q1319" s="1" t="str">
        <f t="shared" si="63"/>
        <v/>
      </c>
    </row>
    <row r="1320" spans="1:17" x14ac:dyDescent="0.35">
      <c r="A1320" s="6">
        <v>1318</v>
      </c>
      <c r="B1320" s="1">
        <f>VLOOKUP($A1320, Parameters!$A$2:JI$1345, MATCH(B$1, Parameters!$1:$1, 0), FALSE)</f>
        <v>2000</v>
      </c>
      <c r="C1320" s="1">
        <f>VLOOKUP($A1320, Parameters!$A$2:JJ$1345, MATCH(C$1, Parameters!$1:$1, 0), FALSE)</f>
        <v>2472.6999999999998</v>
      </c>
      <c r="D1320" s="1">
        <f>VLOOKUP($A1320, Parameters!$A$2:JK$1345, MATCH(D$1, Parameters!$1:$1, 0), FALSE)</f>
        <v>130</v>
      </c>
      <c r="E1320" s="1">
        <f>VLOOKUP($A1320, Parameters!$A$2:JL$1345, MATCH(E$1, Parameters!$1:$1, 0), FALSE)</f>
        <v>3.36538</v>
      </c>
      <c r="F1320" s="1">
        <f>VLOOKUP($A1320, Parameters!$A$2:JM$1345, MATCH(F$1, Parameters!$1:$1, 0), FALSE)</f>
        <v>5.2737699999999998</v>
      </c>
      <c r="G1320" s="1">
        <f>VLOOKUP($A1320, Parameters!$A$2:JN$1345, MATCH(G$1, Parameters!$1:$1, 0), FALSE)</f>
        <v>-0.93910796287201359</v>
      </c>
      <c r="H1320" s="3">
        <v>8.0319034168496695E-4</v>
      </c>
      <c r="I1320">
        <v>8.8025559671223099E-4</v>
      </c>
      <c r="J1320">
        <v>9.6465967362746596E-4</v>
      </c>
      <c r="L1320" s="1" t="str">
        <f>IF(AND(H1320&lt;0.001, 'SSIM Index'!H1320 &gt; 0.97), TRUE, "")</f>
        <v/>
      </c>
      <c r="M1320" s="1" t="str">
        <f>IF(AND(I1320&lt;0.001, 'SSIM Index'!I1320 &gt; 0.97), TRUE, "")</f>
        <v/>
      </c>
      <c r="N1320" s="1" t="str">
        <f>IF(AND(J1320&lt;0.001, 'SSIM Index'!J1320 &gt; 0.97), TRUE, "")</f>
        <v/>
      </c>
      <c r="O1320" s="3" t="str">
        <f t="shared" si="61"/>
        <v/>
      </c>
      <c r="P1320" s="1" t="str">
        <f t="shared" si="62"/>
        <v/>
      </c>
      <c r="Q1320" s="1" t="str">
        <f t="shared" si="63"/>
        <v/>
      </c>
    </row>
    <row r="1321" spans="1:17" x14ac:dyDescent="0.35">
      <c r="A1321" s="6">
        <v>1319</v>
      </c>
      <c r="B1321" s="1">
        <f>VLOOKUP($A1321, Parameters!$A$2:JI$1345, MATCH(B$1, Parameters!$1:$1, 0), FALSE)</f>
        <v>2000</v>
      </c>
      <c r="C1321" s="1">
        <f>VLOOKUP($A1321, Parameters!$A$2:JJ$1345, MATCH(C$1, Parameters!$1:$1, 0), FALSE)</f>
        <v>3709.1</v>
      </c>
      <c r="D1321" s="1">
        <f>VLOOKUP($A1321, Parameters!$A$2:JK$1345, MATCH(D$1, Parameters!$1:$1, 0), FALSE)</f>
        <v>130</v>
      </c>
      <c r="E1321" s="1">
        <f>VLOOKUP($A1321, Parameters!$A$2:JL$1345, MATCH(E$1, Parameters!$1:$1, 0), FALSE)</f>
        <v>3.36538</v>
      </c>
      <c r="F1321" s="1">
        <f>VLOOKUP($A1321, Parameters!$A$2:JM$1345, MATCH(F$1, Parameters!$1:$1, 0), FALSE)</f>
        <v>5.2737699999999998</v>
      </c>
      <c r="G1321" s="1">
        <f>VLOOKUP($A1321, Parameters!$A$2:JN$1345, MATCH(G$1, Parameters!$1:$1, 0), FALSE)</f>
        <v>-0.93910796287201359</v>
      </c>
      <c r="H1321" s="3">
        <v>1.1638543801382099E-3</v>
      </c>
      <c r="I1321">
        <v>1.36590143665671E-3</v>
      </c>
      <c r="J1321">
        <v>1.2442175066098499E-3</v>
      </c>
      <c r="L1321" s="1" t="str">
        <f>IF(AND(H1321&lt;0.001, 'SSIM Index'!H1321 &gt; 0.97), TRUE, "")</f>
        <v/>
      </c>
      <c r="M1321" s="1" t="str">
        <f>IF(AND(I1321&lt;0.001, 'SSIM Index'!I1321 &gt; 0.97), TRUE, "")</f>
        <v/>
      </c>
      <c r="N1321" s="1" t="str">
        <f>IF(AND(J1321&lt;0.001, 'SSIM Index'!J1321 &gt; 0.97), TRUE, "")</f>
        <v/>
      </c>
      <c r="O1321" s="3" t="str">
        <f t="shared" si="61"/>
        <v/>
      </c>
      <c r="P1321" s="1" t="str">
        <f t="shared" si="62"/>
        <v/>
      </c>
      <c r="Q1321" s="1" t="str">
        <f t="shared" si="63"/>
        <v/>
      </c>
    </row>
    <row r="1322" spans="1:17" x14ac:dyDescent="0.35">
      <c r="A1322" s="6">
        <v>1320</v>
      </c>
      <c r="B1322" s="1">
        <f>VLOOKUP($A1322, Parameters!$A$2:JI$1345, MATCH(B$1, Parameters!$1:$1, 0), FALSE)</f>
        <v>500</v>
      </c>
      <c r="C1322" s="1">
        <f>VLOOKUP($A1322, Parameters!$A$2:JJ$1345, MATCH(C$1, Parameters!$1:$1, 0), FALSE)</f>
        <v>176.62</v>
      </c>
      <c r="D1322" s="1">
        <f>VLOOKUP($A1322, Parameters!$A$2:JK$1345, MATCH(D$1, Parameters!$1:$1, 0), FALSE)</f>
        <v>130</v>
      </c>
      <c r="E1322" s="1">
        <f>VLOOKUP($A1322, Parameters!$A$2:JL$1345, MATCH(E$1, Parameters!$1:$1, 0), FALSE)</f>
        <v>4.5746700000000002</v>
      </c>
      <c r="F1322" s="1">
        <f>VLOOKUP($A1322, Parameters!$A$2:JM$1345, MATCH(F$1, Parameters!$1:$1, 0), FALSE)</f>
        <v>4.1532400000000003</v>
      </c>
      <c r="G1322" s="1">
        <f>VLOOKUP($A1322, Parameters!$A$2:JN$1345, MATCH(G$1, Parameters!$1:$1, 0), FALSE)</f>
        <v>2.6947963080439159</v>
      </c>
      <c r="H1322" s="3">
        <v>3.3489873167127301E-3</v>
      </c>
      <c r="I1322">
        <v>7.2845839895308E-3</v>
      </c>
      <c r="J1322">
        <v>2.1233642473816798E-3</v>
      </c>
      <c r="L1322" s="1" t="str">
        <f>IF(AND(H1322&lt;0.001, 'SSIM Index'!H1322 &gt; 0.97), TRUE, "")</f>
        <v/>
      </c>
      <c r="M1322" s="1" t="str">
        <f>IF(AND(I1322&lt;0.001, 'SSIM Index'!I1322 &gt; 0.97), TRUE, "")</f>
        <v/>
      </c>
      <c r="N1322" s="1" t="str">
        <f>IF(AND(J1322&lt;0.001, 'SSIM Index'!J1322 &gt; 0.97), TRUE, "")</f>
        <v/>
      </c>
      <c r="O1322" s="3" t="str">
        <f t="shared" si="61"/>
        <v/>
      </c>
      <c r="P1322" s="1" t="str">
        <f t="shared" si="62"/>
        <v/>
      </c>
      <c r="Q1322" s="1" t="str">
        <f t="shared" si="63"/>
        <v/>
      </c>
    </row>
    <row r="1323" spans="1:17" x14ac:dyDescent="0.35">
      <c r="A1323" s="6">
        <v>1321</v>
      </c>
      <c r="B1323" s="1">
        <f>VLOOKUP($A1323, Parameters!$A$2:JI$1345, MATCH(B$1, Parameters!$1:$1, 0), FALSE)</f>
        <v>500</v>
      </c>
      <c r="C1323" s="1">
        <f>VLOOKUP($A1323, Parameters!$A$2:JJ$1345, MATCH(C$1, Parameters!$1:$1, 0), FALSE)</f>
        <v>1413</v>
      </c>
      <c r="D1323" s="1">
        <f>VLOOKUP($A1323, Parameters!$A$2:JK$1345, MATCH(D$1, Parameters!$1:$1, 0), FALSE)</f>
        <v>130</v>
      </c>
      <c r="E1323" s="1">
        <f>VLOOKUP($A1323, Parameters!$A$2:JL$1345, MATCH(E$1, Parameters!$1:$1, 0), FALSE)</f>
        <v>4.5746700000000002</v>
      </c>
      <c r="F1323" s="1">
        <f>VLOOKUP($A1323, Parameters!$A$2:JM$1345, MATCH(F$1, Parameters!$1:$1, 0), FALSE)</f>
        <v>4.1532400000000003</v>
      </c>
      <c r="G1323" s="1">
        <f>VLOOKUP($A1323, Parameters!$A$2:JN$1345, MATCH(G$1, Parameters!$1:$1, 0), FALSE)</f>
        <v>2.6947963080439159</v>
      </c>
      <c r="H1323" s="3">
        <v>7.9503719462081703E-4</v>
      </c>
      <c r="I1323">
        <v>8.2722416846081604E-4</v>
      </c>
      <c r="J1323">
        <v>1.1583304731175299E-3</v>
      </c>
      <c r="L1323" s="1" t="str">
        <f>IF(AND(H1323&lt;0.001, 'SSIM Index'!H1323 &gt; 0.97), TRUE, "")</f>
        <v/>
      </c>
      <c r="M1323" s="1" t="b">
        <f>IF(AND(I1323&lt;0.001, 'SSIM Index'!I1323 &gt; 0.97), TRUE, "")</f>
        <v>1</v>
      </c>
      <c r="N1323" s="1" t="str">
        <f>IF(AND(J1323&lt;0.001, 'SSIM Index'!J1323 &gt; 0.97), TRUE, "")</f>
        <v/>
      </c>
      <c r="O1323" s="3" t="str">
        <f t="shared" si="61"/>
        <v/>
      </c>
      <c r="P1323" s="1" t="str">
        <f t="shared" si="62"/>
        <v/>
      </c>
      <c r="Q1323" s="1" t="str">
        <f t="shared" si="63"/>
        <v/>
      </c>
    </row>
    <row r="1324" spans="1:17" x14ac:dyDescent="0.35">
      <c r="A1324" s="6">
        <v>1322</v>
      </c>
      <c r="B1324" s="1">
        <f>VLOOKUP($A1324, Parameters!$A$2:JI$1345, MATCH(B$1, Parameters!$1:$1, 0), FALSE)</f>
        <v>500</v>
      </c>
      <c r="C1324" s="1">
        <f>VLOOKUP($A1324, Parameters!$A$2:JJ$1345, MATCH(C$1, Parameters!$1:$1, 0), FALSE)</f>
        <v>2649.4</v>
      </c>
      <c r="D1324" s="1">
        <f>VLOOKUP($A1324, Parameters!$A$2:JK$1345, MATCH(D$1, Parameters!$1:$1, 0), FALSE)</f>
        <v>130</v>
      </c>
      <c r="E1324" s="1">
        <f>VLOOKUP($A1324, Parameters!$A$2:JL$1345, MATCH(E$1, Parameters!$1:$1, 0), FALSE)</f>
        <v>4.5746700000000002</v>
      </c>
      <c r="F1324" s="1">
        <f>VLOOKUP($A1324, Parameters!$A$2:JM$1345, MATCH(F$1, Parameters!$1:$1, 0), FALSE)</f>
        <v>4.1532400000000003</v>
      </c>
      <c r="G1324" s="1">
        <f>VLOOKUP($A1324, Parameters!$A$2:JN$1345, MATCH(G$1, Parameters!$1:$1, 0), FALSE)</f>
        <v>2.6947963080439159</v>
      </c>
      <c r="H1324" s="3">
        <v>1.2367074377834699E-3</v>
      </c>
      <c r="I1324">
        <v>1.94114539772272E-3</v>
      </c>
      <c r="J1324">
        <v>1.88187335152179E-3</v>
      </c>
      <c r="L1324" s="1" t="str">
        <f>IF(AND(H1324&lt;0.001, 'SSIM Index'!H1324 &gt; 0.97), TRUE, "")</f>
        <v/>
      </c>
      <c r="M1324" s="1" t="str">
        <f>IF(AND(I1324&lt;0.001, 'SSIM Index'!I1324 &gt; 0.97), TRUE, "")</f>
        <v/>
      </c>
      <c r="N1324" s="1" t="str">
        <f>IF(AND(J1324&lt;0.001, 'SSIM Index'!J1324 &gt; 0.97), TRUE, "")</f>
        <v/>
      </c>
      <c r="O1324" s="3" t="str">
        <f t="shared" si="61"/>
        <v/>
      </c>
      <c r="P1324" s="1" t="str">
        <f t="shared" si="62"/>
        <v/>
      </c>
      <c r="Q1324" s="1" t="str">
        <f t="shared" si="63"/>
        <v/>
      </c>
    </row>
    <row r="1325" spans="1:17" x14ac:dyDescent="0.35">
      <c r="A1325" s="6">
        <v>1323</v>
      </c>
      <c r="B1325" s="1">
        <f>VLOOKUP($A1325, Parameters!$A$2:JI$1345, MATCH(B$1, Parameters!$1:$1, 0), FALSE)</f>
        <v>500</v>
      </c>
      <c r="C1325" s="1">
        <f>VLOOKUP($A1325, Parameters!$A$2:JJ$1345, MATCH(C$1, Parameters!$1:$1, 0), FALSE)</f>
        <v>3885.7</v>
      </c>
      <c r="D1325" s="1">
        <f>VLOOKUP($A1325, Parameters!$A$2:JK$1345, MATCH(D$1, Parameters!$1:$1, 0), FALSE)</f>
        <v>130</v>
      </c>
      <c r="E1325" s="1">
        <f>VLOOKUP($A1325, Parameters!$A$2:JL$1345, MATCH(E$1, Parameters!$1:$1, 0), FALSE)</f>
        <v>4.5746700000000002</v>
      </c>
      <c r="F1325" s="1">
        <f>VLOOKUP($A1325, Parameters!$A$2:JM$1345, MATCH(F$1, Parameters!$1:$1, 0), FALSE)</f>
        <v>4.1532400000000003</v>
      </c>
      <c r="G1325" s="1">
        <f>VLOOKUP($A1325, Parameters!$A$2:JN$1345, MATCH(G$1, Parameters!$1:$1, 0), FALSE)</f>
        <v>2.6947963080439159</v>
      </c>
      <c r="H1325" s="3">
        <v>2.2030095569789401E-3</v>
      </c>
      <c r="I1325">
        <v>2.86455196328461E-3</v>
      </c>
      <c r="J1325">
        <v>2.99919885583221E-3</v>
      </c>
      <c r="L1325" s="1" t="str">
        <f>IF(AND(H1325&lt;0.001, 'SSIM Index'!H1325 &gt; 0.97), TRUE, "")</f>
        <v/>
      </c>
      <c r="M1325" s="1" t="str">
        <f>IF(AND(I1325&lt;0.001, 'SSIM Index'!I1325 &gt; 0.97), TRUE, "")</f>
        <v/>
      </c>
      <c r="N1325" s="1" t="str">
        <f>IF(AND(J1325&lt;0.001, 'SSIM Index'!J1325 &gt; 0.97), TRUE, "")</f>
        <v/>
      </c>
      <c r="O1325" s="3" t="str">
        <f t="shared" si="61"/>
        <v/>
      </c>
      <c r="P1325" s="1" t="str">
        <f t="shared" si="62"/>
        <v/>
      </c>
      <c r="Q1325" s="1" t="str">
        <f t="shared" si="63"/>
        <v/>
      </c>
    </row>
    <row r="1326" spans="1:17" x14ac:dyDescent="0.35">
      <c r="A1326" s="6">
        <v>1324</v>
      </c>
      <c r="B1326" s="1">
        <f>VLOOKUP($A1326, Parameters!$A$2:JI$1345, MATCH(B$1, Parameters!$1:$1, 0), FALSE)</f>
        <v>3000</v>
      </c>
      <c r="C1326" s="1">
        <f>VLOOKUP($A1326, Parameters!$A$2:JJ$1345, MATCH(C$1, Parameters!$1:$1, 0), FALSE)</f>
        <v>353.25</v>
      </c>
      <c r="D1326" s="1">
        <f>VLOOKUP($A1326, Parameters!$A$2:JK$1345, MATCH(D$1, Parameters!$1:$1, 0), FALSE)</f>
        <v>130</v>
      </c>
      <c r="E1326" s="1">
        <f>VLOOKUP($A1326, Parameters!$A$2:JL$1345, MATCH(E$1, Parameters!$1:$1, 0), FALSE)</f>
        <v>5.2349300000000003</v>
      </c>
      <c r="F1326" s="1">
        <f>VLOOKUP($A1326, Parameters!$A$2:JM$1345, MATCH(F$1, Parameters!$1:$1, 0), FALSE)</f>
        <v>5.48163</v>
      </c>
      <c r="G1326" s="1">
        <f>VLOOKUP($A1326, Parameters!$A$2:JN$1345, MATCH(G$1, Parameters!$1:$1, 0), FALSE)</f>
        <v>-2.6675797218967334</v>
      </c>
      <c r="H1326" s="3">
        <v>4.2229442624375202E-4</v>
      </c>
      <c r="I1326">
        <v>4.0373599040322E-4</v>
      </c>
      <c r="J1326">
        <v>4.9930531531572299E-4</v>
      </c>
      <c r="L1326" s="1" t="str">
        <f>IF(AND(H1326&lt;0.001, 'SSIM Index'!H1326 &gt; 0.97), TRUE, "")</f>
        <v/>
      </c>
      <c r="M1326" s="1" t="str">
        <f>IF(AND(I1326&lt;0.001, 'SSIM Index'!I1326 &gt; 0.97), TRUE, "")</f>
        <v/>
      </c>
      <c r="N1326" s="1" t="str">
        <f>IF(AND(J1326&lt;0.001, 'SSIM Index'!J1326 &gt; 0.97), TRUE, "")</f>
        <v/>
      </c>
      <c r="O1326" s="3" t="str">
        <f t="shared" si="61"/>
        <v/>
      </c>
      <c r="P1326" s="1" t="str">
        <f t="shared" si="62"/>
        <v/>
      </c>
      <c r="Q1326" s="1" t="str">
        <f t="shared" si="63"/>
        <v/>
      </c>
    </row>
    <row r="1327" spans="1:17" x14ac:dyDescent="0.35">
      <c r="A1327" s="6">
        <v>1325</v>
      </c>
      <c r="B1327" s="1">
        <f>VLOOKUP($A1327, Parameters!$A$2:JI$1345, MATCH(B$1, Parameters!$1:$1, 0), FALSE)</f>
        <v>3000</v>
      </c>
      <c r="C1327" s="1">
        <f>VLOOKUP($A1327, Parameters!$A$2:JJ$1345, MATCH(C$1, Parameters!$1:$1, 0), FALSE)</f>
        <v>1589.6</v>
      </c>
      <c r="D1327" s="1">
        <f>VLOOKUP($A1327, Parameters!$A$2:JK$1345, MATCH(D$1, Parameters!$1:$1, 0), FALSE)</f>
        <v>130</v>
      </c>
      <c r="E1327" s="1">
        <f>VLOOKUP($A1327, Parameters!$A$2:JL$1345, MATCH(E$1, Parameters!$1:$1, 0), FALSE)</f>
        <v>5.2349300000000003</v>
      </c>
      <c r="F1327" s="1">
        <f>VLOOKUP($A1327, Parameters!$A$2:JM$1345, MATCH(F$1, Parameters!$1:$1, 0), FALSE)</f>
        <v>5.48163</v>
      </c>
      <c r="G1327" s="1">
        <f>VLOOKUP($A1327, Parameters!$A$2:JN$1345, MATCH(G$1, Parameters!$1:$1, 0), FALSE)</f>
        <v>-2.6675797218967334</v>
      </c>
      <c r="H1327" s="3">
        <v>5.4855429334565997E-4</v>
      </c>
      <c r="I1327">
        <v>4.9302174011245305E-4</v>
      </c>
      <c r="J1327">
        <v>6.6427560523152297E-4</v>
      </c>
      <c r="L1327" s="1" t="str">
        <f>IF(AND(H1327&lt;0.001, 'SSIM Index'!H1327 &gt; 0.97), TRUE, "")</f>
        <v/>
      </c>
      <c r="M1327" s="1" t="str">
        <f>IF(AND(I1327&lt;0.001, 'SSIM Index'!I1327 &gt; 0.97), TRUE, "")</f>
        <v/>
      </c>
      <c r="N1327" s="1" t="str">
        <f>IF(AND(J1327&lt;0.001, 'SSIM Index'!J1327 &gt; 0.97), TRUE, "")</f>
        <v/>
      </c>
      <c r="O1327" s="3" t="str">
        <f t="shared" si="61"/>
        <v/>
      </c>
      <c r="P1327" s="1" t="str">
        <f t="shared" si="62"/>
        <v/>
      </c>
      <c r="Q1327" s="1" t="str">
        <f t="shared" si="63"/>
        <v/>
      </c>
    </row>
    <row r="1328" spans="1:17" x14ac:dyDescent="0.35">
      <c r="A1328" s="6">
        <v>1326</v>
      </c>
      <c r="B1328" s="1">
        <f>VLOOKUP($A1328, Parameters!$A$2:JI$1345, MATCH(B$1, Parameters!$1:$1, 0), FALSE)</f>
        <v>3000</v>
      </c>
      <c r="C1328" s="1">
        <f>VLOOKUP($A1328, Parameters!$A$2:JJ$1345, MATCH(C$1, Parameters!$1:$1, 0), FALSE)</f>
        <v>2826</v>
      </c>
      <c r="D1328" s="1">
        <f>VLOOKUP($A1328, Parameters!$A$2:JK$1345, MATCH(D$1, Parameters!$1:$1, 0), FALSE)</f>
        <v>130</v>
      </c>
      <c r="E1328" s="1">
        <f>VLOOKUP($A1328, Parameters!$A$2:JL$1345, MATCH(E$1, Parameters!$1:$1, 0), FALSE)</f>
        <v>5.2349300000000003</v>
      </c>
      <c r="F1328" s="1">
        <f>VLOOKUP($A1328, Parameters!$A$2:JM$1345, MATCH(F$1, Parameters!$1:$1, 0), FALSE)</f>
        <v>5.48163</v>
      </c>
      <c r="G1328" s="1">
        <f>VLOOKUP($A1328, Parameters!$A$2:JN$1345, MATCH(G$1, Parameters!$1:$1, 0), FALSE)</f>
        <v>-2.6675797218967334</v>
      </c>
      <c r="H1328" s="3">
        <v>7.1306951576843804E-4</v>
      </c>
      <c r="I1328">
        <v>7.3257589247077703E-4</v>
      </c>
      <c r="J1328">
        <v>7.2790769627317699E-4</v>
      </c>
      <c r="L1328" s="1" t="str">
        <f>IF(AND(H1328&lt;0.001, 'SSIM Index'!H1328 &gt; 0.97), TRUE, "")</f>
        <v/>
      </c>
      <c r="M1328" s="1" t="str">
        <f>IF(AND(I1328&lt;0.001, 'SSIM Index'!I1328 &gt; 0.97), TRUE, "")</f>
        <v/>
      </c>
      <c r="N1328" s="1" t="str">
        <f>IF(AND(J1328&lt;0.001, 'SSIM Index'!J1328 &gt; 0.97), TRUE, "")</f>
        <v/>
      </c>
      <c r="O1328" s="3" t="str">
        <f t="shared" si="61"/>
        <v/>
      </c>
      <c r="P1328" s="1" t="str">
        <f t="shared" si="62"/>
        <v/>
      </c>
      <c r="Q1328" s="1" t="str">
        <f t="shared" si="63"/>
        <v/>
      </c>
    </row>
    <row r="1329" spans="1:17" x14ac:dyDescent="0.35">
      <c r="A1329" s="6">
        <v>1327</v>
      </c>
      <c r="B1329" s="1">
        <f>VLOOKUP($A1329, Parameters!$A$2:JI$1345, MATCH(B$1, Parameters!$1:$1, 0), FALSE)</f>
        <v>3000</v>
      </c>
      <c r="C1329" s="1">
        <f>VLOOKUP($A1329, Parameters!$A$2:JJ$1345, MATCH(C$1, Parameters!$1:$1, 0), FALSE)</f>
        <v>4062.4</v>
      </c>
      <c r="D1329" s="1">
        <f>VLOOKUP($A1329, Parameters!$A$2:JK$1345, MATCH(D$1, Parameters!$1:$1, 0), FALSE)</f>
        <v>130</v>
      </c>
      <c r="E1329" s="1">
        <f>VLOOKUP($A1329, Parameters!$A$2:JL$1345, MATCH(E$1, Parameters!$1:$1, 0), FALSE)</f>
        <v>5.2349300000000003</v>
      </c>
      <c r="F1329" s="1">
        <f>VLOOKUP($A1329, Parameters!$A$2:JM$1345, MATCH(F$1, Parameters!$1:$1, 0), FALSE)</f>
        <v>5.48163</v>
      </c>
      <c r="G1329" s="1">
        <f>VLOOKUP($A1329, Parameters!$A$2:JN$1345, MATCH(G$1, Parameters!$1:$1, 0), FALSE)</f>
        <v>-2.6675797218967334</v>
      </c>
      <c r="H1329" s="3">
        <v>7.9312577145174102E-4</v>
      </c>
      <c r="I1329">
        <v>7.4553117156028704E-4</v>
      </c>
      <c r="J1329">
        <v>8.2143483450636203E-4</v>
      </c>
      <c r="L1329" s="1" t="str">
        <f>IF(AND(H1329&lt;0.001, 'SSIM Index'!H1329 &gt; 0.97), TRUE, "")</f>
        <v/>
      </c>
      <c r="M1329" s="1" t="str">
        <f>IF(AND(I1329&lt;0.001, 'SSIM Index'!I1329 &gt; 0.97), TRUE, "")</f>
        <v/>
      </c>
      <c r="N1329" s="1" t="str">
        <f>IF(AND(J1329&lt;0.001, 'SSIM Index'!J1329 &gt; 0.97), TRUE, "")</f>
        <v/>
      </c>
      <c r="O1329" s="3" t="str">
        <f t="shared" si="61"/>
        <v/>
      </c>
      <c r="P1329" s="1" t="str">
        <f t="shared" si="62"/>
        <v/>
      </c>
      <c r="Q1329" s="1" t="str">
        <f t="shared" si="63"/>
        <v/>
      </c>
    </row>
    <row r="1330" spans="1:17" x14ac:dyDescent="0.35">
      <c r="A1330" s="6">
        <v>1328</v>
      </c>
      <c r="B1330" s="1">
        <f>VLOOKUP($A1330, Parameters!$A$2:JI$1345, MATCH(B$1, Parameters!$1:$1, 0), FALSE)</f>
        <v>2000</v>
      </c>
      <c r="C1330" s="1">
        <f>VLOOKUP($A1330, Parameters!$A$2:JJ$1345, MATCH(C$1, Parameters!$1:$1, 0), FALSE)</f>
        <v>529.87</v>
      </c>
      <c r="D1330" s="1">
        <f>VLOOKUP($A1330, Parameters!$A$2:JK$1345, MATCH(D$1, Parameters!$1:$1, 0), FALSE)</f>
        <v>130</v>
      </c>
      <c r="E1330" s="1">
        <f>VLOOKUP($A1330, Parameters!$A$2:JL$1345, MATCH(E$1, Parameters!$1:$1, 0), FALSE)</f>
        <v>5.2118500000000001</v>
      </c>
      <c r="F1330" s="1">
        <f>VLOOKUP($A1330, Parameters!$A$2:JM$1345, MATCH(F$1, Parameters!$1:$1, 0), FALSE)</f>
        <v>4.4660099999999998</v>
      </c>
      <c r="G1330" s="1">
        <f>VLOOKUP($A1330, Parameters!$A$2:JN$1345, MATCH(G$1, Parameters!$1:$1, 0), FALSE)</f>
        <v>2.3795244854224316</v>
      </c>
      <c r="H1330" s="3">
        <v>4.4899043859913902E-4</v>
      </c>
      <c r="I1330">
        <v>3.7718136445619101E-4</v>
      </c>
      <c r="J1330">
        <v>5.1667942898347898E-4</v>
      </c>
      <c r="L1330" s="1" t="str">
        <f>IF(AND(H1330&lt;0.001, 'SSIM Index'!H1330 &gt; 0.97), TRUE, "")</f>
        <v/>
      </c>
      <c r="M1330" s="1" t="str">
        <f>IF(AND(I1330&lt;0.001, 'SSIM Index'!I1330 &gt; 0.97), TRUE, "")</f>
        <v/>
      </c>
      <c r="N1330" s="1" t="str">
        <f>IF(AND(J1330&lt;0.001, 'SSIM Index'!J1330 &gt; 0.97), TRUE, "")</f>
        <v/>
      </c>
      <c r="O1330" s="3" t="str">
        <f t="shared" si="61"/>
        <v/>
      </c>
      <c r="P1330" s="1" t="str">
        <f t="shared" si="62"/>
        <v/>
      </c>
      <c r="Q1330" s="1" t="str">
        <f t="shared" si="63"/>
        <v/>
      </c>
    </row>
    <row r="1331" spans="1:17" x14ac:dyDescent="0.35">
      <c r="A1331" s="6">
        <v>1329</v>
      </c>
      <c r="B1331" s="1">
        <f>VLOOKUP($A1331, Parameters!$A$2:JI$1345, MATCH(B$1, Parameters!$1:$1, 0), FALSE)</f>
        <v>2000</v>
      </c>
      <c r="C1331" s="1">
        <f>VLOOKUP($A1331, Parameters!$A$2:JJ$1345, MATCH(C$1, Parameters!$1:$1, 0), FALSE)</f>
        <v>1766.2</v>
      </c>
      <c r="D1331" s="1">
        <f>VLOOKUP($A1331, Parameters!$A$2:JK$1345, MATCH(D$1, Parameters!$1:$1, 0), FALSE)</f>
        <v>130</v>
      </c>
      <c r="E1331" s="1">
        <f>VLOOKUP($A1331, Parameters!$A$2:JL$1345, MATCH(E$1, Parameters!$1:$1, 0), FALSE)</f>
        <v>5.2118500000000001</v>
      </c>
      <c r="F1331" s="1">
        <f>VLOOKUP($A1331, Parameters!$A$2:JM$1345, MATCH(F$1, Parameters!$1:$1, 0), FALSE)</f>
        <v>4.4660099999999998</v>
      </c>
      <c r="G1331" s="1">
        <f>VLOOKUP($A1331, Parameters!$A$2:JN$1345, MATCH(G$1, Parameters!$1:$1, 0), FALSE)</f>
        <v>2.3795244854224316</v>
      </c>
      <c r="H1331" s="3">
        <v>5.3773407125845497E-4</v>
      </c>
      <c r="I1331">
        <v>5.5795098887756402E-4</v>
      </c>
      <c r="J1331">
        <v>6.3209159998223099E-4</v>
      </c>
      <c r="L1331" s="1" t="str">
        <f>IF(AND(H1331&lt;0.001, 'SSIM Index'!H1331 &gt; 0.97), TRUE, "")</f>
        <v/>
      </c>
      <c r="M1331" s="1" t="str">
        <f>IF(AND(I1331&lt;0.001, 'SSIM Index'!I1331 &gt; 0.97), TRUE, "")</f>
        <v/>
      </c>
      <c r="N1331" s="1" t="str">
        <f>IF(AND(J1331&lt;0.001, 'SSIM Index'!J1331 &gt; 0.97), TRUE, "")</f>
        <v/>
      </c>
      <c r="O1331" s="3" t="str">
        <f t="shared" si="61"/>
        <v/>
      </c>
      <c r="P1331" s="1" t="str">
        <f t="shared" si="62"/>
        <v/>
      </c>
      <c r="Q1331" s="1" t="str">
        <f t="shared" si="63"/>
        <v/>
      </c>
    </row>
    <row r="1332" spans="1:17" x14ac:dyDescent="0.35">
      <c r="A1332" s="6">
        <v>1330</v>
      </c>
      <c r="B1332" s="1">
        <f>VLOOKUP($A1332, Parameters!$A$2:JI$1345, MATCH(B$1, Parameters!$1:$1, 0), FALSE)</f>
        <v>2000</v>
      </c>
      <c r="C1332" s="1">
        <f>VLOOKUP($A1332, Parameters!$A$2:JJ$1345, MATCH(C$1, Parameters!$1:$1, 0), FALSE)</f>
        <v>3002.6</v>
      </c>
      <c r="D1332" s="1">
        <f>VLOOKUP($A1332, Parameters!$A$2:JK$1345, MATCH(D$1, Parameters!$1:$1, 0), FALSE)</f>
        <v>130</v>
      </c>
      <c r="E1332" s="1">
        <f>VLOOKUP($A1332, Parameters!$A$2:JL$1345, MATCH(E$1, Parameters!$1:$1, 0), FALSE)</f>
        <v>5.2118500000000001</v>
      </c>
      <c r="F1332" s="1">
        <f>VLOOKUP($A1332, Parameters!$A$2:JM$1345, MATCH(F$1, Parameters!$1:$1, 0), FALSE)</f>
        <v>4.4660099999999998</v>
      </c>
      <c r="G1332" s="1">
        <f>VLOOKUP($A1332, Parameters!$A$2:JN$1345, MATCH(G$1, Parameters!$1:$1, 0), FALSE)</f>
        <v>2.3795244854224316</v>
      </c>
      <c r="H1332" s="3">
        <v>7.2299159364774802E-4</v>
      </c>
      <c r="I1332">
        <v>9.9981762468814806E-4</v>
      </c>
      <c r="J1332">
        <v>8.6073367856442896E-4</v>
      </c>
      <c r="L1332" s="1" t="str">
        <f>IF(AND(H1332&lt;0.001, 'SSIM Index'!H1332 &gt; 0.97), TRUE, "")</f>
        <v/>
      </c>
      <c r="M1332" s="1" t="str">
        <f>IF(AND(I1332&lt;0.001, 'SSIM Index'!I1332 &gt; 0.97), TRUE, "")</f>
        <v/>
      </c>
      <c r="N1332" s="1" t="str">
        <f>IF(AND(J1332&lt;0.001, 'SSIM Index'!J1332 &gt; 0.97), TRUE, "")</f>
        <v/>
      </c>
      <c r="O1332" s="3" t="str">
        <f t="shared" si="61"/>
        <v/>
      </c>
      <c r="P1332" s="1" t="str">
        <f t="shared" si="62"/>
        <v/>
      </c>
      <c r="Q1332" s="1" t="str">
        <f t="shared" si="63"/>
        <v/>
      </c>
    </row>
    <row r="1333" spans="1:17" x14ac:dyDescent="0.35">
      <c r="A1333" s="6">
        <v>1331</v>
      </c>
      <c r="B1333" s="1">
        <f>VLOOKUP($A1333, Parameters!$A$2:JI$1345, MATCH(B$1, Parameters!$1:$1, 0), FALSE)</f>
        <v>2000</v>
      </c>
      <c r="C1333" s="1">
        <f>VLOOKUP($A1333, Parameters!$A$2:JJ$1345, MATCH(C$1, Parameters!$1:$1, 0), FALSE)</f>
        <v>4239</v>
      </c>
      <c r="D1333" s="1">
        <f>VLOOKUP($A1333, Parameters!$A$2:JK$1345, MATCH(D$1, Parameters!$1:$1, 0), FALSE)</f>
        <v>130</v>
      </c>
      <c r="E1333" s="1">
        <f>VLOOKUP($A1333, Parameters!$A$2:JL$1345, MATCH(E$1, Parameters!$1:$1, 0), FALSE)</f>
        <v>5.2118500000000001</v>
      </c>
      <c r="F1333" s="1">
        <f>VLOOKUP($A1333, Parameters!$A$2:JM$1345, MATCH(F$1, Parameters!$1:$1, 0), FALSE)</f>
        <v>4.4660099999999998</v>
      </c>
      <c r="G1333" s="1">
        <f>VLOOKUP($A1333, Parameters!$A$2:JN$1345, MATCH(G$1, Parameters!$1:$1, 0), FALSE)</f>
        <v>2.3795244854224316</v>
      </c>
      <c r="H1333" s="3">
        <v>7.8702287282794703E-4</v>
      </c>
      <c r="I1333">
        <v>1.0525775142014001E-3</v>
      </c>
      <c r="J1333">
        <v>8.7979674572125001E-4</v>
      </c>
      <c r="L1333" s="1" t="str">
        <f>IF(AND(H1333&lt;0.001, 'SSIM Index'!H1333 &gt; 0.97), TRUE, "")</f>
        <v/>
      </c>
      <c r="M1333" s="1" t="str">
        <f>IF(AND(I1333&lt;0.001, 'SSIM Index'!I1333 &gt; 0.97), TRUE, "")</f>
        <v/>
      </c>
      <c r="N1333" s="1" t="str">
        <f>IF(AND(J1333&lt;0.001, 'SSIM Index'!J1333 &gt; 0.97), TRUE, "")</f>
        <v/>
      </c>
      <c r="O1333" s="3" t="str">
        <f t="shared" si="61"/>
        <v/>
      </c>
      <c r="P1333" s="1" t="str">
        <f t="shared" si="62"/>
        <v/>
      </c>
      <c r="Q1333" s="1" t="str">
        <f t="shared" si="63"/>
        <v/>
      </c>
    </row>
    <row r="1334" spans="1:17" x14ac:dyDescent="0.35">
      <c r="A1334" s="6">
        <v>1332</v>
      </c>
      <c r="B1334" s="1">
        <f>VLOOKUP($A1334, Parameters!$A$2:JI$1345, MATCH(B$1, Parameters!$1:$1, 0), FALSE)</f>
        <v>3000</v>
      </c>
      <c r="C1334" s="1">
        <f>VLOOKUP($A1334, Parameters!$A$2:JJ$1345, MATCH(C$1, Parameters!$1:$1, 0), FALSE)</f>
        <v>706.5</v>
      </c>
      <c r="D1334" s="1">
        <f>VLOOKUP($A1334, Parameters!$A$2:JK$1345, MATCH(D$1, Parameters!$1:$1, 0), FALSE)</f>
        <v>130</v>
      </c>
      <c r="E1334" s="1">
        <f>VLOOKUP($A1334, Parameters!$A$2:JL$1345, MATCH(E$1, Parameters!$1:$1, 0), FALSE)</f>
        <v>5.1409900000000004</v>
      </c>
      <c r="F1334" s="1">
        <f>VLOOKUP($A1334, Parameters!$A$2:JM$1345, MATCH(F$1, Parameters!$1:$1, 0), FALSE)</f>
        <v>4.6672799999999999</v>
      </c>
      <c r="G1334" s="1">
        <f>VLOOKUP($A1334, Parameters!$A$2:JN$1345, MATCH(G$1, Parameters!$1:$1, 0), FALSE)</f>
        <v>2.6638664013838147</v>
      </c>
      <c r="H1334" s="3">
        <v>3.1160344951786101E-4</v>
      </c>
      <c r="I1334">
        <v>3.0528669594787002E-4</v>
      </c>
      <c r="J1334">
        <v>4.3542243656702302E-4</v>
      </c>
      <c r="L1334" s="1" t="str">
        <f>IF(AND(H1334&lt;0.001, 'SSIM Index'!H1334 &gt; 0.97), TRUE, "")</f>
        <v/>
      </c>
      <c r="M1334" s="1" t="str">
        <f>IF(AND(I1334&lt;0.001, 'SSIM Index'!I1334 &gt; 0.97), TRUE, "")</f>
        <v/>
      </c>
      <c r="N1334" s="1" t="str">
        <f>IF(AND(J1334&lt;0.001, 'SSIM Index'!J1334 &gt; 0.97), TRUE, "")</f>
        <v/>
      </c>
      <c r="O1334" s="3" t="str">
        <f t="shared" si="61"/>
        <v/>
      </c>
      <c r="P1334" s="1" t="str">
        <f t="shared" si="62"/>
        <v/>
      </c>
      <c r="Q1334" s="1" t="str">
        <f t="shared" si="63"/>
        <v/>
      </c>
    </row>
    <row r="1335" spans="1:17" x14ac:dyDescent="0.35">
      <c r="A1335" s="6">
        <v>1333</v>
      </c>
      <c r="B1335" s="1">
        <f>VLOOKUP($A1335, Parameters!$A$2:JI$1345, MATCH(B$1, Parameters!$1:$1, 0), FALSE)</f>
        <v>3000</v>
      </c>
      <c r="C1335" s="1">
        <f>VLOOKUP($A1335, Parameters!$A$2:JJ$1345, MATCH(C$1, Parameters!$1:$1, 0), FALSE)</f>
        <v>1942.9</v>
      </c>
      <c r="D1335" s="1">
        <f>VLOOKUP($A1335, Parameters!$A$2:JK$1345, MATCH(D$1, Parameters!$1:$1, 0), FALSE)</f>
        <v>130</v>
      </c>
      <c r="E1335" s="1">
        <f>VLOOKUP($A1335, Parameters!$A$2:JL$1345, MATCH(E$1, Parameters!$1:$1, 0), FALSE)</f>
        <v>5.1409900000000004</v>
      </c>
      <c r="F1335" s="1">
        <f>VLOOKUP($A1335, Parameters!$A$2:JM$1345, MATCH(F$1, Parameters!$1:$1, 0), FALSE)</f>
        <v>4.6672799999999999</v>
      </c>
      <c r="G1335" s="1">
        <f>VLOOKUP($A1335, Parameters!$A$2:JN$1345, MATCH(G$1, Parameters!$1:$1, 0), FALSE)</f>
        <v>2.6638664013838147</v>
      </c>
      <c r="H1335" s="3">
        <v>5.9836328728124499E-4</v>
      </c>
      <c r="I1335">
        <v>5.4457294754683896E-4</v>
      </c>
      <c r="J1335">
        <v>6.3245330238714803E-4</v>
      </c>
      <c r="L1335" s="1" t="str">
        <f>IF(AND(H1335&lt;0.001, 'SSIM Index'!H1335 &gt; 0.97), TRUE, "")</f>
        <v/>
      </c>
      <c r="M1335" s="1" t="str">
        <f>IF(AND(I1335&lt;0.001, 'SSIM Index'!I1335 &gt; 0.97), TRUE, "")</f>
        <v/>
      </c>
      <c r="N1335" s="1" t="str">
        <f>IF(AND(J1335&lt;0.001, 'SSIM Index'!J1335 &gt; 0.97), TRUE, "")</f>
        <v/>
      </c>
      <c r="O1335" s="3" t="str">
        <f t="shared" si="61"/>
        <v/>
      </c>
      <c r="P1335" s="1" t="str">
        <f t="shared" si="62"/>
        <v/>
      </c>
      <c r="Q1335" s="1" t="str">
        <f t="shared" si="63"/>
        <v/>
      </c>
    </row>
    <row r="1336" spans="1:17" x14ac:dyDescent="0.35">
      <c r="A1336" s="6">
        <v>1334</v>
      </c>
      <c r="B1336" s="1">
        <f>VLOOKUP($A1336, Parameters!$A$2:JI$1345, MATCH(B$1, Parameters!$1:$1, 0), FALSE)</f>
        <v>3000</v>
      </c>
      <c r="C1336" s="1">
        <f>VLOOKUP($A1336, Parameters!$A$2:JJ$1345, MATCH(C$1, Parameters!$1:$1, 0), FALSE)</f>
        <v>3179.2</v>
      </c>
      <c r="D1336" s="1">
        <f>VLOOKUP($A1336, Parameters!$A$2:JK$1345, MATCH(D$1, Parameters!$1:$1, 0), FALSE)</f>
        <v>130</v>
      </c>
      <c r="E1336" s="1">
        <f>VLOOKUP($A1336, Parameters!$A$2:JL$1345, MATCH(E$1, Parameters!$1:$1, 0), FALSE)</f>
        <v>5.1409900000000004</v>
      </c>
      <c r="F1336" s="1">
        <f>VLOOKUP($A1336, Parameters!$A$2:JM$1345, MATCH(F$1, Parameters!$1:$1, 0), FALSE)</f>
        <v>4.6672799999999999</v>
      </c>
      <c r="G1336" s="1">
        <f>VLOOKUP($A1336, Parameters!$A$2:JN$1345, MATCH(G$1, Parameters!$1:$1, 0), FALSE)</f>
        <v>2.6638664013838147</v>
      </c>
      <c r="H1336" s="3">
        <v>6.4746447606012203E-4</v>
      </c>
      <c r="I1336">
        <v>6.4218888292089105E-4</v>
      </c>
      <c r="J1336">
        <v>8.1971898907795505E-4</v>
      </c>
      <c r="L1336" s="1" t="str">
        <f>IF(AND(H1336&lt;0.001, 'SSIM Index'!H1336 &gt; 0.97), TRUE, "")</f>
        <v/>
      </c>
      <c r="M1336" s="1" t="str">
        <f>IF(AND(I1336&lt;0.001, 'SSIM Index'!I1336 &gt; 0.97), TRUE, "")</f>
        <v/>
      </c>
      <c r="N1336" s="1" t="str">
        <f>IF(AND(J1336&lt;0.001, 'SSIM Index'!J1336 &gt; 0.97), TRUE, "")</f>
        <v/>
      </c>
      <c r="O1336" s="3" t="str">
        <f t="shared" si="61"/>
        <v/>
      </c>
      <c r="P1336" s="1" t="str">
        <f t="shared" si="62"/>
        <v/>
      </c>
      <c r="Q1336" s="1" t="str">
        <f t="shared" si="63"/>
        <v/>
      </c>
    </row>
    <row r="1337" spans="1:17" x14ac:dyDescent="0.35">
      <c r="A1337" s="6">
        <v>1335</v>
      </c>
      <c r="B1337" s="1">
        <f>VLOOKUP($A1337, Parameters!$A$2:JI$1345, MATCH(B$1, Parameters!$1:$1, 0), FALSE)</f>
        <v>3000</v>
      </c>
      <c r="C1337" s="1">
        <f>VLOOKUP($A1337, Parameters!$A$2:JJ$1345, MATCH(C$1, Parameters!$1:$1, 0), FALSE)</f>
        <v>4415.6000000000004</v>
      </c>
      <c r="D1337" s="1">
        <f>VLOOKUP($A1337, Parameters!$A$2:JK$1345, MATCH(D$1, Parameters!$1:$1, 0), FALSE)</f>
        <v>130</v>
      </c>
      <c r="E1337" s="1">
        <f>VLOOKUP($A1337, Parameters!$A$2:JL$1345, MATCH(E$1, Parameters!$1:$1, 0), FALSE)</f>
        <v>5.1409900000000004</v>
      </c>
      <c r="F1337" s="1">
        <f>VLOOKUP($A1337, Parameters!$A$2:JM$1345, MATCH(F$1, Parameters!$1:$1, 0), FALSE)</f>
        <v>4.6672799999999999</v>
      </c>
      <c r="G1337" s="1">
        <f>VLOOKUP($A1337, Parameters!$A$2:JN$1345, MATCH(G$1, Parameters!$1:$1, 0), FALSE)</f>
        <v>2.6638664013838147</v>
      </c>
      <c r="H1337" s="3">
        <v>7.0599484024569295E-4</v>
      </c>
      <c r="I1337">
        <v>7.4831576785072598E-4</v>
      </c>
      <c r="J1337">
        <v>7.9939921852201202E-4</v>
      </c>
      <c r="L1337" s="1" t="str">
        <f>IF(AND(H1337&lt;0.001, 'SSIM Index'!H1337 &gt; 0.97), TRUE, "")</f>
        <v/>
      </c>
      <c r="M1337" s="1" t="str">
        <f>IF(AND(I1337&lt;0.001, 'SSIM Index'!I1337 &gt; 0.97), TRUE, "")</f>
        <v/>
      </c>
      <c r="N1337" s="1" t="str">
        <f>IF(AND(J1337&lt;0.001, 'SSIM Index'!J1337 &gt; 0.97), TRUE, "")</f>
        <v/>
      </c>
      <c r="O1337" s="3" t="str">
        <f t="shared" si="61"/>
        <v/>
      </c>
      <c r="P1337" s="1" t="str">
        <f t="shared" si="62"/>
        <v/>
      </c>
      <c r="Q1337" s="1" t="str">
        <f t="shared" si="63"/>
        <v/>
      </c>
    </row>
    <row r="1338" spans="1:17" x14ac:dyDescent="0.35">
      <c r="A1338" s="6">
        <v>1336</v>
      </c>
      <c r="B1338" s="1">
        <f>VLOOKUP($A1338, Parameters!$A$2:JI$1345, MATCH(B$1, Parameters!$1:$1, 0), FALSE)</f>
        <v>1000</v>
      </c>
      <c r="C1338" s="1">
        <f>VLOOKUP($A1338, Parameters!$A$2:JJ$1345, MATCH(C$1, Parameters!$1:$1, 0), FALSE)</f>
        <v>883.12</v>
      </c>
      <c r="D1338" s="1">
        <f>VLOOKUP($A1338, Parameters!$A$2:JK$1345, MATCH(D$1, Parameters!$1:$1, 0), FALSE)</f>
        <v>130</v>
      </c>
      <c r="E1338" s="1">
        <f>VLOOKUP($A1338, Parameters!$A$2:JL$1345, MATCH(E$1, Parameters!$1:$1, 0), FALSE)</f>
        <v>0.95108000000000004</v>
      </c>
      <c r="F1338" s="1">
        <f>VLOOKUP($A1338, Parameters!$A$2:JM$1345, MATCH(F$1, Parameters!$1:$1, 0), FALSE)</f>
        <v>4.9501600000000003</v>
      </c>
      <c r="G1338" s="1">
        <f>VLOOKUP($A1338, Parameters!$A$2:JN$1345, MATCH(G$1, Parameters!$1:$1, 0), FALSE)</f>
        <v>-0.88914589095289875</v>
      </c>
      <c r="H1338" s="3">
        <v>3.9966870099306101E-4</v>
      </c>
      <c r="I1338">
        <v>4.1439090273343E-4</v>
      </c>
      <c r="J1338">
        <v>5.0640222616493702E-4</v>
      </c>
      <c r="L1338" s="1" t="str">
        <f>IF(AND(H1338&lt;0.001, 'SSIM Index'!H1338 &gt; 0.97), TRUE, "")</f>
        <v/>
      </c>
      <c r="M1338" s="1" t="str">
        <f>IF(AND(I1338&lt;0.001, 'SSIM Index'!I1338 &gt; 0.97), TRUE, "")</f>
        <v/>
      </c>
      <c r="N1338" s="1" t="str">
        <f>IF(AND(J1338&lt;0.001, 'SSIM Index'!J1338 &gt; 0.97), TRUE, "")</f>
        <v/>
      </c>
      <c r="O1338" s="3" t="str">
        <f t="shared" si="61"/>
        <v/>
      </c>
      <c r="P1338" s="1" t="str">
        <f t="shared" si="62"/>
        <v/>
      </c>
      <c r="Q1338" s="1" t="str">
        <f t="shared" si="63"/>
        <v/>
      </c>
    </row>
    <row r="1339" spans="1:17" x14ac:dyDescent="0.35">
      <c r="A1339" s="6">
        <v>1337</v>
      </c>
      <c r="B1339" s="1">
        <f>VLOOKUP($A1339, Parameters!$A$2:JI$1345, MATCH(B$1, Parameters!$1:$1, 0), FALSE)</f>
        <v>1000</v>
      </c>
      <c r="C1339" s="1">
        <f>VLOOKUP($A1339, Parameters!$A$2:JJ$1345, MATCH(C$1, Parameters!$1:$1, 0), FALSE)</f>
        <v>2119.5</v>
      </c>
      <c r="D1339" s="1">
        <f>VLOOKUP($A1339, Parameters!$A$2:JK$1345, MATCH(D$1, Parameters!$1:$1, 0), FALSE)</f>
        <v>130</v>
      </c>
      <c r="E1339" s="1">
        <f>VLOOKUP($A1339, Parameters!$A$2:JL$1345, MATCH(E$1, Parameters!$1:$1, 0), FALSE)</f>
        <v>0.95108000000000004</v>
      </c>
      <c r="F1339" s="1">
        <f>VLOOKUP($A1339, Parameters!$A$2:JM$1345, MATCH(F$1, Parameters!$1:$1, 0), FALSE)</f>
        <v>4.9501600000000003</v>
      </c>
      <c r="G1339" s="1">
        <f>VLOOKUP($A1339, Parameters!$A$2:JN$1345, MATCH(G$1, Parameters!$1:$1, 0), FALSE)</f>
        <v>-0.88914589095289875</v>
      </c>
      <c r="H1339" s="3">
        <v>1.44111597910523E-3</v>
      </c>
      <c r="I1339">
        <v>1.6338013811036901E-3</v>
      </c>
      <c r="J1339">
        <v>1.4840294606983601E-3</v>
      </c>
      <c r="L1339" s="1" t="str">
        <f>IF(AND(H1339&lt;0.001, 'SSIM Index'!H1339 &gt; 0.97), TRUE, "")</f>
        <v/>
      </c>
      <c r="M1339" s="1" t="str">
        <f>IF(AND(I1339&lt;0.001, 'SSIM Index'!I1339 &gt; 0.97), TRUE, "")</f>
        <v/>
      </c>
      <c r="N1339" s="1" t="str">
        <f>IF(AND(J1339&lt;0.001, 'SSIM Index'!J1339 &gt; 0.97), TRUE, "")</f>
        <v/>
      </c>
      <c r="O1339" s="3" t="str">
        <f t="shared" si="61"/>
        <v/>
      </c>
      <c r="P1339" s="1" t="str">
        <f t="shared" si="62"/>
        <v/>
      </c>
      <c r="Q1339" s="1" t="str">
        <f t="shared" si="63"/>
        <v/>
      </c>
    </row>
    <row r="1340" spans="1:17" x14ac:dyDescent="0.35">
      <c r="A1340" s="6">
        <v>1338</v>
      </c>
      <c r="B1340" s="1">
        <f>VLOOKUP($A1340, Parameters!$A$2:JI$1345, MATCH(B$1, Parameters!$1:$1, 0), FALSE)</f>
        <v>1000</v>
      </c>
      <c r="C1340" s="1">
        <f>VLOOKUP($A1340, Parameters!$A$2:JJ$1345, MATCH(C$1, Parameters!$1:$1, 0), FALSE)</f>
        <v>3355.9</v>
      </c>
      <c r="D1340" s="1">
        <f>VLOOKUP($A1340, Parameters!$A$2:JK$1345, MATCH(D$1, Parameters!$1:$1, 0), FALSE)</f>
        <v>130</v>
      </c>
      <c r="E1340" s="1">
        <f>VLOOKUP($A1340, Parameters!$A$2:JL$1345, MATCH(E$1, Parameters!$1:$1, 0), FALSE)</f>
        <v>0.95108000000000004</v>
      </c>
      <c r="F1340" s="1">
        <f>VLOOKUP($A1340, Parameters!$A$2:JM$1345, MATCH(F$1, Parameters!$1:$1, 0), FALSE)</f>
        <v>4.9501600000000003</v>
      </c>
      <c r="G1340" s="1">
        <f>VLOOKUP($A1340, Parameters!$A$2:JN$1345, MATCH(G$1, Parameters!$1:$1, 0), FALSE)</f>
        <v>-0.88914589095289875</v>
      </c>
      <c r="H1340" s="3">
        <v>1.38596817851066E-3</v>
      </c>
      <c r="I1340">
        <v>1.61804095841944E-3</v>
      </c>
      <c r="J1340">
        <v>1.8279593205079399E-3</v>
      </c>
      <c r="L1340" s="1" t="str">
        <f>IF(AND(H1340&lt;0.001, 'SSIM Index'!H1340 &gt; 0.97), TRUE, "")</f>
        <v/>
      </c>
      <c r="M1340" s="1" t="str">
        <f>IF(AND(I1340&lt;0.001, 'SSIM Index'!I1340 &gt; 0.97), TRUE, "")</f>
        <v/>
      </c>
      <c r="N1340" s="1" t="str">
        <f>IF(AND(J1340&lt;0.001, 'SSIM Index'!J1340 &gt; 0.97), TRUE, "")</f>
        <v/>
      </c>
      <c r="O1340" s="3" t="str">
        <f t="shared" si="61"/>
        <v/>
      </c>
      <c r="P1340" s="1" t="str">
        <f t="shared" si="62"/>
        <v/>
      </c>
      <c r="Q1340" s="1" t="str">
        <f t="shared" si="63"/>
        <v/>
      </c>
    </row>
    <row r="1341" spans="1:17" x14ac:dyDescent="0.35">
      <c r="A1341" s="6">
        <v>1339</v>
      </c>
      <c r="B1341" s="1">
        <f>VLOOKUP($A1341, Parameters!$A$2:JI$1345, MATCH(B$1, Parameters!$1:$1, 0), FALSE)</f>
        <v>1000</v>
      </c>
      <c r="C1341" s="1">
        <f>VLOOKUP($A1341, Parameters!$A$2:JJ$1345, MATCH(C$1, Parameters!$1:$1, 0), FALSE)</f>
        <v>4673.8</v>
      </c>
      <c r="D1341" s="1">
        <f>VLOOKUP($A1341, Parameters!$A$2:JK$1345, MATCH(D$1, Parameters!$1:$1, 0), FALSE)</f>
        <v>130</v>
      </c>
      <c r="E1341" s="1">
        <f>VLOOKUP($A1341, Parameters!$A$2:JL$1345, MATCH(E$1, Parameters!$1:$1, 0), FALSE)</f>
        <v>0.95108000000000004</v>
      </c>
      <c r="F1341" s="1">
        <f>VLOOKUP($A1341, Parameters!$A$2:JM$1345, MATCH(F$1, Parameters!$1:$1, 0), FALSE)</f>
        <v>4.9501600000000003</v>
      </c>
      <c r="G1341" s="1">
        <f>VLOOKUP($A1341, Parameters!$A$2:JN$1345, MATCH(G$1, Parameters!$1:$1, 0), FALSE)</f>
        <v>-0.88914589095289875</v>
      </c>
      <c r="H1341" s="3">
        <v>1.2733120238408401E-3</v>
      </c>
      <c r="I1341">
        <v>1.70388875994831E-3</v>
      </c>
      <c r="J1341">
        <v>1.8525046762079E-3</v>
      </c>
      <c r="L1341" s="1" t="str">
        <f>IF(AND(H1341&lt;0.001, 'SSIM Index'!H1341 &gt; 0.97), TRUE, "")</f>
        <v/>
      </c>
      <c r="M1341" s="1" t="str">
        <f>IF(AND(I1341&lt;0.001, 'SSIM Index'!I1341 &gt; 0.97), TRUE, "")</f>
        <v/>
      </c>
      <c r="N1341" s="1" t="str">
        <f>IF(AND(J1341&lt;0.001, 'SSIM Index'!J1341 &gt; 0.97), TRUE, "")</f>
        <v/>
      </c>
      <c r="O1341" s="3" t="str">
        <f t="shared" si="61"/>
        <v/>
      </c>
      <c r="P1341" s="1" t="str">
        <f t="shared" si="62"/>
        <v/>
      </c>
      <c r="Q1341" s="1" t="str">
        <f t="shared" si="63"/>
        <v/>
      </c>
    </row>
    <row r="1342" spans="1:17" x14ac:dyDescent="0.35">
      <c r="A1342" s="6">
        <v>1340</v>
      </c>
      <c r="B1342" s="1">
        <f>VLOOKUP($A1342, Parameters!$A$2:JI$1345, MATCH(B$1, Parameters!$1:$1, 0), FALSE)</f>
        <v>2000</v>
      </c>
      <c r="C1342" s="1">
        <f>VLOOKUP($A1342, Parameters!$A$2:JJ$1345, MATCH(C$1, Parameters!$1:$1, 0), FALSE)</f>
        <v>1059.7</v>
      </c>
      <c r="D1342" s="1">
        <f>VLOOKUP($A1342, Parameters!$A$2:JK$1345, MATCH(D$1, Parameters!$1:$1, 0), FALSE)</f>
        <v>130</v>
      </c>
      <c r="E1342" s="1">
        <f>VLOOKUP($A1342, Parameters!$A$2:JL$1345, MATCH(E$1, Parameters!$1:$1, 0), FALSE)</f>
        <v>2.2014</v>
      </c>
      <c r="F1342" s="1">
        <f>VLOOKUP($A1342, Parameters!$A$2:JM$1345, MATCH(F$1, Parameters!$1:$1, 0), FALSE)</f>
        <v>4.1507800000000001</v>
      </c>
      <c r="G1342" s="1">
        <f>VLOOKUP($A1342, Parameters!$A$2:JN$1345, MATCH(G$1, Parameters!$1:$1, 0), FALSE)</f>
        <v>7.4675214842603195</v>
      </c>
      <c r="H1342" s="3">
        <v>4.7752761747688001E-4</v>
      </c>
      <c r="I1342">
        <v>3.87688836781308E-4</v>
      </c>
      <c r="J1342">
        <v>4.21810167608782E-4</v>
      </c>
      <c r="L1342" s="1" t="str">
        <f>IF(AND(H1342&lt;0.001, 'SSIM Index'!H1342 &gt; 0.97), TRUE, "")</f>
        <v/>
      </c>
      <c r="M1342" s="1" t="str">
        <f>IF(AND(I1342&lt;0.001, 'SSIM Index'!I1342 &gt; 0.97), TRUE, "")</f>
        <v/>
      </c>
      <c r="N1342" s="1" t="str">
        <f>IF(AND(J1342&lt;0.001, 'SSIM Index'!J1342 &gt; 0.97), TRUE, "")</f>
        <v/>
      </c>
      <c r="O1342" s="3" t="str">
        <f t="shared" si="61"/>
        <v/>
      </c>
      <c r="P1342" s="1" t="str">
        <f t="shared" si="62"/>
        <v/>
      </c>
      <c r="Q1342" s="1" t="str">
        <f t="shared" si="63"/>
        <v/>
      </c>
    </row>
    <row r="1343" spans="1:17" x14ac:dyDescent="0.35">
      <c r="A1343" s="6">
        <v>1341</v>
      </c>
      <c r="B1343" s="1">
        <f>VLOOKUP($A1343, Parameters!$A$2:JI$1345, MATCH(B$1, Parameters!$1:$1, 0), FALSE)</f>
        <v>2000</v>
      </c>
      <c r="C1343" s="1">
        <f>VLOOKUP($A1343, Parameters!$A$2:JJ$1345, MATCH(C$1, Parameters!$1:$1, 0), FALSE)</f>
        <v>2296.1</v>
      </c>
      <c r="D1343" s="1">
        <f>VLOOKUP($A1343, Parameters!$A$2:JK$1345, MATCH(D$1, Parameters!$1:$1, 0), FALSE)</f>
        <v>130</v>
      </c>
      <c r="E1343" s="1">
        <f>VLOOKUP($A1343, Parameters!$A$2:JL$1345, MATCH(E$1, Parameters!$1:$1, 0), FALSE)</f>
        <v>2.2014</v>
      </c>
      <c r="F1343" s="1">
        <f>VLOOKUP($A1343, Parameters!$A$2:JM$1345, MATCH(F$1, Parameters!$1:$1, 0), FALSE)</f>
        <v>4.1507800000000001</v>
      </c>
      <c r="G1343" s="1">
        <f>VLOOKUP($A1343, Parameters!$A$2:JN$1345, MATCH(G$1, Parameters!$1:$1, 0), FALSE)</f>
        <v>7.4675214842603195</v>
      </c>
      <c r="H1343" s="3">
        <v>6.8663962883874698E-4</v>
      </c>
      <c r="I1343">
        <v>7.1409658994525595E-4</v>
      </c>
      <c r="J1343">
        <v>8.3532376447692503E-4</v>
      </c>
      <c r="L1343" s="1" t="str">
        <f>IF(AND(H1343&lt;0.001, 'SSIM Index'!H1343 &gt; 0.97), TRUE, "")</f>
        <v/>
      </c>
      <c r="M1343" s="1" t="str">
        <f>IF(AND(I1343&lt;0.001, 'SSIM Index'!I1343 &gt; 0.97), TRUE, "")</f>
        <v/>
      </c>
      <c r="N1343" s="1" t="str">
        <f>IF(AND(J1343&lt;0.001, 'SSIM Index'!J1343 &gt; 0.97), TRUE, "")</f>
        <v/>
      </c>
      <c r="O1343" s="3" t="str">
        <f t="shared" si="61"/>
        <v/>
      </c>
      <c r="P1343" s="1" t="str">
        <f t="shared" si="62"/>
        <v/>
      </c>
      <c r="Q1343" s="1" t="str">
        <f t="shared" si="63"/>
        <v/>
      </c>
    </row>
    <row r="1344" spans="1:17" x14ac:dyDescent="0.35">
      <c r="A1344" s="6">
        <v>1342</v>
      </c>
      <c r="B1344" s="1">
        <f>VLOOKUP($A1344, Parameters!$A$2:JI$1345, MATCH(B$1, Parameters!$1:$1, 0), FALSE)</f>
        <v>2000</v>
      </c>
      <c r="C1344" s="1">
        <f>VLOOKUP($A1344, Parameters!$A$2:JJ$1345, MATCH(C$1, Parameters!$1:$1, 0), FALSE)</f>
        <v>3532.5</v>
      </c>
      <c r="D1344" s="1">
        <f>VLOOKUP($A1344, Parameters!$A$2:JK$1345, MATCH(D$1, Parameters!$1:$1, 0), FALSE)</f>
        <v>130</v>
      </c>
      <c r="E1344" s="1">
        <f>VLOOKUP($A1344, Parameters!$A$2:JL$1345, MATCH(E$1, Parameters!$1:$1, 0), FALSE)</f>
        <v>2.2014</v>
      </c>
      <c r="F1344" s="1">
        <f>VLOOKUP($A1344, Parameters!$A$2:JM$1345, MATCH(F$1, Parameters!$1:$1, 0), FALSE)</f>
        <v>4.1507800000000001</v>
      </c>
      <c r="G1344" s="1">
        <f>VLOOKUP($A1344, Parameters!$A$2:JN$1345, MATCH(G$1, Parameters!$1:$1, 0), FALSE)</f>
        <v>7.4675214842603195</v>
      </c>
      <c r="H1344" s="3">
        <v>6.5107928821816997E-4</v>
      </c>
      <c r="I1344">
        <v>8.9139945339411497E-4</v>
      </c>
      <c r="J1344">
        <v>9.912705281749359E-4</v>
      </c>
      <c r="L1344" s="1" t="str">
        <f>IF(AND(H1344&lt;0.001, 'SSIM Index'!H1344 &gt; 0.97), TRUE, "")</f>
        <v/>
      </c>
      <c r="M1344" s="1" t="str">
        <f>IF(AND(I1344&lt;0.001, 'SSIM Index'!I1344 &gt; 0.97), TRUE, "")</f>
        <v/>
      </c>
      <c r="N1344" s="1" t="str">
        <f>IF(AND(J1344&lt;0.001, 'SSIM Index'!J1344 &gt; 0.97), TRUE, "")</f>
        <v/>
      </c>
      <c r="O1344" s="3" t="str">
        <f t="shared" si="61"/>
        <v/>
      </c>
      <c r="P1344" s="1" t="str">
        <f t="shared" si="62"/>
        <v/>
      </c>
      <c r="Q1344" s="1" t="str">
        <f t="shared" si="63"/>
        <v/>
      </c>
    </row>
    <row r="1345" spans="1:17" x14ac:dyDescent="0.35">
      <c r="A1345" s="6">
        <v>1343</v>
      </c>
      <c r="B1345" s="1">
        <f>VLOOKUP($A1345, Parameters!$A$2:JI$1345, MATCH(B$1, Parameters!$1:$1, 0), FALSE)</f>
        <v>2000</v>
      </c>
      <c r="C1345" s="1">
        <f>VLOOKUP($A1345, Parameters!$A$2:JJ$1345, MATCH(C$1, Parameters!$1:$1, 0), FALSE)</f>
        <v>7322.7</v>
      </c>
      <c r="D1345" s="1">
        <f>VLOOKUP($A1345, Parameters!$A$2:JK$1345, MATCH(D$1, Parameters!$1:$1, 0), FALSE)</f>
        <v>130</v>
      </c>
      <c r="E1345" s="1">
        <f>VLOOKUP($A1345, Parameters!$A$2:JL$1345, MATCH(E$1, Parameters!$1:$1, 0), FALSE)</f>
        <v>2.2014</v>
      </c>
      <c r="F1345" s="1">
        <f>VLOOKUP($A1345, Parameters!$A$2:JM$1345, MATCH(F$1, Parameters!$1:$1, 0), FALSE)</f>
        <v>4.1507800000000001</v>
      </c>
      <c r="G1345" s="1">
        <f>VLOOKUP($A1345, Parameters!$A$2:JN$1345, MATCH(G$1, Parameters!$1:$1, 0), FALSE)</f>
        <v>7.4675214842603195</v>
      </c>
      <c r="H1345" s="3">
        <v>1.54397217556834E-3</v>
      </c>
      <c r="I1345">
        <v>3.0113975517451698E-3</v>
      </c>
      <c r="J1345">
        <v>3.45631688833236E-3</v>
      </c>
      <c r="L1345" s="1" t="str">
        <f>IF(AND(H1345&lt;0.001, 'SSIM Index'!H1345 &gt; 0.97), TRUE, "")</f>
        <v/>
      </c>
      <c r="M1345" s="1" t="str">
        <f>IF(AND(I1345&lt;0.001, 'SSIM Index'!I1345 &gt; 0.97), TRUE, "")</f>
        <v/>
      </c>
      <c r="N1345" s="1" t="str">
        <f>IF(AND(J1345&lt;0.001, 'SSIM Index'!J1345 &gt; 0.97), TRUE, "")</f>
        <v/>
      </c>
      <c r="O1345" s="3" t="str">
        <f t="shared" si="61"/>
        <v/>
      </c>
      <c r="P1345" s="1" t="str">
        <f t="shared" si="62"/>
        <v/>
      </c>
      <c r="Q1345" s="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7D09C-0D24-4D58-B635-2926D6F80A7F}">
  <dimension ref="A1:J1345"/>
  <sheetViews>
    <sheetView topLeftCell="A492" workbookViewId="0">
      <selection activeCell="H508" sqref="H508:J508"/>
    </sheetView>
  </sheetViews>
  <sheetFormatPr defaultRowHeight="14.5" x14ac:dyDescent="0.35"/>
  <cols>
    <col min="1" max="1" width="10.6328125" style="6" customWidth="1"/>
    <col min="2" max="4" width="10.6328125" style="1" customWidth="1"/>
    <col min="5" max="5" width="16.6328125" style="1" customWidth="1"/>
    <col min="6" max="7" width="16.6328125" style="6" customWidth="1"/>
    <col min="8" max="10" width="10.6328125" style="1" customWidth="1"/>
    <col min="11" max="16384" width="8.7265625" style="1"/>
  </cols>
  <sheetData>
    <row r="1" spans="1:10" ht="15" thickBot="1" x14ac:dyDescent="0.4">
      <c r="A1" s="7" t="s">
        <v>12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7" t="s">
        <v>13</v>
      </c>
      <c r="H1" s="4" t="s">
        <v>0</v>
      </c>
      <c r="I1" s="4" t="s">
        <v>1</v>
      </c>
      <c r="J1" s="4" t="s">
        <v>2</v>
      </c>
    </row>
    <row r="2" spans="1:10" x14ac:dyDescent="0.35">
      <c r="A2" s="6">
        <v>0</v>
      </c>
      <c r="B2" s="1">
        <f>VLOOKUP($A2, Parameters!$A$2:$J$1345, MATCH(B$1, Parameters!$1:$1, 0), FALSE)</f>
        <v>3000</v>
      </c>
      <c r="C2" s="1">
        <f>VLOOKUP($A2, Parameters!$A$2:$J$1345, MATCH(C$1, Parameters!$1:$1, 0), FALSE)</f>
        <v>20</v>
      </c>
      <c r="D2" s="1">
        <f>VLOOKUP($A2, Parameters!$A$2:$J$1345, MATCH(D$1, Parameters!$1:$1, 0), FALSE)</f>
        <v>80</v>
      </c>
      <c r="E2" s="1">
        <f>VLOOKUP($A2, Parameters!$A$2:$J$1345, MATCH(E$1, Parameters!$1:$1, 0), FALSE)</f>
        <v>0.93852999999999998</v>
      </c>
      <c r="F2" s="1">
        <f>VLOOKUP($A2, Parameters!$A$2:$J$1345, MATCH(F$1, Parameters!$1:$1, 0), FALSE)</f>
        <v>5.1856400000000002</v>
      </c>
      <c r="G2" s="1">
        <f>VLOOKUP($A2, Parameters!$A$2:$J$1345, MATCH(G$1, Parameters!$1:$1, 0), FALSE)</f>
        <v>-1.1195043779669598</v>
      </c>
      <c r="H2">
        <f>IF(ISNA(VLOOKUP($A2, 'Source vs. Target'!$A:$D, 3, FALSE)), VLOOKUP($A2, 'Source vs. Target'!$E:$H, 3, FALSE), VLOOKUP($A2, 'Source vs. Target'!$A:$D, 3, FALSE))</f>
        <v>2.54514459520578E-2</v>
      </c>
      <c r="I2">
        <f>IF(ISNA(VLOOKUP($A2, 'Source vs. Target'!$I:$L, 3, FALSE)), VLOOKUP($A2, 'Source vs. Target'!$M:$P, 3, FALSE), VLOOKUP($A2, 'Source vs. Target'!$I:$L, 3, FALSE))</f>
        <v>2.8556730598211202E-2</v>
      </c>
      <c r="J2">
        <f>IF(ISNA(VLOOKUP($A2, 'Source vs. Target'!$Q:$T, 3, FALSE)), VLOOKUP($A2, 'Source vs. Target'!$U:$X, 3, FALSE), VLOOKUP($A2, 'Source vs. Target'!$Q:$T, 3, FALSE))</f>
        <v>3.0582997947931199E-2</v>
      </c>
    </row>
    <row r="3" spans="1:10" x14ac:dyDescent="0.35">
      <c r="A3" s="6">
        <v>1</v>
      </c>
      <c r="B3" s="1">
        <f>VLOOKUP($A3, Parameters!$A$2:$J$1345, MATCH(B$1, Parameters!$1:$1, 0), FALSE)</f>
        <v>3000</v>
      </c>
      <c r="C3" s="1">
        <f>VLOOKUP($A3, Parameters!$A$2:$J$1345, MATCH(C$1, Parameters!$1:$1, 0), FALSE)</f>
        <v>1236.4000000000001</v>
      </c>
      <c r="D3" s="1">
        <f>VLOOKUP($A3, Parameters!$A$2:$J$1345, MATCH(D$1, Parameters!$1:$1, 0), FALSE)</f>
        <v>80</v>
      </c>
      <c r="E3" s="1">
        <f>VLOOKUP($A3, Parameters!$A$2:$J$1345, MATCH(E$1, Parameters!$1:$1, 0), FALSE)</f>
        <v>0.93852999999999998</v>
      </c>
      <c r="F3" s="1">
        <f>VLOOKUP($A3, Parameters!$A$2:$J$1345, MATCH(F$1, Parameters!$1:$1, 0), FALSE)</f>
        <v>5.1856400000000002</v>
      </c>
      <c r="G3" s="1">
        <f>VLOOKUP($A3, Parameters!$A$2:$J$1345, MATCH(G$1, Parameters!$1:$1, 0), FALSE)</f>
        <v>-1.1195043779669598</v>
      </c>
      <c r="H3">
        <f>IF(ISNA(VLOOKUP($A3, 'Source vs. Target'!$A:$D, 3, FALSE)), VLOOKUP($A3, 'Source vs. Target'!$E:$H, 3, FALSE), VLOOKUP($A3, 'Source vs. Target'!$A:$D, 3, FALSE))</f>
        <v>3.3667828887701E-2</v>
      </c>
      <c r="I3">
        <f>IF(ISNA(VLOOKUP($A3, 'Source vs. Target'!$I:$L, 3, FALSE)), VLOOKUP($A3, 'Source vs. Target'!$M:$P, 3, FALSE), VLOOKUP($A3, 'Source vs. Target'!$I:$L, 3, FALSE))</f>
        <v>3.6185123026371002E-2</v>
      </c>
      <c r="J3">
        <f>IF(ISNA(VLOOKUP($A3, 'Source vs. Target'!$Q:$T, 3, FALSE)), VLOOKUP($A3, 'Source vs. Target'!$U:$X, 3, FALSE), VLOOKUP($A3, 'Source vs. Target'!$Q:$T, 3, FALSE))</f>
        <v>3.7879511713981601E-2</v>
      </c>
    </row>
    <row r="4" spans="1:10" x14ac:dyDescent="0.35">
      <c r="A4" s="6">
        <v>2</v>
      </c>
      <c r="B4" s="1">
        <f>VLOOKUP($A4, Parameters!$A$2:$J$1345, MATCH(B$1, Parameters!$1:$1, 0), FALSE)</f>
        <v>3000</v>
      </c>
      <c r="C4" s="1">
        <f>VLOOKUP($A4, Parameters!$A$2:$J$1345, MATCH(C$1, Parameters!$1:$1, 0), FALSE)</f>
        <v>2472.6999999999998</v>
      </c>
      <c r="D4" s="1">
        <f>VLOOKUP($A4, Parameters!$A$2:$J$1345, MATCH(D$1, Parameters!$1:$1, 0), FALSE)</f>
        <v>80</v>
      </c>
      <c r="E4" s="1">
        <f>VLOOKUP($A4, Parameters!$A$2:$J$1345, MATCH(E$1, Parameters!$1:$1, 0), FALSE)</f>
        <v>0.93852999999999998</v>
      </c>
      <c r="F4" s="1">
        <f>VLOOKUP($A4, Parameters!$A$2:$J$1345, MATCH(F$1, Parameters!$1:$1, 0), FALSE)</f>
        <v>5.1856400000000002</v>
      </c>
      <c r="G4" s="1">
        <f>VLOOKUP($A4, Parameters!$A$2:$J$1345, MATCH(G$1, Parameters!$1:$1, 0), FALSE)</f>
        <v>-1.1195043779669598</v>
      </c>
      <c r="H4">
        <f>IF(ISNA(VLOOKUP($A4, 'Source vs. Target'!$A:$D, 3, FALSE)), VLOOKUP($A4, 'Source vs. Target'!$E:$H, 3, FALSE), VLOOKUP($A4, 'Source vs. Target'!$A:$D, 3, FALSE))</f>
        <v>4.38463762402534E-2</v>
      </c>
      <c r="I4">
        <f>IF(ISNA(VLOOKUP($A4, 'Source vs. Target'!$I:$L, 3, FALSE)), VLOOKUP($A4, 'Source vs. Target'!$M:$P, 3, FALSE), VLOOKUP($A4, 'Source vs. Target'!$I:$L, 3, FALSE))</f>
        <v>5.8060601353645297E-2</v>
      </c>
      <c r="J4">
        <f>IF(ISNA(VLOOKUP($A4, 'Source vs. Target'!$Q:$T, 3, FALSE)), VLOOKUP($A4, 'Source vs. Target'!$U:$X, 3, FALSE), VLOOKUP($A4, 'Source vs. Target'!$Q:$T, 3, FALSE))</f>
        <v>6.5622158348560305E-2</v>
      </c>
    </row>
    <row r="5" spans="1:10" x14ac:dyDescent="0.35">
      <c r="A5" s="6">
        <v>3</v>
      </c>
      <c r="B5" s="1">
        <f>VLOOKUP($A5, Parameters!$A$2:$J$1345, MATCH(B$1, Parameters!$1:$1, 0), FALSE)</f>
        <v>3000</v>
      </c>
      <c r="C5" s="1">
        <f>VLOOKUP($A5, Parameters!$A$2:$J$1345, MATCH(C$1, Parameters!$1:$1, 0), FALSE)</f>
        <v>3709.1</v>
      </c>
      <c r="D5" s="1">
        <f>VLOOKUP($A5, Parameters!$A$2:$J$1345, MATCH(D$1, Parameters!$1:$1, 0), FALSE)</f>
        <v>80</v>
      </c>
      <c r="E5" s="1">
        <f>VLOOKUP($A5, Parameters!$A$2:$J$1345, MATCH(E$1, Parameters!$1:$1, 0), FALSE)</f>
        <v>0.93852999999999998</v>
      </c>
      <c r="F5" s="1">
        <f>VLOOKUP($A5, Parameters!$A$2:$J$1345, MATCH(F$1, Parameters!$1:$1, 0), FALSE)</f>
        <v>5.1856400000000002</v>
      </c>
      <c r="G5" s="1">
        <f>VLOOKUP($A5, Parameters!$A$2:$J$1345, MATCH(G$1, Parameters!$1:$1, 0), FALSE)</f>
        <v>-1.1195043779669598</v>
      </c>
      <c r="H5">
        <f>IF(ISNA(VLOOKUP($A5, 'Source vs. Target'!$A:$D, 3, FALSE)), VLOOKUP($A5, 'Source vs. Target'!$E:$H, 3, FALSE), VLOOKUP($A5, 'Source vs. Target'!$A:$D, 3, FALSE))</f>
        <v>6.3415959477424594E-2</v>
      </c>
      <c r="I5">
        <f>IF(ISNA(VLOOKUP($A5, 'Source vs. Target'!$I:$L, 3, FALSE)), VLOOKUP($A5, 'Source vs. Target'!$M:$P, 3, FALSE), VLOOKUP($A5, 'Source vs. Target'!$I:$L, 3, FALSE))</f>
        <v>6.3683353364467593E-2</v>
      </c>
      <c r="J5">
        <f>IF(ISNA(VLOOKUP($A5, 'Source vs. Target'!$Q:$T, 3, FALSE)), VLOOKUP($A5, 'Source vs. Target'!$U:$X, 3, FALSE), VLOOKUP($A5, 'Source vs. Target'!$Q:$T, 3, FALSE))</f>
        <v>7.3466837406158406E-2</v>
      </c>
    </row>
    <row r="6" spans="1:10" x14ac:dyDescent="0.35">
      <c r="A6" s="6">
        <v>4</v>
      </c>
      <c r="B6" s="1">
        <f>VLOOKUP($A6, Parameters!$A$2:$J$1345, MATCH(B$1, Parameters!$1:$1, 0), FALSE)</f>
        <v>1000</v>
      </c>
      <c r="C6" s="1">
        <f>VLOOKUP($A6, Parameters!$A$2:$J$1345, MATCH(C$1, Parameters!$1:$1, 0), FALSE)</f>
        <v>176.62</v>
      </c>
      <c r="D6" s="1">
        <f>VLOOKUP($A6, Parameters!$A$2:$J$1345, MATCH(D$1, Parameters!$1:$1, 0), FALSE)</f>
        <v>80</v>
      </c>
      <c r="E6" s="1">
        <f>VLOOKUP($A6, Parameters!$A$2:$J$1345, MATCH(E$1, Parameters!$1:$1, 0), FALSE)</f>
        <v>5.9462299999999999</v>
      </c>
      <c r="F6" s="1">
        <f>VLOOKUP($A6, Parameters!$A$2:$J$1345, MATCH(F$1, Parameters!$1:$1, 0), FALSE)</f>
        <v>4.8928000000000003</v>
      </c>
      <c r="G6" s="1">
        <f>VLOOKUP($A6, Parameters!$A$2:$J$1345, MATCH(G$1, Parameters!$1:$1, 0), FALSE)</f>
        <v>2.4555000596889105</v>
      </c>
      <c r="H6">
        <f>IF(ISNA(VLOOKUP($A6, 'Source vs. Target'!$A:$D, 3, FALSE)), VLOOKUP($A6, 'Source vs. Target'!$E:$H, 3, FALSE), VLOOKUP($A6, 'Source vs. Target'!$A:$D, 3, FALSE))</f>
        <v>4.6728231012821198E-2</v>
      </c>
      <c r="I6">
        <f>IF(ISNA(VLOOKUP($A6, 'Source vs. Target'!$I:$L, 3, FALSE)), VLOOKUP($A6, 'Source vs. Target'!$M:$P, 3, FALSE), VLOOKUP($A6, 'Source vs. Target'!$I:$L, 3, FALSE))</f>
        <v>2.7947049587965001E-2</v>
      </c>
      <c r="J6">
        <f>IF(ISNA(VLOOKUP($A6, 'Source vs. Target'!$Q:$T, 3, FALSE)), VLOOKUP($A6, 'Source vs. Target'!$U:$X, 3, FALSE), VLOOKUP($A6, 'Source vs. Target'!$Q:$T, 3, FALSE))</f>
        <v>2.8163015842437699E-2</v>
      </c>
    </row>
    <row r="7" spans="1:10" x14ac:dyDescent="0.35">
      <c r="A7" s="6">
        <v>5</v>
      </c>
      <c r="B7" s="1">
        <f>VLOOKUP($A7, Parameters!$A$2:$J$1345, MATCH(B$1, Parameters!$1:$1, 0), FALSE)</f>
        <v>1000</v>
      </c>
      <c r="C7" s="1">
        <f>VLOOKUP($A7, Parameters!$A$2:$J$1345, MATCH(C$1, Parameters!$1:$1, 0), FALSE)</f>
        <v>1413</v>
      </c>
      <c r="D7" s="1">
        <f>VLOOKUP($A7, Parameters!$A$2:$J$1345, MATCH(D$1, Parameters!$1:$1, 0), FALSE)</f>
        <v>80</v>
      </c>
      <c r="E7" s="1">
        <f>VLOOKUP($A7, Parameters!$A$2:$J$1345, MATCH(E$1, Parameters!$1:$1, 0), FALSE)</f>
        <v>5.9462299999999999</v>
      </c>
      <c r="F7" s="1">
        <f>VLOOKUP($A7, Parameters!$A$2:$J$1345, MATCH(F$1, Parameters!$1:$1, 0), FALSE)</f>
        <v>4.8928000000000003</v>
      </c>
      <c r="G7" s="1">
        <f>VLOOKUP($A7, Parameters!$A$2:$J$1345, MATCH(G$1, Parameters!$1:$1, 0), FALSE)</f>
        <v>2.4555000596889105</v>
      </c>
      <c r="H7">
        <f>IF(ISNA(VLOOKUP($A7, 'Source vs. Target'!$A:$D, 3, FALSE)), VLOOKUP($A7, 'Source vs. Target'!$E:$H, 3, FALSE), VLOOKUP($A7, 'Source vs. Target'!$A:$D, 3, FALSE))</f>
        <v>3.4483779221773099E-2</v>
      </c>
      <c r="I7">
        <f>IF(ISNA(VLOOKUP($A7, 'Source vs. Target'!$I:$L, 3, FALSE)), VLOOKUP($A7, 'Source vs. Target'!$M:$P, 3, FALSE), VLOOKUP($A7, 'Source vs. Target'!$I:$L, 3, FALSE))</f>
        <v>3.8068152964115101E-2</v>
      </c>
      <c r="J7">
        <f>IF(ISNA(VLOOKUP($A7, 'Source vs. Target'!$Q:$T, 3, FALSE)), VLOOKUP($A7, 'Source vs. Target'!$U:$X, 3, FALSE), VLOOKUP($A7, 'Source vs. Target'!$Q:$T, 3, FALSE))</f>
        <v>2.97829173505306E-2</v>
      </c>
    </row>
    <row r="8" spans="1:10" x14ac:dyDescent="0.35">
      <c r="A8" s="6">
        <v>6</v>
      </c>
      <c r="B8" s="1">
        <f>VLOOKUP($A8, Parameters!$A$2:$J$1345, MATCH(B$1, Parameters!$1:$1, 0), FALSE)</f>
        <v>1000</v>
      </c>
      <c r="C8" s="1">
        <f>VLOOKUP($A8, Parameters!$A$2:$J$1345, MATCH(C$1, Parameters!$1:$1, 0), FALSE)</f>
        <v>2649.4</v>
      </c>
      <c r="D8" s="1">
        <f>VLOOKUP($A8, Parameters!$A$2:$J$1345, MATCH(D$1, Parameters!$1:$1, 0), FALSE)</f>
        <v>80</v>
      </c>
      <c r="E8" s="1">
        <f>VLOOKUP($A8, Parameters!$A$2:$J$1345, MATCH(E$1, Parameters!$1:$1, 0), FALSE)</f>
        <v>5.9462299999999999</v>
      </c>
      <c r="F8" s="1">
        <f>VLOOKUP($A8, Parameters!$A$2:$J$1345, MATCH(F$1, Parameters!$1:$1, 0), FALSE)</f>
        <v>4.8928000000000003</v>
      </c>
      <c r="G8" s="1">
        <f>VLOOKUP($A8, Parameters!$A$2:$J$1345, MATCH(G$1, Parameters!$1:$1, 0), FALSE)</f>
        <v>2.4555000596889105</v>
      </c>
      <c r="H8">
        <f>IF(ISNA(VLOOKUP($A8, 'Source vs. Target'!$A:$D, 3, FALSE)), VLOOKUP($A8, 'Source vs. Target'!$E:$H, 3, FALSE), VLOOKUP($A8, 'Source vs. Target'!$A:$D, 3, FALSE))</f>
        <v>4.3789546936750398E-2</v>
      </c>
      <c r="I8">
        <f>IF(ISNA(VLOOKUP($A8, 'Source vs. Target'!$I:$L, 3, FALSE)), VLOOKUP($A8, 'Source vs. Target'!$M:$P, 3, FALSE), VLOOKUP($A8, 'Source vs. Target'!$I:$L, 3, FALSE))</f>
        <v>6.2587484717368996E-2</v>
      </c>
      <c r="J8">
        <f>IF(ISNA(VLOOKUP($A8, 'Source vs. Target'!$Q:$T, 3, FALSE)), VLOOKUP($A8, 'Source vs. Target'!$U:$X, 3, FALSE), VLOOKUP($A8, 'Source vs. Target'!$Q:$T, 3, FALSE))</f>
        <v>6.28556609153747E-2</v>
      </c>
    </row>
    <row r="9" spans="1:10" x14ac:dyDescent="0.35">
      <c r="A9" s="6">
        <v>7</v>
      </c>
      <c r="B9" s="1">
        <f>VLOOKUP($A9, Parameters!$A$2:$J$1345, MATCH(B$1, Parameters!$1:$1, 0), FALSE)</f>
        <v>1000</v>
      </c>
      <c r="C9" s="1">
        <f>VLOOKUP($A9, Parameters!$A$2:$J$1345, MATCH(C$1, Parameters!$1:$1, 0), FALSE)</f>
        <v>3885.7</v>
      </c>
      <c r="D9" s="1">
        <f>VLOOKUP($A9, Parameters!$A$2:$J$1345, MATCH(D$1, Parameters!$1:$1, 0), FALSE)</f>
        <v>80</v>
      </c>
      <c r="E9" s="1">
        <f>VLOOKUP($A9, Parameters!$A$2:$J$1345, MATCH(E$1, Parameters!$1:$1, 0), FALSE)</f>
        <v>5.9462299999999999</v>
      </c>
      <c r="F9" s="1">
        <f>VLOOKUP($A9, Parameters!$A$2:$J$1345, MATCH(F$1, Parameters!$1:$1, 0), FALSE)</f>
        <v>4.8928000000000003</v>
      </c>
      <c r="G9" s="1">
        <f>VLOOKUP($A9, Parameters!$A$2:$J$1345, MATCH(G$1, Parameters!$1:$1, 0), FALSE)</f>
        <v>2.4555000596889105</v>
      </c>
      <c r="H9">
        <f>IF(ISNA(VLOOKUP($A9, 'Source vs. Target'!$A:$D, 3, FALSE)), VLOOKUP($A9, 'Source vs. Target'!$E:$H, 3, FALSE), VLOOKUP($A9, 'Source vs. Target'!$A:$D, 3, FALSE))</f>
        <v>6.8878903985023499E-2</v>
      </c>
      <c r="I9">
        <f>IF(ISNA(VLOOKUP($A9, 'Source vs. Target'!$I:$L, 3, FALSE)), VLOOKUP($A9, 'Source vs. Target'!$M:$P, 3, FALSE), VLOOKUP($A9, 'Source vs. Target'!$I:$L, 3, FALSE))</f>
        <v>6.9579921662807395E-2</v>
      </c>
      <c r="J9">
        <f>IF(ISNA(VLOOKUP($A9, 'Source vs. Target'!$Q:$T, 3, FALSE)), VLOOKUP($A9, 'Source vs. Target'!$U:$X, 3, FALSE), VLOOKUP($A9, 'Source vs. Target'!$Q:$T, 3, FALSE))</f>
        <v>6.8344354629516602E-2</v>
      </c>
    </row>
    <row r="10" spans="1:10" x14ac:dyDescent="0.35">
      <c r="A10" s="6">
        <v>8</v>
      </c>
      <c r="B10" s="1">
        <f>VLOOKUP($A10, Parameters!$A$2:$J$1345, MATCH(B$1, Parameters!$1:$1, 0), FALSE)</f>
        <v>3000</v>
      </c>
      <c r="C10" s="1">
        <f>VLOOKUP($A10, Parameters!$A$2:$J$1345, MATCH(C$1, Parameters!$1:$1, 0), FALSE)</f>
        <v>353.25</v>
      </c>
      <c r="D10" s="1">
        <f>VLOOKUP($A10, Parameters!$A$2:$J$1345, MATCH(D$1, Parameters!$1:$1, 0), FALSE)</f>
        <v>80</v>
      </c>
      <c r="E10" s="1">
        <f>VLOOKUP($A10, Parameters!$A$2:$J$1345, MATCH(E$1, Parameters!$1:$1, 0), FALSE)</f>
        <v>1.1549400000000001</v>
      </c>
      <c r="F10" s="1">
        <f>VLOOKUP($A10, Parameters!$A$2:$J$1345, MATCH(F$1, Parameters!$1:$1, 0), FALSE)</f>
        <v>4.8287699999999996</v>
      </c>
      <c r="G10" s="1">
        <f>VLOOKUP($A10, Parameters!$A$2:$J$1345, MATCH(G$1, Parameters!$1:$1, 0), FALSE)</f>
        <v>-0.53998601552556891</v>
      </c>
      <c r="H10">
        <f>IF(ISNA(VLOOKUP($A10, 'Source vs. Target'!$A:$D, 3, FALSE)), VLOOKUP($A10, 'Source vs. Target'!$E:$H, 3, FALSE), VLOOKUP($A10, 'Source vs. Target'!$A:$D, 3, FALSE))</f>
        <v>1.5700094401836302E-2</v>
      </c>
      <c r="I10">
        <f>IF(ISNA(VLOOKUP($A10, 'Source vs. Target'!$I:$L, 3, FALSE)), VLOOKUP($A10, 'Source vs. Target'!$M:$P, 3, FALSE), VLOOKUP($A10, 'Source vs. Target'!$I:$L, 3, FALSE))</f>
        <v>1.6965726390480902E-2</v>
      </c>
      <c r="J10">
        <f>IF(ISNA(VLOOKUP($A10, 'Source vs. Target'!$Q:$T, 3, FALSE)), VLOOKUP($A10, 'Source vs. Target'!$U:$X, 3, FALSE), VLOOKUP($A10, 'Source vs. Target'!$Q:$T, 3, FALSE))</f>
        <v>1.7979728057980499E-2</v>
      </c>
    </row>
    <row r="11" spans="1:10" x14ac:dyDescent="0.35">
      <c r="A11" s="6">
        <v>9</v>
      </c>
      <c r="B11" s="1">
        <f>VLOOKUP($A11, Parameters!$A$2:$J$1345, MATCH(B$1, Parameters!$1:$1, 0), FALSE)</f>
        <v>3000</v>
      </c>
      <c r="C11" s="1">
        <f>VLOOKUP($A11, Parameters!$A$2:$J$1345, MATCH(C$1, Parameters!$1:$1, 0), FALSE)</f>
        <v>1589.6</v>
      </c>
      <c r="D11" s="1">
        <f>VLOOKUP($A11, Parameters!$A$2:$J$1345, MATCH(D$1, Parameters!$1:$1, 0), FALSE)</f>
        <v>80</v>
      </c>
      <c r="E11" s="1">
        <f>VLOOKUP($A11, Parameters!$A$2:$J$1345, MATCH(E$1, Parameters!$1:$1, 0), FALSE)</f>
        <v>1.1549400000000001</v>
      </c>
      <c r="F11" s="1">
        <f>VLOOKUP($A11, Parameters!$A$2:$J$1345, MATCH(F$1, Parameters!$1:$1, 0), FALSE)</f>
        <v>4.8287699999999996</v>
      </c>
      <c r="G11" s="1">
        <f>VLOOKUP($A11, Parameters!$A$2:$J$1345, MATCH(G$1, Parameters!$1:$1, 0), FALSE)</f>
        <v>-0.53998601552556891</v>
      </c>
      <c r="H11">
        <f>IF(ISNA(VLOOKUP($A11, 'Source vs. Target'!$A:$D, 3, FALSE)), VLOOKUP($A11, 'Source vs. Target'!$E:$H, 3, FALSE), VLOOKUP($A11, 'Source vs. Target'!$A:$D, 3, FALSE))</f>
        <v>2.70117614418268E-2</v>
      </c>
      <c r="I11">
        <f>IF(ISNA(VLOOKUP($A11, 'Source vs. Target'!$I:$L, 3, FALSE)), VLOOKUP($A11, 'Source vs. Target'!$M:$P, 3, FALSE), VLOOKUP($A11, 'Source vs. Target'!$I:$L, 3, FALSE))</f>
        <v>2.1481223404407501E-2</v>
      </c>
      <c r="J11">
        <f>IF(ISNA(VLOOKUP($A11, 'Source vs. Target'!$Q:$T, 3, FALSE)), VLOOKUP($A11, 'Source vs. Target'!$U:$X, 3, FALSE), VLOOKUP($A11, 'Source vs. Target'!$Q:$T, 3, FALSE))</f>
        <v>2.9475688934326099E-2</v>
      </c>
    </row>
    <row r="12" spans="1:10" x14ac:dyDescent="0.35">
      <c r="A12" s="6">
        <v>10</v>
      </c>
      <c r="B12" s="1">
        <f>VLOOKUP($A12, Parameters!$A$2:$J$1345, MATCH(B$1, Parameters!$1:$1, 0), FALSE)</f>
        <v>3000</v>
      </c>
      <c r="C12" s="1">
        <f>VLOOKUP($A12, Parameters!$A$2:$J$1345, MATCH(C$1, Parameters!$1:$1, 0), FALSE)</f>
        <v>2826</v>
      </c>
      <c r="D12" s="1">
        <f>VLOOKUP($A12, Parameters!$A$2:$J$1345, MATCH(D$1, Parameters!$1:$1, 0), FALSE)</f>
        <v>80</v>
      </c>
      <c r="E12" s="1">
        <f>VLOOKUP($A12, Parameters!$A$2:$J$1345, MATCH(E$1, Parameters!$1:$1, 0), FALSE)</f>
        <v>1.1549400000000001</v>
      </c>
      <c r="F12" s="1">
        <f>VLOOKUP($A12, Parameters!$A$2:$J$1345, MATCH(F$1, Parameters!$1:$1, 0), FALSE)</f>
        <v>4.8287699999999996</v>
      </c>
      <c r="G12" s="1">
        <f>VLOOKUP($A12, Parameters!$A$2:$J$1345, MATCH(G$1, Parameters!$1:$1, 0), FALSE)</f>
        <v>-0.53998601552556891</v>
      </c>
      <c r="H12">
        <f>IF(ISNA(VLOOKUP($A12, 'Source vs. Target'!$A:$D, 3, FALSE)), VLOOKUP($A12, 'Source vs. Target'!$E:$H, 3, FALSE), VLOOKUP($A12, 'Source vs. Target'!$A:$D, 3, FALSE))</f>
        <v>2.6640444993972699E-2</v>
      </c>
      <c r="I12">
        <f>IF(ISNA(VLOOKUP($A12, 'Source vs. Target'!$I:$L, 3, FALSE)), VLOOKUP($A12, 'Source vs. Target'!$M:$P, 3, FALSE), VLOOKUP($A12, 'Source vs. Target'!$I:$L, 3, FALSE))</f>
        <v>2.7122063562273899E-2</v>
      </c>
      <c r="J12">
        <f>IF(ISNA(VLOOKUP($A12, 'Source vs. Target'!$Q:$T, 3, FALSE)), VLOOKUP($A12, 'Source vs. Target'!$U:$X, 3, FALSE), VLOOKUP($A12, 'Source vs. Target'!$Q:$T, 3, FALSE))</f>
        <v>2.9005244374275201E-2</v>
      </c>
    </row>
    <row r="13" spans="1:10" x14ac:dyDescent="0.35">
      <c r="A13" s="6">
        <v>11</v>
      </c>
      <c r="B13" s="1">
        <f>VLOOKUP($A13, Parameters!$A$2:$J$1345, MATCH(B$1, Parameters!$1:$1, 0), FALSE)</f>
        <v>3000</v>
      </c>
      <c r="C13" s="1">
        <f>VLOOKUP($A13, Parameters!$A$2:$J$1345, MATCH(C$1, Parameters!$1:$1, 0), FALSE)</f>
        <v>4062.4</v>
      </c>
      <c r="D13" s="1">
        <f>VLOOKUP($A13, Parameters!$A$2:$J$1345, MATCH(D$1, Parameters!$1:$1, 0), FALSE)</f>
        <v>80</v>
      </c>
      <c r="E13" s="1">
        <f>VLOOKUP($A13, Parameters!$A$2:$J$1345, MATCH(E$1, Parameters!$1:$1, 0), FALSE)</f>
        <v>1.1549400000000001</v>
      </c>
      <c r="F13" s="1">
        <f>VLOOKUP($A13, Parameters!$A$2:$J$1345, MATCH(F$1, Parameters!$1:$1, 0), FALSE)</f>
        <v>4.8287699999999996</v>
      </c>
      <c r="G13" s="1">
        <f>VLOOKUP($A13, Parameters!$A$2:$J$1345, MATCH(G$1, Parameters!$1:$1, 0), FALSE)</f>
        <v>-0.53998601552556891</v>
      </c>
      <c r="H13">
        <f>IF(ISNA(VLOOKUP($A13, 'Source vs. Target'!$A:$D, 3, FALSE)), VLOOKUP($A13, 'Source vs. Target'!$E:$H, 3, FALSE), VLOOKUP($A13, 'Source vs. Target'!$A:$D, 3, FALSE))</f>
        <v>3.02453618496656E-2</v>
      </c>
      <c r="I13">
        <f>IF(ISNA(VLOOKUP($A13, 'Source vs. Target'!$I:$L, 3, FALSE)), VLOOKUP($A13, 'Source vs. Target'!$M:$P, 3, FALSE), VLOOKUP($A13, 'Source vs. Target'!$I:$L, 3, FALSE))</f>
        <v>3.6708015948533998E-2</v>
      </c>
      <c r="J13">
        <f>IF(ISNA(VLOOKUP($A13, 'Source vs. Target'!$Q:$T, 3, FALSE)), VLOOKUP($A13, 'Source vs. Target'!$U:$X, 3, FALSE), VLOOKUP($A13, 'Source vs. Target'!$Q:$T, 3, FALSE))</f>
        <v>4.3757528066635097E-2</v>
      </c>
    </row>
    <row r="14" spans="1:10" x14ac:dyDescent="0.35">
      <c r="A14" s="6">
        <v>12</v>
      </c>
      <c r="B14" s="1">
        <f>VLOOKUP($A14, Parameters!$A$2:$J$1345, MATCH(B$1, Parameters!$1:$1, 0), FALSE)</f>
        <v>2000</v>
      </c>
      <c r="C14" s="1">
        <f>VLOOKUP($A14, Parameters!$A$2:$J$1345, MATCH(C$1, Parameters!$1:$1, 0), FALSE)</f>
        <v>529.87</v>
      </c>
      <c r="D14" s="1">
        <f>VLOOKUP($A14, Parameters!$A$2:$J$1345, MATCH(D$1, Parameters!$1:$1, 0), FALSE)</f>
        <v>80</v>
      </c>
      <c r="E14" s="1">
        <f>VLOOKUP($A14, Parameters!$A$2:$J$1345, MATCH(E$1, Parameters!$1:$1, 0), FALSE)</f>
        <v>3.1880999999999999</v>
      </c>
      <c r="F14" s="1">
        <f>VLOOKUP($A14, Parameters!$A$2:$J$1345, MATCH(F$1, Parameters!$1:$1, 0), FALSE)</f>
        <v>4.0152999999999999</v>
      </c>
      <c r="G14" s="1">
        <f>VLOOKUP($A14, Parameters!$A$2:$J$1345, MATCH(G$1, Parameters!$1:$1, 0), FALSE)</f>
        <v>2.498671498050089</v>
      </c>
      <c r="H14">
        <f>IF(ISNA(VLOOKUP($A14, 'Source vs. Target'!$A:$D, 3, FALSE)), VLOOKUP($A14, 'Source vs. Target'!$E:$H, 3, FALSE), VLOOKUP($A14, 'Source vs. Target'!$A:$D, 3, FALSE))</f>
        <v>1.8240518867969499E-2</v>
      </c>
      <c r="I14">
        <f>IF(ISNA(VLOOKUP($A14, 'Source vs. Target'!$I:$L, 3, FALSE)), VLOOKUP($A14, 'Source vs. Target'!$M:$P, 3, FALSE), VLOOKUP($A14, 'Source vs. Target'!$I:$L, 3, FALSE))</f>
        <v>1.7280410975217798E-2</v>
      </c>
      <c r="J14">
        <f>IF(ISNA(VLOOKUP($A14, 'Source vs. Target'!$Q:$T, 3, FALSE)), VLOOKUP($A14, 'Source vs. Target'!$U:$X, 3, FALSE), VLOOKUP($A14, 'Source vs. Target'!$Q:$T, 3, FALSE))</f>
        <v>1.9656492397189099E-2</v>
      </c>
    </row>
    <row r="15" spans="1:10" x14ac:dyDescent="0.35">
      <c r="A15" s="6">
        <v>13</v>
      </c>
      <c r="B15" s="1">
        <f>VLOOKUP($A15, Parameters!$A$2:$J$1345, MATCH(B$1, Parameters!$1:$1, 0), FALSE)</f>
        <v>2000</v>
      </c>
      <c r="C15" s="1">
        <f>VLOOKUP($A15, Parameters!$A$2:$J$1345, MATCH(C$1, Parameters!$1:$1, 0), FALSE)</f>
        <v>1766.2</v>
      </c>
      <c r="D15" s="1">
        <f>VLOOKUP($A15, Parameters!$A$2:$J$1345, MATCH(D$1, Parameters!$1:$1, 0), FALSE)</f>
        <v>80</v>
      </c>
      <c r="E15" s="1">
        <f>VLOOKUP($A15, Parameters!$A$2:$J$1345, MATCH(E$1, Parameters!$1:$1, 0), FALSE)</f>
        <v>3.1880999999999999</v>
      </c>
      <c r="F15" s="1">
        <f>VLOOKUP($A15, Parameters!$A$2:$J$1345, MATCH(F$1, Parameters!$1:$1, 0), FALSE)</f>
        <v>4.0152999999999999</v>
      </c>
      <c r="G15" s="1">
        <f>VLOOKUP($A15, Parameters!$A$2:$J$1345, MATCH(G$1, Parameters!$1:$1, 0), FALSE)</f>
        <v>2.498671498050089</v>
      </c>
      <c r="H15">
        <f>IF(ISNA(VLOOKUP($A15, 'Source vs. Target'!$A:$D, 3, FALSE)), VLOOKUP($A15, 'Source vs. Target'!$E:$H, 3, FALSE), VLOOKUP($A15, 'Source vs. Target'!$A:$D, 3, FALSE))</f>
        <v>3.1938232481479603E-2</v>
      </c>
      <c r="I15">
        <f>IF(ISNA(VLOOKUP($A15, 'Source vs. Target'!$I:$L, 3, FALSE)), VLOOKUP($A15, 'Source vs. Target'!$M:$P, 3, FALSE), VLOOKUP($A15, 'Source vs. Target'!$I:$L, 3, FALSE))</f>
        <v>2.56740674376487E-2</v>
      </c>
      <c r="J15">
        <f>IF(ISNA(VLOOKUP($A15, 'Source vs. Target'!$Q:$T, 3, FALSE)), VLOOKUP($A15, 'Source vs. Target'!$U:$X, 3, FALSE), VLOOKUP($A15, 'Source vs. Target'!$Q:$T, 3, FALSE))</f>
        <v>3.6391615867614698E-2</v>
      </c>
    </row>
    <row r="16" spans="1:10" x14ac:dyDescent="0.35">
      <c r="A16" s="6">
        <v>14</v>
      </c>
      <c r="B16" s="1">
        <f>VLOOKUP($A16, Parameters!$A$2:$J$1345, MATCH(B$1, Parameters!$1:$1, 0), FALSE)</f>
        <v>2000</v>
      </c>
      <c r="C16" s="1">
        <f>VLOOKUP($A16, Parameters!$A$2:$J$1345, MATCH(C$1, Parameters!$1:$1, 0), FALSE)</f>
        <v>3002.6</v>
      </c>
      <c r="D16" s="1">
        <f>VLOOKUP($A16, Parameters!$A$2:$J$1345, MATCH(D$1, Parameters!$1:$1, 0), FALSE)</f>
        <v>80</v>
      </c>
      <c r="E16" s="1">
        <f>VLOOKUP($A16, Parameters!$A$2:$J$1345, MATCH(E$1, Parameters!$1:$1, 0), FALSE)</f>
        <v>3.1880999999999999</v>
      </c>
      <c r="F16" s="1">
        <f>VLOOKUP($A16, Parameters!$A$2:$J$1345, MATCH(F$1, Parameters!$1:$1, 0), FALSE)</f>
        <v>4.0152999999999999</v>
      </c>
      <c r="G16" s="1">
        <f>VLOOKUP($A16, Parameters!$A$2:$J$1345, MATCH(G$1, Parameters!$1:$1, 0), FALSE)</f>
        <v>2.498671498050089</v>
      </c>
      <c r="H16">
        <f>IF(ISNA(VLOOKUP($A16, 'Source vs. Target'!$A:$D, 3, FALSE)), VLOOKUP($A16, 'Source vs. Target'!$E:$H, 3, FALSE), VLOOKUP($A16, 'Source vs. Target'!$A:$D, 3, FALSE))</f>
        <v>3.5787429660558701E-2</v>
      </c>
      <c r="I16">
        <f>IF(ISNA(VLOOKUP($A16, 'Source vs. Target'!$I:$L, 3, FALSE)), VLOOKUP($A16, 'Source vs. Target'!$M:$P, 3, FALSE), VLOOKUP($A16, 'Source vs. Target'!$I:$L, 3, FALSE))</f>
        <v>4.2885925620794199E-2</v>
      </c>
      <c r="J16">
        <f>IF(ISNA(VLOOKUP($A16, 'Source vs. Target'!$Q:$T, 3, FALSE)), VLOOKUP($A16, 'Source vs. Target'!$U:$X, 3, FALSE), VLOOKUP($A16, 'Source vs. Target'!$Q:$T, 3, FALSE))</f>
        <v>4.1921399533748599E-2</v>
      </c>
    </row>
    <row r="17" spans="1:10" x14ac:dyDescent="0.35">
      <c r="A17" s="6">
        <v>15</v>
      </c>
      <c r="B17" s="1">
        <f>VLOOKUP($A17, Parameters!$A$2:$J$1345, MATCH(B$1, Parameters!$1:$1, 0), FALSE)</f>
        <v>2000</v>
      </c>
      <c r="C17" s="1">
        <f>VLOOKUP($A17, Parameters!$A$2:$J$1345, MATCH(C$1, Parameters!$1:$1, 0), FALSE)</f>
        <v>4239</v>
      </c>
      <c r="D17" s="1">
        <f>VLOOKUP($A17, Parameters!$A$2:$J$1345, MATCH(D$1, Parameters!$1:$1, 0), FALSE)</f>
        <v>80</v>
      </c>
      <c r="E17" s="1">
        <f>VLOOKUP($A17, Parameters!$A$2:$J$1345, MATCH(E$1, Parameters!$1:$1, 0), FALSE)</f>
        <v>3.1880999999999999</v>
      </c>
      <c r="F17" s="1">
        <f>VLOOKUP($A17, Parameters!$A$2:$J$1345, MATCH(F$1, Parameters!$1:$1, 0), FALSE)</f>
        <v>4.0152999999999999</v>
      </c>
      <c r="G17" s="1">
        <f>VLOOKUP($A17, Parameters!$A$2:$J$1345, MATCH(G$1, Parameters!$1:$1, 0), FALSE)</f>
        <v>2.498671498050089</v>
      </c>
      <c r="H17">
        <f>IF(ISNA(VLOOKUP($A17, 'Source vs. Target'!$A:$D, 3, FALSE)), VLOOKUP($A17, 'Source vs. Target'!$E:$H, 3, FALSE), VLOOKUP($A17, 'Source vs. Target'!$A:$D, 3, FALSE))</f>
        <v>4.17919605970382E-2</v>
      </c>
      <c r="I17">
        <f>IF(ISNA(VLOOKUP($A17, 'Source vs. Target'!$I:$L, 3, FALSE)), VLOOKUP($A17, 'Source vs. Target'!$M:$P, 3, FALSE), VLOOKUP($A17, 'Source vs. Target'!$I:$L, 3, FALSE))</f>
        <v>4.5110285282135003E-2</v>
      </c>
      <c r="J17">
        <f>IF(ISNA(VLOOKUP($A17, 'Source vs. Target'!$Q:$T, 3, FALSE)), VLOOKUP($A17, 'Source vs. Target'!$U:$X, 3, FALSE), VLOOKUP($A17, 'Source vs. Target'!$Q:$T, 3, FALSE))</f>
        <v>5.1220584660768502E-2</v>
      </c>
    </row>
    <row r="18" spans="1:10" x14ac:dyDescent="0.35">
      <c r="A18" s="6">
        <v>16</v>
      </c>
      <c r="B18" s="1">
        <f>VLOOKUP($A18, Parameters!$A$2:$J$1345, MATCH(B$1, Parameters!$1:$1, 0), FALSE)</f>
        <v>3000</v>
      </c>
      <c r="C18" s="1">
        <f>VLOOKUP($A18, Parameters!$A$2:$J$1345, MATCH(C$1, Parameters!$1:$1, 0), FALSE)</f>
        <v>706.5</v>
      </c>
      <c r="D18" s="1">
        <f>VLOOKUP($A18, Parameters!$A$2:$J$1345, MATCH(D$1, Parameters!$1:$1, 0), FALSE)</f>
        <v>80</v>
      </c>
      <c r="E18" s="1">
        <f>VLOOKUP($A18, Parameters!$A$2:$J$1345, MATCH(E$1, Parameters!$1:$1, 0), FALSE)</f>
        <v>0.46010000000000001</v>
      </c>
      <c r="F18" s="1">
        <f>VLOOKUP($A18, Parameters!$A$2:$J$1345, MATCH(F$1, Parameters!$1:$1, 0), FALSE)</f>
        <v>3.5049999999999999</v>
      </c>
      <c r="G18" s="1">
        <f>VLOOKUP($A18, Parameters!$A$2:$J$1345, MATCH(G$1, Parameters!$1:$1, 0), FALSE)</f>
        <v>1.0793593073828365</v>
      </c>
      <c r="H18">
        <f>IF(ISNA(VLOOKUP($A18, 'Source vs. Target'!$A:$D, 3, FALSE)), VLOOKUP($A18, 'Source vs. Target'!$E:$H, 3, FALSE), VLOOKUP($A18, 'Source vs. Target'!$A:$D, 3, FALSE))</f>
        <v>1.58907882869243E-2</v>
      </c>
      <c r="I18">
        <f>IF(ISNA(VLOOKUP($A18, 'Source vs. Target'!$I:$L, 3, FALSE)), VLOOKUP($A18, 'Source vs. Target'!$M:$P, 3, FALSE), VLOOKUP($A18, 'Source vs. Target'!$I:$L, 3, FALSE))</f>
        <v>1.44548453390598E-2</v>
      </c>
      <c r="J18">
        <f>IF(ISNA(VLOOKUP($A18, 'Source vs. Target'!$Q:$T, 3, FALSE)), VLOOKUP($A18, 'Source vs. Target'!$U:$X, 3, FALSE), VLOOKUP($A18, 'Source vs. Target'!$Q:$T, 3, FALSE))</f>
        <v>1.6839206218719399E-2</v>
      </c>
    </row>
    <row r="19" spans="1:10" x14ac:dyDescent="0.35">
      <c r="A19" s="6">
        <v>17</v>
      </c>
      <c r="B19" s="1">
        <f>VLOOKUP($A19, Parameters!$A$2:$J$1345, MATCH(B$1, Parameters!$1:$1, 0), FALSE)</f>
        <v>3000</v>
      </c>
      <c r="C19" s="1">
        <f>VLOOKUP($A19, Parameters!$A$2:$J$1345, MATCH(C$1, Parameters!$1:$1, 0), FALSE)</f>
        <v>1942.9</v>
      </c>
      <c r="D19" s="1">
        <f>VLOOKUP($A19, Parameters!$A$2:$J$1345, MATCH(D$1, Parameters!$1:$1, 0), FALSE)</f>
        <v>80</v>
      </c>
      <c r="E19" s="1">
        <f>VLOOKUP($A19, Parameters!$A$2:$J$1345, MATCH(E$1, Parameters!$1:$1, 0), FALSE)</f>
        <v>0.46010000000000001</v>
      </c>
      <c r="F19" s="1">
        <f>VLOOKUP($A19, Parameters!$A$2:$J$1345, MATCH(F$1, Parameters!$1:$1, 0), FALSE)</f>
        <v>3.5049999999999999</v>
      </c>
      <c r="G19" s="1">
        <f>VLOOKUP($A19, Parameters!$A$2:$J$1345, MATCH(G$1, Parameters!$1:$1, 0), FALSE)</f>
        <v>1.0793593073828365</v>
      </c>
      <c r="H19">
        <f>IF(ISNA(VLOOKUP($A19, 'Source vs. Target'!$A:$D, 3, FALSE)), VLOOKUP($A19, 'Source vs. Target'!$E:$H, 3, FALSE), VLOOKUP($A19, 'Source vs. Target'!$A:$D, 3, FALSE))</f>
        <v>3.1921207904815598E-2</v>
      </c>
      <c r="I19">
        <f>IF(ISNA(VLOOKUP($A19, 'Source vs. Target'!$I:$L, 3, FALSE)), VLOOKUP($A19, 'Source vs. Target'!$M:$P, 3, FALSE), VLOOKUP($A19, 'Source vs. Target'!$I:$L, 3, FALSE))</f>
        <v>3.25904414057731E-2</v>
      </c>
      <c r="J19">
        <f>IF(ISNA(VLOOKUP($A19, 'Source vs. Target'!$Q:$T, 3, FALSE)), VLOOKUP($A19, 'Source vs. Target'!$U:$X, 3, FALSE), VLOOKUP($A19, 'Source vs. Target'!$Q:$T, 3, FALSE))</f>
        <v>2.4834906682372E-2</v>
      </c>
    </row>
    <row r="20" spans="1:10" x14ac:dyDescent="0.35">
      <c r="A20" s="6">
        <v>18</v>
      </c>
      <c r="B20" s="1">
        <f>VLOOKUP($A20, Parameters!$A$2:$J$1345, MATCH(B$1, Parameters!$1:$1, 0), FALSE)</f>
        <v>3000</v>
      </c>
      <c r="C20" s="1">
        <f>VLOOKUP($A20, Parameters!$A$2:$J$1345, MATCH(C$1, Parameters!$1:$1, 0), FALSE)</f>
        <v>3179.2</v>
      </c>
      <c r="D20" s="1">
        <f>VLOOKUP($A20, Parameters!$A$2:$J$1345, MATCH(D$1, Parameters!$1:$1, 0), FALSE)</f>
        <v>80</v>
      </c>
      <c r="E20" s="1">
        <f>VLOOKUP($A20, Parameters!$A$2:$J$1345, MATCH(E$1, Parameters!$1:$1, 0), FALSE)</f>
        <v>0.46010000000000001</v>
      </c>
      <c r="F20" s="1">
        <f>VLOOKUP($A20, Parameters!$A$2:$J$1345, MATCH(F$1, Parameters!$1:$1, 0), FALSE)</f>
        <v>3.5049999999999999</v>
      </c>
      <c r="G20" s="1">
        <f>VLOOKUP($A20, Parameters!$A$2:$J$1345, MATCH(G$1, Parameters!$1:$1, 0), FALSE)</f>
        <v>1.0793593073828365</v>
      </c>
      <c r="H20">
        <f>IF(ISNA(VLOOKUP($A20, 'Source vs. Target'!$A:$D, 3, FALSE)), VLOOKUP($A20, 'Source vs. Target'!$E:$H, 3, FALSE), VLOOKUP($A20, 'Source vs. Target'!$A:$D, 3, FALSE))</f>
        <v>4.4465016573667498E-2</v>
      </c>
      <c r="I20">
        <f>IF(ISNA(VLOOKUP($A20, 'Source vs. Target'!$I:$L, 3, FALSE)), VLOOKUP($A20, 'Source vs. Target'!$M:$P, 3, FALSE), VLOOKUP($A20, 'Source vs. Target'!$I:$L, 3, FALSE))</f>
        <v>2.9814794659614501E-2</v>
      </c>
      <c r="J20">
        <f>IF(ISNA(VLOOKUP($A20, 'Source vs. Target'!$Q:$T, 3, FALSE)), VLOOKUP($A20, 'Source vs. Target'!$U:$X, 3, FALSE), VLOOKUP($A20, 'Source vs. Target'!$Q:$T, 3, FALSE))</f>
        <v>4.5292437076568597E-2</v>
      </c>
    </row>
    <row r="21" spans="1:10" x14ac:dyDescent="0.35">
      <c r="A21" s="6">
        <v>19</v>
      </c>
      <c r="B21" s="1">
        <f>VLOOKUP($A21, Parameters!$A$2:$J$1345, MATCH(B$1, Parameters!$1:$1, 0), FALSE)</f>
        <v>3000</v>
      </c>
      <c r="C21" s="1">
        <f>VLOOKUP($A21, Parameters!$A$2:$J$1345, MATCH(C$1, Parameters!$1:$1, 0), FALSE)</f>
        <v>4415.6000000000004</v>
      </c>
      <c r="D21" s="1">
        <f>VLOOKUP($A21, Parameters!$A$2:$J$1345, MATCH(D$1, Parameters!$1:$1, 0), FALSE)</f>
        <v>80</v>
      </c>
      <c r="E21" s="1">
        <f>VLOOKUP($A21, Parameters!$A$2:$J$1345, MATCH(E$1, Parameters!$1:$1, 0), FALSE)</f>
        <v>0.46010000000000001</v>
      </c>
      <c r="F21" s="1">
        <f>VLOOKUP($A21, Parameters!$A$2:$J$1345, MATCH(F$1, Parameters!$1:$1, 0), FALSE)</f>
        <v>3.5049999999999999</v>
      </c>
      <c r="G21" s="1">
        <f>VLOOKUP($A21, Parameters!$A$2:$J$1345, MATCH(G$1, Parameters!$1:$1, 0), FALSE)</f>
        <v>1.0793593073828365</v>
      </c>
      <c r="H21">
        <f>IF(ISNA(VLOOKUP($A21, 'Source vs. Target'!$A:$D, 3, FALSE)), VLOOKUP($A21, 'Source vs. Target'!$E:$H, 3, FALSE), VLOOKUP($A21, 'Source vs. Target'!$A:$D, 3, FALSE))</f>
        <v>5.5404029786586699E-2</v>
      </c>
      <c r="I21">
        <f>IF(ISNA(VLOOKUP($A21, 'Source vs. Target'!$I:$L, 3, FALSE)), VLOOKUP($A21, 'Source vs. Target'!$M:$P, 3, FALSE), VLOOKUP($A21, 'Source vs. Target'!$I:$L, 3, FALSE))</f>
        <v>4.5431569218635497E-2</v>
      </c>
      <c r="J21">
        <f>IF(ISNA(VLOOKUP($A21, 'Source vs. Target'!$Q:$T, 3, FALSE)), VLOOKUP($A21, 'Source vs. Target'!$U:$X, 3, FALSE), VLOOKUP($A21, 'Source vs. Target'!$Q:$T, 3, FALSE))</f>
        <v>5.1157720386981902E-2</v>
      </c>
    </row>
    <row r="22" spans="1:10" x14ac:dyDescent="0.35">
      <c r="A22" s="6">
        <v>20</v>
      </c>
      <c r="B22" s="1">
        <f>VLOOKUP($A22, Parameters!$A$2:$J$1345, MATCH(B$1, Parameters!$1:$1, 0), FALSE)</f>
        <v>500</v>
      </c>
      <c r="C22" s="1">
        <f>VLOOKUP($A22, Parameters!$A$2:$J$1345, MATCH(C$1, Parameters!$1:$1, 0), FALSE)</f>
        <v>883.12</v>
      </c>
      <c r="D22" s="1">
        <f>VLOOKUP($A22, Parameters!$A$2:$J$1345, MATCH(D$1, Parameters!$1:$1, 0), FALSE)</f>
        <v>80</v>
      </c>
      <c r="E22" s="1">
        <f>VLOOKUP($A22, Parameters!$A$2:$J$1345, MATCH(E$1, Parameters!$1:$1, 0), FALSE)</f>
        <v>5.5285399999999996</v>
      </c>
      <c r="F22" s="1">
        <f>VLOOKUP($A22, Parameters!$A$2:$J$1345, MATCH(F$1, Parameters!$1:$1, 0), FALSE)</f>
        <v>4.5326500000000003</v>
      </c>
      <c r="G22" s="1">
        <f>VLOOKUP($A22, Parameters!$A$2:$J$1345, MATCH(G$1, Parameters!$1:$1, 0), FALSE)</f>
        <v>2.0831453011694587</v>
      </c>
      <c r="H22">
        <f>IF(ISNA(VLOOKUP($A22, 'Source vs. Target'!$A:$D, 3, FALSE)), VLOOKUP($A22, 'Source vs. Target'!$E:$H, 3, FALSE), VLOOKUP($A22, 'Source vs. Target'!$A:$D, 3, FALSE))</f>
        <v>4.0813252329826299E-2</v>
      </c>
      <c r="I22">
        <f>IF(ISNA(VLOOKUP($A22, 'Source vs. Target'!$I:$L, 3, FALSE)), VLOOKUP($A22, 'Source vs. Target'!$M:$P, 3, FALSE), VLOOKUP($A22, 'Source vs. Target'!$I:$L, 3, FALSE))</f>
        <v>3.48054729402065E-2</v>
      </c>
      <c r="J22">
        <f>IF(ISNA(VLOOKUP($A22, 'Source vs. Target'!$Q:$T, 3, FALSE)), VLOOKUP($A22, 'Source vs. Target'!$U:$X, 3, FALSE), VLOOKUP($A22, 'Source vs. Target'!$Q:$T, 3, FALSE))</f>
        <v>3.4884646534919697E-2</v>
      </c>
    </row>
    <row r="23" spans="1:10" x14ac:dyDescent="0.35">
      <c r="A23" s="6">
        <v>21</v>
      </c>
      <c r="B23" s="1">
        <f>VLOOKUP($A23, Parameters!$A$2:$J$1345, MATCH(B$1, Parameters!$1:$1, 0), FALSE)</f>
        <v>500</v>
      </c>
      <c r="C23" s="1">
        <f>VLOOKUP($A23, Parameters!$A$2:$J$1345, MATCH(C$1, Parameters!$1:$1, 0), FALSE)</f>
        <v>2119.5</v>
      </c>
      <c r="D23" s="1">
        <f>VLOOKUP($A23, Parameters!$A$2:$J$1345, MATCH(D$1, Parameters!$1:$1, 0), FALSE)</f>
        <v>80</v>
      </c>
      <c r="E23" s="1">
        <f>VLOOKUP($A23, Parameters!$A$2:$J$1345, MATCH(E$1, Parameters!$1:$1, 0), FALSE)</f>
        <v>5.5285399999999996</v>
      </c>
      <c r="F23" s="1">
        <f>VLOOKUP($A23, Parameters!$A$2:$J$1345, MATCH(F$1, Parameters!$1:$1, 0), FALSE)</f>
        <v>4.5326500000000003</v>
      </c>
      <c r="G23" s="1">
        <f>VLOOKUP($A23, Parameters!$A$2:$J$1345, MATCH(G$1, Parameters!$1:$1, 0), FALSE)</f>
        <v>2.0831453011694587</v>
      </c>
      <c r="H23">
        <f>IF(ISNA(VLOOKUP($A23, 'Source vs. Target'!$A:$D, 3, FALSE)), VLOOKUP($A23, 'Source vs. Target'!$E:$H, 3, FALSE), VLOOKUP($A23, 'Source vs. Target'!$A:$D, 3, FALSE))</f>
        <v>4.7175068408250802E-2</v>
      </c>
      <c r="I23">
        <f>IF(ISNA(VLOOKUP($A23, 'Source vs. Target'!$I:$L, 3, FALSE)), VLOOKUP($A23, 'Source vs. Target'!$M:$P, 3, FALSE), VLOOKUP($A23, 'Source vs. Target'!$I:$L, 3, FALSE))</f>
        <v>5.4828751832246697E-2</v>
      </c>
      <c r="J23">
        <f>IF(ISNA(VLOOKUP($A23, 'Source vs. Target'!$Q:$T, 3, FALSE)), VLOOKUP($A23, 'Source vs. Target'!$U:$X, 3, FALSE), VLOOKUP($A23, 'Source vs. Target'!$Q:$T, 3, FALSE))</f>
        <v>5.3106863051652901E-2</v>
      </c>
    </row>
    <row r="24" spans="1:10" x14ac:dyDescent="0.35">
      <c r="A24" s="6">
        <v>22</v>
      </c>
      <c r="B24" s="1">
        <f>VLOOKUP($A24, Parameters!$A$2:$J$1345, MATCH(B$1, Parameters!$1:$1, 0), FALSE)</f>
        <v>500</v>
      </c>
      <c r="C24" s="1">
        <f>VLOOKUP($A24, Parameters!$A$2:$J$1345, MATCH(C$1, Parameters!$1:$1, 0), FALSE)</f>
        <v>3355.9</v>
      </c>
      <c r="D24" s="1">
        <f>VLOOKUP($A24, Parameters!$A$2:$J$1345, MATCH(D$1, Parameters!$1:$1, 0), FALSE)</f>
        <v>80</v>
      </c>
      <c r="E24" s="1">
        <f>VLOOKUP($A24, Parameters!$A$2:$J$1345, MATCH(E$1, Parameters!$1:$1, 0), FALSE)</f>
        <v>5.5285399999999996</v>
      </c>
      <c r="F24" s="1">
        <f>VLOOKUP($A24, Parameters!$A$2:$J$1345, MATCH(F$1, Parameters!$1:$1, 0), FALSE)</f>
        <v>4.5326500000000003</v>
      </c>
      <c r="G24" s="1">
        <f>VLOOKUP($A24, Parameters!$A$2:$J$1345, MATCH(G$1, Parameters!$1:$1, 0), FALSE)</f>
        <v>2.0831453011694587</v>
      </c>
      <c r="H24">
        <f>IF(ISNA(VLOOKUP($A24, 'Source vs. Target'!$A:$D, 3, FALSE)), VLOOKUP($A24, 'Source vs. Target'!$E:$H, 3, FALSE), VLOOKUP($A24, 'Source vs. Target'!$A:$D, 3, FALSE))</f>
        <v>3.7787795066833399E-2</v>
      </c>
      <c r="I24">
        <f>IF(ISNA(VLOOKUP($A24, 'Source vs. Target'!$I:$L, 3, FALSE)), VLOOKUP($A24, 'Source vs. Target'!$M:$P, 3, FALSE), VLOOKUP($A24, 'Source vs. Target'!$I:$L, 3, FALSE))</f>
        <v>7.1631088852882302E-2</v>
      </c>
      <c r="J24">
        <f>IF(ISNA(VLOOKUP($A24, 'Source vs. Target'!$Q:$T, 3, FALSE)), VLOOKUP($A24, 'Source vs. Target'!$U:$X, 3, FALSE), VLOOKUP($A24, 'Source vs. Target'!$Q:$T, 3, FALSE))</f>
        <v>7.7305994927883107E-2</v>
      </c>
    </row>
    <row r="25" spans="1:10" x14ac:dyDescent="0.35">
      <c r="A25" s="6">
        <v>23</v>
      </c>
      <c r="B25" s="1">
        <f>VLOOKUP($A25, Parameters!$A$2:$J$1345, MATCH(B$1, Parameters!$1:$1, 0), FALSE)</f>
        <v>500</v>
      </c>
      <c r="C25" s="1">
        <f>VLOOKUP($A25, Parameters!$A$2:$J$1345, MATCH(C$1, Parameters!$1:$1, 0), FALSE)</f>
        <v>4673.8</v>
      </c>
      <c r="D25" s="1">
        <f>VLOOKUP($A25, Parameters!$A$2:$J$1345, MATCH(D$1, Parameters!$1:$1, 0), FALSE)</f>
        <v>80</v>
      </c>
      <c r="E25" s="1">
        <f>VLOOKUP($A25, Parameters!$A$2:$J$1345, MATCH(E$1, Parameters!$1:$1, 0), FALSE)</f>
        <v>5.5285399999999996</v>
      </c>
      <c r="F25" s="1">
        <f>VLOOKUP($A25, Parameters!$A$2:$J$1345, MATCH(F$1, Parameters!$1:$1, 0), FALSE)</f>
        <v>4.5326500000000003</v>
      </c>
      <c r="G25" s="1">
        <f>VLOOKUP($A25, Parameters!$A$2:$J$1345, MATCH(G$1, Parameters!$1:$1, 0), FALSE)</f>
        <v>2.0831453011694587</v>
      </c>
      <c r="H25">
        <f>IF(ISNA(VLOOKUP($A25, 'Source vs. Target'!$A:$D, 3, FALSE)), VLOOKUP($A25, 'Source vs. Target'!$E:$H, 3, FALSE), VLOOKUP($A25, 'Source vs. Target'!$A:$D, 3, FALSE))</f>
        <v>6.3589610159397097E-2</v>
      </c>
      <c r="I25">
        <f>IF(ISNA(VLOOKUP($A25, 'Source vs. Target'!$I:$L, 3, FALSE)), VLOOKUP($A25, 'Source vs. Target'!$M:$P, 3, FALSE), VLOOKUP($A25, 'Source vs. Target'!$I:$L, 3, FALSE))</f>
        <v>7.8802295029163305E-2</v>
      </c>
      <c r="J25">
        <f>IF(ISNA(VLOOKUP($A25, 'Source vs. Target'!$Q:$T, 3, FALSE)), VLOOKUP($A25, 'Source vs. Target'!$U:$X, 3, FALSE), VLOOKUP($A25, 'Source vs. Target'!$Q:$T, 3, FALSE))</f>
        <v>8.7446145713329301E-2</v>
      </c>
    </row>
    <row r="26" spans="1:10" x14ac:dyDescent="0.35">
      <c r="A26" s="6">
        <v>24</v>
      </c>
      <c r="B26" s="1">
        <f>VLOOKUP($A26, Parameters!$A$2:$J$1345, MATCH(B$1, Parameters!$1:$1, 0), FALSE)</f>
        <v>2000</v>
      </c>
      <c r="C26" s="1">
        <f>VLOOKUP($A26, Parameters!$A$2:$J$1345, MATCH(C$1, Parameters!$1:$1, 0), FALSE)</f>
        <v>1059.7</v>
      </c>
      <c r="D26" s="1">
        <f>VLOOKUP($A26, Parameters!$A$2:$J$1345, MATCH(D$1, Parameters!$1:$1, 0), FALSE)</f>
        <v>80</v>
      </c>
      <c r="E26" s="1">
        <f>VLOOKUP($A26, Parameters!$A$2:$J$1345, MATCH(E$1, Parameters!$1:$1, 0), FALSE)</f>
        <v>4.4492000000000003</v>
      </c>
      <c r="F26" s="1">
        <f>VLOOKUP($A26, Parameters!$A$2:$J$1345, MATCH(F$1, Parameters!$1:$1, 0), FALSE)</f>
        <v>4.0726699999999996</v>
      </c>
      <c r="G26" s="1">
        <f>VLOOKUP($A26, Parameters!$A$2:$J$1345, MATCH(G$1, Parameters!$1:$1, 0), FALSE)</f>
        <v>2.6952766046015406</v>
      </c>
      <c r="H26">
        <f>IF(ISNA(VLOOKUP($A26, 'Source vs. Target'!$A:$D, 3, FALSE)), VLOOKUP($A26, 'Source vs. Target'!$E:$H, 3, FALSE), VLOOKUP($A26, 'Source vs. Target'!$A:$D, 3, FALSE))</f>
        <v>2.2637361660599702E-2</v>
      </c>
      <c r="I26">
        <f>IF(ISNA(VLOOKUP($A26, 'Source vs. Target'!$I:$L, 3, FALSE)), VLOOKUP($A26, 'Source vs. Target'!$M:$P, 3, FALSE), VLOOKUP($A26, 'Source vs. Target'!$I:$L, 3, FALSE))</f>
        <v>2.33056265860795E-2</v>
      </c>
      <c r="J26">
        <f>IF(ISNA(VLOOKUP($A26, 'Source vs. Target'!$Q:$T, 3, FALSE)), VLOOKUP($A26, 'Source vs. Target'!$U:$X, 3, FALSE), VLOOKUP($A26, 'Source vs. Target'!$Q:$T, 3, FALSE))</f>
        <v>2.3236569017171801E-2</v>
      </c>
    </row>
    <row r="27" spans="1:10" x14ac:dyDescent="0.35">
      <c r="A27" s="6">
        <v>25</v>
      </c>
      <c r="B27" s="1">
        <f>VLOOKUP($A27, Parameters!$A$2:$J$1345, MATCH(B$1, Parameters!$1:$1, 0), FALSE)</f>
        <v>2000</v>
      </c>
      <c r="C27" s="1">
        <f>VLOOKUP($A27, Parameters!$A$2:$J$1345, MATCH(C$1, Parameters!$1:$1, 0), FALSE)</f>
        <v>2296.1</v>
      </c>
      <c r="D27" s="1">
        <f>VLOOKUP($A27, Parameters!$A$2:$J$1345, MATCH(D$1, Parameters!$1:$1, 0), FALSE)</f>
        <v>80</v>
      </c>
      <c r="E27" s="1">
        <f>VLOOKUP($A27, Parameters!$A$2:$J$1345, MATCH(E$1, Parameters!$1:$1, 0), FALSE)</f>
        <v>4.4492000000000003</v>
      </c>
      <c r="F27" s="1">
        <f>VLOOKUP($A27, Parameters!$A$2:$J$1345, MATCH(F$1, Parameters!$1:$1, 0), FALSE)</f>
        <v>4.0726699999999996</v>
      </c>
      <c r="G27" s="1">
        <f>VLOOKUP($A27, Parameters!$A$2:$J$1345, MATCH(G$1, Parameters!$1:$1, 0), FALSE)</f>
        <v>2.6952766046015406</v>
      </c>
      <c r="H27">
        <f>IF(ISNA(VLOOKUP($A27, 'Source vs. Target'!$A:$D, 3, FALSE)), VLOOKUP($A27, 'Source vs. Target'!$E:$H, 3, FALSE), VLOOKUP($A27, 'Source vs. Target'!$A:$D, 3, FALSE))</f>
        <v>3.3116083592176403E-2</v>
      </c>
      <c r="I27">
        <f>IF(ISNA(VLOOKUP($A27, 'Source vs. Target'!$I:$L, 3, FALSE)), VLOOKUP($A27, 'Source vs. Target'!$M:$P, 3, FALSE), VLOOKUP($A27, 'Source vs. Target'!$I:$L, 3, FALSE))</f>
        <v>3.77392619848251E-2</v>
      </c>
      <c r="J27">
        <f>IF(ISNA(VLOOKUP($A27, 'Source vs. Target'!$Q:$T, 3, FALSE)), VLOOKUP($A27, 'Source vs. Target'!$U:$X, 3, FALSE), VLOOKUP($A27, 'Source vs. Target'!$Q:$T, 3, FALSE))</f>
        <v>4.1646935045719098E-2</v>
      </c>
    </row>
    <row r="28" spans="1:10" x14ac:dyDescent="0.35">
      <c r="A28" s="6">
        <v>26</v>
      </c>
      <c r="B28" s="1">
        <f>VLOOKUP($A28, Parameters!$A$2:$J$1345, MATCH(B$1, Parameters!$1:$1, 0), FALSE)</f>
        <v>2000</v>
      </c>
      <c r="C28" s="1">
        <f>VLOOKUP($A28, Parameters!$A$2:$J$1345, MATCH(C$1, Parameters!$1:$1, 0), FALSE)</f>
        <v>3532.5</v>
      </c>
      <c r="D28" s="1">
        <f>VLOOKUP($A28, Parameters!$A$2:$J$1345, MATCH(D$1, Parameters!$1:$1, 0), FALSE)</f>
        <v>80</v>
      </c>
      <c r="E28" s="1">
        <f>VLOOKUP($A28, Parameters!$A$2:$J$1345, MATCH(E$1, Parameters!$1:$1, 0), FALSE)</f>
        <v>4.4492000000000003</v>
      </c>
      <c r="F28" s="1">
        <f>VLOOKUP($A28, Parameters!$A$2:$J$1345, MATCH(F$1, Parameters!$1:$1, 0), FALSE)</f>
        <v>4.0726699999999996</v>
      </c>
      <c r="G28" s="1">
        <f>VLOOKUP($A28, Parameters!$A$2:$J$1345, MATCH(G$1, Parameters!$1:$1, 0), FALSE)</f>
        <v>2.6952766046015406</v>
      </c>
      <c r="H28">
        <f>IF(ISNA(VLOOKUP($A28, 'Source vs. Target'!$A:$D, 3, FALSE)), VLOOKUP($A28, 'Source vs. Target'!$E:$H, 3, FALSE), VLOOKUP($A28, 'Source vs. Target'!$A:$D, 3, FALSE))</f>
        <v>3.1405765563249498E-2</v>
      </c>
      <c r="I28">
        <f>IF(ISNA(VLOOKUP($A28, 'Source vs. Target'!$I:$L, 3, FALSE)), VLOOKUP($A28, 'Source vs. Target'!$M:$P, 3, FALSE), VLOOKUP($A28, 'Source vs. Target'!$I:$L, 3, FALSE))</f>
        <v>3.9648216217756202E-2</v>
      </c>
      <c r="J28">
        <f>IF(ISNA(VLOOKUP($A28, 'Source vs. Target'!$Q:$T, 3, FALSE)), VLOOKUP($A28, 'Source vs. Target'!$U:$X, 3, FALSE), VLOOKUP($A28, 'Source vs. Target'!$Q:$T, 3, FALSE))</f>
        <v>4.2534735053777598E-2</v>
      </c>
    </row>
    <row r="29" spans="1:10" x14ac:dyDescent="0.35">
      <c r="A29" s="6">
        <v>27</v>
      </c>
      <c r="B29" s="1">
        <f>VLOOKUP($A29, Parameters!$A$2:$J$1345, MATCH(B$1, Parameters!$1:$1, 0), FALSE)</f>
        <v>2000</v>
      </c>
      <c r="C29" s="1">
        <f>VLOOKUP($A29, Parameters!$A$2:$J$1345, MATCH(C$1, Parameters!$1:$1, 0), FALSE)</f>
        <v>7322.7</v>
      </c>
      <c r="D29" s="1">
        <f>VLOOKUP($A29, Parameters!$A$2:$J$1345, MATCH(D$1, Parameters!$1:$1, 0), FALSE)</f>
        <v>80</v>
      </c>
      <c r="E29" s="1">
        <f>VLOOKUP($A29, Parameters!$A$2:$J$1345, MATCH(E$1, Parameters!$1:$1, 0), FALSE)</f>
        <v>4.4492000000000003</v>
      </c>
      <c r="F29" s="1">
        <f>VLOOKUP($A29, Parameters!$A$2:$J$1345, MATCH(F$1, Parameters!$1:$1, 0), FALSE)</f>
        <v>4.0726699999999996</v>
      </c>
      <c r="G29" s="1">
        <f>VLOOKUP($A29, Parameters!$A$2:$J$1345, MATCH(G$1, Parameters!$1:$1, 0), FALSE)</f>
        <v>2.6952766046015406</v>
      </c>
      <c r="H29">
        <f>IF(ISNA(VLOOKUP($A29, 'Source vs. Target'!$A:$D, 3, FALSE)), VLOOKUP($A29, 'Source vs. Target'!$E:$H, 3, FALSE), VLOOKUP($A29, 'Source vs. Target'!$A:$D, 3, FALSE))</f>
        <v>3.8122501224279397E-2</v>
      </c>
      <c r="I29">
        <f>IF(ISNA(VLOOKUP($A29, 'Source vs. Target'!$I:$L, 3, FALSE)), VLOOKUP($A29, 'Source vs. Target'!$M:$P, 3, FALSE), VLOOKUP($A29, 'Source vs. Target'!$I:$L, 3, FALSE))</f>
        <v>6.5529316663741996E-2</v>
      </c>
      <c r="J29">
        <f>IF(ISNA(VLOOKUP($A29, 'Source vs. Target'!$Q:$T, 3, FALSE)), VLOOKUP($A29, 'Source vs. Target'!$U:$X, 3, FALSE), VLOOKUP($A29, 'Source vs. Target'!$Q:$T, 3, FALSE))</f>
        <v>9.5951989293098394E-2</v>
      </c>
    </row>
    <row r="30" spans="1:10" x14ac:dyDescent="0.35">
      <c r="A30" s="6">
        <v>28</v>
      </c>
      <c r="B30" s="1">
        <f>VLOOKUP($A30, Parameters!$A$2:$J$1345, MATCH(B$1, Parameters!$1:$1, 0), FALSE)</f>
        <v>1000</v>
      </c>
      <c r="C30" s="1">
        <f>VLOOKUP($A30, Parameters!$A$2:$J$1345, MATCH(C$1, Parameters!$1:$1, 0), FALSE)</f>
        <v>20</v>
      </c>
      <c r="D30" s="1">
        <f>VLOOKUP($A30, Parameters!$A$2:$J$1345, MATCH(D$1, Parameters!$1:$1, 0), FALSE)</f>
        <v>80</v>
      </c>
      <c r="E30" s="1">
        <f>VLOOKUP($A30, Parameters!$A$2:$J$1345, MATCH(E$1, Parameters!$1:$1, 0), FALSE)</f>
        <v>1.7609900000000001</v>
      </c>
      <c r="F30" s="1">
        <f>VLOOKUP($A30, Parameters!$A$2:$J$1345, MATCH(F$1, Parameters!$1:$1, 0), FALSE)</f>
        <v>4.3128000000000002</v>
      </c>
      <c r="G30" s="1">
        <f>VLOOKUP($A30, Parameters!$A$2:$J$1345, MATCH(G$1, Parameters!$1:$1, 0), FALSE)</f>
        <v>6.8643895900358078</v>
      </c>
      <c r="H30">
        <f>IF(ISNA(VLOOKUP($A30, 'Source vs. Target'!$A:$D, 3, FALSE)), VLOOKUP($A30, 'Source vs. Target'!$E:$H, 3, FALSE), VLOOKUP($A30, 'Source vs. Target'!$A:$D, 3, FALSE))</f>
        <v>1.8378155305981601E-2</v>
      </c>
      <c r="I30">
        <f>IF(ISNA(VLOOKUP($A30, 'Source vs. Target'!$I:$L, 3, FALSE)), VLOOKUP($A30, 'Source vs. Target'!$M:$P, 3, FALSE), VLOOKUP($A30, 'Source vs. Target'!$I:$L, 3, FALSE))</f>
        <v>1.9446481019258499E-2</v>
      </c>
      <c r="J30">
        <f>IF(ISNA(VLOOKUP($A30, 'Source vs. Target'!$Q:$T, 3, FALSE)), VLOOKUP($A30, 'Source vs. Target'!$U:$X, 3, FALSE), VLOOKUP($A30, 'Source vs. Target'!$Q:$T, 3, FALSE))</f>
        <v>2.2268930450081801E-2</v>
      </c>
    </row>
    <row r="31" spans="1:10" x14ac:dyDescent="0.35">
      <c r="A31" s="6">
        <v>29</v>
      </c>
      <c r="B31" s="1">
        <f>VLOOKUP($A31, Parameters!$A$2:$J$1345, MATCH(B$1, Parameters!$1:$1, 0), FALSE)</f>
        <v>1000</v>
      </c>
      <c r="C31" s="1">
        <f>VLOOKUP($A31, Parameters!$A$2:$J$1345, MATCH(C$1, Parameters!$1:$1, 0), FALSE)</f>
        <v>1236.4000000000001</v>
      </c>
      <c r="D31" s="1">
        <f>VLOOKUP($A31, Parameters!$A$2:$J$1345, MATCH(D$1, Parameters!$1:$1, 0), FALSE)</f>
        <v>80</v>
      </c>
      <c r="E31" s="1">
        <f>VLOOKUP($A31, Parameters!$A$2:$J$1345, MATCH(E$1, Parameters!$1:$1, 0), FALSE)</f>
        <v>1.7609900000000001</v>
      </c>
      <c r="F31" s="1">
        <f>VLOOKUP($A31, Parameters!$A$2:$J$1345, MATCH(F$1, Parameters!$1:$1, 0), FALSE)</f>
        <v>4.3128000000000002</v>
      </c>
      <c r="G31" s="1">
        <f>VLOOKUP($A31, Parameters!$A$2:$J$1345, MATCH(G$1, Parameters!$1:$1, 0), FALSE)</f>
        <v>6.8643895900358078</v>
      </c>
      <c r="H31">
        <f>IF(ISNA(VLOOKUP($A31, 'Source vs. Target'!$A:$D, 3, FALSE)), VLOOKUP($A31, 'Source vs. Target'!$E:$H, 3, FALSE), VLOOKUP($A31, 'Source vs. Target'!$A:$D, 3, FALSE))</f>
        <v>2.8476124629378301E-2</v>
      </c>
      <c r="I31">
        <f>IF(ISNA(VLOOKUP($A31, 'Source vs. Target'!$I:$L, 3, FALSE)), VLOOKUP($A31, 'Source vs. Target'!$M:$P, 3, FALSE), VLOOKUP($A31, 'Source vs. Target'!$I:$L, 3, FALSE))</f>
        <v>2.3110844194888999E-2</v>
      </c>
      <c r="J31">
        <f>IF(ISNA(VLOOKUP($A31, 'Source vs. Target'!$Q:$T, 3, FALSE)), VLOOKUP($A31, 'Source vs. Target'!$U:$X, 3, FALSE), VLOOKUP($A31, 'Source vs. Target'!$Q:$T, 3, FALSE))</f>
        <v>2.8731357306241899E-2</v>
      </c>
    </row>
    <row r="32" spans="1:10" x14ac:dyDescent="0.35">
      <c r="A32" s="6">
        <v>30</v>
      </c>
      <c r="B32" s="1">
        <f>VLOOKUP($A32, Parameters!$A$2:$J$1345, MATCH(B$1, Parameters!$1:$1, 0), FALSE)</f>
        <v>1000</v>
      </c>
      <c r="C32" s="1">
        <f>VLOOKUP($A32, Parameters!$A$2:$J$1345, MATCH(C$1, Parameters!$1:$1, 0), FALSE)</f>
        <v>2472.6999999999998</v>
      </c>
      <c r="D32" s="1">
        <f>VLOOKUP($A32, Parameters!$A$2:$J$1345, MATCH(D$1, Parameters!$1:$1, 0), FALSE)</f>
        <v>80</v>
      </c>
      <c r="E32" s="1">
        <f>VLOOKUP($A32, Parameters!$A$2:$J$1345, MATCH(E$1, Parameters!$1:$1, 0), FALSE)</f>
        <v>1.7609900000000001</v>
      </c>
      <c r="F32" s="1">
        <f>VLOOKUP($A32, Parameters!$A$2:$J$1345, MATCH(F$1, Parameters!$1:$1, 0), FALSE)</f>
        <v>4.3128000000000002</v>
      </c>
      <c r="G32" s="1">
        <f>VLOOKUP($A32, Parameters!$A$2:$J$1345, MATCH(G$1, Parameters!$1:$1, 0), FALSE)</f>
        <v>6.8643895900358078</v>
      </c>
      <c r="H32">
        <f>IF(ISNA(VLOOKUP($A32, 'Source vs. Target'!$A:$D, 3, FALSE)), VLOOKUP($A32, 'Source vs. Target'!$E:$H, 3, FALSE), VLOOKUP($A32, 'Source vs. Target'!$A:$D, 3, FALSE))</f>
        <v>3.7044018507003701E-2</v>
      </c>
      <c r="I32">
        <f>IF(ISNA(VLOOKUP($A32, 'Source vs. Target'!$I:$L, 3, FALSE)), VLOOKUP($A32, 'Source vs. Target'!$M:$P, 3, FALSE), VLOOKUP($A32, 'Source vs. Target'!$I:$L, 3, FALSE))</f>
        <v>4.6158544719219201E-2</v>
      </c>
      <c r="J32">
        <f>IF(ISNA(VLOOKUP($A32, 'Source vs. Target'!$Q:$T, 3, FALSE)), VLOOKUP($A32, 'Source vs. Target'!$U:$X, 3, FALSE), VLOOKUP($A32, 'Source vs. Target'!$Q:$T, 3, FALSE))</f>
        <v>4.96471710503101E-2</v>
      </c>
    </row>
    <row r="33" spans="1:10" x14ac:dyDescent="0.35">
      <c r="A33" s="6">
        <v>31</v>
      </c>
      <c r="B33" s="1">
        <f>VLOOKUP($A33, Parameters!$A$2:$J$1345, MATCH(B$1, Parameters!$1:$1, 0), FALSE)</f>
        <v>1000</v>
      </c>
      <c r="C33" s="1">
        <f>VLOOKUP($A33, Parameters!$A$2:$J$1345, MATCH(C$1, Parameters!$1:$1, 0), FALSE)</f>
        <v>3709.1</v>
      </c>
      <c r="D33" s="1">
        <f>VLOOKUP($A33, Parameters!$A$2:$J$1345, MATCH(D$1, Parameters!$1:$1, 0), FALSE)</f>
        <v>80</v>
      </c>
      <c r="E33" s="1">
        <f>VLOOKUP($A33, Parameters!$A$2:$J$1345, MATCH(E$1, Parameters!$1:$1, 0), FALSE)</f>
        <v>1.7609900000000001</v>
      </c>
      <c r="F33" s="1">
        <f>VLOOKUP($A33, Parameters!$A$2:$J$1345, MATCH(F$1, Parameters!$1:$1, 0), FALSE)</f>
        <v>4.3128000000000002</v>
      </c>
      <c r="G33" s="1">
        <f>VLOOKUP($A33, Parameters!$A$2:$J$1345, MATCH(G$1, Parameters!$1:$1, 0), FALSE)</f>
        <v>6.8643895900358078</v>
      </c>
      <c r="H33">
        <f>IF(ISNA(VLOOKUP($A33, 'Source vs. Target'!$A:$D, 3, FALSE)), VLOOKUP($A33, 'Source vs. Target'!$E:$H, 3, FALSE), VLOOKUP($A33, 'Source vs. Target'!$A:$D, 3, FALSE))</f>
        <v>6.1160750687122303E-2</v>
      </c>
      <c r="I33">
        <f>IF(ISNA(VLOOKUP($A33, 'Source vs. Target'!$I:$L, 3, FALSE)), VLOOKUP($A33, 'Source vs. Target'!$M:$P, 3, FALSE), VLOOKUP($A33, 'Source vs. Target'!$I:$L, 3, FALSE))</f>
        <v>6.4665213227272006E-2</v>
      </c>
      <c r="J33">
        <f>IF(ISNA(VLOOKUP($A33, 'Source vs. Target'!$Q:$T, 3, FALSE)), VLOOKUP($A33, 'Source vs. Target'!$U:$X, 3, FALSE), VLOOKUP($A33, 'Source vs. Target'!$Q:$T, 3, FALSE))</f>
        <v>6.7339763045310905E-2</v>
      </c>
    </row>
    <row r="34" spans="1:10" x14ac:dyDescent="0.35">
      <c r="A34" s="6">
        <v>32</v>
      </c>
      <c r="B34" s="1">
        <f>VLOOKUP($A34, Parameters!$A$2:$J$1345, MATCH(B$1, Parameters!$1:$1, 0), FALSE)</f>
        <v>3000</v>
      </c>
      <c r="C34" s="1">
        <f>VLOOKUP($A34, Parameters!$A$2:$J$1345, MATCH(C$1, Parameters!$1:$1, 0), FALSE)</f>
        <v>176.62</v>
      </c>
      <c r="D34" s="1">
        <f>VLOOKUP($A34, Parameters!$A$2:$J$1345, MATCH(D$1, Parameters!$1:$1, 0), FALSE)</f>
        <v>80</v>
      </c>
      <c r="E34" s="1">
        <f>VLOOKUP($A34, Parameters!$A$2:$J$1345, MATCH(E$1, Parameters!$1:$1, 0), FALSE)</f>
        <v>1.3214300000000001</v>
      </c>
      <c r="F34" s="1">
        <f>VLOOKUP($A34, Parameters!$A$2:$J$1345, MATCH(F$1, Parameters!$1:$1, 0), FALSE)</f>
        <v>5.4983500000000003</v>
      </c>
      <c r="G34" s="1">
        <f>VLOOKUP($A34, Parameters!$A$2:$J$1345, MATCH(G$1, Parameters!$1:$1, 0), FALSE)</f>
        <v>-0.97697702946768639</v>
      </c>
      <c r="H34">
        <f>IF(ISNA(VLOOKUP($A34, 'Source vs. Target'!$A:$D, 3, FALSE)), VLOOKUP($A34, 'Source vs. Target'!$E:$H, 3, FALSE), VLOOKUP($A34, 'Source vs. Target'!$A:$D, 3, FALSE))</f>
        <v>2.41508428007364E-2</v>
      </c>
      <c r="I34">
        <f>IF(ISNA(VLOOKUP($A34, 'Source vs. Target'!$I:$L, 3, FALSE)), VLOOKUP($A34, 'Source vs. Target'!$M:$P, 3, FALSE), VLOOKUP($A34, 'Source vs. Target'!$I:$L, 3, FALSE))</f>
        <v>2.3817695677280398E-2</v>
      </c>
      <c r="J34">
        <f>IF(ISNA(VLOOKUP($A34, 'Source vs. Target'!$Q:$T, 3, FALSE)), VLOOKUP($A34, 'Source vs. Target'!$U:$X, 3, FALSE), VLOOKUP($A34, 'Source vs. Target'!$Q:$T, 3, FALSE))</f>
        <v>2.4617142975330301E-2</v>
      </c>
    </row>
    <row r="35" spans="1:10" x14ac:dyDescent="0.35">
      <c r="A35" s="6">
        <v>33</v>
      </c>
      <c r="B35" s="1">
        <f>VLOOKUP($A35, Parameters!$A$2:$J$1345, MATCH(B$1, Parameters!$1:$1, 0), FALSE)</f>
        <v>3000</v>
      </c>
      <c r="C35" s="1">
        <f>VLOOKUP($A35, Parameters!$A$2:$J$1345, MATCH(C$1, Parameters!$1:$1, 0), FALSE)</f>
        <v>1413</v>
      </c>
      <c r="D35" s="1">
        <f>VLOOKUP($A35, Parameters!$A$2:$J$1345, MATCH(D$1, Parameters!$1:$1, 0), FALSE)</f>
        <v>80</v>
      </c>
      <c r="E35" s="1">
        <f>VLOOKUP($A35, Parameters!$A$2:$J$1345, MATCH(E$1, Parameters!$1:$1, 0), FALSE)</f>
        <v>1.3214300000000001</v>
      </c>
      <c r="F35" s="1">
        <f>VLOOKUP($A35, Parameters!$A$2:$J$1345, MATCH(F$1, Parameters!$1:$1, 0), FALSE)</f>
        <v>5.4983500000000003</v>
      </c>
      <c r="G35" s="1">
        <f>VLOOKUP($A35, Parameters!$A$2:$J$1345, MATCH(G$1, Parameters!$1:$1, 0), FALSE)</f>
        <v>-0.97697702946768639</v>
      </c>
      <c r="H35">
        <f>IF(ISNA(VLOOKUP($A35, 'Source vs. Target'!$A:$D, 3, FALSE)), VLOOKUP($A35, 'Source vs. Target'!$E:$H, 3, FALSE), VLOOKUP($A35, 'Source vs. Target'!$A:$D, 3, FALSE))</f>
        <v>2.4251490831375101E-2</v>
      </c>
      <c r="I35">
        <f>IF(ISNA(VLOOKUP($A35, 'Source vs. Target'!$I:$L, 3, FALSE)), VLOOKUP($A35, 'Source vs. Target'!$M:$P, 3, FALSE), VLOOKUP($A35, 'Source vs. Target'!$I:$L, 3, FALSE))</f>
        <v>2.5072321295738199E-2</v>
      </c>
      <c r="J35">
        <f>IF(ISNA(VLOOKUP($A35, 'Source vs. Target'!$Q:$T, 3, FALSE)), VLOOKUP($A35, 'Source vs. Target'!$U:$X, 3, FALSE), VLOOKUP($A35, 'Source vs. Target'!$Q:$T, 3, FALSE))</f>
        <v>1.7479324713349301E-2</v>
      </c>
    </row>
    <row r="36" spans="1:10" x14ac:dyDescent="0.35">
      <c r="A36" s="6">
        <v>34</v>
      </c>
      <c r="B36" s="1">
        <f>VLOOKUP($A36, Parameters!$A$2:$J$1345, MATCH(B$1, Parameters!$1:$1, 0), FALSE)</f>
        <v>3000</v>
      </c>
      <c r="C36" s="1">
        <f>VLOOKUP($A36, Parameters!$A$2:$J$1345, MATCH(C$1, Parameters!$1:$1, 0), FALSE)</f>
        <v>2649.4</v>
      </c>
      <c r="D36" s="1">
        <f>VLOOKUP($A36, Parameters!$A$2:$J$1345, MATCH(D$1, Parameters!$1:$1, 0), FALSE)</f>
        <v>80</v>
      </c>
      <c r="E36" s="1">
        <f>VLOOKUP($A36, Parameters!$A$2:$J$1345, MATCH(E$1, Parameters!$1:$1, 0), FALSE)</f>
        <v>1.3214300000000001</v>
      </c>
      <c r="F36" s="1">
        <f>VLOOKUP($A36, Parameters!$A$2:$J$1345, MATCH(F$1, Parameters!$1:$1, 0), FALSE)</f>
        <v>5.4983500000000003</v>
      </c>
      <c r="G36" s="1">
        <f>VLOOKUP($A36, Parameters!$A$2:$J$1345, MATCH(G$1, Parameters!$1:$1, 0), FALSE)</f>
        <v>-0.97697702946768639</v>
      </c>
      <c r="H36">
        <f>IF(ISNA(VLOOKUP($A36, 'Source vs. Target'!$A:$D, 3, FALSE)), VLOOKUP($A36, 'Source vs. Target'!$E:$H, 3, FALSE), VLOOKUP($A36, 'Source vs. Target'!$A:$D, 3, FALSE))</f>
        <v>2.9697136953473001E-2</v>
      </c>
      <c r="I36">
        <f>IF(ISNA(VLOOKUP($A36, 'Source vs. Target'!$I:$L, 3, FALSE)), VLOOKUP($A36, 'Source vs. Target'!$M:$P, 3, FALSE), VLOOKUP($A36, 'Source vs. Target'!$I:$L, 3, FALSE))</f>
        <v>2.4274500086903499E-2</v>
      </c>
      <c r="J36">
        <f>IF(ISNA(VLOOKUP($A36, 'Source vs. Target'!$Q:$T, 3, FALSE)), VLOOKUP($A36, 'Source vs. Target'!$U:$X, 3, FALSE), VLOOKUP($A36, 'Source vs. Target'!$Q:$T, 3, FALSE))</f>
        <v>3.3589124679565402E-2</v>
      </c>
    </row>
    <row r="37" spans="1:10" x14ac:dyDescent="0.35">
      <c r="A37" s="6">
        <v>35</v>
      </c>
      <c r="B37" s="1">
        <f>VLOOKUP($A37, Parameters!$A$2:$J$1345, MATCH(B$1, Parameters!$1:$1, 0), FALSE)</f>
        <v>3000</v>
      </c>
      <c r="C37" s="1">
        <f>VLOOKUP($A37, Parameters!$A$2:$J$1345, MATCH(C$1, Parameters!$1:$1, 0), FALSE)</f>
        <v>3885.7</v>
      </c>
      <c r="D37" s="1">
        <f>VLOOKUP($A37, Parameters!$A$2:$J$1345, MATCH(D$1, Parameters!$1:$1, 0), FALSE)</f>
        <v>80</v>
      </c>
      <c r="E37" s="1">
        <f>VLOOKUP($A37, Parameters!$A$2:$J$1345, MATCH(E$1, Parameters!$1:$1, 0), FALSE)</f>
        <v>1.3214300000000001</v>
      </c>
      <c r="F37" s="1">
        <f>VLOOKUP($A37, Parameters!$A$2:$J$1345, MATCH(F$1, Parameters!$1:$1, 0), FALSE)</f>
        <v>5.4983500000000003</v>
      </c>
      <c r="G37" s="1">
        <f>VLOOKUP($A37, Parameters!$A$2:$J$1345, MATCH(G$1, Parameters!$1:$1, 0), FALSE)</f>
        <v>-0.97697702946768639</v>
      </c>
      <c r="H37">
        <f>IF(ISNA(VLOOKUP($A37, 'Source vs. Target'!$A:$D, 3, FALSE)), VLOOKUP($A37, 'Source vs. Target'!$E:$H, 3, FALSE), VLOOKUP($A37, 'Source vs. Target'!$A:$D, 3, FALSE))</f>
        <v>3.8466382771730402E-2</v>
      </c>
      <c r="I37">
        <f>IF(ISNA(VLOOKUP($A37, 'Source vs. Target'!$I:$L, 3, FALSE)), VLOOKUP($A37, 'Source vs. Target'!$M:$P, 3, FALSE), VLOOKUP($A37, 'Source vs. Target'!$I:$L, 3, FALSE))</f>
        <v>3.5597406327724401E-2</v>
      </c>
      <c r="J37">
        <f>IF(ISNA(VLOOKUP($A37, 'Source vs. Target'!$Q:$T, 3, FALSE)), VLOOKUP($A37, 'Source vs. Target'!$U:$X, 3, FALSE), VLOOKUP($A37, 'Source vs. Target'!$Q:$T, 3, FALSE))</f>
        <v>4.1755829006433397E-2</v>
      </c>
    </row>
    <row r="38" spans="1:10" x14ac:dyDescent="0.35">
      <c r="A38" s="6">
        <v>36</v>
      </c>
      <c r="B38" s="1">
        <f>VLOOKUP($A38, Parameters!$A$2:$J$1345, MATCH(B$1, Parameters!$1:$1, 0), FALSE)</f>
        <v>2000</v>
      </c>
      <c r="C38" s="1">
        <f>VLOOKUP($A38, Parameters!$A$2:$J$1345, MATCH(C$1, Parameters!$1:$1, 0), FALSE)</f>
        <v>353.25</v>
      </c>
      <c r="D38" s="1">
        <f>VLOOKUP($A38, Parameters!$A$2:$J$1345, MATCH(D$1, Parameters!$1:$1, 0), FALSE)</f>
        <v>80</v>
      </c>
      <c r="E38" s="1">
        <f>VLOOKUP($A38, Parameters!$A$2:$J$1345, MATCH(E$1, Parameters!$1:$1, 0), FALSE)</f>
        <v>2.7003200000000001</v>
      </c>
      <c r="F38" s="1">
        <f>VLOOKUP($A38, Parameters!$A$2:$J$1345, MATCH(F$1, Parameters!$1:$1, 0), FALSE)</f>
        <v>4.2904799999999996</v>
      </c>
      <c r="G38" s="1">
        <f>VLOOKUP($A38, Parameters!$A$2:$J$1345, MATCH(G$1, Parameters!$1:$1, 0), FALSE)</f>
        <v>1.7803035325829155</v>
      </c>
      <c r="H38">
        <f>IF(ISNA(VLOOKUP($A38, 'Source vs. Target'!$A:$D, 3, FALSE)), VLOOKUP($A38, 'Source vs. Target'!$E:$H, 3, FALSE), VLOOKUP($A38, 'Source vs. Target'!$A:$D, 3, FALSE))</f>
        <v>2.1255651488900101E-2</v>
      </c>
      <c r="I38">
        <f>IF(ISNA(VLOOKUP($A38, 'Source vs. Target'!$I:$L, 3, FALSE)), VLOOKUP($A38, 'Source vs. Target'!$M:$P, 3, FALSE), VLOOKUP($A38, 'Source vs. Target'!$I:$L, 3, FALSE))</f>
        <v>2.3795323446392999E-2</v>
      </c>
      <c r="J38">
        <f>IF(ISNA(VLOOKUP($A38, 'Source vs. Target'!$Q:$T, 3, FALSE)), VLOOKUP($A38, 'Source vs. Target'!$U:$X, 3, FALSE), VLOOKUP($A38, 'Source vs. Target'!$Q:$T, 3, FALSE))</f>
        <v>2.02217027544975E-2</v>
      </c>
    </row>
    <row r="39" spans="1:10" x14ac:dyDescent="0.35">
      <c r="A39" s="6">
        <v>37</v>
      </c>
      <c r="B39" s="1">
        <f>VLOOKUP($A39, Parameters!$A$2:$J$1345, MATCH(B$1, Parameters!$1:$1, 0), FALSE)</f>
        <v>2000</v>
      </c>
      <c r="C39" s="1">
        <f>VLOOKUP($A39, Parameters!$A$2:$J$1345, MATCH(C$1, Parameters!$1:$1, 0), FALSE)</f>
        <v>1589.6</v>
      </c>
      <c r="D39" s="1">
        <f>VLOOKUP($A39, Parameters!$A$2:$J$1345, MATCH(D$1, Parameters!$1:$1, 0), FALSE)</f>
        <v>80</v>
      </c>
      <c r="E39" s="1">
        <f>VLOOKUP($A39, Parameters!$A$2:$J$1345, MATCH(E$1, Parameters!$1:$1, 0), FALSE)</f>
        <v>2.7003200000000001</v>
      </c>
      <c r="F39" s="1">
        <f>VLOOKUP($A39, Parameters!$A$2:$J$1345, MATCH(F$1, Parameters!$1:$1, 0), FALSE)</f>
        <v>4.2904799999999996</v>
      </c>
      <c r="G39" s="1">
        <f>VLOOKUP($A39, Parameters!$A$2:$J$1345, MATCH(G$1, Parameters!$1:$1, 0), FALSE)</f>
        <v>1.7803035325829155</v>
      </c>
      <c r="H39">
        <f>IF(ISNA(VLOOKUP($A39, 'Source vs. Target'!$A:$D, 3, FALSE)), VLOOKUP($A39, 'Source vs. Target'!$E:$H, 3, FALSE), VLOOKUP($A39, 'Source vs. Target'!$A:$D, 3, FALSE))</f>
        <v>2.47682761400938E-2</v>
      </c>
      <c r="I39">
        <f>IF(ISNA(VLOOKUP($A39, 'Source vs. Target'!$I:$L, 3, FALSE)), VLOOKUP($A39, 'Source vs. Target'!$M:$P, 3, FALSE), VLOOKUP($A39, 'Source vs. Target'!$I:$L, 3, FALSE))</f>
        <v>2.7114462107419902E-2</v>
      </c>
      <c r="J39">
        <f>IF(ISNA(VLOOKUP($A39, 'Source vs. Target'!$Q:$T, 3, FALSE)), VLOOKUP($A39, 'Source vs. Target'!$U:$X, 3, FALSE), VLOOKUP($A39, 'Source vs. Target'!$Q:$T, 3, FALSE))</f>
        <v>3.0590219423174799E-2</v>
      </c>
    </row>
    <row r="40" spans="1:10" x14ac:dyDescent="0.35">
      <c r="A40" s="6">
        <v>38</v>
      </c>
      <c r="B40" s="1">
        <f>VLOOKUP($A40, Parameters!$A$2:$J$1345, MATCH(B$1, Parameters!$1:$1, 0), FALSE)</f>
        <v>2000</v>
      </c>
      <c r="C40" s="1">
        <f>VLOOKUP($A40, Parameters!$A$2:$J$1345, MATCH(C$1, Parameters!$1:$1, 0), FALSE)</f>
        <v>2826</v>
      </c>
      <c r="D40" s="1">
        <f>VLOOKUP($A40, Parameters!$A$2:$J$1345, MATCH(D$1, Parameters!$1:$1, 0), FALSE)</f>
        <v>80</v>
      </c>
      <c r="E40" s="1">
        <f>VLOOKUP($A40, Parameters!$A$2:$J$1345, MATCH(E$1, Parameters!$1:$1, 0), FALSE)</f>
        <v>2.7003200000000001</v>
      </c>
      <c r="F40" s="1">
        <f>VLOOKUP($A40, Parameters!$A$2:$J$1345, MATCH(F$1, Parameters!$1:$1, 0), FALSE)</f>
        <v>4.2904799999999996</v>
      </c>
      <c r="G40" s="1">
        <f>VLOOKUP($A40, Parameters!$A$2:$J$1345, MATCH(G$1, Parameters!$1:$1, 0), FALSE)</f>
        <v>1.7803035325829155</v>
      </c>
      <c r="H40">
        <f>IF(ISNA(VLOOKUP($A40, 'Source vs. Target'!$A:$D, 3, FALSE)), VLOOKUP($A40, 'Source vs. Target'!$E:$H, 3, FALSE), VLOOKUP($A40, 'Source vs. Target'!$A:$D, 3, FALSE))</f>
        <v>3.46417278051376E-2</v>
      </c>
      <c r="I40">
        <f>IF(ISNA(VLOOKUP($A40, 'Source vs. Target'!$I:$L, 3, FALSE)), VLOOKUP($A40, 'Source vs. Target'!$M:$P, 3, FALSE), VLOOKUP($A40, 'Source vs. Target'!$I:$L, 3, FALSE))</f>
        <v>3.5539876669645303E-2</v>
      </c>
      <c r="J40">
        <f>IF(ISNA(VLOOKUP($A40, 'Source vs. Target'!$Q:$T, 3, FALSE)), VLOOKUP($A40, 'Source vs. Target'!$U:$X, 3, FALSE), VLOOKUP($A40, 'Source vs. Target'!$Q:$T, 3, FALSE))</f>
        <v>3.8177300244569702E-2</v>
      </c>
    </row>
    <row r="41" spans="1:10" x14ac:dyDescent="0.35">
      <c r="A41" s="6">
        <v>39</v>
      </c>
      <c r="B41" s="1">
        <f>VLOOKUP($A41, Parameters!$A$2:$J$1345, MATCH(B$1, Parameters!$1:$1, 0), FALSE)</f>
        <v>2000</v>
      </c>
      <c r="C41" s="1">
        <f>VLOOKUP($A41, Parameters!$A$2:$J$1345, MATCH(C$1, Parameters!$1:$1, 0), FALSE)</f>
        <v>4062.4</v>
      </c>
      <c r="D41" s="1">
        <f>VLOOKUP($A41, Parameters!$A$2:$J$1345, MATCH(D$1, Parameters!$1:$1, 0), FALSE)</f>
        <v>80</v>
      </c>
      <c r="E41" s="1">
        <f>VLOOKUP($A41, Parameters!$A$2:$J$1345, MATCH(E$1, Parameters!$1:$1, 0), FALSE)</f>
        <v>2.7003200000000001</v>
      </c>
      <c r="F41" s="1">
        <f>VLOOKUP($A41, Parameters!$A$2:$J$1345, MATCH(F$1, Parameters!$1:$1, 0), FALSE)</f>
        <v>4.2904799999999996</v>
      </c>
      <c r="G41" s="1">
        <f>VLOOKUP($A41, Parameters!$A$2:$J$1345, MATCH(G$1, Parameters!$1:$1, 0), FALSE)</f>
        <v>1.7803035325829155</v>
      </c>
      <c r="H41">
        <f>IF(ISNA(VLOOKUP($A41, 'Source vs. Target'!$A:$D, 3, FALSE)), VLOOKUP($A41, 'Source vs. Target'!$E:$H, 3, FALSE), VLOOKUP($A41, 'Source vs. Target'!$A:$D, 3, FALSE))</f>
        <v>4.7697447240352603E-2</v>
      </c>
      <c r="I41">
        <f>IF(ISNA(VLOOKUP($A41, 'Source vs. Target'!$I:$L, 3, FALSE)), VLOOKUP($A41, 'Source vs. Target'!$M:$P, 3, FALSE), VLOOKUP($A41, 'Source vs. Target'!$I:$L, 3, FALSE))</f>
        <v>2.7263518422842001E-2</v>
      </c>
      <c r="J41">
        <f>IF(ISNA(VLOOKUP($A41, 'Source vs. Target'!$Q:$T, 3, FALSE)), VLOOKUP($A41, 'Source vs. Target'!$U:$X, 3, FALSE), VLOOKUP($A41, 'Source vs. Target'!$Q:$T, 3, FALSE))</f>
        <v>4.5190930366516099E-2</v>
      </c>
    </row>
    <row r="42" spans="1:10" x14ac:dyDescent="0.35">
      <c r="A42" s="6">
        <v>40</v>
      </c>
      <c r="B42" s="1">
        <f>VLOOKUP($A42, Parameters!$A$2:$J$1345, MATCH(B$1, Parameters!$1:$1, 0), FALSE)</f>
        <v>3000</v>
      </c>
      <c r="C42" s="1">
        <f>VLOOKUP($A42, Parameters!$A$2:$J$1345, MATCH(C$1, Parameters!$1:$1, 0), FALSE)</f>
        <v>529.87</v>
      </c>
      <c r="D42" s="1">
        <f>VLOOKUP($A42, Parameters!$A$2:$J$1345, MATCH(D$1, Parameters!$1:$1, 0), FALSE)</f>
        <v>80</v>
      </c>
      <c r="E42" s="1">
        <f>VLOOKUP($A42, Parameters!$A$2:$J$1345, MATCH(E$1, Parameters!$1:$1, 0), FALSE)</f>
        <v>2.5369700000000002</v>
      </c>
      <c r="F42" s="1">
        <f>VLOOKUP($A42, Parameters!$A$2:$J$1345, MATCH(F$1, Parameters!$1:$1, 0), FALSE)</f>
        <v>4.2263599999999997</v>
      </c>
      <c r="G42" s="1">
        <f>VLOOKUP($A42, Parameters!$A$2:$J$1345, MATCH(G$1, Parameters!$1:$1, 0), FALSE)</f>
        <v>7.8465773841404207</v>
      </c>
      <c r="H42">
        <f>IF(ISNA(VLOOKUP($A42, 'Source vs. Target'!$A:$D, 3, FALSE)), VLOOKUP($A42, 'Source vs. Target'!$E:$H, 3, FALSE), VLOOKUP($A42, 'Source vs. Target'!$A:$D, 3, FALSE))</f>
        <v>1.54720591381192E-2</v>
      </c>
      <c r="I42">
        <f>IF(ISNA(VLOOKUP($A42, 'Source vs. Target'!$I:$L, 3, FALSE)), VLOOKUP($A42, 'Source vs. Target'!$M:$P, 3, FALSE), VLOOKUP($A42, 'Source vs. Target'!$I:$L, 3, FALSE))</f>
        <v>1.3194611296057699E-2</v>
      </c>
      <c r="J42">
        <f>IF(ISNA(VLOOKUP($A42, 'Source vs. Target'!$Q:$T, 3, FALSE)), VLOOKUP($A42, 'Source vs. Target'!$U:$X, 3, FALSE), VLOOKUP($A42, 'Source vs. Target'!$Q:$T, 3, FALSE))</f>
        <v>1.4801467768847901E-2</v>
      </c>
    </row>
    <row r="43" spans="1:10" x14ac:dyDescent="0.35">
      <c r="A43" s="6">
        <v>41</v>
      </c>
      <c r="B43" s="1">
        <f>VLOOKUP($A43, Parameters!$A$2:$J$1345, MATCH(B$1, Parameters!$1:$1, 0), FALSE)</f>
        <v>3000</v>
      </c>
      <c r="C43" s="1">
        <f>VLOOKUP($A43, Parameters!$A$2:$J$1345, MATCH(C$1, Parameters!$1:$1, 0), FALSE)</f>
        <v>1766.2</v>
      </c>
      <c r="D43" s="1">
        <f>VLOOKUP($A43, Parameters!$A$2:$J$1345, MATCH(D$1, Parameters!$1:$1, 0), FALSE)</f>
        <v>80</v>
      </c>
      <c r="E43" s="1">
        <f>VLOOKUP($A43, Parameters!$A$2:$J$1345, MATCH(E$1, Parameters!$1:$1, 0), FALSE)</f>
        <v>2.5369700000000002</v>
      </c>
      <c r="F43" s="1">
        <f>VLOOKUP($A43, Parameters!$A$2:$J$1345, MATCH(F$1, Parameters!$1:$1, 0), FALSE)</f>
        <v>4.2263599999999997</v>
      </c>
      <c r="G43" s="1">
        <f>VLOOKUP($A43, Parameters!$A$2:$J$1345, MATCH(G$1, Parameters!$1:$1, 0), FALSE)</f>
        <v>7.8465773841404207</v>
      </c>
      <c r="H43">
        <f>IF(ISNA(VLOOKUP($A43, 'Source vs. Target'!$A:$D, 3, FALSE)), VLOOKUP($A43, 'Source vs. Target'!$E:$H, 3, FALSE), VLOOKUP($A43, 'Source vs. Target'!$A:$D, 3, FALSE))</f>
        <v>2.86164786666631E-2</v>
      </c>
      <c r="I43">
        <f>IF(ISNA(VLOOKUP($A43, 'Source vs. Target'!$I:$L, 3, FALSE)), VLOOKUP($A43, 'Source vs. Target'!$M:$P, 3, FALSE), VLOOKUP($A43, 'Source vs. Target'!$I:$L, 3, FALSE))</f>
        <v>2.50445157289505E-2</v>
      </c>
      <c r="J43">
        <f>IF(ISNA(VLOOKUP($A43, 'Source vs. Target'!$Q:$T, 3, FALSE)), VLOOKUP($A43, 'Source vs. Target'!$U:$X, 3, FALSE), VLOOKUP($A43, 'Source vs. Target'!$Q:$T, 3, FALSE))</f>
        <v>2.8517885133624001E-2</v>
      </c>
    </row>
    <row r="44" spans="1:10" x14ac:dyDescent="0.35">
      <c r="A44" s="6">
        <v>42</v>
      </c>
      <c r="B44" s="1">
        <f>VLOOKUP($A44, Parameters!$A$2:$J$1345, MATCH(B$1, Parameters!$1:$1, 0), FALSE)</f>
        <v>3000</v>
      </c>
      <c r="C44" s="1">
        <f>VLOOKUP($A44, Parameters!$A$2:$J$1345, MATCH(C$1, Parameters!$1:$1, 0), FALSE)</f>
        <v>3002.6</v>
      </c>
      <c r="D44" s="1">
        <f>VLOOKUP($A44, Parameters!$A$2:$J$1345, MATCH(D$1, Parameters!$1:$1, 0), FALSE)</f>
        <v>80</v>
      </c>
      <c r="E44" s="1">
        <f>VLOOKUP($A44, Parameters!$A$2:$J$1345, MATCH(E$1, Parameters!$1:$1, 0), FALSE)</f>
        <v>2.5369700000000002</v>
      </c>
      <c r="F44" s="1">
        <f>VLOOKUP($A44, Parameters!$A$2:$J$1345, MATCH(F$1, Parameters!$1:$1, 0), FALSE)</f>
        <v>4.2263599999999997</v>
      </c>
      <c r="G44" s="1">
        <f>VLOOKUP($A44, Parameters!$A$2:$J$1345, MATCH(G$1, Parameters!$1:$1, 0), FALSE)</f>
        <v>7.8465773841404207</v>
      </c>
      <c r="H44">
        <f>IF(ISNA(VLOOKUP($A44, 'Source vs. Target'!$A:$D, 3, FALSE)), VLOOKUP($A44, 'Source vs. Target'!$E:$H, 3, FALSE), VLOOKUP($A44, 'Source vs. Target'!$A:$D, 3, FALSE))</f>
        <v>3.02722342312335E-2</v>
      </c>
      <c r="I44">
        <f>IF(ISNA(VLOOKUP($A44, 'Source vs. Target'!$I:$L, 3, FALSE)), VLOOKUP($A44, 'Source vs. Target'!$M:$P, 3, FALSE), VLOOKUP($A44, 'Source vs. Target'!$I:$L, 3, FALSE))</f>
        <v>2.6125129312276799E-2</v>
      </c>
      <c r="J44">
        <f>IF(ISNA(VLOOKUP($A44, 'Source vs. Target'!$Q:$T, 3, FALSE)), VLOOKUP($A44, 'Source vs. Target'!$U:$X, 3, FALSE), VLOOKUP($A44, 'Source vs. Target'!$Q:$T, 3, FALSE))</f>
        <v>3.5045228898525203E-2</v>
      </c>
    </row>
    <row r="45" spans="1:10" x14ac:dyDescent="0.35">
      <c r="A45" s="6">
        <v>43</v>
      </c>
      <c r="B45" s="1">
        <f>VLOOKUP($A45, Parameters!$A$2:$J$1345, MATCH(B$1, Parameters!$1:$1, 0), FALSE)</f>
        <v>3000</v>
      </c>
      <c r="C45" s="1">
        <f>VLOOKUP($A45, Parameters!$A$2:$J$1345, MATCH(C$1, Parameters!$1:$1, 0), FALSE)</f>
        <v>4239</v>
      </c>
      <c r="D45" s="1">
        <f>VLOOKUP($A45, Parameters!$A$2:$J$1345, MATCH(D$1, Parameters!$1:$1, 0), FALSE)</f>
        <v>80</v>
      </c>
      <c r="E45" s="1">
        <f>VLOOKUP($A45, Parameters!$A$2:$J$1345, MATCH(E$1, Parameters!$1:$1, 0), FALSE)</f>
        <v>2.5369700000000002</v>
      </c>
      <c r="F45" s="1">
        <f>VLOOKUP($A45, Parameters!$A$2:$J$1345, MATCH(F$1, Parameters!$1:$1, 0), FALSE)</f>
        <v>4.2263599999999997</v>
      </c>
      <c r="G45" s="1">
        <f>VLOOKUP($A45, Parameters!$A$2:$J$1345, MATCH(G$1, Parameters!$1:$1, 0), FALSE)</f>
        <v>7.8465773841404207</v>
      </c>
      <c r="H45">
        <f>IF(ISNA(VLOOKUP($A45, 'Source vs. Target'!$A:$D, 3, FALSE)), VLOOKUP($A45, 'Source vs. Target'!$E:$H, 3, FALSE), VLOOKUP($A45, 'Source vs. Target'!$A:$D, 3, FALSE))</f>
        <v>3.3842027187347398E-2</v>
      </c>
      <c r="I45">
        <f>IF(ISNA(VLOOKUP($A45, 'Source vs. Target'!$I:$L, 3, FALSE)), VLOOKUP($A45, 'Source vs. Target'!$M:$P, 3, FALSE), VLOOKUP($A45, 'Source vs. Target'!$I:$L, 3, FALSE))</f>
        <v>3.7154000252485199E-2</v>
      </c>
      <c r="J45">
        <f>IF(ISNA(VLOOKUP($A45, 'Source vs. Target'!$Q:$T, 3, FALSE)), VLOOKUP($A45, 'Source vs. Target'!$U:$X, 3, FALSE), VLOOKUP($A45, 'Source vs. Target'!$Q:$T, 3, FALSE))</f>
        <v>2.6567850261926599E-2</v>
      </c>
    </row>
    <row r="46" spans="1:10" x14ac:dyDescent="0.35">
      <c r="A46" s="6">
        <v>44</v>
      </c>
      <c r="B46" s="1">
        <f>VLOOKUP($A46, Parameters!$A$2:$J$1345, MATCH(B$1, Parameters!$1:$1, 0), FALSE)</f>
        <v>2000</v>
      </c>
      <c r="C46" s="1">
        <f>VLOOKUP($A46, Parameters!$A$2:$J$1345, MATCH(C$1, Parameters!$1:$1, 0), FALSE)</f>
        <v>706.5</v>
      </c>
      <c r="D46" s="1">
        <f>VLOOKUP($A46, Parameters!$A$2:$J$1345, MATCH(D$1, Parameters!$1:$1, 0), FALSE)</f>
        <v>80</v>
      </c>
      <c r="E46" s="1">
        <f>VLOOKUP($A46, Parameters!$A$2:$J$1345, MATCH(E$1, Parameters!$1:$1, 0), FALSE)</f>
        <v>3.7908599999999999</v>
      </c>
      <c r="F46" s="1">
        <f>VLOOKUP($A46, Parameters!$A$2:$J$1345, MATCH(F$1, Parameters!$1:$1, 0), FALSE)</f>
        <v>5.06569</v>
      </c>
      <c r="G46" s="1">
        <f>VLOOKUP($A46, Parameters!$A$2:$J$1345, MATCH(G$1, Parameters!$1:$1, 0), FALSE)</f>
        <v>4.5333293799416658</v>
      </c>
      <c r="H46">
        <f>IF(ISNA(VLOOKUP($A46, 'Source vs. Target'!$A:$D, 3, FALSE)), VLOOKUP($A46, 'Source vs. Target'!$E:$H, 3, FALSE), VLOOKUP($A46, 'Source vs. Target'!$A:$D, 3, FALSE))</f>
        <v>1.8304580822586999E-2</v>
      </c>
      <c r="I46">
        <f>IF(ISNA(VLOOKUP($A46, 'Source vs. Target'!$I:$L, 3, FALSE)), VLOOKUP($A46, 'Source vs. Target'!$M:$P, 3, FALSE), VLOOKUP($A46, 'Source vs. Target'!$I:$L, 3, FALSE))</f>
        <v>1.7855022102594299E-2</v>
      </c>
      <c r="J46">
        <f>IF(ISNA(VLOOKUP($A46, 'Source vs. Target'!$Q:$T, 3, FALSE)), VLOOKUP($A46, 'Source vs. Target'!$U:$X, 3, FALSE), VLOOKUP($A46, 'Source vs. Target'!$Q:$T, 3, FALSE))</f>
        <v>1.95431131869554E-2</v>
      </c>
    </row>
    <row r="47" spans="1:10" x14ac:dyDescent="0.35">
      <c r="A47" s="6">
        <v>45</v>
      </c>
      <c r="B47" s="1">
        <f>VLOOKUP($A47, Parameters!$A$2:$J$1345, MATCH(B$1, Parameters!$1:$1, 0), FALSE)</f>
        <v>2000</v>
      </c>
      <c r="C47" s="1">
        <f>VLOOKUP($A47, Parameters!$A$2:$J$1345, MATCH(C$1, Parameters!$1:$1, 0), FALSE)</f>
        <v>1942.9</v>
      </c>
      <c r="D47" s="1">
        <f>VLOOKUP($A47, Parameters!$A$2:$J$1345, MATCH(D$1, Parameters!$1:$1, 0), FALSE)</f>
        <v>80</v>
      </c>
      <c r="E47" s="1">
        <f>VLOOKUP($A47, Parameters!$A$2:$J$1345, MATCH(E$1, Parameters!$1:$1, 0), FALSE)</f>
        <v>3.7908599999999999</v>
      </c>
      <c r="F47" s="1">
        <f>VLOOKUP($A47, Parameters!$A$2:$J$1345, MATCH(F$1, Parameters!$1:$1, 0), FALSE)</f>
        <v>5.06569</v>
      </c>
      <c r="G47" s="1">
        <f>VLOOKUP($A47, Parameters!$A$2:$J$1345, MATCH(G$1, Parameters!$1:$1, 0), FALSE)</f>
        <v>4.5333293799416658</v>
      </c>
      <c r="H47">
        <f>IF(ISNA(VLOOKUP($A47, 'Source vs. Target'!$A:$D, 3, FALSE)), VLOOKUP($A47, 'Source vs. Target'!$E:$H, 3, FALSE), VLOOKUP($A47, 'Source vs. Target'!$A:$D, 3, FALSE))</f>
        <v>4.01026271283626E-2</v>
      </c>
      <c r="I47">
        <f>IF(ISNA(VLOOKUP($A47, 'Source vs. Target'!$I:$L, 3, FALSE)), VLOOKUP($A47, 'Source vs. Target'!$M:$P, 3, FALSE), VLOOKUP($A47, 'Source vs. Target'!$I:$L, 3, FALSE))</f>
        <v>4.0914263576269101E-2</v>
      </c>
      <c r="J47">
        <f>IF(ISNA(VLOOKUP($A47, 'Source vs. Target'!$Q:$T, 3, FALSE)), VLOOKUP($A47, 'Source vs. Target'!$U:$X, 3, FALSE), VLOOKUP($A47, 'Source vs. Target'!$Q:$T, 3, FALSE))</f>
        <v>4.3011974543332998E-2</v>
      </c>
    </row>
    <row r="48" spans="1:10" x14ac:dyDescent="0.35">
      <c r="A48" s="6">
        <v>46</v>
      </c>
      <c r="B48" s="1">
        <f>VLOOKUP($A48, Parameters!$A$2:$J$1345, MATCH(B$1, Parameters!$1:$1, 0), FALSE)</f>
        <v>2000</v>
      </c>
      <c r="C48" s="1">
        <f>VLOOKUP($A48, Parameters!$A$2:$J$1345, MATCH(C$1, Parameters!$1:$1, 0), FALSE)</f>
        <v>3179.2</v>
      </c>
      <c r="D48" s="1">
        <f>VLOOKUP($A48, Parameters!$A$2:$J$1345, MATCH(D$1, Parameters!$1:$1, 0), FALSE)</f>
        <v>80</v>
      </c>
      <c r="E48" s="1">
        <f>VLOOKUP($A48, Parameters!$A$2:$J$1345, MATCH(E$1, Parameters!$1:$1, 0), FALSE)</f>
        <v>3.7908599999999999</v>
      </c>
      <c r="F48" s="1">
        <f>VLOOKUP($A48, Parameters!$A$2:$J$1345, MATCH(F$1, Parameters!$1:$1, 0), FALSE)</f>
        <v>5.06569</v>
      </c>
      <c r="G48" s="1">
        <f>VLOOKUP($A48, Parameters!$A$2:$J$1345, MATCH(G$1, Parameters!$1:$1, 0), FALSE)</f>
        <v>4.5333293799416658</v>
      </c>
      <c r="H48">
        <f>IF(ISNA(VLOOKUP($A48, 'Source vs. Target'!$A:$D, 3, FALSE)), VLOOKUP($A48, 'Source vs. Target'!$E:$H, 3, FALSE), VLOOKUP($A48, 'Source vs. Target'!$A:$D, 3, FALSE))</f>
        <v>4.9279596656560898E-2</v>
      </c>
      <c r="I48">
        <f>IF(ISNA(VLOOKUP($A48, 'Source vs. Target'!$I:$L, 3, FALSE)), VLOOKUP($A48, 'Source vs. Target'!$M:$P, 3, FALSE), VLOOKUP($A48, 'Source vs. Target'!$I:$L, 3, FALSE))</f>
        <v>5.3324587643146501E-2</v>
      </c>
      <c r="J48">
        <f>IF(ISNA(VLOOKUP($A48, 'Source vs. Target'!$Q:$T, 3, FALSE)), VLOOKUP($A48, 'Source vs. Target'!$U:$X, 3, FALSE), VLOOKUP($A48, 'Source vs. Target'!$Q:$T, 3, FALSE))</f>
        <v>5.4576560854911797E-2</v>
      </c>
    </row>
    <row r="49" spans="1:10" x14ac:dyDescent="0.35">
      <c r="A49" s="6">
        <v>47</v>
      </c>
      <c r="B49" s="1">
        <f>VLOOKUP($A49, Parameters!$A$2:$J$1345, MATCH(B$1, Parameters!$1:$1, 0), FALSE)</f>
        <v>2000</v>
      </c>
      <c r="C49" s="1">
        <f>VLOOKUP($A49, Parameters!$A$2:$J$1345, MATCH(C$1, Parameters!$1:$1, 0), FALSE)</f>
        <v>4415.6000000000004</v>
      </c>
      <c r="D49" s="1">
        <f>VLOOKUP($A49, Parameters!$A$2:$J$1345, MATCH(D$1, Parameters!$1:$1, 0), FALSE)</f>
        <v>80</v>
      </c>
      <c r="E49" s="1">
        <f>VLOOKUP($A49, Parameters!$A$2:$J$1345, MATCH(E$1, Parameters!$1:$1, 0), FALSE)</f>
        <v>3.7908599999999999</v>
      </c>
      <c r="F49" s="1">
        <f>VLOOKUP($A49, Parameters!$A$2:$J$1345, MATCH(F$1, Parameters!$1:$1, 0), FALSE)</f>
        <v>5.06569</v>
      </c>
      <c r="G49" s="1">
        <f>VLOOKUP($A49, Parameters!$A$2:$J$1345, MATCH(G$1, Parameters!$1:$1, 0), FALSE)</f>
        <v>4.5333293799416658</v>
      </c>
      <c r="H49">
        <f>IF(ISNA(VLOOKUP($A49, 'Source vs. Target'!$A:$D, 3, FALSE)), VLOOKUP($A49, 'Source vs. Target'!$E:$H, 3, FALSE), VLOOKUP($A49, 'Source vs. Target'!$A:$D, 3, FALSE))</f>
        <v>5.2281841635703999E-2</v>
      </c>
      <c r="I49">
        <f>IF(ISNA(VLOOKUP($A49, 'Source vs. Target'!$I:$L, 3, FALSE)), VLOOKUP($A49, 'Source vs. Target'!$M:$P, 3, FALSE), VLOOKUP($A49, 'Source vs. Target'!$I:$L, 3, FALSE))</f>
        <v>5.33227771520614E-2</v>
      </c>
      <c r="J49">
        <f>IF(ISNA(VLOOKUP($A49, 'Source vs. Target'!$Q:$T, 3, FALSE)), VLOOKUP($A49, 'Source vs. Target'!$U:$X, 3, FALSE), VLOOKUP($A49, 'Source vs. Target'!$Q:$T, 3, FALSE))</f>
        <v>5.56405186653137E-2</v>
      </c>
    </row>
    <row r="50" spans="1:10" x14ac:dyDescent="0.35">
      <c r="A50" s="6">
        <v>48</v>
      </c>
      <c r="B50" s="1">
        <f>VLOOKUP($A50, Parameters!$A$2:$J$1345, MATCH(B$1, Parameters!$1:$1, 0), FALSE)</f>
        <v>3000</v>
      </c>
      <c r="C50" s="1">
        <f>VLOOKUP($A50, Parameters!$A$2:$J$1345, MATCH(C$1, Parameters!$1:$1, 0), FALSE)</f>
        <v>883.12</v>
      </c>
      <c r="D50" s="1">
        <f>VLOOKUP($A50, Parameters!$A$2:$J$1345, MATCH(D$1, Parameters!$1:$1, 0), FALSE)</f>
        <v>80</v>
      </c>
      <c r="E50" s="1">
        <f>VLOOKUP($A50, Parameters!$A$2:$J$1345, MATCH(E$1, Parameters!$1:$1, 0), FALSE)</f>
        <v>5.0354200000000002</v>
      </c>
      <c r="F50" s="1">
        <f>VLOOKUP($A50, Parameters!$A$2:$J$1345, MATCH(F$1, Parameters!$1:$1, 0), FALSE)</f>
        <v>3.8826299999999998</v>
      </c>
      <c r="G50" s="1">
        <f>VLOOKUP($A50, Parameters!$A$2:$J$1345, MATCH(G$1, Parameters!$1:$1, 0), FALSE)</f>
        <v>2.0694945698065474</v>
      </c>
      <c r="H50">
        <f>IF(ISNA(VLOOKUP($A50, 'Source vs. Target'!$A:$D, 3, FALSE)), VLOOKUP($A50, 'Source vs. Target'!$E:$H, 3, FALSE), VLOOKUP($A50, 'Source vs. Target'!$A:$D, 3, FALSE))</f>
        <v>1.8728349357843399E-2</v>
      </c>
      <c r="I50">
        <f>IF(ISNA(VLOOKUP($A50, 'Source vs. Target'!$I:$L, 3, FALSE)), VLOOKUP($A50, 'Source vs. Target'!$M:$P, 3, FALSE), VLOOKUP($A50, 'Source vs. Target'!$I:$L, 3, FALSE))</f>
        <v>1.7887029796838701E-2</v>
      </c>
      <c r="J50">
        <f>IF(ISNA(VLOOKUP($A50, 'Source vs. Target'!$Q:$T, 3, FALSE)), VLOOKUP($A50, 'Source vs. Target'!$U:$X, 3, FALSE), VLOOKUP($A50, 'Source vs. Target'!$Q:$T, 3, FALSE))</f>
        <v>1.9279932603239999E-2</v>
      </c>
    </row>
    <row r="51" spans="1:10" x14ac:dyDescent="0.35">
      <c r="A51" s="6">
        <v>49</v>
      </c>
      <c r="B51" s="1">
        <f>VLOOKUP($A51, Parameters!$A$2:$J$1345, MATCH(B$1, Parameters!$1:$1, 0), FALSE)</f>
        <v>3000</v>
      </c>
      <c r="C51" s="1">
        <f>VLOOKUP($A51, Parameters!$A$2:$J$1345, MATCH(C$1, Parameters!$1:$1, 0), FALSE)</f>
        <v>2119.5</v>
      </c>
      <c r="D51" s="1">
        <f>VLOOKUP($A51, Parameters!$A$2:$J$1345, MATCH(D$1, Parameters!$1:$1, 0), FALSE)</f>
        <v>80</v>
      </c>
      <c r="E51" s="1">
        <f>VLOOKUP($A51, Parameters!$A$2:$J$1345, MATCH(E$1, Parameters!$1:$1, 0), FALSE)</f>
        <v>5.0354200000000002</v>
      </c>
      <c r="F51" s="1">
        <f>VLOOKUP($A51, Parameters!$A$2:$J$1345, MATCH(F$1, Parameters!$1:$1, 0), FALSE)</f>
        <v>3.8826299999999998</v>
      </c>
      <c r="G51" s="1">
        <f>VLOOKUP($A51, Parameters!$A$2:$J$1345, MATCH(G$1, Parameters!$1:$1, 0), FALSE)</f>
        <v>2.0694945698065474</v>
      </c>
      <c r="H51">
        <f>IF(ISNA(VLOOKUP($A51, 'Source vs. Target'!$A:$D, 3, FALSE)), VLOOKUP($A51, 'Source vs. Target'!$E:$H, 3, FALSE), VLOOKUP($A51, 'Source vs. Target'!$A:$D, 3, FALSE))</f>
        <v>3.2506387680768897E-2</v>
      </c>
      <c r="I51">
        <f>IF(ISNA(VLOOKUP($A51, 'Source vs. Target'!$I:$L, 3, FALSE)), VLOOKUP($A51, 'Source vs. Target'!$M:$P, 3, FALSE), VLOOKUP($A51, 'Source vs. Target'!$I:$L, 3, FALSE))</f>
        <v>2.6930371299386E-2</v>
      </c>
      <c r="J51">
        <f>IF(ISNA(VLOOKUP($A51, 'Source vs. Target'!$Q:$T, 3, FALSE)), VLOOKUP($A51, 'Source vs. Target'!$U:$X, 3, FALSE), VLOOKUP($A51, 'Source vs. Target'!$Q:$T, 3, FALSE))</f>
        <v>2.9094183817505798E-2</v>
      </c>
    </row>
    <row r="52" spans="1:10" x14ac:dyDescent="0.35">
      <c r="A52" s="6">
        <v>50</v>
      </c>
      <c r="B52" s="1">
        <f>VLOOKUP($A52, Parameters!$A$2:$J$1345, MATCH(B$1, Parameters!$1:$1, 0), FALSE)</f>
        <v>3000</v>
      </c>
      <c r="C52" s="1">
        <f>VLOOKUP($A52, Parameters!$A$2:$J$1345, MATCH(C$1, Parameters!$1:$1, 0), FALSE)</f>
        <v>3355.9</v>
      </c>
      <c r="D52" s="1">
        <f>VLOOKUP($A52, Parameters!$A$2:$J$1345, MATCH(D$1, Parameters!$1:$1, 0), FALSE)</f>
        <v>80</v>
      </c>
      <c r="E52" s="1">
        <f>VLOOKUP($A52, Parameters!$A$2:$J$1345, MATCH(E$1, Parameters!$1:$1, 0), FALSE)</f>
        <v>5.0354200000000002</v>
      </c>
      <c r="F52" s="1">
        <f>VLOOKUP($A52, Parameters!$A$2:$J$1345, MATCH(F$1, Parameters!$1:$1, 0), FALSE)</f>
        <v>3.8826299999999998</v>
      </c>
      <c r="G52" s="1">
        <f>VLOOKUP($A52, Parameters!$A$2:$J$1345, MATCH(G$1, Parameters!$1:$1, 0), FALSE)</f>
        <v>2.0694945698065474</v>
      </c>
      <c r="H52">
        <f>IF(ISNA(VLOOKUP($A52, 'Source vs. Target'!$A:$D, 3, FALSE)), VLOOKUP($A52, 'Source vs. Target'!$E:$H, 3, FALSE), VLOOKUP($A52, 'Source vs. Target'!$A:$D, 3, FALSE))</f>
        <v>3.6332618445157998E-2</v>
      </c>
      <c r="I52">
        <f>IF(ISNA(VLOOKUP($A52, 'Source vs. Target'!$I:$L, 3, FALSE)), VLOOKUP($A52, 'Source vs. Target'!$M:$P, 3, FALSE), VLOOKUP($A52, 'Source vs. Target'!$I:$L, 3, FALSE))</f>
        <v>3.1617745757102897E-2</v>
      </c>
      <c r="J52">
        <f>IF(ISNA(VLOOKUP($A52, 'Source vs. Target'!$Q:$T, 3, FALSE)), VLOOKUP($A52, 'Source vs. Target'!$U:$X, 3, FALSE), VLOOKUP($A52, 'Source vs. Target'!$Q:$T, 3, FALSE))</f>
        <v>3.6101713776588398E-2</v>
      </c>
    </row>
    <row r="53" spans="1:10" x14ac:dyDescent="0.35">
      <c r="A53" s="6">
        <v>51</v>
      </c>
      <c r="B53" s="1">
        <f>VLOOKUP($A53, Parameters!$A$2:$J$1345, MATCH(B$1, Parameters!$1:$1, 0), FALSE)</f>
        <v>3000</v>
      </c>
      <c r="C53" s="1">
        <f>VLOOKUP($A53, Parameters!$A$2:$J$1345, MATCH(C$1, Parameters!$1:$1, 0), FALSE)</f>
        <v>4673.8</v>
      </c>
      <c r="D53" s="1">
        <f>VLOOKUP($A53, Parameters!$A$2:$J$1345, MATCH(D$1, Parameters!$1:$1, 0), FALSE)</f>
        <v>80</v>
      </c>
      <c r="E53" s="1">
        <f>VLOOKUP($A53, Parameters!$A$2:$J$1345, MATCH(E$1, Parameters!$1:$1, 0), FALSE)</f>
        <v>5.0354200000000002</v>
      </c>
      <c r="F53" s="1">
        <f>VLOOKUP($A53, Parameters!$A$2:$J$1345, MATCH(F$1, Parameters!$1:$1, 0), FALSE)</f>
        <v>3.8826299999999998</v>
      </c>
      <c r="G53" s="1">
        <f>VLOOKUP($A53, Parameters!$A$2:$J$1345, MATCH(G$1, Parameters!$1:$1, 0), FALSE)</f>
        <v>2.0694945698065474</v>
      </c>
      <c r="H53">
        <f>IF(ISNA(VLOOKUP($A53, 'Source vs. Target'!$A:$D, 3, FALSE)), VLOOKUP($A53, 'Source vs. Target'!$E:$H, 3, FALSE), VLOOKUP($A53, 'Source vs. Target'!$A:$D, 3, FALSE))</f>
        <v>3.0474971979856401E-2</v>
      </c>
      <c r="I53">
        <f>IF(ISNA(VLOOKUP($A53, 'Source vs. Target'!$I:$L, 3, FALSE)), VLOOKUP($A53, 'Source vs. Target'!$M:$P, 3, FALSE), VLOOKUP($A53, 'Source vs. Target'!$I:$L, 3, FALSE))</f>
        <v>4.3438065797090503E-2</v>
      </c>
      <c r="J53">
        <f>IF(ISNA(VLOOKUP($A53, 'Source vs. Target'!$Q:$T, 3, FALSE)), VLOOKUP($A53, 'Source vs. Target'!$U:$X, 3, FALSE), VLOOKUP($A53, 'Source vs. Target'!$Q:$T, 3, FALSE))</f>
        <v>4.3923240154981599E-2</v>
      </c>
    </row>
    <row r="54" spans="1:10" x14ac:dyDescent="0.35">
      <c r="A54" s="6">
        <v>52</v>
      </c>
      <c r="B54" s="1">
        <f>VLOOKUP($A54, Parameters!$A$2:$J$1345, MATCH(B$1, Parameters!$1:$1, 0), FALSE)</f>
        <v>0</v>
      </c>
      <c r="C54" s="1">
        <f>VLOOKUP($A54, Parameters!$A$2:$J$1345, MATCH(C$1, Parameters!$1:$1, 0), FALSE)</f>
        <v>1059.7</v>
      </c>
      <c r="D54" s="1">
        <f>VLOOKUP($A54, Parameters!$A$2:$J$1345, MATCH(D$1, Parameters!$1:$1, 0), FALSE)</f>
        <v>80</v>
      </c>
      <c r="E54" s="1">
        <f>VLOOKUP($A54, Parameters!$A$2:$J$1345, MATCH(E$1, Parameters!$1:$1, 0), FALSE)</f>
        <v>0.21049999999999999</v>
      </c>
      <c r="F54" s="1">
        <f>VLOOKUP($A54, Parameters!$A$2:$J$1345, MATCH(F$1, Parameters!$1:$1, 0), FALSE)</f>
        <v>4.2131699999999999</v>
      </c>
      <c r="G54" s="1">
        <f>VLOOKUP($A54, Parameters!$A$2:$J$1345, MATCH(G$1, Parameters!$1:$1, 0), FALSE)</f>
        <v>0.17237812064408065</v>
      </c>
      <c r="H54">
        <f>IF(ISNA(VLOOKUP($A54, 'Source vs. Target'!$A:$D, 3, FALSE)), VLOOKUP($A54, 'Source vs. Target'!$E:$H, 3, FALSE), VLOOKUP($A54, 'Source vs. Target'!$A:$D, 3, FALSE))</f>
        <v>0.1646389067173</v>
      </c>
      <c r="I54">
        <f>IF(ISNA(VLOOKUP($A54, 'Source vs. Target'!$I:$L, 3, FALSE)), VLOOKUP($A54, 'Source vs. Target'!$M:$P, 3, FALSE), VLOOKUP($A54, 'Source vs. Target'!$I:$L, 3, FALSE))</f>
        <v>0.128042101860046</v>
      </c>
      <c r="J54">
        <f>IF(ISNA(VLOOKUP($A54, 'Source vs. Target'!$Q:$T, 3, FALSE)), VLOOKUP($A54, 'Source vs. Target'!$U:$X, 3, FALSE), VLOOKUP($A54, 'Source vs. Target'!$Q:$T, 3, FALSE))</f>
        <v>3.01886722445487E-2</v>
      </c>
    </row>
    <row r="55" spans="1:10" x14ac:dyDescent="0.35">
      <c r="A55" s="6">
        <v>53</v>
      </c>
      <c r="B55" s="1">
        <f>VLOOKUP($A55, Parameters!$A$2:$J$1345, MATCH(B$1, Parameters!$1:$1, 0), FALSE)</f>
        <v>0</v>
      </c>
      <c r="C55" s="1">
        <f>VLOOKUP($A55, Parameters!$A$2:$J$1345, MATCH(C$1, Parameters!$1:$1, 0), FALSE)</f>
        <v>2296.1</v>
      </c>
      <c r="D55" s="1">
        <f>VLOOKUP($A55, Parameters!$A$2:$J$1345, MATCH(D$1, Parameters!$1:$1, 0), FALSE)</f>
        <v>80</v>
      </c>
      <c r="E55" s="1">
        <f>VLOOKUP($A55, Parameters!$A$2:$J$1345, MATCH(E$1, Parameters!$1:$1, 0), FALSE)</f>
        <v>0.21049999999999999</v>
      </c>
      <c r="F55" s="1">
        <f>VLOOKUP($A55, Parameters!$A$2:$J$1345, MATCH(F$1, Parameters!$1:$1, 0), FALSE)</f>
        <v>4.2131699999999999</v>
      </c>
      <c r="G55" s="1">
        <f>VLOOKUP($A55, Parameters!$A$2:$J$1345, MATCH(G$1, Parameters!$1:$1, 0), FALSE)</f>
        <v>0.17237812064408065</v>
      </c>
      <c r="H55">
        <f>IF(ISNA(VLOOKUP($A55, 'Source vs. Target'!$A:$D, 3, FALSE)), VLOOKUP($A55, 'Source vs. Target'!$E:$H, 3, FALSE), VLOOKUP($A55, 'Source vs. Target'!$A:$D, 3, FALSE))</f>
        <v>4.6152718365192399E-2</v>
      </c>
      <c r="I55">
        <f>IF(ISNA(VLOOKUP($A55, 'Source vs. Target'!$I:$L, 3, FALSE)), VLOOKUP($A55, 'Source vs. Target'!$M:$P, 3, FALSE), VLOOKUP($A55, 'Source vs. Target'!$I:$L, 3, FALSE))</f>
        <v>6.7793548107147203E-2</v>
      </c>
      <c r="J55">
        <f>IF(ISNA(VLOOKUP($A55, 'Source vs. Target'!$Q:$T, 3, FALSE)), VLOOKUP($A55, 'Source vs. Target'!$U:$X, 3, FALSE), VLOOKUP($A55, 'Source vs. Target'!$Q:$T, 3, FALSE))</f>
        <v>6.4968757331371293E-2</v>
      </c>
    </row>
    <row r="56" spans="1:10" x14ac:dyDescent="0.35">
      <c r="A56" s="6">
        <v>54</v>
      </c>
      <c r="B56" s="1">
        <f>VLOOKUP($A56, Parameters!$A$2:$J$1345, MATCH(B$1, Parameters!$1:$1, 0), FALSE)</f>
        <v>0</v>
      </c>
      <c r="C56" s="1">
        <f>VLOOKUP($A56, Parameters!$A$2:$J$1345, MATCH(C$1, Parameters!$1:$1, 0), FALSE)</f>
        <v>3532.5</v>
      </c>
      <c r="D56" s="1">
        <f>VLOOKUP($A56, Parameters!$A$2:$J$1345, MATCH(D$1, Parameters!$1:$1, 0), FALSE)</f>
        <v>80</v>
      </c>
      <c r="E56" s="1">
        <f>VLOOKUP($A56, Parameters!$A$2:$J$1345, MATCH(E$1, Parameters!$1:$1, 0), FALSE)</f>
        <v>0.21049999999999999</v>
      </c>
      <c r="F56" s="1">
        <f>VLOOKUP($A56, Parameters!$A$2:$J$1345, MATCH(F$1, Parameters!$1:$1, 0), FALSE)</f>
        <v>4.2131699999999999</v>
      </c>
      <c r="G56" s="1">
        <f>VLOOKUP($A56, Parameters!$A$2:$J$1345, MATCH(G$1, Parameters!$1:$1, 0), FALSE)</f>
        <v>0.17237812064408065</v>
      </c>
      <c r="H56">
        <f>IF(ISNA(VLOOKUP($A56, 'Source vs. Target'!$A:$D, 3, FALSE)), VLOOKUP($A56, 'Source vs. Target'!$E:$H, 3, FALSE), VLOOKUP($A56, 'Source vs. Target'!$A:$D, 3, FALSE))</f>
        <v>4.6066440641880001E-2</v>
      </c>
      <c r="I56">
        <f>IF(ISNA(VLOOKUP($A56, 'Source vs. Target'!$I:$L, 3, FALSE)), VLOOKUP($A56, 'Source vs. Target'!$M:$P, 3, FALSE), VLOOKUP($A56, 'Source vs. Target'!$I:$L, 3, FALSE))</f>
        <v>4.0718849748372997E-2</v>
      </c>
      <c r="J56">
        <f>IF(ISNA(VLOOKUP($A56, 'Source vs. Target'!$Q:$T, 3, FALSE)), VLOOKUP($A56, 'Source vs. Target'!$U:$X, 3, FALSE), VLOOKUP($A56, 'Source vs. Target'!$Q:$T, 3, FALSE))</f>
        <v>8.6470864713191903E-2</v>
      </c>
    </row>
    <row r="57" spans="1:10" x14ac:dyDescent="0.35">
      <c r="A57" s="33">
        <v>55</v>
      </c>
      <c r="B57" s="34">
        <f>VLOOKUP($A57, Parameters!$A$2:$J$1345, MATCH(B$1, Parameters!$1:$1, 0), FALSE)</f>
        <v>0</v>
      </c>
      <c r="C57" s="34">
        <f>VLOOKUP($A57, Parameters!$A$2:$J$1345, MATCH(C$1, Parameters!$1:$1, 0), FALSE)</f>
        <v>7322.7</v>
      </c>
      <c r="D57" s="34">
        <f>VLOOKUP($A57, Parameters!$A$2:$J$1345, MATCH(D$1, Parameters!$1:$1, 0), FALSE)</f>
        <v>80</v>
      </c>
      <c r="E57" s="34">
        <f>VLOOKUP($A57, Parameters!$A$2:$J$1345, MATCH(E$1, Parameters!$1:$1, 0), FALSE)</f>
        <v>0.21049999999999999</v>
      </c>
      <c r="F57" s="34">
        <f>VLOOKUP($A57, Parameters!$A$2:$J$1345, MATCH(F$1, Parameters!$1:$1, 0), FALSE)</f>
        <v>4.2131699999999999</v>
      </c>
      <c r="G57" s="34">
        <f>VLOOKUP($A57, Parameters!$A$2:$J$1345, MATCH(G$1, Parameters!$1:$1, 0), FALSE)</f>
        <v>0.17237812064408065</v>
      </c>
      <c r="H57">
        <f>IF(ISNA(VLOOKUP($A57, 'Source vs. Target'!$A:$D, 3, FALSE)), VLOOKUP($A57, 'Source vs. Target'!$E:$H, 3, FALSE), VLOOKUP($A57, 'Source vs. Target'!$A:$D, 3, FALSE))</f>
        <v>0.26541209220886203</v>
      </c>
      <c r="I57">
        <f>IF(ISNA(VLOOKUP($A57, 'Source vs. Target'!$I:$L, 3, FALSE)), VLOOKUP($A57, 'Source vs. Target'!$M:$P, 3, FALSE), VLOOKUP($A57, 'Source vs. Target'!$I:$L, 3, FALSE))</f>
        <v>0.273040860891342</v>
      </c>
      <c r="J57">
        <f>IF(ISNA(VLOOKUP($A57, 'Source vs. Target'!$Q:$T, 3, FALSE)), VLOOKUP($A57, 'Source vs. Target'!$U:$X, 3, FALSE), VLOOKUP($A57, 'Source vs. Target'!$Q:$T, 3, FALSE))</f>
        <v>0.30339857935905401</v>
      </c>
    </row>
    <row r="58" spans="1:10" x14ac:dyDescent="0.35">
      <c r="A58" s="6">
        <v>56</v>
      </c>
      <c r="B58" s="1">
        <f>VLOOKUP($A58, Parameters!$A$2:$J$1345, MATCH(B$1, Parameters!$1:$1, 0), FALSE)</f>
        <v>2000</v>
      </c>
      <c r="C58" s="1">
        <f>VLOOKUP($A58, Parameters!$A$2:$J$1345, MATCH(C$1, Parameters!$1:$1, 0), FALSE)</f>
        <v>20</v>
      </c>
      <c r="D58" s="1">
        <f>VLOOKUP($A58, Parameters!$A$2:$J$1345, MATCH(D$1, Parameters!$1:$1, 0), FALSE)</f>
        <v>80</v>
      </c>
      <c r="E58" s="1">
        <f>VLOOKUP($A58, Parameters!$A$2:$J$1345, MATCH(E$1, Parameters!$1:$1, 0), FALSE)</f>
        <v>2.8724500000000002</v>
      </c>
      <c r="F58" s="1">
        <f>VLOOKUP($A58, Parameters!$A$2:$J$1345, MATCH(F$1, Parameters!$1:$1, 0), FALSE)</f>
        <v>3.4313600000000002</v>
      </c>
      <c r="G58" s="1">
        <f>VLOOKUP($A58, Parameters!$A$2:$J$1345, MATCH(G$1, Parameters!$1:$1, 0), FALSE)</f>
        <v>1.7707272382145725</v>
      </c>
      <c r="H58">
        <f>IF(ISNA(VLOOKUP($A58, 'Source vs. Target'!$A:$D, 3, FALSE)), VLOOKUP($A58, 'Source vs. Target'!$E:$H, 3, FALSE), VLOOKUP($A58, 'Source vs. Target'!$A:$D, 3, FALSE))</f>
        <v>1.5804570168256701E-2</v>
      </c>
      <c r="I58">
        <f>IF(ISNA(VLOOKUP($A58, 'Source vs. Target'!$I:$L, 3, FALSE)), VLOOKUP($A58, 'Source vs. Target'!$M:$P, 3, FALSE), VLOOKUP($A58, 'Source vs. Target'!$I:$L, 3, FALSE))</f>
        <v>1.61557700484991E-2</v>
      </c>
      <c r="J58">
        <f>IF(ISNA(VLOOKUP($A58, 'Source vs. Target'!$Q:$T, 3, FALSE)), VLOOKUP($A58, 'Source vs. Target'!$U:$X, 3, FALSE), VLOOKUP($A58, 'Source vs. Target'!$Q:$T, 3, FALSE))</f>
        <v>1.7434583976864801E-2</v>
      </c>
    </row>
    <row r="59" spans="1:10" x14ac:dyDescent="0.35">
      <c r="A59" s="6">
        <v>57</v>
      </c>
      <c r="B59" s="1">
        <f>VLOOKUP($A59, Parameters!$A$2:$J$1345, MATCH(B$1, Parameters!$1:$1, 0), FALSE)</f>
        <v>2000</v>
      </c>
      <c r="C59" s="1">
        <f>VLOOKUP($A59, Parameters!$A$2:$J$1345, MATCH(C$1, Parameters!$1:$1, 0), FALSE)</f>
        <v>1236.4000000000001</v>
      </c>
      <c r="D59" s="1">
        <f>VLOOKUP($A59, Parameters!$A$2:$J$1345, MATCH(D$1, Parameters!$1:$1, 0), FALSE)</f>
        <v>80</v>
      </c>
      <c r="E59" s="1">
        <f>VLOOKUP($A59, Parameters!$A$2:$J$1345, MATCH(E$1, Parameters!$1:$1, 0), FALSE)</f>
        <v>2.8724500000000002</v>
      </c>
      <c r="F59" s="1">
        <f>VLOOKUP($A59, Parameters!$A$2:$J$1345, MATCH(F$1, Parameters!$1:$1, 0), FALSE)</f>
        <v>3.4313600000000002</v>
      </c>
      <c r="G59" s="1">
        <f>VLOOKUP($A59, Parameters!$A$2:$J$1345, MATCH(G$1, Parameters!$1:$1, 0), FALSE)</f>
        <v>1.7707272382145725</v>
      </c>
      <c r="H59">
        <f>IF(ISNA(VLOOKUP($A59, 'Source vs. Target'!$A:$D, 3, FALSE)), VLOOKUP($A59, 'Source vs. Target'!$E:$H, 3, FALSE), VLOOKUP($A59, 'Source vs. Target'!$A:$D, 3, FALSE))</f>
        <v>2.5335500016808499E-2</v>
      </c>
      <c r="I59">
        <f>IF(ISNA(VLOOKUP($A59, 'Source vs. Target'!$I:$L, 3, FALSE)), VLOOKUP($A59, 'Source vs. Target'!$M:$P, 3, FALSE), VLOOKUP($A59, 'Source vs. Target'!$I:$L, 3, FALSE))</f>
        <v>2.5576055049896199E-2</v>
      </c>
      <c r="J59">
        <f>IF(ISNA(VLOOKUP($A59, 'Source vs. Target'!$Q:$T, 3, FALSE)), VLOOKUP($A59, 'Source vs. Target'!$U:$X, 3, FALSE), VLOOKUP($A59, 'Source vs. Target'!$Q:$T, 3, FALSE))</f>
        <v>2.6060137897729801E-2</v>
      </c>
    </row>
    <row r="60" spans="1:10" x14ac:dyDescent="0.35">
      <c r="A60" s="6">
        <v>58</v>
      </c>
      <c r="B60" s="1">
        <f>VLOOKUP($A60, Parameters!$A$2:$J$1345, MATCH(B$1, Parameters!$1:$1, 0), FALSE)</f>
        <v>2000</v>
      </c>
      <c r="C60" s="1">
        <f>VLOOKUP($A60, Parameters!$A$2:$J$1345, MATCH(C$1, Parameters!$1:$1, 0), FALSE)</f>
        <v>2472.6999999999998</v>
      </c>
      <c r="D60" s="1">
        <f>VLOOKUP($A60, Parameters!$A$2:$J$1345, MATCH(D$1, Parameters!$1:$1, 0), FALSE)</f>
        <v>80</v>
      </c>
      <c r="E60" s="1">
        <f>VLOOKUP($A60, Parameters!$A$2:$J$1345, MATCH(E$1, Parameters!$1:$1, 0), FALSE)</f>
        <v>2.8724500000000002</v>
      </c>
      <c r="F60" s="1">
        <f>VLOOKUP($A60, Parameters!$A$2:$J$1345, MATCH(F$1, Parameters!$1:$1, 0), FALSE)</f>
        <v>3.4313600000000002</v>
      </c>
      <c r="G60" s="1">
        <f>VLOOKUP($A60, Parameters!$A$2:$J$1345, MATCH(G$1, Parameters!$1:$1, 0), FALSE)</f>
        <v>1.7707272382145725</v>
      </c>
      <c r="H60">
        <f>IF(ISNA(VLOOKUP($A60, 'Source vs. Target'!$A:$D, 3, FALSE)), VLOOKUP($A60, 'Source vs. Target'!$E:$H, 3, FALSE), VLOOKUP($A60, 'Source vs. Target'!$A:$D, 3, FALSE))</f>
        <v>3.3667992800474097E-2</v>
      </c>
      <c r="I60">
        <f>IF(ISNA(VLOOKUP($A60, 'Source vs. Target'!$I:$L, 3, FALSE)), VLOOKUP($A60, 'Source vs. Target'!$M:$P, 3, FALSE), VLOOKUP($A60, 'Source vs. Target'!$I:$L, 3, FALSE))</f>
        <v>2.6040164753794601E-2</v>
      </c>
      <c r="J60">
        <f>IF(ISNA(VLOOKUP($A60, 'Source vs. Target'!$Q:$T, 3, FALSE)), VLOOKUP($A60, 'Source vs. Target'!$U:$X, 3, FALSE), VLOOKUP($A60, 'Source vs. Target'!$Q:$T, 3, FALSE))</f>
        <v>4.4236421585083001E-2</v>
      </c>
    </row>
    <row r="61" spans="1:10" x14ac:dyDescent="0.35">
      <c r="A61" s="6">
        <v>59</v>
      </c>
      <c r="B61" s="1">
        <f>VLOOKUP($A61, Parameters!$A$2:$J$1345, MATCH(B$1, Parameters!$1:$1, 0), FALSE)</f>
        <v>2000</v>
      </c>
      <c r="C61" s="1">
        <f>VLOOKUP($A61, Parameters!$A$2:$J$1345, MATCH(C$1, Parameters!$1:$1, 0), FALSE)</f>
        <v>3709.1</v>
      </c>
      <c r="D61" s="1">
        <f>VLOOKUP($A61, Parameters!$A$2:$J$1345, MATCH(D$1, Parameters!$1:$1, 0), FALSE)</f>
        <v>80</v>
      </c>
      <c r="E61" s="1">
        <f>VLOOKUP($A61, Parameters!$A$2:$J$1345, MATCH(E$1, Parameters!$1:$1, 0), FALSE)</f>
        <v>2.8724500000000002</v>
      </c>
      <c r="F61" s="1">
        <f>VLOOKUP($A61, Parameters!$A$2:$J$1345, MATCH(F$1, Parameters!$1:$1, 0), FALSE)</f>
        <v>3.4313600000000002</v>
      </c>
      <c r="G61" s="1">
        <f>VLOOKUP($A61, Parameters!$A$2:$J$1345, MATCH(G$1, Parameters!$1:$1, 0), FALSE)</f>
        <v>1.7707272382145725</v>
      </c>
      <c r="H61">
        <f>IF(ISNA(VLOOKUP($A61, 'Source vs. Target'!$A:$D, 3, FALSE)), VLOOKUP($A61, 'Source vs. Target'!$E:$H, 3, FALSE), VLOOKUP($A61, 'Source vs. Target'!$A:$D, 3, FALSE))</f>
        <v>3.7185717374086297E-2</v>
      </c>
      <c r="I61">
        <f>IF(ISNA(VLOOKUP($A61, 'Source vs. Target'!$I:$L, 3, FALSE)), VLOOKUP($A61, 'Source vs. Target'!$M:$P, 3, FALSE), VLOOKUP($A61, 'Source vs. Target'!$I:$L, 3, FALSE))</f>
        <v>2.90189497172832E-2</v>
      </c>
      <c r="J61">
        <f>IF(ISNA(VLOOKUP($A61, 'Source vs. Target'!$Q:$T, 3, FALSE)), VLOOKUP($A61, 'Source vs. Target'!$U:$X, 3, FALSE), VLOOKUP($A61, 'Source vs. Target'!$Q:$T, 3, FALSE))</f>
        <v>5.4339900612831102E-2</v>
      </c>
    </row>
    <row r="62" spans="1:10" x14ac:dyDescent="0.35">
      <c r="A62" s="6">
        <v>60</v>
      </c>
      <c r="B62" s="1">
        <f>VLOOKUP($A62, Parameters!$A$2:$J$1345, MATCH(B$1, Parameters!$1:$1, 0), FALSE)</f>
        <v>1000</v>
      </c>
      <c r="C62" s="1">
        <f>VLOOKUP($A62, Parameters!$A$2:$J$1345, MATCH(C$1, Parameters!$1:$1, 0), FALSE)</f>
        <v>176.62</v>
      </c>
      <c r="D62" s="1">
        <f>VLOOKUP($A62, Parameters!$A$2:$J$1345, MATCH(D$1, Parameters!$1:$1, 0), FALSE)</f>
        <v>80</v>
      </c>
      <c r="E62" s="1">
        <f>VLOOKUP($A62, Parameters!$A$2:$J$1345, MATCH(E$1, Parameters!$1:$1, 0), FALSE)</f>
        <v>1.1664300000000001</v>
      </c>
      <c r="F62" s="1">
        <f>VLOOKUP($A62, Parameters!$A$2:$J$1345, MATCH(F$1, Parameters!$1:$1, 0), FALSE)</f>
        <v>4.3586</v>
      </c>
      <c r="G62" s="1">
        <f>VLOOKUP($A62, Parameters!$A$2:$J$1345, MATCH(G$1, Parameters!$1:$1, 0), FALSE)</f>
        <v>6.2871663034463054</v>
      </c>
      <c r="H62">
        <f>IF(ISNA(VLOOKUP($A62, 'Source vs. Target'!$A:$D, 3, FALSE)), VLOOKUP($A62, 'Source vs. Target'!$E:$H, 3, FALSE), VLOOKUP($A62, 'Source vs. Target'!$A:$D, 3, FALSE))</f>
        <v>3.6667183041572501E-2</v>
      </c>
      <c r="I62">
        <f>IF(ISNA(VLOOKUP($A62, 'Source vs. Target'!$I:$L, 3, FALSE)), VLOOKUP($A62, 'Source vs. Target'!$M:$P, 3, FALSE), VLOOKUP($A62, 'Source vs. Target'!$I:$L, 3, FALSE))</f>
        <v>2.3118695244193001E-2</v>
      </c>
      <c r="J62">
        <f>IF(ISNA(VLOOKUP($A62, 'Source vs. Target'!$Q:$T, 3, FALSE)), VLOOKUP($A62, 'Source vs. Target'!$U:$X, 3, FALSE), VLOOKUP($A62, 'Source vs. Target'!$Q:$T, 3, FALSE))</f>
        <v>4.1517730802297502E-2</v>
      </c>
    </row>
    <row r="63" spans="1:10" x14ac:dyDescent="0.35">
      <c r="A63" s="6">
        <v>61</v>
      </c>
      <c r="B63" s="1">
        <f>VLOOKUP($A63, Parameters!$A$2:$J$1345, MATCH(B$1, Parameters!$1:$1, 0), FALSE)</f>
        <v>1000</v>
      </c>
      <c r="C63" s="1">
        <f>VLOOKUP($A63, Parameters!$A$2:$J$1345, MATCH(C$1, Parameters!$1:$1, 0), FALSE)</f>
        <v>1413</v>
      </c>
      <c r="D63" s="1">
        <f>VLOOKUP($A63, Parameters!$A$2:$J$1345, MATCH(D$1, Parameters!$1:$1, 0), FALSE)</f>
        <v>80</v>
      </c>
      <c r="E63" s="1">
        <f>VLOOKUP($A63, Parameters!$A$2:$J$1345, MATCH(E$1, Parameters!$1:$1, 0), FALSE)</f>
        <v>1.1664300000000001</v>
      </c>
      <c r="F63" s="1">
        <f>VLOOKUP($A63, Parameters!$A$2:$J$1345, MATCH(F$1, Parameters!$1:$1, 0), FALSE)</f>
        <v>4.3586</v>
      </c>
      <c r="G63" s="1">
        <f>VLOOKUP($A63, Parameters!$A$2:$J$1345, MATCH(G$1, Parameters!$1:$1, 0), FALSE)</f>
        <v>6.2871663034463054</v>
      </c>
      <c r="H63">
        <f>IF(ISNA(VLOOKUP($A63, 'Source vs. Target'!$A:$D, 3, FALSE)), VLOOKUP($A63, 'Source vs. Target'!$E:$H, 3, FALSE), VLOOKUP($A63, 'Source vs. Target'!$A:$D, 3, FALSE))</f>
        <v>3.4999620169401099E-2</v>
      </c>
      <c r="I63">
        <f>IF(ISNA(VLOOKUP($A63, 'Source vs. Target'!$I:$L, 3, FALSE)), VLOOKUP($A63, 'Source vs. Target'!$M:$P, 3, FALSE), VLOOKUP($A63, 'Source vs. Target'!$I:$L, 3, FALSE))</f>
        <v>3.1611464917659697E-2</v>
      </c>
      <c r="J63">
        <f>IF(ISNA(VLOOKUP($A63, 'Source vs. Target'!$Q:$T, 3, FALSE)), VLOOKUP($A63, 'Source vs. Target'!$U:$X, 3, FALSE), VLOOKUP($A63, 'Source vs. Target'!$Q:$T, 3, FALSE))</f>
        <v>3.7357646971940897E-2</v>
      </c>
    </row>
    <row r="64" spans="1:10" x14ac:dyDescent="0.35">
      <c r="A64" s="6">
        <v>62</v>
      </c>
      <c r="B64" s="1">
        <f>VLOOKUP($A64, Parameters!$A$2:$J$1345, MATCH(B$1, Parameters!$1:$1, 0), FALSE)</f>
        <v>1000</v>
      </c>
      <c r="C64" s="1">
        <f>VLOOKUP($A64, Parameters!$A$2:$J$1345, MATCH(C$1, Parameters!$1:$1, 0), FALSE)</f>
        <v>2649.4</v>
      </c>
      <c r="D64" s="1">
        <f>VLOOKUP($A64, Parameters!$A$2:$J$1345, MATCH(D$1, Parameters!$1:$1, 0), FALSE)</f>
        <v>80</v>
      </c>
      <c r="E64" s="1">
        <f>VLOOKUP($A64, Parameters!$A$2:$J$1345, MATCH(E$1, Parameters!$1:$1, 0), FALSE)</f>
        <v>1.1664300000000001</v>
      </c>
      <c r="F64" s="1">
        <f>VLOOKUP($A64, Parameters!$A$2:$J$1345, MATCH(F$1, Parameters!$1:$1, 0), FALSE)</f>
        <v>4.3586</v>
      </c>
      <c r="G64" s="1">
        <f>VLOOKUP($A64, Parameters!$A$2:$J$1345, MATCH(G$1, Parameters!$1:$1, 0), FALSE)</f>
        <v>6.2871663034463054</v>
      </c>
      <c r="H64">
        <f>IF(ISNA(VLOOKUP($A64, 'Source vs. Target'!$A:$D, 3, FALSE)), VLOOKUP($A64, 'Source vs. Target'!$E:$H, 3, FALSE), VLOOKUP($A64, 'Source vs. Target'!$A:$D, 3, FALSE))</f>
        <v>3.6423292011022498E-2</v>
      </c>
      <c r="I64">
        <f>IF(ISNA(VLOOKUP($A64, 'Source vs. Target'!$I:$L, 3, FALSE)), VLOOKUP($A64, 'Source vs. Target'!$M:$P, 3, FALSE), VLOOKUP($A64, 'Source vs. Target'!$I:$L, 3, FALSE))</f>
        <v>4.5825108885764999E-2</v>
      </c>
      <c r="J64">
        <f>IF(ISNA(VLOOKUP($A64, 'Source vs. Target'!$Q:$T, 3, FALSE)), VLOOKUP($A64, 'Source vs. Target'!$U:$X, 3, FALSE), VLOOKUP($A64, 'Source vs. Target'!$Q:$T, 3, FALSE))</f>
        <v>4.7255203127861002E-2</v>
      </c>
    </row>
    <row r="65" spans="1:10" x14ac:dyDescent="0.35">
      <c r="A65" s="6">
        <v>63</v>
      </c>
      <c r="B65" s="1">
        <f>VLOOKUP($A65, Parameters!$A$2:$J$1345, MATCH(B$1, Parameters!$1:$1, 0), FALSE)</f>
        <v>1000</v>
      </c>
      <c r="C65" s="1">
        <f>VLOOKUP($A65, Parameters!$A$2:$J$1345, MATCH(C$1, Parameters!$1:$1, 0), FALSE)</f>
        <v>3885.7</v>
      </c>
      <c r="D65" s="1">
        <f>VLOOKUP($A65, Parameters!$A$2:$J$1345, MATCH(D$1, Parameters!$1:$1, 0), FALSE)</f>
        <v>80</v>
      </c>
      <c r="E65" s="1">
        <f>VLOOKUP($A65, Parameters!$A$2:$J$1345, MATCH(E$1, Parameters!$1:$1, 0), FALSE)</f>
        <v>1.1664300000000001</v>
      </c>
      <c r="F65" s="1">
        <f>VLOOKUP($A65, Parameters!$A$2:$J$1345, MATCH(F$1, Parameters!$1:$1, 0), FALSE)</f>
        <v>4.3586</v>
      </c>
      <c r="G65" s="1">
        <f>VLOOKUP($A65, Parameters!$A$2:$J$1345, MATCH(G$1, Parameters!$1:$1, 0), FALSE)</f>
        <v>6.2871663034463054</v>
      </c>
      <c r="H65">
        <f>IF(ISNA(VLOOKUP($A65, 'Source vs. Target'!$A:$D, 3, FALSE)), VLOOKUP($A65, 'Source vs. Target'!$E:$H, 3, FALSE), VLOOKUP($A65, 'Source vs. Target'!$A:$D, 3, FALSE))</f>
        <v>5.5080343037843697E-2</v>
      </c>
      <c r="I65">
        <f>IF(ISNA(VLOOKUP($A65, 'Source vs. Target'!$I:$L, 3, FALSE)), VLOOKUP($A65, 'Source vs. Target'!$M:$P, 3, FALSE), VLOOKUP($A65, 'Source vs. Target'!$I:$L, 3, FALSE))</f>
        <v>6.6056989133358002E-2</v>
      </c>
      <c r="J65">
        <f>IF(ISNA(VLOOKUP($A65, 'Source vs. Target'!$Q:$T, 3, FALSE)), VLOOKUP($A65, 'Source vs. Target'!$U:$X, 3, FALSE), VLOOKUP($A65, 'Source vs. Target'!$Q:$T, 3, FALSE))</f>
        <v>6.7799583077430697E-2</v>
      </c>
    </row>
    <row r="66" spans="1:10" x14ac:dyDescent="0.35">
      <c r="A66" s="6">
        <v>64</v>
      </c>
      <c r="B66" s="1">
        <f>VLOOKUP($A66, Parameters!$A$2:$J$1345, MATCH(B$1, Parameters!$1:$1, 0), FALSE)</f>
        <v>2000</v>
      </c>
      <c r="C66" s="1">
        <f>VLOOKUP($A66, Parameters!$A$2:$J$1345, MATCH(C$1, Parameters!$1:$1, 0), FALSE)</f>
        <v>353.25</v>
      </c>
      <c r="D66" s="1">
        <f>VLOOKUP($A66, Parameters!$A$2:$J$1345, MATCH(D$1, Parameters!$1:$1, 0), FALSE)</f>
        <v>80</v>
      </c>
      <c r="E66" s="1">
        <f>VLOOKUP($A66, Parameters!$A$2:$J$1345, MATCH(E$1, Parameters!$1:$1, 0), FALSE)</f>
        <v>1.3821699999999999</v>
      </c>
      <c r="F66" s="1">
        <f>VLOOKUP($A66, Parameters!$A$2:$J$1345, MATCH(F$1, Parameters!$1:$1, 0), FALSE)</f>
        <v>5.7697900000000004</v>
      </c>
      <c r="G66" s="1">
        <f>VLOOKUP($A66, Parameters!$A$2:$J$1345, MATCH(G$1, Parameters!$1:$1, 0), FALSE)</f>
        <v>-1.1572432381292739</v>
      </c>
      <c r="H66">
        <f>IF(ISNA(VLOOKUP($A66, 'Source vs. Target'!$A:$D, 3, FALSE)), VLOOKUP($A66, 'Source vs. Target'!$E:$H, 3, FALSE), VLOOKUP($A66, 'Source vs. Target'!$A:$D, 3, FALSE))</f>
        <v>2.1490059792995401E-2</v>
      </c>
      <c r="I66">
        <f>IF(ISNA(VLOOKUP($A66, 'Source vs. Target'!$I:$L, 3, FALSE)), VLOOKUP($A66, 'Source vs. Target'!$M:$P, 3, FALSE), VLOOKUP($A66, 'Source vs. Target'!$I:$L, 3, FALSE))</f>
        <v>2.37232353538274E-2</v>
      </c>
      <c r="J66">
        <f>IF(ISNA(VLOOKUP($A66, 'Source vs. Target'!$Q:$T, 3, FALSE)), VLOOKUP($A66, 'Source vs. Target'!$U:$X, 3, FALSE), VLOOKUP($A66, 'Source vs. Target'!$Q:$T, 3, FALSE))</f>
        <v>2.2412104532122602E-2</v>
      </c>
    </row>
    <row r="67" spans="1:10" x14ac:dyDescent="0.35">
      <c r="A67" s="6">
        <v>65</v>
      </c>
      <c r="B67" s="1">
        <f>VLOOKUP($A67, Parameters!$A$2:$J$1345, MATCH(B$1, Parameters!$1:$1, 0), FALSE)</f>
        <v>2000</v>
      </c>
      <c r="C67" s="1">
        <f>VLOOKUP($A67, Parameters!$A$2:$J$1345, MATCH(C$1, Parameters!$1:$1, 0), FALSE)</f>
        <v>1589.6</v>
      </c>
      <c r="D67" s="1">
        <f>VLOOKUP($A67, Parameters!$A$2:$J$1345, MATCH(D$1, Parameters!$1:$1, 0), FALSE)</f>
        <v>80</v>
      </c>
      <c r="E67" s="1">
        <f>VLOOKUP($A67, Parameters!$A$2:$J$1345, MATCH(E$1, Parameters!$1:$1, 0), FALSE)</f>
        <v>1.3821699999999999</v>
      </c>
      <c r="F67" s="1">
        <f>VLOOKUP($A67, Parameters!$A$2:$J$1345, MATCH(F$1, Parameters!$1:$1, 0), FALSE)</f>
        <v>5.7697900000000004</v>
      </c>
      <c r="G67" s="1">
        <f>VLOOKUP($A67, Parameters!$A$2:$J$1345, MATCH(G$1, Parameters!$1:$1, 0), FALSE)</f>
        <v>-1.1572432381292739</v>
      </c>
      <c r="H67">
        <f>IF(ISNA(VLOOKUP($A67, 'Source vs. Target'!$A:$D, 3, FALSE)), VLOOKUP($A67, 'Source vs. Target'!$E:$H, 3, FALSE), VLOOKUP($A67, 'Source vs. Target'!$A:$D, 3, FALSE))</f>
        <v>2.74846777319908E-2</v>
      </c>
      <c r="I67">
        <f>IF(ISNA(VLOOKUP($A67, 'Source vs. Target'!$I:$L, 3, FALSE)), VLOOKUP($A67, 'Source vs. Target'!$M:$P, 3, FALSE), VLOOKUP($A67, 'Source vs. Target'!$I:$L, 3, FALSE))</f>
        <v>3.0117940157651901E-2</v>
      </c>
      <c r="J67">
        <f>IF(ISNA(VLOOKUP($A67, 'Source vs. Target'!$Q:$T, 3, FALSE)), VLOOKUP($A67, 'Source vs. Target'!$U:$X, 3, FALSE), VLOOKUP($A67, 'Source vs. Target'!$Q:$T, 3, FALSE))</f>
        <v>3.26882414519786E-2</v>
      </c>
    </row>
    <row r="68" spans="1:10" x14ac:dyDescent="0.35">
      <c r="A68" s="6">
        <v>66</v>
      </c>
      <c r="B68" s="1">
        <f>VLOOKUP($A68, Parameters!$A$2:$J$1345, MATCH(B$1, Parameters!$1:$1, 0), FALSE)</f>
        <v>2000</v>
      </c>
      <c r="C68" s="1">
        <f>VLOOKUP($A68, Parameters!$A$2:$J$1345, MATCH(C$1, Parameters!$1:$1, 0), FALSE)</f>
        <v>2826</v>
      </c>
      <c r="D68" s="1">
        <f>VLOOKUP($A68, Parameters!$A$2:$J$1345, MATCH(D$1, Parameters!$1:$1, 0), FALSE)</f>
        <v>80</v>
      </c>
      <c r="E68" s="1">
        <f>VLOOKUP($A68, Parameters!$A$2:$J$1345, MATCH(E$1, Parameters!$1:$1, 0), FALSE)</f>
        <v>1.3821699999999999</v>
      </c>
      <c r="F68" s="1">
        <f>VLOOKUP($A68, Parameters!$A$2:$J$1345, MATCH(F$1, Parameters!$1:$1, 0), FALSE)</f>
        <v>5.7697900000000004</v>
      </c>
      <c r="G68" s="1">
        <f>VLOOKUP($A68, Parameters!$A$2:$J$1345, MATCH(G$1, Parameters!$1:$1, 0), FALSE)</f>
        <v>-1.1572432381292739</v>
      </c>
      <c r="H68">
        <f>IF(ISNA(VLOOKUP($A68, 'Source vs. Target'!$A:$D, 3, FALSE)), VLOOKUP($A68, 'Source vs. Target'!$E:$H, 3, FALSE), VLOOKUP($A68, 'Source vs. Target'!$A:$D, 3, FALSE))</f>
        <v>4.79964576661586E-2</v>
      </c>
      <c r="I68">
        <f>IF(ISNA(VLOOKUP($A68, 'Source vs. Target'!$I:$L, 3, FALSE)), VLOOKUP($A68, 'Source vs. Target'!$M:$P, 3, FALSE), VLOOKUP($A68, 'Source vs. Target'!$I:$L, 3, FALSE))</f>
        <v>4.5873310416936798E-2</v>
      </c>
      <c r="J68">
        <f>IF(ISNA(VLOOKUP($A68, 'Source vs. Target'!$Q:$T, 3, FALSE)), VLOOKUP($A68, 'Source vs. Target'!$U:$X, 3, FALSE), VLOOKUP($A68, 'Source vs. Target'!$Q:$T, 3, FALSE))</f>
        <v>4.6974554657935999E-2</v>
      </c>
    </row>
    <row r="69" spans="1:10" x14ac:dyDescent="0.35">
      <c r="A69" s="6">
        <v>67</v>
      </c>
      <c r="B69" s="1">
        <f>VLOOKUP($A69, Parameters!$A$2:$J$1345, MATCH(B$1, Parameters!$1:$1, 0), FALSE)</f>
        <v>2000</v>
      </c>
      <c r="C69" s="1">
        <f>VLOOKUP($A69, Parameters!$A$2:$J$1345, MATCH(C$1, Parameters!$1:$1, 0), FALSE)</f>
        <v>4062.4</v>
      </c>
      <c r="D69" s="1">
        <f>VLOOKUP($A69, Parameters!$A$2:$J$1345, MATCH(D$1, Parameters!$1:$1, 0), FALSE)</f>
        <v>80</v>
      </c>
      <c r="E69" s="1">
        <f>VLOOKUP($A69, Parameters!$A$2:$J$1345, MATCH(E$1, Parameters!$1:$1, 0), FALSE)</f>
        <v>1.3821699999999999</v>
      </c>
      <c r="F69" s="1">
        <f>VLOOKUP($A69, Parameters!$A$2:$J$1345, MATCH(F$1, Parameters!$1:$1, 0), FALSE)</f>
        <v>5.7697900000000004</v>
      </c>
      <c r="G69" s="1">
        <f>VLOOKUP($A69, Parameters!$A$2:$J$1345, MATCH(G$1, Parameters!$1:$1, 0), FALSE)</f>
        <v>-1.1572432381292739</v>
      </c>
      <c r="H69">
        <f>IF(ISNA(VLOOKUP($A69, 'Source vs. Target'!$A:$D, 3, FALSE)), VLOOKUP($A69, 'Source vs. Target'!$E:$H, 3, FALSE), VLOOKUP($A69, 'Source vs. Target'!$A:$D, 3, FALSE))</f>
        <v>3.3384896814823102E-2</v>
      </c>
      <c r="I69">
        <f>IF(ISNA(VLOOKUP($A69, 'Source vs. Target'!$I:$L, 3, FALSE)), VLOOKUP($A69, 'Source vs. Target'!$M:$P, 3, FALSE), VLOOKUP($A69, 'Source vs. Target'!$I:$L, 3, FALSE))</f>
        <v>3.09474673122167E-2</v>
      </c>
      <c r="J69">
        <f>IF(ISNA(VLOOKUP($A69, 'Source vs. Target'!$Q:$T, 3, FALSE)), VLOOKUP($A69, 'Source vs. Target'!$U:$X, 3, FALSE), VLOOKUP($A69, 'Source vs. Target'!$Q:$T, 3, FALSE))</f>
        <v>4.7248400747775997E-2</v>
      </c>
    </row>
    <row r="70" spans="1:10" x14ac:dyDescent="0.35">
      <c r="A70" s="6">
        <v>68</v>
      </c>
      <c r="B70" s="1">
        <f>VLOOKUP($A70, Parameters!$A$2:$J$1345, MATCH(B$1, Parameters!$1:$1, 0), FALSE)</f>
        <v>500</v>
      </c>
      <c r="C70" s="1">
        <f>VLOOKUP($A70, Parameters!$A$2:$J$1345, MATCH(C$1, Parameters!$1:$1, 0), FALSE)</f>
        <v>529.87</v>
      </c>
      <c r="D70" s="1">
        <f>VLOOKUP($A70, Parameters!$A$2:$J$1345, MATCH(D$1, Parameters!$1:$1, 0), FALSE)</f>
        <v>80</v>
      </c>
      <c r="E70" s="1">
        <f>VLOOKUP($A70, Parameters!$A$2:$J$1345, MATCH(E$1, Parameters!$1:$1, 0), FALSE)</f>
        <v>5.7448100000000002</v>
      </c>
      <c r="F70" s="1">
        <f>VLOOKUP($A70, Parameters!$A$2:$J$1345, MATCH(F$1, Parameters!$1:$1, 0), FALSE)</f>
        <v>3.30566</v>
      </c>
      <c r="G70" s="1">
        <f>VLOOKUP($A70, Parameters!$A$2:$J$1345, MATCH(G$1, Parameters!$1:$1, 0), FALSE)</f>
        <v>1.5147875405694964</v>
      </c>
      <c r="H70">
        <f>IF(ISNA(VLOOKUP($A70, 'Source vs. Target'!$A:$D, 3, FALSE)), VLOOKUP($A70, 'Source vs. Target'!$E:$H, 3, FALSE), VLOOKUP($A70, 'Source vs. Target'!$A:$D, 3, FALSE))</f>
        <v>5.1628343760967199E-2</v>
      </c>
      <c r="I70">
        <f>IF(ISNA(VLOOKUP($A70, 'Source vs. Target'!$I:$L, 3, FALSE)), VLOOKUP($A70, 'Source vs. Target'!$M:$P, 3, FALSE), VLOOKUP($A70, 'Source vs. Target'!$I:$L, 3, FALSE))</f>
        <v>2.8521288186311701E-2</v>
      </c>
      <c r="J70">
        <f>IF(ISNA(VLOOKUP($A70, 'Source vs. Target'!$Q:$T, 3, FALSE)), VLOOKUP($A70, 'Source vs. Target'!$U:$X, 3, FALSE), VLOOKUP($A70, 'Source vs. Target'!$Q:$T, 3, FALSE))</f>
        <v>5.0049129873514099E-2</v>
      </c>
    </row>
    <row r="71" spans="1:10" x14ac:dyDescent="0.35">
      <c r="A71" s="6">
        <v>69</v>
      </c>
      <c r="B71" s="1">
        <f>VLOOKUP($A71, Parameters!$A$2:$J$1345, MATCH(B$1, Parameters!$1:$1, 0), FALSE)</f>
        <v>500</v>
      </c>
      <c r="C71" s="1">
        <f>VLOOKUP($A71, Parameters!$A$2:$J$1345, MATCH(C$1, Parameters!$1:$1, 0), FALSE)</f>
        <v>1766.2</v>
      </c>
      <c r="D71" s="1">
        <f>VLOOKUP($A71, Parameters!$A$2:$J$1345, MATCH(D$1, Parameters!$1:$1, 0), FALSE)</f>
        <v>80</v>
      </c>
      <c r="E71" s="1">
        <f>VLOOKUP($A71, Parameters!$A$2:$J$1345, MATCH(E$1, Parameters!$1:$1, 0), FALSE)</f>
        <v>5.7448100000000002</v>
      </c>
      <c r="F71" s="1">
        <f>VLOOKUP($A71, Parameters!$A$2:$J$1345, MATCH(F$1, Parameters!$1:$1, 0), FALSE)</f>
        <v>3.30566</v>
      </c>
      <c r="G71" s="1">
        <f>VLOOKUP($A71, Parameters!$A$2:$J$1345, MATCH(G$1, Parameters!$1:$1, 0), FALSE)</f>
        <v>1.5147875405694964</v>
      </c>
      <c r="H71">
        <f>IF(ISNA(VLOOKUP($A71, 'Source vs. Target'!$A:$D, 3, FALSE)), VLOOKUP($A71, 'Source vs. Target'!$E:$H, 3, FALSE), VLOOKUP($A71, 'Source vs. Target'!$A:$D, 3, FALSE))</f>
        <v>4.7626033425331102E-2</v>
      </c>
      <c r="I71">
        <f>IF(ISNA(VLOOKUP($A71, 'Source vs. Target'!$I:$L, 3, FALSE)), VLOOKUP($A71, 'Source vs. Target'!$M:$P, 3, FALSE), VLOOKUP($A71, 'Source vs. Target'!$I:$L, 3, FALSE))</f>
        <v>4.8693969845771699E-2</v>
      </c>
      <c r="J71">
        <f>IF(ISNA(VLOOKUP($A71, 'Source vs. Target'!$Q:$T, 3, FALSE)), VLOOKUP($A71, 'Source vs. Target'!$U:$X, 3, FALSE), VLOOKUP($A71, 'Source vs. Target'!$Q:$T, 3, FALSE))</f>
        <v>5.3048510104417801E-2</v>
      </c>
    </row>
    <row r="72" spans="1:10" x14ac:dyDescent="0.35">
      <c r="A72" s="6">
        <v>70</v>
      </c>
      <c r="B72" s="1">
        <f>VLOOKUP($A72, Parameters!$A$2:$J$1345, MATCH(B$1, Parameters!$1:$1, 0), FALSE)</f>
        <v>500</v>
      </c>
      <c r="C72" s="1">
        <f>VLOOKUP($A72, Parameters!$A$2:$J$1345, MATCH(C$1, Parameters!$1:$1, 0), FALSE)</f>
        <v>3002.6</v>
      </c>
      <c r="D72" s="1">
        <f>VLOOKUP($A72, Parameters!$A$2:$J$1345, MATCH(D$1, Parameters!$1:$1, 0), FALSE)</f>
        <v>80</v>
      </c>
      <c r="E72" s="1">
        <f>VLOOKUP($A72, Parameters!$A$2:$J$1345, MATCH(E$1, Parameters!$1:$1, 0), FALSE)</f>
        <v>5.7448100000000002</v>
      </c>
      <c r="F72" s="1">
        <f>VLOOKUP($A72, Parameters!$A$2:$J$1345, MATCH(F$1, Parameters!$1:$1, 0), FALSE)</f>
        <v>3.30566</v>
      </c>
      <c r="G72" s="1">
        <f>VLOOKUP($A72, Parameters!$A$2:$J$1345, MATCH(G$1, Parameters!$1:$1, 0), FALSE)</f>
        <v>1.5147875405694964</v>
      </c>
      <c r="H72">
        <f>IF(ISNA(VLOOKUP($A72, 'Source vs. Target'!$A:$D, 3, FALSE)), VLOOKUP($A72, 'Source vs. Target'!$E:$H, 3, FALSE), VLOOKUP($A72, 'Source vs. Target'!$A:$D, 3, FALSE))</f>
        <v>6.8062707781791604E-2</v>
      </c>
      <c r="I72">
        <f>IF(ISNA(VLOOKUP($A72, 'Source vs. Target'!$I:$L, 3, FALSE)), VLOOKUP($A72, 'Source vs. Target'!$M:$P, 3, FALSE), VLOOKUP($A72, 'Source vs. Target'!$I:$L, 3, FALSE))</f>
        <v>7.5989805161952903E-2</v>
      </c>
      <c r="J72">
        <f>IF(ISNA(VLOOKUP($A72, 'Source vs. Target'!$Q:$T, 3, FALSE)), VLOOKUP($A72, 'Source vs. Target'!$U:$X, 3, FALSE), VLOOKUP($A72, 'Source vs. Target'!$Q:$T, 3, FALSE))</f>
        <v>8.3252966403961098E-2</v>
      </c>
    </row>
    <row r="73" spans="1:10" x14ac:dyDescent="0.35">
      <c r="A73" s="6">
        <v>71</v>
      </c>
      <c r="B73" s="1">
        <f>VLOOKUP($A73, Parameters!$A$2:$J$1345, MATCH(B$1, Parameters!$1:$1, 0), FALSE)</f>
        <v>500</v>
      </c>
      <c r="C73" s="1">
        <f>VLOOKUP($A73, Parameters!$A$2:$J$1345, MATCH(C$1, Parameters!$1:$1, 0), FALSE)</f>
        <v>4239</v>
      </c>
      <c r="D73" s="1">
        <f>VLOOKUP($A73, Parameters!$A$2:$J$1345, MATCH(D$1, Parameters!$1:$1, 0), FALSE)</f>
        <v>80</v>
      </c>
      <c r="E73" s="1">
        <f>VLOOKUP($A73, Parameters!$A$2:$J$1345, MATCH(E$1, Parameters!$1:$1, 0), FALSE)</f>
        <v>5.7448100000000002</v>
      </c>
      <c r="F73" s="1">
        <f>VLOOKUP($A73, Parameters!$A$2:$J$1345, MATCH(F$1, Parameters!$1:$1, 0), FALSE)</f>
        <v>3.30566</v>
      </c>
      <c r="G73" s="1">
        <f>VLOOKUP($A73, Parameters!$A$2:$J$1345, MATCH(G$1, Parameters!$1:$1, 0), FALSE)</f>
        <v>1.5147875405694964</v>
      </c>
      <c r="H73">
        <f>IF(ISNA(VLOOKUP($A73, 'Source vs. Target'!$A:$D, 3, FALSE)), VLOOKUP($A73, 'Source vs. Target'!$E:$H, 3, FALSE), VLOOKUP($A73, 'Source vs. Target'!$A:$D, 3, FALSE))</f>
        <v>7.76352658867836E-2</v>
      </c>
      <c r="I73">
        <f>IF(ISNA(VLOOKUP($A73, 'Source vs. Target'!$I:$L, 3, FALSE)), VLOOKUP($A73, 'Source vs. Target'!$M:$P, 3, FALSE), VLOOKUP($A73, 'Source vs. Target'!$I:$L, 3, FALSE))</f>
        <v>8.5388973355293205E-2</v>
      </c>
      <c r="J73">
        <f>IF(ISNA(VLOOKUP($A73, 'Source vs. Target'!$Q:$T, 3, FALSE)), VLOOKUP($A73, 'Source vs. Target'!$U:$X, 3, FALSE), VLOOKUP($A73, 'Source vs. Target'!$Q:$T, 3, FALSE))</f>
        <v>9.27302241325378E-2</v>
      </c>
    </row>
    <row r="74" spans="1:10" x14ac:dyDescent="0.35">
      <c r="A74" s="6">
        <v>72</v>
      </c>
      <c r="B74" s="1">
        <f>VLOOKUP($A74, Parameters!$A$2:$J$1345, MATCH(B$1, Parameters!$1:$1, 0), FALSE)</f>
        <v>3000</v>
      </c>
      <c r="C74" s="1">
        <f>VLOOKUP($A74, Parameters!$A$2:$J$1345, MATCH(C$1, Parameters!$1:$1, 0), FALSE)</f>
        <v>706.5</v>
      </c>
      <c r="D74" s="1">
        <f>VLOOKUP($A74, Parameters!$A$2:$J$1345, MATCH(D$1, Parameters!$1:$1, 0), FALSE)</f>
        <v>80</v>
      </c>
      <c r="E74" s="1">
        <f>VLOOKUP($A74, Parameters!$A$2:$J$1345, MATCH(E$1, Parameters!$1:$1, 0), FALSE)</f>
        <v>5.2170100000000001</v>
      </c>
      <c r="F74" s="1">
        <f>VLOOKUP($A74, Parameters!$A$2:$J$1345, MATCH(F$1, Parameters!$1:$1, 0), FALSE)</f>
        <v>5.8735200000000001</v>
      </c>
      <c r="G74" s="1">
        <f>VLOOKUP($A74, Parameters!$A$2:$J$1345, MATCH(G$1, Parameters!$1:$1, 0), FALSE)</f>
        <v>-2.1278243913107775</v>
      </c>
      <c r="H74">
        <f>IF(ISNA(VLOOKUP($A74, 'Source vs. Target'!$A:$D, 3, FALSE)), VLOOKUP($A74, 'Source vs. Target'!$E:$H, 3, FALSE), VLOOKUP($A74, 'Source vs. Target'!$A:$D, 3, FALSE))</f>
        <v>1.5622945502400299E-2</v>
      </c>
      <c r="I74">
        <f>IF(ISNA(VLOOKUP($A74, 'Source vs. Target'!$I:$L, 3, FALSE)), VLOOKUP($A74, 'Source vs. Target'!$M:$P, 3, FALSE), VLOOKUP($A74, 'Source vs. Target'!$I:$L, 3, FALSE))</f>
        <v>1.47206401452422E-2</v>
      </c>
      <c r="J74">
        <f>IF(ISNA(VLOOKUP($A74, 'Source vs. Target'!$Q:$T, 3, FALSE)), VLOOKUP($A74, 'Source vs. Target'!$U:$X, 3, FALSE), VLOOKUP($A74, 'Source vs. Target'!$Q:$T, 3, FALSE))</f>
        <v>1.71821508556604E-2</v>
      </c>
    </row>
    <row r="75" spans="1:10" x14ac:dyDescent="0.35">
      <c r="A75" s="6">
        <v>73</v>
      </c>
      <c r="B75" s="1">
        <f>VLOOKUP($A75, Parameters!$A$2:$J$1345, MATCH(B$1, Parameters!$1:$1, 0), FALSE)</f>
        <v>3000</v>
      </c>
      <c r="C75" s="1">
        <f>VLOOKUP($A75, Parameters!$A$2:$J$1345, MATCH(C$1, Parameters!$1:$1, 0), FALSE)</f>
        <v>1942.9</v>
      </c>
      <c r="D75" s="1">
        <f>VLOOKUP($A75, Parameters!$A$2:$J$1345, MATCH(D$1, Parameters!$1:$1, 0), FALSE)</f>
        <v>80</v>
      </c>
      <c r="E75" s="1">
        <f>VLOOKUP($A75, Parameters!$A$2:$J$1345, MATCH(E$1, Parameters!$1:$1, 0), FALSE)</f>
        <v>5.2170100000000001</v>
      </c>
      <c r="F75" s="1">
        <f>VLOOKUP($A75, Parameters!$A$2:$J$1345, MATCH(F$1, Parameters!$1:$1, 0), FALSE)</f>
        <v>5.8735200000000001</v>
      </c>
      <c r="G75" s="1">
        <f>VLOOKUP($A75, Parameters!$A$2:$J$1345, MATCH(G$1, Parameters!$1:$1, 0), FALSE)</f>
        <v>-2.1278243913107775</v>
      </c>
      <c r="H75">
        <f>IF(ISNA(VLOOKUP($A75, 'Source vs. Target'!$A:$D, 3, FALSE)), VLOOKUP($A75, 'Source vs. Target'!$E:$H, 3, FALSE), VLOOKUP($A75, 'Source vs. Target'!$A:$D, 3, FALSE))</f>
        <v>3.6000568419694901E-2</v>
      </c>
      <c r="I75">
        <f>IF(ISNA(VLOOKUP($A75, 'Source vs. Target'!$I:$L, 3, FALSE)), VLOOKUP($A75, 'Source vs. Target'!$M:$P, 3, FALSE), VLOOKUP($A75, 'Source vs. Target'!$I:$L, 3, FALSE))</f>
        <v>2.40952558815479E-2</v>
      </c>
      <c r="J75">
        <f>IF(ISNA(VLOOKUP($A75, 'Source vs. Target'!$Q:$T, 3, FALSE)), VLOOKUP($A75, 'Source vs. Target'!$U:$X, 3, FALSE), VLOOKUP($A75, 'Source vs. Target'!$Q:$T, 3, FALSE))</f>
        <v>4.0233921259641599E-2</v>
      </c>
    </row>
    <row r="76" spans="1:10" x14ac:dyDescent="0.35">
      <c r="A76" s="6">
        <v>74</v>
      </c>
      <c r="B76" s="1">
        <f>VLOOKUP($A76, Parameters!$A$2:$J$1345, MATCH(B$1, Parameters!$1:$1, 0), FALSE)</f>
        <v>3000</v>
      </c>
      <c r="C76" s="1">
        <f>VLOOKUP($A76, Parameters!$A$2:$J$1345, MATCH(C$1, Parameters!$1:$1, 0), FALSE)</f>
        <v>3179.2</v>
      </c>
      <c r="D76" s="1">
        <f>VLOOKUP($A76, Parameters!$A$2:$J$1345, MATCH(D$1, Parameters!$1:$1, 0), FALSE)</f>
        <v>80</v>
      </c>
      <c r="E76" s="1">
        <f>VLOOKUP($A76, Parameters!$A$2:$J$1345, MATCH(E$1, Parameters!$1:$1, 0), FALSE)</f>
        <v>5.2170100000000001</v>
      </c>
      <c r="F76" s="1">
        <f>VLOOKUP($A76, Parameters!$A$2:$J$1345, MATCH(F$1, Parameters!$1:$1, 0), FALSE)</f>
        <v>5.8735200000000001</v>
      </c>
      <c r="G76" s="1">
        <f>VLOOKUP($A76, Parameters!$A$2:$J$1345, MATCH(G$1, Parameters!$1:$1, 0), FALSE)</f>
        <v>-2.1278243913107775</v>
      </c>
      <c r="H76">
        <f>IF(ISNA(VLOOKUP($A76, 'Source vs. Target'!$A:$D, 3, FALSE)), VLOOKUP($A76, 'Source vs. Target'!$E:$H, 3, FALSE), VLOOKUP($A76, 'Source vs. Target'!$A:$D, 3, FALSE))</f>
        <v>4.3807338923215797E-2</v>
      </c>
      <c r="I76">
        <f>IF(ISNA(VLOOKUP($A76, 'Source vs. Target'!$I:$L, 3, FALSE)), VLOOKUP($A76, 'Source vs. Target'!$M:$P, 3, FALSE), VLOOKUP($A76, 'Source vs. Target'!$I:$L, 3, FALSE))</f>
        <v>2.65070516616106E-2</v>
      </c>
      <c r="J76">
        <f>IF(ISNA(VLOOKUP($A76, 'Source vs. Target'!$Q:$T, 3, FALSE)), VLOOKUP($A76, 'Source vs. Target'!$U:$X, 3, FALSE), VLOOKUP($A76, 'Source vs. Target'!$Q:$T, 3, FALSE))</f>
        <v>4.7780368477105997E-2</v>
      </c>
    </row>
    <row r="77" spans="1:10" x14ac:dyDescent="0.35">
      <c r="A77" s="6">
        <v>75</v>
      </c>
      <c r="B77" s="1">
        <f>VLOOKUP($A77, Parameters!$A$2:$J$1345, MATCH(B$1, Parameters!$1:$1, 0), FALSE)</f>
        <v>3000</v>
      </c>
      <c r="C77" s="1">
        <f>VLOOKUP($A77, Parameters!$A$2:$J$1345, MATCH(C$1, Parameters!$1:$1, 0), FALSE)</f>
        <v>4415.6000000000004</v>
      </c>
      <c r="D77" s="1">
        <f>VLOOKUP($A77, Parameters!$A$2:$J$1345, MATCH(D$1, Parameters!$1:$1, 0), FALSE)</f>
        <v>80</v>
      </c>
      <c r="E77" s="1">
        <f>VLOOKUP($A77, Parameters!$A$2:$J$1345, MATCH(E$1, Parameters!$1:$1, 0), FALSE)</f>
        <v>5.2170100000000001</v>
      </c>
      <c r="F77" s="1">
        <f>VLOOKUP($A77, Parameters!$A$2:$J$1345, MATCH(F$1, Parameters!$1:$1, 0), FALSE)</f>
        <v>5.8735200000000001</v>
      </c>
      <c r="G77" s="1">
        <f>VLOOKUP($A77, Parameters!$A$2:$J$1345, MATCH(G$1, Parameters!$1:$1, 0), FALSE)</f>
        <v>-2.1278243913107775</v>
      </c>
      <c r="H77">
        <f>IF(ISNA(VLOOKUP($A77, 'Source vs. Target'!$A:$D, 3, FALSE)), VLOOKUP($A77, 'Source vs. Target'!$E:$H, 3, FALSE), VLOOKUP($A77, 'Source vs. Target'!$A:$D, 3, FALSE))</f>
        <v>5.1612678915262201E-2</v>
      </c>
      <c r="I77">
        <f>IF(ISNA(VLOOKUP($A77, 'Source vs. Target'!$I:$L, 3, FALSE)), VLOOKUP($A77, 'Source vs. Target'!$M:$P, 3, FALSE), VLOOKUP($A77, 'Source vs. Target'!$I:$L, 3, FALSE))</f>
        <v>4.5875456184148698E-2</v>
      </c>
      <c r="J77">
        <f>IF(ISNA(VLOOKUP($A77, 'Source vs. Target'!$Q:$T, 3, FALSE)), VLOOKUP($A77, 'Source vs. Target'!$U:$X, 3, FALSE), VLOOKUP($A77, 'Source vs. Target'!$Q:$T, 3, FALSE))</f>
        <v>4.9988713115453699E-2</v>
      </c>
    </row>
    <row r="78" spans="1:10" x14ac:dyDescent="0.35">
      <c r="A78" s="6">
        <v>76</v>
      </c>
      <c r="B78" s="1">
        <f>VLOOKUP($A78, Parameters!$A$2:$J$1345, MATCH(B$1, Parameters!$1:$1, 0), FALSE)</f>
        <v>2000</v>
      </c>
      <c r="C78" s="1">
        <f>VLOOKUP($A78, Parameters!$A$2:$J$1345, MATCH(C$1, Parameters!$1:$1, 0), FALSE)</f>
        <v>883.12</v>
      </c>
      <c r="D78" s="1">
        <f>VLOOKUP($A78, Parameters!$A$2:$J$1345, MATCH(D$1, Parameters!$1:$1, 0), FALSE)</f>
        <v>80</v>
      </c>
      <c r="E78" s="1">
        <f>VLOOKUP($A78, Parameters!$A$2:$J$1345, MATCH(E$1, Parameters!$1:$1, 0), FALSE)</f>
        <v>0.79518999999999995</v>
      </c>
      <c r="F78" s="1">
        <f>VLOOKUP($A78, Parameters!$A$2:$J$1345, MATCH(F$1, Parameters!$1:$1, 0), FALSE)</f>
        <v>5.3004699999999998</v>
      </c>
      <c r="G78" s="1">
        <f>VLOOKUP($A78, Parameters!$A$2:$J$1345, MATCH(G$1, Parameters!$1:$1, 0), FALSE)</f>
        <v>-1.3730504724026638</v>
      </c>
      <c r="H78">
        <f>IF(ISNA(VLOOKUP($A78, 'Source vs. Target'!$A:$D, 3, FALSE)), VLOOKUP($A78, 'Source vs. Target'!$E:$H, 3, FALSE), VLOOKUP($A78, 'Source vs. Target'!$A:$D, 3, FALSE))</f>
        <v>2.2522090002894402E-2</v>
      </c>
      <c r="I78">
        <f>IF(ISNA(VLOOKUP($A78, 'Source vs. Target'!$I:$L, 3, FALSE)), VLOOKUP($A78, 'Source vs. Target'!$M:$P, 3, FALSE), VLOOKUP($A78, 'Source vs. Target'!$I:$L, 3, FALSE))</f>
        <v>2.0799407735466902E-2</v>
      </c>
      <c r="J78">
        <f>IF(ISNA(VLOOKUP($A78, 'Source vs. Target'!$Q:$T, 3, FALSE)), VLOOKUP($A78, 'Source vs. Target'!$U:$X, 3, FALSE), VLOOKUP($A78, 'Source vs. Target'!$Q:$T, 3, FALSE))</f>
        <v>2.24316846579313E-2</v>
      </c>
    </row>
    <row r="79" spans="1:10" x14ac:dyDescent="0.35">
      <c r="A79" s="6">
        <v>77</v>
      </c>
      <c r="B79" s="1">
        <f>VLOOKUP($A79, Parameters!$A$2:$J$1345, MATCH(B$1, Parameters!$1:$1, 0), FALSE)</f>
        <v>2000</v>
      </c>
      <c r="C79" s="1">
        <f>VLOOKUP($A79, Parameters!$A$2:$J$1345, MATCH(C$1, Parameters!$1:$1, 0), FALSE)</f>
        <v>2119.5</v>
      </c>
      <c r="D79" s="1">
        <f>VLOOKUP($A79, Parameters!$A$2:$J$1345, MATCH(D$1, Parameters!$1:$1, 0), FALSE)</f>
        <v>80</v>
      </c>
      <c r="E79" s="1">
        <f>VLOOKUP($A79, Parameters!$A$2:$J$1345, MATCH(E$1, Parameters!$1:$1, 0), FALSE)</f>
        <v>0.79518999999999995</v>
      </c>
      <c r="F79" s="1">
        <f>VLOOKUP($A79, Parameters!$A$2:$J$1345, MATCH(F$1, Parameters!$1:$1, 0), FALSE)</f>
        <v>5.3004699999999998</v>
      </c>
      <c r="G79" s="1">
        <f>VLOOKUP($A79, Parameters!$A$2:$J$1345, MATCH(G$1, Parameters!$1:$1, 0), FALSE)</f>
        <v>-1.3730504724026638</v>
      </c>
      <c r="H79">
        <f>IF(ISNA(VLOOKUP($A79, 'Source vs. Target'!$A:$D, 3, FALSE)), VLOOKUP($A79, 'Source vs. Target'!$E:$H, 3, FALSE), VLOOKUP($A79, 'Source vs. Target'!$A:$D, 3, FALSE))</f>
        <v>4.4750053435564E-2</v>
      </c>
      <c r="I79">
        <f>IF(ISNA(VLOOKUP($A79, 'Source vs. Target'!$I:$L, 3, FALSE)), VLOOKUP($A79, 'Source vs. Target'!$M:$P, 3, FALSE), VLOOKUP($A79, 'Source vs. Target'!$I:$L, 3, FALSE))</f>
        <v>3.6349315196275697E-2</v>
      </c>
      <c r="J79">
        <f>IF(ISNA(VLOOKUP($A79, 'Source vs. Target'!$Q:$T, 3, FALSE)), VLOOKUP($A79, 'Source vs. Target'!$U:$X, 3, FALSE), VLOOKUP($A79, 'Source vs. Target'!$Q:$T, 3, FALSE))</f>
        <v>4.2648606002330697E-2</v>
      </c>
    </row>
    <row r="80" spans="1:10" x14ac:dyDescent="0.35">
      <c r="A80" s="6">
        <v>78</v>
      </c>
      <c r="B80" s="1">
        <f>VLOOKUP($A80, Parameters!$A$2:$J$1345, MATCH(B$1, Parameters!$1:$1, 0), FALSE)</f>
        <v>2000</v>
      </c>
      <c r="C80" s="1">
        <f>VLOOKUP($A80, Parameters!$A$2:$J$1345, MATCH(C$1, Parameters!$1:$1, 0), FALSE)</f>
        <v>3355.9</v>
      </c>
      <c r="D80" s="1">
        <f>VLOOKUP($A80, Parameters!$A$2:$J$1345, MATCH(D$1, Parameters!$1:$1, 0), FALSE)</f>
        <v>80</v>
      </c>
      <c r="E80" s="1">
        <f>VLOOKUP($A80, Parameters!$A$2:$J$1345, MATCH(E$1, Parameters!$1:$1, 0), FALSE)</f>
        <v>0.79518999999999995</v>
      </c>
      <c r="F80" s="1">
        <f>VLOOKUP($A80, Parameters!$A$2:$J$1345, MATCH(F$1, Parameters!$1:$1, 0), FALSE)</f>
        <v>5.3004699999999998</v>
      </c>
      <c r="G80" s="1">
        <f>VLOOKUP($A80, Parameters!$A$2:$J$1345, MATCH(G$1, Parameters!$1:$1, 0), FALSE)</f>
        <v>-1.3730504724026638</v>
      </c>
      <c r="H80">
        <f>IF(ISNA(VLOOKUP($A80, 'Source vs. Target'!$A:$D, 3, FALSE)), VLOOKUP($A80, 'Source vs. Target'!$E:$H, 3, FALSE), VLOOKUP($A80, 'Source vs. Target'!$A:$D, 3, FALSE))</f>
        <v>5.1992103457450797E-2</v>
      </c>
      <c r="I80">
        <f>IF(ISNA(VLOOKUP($A80, 'Source vs. Target'!$I:$L, 3, FALSE)), VLOOKUP($A80, 'Source vs. Target'!$M:$P, 3, FALSE), VLOOKUP($A80, 'Source vs. Target'!$I:$L, 3, FALSE))</f>
        <v>5.0661411136388702E-2</v>
      </c>
      <c r="J80">
        <f>IF(ISNA(VLOOKUP($A80, 'Source vs. Target'!$Q:$T, 3, FALSE)), VLOOKUP($A80, 'Source vs. Target'!$U:$X, 3, FALSE), VLOOKUP($A80, 'Source vs. Target'!$Q:$T, 3, FALSE))</f>
        <v>5.3059704601764603E-2</v>
      </c>
    </row>
    <row r="81" spans="1:10" x14ac:dyDescent="0.35">
      <c r="A81" s="6">
        <v>79</v>
      </c>
      <c r="B81" s="1">
        <f>VLOOKUP($A81, Parameters!$A$2:$J$1345, MATCH(B$1, Parameters!$1:$1, 0), FALSE)</f>
        <v>2000</v>
      </c>
      <c r="C81" s="1">
        <f>VLOOKUP($A81, Parameters!$A$2:$J$1345, MATCH(C$1, Parameters!$1:$1, 0), FALSE)</f>
        <v>4673.8</v>
      </c>
      <c r="D81" s="1">
        <f>VLOOKUP($A81, Parameters!$A$2:$J$1345, MATCH(D$1, Parameters!$1:$1, 0), FALSE)</f>
        <v>80</v>
      </c>
      <c r="E81" s="1">
        <f>VLOOKUP($A81, Parameters!$A$2:$J$1345, MATCH(E$1, Parameters!$1:$1, 0), FALSE)</f>
        <v>0.79518999999999995</v>
      </c>
      <c r="F81" s="1">
        <f>VLOOKUP($A81, Parameters!$A$2:$J$1345, MATCH(F$1, Parameters!$1:$1, 0), FALSE)</f>
        <v>5.3004699999999998</v>
      </c>
      <c r="G81" s="1">
        <f>VLOOKUP($A81, Parameters!$A$2:$J$1345, MATCH(G$1, Parameters!$1:$1, 0), FALSE)</f>
        <v>-1.3730504724026638</v>
      </c>
      <c r="H81">
        <f>IF(ISNA(VLOOKUP($A81, 'Source vs. Target'!$A:$D, 3, FALSE)), VLOOKUP($A81, 'Source vs. Target'!$E:$H, 3, FALSE), VLOOKUP($A81, 'Source vs. Target'!$A:$D, 3, FALSE))</f>
        <v>5.7696882635354899E-2</v>
      </c>
      <c r="I81">
        <f>IF(ISNA(VLOOKUP($A81, 'Source vs. Target'!$I:$L, 3, FALSE)), VLOOKUP($A81, 'Source vs. Target'!$M:$P, 3, FALSE), VLOOKUP($A81, 'Source vs. Target'!$I:$L, 3, FALSE))</f>
        <v>5.6332722306251498E-2</v>
      </c>
      <c r="J81">
        <f>IF(ISNA(VLOOKUP($A81, 'Source vs. Target'!$Q:$T, 3, FALSE)), VLOOKUP($A81, 'Source vs. Target'!$U:$X, 3, FALSE), VLOOKUP($A81, 'Source vs. Target'!$Q:$T, 3, FALSE))</f>
        <v>5.5349402129650102E-2</v>
      </c>
    </row>
    <row r="82" spans="1:10" x14ac:dyDescent="0.35">
      <c r="A82" s="6">
        <v>80</v>
      </c>
      <c r="B82" s="1">
        <f>VLOOKUP($A82, Parameters!$A$2:$J$1345, MATCH(B$1, Parameters!$1:$1, 0), FALSE)</f>
        <v>3000</v>
      </c>
      <c r="C82" s="1">
        <f>VLOOKUP($A82, Parameters!$A$2:$J$1345, MATCH(C$1, Parameters!$1:$1, 0), FALSE)</f>
        <v>1059.7</v>
      </c>
      <c r="D82" s="1">
        <f>VLOOKUP($A82, Parameters!$A$2:$J$1345, MATCH(D$1, Parameters!$1:$1, 0), FALSE)</f>
        <v>80</v>
      </c>
      <c r="E82" s="1">
        <f>VLOOKUP($A82, Parameters!$A$2:$J$1345, MATCH(E$1, Parameters!$1:$1, 0), FALSE)</f>
        <v>0.37406</v>
      </c>
      <c r="F82" s="1">
        <f>VLOOKUP($A82, Parameters!$A$2:$J$1345, MATCH(F$1, Parameters!$1:$1, 0), FALSE)</f>
        <v>4.6145300000000002</v>
      </c>
      <c r="G82" s="1">
        <f>VLOOKUP($A82, Parameters!$A$2:$J$1345, MATCH(G$1, Parameters!$1:$1, 0), FALSE)</f>
        <v>5.3609171461150602</v>
      </c>
      <c r="H82">
        <f>IF(ISNA(VLOOKUP($A82, 'Source vs. Target'!$A:$D, 3, FALSE)), VLOOKUP($A82, 'Source vs. Target'!$E:$H, 3, FALSE), VLOOKUP($A82, 'Source vs. Target'!$A:$D, 3, FALSE))</f>
        <v>2.1066492423415101E-2</v>
      </c>
      <c r="I82">
        <f>IF(ISNA(VLOOKUP($A82, 'Source vs. Target'!$I:$L, 3, FALSE)), VLOOKUP($A82, 'Source vs. Target'!$M:$P, 3, FALSE), VLOOKUP($A82, 'Source vs. Target'!$I:$L, 3, FALSE))</f>
        <v>1.9382622092962199E-2</v>
      </c>
      <c r="J82">
        <f>IF(ISNA(VLOOKUP($A82, 'Source vs. Target'!$Q:$T, 3, FALSE)), VLOOKUP($A82, 'Source vs. Target'!$U:$X, 3, FALSE), VLOOKUP($A82, 'Source vs. Target'!$Q:$T, 3, FALSE))</f>
        <v>2.1427232772111799E-2</v>
      </c>
    </row>
    <row r="83" spans="1:10" x14ac:dyDescent="0.35">
      <c r="A83" s="6">
        <v>81</v>
      </c>
      <c r="B83" s="1">
        <f>VLOOKUP($A83, Parameters!$A$2:$J$1345, MATCH(B$1, Parameters!$1:$1, 0), FALSE)</f>
        <v>3000</v>
      </c>
      <c r="C83" s="1">
        <f>VLOOKUP($A83, Parameters!$A$2:$J$1345, MATCH(C$1, Parameters!$1:$1, 0), FALSE)</f>
        <v>2296.1</v>
      </c>
      <c r="D83" s="1">
        <f>VLOOKUP($A83, Parameters!$A$2:$J$1345, MATCH(D$1, Parameters!$1:$1, 0), FALSE)</f>
        <v>80</v>
      </c>
      <c r="E83" s="1">
        <f>VLOOKUP($A83, Parameters!$A$2:$J$1345, MATCH(E$1, Parameters!$1:$1, 0), FALSE)</f>
        <v>0.37406</v>
      </c>
      <c r="F83" s="1">
        <f>VLOOKUP($A83, Parameters!$A$2:$J$1345, MATCH(F$1, Parameters!$1:$1, 0), FALSE)</f>
        <v>4.6145300000000002</v>
      </c>
      <c r="G83" s="1">
        <f>VLOOKUP($A83, Parameters!$A$2:$J$1345, MATCH(G$1, Parameters!$1:$1, 0), FALSE)</f>
        <v>5.3609171461150602</v>
      </c>
      <c r="H83">
        <f>IF(ISNA(VLOOKUP($A83, 'Source vs. Target'!$A:$D, 3, FALSE)), VLOOKUP($A83, 'Source vs. Target'!$E:$H, 3, FALSE), VLOOKUP($A83, 'Source vs. Target'!$A:$D, 3, FALSE))</f>
        <v>2.8009524568915301E-2</v>
      </c>
      <c r="I83">
        <f>IF(ISNA(VLOOKUP($A83, 'Source vs. Target'!$I:$L, 3, FALSE)), VLOOKUP($A83, 'Source vs. Target'!$M:$P, 3, FALSE), VLOOKUP($A83, 'Source vs. Target'!$I:$L, 3, FALSE))</f>
        <v>2.2871853783726599E-2</v>
      </c>
      <c r="J83">
        <f>IF(ISNA(VLOOKUP($A83, 'Source vs. Target'!$Q:$T, 3, FALSE)), VLOOKUP($A83, 'Source vs. Target'!$U:$X, 3, FALSE), VLOOKUP($A83, 'Source vs. Target'!$Q:$T, 3, FALSE))</f>
        <v>3.2886851578950799E-2</v>
      </c>
    </row>
    <row r="84" spans="1:10" x14ac:dyDescent="0.35">
      <c r="A84" s="6">
        <v>82</v>
      </c>
      <c r="B84" s="1">
        <f>VLOOKUP($A84, Parameters!$A$2:$J$1345, MATCH(B$1, Parameters!$1:$1, 0), FALSE)</f>
        <v>3000</v>
      </c>
      <c r="C84" s="1">
        <f>VLOOKUP($A84, Parameters!$A$2:$J$1345, MATCH(C$1, Parameters!$1:$1, 0), FALSE)</f>
        <v>3532.5</v>
      </c>
      <c r="D84" s="1">
        <f>VLOOKUP($A84, Parameters!$A$2:$J$1345, MATCH(D$1, Parameters!$1:$1, 0), FALSE)</f>
        <v>80</v>
      </c>
      <c r="E84" s="1">
        <f>VLOOKUP($A84, Parameters!$A$2:$J$1345, MATCH(E$1, Parameters!$1:$1, 0), FALSE)</f>
        <v>0.37406</v>
      </c>
      <c r="F84" s="1">
        <f>VLOOKUP($A84, Parameters!$A$2:$J$1345, MATCH(F$1, Parameters!$1:$1, 0), FALSE)</f>
        <v>4.6145300000000002</v>
      </c>
      <c r="G84" s="1">
        <f>VLOOKUP($A84, Parameters!$A$2:$J$1345, MATCH(G$1, Parameters!$1:$1, 0), FALSE)</f>
        <v>5.3609171461150602</v>
      </c>
      <c r="H84">
        <f>IF(ISNA(VLOOKUP($A84, 'Source vs. Target'!$A:$D, 3, FALSE)), VLOOKUP($A84, 'Source vs. Target'!$E:$H, 3, FALSE), VLOOKUP($A84, 'Source vs. Target'!$A:$D, 3, FALSE))</f>
        <v>3.3091582357883398E-2</v>
      </c>
      <c r="I84">
        <f>IF(ISNA(VLOOKUP($A84, 'Source vs. Target'!$I:$L, 3, FALSE)), VLOOKUP($A84, 'Source vs. Target'!$M:$P, 3, FALSE), VLOOKUP($A84, 'Source vs. Target'!$I:$L, 3, FALSE))</f>
        <v>2.55496352910995E-2</v>
      </c>
      <c r="J84">
        <f>IF(ISNA(VLOOKUP($A84, 'Source vs. Target'!$Q:$T, 3, FALSE)), VLOOKUP($A84, 'Source vs. Target'!$U:$X, 3, FALSE), VLOOKUP($A84, 'Source vs. Target'!$Q:$T, 3, FALSE))</f>
        <v>3.9897996932268101E-2</v>
      </c>
    </row>
    <row r="85" spans="1:10" x14ac:dyDescent="0.35">
      <c r="A85" s="6">
        <v>83</v>
      </c>
      <c r="B85" s="1">
        <f>VLOOKUP($A85, Parameters!$A$2:$J$1345, MATCH(B$1, Parameters!$1:$1, 0), FALSE)</f>
        <v>3000</v>
      </c>
      <c r="C85" s="1">
        <f>VLOOKUP($A85, Parameters!$A$2:$J$1345, MATCH(C$1, Parameters!$1:$1, 0), FALSE)</f>
        <v>7322.7</v>
      </c>
      <c r="D85" s="1">
        <f>VLOOKUP($A85, Parameters!$A$2:$J$1345, MATCH(D$1, Parameters!$1:$1, 0), FALSE)</f>
        <v>80</v>
      </c>
      <c r="E85" s="1">
        <f>VLOOKUP($A85, Parameters!$A$2:$J$1345, MATCH(E$1, Parameters!$1:$1, 0), FALSE)</f>
        <v>0.37406</v>
      </c>
      <c r="F85" s="1">
        <f>VLOOKUP($A85, Parameters!$A$2:$J$1345, MATCH(F$1, Parameters!$1:$1, 0), FALSE)</f>
        <v>4.6145300000000002</v>
      </c>
      <c r="G85" s="1">
        <f>VLOOKUP($A85, Parameters!$A$2:$J$1345, MATCH(G$1, Parameters!$1:$1, 0), FALSE)</f>
        <v>5.3609171461150602</v>
      </c>
      <c r="H85">
        <f>IF(ISNA(VLOOKUP($A85, 'Source vs. Target'!$A:$D, 3, FALSE)), VLOOKUP($A85, 'Source vs. Target'!$E:$H, 3, FALSE), VLOOKUP($A85, 'Source vs. Target'!$A:$D, 3, FALSE))</f>
        <v>6.3009314239025102E-2</v>
      </c>
      <c r="I85">
        <f>IF(ISNA(VLOOKUP($A85, 'Source vs. Target'!$I:$L, 3, FALSE)), VLOOKUP($A85, 'Source vs. Target'!$M:$P, 3, FALSE), VLOOKUP($A85, 'Source vs. Target'!$I:$L, 3, FALSE))</f>
        <v>5.4113455116748803E-2</v>
      </c>
      <c r="J85">
        <f>IF(ISNA(VLOOKUP($A85, 'Source vs. Target'!$Q:$T, 3, FALSE)), VLOOKUP($A85, 'Source vs. Target'!$U:$X, 3, FALSE), VLOOKUP($A85, 'Source vs. Target'!$Q:$T, 3, FALSE))</f>
        <v>7.2351709008216802E-2</v>
      </c>
    </row>
    <row r="86" spans="1:10" x14ac:dyDescent="0.35">
      <c r="A86" s="6">
        <v>84</v>
      </c>
      <c r="B86" s="1">
        <f>VLOOKUP($A86, Parameters!$A$2:$J$1345, MATCH(B$1, Parameters!$1:$1, 0), FALSE)</f>
        <v>500</v>
      </c>
      <c r="C86" s="1">
        <f>VLOOKUP($A86, Parameters!$A$2:$J$1345, MATCH(C$1, Parameters!$1:$1, 0), FALSE)</f>
        <v>20</v>
      </c>
      <c r="D86" s="1">
        <f>VLOOKUP($A86, Parameters!$A$2:$J$1345, MATCH(D$1, Parameters!$1:$1, 0), FALSE)</f>
        <v>80</v>
      </c>
      <c r="E86" s="1">
        <f>VLOOKUP($A86, Parameters!$A$2:$J$1345, MATCH(E$1, Parameters!$1:$1, 0), FALSE)</f>
        <v>0.33423999999999998</v>
      </c>
      <c r="F86" s="1">
        <f>VLOOKUP($A86, Parameters!$A$2:$J$1345, MATCH(F$1, Parameters!$1:$1, 0), FALSE)</f>
        <v>5.16106</v>
      </c>
      <c r="G86" s="1">
        <f>VLOOKUP($A86, Parameters!$A$2:$J$1345, MATCH(G$1, Parameters!$1:$1, 0), FALSE)</f>
        <v>-1.990842061513129</v>
      </c>
      <c r="H86">
        <f>IF(ISNA(VLOOKUP($A86, 'Source vs. Target'!$A:$D, 3, FALSE)), VLOOKUP($A86, 'Source vs. Target'!$E:$H, 3, FALSE), VLOOKUP($A86, 'Source vs. Target'!$A:$D, 3, FALSE))</f>
        <v>2.44597978889942E-2</v>
      </c>
      <c r="I86">
        <f>IF(ISNA(VLOOKUP($A86, 'Source vs. Target'!$I:$L, 3, FALSE)), VLOOKUP($A86, 'Source vs. Target'!$M:$P, 3, FALSE), VLOOKUP($A86, 'Source vs. Target'!$I:$L, 3, FALSE))</f>
        <v>2.3292003199458101E-2</v>
      </c>
      <c r="J86">
        <f>IF(ISNA(VLOOKUP($A86, 'Source vs. Target'!$Q:$T, 3, FALSE)), VLOOKUP($A86, 'Source vs. Target'!$U:$X, 3, FALSE), VLOOKUP($A86, 'Source vs. Target'!$Q:$T, 3, FALSE))</f>
        <v>2.1421058103442098E-2</v>
      </c>
    </row>
    <row r="87" spans="1:10" x14ac:dyDescent="0.35">
      <c r="A87" s="6">
        <v>85</v>
      </c>
      <c r="B87" s="1">
        <f>VLOOKUP($A87, Parameters!$A$2:$J$1345, MATCH(B$1, Parameters!$1:$1, 0), FALSE)</f>
        <v>500</v>
      </c>
      <c r="C87" s="1">
        <f>VLOOKUP($A87, Parameters!$A$2:$J$1345, MATCH(C$1, Parameters!$1:$1, 0), FALSE)</f>
        <v>1236.4000000000001</v>
      </c>
      <c r="D87" s="1">
        <f>VLOOKUP($A87, Parameters!$A$2:$J$1345, MATCH(D$1, Parameters!$1:$1, 0), FALSE)</f>
        <v>80</v>
      </c>
      <c r="E87" s="1">
        <f>VLOOKUP($A87, Parameters!$A$2:$J$1345, MATCH(E$1, Parameters!$1:$1, 0), FALSE)</f>
        <v>0.33423999999999998</v>
      </c>
      <c r="F87" s="1">
        <f>VLOOKUP($A87, Parameters!$A$2:$J$1345, MATCH(F$1, Parameters!$1:$1, 0), FALSE)</f>
        <v>5.16106</v>
      </c>
      <c r="G87" s="1">
        <f>VLOOKUP($A87, Parameters!$A$2:$J$1345, MATCH(G$1, Parameters!$1:$1, 0), FALSE)</f>
        <v>-1.990842061513129</v>
      </c>
      <c r="H87">
        <f>IF(ISNA(VLOOKUP($A87, 'Source vs. Target'!$A:$D, 3, FALSE)), VLOOKUP($A87, 'Source vs. Target'!$E:$H, 3, FALSE), VLOOKUP($A87, 'Source vs. Target'!$A:$D, 3, FALSE))</f>
        <v>3.0878454446792599E-2</v>
      </c>
      <c r="I87">
        <f>IF(ISNA(VLOOKUP($A87, 'Source vs. Target'!$I:$L, 3, FALSE)), VLOOKUP($A87, 'Source vs. Target'!$M:$P, 3, FALSE), VLOOKUP($A87, 'Source vs. Target'!$I:$L, 3, FALSE))</f>
        <v>3.0093321576714498E-2</v>
      </c>
      <c r="J87">
        <f>IF(ISNA(VLOOKUP($A87, 'Source vs. Target'!$Q:$T, 3, FALSE)), VLOOKUP($A87, 'Source vs. Target'!$U:$X, 3, FALSE), VLOOKUP($A87, 'Source vs. Target'!$Q:$T, 3, FALSE))</f>
        <v>4.8055786639451897E-2</v>
      </c>
    </row>
    <row r="88" spans="1:10" x14ac:dyDescent="0.35">
      <c r="A88" s="6">
        <v>86</v>
      </c>
      <c r="B88" s="1">
        <f>VLOOKUP($A88, Parameters!$A$2:$J$1345, MATCH(B$1, Parameters!$1:$1, 0), FALSE)</f>
        <v>500</v>
      </c>
      <c r="C88" s="1">
        <f>VLOOKUP($A88, Parameters!$A$2:$J$1345, MATCH(C$1, Parameters!$1:$1, 0), FALSE)</f>
        <v>2472.6999999999998</v>
      </c>
      <c r="D88" s="1">
        <f>VLOOKUP($A88, Parameters!$A$2:$J$1345, MATCH(D$1, Parameters!$1:$1, 0), FALSE)</f>
        <v>80</v>
      </c>
      <c r="E88" s="1">
        <f>VLOOKUP($A88, Parameters!$A$2:$J$1345, MATCH(E$1, Parameters!$1:$1, 0), FALSE)</f>
        <v>0.33423999999999998</v>
      </c>
      <c r="F88" s="1">
        <f>VLOOKUP($A88, Parameters!$A$2:$J$1345, MATCH(F$1, Parameters!$1:$1, 0), FALSE)</f>
        <v>5.16106</v>
      </c>
      <c r="G88" s="1">
        <f>VLOOKUP($A88, Parameters!$A$2:$J$1345, MATCH(G$1, Parameters!$1:$1, 0), FALSE)</f>
        <v>-1.990842061513129</v>
      </c>
      <c r="H88">
        <f>IF(ISNA(VLOOKUP($A88, 'Source vs. Target'!$A:$D, 3, FALSE)), VLOOKUP($A88, 'Source vs. Target'!$E:$H, 3, FALSE), VLOOKUP($A88, 'Source vs. Target'!$A:$D, 3, FALSE))</f>
        <v>5.0264965742826399E-2</v>
      </c>
      <c r="I88">
        <f>IF(ISNA(VLOOKUP($A88, 'Source vs. Target'!$I:$L, 3, FALSE)), VLOOKUP($A88, 'Source vs. Target'!$M:$P, 3, FALSE), VLOOKUP($A88, 'Source vs. Target'!$I:$L, 3, FALSE))</f>
        <v>5.7809051126241601E-2</v>
      </c>
      <c r="J88">
        <f>IF(ISNA(VLOOKUP($A88, 'Source vs. Target'!$Q:$T, 3, FALSE)), VLOOKUP($A88, 'Source vs. Target'!$U:$X, 3, FALSE), VLOOKUP($A88, 'Source vs. Target'!$Q:$T, 3, FALSE))</f>
        <v>7.7542416751384693E-2</v>
      </c>
    </row>
    <row r="89" spans="1:10" x14ac:dyDescent="0.35">
      <c r="A89" s="6">
        <v>87</v>
      </c>
      <c r="B89" s="1">
        <f>VLOOKUP($A89, Parameters!$A$2:$J$1345, MATCH(B$1, Parameters!$1:$1, 0), FALSE)</f>
        <v>500</v>
      </c>
      <c r="C89" s="1">
        <f>VLOOKUP($A89, Parameters!$A$2:$J$1345, MATCH(C$1, Parameters!$1:$1, 0), FALSE)</f>
        <v>3709.1</v>
      </c>
      <c r="D89" s="1">
        <f>VLOOKUP($A89, Parameters!$A$2:$J$1345, MATCH(D$1, Parameters!$1:$1, 0), FALSE)</f>
        <v>80</v>
      </c>
      <c r="E89" s="1">
        <f>VLOOKUP($A89, Parameters!$A$2:$J$1345, MATCH(E$1, Parameters!$1:$1, 0), FALSE)</f>
        <v>0.33423999999999998</v>
      </c>
      <c r="F89" s="1">
        <f>VLOOKUP($A89, Parameters!$A$2:$J$1345, MATCH(F$1, Parameters!$1:$1, 0), FALSE)</f>
        <v>5.16106</v>
      </c>
      <c r="G89" s="1">
        <f>VLOOKUP($A89, Parameters!$A$2:$J$1345, MATCH(G$1, Parameters!$1:$1, 0), FALSE)</f>
        <v>-1.990842061513129</v>
      </c>
      <c r="H89">
        <f>IF(ISNA(VLOOKUP($A89, 'Source vs. Target'!$A:$D, 3, FALSE)), VLOOKUP($A89, 'Source vs. Target'!$E:$H, 3, FALSE), VLOOKUP($A89, 'Source vs. Target'!$A:$D, 3, FALSE))</f>
        <v>6.6841930150985704E-2</v>
      </c>
      <c r="I89">
        <f>IF(ISNA(VLOOKUP($A89, 'Source vs. Target'!$I:$L, 3, FALSE)), VLOOKUP($A89, 'Source vs. Target'!$M:$P, 3, FALSE), VLOOKUP($A89, 'Source vs. Target'!$I:$L, 3, FALSE))</f>
        <v>7.9689651727676294E-2</v>
      </c>
      <c r="J89">
        <f>IF(ISNA(VLOOKUP($A89, 'Source vs. Target'!$Q:$T, 3, FALSE)), VLOOKUP($A89, 'Source vs. Target'!$U:$X, 3, FALSE), VLOOKUP($A89, 'Source vs. Target'!$Q:$T, 3, FALSE))</f>
        <v>9.8135113716125405E-2</v>
      </c>
    </row>
    <row r="90" spans="1:10" x14ac:dyDescent="0.35">
      <c r="A90" s="6">
        <v>88</v>
      </c>
      <c r="B90" s="1">
        <f>VLOOKUP($A90, Parameters!$A$2:$J$1345, MATCH(B$1, Parameters!$1:$1, 0), FALSE)</f>
        <v>3000</v>
      </c>
      <c r="C90" s="1">
        <f>VLOOKUP($A90, Parameters!$A$2:$J$1345, MATCH(C$1, Parameters!$1:$1, 0), FALSE)</f>
        <v>176.62</v>
      </c>
      <c r="D90" s="1">
        <f>VLOOKUP($A90, Parameters!$A$2:$J$1345, MATCH(D$1, Parameters!$1:$1, 0), FALSE)</f>
        <v>80</v>
      </c>
      <c r="E90" s="1">
        <f>VLOOKUP($A90, Parameters!$A$2:$J$1345, MATCH(E$1, Parameters!$1:$1, 0), FALSE)</f>
        <v>6.19991</v>
      </c>
      <c r="F90" s="1">
        <f>VLOOKUP($A90, Parameters!$A$2:$J$1345, MATCH(F$1, Parameters!$1:$1, 0), FALSE)</f>
        <v>3.81223</v>
      </c>
      <c r="G90" s="1">
        <f>VLOOKUP($A90, Parameters!$A$2:$J$1345, MATCH(G$1, Parameters!$1:$1, 0), FALSE)</f>
        <v>0.9687990360203389</v>
      </c>
      <c r="H90">
        <f>IF(ISNA(VLOOKUP($A90, 'Source vs. Target'!$A:$D, 3, FALSE)), VLOOKUP($A90, 'Source vs. Target'!$E:$H, 3, FALSE), VLOOKUP($A90, 'Source vs. Target'!$A:$D, 3, FALSE))</f>
        <v>2.5395270437002099E-2</v>
      </c>
      <c r="I90">
        <f>IF(ISNA(VLOOKUP($A90, 'Source vs. Target'!$I:$L, 3, FALSE)), VLOOKUP($A90, 'Source vs. Target'!$M:$P, 3, FALSE), VLOOKUP($A90, 'Source vs. Target'!$I:$L, 3, FALSE))</f>
        <v>2.6876799762248899E-2</v>
      </c>
      <c r="J90">
        <f>IF(ISNA(VLOOKUP($A90, 'Source vs. Target'!$Q:$T, 3, FALSE)), VLOOKUP($A90, 'Source vs. Target'!$U:$X, 3, FALSE), VLOOKUP($A90, 'Source vs. Target'!$Q:$T, 3, FALSE))</f>
        <v>2.5003066286444602E-2</v>
      </c>
    </row>
    <row r="91" spans="1:10" x14ac:dyDescent="0.35">
      <c r="A91" s="6">
        <v>89</v>
      </c>
      <c r="B91" s="1">
        <f>VLOOKUP($A91, Parameters!$A$2:$J$1345, MATCH(B$1, Parameters!$1:$1, 0), FALSE)</f>
        <v>3000</v>
      </c>
      <c r="C91" s="1">
        <f>VLOOKUP($A91, Parameters!$A$2:$J$1345, MATCH(C$1, Parameters!$1:$1, 0), FALSE)</f>
        <v>1413</v>
      </c>
      <c r="D91" s="1">
        <f>VLOOKUP($A91, Parameters!$A$2:$J$1345, MATCH(D$1, Parameters!$1:$1, 0), FALSE)</f>
        <v>80</v>
      </c>
      <c r="E91" s="1">
        <f>VLOOKUP($A91, Parameters!$A$2:$J$1345, MATCH(E$1, Parameters!$1:$1, 0), FALSE)</f>
        <v>6.19991</v>
      </c>
      <c r="F91" s="1">
        <f>VLOOKUP($A91, Parameters!$A$2:$J$1345, MATCH(F$1, Parameters!$1:$1, 0), FALSE)</f>
        <v>3.81223</v>
      </c>
      <c r="G91" s="1">
        <f>VLOOKUP($A91, Parameters!$A$2:$J$1345, MATCH(G$1, Parameters!$1:$1, 0), FALSE)</f>
        <v>0.9687990360203389</v>
      </c>
      <c r="H91">
        <f>IF(ISNA(VLOOKUP($A91, 'Source vs. Target'!$A:$D, 3, FALSE)), VLOOKUP($A91, 'Source vs. Target'!$E:$H, 3, FALSE), VLOOKUP($A91, 'Source vs. Target'!$A:$D, 3, FALSE))</f>
        <v>2.63630729168653E-2</v>
      </c>
      <c r="I91">
        <f>IF(ISNA(VLOOKUP($A91, 'Source vs. Target'!$I:$L, 3, FALSE)), VLOOKUP($A91, 'Source vs. Target'!$M:$P, 3, FALSE), VLOOKUP($A91, 'Source vs. Target'!$I:$L, 3, FALSE))</f>
        <v>2.5892116129398301E-2</v>
      </c>
      <c r="J91">
        <f>IF(ISNA(VLOOKUP($A91, 'Source vs. Target'!$Q:$T, 3, FALSE)), VLOOKUP($A91, 'Source vs. Target'!$U:$X, 3, FALSE), VLOOKUP($A91, 'Source vs. Target'!$Q:$T, 3, FALSE))</f>
        <v>2.5560209527611701E-2</v>
      </c>
    </row>
    <row r="92" spans="1:10" x14ac:dyDescent="0.35">
      <c r="A92" s="6">
        <v>90</v>
      </c>
      <c r="B92" s="1">
        <f>VLOOKUP($A92, Parameters!$A$2:$J$1345, MATCH(B$1, Parameters!$1:$1, 0), FALSE)</f>
        <v>3000</v>
      </c>
      <c r="C92" s="1">
        <f>VLOOKUP($A92, Parameters!$A$2:$J$1345, MATCH(C$1, Parameters!$1:$1, 0), FALSE)</f>
        <v>2649.4</v>
      </c>
      <c r="D92" s="1">
        <f>VLOOKUP($A92, Parameters!$A$2:$J$1345, MATCH(D$1, Parameters!$1:$1, 0), FALSE)</f>
        <v>80</v>
      </c>
      <c r="E92" s="1">
        <f>VLOOKUP($A92, Parameters!$A$2:$J$1345, MATCH(E$1, Parameters!$1:$1, 0), FALSE)</f>
        <v>6.19991</v>
      </c>
      <c r="F92" s="1">
        <f>VLOOKUP($A92, Parameters!$A$2:$J$1345, MATCH(F$1, Parameters!$1:$1, 0), FALSE)</f>
        <v>3.81223</v>
      </c>
      <c r="G92" s="1">
        <f>VLOOKUP($A92, Parameters!$A$2:$J$1345, MATCH(G$1, Parameters!$1:$1, 0), FALSE)</f>
        <v>0.9687990360203389</v>
      </c>
      <c r="H92">
        <f>IF(ISNA(VLOOKUP($A92, 'Source vs. Target'!$A:$D, 3, FALSE)), VLOOKUP($A92, 'Source vs. Target'!$E:$H, 3, FALSE), VLOOKUP($A92, 'Source vs. Target'!$A:$D, 3, FALSE))</f>
        <v>2.67978310585021E-2</v>
      </c>
      <c r="I92">
        <f>IF(ISNA(VLOOKUP($A92, 'Source vs. Target'!$I:$L, 3, FALSE)), VLOOKUP($A92, 'Source vs. Target'!$M:$P, 3, FALSE), VLOOKUP($A92, 'Source vs. Target'!$I:$L, 3, FALSE))</f>
        <v>3.7196494638919803E-2</v>
      </c>
      <c r="J92">
        <f>IF(ISNA(VLOOKUP($A92, 'Source vs. Target'!$Q:$T, 3, FALSE)), VLOOKUP($A92, 'Source vs. Target'!$U:$X, 3, FALSE), VLOOKUP($A92, 'Source vs. Target'!$Q:$T, 3, FALSE))</f>
        <v>4.19818796217441E-2</v>
      </c>
    </row>
    <row r="93" spans="1:10" x14ac:dyDescent="0.35">
      <c r="A93" s="6">
        <v>91</v>
      </c>
      <c r="B93" s="1">
        <f>VLOOKUP($A93, Parameters!$A$2:$J$1345, MATCH(B$1, Parameters!$1:$1, 0), FALSE)</f>
        <v>3000</v>
      </c>
      <c r="C93" s="1">
        <f>VLOOKUP($A93, Parameters!$A$2:$J$1345, MATCH(C$1, Parameters!$1:$1, 0), FALSE)</f>
        <v>3885.7</v>
      </c>
      <c r="D93" s="1">
        <f>VLOOKUP($A93, Parameters!$A$2:$J$1345, MATCH(D$1, Parameters!$1:$1, 0), FALSE)</f>
        <v>80</v>
      </c>
      <c r="E93" s="1">
        <f>VLOOKUP($A93, Parameters!$A$2:$J$1345, MATCH(E$1, Parameters!$1:$1, 0), FALSE)</f>
        <v>6.19991</v>
      </c>
      <c r="F93" s="1">
        <f>VLOOKUP($A93, Parameters!$A$2:$J$1345, MATCH(F$1, Parameters!$1:$1, 0), FALSE)</f>
        <v>3.81223</v>
      </c>
      <c r="G93" s="1">
        <f>VLOOKUP($A93, Parameters!$A$2:$J$1345, MATCH(G$1, Parameters!$1:$1, 0), FALSE)</f>
        <v>0.9687990360203389</v>
      </c>
      <c r="H93">
        <f>IF(ISNA(VLOOKUP($A93, 'Source vs. Target'!$A:$D, 3, FALSE)), VLOOKUP($A93, 'Source vs. Target'!$E:$H, 3, FALSE), VLOOKUP($A93, 'Source vs. Target'!$A:$D, 3, FALSE))</f>
        <v>3.9474032819270997E-2</v>
      </c>
      <c r="I93">
        <f>IF(ISNA(VLOOKUP($A93, 'Source vs. Target'!$I:$L, 3, FALSE)), VLOOKUP($A93, 'Source vs. Target'!$M:$P, 3, FALSE), VLOOKUP($A93, 'Source vs. Target'!$I:$L, 3, FALSE))</f>
        <v>3.8836076855659402E-2</v>
      </c>
      <c r="J93">
        <f>IF(ISNA(VLOOKUP($A93, 'Source vs. Target'!$Q:$T, 3, FALSE)), VLOOKUP($A93, 'Source vs. Target'!$U:$X, 3, FALSE), VLOOKUP($A93, 'Source vs. Target'!$Q:$T, 3, FALSE))</f>
        <v>2.9662065207958201E-2</v>
      </c>
    </row>
    <row r="94" spans="1:10" x14ac:dyDescent="0.35">
      <c r="A94" s="6">
        <v>92</v>
      </c>
      <c r="B94" s="1">
        <f>VLOOKUP($A94, Parameters!$A$2:$J$1345, MATCH(B$1, Parameters!$1:$1, 0), FALSE)</f>
        <v>2000</v>
      </c>
      <c r="C94" s="1">
        <f>VLOOKUP($A94, Parameters!$A$2:$J$1345, MATCH(C$1, Parameters!$1:$1, 0), FALSE)</f>
        <v>353.25</v>
      </c>
      <c r="D94" s="1">
        <f>VLOOKUP($A94, Parameters!$A$2:$J$1345, MATCH(D$1, Parameters!$1:$1, 0), FALSE)</f>
        <v>80</v>
      </c>
      <c r="E94" s="1">
        <f>VLOOKUP($A94, Parameters!$A$2:$J$1345, MATCH(E$1, Parameters!$1:$1, 0), FALSE)</f>
        <v>3.0416500000000002</v>
      </c>
      <c r="F94" s="1">
        <f>VLOOKUP($A94, Parameters!$A$2:$J$1345, MATCH(F$1, Parameters!$1:$1, 0), FALSE)</f>
        <v>4.95709</v>
      </c>
      <c r="G94" s="1">
        <f>VLOOKUP($A94, Parameters!$A$2:$J$1345, MATCH(G$1, Parameters!$1:$1, 0), FALSE)</f>
        <v>0.11620140573895332</v>
      </c>
      <c r="H94">
        <f>IF(ISNA(VLOOKUP($A94, 'Source vs. Target'!$A:$D, 3, FALSE)), VLOOKUP($A94, 'Source vs. Target'!$E:$H, 3, FALSE), VLOOKUP($A94, 'Source vs. Target'!$A:$D, 3, FALSE))</f>
        <v>2.4247113615274402E-2</v>
      </c>
      <c r="I94">
        <f>IF(ISNA(VLOOKUP($A94, 'Source vs. Target'!$I:$L, 3, FALSE)), VLOOKUP($A94, 'Source vs. Target'!$M:$P, 3, FALSE), VLOOKUP($A94, 'Source vs. Target'!$I:$L, 3, FALSE))</f>
        <v>2.8662268072366701E-2</v>
      </c>
      <c r="J94">
        <f>IF(ISNA(VLOOKUP($A94, 'Source vs. Target'!$Q:$T, 3, FALSE)), VLOOKUP($A94, 'Source vs. Target'!$U:$X, 3, FALSE), VLOOKUP($A94, 'Source vs. Target'!$Q:$T, 3, FALSE))</f>
        <v>2.78335325419902E-2</v>
      </c>
    </row>
    <row r="95" spans="1:10" x14ac:dyDescent="0.35">
      <c r="A95" s="6">
        <v>93</v>
      </c>
      <c r="B95" s="1">
        <f>VLOOKUP($A95, Parameters!$A$2:$J$1345, MATCH(B$1, Parameters!$1:$1, 0), FALSE)</f>
        <v>2000</v>
      </c>
      <c r="C95" s="1">
        <f>VLOOKUP($A95, Parameters!$A$2:$J$1345, MATCH(C$1, Parameters!$1:$1, 0), FALSE)</f>
        <v>1589.6</v>
      </c>
      <c r="D95" s="1">
        <f>VLOOKUP($A95, Parameters!$A$2:$J$1345, MATCH(D$1, Parameters!$1:$1, 0), FALSE)</f>
        <v>80</v>
      </c>
      <c r="E95" s="1">
        <f>VLOOKUP($A95, Parameters!$A$2:$J$1345, MATCH(E$1, Parameters!$1:$1, 0), FALSE)</f>
        <v>3.0416500000000002</v>
      </c>
      <c r="F95" s="1">
        <f>VLOOKUP($A95, Parameters!$A$2:$J$1345, MATCH(F$1, Parameters!$1:$1, 0), FALSE)</f>
        <v>4.95709</v>
      </c>
      <c r="G95" s="1">
        <f>VLOOKUP($A95, Parameters!$A$2:$J$1345, MATCH(G$1, Parameters!$1:$1, 0), FALSE)</f>
        <v>0.11620140573895332</v>
      </c>
      <c r="H95">
        <f>IF(ISNA(VLOOKUP($A95, 'Source vs. Target'!$A:$D, 3, FALSE)), VLOOKUP($A95, 'Source vs. Target'!$E:$H, 3, FALSE), VLOOKUP($A95, 'Source vs. Target'!$A:$D, 3, FALSE))</f>
        <v>3.17691825330257E-2</v>
      </c>
      <c r="I95">
        <f>IF(ISNA(VLOOKUP($A95, 'Source vs. Target'!$I:$L, 3, FALSE)), VLOOKUP($A95, 'Source vs. Target'!$M:$P, 3, FALSE), VLOOKUP($A95, 'Source vs. Target'!$I:$L, 3, FALSE))</f>
        <v>3.1523209065198898E-2</v>
      </c>
      <c r="J95">
        <f>IF(ISNA(VLOOKUP($A95, 'Source vs. Target'!$Q:$T, 3, FALSE)), VLOOKUP($A95, 'Source vs. Target'!$U:$X, 3, FALSE), VLOOKUP($A95, 'Source vs. Target'!$Q:$T, 3, FALSE))</f>
        <v>3.9460293948650298E-2</v>
      </c>
    </row>
    <row r="96" spans="1:10" x14ac:dyDescent="0.35">
      <c r="A96" s="6">
        <v>94</v>
      </c>
      <c r="B96" s="1">
        <f>VLOOKUP($A96, Parameters!$A$2:$J$1345, MATCH(B$1, Parameters!$1:$1, 0), FALSE)</f>
        <v>2000</v>
      </c>
      <c r="C96" s="1">
        <f>VLOOKUP($A96, Parameters!$A$2:$J$1345, MATCH(C$1, Parameters!$1:$1, 0), FALSE)</f>
        <v>2826</v>
      </c>
      <c r="D96" s="1">
        <f>VLOOKUP($A96, Parameters!$A$2:$J$1345, MATCH(D$1, Parameters!$1:$1, 0), FALSE)</f>
        <v>80</v>
      </c>
      <c r="E96" s="1">
        <f>VLOOKUP($A96, Parameters!$A$2:$J$1345, MATCH(E$1, Parameters!$1:$1, 0), FALSE)</f>
        <v>3.0416500000000002</v>
      </c>
      <c r="F96" s="1">
        <f>VLOOKUP($A96, Parameters!$A$2:$J$1345, MATCH(F$1, Parameters!$1:$1, 0), FALSE)</f>
        <v>4.95709</v>
      </c>
      <c r="G96" s="1">
        <f>VLOOKUP($A96, Parameters!$A$2:$J$1345, MATCH(G$1, Parameters!$1:$1, 0), FALSE)</f>
        <v>0.11620140573895332</v>
      </c>
      <c r="H96">
        <f>IF(ISNA(VLOOKUP($A96, 'Source vs. Target'!$A:$D, 3, FALSE)), VLOOKUP($A96, 'Source vs. Target'!$E:$H, 3, FALSE), VLOOKUP($A96, 'Source vs. Target'!$A:$D, 3, FALSE))</f>
        <v>3.6087758839130402E-2</v>
      </c>
      <c r="I96">
        <f>IF(ISNA(VLOOKUP($A96, 'Source vs. Target'!$I:$L, 3, FALSE)), VLOOKUP($A96, 'Source vs. Target'!$M:$P, 3, FALSE), VLOOKUP($A96, 'Source vs. Target'!$I:$L, 3, FALSE))</f>
        <v>2.7289154008030801E-2</v>
      </c>
      <c r="J96">
        <f>IF(ISNA(VLOOKUP($A96, 'Source vs. Target'!$Q:$T, 3, FALSE)), VLOOKUP($A96, 'Source vs. Target'!$U:$X, 3, FALSE), VLOOKUP($A96, 'Source vs. Target'!$Q:$T, 3, FALSE))</f>
        <v>4.5955032110214199E-2</v>
      </c>
    </row>
    <row r="97" spans="1:10" x14ac:dyDescent="0.35">
      <c r="A97" s="6">
        <v>95</v>
      </c>
      <c r="B97" s="1">
        <f>VLOOKUP($A97, Parameters!$A$2:$J$1345, MATCH(B$1, Parameters!$1:$1, 0), FALSE)</f>
        <v>2000</v>
      </c>
      <c r="C97" s="1">
        <f>VLOOKUP($A97, Parameters!$A$2:$J$1345, MATCH(C$1, Parameters!$1:$1, 0), FALSE)</f>
        <v>4062.4</v>
      </c>
      <c r="D97" s="1">
        <f>VLOOKUP($A97, Parameters!$A$2:$J$1345, MATCH(D$1, Parameters!$1:$1, 0), FALSE)</f>
        <v>80</v>
      </c>
      <c r="E97" s="1">
        <f>VLOOKUP($A97, Parameters!$A$2:$J$1345, MATCH(E$1, Parameters!$1:$1, 0), FALSE)</f>
        <v>3.0416500000000002</v>
      </c>
      <c r="F97" s="1">
        <f>VLOOKUP($A97, Parameters!$A$2:$J$1345, MATCH(F$1, Parameters!$1:$1, 0), FALSE)</f>
        <v>4.95709</v>
      </c>
      <c r="G97" s="1">
        <f>VLOOKUP($A97, Parameters!$A$2:$J$1345, MATCH(G$1, Parameters!$1:$1, 0), FALSE)</f>
        <v>0.11620140573895332</v>
      </c>
      <c r="H97">
        <f>IF(ISNA(VLOOKUP($A97, 'Source vs. Target'!$A:$D, 3, FALSE)), VLOOKUP($A97, 'Source vs. Target'!$E:$H, 3, FALSE), VLOOKUP($A97, 'Source vs. Target'!$A:$D, 3, FALSE))</f>
        <v>3.9497558027505798E-2</v>
      </c>
      <c r="I97">
        <f>IF(ISNA(VLOOKUP($A97, 'Source vs. Target'!$I:$L, 3, FALSE)), VLOOKUP($A97, 'Source vs. Target'!$M:$P, 3, FALSE), VLOOKUP($A97, 'Source vs. Target'!$I:$L, 3, FALSE))</f>
        <v>4.30803894996643E-2</v>
      </c>
      <c r="J97">
        <f>IF(ISNA(VLOOKUP($A97, 'Source vs. Target'!$Q:$T, 3, FALSE)), VLOOKUP($A97, 'Source vs. Target'!$U:$X, 3, FALSE), VLOOKUP($A97, 'Source vs. Target'!$Q:$T, 3, FALSE))</f>
        <v>5.5949851870536797E-2</v>
      </c>
    </row>
    <row r="98" spans="1:10" x14ac:dyDescent="0.35">
      <c r="A98" s="6">
        <v>96</v>
      </c>
      <c r="B98" s="1">
        <f>VLOOKUP($A98, Parameters!$A$2:$J$1345, MATCH(B$1, Parameters!$1:$1, 0), FALSE)</f>
        <v>1000</v>
      </c>
      <c r="C98" s="1">
        <f>VLOOKUP($A98, Parameters!$A$2:$J$1345, MATCH(C$1, Parameters!$1:$1, 0), FALSE)</f>
        <v>529.87</v>
      </c>
      <c r="D98" s="1">
        <f>VLOOKUP($A98, Parameters!$A$2:$J$1345, MATCH(D$1, Parameters!$1:$1, 0), FALSE)</f>
        <v>80</v>
      </c>
      <c r="E98" s="1">
        <f>VLOOKUP($A98, Parameters!$A$2:$J$1345, MATCH(E$1, Parameters!$1:$1, 0), FALSE)</f>
        <v>2.1894300000000002</v>
      </c>
      <c r="F98" s="1">
        <f>VLOOKUP($A98, Parameters!$A$2:$J$1345, MATCH(F$1, Parameters!$1:$1, 0), FALSE)</f>
        <v>4.6785300000000003</v>
      </c>
      <c r="G98" s="1">
        <f>VLOOKUP($A98, Parameters!$A$2:$J$1345, MATCH(G$1, Parameters!$1:$1, 0), FALSE)</f>
        <v>6.9429726551615598</v>
      </c>
      <c r="H98">
        <f>IF(ISNA(VLOOKUP($A98, 'Source vs. Target'!$A:$D, 3, FALSE)), VLOOKUP($A98, 'Source vs. Target'!$E:$H, 3, FALSE), VLOOKUP($A98, 'Source vs. Target'!$A:$D, 3, FALSE))</f>
        <v>2.2535787895321801E-2</v>
      </c>
      <c r="I98">
        <f>IF(ISNA(VLOOKUP($A98, 'Source vs. Target'!$I:$L, 3, FALSE)), VLOOKUP($A98, 'Source vs. Target'!$M:$P, 3, FALSE), VLOOKUP($A98, 'Source vs. Target'!$I:$L, 3, FALSE))</f>
        <v>2.48147994279861E-2</v>
      </c>
      <c r="J98">
        <f>IF(ISNA(VLOOKUP($A98, 'Source vs. Target'!$Q:$T, 3, FALSE)), VLOOKUP($A98, 'Source vs. Target'!$U:$X, 3, FALSE), VLOOKUP($A98, 'Source vs. Target'!$Q:$T, 3, FALSE))</f>
        <v>2.9208509251475299E-2</v>
      </c>
    </row>
    <row r="99" spans="1:10" x14ac:dyDescent="0.35">
      <c r="A99" s="6">
        <v>97</v>
      </c>
      <c r="B99" s="1">
        <f>VLOOKUP($A99, Parameters!$A$2:$J$1345, MATCH(B$1, Parameters!$1:$1, 0), FALSE)</f>
        <v>1000</v>
      </c>
      <c r="C99" s="1">
        <f>VLOOKUP($A99, Parameters!$A$2:$J$1345, MATCH(C$1, Parameters!$1:$1, 0), FALSE)</f>
        <v>1766.2</v>
      </c>
      <c r="D99" s="1">
        <f>VLOOKUP($A99, Parameters!$A$2:$J$1345, MATCH(D$1, Parameters!$1:$1, 0), FALSE)</f>
        <v>80</v>
      </c>
      <c r="E99" s="1">
        <f>VLOOKUP($A99, Parameters!$A$2:$J$1345, MATCH(E$1, Parameters!$1:$1, 0), FALSE)</f>
        <v>2.1894300000000002</v>
      </c>
      <c r="F99" s="1">
        <f>VLOOKUP($A99, Parameters!$A$2:$J$1345, MATCH(F$1, Parameters!$1:$1, 0), FALSE)</f>
        <v>4.6785300000000003</v>
      </c>
      <c r="G99" s="1">
        <f>VLOOKUP($A99, Parameters!$A$2:$J$1345, MATCH(G$1, Parameters!$1:$1, 0), FALSE)</f>
        <v>6.9429726551615598</v>
      </c>
      <c r="H99">
        <f>IF(ISNA(VLOOKUP($A99, 'Source vs. Target'!$A:$D, 3, FALSE)), VLOOKUP($A99, 'Source vs. Target'!$E:$H, 3, FALSE), VLOOKUP($A99, 'Source vs. Target'!$A:$D, 3, FALSE))</f>
        <v>4.0134083479642799E-2</v>
      </c>
      <c r="I99">
        <f>IF(ISNA(VLOOKUP($A99, 'Source vs. Target'!$I:$L, 3, FALSE)), VLOOKUP($A99, 'Source vs. Target'!$M:$P, 3, FALSE), VLOOKUP($A99, 'Source vs. Target'!$I:$L, 3, FALSE))</f>
        <v>3.6205623298883403E-2</v>
      </c>
      <c r="J99">
        <f>IF(ISNA(VLOOKUP($A99, 'Source vs. Target'!$Q:$T, 3, FALSE)), VLOOKUP($A99, 'Source vs. Target'!$U:$X, 3, FALSE), VLOOKUP($A99, 'Source vs. Target'!$Q:$T, 3, FALSE))</f>
        <v>2.9205227270722299E-2</v>
      </c>
    </row>
    <row r="100" spans="1:10" x14ac:dyDescent="0.35">
      <c r="A100" s="6">
        <v>98</v>
      </c>
      <c r="B100" s="1">
        <f>VLOOKUP($A100, Parameters!$A$2:$J$1345, MATCH(B$1, Parameters!$1:$1, 0), FALSE)</f>
        <v>1000</v>
      </c>
      <c r="C100" s="1">
        <f>VLOOKUP($A100, Parameters!$A$2:$J$1345, MATCH(C$1, Parameters!$1:$1, 0), FALSE)</f>
        <v>3002.6</v>
      </c>
      <c r="D100" s="1">
        <f>VLOOKUP($A100, Parameters!$A$2:$J$1345, MATCH(D$1, Parameters!$1:$1, 0), FALSE)</f>
        <v>80</v>
      </c>
      <c r="E100" s="1">
        <f>VLOOKUP($A100, Parameters!$A$2:$J$1345, MATCH(E$1, Parameters!$1:$1, 0), FALSE)</f>
        <v>2.1894300000000002</v>
      </c>
      <c r="F100" s="1">
        <f>VLOOKUP($A100, Parameters!$A$2:$J$1345, MATCH(F$1, Parameters!$1:$1, 0), FALSE)</f>
        <v>4.6785300000000003</v>
      </c>
      <c r="G100" s="1">
        <f>VLOOKUP($A100, Parameters!$A$2:$J$1345, MATCH(G$1, Parameters!$1:$1, 0), FALSE)</f>
        <v>6.9429726551615598</v>
      </c>
      <c r="H100">
        <f>IF(ISNA(VLOOKUP($A100, 'Source vs. Target'!$A:$D, 3, FALSE)), VLOOKUP($A100, 'Source vs. Target'!$E:$H, 3, FALSE), VLOOKUP($A100, 'Source vs. Target'!$A:$D, 3, FALSE))</f>
        <v>4.68231923878192E-2</v>
      </c>
      <c r="I100">
        <f>IF(ISNA(VLOOKUP($A100, 'Source vs. Target'!$I:$L, 3, FALSE)), VLOOKUP($A100, 'Source vs. Target'!$M:$P, 3, FALSE), VLOOKUP($A100, 'Source vs. Target'!$I:$L, 3, FALSE))</f>
        <v>4.9492567777633598E-2</v>
      </c>
      <c r="J100">
        <f>IF(ISNA(VLOOKUP($A100, 'Source vs. Target'!$Q:$T, 3, FALSE)), VLOOKUP($A100, 'Source vs. Target'!$U:$X, 3, FALSE), VLOOKUP($A100, 'Source vs. Target'!$Q:$T, 3, FALSE))</f>
        <v>5.3735978901386199E-2</v>
      </c>
    </row>
    <row r="101" spans="1:10" x14ac:dyDescent="0.35">
      <c r="A101" s="6">
        <v>99</v>
      </c>
      <c r="B101" s="1">
        <f>VLOOKUP($A101, Parameters!$A$2:$J$1345, MATCH(B$1, Parameters!$1:$1, 0), FALSE)</f>
        <v>1000</v>
      </c>
      <c r="C101" s="1">
        <f>VLOOKUP($A101, Parameters!$A$2:$J$1345, MATCH(C$1, Parameters!$1:$1, 0), FALSE)</f>
        <v>4239</v>
      </c>
      <c r="D101" s="1">
        <f>VLOOKUP($A101, Parameters!$A$2:$J$1345, MATCH(D$1, Parameters!$1:$1, 0), FALSE)</f>
        <v>80</v>
      </c>
      <c r="E101" s="1">
        <f>VLOOKUP($A101, Parameters!$A$2:$J$1345, MATCH(E$1, Parameters!$1:$1, 0), FALSE)</f>
        <v>2.1894300000000002</v>
      </c>
      <c r="F101" s="1">
        <f>VLOOKUP($A101, Parameters!$A$2:$J$1345, MATCH(F$1, Parameters!$1:$1, 0), FALSE)</f>
        <v>4.6785300000000003</v>
      </c>
      <c r="G101" s="1">
        <f>VLOOKUP($A101, Parameters!$A$2:$J$1345, MATCH(G$1, Parameters!$1:$1, 0), FALSE)</f>
        <v>6.9429726551615598</v>
      </c>
      <c r="H101">
        <f>IF(ISNA(VLOOKUP($A101, 'Source vs. Target'!$A:$D, 3, FALSE)), VLOOKUP($A101, 'Source vs. Target'!$E:$H, 3, FALSE), VLOOKUP($A101, 'Source vs. Target'!$A:$D, 3, FALSE))</f>
        <v>4.12802174687385E-2</v>
      </c>
      <c r="I101">
        <f>IF(ISNA(VLOOKUP($A101, 'Source vs. Target'!$I:$L, 3, FALSE)), VLOOKUP($A101, 'Source vs. Target'!$M:$P, 3, FALSE), VLOOKUP($A101, 'Source vs. Target'!$I:$L, 3, FALSE))</f>
        <v>6.5256640315055806E-2</v>
      </c>
      <c r="J101">
        <f>IF(ISNA(VLOOKUP($A101, 'Source vs. Target'!$Q:$T, 3, FALSE)), VLOOKUP($A101, 'Source vs. Target'!$U:$X, 3, FALSE), VLOOKUP($A101, 'Source vs. Target'!$Q:$T, 3, FALSE))</f>
        <v>6.5788581967353807E-2</v>
      </c>
    </row>
    <row r="102" spans="1:10" x14ac:dyDescent="0.35">
      <c r="A102" s="6">
        <v>100</v>
      </c>
      <c r="B102" s="1">
        <f>VLOOKUP($A102, Parameters!$A$2:$J$1345, MATCH(B$1, Parameters!$1:$1, 0), FALSE)</f>
        <v>2000</v>
      </c>
      <c r="C102" s="1">
        <f>VLOOKUP($A102, Parameters!$A$2:$J$1345, MATCH(C$1, Parameters!$1:$1, 0), FALSE)</f>
        <v>706.5</v>
      </c>
      <c r="D102" s="1">
        <f>VLOOKUP($A102, Parameters!$A$2:$J$1345, MATCH(D$1, Parameters!$1:$1, 0), FALSE)</f>
        <v>80</v>
      </c>
      <c r="E102" s="1">
        <f>VLOOKUP($A102, Parameters!$A$2:$J$1345, MATCH(E$1, Parameters!$1:$1, 0), FALSE)</f>
        <v>2.6419700000000002</v>
      </c>
      <c r="F102" s="1">
        <f>VLOOKUP($A102, Parameters!$A$2:$J$1345, MATCH(F$1, Parameters!$1:$1, 0), FALSE)</f>
        <v>3.8396699999999999</v>
      </c>
      <c r="G102" s="1">
        <f>VLOOKUP($A102, Parameters!$A$2:$J$1345, MATCH(G$1, Parameters!$1:$1, 0), FALSE)</f>
        <v>1.7880323133781357</v>
      </c>
      <c r="H102">
        <f>IF(ISNA(VLOOKUP($A102, 'Source vs. Target'!$A:$D, 3, FALSE)), VLOOKUP($A102, 'Source vs. Target'!$E:$H, 3, FALSE), VLOOKUP($A102, 'Source vs. Target'!$A:$D, 3, FALSE))</f>
        <v>1.7926009371876699E-2</v>
      </c>
      <c r="I102">
        <f>IF(ISNA(VLOOKUP($A102, 'Source vs. Target'!$I:$L, 3, FALSE)), VLOOKUP($A102, 'Source vs. Target'!$M:$P, 3, FALSE), VLOOKUP($A102, 'Source vs. Target'!$I:$L, 3, FALSE))</f>
        <v>1.7231674864888101E-2</v>
      </c>
      <c r="J102">
        <f>IF(ISNA(VLOOKUP($A102, 'Source vs. Target'!$Q:$T, 3, FALSE)), VLOOKUP($A102, 'Source vs. Target'!$U:$X, 3, FALSE), VLOOKUP($A102, 'Source vs. Target'!$Q:$T, 3, FALSE))</f>
        <v>1.8200585618615098E-2</v>
      </c>
    </row>
    <row r="103" spans="1:10" x14ac:dyDescent="0.35">
      <c r="A103" s="6">
        <v>101</v>
      </c>
      <c r="B103" s="1">
        <f>VLOOKUP($A103, Parameters!$A$2:$J$1345, MATCH(B$1, Parameters!$1:$1, 0), FALSE)</f>
        <v>2000</v>
      </c>
      <c r="C103" s="1">
        <f>VLOOKUP($A103, Parameters!$A$2:$J$1345, MATCH(C$1, Parameters!$1:$1, 0), FALSE)</f>
        <v>1942.9</v>
      </c>
      <c r="D103" s="1">
        <f>VLOOKUP($A103, Parameters!$A$2:$J$1345, MATCH(D$1, Parameters!$1:$1, 0), FALSE)</f>
        <v>80</v>
      </c>
      <c r="E103" s="1">
        <f>VLOOKUP($A103, Parameters!$A$2:$J$1345, MATCH(E$1, Parameters!$1:$1, 0), FALSE)</f>
        <v>2.6419700000000002</v>
      </c>
      <c r="F103" s="1">
        <f>VLOOKUP($A103, Parameters!$A$2:$J$1345, MATCH(F$1, Parameters!$1:$1, 0), FALSE)</f>
        <v>3.8396699999999999</v>
      </c>
      <c r="G103" s="1">
        <f>VLOOKUP($A103, Parameters!$A$2:$J$1345, MATCH(G$1, Parameters!$1:$1, 0), FALSE)</f>
        <v>1.7880323133781357</v>
      </c>
      <c r="H103">
        <f>IF(ISNA(VLOOKUP($A103, 'Source vs. Target'!$A:$D, 3, FALSE)), VLOOKUP($A103, 'Source vs. Target'!$E:$H, 3, FALSE), VLOOKUP($A103, 'Source vs. Target'!$A:$D, 3, FALSE))</f>
        <v>3.2517321407794897E-2</v>
      </c>
      <c r="I103">
        <f>IF(ISNA(VLOOKUP($A103, 'Source vs. Target'!$I:$L, 3, FALSE)), VLOOKUP($A103, 'Source vs. Target'!$M:$P, 3, FALSE), VLOOKUP($A103, 'Source vs. Target'!$I:$L, 3, FALSE))</f>
        <v>2.4426029995083798E-2</v>
      </c>
      <c r="J103">
        <f>IF(ISNA(VLOOKUP($A103, 'Source vs. Target'!$Q:$T, 3, FALSE)), VLOOKUP($A103, 'Source vs. Target'!$U:$X, 3, FALSE), VLOOKUP($A103, 'Source vs. Target'!$Q:$T, 3, FALSE))</f>
        <v>4.3085027486085802E-2</v>
      </c>
    </row>
    <row r="104" spans="1:10" x14ac:dyDescent="0.35">
      <c r="A104" s="6">
        <v>102</v>
      </c>
      <c r="B104" s="1">
        <f>VLOOKUP($A104, Parameters!$A$2:$J$1345, MATCH(B$1, Parameters!$1:$1, 0), FALSE)</f>
        <v>2000</v>
      </c>
      <c r="C104" s="1">
        <f>VLOOKUP($A104, Parameters!$A$2:$J$1345, MATCH(C$1, Parameters!$1:$1, 0), FALSE)</f>
        <v>3179.2</v>
      </c>
      <c r="D104" s="1">
        <f>VLOOKUP($A104, Parameters!$A$2:$J$1345, MATCH(D$1, Parameters!$1:$1, 0), FALSE)</f>
        <v>80</v>
      </c>
      <c r="E104" s="1">
        <f>VLOOKUP($A104, Parameters!$A$2:$J$1345, MATCH(E$1, Parameters!$1:$1, 0), FALSE)</f>
        <v>2.6419700000000002</v>
      </c>
      <c r="F104" s="1">
        <f>VLOOKUP($A104, Parameters!$A$2:$J$1345, MATCH(F$1, Parameters!$1:$1, 0), FALSE)</f>
        <v>3.8396699999999999</v>
      </c>
      <c r="G104" s="1">
        <f>VLOOKUP($A104, Parameters!$A$2:$J$1345, MATCH(G$1, Parameters!$1:$1, 0), FALSE)</f>
        <v>1.7880323133781357</v>
      </c>
      <c r="H104">
        <f>IF(ISNA(VLOOKUP($A104, 'Source vs. Target'!$A:$D, 3, FALSE)), VLOOKUP($A104, 'Source vs. Target'!$E:$H, 3, FALSE), VLOOKUP($A104, 'Source vs. Target'!$A:$D, 3, FALSE))</f>
        <v>3.4571822732686899E-2</v>
      </c>
      <c r="I104">
        <f>IF(ISNA(VLOOKUP($A104, 'Source vs. Target'!$I:$L, 3, FALSE)), VLOOKUP($A104, 'Source vs. Target'!$M:$P, 3, FALSE), VLOOKUP($A104, 'Source vs. Target'!$I:$L, 3, FALSE))</f>
        <v>2.66682468354702E-2</v>
      </c>
      <c r="J104">
        <f>IF(ISNA(VLOOKUP($A104, 'Source vs. Target'!$Q:$T, 3, FALSE)), VLOOKUP($A104, 'Source vs. Target'!$U:$X, 3, FALSE), VLOOKUP($A104, 'Source vs. Target'!$Q:$T, 3, FALSE))</f>
        <v>5.4851584136485998E-2</v>
      </c>
    </row>
    <row r="105" spans="1:10" x14ac:dyDescent="0.35">
      <c r="A105" s="6">
        <v>103</v>
      </c>
      <c r="B105" s="1">
        <f>VLOOKUP($A105, Parameters!$A$2:$J$1345, MATCH(B$1, Parameters!$1:$1, 0), FALSE)</f>
        <v>2000</v>
      </c>
      <c r="C105" s="1">
        <f>VLOOKUP($A105, Parameters!$A$2:$J$1345, MATCH(C$1, Parameters!$1:$1, 0), FALSE)</f>
        <v>4415.6000000000004</v>
      </c>
      <c r="D105" s="1">
        <f>VLOOKUP($A105, Parameters!$A$2:$J$1345, MATCH(D$1, Parameters!$1:$1, 0), FALSE)</f>
        <v>80</v>
      </c>
      <c r="E105" s="1">
        <f>VLOOKUP($A105, Parameters!$A$2:$J$1345, MATCH(E$1, Parameters!$1:$1, 0), FALSE)</f>
        <v>2.6419700000000002</v>
      </c>
      <c r="F105" s="1">
        <f>VLOOKUP($A105, Parameters!$A$2:$J$1345, MATCH(F$1, Parameters!$1:$1, 0), FALSE)</f>
        <v>3.8396699999999999</v>
      </c>
      <c r="G105" s="1">
        <f>VLOOKUP($A105, Parameters!$A$2:$J$1345, MATCH(G$1, Parameters!$1:$1, 0), FALSE)</f>
        <v>1.7880323133781357</v>
      </c>
      <c r="H105">
        <f>IF(ISNA(VLOOKUP($A105, 'Source vs. Target'!$A:$D, 3, FALSE)), VLOOKUP($A105, 'Source vs. Target'!$E:$H, 3, FALSE), VLOOKUP($A105, 'Source vs. Target'!$A:$D, 3, FALSE))</f>
        <v>3.35464514791965E-2</v>
      </c>
      <c r="I105">
        <f>IF(ISNA(VLOOKUP($A105, 'Source vs. Target'!$I:$L, 3, FALSE)), VLOOKUP($A105, 'Source vs. Target'!$M:$P, 3, FALSE), VLOOKUP($A105, 'Source vs. Target'!$I:$L, 3, FALSE))</f>
        <v>4.0333043783903101E-2</v>
      </c>
      <c r="J105">
        <f>IF(ISNA(VLOOKUP($A105, 'Source vs. Target'!$Q:$T, 3, FALSE)), VLOOKUP($A105, 'Source vs. Target'!$U:$X, 3, FALSE), VLOOKUP($A105, 'Source vs. Target'!$Q:$T, 3, FALSE))</f>
        <v>5.1452614367008202E-2</v>
      </c>
    </row>
    <row r="106" spans="1:10" x14ac:dyDescent="0.35">
      <c r="A106" s="6">
        <v>104</v>
      </c>
      <c r="B106" s="1">
        <f>VLOOKUP($A106, Parameters!$A$2:$J$1345, MATCH(B$1, Parameters!$1:$1, 0), FALSE)</f>
        <v>3000</v>
      </c>
      <c r="C106" s="1">
        <f>VLOOKUP($A106, Parameters!$A$2:$J$1345, MATCH(C$1, Parameters!$1:$1, 0), FALSE)</f>
        <v>883.12</v>
      </c>
      <c r="D106" s="1">
        <f>VLOOKUP($A106, Parameters!$A$2:$J$1345, MATCH(D$1, Parameters!$1:$1, 0), FALSE)</f>
        <v>80</v>
      </c>
      <c r="E106" s="1">
        <f>VLOOKUP($A106, Parameters!$A$2:$J$1345, MATCH(E$1, Parameters!$1:$1, 0), FALSE)</f>
        <v>3.3234400000000002</v>
      </c>
      <c r="F106" s="1">
        <f>VLOOKUP($A106, Parameters!$A$2:$J$1345, MATCH(F$1, Parameters!$1:$1, 0), FALSE)</f>
        <v>5.2264499999999998</v>
      </c>
      <c r="G106" s="1">
        <f>VLOOKUP($A106, Parameters!$A$2:$J$1345, MATCH(G$1, Parameters!$1:$1, 0), FALSE)</f>
        <v>-0.85246882506207444</v>
      </c>
      <c r="H106">
        <f>IF(ISNA(VLOOKUP($A106, 'Source vs. Target'!$A:$D, 3, FALSE)), VLOOKUP($A106, 'Source vs. Target'!$E:$H, 3, FALSE), VLOOKUP($A106, 'Source vs. Target'!$A:$D, 3, FALSE))</f>
        <v>1.9163208082318299E-2</v>
      </c>
      <c r="I106">
        <f>IF(ISNA(VLOOKUP($A106, 'Source vs. Target'!$I:$L, 3, FALSE)), VLOOKUP($A106, 'Source vs. Target'!$M:$P, 3, FALSE), VLOOKUP($A106, 'Source vs. Target'!$I:$L, 3, FALSE))</f>
        <v>1.9146673381328499E-2</v>
      </c>
      <c r="J106">
        <f>IF(ISNA(VLOOKUP($A106, 'Source vs. Target'!$Q:$T, 3, FALSE)), VLOOKUP($A106, 'Source vs. Target'!$U:$X, 3, FALSE), VLOOKUP($A106, 'Source vs. Target'!$Q:$T, 3, FALSE))</f>
        <v>2.0518595352768801E-2</v>
      </c>
    </row>
    <row r="107" spans="1:10" x14ac:dyDescent="0.35">
      <c r="A107" s="6">
        <v>105</v>
      </c>
      <c r="B107" s="1">
        <f>VLOOKUP($A107, Parameters!$A$2:$J$1345, MATCH(B$1, Parameters!$1:$1, 0), FALSE)</f>
        <v>3000</v>
      </c>
      <c r="C107" s="1">
        <f>VLOOKUP($A107, Parameters!$A$2:$J$1345, MATCH(C$1, Parameters!$1:$1, 0), FALSE)</f>
        <v>2119.5</v>
      </c>
      <c r="D107" s="1">
        <f>VLOOKUP($A107, Parameters!$A$2:$J$1345, MATCH(D$1, Parameters!$1:$1, 0), FALSE)</f>
        <v>80</v>
      </c>
      <c r="E107" s="1">
        <f>VLOOKUP($A107, Parameters!$A$2:$J$1345, MATCH(E$1, Parameters!$1:$1, 0), FALSE)</f>
        <v>3.3234400000000002</v>
      </c>
      <c r="F107" s="1">
        <f>VLOOKUP($A107, Parameters!$A$2:$J$1345, MATCH(F$1, Parameters!$1:$1, 0), FALSE)</f>
        <v>5.2264499999999998</v>
      </c>
      <c r="G107" s="1">
        <f>VLOOKUP($A107, Parameters!$A$2:$J$1345, MATCH(G$1, Parameters!$1:$1, 0), FALSE)</f>
        <v>-0.85246882506207444</v>
      </c>
      <c r="H107">
        <f>IF(ISNA(VLOOKUP($A107, 'Source vs. Target'!$A:$D, 3, FALSE)), VLOOKUP($A107, 'Source vs. Target'!$E:$H, 3, FALSE), VLOOKUP($A107, 'Source vs. Target'!$A:$D, 3, FALSE))</f>
        <v>3.3987540751695598E-2</v>
      </c>
      <c r="I107">
        <f>IF(ISNA(VLOOKUP($A107, 'Source vs. Target'!$I:$L, 3, FALSE)), VLOOKUP($A107, 'Source vs. Target'!$M:$P, 3, FALSE), VLOOKUP($A107, 'Source vs. Target'!$I:$L, 3, FALSE))</f>
        <v>3.2998252660035997E-2</v>
      </c>
      <c r="J107">
        <f>IF(ISNA(VLOOKUP($A107, 'Source vs. Target'!$Q:$T, 3, FALSE)), VLOOKUP($A107, 'Source vs. Target'!$U:$X, 3, FALSE), VLOOKUP($A107, 'Source vs. Target'!$Q:$T, 3, FALSE))</f>
        <v>3.9811410009860902E-2</v>
      </c>
    </row>
    <row r="108" spans="1:10" x14ac:dyDescent="0.35">
      <c r="A108" s="6">
        <v>106</v>
      </c>
      <c r="B108" s="1">
        <f>VLOOKUP($A108, Parameters!$A$2:$J$1345, MATCH(B$1, Parameters!$1:$1, 0), FALSE)</f>
        <v>3000</v>
      </c>
      <c r="C108" s="1">
        <f>VLOOKUP($A108, Parameters!$A$2:$J$1345, MATCH(C$1, Parameters!$1:$1, 0), FALSE)</f>
        <v>3355.9</v>
      </c>
      <c r="D108" s="1">
        <f>VLOOKUP($A108, Parameters!$A$2:$J$1345, MATCH(D$1, Parameters!$1:$1, 0), FALSE)</f>
        <v>80</v>
      </c>
      <c r="E108" s="1">
        <f>VLOOKUP($A108, Parameters!$A$2:$J$1345, MATCH(E$1, Parameters!$1:$1, 0), FALSE)</f>
        <v>3.3234400000000002</v>
      </c>
      <c r="F108" s="1">
        <f>VLOOKUP($A108, Parameters!$A$2:$J$1345, MATCH(F$1, Parameters!$1:$1, 0), FALSE)</f>
        <v>5.2264499999999998</v>
      </c>
      <c r="G108" s="1">
        <f>VLOOKUP($A108, Parameters!$A$2:$J$1345, MATCH(G$1, Parameters!$1:$1, 0), FALSE)</f>
        <v>-0.85246882506207444</v>
      </c>
      <c r="H108">
        <f>IF(ISNA(VLOOKUP($A108, 'Source vs. Target'!$A:$D, 3, FALSE)), VLOOKUP($A108, 'Source vs. Target'!$E:$H, 3, FALSE), VLOOKUP($A108, 'Source vs. Target'!$A:$D, 3, FALSE))</f>
        <v>4.0796291083097402E-2</v>
      </c>
      <c r="I108">
        <f>IF(ISNA(VLOOKUP($A108, 'Source vs. Target'!$I:$L, 3, FALSE)), VLOOKUP($A108, 'Source vs. Target'!$M:$P, 3, FALSE), VLOOKUP($A108, 'Source vs. Target'!$I:$L, 3, FALSE))</f>
        <v>2.9657447710633202E-2</v>
      </c>
      <c r="J108">
        <f>IF(ISNA(VLOOKUP($A108, 'Source vs. Target'!$Q:$T, 3, FALSE)), VLOOKUP($A108, 'Source vs. Target'!$U:$X, 3, FALSE), VLOOKUP($A108, 'Source vs. Target'!$Q:$T, 3, FALSE))</f>
        <v>4.4623028486966997E-2</v>
      </c>
    </row>
    <row r="109" spans="1:10" x14ac:dyDescent="0.35">
      <c r="A109" s="6">
        <v>107</v>
      </c>
      <c r="B109" s="1">
        <f>VLOOKUP($A109, Parameters!$A$2:$J$1345, MATCH(B$1, Parameters!$1:$1, 0), FALSE)</f>
        <v>3000</v>
      </c>
      <c r="C109" s="1">
        <f>VLOOKUP($A109, Parameters!$A$2:$J$1345, MATCH(C$1, Parameters!$1:$1, 0), FALSE)</f>
        <v>4673.8</v>
      </c>
      <c r="D109" s="1">
        <f>VLOOKUP($A109, Parameters!$A$2:$J$1345, MATCH(D$1, Parameters!$1:$1, 0), FALSE)</f>
        <v>80</v>
      </c>
      <c r="E109" s="1">
        <f>VLOOKUP($A109, Parameters!$A$2:$J$1345, MATCH(E$1, Parameters!$1:$1, 0), FALSE)</f>
        <v>3.3234400000000002</v>
      </c>
      <c r="F109" s="1">
        <f>VLOOKUP($A109, Parameters!$A$2:$J$1345, MATCH(F$1, Parameters!$1:$1, 0), FALSE)</f>
        <v>5.2264499999999998</v>
      </c>
      <c r="G109" s="1">
        <f>VLOOKUP($A109, Parameters!$A$2:$J$1345, MATCH(G$1, Parameters!$1:$1, 0), FALSE)</f>
        <v>-0.85246882506207444</v>
      </c>
      <c r="H109">
        <f>IF(ISNA(VLOOKUP($A109, 'Source vs. Target'!$A:$D, 3, FALSE)), VLOOKUP($A109, 'Source vs. Target'!$E:$H, 3, FALSE), VLOOKUP($A109, 'Source vs. Target'!$A:$D, 3, FALSE))</f>
        <v>3.6397669464349698E-2</v>
      </c>
      <c r="I109">
        <f>IF(ISNA(VLOOKUP($A109, 'Source vs. Target'!$I:$L, 3, FALSE)), VLOOKUP($A109, 'Source vs. Target'!$M:$P, 3, FALSE), VLOOKUP($A109, 'Source vs. Target'!$I:$L, 3, FALSE))</f>
        <v>3.03096659481525E-2</v>
      </c>
      <c r="J109">
        <f>IF(ISNA(VLOOKUP($A109, 'Source vs. Target'!$Q:$T, 3, FALSE)), VLOOKUP($A109, 'Source vs. Target'!$U:$X, 3, FALSE), VLOOKUP($A109, 'Source vs. Target'!$Q:$T, 3, FALSE))</f>
        <v>3.1751248985528897E-2</v>
      </c>
    </row>
    <row r="110" spans="1:10" x14ac:dyDescent="0.35">
      <c r="A110" s="6">
        <v>108</v>
      </c>
      <c r="B110" s="1">
        <f>VLOOKUP($A110, Parameters!$A$2:$J$1345, MATCH(B$1, Parameters!$1:$1, 0), FALSE)</f>
        <v>2000</v>
      </c>
      <c r="C110" s="1">
        <f>VLOOKUP($A110, Parameters!$A$2:$J$1345, MATCH(C$1, Parameters!$1:$1, 0), FALSE)</f>
        <v>1059.7</v>
      </c>
      <c r="D110" s="1">
        <f>VLOOKUP($A110, Parameters!$A$2:$J$1345, MATCH(D$1, Parameters!$1:$1, 0), FALSE)</f>
        <v>80</v>
      </c>
      <c r="E110" s="1">
        <f>VLOOKUP($A110, Parameters!$A$2:$J$1345, MATCH(E$1, Parameters!$1:$1, 0), FALSE)</f>
        <v>3.1941700000000002</v>
      </c>
      <c r="F110" s="1">
        <f>VLOOKUP($A110, Parameters!$A$2:$J$1345, MATCH(F$1, Parameters!$1:$1, 0), FALSE)</f>
        <v>5.7671299999999999</v>
      </c>
      <c r="G110" s="1">
        <f>VLOOKUP($A110, Parameters!$A$2:$J$1345, MATCH(G$1, Parameters!$1:$1, 0), FALSE)</f>
        <v>-1.0853305269859406</v>
      </c>
      <c r="H110">
        <f>IF(ISNA(VLOOKUP($A110, 'Source vs. Target'!$A:$D, 3, FALSE)), VLOOKUP($A110, 'Source vs. Target'!$E:$H, 3, FALSE), VLOOKUP($A110, 'Source vs. Target'!$A:$D, 3, FALSE))</f>
        <v>3.0558817088603901E-2</v>
      </c>
      <c r="I110">
        <f>IF(ISNA(VLOOKUP($A110, 'Source vs. Target'!$I:$L, 3, FALSE)), VLOOKUP($A110, 'Source vs. Target'!$M:$P, 3, FALSE), VLOOKUP($A110, 'Source vs. Target'!$I:$L, 3, FALSE))</f>
        <v>2.90714241564273E-2</v>
      </c>
      <c r="J110">
        <f>IF(ISNA(VLOOKUP($A110, 'Source vs. Target'!$Q:$T, 3, FALSE)), VLOOKUP($A110, 'Source vs. Target'!$U:$X, 3, FALSE), VLOOKUP($A110, 'Source vs. Target'!$Q:$T, 3, FALSE))</f>
        <v>3.1545098870992598E-2</v>
      </c>
    </row>
    <row r="111" spans="1:10" x14ac:dyDescent="0.35">
      <c r="A111" s="6">
        <v>109</v>
      </c>
      <c r="B111" s="1">
        <f>VLOOKUP($A111, Parameters!$A$2:$J$1345, MATCH(B$1, Parameters!$1:$1, 0), FALSE)</f>
        <v>2000</v>
      </c>
      <c r="C111" s="1">
        <f>VLOOKUP($A111, Parameters!$A$2:$J$1345, MATCH(C$1, Parameters!$1:$1, 0), FALSE)</f>
        <v>2296.1</v>
      </c>
      <c r="D111" s="1">
        <f>VLOOKUP($A111, Parameters!$A$2:$J$1345, MATCH(D$1, Parameters!$1:$1, 0), FALSE)</f>
        <v>80</v>
      </c>
      <c r="E111" s="1">
        <f>VLOOKUP($A111, Parameters!$A$2:$J$1345, MATCH(E$1, Parameters!$1:$1, 0), FALSE)</f>
        <v>3.1941700000000002</v>
      </c>
      <c r="F111" s="1">
        <f>VLOOKUP($A111, Parameters!$A$2:$J$1345, MATCH(F$1, Parameters!$1:$1, 0), FALSE)</f>
        <v>5.7671299999999999</v>
      </c>
      <c r="G111" s="1">
        <f>VLOOKUP($A111, Parameters!$A$2:$J$1345, MATCH(G$1, Parameters!$1:$1, 0), FALSE)</f>
        <v>-1.0853305269859406</v>
      </c>
      <c r="H111">
        <f>IF(ISNA(VLOOKUP($A111, 'Source vs. Target'!$A:$D, 3, FALSE)), VLOOKUP($A111, 'Source vs. Target'!$E:$H, 3, FALSE), VLOOKUP($A111, 'Source vs. Target'!$A:$D, 3, FALSE))</f>
        <v>5.2033688873052597E-2</v>
      </c>
      <c r="I111">
        <f>IF(ISNA(VLOOKUP($A111, 'Source vs. Target'!$I:$L, 3, FALSE)), VLOOKUP($A111, 'Source vs. Target'!$M:$P, 3, FALSE), VLOOKUP($A111, 'Source vs. Target'!$I:$L, 3, FALSE))</f>
        <v>5.66664896905422E-2</v>
      </c>
      <c r="J111">
        <f>IF(ISNA(VLOOKUP($A111, 'Source vs. Target'!$Q:$T, 3, FALSE)), VLOOKUP($A111, 'Source vs. Target'!$U:$X, 3, FALSE), VLOOKUP($A111, 'Source vs. Target'!$Q:$T, 3, FALSE))</f>
        <v>6.0353361070156097E-2</v>
      </c>
    </row>
    <row r="112" spans="1:10" x14ac:dyDescent="0.35">
      <c r="A112" s="6">
        <v>110</v>
      </c>
      <c r="B112" s="1">
        <f>VLOOKUP($A112, Parameters!$A$2:$J$1345, MATCH(B$1, Parameters!$1:$1, 0), FALSE)</f>
        <v>2000</v>
      </c>
      <c r="C112" s="1">
        <f>VLOOKUP($A112, Parameters!$A$2:$J$1345, MATCH(C$1, Parameters!$1:$1, 0), FALSE)</f>
        <v>3532.5</v>
      </c>
      <c r="D112" s="1">
        <f>VLOOKUP($A112, Parameters!$A$2:$J$1345, MATCH(D$1, Parameters!$1:$1, 0), FALSE)</f>
        <v>80</v>
      </c>
      <c r="E112" s="1">
        <f>VLOOKUP($A112, Parameters!$A$2:$J$1345, MATCH(E$1, Parameters!$1:$1, 0), FALSE)</f>
        <v>3.1941700000000002</v>
      </c>
      <c r="F112" s="1">
        <f>VLOOKUP($A112, Parameters!$A$2:$J$1345, MATCH(F$1, Parameters!$1:$1, 0), FALSE)</f>
        <v>5.7671299999999999</v>
      </c>
      <c r="G112" s="1">
        <f>VLOOKUP($A112, Parameters!$A$2:$J$1345, MATCH(G$1, Parameters!$1:$1, 0), FALSE)</f>
        <v>-1.0853305269859406</v>
      </c>
      <c r="H112">
        <f>IF(ISNA(VLOOKUP($A112, 'Source vs. Target'!$A:$D, 3, FALSE)), VLOOKUP($A112, 'Source vs. Target'!$E:$H, 3, FALSE), VLOOKUP($A112, 'Source vs. Target'!$A:$D, 3, FALSE))</f>
        <v>4.0928337723016697E-2</v>
      </c>
      <c r="I112">
        <f>IF(ISNA(VLOOKUP($A112, 'Source vs. Target'!$I:$L, 3, FALSE)), VLOOKUP($A112, 'Source vs. Target'!$M:$P, 3, FALSE), VLOOKUP($A112, 'Source vs. Target'!$I:$L, 3, FALSE))</f>
        <v>6.7635707557201302E-2</v>
      </c>
      <c r="J112">
        <f>IF(ISNA(VLOOKUP($A112, 'Source vs. Target'!$Q:$T, 3, FALSE)), VLOOKUP($A112, 'Source vs. Target'!$U:$X, 3, FALSE), VLOOKUP($A112, 'Source vs. Target'!$Q:$T, 3, FALSE))</f>
        <v>6.7279510200023596E-2</v>
      </c>
    </row>
    <row r="113" spans="1:10" x14ac:dyDescent="0.35">
      <c r="A113" s="6">
        <v>111</v>
      </c>
      <c r="B113" s="1">
        <f>VLOOKUP($A113, Parameters!$A$2:$J$1345, MATCH(B$1, Parameters!$1:$1, 0), FALSE)</f>
        <v>2000</v>
      </c>
      <c r="C113" s="1">
        <f>VLOOKUP($A113, Parameters!$A$2:$J$1345, MATCH(C$1, Parameters!$1:$1, 0), FALSE)</f>
        <v>7322.7</v>
      </c>
      <c r="D113" s="1">
        <f>VLOOKUP($A113, Parameters!$A$2:$J$1345, MATCH(D$1, Parameters!$1:$1, 0), FALSE)</f>
        <v>80</v>
      </c>
      <c r="E113" s="1">
        <f>VLOOKUP($A113, Parameters!$A$2:$J$1345, MATCH(E$1, Parameters!$1:$1, 0), FALSE)</f>
        <v>3.1941700000000002</v>
      </c>
      <c r="F113" s="1">
        <f>VLOOKUP($A113, Parameters!$A$2:$J$1345, MATCH(F$1, Parameters!$1:$1, 0), FALSE)</f>
        <v>5.7671299999999999</v>
      </c>
      <c r="G113" s="1">
        <f>VLOOKUP($A113, Parameters!$A$2:$J$1345, MATCH(G$1, Parameters!$1:$1, 0), FALSE)</f>
        <v>-1.0853305269859406</v>
      </c>
      <c r="H113">
        <f>IF(ISNA(VLOOKUP($A113, 'Source vs. Target'!$A:$D, 3, FALSE)), VLOOKUP($A113, 'Source vs. Target'!$E:$H, 3, FALSE), VLOOKUP($A113, 'Source vs. Target'!$A:$D, 3, FALSE))</f>
        <v>4.7451034188270499E-2</v>
      </c>
      <c r="I113">
        <f>IF(ISNA(VLOOKUP($A113, 'Source vs. Target'!$I:$L, 3, FALSE)), VLOOKUP($A113, 'Source vs. Target'!$M:$P, 3, FALSE), VLOOKUP($A113, 'Source vs. Target'!$I:$L, 3, FALSE))</f>
        <v>0.12295062839984799</v>
      </c>
      <c r="J113">
        <f>IF(ISNA(VLOOKUP($A113, 'Source vs. Target'!$Q:$T, 3, FALSE)), VLOOKUP($A113, 'Source vs. Target'!$U:$X, 3, FALSE), VLOOKUP($A113, 'Source vs. Target'!$Q:$T, 3, FALSE))</f>
        <v>0.128594934940338</v>
      </c>
    </row>
    <row r="114" spans="1:10" x14ac:dyDescent="0.35">
      <c r="A114" s="6">
        <v>112</v>
      </c>
      <c r="B114" s="1">
        <f>VLOOKUP($A114, Parameters!$A$2:$J$1345, MATCH(B$1, Parameters!$1:$1, 0), FALSE)</f>
        <v>3000</v>
      </c>
      <c r="C114" s="1">
        <f>VLOOKUP($A114, Parameters!$A$2:$J$1345, MATCH(C$1, Parameters!$1:$1, 0), FALSE)</f>
        <v>20</v>
      </c>
      <c r="D114" s="1">
        <f>VLOOKUP($A114, Parameters!$A$2:$J$1345, MATCH(D$1, Parameters!$1:$1, 0), FALSE)</f>
        <v>80</v>
      </c>
      <c r="E114" s="1">
        <f>VLOOKUP($A114, Parameters!$A$2:$J$1345, MATCH(E$1, Parameters!$1:$1, 0), FALSE)</f>
        <v>0.57799</v>
      </c>
      <c r="F114" s="1">
        <f>VLOOKUP($A114, Parameters!$A$2:$J$1345, MATCH(F$1, Parameters!$1:$1, 0), FALSE)</f>
        <v>3.8920599999999999</v>
      </c>
      <c r="G114" s="1">
        <f>VLOOKUP($A114, Parameters!$A$2:$J$1345, MATCH(G$1, Parameters!$1:$1, 0), FALSE)</f>
        <v>0.4916554451234858</v>
      </c>
      <c r="H114">
        <f>IF(ISNA(VLOOKUP($A114, 'Source vs. Target'!$A:$D, 3, FALSE)), VLOOKUP($A114, 'Source vs. Target'!$E:$H, 3, FALSE), VLOOKUP($A114, 'Source vs. Target'!$A:$D, 3, FALSE))</f>
        <v>1.4726879075169501E-2</v>
      </c>
      <c r="I114">
        <f>IF(ISNA(VLOOKUP($A114, 'Source vs. Target'!$I:$L, 3, FALSE)), VLOOKUP($A114, 'Source vs. Target'!$M:$P, 3, FALSE), VLOOKUP($A114, 'Source vs. Target'!$I:$L, 3, FALSE))</f>
        <v>1.4011260122060699E-2</v>
      </c>
      <c r="J114">
        <f>IF(ISNA(VLOOKUP($A114, 'Source vs. Target'!$Q:$T, 3, FALSE)), VLOOKUP($A114, 'Source vs. Target'!$U:$X, 3, FALSE), VLOOKUP($A114, 'Source vs. Target'!$Q:$T, 3, FALSE))</f>
        <v>1.6969095915555898E-2</v>
      </c>
    </row>
    <row r="115" spans="1:10" x14ac:dyDescent="0.35">
      <c r="A115" s="6">
        <v>113</v>
      </c>
      <c r="B115" s="1">
        <f>VLOOKUP($A115, Parameters!$A$2:$J$1345, MATCH(B$1, Parameters!$1:$1, 0), FALSE)</f>
        <v>3000</v>
      </c>
      <c r="C115" s="1">
        <f>VLOOKUP($A115, Parameters!$A$2:$J$1345, MATCH(C$1, Parameters!$1:$1, 0), FALSE)</f>
        <v>1236.4000000000001</v>
      </c>
      <c r="D115" s="1">
        <f>VLOOKUP($A115, Parameters!$A$2:$J$1345, MATCH(D$1, Parameters!$1:$1, 0), FALSE)</f>
        <v>80</v>
      </c>
      <c r="E115" s="1">
        <f>VLOOKUP($A115, Parameters!$A$2:$J$1345, MATCH(E$1, Parameters!$1:$1, 0), FALSE)</f>
        <v>0.57799</v>
      </c>
      <c r="F115" s="1">
        <f>VLOOKUP($A115, Parameters!$A$2:$J$1345, MATCH(F$1, Parameters!$1:$1, 0), FALSE)</f>
        <v>3.8920599999999999</v>
      </c>
      <c r="G115" s="1">
        <f>VLOOKUP($A115, Parameters!$A$2:$J$1345, MATCH(G$1, Parameters!$1:$1, 0), FALSE)</f>
        <v>0.4916554451234858</v>
      </c>
      <c r="H115">
        <f>IF(ISNA(VLOOKUP($A115, 'Source vs. Target'!$A:$D, 3, FALSE)), VLOOKUP($A115, 'Source vs. Target'!$E:$H, 3, FALSE), VLOOKUP($A115, 'Source vs. Target'!$A:$D, 3, FALSE))</f>
        <v>2.96612307429313E-2</v>
      </c>
      <c r="I115">
        <f>IF(ISNA(VLOOKUP($A115, 'Source vs. Target'!$I:$L, 3, FALSE)), VLOOKUP($A115, 'Source vs. Target'!$M:$P, 3, FALSE), VLOOKUP($A115, 'Source vs. Target'!$I:$L, 3, FALSE))</f>
        <v>2.13355608284473E-2</v>
      </c>
      <c r="J115">
        <f>IF(ISNA(VLOOKUP($A115, 'Source vs. Target'!$Q:$T, 3, FALSE)), VLOOKUP($A115, 'Source vs. Target'!$U:$X, 3, FALSE), VLOOKUP($A115, 'Source vs. Target'!$Q:$T, 3, FALSE))</f>
        <v>2.9808094725012699E-2</v>
      </c>
    </row>
    <row r="116" spans="1:10" x14ac:dyDescent="0.35">
      <c r="A116" s="6">
        <v>114</v>
      </c>
      <c r="B116" s="1">
        <f>VLOOKUP($A116, Parameters!$A$2:$J$1345, MATCH(B$1, Parameters!$1:$1, 0), FALSE)</f>
        <v>3000</v>
      </c>
      <c r="C116" s="1">
        <f>VLOOKUP($A116, Parameters!$A$2:$J$1345, MATCH(C$1, Parameters!$1:$1, 0), FALSE)</f>
        <v>2472.6999999999998</v>
      </c>
      <c r="D116" s="1">
        <f>VLOOKUP($A116, Parameters!$A$2:$J$1345, MATCH(D$1, Parameters!$1:$1, 0), FALSE)</f>
        <v>80</v>
      </c>
      <c r="E116" s="1">
        <f>VLOOKUP($A116, Parameters!$A$2:$J$1345, MATCH(E$1, Parameters!$1:$1, 0), FALSE)</f>
        <v>0.57799</v>
      </c>
      <c r="F116" s="1">
        <f>VLOOKUP($A116, Parameters!$A$2:$J$1345, MATCH(F$1, Parameters!$1:$1, 0), FALSE)</f>
        <v>3.8920599999999999</v>
      </c>
      <c r="G116" s="1">
        <f>VLOOKUP($A116, Parameters!$A$2:$J$1345, MATCH(G$1, Parameters!$1:$1, 0), FALSE)</f>
        <v>0.4916554451234858</v>
      </c>
      <c r="H116">
        <f>IF(ISNA(VLOOKUP($A116, 'Source vs. Target'!$A:$D, 3, FALSE)), VLOOKUP($A116, 'Source vs. Target'!$E:$H, 3, FALSE), VLOOKUP($A116, 'Source vs. Target'!$A:$D, 3, FALSE))</f>
        <v>3.8078356534242602E-2</v>
      </c>
      <c r="I116">
        <f>IF(ISNA(VLOOKUP($A116, 'Source vs. Target'!$I:$L, 3, FALSE)), VLOOKUP($A116, 'Source vs. Target'!$M:$P, 3, FALSE), VLOOKUP($A116, 'Source vs. Target'!$I:$L, 3, FALSE))</f>
        <v>3.7984240800142198E-2</v>
      </c>
      <c r="J116">
        <f>IF(ISNA(VLOOKUP($A116, 'Source vs. Target'!$Q:$T, 3, FALSE)), VLOOKUP($A116, 'Source vs. Target'!$U:$X, 3, FALSE), VLOOKUP($A116, 'Source vs. Target'!$Q:$T, 3, FALSE))</f>
        <v>4.8869520425796502E-2</v>
      </c>
    </row>
    <row r="117" spans="1:10" x14ac:dyDescent="0.35">
      <c r="A117" s="6">
        <v>115</v>
      </c>
      <c r="B117" s="1">
        <f>VLOOKUP($A117, Parameters!$A$2:$J$1345, MATCH(B$1, Parameters!$1:$1, 0), FALSE)</f>
        <v>3000</v>
      </c>
      <c r="C117" s="1">
        <f>VLOOKUP($A117, Parameters!$A$2:$J$1345, MATCH(C$1, Parameters!$1:$1, 0), FALSE)</f>
        <v>3709.1</v>
      </c>
      <c r="D117" s="1">
        <f>VLOOKUP($A117, Parameters!$A$2:$J$1345, MATCH(D$1, Parameters!$1:$1, 0), FALSE)</f>
        <v>80</v>
      </c>
      <c r="E117" s="1">
        <f>VLOOKUP($A117, Parameters!$A$2:$J$1345, MATCH(E$1, Parameters!$1:$1, 0), FALSE)</f>
        <v>0.57799</v>
      </c>
      <c r="F117" s="1">
        <f>VLOOKUP($A117, Parameters!$A$2:$J$1345, MATCH(F$1, Parameters!$1:$1, 0), FALSE)</f>
        <v>3.8920599999999999</v>
      </c>
      <c r="G117" s="1">
        <f>VLOOKUP($A117, Parameters!$A$2:$J$1345, MATCH(G$1, Parameters!$1:$1, 0), FALSE)</f>
        <v>0.4916554451234858</v>
      </c>
      <c r="H117">
        <f>IF(ISNA(VLOOKUP($A117, 'Source vs. Target'!$A:$D, 3, FALSE)), VLOOKUP($A117, 'Source vs. Target'!$E:$H, 3, FALSE), VLOOKUP($A117, 'Source vs. Target'!$A:$D, 3, FALSE))</f>
        <v>3.44278961420059E-2</v>
      </c>
      <c r="I117">
        <f>IF(ISNA(VLOOKUP($A117, 'Source vs. Target'!$I:$L, 3, FALSE)), VLOOKUP($A117, 'Source vs. Target'!$M:$P, 3, FALSE), VLOOKUP($A117, 'Source vs. Target'!$I:$L, 3, FALSE))</f>
        <v>4.6054430305957697E-2</v>
      </c>
      <c r="J117">
        <f>IF(ISNA(VLOOKUP($A117, 'Source vs. Target'!$Q:$T, 3, FALSE)), VLOOKUP($A117, 'Source vs. Target'!$U:$X, 3, FALSE), VLOOKUP($A117, 'Source vs. Target'!$Q:$T, 3, FALSE))</f>
        <v>5.32792992889881E-2</v>
      </c>
    </row>
    <row r="118" spans="1:10" x14ac:dyDescent="0.35">
      <c r="A118" s="6">
        <v>116</v>
      </c>
      <c r="B118" s="1">
        <f>VLOOKUP($A118, Parameters!$A$2:$J$1345, MATCH(B$1, Parameters!$1:$1, 0), FALSE)</f>
        <v>0</v>
      </c>
      <c r="C118" s="1">
        <f>VLOOKUP($A118, Parameters!$A$2:$J$1345, MATCH(C$1, Parameters!$1:$1, 0), FALSE)</f>
        <v>176.62</v>
      </c>
      <c r="D118" s="1">
        <f>VLOOKUP($A118, Parameters!$A$2:$J$1345, MATCH(D$1, Parameters!$1:$1, 0), FALSE)</f>
        <v>80</v>
      </c>
      <c r="E118" s="1">
        <f>VLOOKUP($A118, Parameters!$A$2:$J$1345, MATCH(E$1, Parameters!$1:$1, 0), FALSE)</f>
        <v>4.5746700000000002</v>
      </c>
      <c r="F118" s="1">
        <f>VLOOKUP($A118, Parameters!$A$2:$J$1345, MATCH(F$1, Parameters!$1:$1, 0), FALSE)</f>
        <v>4.1532400000000003</v>
      </c>
      <c r="G118" s="1">
        <f>VLOOKUP($A118, Parameters!$A$2:$J$1345, MATCH(G$1, Parameters!$1:$1, 0), FALSE)</f>
        <v>2.6947963080439159</v>
      </c>
      <c r="H118">
        <f>IF(ISNA(VLOOKUP($A118, 'Source vs. Target'!$A:$D, 3, FALSE)), VLOOKUP($A118, 'Source vs. Target'!$E:$H, 3, FALSE), VLOOKUP($A118, 'Source vs. Target'!$A:$D, 3, FALSE))</f>
        <v>6.6304370760917594E-2</v>
      </c>
      <c r="I118">
        <f>IF(ISNA(VLOOKUP($A118, 'Source vs. Target'!$I:$L, 3, FALSE)), VLOOKUP($A118, 'Source vs. Target'!$M:$P, 3, FALSE), VLOOKUP($A118, 'Source vs. Target'!$I:$L, 3, FALSE))</f>
        <v>3.38791720569133E-2</v>
      </c>
      <c r="J118">
        <f>IF(ISNA(VLOOKUP($A118, 'Source vs. Target'!$Q:$T, 3, FALSE)), VLOOKUP($A118, 'Source vs. Target'!$U:$X, 3, FALSE), VLOOKUP($A118, 'Source vs. Target'!$Q:$T, 3, FALSE))</f>
        <v>5.1178194582462297E-2</v>
      </c>
    </row>
    <row r="119" spans="1:10" x14ac:dyDescent="0.35">
      <c r="A119" s="6">
        <v>117</v>
      </c>
      <c r="B119" s="1">
        <f>VLOOKUP($A119, Parameters!$A$2:$J$1345, MATCH(B$1, Parameters!$1:$1, 0), FALSE)</f>
        <v>0</v>
      </c>
      <c r="C119" s="1">
        <f>VLOOKUP($A119, Parameters!$A$2:$J$1345, MATCH(C$1, Parameters!$1:$1, 0), FALSE)</f>
        <v>1413</v>
      </c>
      <c r="D119" s="1">
        <f>VLOOKUP($A119, Parameters!$A$2:$J$1345, MATCH(D$1, Parameters!$1:$1, 0), FALSE)</f>
        <v>80</v>
      </c>
      <c r="E119" s="1">
        <f>VLOOKUP($A119, Parameters!$A$2:$J$1345, MATCH(E$1, Parameters!$1:$1, 0), FALSE)</f>
        <v>4.5746700000000002</v>
      </c>
      <c r="F119" s="1">
        <f>VLOOKUP($A119, Parameters!$A$2:$J$1345, MATCH(F$1, Parameters!$1:$1, 0), FALSE)</f>
        <v>4.1532400000000003</v>
      </c>
      <c r="G119" s="1">
        <f>VLOOKUP($A119, Parameters!$A$2:$J$1345, MATCH(G$1, Parameters!$1:$1, 0), FALSE)</f>
        <v>2.6947963080439159</v>
      </c>
      <c r="H119">
        <f>IF(ISNA(VLOOKUP($A119, 'Source vs. Target'!$A:$D, 3, FALSE)), VLOOKUP($A119, 'Source vs. Target'!$E:$H, 3, FALSE), VLOOKUP($A119, 'Source vs. Target'!$A:$D, 3, FALSE))</f>
        <v>8.1654042005538899E-2</v>
      </c>
      <c r="I119">
        <f>IF(ISNA(VLOOKUP($A119, 'Source vs. Target'!$I:$L, 3, FALSE)), VLOOKUP($A119, 'Source vs. Target'!$M:$P, 3, FALSE), VLOOKUP($A119, 'Source vs. Target'!$I:$L, 3, FALSE))</f>
        <v>8.3841986954212105E-2</v>
      </c>
      <c r="J119">
        <f>IF(ISNA(VLOOKUP($A119, 'Source vs. Target'!$Q:$T, 3, FALSE)), VLOOKUP($A119, 'Source vs. Target'!$U:$X, 3, FALSE), VLOOKUP($A119, 'Source vs. Target'!$Q:$T, 3, FALSE))</f>
        <v>7.9752624034881495E-2</v>
      </c>
    </row>
    <row r="120" spans="1:10" x14ac:dyDescent="0.35">
      <c r="A120" s="6">
        <v>118</v>
      </c>
      <c r="B120" s="1">
        <f>VLOOKUP($A120, Parameters!$A$2:$J$1345, MATCH(B$1, Parameters!$1:$1, 0), FALSE)</f>
        <v>0</v>
      </c>
      <c r="C120" s="1">
        <f>VLOOKUP($A120, Parameters!$A$2:$J$1345, MATCH(C$1, Parameters!$1:$1, 0), FALSE)</f>
        <v>2649.4</v>
      </c>
      <c r="D120" s="1">
        <f>VLOOKUP($A120, Parameters!$A$2:$J$1345, MATCH(D$1, Parameters!$1:$1, 0), FALSE)</f>
        <v>80</v>
      </c>
      <c r="E120" s="1">
        <f>VLOOKUP($A120, Parameters!$A$2:$J$1345, MATCH(E$1, Parameters!$1:$1, 0), FALSE)</f>
        <v>4.5746700000000002</v>
      </c>
      <c r="F120" s="1">
        <f>VLOOKUP($A120, Parameters!$A$2:$J$1345, MATCH(F$1, Parameters!$1:$1, 0), FALSE)</f>
        <v>4.1532400000000003</v>
      </c>
      <c r="G120" s="1">
        <f>VLOOKUP($A120, Parameters!$A$2:$J$1345, MATCH(G$1, Parameters!$1:$1, 0), FALSE)</f>
        <v>2.6947963080439159</v>
      </c>
      <c r="H120">
        <f>IF(ISNA(VLOOKUP($A120, 'Source vs. Target'!$A:$D, 3, FALSE)), VLOOKUP($A120, 'Source vs. Target'!$E:$H, 3, FALSE), VLOOKUP($A120, 'Source vs. Target'!$A:$D, 3, FALSE))</f>
        <v>3.9898164570331497E-2</v>
      </c>
      <c r="I120">
        <f>IF(ISNA(VLOOKUP($A120, 'Source vs. Target'!$I:$L, 3, FALSE)), VLOOKUP($A120, 'Source vs. Target'!$M:$P, 3, FALSE), VLOOKUP($A120, 'Source vs. Target'!$I:$L, 3, FALSE))</f>
        <v>3.1959984451532301E-2</v>
      </c>
      <c r="J120">
        <f>IF(ISNA(VLOOKUP($A120, 'Source vs. Target'!$Q:$T, 3, FALSE)), VLOOKUP($A120, 'Source vs. Target'!$U:$X, 3, FALSE), VLOOKUP($A120, 'Source vs. Target'!$Q:$T, 3, FALSE))</f>
        <v>2.9497664421796799E-2</v>
      </c>
    </row>
    <row r="121" spans="1:10" x14ac:dyDescent="0.35">
      <c r="A121" s="6">
        <v>119</v>
      </c>
      <c r="B121" s="1">
        <f>VLOOKUP($A121, Parameters!$A$2:$J$1345, MATCH(B$1, Parameters!$1:$1, 0), FALSE)</f>
        <v>0</v>
      </c>
      <c r="C121" s="1">
        <f>VLOOKUP($A121, Parameters!$A$2:$J$1345, MATCH(C$1, Parameters!$1:$1, 0), FALSE)</f>
        <v>3885.7</v>
      </c>
      <c r="D121" s="1">
        <f>VLOOKUP($A121, Parameters!$A$2:$J$1345, MATCH(D$1, Parameters!$1:$1, 0), FALSE)</f>
        <v>80</v>
      </c>
      <c r="E121" s="1">
        <f>VLOOKUP($A121, Parameters!$A$2:$J$1345, MATCH(E$1, Parameters!$1:$1, 0), FALSE)</f>
        <v>4.5746700000000002</v>
      </c>
      <c r="F121" s="1">
        <f>VLOOKUP($A121, Parameters!$A$2:$J$1345, MATCH(F$1, Parameters!$1:$1, 0), FALSE)</f>
        <v>4.1532400000000003</v>
      </c>
      <c r="G121" s="1">
        <f>VLOOKUP($A121, Parameters!$A$2:$J$1345, MATCH(G$1, Parameters!$1:$1, 0), FALSE)</f>
        <v>2.6947963080439159</v>
      </c>
      <c r="H121">
        <f>IF(ISNA(VLOOKUP($A121, 'Source vs. Target'!$A:$D, 3, FALSE)), VLOOKUP($A121, 'Source vs. Target'!$E:$H, 3, FALSE), VLOOKUP($A121, 'Source vs. Target'!$A:$D, 3, FALSE))</f>
        <v>9.6120133996009799E-2</v>
      </c>
      <c r="I121">
        <f>IF(ISNA(VLOOKUP($A121, 'Source vs. Target'!$I:$L, 3, FALSE)), VLOOKUP($A121, 'Source vs. Target'!$M:$P, 3, FALSE), VLOOKUP($A121, 'Source vs. Target'!$I:$L, 3, FALSE))</f>
        <v>0.100637249648571</v>
      </c>
      <c r="J121">
        <f>IF(ISNA(VLOOKUP($A121, 'Source vs. Target'!$Q:$T, 3, FALSE)), VLOOKUP($A121, 'Source vs. Target'!$U:$X, 3, FALSE), VLOOKUP($A121, 'Source vs. Target'!$Q:$T, 3, FALSE))</f>
        <v>0.105302274227142</v>
      </c>
    </row>
    <row r="122" spans="1:10" x14ac:dyDescent="0.35">
      <c r="A122" s="6">
        <v>120</v>
      </c>
      <c r="B122" s="1">
        <f>VLOOKUP($A122, Parameters!$A$2:$J$1345, MATCH(B$1, Parameters!$1:$1, 0), FALSE)</f>
        <v>3000</v>
      </c>
      <c r="C122" s="1">
        <f>VLOOKUP($A122, Parameters!$A$2:$J$1345, MATCH(C$1, Parameters!$1:$1, 0), FALSE)</f>
        <v>353.25</v>
      </c>
      <c r="D122" s="1">
        <f>VLOOKUP($A122, Parameters!$A$2:$J$1345, MATCH(D$1, Parameters!$1:$1, 0), FALSE)</f>
        <v>80</v>
      </c>
      <c r="E122" s="1">
        <f>VLOOKUP($A122, Parameters!$A$2:$J$1345, MATCH(E$1, Parameters!$1:$1, 0), FALSE)</f>
        <v>3.8391700000000002</v>
      </c>
      <c r="F122" s="1">
        <f>VLOOKUP($A122, Parameters!$A$2:$J$1345, MATCH(F$1, Parameters!$1:$1, 0), FALSE)</f>
        <v>4.5882199999999997</v>
      </c>
      <c r="G122" s="1">
        <f>VLOOKUP($A122, Parameters!$A$2:$J$1345, MATCH(G$1, Parameters!$1:$1, 0), FALSE)</f>
        <v>3.8137657234541944</v>
      </c>
      <c r="H122">
        <f>IF(ISNA(VLOOKUP($A122, 'Source vs. Target'!$A:$D, 3, FALSE)), VLOOKUP($A122, 'Source vs. Target'!$E:$H, 3, FALSE), VLOOKUP($A122, 'Source vs. Target'!$A:$D, 3, FALSE))</f>
        <v>1.7091883346438401E-2</v>
      </c>
      <c r="I122">
        <f>IF(ISNA(VLOOKUP($A122, 'Source vs. Target'!$I:$L, 3, FALSE)), VLOOKUP($A122, 'Source vs. Target'!$M:$P, 3, FALSE), VLOOKUP($A122, 'Source vs. Target'!$I:$L, 3, FALSE))</f>
        <v>1.6803212463855698E-2</v>
      </c>
      <c r="J122">
        <f>IF(ISNA(VLOOKUP($A122, 'Source vs. Target'!$Q:$T, 3, FALSE)), VLOOKUP($A122, 'Source vs. Target'!$U:$X, 3, FALSE), VLOOKUP($A122, 'Source vs. Target'!$Q:$T, 3, FALSE))</f>
        <v>1.78280025720596E-2</v>
      </c>
    </row>
    <row r="123" spans="1:10" x14ac:dyDescent="0.35">
      <c r="A123" s="6">
        <v>121</v>
      </c>
      <c r="B123" s="1">
        <f>VLOOKUP($A123, Parameters!$A$2:$J$1345, MATCH(B$1, Parameters!$1:$1, 0), FALSE)</f>
        <v>3000</v>
      </c>
      <c r="C123" s="1">
        <f>VLOOKUP($A123, Parameters!$A$2:$J$1345, MATCH(C$1, Parameters!$1:$1, 0), FALSE)</f>
        <v>1589.6</v>
      </c>
      <c r="D123" s="1">
        <f>VLOOKUP($A123, Parameters!$A$2:$J$1345, MATCH(D$1, Parameters!$1:$1, 0), FALSE)</f>
        <v>80</v>
      </c>
      <c r="E123" s="1">
        <f>VLOOKUP($A123, Parameters!$A$2:$J$1345, MATCH(E$1, Parameters!$1:$1, 0), FALSE)</f>
        <v>3.8391700000000002</v>
      </c>
      <c r="F123" s="1">
        <f>VLOOKUP($A123, Parameters!$A$2:$J$1345, MATCH(F$1, Parameters!$1:$1, 0), FALSE)</f>
        <v>4.5882199999999997</v>
      </c>
      <c r="G123" s="1">
        <f>VLOOKUP($A123, Parameters!$A$2:$J$1345, MATCH(G$1, Parameters!$1:$1, 0), FALSE)</f>
        <v>3.8137657234541944</v>
      </c>
      <c r="H123">
        <f>IF(ISNA(VLOOKUP($A123, 'Source vs. Target'!$A:$D, 3, FALSE)), VLOOKUP($A123, 'Source vs. Target'!$E:$H, 3, FALSE), VLOOKUP($A123, 'Source vs. Target'!$A:$D, 3, FALSE))</f>
        <v>2.5272306054830499E-2</v>
      </c>
      <c r="I123">
        <f>IF(ISNA(VLOOKUP($A123, 'Source vs. Target'!$I:$L, 3, FALSE)), VLOOKUP($A123, 'Source vs. Target'!$M:$P, 3, FALSE), VLOOKUP($A123, 'Source vs. Target'!$I:$L, 3, FALSE))</f>
        <v>2.1402509883046102E-2</v>
      </c>
      <c r="J123">
        <f>IF(ISNA(VLOOKUP($A123, 'Source vs. Target'!$Q:$T, 3, FALSE)), VLOOKUP($A123, 'Source vs. Target'!$U:$X, 3, FALSE), VLOOKUP($A123, 'Source vs. Target'!$Q:$T, 3, FALSE))</f>
        <v>2.1086696535348799E-2</v>
      </c>
    </row>
    <row r="124" spans="1:10" x14ac:dyDescent="0.35">
      <c r="A124" s="6">
        <v>122</v>
      </c>
      <c r="B124" s="1">
        <f>VLOOKUP($A124, Parameters!$A$2:$J$1345, MATCH(B$1, Parameters!$1:$1, 0), FALSE)</f>
        <v>3000</v>
      </c>
      <c r="C124" s="1">
        <f>VLOOKUP($A124, Parameters!$A$2:$J$1345, MATCH(C$1, Parameters!$1:$1, 0), FALSE)</f>
        <v>2826</v>
      </c>
      <c r="D124" s="1">
        <f>VLOOKUP($A124, Parameters!$A$2:$J$1345, MATCH(D$1, Parameters!$1:$1, 0), FALSE)</f>
        <v>80</v>
      </c>
      <c r="E124" s="1">
        <f>VLOOKUP($A124, Parameters!$A$2:$J$1345, MATCH(E$1, Parameters!$1:$1, 0), FALSE)</f>
        <v>3.8391700000000002</v>
      </c>
      <c r="F124" s="1">
        <f>VLOOKUP($A124, Parameters!$A$2:$J$1345, MATCH(F$1, Parameters!$1:$1, 0), FALSE)</f>
        <v>4.5882199999999997</v>
      </c>
      <c r="G124" s="1">
        <f>VLOOKUP($A124, Parameters!$A$2:$J$1345, MATCH(G$1, Parameters!$1:$1, 0), FALSE)</f>
        <v>3.8137657234541944</v>
      </c>
      <c r="H124">
        <f>IF(ISNA(VLOOKUP($A124, 'Source vs. Target'!$A:$D, 3, FALSE)), VLOOKUP($A124, 'Source vs. Target'!$E:$H, 3, FALSE), VLOOKUP($A124, 'Source vs. Target'!$A:$D, 3, FALSE))</f>
        <v>3.3592958003282498E-2</v>
      </c>
      <c r="I124">
        <f>IF(ISNA(VLOOKUP($A124, 'Source vs. Target'!$I:$L, 3, FALSE)), VLOOKUP($A124, 'Source vs. Target'!$M:$P, 3, FALSE), VLOOKUP($A124, 'Source vs. Target'!$I:$L, 3, FALSE))</f>
        <v>3.7539523094892502E-2</v>
      </c>
      <c r="J124">
        <f>IF(ISNA(VLOOKUP($A124, 'Source vs. Target'!$Q:$T, 3, FALSE)), VLOOKUP($A124, 'Source vs. Target'!$U:$X, 3, FALSE), VLOOKUP($A124, 'Source vs. Target'!$Q:$T, 3, FALSE))</f>
        <v>3.8827840238809502E-2</v>
      </c>
    </row>
    <row r="125" spans="1:10" x14ac:dyDescent="0.35">
      <c r="A125" s="6">
        <v>123</v>
      </c>
      <c r="B125" s="1">
        <f>VLOOKUP($A125, Parameters!$A$2:$J$1345, MATCH(B$1, Parameters!$1:$1, 0), FALSE)</f>
        <v>3000</v>
      </c>
      <c r="C125" s="1">
        <f>VLOOKUP($A125, Parameters!$A$2:$J$1345, MATCH(C$1, Parameters!$1:$1, 0), FALSE)</f>
        <v>4062.4</v>
      </c>
      <c r="D125" s="1">
        <f>VLOOKUP($A125, Parameters!$A$2:$J$1345, MATCH(D$1, Parameters!$1:$1, 0), FALSE)</f>
        <v>80</v>
      </c>
      <c r="E125" s="1">
        <f>VLOOKUP($A125, Parameters!$A$2:$J$1345, MATCH(E$1, Parameters!$1:$1, 0), FALSE)</f>
        <v>3.8391700000000002</v>
      </c>
      <c r="F125" s="1">
        <f>VLOOKUP($A125, Parameters!$A$2:$J$1345, MATCH(F$1, Parameters!$1:$1, 0), FALSE)</f>
        <v>4.5882199999999997</v>
      </c>
      <c r="G125" s="1">
        <f>VLOOKUP($A125, Parameters!$A$2:$J$1345, MATCH(G$1, Parameters!$1:$1, 0), FALSE)</f>
        <v>3.8137657234541944</v>
      </c>
      <c r="H125">
        <f>IF(ISNA(VLOOKUP($A125, 'Source vs. Target'!$A:$D, 3, FALSE)), VLOOKUP($A125, 'Source vs. Target'!$E:$H, 3, FALSE), VLOOKUP($A125, 'Source vs. Target'!$A:$D, 3, FALSE))</f>
        <v>3.1089864671230299E-2</v>
      </c>
      <c r="I125">
        <f>IF(ISNA(VLOOKUP($A125, 'Source vs. Target'!$I:$L, 3, FALSE)), VLOOKUP($A125, 'Source vs. Target'!$M:$P, 3, FALSE), VLOOKUP($A125, 'Source vs. Target'!$I:$L, 3, FALSE))</f>
        <v>2.9000317677855401E-2</v>
      </c>
      <c r="J125">
        <f>IF(ISNA(VLOOKUP($A125, 'Source vs. Target'!$Q:$T, 3, FALSE)), VLOOKUP($A125, 'Source vs. Target'!$U:$X, 3, FALSE), VLOOKUP($A125, 'Source vs. Target'!$Q:$T, 3, FALSE))</f>
        <v>4.2146846652030903E-2</v>
      </c>
    </row>
    <row r="126" spans="1:10" x14ac:dyDescent="0.35">
      <c r="A126" s="6">
        <v>124</v>
      </c>
      <c r="B126" s="1">
        <f>VLOOKUP($A126, Parameters!$A$2:$J$1345, MATCH(B$1, Parameters!$1:$1, 0), FALSE)</f>
        <v>2000</v>
      </c>
      <c r="C126" s="1">
        <f>VLOOKUP($A126, Parameters!$A$2:$J$1345, MATCH(C$1, Parameters!$1:$1, 0), FALSE)</f>
        <v>529.87</v>
      </c>
      <c r="D126" s="1">
        <f>VLOOKUP($A126, Parameters!$A$2:$J$1345, MATCH(D$1, Parameters!$1:$1, 0), FALSE)</f>
        <v>80</v>
      </c>
      <c r="E126" s="1">
        <f>VLOOKUP($A126, Parameters!$A$2:$J$1345, MATCH(E$1, Parameters!$1:$1, 0), FALSE)</f>
        <v>4.21014</v>
      </c>
      <c r="F126" s="1">
        <f>VLOOKUP($A126, Parameters!$A$2:$J$1345, MATCH(F$1, Parameters!$1:$1, 0), FALSE)</f>
        <v>4.9979199999999997</v>
      </c>
      <c r="G126" s="1">
        <f>VLOOKUP($A126, Parameters!$A$2:$J$1345, MATCH(G$1, Parameters!$1:$1, 0), FALSE)</f>
        <v>3.9449177524399621</v>
      </c>
      <c r="H126">
        <f>IF(ISNA(VLOOKUP($A126, 'Source vs. Target'!$A:$D, 3, FALSE)), VLOOKUP($A126, 'Source vs. Target'!$E:$H, 3, FALSE), VLOOKUP($A126, 'Source vs. Target'!$A:$D, 3, FALSE))</f>
        <v>1.85631066560745E-2</v>
      </c>
      <c r="I126">
        <f>IF(ISNA(VLOOKUP($A126, 'Source vs. Target'!$I:$L, 3, FALSE)), VLOOKUP($A126, 'Source vs. Target'!$M:$P, 3, FALSE), VLOOKUP($A126, 'Source vs. Target'!$I:$L, 3, FALSE))</f>
        <v>1.7219489440321901E-2</v>
      </c>
      <c r="J126">
        <f>IF(ISNA(VLOOKUP($A126, 'Source vs. Target'!$Q:$T, 3, FALSE)), VLOOKUP($A126, 'Source vs. Target'!$U:$X, 3, FALSE), VLOOKUP($A126, 'Source vs. Target'!$Q:$T, 3, FALSE))</f>
        <v>1.8945589661598199E-2</v>
      </c>
    </row>
    <row r="127" spans="1:10" x14ac:dyDescent="0.35">
      <c r="A127" s="6">
        <v>125</v>
      </c>
      <c r="B127" s="1">
        <f>VLOOKUP($A127, Parameters!$A$2:$J$1345, MATCH(B$1, Parameters!$1:$1, 0), FALSE)</f>
        <v>2000</v>
      </c>
      <c r="C127" s="1">
        <f>VLOOKUP($A127, Parameters!$A$2:$J$1345, MATCH(C$1, Parameters!$1:$1, 0), FALSE)</f>
        <v>1766.2</v>
      </c>
      <c r="D127" s="1">
        <f>VLOOKUP($A127, Parameters!$A$2:$J$1345, MATCH(D$1, Parameters!$1:$1, 0), FALSE)</f>
        <v>80</v>
      </c>
      <c r="E127" s="1">
        <f>VLOOKUP($A127, Parameters!$A$2:$J$1345, MATCH(E$1, Parameters!$1:$1, 0), FALSE)</f>
        <v>4.21014</v>
      </c>
      <c r="F127" s="1">
        <f>VLOOKUP($A127, Parameters!$A$2:$J$1345, MATCH(F$1, Parameters!$1:$1, 0), FALSE)</f>
        <v>4.9979199999999997</v>
      </c>
      <c r="G127" s="1">
        <f>VLOOKUP($A127, Parameters!$A$2:$J$1345, MATCH(G$1, Parameters!$1:$1, 0), FALSE)</f>
        <v>3.9449177524399621</v>
      </c>
      <c r="H127">
        <f>IF(ISNA(VLOOKUP($A127, 'Source vs. Target'!$A:$D, 3, FALSE)), VLOOKUP($A127, 'Source vs. Target'!$E:$H, 3, FALSE), VLOOKUP($A127, 'Source vs. Target'!$A:$D, 3, FALSE))</f>
        <v>3.2186958938837003E-2</v>
      </c>
      <c r="I127">
        <f>IF(ISNA(VLOOKUP($A127, 'Source vs. Target'!$I:$L, 3, FALSE)), VLOOKUP($A127, 'Source vs. Target'!$M:$P, 3, FALSE), VLOOKUP($A127, 'Source vs. Target'!$I:$L, 3, FALSE))</f>
        <v>3.7684187293052597E-2</v>
      </c>
      <c r="J127">
        <f>IF(ISNA(VLOOKUP($A127, 'Source vs. Target'!$Q:$T, 3, FALSE)), VLOOKUP($A127, 'Source vs. Target'!$U:$X, 3, FALSE), VLOOKUP($A127, 'Source vs. Target'!$Q:$T, 3, FALSE))</f>
        <v>4.7304064035415601E-2</v>
      </c>
    </row>
    <row r="128" spans="1:10" x14ac:dyDescent="0.35">
      <c r="A128" s="6">
        <v>126</v>
      </c>
      <c r="B128" s="1">
        <f>VLOOKUP($A128, Parameters!$A$2:$J$1345, MATCH(B$1, Parameters!$1:$1, 0), FALSE)</f>
        <v>2000</v>
      </c>
      <c r="C128" s="1">
        <f>VLOOKUP($A128, Parameters!$A$2:$J$1345, MATCH(C$1, Parameters!$1:$1, 0), FALSE)</f>
        <v>3002.6</v>
      </c>
      <c r="D128" s="1">
        <f>VLOOKUP($A128, Parameters!$A$2:$J$1345, MATCH(D$1, Parameters!$1:$1, 0), FALSE)</f>
        <v>80</v>
      </c>
      <c r="E128" s="1">
        <f>VLOOKUP($A128, Parameters!$A$2:$J$1345, MATCH(E$1, Parameters!$1:$1, 0), FALSE)</f>
        <v>4.21014</v>
      </c>
      <c r="F128" s="1">
        <f>VLOOKUP($A128, Parameters!$A$2:$J$1345, MATCH(F$1, Parameters!$1:$1, 0), FALSE)</f>
        <v>4.9979199999999997</v>
      </c>
      <c r="G128" s="1">
        <f>VLOOKUP($A128, Parameters!$A$2:$J$1345, MATCH(G$1, Parameters!$1:$1, 0), FALSE)</f>
        <v>3.9449177524399621</v>
      </c>
      <c r="H128">
        <f>IF(ISNA(VLOOKUP($A128, 'Source vs. Target'!$A:$D, 3, FALSE)), VLOOKUP($A128, 'Source vs. Target'!$E:$H, 3, FALSE), VLOOKUP($A128, 'Source vs. Target'!$A:$D, 3, FALSE))</f>
        <v>4.0911857038736302E-2</v>
      </c>
      <c r="I128">
        <f>IF(ISNA(VLOOKUP($A128, 'Source vs. Target'!$I:$L, 3, FALSE)), VLOOKUP($A128, 'Source vs. Target'!$M:$P, 3, FALSE), VLOOKUP($A128, 'Source vs. Target'!$I:$L, 3, FALSE))</f>
        <v>4.9470461905002497E-2</v>
      </c>
      <c r="J128">
        <f>IF(ISNA(VLOOKUP($A128, 'Source vs. Target'!$Q:$T, 3, FALSE)), VLOOKUP($A128, 'Source vs. Target'!$U:$X, 3, FALSE), VLOOKUP($A128, 'Source vs. Target'!$Q:$T, 3, FALSE))</f>
        <v>5.6674327701330102E-2</v>
      </c>
    </row>
    <row r="129" spans="1:10" x14ac:dyDescent="0.35">
      <c r="A129" s="6">
        <v>127</v>
      </c>
      <c r="B129" s="1">
        <f>VLOOKUP($A129, Parameters!$A$2:$J$1345, MATCH(B$1, Parameters!$1:$1, 0), FALSE)</f>
        <v>2000</v>
      </c>
      <c r="C129" s="1">
        <f>VLOOKUP($A129, Parameters!$A$2:$J$1345, MATCH(C$1, Parameters!$1:$1, 0), FALSE)</f>
        <v>4239</v>
      </c>
      <c r="D129" s="1">
        <f>VLOOKUP($A129, Parameters!$A$2:$J$1345, MATCH(D$1, Parameters!$1:$1, 0), FALSE)</f>
        <v>80</v>
      </c>
      <c r="E129" s="1">
        <f>VLOOKUP($A129, Parameters!$A$2:$J$1345, MATCH(E$1, Parameters!$1:$1, 0), FALSE)</f>
        <v>4.21014</v>
      </c>
      <c r="F129" s="1">
        <f>VLOOKUP($A129, Parameters!$A$2:$J$1345, MATCH(F$1, Parameters!$1:$1, 0), FALSE)</f>
        <v>4.9979199999999997</v>
      </c>
      <c r="G129" s="1">
        <f>VLOOKUP($A129, Parameters!$A$2:$J$1345, MATCH(G$1, Parameters!$1:$1, 0), FALSE)</f>
        <v>3.9449177524399621</v>
      </c>
      <c r="H129">
        <f>IF(ISNA(VLOOKUP($A129, 'Source vs. Target'!$A:$D, 3, FALSE)), VLOOKUP($A129, 'Source vs. Target'!$E:$H, 3, FALSE), VLOOKUP($A129, 'Source vs. Target'!$A:$D, 3, FALSE))</f>
        <v>4.6326737850904402E-2</v>
      </c>
      <c r="I129">
        <f>IF(ISNA(VLOOKUP($A129, 'Source vs. Target'!$I:$L, 3, FALSE)), VLOOKUP($A129, 'Source vs. Target'!$M:$P, 3, FALSE), VLOOKUP($A129, 'Source vs. Target'!$I:$L, 3, FALSE))</f>
        <v>3.4824050962924902E-2</v>
      </c>
      <c r="J129">
        <f>IF(ISNA(VLOOKUP($A129, 'Source vs. Target'!$Q:$T, 3, FALSE)), VLOOKUP($A129, 'Source vs. Target'!$U:$X, 3, FALSE), VLOOKUP($A129, 'Source vs. Target'!$Q:$T, 3, FALSE))</f>
        <v>5.7032436132431003E-2</v>
      </c>
    </row>
    <row r="130" spans="1:10" x14ac:dyDescent="0.35">
      <c r="A130" s="6">
        <v>128</v>
      </c>
      <c r="B130" s="1">
        <f>VLOOKUP($A130, Parameters!$A$2:$J$1345, MATCH(B$1, Parameters!$1:$1, 0), FALSE)</f>
        <v>3000</v>
      </c>
      <c r="C130" s="1">
        <f>VLOOKUP($A130, Parameters!$A$2:$J$1345, MATCH(C$1, Parameters!$1:$1, 0), FALSE)</f>
        <v>706.5</v>
      </c>
      <c r="D130" s="1">
        <f>VLOOKUP($A130, Parameters!$A$2:$J$1345, MATCH(D$1, Parameters!$1:$1, 0), FALSE)</f>
        <v>80</v>
      </c>
      <c r="E130" s="1">
        <f>VLOOKUP($A130, Parameters!$A$2:$J$1345, MATCH(E$1, Parameters!$1:$1, 0), FALSE)</f>
        <v>4.4680499999999999</v>
      </c>
      <c r="F130" s="1">
        <f>VLOOKUP($A130, Parameters!$A$2:$J$1345, MATCH(F$1, Parameters!$1:$1, 0), FALSE)</f>
        <v>4.9949399999999997</v>
      </c>
      <c r="G130" s="1">
        <f>VLOOKUP($A130, Parameters!$A$2:$J$1345, MATCH(G$1, Parameters!$1:$1, 0), FALSE)</f>
        <v>3.6667873883427813</v>
      </c>
      <c r="H130">
        <f>IF(ISNA(VLOOKUP($A130, 'Source vs. Target'!$A:$D, 3, FALSE)), VLOOKUP($A130, 'Source vs. Target'!$E:$H, 3, FALSE), VLOOKUP($A130, 'Source vs. Target'!$A:$D, 3, FALSE))</f>
        <v>1.6449673101305899E-2</v>
      </c>
      <c r="I130">
        <f>IF(ISNA(VLOOKUP($A130, 'Source vs. Target'!$I:$L, 3, FALSE)), VLOOKUP($A130, 'Source vs. Target'!$M:$P, 3, FALSE), VLOOKUP($A130, 'Source vs. Target'!$I:$L, 3, FALSE))</f>
        <v>1.3517715036869001E-2</v>
      </c>
      <c r="J130">
        <f>IF(ISNA(VLOOKUP($A130, 'Source vs. Target'!$Q:$T, 3, FALSE)), VLOOKUP($A130, 'Source vs. Target'!$U:$X, 3, FALSE), VLOOKUP($A130, 'Source vs. Target'!$Q:$T, 3, FALSE))</f>
        <v>1.5889436006546E-2</v>
      </c>
    </row>
    <row r="131" spans="1:10" x14ac:dyDescent="0.35">
      <c r="A131" s="6">
        <v>129</v>
      </c>
      <c r="B131" s="1">
        <f>VLOOKUP($A131, Parameters!$A$2:$J$1345, MATCH(B$1, Parameters!$1:$1, 0), FALSE)</f>
        <v>3000</v>
      </c>
      <c r="C131" s="1">
        <f>VLOOKUP($A131, Parameters!$A$2:$J$1345, MATCH(C$1, Parameters!$1:$1, 0), FALSE)</f>
        <v>1942.9</v>
      </c>
      <c r="D131" s="1">
        <f>VLOOKUP($A131, Parameters!$A$2:$J$1345, MATCH(D$1, Parameters!$1:$1, 0), FALSE)</f>
        <v>80</v>
      </c>
      <c r="E131" s="1">
        <f>VLOOKUP($A131, Parameters!$A$2:$J$1345, MATCH(E$1, Parameters!$1:$1, 0), FALSE)</f>
        <v>4.4680499999999999</v>
      </c>
      <c r="F131" s="1">
        <f>VLOOKUP($A131, Parameters!$A$2:$J$1345, MATCH(F$1, Parameters!$1:$1, 0), FALSE)</f>
        <v>4.9949399999999997</v>
      </c>
      <c r="G131" s="1">
        <f>VLOOKUP($A131, Parameters!$A$2:$J$1345, MATCH(G$1, Parameters!$1:$1, 0), FALSE)</f>
        <v>3.6667873883427813</v>
      </c>
      <c r="H131">
        <f>IF(ISNA(VLOOKUP($A131, 'Source vs. Target'!$A:$D, 3, FALSE)), VLOOKUP($A131, 'Source vs. Target'!$E:$H, 3, FALSE), VLOOKUP($A131, 'Source vs. Target'!$A:$D, 3, FALSE))</f>
        <v>2.8400644659996001E-2</v>
      </c>
      <c r="I131">
        <f>IF(ISNA(VLOOKUP($A131, 'Source vs. Target'!$I:$L, 3, FALSE)), VLOOKUP($A131, 'Source vs. Target'!$M:$P, 3, FALSE), VLOOKUP($A131, 'Source vs. Target'!$I:$L, 3, FALSE))</f>
        <v>2.96878889203071E-2</v>
      </c>
      <c r="J131">
        <f>IF(ISNA(VLOOKUP($A131, 'Source vs. Target'!$Q:$T, 3, FALSE)), VLOOKUP($A131, 'Source vs. Target'!$U:$X, 3, FALSE), VLOOKUP($A131, 'Source vs. Target'!$Q:$T, 3, FALSE))</f>
        <v>3.1100470572709999E-2</v>
      </c>
    </row>
    <row r="132" spans="1:10" x14ac:dyDescent="0.35">
      <c r="A132" s="6">
        <v>130</v>
      </c>
      <c r="B132" s="1">
        <f>VLOOKUP($A132, Parameters!$A$2:$J$1345, MATCH(B$1, Parameters!$1:$1, 0), FALSE)</f>
        <v>3000</v>
      </c>
      <c r="C132" s="1">
        <f>VLOOKUP($A132, Parameters!$A$2:$J$1345, MATCH(C$1, Parameters!$1:$1, 0), FALSE)</f>
        <v>3179.2</v>
      </c>
      <c r="D132" s="1">
        <f>VLOOKUP($A132, Parameters!$A$2:$J$1345, MATCH(D$1, Parameters!$1:$1, 0), FALSE)</f>
        <v>80</v>
      </c>
      <c r="E132" s="1">
        <f>VLOOKUP($A132, Parameters!$A$2:$J$1345, MATCH(E$1, Parameters!$1:$1, 0), FALSE)</f>
        <v>4.4680499999999999</v>
      </c>
      <c r="F132" s="1">
        <f>VLOOKUP($A132, Parameters!$A$2:$J$1345, MATCH(F$1, Parameters!$1:$1, 0), FALSE)</f>
        <v>4.9949399999999997</v>
      </c>
      <c r="G132" s="1">
        <f>VLOOKUP($A132, Parameters!$A$2:$J$1345, MATCH(G$1, Parameters!$1:$1, 0), FALSE)</f>
        <v>3.6667873883427813</v>
      </c>
      <c r="H132">
        <f>IF(ISNA(VLOOKUP($A132, 'Source vs. Target'!$A:$D, 3, FALSE)), VLOOKUP($A132, 'Source vs. Target'!$E:$H, 3, FALSE), VLOOKUP($A132, 'Source vs. Target'!$A:$D, 3, FALSE))</f>
        <v>2.76567414402961E-2</v>
      </c>
      <c r="I132">
        <f>IF(ISNA(VLOOKUP($A132, 'Source vs. Target'!$I:$L, 3, FALSE)), VLOOKUP($A132, 'Source vs. Target'!$M:$P, 3, FALSE), VLOOKUP($A132, 'Source vs. Target'!$I:$L, 3, FALSE))</f>
        <v>2.9586497694253901E-2</v>
      </c>
      <c r="J132">
        <f>IF(ISNA(VLOOKUP($A132, 'Source vs. Target'!$Q:$T, 3, FALSE)), VLOOKUP($A132, 'Source vs. Target'!$U:$X, 3, FALSE), VLOOKUP($A132, 'Source vs. Target'!$Q:$T, 3, FALSE))</f>
        <v>3.1489435583353001E-2</v>
      </c>
    </row>
    <row r="133" spans="1:10" x14ac:dyDescent="0.35">
      <c r="A133" s="6">
        <v>131</v>
      </c>
      <c r="B133" s="1">
        <f>VLOOKUP($A133, Parameters!$A$2:$J$1345, MATCH(B$1, Parameters!$1:$1, 0), FALSE)</f>
        <v>3000</v>
      </c>
      <c r="C133" s="1">
        <f>VLOOKUP($A133, Parameters!$A$2:$J$1345, MATCH(C$1, Parameters!$1:$1, 0), FALSE)</f>
        <v>4415.6000000000004</v>
      </c>
      <c r="D133" s="1">
        <f>VLOOKUP($A133, Parameters!$A$2:$J$1345, MATCH(D$1, Parameters!$1:$1, 0), FALSE)</f>
        <v>80</v>
      </c>
      <c r="E133" s="1">
        <f>VLOOKUP($A133, Parameters!$A$2:$J$1345, MATCH(E$1, Parameters!$1:$1, 0), FALSE)</f>
        <v>4.4680499999999999</v>
      </c>
      <c r="F133" s="1">
        <f>VLOOKUP($A133, Parameters!$A$2:$J$1345, MATCH(F$1, Parameters!$1:$1, 0), FALSE)</f>
        <v>4.9949399999999997</v>
      </c>
      <c r="G133" s="1">
        <f>VLOOKUP($A133, Parameters!$A$2:$J$1345, MATCH(G$1, Parameters!$1:$1, 0), FALSE)</f>
        <v>3.6667873883427813</v>
      </c>
      <c r="H133">
        <f>IF(ISNA(VLOOKUP($A133, 'Source vs. Target'!$A:$D, 3, FALSE)), VLOOKUP($A133, 'Source vs. Target'!$E:$H, 3, FALSE), VLOOKUP($A133, 'Source vs. Target'!$A:$D, 3, FALSE))</f>
        <v>3.6087621003389303E-2</v>
      </c>
      <c r="I133">
        <f>IF(ISNA(VLOOKUP($A133, 'Source vs. Target'!$I:$L, 3, FALSE)), VLOOKUP($A133, 'Source vs. Target'!$M:$P, 3, FALSE), VLOOKUP($A133, 'Source vs. Target'!$I:$L, 3, FALSE))</f>
        <v>3.6316219717264099E-2</v>
      </c>
      <c r="J133">
        <f>IF(ISNA(VLOOKUP($A133, 'Source vs. Target'!$Q:$T, 3, FALSE)), VLOOKUP($A133, 'Source vs. Target'!$U:$X, 3, FALSE), VLOOKUP($A133, 'Source vs. Target'!$Q:$T, 3, FALSE))</f>
        <v>4.3540176004171302E-2</v>
      </c>
    </row>
    <row r="134" spans="1:10" x14ac:dyDescent="0.35">
      <c r="A134" s="6">
        <v>132</v>
      </c>
      <c r="B134" s="1">
        <f>VLOOKUP($A134, Parameters!$A$2:$J$1345, MATCH(B$1, Parameters!$1:$1, 0), FALSE)</f>
        <v>1000</v>
      </c>
      <c r="C134" s="1">
        <f>VLOOKUP($A134, Parameters!$A$2:$J$1345, MATCH(C$1, Parameters!$1:$1, 0), FALSE)</f>
        <v>883.12</v>
      </c>
      <c r="D134" s="1">
        <f>VLOOKUP($A134, Parameters!$A$2:$J$1345, MATCH(D$1, Parameters!$1:$1, 0), FALSE)</f>
        <v>80</v>
      </c>
      <c r="E134" s="1">
        <f>VLOOKUP($A134, Parameters!$A$2:$J$1345, MATCH(E$1, Parameters!$1:$1, 0), FALSE)</f>
        <v>5.4792800000000002</v>
      </c>
      <c r="F134" s="1">
        <f>VLOOKUP($A134, Parameters!$A$2:$J$1345, MATCH(F$1, Parameters!$1:$1, 0), FALSE)</f>
        <v>5.3595300000000003</v>
      </c>
      <c r="G134" s="1">
        <f>VLOOKUP($A134, Parameters!$A$2:$J$1345, MATCH(G$1, Parameters!$1:$1, 0), FALSE)</f>
        <v>-2.9187332340999688</v>
      </c>
      <c r="H134">
        <f>IF(ISNA(VLOOKUP($A134, 'Source vs. Target'!$A:$D, 3, FALSE)), VLOOKUP($A134, 'Source vs. Target'!$E:$H, 3, FALSE), VLOOKUP($A134, 'Source vs. Target'!$A:$D, 3, FALSE))</f>
        <v>2.5213902816176401E-2</v>
      </c>
      <c r="I134">
        <f>IF(ISNA(VLOOKUP($A134, 'Source vs. Target'!$I:$L, 3, FALSE)), VLOOKUP($A134, 'Source vs. Target'!$M:$P, 3, FALSE), VLOOKUP($A134, 'Source vs. Target'!$I:$L, 3, FALSE))</f>
        <v>2.6574635878205299E-2</v>
      </c>
      <c r="J134">
        <f>IF(ISNA(VLOOKUP($A134, 'Source vs. Target'!$Q:$T, 3, FALSE)), VLOOKUP($A134, 'Source vs. Target'!$U:$X, 3, FALSE), VLOOKUP($A134, 'Source vs. Target'!$Q:$T, 3, FALSE))</f>
        <v>2.9782786965370098E-2</v>
      </c>
    </row>
    <row r="135" spans="1:10" x14ac:dyDescent="0.35">
      <c r="A135" s="6">
        <v>133</v>
      </c>
      <c r="B135" s="1">
        <f>VLOOKUP($A135, Parameters!$A$2:$J$1345, MATCH(B$1, Parameters!$1:$1, 0), FALSE)</f>
        <v>1000</v>
      </c>
      <c r="C135" s="1">
        <f>VLOOKUP($A135, Parameters!$A$2:$J$1345, MATCH(C$1, Parameters!$1:$1, 0), FALSE)</f>
        <v>2119.5</v>
      </c>
      <c r="D135" s="1">
        <f>VLOOKUP($A135, Parameters!$A$2:$J$1345, MATCH(D$1, Parameters!$1:$1, 0), FALSE)</f>
        <v>80</v>
      </c>
      <c r="E135" s="1">
        <f>VLOOKUP($A135, Parameters!$A$2:$J$1345, MATCH(E$1, Parameters!$1:$1, 0), FALSE)</f>
        <v>5.4792800000000002</v>
      </c>
      <c r="F135" s="1">
        <f>VLOOKUP($A135, Parameters!$A$2:$J$1345, MATCH(F$1, Parameters!$1:$1, 0), FALSE)</f>
        <v>5.3595300000000003</v>
      </c>
      <c r="G135" s="1">
        <f>VLOOKUP($A135, Parameters!$A$2:$J$1345, MATCH(G$1, Parameters!$1:$1, 0), FALSE)</f>
        <v>-2.9187332340999688</v>
      </c>
      <c r="H135">
        <f>IF(ISNA(VLOOKUP($A135, 'Source vs. Target'!$A:$D, 3, FALSE)), VLOOKUP($A135, 'Source vs. Target'!$E:$H, 3, FALSE), VLOOKUP($A135, 'Source vs. Target'!$A:$D, 3, FALSE))</f>
        <v>3.4556832164525902E-2</v>
      </c>
      <c r="I135">
        <f>IF(ISNA(VLOOKUP($A135, 'Source vs. Target'!$I:$L, 3, FALSE)), VLOOKUP($A135, 'Source vs. Target'!$M:$P, 3, FALSE), VLOOKUP($A135, 'Source vs. Target'!$I:$L, 3, FALSE))</f>
        <v>2.8532991185784298E-2</v>
      </c>
      <c r="J135">
        <f>IF(ISNA(VLOOKUP($A135, 'Source vs. Target'!$Q:$T, 3, FALSE)), VLOOKUP($A135, 'Source vs. Target'!$U:$X, 3, FALSE), VLOOKUP($A135, 'Source vs. Target'!$Q:$T, 3, FALSE))</f>
        <v>5.1161620765924398E-2</v>
      </c>
    </row>
    <row r="136" spans="1:10" x14ac:dyDescent="0.35">
      <c r="A136" s="6">
        <v>134</v>
      </c>
      <c r="B136" s="1">
        <f>VLOOKUP($A136, Parameters!$A$2:$J$1345, MATCH(B$1, Parameters!$1:$1, 0), FALSE)</f>
        <v>1000</v>
      </c>
      <c r="C136" s="1">
        <f>VLOOKUP($A136, Parameters!$A$2:$J$1345, MATCH(C$1, Parameters!$1:$1, 0), FALSE)</f>
        <v>3355.9</v>
      </c>
      <c r="D136" s="1">
        <f>VLOOKUP($A136, Parameters!$A$2:$J$1345, MATCH(D$1, Parameters!$1:$1, 0), FALSE)</f>
        <v>80</v>
      </c>
      <c r="E136" s="1">
        <f>VLOOKUP($A136, Parameters!$A$2:$J$1345, MATCH(E$1, Parameters!$1:$1, 0), FALSE)</f>
        <v>5.4792800000000002</v>
      </c>
      <c r="F136" s="1">
        <f>VLOOKUP($A136, Parameters!$A$2:$J$1345, MATCH(F$1, Parameters!$1:$1, 0), FALSE)</f>
        <v>5.3595300000000003</v>
      </c>
      <c r="G136" s="1">
        <f>VLOOKUP($A136, Parameters!$A$2:$J$1345, MATCH(G$1, Parameters!$1:$1, 0), FALSE)</f>
        <v>-2.9187332340999688</v>
      </c>
      <c r="H136">
        <f>IF(ISNA(VLOOKUP($A136, 'Source vs. Target'!$A:$D, 3, FALSE)), VLOOKUP($A136, 'Source vs. Target'!$E:$H, 3, FALSE), VLOOKUP($A136, 'Source vs. Target'!$A:$D, 3, FALSE))</f>
        <v>3.8965288549661602E-2</v>
      </c>
      <c r="I136">
        <f>IF(ISNA(VLOOKUP($A136, 'Source vs. Target'!$I:$L, 3, FALSE)), VLOOKUP($A136, 'Source vs. Target'!$M:$P, 3, FALSE), VLOOKUP($A136, 'Source vs. Target'!$I:$L, 3, FALSE))</f>
        <v>5.18375374376773E-2</v>
      </c>
      <c r="J136">
        <f>IF(ISNA(VLOOKUP($A136, 'Source vs. Target'!$Q:$T, 3, FALSE)), VLOOKUP($A136, 'Source vs. Target'!$U:$X, 3, FALSE), VLOOKUP($A136, 'Source vs. Target'!$Q:$T, 3, FALSE))</f>
        <v>6.0958333313465098E-2</v>
      </c>
    </row>
    <row r="137" spans="1:10" x14ac:dyDescent="0.35">
      <c r="A137" s="6">
        <v>135</v>
      </c>
      <c r="B137" s="1">
        <f>VLOOKUP($A137, Parameters!$A$2:$J$1345, MATCH(B$1, Parameters!$1:$1, 0), FALSE)</f>
        <v>1000</v>
      </c>
      <c r="C137" s="1">
        <f>VLOOKUP($A137, Parameters!$A$2:$J$1345, MATCH(C$1, Parameters!$1:$1, 0), FALSE)</f>
        <v>4673.8</v>
      </c>
      <c r="D137" s="1">
        <f>VLOOKUP($A137, Parameters!$A$2:$J$1345, MATCH(D$1, Parameters!$1:$1, 0), FALSE)</f>
        <v>80</v>
      </c>
      <c r="E137" s="1">
        <f>VLOOKUP($A137, Parameters!$A$2:$J$1345, MATCH(E$1, Parameters!$1:$1, 0), FALSE)</f>
        <v>5.4792800000000002</v>
      </c>
      <c r="F137" s="1">
        <f>VLOOKUP($A137, Parameters!$A$2:$J$1345, MATCH(F$1, Parameters!$1:$1, 0), FALSE)</f>
        <v>5.3595300000000003</v>
      </c>
      <c r="G137" s="1">
        <f>VLOOKUP($A137, Parameters!$A$2:$J$1345, MATCH(G$1, Parameters!$1:$1, 0), FALSE)</f>
        <v>-2.9187332340999688</v>
      </c>
      <c r="H137">
        <f>IF(ISNA(VLOOKUP($A137, 'Source vs. Target'!$A:$D, 3, FALSE)), VLOOKUP($A137, 'Source vs. Target'!$E:$H, 3, FALSE), VLOOKUP($A137, 'Source vs. Target'!$A:$D, 3, FALSE))</f>
        <v>7.2378784418105996E-2</v>
      </c>
      <c r="I137">
        <f>IF(ISNA(VLOOKUP($A137, 'Source vs. Target'!$I:$L, 3, FALSE)), VLOOKUP($A137, 'Source vs. Target'!$M:$P, 3, FALSE), VLOOKUP($A137, 'Source vs. Target'!$I:$L, 3, FALSE))</f>
        <v>3.2265607267618103E-2</v>
      </c>
      <c r="J137">
        <f>IF(ISNA(VLOOKUP($A137, 'Source vs. Target'!$Q:$T, 3, FALSE)), VLOOKUP($A137, 'Source vs. Target'!$U:$X, 3, FALSE), VLOOKUP($A137, 'Source vs. Target'!$Q:$T, 3, FALSE))</f>
        <v>8.2627773284912095E-2</v>
      </c>
    </row>
    <row r="138" spans="1:10" x14ac:dyDescent="0.35">
      <c r="A138" s="6">
        <v>136</v>
      </c>
      <c r="B138" s="1">
        <f>VLOOKUP($A138, Parameters!$A$2:$J$1345, MATCH(B$1, Parameters!$1:$1, 0), FALSE)</f>
        <v>2000</v>
      </c>
      <c r="C138" s="1">
        <f>VLOOKUP($A138, Parameters!$A$2:$J$1345, MATCH(C$1, Parameters!$1:$1, 0), FALSE)</f>
        <v>1059.7</v>
      </c>
      <c r="D138" s="1">
        <f>VLOOKUP($A138, Parameters!$A$2:$J$1345, MATCH(D$1, Parameters!$1:$1, 0), FALSE)</f>
        <v>80</v>
      </c>
      <c r="E138" s="1">
        <f>VLOOKUP($A138, Parameters!$A$2:$J$1345, MATCH(E$1, Parameters!$1:$1, 0), FALSE)</f>
        <v>1.2331000000000001</v>
      </c>
      <c r="F138" s="1">
        <f>VLOOKUP($A138, Parameters!$A$2:$J$1345, MATCH(F$1, Parameters!$1:$1, 0), FALSE)</f>
        <v>3.99885</v>
      </c>
      <c r="G138" s="1">
        <f>VLOOKUP($A138, Parameters!$A$2:$J$1345, MATCH(G$1, Parameters!$1:$1, 0), FALSE)</f>
        <v>6.7724071034414415</v>
      </c>
      <c r="H138">
        <f>IF(ISNA(VLOOKUP($A138, 'Source vs. Target'!$A:$D, 3, FALSE)), VLOOKUP($A138, 'Source vs. Target'!$E:$H, 3, FALSE), VLOOKUP($A138, 'Source vs. Target'!$A:$D, 3, FALSE))</f>
        <v>2.5853371247649099E-2</v>
      </c>
      <c r="I138">
        <f>IF(ISNA(VLOOKUP($A138, 'Source vs. Target'!$I:$L, 3, FALSE)), VLOOKUP($A138, 'Source vs. Target'!$M:$P, 3, FALSE), VLOOKUP($A138, 'Source vs. Target'!$I:$L, 3, FALSE))</f>
        <v>2.0461341366171799E-2</v>
      </c>
      <c r="J138">
        <f>IF(ISNA(VLOOKUP($A138, 'Source vs. Target'!$Q:$T, 3, FALSE)), VLOOKUP($A138, 'Source vs. Target'!$U:$X, 3, FALSE), VLOOKUP($A138, 'Source vs. Target'!$Q:$T, 3, FALSE))</f>
        <v>2.3349002003669701E-2</v>
      </c>
    </row>
    <row r="139" spans="1:10" x14ac:dyDescent="0.35">
      <c r="A139" s="6">
        <v>137</v>
      </c>
      <c r="B139" s="1">
        <f>VLOOKUP($A139, Parameters!$A$2:$J$1345, MATCH(B$1, Parameters!$1:$1, 0), FALSE)</f>
        <v>2000</v>
      </c>
      <c r="C139" s="1">
        <f>VLOOKUP($A139, Parameters!$A$2:$J$1345, MATCH(C$1, Parameters!$1:$1, 0), FALSE)</f>
        <v>2296.1</v>
      </c>
      <c r="D139" s="1">
        <f>VLOOKUP($A139, Parameters!$A$2:$J$1345, MATCH(D$1, Parameters!$1:$1, 0), FALSE)</f>
        <v>80</v>
      </c>
      <c r="E139" s="1">
        <f>VLOOKUP($A139, Parameters!$A$2:$J$1345, MATCH(E$1, Parameters!$1:$1, 0), FALSE)</f>
        <v>1.2331000000000001</v>
      </c>
      <c r="F139" s="1">
        <f>VLOOKUP($A139, Parameters!$A$2:$J$1345, MATCH(F$1, Parameters!$1:$1, 0), FALSE)</f>
        <v>3.99885</v>
      </c>
      <c r="G139" s="1">
        <f>VLOOKUP($A139, Parameters!$A$2:$J$1345, MATCH(G$1, Parameters!$1:$1, 0), FALSE)</f>
        <v>6.7724071034414415</v>
      </c>
      <c r="H139">
        <f>IF(ISNA(VLOOKUP($A139, 'Source vs. Target'!$A:$D, 3, FALSE)), VLOOKUP($A139, 'Source vs. Target'!$E:$H, 3, FALSE), VLOOKUP($A139, 'Source vs. Target'!$A:$D, 3, FALSE))</f>
        <v>3.54725010693073E-2</v>
      </c>
      <c r="I139">
        <f>IF(ISNA(VLOOKUP($A139, 'Source vs. Target'!$I:$L, 3, FALSE)), VLOOKUP($A139, 'Source vs. Target'!$M:$P, 3, FALSE), VLOOKUP($A139, 'Source vs. Target'!$I:$L, 3, FALSE))</f>
        <v>3.9886601269245099E-2</v>
      </c>
      <c r="J139">
        <f>IF(ISNA(VLOOKUP($A139, 'Source vs. Target'!$Q:$T, 3, FALSE)), VLOOKUP($A139, 'Source vs. Target'!$U:$X, 3, FALSE), VLOOKUP($A139, 'Source vs. Target'!$Q:$T, 3, FALSE))</f>
        <v>4.3806716799736002E-2</v>
      </c>
    </row>
    <row r="140" spans="1:10" x14ac:dyDescent="0.35">
      <c r="A140" s="6">
        <v>138</v>
      </c>
      <c r="B140" s="1">
        <f>VLOOKUP($A140, Parameters!$A$2:$J$1345, MATCH(B$1, Parameters!$1:$1, 0), FALSE)</f>
        <v>2000</v>
      </c>
      <c r="C140" s="1">
        <f>VLOOKUP($A140, Parameters!$A$2:$J$1345, MATCH(C$1, Parameters!$1:$1, 0), FALSE)</f>
        <v>3532.5</v>
      </c>
      <c r="D140" s="1">
        <f>VLOOKUP($A140, Parameters!$A$2:$J$1345, MATCH(D$1, Parameters!$1:$1, 0), FALSE)</f>
        <v>80</v>
      </c>
      <c r="E140" s="1">
        <f>VLOOKUP($A140, Parameters!$A$2:$J$1345, MATCH(E$1, Parameters!$1:$1, 0), FALSE)</f>
        <v>1.2331000000000001</v>
      </c>
      <c r="F140" s="1">
        <f>VLOOKUP($A140, Parameters!$A$2:$J$1345, MATCH(F$1, Parameters!$1:$1, 0), FALSE)</f>
        <v>3.99885</v>
      </c>
      <c r="G140" s="1">
        <f>VLOOKUP($A140, Parameters!$A$2:$J$1345, MATCH(G$1, Parameters!$1:$1, 0), FALSE)</f>
        <v>6.7724071034414415</v>
      </c>
      <c r="H140">
        <f>IF(ISNA(VLOOKUP($A140, 'Source vs. Target'!$A:$D, 3, FALSE)), VLOOKUP($A140, 'Source vs. Target'!$E:$H, 3, FALSE), VLOOKUP($A140, 'Source vs. Target'!$A:$D, 3, FALSE))</f>
        <v>3.0759053304791398E-2</v>
      </c>
      <c r="I140">
        <f>IF(ISNA(VLOOKUP($A140, 'Source vs. Target'!$I:$L, 3, FALSE)), VLOOKUP($A140, 'Source vs. Target'!$M:$P, 3, FALSE), VLOOKUP($A140, 'Source vs. Target'!$I:$L, 3, FALSE))</f>
        <v>4.4326037168502801E-2</v>
      </c>
      <c r="J140">
        <f>IF(ISNA(VLOOKUP($A140, 'Source vs. Target'!$Q:$T, 3, FALSE)), VLOOKUP($A140, 'Source vs. Target'!$U:$X, 3, FALSE), VLOOKUP($A140, 'Source vs. Target'!$Q:$T, 3, FALSE))</f>
        <v>4.4987741857767098E-2</v>
      </c>
    </row>
    <row r="141" spans="1:10" x14ac:dyDescent="0.35">
      <c r="A141" s="6">
        <v>139</v>
      </c>
      <c r="B141" s="1">
        <f>VLOOKUP($A141, Parameters!$A$2:$J$1345, MATCH(B$1, Parameters!$1:$1, 0), FALSE)</f>
        <v>2000</v>
      </c>
      <c r="C141" s="1">
        <f>VLOOKUP($A141, Parameters!$A$2:$J$1345, MATCH(C$1, Parameters!$1:$1, 0), FALSE)</f>
        <v>7322.7</v>
      </c>
      <c r="D141" s="1">
        <f>VLOOKUP($A141, Parameters!$A$2:$J$1345, MATCH(D$1, Parameters!$1:$1, 0), FALSE)</f>
        <v>80</v>
      </c>
      <c r="E141" s="1">
        <f>VLOOKUP($A141, Parameters!$A$2:$J$1345, MATCH(E$1, Parameters!$1:$1, 0), FALSE)</f>
        <v>1.2331000000000001</v>
      </c>
      <c r="F141" s="1">
        <f>VLOOKUP($A141, Parameters!$A$2:$J$1345, MATCH(F$1, Parameters!$1:$1, 0), FALSE)</f>
        <v>3.99885</v>
      </c>
      <c r="G141" s="1">
        <f>VLOOKUP($A141, Parameters!$A$2:$J$1345, MATCH(G$1, Parameters!$1:$1, 0), FALSE)</f>
        <v>6.7724071034414415</v>
      </c>
      <c r="H141">
        <f>IF(ISNA(VLOOKUP($A141, 'Source vs. Target'!$A:$D, 3, FALSE)), VLOOKUP($A141, 'Source vs. Target'!$E:$H, 3, FALSE), VLOOKUP($A141, 'Source vs. Target'!$A:$D, 3, FALSE))</f>
        <v>7.7424816787242806E-2</v>
      </c>
      <c r="I141">
        <f>IF(ISNA(VLOOKUP($A141, 'Source vs. Target'!$I:$L, 3, FALSE)), VLOOKUP($A141, 'Source vs. Target'!$M:$P, 3, FALSE), VLOOKUP($A141, 'Source vs. Target'!$I:$L, 3, FALSE))</f>
        <v>0.103980034589767</v>
      </c>
      <c r="J141">
        <f>IF(ISNA(VLOOKUP($A141, 'Source vs. Target'!$Q:$T, 3, FALSE)), VLOOKUP($A141, 'Source vs. Target'!$U:$X, 3, FALSE), VLOOKUP($A141, 'Source vs. Target'!$Q:$T, 3, FALSE))</f>
        <v>9.8827965557575198E-2</v>
      </c>
    </row>
    <row r="142" spans="1:10" x14ac:dyDescent="0.35">
      <c r="A142" s="6">
        <v>140</v>
      </c>
      <c r="B142" s="1">
        <f>VLOOKUP($A142, Parameters!$A$2:$J$1345, MATCH(B$1, Parameters!$1:$1, 0), FALSE)</f>
        <v>1000</v>
      </c>
      <c r="C142" s="1">
        <f>VLOOKUP($A142, Parameters!$A$2:$J$1345, MATCH(C$1, Parameters!$1:$1, 0), FALSE)</f>
        <v>20</v>
      </c>
      <c r="D142" s="1">
        <f>VLOOKUP($A142, Parameters!$A$2:$J$1345, MATCH(D$1, Parameters!$1:$1, 0), FALSE)</f>
        <v>80</v>
      </c>
      <c r="E142" s="1">
        <f>VLOOKUP($A142, Parameters!$A$2:$J$1345, MATCH(E$1, Parameters!$1:$1, 0), FALSE)</f>
        <v>2.04806</v>
      </c>
      <c r="F142" s="1">
        <f>VLOOKUP($A142, Parameters!$A$2:$J$1345, MATCH(F$1, Parameters!$1:$1, 0), FALSE)</f>
        <v>5.2925199999999997</v>
      </c>
      <c r="G142" s="1">
        <f>VLOOKUP($A142, Parameters!$A$2:$J$1345, MATCH(G$1, Parameters!$1:$1, 0), FALSE)</f>
        <v>-0.2413030769289215</v>
      </c>
      <c r="H142">
        <f>IF(ISNA(VLOOKUP($A142, 'Source vs. Target'!$A:$D, 3, FALSE)), VLOOKUP($A142, 'Source vs. Target'!$E:$H, 3, FALSE), VLOOKUP($A142, 'Source vs. Target'!$A:$D, 3, FALSE))</f>
        <v>1.9082324579358101E-2</v>
      </c>
      <c r="I142">
        <f>IF(ISNA(VLOOKUP($A142, 'Source vs. Target'!$I:$L, 3, FALSE)), VLOOKUP($A142, 'Source vs. Target'!$M:$P, 3, FALSE), VLOOKUP($A142, 'Source vs. Target'!$I:$L, 3, FALSE))</f>
        <v>1.7260821536183302E-2</v>
      </c>
      <c r="J142">
        <f>IF(ISNA(VLOOKUP($A142, 'Source vs. Target'!$Q:$T, 3, FALSE)), VLOOKUP($A142, 'Source vs. Target'!$U:$X, 3, FALSE), VLOOKUP($A142, 'Source vs. Target'!$Q:$T, 3, FALSE))</f>
        <v>2.24983412772417E-2</v>
      </c>
    </row>
    <row r="143" spans="1:10" x14ac:dyDescent="0.35">
      <c r="A143" s="6">
        <v>141</v>
      </c>
      <c r="B143" s="1">
        <f>VLOOKUP($A143, Parameters!$A$2:$J$1345, MATCH(B$1, Parameters!$1:$1, 0), FALSE)</f>
        <v>1000</v>
      </c>
      <c r="C143" s="1">
        <f>VLOOKUP($A143, Parameters!$A$2:$J$1345, MATCH(C$1, Parameters!$1:$1, 0), FALSE)</f>
        <v>1236.4000000000001</v>
      </c>
      <c r="D143" s="1">
        <f>VLOOKUP($A143, Parameters!$A$2:$J$1345, MATCH(D$1, Parameters!$1:$1, 0), FALSE)</f>
        <v>80</v>
      </c>
      <c r="E143" s="1">
        <f>VLOOKUP($A143, Parameters!$A$2:$J$1345, MATCH(E$1, Parameters!$1:$1, 0), FALSE)</f>
        <v>2.04806</v>
      </c>
      <c r="F143" s="1">
        <f>VLOOKUP($A143, Parameters!$A$2:$J$1345, MATCH(F$1, Parameters!$1:$1, 0), FALSE)</f>
        <v>5.2925199999999997</v>
      </c>
      <c r="G143" s="1">
        <f>VLOOKUP($A143, Parameters!$A$2:$J$1345, MATCH(G$1, Parameters!$1:$1, 0), FALSE)</f>
        <v>-0.2413030769289215</v>
      </c>
      <c r="H143">
        <f>IF(ISNA(VLOOKUP($A143, 'Source vs. Target'!$A:$D, 3, FALSE)), VLOOKUP($A143, 'Source vs. Target'!$E:$H, 3, FALSE), VLOOKUP($A143, 'Source vs. Target'!$A:$D, 3, FALSE))</f>
        <v>2.9536709189414902E-2</v>
      </c>
      <c r="I143">
        <f>IF(ISNA(VLOOKUP($A143, 'Source vs. Target'!$I:$L, 3, FALSE)), VLOOKUP($A143, 'Source vs. Target'!$M:$P, 3, FALSE), VLOOKUP($A143, 'Source vs. Target'!$I:$L, 3, FALSE))</f>
        <v>3.1680937856435699E-2</v>
      </c>
      <c r="J143">
        <f>IF(ISNA(VLOOKUP($A143, 'Source vs. Target'!$Q:$T, 3, FALSE)), VLOOKUP($A143, 'Source vs. Target'!$U:$X, 3, FALSE), VLOOKUP($A143, 'Source vs. Target'!$Q:$T, 3, FALSE))</f>
        <v>3.5644996911287301E-2</v>
      </c>
    </row>
    <row r="144" spans="1:10" x14ac:dyDescent="0.35">
      <c r="A144" s="6">
        <v>142</v>
      </c>
      <c r="B144" s="1">
        <f>VLOOKUP($A144, Parameters!$A$2:$J$1345, MATCH(B$1, Parameters!$1:$1, 0), FALSE)</f>
        <v>1000</v>
      </c>
      <c r="C144" s="1">
        <f>VLOOKUP($A144, Parameters!$A$2:$J$1345, MATCH(C$1, Parameters!$1:$1, 0), FALSE)</f>
        <v>2472.6999999999998</v>
      </c>
      <c r="D144" s="1">
        <f>VLOOKUP($A144, Parameters!$A$2:$J$1345, MATCH(D$1, Parameters!$1:$1, 0), FALSE)</f>
        <v>80</v>
      </c>
      <c r="E144" s="1">
        <f>VLOOKUP($A144, Parameters!$A$2:$J$1345, MATCH(E$1, Parameters!$1:$1, 0), FALSE)</f>
        <v>2.04806</v>
      </c>
      <c r="F144" s="1">
        <f>VLOOKUP($A144, Parameters!$A$2:$J$1345, MATCH(F$1, Parameters!$1:$1, 0), FALSE)</f>
        <v>5.2925199999999997</v>
      </c>
      <c r="G144" s="1">
        <f>VLOOKUP($A144, Parameters!$A$2:$J$1345, MATCH(G$1, Parameters!$1:$1, 0), FALSE)</f>
        <v>-0.2413030769289215</v>
      </c>
      <c r="H144">
        <f>IF(ISNA(VLOOKUP($A144, 'Source vs. Target'!$A:$D, 3, FALSE)), VLOOKUP($A144, 'Source vs. Target'!$E:$H, 3, FALSE), VLOOKUP($A144, 'Source vs. Target'!$A:$D, 3, FALSE))</f>
        <v>3.9971929043531397E-2</v>
      </c>
      <c r="I144">
        <f>IF(ISNA(VLOOKUP($A144, 'Source vs. Target'!$I:$L, 3, FALSE)), VLOOKUP($A144, 'Source vs. Target'!$M:$P, 3, FALSE), VLOOKUP($A144, 'Source vs. Target'!$I:$L, 3, FALSE))</f>
        <v>4.7402445226907702E-2</v>
      </c>
      <c r="J144">
        <f>IF(ISNA(VLOOKUP($A144, 'Source vs. Target'!$Q:$T, 3, FALSE)), VLOOKUP($A144, 'Source vs. Target'!$U:$X, 3, FALSE), VLOOKUP($A144, 'Source vs. Target'!$Q:$T, 3, FALSE))</f>
        <v>4.9849849194288198E-2</v>
      </c>
    </row>
    <row r="145" spans="1:10" x14ac:dyDescent="0.35">
      <c r="A145" s="6">
        <v>143</v>
      </c>
      <c r="B145" s="1">
        <f>VLOOKUP($A145, Parameters!$A$2:$J$1345, MATCH(B$1, Parameters!$1:$1, 0), FALSE)</f>
        <v>1000</v>
      </c>
      <c r="C145" s="1">
        <f>VLOOKUP($A145, Parameters!$A$2:$J$1345, MATCH(C$1, Parameters!$1:$1, 0), FALSE)</f>
        <v>3709.1</v>
      </c>
      <c r="D145" s="1">
        <f>VLOOKUP($A145, Parameters!$A$2:$J$1345, MATCH(D$1, Parameters!$1:$1, 0), FALSE)</f>
        <v>80</v>
      </c>
      <c r="E145" s="1">
        <f>VLOOKUP($A145, Parameters!$A$2:$J$1345, MATCH(E$1, Parameters!$1:$1, 0), FALSE)</f>
        <v>2.04806</v>
      </c>
      <c r="F145" s="1">
        <f>VLOOKUP($A145, Parameters!$A$2:$J$1345, MATCH(F$1, Parameters!$1:$1, 0), FALSE)</f>
        <v>5.2925199999999997</v>
      </c>
      <c r="G145" s="1">
        <f>VLOOKUP($A145, Parameters!$A$2:$J$1345, MATCH(G$1, Parameters!$1:$1, 0), FALSE)</f>
        <v>-0.2413030769289215</v>
      </c>
      <c r="H145">
        <f>IF(ISNA(VLOOKUP($A145, 'Source vs. Target'!$A:$D, 3, FALSE)), VLOOKUP($A145, 'Source vs. Target'!$E:$H, 3, FALSE), VLOOKUP($A145, 'Source vs. Target'!$A:$D, 3, FALSE))</f>
        <v>7.3825359344482394E-2</v>
      </c>
      <c r="I145">
        <f>IF(ISNA(VLOOKUP($A145, 'Source vs. Target'!$I:$L, 3, FALSE)), VLOOKUP($A145, 'Source vs. Target'!$M:$P, 3, FALSE), VLOOKUP($A145, 'Source vs. Target'!$I:$L, 3, FALSE))</f>
        <v>7.1831166744232094E-2</v>
      </c>
      <c r="J145">
        <f>IF(ISNA(VLOOKUP($A145, 'Source vs. Target'!$Q:$T, 3, FALSE)), VLOOKUP($A145, 'Source vs. Target'!$U:$X, 3, FALSE), VLOOKUP($A145, 'Source vs. Target'!$Q:$T, 3, FALSE))</f>
        <v>7.5266078114509499E-2</v>
      </c>
    </row>
    <row r="146" spans="1:10" x14ac:dyDescent="0.35">
      <c r="A146" s="6">
        <v>144</v>
      </c>
      <c r="B146" s="1">
        <f>VLOOKUP($A146, Parameters!$A$2:$J$1345, MATCH(B$1, Parameters!$1:$1, 0), FALSE)</f>
        <v>2000</v>
      </c>
      <c r="C146" s="1">
        <f>VLOOKUP($A146, Parameters!$A$2:$J$1345, MATCH(C$1, Parameters!$1:$1, 0), FALSE)</f>
        <v>176.62</v>
      </c>
      <c r="D146" s="1">
        <f>VLOOKUP($A146, Parameters!$A$2:$J$1345, MATCH(D$1, Parameters!$1:$1, 0), FALSE)</f>
        <v>80</v>
      </c>
      <c r="E146" s="1">
        <f>VLOOKUP($A146, Parameters!$A$2:$J$1345, MATCH(E$1, Parameters!$1:$1, 0), FALSE)</f>
        <v>5.57219</v>
      </c>
      <c r="F146" s="1">
        <f>VLOOKUP($A146, Parameters!$A$2:$J$1345, MATCH(F$1, Parameters!$1:$1, 0), FALSE)</f>
        <v>4.24322</v>
      </c>
      <c r="G146" s="1">
        <f>VLOOKUP($A146, Parameters!$A$2:$J$1345, MATCH(G$1, Parameters!$1:$1, 0), FALSE)</f>
        <v>1.739059539570188</v>
      </c>
      <c r="H146">
        <f>IF(ISNA(VLOOKUP($A146, 'Source vs. Target'!$A:$D, 3, FALSE)), VLOOKUP($A146, 'Source vs. Target'!$E:$H, 3, FALSE), VLOOKUP($A146, 'Source vs. Target'!$A:$D, 3, FALSE))</f>
        <v>2.76384558528661E-2</v>
      </c>
      <c r="I146">
        <f>IF(ISNA(VLOOKUP($A146, 'Source vs. Target'!$I:$L, 3, FALSE)), VLOOKUP($A146, 'Source vs. Target'!$M:$P, 3, FALSE), VLOOKUP($A146, 'Source vs. Target'!$I:$L, 3, FALSE))</f>
        <v>2.89398375898599E-2</v>
      </c>
      <c r="J146">
        <f>IF(ISNA(VLOOKUP($A146, 'Source vs. Target'!$Q:$T, 3, FALSE)), VLOOKUP($A146, 'Source vs. Target'!$U:$X, 3, FALSE), VLOOKUP($A146, 'Source vs. Target'!$Q:$T, 3, FALSE))</f>
        <v>3.5125754773616701E-2</v>
      </c>
    </row>
    <row r="147" spans="1:10" x14ac:dyDescent="0.35">
      <c r="A147" s="6">
        <v>145</v>
      </c>
      <c r="B147" s="1">
        <f>VLOOKUP($A147, Parameters!$A$2:$J$1345, MATCH(B$1, Parameters!$1:$1, 0), FALSE)</f>
        <v>2000</v>
      </c>
      <c r="C147" s="1">
        <f>VLOOKUP($A147, Parameters!$A$2:$J$1345, MATCH(C$1, Parameters!$1:$1, 0), FALSE)</f>
        <v>1413</v>
      </c>
      <c r="D147" s="1">
        <f>VLOOKUP($A147, Parameters!$A$2:$J$1345, MATCH(D$1, Parameters!$1:$1, 0), FALSE)</f>
        <v>80</v>
      </c>
      <c r="E147" s="1">
        <f>VLOOKUP($A147, Parameters!$A$2:$J$1345, MATCH(E$1, Parameters!$1:$1, 0), FALSE)</f>
        <v>5.57219</v>
      </c>
      <c r="F147" s="1">
        <f>VLOOKUP($A147, Parameters!$A$2:$J$1345, MATCH(F$1, Parameters!$1:$1, 0), FALSE)</f>
        <v>4.24322</v>
      </c>
      <c r="G147" s="1">
        <f>VLOOKUP($A147, Parameters!$A$2:$J$1345, MATCH(G$1, Parameters!$1:$1, 0), FALSE)</f>
        <v>1.739059539570188</v>
      </c>
      <c r="H147">
        <f>IF(ISNA(VLOOKUP($A147, 'Source vs. Target'!$A:$D, 3, FALSE)), VLOOKUP($A147, 'Source vs. Target'!$E:$H, 3, FALSE), VLOOKUP($A147, 'Source vs. Target'!$A:$D, 3, FALSE))</f>
        <v>2.65342816710472E-2</v>
      </c>
      <c r="I147">
        <f>IF(ISNA(VLOOKUP($A147, 'Source vs. Target'!$I:$L, 3, FALSE)), VLOOKUP($A147, 'Source vs. Target'!$M:$P, 3, FALSE), VLOOKUP($A147, 'Source vs. Target'!$I:$L, 3, FALSE))</f>
        <v>2.5988560169935199E-2</v>
      </c>
      <c r="J147">
        <f>IF(ISNA(VLOOKUP($A147, 'Source vs. Target'!$Q:$T, 3, FALSE)), VLOOKUP($A147, 'Source vs. Target'!$U:$X, 3, FALSE), VLOOKUP($A147, 'Source vs. Target'!$Q:$T, 3, FALSE))</f>
        <v>3.3716797828674303E-2</v>
      </c>
    </row>
    <row r="148" spans="1:10" x14ac:dyDescent="0.35">
      <c r="A148" s="6">
        <v>146</v>
      </c>
      <c r="B148" s="1">
        <f>VLOOKUP($A148, Parameters!$A$2:$J$1345, MATCH(B$1, Parameters!$1:$1, 0), FALSE)</f>
        <v>2000</v>
      </c>
      <c r="C148" s="1">
        <f>VLOOKUP($A148, Parameters!$A$2:$J$1345, MATCH(C$1, Parameters!$1:$1, 0), FALSE)</f>
        <v>2649.4</v>
      </c>
      <c r="D148" s="1">
        <f>VLOOKUP($A148, Parameters!$A$2:$J$1345, MATCH(D$1, Parameters!$1:$1, 0), FALSE)</f>
        <v>80</v>
      </c>
      <c r="E148" s="1">
        <f>VLOOKUP($A148, Parameters!$A$2:$J$1345, MATCH(E$1, Parameters!$1:$1, 0), FALSE)</f>
        <v>5.57219</v>
      </c>
      <c r="F148" s="1">
        <f>VLOOKUP($A148, Parameters!$A$2:$J$1345, MATCH(F$1, Parameters!$1:$1, 0), FALSE)</f>
        <v>4.24322</v>
      </c>
      <c r="G148" s="1">
        <f>VLOOKUP($A148, Parameters!$A$2:$J$1345, MATCH(G$1, Parameters!$1:$1, 0), FALSE)</f>
        <v>1.739059539570188</v>
      </c>
      <c r="H148">
        <f>IF(ISNA(VLOOKUP($A148, 'Source vs. Target'!$A:$D, 3, FALSE)), VLOOKUP($A148, 'Source vs. Target'!$E:$H, 3, FALSE), VLOOKUP($A148, 'Source vs. Target'!$A:$D, 3, FALSE))</f>
        <v>4.26922105252742E-2</v>
      </c>
      <c r="I148">
        <f>IF(ISNA(VLOOKUP($A148, 'Source vs. Target'!$I:$L, 3, FALSE)), VLOOKUP($A148, 'Source vs. Target'!$M:$P, 3, FALSE), VLOOKUP($A148, 'Source vs. Target'!$I:$L, 3, FALSE))</f>
        <v>3.1161166727542801E-2</v>
      </c>
      <c r="J148">
        <f>IF(ISNA(VLOOKUP($A148, 'Source vs. Target'!$Q:$T, 3, FALSE)), VLOOKUP($A148, 'Source vs. Target'!$U:$X, 3, FALSE), VLOOKUP($A148, 'Source vs. Target'!$Q:$T, 3, FALSE))</f>
        <v>4.8387404531240401E-2</v>
      </c>
    </row>
    <row r="149" spans="1:10" x14ac:dyDescent="0.35">
      <c r="A149" s="6">
        <v>147</v>
      </c>
      <c r="B149" s="1">
        <f>VLOOKUP($A149, Parameters!$A$2:$J$1345, MATCH(B$1, Parameters!$1:$1, 0), FALSE)</f>
        <v>2000</v>
      </c>
      <c r="C149" s="1">
        <f>VLOOKUP($A149, Parameters!$A$2:$J$1345, MATCH(C$1, Parameters!$1:$1, 0), FALSE)</f>
        <v>3885.7</v>
      </c>
      <c r="D149" s="1">
        <f>VLOOKUP($A149, Parameters!$A$2:$J$1345, MATCH(D$1, Parameters!$1:$1, 0), FALSE)</f>
        <v>80</v>
      </c>
      <c r="E149" s="1">
        <f>VLOOKUP($A149, Parameters!$A$2:$J$1345, MATCH(E$1, Parameters!$1:$1, 0), FALSE)</f>
        <v>5.57219</v>
      </c>
      <c r="F149" s="1">
        <f>VLOOKUP($A149, Parameters!$A$2:$J$1345, MATCH(F$1, Parameters!$1:$1, 0), FALSE)</f>
        <v>4.24322</v>
      </c>
      <c r="G149" s="1">
        <f>VLOOKUP($A149, Parameters!$A$2:$J$1345, MATCH(G$1, Parameters!$1:$1, 0), FALSE)</f>
        <v>1.739059539570188</v>
      </c>
      <c r="H149">
        <f>IF(ISNA(VLOOKUP($A149, 'Source vs. Target'!$A:$D, 3, FALSE)), VLOOKUP($A149, 'Source vs. Target'!$E:$H, 3, FALSE), VLOOKUP($A149, 'Source vs. Target'!$A:$D, 3, FALSE))</f>
        <v>5.1219064742326702E-2</v>
      </c>
      <c r="I149">
        <f>IF(ISNA(VLOOKUP($A149, 'Source vs. Target'!$I:$L, 3, FALSE)), VLOOKUP($A149, 'Source vs. Target'!$M:$P, 3, FALSE), VLOOKUP($A149, 'Source vs. Target'!$I:$L, 3, FALSE))</f>
        <v>3.0706472694873799E-2</v>
      </c>
      <c r="J149">
        <f>IF(ISNA(VLOOKUP($A149, 'Source vs. Target'!$Q:$T, 3, FALSE)), VLOOKUP($A149, 'Source vs. Target'!$U:$X, 3, FALSE), VLOOKUP($A149, 'Source vs. Target'!$Q:$T, 3, FALSE))</f>
        <v>5.3868129849433899E-2</v>
      </c>
    </row>
    <row r="150" spans="1:10" x14ac:dyDescent="0.35">
      <c r="A150" s="6">
        <v>148</v>
      </c>
      <c r="B150" s="1">
        <f>VLOOKUP($A150, Parameters!$A$2:$J$1345, MATCH(B$1, Parameters!$1:$1, 0), FALSE)</f>
        <v>500</v>
      </c>
      <c r="C150" s="1">
        <f>VLOOKUP($A150, Parameters!$A$2:$J$1345, MATCH(C$1, Parameters!$1:$1, 0), FALSE)</f>
        <v>353.25</v>
      </c>
      <c r="D150" s="1">
        <f>VLOOKUP($A150, Parameters!$A$2:$J$1345, MATCH(D$1, Parameters!$1:$1, 0), FALSE)</f>
        <v>80</v>
      </c>
      <c r="E150" s="1">
        <f>VLOOKUP($A150, Parameters!$A$2:$J$1345, MATCH(E$1, Parameters!$1:$1, 0), FALSE)</f>
        <v>1.2701899999999999</v>
      </c>
      <c r="F150" s="1">
        <f>VLOOKUP($A150, Parameters!$A$2:$J$1345, MATCH(F$1, Parameters!$1:$1, 0), FALSE)</f>
        <v>4.32904</v>
      </c>
      <c r="G150" s="1">
        <f>VLOOKUP($A150, Parameters!$A$2:$J$1345, MATCH(G$1, Parameters!$1:$1, 0), FALSE)</f>
        <v>6.4045296179279889</v>
      </c>
      <c r="H150">
        <f>IF(ISNA(VLOOKUP($A150, 'Source vs. Target'!$A:$D, 3, FALSE)), VLOOKUP($A150, 'Source vs. Target'!$E:$H, 3, FALSE), VLOOKUP($A150, 'Source vs. Target'!$A:$D, 3, FALSE))</f>
        <v>5.6548599153756998E-2</v>
      </c>
      <c r="I150">
        <f>IF(ISNA(VLOOKUP($A150, 'Source vs. Target'!$I:$L, 3, FALSE)), VLOOKUP($A150, 'Source vs. Target'!$M:$P, 3, FALSE), VLOOKUP($A150, 'Source vs. Target'!$I:$L, 3, FALSE))</f>
        <v>3.1338457018136902E-2</v>
      </c>
      <c r="J150">
        <f>IF(ISNA(VLOOKUP($A150, 'Source vs. Target'!$Q:$T, 3, FALSE)), VLOOKUP($A150, 'Source vs. Target'!$U:$X, 3, FALSE), VLOOKUP($A150, 'Source vs. Target'!$Q:$T, 3, FALSE))</f>
        <v>2.7248369529843299E-2</v>
      </c>
    </row>
    <row r="151" spans="1:10" x14ac:dyDescent="0.35">
      <c r="A151" s="6">
        <v>149</v>
      </c>
      <c r="B151" s="1">
        <f>VLOOKUP($A151, Parameters!$A$2:$J$1345, MATCH(B$1, Parameters!$1:$1, 0), FALSE)</f>
        <v>500</v>
      </c>
      <c r="C151" s="1">
        <f>VLOOKUP($A151, Parameters!$A$2:$J$1345, MATCH(C$1, Parameters!$1:$1, 0), FALSE)</f>
        <v>1589.6</v>
      </c>
      <c r="D151" s="1">
        <f>VLOOKUP($A151, Parameters!$A$2:$J$1345, MATCH(D$1, Parameters!$1:$1, 0), FALSE)</f>
        <v>80</v>
      </c>
      <c r="E151" s="1">
        <f>VLOOKUP($A151, Parameters!$A$2:$J$1345, MATCH(E$1, Parameters!$1:$1, 0), FALSE)</f>
        <v>1.2701899999999999</v>
      </c>
      <c r="F151" s="1">
        <f>VLOOKUP($A151, Parameters!$A$2:$J$1345, MATCH(F$1, Parameters!$1:$1, 0), FALSE)</f>
        <v>4.32904</v>
      </c>
      <c r="G151" s="1">
        <f>VLOOKUP($A151, Parameters!$A$2:$J$1345, MATCH(G$1, Parameters!$1:$1, 0), FALSE)</f>
        <v>6.4045296179279889</v>
      </c>
      <c r="H151">
        <f>IF(ISNA(VLOOKUP($A151, 'Source vs. Target'!$A:$D, 3, FALSE)), VLOOKUP($A151, 'Source vs. Target'!$E:$H, 3, FALSE), VLOOKUP($A151, 'Source vs. Target'!$A:$D, 3, FALSE))</f>
        <v>3.11761405318975E-2</v>
      </c>
      <c r="I151">
        <f>IF(ISNA(VLOOKUP($A151, 'Source vs. Target'!$I:$L, 3, FALSE)), VLOOKUP($A151, 'Source vs. Target'!$M:$P, 3, FALSE), VLOOKUP($A151, 'Source vs. Target'!$I:$L, 3, FALSE))</f>
        <v>2.9764669016003598E-2</v>
      </c>
      <c r="J151">
        <f>IF(ISNA(VLOOKUP($A151, 'Source vs. Target'!$Q:$T, 3, FALSE)), VLOOKUP($A151, 'Source vs. Target'!$U:$X, 3, FALSE), VLOOKUP($A151, 'Source vs. Target'!$Q:$T, 3, FALSE))</f>
        <v>4.0680278092622701E-2</v>
      </c>
    </row>
    <row r="152" spans="1:10" x14ac:dyDescent="0.35">
      <c r="A152" s="6">
        <v>150</v>
      </c>
      <c r="B152" s="1">
        <f>VLOOKUP($A152, Parameters!$A$2:$J$1345, MATCH(B$1, Parameters!$1:$1, 0), FALSE)</f>
        <v>500</v>
      </c>
      <c r="C152" s="1">
        <f>VLOOKUP($A152, Parameters!$A$2:$J$1345, MATCH(C$1, Parameters!$1:$1, 0), FALSE)</f>
        <v>2826</v>
      </c>
      <c r="D152" s="1">
        <f>VLOOKUP($A152, Parameters!$A$2:$J$1345, MATCH(D$1, Parameters!$1:$1, 0), FALSE)</f>
        <v>80</v>
      </c>
      <c r="E152" s="1">
        <f>VLOOKUP($A152, Parameters!$A$2:$J$1345, MATCH(E$1, Parameters!$1:$1, 0), FALSE)</f>
        <v>1.2701899999999999</v>
      </c>
      <c r="F152" s="1">
        <f>VLOOKUP($A152, Parameters!$A$2:$J$1345, MATCH(F$1, Parameters!$1:$1, 0), FALSE)</f>
        <v>4.32904</v>
      </c>
      <c r="G152" s="1">
        <f>VLOOKUP($A152, Parameters!$A$2:$J$1345, MATCH(G$1, Parameters!$1:$1, 0), FALSE)</f>
        <v>6.4045296179279889</v>
      </c>
      <c r="H152">
        <f>IF(ISNA(VLOOKUP($A152, 'Source vs. Target'!$A:$D, 3, FALSE)), VLOOKUP($A152, 'Source vs. Target'!$E:$H, 3, FALSE), VLOOKUP($A152, 'Source vs. Target'!$A:$D, 3, FALSE))</f>
        <v>5.9446286410093301E-2</v>
      </c>
      <c r="I152">
        <f>IF(ISNA(VLOOKUP($A152, 'Source vs. Target'!$I:$L, 3, FALSE)), VLOOKUP($A152, 'Source vs. Target'!$M:$P, 3, FALSE), VLOOKUP($A152, 'Source vs. Target'!$I:$L, 3, FALSE))</f>
        <v>5.9202760457992498E-2</v>
      </c>
      <c r="J152">
        <f>IF(ISNA(VLOOKUP($A152, 'Source vs. Target'!$Q:$T, 3, FALSE)), VLOOKUP($A152, 'Source vs. Target'!$U:$X, 3, FALSE), VLOOKUP($A152, 'Source vs. Target'!$Q:$T, 3, FALSE))</f>
        <v>6.5649494528770405E-2</v>
      </c>
    </row>
    <row r="153" spans="1:10" x14ac:dyDescent="0.35">
      <c r="A153" s="6">
        <v>151</v>
      </c>
      <c r="B153" s="1">
        <f>VLOOKUP($A153, Parameters!$A$2:$J$1345, MATCH(B$1, Parameters!$1:$1, 0), FALSE)</f>
        <v>500</v>
      </c>
      <c r="C153" s="1">
        <f>VLOOKUP($A153, Parameters!$A$2:$J$1345, MATCH(C$1, Parameters!$1:$1, 0), FALSE)</f>
        <v>4062.4</v>
      </c>
      <c r="D153" s="1">
        <f>VLOOKUP($A153, Parameters!$A$2:$J$1345, MATCH(D$1, Parameters!$1:$1, 0), FALSE)</f>
        <v>80</v>
      </c>
      <c r="E153" s="1">
        <f>VLOOKUP($A153, Parameters!$A$2:$J$1345, MATCH(E$1, Parameters!$1:$1, 0), FALSE)</f>
        <v>1.2701899999999999</v>
      </c>
      <c r="F153" s="1">
        <f>VLOOKUP($A153, Parameters!$A$2:$J$1345, MATCH(F$1, Parameters!$1:$1, 0), FALSE)</f>
        <v>4.32904</v>
      </c>
      <c r="G153" s="1">
        <f>VLOOKUP($A153, Parameters!$A$2:$J$1345, MATCH(G$1, Parameters!$1:$1, 0), FALSE)</f>
        <v>6.4045296179279889</v>
      </c>
      <c r="H153">
        <f>IF(ISNA(VLOOKUP($A153, 'Source vs. Target'!$A:$D, 3, FALSE)), VLOOKUP($A153, 'Source vs. Target'!$E:$H, 3, FALSE), VLOOKUP($A153, 'Source vs. Target'!$A:$D, 3, FALSE))</f>
        <v>4.4552266597747803E-2</v>
      </c>
      <c r="I153">
        <f>IF(ISNA(VLOOKUP($A153, 'Source vs. Target'!$I:$L, 3, FALSE)), VLOOKUP($A153, 'Source vs. Target'!$M:$P, 3, FALSE), VLOOKUP($A153, 'Source vs. Target'!$I:$L, 3, FALSE))</f>
        <v>7.0125222206115695E-2</v>
      </c>
      <c r="J153">
        <f>IF(ISNA(VLOOKUP($A153, 'Source vs. Target'!$Q:$T, 3, FALSE)), VLOOKUP($A153, 'Source vs. Target'!$U:$X, 3, FALSE), VLOOKUP($A153, 'Source vs. Target'!$Q:$T, 3, FALSE))</f>
        <v>7.7853657305240603E-2</v>
      </c>
    </row>
    <row r="154" spans="1:10" x14ac:dyDescent="0.35">
      <c r="A154" s="6">
        <v>152</v>
      </c>
      <c r="B154" s="1">
        <f>VLOOKUP($A154, Parameters!$A$2:$J$1345, MATCH(B$1, Parameters!$1:$1, 0), FALSE)</f>
        <v>3000</v>
      </c>
      <c r="C154" s="1">
        <f>VLOOKUP($A154, Parameters!$A$2:$J$1345, MATCH(C$1, Parameters!$1:$1, 0), FALSE)</f>
        <v>529.87</v>
      </c>
      <c r="D154" s="1">
        <f>VLOOKUP($A154, Parameters!$A$2:$J$1345, MATCH(D$1, Parameters!$1:$1, 0), FALSE)</f>
        <v>80</v>
      </c>
      <c r="E154" s="1">
        <f>VLOOKUP($A154, Parameters!$A$2:$J$1345, MATCH(E$1, Parameters!$1:$1, 0), FALSE)</f>
        <v>5.4168000000000003</v>
      </c>
      <c r="F154" s="1">
        <f>VLOOKUP($A154, Parameters!$A$2:$J$1345, MATCH(F$1, Parameters!$1:$1, 0), FALSE)</f>
        <v>4.34795</v>
      </c>
      <c r="G154" s="1">
        <f>VLOOKUP($A154, Parameters!$A$2:$J$1345, MATCH(G$1, Parameters!$1:$1, 0), FALSE)</f>
        <v>2.0276140076277107</v>
      </c>
      <c r="H154">
        <f>IF(ISNA(VLOOKUP($A154, 'Source vs. Target'!$A:$D, 3, FALSE)), VLOOKUP($A154, 'Source vs. Target'!$E:$H, 3, FALSE), VLOOKUP($A154, 'Source vs. Target'!$A:$D, 3, FALSE))</f>
        <v>1.4865256845951001E-2</v>
      </c>
      <c r="I154">
        <f>IF(ISNA(VLOOKUP($A154, 'Source vs. Target'!$I:$L, 3, FALSE)), VLOOKUP($A154, 'Source vs. Target'!$M:$P, 3, FALSE), VLOOKUP($A154, 'Source vs. Target'!$I:$L, 3, FALSE))</f>
        <v>1.3329118490219101E-2</v>
      </c>
      <c r="J154">
        <f>IF(ISNA(VLOOKUP($A154, 'Source vs. Target'!$Q:$T, 3, FALSE)), VLOOKUP($A154, 'Source vs. Target'!$U:$X, 3, FALSE), VLOOKUP($A154, 'Source vs. Target'!$Q:$T, 3, FALSE))</f>
        <v>1.5150237828493099E-2</v>
      </c>
    </row>
    <row r="155" spans="1:10" x14ac:dyDescent="0.35">
      <c r="A155" s="6">
        <v>153</v>
      </c>
      <c r="B155" s="1">
        <f>VLOOKUP($A155, Parameters!$A$2:$J$1345, MATCH(B$1, Parameters!$1:$1, 0), FALSE)</f>
        <v>3000</v>
      </c>
      <c r="C155" s="1">
        <f>VLOOKUP($A155, Parameters!$A$2:$J$1345, MATCH(C$1, Parameters!$1:$1, 0), FALSE)</f>
        <v>1766.2</v>
      </c>
      <c r="D155" s="1">
        <f>VLOOKUP($A155, Parameters!$A$2:$J$1345, MATCH(D$1, Parameters!$1:$1, 0), FALSE)</f>
        <v>80</v>
      </c>
      <c r="E155" s="1">
        <f>VLOOKUP($A155, Parameters!$A$2:$J$1345, MATCH(E$1, Parameters!$1:$1, 0), FALSE)</f>
        <v>5.4168000000000003</v>
      </c>
      <c r="F155" s="1">
        <f>VLOOKUP($A155, Parameters!$A$2:$J$1345, MATCH(F$1, Parameters!$1:$1, 0), FALSE)</f>
        <v>4.34795</v>
      </c>
      <c r="G155" s="1">
        <f>VLOOKUP($A155, Parameters!$A$2:$J$1345, MATCH(G$1, Parameters!$1:$1, 0), FALSE)</f>
        <v>2.0276140076277107</v>
      </c>
      <c r="H155">
        <f>IF(ISNA(VLOOKUP($A155, 'Source vs. Target'!$A:$D, 3, FALSE)), VLOOKUP($A155, 'Source vs. Target'!$E:$H, 3, FALSE), VLOOKUP($A155, 'Source vs. Target'!$A:$D, 3, FALSE))</f>
        <v>2.6884391903877199E-2</v>
      </c>
      <c r="I155">
        <f>IF(ISNA(VLOOKUP($A155, 'Source vs. Target'!$I:$L, 3, FALSE)), VLOOKUP($A155, 'Source vs. Target'!$M:$P, 3, FALSE), VLOOKUP($A155, 'Source vs. Target'!$I:$L, 3, FALSE))</f>
        <v>2.3935530334710999E-2</v>
      </c>
      <c r="J155">
        <f>IF(ISNA(VLOOKUP($A155, 'Source vs. Target'!$Q:$T, 3, FALSE)), VLOOKUP($A155, 'Source vs. Target'!$U:$X, 3, FALSE), VLOOKUP($A155, 'Source vs. Target'!$Q:$T, 3, FALSE))</f>
        <v>3.0012758448719899E-2</v>
      </c>
    </row>
    <row r="156" spans="1:10" x14ac:dyDescent="0.35">
      <c r="A156" s="6">
        <v>154</v>
      </c>
      <c r="B156" s="1">
        <f>VLOOKUP($A156, Parameters!$A$2:$J$1345, MATCH(B$1, Parameters!$1:$1, 0), FALSE)</f>
        <v>3000</v>
      </c>
      <c r="C156" s="1">
        <f>VLOOKUP($A156, Parameters!$A$2:$J$1345, MATCH(C$1, Parameters!$1:$1, 0), FALSE)</f>
        <v>3002.6</v>
      </c>
      <c r="D156" s="1">
        <f>VLOOKUP($A156, Parameters!$A$2:$J$1345, MATCH(D$1, Parameters!$1:$1, 0), FALSE)</f>
        <v>80</v>
      </c>
      <c r="E156" s="1">
        <f>VLOOKUP($A156, Parameters!$A$2:$J$1345, MATCH(E$1, Parameters!$1:$1, 0), FALSE)</f>
        <v>5.4168000000000003</v>
      </c>
      <c r="F156" s="1">
        <f>VLOOKUP($A156, Parameters!$A$2:$J$1345, MATCH(F$1, Parameters!$1:$1, 0), FALSE)</f>
        <v>4.34795</v>
      </c>
      <c r="G156" s="1">
        <f>VLOOKUP($A156, Parameters!$A$2:$J$1345, MATCH(G$1, Parameters!$1:$1, 0), FALSE)</f>
        <v>2.0276140076277107</v>
      </c>
      <c r="H156">
        <f>IF(ISNA(VLOOKUP($A156, 'Source vs. Target'!$A:$D, 3, FALSE)), VLOOKUP($A156, 'Source vs. Target'!$E:$H, 3, FALSE), VLOOKUP($A156, 'Source vs. Target'!$A:$D, 3, FALSE))</f>
        <v>3.1169211491942399E-2</v>
      </c>
      <c r="I156">
        <f>IF(ISNA(VLOOKUP($A156, 'Source vs. Target'!$I:$L, 3, FALSE)), VLOOKUP($A156, 'Source vs. Target'!$M:$P, 3, FALSE), VLOOKUP($A156, 'Source vs. Target'!$I:$L, 3, FALSE))</f>
        <v>2.9410194605588899E-2</v>
      </c>
      <c r="J156">
        <f>IF(ISNA(VLOOKUP($A156, 'Source vs. Target'!$Q:$T, 3, FALSE)), VLOOKUP($A156, 'Source vs. Target'!$U:$X, 3, FALSE), VLOOKUP($A156, 'Source vs. Target'!$Q:$T, 3, FALSE))</f>
        <v>3.34573537111282E-2</v>
      </c>
    </row>
    <row r="157" spans="1:10" x14ac:dyDescent="0.35">
      <c r="A157" s="6">
        <v>155</v>
      </c>
      <c r="B157" s="1">
        <f>VLOOKUP($A157, Parameters!$A$2:$J$1345, MATCH(B$1, Parameters!$1:$1, 0), FALSE)</f>
        <v>3000</v>
      </c>
      <c r="C157" s="1">
        <f>VLOOKUP($A157, Parameters!$A$2:$J$1345, MATCH(C$1, Parameters!$1:$1, 0), FALSE)</f>
        <v>4239</v>
      </c>
      <c r="D157" s="1">
        <f>VLOOKUP($A157, Parameters!$A$2:$J$1345, MATCH(D$1, Parameters!$1:$1, 0), FALSE)</f>
        <v>80</v>
      </c>
      <c r="E157" s="1">
        <f>VLOOKUP($A157, Parameters!$A$2:$J$1345, MATCH(E$1, Parameters!$1:$1, 0), FALSE)</f>
        <v>5.4168000000000003</v>
      </c>
      <c r="F157" s="1">
        <f>VLOOKUP($A157, Parameters!$A$2:$J$1345, MATCH(F$1, Parameters!$1:$1, 0), FALSE)</f>
        <v>4.34795</v>
      </c>
      <c r="G157" s="1">
        <f>VLOOKUP($A157, Parameters!$A$2:$J$1345, MATCH(G$1, Parameters!$1:$1, 0), FALSE)</f>
        <v>2.0276140076277107</v>
      </c>
      <c r="H157">
        <f>IF(ISNA(VLOOKUP($A157, 'Source vs. Target'!$A:$D, 3, FALSE)), VLOOKUP($A157, 'Source vs. Target'!$E:$H, 3, FALSE), VLOOKUP($A157, 'Source vs. Target'!$A:$D, 3, FALSE))</f>
        <v>3.3906210213899599E-2</v>
      </c>
      <c r="I157">
        <f>IF(ISNA(VLOOKUP($A157, 'Source vs. Target'!$I:$L, 3, FALSE)), VLOOKUP($A157, 'Source vs. Target'!$M:$P, 3, FALSE), VLOOKUP($A157, 'Source vs. Target'!$I:$L, 3, FALSE))</f>
        <v>4.1856754571199403E-2</v>
      </c>
      <c r="J157">
        <f>IF(ISNA(VLOOKUP($A157, 'Source vs. Target'!$Q:$T, 3, FALSE)), VLOOKUP($A157, 'Source vs. Target'!$U:$X, 3, FALSE), VLOOKUP($A157, 'Source vs. Target'!$Q:$T, 3, FALSE))</f>
        <v>3.08406017720699E-2</v>
      </c>
    </row>
    <row r="158" spans="1:10" x14ac:dyDescent="0.35">
      <c r="A158" s="6">
        <v>156</v>
      </c>
      <c r="B158" s="1">
        <f>VLOOKUP($A158, Parameters!$A$2:$J$1345, MATCH(B$1, Parameters!$1:$1, 0), FALSE)</f>
        <v>2000</v>
      </c>
      <c r="C158" s="1">
        <f>VLOOKUP($A158, Parameters!$A$2:$J$1345, MATCH(C$1, Parameters!$1:$1, 0), FALSE)</f>
        <v>706.5</v>
      </c>
      <c r="D158" s="1">
        <f>VLOOKUP($A158, Parameters!$A$2:$J$1345, MATCH(D$1, Parameters!$1:$1, 0), FALSE)</f>
        <v>80</v>
      </c>
      <c r="E158" s="1">
        <f>VLOOKUP($A158, Parameters!$A$2:$J$1345, MATCH(E$1, Parameters!$1:$1, 0), FALSE)</f>
        <v>5.8098700000000001</v>
      </c>
      <c r="F158" s="1">
        <f>VLOOKUP($A158, Parameters!$A$2:$J$1345, MATCH(F$1, Parameters!$1:$1, 0), FALSE)</f>
        <v>4.6330099999999996</v>
      </c>
      <c r="G158" s="1">
        <f>VLOOKUP($A158, Parameters!$A$2:$J$1345, MATCH(G$1, Parameters!$1:$1, 0), FALSE)</f>
        <v>1.877460777457302</v>
      </c>
      <c r="H158">
        <f>IF(ISNA(VLOOKUP($A158, 'Source vs. Target'!$A:$D, 3, FALSE)), VLOOKUP($A158, 'Source vs. Target'!$E:$H, 3, FALSE), VLOOKUP($A158, 'Source vs. Target'!$A:$D, 3, FALSE))</f>
        <v>1.7491290345787999E-2</v>
      </c>
      <c r="I158">
        <f>IF(ISNA(VLOOKUP($A158, 'Source vs. Target'!$I:$L, 3, FALSE)), VLOOKUP($A158, 'Source vs. Target'!$M:$P, 3, FALSE), VLOOKUP($A158, 'Source vs. Target'!$I:$L, 3, FALSE))</f>
        <v>1.6777999699115701E-2</v>
      </c>
      <c r="J158">
        <f>IF(ISNA(VLOOKUP($A158, 'Source vs. Target'!$Q:$T, 3, FALSE)), VLOOKUP($A158, 'Source vs. Target'!$U:$X, 3, FALSE), VLOOKUP($A158, 'Source vs. Target'!$Q:$T, 3, FALSE))</f>
        <v>1.8760686740279101E-2</v>
      </c>
    </row>
    <row r="159" spans="1:10" x14ac:dyDescent="0.35">
      <c r="A159" s="6">
        <v>157</v>
      </c>
      <c r="B159" s="1">
        <f>VLOOKUP($A159, Parameters!$A$2:$J$1345, MATCH(B$1, Parameters!$1:$1, 0), FALSE)</f>
        <v>2000</v>
      </c>
      <c r="C159" s="1">
        <f>VLOOKUP($A159, Parameters!$A$2:$J$1345, MATCH(C$1, Parameters!$1:$1, 0), FALSE)</f>
        <v>1942.9</v>
      </c>
      <c r="D159" s="1">
        <f>VLOOKUP($A159, Parameters!$A$2:$J$1345, MATCH(D$1, Parameters!$1:$1, 0), FALSE)</f>
        <v>80</v>
      </c>
      <c r="E159" s="1">
        <f>VLOOKUP($A159, Parameters!$A$2:$J$1345, MATCH(E$1, Parameters!$1:$1, 0), FALSE)</f>
        <v>5.8098700000000001</v>
      </c>
      <c r="F159" s="1">
        <f>VLOOKUP($A159, Parameters!$A$2:$J$1345, MATCH(F$1, Parameters!$1:$1, 0), FALSE)</f>
        <v>4.6330099999999996</v>
      </c>
      <c r="G159" s="1">
        <f>VLOOKUP($A159, Parameters!$A$2:$J$1345, MATCH(G$1, Parameters!$1:$1, 0), FALSE)</f>
        <v>1.877460777457302</v>
      </c>
      <c r="H159">
        <f>IF(ISNA(VLOOKUP($A159, 'Source vs. Target'!$A:$D, 3, FALSE)), VLOOKUP($A159, 'Source vs. Target'!$E:$H, 3, FALSE), VLOOKUP($A159, 'Source vs. Target'!$A:$D, 3, FALSE))</f>
        <v>3.3775757998227997E-2</v>
      </c>
      <c r="I159">
        <f>IF(ISNA(VLOOKUP($A159, 'Source vs. Target'!$I:$L, 3, FALSE)), VLOOKUP($A159, 'Source vs. Target'!$M:$P, 3, FALSE), VLOOKUP($A159, 'Source vs. Target'!$I:$L, 3, FALSE))</f>
        <v>3.0083006247877998E-2</v>
      </c>
      <c r="J159">
        <f>IF(ISNA(VLOOKUP($A159, 'Source vs. Target'!$Q:$T, 3, FALSE)), VLOOKUP($A159, 'Source vs. Target'!$U:$X, 3, FALSE), VLOOKUP($A159, 'Source vs. Target'!$Q:$T, 3, FALSE))</f>
        <v>3.3081050962209702E-2</v>
      </c>
    </row>
    <row r="160" spans="1:10" x14ac:dyDescent="0.35">
      <c r="A160" s="6">
        <v>158</v>
      </c>
      <c r="B160" s="1">
        <f>VLOOKUP($A160, Parameters!$A$2:$J$1345, MATCH(B$1, Parameters!$1:$1, 0), FALSE)</f>
        <v>2000</v>
      </c>
      <c r="C160" s="1">
        <f>VLOOKUP($A160, Parameters!$A$2:$J$1345, MATCH(C$1, Parameters!$1:$1, 0), FALSE)</f>
        <v>3179.2</v>
      </c>
      <c r="D160" s="1">
        <f>VLOOKUP($A160, Parameters!$A$2:$J$1345, MATCH(D$1, Parameters!$1:$1, 0), FALSE)</f>
        <v>80</v>
      </c>
      <c r="E160" s="1">
        <f>VLOOKUP($A160, Parameters!$A$2:$J$1345, MATCH(E$1, Parameters!$1:$1, 0), FALSE)</f>
        <v>5.8098700000000001</v>
      </c>
      <c r="F160" s="1">
        <f>VLOOKUP($A160, Parameters!$A$2:$J$1345, MATCH(F$1, Parameters!$1:$1, 0), FALSE)</f>
        <v>4.6330099999999996</v>
      </c>
      <c r="G160" s="1">
        <f>VLOOKUP($A160, Parameters!$A$2:$J$1345, MATCH(G$1, Parameters!$1:$1, 0), FALSE)</f>
        <v>1.877460777457302</v>
      </c>
      <c r="H160">
        <f>IF(ISNA(VLOOKUP($A160, 'Source vs. Target'!$A:$D, 3, FALSE)), VLOOKUP($A160, 'Source vs. Target'!$E:$H, 3, FALSE), VLOOKUP($A160, 'Source vs. Target'!$A:$D, 3, FALSE))</f>
        <v>4.0958203375339501E-2</v>
      </c>
      <c r="I160">
        <f>IF(ISNA(VLOOKUP($A160, 'Source vs. Target'!$I:$L, 3, FALSE)), VLOOKUP($A160, 'Source vs. Target'!$M:$P, 3, FALSE), VLOOKUP($A160, 'Source vs. Target'!$I:$L, 3, FALSE))</f>
        <v>3.4846242517232798E-2</v>
      </c>
      <c r="J160">
        <f>IF(ISNA(VLOOKUP($A160, 'Source vs. Target'!$Q:$T, 3, FALSE)), VLOOKUP($A160, 'Source vs. Target'!$U:$X, 3, FALSE), VLOOKUP($A160, 'Source vs. Target'!$Q:$T, 3, FALSE))</f>
        <v>2.66485977917909E-2</v>
      </c>
    </row>
    <row r="161" spans="1:10" x14ac:dyDescent="0.35">
      <c r="A161" s="6">
        <v>159</v>
      </c>
      <c r="B161" s="1">
        <f>VLOOKUP($A161, Parameters!$A$2:$J$1345, MATCH(B$1, Parameters!$1:$1, 0), FALSE)</f>
        <v>2000</v>
      </c>
      <c r="C161" s="1">
        <f>VLOOKUP($A161, Parameters!$A$2:$J$1345, MATCH(C$1, Parameters!$1:$1, 0), FALSE)</f>
        <v>4415.6000000000004</v>
      </c>
      <c r="D161" s="1">
        <f>VLOOKUP($A161, Parameters!$A$2:$J$1345, MATCH(D$1, Parameters!$1:$1, 0), FALSE)</f>
        <v>80</v>
      </c>
      <c r="E161" s="1">
        <f>VLOOKUP($A161, Parameters!$A$2:$J$1345, MATCH(E$1, Parameters!$1:$1, 0), FALSE)</f>
        <v>5.8098700000000001</v>
      </c>
      <c r="F161" s="1">
        <f>VLOOKUP($A161, Parameters!$A$2:$J$1345, MATCH(F$1, Parameters!$1:$1, 0), FALSE)</f>
        <v>4.6330099999999996</v>
      </c>
      <c r="G161" s="1">
        <f>VLOOKUP($A161, Parameters!$A$2:$J$1345, MATCH(G$1, Parameters!$1:$1, 0), FALSE)</f>
        <v>1.877460777457302</v>
      </c>
      <c r="H161">
        <f>IF(ISNA(VLOOKUP($A161, 'Source vs. Target'!$A:$D, 3, FALSE)), VLOOKUP($A161, 'Source vs. Target'!$E:$H, 3, FALSE), VLOOKUP($A161, 'Source vs. Target'!$A:$D, 3, FALSE))</f>
        <v>4.4974267482757499E-2</v>
      </c>
      <c r="I161">
        <f>IF(ISNA(VLOOKUP($A161, 'Source vs. Target'!$I:$L, 3, FALSE)), VLOOKUP($A161, 'Source vs. Target'!$M:$P, 3, FALSE), VLOOKUP($A161, 'Source vs. Target'!$I:$L, 3, FALSE))</f>
        <v>2.9404625296592699E-2</v>
      </c>
      <c r="J161">
        <f>IF(ISNA(VLOOKUP($A161, 'Source vs. Target'!$Q:$T, 3, FALSE)), VLOOKUP($A161, 'Source vs. Target'!$U:$X, 3, FALSE), VLOOKUP($A161, 'Source vs. Target'!$Q:$T, 3, FALSE))</f>
        <v>4.21616286039352E-2</v>
      </c>
    </row>
    <row r="162" spans="1:10" x14ac:dyDescent="0.35">
      <c r="A162" s="6">
        <v>160</v>
      </c>
      <c r="B162" s="1">
        <f>VLOOKUP($A162, Parameters!$A$2:$J$1345, MATCH(B$1, Parameters!$1:$1, 0), FALSE)</f>
        <v>3000</v>
      </c>
      <c r="C162" s="1">
        <f>VLOOKUP($A162, Parameters!$A$2:$J$1345, MATCH(C$1, Parameters!$1:$1, 0), FALSE)</f>
        <v>883.12</v>
      </c>
      <c r="D162" s="1">
        <f>VLOOKUP($A162, Parameters!$A$2:$J$1345, MATCH(D$1, Parameters!$1:$1, 0), FALSE)</f>
        <v>80</v>
      </c>
      <c r="E162" s="1">
        <f>VLOOKUP($A162, Parameters!$A$2:$J$1345, MATCH(E$1, Parameters!$1:$1, 0), FALSE)</f>
        <v>0.47193000000000002</v>
      </c>
      <c r="F162" s="1">
        <f>VLOOKUP($A162, Parameters!$A$2:$J$1345, MATCH(F$1, Parameters!$1:$1, 0), FALSE)</f>
        <v>5.1642900000000003</v>
      </c>
      <c r="G162" s="1">
        <f>VLOOKUP($A162, Parameters!$A$2:$J$1345, MATCH(G$1, Parameters!$1:$1, 0), FALSE)</f>
        <v>-1.7475887312164402</v>
      </c>
      <c r="H162">
        <f>IF(ISNA(VLOOKUP($A162, 'Source vs. Target'!$A:$D, 3, FALSE)), VLOOKUP($A162, 'Source vs. Target'!$E:$H, 3, FALSE), VLOOKUP($A162, 'Source vs. Target'!$A:$D, 3, FALSE))</f>
        <v>1.8501728773117E-2</v>
      </c>
      <c r="I162">
        <f>IF(ISNA(VLOOKUP($A162, 'Source vs. Target'!$I:$L, 3, FALSE)), VLOOKUP($A162, 'Source vs. Target'!$M:$P, 3, FALSE), VLOOKUP($A162, 'Source vs. Target'!$I:$L, 3, FALSE))</f>
        <v>1.7702205106615999E-2</v>
      </c>
      <c r="J162">
        <f>IF(ISNA(VLOOKUP($A162, 'Source vs. Target'!$Q:$T, 3, FALSE)), VLOOKUP($A162, 'Source vs. Target'!$U:$X, 3, FALSE), VLOOKUP($A162, 'Source vs. Target'!$Q:$T, 3, FALSE))</f>
        <v>1.8433205783367101E-2</v>
      </c>
    </row>
    <row r="163" spans="1:10" x14ac:dyDescent="0.35">
      <c r="A163" s="6">
        <v>161</v>
      </c>
      <c r="B163" s="1">
        <f>VLOOKUP($A163, Parameters!$A$2:$J$1345, MATCH(B$1, Parameters!$1:$1, 0), FALSE)</f>
        <v>3000</v>
      </c>
      <c r="C163" s="1">
        <f>VLOOKUP($A163, Parameters!$A$2:$J$1345, MATCH(C$1, Parameters!$1:$1, 0), FALSE)</f>
        <v>2119.5</v>
      </c>
      <c r="D163" s="1">
        <f>VLOOKUP($A163, Parameters!$A$2:$J$1345, MATCH(D$1, Parameters!$1:$1, 0), FALSE)</f>
        <v>80</v>
      </c>
      <c r="E163" s="1">
        <f>VLOOKUP($A163, Parameters!$A$2:$J$1345, MATCH(E$1, Parameters!$1:$1, 0), FALSE)</f>
        <v>0.47193000000000002</v>
      </c>
      <c r="F163" s="1">
        <f>VLOOKUP($A163, Parameters!$A$2:$J$1345, MATCH(F$1, Parameters!$1:$1, 0), FALSE)</f>
        <v>5.1642900000000003</v>
      </c>
      <c r="G163" s="1">
        <f>VLOOKUP($A163, Parameters!$A$2:$J$1345, MATCH(G$1, Parameters!$1:$1, 0), FALSE)</f>
        <v>-1.7475887312164402</v>
      </c>
      <c r="H163">
        <f>IF(ISNA(VLOOKUP($A163, 'Source vs. Target'!$A:$D, 3, FALSE)), VLOOKUP($A163, 'Source vs. Target'!$E:$H, 3, FALSE), VLOOKUP($A163, 'Source vs. Target'!$A:$D, 3, FALSE))</f>
        <v>3.4810274839401197E-2</v>
      </c>
      <c r="I163">
        <f>IF(ISNA(VLOOKUP($A163, 'Source vs. Target'!$I:$L, 3, FALSE)), VLOOKUP($A163, 'Source vs. Target'!$M:$P, 3, FALSE), VLOOKUP($A163, 'Source vs. Target'!$I:$L, 3, FALSE))</f>
        <v>3.6370936781167901E-2</v>
      </c>
      <c r="J163">
        <f>IF(ISNA(VLOOKUP($A163, 'Source vs. Target'!$Q:$T, 3, FALSE)), VLOOKUP($A163, 'Source vs. Target'!$U:$X, 3, FALSE), VLOOKUP($A163, 'Source vs. Target'!$Q:$T, 3, FALSE))</f>
        <v>3.6376234143972397E-2</v>
      </c>
    </row>
    <row r="164" spans="1:10" x14ac:dyDescent="0.35">
      <c r="A164" s="6">
        <v>162</v>
      </c>
      <c r="B164" s="1">
        <f>VLOOKUP($A164, Parameters!$A$2:$J$1345, MATCH(B$1, Parameters!$1:$1, 0), FALSE)</f>
        <v>3000</v>
      </c>
      <c r="C164" s="1">
        <f>VLOOKUP($A164, Parameters!$A$2:$J$1345, MATCH(C$1, Parameters!$1:$1, 0), FALSE)</f>
        <v>3355.9</v>
      </c>
      <c r="D164" s="1">
        <f>VLOOKUP($A164, Parameters!$A$2:$J$1345, MATCH(D$1, Parameters!$1:$1, 0), FALSE)</f>
        <v>80</v>
      </c>
      <c r="E164" s="1">
        <f>VLOOKUP($A164, Parameters!$A$2:$J$1345, MATCH(E$1, Parameters!$1:$1, 0), FALSE)</f>
        <v>0.47193000000000002</v>
      </c>
      <c r="F164" s="1">
        <f>VLOOKUP($A164, Parameters!$A$2:$J$1345, MATCH(F$1, Parameters!$1:$1, 0), FALSE)</f>
        <v>5.1642900000000003</v>
      </c>
      <c r="G164" s="1">
        <f>VLOOKUP($A164, Parameters!$A$2:$J$1345, MATCH(G$1, Parameters!$1:$1, 0), FALSE)</f>
        <v>-1.7475887312164402</v>
      </c>
      <c r="H164">
        <f>IF(ISNA(VLOOKUP($A164, 'Source vs. Target'!$A:$D, 3, FALSE)), VLOOKUP($A164, 'Source vs. Target'!$E:$H, 3, FALSE), VLOOKUP($A164, 'Source vs. Target'!$A:$D, 3, FALSE))</f>
        <v>4.8895951360463999E-2</v>
      </c>
      <c r="I164">
        <f>IF(ISNA(VLOOKUP($A164, 'Source vs. Target'!$I:$L, 3, FALSE)), VLOOKUP($A164, 'Source vs. Target'!$M:$P, 3, FALSE), VLOOKUP($A164, 'Source vs. Target'!$I:$L, 3, FALSE))</f>
        <v>4.4601906090974801E-2</v>
      </c>
      <c r="J164">
        <f>IF(ISNA(VLOOKUP($A164, 'Source vs. Target'!$Q:$T, 3, FALSE)), VLOOKUP($A164, 'Source vs. Target'!$U:$X, 3, FALSE), VLOOKUP($A164, 'Source vs. Target'!$Q:$T, 3, FALSE))</f>
        <v>4.2688976973295198E-2</v>
      </c>
    </row>
    <row r="165" spans="1:10" x14ac:dyDescent="0.35">
      <c r="A165" s="6">
        <v>163</v>
      </c>
      <c r="B165" s="1">
        <f>VLOOKUP($A165, Parameters!$A$2:$J$1345, MATCH(B$1, Parameters!$1:$1, 0), FALSE)</f>
        <v>3000</v>
      </c>
      <c r="C165" s="1">
        <f>VLOOKUP($A165, Parameters!$A$2:$J$1345, MATCH(C$1, Parameters!$1:$1, 0), FALSE)</f>
        <v>4673.8</v>
      </c>
      <c r="D165" s="1">
        <f>VLOOKUP($A165, Parameters!$A$2:$J$1345, MATCH(D$1, Parameters!$1:$1, 0), FALSE)</f>
        <v>80</v>
      </c>
      <c r="E165" s="1">
        <f>VLOOKUP($A165, Parameters!$A$2:$J$1345, MATCH(E$1, Parameters!$1:$1, 0), FALSE)</f>
        <v>0.47193000000000002</v>
      </c>
      <c r="F165" s="1">
        <f>VLOOKUP($A165, Parameters!$A$2:$J$1345, MATCH(F$1, Parameters!$1:$1, 0), FALSE)</f>
        <v>5.1642900000000003</v>
      </c>
      <c r="G165" s="1">
        <f>VLOOKUP($A165, Parameters!$A$2:$J$1345, MATCH(G$1, Parameters!$1:$1, 0), FALSE)</f>
        <v>-1.7475887312164402</v>
      </c>
      <c r="H165">
        <f>IF(ISNA(VLOOKUP($A165, 'Source vs. Target'!$A:$D, 3, FALSE)), VLOOKUP($A165, 'Source vs. Target'!$E:$H, 3, FALSE), VLOOKUP($A165, 'Source vs. Target'!$A:$D, 3, FALSE))</f>
        <v>3.4672833979129701E-2</v>
      </c>
      <c r="I165">
        <f>IF(ISNA(VLOOKUP($A165, 'Source vs. Target'!$I:$L, 3, FALSE)), VLOOKUP($A165, 'Source vs. Target'!$M:$P, 3, FALSE), VLOOKUP($A165, 'Source vs. Target'!$I:$L, 3, FALSE))</f>
        <v>4.9049094319343498E-2</v>
      </c>
      <c r="J165">
        <f>IF(ISNA(VLOOKUP($A165, 'Source vs. Target'!$Q:$T, 3, FALSE)), VLOOKUP($A165, 'Source vs. Target'!$U:$X, 3, FALSE), VLOOKUP($A165, 'Source vs. Target'!$Q:$T, 3, FALSE))</f>
        <v>3.2771907746791798E-2</v>
      </c>
    </row>
    <row r="166" spans="1:10" x14ac:dyDescent="0.35">
      <c r="A166" s="6">
        <v>164</v>
      </c>
      <c r="B166" s="1">
        <f>VLOOKUP($A166, Parameters!$A$2:$J$1345, MATCH(B$1, Parameters!$1:$1, 0), FALSE)</f>
        <v>1000</v>
      </c>
      <c r="C166" s="1">
        <f>VLOOKUP($A166, Parameters!$A$2:$J$1345, MATCH(C$1, Parameters!$1:$1, 0), FALSE)</f>
        <v>1059.7</v>
      </c>
      <c r="D166" s="1">
        <f>VLOOKUP($A166, Parameters!$A$2:$J$1345, MATCH(D$1, Parameters!$1:$1, 0), FALSE)</f>
        <v>80</v>
      </c>
      <c r="E166" s="1">
        <f>VLOOKUP($A166, Parameters!$A$2:$J$1345, MATCH(E$1, Parameters!$1:$1, 0), FALSE)</f>
        <v>4.5130400000000002</v>
      </c>
      <c r="F166" s="1">
        <f>VLOOKUP($A166, Parameters!$A$2:$J$1345, MATCH(F$1, Parameters!$1:$1, 0), FALSE)</f>
        <v>4.0675100000000004</v>
      </c>
      <c r="G166" s="1">
        <f>VLOOKUP($A166, Parameters!$A$2:$J$1345, MATCH(G$1, Parameters!$1:$1, 0), FALSE)</f>
        <v>2.6460104322020328</v>
      </c>
      <c r="H166">
        <f>IF(ISNA(VLOOKUP($A166, 'Source vs. Target'!$A:$D, 3, FALSE)), VLOOKUP($A166, 'Source vs. Target'!$E:$H, 3, FALSE), VLOOKUP($A166, 'Source vs. Target'!$A:$D, 3, FALSE))</f>
        <v>3.01044750958681E-2</v>
      </c>
      <c r="I166">
        <f>IF(ISNA(VLOOKUP($A166, 'Source vs. Target'!$I:$L, 3, FALSE)), VLOOKUP($A166, 'Source vs. Target'!$M:$P, 3, FALSE), VLOOKUP($A166, 'Source vs. Target'!$I:$L, 3, FALSE))</f>
        <v>2.2760715335607501E-2</v>
      </c>
      <c r="J166">
        <f>IF(ISNA(VLOOKUP($A166, 'Source vs. Target'!$Q:$T, 3, FALSE)), VLOOKUP($A166, 'Source vs. Target'!$U:$X, 3, FALSE), VLOOKUP($A166, 'Source vs. Target'!$Q:$T, 3, FALSE))</f>
        <v>3.1584959477186203E-2</v>
      </c>
    </row>
    <row r="167" spans="1:10" x14ac:dyDescent="0.35">
      <c r="A167" s="6">
        <v>165</v>
      </c>
      <c r="B167" s="1">
        <f>VLOOKUP($A167, Parameters!$A$2:$J$1345, MATCH(B$1, Parameters!$1:$1, 0), FALSE)</f>
        <v>1000</v>
      </c>
      <c r="C167" s="1">
        <f>VLOOKUP($A167, Parameters!$A$2:$J$1345, MATCH(C$1, Parameters!$1:$1, 0), FALSE)</f>
        <v>2296.1</v>
      </c>
      <c r="D167" s="1">
        <f>VLOOKUP($A167, Parameters!$A$2:$J$1345, MATCH(D$1, Parameters!$1:$1, 0), FALSE)</f>
        <v>80</v>
      </c>
      <c r="E167" s="1">
        <f>VLOOKUP($A167, Parameters!$A$2:$J$1345, MATCH(E$1, Parameters!$1:$1, 0), FALSE)</f>
        <v>4.5130400000000002</v>
      </c>
      <c r="F167" s="1">
        <f>VLOOKUP($A167, Parameters!$A$2:$J$1345, MATCH(F$1, Parameters!$1:$1, 0), FALSE)</f>
        <v>4.0675100000000004</v>
      </c>
      <c r="G167" s="1">
        <f>VLOOKUP($A167, Parameters!$A$2:$J$1345, MATCH(G$1, Parameters!$1:$1, 0), FALSE)</f>
        <v>2.6460104322020328</v>
      </c>
      <c r="H167">
        <f>IF(ISNA(VLOOKUP($A167, 'Source vs. Target'!$A:$D, 3, FALSE)), VLOOKUP($A167, 'Source vs. Target'!$E:$H, 3, FALSE), VLOOKUP($A167, 'Source vs. Target'!$A:$D, 3, FALSE))</f>
        <v>4.4827051460742902E-2</v>
      </c>
      <c r="I167">
        <f>IF(ISNA(VLOOKUP($A167, 'Source vs. Target'!$I:$L, 3, FALSE)), VLOOKUP($A167, 'Source vs. Target'!$M:$P, 3, FALSE), VLOOKUP($A167, 'Source vs. Target'!$I:$L, 3, FALSE))</f>
        <v>4.5642480254173202E-2</v>
      </c>
      <c r="J167">
        <f>IF(ISNA(VLOOKUP($A167, 'Source vs. Target'!$Q:$T, 3, FALSE)), VLOOKUP($A167, 'Source vs. Target'!$U:$X, 3, FALSE), VLOOKUP($A167, 'Source vs. Target'!$Q:$T, 3, FALSE))</f>
        <v>5.1218677312135599E-2</v>
      </c>
    </row>
    <row r="168" spans="1:10" x14ac:dyDescent="0.35">
      <c r="A168" s="6">
        <v>166</v>
      </c>
      <c r="B168" s="1">
        <f>VLOOKUP($A168, Parameters!$A$2:$J$1345, MATCH(B$1, Parameters!$1:$1, 0), FALSE)</f>
        <v>1000</v>
      </c>
      <c r="C168" s="1">
        <f>VLOOKUP($A168, Parameters!$A$2:$J$1345, MATCH(C$1, Parameters!$1:$1, 0), FALSE)</f>
        <v>3532.5</v>
      </c>
      <c r="D168" s="1">
        <f>VLOOKUP($A168, Parameters!$A$2:$J$1345, MATCH(D$1, Parameters!$1:$1, 0), FALSE)</f>
        <v>80</v>
      </c>
      <c r="E168" s="1">
        <f>VLOOKUP($A168, Parameters!$A$2:$J$1345, MATCH(E$1, Parameters!$1:$1, 0), FALSE)</f>
        <v>4.5130400000000002</v>
      </c>
      <c r="F168" s="1">
        <f>VLOOKUP($A168, Parameters!$A$2:$J$1345, MATCH(F$1, Parameters!$1:$1, 0), FALSE)</f>
        <v>4.0675100000000004</v>
      </c>
      <c r="G168" s="1">
        <f>VLOOKUP($A168, Parameters!$A$2:$J$1345, MATCH(G$1, Parameters!$1:$1, 0), FALSE)</f>
        <v>2.6460104322020328</v>
      </c>
      <c r="H168">
        <f>IF(ISNA(VLOOKUP($A168, 'Source vs. Target'!$A:$D, 3, FALSE)), VLOOKUP($A168, 'Source vs. Target'!$E:$H, 3, FALSE), VLOOKUP($A168, 'Source vs. Target'!$A:$D, 3, FALSE))</f>
        <v>3.5068672150373403E-2</v>
      </c>
      <c r="I168">
        <f>IF(ISNA(VLOOKUP($A168, 'Source vs. Target'!$I:$L, 3, FALSE)), VLOOKUP($A168, 'Source vs. Target'!$M:$P, 3, FALSE), VLOOKUP($A168, 'Source vs. Target'!$I:$L, 3, FALSE))</f>
        <v>2.66301445662975E-2</v>
      </c>
      <c r="J168">
        <f>IF(ISNA(VLOOKUP($A168, 'Source vs. Target'!$Q:$T, 3, FALSE)), VLOOKUP($A168, 'Source vs. Target'!$U:$X, 3, FALSE), VLOOKUP($A168, 'Source vs. Target'!$Q:$T, 3, FALSE))</f>
        <v>6.0445833951234797E-2</v>
      </c>
    </row>
    <row r="169" spans="1:10" x14ac:dyDescent="0.35">
      <c r="A169" s="6">
        <v>167</v>
      </c>
      <c r="B169" s="1">
        <f>VLOOKUP($A169, Parameters!$A$2:$J$1345, MATCH(B$1, Parameters!$1:$1, 0), FALSE)</f>
        <v>1000</v>
      </c>
      <c r="C169" s="1">
        <f>VLOOKUP($A169, Parameters!$A$2:$J$1345, MATCH(C$1, Parameters!$1:$1, 0), FALSE)</f>
        <v>7322.7</v>
      </c>
      <c r="D169" s="1">
        <f>VLOOKUP($A169, Parameters!$A$2:$J$1345, MATCH(D$1, Parameters!$1:$1, 0), FALSE)</f>
        <v>80</v>
      </c>
      <c r="E169" s="1">
        <f>VLOOKUP($A169, Parameters!$A$2:$J$1345, MATCH(E$1, Parameters!$1:$1, 0), FALSE)</f>
        <v>4.5130400000000002</v>
      </c>
      <c r="F169" s="1">
        <f>VLOOKUP($A169, Parameters!$A$2:$J$1345, MATCH(F$1, Parameters!$1:$1, 0), FALSE)</f>
        <v>4.0675100000000004</v>
      </c>
      <c r="G169" s="1">
        <f>VLOOKUP($A169, Parameters!$A$2:$J$1345, MATCH(G$1, Parameters!$1:$1, 0), FALSE)</f>
        <v>2.6460104322020328</v>
      </c>
      <c r="H169">
        <f>IF(ISNA(VLOOKUP($A169, 'Source vs. Target'!$A:$D, 3, FALSE)), VLOOKUP($A169, 'Source vs. Target'!$E:$H, 3, FALSE), VLOOKUP($A169, 'Source vs. Target'!$A:$D, 3, FALSE))</f>
        <v>0.105504184961318</v>
      </c>
      <c r="I169">
        <f>IF(ISNA(VLOOKUP($A169, 'Source vs. Target'!$I:$L, 3, FALSE)), VLOOKUP($A169, 'Source vs. Target'!$M:$P, 3, FALSE), VLOOKUP($A169, 'Source vs. Target'!$I:$L, 3, FALSE))</f>
        <v>0.115031421184539</v>
      </c>
      <c r="J169">
        <f>IF(ISNA(VLOOKUP($A169, 'Source vs. Target'!$Q:$T, 3, FALSE)), VLOOKUP($A169, 'Source vs. Target'!$U:$X, 3, FALSE), VLOOKUP($A169, 'Source vs. Target'!$Q:$T, 3, FALSE))</f>
        <v>0.13141877949237801</v>
      </c>
    </row>
    <row r="170" spans="1:10" x14ac:dyDescent="0.35">
      <c r="A170" s="6">
        <v>168</v>
      </c>
      <c r="B170" s="1">
        <f>VLOOKUP($A170, Parameters!$A$2:$J$1345, MATCH(B$1, Parameters!$1:$1, 0), FALSE)</f>
        <v>2000</v>
      </c>
      <c r="C170" s="1">
        <f>VLOOKUP($A170, Parameters!$A$2:$J$1345, MATCH(C$1, Parameters!$1:$1, 0), FALSE)</f>
        <v>20</v>
      </c>
      <c r="D170" s="1">
        <f>VLOOKUP($A170, Parameters!$A$2:$J$1345, MATCH(D$1, Parameters!$1:$1, 0), FALSE)</f>
        <v>80</v>
      </c>
      <c r="E170" s="1">
        <f>VLOOKUP($A170, Parameters!$A$2:$J$1345, MATCH(E$1, Parameters!$1:$1, 0), FALSE)</f>
        <v>4.2856300000000003</v>
      </c>
      <c r="F170" s="1">
        <f>VLOOKUP($A170, Parameters!$A$2:$J$1345, MATCH(F$1, Parameters!$1:$1, 0), FALSE)</f>
        <v>4.5012299999999996</v>
      </c>
      <c r="G170" s="1">
        <f>VLOOKUP($A170, Parameters!$A$2:$J$1345, MATCH(G$1, Parameters!$1:$1, 0), FALSE)</f>
        <v>3.327019550485959</v>
      </c>
      <c r="H170">
        <f>IF(ISNA(VLOOKUP($A170, 'Source vs. Target'!$A:$D, 3, FALSE)), VLOOKUP($A170, 'Source vs. Target'!$E:$H, 3, FALSE), VLOOKUP($A170, 'Source vs. Target'!$A:$D, 3, FALSE))</f>
        <v>1.6176743432879399E-2</v>
      </c>
      <c r="I170">
        <f>IF(ISNA(VLOOKUP($A170, 'Source vs. Target'!$I:$L, 3, FALSE)), VLOOKUP($A170, 'Source vs. Target'!$M:$P, 3, FALSE), VLOOKUP($A170, 'Source vs. Target'!$I:$L, 3, FALSE))</f>
        <v>1.7225025221705399E-2</v>
      </c>
      <c r="J170">
        <f>IF(ISNA(VLOOKUP($A170, 'Source vs. Target'!$Q:$T, 3, FALSE)), VLOOKUP($A170, 'Source vs. Target'!$U:$X, 3, FALSE), VLOOKUP($A170, 'Source vs. Target'!$Q:$T, 3, FALSE))</f>
        <v>1.6390370205044701E-2</v>
      </c>
    </row>
    <row r="171" spans="1:10" x14ac:dyDescent="0.35">
      <c r="A171" s="6">
        <v>169</v>
      </c>
      <c r="B171" s="1">
        <f>VLOOKUP($A171, Parameters!$A$2:$J$1345, MATCH(B$1, Parameters!$1:$1, 0), FALSE)</f>
        <v>2000</v>
      </c>
      <c r="C171" s="1">
        <f>VLOOKUP($A171, Parameters!$A$2:$J$1345, MATCH(C$1, Parameters!$1:$1, 0), FALSE)</f>
        <v>1236.4000000000001</v>
      </c>
      <c r="D171" s="1">
        <f>VLOOKUP($A171, Parameters!$A$2:$J$1345, MATCH(D$1, Parameters!$1:$1, 0), FALSE)</f>
        <v>80</v>
      </c>
      <c r="E171" s="1">
        <f>VLOOKUP($A171, Parameters!$A$2:$J$1345, MATCH(E$1, Parameters!$1:$1, 0), FALSE)</f>
        <v>4.2856300000000003</v>
      </c>
      <c r="F171" s="1">
        <f>VLOOKUP($A171, Parameters!$A$2:$J$1345, MATCH(F$1, Parameters!$1:$1, 0), FALSE)</f>
        <v>4.5012299999999996</v>
      </c>
      <c r="G171" s="1">
        <f>VLOOKUP($A171, Parameters!$A$2:$J$1345, MATCH(G$1, Parameters!$1:$1, 0), FALSE)</f>
        <v>3.327019550485959</v>
      </c>
      <c r="H171">
        <f>IF(ISNA(VLOOKUP($A171, 'Source vs. Target'!$A:$D, 3, FALSE)), VLOOKUP($A171, 'Source vs. Target'!$E:$H, 3, FALSE), VLOOKUP($A171, 'Source vs. Target'!$A:$D, 3, FALSE))</f>
        <v>2.8080640360713002E-2</v>
      </c>
      <c r="I171">
        <f>IF(ISNA(VLOOKUP($A171, 'Source vs. Target'!$I:$L, 3, FALSE)), VLOOKUP($A171, 'Source vs. Target'!$M:$P, 3, FALSE), VLOOKUP($A171, 'Source vs. Target'!$I:$L, 3, FALSE))</f>
        <v>2.43133306503295E-2</v>
      </c>
      <c r="J171">
        <f>IF(ISNA(VLOOKUP($A171, 'Source vs. Target'!$Q:$T, 3, FALSE)), VLOOKUP($A171, 'Source vs. Target'!$U:$X, 3, FALSE), VLOOKUP($A171, 'Source vs. Target'!$Q:$T, 3, FALSE))</f>
        <v>2.3090457543730701E-2</v>
      </c>
    </row>
    <row r="172" spans="1:10" x14ac:dyDescent="0.35">
      <c r="A172" s="6">
        <v>170</v>
      </c>
      <c r="B172" s="1">
        <f>VLOOKUP($A172, Parameters!$A$2:$J$1345, MATCH(B$1, Parameters!$1:$1, 0), FALSE)</f>
        <v>2000</v>
      </c>
      <c r="C172" s="1">
        <f>VLOOKUP($A172, Parameters!$A$2:$J$1345, MATCH(C$1, Parameters!$1:$1, 0), FALSE)</f>
        <v>2472.6999999999998</v>
      </c>
      <c r="D172" s="1">
        <f>VLOOKUP($A172, Parameters!$A$2:$J$1345, MATCH(D$1, Parameters!$1:$1, 0), FALSE)</f>
        <v>80</v>
      </c>
      <c r="E172" s="1">
        <f>VLOOKUP($A172, Parameters!$A$2:$J$1345, MATCH(E$1, Parameters!$1:$1, 0), FALSE)</f>
        <v>4.2856300000000003</v>
      </c>
      <c r="F172" s="1">
        <f>VLOOKUP($A172, Parameters!$A$2:$J$1345, MATCH(F$1, Parameters!$1:$1, 0), FALSE)</f>
        <v>4.5012299999999996</v>
      </c>
      <c r="G172" s="1">
        <f>VLOOKUP($A172, Parameters!$A$2:$J$1345, MATCH(G$1, Parameters!$1:$1, 0), FALSE)</f>
        <v>3.327019550485959</v>
      </c>
      <c r="H172">
        <f>IF(ISNA(VLOOKUP($A172, 'Source vs. Target'!$A:$D, 3, FALSE)), VLOOKUP($A172, 'Source vs. Target'!$E:$H, 3, FALSE), VLOOKUP($A172, 'Source vs. Target'!$A:$D, 3, FALSE))</f>
        <v>3.0999321490526199E-2</v>
      </c>
      <c r="I172">
        <f>IF(ISNA(VLOOKUP($A172, 'Source vs. Target'!$I:$L, 3, FALSE)), VLOOKUP($A172, 'Source vs. Target'!$M:$P, 3, FALSE), VLOOKUP($A172, 'Source vs. Target'!$I:$L, 3, FALSE))</f>
        <v>2.4685403332114199E-2</v>
      </c>
      <c r="J172">
        <f>IF(ISNA(VLOOKUP($A172, 'Source vs. Target'!$Q:$T, 3, FALSE)), VLOOKUP($A172, 'Source vs. Target'!$U:$X, 3, FALSE), VLOOKUP($A172, 'Source vs. Target'!$Q:$T, 3, FALSE))</f>
        <v>4.1229277849197297E-2</v>
      </c>
    </row>
    <row r="173" spans="1:10" x14ac:dyDescent="0.35">
      <c r="A173" s="6">
        <v>171</v>
      </c>
      <c r="B173" s="1">
        <f>VLOOKUP($A173, Parameters!$A$2:$J$1345, MATCH(B$1, Parameters!$1:$1, 0), FALSE)</f>
        <v>2000</v>
      </c>
      <c r="C173" s="1">
        <f>VLOOKUP($A173, Parameters!$A$2:$J$1345, MATCH(C$1, Parameters!$1:$1, 0), FALSE)</f>
        <v>3709.1</v>
      </c>
      <c r="D173" s="1">
        <f>VLOOKUP($A173, Parameters!$A$2:$J$1345, MATCH(D$1, Parameters!$1:$1, 0), FALSE)</f>
        <v>80</v>
      </c>
      <c r="E173" s="1">
        <f>VLOOKUP($A173, Parameters!$A$2:$J$1345, MATCH(E$1, Parameters!$1:$1, 0), FALSE)</f>
        <v>4.2856300000000003</v>
      </c>
      <c r="F173" s="1">
        <f>VLOOKUP($A173, Parameters!$A$2:$J$1345, MATCH(F$1, Parameters!$1:$1, 0), FALSE)</f>
        <v>4.5012299999999996</v>
      </c>
      <c r="G173" s="1">
        <f>VLOOKUP($A173, Parameters!$A$2:$J$1345, MATCH(G$1, Parameters!$1:$1, 0), FALSE)</f>
        <v>3.327019550485959</v>
      </c>
      <c r="H173">
        <f>IF(ISNA(VLOOKUP($A173, 'Source vs. Target'!$A:$D, 3, FALSE)), VLOOKUP($A173, 'Source vs. Target'!$E:$H, 3, FALSE), VLOOKUP($A173, 'Source vs. Target'!$A:$D, 3, FALSE))</f>
        <v>3.5049572587013203E-2</v>
      </c>
      <c r="I173">
        <f>IF(ISNA(VLOOKUP($A173, 'Source vs. Target'!$I:$L, 3, FALSE)), VLOOKUP($A173, 'Source vs. Target'!$M:$P, 3, FALSE), VLOOKUP($A173, 'Source vs. Target'!$I:$L, 3, FALSE))</f>
        <v>2.6644473895430499E-2</v>
      </c>
      <c r="J173">
        <f>IF(ISNA(VLOOKUP($A173, 'Source vs. Target'!$Q:$T, 3, FALSE)), VLOOKUP($A173, 'Source vs. Target'!$U:$X, 3, FALSE), VLOOKUP($A173, 'Source vs. Target'!$Q:$T, 3, FALSE))</f>
        <v>4.71850782632827E-2</v>
      </c>
    </row>
    <row r="174" spans="1:10" x14ac:dyDescent="0.35">
      <c r="A174" s="6">
        <v>172</v>
      </c>
      <c r="B174" s="1">
        <f>VLOOKUP($A174, Parameters!$A$2:$J$1345, MATCH(B$1, Parameters!$1:$1, 0), FALSE)</f>
        <v>1000</v>
      </c>
      <c r="C174" s="1">
        <f>VLOOKUP($A174, Parameters!$A$2:$J$1345, MATCH(C$1, Parameters!$1:$1, 0), FALSE)</f>
        <v>176.62</v>
      </c>
      <c r="D174" s="1">
        <f>VLOOKUP($A174, Parameters!$A$2:$J$1345, MATCH(D$1, Parameters!$1:$1, 0), FALSE)</f>
        <v>80</v>
      </c>
      <c r="E174" s="1">
        <f>VLOOKUP($A174, Parameters!$A$2:$J$1345, MATCH(E$1, Parameters!$1:$1, 0), FALSE)</f>
        <v>3.6345399999999999</v>
      </c>
      <c r="F174" s="1">
        <f>VLOOKUP($A174, Parameters!$A$2:$J$1345, MATCH(F$1, Parameters!$1:$1, 0), FALSE)</f>
        <v>6.0192600000000001</v>
      </c>
      <c r="G174" s="1">
        <f>VLOOKUP($A174, Parameters!$A$2:$J$1345, MATCH(G$1, Parameters!$1:$1, 0), FALSE)</f>
        <v>-1.4661010322686605</v>
      </c>
      <c r="H174">
        <f>IF(ISNA(VLOOKUP($A174, 'Source vs. Target'!$A:$D, 3, FALSE)), VLOOKUP($A174, 'Source vs. Target'!$E:$H, 3, FALSE), VLOOKUP($A174, 'Source vs. Target'!$A:$D, 3, FALSE))</f>
        <v>4.8182398080825799E-2</v>
      </c>
      <c r="I174">
        <f>IF(ISNA(VLOOKUP($A174, 'Source vs. Target'!$I:$L, 3, FALSE)), VLOOKUP($A174, 'Source vs. Target'!$M:$P, 3, FALSE), VLOOKUP($A174, 'Source vs. Target'!$I:$L, 3, FALSE))</f>
        <v>4.7334209084510803E-2</v>
      </c>
      <c r="J174">
        <f>IF(ISNA(VLOOKUP($A174, 'Source vs. Target'!$Q:$T, 3, FALSE)), VLOOKUP($A174, 'Source vs. Target'!$U:$X, 3, FALSE), VLOOKUP($A174, 'Source vs. Target'!$Q:$T, 3, FALSE))</f>
        <v>4.96379509568214E-2</v>
      </c>
    </row>
    <row r="175" spans="1:10" x14ac:dyDescent="0.35">
      <c r="A175" s="6">
        <v>173</v>
      </c>
      <c r="B175" s="1">
        <f>VLOOKUP($A175, Parameters!$A$2:$J$1345, MATCH(B$1, Parameters!$1:$1, 0), FALSE)</f>
        <v>1000</v>
      </c>
      <c r="C175" s="1">
        <f>VLOOKUP($A175, Parameters!$A$2:$J$1345, MATCH(C$1, Parameters!$1:$1, 0), FALSE)</f>
        <v>1413</v>
      </c>
      <c r="D175" s="1">
        <f>VLOOKUP($A175, Parameters!$A$2:$J$1345, MATCH(D$1, Parameters!$1:$1, 0), FALSE)</f>
        <v>80</v>
      </c>
      <c r="E175" s="1">
        <f>VLOOKUP($A175, Parameters!$A$2:$J$1345, MATCH(E$1, Parameters!$1:$1, 0), FALSE)</f>
        <v>3.6345399999999999</v>
      </c>
      <c r="F175" s="1">
        <f>VLOOKUP($A175, Parameters!$A$2:$J$1345, MATCH(F$1, Parameters!$1:$1, 0), FALSE)</f>
        <v>6.0192600000000001</v>
      </c>
      <c r="G175" s="1">
        <f>VLOOKUP($A175, Parameters!$A$2:$J$1345, MATCH(G$1, Parameters!$1:$1, 0), FALSE)</f>
        <v>-1.4661010322686605</v>
      </c>
      <c r="H175">
        <f>IF(ISNA(VLOOKUP($A175, 'Source vs. Target'!$A:$D, 3, FALSE)), VLOOKUP($A175, 'Source vs. Target'!$E:$H, 3, FALSE), VLOOKUP($A175, 'Source vs. Target'!$A:$D, 3, FALSE))</f>
        <v>3.2249119132757097E-2</v>
      </c>
      <c r="I175">
        <f>IF(ISNA(VLOOKUP($A175, 'Source vs. Target'!$I:$L, 3, FALSE)), VLOOKUP($A175, 'Source vs. Target'!$M:$P, 3, FALSE), VLOOKUP($A175, 'Source vs. Target'!$I:$L, 3, FALSE))</f>
        <v>2.8594279661774601E-2</v>
      </c>
      <c r="J175">
        <f>IF(ISNA(VLOOKUP($A175, 'Source vs. Target'!$Q:$T, 3, FALSE)), VLOOKUP($A175, 'Source vs. Target'!$U:$X, 3, FALSE), VLOOKUP($A175, 'Source vs. Target'!$Q:$T, 3, FALSE))</f>
        <v>4.3708108365535701E-2</v>
      </c>
    </row>
    <row r="176" spans="1:10" x14ac:dyDescent="0.35">
      <c r="A176" s="6">
        <v>174</v>
      </c>
      <c r="B176" s="1">
        <f>VLOOKUP($A176, Parameters!$A$2:$J$1345, MATCH(B$1, Parameters!$1:$1, 0), FALSE)</f>
        <v>1000</v>
      </c>
      <c r="C176" s="1">
        <f>VLOOKUP($A176, Parameters!$A$2:$J$1345, MATCH(C$1, Parameters!$1:$1, 0), FALSE)</f>
        <v>2649.4</v>
      </c>
      <c r="D176" s="1">
        <f>VLOOKUP($A176, Parameters!$A$2:$J$1345, MATCH(D$1, Parameters!$1:$1, 0), FALSE)</f>
        <v>80</v>
      </c>
      <c r="E176" s="1">
        <f>VLOOKUP($A176, Parameters!$A$2:$J$1345, MATCH(E$1, Parameters!$1:$1, 0), FALSE)</f>
        <v>3.6345399999999999</v>
      </c>
      <c r="F176" s="1">
        <f>VLOOKUP($A176, Parameters!$A$2:$J$1345, MATCH(F$1, Parameters!$1:$1, 0), FALSE)</f>
        <v>6.0192600000000001</v>
      </c>
      <c r="G176" s="1">
        <f>VLOOKUP($A176, Parameters!$A$2:$J$1345, MATCH(G$1, Parameters!$1:$1, 0), FALSE)</f>
        <v>-1.4661010322686605</v>
      </c>
      <c r="H176">
        <f>IF(ISNA(VLOOKUP($A176, 'Source vs. Target'!$A:$D, 3, FALSE)), VLOOKUP($A176, 'Source vs. Target'!$E:$H, 3, FALSE), VLOOKUP($A176, 'Source vs. Target'!$A:$D, 3, FALSE))</f>
        <v>5.1715523004531798E-2</v>
      </c>
      <c r="I176">
        <f>IF(ISNA(VLOOKUP($A176, 'Source vs. Target'!$I:$L, 3, FALSE)), VLOOKUP($A176, 'Source vs. Target'!$M:$P, 3, FALSE), VLOOKUP($A176, 'Source vs. Target'!$I:$L, 3, FALSE))</f>
        <v>5.2753236144781099E-2</v>
      </c>
      <c r="J176">
        <f>IF(ISNA(VLOOKUP($A176, 'Source vs. Target'!$Q:$T, 3, FALSE)), VLOOKUP($A176, 'Source vs. Target'!$U:$X, 3, FALSE), VLOOKUP($A176, 'Source vs. Target'!$Q:$T, 3, FALSE))</f>
        <v>5.6151606142520898E-2</v>
      </c>
    </row>
    <row r="177" spans="1:10" x14ac:dyDescent="0.35">
      <c r="A177" s="6">
        <v>175</v>
      </c>
      <c r="B177" s="1">
        <f>VLOOKUP($A177, Parameters!$A$2:$J$1345, MATCH(B$1, Parameters!$1:$1, 0), FALSE)</f>
        <v>1000</v>
      </c>
      <c r="C177" s="1">
        <f>VLOOKUP($A177, Parameters!$A$2:$J$1345, MATCH(C$1, Parameters!$1:$1, 0), FALSE)</f>
        <v>3885.7</v>
      </c>
      <c r="D177" s="1">
        <f>VLOOKUP($A177, Parameters!$A$2:$J$1345, MATCH(D$1, Parameters!$1:$1, 0), FALSE)</f>
        <v>80</v>
      </c>
      <c r="E177" s="1">
        <f>VLOOKUP($A177, Parameters!$A$2:$J$1345, MATCH(E$1, Parameters!$1:$1, 0), FALSE)</f>
        <v>3.6345399999999999</v>
      </c>
      <c r="F177" s="1">
        <f>VLOOKUP($A177, Parameters!$A$2:$J$1345, MATCH(F$1, Parameters!$1:$1, 0), FALSE)</f>
        <v>6.0192600000000001</v>
      </c>
      <c r="G177" s="1">
        <f>VLOOKUP($A177, Parameters!$A$2:$J$1345, MATCH(G$1, Parameters!$1:$1, 0), FALSE)</f>
        <v>-1.4661010322686605</v>
      </c>
      <c r="H177">
        <f>IF(ISNA(VLOOKUP($A177, 'Source vs. Target'!$A:$D, 3, FALSE)), VLOOKUP($A177, 'Source vs. Target'!$E:$H, 3, FALSE), VLOOKUP($A177, 'Source vs. Target'!$A:$D, 3, FALSE))</f>
        <v>6.7056313157081604E-2</v>
      </c>
      <c r="I177">
        <f>IF(ISNA(VLOOKUP($A177, 'Source vs. Target'!$I:$L, 3, FALSE)), VLOOKUP($A177, 'Source vs. Target'!$M:$P, 3, FALSE), VLOOKUP($A177, 'Source vs. Target'!$I:$L, 3, FALSE))</f>
        <v>7.0266857743263203E-2</v>
      </c>
      <c r="J177">
        <f>IF(ISNA(VLOOKUP($A177, 'Source vs. Target'!$Q:$T, 3, FALSE)), VLOOKUP($A177, 'Source vs. Target'!$U:$X, 3, FALSE), VLOOKUP($A177, 'Source vs. Target'!$Q:$T, 3, FALSE))</f>
        <v>7.4392519891261999E-2</v>
      </c>
    </row>
    <row r="178" spans="1:10" x14ac:dyDescent="0.35">
      <c r="A178" s="6">
        <v>176</v>
      </c>
      <c r="B178" s="1">
        <f>VLOOKUP($A178, Parameters!$A$2:$J$1345, MATCH(B$1, Parameters!$1:$1, 0), FALSE)</f>
        <v>3000</v>
      </c>
      <c r="C178" s="1">
        <f>VLOOKUP($A178, Parameters!$A$2:$J$1345, MATCH(C$1, Parameters!$1:$1, 0), FALSE)</f>
        <v>353.25</v>
      </c>
      <c r="D178" s="1">
        <f>VLOOKUP($A178, Parameters!$A$2:$J$1345, MATCH(D$1, Parameters!$1:$1, 0), FALSE)</f>
        <v>80</v>
      </c>
      <c r="E178" s="1">
        <f>VLOOKUP($A178, Parameters!$A$2:$J$1345, MATCH(E$1, Parameters!$1:$1, 0), FALSE)</f>
        <v>1.8564400000000001</v>
      </c>
      <c r="F178" s="1">
        <f>VLOOKUP($A178, Parameters!$A$2:$J$1345, MATCH(F$1, Parameters!$1:$1, 0), FALSE)</f>
        <v>5.1514600000000002</v>
      </c>
      <c r="G178" s="1">
        <f>VLOOKUP($A178, Parameters!$A$2:$J$1345, MATCH(G$1, Parameters!$1:$1, 0), FALSE)</f>
        <v>-0.19729813084427317</v>
      </c>
      <c r="H178">
        <f>IF(ISNA(VLOOKUP($A178, 'Source vs. Target'!$A:$D, 3, FALSE)), VLOOKUP($A178, 'Source vs. Target'!$E:$H, 3, FALSE), VLOOKUP($A178, 'Source vs. Target'!$A:$D, 3, FALSE))</f>
        <v>1.7450502142310101E-2</v>
      </c>
      <c r="I178">
        <f>IF(ISNA(VLOOKUP($A178, 'Source vs. Target'!$I:$L, 3, FALSE)), VLOOKUP($A178, 'Source vs. Target'!$M:$P, 3, FALSE), VLOOKUP($A178, 'Source vs. Target'!$I:$L, 3, FALSE))</f>
        <v>1.69766303151845E-2</v>
      </c>
      <c r="J178">
        <f>IF(ISNA(VLOOKUP($A178, 'Source vs. Target'!$Q:$T, 3, FALSE)), VLOOKUP($A178, 'Source vs. Target'!$U:$X, 3, FALSE), VLOOKUP($A178, 'Source vs. Target'!$Q:$T, 3, FALSE))</f>
        <v>1.7848344519734299E-2</v>
      </c>
    </row>
    <row r="179" spans="1:10" x14ac:dyDescent="0.35">
      <c r="A179" s="6">
        <v>177</v>
      </c>
      <c r="B179" s="1">
        <f>VLOOKUP($A179, Parameters!$A$2:$J$1345, MATCH(B$1, Parameters!$1:$1, 0), FALSE)</f>
        <v>3000</v>
      </c>
      <c r="C179" s="1">
        <f>VLOOKUP($A179, Parameters!$A$2:$J$1345, MATCH(C$1, Parameters!$1:$1, 0), FALSE)</f>
        <v>1589.6</v>
      </c>
      <c r="D179" s="1">
        <f>VLOOKUP($A179, Parameters!$A$2:$J$1345, MATCH(D$1, Parameters!$1:$1, 0), FALSE)</f>
        <v>80</v>
      </c>
      <c r="E179" s="1">
        <f>VLOOKUP($A179, Parameters!$A$2:$J$1345, MATCH(E$1, Parameters!$1:$1, 0), FALSE)</f>
        <v>1.8564400000000001</v>
      </c>
      <c r="F179" s="1">
        <f>VLOOKUP($A179, Parameters!$A$2:$J$1345, MATCH(F$1, Parameters!$1:$1, 0), FALSE)</f>
        <v>5.1514600000000002</v>
      </c>
      <c r="G179" s="1">
        <f>VLOOKUP($A179, Parameters!$A$2:$J$1345, MATCH(G$1, Parameters!$1:$1, 0), FALSE)</f>
        <v>-0.19729813084427317</v>
      </c>
      <c r="H179">
        <f>IF(ISNA(VLOOKUP($A179, 'Source vs. Target'!$A:$D, 3, FALSE)), VLOOKUP($A179, 'Source vs. Target'!$E:$H, 3, FALSE), VLOOKUP($A179, 'Source vs. Target'!$A:$D, 3, FALSE))</f>
        <v>2.2322710603475501E-2</v>
      </c>
      <c r="I179">
        <f>IF(ISNA(VLOOKUP($A179, 'Source vs. Target'!$I:$L, 3, FALSE)), VLOOKUP($A179, 'Source vs. Target'!$M:$P, 3, FALSE), VLOOKUP($A179, 'Source vs. Target'!$I:$L, 3, FALSE))</f>
        <v>2.0099923014640801E-2</v>
      </c>
      <c r="J179">
        <f>IF(ISNA(VLOOKUP($A179, 'Source vs. Target'!$Q:$T, 3, FALSE)), VLOOKUP($A179, 'Source vs. Target'!$U:$X, 3, FALSE), VLOOKUP($A179, 'Source vs. Target'!$Q:$T, 3, FALSE))</f>
        <v>2.6464730501174899E-2</v>
      </c>
    </row>
    <row r="180" spans="1:10" x14ac:dyDescent="0.35">
      <c r="A180" s="6">
        <v>178</v>
      </c>
      <c r="B180" s="1">
        <f>VLOOKUP($A180, Parameters!$A$2:$J$1345, MATCH(B$1, Parameters!$1:$1, 0), FALSE)</f>
        <v>3000</v>
      </c>
      <c r="C180" s="1">
        <f>VLOOKUP($A180, Parameters!$A$2:$J$1345, MATCH(C$1, Parameters!$1:$1, 0), FALSE)</f>
        <v>2826</v>
      </c>
      <c r="D180" s="1">
        <f>VLOOKUP($A180, Parameters!$A$2:$J$1345, MATCH(D$1, Parameters!$1:$1, 0), FALSE)</f>
        <v>80</v>
      </c>
      <c r="E180" s="1">
        <f>VLOOKUP($A180, Parameters!$A$2:$J$1345, MATCH(E$1, Parameters!$1:$1, 0), FALSE)</f>
        <v>1.8564400000000001</v>
      </c>
      <c r="F180" s="1">
        <f>VLOOKUP($A180, Parameters!$A$2:$J$1345, MATCH(F$1, Parameters!$1:$1, 0), FALSE)</f>
        <v>5.1514600000000002</v>
      </c>
      <c r="G180" s="1">
        <f>VLOOKUP($A180, Parameters!$A$2:$J$1345, MATCH(G$1, Parameters!$1:$1, 0), FALSE)</f>
        <v>-0.19729813084427317</v>
      </c>
      <c r="H180">
        <f>IF(ISNA(VLOOKUP($A180, 'Source vs. Target'!$A:$D, 3, FALSE)), VLOOKUP($A180, 'Source vs. Target'!$E:$H, 3, FALSE), VLOOKUP($A180, 'Source vs. Target'!$A:$D, 3, FALSE))</f>
        <v>3.4141570329666103E-2</v>
      </c>
      <c r="I180">
        <f>IF(ISNA(VLOOKUP($A180, 'Source vs. Target'!$I:$L, 3, FALSE)), VLOOKUP($A180, 'Source vs. Target'!$M:$P, 3, FALSE), VLOOKUP($A180, 'Source vs. Target'!$I:$L, 3, FALSE))</f>
        <v>2.2677596658468201E-2</v>
      </c>
      <c r="J180">
        <f>IF(ISNA(VLOOKUP($A180, 'Source vs. Target'!$Q:$T, 3, FALSE)), VLOOKUP($A180, 'Source vs. Target'!$U:$X, 3, FALSE), VLOOKUP($A180, 'Source vs. Target'!$Q:$T, 3, FALSE))</f>
        <v>4.0210478007793399E-2</v>
      </c>
    </row>
    <row r="181" spans="1:10" x14ac:dyDescent="0.35">
      <c r="A181" s="6">
        <v>179</v>
      </c>
      <c r="B181" s="1">
        <f>VLOOKUP($A181, Parameters!$A$2:$J$1345, MATCH(B$1, Parameters!$1:$1, 0), FALSE)</f>
        <v>3000</v>
      </c>
      <c r="C181" s="1">
        <f>VLOOKUP($A181, Parameters!$A$2:$J$1345, MATCH(C$1, Parameters!$1:$1, 0), FALSE)</f>
        <v>4062.4</v>
      </c>
      <c r="D181" s="1">
        <f>VLOOKUP($A181, Parameters!$A$2:$J$1345, MATCH(D$1, Parameters!$1:$1, 0), FALSE)</f>
        <v>80</v>
      </c>
      <c r="E181" s="1">
        <f>VLOOKUP($A181, Parameters!$A$2:$J$1345, MATCH(E$1, Parameters!$1:$1, 0), FALSE)</f>
        <v>1.8564400000000001</v>
      </c>
      <c r="F181" s="1">
        <f>VLOOKUP($A181, Parameters!$A$2:$J$1345, MATCH(F$1, Parameters!$1:$1, 0), FALSE)</f>
        <v>5.1514600000000002</v>
      </c>
      <c r="G181" s="1">
        <f>VLOOKUP($A181, Parameters!$A$2:$J$1345, MATCH(G$1, Parameters!$1:$1, 0), FALSE)</f>
        <v>-0.19729813084427317</v>
      </c>
      <c r="H181">
        <f>IF(ISNA(VLOOKUP($A181, 'Source vs. Target'!$A:$D, 3, FALSE)), VLOOKUP($A181, 'Source vs. Target'!$E:$H, 3, FALSE), VLOOKUP($A181, 'Source vs. Target'!$A:$D, 3, FALSE))</f>
        <v>3.45198661088943E-2</v>
      </c>
      <c r="I181">
        <f>IF(ISNA(VLOOKUP($A181, 'Source vs. Target'!$I:$L, 3, FALSE)), VLOOKUP($A181, 'Source vs. Target'!$M:$P, 3, FALSE), VLOOKUP($A181, 'Source vs. Target'!$I:$L, 3, FALSE))</f>
        <v>2.58536413311958E-2</v>
      </c>
      <c r="J181">
        <f>IF(ISNA(VLOOKUP($A181, 'Source vs. Target'!$Q:$T, 3, FALSE)), VLOOKUP($A181, 'Source vs. Target'!$U:$X, 3, FALSE), VLOOKUP($A181, 'Source vs. Target'!$Q:$T, 3, FALSE))</f>
        <v>3.9138916879892301E-2</v>
      </c>
    </row>
    <row r="182" spans="1:10" x14ac:dyDescent="0.35">
      <c r="A182" s="6">
        <v>180</v>
      </c>
      <c r="B182" s="1">
        <f>VLOOKUP($A182, Parameters!$A$2:$J$1345, MATCH(B$1, Parameters!$1:$1, 0), FALSE)</f>
        <v>2000</v>
      </c>
      <c r="C182" s="1">
        <f>VLOOKUP($A182, Parameters!$A$2:$J$1345, MATCH(C$1, Parameters!$1:$1, 0), FALSE)</f>
        <v>529.87</v>
      </c>
      <c r="D182" s="1">
        <f>VLOOKUP($A182, Parameters!$A$2:$J$1345, MATCH(D$1, Parameters!$1:$1, 0), FALSE)</f>
        <v>80</v>
      </c>
      <c r="E182" s="1">
        <f>VLOOKUP($A182, Parameters!$A$2:$J$1345, MATCH(E$1, Parameters!$1:$1, 0), FALSE)</f>
        <v>2.1887099999999999</v>
      </c>
      <c r="F182" s="1">
        <f>VLOOKUP($A182, Parameters!$A$2:$J$1345, MATCH(F$1, Parameters!$1:$1, 0), FALSE)</f>
        <v>6.1290300000000002</v>
      </c>
      <c r="G182" s="1">
        <f>VLOOKUP($A182, Parameters!$A$2:$J$1345, MATCH(G$1, Parameters!$1:$1, 0), FALSE)</f>
        <v>-1.3557450682141889</v>
      </c>
      <c r="H182">
        <f>IF(ISNA(VLOOKUP($A182, 'Source vs. Target'!$A:$D, 3, FALSE)), VLOOKUP($A182, 'Source vs. Target'!$E:$H, 3, FALSE), VLOOKUP($A182, 'Source vs. Target'!$A:$D, 3, FALSE))</f>
        <v>1.72883700579404E-2</v>
      </c>
      <c r="I182">
        <f>IF(ISNA(VLOOKUP($A182, 'Source vs. Target'!$I:$L, 3, FALSE)), VLOOKUP($A182, 'Source vs. Target'!$M:$P, 3, FALSE), VLOOKUP($A182, 'Source vs. Target'!$I:$L, 3, FALSE))</f>
        <v>1.7746238037943798E-2</v>
      </c>
      <c r="J182">
        <f>IF(ISNA(VLOOKUP($A182, 'Source vs. Target'!$Q:$T, 3, FALSE)), VLOOKUP($A182, 'Source vs. Target'!$U:$X, 3, FALSE), VLOOKUP($A182, 'Source vs. Target'!$Q:$T, 3, FALSE))</f>
        <v>1.98821946978569E-2</v>
      </c>
    </row>
    <row r="183" spans="1:10" x14ac:dyDescent="0.35">
      <c r="A183" s="6">
        <v>181</v>
      </c>
      <c r="B183" s="1">
        <f>VLOOKUP($A183, Parameters!$A$2:$J$1345, MATCH(B$1, Parameters!$1:$1, 0), FALSE)</f>
        <v>2000</v>
      </c>
      <c r="C183" s="1">
        <f>VLOOKUP($A183, Parameters!$A$2:$J$1345, MATCH(C$1, Parameters!$1:$1, 0), FALSE)</f>
        <v>1766.2</v>
      </c>
      <c r="D183" s="1">
        <f>VLOOKUP($A183, Parameters!$A$2:$J$1345, MATCH(D$1, Parameters!$1:$1, 0), FALSE)</f>
        <v>80</v>
      </c>
      <c r="E183" s="1">
        <f>VLOOKUP($A183, Parameters!$A$2:$J$1345, MATCH(E$1, Parameters!$1:$1, 0), FALSE)</f>
        <v>2.1887099999999999</v>
      </c>
      <c r="F183" s="1">
        <f>VLOOKUP($A183, Parameters!$A$2:$J$1345, MATCH(F$1, Parameters!$1:$1, 0), FALSE)</f>
        <v>6.1290300000000002</v>
      </c>
      <c r="G183" s="1">
        <f>VLOOKUP($A183, Parameters!$A$2:$J$1345, MATCH(G$1, Parameters!$1:$1, 0), FALSE)</f>
        <v>-1.3557450682141889</v>
      </c>
      <c r="H183">
        <f>IF(ISNA(VLOOKUP($A183, 'Source vs. Target'!$A:$D, 3, FALSE)), VLOOKUP($A183, 'Source vs. Target'!$E:$H, 3, FALSE), VLOOKUP($A183, 'Source vs. Target'!$A:$D, 3, FALSE))</f>
        <v>3.10516636818647E-2</v>
      </c>
      <c r="I183">
        <f>IF(ISNA(VLOOKUP($A183, 'Source vs. Target'!$I:$L, 3, FALSE)), VLOOKUP($A183, 'Source vs. Target'!$M:$P, 3, FALSE), VLOOKUP($A183, 'Source vs. Target'!$I:$L, 3, FALSE))</f>
        <v>3.4623123705387102E-2</v>
      </c>
      <c r="J183">
        <f>IF(ISNA(VLOOKUP($A183, 'Source vs. Target'!$Q:$T, 3, FALSE)), VLOOKUP($A183, 'Source vs. Target'!$U:$X, 3, FALSE), VLOOKUP($A183, 'Source vs. Target'!$Q:$T, 3, FALSE))</f>
        <v>3.61878834664821E-2</v>
      </c>
    </row>
    <row r="184" spans="1:10" x14ac:dyDescent="0.35">
      <c r="A184" s="6">
        <v>182</v>
      </c>
      <c r="B184" s="1">
        <f>VLOOKUP($A184, Parameters!$A$2:$J$1345, MATCH(B$1, Parameters!$1:$1, 0), FALSE)</f>
        <v>2000</v>
      </c>
      <c r="C184" s="1">
        <f>VLOOKUP($A184, Parameters!$A$2:$J$1345, MATCH(C$1, Parameters!$1:$1, 0), FALSE)</f>
        <v>3002.6</v>
      </c>
      <c r="D184" s="1">
        <f>VLOOKUP($A184, Parameters!$A$2:$J$1345, MATCH(D$1, Parameters!$1:$1, 0), FALSE)</f>
        <v>80</v>
      </c>
      <c r="E184" s="1">
        <f>VLOOKUP($A184, Parameters!$A$2:$J$1345, MATCH(E$1, Parameters!$1:$1, 0), FALSE)</f>
        <v>2.1887099999999999</v>
      </c>
      <c r="F184" s="1">
        <f>VLOOKUP($A184, Parameters!$A$2:$J$1345, MATCH(F$1, Parameters!$1:$1, 0), FALSE)</f>
        <v>6.1290300000000002</v>
      </c>
      <c r="G184" s="1">
        <f>VLOOKUP($A184, Parameters!$A$2:$J$1345, MATCH(G$1, Parameters!$1:$1, 0), FALSE)</f>
        <v>-1.3557450682141889</v>
      </c>
      <c r="H184">
        <f>IF(ISNA(VLOOKUP($A184, 'Source vs. Target'!$A:$D, 3, FALSE)), VLOOKUP($A184, 'Source vs. Target'!$E:$H, 3, FALSE), VLOOKUP($A184, 'Source vs. Target'!$A:$D, 3, FALSE))</f>
        <v>5.4494947195053101E-2</v>
      </c>
      <c r="I184">
        <f>IF(ISNA(VLOOKUP($A184, 'Source vs. Target'!$I:$L, 3, FALSE)), VLOOKUP($A184, 'Source vs. Target'!$M:$P, 3, FALSE), VLOOKUP($A184, 'Source vs. Target'!$I:$L, 3, FALSE))</f>
        <v>4.1636761277913999E-2</v>
      </c>
      <c r="J184">
        <f>IF(ISNA(VLOOKUP($A184, 'Source vs. Target'!$Q:$T, 3, FALSE)), VLOOKUP($A184, 'Source vs. Target'!$U:$X, 3, FALSE), VLOOKUP($A184, 'Source vs. Target'!$Q:$T, 3, FALSE))</f>
        <v>5.3372908383607802E-2</v>
      </c>
    </row>
    <row r="185" spans="1:10" x14ac:dyDescent="0.35">
      <c r="A185" s="6">
        <v>183</v>
      </c>
      <c r="B185" s="1">
        <f>VLOOKUP($A185, Parameters!$A$2:$J$1345, MATCH(B$1, Parameters!$1:$1, 0), FALSE)</f>
        <v>2000</v>
      </c>
      <c r="C185" s="1">
        <f>VLOOKUP($A185, Parameters!$A$2:$J$1345, MATCH(C$1, Parameters!$1:$1, 0), FALSE)</f>
        <v>4239</v>
      </c>
      <c r="D185" s="1">
        <f>VLOOKUP($A185, Parameters!$A$2:$J$1345, MATCH(D$1, Parameters!$1:$1, 0), FALSE)</f>
        <v>80</v>
      </c>
      <c r="E185" s="1">
        <f>VLOOKUP($A185, Parameters!$A$2:$J$1345, MATCH(E$1, Parameters!$1:$1, 0), FALSE)</f>
        <v>2.1887099999999999</v>
      </c>
      <c r="F185" s="1">
        <f>VLOOKUP($A185, Parameters!$A$2:$J$1345, MATCH(F$1, Parameters!$1:$1, 0), FALSE)</f>
        <v>6.1290300000000002</v>
      </c>
      <c r="G185" s="1">
        <f>VLOOKUP($A185, Parameters!$A$2:$J$1345, MATCH(G$1, Parameters!$1:$1, 0), FALSE)</f>
        <v>-1.3557450682141889</v>
      </c>
      <c r="H185">
        <f>IF(ISNA(VLOOKUP($A185, 'Source vs. Target'!$A:$D, 3, FALSE)), VLOOKUP($A185, 'Source vs. Target'!$E:$H, 3, FALSE), VLOOKUP($A185, 'Source vs. Target'!$A:$D, 3, FALSE))</f>
        <v>5.0324290990829398E-2</v>
      </c>
      <c r="I185">
        <f>IF(ISNA(VLOOKUP($A185, 'Source vs. Target'!$I:$L, 3, FALSE)), VLOOKUP($A185, 'Source vs. Target'!$M:$P, 3, FALSE), VLOOKUP($A185, 'Source vs. Target'!$I:$L, 3, FALSE))</f>
        <v>5.2405703812837601E-2</v>
      </c>
      <c r="J185">
        <f>IF(ISNA(VLOOKUP($A185, 'Source vs. Target'!$Q:$T, 3, FALSE)), VLOOKUP($A185, 'Source vs. Target'!$U:$X, 3, FALSE), VLOOKUP($A185, 'Source vs. Target'!$Q:$T, 3, FALSE))</f>
        <v>5.7455841451883302E-2</v>
      </c>
    </row>
    <row r="186" spans="1:10" x14ac:dyDescent="0.35">
      <c r="A186" s="6">
        <v>184</v>
      </c>
      <c r="B186" s="1">
        <f>VLOOKUP($A186, Parameters!$A$2:$J$1345, MATCH(B$1, Parameters!$1:$1, 0), FALSE)</f>
        <v>1000</v>
      </c>
      <c r="C186" s="1">
        <f>VLOOKUP($A186, Parameters!$A$2:$J$1345, MATCH(C$1, Parameters!$1:$1, 0), FALSE)</f>
        <v>706.5</v>
      </c>
      <c r="D186" s="1">
        <f>VLOOKUP($A186, Parameters!$A$2:$J$1345, MATCH(D$1, Parameters!$1:$1, 0), FALSE)</f>
        <v>80</v>
      </c>
      <c r="E186" s="1">
        <f>VLOOKUP($A186, Parameters!$A$2:$J$1345, MATCH(E$1, Parameters!$1:$1, 0), FALSE)</f>
        <v>4.7218099999999996</v>
      </c>
      <c r="F186" s="1">
        <f>VLOOKUP($A186, Parameters!$A$2:$J$1345, MATCH(F$1, Parameters!$1:$1, 0), FALSE)</f>
        <v>4.5874100000000002</v>
      </c>
      <c r="G186" s="1">
        <f>VLOOKUP($A186, Parameters!$A$2:$J$1345, MATCH(G$1, Parameters!$1:$1, 0), FALSE)</f>
        <v>3.0072631928099272</v>
      </c>
      <c r="H186">
        <f>IF(ISNA(VLOOKUP($A186, 'Source vs. Target'!$A:$D, 3, FALSE)), VLOOKUP($A186, 'Source vs. Target'!$E:$H, 3, FALSE), VLOOKUP($A186, 'Source vs. Target'!$A:$D, 3, FALSE))</f>
        <v>2.2794669494032801E-2</v>
      </c>
      <c r="I186">
        <f>IF(ISNA(VLOOKUP($A186, 'Source vs. Target'!$I:$L, 3, FALSE)), VLOOKUP($A186, 'Source vs. Target'!$M:$P, 3, FALSE), VLOOKUP($A186, 'Source vs. Target'!$I:$L, 3, FALSE))</f>
        <v>2.7102783322334199E-2</v>
      </c>
      <c r="J186">
        <f>IF(ISNA(VLOOKUP($A186, 'Source vs. Target'!$Q:$T, 3, FALSE)), VLOOKUP($A186, 'Source vs. Target'!$U:$X, 3, FALSE), VLOOKUP($A186, 'Source vs. Target'!$Q:$T, 3, FALSE))</f>
        <v>3.0316829681396401E-2</v>
      </c>
    </row>
    <row r="187" spans="1:10" x14ac:dyDescent="0.35">
      <c r="A187" s="6">
        <v>185</v>
      </c>
      <c r="B187" s="1">
        <f>VLOOKUP($A187, Parameters!$A$2:$J$1345, MATCH(B$1, Parameters!$1:$1, 0), FALSE)</f>
        <v>1000</v>
      </c>
      <c r="C187" s="1">
        <f>VLOOKUP($A187, Parameters!$A$2:$J$1345, MATCH(C$1, Parameters!$1:$1, 0), FALSE)</f>
        <v>1942.9</v>
      </c>
      <c r="D187" s="1">
        <f>VLOOKUP($A187, Parameters!$A$2:$J$1345, MATCH(D$1, Parameters!$1:$1, 0), FALSE)</f>
        <v>80</v>
      </c>
      <c r="E187" s="1">
        <f>VLOOKUP($A187, Parameters!$A$2:$J$1345, MATCH(E$1, Parameters!$1:$1, 0), FALSE)</f>
        <v>4.7218099999999996</v>
      </c>
      <c r="F187" s="1">
        <f>VLOOKUP($A187, Parameters!$A$2:$J$1345, MATCH(F$1, Parameters!$1:$1, 0), FALSE)</f>
        <v>4.5874100000000002</v>
      </c>
      <c r="G187" s="1">
        <f>VLOOKUP($A187, Parameters!$A$2:$J$1345, MATCH(G$1, Parameters!$1:$1, 0), FALSE)</f>
        <v>3.0072631928099272</v>
      </c>
      <c r="H187">
        <f>IF(ISNA(VLOOKUP($A187, 'Source vs. Target'!$A:$D, 3, FALSE)), VLOOKUP($A187, 'Source vs. Target'!$E:$H, 3, FALSE), VLOOKUP($A187, 'Source vs. Target'!$A:$D, 3, FALSE))</f>
        <v>4.4697187840938499E-2</v>
      </c>
      <c r="I187">
        <f>IF(ISNA(VLOOKUP($A187, 'Source vs. Target'!$I:$L, 3, FALSE)), VLOOKUP($A187, 'Source vs. Target'!$M:$P, 3, FALSE), VLOOKUP($A187, 'Source vs. Target'!$I:$L, 3, FALSE))</f>
        <v>4.7444436699151903E-2</v>
      </c>
      <c r="J187">
        <f>IF(ISNA(VLOOKUP($A187, 'Source vs. Target'!$Q:$T, 3, FALSE)), VLOOKUP($A187, 'Source vs. Target'!$U:$X, 3, FALSE), VLOOKUP($A187, 'Source vs. Target'!$Q:$T, 3, FALSE))</f>
        <v>5.3808573633432298E-2</v>
      </c>
    </row>
    <row r="188" spans="1:10" x14ac:dyDescent="0.35">
      <c r="A188" s="6">
        <v>186</v>
      </c>
      <c r="B188" s="1">
        <f>VLOOKUP($A188, Parameters!$A$2:$J$1345, MATCH(B$1, Parameters!$1:$1, 0), FALSE)</f>
        <v>1000</v>
      </c>
      <c r="C188" s="1">
        <f>VLOOKUP($A188, Parameters!$A$2:$J$1345, MATCH(C$1, Parameters!$1:$1, 0), FALSE)</f>
        <v>3179.2</v>
      </c>
      <c r="D188" s="1">
        <f>VLOOKUP($A188, Parameters!$A$2:$J$1345, MATCH(D$1, Parameters!$1:$1, 0), FALSE)</f>
        <v>80</v>
      </c>
      <c r="E188" s="1">
        <f>VLOOKUP($A188, Parameters!$A$2:$J$1345, MATCH(E$1, Parameters!$1:$1, 0), FALSE)</f>
        <v>4.7218099999999996</v>
      </c>
      <c r="F188" s="1">
        <f>VLOOKUP($A188, Parameters!$A$2:$J$1345, MATCH(F$1, Parameters!$1:$1, 0), FALSE)</f>
        <v>4.5874100000000002</v>
      </c>
      <c r="G188" s="1">
        <f>VLOOKUP($A188, Parameters!$A$2:$J$1345, MATCH(G$1, Parameters!$1:$1, 0), FALSE)</f>
        <v>3.0072631928099272</v>
      </c>
      <c r="H188">
        <f>IF(ISNA(VLOOKUP($A188, 'Source vs. Target'!$A:$D, 3, FALSE)), VLOOKUP($A188, 'Source vs. Target'!$E:$H, 3, FALSE), VLOOKUP($A188, 'Source vs. Target'!$A:$D, 3, FALSE))</f>
        <v>5.6305512785911498E-2</v>
      </c>
      <c r="I188">
        <f>IF(ISNA(VLOOKUP($A188, 'Source vs. Target'!$I:$L, 3, FALSE)), VLOOKUP($A188, 'Source vs. Target'!$M:$P, 3, FALSE), VLOOKUP($A188, 'Source vs. Target'!$I:$L, 3, FALSE))</f>
        <v>6.1381764709949403E-2</v>
      </c>
      <c r="J188">
        <f>IF(ISNA(VLOOKUP($A188, 'Source vs. Target'!$Q:$T, 3, FALSE)), VLOOKUP($A188, 'Source vs. Target'!$U:$X, 3, FALSE), VLOOKUP($A188, 'Source vs. Target'!$Q:$T, 3, FALSE))</f>
        <v>7.4565291404724093E-2</v>
      </c>
    </row>
    <row r="189" spans="1:10" x14ac:dyDescent="0.35">
      <c r="A189" s="6">
        <v>187</v>
      </c>
      <c r="B189" s="1">
        <f>VLOOKUP($A189, Parameters!$A$2:$J$1345, MATCH(B$1, Parameters!$1:$1, 0), FALSE)</f>
        <v>1000</v>
      </c>
      <c r="C189" s="1">
        <f>VLOOKUP($A189, Parameters!$A$2:$J$1345, MATCH(C$1, Parameters!$1:$1, 0), FALSE)</f>
        <v>4415.6000000000004</v>
      </c>
      <c r="D189" s="1">
        <f>VLOOKUP($A189, Parameters!$A$2:$J$1345, MATCH(D$1, Parameters!$1:$1, 0), FALSE)</f>
        <v>80</v>
      </c>
      <c r="E189" s="1">
        <f>VLOOKUP($A189, Parameters!$A$2:$J$1345, MATCH(E$1, Parameters!$1:$1, 0), FALSE)</f>
        <v>4.7218099999999996</v>
      </c>
      <c r="F189" s="1">
        <f>VLOOKUP($A189, Parameters!$A$2:$J$1345, MATCH(F$1, Parameters!$1:$1, 0), FALSE)</f>
        <v>4.5874100000000002</v>
      </c>
      <c r="G189" s="1">
        <f>VLOOKUP($A189, Parameters!$A$2:$J$1345, MATCH(G$1, Parameters!$1:$1, 0), FALSE)</f>
        <v>3.0072631928099272</v>
      </c>
      <c r="H189">
        <f>IF(ISNA(VLOOKUP($A189, 'Source vs. Target'!$A:$D, 3, FALSE)), VLOOKUP($A189, 'Source vs. Target'!$E:$H, 3, FALSE), VLOOKUP($A189, 'Source vs. Target'!$A:$D, 3, FALSE))</f>
        <v>5.1408868283033302E-2</v>
      </c>
      <c r="I189">
        <f>IF(ISNA(VLOOKUP($A189, 'Source vs. Target'!$I:$L, 3, FALSE)), VLOOKUP($A189, 'Source vs. Target'!$M:$P, 3, FALSE), VLOOKUP($A189, 'Source vs. Target'!$I:$L, 3, FALSE))</f>
        <v>7.3067806661128998E-2</v>
      </c>
      <c r="J189">
        <f>IF(ISNA(VLOOKUP($A189, 'Source vs. Target'!$Q:$T, 3, FALSE)), VLOOKUP($A189, 'Source vs. Target'!$U:$X, 3, FALSE), VLOOKUP($A189, 'Source vs. Target'!$Q:$T, 3, FALSE))</f>
        <v>8.8753238320350605E-2</v>
      </c>
    </row>
    <row r="190" spans="1:10" x14ac:dyDescent="0.35">
      <c r="A190" s="6">
        <v>188</v>
      </c>
      <c r="B190" s="1">
        <f>VLOOKUP($A190, Parameters!$A$2:$J$1345, MATCH(B$1, Parameters!$1:$1, 0), FALSE)</f>
        <v>2000</v>
      </c>
      <c r="C190" s="1">
        <f>VLOOKUP($A190, Parameters!$A$2:$J$1345, MATCH(C$1, Parameters!$1:$1, 0), FALSE)</f>
        <v>883.12</v>
      </c>
      <c r="D190" s="1">
        <f>VLOOKUP($A190, Parameters!$A$2:$J$1345, MATCH(D$1, Parameters!$1:$1, 0), FALSE)</f>
        <v>80</v>
      </c>
      <c r="E190" s="1">
        <f>VLOOKUP($A190, Parameters!$A$2:$J$1345, MATCH(E$1, Parameters!$1:$1, 0), FALSE)</f>
        <v>4.2742899999999997</v>
      </c>
      <c r="F190" s="1">
        <f>VLOOKUP($A190, Parameters!$A$2:$J$1345, MATCH(F$1, Parameters!$1:$1, 0), FALSE)</f>
        <v>5.9254100000000003</v>
      </c>
      <c r="G190" s="1">
        <f>VLOOKUP($A190, Parameters!$A$2:$J$1345, MATCH(G$1, Parameters!$1:$1, 0), FALSE)</f>
        <v>-1.748129592227287</v>
      </c>
      <c r="H190">
        <f>IF(ISNA(VLOOKUP($A190, 'Source vs. Target'!$A:$D, 3, FALSE)), VLOOKUP($A190, 'Source vs. Target'!$E:$H, 3, FALSE), VLOOKUP($A190, 'Source vs. Target'!$A:$D, 3, FALSE))</f>
        <v>2.31269709765911E-2</v>
      </c>
      <c r="I190">
        <f>IF(ISNA(VLOOKUP($A190, 'Source vs. Target'!$I:$L, 3, FALSE)), VLOOKUP($A190, 'Source vs. Target'!$M:$P, 3, FALSE), VLOOKUP($A190, 'Source vs. Target'!$I:$L, 3, FALSE))</f>
        <v>2.12976243346929E-2</v>
      </c>
      <c r="J190">
        <f>IF(ISNA(VLOOKUP($A190, 'Source vs. Target'!$Q:$T, 3, FALSE)), VLOOKUP($A190, 'Source vs. Target'!$U:$X, 3, FALSE), VLOOKUP($A190, 'Source vs. Target'!$Q:$T, 3, FALSE))</f>
        <v>2.28290315717458E-2</v>
      </c>
    </row>
    <row r="191" spans="1:10" x14ac:dyDescent="0.35">
      <c r="A191" s="6">
        <v>189</v>
      </c>
      <c r="B191" s="1">
        <f>VLOOKUP($A191, Parameters!$A$2:$J$1345, MATCH(B$1, Parameters!$1:$1, 0), FALSE)</f>
        <v>2000</v>
      </c>
      <c r="C191" s="1">
        <f>VLOOKUP($A191, Parameters!$A$2:$J$1345, MATCH(C$1, Parameters!$1:$1, 0), FALSE)</f>
        <v>2119.5</v>
      </c>
      <c r="D191" s="1">
        <f>VLOOKUP($A191, Parameters!$A$2:$J$1345, MATCH(D$1, Parameters!$1:$1, 0), FALSE)</f>
        <v>80</v>
      </c>
      <c r="E191" s="1">
        <f>VLOOKUP($A191, Parameters!$A$2:$J$1345, MATCH(E$1, Parameters!$1:$1, 0), FALSE)</f>
        <v>4.2742899999999997</v>
      </c>
      <c r="F191" s="1">
        <f>VLOOKUP($A191, Parameters!$A$2:$J$1345, MATCH(F$1, Parameters!$1:$1, 0), FALSE)</f>
        <v>5.9254100000000003</v>
      </c>
      <c r="G191" s="1">
        <f>VLOOKUP($A191, Parameters!$A$2:$J$1345, MATCH(G$1, Parameters!$1:$1, 0), FALSE)</f>
        <v>-1.748129592227287</v>
      </c>
      <c r="H191">
        <f>IF(ISNA(VLOOKUP($A191, 'Source vs. Target'!$A:$D, 3, FALSE)), VLOOKUP($A191, 'Source vs. Target'!$E:$H, 3, FALSE), VLOOKUP($A191, 'Source vs. Target'!$A:$D, 3, FALSE))</f>
        <v>3.3297546207904802E-2</v>
      </c>
      <c r="I191">
        <f>IF(ISNA(VLOOKUP($A191, 'Source vs. Target'!$I:$L, 3, FALSE)), VLOOKUP($A191, 'Source vs. Target'!$M:$P, 3, FALSE), VLOOKUP($A191, 'Source vs. Target'!$I:$L, 3, FALSE))</f>
        <v>4.2378354817628798E-2</v>
      </c>
      <c r="J191">
        <f>IF(ISNA(VLOOKUP($A191, 'Source vs. Target'!$Q:$T, 3, FALSE)), VLOOKUP($A191, 'Source vs. Target'!$U:$X, 3, FALSE), VLOOKUP($A191, 'Source vs. Target'!$Q:$T, 3, FALSE))</f>
        <v>5.0165578722953699E-2</v>
      </c>
    </row>
    <row r="192" spans="1:10" x14ac:dyDescent="0.35">
      <c r="A192" s="6">
        <v>190</v>
      </c>
      <c r="B192" s="1">
        <f>VLOOKUP($A192, Parameters!$A$2:$J$1345, MATCH(B$1, Parameters!$1:$1, 0), FALSE)</f>
        <v>2000</v>
      </c>
      <c r="C192" s="1">
        <f>VLOOKUP($A192, Parameters!$A$2:$J$1345, MATCH(C$1, Parameters!$1:$1, 0), FALSE)</f>
        <v>3355.9</v>
      </c>
      <c r="D192" s="1">
        <f>VLOOKUP($A192, Parameters!$A$2:$J$1345, MATCH(D$1, Parameters!$1:$1, 0), FALSE)</f>
        <v>80</v>
      </c>
      <c r="E192" s="1">
        <f>VLOOKUP($A192, Parameters!$A$2:$J$1345, MATCH(E$1, Parameters!$1:$1, 0), FALSE)</f>
        <v>4.2742899999999997</v>
      </c>
      <c r="F192" s="1">
        <f>VLOOKUP($A192, Parameters!$A$2:$J$1345, MATCH(F$1, Parameters!$1:$1, 0), FALSE)</f>
        <v>5.9254100000000003</v>
      </c>
      <c r="G192" s="1">
        <f>VLOOKUP($A192, Parameters!$A$2:$J$1345, MATCH(G$1, Parameters!$1:$1, 0), FALSE)</f>
        <v>-1.748129592227287</v>
      </c>
      <c r="H192">
        <f>IF(ISNA(VLOOKUP($A192, 'Source vs. Target'!$A:$D, 3, FALSE)), VLOOKUP($A192, 'Source vs. Target'!$E:$H, 3, FALSE), VLOOKUP($A192, 'Source vs. Target'!$A:$D, 3, FALSE))</f>
        <v>5.4876562207937199E-2</v>
      </c>
      <c r="I192">
        <f>IF(ISNA(VLOOKUP($A192, 'Source vs. Target'!$I:$L, 3, FALSE)), VLOOKUP($A192, 'Source vs. Target'!$M:$P, 3, FALSE), VLOOKUP($A192, 'Source vs. Target'!$I:$L, 3, FALSE))</f>
        <v>4.9603961408138199E-2</v>
      </c>
      <c r="J192">
        <f>IF(ISNA(VLOOKUP($A192, 'Source vs. Target'!$Q:$T, 3, FALSE)), VLOOKUP($A192, 'Source vs. Target'!$U:$X, 3, FALSE), VLOOKUP($A192, 'Source vs. Target'!$Q:$T, 3, FALSE))</f>
        <v>5.5924601852893802E-2</v>
      </c>
    </row>
    <row r="193" spans="1:10" x14ac:dyDescent="0.35">
      <c r="A193" s="6">
        <v>191</v>
      </c>
      <c r="B193" s="1">
        <f>VLOOKUP($A193, Parameters!$A$2:$J$1345, MATCH(B$1, Parameters!$1:$1, 0), FALSE)</f>
        <v>2000</v>
      </c>
      <c r="C193" s="1">
        <f>VLOOKUP($A193, Parameters!$A$2:$J$1345, MATCH(C$1, Parameters!$1:$1, 0), FALSE)</f>
        <v>4673.8</v>
      </c>
      <c r="D193" s="1">
        <f>VLOOKUP($A193, Parameters!$A$2:$J$1345, MATCH(D$1, Parameters!$1:$1, 0), FALSE)</f>
        <v>80</v>
      </c>
      <c r="E193" s="1">
        <f>VLOOKUP($A193, Parameters!$A$2:$J$1345, MATCH(E$1, Parameters!$1:$1, 0), FALSE)</f>
        <v>4.2742899999999997</v>
      </c>
      <c r="F193" s="1">
        <f>VLOOKUP($A193, Parameters!$A$2:$J$1345, MATCH(F$1, Parameters!$1:$1, 0), FALSE)</f>
        <v>5.9254100000000003</v>
      </c>
      <c r="G193" s="1">
        <f>VLOOKUP($A193, Parameters!$A$2:$J$1345, MATCH(G$1, Parameters!$1:$1, 0), FALSE)</f>
        <v>-1.748129592227287</v>
      </c>
      <c r="H193">
        <f>IF(ISNA(VLOOKUP($A193, 'Source vs. Target'!$A:$D, 3, FALSE)), VLOOKUP($A193, 'Source vs. Target'!$E:$H, 3, FALSE), VLOOKUP($A193, 'Source vs. Target'!$A:$D, 3, FALSE))</f>
        <v>5.6603353470563798E-2</v>
      </c>
      <c r="I193">
        <f>IF(ISNA(VLOOKUP($A193, 'Source vs. Target'!$I:$L, 3, FALSE)), VLOOKUP($A193, 'Source vs. Target'!$M:$P, 3, FALSE), VLOOKUP($A193, 'Source vs. Target'!$I:$L, 3, FALSE))</f>
        <v>3.2072510570287698E-2</v>
      </c>
      <c r="J193">
        <f>IF(ISNA(VLOOKUP($A193, 'Source vs. Target'!$Q:$T, 3, FALSE)), VLOOKUP($A193, 'Source vs. Target'!$U:$X, 3, FALSE), VLOOKUP($A193, 'Source vs. Target'!$Q:$T, 3, FALSE))</f>
        <v>6.8540938198566395E-2</v>
      </c>
    </row>
    <row r="194" spans="1:10" x14ac:dyDescent="0.35">
      <c r="A194" s="6">
        <v>192</v>
      </c>
      <c r="B194" s="1">
        <f>VLOOKUP($A194, Parameters!$A$2:$J$1345, MATCH(B$1, Parameters!$1:$1, 0), FALSE)</f>
        <v>3000</v>
      </c>
      <c r="C194" s="1">
        <f>VLOOKUP($A194, Parameters!$A$2:$J$1345, MATCH(C$1, Parameters!$1:$1, 0), FALSE)</f>
        <v>1059.7</v>
      </c>
      <c r="D194" s="1">
        <f>VLOOKUP($A194, Parameters!$A$2:$J$1345, MATCH(D$1, Parameters!$1:$1, 0), FALSE)</f>
        <v>80</v>
      </c>
      <c r="E194" s="1">
        <f>VLOOKUP($A194, Parameters!$A$2:$J$1345, MATCH(E$1, Parameters!$1:$1, 0), FALSE)</f>
        <v>2.99126</v>
      </c>
      <c r="F194" s="1">
        <f>VLOOKUP($A194, Parameters!$A$2:$J$1345, MATCH(F$1, Parameters!$1:$1, 0), FALSE)</f>
        <v>4.2063800000000002</v>
      </c>
      <c r="G194" s="1">
        <f>VLOOKUP($A194, Parameters!$A$2:$J$1345, MATCH(G$1, Parameters!$1:$1, 0), FALSE)</f>
        <v>2.3516199970468081</v>
      </c>
      <c r="H194">
        <f>IF(ISNA(VLOOKUP($A194, 'Source vs. Target'!$A:$D, 3, FALSE)), VLOOKUP($A194, 'Source vs. Target'!$E:$H, 3, FALSE), VLOOKUP($A194, 'Source vs. Target'!$A:$D, 3, FALSE))</f>
        <v>2.0816678181290599E-2</v>
      </c>
      <c r="I194">
        <f>IF(ISNA(VLOOKUP($A194, 'Source vs. Target'!$I:$L, 3, FALSE)), VLOOKUP($A194, 'Source vs. Target'!$M:$P, 3, FALSE), VLOOKUP($A194, 'Source vs. Target'!$I:$L, 3, FALSE))</f>
        <v>1.7993712797760901E-2</v>
      </c>
      <c r="J194">
        <f>IF(ISNA(VLOOKUP($A194, 'Source vs. Target'!$Q:$T, 3, FALSE)), VLOOKUP($A194, 'Source vs. Target'!$U:$X, 3, FALSE), VLOOKUP($A194, 'Source vs. Target'!$Q:$T, 3, FALSE))</f>
        <v>2.0194649696350001E-2</v>
      </c>
    </row>
    <row r="195" spans="1:10" x14ac:dyDescent="0.35">
      <c r="A195" s="6">
        <v>193</v>
      </c>
      <c r="B195" s="1">
        <f>VLOOKUP($A195, Parameters!$A$2:$J$1345, MATCH(B$1, Parameters!$1:$1, 0), FALSE)</f>
        <v>3000</v>
      </c>
      <c r="C195" s="1">
        <f>VLOOKUP($A195, Parameters!$A$2:$J$1345, MATCH(C$1, Parameters!$1:$1, 0), FALSE)</f>
        <v>2296.1</v>
      </c>
      <c r="D195" s="1">
        <f>VLOOKUP($A195, Parameters!$A$2:$J$1345, MATCH(D$1, Parameters!$1:$1, 0), FALSE)</f>
        <v>80</v>
      </c>
      <c r="E195" s="1">
        <f>VLOOKUP($A195, Parameters!$A$2:$J$1345, MATCH(E$1, Parameters!$1:$1, 0), FALSE)</f>
        <v>2.99126</v>
      </c>
      <c r="F195" s="1">
        <f>VLOOKUP($A195, Parameters!$A$2:$J$1345, MATCH(F$1, Parameters!$1:$1, 0), FALSE)</f>
        <v>4.2063800000000002</v>
      </c>
      <c r="G195" s="1">
        <f>VLOOKUP($A195, Parameters!$A$2:$J$1345, MATCH(G$1, Parameters!$1:$1, 0), FALSE)</f>
        <v>2.3516199970468081</v>
      </c>
      <c r="H195">
        <f>IF(ISNA(VLOOKUP($A195, 'Source vs. Target'!$A:$D, 3, FALSE)), VLOOKUP($A195, 'Source vs. Target'!$E:$H, 3, FALSE), VLOOKUP($A195, 'Source vs. Target'!$A:$D, 3, FALSE))</f>
        <v>3.1197024509310702E-2</v>
      </c>
      <c r="I195">
        <f>IF(ISNA(VLOOKUP($A195, 'Source vs. Target'!$I:$L, 3, FALSE)), VLOOKUP($A195, 'Source vs. Target'!$M:$P, 3, FALSE), VLOOKUP($A195, 'Source vs. Target'!$I:$L, 3, FALSE))</f>
        <v>2.4628939107060401E-2</v>
      </c>
      <c r="J195">
        <f>IF(ISNA(VLOOKUP($A195, 'Source vs. Target'!$Q:$T, 3, FALSE)), VLOOKUP($A195, 'Source vs. Target'!$U:$X, 3, FALSE), VLOOKUP($A195, 'Source vs. Target'!$Q:$T, 3, FALSE))</f>
        <v>2.6597499847412099E-2</v>
      </c>
    </row>
    <row r="196" spans="1:10" x14ac:dyDescent="0.35">
      <c r="A196" s="6">
        <v>194</v>
      </c>
      <c r="B196" s="1">
        <f>VLOOKUP($A196, Parameters!$A$2:$J$1345, MATCH(B$1, Parameters!$1:$1, 0), FALSE)</f>
        <v>3000</v>
      </c>
      <c r="C196" s="1">
        <f>VLOOKUP($A196, Parameters!$A$2:$J$1345, MATCH(C$1, Parameters!$1:$1, 0), FALSE)</f>
        <v>3532.5</v>
      </c>
      <c r="D196" s="1">
        <f>VLOOKUP($A196, Parameters!$A$2:$J$1345, MATCH(D$1, Parameters!$1:$1, 0), FALSE)</f>
        <v>80</v>
      </c>
      <c r="E196" s="1">
        <f>VLOOKUP($A196, Parameters!$A$2:$J$1345, MATCH(E$1, Parameters!$1:$1, 0), FALSE)</f>
        <v>2.99126</v>
      </c>
      <c r="F196" s="1">
        <f>VLOOKUP($A196, Parameters!$A$2:$J$1345, MATCH(F$1, Parameters!$1:$1, 0), FALSE)</f>
        <v>4.2063800000000002</v>
      </c>
      <c r="G196" s="1">
        <f>VLOOKUP($A196, Parameters!$A$2:$J$1345, MATCH(G$1, Parameters!$1:$1, 0), FALSE)</f>
        <v>2.3516199970468081</v>
      </c>
      <c r="H196">
        <f>IF(ISNA(VLOOKUP($A196, 'Source vs. Target'!$A:$D, 3, FALSE)), VLOOKUP($A196, 'Source vs. Target'!$E:$H, 3, FALSE), VLOOKUP($A196, 'Source vs. Target'!$A:$D, 3, FALSE))</f>
        <v>2.9489679262042E-2</v>
      </c>
      <c r="I196">
        <f>IF(ISNA(VLOOKUP($A196, 'Source vs. Target'!$I:$L, 3, FALSE)), VLOOKUP($A196, 'Source vs. Target'!$M:$P, 3, FALSE), VLOOKUP($A196, 'Source vs. Target'!$I:$L, 3, FALSE))</f>
        <v>2.4003645405173302E-2</v>
      </c>
      <c r="J196">
        <f>IF(ISNA(VLOOKUP($A196, 'Source vs. Target'!$Q:$T, 3, FALSE)), VLOOKUP($A196, 'Source vs. Target'!$U:$X, 3, FALSE), VLOOKUP($A196, 'Source vs. Target'!$Q:$T, 3, FALSE))</f>
        <v>3.94162237644195E-2</v>
      </c>
    </row>
    <row r="197" spans="1:10" x14ac:dyDescent="0.35">
      <c r="A197" s="6">
        <v>195</v>
      </c>
      <c r="B197" s="1">
        <f>VLOOKUP($A197, Parameters!$A$2:$J$1345, MATCH(B$1, Parameters!$1:$1, 0), FALSE)</f>
        <v>3000</v>
      </c>
      <c r="C197" s="1">
        <f>VLOOKUP($A197, Parameters!$A$2:$J$1345, MATCH(C$1, Parameters!$1:$1, 0), FALSE)</f>
        <v>7322.7</v>
      </c>
      <c r="D197" s="1">
        <f>VLOOKUP($A197, Parameters!$A$2:$J$1345, MATCH(D$1, Parameters!$1:$1, 0), FALSE)</f>
        <v>80</v>
      </c>
      <c r="E197" s="1">
        <f>VLOOKUP($A197, Parameters!$A$2:$J$1345, MATCH(E$1, Parameters!$1:$1, 0), FALSE)</f>
        <v>2.99126</v>
      </c>
      <c r="F197" s="1">
        <f>VLOOKUP($A197, Parameters!$A$2:$J$1345, MATCH(F$1, Parameters!$1:$1, 0), FALSE)</f>
        <v>4.2063800000000002</v>
      </c>
      <c r="G197" s="1">
        <f>VLOOKUP($A197, Parameters!$A$2:$J$1345, MATCH(G$1, Parameters!$1:$1, 0), FALSE)</f>
        <v>2.3516199970468081</v>
      </c>
      <c r="H197">
        <f>IF(ISNA(VLOOKUP($A197, 'Source vs. Target'!$A:$D, 3, FALSE)), VLOOKUP($A197, 'Source vs. Target'!$E:$H, 3, FALSE), VLOOKUP($A197, 'Source vs. Target'!$A:$D, 3, FALSE))</f>
        <v>3.9817906916141503E-2</v>
      </c>
      <c r="I197">
        <f>IF(ISNA(VLOOKUP($A197, 'Source vs. Target'!$I:$L, 3, FALSE)), VLOOKUP($A197, 'Source vs. Target'!$M:$P, 3, FALSE), VLOOKUP($A197, 'Source vs. Target'!$I:$L, 3, FALSE))</f>
        <v>5.5142201483249602E-2</v>
      </c>
      <c r="J197">
        <f>IF(ISNA(VLOOKUP($A197, 'Source vs. Target'!$Q:$T, 3, FALSE)), VLOOKUP($A197, 'Source vs. Target'!$U:$X, 3, FALSE), VLOOKUP($A197, 'Source vs. Target'!$Q:$T, 3, FALSE))</f>
        <v>7.5480774044990498E-2</v>
      </c>
    </row>
    <row r="198" spans="1:10" x14ac:dyDescent="0.35">
      <c r="A198" s="6">
        <v>196</v>
      </c>
      <c r="B198" s="1">
        <f>VLOOKUP($A198, Parameters!$A$2:$J$1345, MATCH(B$1, Parameters!$1:$1, 0), FALSE)</f>
        <v>3000</v>
      </c>
      <c r="C198" s="1">
        <f>VLOOKUP($A198, Parameters!$A$2:$J$1345, MATCH(C$1, Parameters!$1:$1, 0), FALSE)</f>
        <v>20</v>
      </c>
      <c r="D198" s="1">
        <f>VLOOKUP($A198, Parameters!$A$2:$J$1345, MATCH(D$1, Parameters!$1:$1, 0), FALSE)</f>
        <v>80</v>
      </c>
      <c r="E198" s="1">
        <f>VLOOKUP($A198, Parameters!$A$2:$J$1345, MATCH(E$1, Parameters!$1:$1, 0), FALSE)</f>
        <v>2.65787</v>
      </c>
      <c r="F198" s="1">
        <f>VLOOKUP($A198, Parameters!$A$2:$J$1345, MATCH(F$1, Parameters!$1:$1, 0), FALSE)</f>
        <v>4.9284100000000004</v>
      </c>
      <c r="G198" s="1">
        <f>VLOOKUP($A198, Parameters!$A$2:$J$1345, MATCH(G$1, Parameters!$1:$1, 0), FALSE)</f>
        <v>0.60367812342202176</v>
      </c>
      <c r="H198">
        <f>IF(ISNA(VLOOKUP($A198, 'Source vs. Target'!$A:$D, 3, FALSE)), VLOOKUP($A198, 'Source vs. Target'!$E:$H, 3, FALSE), VLOOKUP($A198, 'Source vs. Target'!$A:$D, 3, FALSE))</f>
        <v>1.43550848588347E-2</v>
      </c>
      <c r="I198">
        <f>IF(ISNA(VLOOKUP($A198, 'Source vs. Target'!$I:$L, 3, FALSE)), VLOOKUP($A198, 'Source vs. Target'!$M:$P, 3, FALSE), VLOOKUP($A198, 'Source vs. Target'!$I:$L, 3, FALSE))</f>
        <v>1.42919067293405E-2</v>
      </c>
      <c r="J198">
        <f>IF(ISNA(VLOOKUP($A198, 'Source vs. Target'!$Q:$T, 3, FALSE)), VLOOKUP($A198, 'Source vs. Target'!$U:$X, 3, FALSE), VLOOKUP($A198, 'Source vs. Target'!$Q:$T, 3, FALSE))</f>
        <v>1.5397512353956699E-2</v>
      </c>
    </row>
    <row r="199" spans="1:10" x14ac:dyDescent="0.35">
      <c r="A199" s="6">
        <v>197</v>
      </c>
      <c r="B199" s="1">
        <f>VLOOKUP($A199, Parameters!$A$2:$J$1345, MATCH(B$1, Parameters!$1:$1, 0), FALSE)</f>
        <v>3000</v>
      </c>
      <c r="C199" s="1">
        <f>VLOOKUP($A199, Parameters!$A$2:$J$1345, MATCH(C$1, Parameters!$1:$1, 0), FALSE)</f>
        <v>1236.4000000000001</v>
      </c>
      <c r="D199" s="1">
        <f>VLOOKUP($A199, Parameters!$A$2:$J$1345, MATCH(D$1, Parameters!$1:$1, 0), FALSE)</f>
        <v>80</v>
      </c>
      <c r="E199" s="1">
        <f>VLOOKUP($A199, Parameters!$A$2:$J$1345, MATCH(E$1, Parameters!$1:$1, 0), FALSE)</f>
        <v>2.65787</v>
      </c>
      <c r="F199" s="1">
        <f>VLOOKUP($A199, Parameters!$A$2:$J$1345, MATCH(F$1, Parameters!$1:$1, 0), FALSE)</f>
        <v>4.9284100000000004</v>
      </c>
      <c r="G199" s="1">
        <f>VLOOKUP($A199, Parameters!$A$2:$J$1345, MATCH(G$1, Parameters!$1:$1, 0), FALSE)</f>
        <v>0.60367812342202176</v>
      </c>
      <c r="H199">
        <f>IF(ISNA(VLOOKUP($A199, 'Source vs. Target'!$A:$D, 3, FALSE)), VLOOKUP($A199, 'Source vs. Target'!$E:$H, 3, FALSE), VLOOKUP($A199, 'Source vs. Target'!$A:$D, 3, FALSE))</f>
        <v>2.8858080506324699E-2</v>
      </c>
      <c r="I199">
        <f>IF(ISNA(VLOOKUP($A199, 'Source vs. Target'!$I:$L, 3, FALSE)), VLOOKUP($A199, 'Source vs. Target'!$M:$P, 3, FALSE), VLOOKUP($A199, 'Source vs. Target'!$I:$L, 3, FALSE))</f>
        <v>2.8756985440850199E-2</v>
      </c>
      <c r="J199">
        <f>IF(ISNA(VLOOKUP($A199, 'Source vs. Target'!$Q:$T, 3, FALSE)), VLOOKUP($A199, 'Source vs. Target'!$U:$X, 3, FALSE), VLOOKUP($A199, 'Source vs. Target'!$Q:$T, 3, FALSE))</f>
        <v>3.1365398317575399E-2</v>
      </c>
    </row>
    <row r="200" spans="1:10" x14ac:dyDescent="0.35">
      <c r="A200" s="6">
        <v>198</v>
      </c>
      <c r="B200" s="1">
        <f>VLOOKUP($A200, Parameters!$A$2:$J$1345, MATCH(B$1, Parameters!$1:$1, 0), FALSE)</f>
        <v>3000</v>
      </c>
      <c r="C200" s="1">
        <f>VLOOKUP($A200, Parameters!$A$2:$J$1345, MATCH(C$1, Parameters!$1:$1, 0), FALSE)</f>
        <v>2472.6999999999998</v>
      </c>
      <c r="D200" s="1">
        <f>VLOOKUP($A200, Parameters!$A$2:$J$1345, MATCH(D$1, Parameters!$1:$1, 0), FALSE)</f>
        <v>80</v>
      </c>
      <c r="E200" s="1">
        <f>VLOOKUP($A200, Parameters!$A$2:$J$1345, MATCH(E$1, Parameters!$1:$1, 0), FALSE)</f>
        <v>2.65787</v>
      </c>
      <c r="F200" s="1">
        <f>VLOOKUP($A200, Parameters!$A$2:$J$1345, MATCH(F$1, Parameters!$1:$1, 0), FALSE)</f>
        <v>4.9284100000000004</v>
      </c>
      <c r="G200" s="1">
        <f>VLOOKUP($A200, Parameters!$A$2:$J$1345, MATCH(G$1, Parameters!$1:$1, 0), FALSE)</f>
        <v>0.60367812342202176</v>
      </c>
      <c r="H200">
        <f>IF(ISNA(VLOOKUP($A200, 'Source vs. Target'!$A:$D, 3, FALSE)), VLOOKUP($A200, 'Source vs. Target'!$E:$H, 3, FALSE), VLOOKUP($A200, 'Source vs. Target'!$A:$D, 3, FALSE))</f>
        <v>3.8645531982183401E-2</v>
      </c>
      <c r="I200">
        <f>IF(ISNA(VLOOKUP($A200, 'Source vs. Target'!$I:$L, 3, FALSE)), VLOOKUP($A200, 'Source vs. Target'!$M:$P, 3, FALSE), VLOOKUP($A200, 'Source vs. Target'!$I:$L, 3, FALSE))</f>
        <v>4.4611290097236599E-2</v>
      </c>
      <c r="J200">
        <f>IF(ISNA(VLOOKUP($A200, 'Source vs. Target'!$Q:$T, 3, FALSE)), VLOOKUP($A200, 'Source vs. Target'!$U:$X, 3, FALSE), VLOOKUP($A200, 'Source vs. Target'!$Q:$T, 3, FALSE))</f>
        <v>5.2536614239215802E-2</v>
      </c>
    </row>
    <row r="201" spans="1:10" x14ac:dyDescent="0.35">
      <c r="A201" s="6">
        <v>199</v>
      </c>
      <c r="B201" s="1">
        <f>VLOOKUP($A201, Parameters!$A$2:$J$1345, MATCH(B$1, Parameters!$1:$1, 0), FALSE)</f>
        <v>3000</v>
      </c>
      <c r="C201" s="1">
        <f>VLOOKUP($A201, Parameters!$A$2:$J$1345, MATCH(C$1, Parameters!$1:$1, 0), FALSE)</f>
        <v>3709.1</v>
      </c>
      <c r="D201" s="1">
        <f>VLOOKUP($A201, Parameters!$A$2:$J$1345, MATCH(D$1, Parameters!$1:$1, 0), FALSE)</f>
        <v>80</v>
      </c>
      <c r="E201" s="1">
        <f>VLOOKUP($A201, Parameters!$A$2:$J$1345, MATCH(E$1, Parameters!$1:$1, 0), FALSE)</f>
        <v>2.65787</v>
      </c>
      <c r="F201" s="1">
        <f>VLOOKUP($A201, Parameters!$A$2:$J$1345, MATCH(F$1, Parameters!$1:$1, 0), FALSE)</f>
        <v>4.9284100000000004</v>
      </c>
      <c r="G201" s="1">
        <f>VLOOKUP($A201, Parameters!$A$2:$J$1345, MATCH(G$1, Parameters!$1:$1, 0), FALSE)</f>
        <v>0.60367812342202176</v>
      </c>
      <c r="H201">
        <f>IF(ISNA(VLOOKUP($A201, 'Source vs. Target'!$A:$D, 3, FALSE)), VLOOKUP($A201, 'Source vs. Target'!$E:$H, 3, FALSE), VLOOKUP($A201, 'Source vs. Target'!$A:$D, 3, FALSE))</f>
        <v>4.4092498719692202E-2</v>
      </c>
      <c r="I201">
        <f>IF(ISNA(VLOOKUP($A201, 'Source vs. Target'!$I:$L, 3, FALSE)), VLOOKUP($A201, 'Source vs. Target'!$M:$P, 3, FALSE), VLOOKUP($A201, 'Source vs. Target'!$I:$L, 3, FALSE))</f>
        <v>3.8502626121044103E-2</v>
      </c>
      <c r="J201">
        <f>IF(ISNA(VLOOKUP($A201, 'Source vs. Target'!$Q:$T, 3, FALSE)), VLOOKUP($A201, 'Source vs. Target'!$U:$X, 3, FALSE), VLOOKUP($A201, 'Source vs. Target'!$Q:$T, 3, FALSE))</f>
        <v>6.1903186142444597E-2</v>
      </c>
    </row>
    <row r="202" spans="1:10" x14ac:dyDescent="0.35">
      <c r="A202" s="6">
        <v>200</v>
      </c>
      <c r="B202" s="1">
        <f>VLOOKUP($A202, Parameters!$A$2:$J$1345, MATCH(B$1, Parameters!$1:$1, 0), FALSE)</f>
        <v>2000</v>
      </c>
      <c r="C202" s="1">
        <f>VLOOKUP($A202, Parameters!$A$2:$J$1345, MATCH(C$1, Parameters!$1:$1, 0), FALSE)</f>
        <v>176.62</v>
      </c>
      <c r="D202" s="1">
        <f>VLOOKUP($A202, Parameters!$A$2:$J$1345, MATCH(D$1, Parameters!$1:$1, 0), FALSE)</f>
        <v>80</v>
      </c>
      <c r="E202" s="1">
        <f>VLOOKUP($A202, Parameters!$A$2:$J$1345, MATCH(E$1, Parameters!$1:$1, 0), FALSE)</f>
        <v>0.30809999999999998</v>
      </c>
      <c r="F202" s="1">
        <f>VLOOKUP($A202, Parameters!$A$2:$J$1345, MATCH(F$1, Parameters!$1:$1, 0), FALSE)</f>
        <v>4.6508700000000003</v>
      </c>
      <c r="G202" s="1">
        <f>VLOOKUP($A202, Parameters!$A$2:$J$1345, MATCH(G$1, Parameters!$1:$1, 0), FALSE)</f>
        <v>5.2267791036792328</v>
      </c>
      <c r="H202">
        <f>IF(ISNA(VLOOKUP($A202, 'Source vs. Target'!$A:$D, 3, FALSE)), VLOOKUP($A202, 'Source vs. Target'!$E:$H, 3, FALSE), VLOOKUP($A202, 'Source vs. Target'!$A:$D, 3, FALSE))</f>
        <v>3.0464168637990899E-2</v>
      </c>
      <c r="I202">
        <f>IF(ISNA(VLOOKUP($A202, 'Source vs. Target'!$I:$L, 3, FALSE)), VLOOKUP($A202, 'Source vs. Target'!$M:$P, 3, FALSE), VLOOKUP($A202, 'Source vs. Target'!$I:$L, 3, FALSE))</f>
        <v>2.7995530515909101E-2</v>
      </c>
      <c r="J202">
        <f>IF(ISNA(VLOOKUP($A202, 'Source vs. Target'!$Q:$T, 3, FALSE)), VLOOKUP($A202, 'Source vs. Target'!$U:$X, 3, FALSE), VLOOKUP($A202, 'Source vs. Target'!$Q:$T, 3, FALSE))</f>
        <v>3.3510453999042497E-2</v>
      </c>
    </row>
    <row r="203" spans="1:10" x14ac:dyDescent="0.35">
      <c r="A203" s="6">
        <v>201</v>
      </c>
      <c r="B203" s="1">
        <f>VLOOKUP($A203, Parameters!$A$2:$J$1345, MATCH(B$1, Parameters!$1:$1, 0), FALSE)</f>
        <v>2000</v>
      </c>
      <c r="C203" s="1">
        <f>VLOOKUP($A203, Parameters!$A$2:$J$1345, MATCH(C$1, Parameters!$1:$1, 0), FALSE)</f>
        <v>1413</v>
      </c>
      <c r="D203" s="1">
        <f>VLOOKUP($A203, Parameters!$A$2:$J$1345, MATCH(D$1, Parameters!$1:$1, 0), FALSE)</f>
        <v>80</v>
      </c>
      <c r="E203" s="1">
        <f>VLOOKUP($A203, Parameters!$A$2:$J$1345, MATCH(E$1, Parameters!$1:$1, 0), FALSE)</f>
        <v>0.30809999999999998</v>
      </c>
      <c r="F203" s="1">
        <f>VLOOKUP($A203, Parameters!$A$2:$J$1345, MATCH(F$1, Parameters!$1:$1, 0), FALSE)</f>
        <v>4.6508700000000003</v>
      </c>
      <c r="G203" s="1">
        <f>VLOOKUP($A203, Parameters!$A$2:$J$1345, MATCH(G$1, Parameters!$1:$1, 0), FALSE)</f>
        <v>5.2267791036792328</v>
      </c>
      <c r="H203">
        <f>IF(ISNA(VLOOKUP($A203, 'Source vs. Target'!$A:$D, 3, FALSE)), VLOOKUP($A203, 'Source vs. Target'!$E:$H, 3, FALSE), VLOOKUP($A203, 'Source vs. Target'!$A:$D, 3, FALSE))</f>
        <v>2.8824342414736699E-2</v>
      </c>
      <c r="I203">
        <f>IF(ISNA(VLOOKUP($A203, 'Source vs. Target'!$I:$L, 3, FALSE)), VLOOKUP($A203, 'Source vs. Target'!$M:$P, 3, FALSE), VLOOKUP($A203, 'Source vs. Target'!$I:$L, 3, FALSE))</f>
        <v>2.8776479884982099E-2</v>
      </c>
      <c r="J203">
        <f>IF(ISNA(VLOOKUP($A203, 'Source vs. Target'!$Q:$T, 3, FALSE)), VLOOKUP($A203, 'Source vs. Target'!$U:$X, 3, FALSE), VLOOKUP($A203, 'Source vs. Target'!$Q:$T, 3, FALSE))</f>
        <v>3.5330787301063503E-2</v>
      </c>
    </row>
    <row r="204" spans="1:10" x14ac:dyDescent="0.35">
      <c r="A204" s="6">
        <v>202</v>
      </c>
      <c r="B204" s="1">
        <f>VLOOKUP($A204, Parameters!$A$2:$J$1345, MATCH(B$1, Parameters!$1:$1, 0), FALSE)</f>
        <v>2000</v>
      </c>
      <c r="C204" s="1">
        <f>VLOOKUP($A204, Parameters!$A$2:$J$1345, MATCH(C$1, Parameters!$1:$1, 0), FALSE)</f>
        <v>2649.4</v>
      </c>
      <c r="D204" s="1">
        <f>VLOOKUP($A204, Parameters!$A$2:$J$1345, MATCH(D$1, Parameters!$1:$1, 0), FALSE)</f>
        <v>80</v>
      </c>
      <c r="E204" s="1">
        <f>VLOOKUP($A204, Parameters!$A$2:$J$1345, MATCH(E$1, Parameters!$1:$1, 0), FALSE)</f>
        <v>0.30809999999999998</v>
      </c>
      <c r="F204" s="1">
        <f>VLOOKUP($A204, Parameters!$A$2:$J$1345, MATCH(F$1, Parameters!$1:$1, 0), FALSE)</f>
        <v>4.6508700000000003</v>
      </c>
      <c r="G204" s="1">
        <f>VLOOKUP($A204, Parameters!$A$2:$J$1345, MATCH(G$1, Parameters!$1:$1, 0), FALSE)</f>
        <v>5.2267791036792328</v>
      </c>
      <c r="H204">
        <f>IF(ISNA(VLOOKUP($A204, 'Source vs. Target'!$A:$D, 3, FALSE)), VLOOKUP($A204, 'Source vs. Target'!$E:$H, 3, FALSE), VLOOKUP($A204, 'Source vs. Target'!$A:$D, 3, FALSE))</f>
        <v>3.9579916745424201E-2</v>
      </c>
      <c r="I204">
        <f>IF(ISNA(VLOOKUP($A204, 'Source vs. Target'!$I:$L, 3, FALSE)), VLOOKUP($A204, 'Source vs. Target'!$M:$P, 3, FALSE), VLOOKUP($A204, 'Source vs. Target'!$I:$L, 3, FALSE))</f>
        <v>3.2161820679903003E-2</v>
      </c>
      <c r="J204">
        <f>IF(ISNA(VLOOKUP($A204, 'Source vs. Target'!$Q:$T, 3, FALSE)), VLOOKUP($A204, 'Source vs. Target'!$U:$X, 3, FALSE), VLOOKUP($A204, 'Source vs. Target'!$Q:$T, 3, FALSE))</f>
        <v>3.9800919592380503E-2</v>
      </c>
    </row>
    <row r="205" spans="1:10" x14ac:dyDescent="0.35">
      <c r="A205" s="6">
        <v>203</v>
      </c>
      <c r="B205" s="1">
        <f>VLOOKUP($A205, Parameters!$A$2:$J$1345, MATCH(B$1, Parameters!$1:$1, 0), FALSE)</f>
        <v>2000</v>
      </c>
      <c r="C205" s="1">
        <f>VLOOKUP($A205, Parameters!$A$2:$J$1345, MATCH(C$1, Parameters!$1:$1, 0), FALSE)</f>
        <v>3885.7</v>
      </c>
      <c r="D205" s="1">
        <f>VLOOKUP($A205, Parameters!$A$2:$J$1345, MATCH(D$1, Parameters!$1:$1, 0), FALSE)</f>
        <v>80</v>
      </c>
      <c r="E205" s="1">
        <f>VLOOKUP($A205, Parameters!$A$2:$J$1345, MATCH(E$1, Parameters!$1:$1, 0), FALSE)</f>
        <v>0.30809999999999998</v>
      </c>
      <c r="F205" s="1">
        <f>VLOOKUP($A205, Parameters!$A$2:$J$1345, MATCH(F$1, Parameters!$1:$1, 0), FALSE)</f>
        <v>4.6508700000000003</v>
      </c>
      <c r="G205" s="1">
        <f>VLOOKUP($A205, Parameters!$A$2:$J$1345, MATCH(G$1, Parameters!$1:$1, 0), FALSE)</f>
        <v>5.2267791036792328</v>
      </c>
      <c r="H205">
        <f>IF(ISNA(VLOOKUP($A205, 'Source vs. Target'!$A:$D, 3, FALSE)), VLOOKUP($A205, 'Source vs. Target'!$E:$H, 3, FALSE), VLOOKUP($A205, 'Source vs. Target'!$A:$D, 3, FALSE))</f>
        <v>5.1813133060932097E-2</v>
      </c>
      <c r="I205">
        <f>IF(ISNA(VLOOKUP($A205, 'Source vs. Target'!$I:$L, 3, FALSE)), VLOOKUP($A205, 'Source vs. Target'!$M:$P, 3, FALSE), VLOOKUP($A205, 'Source vs. Target'!$I:$L, 3, FALSE))</f>
        <v>2.95281372964382E-2</v>
      </c>
      <c r="J205">
        <f>IF(ISNA(VLOOKUP($A205, 'Source vs. Target'!$Q:$T, 3, FALSE)), VLOOKUP($A205, 'Source vs. Target'!$U:$X, 3, FALSE), VLOOKUP($A205, 'Source vs. Target'!$Q:$T, 3, FALSE))</f>
        <v>5.1303200423717499E-2</v>
      </c>
    </row>
    <row r="206" spans="1:10" x14ac:dyDescent="0.35">
      <c r="A206" s="6">
        <v>204</v>
      </c>
      <c r="B206" s="1">
        <f>VLOOKUP($A206, Parameters!$A$2:$J$1345, MATCH(B$1, Parameters!$1:$1, 0), FALSE)</f>
        <v>1000</v>
      </c>
      <c r="C206" s="1">
        <f>VLOOKUP($A206, Parameters!$A$2:$J$1345, MATCH(C$1, Parameters!$1:$1, 0), FALSE)</f>
        <v>353.25</v>
      </c>
      <c r="D206" s="1">
        <f>VLOOKUP($A206, Parameters!$A$2:$J$1345, MATCH(D$1, Parameters!$1:$1, 0), FALSE)</f>
        <v>80</v>
      </c>
      <c r="E206" s="1">
        <f>VLOOKUP($A206, Parameters!$A$2:$J$1345, MATCH(E$1, Parameters!$1:$1, 0), FALSE)</f>
        <v>5.74871</v>
      </c>
      <c r="F206" s="1">
        <f>VLOOKUP($A206, Parameters!$A$2:$J$1345, MATCH(F$1, Parameters!$1:$1, 0), FALSE)</f>
        <v>4.3745599999999998</v>
      </c>
      <c r="G206" s="1">
        <f>VLOOKUP($A206, Parameters!$A$2:$J$1345, MATCH(G$1, Parameters!$1:$1, 0), FALSE)</f>
        <v>1.5904629046422605</v>
      </c>
      <c r="H206">
        <f>IF(ISNA(VLOOKUP($A206, 'Source vs. Target'!$A:$D, 3, FALSE)), VLOOKUP($A206, 'Source vs. Target'!$E:$H, 3, FALSE), VLOOKUP($A206, 'Source vs. Target'!$A:$D, 3, FALSE))</f>
        <v>3.92125137150287E-2</v>
      </c>
      <c r="I206">
        <f>IF(ISNA(VLOOKUP($A206, 'Source vs. Target'!$I:$L, 3, FALSE)), VLOOKUP($A206, 'Source vs. Target'!$M:$P, 3, FALSE), VLOOKUP($A206, 'Source vs. Target'!$I:$L, 3, FALSE))</f>
        <v>2.44897380471229E-2</v>
      </c>
      <c r="J206">
        <f>IF(ISNA(VLOOKUP($A206, 'Source vs. Target'!$Q:$T, 3, FALSE)), VLOOKUP($A206, 'Source vs. Target'!$U:$X, 3, FALSE), VLOOKUP($A206, 'Source vs. Target'!$Q:$T, 3, FALSE))</f>
        <v>3.4915264695882797E-2</v>
      </c>
    </row>
    <row r="207" spans="1:10" x14ac:dyDescent="0.35">
      <c r="A207" s="6">
        <v>205</v>
      </c>
      <c r="B207" s="1">
        <f>VLOOKUP($A207, Parameters!$A$2:$J$1345, MATCH(B$1, Parameters!$1:$1, 0), FALSE)</f>
        <v>1000</v>
      </c>
      <c r="C207" s="1">
        <f>VLOOKUP($A207, Parameters!$A$2:$J$1345, MATCH(C$1, Parameters!$1:$1, 0), FALSE)</f>
        <v>1589.6</v>
      </c>
      <c r="D207" s="1">
        <f>VLOOKUP($A207, Parameters!$A$2:$J$1345, MATCH(D$1, Parameters!$1:$1, 0), FALSE)</f>
        <v>80</v>
      </c>
      <c r="E207" s="1">
        <f>VLOOKUP($A207, Parameters!$A$2:$J$1345, MATCH(E$1, Parameters!$1:$1, 0), FALSE)</f>
        <v>5.74871</v>
      </c>
      <c r="F207" s="1">
        <f>VLOOKUP($A207, Parameters!$A$2:$J$1345, MATCH(F$1, Parameters!$1:$1, 0), FALSE)</f>
        <v>4.3745599999999998</v>
      </c>
      <c r="G207" s="1">
        <f>VLOOKUP($A207, Parameters!$A$2:$J$1345, MATCH(G$1, Parameters!$1:$1, 0), FALSE)</f>
        <v>1.5904629046422605</v>
      </c>
      <c r="H207">
        <f>IF(ISNA(VLOOKUP($A207, 'Source vs. Target'!$A:$D, 3, FALSE)), VLOOKUP($A207, 'Source vs. Target'!$E:$H, 3, FALSE), VLOOKUP($A207, 'Source vs. Target'!$A:$D, 3, FALSE))</f>
        <v>4.40469197928905E-2</v>
      </c>
      <c r="I207">
        <f>IF(ISNA(VLOOKUP($A207, 'Source vs. Target'!$I:$L, 3, FALSE)), VLOOKUP($A207, 'Source vs. Target'!$M:$P, 3, FALSE), VLOOKUP($A207, 'Source vs. Target'!$I:$L, 3, FALSE))</f>
        <v>2.9522720724344201E-2</v>
      </c>
      <c r="J207">
        <f>IF(ISNA(VLOOKUP($A207, 'Source vs. Target'!$Q:$T, 3, FALSE)), VLOOKUP($A207, 'Source vs. Target'!$U:$X, 3, FALSE), VLOOKUP($A207, 'Source vs. Target'!$Q:$T, 3, FALSE))</f>
        <v>4.0790781378745998E-2</v>
      </c>
    </row>
    <row r="208" spans="1:10" x14ac:dyDescent="0.35">
      <c r="A208" s="6">
        <v>206</v>
      </c>
      <c r="B208" s="1">
        <f>VLOOKUP($A208, Parameters!$A$2:$J$1345, MATCH(B$1, Parameters!$1:$1, 0), FALSE)</f>
        <v>1000</v>
      </c>
      <c r="C208" s="1">
        <f>VLOOKUP($A208, Parameters!$A$2:$J$1345, MATCH(C$1, Parameters!$1:$1, 0), FALSE)</f>
        <v>2826</v>
      </c>
      <c r="D208" s="1">
        <f>VLOOKUP($A208, Parameters!$A$2:$J$1345, MATCH(D$1, Parameters!$1:$1, 0), FALSE)</f>
        <v>80</v>
      </c>
      <c r="E208" s="1">
        <f>VLOOKUP($A208, Parameters!$A$2:$J$1345, MATCH(E$1, Parameters!$1:$1, 0), FALSE)</f>
        <v>5.74871</v>
      </c>
      <c r="F208" s="1">
        <f>VLOOKUP($A208, Parameters!$A$2:$J$1345, MATCH(F$1, Parameters!$1:$1, 0), FALSE)</f>
        <v>4.3745599999999998</v>
      </c>
      <c r="G208" s="1">
        <f>VLOOKUP($A208, Parameters!$A$2:$J$1345, MATCH(G$1, Parameters!$1:$1, 0), FALSE)</f>
        <v>1.5904629046422605</v>
      </c>
      <c r="H208">
        <f>IF(ISNA(VLOOKUP($A208, 'Source vs. Target'!$A:$D, 3, FALSE)), VLOOKUP($A208, 'Source vs. Target'!$E:$H, 3, FALSE), VLOOKUP($A208, 'Source vs. Target'!$A:$D, 3, FALSE))</f>
        <v>4.0429111570119802E-2</v>
      </c>
      <c r="I208">
        <f>IF(ISNA(VLOOKUP($A208, 'Source vs. Target'!$I:$L, 3, FALSE)), VLOOKUP($A208, 'Source vs. Target'!$M:$P, 3, FALSE), VLOOKUP($A208, 'Source vs. Target'!$I:$L, 3, FALSE))</f>
        <v>4.9312375485897002E-2</v>
      </c>
      <c r="J208">
        <f>IF(ISNA(VLOOKUP($A208, 'Source vs. Target'!$Q:$T, 3, FALSE)), VLOOKUP($A208, 'Source vs. Target'!$U:$X, 3, FALSE), VLOOKUP($A208, 'Source vs. Target'!$Q:$T, 3, FALSE))</f>
        <v>5.3222153335809701E-2</v>
      </c>
    </row>
    <row r="209" spans="1:10" x14ac:dyDescent="0.35">
      <c r="A209" s="6">
        <v>207</v>
      </c>
      <c r="B209" s="1">
        <f>VLOOKUP($A209, Parameters!$A$2:$J$1345, MATCH(B$1, Parameters!$1:$1, 0), FALSE)</f>
        <v>1000</v>
      </c>
      <c r="C209" s="1">
        <f>VLOOKUP($A209, Parameters!$A$2:$J$1345, MATCH(C$1, Parameters!$1:$1, 0), FALSE)</f>
        <v>4062.4</v>
      </c>
      <c r="D209" s="1">
        <f>VLOOKUP($A209, Parameters!$A$2:$J$1345, MATCH(D$1, Parameters!$1:$1, 0), FALSE)</f>
        <v>80</v>
      </c>
      <c r="E209" s="1">
        <f>VLOOKUP($A209, Parameters!$A$2:$J$1345, MATCH(E$1, Parameters!$1:$1, 0), FALSE)</f>
        <v>5.74871</v>
      </c>
      <c r="F209" s="1">
        <f>VLOOKUP($A209, Parameters!$A$2:$J$1345, MATCH(F$1, Parameters!$1:$1, 0), FALSE)</f>
        <v>4.3745599999999998</v>
      </c>
      <c r="G209" s="1">
        <f>VLOOKUP($A209, Parameters!$A$2:$J$1345, MATCH(G$1, Parameters!$1:$1, 0), FALSE)</f>
        <v>1.5904629046422605</v>
      </c>
      <c r="H209">
        <f>IF(ISNA(VLOOKUP($A209, 'Source vs. Target'!$A:$D, 3, FALSE)), VLOOKUP($A209, 'Source vs. Target'!$E:$H, 3, FALSE), VLOOKUP($A209, 'Source vs. Target'!$A:$D, 3, FALSE))</f>
        <v>4.10280674695968E-2</v>
      </c>
      <c r="I209">
        <f>IF(ISNA(VLOOKUP($A209, 'Source vs. Target'!$I:$L, 3, FALSE)), VLOOKUP($A209, 'Source vs. Target'!$M:$P, 3, FALSE), VLOOKUP($A209, 'Source vs. Target'!$I:$L, 3, FALSE))</f>
        <v>3.0377073213457999E-2</v>
      </c>
      <c r="J209">
        <f>IF(ISNA(VLOOKUP($A209, 'Source vs. Target'!$Q:$T, 3, FALSE)), VLOOKUP($A209, 'Source vs. Target'!$U:$X, 3, FALSE), VLOOKUP($A209, 'Source vs. Target'!$Q:$T, 3, FALSE))</f>
        <v>3.19807492196559E-2</v>
      </c>
    </row>
    <row r="210" spans="1:10" x14ac:dyDescent="0.35">
      <c r="A210" s="33">
        <v>208</v>
      </c>
      <c r="B210" s="34">
        <f>VLOOKUP($A210, Parameters!$A$2:$J$1345, MATCH(B$1, Parameters!$1:$1, 0), FALSE)</f>
        <v>3000</v>
      </c>
      <c r="C210" s="34">
        <f>VLOOKUP($A210, Parameters!$A$2:$J$1345, MATCH(C$1, Parameters!$1:$1, 0), FALSE)</f>
        <v>529.87</v>
      </c>
      <c r="D210" s="34">
        <f>VLOOKUP($A210, Parameters!$A$2:$J$1345, MATCH(D$1, Parameters!$1:$1, 0), FALSE)</f>
        <v>80</v>
      </c>
      <c r="E210" s="34">
        <f>VLOOKUP($A210, Parameters!$A$2:$J$1345, MATCH(E$1, Parameters!$1:$1, 0), FALSE)</f>
        <v>4.4612400000000001</v>
      </c>
      <c r="F210" s="34">
        <f>VLOOKUP($A210, Parameters!$A$2:$J$1345, MATCH(F$1, Parameters!$1:$1, 0), FALSE)</f>
        <v>3.5349300000000001</v>
      </c>
      <c r="G210" s="34">
        <f>VLOOKUP($A210, Parameters!$A$2:$J$1345, MATCH(G$1, Parameters!$1:$1, 0), FALSE)</f>
        <v>2.0483747624792228</v>
      </c>
      <c r="H210">
        <f>IF(ISNA(VLOOKUP($A210, 'Source vs. Target'!$A:$D, 3, FALSE)), VLOOKUP($A210, 'Source vs. Target'!$E:$H, 3, FALSE), VLOOKUP($A210, 'Source vs. Target'!$A:$D, 3, FALSE))</f>
        <v>1.75150521099567E-2</v>
      </c>
      <c r="I210">
        <f>IF(ISNA(VLOOKUP($A210, 'Source vs. Target'!$I:$L, 3, FALSE)), VLOOKUP($A210, 'Source vs. Target'!$M:$P, 3, FALSE), VLOOKUP($A210, 'Source vs. Target'!$I:$L, 3, FALSE))</f>
        <v>1.37127535417675E-2</v>
      </c>
      <c r="J210">
        <f>IF(ISNA(VLOOKUP($A210, 'Source vs. Target'!$Q:$T, 3, FALSE)), VLOOKUP($A210, 'Source vs. Target'!$U:$X, 3, FALSE), VLOOKUP($A210, 'Source vs. Target'!$Q:$T, 3, FALSE))</f>
        <v>1.6003770753741198E-2</v>
      </c>
    </row>
    <row r="211" spans="1:10" x14ac:dyDescent="0.35">
      <c r="A211" s="6">
        <v>209</v>
      </c>
      <c r="B211" s="1">
        <f>VLOOKUP($A211, Parameters!$A$2:$J$1345, MATCH(B$1, Parameters!$1:$1, 0), FALSE)</f>
        <v>3000</v>
      </c>
      <c r="C211" s="1">
        <f>VLOOKUP($A211, Parameters!$A$2:$J$1345, MATCH(C$1, Parameters!$1:$1, 0), FALSE)</f>
        <v>1766.2</v>
      </c>
      <c r="D211" s="1">
        <f>VLOOKUP($A211, Parameters!$A$2:$J$1345, MATCH(D$1, Parameters!$1:$1, 0), FALSE)</f>
        <v>80</v>
      </c>
      <c r="E211" s="1">
        <f>VLOOKUP($A211, Parameters!$A$2:$J$1345, MATCH(E$1, Parameters!$1:$1, 0), FALSE)</f>
        <v>4.4612400000000001</v>
      </c>
      <c r="F211" s="1">
        <f>VLOOKUP($A211, Parameters!$A$2:$J$1345, MATCH(F$1, Parameters!$1:$1, 0), FALSE)</f>
        <v>3.5349300000000001</v>
      </c>
      <c r="G211" s="1">
        <f>VLOOKUP($A211, Parameters!$A$2:$J$1345, MATCH(G$1, Parameters!$1:$1, 0), FALSE)</f>
        <v>2.0483747624792228</v>
      </c>
      <c r="H211">
        <f>IF(ISNA(VLOOKUP($A211, 'Source vs. Target'!$A:$D, 3, FALSE)), VLOOKUP($A211, 'Source vs. Target'!$E:$H, 3, FALSE), VLOOKUP($A211, 'Source vs. Target'!$A:$D, 3, FALSE))</f>
        <v>2.6927843689918501E-2</v>
      </c>
      <c r="I211">
        <f>IF(ISNA(VLOOKUP($A211, 'Source vs. Target'!$I:$L, 3, FALSE)), VLOOKUP($A211, 'Source vs. Target'!$M:$P, 3, FALSE), VLOOKUP($A211, 'Source vs. Target'!$I:$L, 3, FALSE))</f>
        <v>3.1100912019610401E-2</v>
      </c>
      <c r="J211">
        <f>IF(ISNA(VLOOKUP($A211, 'Source vs. Target'!$Q:$T, 3, FALSE)), VLOOKUP($A211, 'Source vs. Target'!$U:$X, 3, FALSE), VLOOKUP($A211, 'Source vs. Target'!$Q:$T, 3, FALSE))</f>
        <v>3.3780701458454097E-2</v>
      </c>
    </row>
    <row r="212" spans="1:10" x14ac:dyDescent="0.35">
      <c r="A212" s="6">
        <v>210</v>
      </c>
      <c r="B212" s="1">
        <f>VLOOKUP($A212, Parameters!$A$2:$J$1345, MATCH(B$1, Parameters!$1:$1, 0), FALSE)</f>
        <v>3000</v>
      </c>
      <c r="C212" s="1">
        <f>VLOOKUP($A212, Parameters!$A$2:$J$1345, MATCH(C$1, Parameters!$1:$1, 0), FALSE)</f>
        <v>3002.6</v>
      </c>
      <c r="D212" s="1">
        <f>VLOOKUP($A212, Parameters!$A$2:$J$1345, MATCH(D$1, Parameters!$1:$1, 0), FALSE)</f>
        <v>80</v>
      </c>
      <c r="E212" s="1">
        <f>VLOOKUP($A212, Parameters!$A$2:$J$1345, MATCH(E$1, Parameters!$1:$1, 0), FALSE)</f>
        <v>4.4612400000000001</v>
      </c>
      <c r="F212" s="1">
        <f>VLOOKUP($A212, Parameters!$A$2:$J$1345, MATCH(F$1, Parameters!$1:$1, 0), FALSE)</f>
        <v>3.5349300000000001</v>
      </c>
      <c r="G212" s="1">
        <f>VLOOKUP($A212, Parameters!$A$2:$J$1345, MATCH(G$1, Parameters!$1:$1, 0), FALSE)</f>
        <v>2.0483747624792228</v>
      </c>
      <c r="H212">
        <f>IF(ISNA(VLOOKUP($A212, 'Source vs. Target'!$A:$D, 3, FALSE)), VLOOKUP($A212, 'Source vs. Target'!$E:$H, 3, FALSE), VLOOKUP($A212, 'Source vs. Target'!$A:$D, 3, FALSE))</f>
        <v>3.38774174451828E-2</v>
      </c>
      <c r="I212">
        <f>IF(ISNA(VLOOKUP($A212, 'Source vs. Target'!$I:$L, 3, FALSE)), VLOOKUP($A212, 'Source vs. Target'!$M:$P, 3, FALSE), VLOOKUP($A212, 'Source vs. Target'!$I:$L, 3, FALSE))</f>
        <v>3.6528289318084703E-2</v>
      </c>
      <c r="J212">
        <f>IF(ISNA(VLOOKUP($A212, 'Source vs. Target'!$Q:$T, 3, FALSE)), VLOOKUP($A212, 'Source vs. Target'!$U:$X, 3, FALSE), VLOOKUP($A212, 'Source vs. Target'!$Q:$T, 3, FALSE))</f>
        <v>4.0368303656578002E-2</v>
      </c>
    </row>
    <row r="213" spans="1:10" x14ac:dyDescent="0.35">
      <c r="A213" s="6">
        <v>211</v>
      </c>
      <c r="B213" s="1">
        <f>VLOOKUP($A213, Parameters!$A$2:$J$1345, MATCH(B$1, Parameters!$1:$1, 0), FALSE)</f>
        <v>3000</v>
      </c>
      <c r="C213" s="1">
        <f>VLOOKUP($A213, Parameters!$A$2:$J$1345, MATCH(C$1, Parameters!$1:$1, 0), FALSE)</f>
        <v>4239</v>
      </c>
      <c r="D213" s="1">
        <f>VLOOKUP($A213, Parameters!$A$2:$J$1345, MATCH(D$1, Parameters!$1:$1, 0), FALSE)</f>
        <v>80</v>
      </c>
      <c r="E213" s="1">
        <f>VLOOKUP($A213, Parameters!$A$2:$J$1345, MATCH(E$1, Parameters!$1:$1, 0), FALSE)</f>
        <v>4.4612400000000001</v>
      </c>
      <c r="F213" s="1">
        <f>VLOOKUP($A213, Parameters!$A$2:$J$1345, MATCH(F$1, Parameters!$1:$1, 0), FALSE)</f>
        <v>3.5349300000000001</v>
      </c>
      <c r="G213" s="1">
        <f>VLOOKUP($A213, Parameters!$A$2:$J$1345, MATCH(G$1, Parameters!$1:$1, 0), FALSE)</f>
        <v>2.0483747624792228</v>
      </c>
      <c r="H213">
        <f>IF(ISNA(VLOOKUP($A213, 'Source vs. Target'!$A:$D, 3, FALSE)), VLOOKUP($A213, 'Source vs. Target'!$E:$H, 3, FALSE), VLOOKUP($A213, 'Source vs. Target'!$A:$D, 3, FALSE))</f>
        <v>4.2055726051330497E-2</v>
      </c>
      <c r="I213">
        <f>IF(ISNA(VLOOKUP($A213, 'Source vs. Target'!$I:$L, 3, FALSE)), VLOOKUP($A213, 'Source vs. Target'!$M:$P, 3, FALSE), VLOOKUP($A213, 'Source vs. Target'!$I:$L, 3, FALSE))</f>
        <v>3.9710599929094301E-2</v>
      </c>
      <c r="J213">
        <f>IF(ISNA(VLOOKUP($A213, 'Source vs. Target'!$Q:$T, 3, FALSE)), VLOOKUP($A213, 'Source vs. Target'!$U:$X, 3, FALSE), VLOOKUP($A213, 'Source vs. Target'!$Q:$T, 3, FALSE))</f>
        <v>4.7302611172199201E-2</v>
      </c>
    </row>
    <row r="214" spans="1:10" x14ac:dyDescent="0.35">
      <c r="A214" s="6">
        <v>212</v>
      </c>
      <c r="B214" s="1">
        <f>VLOOKUP($A214, Parameters!$A$2:$J$1345, MATCH(B$1, Parameters!$1:$1, 0), FALSE)</f>
        <v>2000</v>
      </c>
      <c r="C214" s="1">
        <f>VLOOKUP($A214, Parameters!$A$2:$J$1345, MATCH(C$1, Parameters!$1:$1, 0), FALSE)</f>
        <v>706.5</v>
      </c>
      <c r="D214" s="1">
        <f>VLOOKUP($A214, Parameters!$A$2:$J$1345, MATCH(D$1, Parameters!$1:$1, 0), FALSE)</f>
        <v>80</v>
      </c>
      <c r="E214" s="1">
        <f>VLOOKUP($A214, Parameters!$A$2:$J$1345, MATCH(E$1, Parameters!$1:$1, 0), FALSE)</f>
        <v>5.0228400000000004</v>
      </c>
      <c r="F214" s="1">
        <f>VLOOKUP($A214, Parameters!$A$2:$J$1345, MATCH(F$1, Parameters!$1:$1, 0), FALSE)</f>
        <v>4.0378800000000004</v>
      </c>
      <c r="G214" s="1">
        <f>VLOOKUP($A214, Parameters!$A$2:$J$1345, MATCH(G$1, Parameters!$1:$1, 0), FALSE)</f>
        <v>2.2021617789881085</v>
      </c>
      <c r="H214">
        <f>IF(ISNA(VLOOKUP($A214, 'Source vs. Target'!$A:$D, 3, FALSE)), VLOOKUP($A214, 'Source vs. Target'!$E:$H, 3, FALSE), VLOOKUP($A214, 'Source vs. Target'!$A:$D, 3, FALSE))</f>
        <v>1.87732670456171E-2</v>
      </c>
      <c r="I214">
        <f>IF(ISNA(VLOOKUP($A214, 'Source vs. Target'!$I:$L, 3, FALSE)), VLOOKUP($A214, 'Source vs. Target'!$M:$P, 3, FALSE), VLOOKUP($A214, 'Source vs. Target'!$I:$L, 3, FALSE))</f>
        <v>1.7495572566986001E-2</v>
      </c>
      <c r="J214">
        <f>IF(ISNA(VLOOKUP($A214, 'Source vs. Target'!$Q:$T, 3, FALSE)), VLOOKUP($A214, 'Source vs. Target'!$U:$X, 3, FALSE), VLOOKUP($A214, 'Source vs. Target'!$Q:$T, 3, FALSE))</f>
        <v>1.9253123551607101E-2</v>
      </c>
    </row>
    <row r="215" spans="1:10" x14ac:dyDescent="0.35">
      <c r="A215" s="6">
        <v>213</v>
      </c>
      <c r="B215" s="1">
        <f>VLOOKUP($A215, Parameters!$A$2:$J$1345, MATCH(B$1, Parameters!$1:$1, 0), FALSE)</f>
        <v>2000</v>
      </c>
      <c r="C215" s="1">
        <f>VLOOKUP($A215, Parameters!$A$2:$J$1345, MATCH(C$1, Parameters!$1:$1, 0), FALSE)</f>
        <v>1942.9</v>
      </c>
      <c r="D215" s="1">
        <f>VLOOKUP($A215, Parameters!$A$2:$J$1345, MATCH(D$1, Parameters!$1:$1, 0), FALSE)</f>
        <v>80</v>
      </c>
      <c r="E215" s="1">
        <f>VLOOKUP($A215, Parameters!$A$2:$J$1345, MATCH(E$1, Parameters!$1:$1, 0), FALSE)</f>
        <v>5.0228400000000004</v>
      </c>
      <c r="F215" s="1">
        <f>VLOOKUP($A215, Parameters!$A$2:$J$1345, MATCH(F$1, Parameters!$1:$1, 0), FALSE)</f>
        <v>4.0378800000000004</v>
      </c>
      <c r="G215" s="1">
        <f>VLOOKUP($A215, Parameters!$A$2:$J$1345, MATCH(G$1, Parameters!$1:$1, 0), FALSE)</f>
        <v>2.2021617789881085</v>
      </c>
      <c r="H215">
        <f>IF(ISNA(VLOOKUP($A215, 'Source vs. Target'!$A:$D, 3, FALSE)), VLOOKUP($A215, 'Source vs. Target'!$E:$H, 3, FALSE), VLOOKUP($A215, 'Source vs. Target'!$A:$D, 3, FALSE))</f>
        <v>3.7534851580858203E-2</v>
      </c>
      <c r="I215">
        <f>IF(ISNA(VLOOKUP($A215, 'Source vs. Target'!$I:$L, 3, FALSE)), VLOOKUP($A215, 'Source vs. Target'!$M:$P, 3, FALSE), VLOOKUP($A215, 'Source vs. Target'!$I:$L, 3, FALSE))</f>
        <v>3.2653734087944003E-2</v>
      </c>
      <c r="J215">
        <f>IF(ISNA(VLOOKUP($A215, 'Source vs. Target'!$Q:$T, 3, FALSE)), VLOOKUP($A215, 'Source vs. Target'!$U:$X, 3, FALSE), VLOOKUP($A215, 'Source vs. Target'!$Q:$T, 3, FALSE))</f>
        <v>3.3380586653947802E-2</v>
      </c>
    </row>
    <row r="216" spans="1:10" x14ac:dyDescent="0.35">
      <c r="A216" s="6">
        <v>214</v>
      </c>
      <c r="B216" s="1">
        <f>VLOOKUP($A216, Parameters!$A$2:$J$1345, MATCH(B$1, Parameters!$1:$1, 0), FALSE)</f>
        <v>2000</v>
      </c>
      <c r="C216" s="1">
        <f>VLOOKUP($A216, Parameters!$A$2:$J$1345, MATCH(C$1, Parameters!$1:$1, 0), FALSE)</f>
        <v>3179.2</v>
      </c>
      <c r="D216" s="1">
        <f>VLOOKUP($A216, Parameters!$A$2:$J$1345, MATCH(D$1, Parameters!$1:$1, 0), FALSE)</f>
        <v>80</v>
      </c>
      <c r="E216" s="1">
        <f>VLOOKUP($A216, Parameters!$A$2:$J$1345, MATCH(E$1, Parameters!$1:$1, 0), FALSE)</f>
        <v>5.0228400000000004</v>
      </c>
      <c r="F216" s="1">
        <f>VLOOKUP($A216, Parameters!$A$2:$J$1345, MATCH(F$1, Parameters!$1:$1, 0), FALSE)</f>
        <v>4.0378800000000004</v>
      </c>
      <c r="G216" s="1">
        <f>VLOOKUP($A216, Parameters!$A$2:$J$1345, MATCH(G$1, Parameters!$1:$1, 0), FALSE)</f>
        <v>2.2021617789881085</v>
      </c>
      <c r="H216">
        <f>IF(ISNA(VLOOKUP($A216, 'Source vs. Target'!$A:$D, 3, FALSE)), VLOOKUP($A216, 'Source vs. Target'!$E:$H, 3, FALSE), VLOOKUP($A216, 'Source vs. Target'!$A:$D, 3, FALSE))</f>
        <v>4.2111244052648503E-2</v>
      </c>
      <c r="I216">
        <f>IF(ISNA(VLOOKUP($A216, 'Source vs. Target'!$I:$L, 3, FALSE)), VLOOKUP($A216, 'Source vs. Target'!$M:$P, 3, FALSE), VLOOKUP($A216, 'Source vs. Target'!$I:$L, 3, FALSE))</f>
        <v>4.3044868856668403E-2</v>
      </c>
      <c r="J216">
        <f>IF(ISNA(VLOOKUP($A216, 'Source vs. Target'!$Q:$T, 3, FALSE)), VLOOKUP($A216, 'Source vs. Target'!$U:$X, 3, FALSE), VLOOKUP($A216, 'Source vs. Target'!$Q:$T, 3, FALSE))</f>
        <v>2.8239967301487898E-2</v>
      </c>
    </row>
    <row r="217" spans="1:10" x14ac:dyDescent="0.35">
      <c r="A217" s="6">
        <v>215</v>
      </c>
      <c r="B217" s="1">
        <f>VLOOKUP($A217, Parameters!$A$2:$J$1345, MATCH(B$1, Parameters!$1:$1, 0), FALSE)</f>
        <v>2000</v>
      </c>
      <c r="C217" s="1">
        <f>VLOOKUP($A217, Parameters!$A$2:$J$1345, MATCH(C$1, Parameters!$1:$1, 0), FALSE)</f>
        <v>4415.6000000000004</v>
      </c>
      <c r="D217" s="1">
        <f>VLOOKUP($A217, Parameters!$A$2:$J$1345, MATCH(D$1, Parameters!$1:$1, 0), FALSE)</f>
        <v>80</v>
      </c>
      <c r="E217" s="1">
        <f>VLOOKUP($A217, Parameters!$A$2:$J$1345, MATCH(E$1, Parameters!$1:$1, 0), FALSE)</f>
        <v>5.0228400000000004</v>
      </c>
      <c r="F217" s="1">
        <f>VLOOKUP($A217, Parameters!$A$2:$J$1345, MATCH(F$1, Parameters!$1:$1, 0), FALSE)</f>
        <v>4.0378800000000004</v>
      </c>
      <c r="G217" s="1">
        <f>VLOOKUP($A217, Parameters!$A$2:$J$1345, MATCH(G$1, Parameters!$1:$1, 0), FALSE)</f>
        <v>2.2021617789881085</v>
      </c>
      <c r="H217">
        <f>IF(ISNA(VLOOKUP($A217, 'Source vs. Target'!$A:$D, 3, FALSE)), VLOOKUP($A217, 'Source vs. Target'!$E:$H, 3, FALSE), VLOOKUP($A217, 'Source vs. Target'!$A:$D, 3, FALSE))</f>
        <v>3.8232512772083199E-2</v>
      </c>
      <c r="I217">
        <f>IF(ISNA(VLOOKUP($A217, 'Source vs. Target'!$I:$L, 3, FALSE)), VLOOKUP($A217, 'Source vs. Target'!$M:$P, 3, FALSE), VLOOKUP($A217, 'Source vs. Target'!$I:$L, 3, FALSE))</f>
        <v>2.5646382942795701E-2</v>
      </c>
      <c r="J217">
        <f>IF(ISNA(VLOOKUP($A217, 'Source vs. Target'!$Q:$T, 3, FALSE)), VLOOKUP($A217, 'Source vs. Target'!$U:$X, 3, FALSE), VLOOKUP($A217, 'Source vs. Target'!$Q:$T, 3, FALSE))</f>
        <v>4.6070653945207499E-2</v>
      </c>
    </row>
    <row r="218" spans="1:10" x14ac:dyDescent="0.35">
      <c r="A218" s="6">
        <v>216</v>
      </c>
      <c r="B218" s="1">
        <f>VLOOKUP($A218, Parameters!$A$2:$J$1345, MATCH(B$1, Parameters!$1:$1, 0), FALSE)</f>
        <v>0</v>
      </c>
      <c r="C218" s="1">
        <f>VLOOKUP($A218, Parameters!$A$2:$J$1345, MATCH(C$1, Parameters!$1:$1, 0), FALSE)</f>
        <v>883.12</v>
      </c>
      <c r="D218" s="1">
        <f>VLOOKUP($A218, Parameters!$A$2:$J$1345, MATCH(D$1, Parameters!$1:$1, 0), FALSE)</f>
        <v>80</v>
      </c>
      <c r="E218" s="1">
        <f>VLOOKUP($A218, Parameters!$A$2:$J$1345, MATCH(E$1, Parameters!$1:$1, 0), FALSE)</f>
        <v>5.5285399999999996</v>
      </c>
      <c r="F218" s="1">
        <f>VLOOKUP($A218, Parameters!$A$2:$J$1345, MATCH(F$1, Parameters!$1:$1, 0), FALSE)</f>
        <v>4.5326500000000003</v>
      </c>
      <c r="G218" s="1">
        <f>VLOOKUP($A218, Parameters!$A$2:$J$1345, MATCH(G$1, Parameters!$1:$1, 0), FALSE)</f>
        <v>2.0831453011694587</v>
      </c>
      <c r="H218">
        <f>IF(ISNA(VLOOKUP($A218, 'Source vs. Target'!$A:$D, 3, FALSE)), VLOOKUP($A218, 'Source vs. Target'!$E:$H, 3, FALSE), VLOOKUP($A218, 'Source vs. Target'!$A:$D, 3, FALSE))</f>
        <v>8.10846537351608E-2</v>
      </c>
      <c r="I218">
        <f>IF(ISNA(VLOOKUP($A218, 'Source vs. Target'!$I:$L, 3, FALSE)), VLOOKUP($A218, 'Source vs. Target'!$M:$P, 3, FALSE), VLOOKUP($A218, 'Source vs. Target'!$I:$L, 3, FALSE))</f>
        <v>0.26005867123603799</v>
      </c>
      <c r="J218">
        <f>IF(ISNA(VLOOKUP($A218, 'Source vs. Target'!$Q:$T, 3, FALSE)), VLOOKUP($A218, 'Source vs. Target'!$U:$X, 3, FALSE), VLOOKUP($A218, 'Source vs. Target'!$Q:$T, 3, FALSE))</f>
        <v>0.27153193950652998</v>
      </c>
    </row>
    <row r="219" spans="1:10" x14ac:dyDescent="0.35">
      <c r="A219" s="6">
        <v>217</v>
      </c>
      <c r="B219" s="1">
        <f>VLOOKUP($A219, Parameters!$A$2:$J$1345, MATCH(B$1, Parameters!$1:$1, 0), FALSE)</f>
        <v>0</v>
      </c>
      <c r="C219" s="1">
        <f>VLOOKUP($A219, Parameters!$A$2:$J$1345, MATCH(C$1, Parameters!$1:$1, 0), FALSE)</f>
        <v>2119.5</v>
      </c>
      <c r="D219" s="1">
        <f>VLOOKUP($A219, Parameters!$A$2:$J$1345, MATCH(D$1, Parameters!$1:$1, 0), FALSE)</f>
        <v>80</v>
      </c>
      <c r="E219" s="1">
        <f>VLOOKUP($A219, Parameters!$A$2:$J$1345, MATCH(E$1, Parameters!$1:$1, 0), FALSE)</f>
        <v>5.5285399999999996</v>
      </c>
      <c r="F219" s="1">
        <f>VLOOKUP($A219, Parameters!$A$2:$J$1345, MATCH(F$1, Parameters!$1:$1, 0), FALSE)</f>
        <v>4.5326500000000003</v>
      </c>
      <c r="G219" s="1">
        <f>VLOOKUP($A219, Parameters!$A$2:$J$1345, MATCH(G$1, Parameters!$1:$1, 0), FALSE)</f>
        <v>2.0831453011694587</v>
      </c>
      <c r="H219">
        <f>IF(ISNA(VLOOKUP($A219, 'Source vs. Target'!$A:$D, 3, FALSE)), VLOOKUP($A219, 'Source vs. Target'!$E:$H, 3, FALSE), VLOOKUP($A219, 'Source vs. Target'!$A:$D, 3, FALSE))</f>
        <v>6.8858511745929704E-2</v>
      </c>
      <c r="I219">
        <f>IF(ISNA(VLOOKUP($A219, 'Source vs. Target'!$I:$L, 3, FALSE)), VLOOKUP($A219, 'Source vs. Target'!$M:$P, 3, FALSE), VLOOKUP($A219, 'Source vs. Target'!$I:$L, 3, FALSE))</f>
        <v>7.3558583855628898E-2</v>
      </c>
      <c r="J219">
        <f>IF(ISNA(VLOOKUP($A219, 'Source vs. Target'!$Q:$T, 3, FALSE)), VLOOKUP($A219, 'Source vs. Target'!$U:$X, 3, FALSE), VLOOKUP($A219, 'Source vs. Target'!$Q:$T, 3, FALSE))</f>
        <v>7.2987675666808999E-2</v>
      </c>
    </row>
    <row r="220" spans="1:10" x14ac:dyDescent="0.35">
      <c r="A220" s="6">
        <v>218</v>
      </c>
      <c r="B220" s="1">
        <f>VLOOKUP($A220, Parameters!$A$2:$J$1345, MATCH(B$1, Parameters!$1:$1, 0), FALSE)</f>
        <v>0</v>
      </c>
      <c r="C220" s="1">
        <f>VLOOKUP($A220, Parameters!$A$2:$J$1345, MATCH(C$1, Parameters!$1:$1, 0), FALSE)</f>
        <v>3355.9</v>
      </c>
      <c r="D220" s="1">
        <f>VLOOKUP($A220, Parameters!$A$2:$J$1345, MATCH(D$1, Parameters!$1:$1, 0), FALSE)</f>
        <v>80</v>
      </c>
      <c r="E220" s="1">
        <f>VLOOKUP($A220, Parameters!$A$2:$J$1345, MATCH(E$1, Parameters!$1:$1, 0), FALSE)</f>
        <v>5.5285399999999996</v>
      </c>
      <c r="F220" s="1">
        <f>VLOOKUP($A220, Parameters!$A$2:$J$1345, MATCH(F$1, Parameters!$1:$1, 0), FALSE)</f>
        <v>4.5326500000000003</v>
      </c>
      <c r="G220" s="1">
        <f>VLOOKUP($A220, Parameters!$A$2:$J$1345, MATCH(G$1, Parameters!$1:$1, 0), FALSE)</f>
        <v>2.0831453011694587</v>
      </c>
      <c r="H220">
        <f>IF(ISNA(VLOOKUP($A220, 'Source vs. Target'!$A:$D, 3, FALSE)), VLOOKUP($A220, 'Source vs. Target'!$E:$H, 3, FALSE), VLOOKUP($A220, 'Source vs. Target'!$A:$D, 3, FALSE))</f>
        <v>4.7804173082113197E-2</v>
      </c>
      <c r="I220">
        <f>IF(ISNA(VLOOKUP($A220, 'Source vs. Target'!$I:$L, 3, FALSE)), VLOOKUP($A220, 'Source vs. Target'!$M:$P, 3, FALSE), VLOOKUP($A220, 'Source vs. Target'!$I:$L, 3, FALSE))</f>
        <v>9.3558937311172402E-2</v>
      </c>
      <c r="J220">
        <f>IF(ISNA(VLOOKUP($A220, 'Source vs. Target'!$Q:$T, 3, FALSE)), VLOOKUP($A220, 'Source vs. Target'!$U:$X, 3, FALSE), VLOOKUP($A220, 'Source vs. Target'!$Q:$T, 3, FALSE))</f>
        <v>9.2597819864749895E-2</v>
      </c>
    </row>
    <row r="221" spans="1:10" x14ac:dyDescent="0.35">
      <c r="A221" s="6">
        <v>219</v>
      </c>
      <c r="B221" s="1">
        <f>VLOOKUP($A221, Parameters!$A$2:$J$1345, MATCH(B$1, Parameters!$1:$1, 0), FALSE)</f>
        <v>0</v>
      </c>
      <c r="C221" s="1">
        <f>VLOOKUP($A221, Parameters!$A$2:$J$1345, MATCH(C$1, Parameters!$1:$1, 0), FALSE)</f>
        <v>4673.8</v>
      </c>
      <c r="D221" s="1">
        <f>VLOOKUP($A221, Parameters!$A$2:$J$1345, MATCH(D$1, Parameters!$1:$1, 0), FALSE)</f>
        <v>80</v>
      </c>
      <c r="E221" s="1">
        <f>VLOOKUP($A221, Parameters!$A$2:$J$1345, MATCH(E$1, Parameters!$1:$1, 0), FALSE)</f>
        <v>5.5285399999999996</v>
      </c>
      <c r="F221" s="1">
        <f>VLOOKUP($A221, Parameters!$A$2:$J$1345, MATCH(F$1, Parameters!$1:$1, 0), FALSE)</f>
        <v>4.5326500000000003</v>
      </c>
      <c r="G221" s="1">
        <f>VLOOKUP($A221, Parameters!$A$2:$J$1345, MATCH(G$1, Parameters!$1:$1, 0), FALSE)</f>
        <v>2.0831453011694587</v>
      </c>
      <c r="H221">
        <f>IF(ISNA(VLOOKUP($A221, 'Source vs. Target'!$A:$D, 3, FALSE)), VLOOKUP($A221, 'Source vs. Target'!$E:$H, 3, FALSE), VLOOKUP($A221, 'Source vs. Target'!$A:$D, 3, FALSE))</f>
        <v>0.12730699777603099</v>
      </c>
      <c r="I221">
        <f>IF(ISNA(VLOOKUP($A221, 'Source vs. Target'!$I:$L, 3, FALSE)), VLOOKUP($A221, 'Source vs. Target'!$M:$P, 3, FALSE), VLOOKUP($A221, 'Source vs. Target'!$I:$L, 3, FALSE))</f>
        <v>0.151106312870979</v>
      </c>
      <c r="J221">
        <f>IF(ISNA(VLOOKUP($A221, 'Source vs. Target'!$Q:$T, 3, FALSE)), VLOOKUP($A221, 'Source vs. Target'!$U:$X, 3, FALSE), VLOOKUP($A221, 'Source vs. Target'!$Q:$T, 3, FALSE))</f>
        <v>0.147382542490959</v>
      </c>
    </row>
    <row r="222" spans="1:10" x14ac:dyDescent="0.35">
      <c r="A222" s="6">
        <v>220</v>
      </c>
      <c r="B222" s="1">
        <f>VLOOKUP($A222, Parameters!$A$2:$J$1345, MATCH(B$1, Parameters!$1:$1, 0), FALSE)</f>
        <v>3000</v>
      </c>
      <c r="C222" s="1">
        <f>VLOOKUP($A222, Parameters!$A$2:$J$1345, MATCH(C$1, Parameters!$1:$1, 0), FALSE)</f>
        <v>1059.7</v>
      </c>
      <c r="D222" s="1">
        <f>VLOOKUP($A222, Parameters!$A$2:$J$1345, MATCH(D$1, Parameters!$1:$1, 0), FALSE)</f>
        <v>80</v>
      </c>
      <c r="E222" s="1">
        <f>VLOOKUP($A222, Parameters!$A$2:$J$1345, MATCH(E$1, Parameters!$1:$1, 0), FALSE)</f>
        <v>3.8813399999999998</v>
      </c>
      <c r="F222" s="1">
        <f>VLOOKUP($A222, Parameters!$A$2:$J$1345, MATCH(F$1, Parameters!$1:$1, 0), FALSE)</f>
        <v>3.8570199999999999</v>
      </c>
      <c r="G222" s="1">
        <f>VLOOKUP($A222, Parameters!$A$2:$J$1345, MATCH(G$1, Parameters!$1:$1, 0), FALSE)</f>
        <v>2.6065050197092074</v>
      </c>
      <c r="H222">
        <f>IF(ISNA(VLOOKUP($A222, 'Source vs. Target'!$A:$D, 3, FALSE)), VLOOKUP($A222, 'Source vs. Target'!$E:$H, 3, FALSE), VLOOKUP($A222, 'Source vs. Target'!$A:$D, 3, FALSE))</f>
        <v>2.12565027177333E-2</v>
      </c>
      <c r="I222">
        <f>IF(ISNA(VLOOKUP($A222, 'Source vs. Target'!$I:$L, 3, FALSE)), VLOOKUP($A222, 'Source vs. Target'!$M:$P, 3, FALSE), VLOOKUP($A222, 'Source vs. Target'!$I:$L, 3, FALSE))</f>
        <v>2.0161846652626901E-2</v>
      </c>
      <c r="J222">
        <f>IF(ISNA(VLOOKUP($A222, 'Source vs. Target'!$Q:$T, 3, FALSE)), VLOOKUP($A222, 'Source vs. Target'!$U:$X, 3, FALSE), VLOOKUP($A222, 'Source vs. Target'!$Q:$T, 3, FALSE))</f>
        <v>2.0542208105325699E-2</v>
      </c>
    </row>
    <row r="223" spans="1:10" x14ac:dyDescent="0.35">
      <c r="A223" s="6">
        <v>221</v>
      </c>
      <c r="B223" s="1">
        <f>VLOOKUP($A223, Parameters!$A$2:$J$1345, MATCH(B$1, Parameters!$1:$1, 0), FALSE)</f>
        <v>3000</v>
      </c>
      <c r="C223" s="1">
        <f>VLOOKUP($A223, Parameters!$A$2:$J$1345, MATCH(C$1, Parameters!$1:$1, 0), FALSE)</f>
        <v>2296.1</v>
      </c>
      <c r="D223" s="1">
        <f>VLOOKUP($A223, Parameters!$A$2:$J$1345, MATCH(D$1, Parameters!$1:$1, 0), FALSE)</f>
        <v>80</v>
      </c>
      <c r="E223" s="1">
        <f>VLOOKUP($A223, Parameters!$A$2:$J$1345, MATCH(E$1, Parameters!$1:$1, 0), FALSE)</f>
        <v>3.8813399999999998</v>
      </c>
      <c r="F223" s="1">
        <f>VLOOKUP($A223, Parameters!$A$2:$J$1345, MATCH(F$1, Parameters!$1:$1, 0), FALSE)</f>
        <v>3.8570199999999999</v>
      </c>
      <c r="G223" s="1">
        <f>VLOOKUP($A223, Parameters!$A$2:$J$1345, MATCH(G$1, Parameters!$1:$1, 0), FALSE)</f>
        <v>2.6065050197092074</v>
      </c>
      <c r="H223">
        <f>IF(ISNA(VLOOKUP($A223, 'Source vs. Target'!$A:$D, 3, FALSE)), VLOOKUP($A223, 'Source vs. Target'!$E:$H, 3, FALSE), VLOOKUP($A223, 'Source vs. Target'!$A:$D, 3, FALSE))</f>
        <v>2.5945259258150999E-2</v>
      </c>
      <c r="I223">
        <f>IF(ISNA(VLOOKUP($A223, 'Source vs. Target'!$I:$L, 3, FALSE)), VLOOKUP($A223, 'Source vs. Target'!$M:$P, 3, FALSE), VLOOKUP($A223, 'Source vs. Target'!$I:$L, 3, FALSE))</f>
        <v>3.1393352895975099E-2</v>
      </c>
      <c r="J223">
        <f>IF(ISNA(VLOOKUP($A223, 'Source vs. Target'!$Q:$T, 3, FALSE)), VLOOKUP($A223, 'Source vs. Target'!$U:$X, 3, FALSE), VLOOKUP($A223, 'Source vs. Target'!$Q:$T, 3, FALSE))</f>
        <v>3.4991938620805699E-2</v>
      </c>
    </row>
    <row r="224" spans="1:10" x14ac:dyDescent="0.35">
      <c r="A224" s="6">
        <v>222</v>
      </c>
      <c r="B224" s="1">
        <f>VLOOKUP($A224, Parameters!$A$2:$J$1345, MATCH(B$1, Parameters!$1:$1, 0), FALSE)</f>
        <v>3000</v>
      </c>
      <c r="C224" s="1">
        <f>VLOOKUP($A224, Parameters!$A$2:$J$1345, MATCH(C$1, Parameters!$1:$1, 0), FALSE)</f>
        <v>3532.5</v>
      </c>
      <c r="D224" s="1">
        <f>VLOOKUP($A224, Parameters!$A$2:$J$1345, MATCH(D$1, Parameters!$1:$1, 0), FALSE)</f>
        <v>80</v>
      </c>
      <c r="E224" s="1">
        <f>VLOOKUP($A224, Parameters!$A$2:$J$1345, MATCH(E$1, Parameters!$1:$1, 0), FALSE)</f>
        <v>3.8813399999999998</v>
      </c>
      <c r="F224" s="1">
        <f>VLOOKUP($A224, Parameters!$A$2:$J$1345, MATCH(F$1, Parameters!$1:$1, 0), FALSE)</f>
        <v>3.8570199999999999</v>
      </c>
      <c r="G224" s="1">
        <f>VLOOKUP($A224, Parameters!$A$2:$J$1345, MATCH(G$1, Parameters!$1:$1, 0), FALSE)</f>
        <v>2.6065050197092074</v>
      </c>
      <c r="H224">
        <f>IF(ISNA(VLOOKUP($A224, 'Source vs. Target'!$A:$D, 3, FALSE)), VLOOKUP($A224, 'Source vs. Target'!$E:$H, 3, FALSE), VLOOKUP($A224, 'Source vs. Target'!$A:$D, 3, FALSE))</f>
        <v>3.5958305001258802E-2</v>
      </c>
      <c r="I224">
        <f>IF(ISNA(VLOOKUP($A224, 'Source vs. Target'!$I:$L, 3, FALSE)), VLOOKUP($A224, 'Source vs. Target'!$M:$P, 3, FALSE), VLOOKUP($A224, 'Source vs. Target'!$I:$L, 3, FALSE))</f>
        <v>4.0243785828351898E-2</v>
      </c>
      <c r="J224">
        <f>IF(ISNA(VLOOKUP($A224, 'Source vs. Target'!$Q:$T, 3, FALSE)), VLOOKUP($A224, 'Source vs. Target'!$U:$X, 3, FALSE), VLOOKUP($A224, 'Source vs. Target'!$Q:$T, 3, FALSE))</f>
        <v>4.1836600750684703E-2</v>
      </c>
    </row>
    <row r="225" spans="1:10" x14ac:dyDescent="0.35">
      <c r="A225" s="6">
        <v>223</v>
      </c>
      <c r="B225" s="1">
        <f>VLOOKUP($A225, Parameters!$A$2:$J$1345, MATCH(B$1, Parameters!$1:$1, 0), FALSE)</f>
        <v>3000</v>
      </c>
      <c r="C225" s="1">
        <f>VLOOKUP($A225, Parameters!$A$2:$J$1345, MATCH(C$1, Parameters!$1:$1, 0), FALSE)</f>
        <v>7322.7</v>
      </c>
      <c r="D225" s="1">
        <f>VLOOKUP($A225, Parameters!$A$2:$J$1345, MATCH(D$1, Parameters!$1:$1, 0), FALSE)</f>
        <v>80</v>
      </c>
      <c r="E225" s="1">
        <f>VLOOKUP($A225, Parameters!$A$2:$J$1345, MATCH(E$1, Parameters!$1:$1, 0), FALSE)</f>
        <v>3.8813399999999998</v>
      </c>
      <c r="F225" s="1">
        <f>VLOOKUP($A225, Parameters!$A$2:$J$1345, MATCH(F$1, Parameters!$1:$1, 0), FALSE)</f>
        <v>3.8570199999999999</v>
      </c>
      <c r="G225" s="1">
        <f>VLOOKUP($A225, Parameters!$A$2:$J$1345, MATCH(G$1, Parameters!$1:$1, 0), FALSE)</f>
        <v>2.6065050197092074</v>
      </c>
      <c r="H225">
        <f>IF(ISNA(VLOOKUP($A225, 'Source vs. Target'!$A:$D, 3, FALSE)), VLOOKUP($A225, 'Source vs. Target'!$E:$H, 3, FALSE), VLOOKUP($A225, 'Source vs. Target'!$A:$D, 3, FALSE))</f>
        <v>6.4867109060287406E-2</v>
      </c>
      <c r="I225">
        <f>IF(ISNA(VLOOKUP($A225, 'Source vs. Target'!$I:$L, 3, FALSE)), VLOOKUP($A225, 'Source vs. Target'!$M:$P, 3, FALSE), VLOOKUP($A225, 'Source vs. Target'!$I:$L, 3, FALSE))</f>
        <v>2.9141904786229099E-2</v>
      </c>
      <c r="J225">
        <f>IF(ISNA(VLOOKUP($A225, 'Source vs. Target'!$Q:$T, 3, FALSE)), VLOOKUP($A225, 'Source vs. Target'!$U:$X, 3, FALSE), VLOOKUP($A225, 'Source vs. Target'!$Q:$T, 3, FALSE))</f>
        <v>7.1649678051471696E-2</v>
      </c>
    </row>
    <row r="226" spans="1:10" x14ac:dyDescent="0.35">
      <c r="A226" s="6">
        <v>224</v>
      </c>
      <c r="B226" s="1">
        <f>VLOOKUP($A226, Parameters!$A$2:$J$1345, MATCH(B$1, Parameters!$1:$1, 0), FALSE)</f>
        <v>1000</v>
      </c>
      <c r="C226" s="1">
        <f>VLOOKUP($A226, Parameters!$A$2:$J$1345, MATCH(C$1, Parameters!$1:$1, 0), FALSE)</f>
        <v>20</v>
      </c>
      <c r="D226" s="1">
        <f>VLOOKUP($A226, Parameters!$A$2:$J$1345, MATCH(D$1, Parameters!$1:$1, 0), FALSE)</f>
        <v>80</v>
      </c>
      <c r="E226" s="1">
        <f>VLOOKUP($A226, Parameters!$A$2:$J$1345, MATCH(E$1, Parameters!$1:$1, 0), FALSE)</f>
        <v>3.44408</v>
      </c>
      <c r="F226" s="1">
        <f>VLOOKUP($A226, Parameters!$A$2:$J$1345, MATCH(F$1, Parameters!$1:$1, 0), FALSE)</f>
        <v>4.45303</v>
      </c>
      <c r="G226" s="1">
        <f>VLOOKUP($A226, Parameters!$A$2:$J$1345, MATCH(G$1, Parameters!$1:$1, 0), FALSE)</f>
        <v>3.5888921633398154</v>
      </c>
      <c r="H226">
        <f>IF(ISNA(VLOOKUP($A226, 'Source vs. Target'!$A:$D, 3, FALSE)), VLOOKUP($A226, 'Source vs. Target'!$E:$H, 3, FALSE), VLOOKUP($A226, 'Source vs. Target'!$A:$D, 3, FALSE))</f>
        <v>2.5510041043162301E-2</v>
      </c>
      <c r="I226">
        <f>IF(ISNA(VLOOKUP($A226, 'Source vs. Target'!$I:$L, 3, FALSE)), VLOOKUP($A226, 'Source vs. Target'!$M:$P, 3, FALSE), VLOOKUP($A226, 'Source vs. Target'!$I:$L, 3, FALSE))</f>
        <v>6.0591377317905398E-2</v>
      </c>
      <c r="J226">
        <f>IF(ISNA(VLOOKUP($A226, 'Source vs. Target'!$Q:$T, 3, FALSE)), VLOOKUP($A226, 'Source vs. Target'!$U:$X, 3, FALSE), VLOOKUP($A226, 'Source vs. Target'!$Q:$T, 3, FALSE))</f>
        <v>5.25883510708808E-2</v>
      </c>
    </row>
    <row r="227" spans="1:10" x14ac:dyDescent="0.35">
      <c r="A227" s="6">
        <v>225</v>
      </c>
      <c r="B227" s="1">
        <f>VLOOKUP($A227, Parameters!$A$2:$J$1345, MATCH(B$1, Parameters!$1:$1, 0), FALSE)</f>
        <v>1000</v>
      </c>
      <c r="C227" s="1">
        <f>VLOOKUP($A227, Parameters!$A$2:$J$1345, MATCH(C$1, Parameters!$1:$1, 0), FALSE)</f>
        <v>1236.4000000000001</v>
      </c>
      <c r="D227" s="1">
        <f>VLOOKUP($A227, Parameters!$A$2:$J$1345, MATCH(D$1, Parameters!$1:$1, 0), FALSE)</f>
        <v>80</v>
      </c>
      <c r="E227" s="1">
        <f>VLOOKUP($A227, Parameters!$A$2:$J$1345, MATCH(E$1, Parameters!$1:$1, 0), FALSE)</f>
        <v>3.44408</v>
      </c>
      <c r="F227" s="1">
        <f>VLOOKUP($A227, Parameters!$A$2:$J$1345, MATCH(F$1, Parameters!$1:$1, 0), FALSE)</f>
        <v>4.45303</v>
      </c>
      <c r="G227" s="1">
        <f>VLOOKUP($A227, Parameters!$A$2:$J$1345, MATCH(G$1, Parameters!$1:$1, 0), FALSE)</f>
        <v>3.5888921633398154</v>
      </c>
      <c r="H227">
        <f>IF(ISNA(VLOOKUP($A227, 'Source vs. Target'!$A:$D, 3, FALSE)), VLOOKUP($A227, 'Source vs. Target'!$E:$H, 3, FALSE), VLOOKUP($A227, 'Source vs. Target'!$A:$D, 3, FALSE))</f>
        <v>2.8509331867098801E-2</v>
      </c>
      <c r="I227">
        <f>IF(ISNA(VLOOKUP($A227, 'Source vs. Target'!$I:$L, 3, FALSE)), VLOOKUP($A227, 'Source vs. Target'!$M:$P, 3, FALSE), VLOOKUP($A227, 'Source vs. Target'!$I:$L, 3, FALSE))</f>
        <v>2.9877010732889099E-2</v>
      </c>
      <c r="J227">
        <f>IF(ISNA(VLOOKUP($A227, 'Source vs. Target'!$Q:$T, 3, FALSE)), VLOOKUP($A227, 'Source vs. Target'!$U:$X, 3, FALSE), VLOOKUP($A227, 'Source vs. Target'!$Q:$T, 3, FALSE))</f>
        <v>3.0973080545663799E-2</v>
      </c>
    </row>
    <row r="228" spans="1:10" x14ac:dyDescent="0.35">
      <c r="A228" s="6">
        <v>226</v>
      </c>
      <c r="B228" s="1">
        <f>VLOOKUP($A228, Parameters!$A$2:$J$1345, MATCH(B$1, Parameters!$1:$1, 0), FALSE)</f>
        <v>1000</v>
      </c>
      <c r="C228" s="1">
        <f>VLOOKUP($A228, Parameters!$A$2:$J$1345, MATCH(C$1, Parameters!$1:$1, 0), FALSE)</f>
        <v>2472.6999999999998</v>
      </c>
      <c r="D228" s="1">
        <f>VLOOKUP($A228, Parameters!$A$2:$J$1345, MATCH(D$1, Parameters!$1:$1, 0), FALSE)</f>
        <v>80</v>
      </c>
      <c r="E228" s="1">
        <f>VLOOKUP($A228, Parameters!$A$2:$J$1345, MATCH(E$1, Parameters!$1:$1, 0), FALSE)</f>
        <v>3.44408</v>
      </c>
      <c r="F228" s="1">
        <f>VLOOKUP($A228, Parameters!$A$2:$J$1345, MATCH(F$1, Parameters!$1:$1, 0), FALSE)</f>
        <v>4.45303</v>
      </c>
      <c r="G228" s="1">
        <f>VLOOKUP($A228, Parameters!$A$2:$J$1345, MATCH(G$1, Parameters!$1:$1, 0), FALSE)</f>
        <v>3.5888921633398154</v>
      </c>
      <c r="H228">
        <f>IF(ISNA(VLOOKUP($A228, 'Source vs. Target'!$A:$D, 3, FALSE)), VLOOKUP($A228, 'Source vs. Target'!$E:$H, 3, FALSE), VLOOKUP($A228, 'Source vs. Target'!$A:$D, 3, FALSE))</f>
        <v>5.21023161709308E-2</v>
      </c>
      <c r="I228">
        <f>IF(ISNA(VLOOKUP($A228, 'Source vs. Target'!$I:$L, 3, FALSE)), VLOOKUP($A228, 'Source vs. Target'!$M:$P, 3, FALSE), VLOOKUP($A228, 'Source vs. Target'!$I:$L, 3, FALSE))</f>
        <v>4.6819839626550598E-2</v>
      </c>
      <c r="J228">
        <f>IF(ISNA(VLOOKUP($A228, 'Source vs. Target'!$Q:$T, 3, FALSE)), VLOOKUP($A228, 'Source vs. Target'!$U:$X, 3, FALSE), VLOOKUP($A228, 'Source vs. Target'!$Q:$T, 3, FALSE))</f>
        <v>4.5949090272188103E-2</v>
      </c>
    </row>
    <row r="229" spans="1:10" x14ac:dyDescent="0.35">
      <c r="A229" s="6">
        <v>227</v>
      </c>
      <c r="B229" s="1">
        <f>VLOOKUP($A229, Parameters!$A$2:$J$1345, MATCH(B$1, Parameters!$1:$1, 0), FALSE)</f>
        <v>1000</v>
      </c>
      <c r="C229" s="1">
        <f>VLOOKUP($A229, Parameters!$A$2:$J$1345, MATCH(C$1, Parameters!$1:$1, 0), FALSE)</f>
        <v>3709.1</v>
      </c>
      <c r="D229" s="1">
        <f>VLOOKUP($A229, Parameters!$A$2:$J$1345, MATCH(D$1, Parameters!$1:$1, 0), FALSE)</f>
        <v>80</v>
      </c>
      <c r="E229" s="1">
        <f>VLOOKUP($A229, Parameters!$A$2:$J$1345, MATCH(E$1, Parameters!$1:$1, 0), FALSE)</f>
        <v>3.44408</v>
      </c>
      <c r="F229" s="1">
        <f>VLOOKUP($A229, Parameters!$A$2:$J$1345, MATCH(F$1, Parameters!$1:$1, 0), FALSE)</f>
        <v>4.45303</v>
      </c>
      <c r="G229" s="1">
        <f>VLOOKUP($A229, Parameters!$A$2:$J$1345, MATCH(G$1, Parameters!$1:$1, 0), FALSE)</f>
        <v>3.5888921633398154</v>
      </c>
      <c r="H229">
        <f>IF(ISNA(VLOOKUP($A229, 'Source vs. Target'!$A:$D, 3, FALSE)), VLOOKUP($A229, 'Source vs. Target'!$E:$H, 3, FALSE), VLOOKUP($A229, 'Source vs. Target'!$A:$D, 3, FALSE))</f>
        <v>6.8629711866378701E-2</v>
      </c>
      <c r="I229">
        <f>IF(ISNA(VLOOKUP($A229, 'Source vs. Target'!$I:$L, 3, FALSE)), VLOOKUP($A229, 'Source vs. Target'!$M:$P, 3, FALSE), VLOOKUP($A229, 'Source vs. Target'!$I:$L, 3, FALSE))</f>
        <v>6.5419338643550803E-2</v>
      </c>
      <c r="J229">
        <f>IF(ISNA(VLOOKUP($A229, 'Source vs. Target'!$Q:$T, 3, FALSE)), VLOOKUP($A229, 'Source vs. Target'!$U:$X, 3, FALSE), VLOOKUP($A229, 'Source vs. Target'!$Q:$T, 3, FALSE))</f>
        <v>3.21891121566295E-2</v>
      </c>
    </row>
    <row r="230" spans="1:10" x14ac:dyDescent="0.35">
      <c r="A230" s="6">
        <v>228</v>
      </c>
      <c r="B230" s="1">
        <f>VLOOKUP($A230, Parameters!$A$2:$J$1345, MATCH(B$1, Parameters!$1:$1, 0), FALSE)</f>
        <v>3000</v>
      </c>
      <c r="C230" s="1">
        <f>VLOOKUP($A230, Parameters!$A$2:$J$1345, MATCH(C$1, Parameters!$1:$1, 0), FALSE)</f>
        <v>176.62</v>
      </c>
      <c r="D230" s="1">
        <f>VLOOKUP($A230, Parameters!$A$2:$J$1345, MATCH(D$1, Parameters!$1:$1, 0), FALSE)</f>
        <v>80</v>
      </c>
      <c r="E230" s="1">
        <f>VLOOKUP($A230, Parameters!$A$2:$J$1345, MATCH(E$1, Parameters!$1:$1, 0), FALSE)</f>
        <v>3.7506900000000001</v>
      </c>
      <c r="F230" s="1">
        <f>VLOOKUP($A230, Parameters!$A$2:$J$1345, MATCH(F$1, Parameters!$1:$1, 0), FALSE)</f>
        <v>5.1342600000000003</v>
      </c>
      <c r="G230" s="1">
        <f>VLOOKUP($A230, Parameters!$A$2:$J$1345, MATCH(G$1, Parameters!$1:$1, 0), FALSE)</f>
        <v>4.6522212504108129</v>
      </c>
      <c r="H230">
        <f>IF(ISNA(VLOOKUP($A230, 'Source vs. Target'!$A:$D, 3, FALSE)), VLOOKUP($A230, 'Source vs. Target'!$E:$H, 3, FALSE), VLOOKUP($A230, 'Source vs. Target'!$A:$D, 3, FALSE))</f>
        <v>2.4171285331249199E-2</v>
      </c>
      <c r="I230">
        <f>IF(ISNA(VLOOKUP($A230, 'Source vs. Target'!$I:$L, 3, FALSE)), VLOOKUP($A230, 'Source vs. Target'!$M:$P, 3, FALSE), VLOOKUP($A230, 'Source vs. Target'!$I:$L, 3, FALSE))</f>
        <v>2.11813654750585E-2</v>
      </c>
      <c r="J230">
        <f>IF(ISNA(VLOOKUP($A230, 'Source vs. Target'!$Q:$T, 3, FALSE)), VLOOKUP($A230, 'Source vs. Target'!$U:$X, 3, FALSE), VLOOKUP($A230, 'Source vs. Target'!$Q:$T, 3, FALSE))</f>
        <v>2.6630660519003799E-2</v>
      </c>
    </row>
    <row r="231" spans="1:10" x14ac:dyDescent="0.35">
      <c r="A231" s="6">
        <v>229</v>
      </c>
      <c r="B231" s="1">
        <f>VLOOKUP($A231, Parameters!$A$2:$J$1345, MATCH(B$1, Parameters!$1:$1, 0), FALSE)</f>
        <v>3000</v>
      </c>
      <c r="C231" s="1">
        <f>VLOOKUP($A231, Parameters!$A$2:$J$1345, MATCH(C$1, Parameters!$1:$1, 0), FALSE)</f>
        <v>1413</v>
      </c>
      <c r="D231" s="1">
        <f>VLOOKUP($A231, Parameters!$A$2:$J$1345, MATCH(D$1, Parameters!$1:$1, 0), FALSE)</f>
        <v>80</v>
      </c>
      <c r="E231" s="1">
        <f>VLOOKUP($A231, Parameters!$A$2:$J$1345, MATCH(E$1, Parameters!$1:$1, 0), FALSE)</f>
        <v>3.7506900000000001</v>
      </c>
      <c r="F231" s="1">
        <f>VLOOKUP($A231, Parameters!$A$2:$J$1345, MATCH(F$1, Parameters!$1:$1, 0), FALSE)</f>
        <v>5.1342600000000003</v>
      </c>
      <c r="G231" s="1">
        <f>VLOOKUP($A231, Parameters!$A$2:$J$1345, MATCH(G$1, Parameters!$1:$1, 0), FALSE)</f>
        <v>4.6522212504108129</v>
      </c>
      <c r="H231">
        <f>IF(ISNA(VLOOKUP($A231, 'Source vs. Target'!$A:$D, 3, FALSE)), VLOOKUP($A231, 'Source vs. Target'!$E:$H, 3, FALSE), VLOOKUP($A231, 'Source vs. Target'!$A:$D, 3, FALSE))</f>
        <v>2.42452882230281E-2</v>
      </c>
      <c r="I231">
        <f>IF(ISNA(VLOOKUP($A231, 'Source vs. Target'!$I:$L, 3, FALSE)), VLOOKUP($A231, 'Source vs. Target'!$M:$P, 3, FALSE), VLOOKUP($A231, 'Source vs. Target'!$I:$L, 3, FALSE))</f>
        <v>2.6256412267684898E-2</v>
      </c>
      <c r="J231">
        <f>IF(ISNA(VLOOKUP($A231, 'Source vs. Target'!$Q:$T, 3, FALSE)), VLOOKUP($A231, 'Source vs. Target'!$U:$X, 3, FALSE), VLOOKUP($A231, 'Source vs. Target'!$Q:$T, 3, FALSE))</f>
        <v>2.7997024357318798E-2</v>
      </c>
    </row>
    <row r="232" spans="1:10" x14ac:dyDescent="0.35">
      <c r="A232" s="6">
        <v>230</v>
      </c>
      <c r="B232" s="1">
        <f>VLOOKUP($A232, Parameters!$A$2:$J$1345, MATCH(B$1, Parameters!$1:$1, 0), FALSE)</f>
        <v>3000</v>
      </c>
      <c r="C232" s="1">
        <f>VLOOKUP($A232, Parameters!$A$2:$J$1345, MATCH(C$1, Parameters!$1:$1, 0), FALSE)</f>
        <v>2649.4</v>
      </c>
      <c r="D232" s="1">
        <f>VLOOKUP($A232, Parameters!$A$2:$J$1345, MATCH(D$1, Parameters!$1:$1, 0), FALSE)</f>
        <v>80</v>
      </c>
      <c r="E232" s="1">
        <f>VLOOKUP($A232, Parameters!$A$2:$J$1345, MATCH(E$1, Parameters!$1:$1, 0), FALSE)</f>
        <v>3.7506900000000001</v>
      </c>
      <c r="F232" s="1">
        <f>VLOOKUP($A232, Parameters!$A$2:$J$1345, MATCH(F$1, Parameters!$1:$1, 0), FALSE)</f>
        <v>5.1342600000000003</v>
      </c>
      <c r="G232" s="1">
        <f>VLOOKUP($A232, Parameters!$A$2:$J$1345, MATCH(G$1, Parameters!$1:$1, 0), FALSE)</f>
        <v>4.6522212504108129</v>
      </c>
      <c r="H232">
        <f>IF(ISNA(VLOOKUP($A232, 'Source vs. Target'!$A:$D, 3, FALSE)), VLOOKUP($A232, 'Source vs. Target'!$E:$H, 3, FALSE), VLOOKUP($A232, 'Source vs. Target'!$A:$D, 3, FALSE))</f>
        <v>2.9938802123069701E-2</v>
      </c>
      <c r="I232">
        <f>IF(ISNA(VLOOKUP($A232, 'Source vs. Target'!$I:$L, 3, FALSE)), VLOOKUP($A232, 'Source vs. Target'!$M:$P, 3, FALSE), VLOOKUP($A232, 'Source vs. Target'!$I:$L, 3, FALSE))</f>
        <v>3.9486858993768602E-2</v>
      </c>
      <c r="J232">
        <f>IF(ISNA(VLOOKUP($A232, 'Source vs. Target'!$Q:$T, 3, FALSE)), VLOOKUP($A232, 'Source vs. Target'!$U:$X, 3, FALSE), VLOOKUP($A232, 'Source vs. Target'!$Q:$T, 3, FALSE))</f>
        <v>4.2885601520538302E-2</v>
      </c>
    </row>
    <row r="233" spans="1:10" x14ac:dyDescent="0.35">
      <c r="A233" s="6">
        <v>231</v>
      </c>
      <c r="B233" s="1">
        <f>VLOOKUP($A233, Parameters!$A$2:$J$1345, MATCH(B$1, Parameters!$1:$1, 0), FALSE)</f>
        <v>3000</v>
      </c>
      <c r="C233" s="1">
        <f>VLOOKUP($A233, Parameters!$A$2:$J$1345, MATCH(C$1, Parameters!$1:$1, 0), FALSE)</f>
        <v>3885.7</v>
      </c>
      <c r="D233" s="1">
        <f>VLOOKUP($A233, Parameters!$A$2:$J$1345, MATCH(D$1, Parameters!$1:$1, 0), FALSE)</f>
        <v>80</v>
      </c>
      <c r="E233" s="1">
        <f>VLOOKUP($A233, Parameters!$A$2:$J$1345, MATCH(E$1, Parameters!$1:$1, 0), FALSE)</f>
        <v>3.7506900000000001</v>
      </c>
      <c r="F233" s="1">
        <f>VLOOKUP($A233, Parameters!$A$2:$J$1345, MATCH(F$1, Parameters!$1:$1, 0), FALSE)</f>
        <v>5.1342600000000003</v>
      </c>
      <c r="G233" s="1">
        <f>VLOOKUP($A233, Parameters!$A$2:$J$1345, MATCH(G$1, Parameters!$1:$1, 0), FALSE)</f>
        <v>4.6522212504108129</v>
      </c>
      <c r="H233">
        <f>IF(ISNA(VLOOKUP($A233, 'Source vs. Target'!$A:$D, 3, FALSE)), VLOOKUP($A233, 'Source vs. Target'!$E:$H, 3, FALSE), VLOOKUP($A233, 'Source vs. Target'!$A:$D, 3, FALSE))</f>
        <v>3.3332757651805801E-2</v>
      </c>
      <c r="I233">
        <f>IF(ISNA(VLOOKUP($A233, 'Source vs. Target'!$I:$L, 3, FALSE)), VLOOKUP($A233, 'Source vs. Target'!$M:$P, 3, FALSE), VLOOKUP($A233, 'Source vs. Target'!$I:$L, 3, FALSE))</f>
        <v>4.4487874954938798E-2</v>
      </c>
      <c r="J233">
        <f>IF(ISNA(VLOOKUP($A233, 'Source vs. Target'!$Q:$T, 3, FALSE)), VLOOKUP($A233, 'Source vs. Target'!$U:$X, 3, FALSE), VLOOKUP($A233, 'Source vs. Target'!$Q:$T, 3, FALSE))</f>
        <v>4.8645205795764902E-2</v>
      </c>
    </row>
    <row r="234" spans="1:10" x14ac:dyDescent="0.35">
      <c r="A234" s="6">
        <v>232</v>
      </c>
      <c r="B234" s="1">
        <f>VLOOKUP($A234, Parameters!$A$2:$J$1345, MATCH(B$1, Parameters!$1:$1, 0), FALSE)</f>
        <v>2000</v>
      </c>
      <c r="C234" s="1">
        <f>VLOOKUP($A234, Parameters!$A$2:$J$1345, MATCH(C$1, Parameters!$1:$1, 0), FALSE)</f>
        <v>353.25</v>
      </c>
      <c r="D234" s="1">
        <f>VLOOKUP($A234, Parameters!$A$2:$J$1345, MATCH(D$1, Parameters!$1:$1, 0), FALSE)</f>
        <v>80</v>
      </c>
      <c r="E234" s="1">
        <f>VLOOKUP($A234, Parameters!$A$2:$J$1345, MATCH(E$1, Parameters!$1:$1, 0), FALSE)</f>
        <v>1.4507000000000001</v>
      </c>
      <c r="F234" s="1">
        <f>VLOOKUP($A234, Parameters!$A$2:$J$1345, MATCH(F$1, Parameters!$1:$1, 0), FALSE)</f>
        <v>4.5797100000000004</v>
      </c>
      <c r="G234" s="1">
        <f>VLOOKUP($A234, Parameters!$A$2:$J$1345, MATCH(G$1, Parameters!$1:$1, 0), FALSE)</f>
        <v>6.2977845419990688</v>
      </c>
      <c r="H234">
        <f>IF(ISNA(VLOOKUP($A234, 'Source vs. Target'!$A:$D, 3, FALSE)), VLOOKUP($A234, 'Source vs. Target'!$E:$H, 3, FALSE), VLOOKUP($A234, 'Source vs. Target'!$A:$D, 3, FALSE))</f>
        <v>2.1974012255668599E-2</v>
      </c>
      <c r="I234">
        <f>IF(ISNA(VLOOKUP($A234, 'Source vs. Target'!$I:$L, 3, FALSE)), VLOOKUP($A234, 'Source vs. Target'!$M:$P, 3, FALSE), VLOOKUP($A234, 'Source vs. Target'!$I:$L, 3, FALSE))</f>
        <v>2.4179987609386399E-2</v>
      </c>
      <c r="J234">
        <f>IF(ISNA(VLOOKUP($A234, 'Source vs. Target'!$Q:$T, 3, FALSE)), VLOOKUP($A234, 'Source vs. Target'!$U:$X, 3, FALSE), VLOOKUP($A234, 'Source vs. Target'!$Q:$T, 3, FALSE))</f>
        <v>2.5391563773155199E-2</v>
      </c>
    </row>
    <row r="235" spans="1:10" x14ac:dyDescent="0.35">
      <c r="A235" s="6">
        <v>233</v>
      </c>
      <c r="B235" s="1">
        <f>VLOOKUP($A235, Parameters!$A$2:$J$1345, MATCH(B$1, Parameters!$1:$1, 0), FALSE)</f>
        <v>2000</v>
      </c>
      <c r="C235" s="1">
        <f>VLOOKUP($A235, Parameters!$A$2:$J$1345, MATCH(C$1, Parameters!$1:$1, 0), FALSE)</f>
        <v>1589.6</v>
      </c>
      <c r="D235" s="1">
        <f>VLOOKUP($A235, Parameters!$A$2:$J$1345, MATCH(D$1, Parameters!$1:$1, 0), FALSE)</f>
        <v>80</v>
      </c>
      <c r="E235" s="1">
        <f>VLOOKUP($A235, Parameters!$A$2:$J$1345, MATCH(E$1, Parameters!$1:$1, 0), FALSE)</f>
        <v>1.4507000000000001</v>
      </c>
      <c r="F235" s="1">
        <f>VLOOKUP($A235, Parameters!$A$2:$J$1345, MATCH(F$1, Parameters!$1:$1, 0), FALSE)</f>
        <v>4.5797100000000004</v>
      </c>
      <c r="G235" s="1">
        <f>VLOOKUP($A235, Parameters!$A$2:$J$1345, MATCH(G$1, Parameters!$1:$1, 0), FALSE)</f>
        <v>6.2977845419990688</v>
      </c>
      <c r="H235">
        <f>IF(ISNA(VLOOKUP($A235, 'Source vs. Target'!$A:$D, 3, FALSE)), VLOOKUP($A235, 'Source vs. Target'!$E:$H, 3, FALSE), VLOOKUP($A235, 'Source vs. Target'!$A:$D, 3, FALSE))</f>
        <v>2.59144622832536E-2</v>
      </c>
      <c r="I235">
        <f>IF(ISNA(VLOOKUP($A235, 'Source vs. Target'!$I:$L, 3, FALSE)), VLOOKUP($A235, 'Source vs. Target'!$M:$P, 3, FALSE), VLOOKUP($A235, 'Source vs. Target'!$I:$L, 3, FALSE))</f>
        <v>2.4861602112650798E-2</v>
      </c>
      <c r="J235">
        <f>IF(ISNA(VLOOKUP($A235, 'Source vs. Target'!$Q:$T, 3, FALSE)), VLOOKUP($A235, 'Source vs. Target'!$U:$X, 3, FALSE), VLOOKUP($A235, 'Source vs. Target'!$Q:$T, 3, FALSE))</f>
        <v>3.5619903355836799E-2</v>
      </c>
    </row>
    <row r="236" spans="1:10" x14ac:dyDescent="0.35">
      <c r="A236" s="6">
        <v>234</v>
      </c>
      <c r="B236" s="1">
        <f>VLOOKUP($A236, Parameters!$A$2:$J$1345, MATCH(B$1, Parameters!$1:$1, 0), FALSE)</f>
        <v>2000</v>
      </c>
      <c r="C236" s="1">
        <f>VLOOKUP($A236, Parameters!$A$2:$J$1345, MATCH(C$1, Parameters!$1:$1, 0), FALSE)</f>
        <v>2826</v>
      </c>
      <c r="D236" s="1">
        <f>VLOOKUP($A236, Parameters!$A$2:$J$1345, MATCH(D$1, Parameters!$1:$1, 0), FALSE)</f>
        <v>80</v>
      </c>
      <c r="E236" s="1">
        <f>VLOOKUP($A236, Parameters!$A$2:$J$1345, MATCH(E$1, Parameters!$1:$1, 0), FALSE)</f>
        <v>1.4507000000000001</v>
      </c>
      <c r="F236" s="1">
        <f>VLOOKUP($A236, Parameters!$A$2:$J$1345, MATCH(F$1, Parameters!$1:$1, 0), FALSE)</f>
        <v>4.5797100000000004</v>
      </c>
      <c r="G236" s="1">
        <f>VLOOKUP($A236, Parameters!$A$2:$J$1345, MATCH(G$1, Parameters!$1:$1, 0), FALSE)</f>
        <v>6.2977845419990688</v>
      </c>
      <c r="H236">
        <f>IF(ISNA(VLOOKUP($A236, 'Source vs. Target'!$A:$D, 3, FALSE)), VLOOKUP($A236, 'Source vs. Target'!$E:$H, 3, FALSE), VLOOKUP($A236, 'Source vs. Target'!$A:$D, 3, FALSE))</f>
        <v>3.4501727670431102E-2</v>
      </c>
      <c r="I236">
        <f>IF(ISNA(VLOOKUP($A236, 'Source vs. Target'!$I:$L, 3, FALSE)), VLOOKUP($A236, 'Source vs. Target'!$M:$P, 3, FALSE), VLOOKUP($A236, 'Source vs. Target'!$I:$L, 3, FALSE))</f>
        <v>2.9778374359011602E-2</v>
      </c>
      <c r="J236">
        <f>IF(ISNA(VLOOKUP($A236, 'Source vs. Target'!$Q:$T, 3, FALSE)), VLOOKUP($A236, 'Source vs. Target'!$U:$X, 3, FALSE), VLOOKUP($A236, 'Source vs. Target'!$Q:$T, 3, FALSE))</f>
        <v>4.6235181391239097E-2</v>
      </c>
    </row>
    <row r="237" spans="1:10" x14ac:dyDescent="0.35">
      <c r="A237" s="6">
        <v>235</v>
      </c>
      <c r="B237" s="1">
        <f>VLOOKUP($A237, Parameters!$A$2:$J$1345, MATCH(B$1, Parameters!$1:$1, 0), FALSE)</f>
        <v>2000</v>
      </c>
      <c r="C237" s="1">
        <f>VLOOKUP($A237, Parameters!$A$2:$J$1345, MATCH(C$1, Parameters!$1:$1, 0), FALSE)</f>
        <v>4062.4</v>
      </c>
      <c r="D237" s="1">
        <f>VLOOKUP($A237, Parameters!$A$2:$J$1345, MATCH(D$1, Parameters!$1:$1, 0), FALSE)</f>
        <v>80</v>
      </c>
      <c r="E237" s="1">
        <f>VLOOKUP($A237, Parameters!$A$2:$J$1345, MATCH(E$1, Parameters!$1:$1, 0), FALSE)</f>
        <v>1.4507000000000001</v>
      </c>
      <c r="F237" s="1">
        <f>VLOOKUP($A237, Parameters!$A$2:$J$1345, MATCH(F$1, Parameters!$1:$1, 0), FALSE)</f>
        <v>4.5797100000000004</v>
      </c>
      <c r="G237" s="1">
        <f>VLOOKUP($A237, Parameters!$A$2:$J$1345, MATCH(G$1, Parameters!$1:$1, 0), FALSE)</f>
        <v>6.2977845419990688</v>
      </c>
      <c r="H237">
        <f>IF(ISNA(VLOOKUP($A237, 'Source vs. Target'!$A:$D, 3, FALSE)), VLOOKUP($A237, 'Source vs. Target'!$E:$H, 3, FALSE), VLOOKUP($A237, 'Source vs. Target'!$A:$D, 3, FALSE))</f>
        <v>3.9861265569925301E-2</v>
      </c>
      <c r="I237">
        <f>IF(ISNA(VLOOKUP($A237, 'Source vs. Target'!$I:$L, 3, FALSE)), VLOOKUP($A237, 'Source vs. Target'!$M:$P, 3, FALSE), VLOOKUP($A237, 'Source vs. Target'!$I:$L, 3, FALSE))</f>
        <v>4.8450466245412799E-2</v>
      </c>
      <c r="J237">
        <f>IF(ISNA(VLOOKUP($A237, 'Source vs. Target'!$Q:$T, 3, FALSE)), VLOOKUP($A237, 'Source vs. Target'!$U:$X, 3, FALSE), VLOOKUP($A237, 'Source vs. Target'!$Q:$T, 3, FALSE))</f>
        <v>5.3033493459224701E-2</v>
      </c>
    </row>
    <row r="238" spans="1:10" x14ac:dyDescent="0.35">
      <c r="A238" s="6">
        <v>236</v>
      </c>
      <c r="B238" s="1">
        <f>VLOOKUP($A238, Parameters!$A$2:$J$1345, MATCH(B$1, Parameters!$1:$1, 0), FALSE)</f>
        <v>1000</v>
      </c>
      <c r="C238" s="1">
        <f>VLOOKUP($A238, Parameters!$A$2:$J$1345, MATCH(C$1, Parameters!$1:$1, 0), FALSE)</f>
        <v>529.87</v>
      </c>
      <c r="D238" s="1">
        <f>VLOOKUP($A238, Parameters!$A$2:$J$1345, MATCH(D$1, Parameters!$1:$1, 0), FALSE)</f>
        <v>80</v>
      </c>
      <c r="E238" s="1">
        <f>VLOOKUP($A238, Parameters!$A$2:$J$1345, MATCH(E$1, Parameters!$1:$1, 0), FALSE)</f>
        <v>0.61170999999999998</v>
      </c>
      <c r="F238" s="1">
        <f>VLOOKUP($A238, Parameters!$A$2:$J$1345, MATCH(F$1, Parameters!$1:$1, 0), FALSE)</f>
        <v>4.5106400000000004</v>
      </c>
      <c r="G238" s="1">
        <f>VLOOKUP($A238, Parameters!$A$2:$J$1345, MATCH(G$1, Parameters!$1:$1, 0), FALSE)</f>
        <v>5.694586294108591</v>
      </c>
      <c r="H238">
        <f>IF(ISNA(VLOOKUP($A238, 'Source vs. Target'!$A:$D, 3, FALSE)), VLOOKUP($A238, 'Source vs. Target'!$E:$H, 3, FALSE), VLOOKUP($A238, 'Source vs. Target'!$A:$D, 3, FALSE))</f>
        <v>3.3805999904870897E-2</v>
      </c>
      <c r="I238">
        <f>IF(ISNA(VLOOKUP($A238, 'Source vs. Target'!$I:$L, 3, FALSE)), VLOOKUP($A238, 'Source vs. Target'!$M:$P, 3, FALSE), VLOOKUP($A238, 'Source vs. Target'!$I:$L, 3, FALSE))</f>
        <v>4.26014363765716E-2</v>
      </c>
      <c r="J238">
        <f>IF(ISNA(VLOOKUP($A238, 'Source vs. Target'!$Q:$T, 3, FALSE)), VLOOKUP($A238, 'Source vs. Target'!$U:$X, 3, FALSE), VLOOKUP($A238, 'Source vs. Target'!$Q:$T, 3, FALSE))</f>
        <v>4.2287729680538101E-2</v>
      </c>
    </row>
    <row r="239" spans="1:10" x14ac:dyDescent="0.35">
      <c r="A239" s="6">
        <v>237</v>
      </c>
      <c r="B239" s="1">
        <f>VLOOKUP($A239, Parameters!$A$2:$J$1345, MATCH(B$1, Parameters!$1:$1, 0), FALSE)</f>
        <v>1000</v>
      </c>
      <c r="C239" s="1">
        <f>VLOOKUP($A239, Parameters!$A$2:$J$1345, MATCH(C$1, Parameters!$1:$1, 0), FALSE)</f>
        <v>1766.2</v>
      </c>
      <c r="D239" s="1">
        <f>VLOOKUP($A239, Parameters!$A$2:$J$1345, MATCH(D$1, Parameters!$1:$1, 0), FALSE)</f>
        <v>80</v>
      </c>
      <c r="E239" s="1">
        <f>VLOOKUP($A239, Parameters!$A$2:$J$1345, MATCH(E$1, Parameters!$1:$1, 0), FALSE)</f>
        <v>0.61170999999999998</v>
      </c>
      <c r="F239" s="1">
        <f>VLOOKUP($A239, Parameters!$A$2:$J$1345, MATCH(F$1, Parameters!$1:$1, 0), FALSE)</f>
        <v>4.5106400000000004</v>
      </c>
      <c r="G239" s="1">
        <f>VLOOKUP($A239, Parameters!$A$2:$J$1345, MATCH(G$1, Parameters!$1:$1, 0), FALSE)</f>
        <v>5.694586294108591</v>
      </c>
      <c r="H239">
        <f>IF(ISNA(VLOOKUP($A239, 'Source vs. Target'!$A:$D, 3, FALSE)), VLOOKUP($A239, 'Source vs. Target'!$E:$H, 3, FALSE), VLOOKUP($A239, 'Source vs. Target'!$A:$D, 3, FALSE))</f>
        <v>4.0734227746724999E-2</v>
      </c>
      <c r="I239">
        <f>IF(ISNA(VLOOKUP($A239, 'Source vs. Target'!$I:$L, 3, FALSE)), VLOOKUP($A239, 'Source vs. Target'!$M:$P, 3, FALSE), VLOOKUP($A239, 'Source vs. Target'!$I:$L, 3, FALSE))</f>
        <v>3.3437605947255998E-2</v>
      </c>
      <c r="J239">
        <f>IF(ISNA(VLOOKUP($A239, 'Source vs. Target'!$Q:$T, 3, FALSE)), VLOOKUP($A239, 'Source vs. Target'!$U:$X, 3, FALSE), VLOOKUP($A239, 'Source vs. Target'!$Q:$T, 3, FALSE))</f>
        <v>3.8500167429447098E-2</v>
      </c>
    </row>
    <row r="240" spans="1:10" x14ac:dyDescent="0.35">
      <c r="A240" s="6">
        <v>238</v>
      </c>
      <c r="B240" s="1">
        <f>VLOOKUP($A240, Parameters!$A$2:$J$1345, MATCH(B$1, Parameters!$1:$1, 0), FALSE)</f>
        <v>1000</v>
      </c>
      <c r="C240" s="1">
        <f>VLOOKUP($A240, Parameters!$A$2:$J$1345, MATCH(C$1, Parameters!$1:$1, 0), FALSE)</f>
        <v>3002.6</v>
      </c>
      <c r="D240" s="1">
        <f>VLOOKUP($A240, Parameters!$A$2:$J$1345, MATCH(D$1, Parameters!$1:$1, 0), FALSE)</f>
        <v>80</v>
      </c>
      <c r="E240" s="1">
        <f>VLOOKUP($A240, Parameters!$A$2:$J$1345, MATCH(E$1, Parameters!$1:$1, 0), FALSE)</f>
        <v>0.61170999999999998</v>
      </c>
      <c r="F240" s="1">
        <f>VLOOKUP($A240, Parameters!$A$2:$J$1345, MATCH(F$1, Parameters!$1:$1, 0), FALSE)</f>
        <v>4.5106400000000004</v>
      </c>
      <c r="G240" s="1">
        <f>VLOOKUP($A240, Parameters!$A$2:$J$1345, MATCH(G$1, Parameters!$1:$1, 0), FALSE)</f>
        <v>5.694586294108591</v>
      </c>
      <c r="H240">
        <f>IF(ISNA(VLOOKUP($A240, 'Source vs. Target'!$A:$D, 3, FALSE)), VLOOKUP($A240, 'Source vs. Target'!$E:$H, 3, FALSE), VLOOKUP($A240, 'Source vs. Target'!$A:$D, 3, FALSE))</f>
        <v>5.3189091384410803E-2</v>
      </c>
      <c r="I240">
        <f>IF(ISNA(VLOOKUP($A240, 'Source vs. Target'!$I:$L, 3, FALSE)), VLOOKUP($A240, 'Source vs. Target'!$M:$P, 3, FALSE), VLOOKUP($A240, 'Source vs. Target'!$I:$L, 3, FALSE))</f>
        <v>4.9974031746387398E-2</v>
      </c>
      <c r="J240">
        <f>IF(ISNA(VLOOKUP($A240, 'Source vs. Target'!$Q:$T, 3, FALSE)), VLOOKUP($A240, 'Source vs. Target'!$U:$X, 3, FALSE), VLOOKUP($A240, 'Source vs. Target'!$Q:$T, 3, FALSE))</f>
        <v>5.8500748127698898E-2</v>
      </c>
    </row>
    <row r="241" spans="1:10" x14ac:dyDescent="0.35">
      <c r="A241" s="6">
        <v>239</v>
      </c>
      <c r="B241" s="1">
        <f>VLOOKUP($A241, Parameters!$A$2:$J$1345, MATCH(B$1, Parameters!$1:$1, 0), FALSE)</f>
        <v>1000</v>
      </c>
      <c r="C241" s="1">
        <f>VLOOKUP($A241, Parameters!$A$2:$J$1345, MATCH(C$1, Parameters!$1:$1, 0), FALSE)</f>
        <v>4239</v>
      </c>
      <c r="D241" s="1">
        <f>VLOOKUP($A241, Parameters!$A$2:$J$1345, MATCH(D$1, Parameters!$1:$1, 0), FALSE)</f>
        <v>80</v>
      </c>
      <c r="E241" s="1">
        <f>VLOOKUP($A241, Parameters!$A$2:$J$1345, MATCH(E$1, Parameters!$1:$1, 0), FALSE)</f>
        <v>0.61170999999999998</v>
      </c>
      <c r="F241" s="1">
        <f>VLOOKUP($A241, Parameters!$A$2:$J$1345, MATCH(F$1, Parameters!$1:$1, 0), FALSE)</f>
        <v>4.5106400000000004</v>
      </c>
      <c r="G241" s="1">
        <f>VLOOKUP($A241, Parameters!$A$2:$J$1345, MATCH(G$1, Parameters!$1:$1, 0), FALSE)</f>
        <v>5.694586294108591</v>
      </c>
      <c r="H241">
        <f>IF(ISNA(VLOOKUP($A241, 'Source vs. Target'!$A:$D, 3, FALSE)), VLOOKUP($A241, 'Source vs. Target'!$E:$H, 3, FALSE), VLOOKUP($A241, 'Source vs. Target'!$A:$D, 3, FALSE))</f>
        <v>6.3421830534934998E-2</v>
      </c>
      <c r="I241">
        <f>IF(ISNA(VLOOKUP($A241, 'Source vs. Target'!$I:$L, 3, FALSE)), VLOOKUP($A241, 'Source vs. Target'!$M:$P, 3, FALSE), VLOOKUP($A241, 'Source vs. Target'!$I:$L, 3, FALSE))</f>
        <v>2.92584225535392E-2</v>
      </c>
      <c r="J241">
        <f>IF(ISNA(VLOOKUP($A241, 'Source vs. Target'!$Q:$T, 3, FALSE)), VLOOKUP($A241, 'Source vs. Target'!$U:$X, 3, FALSE), VLOOKUP($A241, 'Source vs. Target'!$Q:$T, 3, FALSE))</f>
        <v>6.4300797879695795E-2</v>
      </c>
    </row>
    <row r="242" spans="1:10" x14ac:dyDescent="0.35">
      <c r="A242" s="6">
        <v>240</v>
      </c>
      <c r="B242" s="1">
        <f>VLOOKUP($A242, Parameters!$A$2:$J$1345, MATCH(B$1, Parameters!$1:$1, 0), FALSE)</f>
        <v>3000</v>
      </c>
      <c r="C242" s="1">
        <f>VLOOKUP($A242, Parameters!$A$2:$J$1345, MATCH(C$1, Parameters!$1:$1, 0), FALSE)</f>
        <v>706.5</v>
      </c>
      <c r="D242" s="1">
        <f>VLOOKUP($A242, Parameters!$A$2:$J$1345, MATCH(D$1, Parameters!$1:$1, 0), FALSE)</f>
        <v>80</v>
      </c>
      <c r="E242" s="1">
        <f>VLOOKUP($A242, Parameters!$A$2:$J$1345, MATCH(E$1, Parameters!$1:$1, 0), FALSE)</f>
        <v>0.13888</v>
      </c>
      <c r="F242" s="1">
        <f>VLOOKUP($A242, Parameters!$A$2:$J$1345, MATCH(F$1, Parameters!$1:$1, 0), FALSE)</f>
        <v>4.9292100000000003</v>
      </c>
      <c r="G242" s="1">
        <f>VLOOKUP($A242, Parameters!$A$2:$J$1345, MATCH(G$1, Parameters!$1:$1, 0), FALSE)</f>
        <v>-2.3236461010629204</v>
      </c>
      <c r="H242">
        <f>IF(ISNA(VLOOKUP($A242, 'Source vs. Target'!$A:$D, 3, FALSE)), VLOOKUP($A242, 'Source vs. Target'!$E:$H, 3, FALSE), VLOOKUP($A242, 'Source vs. Target'!$A:$D, 3, FALSE))</f>
        <v>1.72107778489589E-2</v>
      </c>
      <c r="I242">
        <f>IF(ISNA(VLOOKUP($A242, 'Source vs. Target'!$I:$L, 3, FALSE)), VLOOKUP($A242, 'Source vs. Target'!$M:$P, 3, FALSE), VLOOKUP($A242, 'Source vs. Target'!$I:$L, 3, FALSE))</f>
        <v>1.5903549268841698E-2</v>
      </c>
      <c r="J242">
        <f>IF(ISNA(VLOOKUP($A242, 'Source vs. Target'!$Q:$T, 3, FALSE)), VLOOKUP($A242, 'Source vs. Target'!$U:$X, 3, FALSE), VLOOKUP($A242, 'Source vs. Target'!$Q:$T, 3, FALSE))</f>
        <v>1.7564397305250098E-2</v>
      </c>
    </row>
    <row r="243" spans="1:10" x14ac:dyDescent="0.35">
      <c r="A243" s="6">
        <v>241</v>
      </c>
      <c r="B243" s="1">
        <f>VLOOKUP($A243, Parameters!$A$2:$J$1345, MATCH(B$1, Parameters!$1:$1, 0), FALSE)</f>
        <v>3000</v>
      </c>
      <c r="C243" s="1">
        <f>VLOOKUP($A243, Parameters!$A$2:$J$1345, MATCH(C$1, Parameters!$1:$1, 0), FALSE)</f>
        <v>1942.9</v>
      </c>
      <c r="D243" s="1">
        <f>VLOOKUP($A243, Parameters!$A$2:$J$1345, MATCH(D$1, Parameters!$1:$1, 0), FALSE)</f>
        <v>80</v>
      </c>
      <c r="E243" s="1">
        <f>VLOOKUP($A243, Parameters!$A$2:$J$1345, MATCH(E$1, Parameters!$1:$1, 0), FALSE)</f>
        <v>0.13888</v>
      </c>
      <c r="F243" s="1">
        <f>VLOOKUP($A243, Parameters!$A$2:$J$1345, MATCH(F$1, Parameters!$1:$1, 0), FALSE)</f>
        <v>4.9292100000000003</v>
      </c>
      <c r="G243" s="1">
        <f>VLOOKUP($A243, Parameters!$A$2:$J$1345, MATCH(G$1, Parameters!$1:$1, 0), FALSE)</f>
        <v>-2.3236461010629204</v>
      </c>
      <c r="H243">
        <f>IF(ISNA(VLOOKUP($A243, 'Source vs. Target'!$A:$D, 3, FALSE)), VLOOKUP($A243, 'Source vs. Target'!$E:$H, 3, FALSE), VLOOKUP($A243, 'Source vs. Target'!$A:$D, 3, FALSE))</f>
        <v>3.7446483969688402E-2</v>
      </c>
      <c r="I243">
        <f>IF(ISNA(VLOOKUP($A243, 'Source vs. Target'!$I:$L, 3, FALSE)), VLOOKUP($A243, 'Source vs. Target'!$M:$P, 3, FALSE), VLOOKUP($A243, 'Source vs. Target'!$I:$L, 3, FALSE))</f>
        <v>3.1551331281661897E-2</v>
      </c>
      <c r="J243">
        <f>IF(ISNA(VLOOKUP($A243, 'Source vs. Target'!$Q:$T, 3, FALSE)), VLOOKUP($A243, 'Source vs. Target'!$U:$X, 3, FALSE), VLOOKUP($A243, 'Source vs. Target'!$Q:$T, 3, FALSE))</f>
        <v>4.4828541576862301E-2</v>
      </c>
    </row>
    <row r="244" spans="1:10" x14ac:dyDescent="0.35">
      <c r="A244" s="6">
        <v>242</v>
      </c>
      <c r="B244" s="1">
        <f>VLOOKUP($A244, Parameters!$A$2:$J$1345, MATCH(B$1, Parameters!$1:$1, 0), FALSE)</f>
        <v>3000</v>
      </c>
      <c r="C244" s="1">
        <f>VLOOKUP($A244, Parameters!$A$2:$J$1345, MATCH(C$1, Parameters!$1:$1, 0), FALSE)</f>
        <v>3179.2</v>
      </c>
      <c r="D244" s="1">
        <f>VLOOKUP($A244, Parameters!$A$2:$J$1345, MATCH(D$1, Parameters!$1:$1, 0), FALSE)</f>
        <v>80</v>
      </c>
      <c r="E244" s="1">
        <f>VLOOKUP($A244, Parameters!$A$2:$J$1345, MATCH(E$1, Parameters!$1:$1, 0), FALSE)</f>
        <v>0.13888</v>
      </c>
      <c r="F244" s="1">
        <f>VLOOKUP($A244, Parameters!$A$2:$J$1345, MATCH(F$1, Parameters!$1:$1, 0), FALSE)</f>
        <v>4.9292100000000003</v>
      </c>
      <c r="G244" s="1">
        <f>VLOOKUP($A244, Parameters!$A$2:$J$1345, MATCH(G$1, Parameters!$1:$1, 0), FALSE)</f>
        <v>-2.3236461010629204</v>
      </c>
      <c r="H244">
        <f>IF(ISNA(VLOOKUP($A244, 'Source vs. Target'!$A:$D, 3, FALSE)), VLOOKUP($A244, 'Source vs. Target'!$E:$H, 3, FALSE), VLOOKUP($A244, 'Source vs. Target'!$A:$D, 3, FALSE))</f>
        <v>3.7337612360715797E-2</v>
      </c>
      <c r="I244">
        <f>IF(ISNA(VLOOKUP($A244, 'Source vs. Target'!$I:$L, 3, FALSE)), VLOOKUP($A244, 'Source vs. Target'!$M:$P, 3, FALSE), VLOOKUP($A244, 'Source vs. Target'!$I:$L, 3, FALSE))</f>
        <v>4.7182887792587197E-2</v>
      </c>
      <c r="J244">
        <f>IF(ISNA(VLOOKUP($A244, 'Source vs. Target'!$Q:$T, 3, FALSE)), VLOOKUP($A244, 'Source vs. Target'!$U:$X, 3, FALSE), VLOOKUP($A244, 'Source vs. Target'!$Q:$T, 3, FALSE))</f>
        <v>5.0285913050174699E-2</v>
      </c>
    </row>
    <row r="245" spans="1:10" x14ac:dyDescent="0.35">
      <c r="A245" s="6">
        <v>243</v>
      </c>
      <c r="B245" s="1">
        <f>VLOOKUP($A245, Parameters!$A$2:$J$1345, MATCH(B$1, Parameters!$1:$1, 0), FALSE)</f>
        <v>3000</v>
      </c>
      <c r="C245" s="1">
        <f>VLOOKUP($A245, Parameters!$A$2:$J$1345, MATCH(C$1, Parameters!$1:$1, 0), FALSE)</f>
        <v>4415.6000000000004</v>
      </c>
      <c r="D245" s="1">
        <f>VLOOKUP($A245, Parameters!$A$2:$J$1345, MATCH(D$1, Parameters!$1:$1, 0), FALSE)</f>
        <v>80</v>
      </c>
      <c r="E245" s="1">
        <f>VLOOKUP($A245, Parameters!$A$2:$J$1345, MATCH(E$1, Parameters!$1:$1, 0), FALSE)</f>
        <v>0.13888</v>
      </c>
      <c r="F245" s="1">
        <f>VLOOKUP($A245, Parameters!$A$2:$J$1345, MATCH(F$1, Parameters!$1:$1, 0), FALSE)</f>
        <v>4.9292100000000003</v>
      </c>
      <c r="G245" s="1">
        <f>VLOOKUP($A245, Parameters!$A$2:$J$1345, MATCH(G$1, Parameters!$1:$1, 0), FALSE)</f>
        <v>-2.3236461010629204</v>
      </c>
      <c r="H245">
        <f>IF(ISNA(VLOOKUP($A245, 'Source vs. Target'!$A:$D, 3, FALSE)), VLOOKUP($A245, 'Source vs. Target'!$E:$H, 3, FALSE), VLOOKUP($A245, 'Source vs. Target'!$A:$D, 3, FALSE))</f>
        <v>3.5671003162860801E-2</v>
      </c>
      <c r="I245">
        <f>IF(ISNA(VLOOKUP($A245, 'Source vs. Target'!$I:$L, 3, FALSE)), VLOOKUP($A245, 'Source vs. Target'!$M:$P, 3, FALSE), VLOOKUP($A245, 'Source vs. Target'!$I:$L, 3, FALSE))</f>
        <v>4.7990158200263901E-2</v>
      </c>
      <c r="J245">
        <f>IF(ISNA(VLOOKUP($A245, 'Source vs. Target'!$Q:$T, 3, FALSE)), VLOOKUP($A245, 'Source vs. Target'!$U:$X, 3, FALSE), VLOOKUP($A245, 'Source vs. Target'!$Q:$T, 3, FALSE))</f>
        <v>5.2493110299110399E-2</v>
      </c>
    </row>
    <row r="246" spans="1:10" x14ac:dyDescent="0.35">
      <c r="A246" s="6">
        <v>244</v>
      </c>
      <c r="B246" s="1">
        <f>VLOOKUP($A246, Parameters!$A$2:$J$1345, MATCH(B$1, Parameters!$1:$1, 0), FALSE)</f>
        <v>2000</v>
      </c>
      <c r="C246" s="1">
        <f>VLOOKUP($A246, Parameters!$A$2:$J$1345, MATCH(C$1, Parameters!$1:$1, 0), FALSE)</f>
        <v>883.12</v>
      </c>
      <c r="D246" s="1">
        <f>VLOOKUP($A246, Parameters!$A$2:$J$1345, MATCH(D$1, Parameters!$1:$1, 0), FALSE)</f>
        <v>80</v>
      </c>
      <c r="E246" s="1">
        <f>VLOOKUP($A246, Parameters!$A$2:$J$1345, MATCH(E$1, Parameters!$1:$1, 0), FALSE)</f>
        <v>5.4671000000000003</v>
      </c>
      <c r="F246" s="1">
        <f>VLOOKUP($A246, Parameters!$A$2:$J$1345, MATCH(F$1, Parameters!$1:$1, 0), FALSE)</f>
        <v>4.8470000000000004</v>
      </c>
      <c r="G246" s="1">
        <f>VLOOKUP($A246, Parameters!$A$2:$J$1345, MATCH(G$1, Parameters!$1:$1, 0), FALSE)</f>
        <v>2.5791609389017367</v>
      </c>
      <c r="H246">
        <f>IF(ISNA(VLOOKUP($A246, 'Source vs. Target'!$A:$D, 3, FALSE)), VLOOKUP($A246, 'Source vs. Target'!$E:$H, 3, FALSE), VLOOKUP($A246, 'Source vs. Target'!$A:$D, 3, FALSE))</f>
        <v>1.72512009739875E-2</v>
      </c>
      <c r="I246">
        <f>IF(ISNA(VLOOKUP($A246, 'Source vs. Target'!$I:$L, 3, FALSE)), VLOOKUP($A246, 'Source vs. Target'!$M:$P, 3, FALSE), VLOOKUP($A246, 'Source vs. Target'!$I:$L, 3, FALSE))</f>
        <v>1.8374856561422299E-2</v>
      </c>
      <c r="J246">
        <f>IF(ISNA(VLOOKUP($A246, 'Source vs. Target'!$Q:$T, 3, FALSE)), VLOOKUP($A246, 'Source vs. Target'!$U:$X, 3, FALSE), VLOOKUP($A246, 'Source vs. Target'!$Q:$T, 3, FALSE))</f>
        <v>1.9374981522560099E-2</v>
      </c>
    </row>
    <row r="247" spans="1:10" x14ac:dyDescent="0.35">
      <c r="A247" s="6">
        <v>245</v>
      </c>
      <c r="B247" s="1">
        <f>VLOOKUP($A247, Parameters!$A$2:$J$1345, MATCH(B$1, Parameters!$1:$1, 0), FALSE)</f>
        <v>2000</v>
      </c>
      <c r="C247" s="1">
        <f>VLOOKUP($A247, Parameters!$A$2:$J$1345, MATCH(C$1, Parameters!$1:$1, 0), FALSE)</f>
        <v>2119.5</v>
      </c>
      <c r="D247" s="1">
        <f>VLOOKUP($A247, Parameters!$A$2:$J$1345, MATCH(D$1, Parameters!$1:$1, 0), FALSE)</f>
        <v>80</v>
      </c>
      <c r="E247" s="1">
        <f>VLOOKUP($A247, Parameters!$A$2:$J$1345, MATCH(E$1, Parameters!$1:$1, 0), FALSE)</f>
        <v>5.4671000000000003</v>
      </c>
      <c r="F247" s="1">
        <f>VLOOKUP($A247, Parameters!$A$2:$J$1345, MATCH(F$1, Parameters!$1:$1, 0), FALSE)</f>
        <v>4.8470000000000004</v>
      </c>
      <c r="G247" s="1">
        <f>VLOOKUP($A247, Parameters!$A$2:$J$1345, MATCH(G$1, Parameters!$1:$1, 0), FALSE)</f>
        <v>2.5791609389017367</v>
      </c>
      <c r="H247">
        <f>IF(ISNA(VLOOKUP($A247, 'Source vs. Target'!$A:$D, 3, FALSE)), VLOOKUP($A247, 'Source vs. Target'!$E:$H, 3, FALSE), VLOOKUP($A247, 'Source vs. Target'!$A:$D, 3, FALSE))</f>
        <v>3.07003147900104E-2</v>
      </c>
      <c r="I247">
        <f>IF(ISNA(VLOOKUP($A247, 'Source vs. Target'!$I:$L, 3, FALSE)), VLOOKUP($A247, 'Source vs. Target'!$M:$P, 3, FALSE), VLOOKUP($A247, 'Source vs. Target'!$I:$L, 3, FALSE))</f>
        <v>2.5645343586802399E-2</v>
      </c>
      <c r="J247">
        <f>IF(ISNA(VLOOKUP($A247, 'Source vs. Target'!$Q:$T, 3, FALSE)), VLOOKUP($A247, 'Source vs. Target'!$U:$X, 3, FALSE), VLOOKUP($A247, 'Source vs. Target'!$Q:$T, 3, FALSE))</f>
        <v>2.64344979077577E-2</v>
      </c>
    </row>
    <row r="248" spans="1:10" x14ac:dyDescent="0.35">
      <c r="A248" s="6">
        <v>246</v>
      </c>
      <c r="B248" s="1">
        <f>VLOOKUP($A248, Parameters!$A$2:$J$1345, MATCH(B$1, Parameters!$1:$1, 0), FALSE)</f>
        <v>2000</v>
      </c>
      <c r="C248" s="1">
        <f>VLOOKUP($A248, Parameters!$A$2:$J$1345, MATCH(C$1, Parameters!$1:$1, 0), FALSE)</f>
        <v>3355.9</v>
      </c>
      <c r="D248" s="1">
        <f>VLOOKUP($A248, Parameters!$A$2:$J$1345, MATCH(D$1, Parameters!$1:$1, 0), FALSE)</f>
        <v>80</v>
      </c>
      <c r="E248" s="1">
        <f>VLOOKUP($A248, Parameters!$A$2:$J$1345, MATCH(E$1, Parameters!$1:$1, 0), FALSE)</f>
        <v>5.4671000000000003</v>
      </c>
      <c r="F248" s="1">
        <f>VLOOKUP($A248, Parameters!$A$2:$J$1345, MATCH(F$1, Parameters!$1:$1, 0), FALSE)</f>
        <v>4.8470000000000004</v>
      </c>
      <c r="G248" s="1">
        <f>VLOOKUP($A248, Parameters!$A$2:$J$1345, MATCH(G$1, Parameters!$1:$1, 0), FALSE)</f>
        <v>2.5791609389017367</v>
      </c>
      <c r="H248">
        <f>IF(ISNA(VLOOKUP($A248, 'Source vs. Target'!$A:$D, 3, FALSE)), VLOOKUP($A248, 'Source vs. Target'!$E:$H, 3, FALSE), VLOOKUP($A248, 'Source vs. Target'!$A:$D, 3, FALSE))</f>
        <v>3.3012416213750798E-2</v>
      </c>
      <c r="I248">
        <f>IF(ISNA(VLOOKUP($A248, 'Source vs. Target'!$I:$L, 3, FALSE)), VLOOKUP($A248, 'Source vs. Target'!$M:$P, 3, FALSE), VLOOKUP($A248, 'Source vs. Target'!$I:$L, 3, FALSE))</f>
        <v>2.65005771070718E-2</v>
      </c>
      <c r="J248">
        <f>IF(ISNA(VLOOKUP($A248, 'Source vs. Target'!$Q:$T, 3, FALSE)), VLOOKUP($A248, 'Source vs. Target'!$U:$X, 3, FALSE), VLOOKUP($A248, 'Source vs. Target'!$Q:$T, 3, FALSE))</f>
        <v>3.7091135978698703E-2</v>
      </c>
    </row>
    <row r="249" spans="1:10" x14ac:dyDescent="0.35">
      <c r="A249" s="6">
        <v>247</v>
      </c>
      <c r="B249" s="1">
        <f>VLOOKUP($A249, Parameters!$A$2:$J$1345, MATCH(B$1, Parameters!$1:$1, 0), FALSE)</f>
        <v>2000</v>
      </c>
      <c r="C249" s="1">
        <f>VLOOKUP($A249, Parameters!$A$2:$J$1345, MATCH(C$1, Parameters!$1:$1, 0), FALSE)</f>
        <v>4673.8</v>
      </c>
      <c r="D249" s="1">
        <f>VLOOKUP($A249, Parameters!$A$2:$J$1345, MATCH(D$1, Parameters!$1:$1, 0), FALSE)</f>
        <v>80</v>
      </c>
      <c r="E249" s="1">
        <f>VLOOKUP($A249, Parameters!$A$2:$J$1345, MATCH(E$1, Parameters!$1:$1, 0), FALSE)</f>
        <v>5.4671000000000003</v>
      </c>
      <c r="F249" s="1">
        <f>VLOOKUP($A249, Parameters!$A$2:$J$1345, MATCH(F$1, Parameters!$1:$1, 0), FALSE)</f>
        <v>4.8470000000000004</v>
      </c>
      <c r="G249" s="1">
        <f>VLOOKUP($A249, Parameters!$A$2:$J$1345, MATCH(G$1, Parameters!$1:$1, 0), FALSE)</f>
        <v>2.5791609389017367</v>
      </c>
      <c r="H249">
        <f>IF(ISNA(VLOOKUP($A249, 'Source vs. Target'!$A:$D, 3, FALSE)), VLOOKUP($A249, 'Source vs. Target'!$E:$H, 3, FALSE), VLOOKUP($A249, 'Source vs. Target'!$A:$D, 3, FALSE))</f>
        <v>5.3128466010093599E-2</v>
      </c>
      <c r="I249">
        <f>IF(ISNA(VLOOKUP($A249, 'Source vs. Target'!$I:$L, 3, FALSE)), VLOOKUP($A249, 'Source vs. Target'!$M:$P, 3, FALSE), VLOOKUP($A249, 'Source vs. Target'!$I:$L, 3, FALSE))</f>
        <v>4.3965324759483303E-2</v>
      </c>
      <c r="J249">
        <f>IF(ISNA(VLOOKUP($A249, 'Source vs. Target'!$Q:$T, 3, FALSE)), VLOOKUP($A249, 'Source vs. Target'!$U:$X, 3, FALSE), VLOOKUP($A249, 'Source vs. Target'!$Q:$T, 3, FALSE))</f>
        <v>4.3300528079271303E-2</v>
      </c>
    </row>
    <row r="250" spans="1:10" x14ac:dyDescent="0.35">
      <c r="A250" s="6">
        <v>248</v>
      </c>
      <c r="B250" s="1">
        <f>VLOOKUP($A250, Parameters!$A$2:$J$1345, MATCH(B$1, Parameters!$1:$1, 0), FALSE)</f>
        <v>500</v>
      </c>
      <c r="C250" s="1">
        <f>VLOOKUP($A250, Parameters!$A$2:$J$1345, MATCH(C$1, Parameters!$1:$1, 0), FALSE)</f>
        <v>1059.7</v>
      </c>
      <c r="D250" s="1">
        <f>VLOOKUP($A250, Parameters!$A$2:$J$1345, MATCH(D$1, Parameters!$1:$1, 0), FALSE)</f>
        <v>80</v>
      </c>
      <c r="E250" s="1">
        <f>VLOOKUP($A250, Parameters!$A$2:$J$1345, MATCH(E$1, Parameters!$1:$1, 0), FALSE)</f>
        <v>0.21049999999999999</v>
      </c>
      <c r="F250" s="1">
        <f>VLOOKUP($A250, Parameters!$A$2:$J$1345, MATCH(F$1, Parameters!$1:$1, 0), FALSE)</f>
        <v>4.2131699999999999</v>
      </c>
      <c r="G250" s="1">
        <f>VLOOKUP($A250, Parameters!$A$2:$J$1345, MATCH(G$1, Parameters!$1:$1, 0), FALSE)</f>
        <v>0.17237812064408065</v>
      </c>
      <c r="H250">
        <f>IF(ISNA(VLOOKUP($A250, 'Source vs. Target'!$A:$D, 3, FALSE)), VLOOKUP($A250, 'Source vs. Target'!$E:$H, 3, FALSE), VLOOKUP($A250, 'Source vs. Target'!$A:$D, 3, FALSE))</f>
        <v>3.8118690252304001E-2</v>
      </c>
      <c r="I250">
        <f>IF(ISNA(VLOOKUP($A250, 'Source vs. Target'!$I:$L, 3, FALSE)), VLOOKUP($A250, 'Source vs. Target'!$M:$P, 3, FALSE), VLOOKUP($A250, 'Source vs. Target'!$I:$L, 3, FALSE))</f>
        <v>4.7664608806371599E-2</v>
      </c>
      <c r="J250">
        <f>IF(ISNA(VLOOKUP($A250, 'Source vs. Target'!$Q:$T, 3, FALSE)), VLOOKUP($A250, 'Source vs. Target'!$U:$X, 3, FALSE), VLOOKUP($A250, 'Source vs. Target'!$Q:$T, 3, FALSE))</f>
        <v>3.1986799091100603E-2</v>
      </c>
    </row>
    <row r="251" spans="1:10" x14ac:dyDescent="0.35">
      <c r="A251" s="6">
        <v>249</v>
      </c>
      <c r="B251" s="1">
        <f>VLOOKUP($A251, Parameters!$A$2:$J$1345, MATCH(B$1, Parameters!$1:$1, 0), FALSE)</f>
        <v>500</v>
      </c>
      <c r="C251" s="1">
        <f>VLOOKUP($A251, Parameters!$A$2:$J$1345, MATCH(C$1, Parameters!$1:$1, 0), FALSE)</f>
        <v>2296.1</v>
      </c>
      <c r="D251" s="1">
        <f>VLOOKUP($A251, Parameters!$A$2:$J$1345, MATCH(D$1, Parameters!$1:$1, 0), FALSE)</f>
        <v>80</v>
      </c>
      <c r="E251" s="1">
        <f>VLOOKUP($A251, Parameters!$A$2:$J$1345, MATCH(E$1, Parameters!$1:$1, 0), FALSE)</f>
        <v>0.21049999999999999</v>
      </c>
      <c r="F251" s="1">
        <f>VLOOKUP($A251, Parameters!$A$2:$J$1345, MATCH(F$1, Parameters!$1:$1, 0), FALSE)</f>
        <v>4.2131699999999999</v>
      </c>
      <c r="G251" s="1">
        <f>VLOOKUP($A251, Parameters!$A$2:$J$1345, MATCH(G$1, Parameters!$1:$1, 0), FALSE)</f>
        <v>0.17237812064408065</v>
      </c>
      <c r="H251">
        <f>IF(ISNA(VLOOKUP($A251, 'Source vs. Target'!$A:$D, 3, FALSE)), VLOOKUP($A251, 'Source vs. Target'!$E:$H, 3, FALSE), VLOOKUP($A251, 'Source vs. Target'!$A:$D, 3, FALSE))</f>
        <v>5.4909627884626298E-2</v>
      </c>
      <c r="I251">
        <f>IF(ISNA(VLOOKUP($A251, 'Source vs. Target'!$I:$L, 3, FALSE)), VLOOKUP($A251, 'Source vs. Target'!$M:$P, 3, FALSE), VLOOKUP($A251, 'Source vs. Target'!$I:$L, 3, FALSE))</f>
        <v>3.6933399736881201E-2</v>
      </c>
      <c r="J251">
        <f>IF(ISNA(VLOOKUP($A251, 'Source vs. Target'!$Q:$T, 3, FALSE)), VLOOKUP($A251, 'Source vs. Target'!$U:$X, 3, FALSE), VLOOKUP($A251, 'Source vs. Target'!$Q:$T, 3, FALSE))</f>
        <v>6.2638275325298295E-2</v>
      </c>
    </row>
    <row r="252" spans="1:10" x14ac:dyDescent="0.35">
      <c r="A252" s="6">
        <v>250</v>
      </c>
      <c r="B252" s="1">
        <f>VLOOKUP($A252, Parameters!$A$2:$J$1345, MATCH(B$1, Parameters!$1:$1, 0), FALSE)</f>
        <v>500</v>
      </c>
      <c r="C252" s="1">
        <f>VLOOKUP($A252, Parameters!$A$2:$J$1345, MATCH(C$1, Parameters!$1:$1, 0), FALSE)</f>
        <v>3532.5</v>
      </c>
      <c r="D252" s="1">
        <f>VLOOKUP($A252, Parameters!$A$2:$J$1345, MATCH(D$1, Parameters!$1:$1, 0), FALSE)</f>
        <v>80</v>
      </c>
      <c r="E252" s="1">
        <f>VLOOKUP($A252, Parameters!$A$2:$J$1345, MATCH(E$1, Parameters!$1:$1, 0), FALSE)</f>
        <v>0.21049999999999999</v>
      </c>
      <c r="F252" s="1">
        <f>VLOOKUP($A252, Parameters!$A$2:$J$1345, MATCH(F$1, Parameters!$1:$1, 0), FALSE)</f>
        <v>4.2131699999999999</v>
      </c>
      <c r="G252" s="1">
        <f>VLOOKUP($A252, Parameters!$A$2:$J$1345, MATCH(G$1, Parameters!$1:$1, 0), FALSE)</f>
        <v>0.17237812064408065</v>
      </c>
      <c r="H252">
        <f>IF(ISNA(VLOOKUP($A252, 'Source vs. Target'!$A:$D, 3, FALSE)), VLOOKUP($A252, 'Source vs. Target'!$E:$H, 3, FALSE), VLOOKUP($A252, 'Source vs. Target'!$A:$D, 3, FALSE))</f>
        <v>4.8639550805091802E-2</v>
      </c>
      <c r="I252">
        <f>IF(ISNA(VLOOKUP($A252, 'Source vs. Target'!$I:$L, 3, FALSE)), VLOOKUP($A252, 'Source vs. Target'!$M:$P, 3, FALSE), VLOOKUP($A252, 'Source vs. Target'!$I:$L, 3, FALSE))</f>
        <v>5.6969307363033198E-2</v>
      </c>
      <c r="J252">
        <f>IF(ISNA(VLOOKUP($A252, 'Source vs. Target'!$Q:$T, 3, FALSE)), VLOOKUP($A252, 'Source vs. Target'!$U:$X, 3, FALSE), VLOOKUP($A252, 'Source vs. Target'!$Q:$T, 3, FALSE))</f>
        <v>6.1643589287996202E-2</v>
      </c>
    </row>
    <row r="253" spans="1:10" x14ac:dyDescent="0.35">
      <c r="A253" s="6">
        <v>251</v>
      </c>
      <c r="B253" s="1">
        <f>VLOOKUP($A253, Parameters!$A$2:$J$1345, MATCH(B$1, Parameters!$1:$1, 0), FALSE)</f>
        <v>500</v>
      </c>
      <c r="C253" s="1">
        <f>VLOOKUP($A253, Parameters!$A$2:$J$1345, MATCH(C$1, Parameters!$1:$1, 0), FALSE)</f>
        <v>7322.7</v>
      </c>
      <c r="D253" s="1">
        <f>VLOOKUP($A253, Parameters!$A$2:$J$1345, MATCH(D$1, Parameters!$1:$1, 0), FALSE)</f>
        <v>80</v>
      </c>
      <c r="E253" s="1">
        <f>VLOOKUP($A253, Parameters!$A$2:$J$1345, MATCH(E$1, Parameters!$1:$1, 0), FALSE)</f>
        <v>0.21049999999999999</v>
      </c>
      <c r="F253" s="1">
        <f>VLOOKUP($A253, Parameters!$A$2:$J$1345, MATCH(F$1, Parameters!$1:$1, 0), FALSE)</f>
        <v>4.2131699999999999</v>
      </c>
      <c r="G253" s="1">
        <f>VLOOKUP($A253, Parameters!$A$2:$J$1345, MATCH(G$1, Parameters!$1:$1, 0), FALSE)</f>
        <v>0.17237812064408065</v>
      </c>
      <c r="H253">
        <f>IF(ISNA(VLOOKUP($A253, 'Source vs. Target'!$A:$D, 3, FALSE)), VLOOKUP($A253, 'Source vs. Target'!$E:$H, 3, FALSE), VLOOKUP($A253, 'Source vs. Target'!$A:$D, 3, FALSE))</f>
        <v>0.141994059085845</v>
      </c>
      <c r="I253">
        <f>IF(ISNA(VLOOKUP($A253, 'Source vs. Target'!$I:$L, 3, FALSE)), VLOOKUP($A253, 'Source vs. Target'!$M:$P, 3, FALSE), VLOOKUP($A253, 'Source vs. Target'!$I:$L, 3, FALSE))</f>
        <v>0.15460257232189101</v>
      </c>
      <c r="J253">
        <f>IF(ISNA(VLOOKUP($A253, 'Source vs. Target'!$Q:$T, 3, FALSE)), VLOOKUP($A253, 'Source vs. Target'!$U:$X, 3, FALSE), VLOOKUP($A253, 'Source vs. Target'!$Q:$T, 3, FALSE))</f>
        <v>0.16738671064376801</v>
      </c>
    </row>
    <row r="254" spans="1:10" x14ac:dyDescent="0.35">
      <c r="A254" s="6">
        <v>252</v>
      </c>
      <c r="B254" s="1">
        <f>VLOOKUP($A254, Parameters!$A$2:$J$1345, MATCH(B$1, Parameters!$1:$1, 0), FALSE)</f>
        <v>3000</v>
      </c>
      <c r="C254" s="1">
        <f>VLOOKUP($A254, Parameters!$A$2:$J$1345, MATCH(C$1, Parameters!$1:$1, 0), FALSE)</f>
        <v>20</v>
      </c>
      <c r="D254" s="1">
        <f>VLOOKUP($A254, Parameters!$A$2:$J$1345, MATCH(D$1, Parameters!$1:$1, 0), FALSE)</f>
        <v>80</v>
      </c>
      <c r="E254" s="1">
        <f>VLOOKUP($A254, Parameters!$A$2:$J$1345, MATCH(E$1, Parameters!$1:$1, 0), FALSE)</f>
        <v>2.4030900000000002</v>
      </c>
      <c r="F254" s="1">
        <f>VLOOKUP($A254, Parameters!$A$2:$J$1345, MATCH(F$1, Parameters!$1:$1, 0), FALSE)</f>
        <v>5.8623799999999999</v>
      </c>
      <c r="G254" s="1">
        <f>VLOOKUP($A254, Parameters!$A$2:$J$1345, MATCH(G$1, Parameters!$1:$1, 0), FALSE)</f>
        <v>-0.97130811069933798</v>
      </c>
      <c r="H254">
        <f>IF(ISNA(VLOOKUP($A254, 'Source vs. Target'!$A:$D, 3, FALSE)), VLOOKUP($A254, 'Source vs. Target'!$E:$H, 3, FALSE), VLOOKUP($A254, 'Source vs. Target'!$A:$D, 3, FALSE))</f>
        <v>1.47756235674023E-2</v>
      </c>
      <c r="I254">
        <f>IF(ISNA(VLOOKUP($A254, 'Source vs. Target'!$I:$L, 3, FALSE)), VLOOKUP($A254, 'Source vs. Target'!$M:$P, 3, FALSE), VLOOKUP($A254, 'Source vs. Target'!$I:$L, 3, FALSE))</f>
        <v>1.27059519290924E-2</v>
      </c>
      <c r="J254">
        <f>IF(ISNA(VLOOKUP($A254, 'Source vs. Target'!$Q:$T, 3, FALSE)), VLOOKUP($A254, 'Source vs. Target'!$U:$X, 3, FALSE), VLOOKUP($A254, 'Source vs. Target'!$Q:$T, 3, FALSE))</f>
        <v>1.6283735632896399E-2</v>
      </c>
    </row>
    <row r="255" spans="1:10" x14ac:dyDescent="0.35">
      <c r="A255" s="6">
        <v>253</v>
      </c>
      <c r="B255" s="1">
        <f>VLOOKUP($A255, Parameters!$A$2:$J$1345, MATCH(B$1, Parameters!$1:$1, 0), FALSE)</f>
        <v>3000</v>
      </c>
      <c r="C255" s="1">
        <f>VLOOKUP($A255, Parameters!$A$2:$J$1345, MATCH(C$1, Parameters!$1:$1, 0), FALSE)</f>
        <v>1236.4000000000001</v>
      </c>
      <c r="D255" s="1">
        <f>VLOOKUP($A255, Parameters!$A$2:$J$1345, MATCH(D$1, Parameters!$1:$1, 0), FALSE)</f>
        <v>80</v>
      </c>
      <c r="E255" s="1">
        <f>VLOOKUP($A255, Parameters!$A$2:$J$1345, MATCH(E$1, Parameters!$1:$1, 0), FALSE)</f>
        <v>2.4030900000000002</v>
      </c>
      <c r="F255" s="1">
        <f>VLOOKUP($A255, Parameters!$A$2:$J$1345, MATCH(F$1, Parameters!$1:$1, 0), FALSE)</f>
        <v>5.8623799999999999</v>
      </c>
      <c r="G255" s="1">
        <f>VLOOKUP($A255, Parameters!$A$2:$J$1345, MATCH(G$1, Parameters!$1:$1, 0), FALSE)</f>
        <v>-0.97130811069933798</v>
      </c>
      <c r="H255">
        <f>IF(ISNA(VLOOKUP($A255, 'Source vs. Target'!$A:$D, 3, FALSE)), VLOOKUP($A255, 'Source vs. Target'!$E:$H, 3, FALSE), VLOOKUP($A255, 'Source vs. Target'!$A:$D, 3, FALSE))</f>
        <v>2.5375081226229598E-2</v>
      </c>
      <c r="I255">
        <f>IF(ISNA(VLOOKUP($A255, 'Source vs. Target'!$I:$L, 3, FALSE)), VLOOKUP($A255, 'Source vs. Target'!$M:$P, 3, FALSE), VLOOKUP($A255, 'Source vs. Target'!$I:$L, 3, FALSE))</f>
        <v>2.5603918358683499E-2</v>
      </c>
      <c r="J255">
        <f>IF(ISNA(VLOOKUP($A255, 'Source vs. Target'!$Q:$T, 3, FALSE)), VLOOKUP($A255, 'Source vs. Target'!$U:$X, 3, FALSE), VLOOKUP($A255, 'Source vs. Target'!$Q:$T, 3, FALSE))</f>
        <v>2.7678929269313798E-2</v>
      </c>
    </row>
    <row r="256" spans="1:10" x14ac:dyDescent="0.35">
      <c r="A256" s="6">
        <v>254</v>
      </c>
      <c r="B256" s="1">
        <f>VLOOKUP($A256, Parameters!$A$2:$J$1345, MATCH(B$1, Parameters!$1:$1, 0), FALSE)</f>
        <v>3000</v>
      </c>
      <c r="C256" s="1">
        <f>VLOOKUP($A256, Parameters!$A$2:$J$1345, MATCH(C$1, Parameters!$1:$1, 0), FALSE)</f>
        <v>2472.6999999999998</v>
      </c>
      <c r="D256" s="1">
        <f>VLOOKUP($A256, Parameters!$A$2:$J$1345, MATCH(D$1, Parameters!$1:$1, 0), FALSE)</f>
        <v>80</v>
      </c>
      <c r="E256" s="1">
        <f>VLOOKUP($A256, Parameters!$A$2:$J$1345, MATCH(E$1, Parameters!$1:$1, 0), FALSE)</f>
        <v>2.4030900000000002</v>
      </c>
      <c r="F256" s="1">
        <f>VLOOKUP($A256, Parameters!$A$2:$J$1345, MATCH(F$1, Parameters!$1:$1, 0), FALSE)</f>
        <v>5.8623799999999999</v>
      </c>
      <c r="G256" s="1">
        <f>VLOOKUP($A256, Parameters!$A$2:$J$1345, MATCH(G$1, Parameters!$1:$1, 0), FALSE)</f>
        <v>-0.97130811069933798</v>
      </c>
      <c r="H256">
        <f>IF(ISNA(VLOOKUP($A256, 'Source vs. Target'!$A:$D, 3, FALSE)), VLOOKUP($A256, 'Source vs. Target'!$E:$H, 3, FALSE), VLOOKUP($A256, 'Source vs. Target'!$A:$D, 3, FALSE))</f>
        <v>3.66414040327072E-2</v>
      </c>
      <c r="I256">
        <f>IF(ISNA(VLOOKUP($A256, 'Source vs. Target'!$I:$L, 3, FALSE)), VLOOKUP($A256, 'Source vs. Target'!$M:$P, 3, FALSE), VLOOKUP($A256, 'Source vs. Target'!$I:$L, 3, FALSE))</f>
        <v>3.8506347686052302E-2</v>
      </c>
      <c r="J256">
        <f>IF(ISNA(VLOOKUP($A256, 'Source vs. Target'!$Q:$T, 3, FALSE)), VLOOKUP($A256, 'Source vs. Target'!$U:$X, 3, FALSE), VLOOKUP($A256, 'Source vs. Target'!$Q:$T, 3, FALSE))</f>
        <v>4.2097885161638197E-2</v>
      </c>
    </row>
    <row r="257" spans="1:10" x14ac:dyDescent="0.35">
      <c r="A257" s="6">
        <v>255</v>
      </c>
      <c r="B257" s="1">
        <f>VLOOKUP($A257, Parameters!$A$2:$J$1345, MATCH(B$1, Parameters!$1:$1, 0), FALSE)</f>
        <v>3000</v>
      </c>
      <c r="C257" s="1">
        <f>VLOOKUP($A257, Parameters!$A$2:$J$1345, MATCH(C$1, Parameters!$1:$1, 0), FALSE)</f>
        <v>3709.1</v>
      </c>
      <c r="D257" s="1">
        <f>VLOOKUP($A257, Parameters!$A$2:$J$1345, MATCH(D$1, Parameters!$1:$1, 0), FALSE)</f>
        <v>80</v>
      </c>
      <c r="E257" s="1">
        <f>VLOOKUP($A257, Parameters!$A$2:$J$1345, MATCH(E$1, Parameters!$1:$1, 0), FALSE)</f>
        <v>2.4030900000000002</v>
      </c>
      <c r="F257" s="1">
        <f>VLOOKUP($A257, Parameters!$A$2:$J$1345, MATCH(F$1, Parameters!$1:$1, 0), FALSE)</f>
        <v>5.8623799999999999</v>
      </c>
      <c r="G257" s="1">
        <f>VLOOKUP($A257, Parameters!$A$2:$J$1345, MATCH(G$1, Parameters!$1:$1, 0), FALSE)</f>
        <v>-0.97130811069933798</v>
      </c>
      <c r="H257">
        <f>IF(ISNA(VLOOKUP($A257, 'Source vs. Target'!$A:$D, 3, FALSE)), VLOOKUP($A257, 'Source vs. Target'!$E:$H, 3, FALSE), VLOOKUP($A257, 'Source vs. Target'!$A:$D, 3, FALSE))</f>
        <v>3.1622540205716997E-2</v>
      </c>
      <c r="I257">
        <f>IF(ISNA(VLOOKUP($A257, 'Source vs. Target'!$I:$L, 3, FALSE)), VLOOKUP($A257, 'Source vs. Target'!$M:$P, 3, FALSE), VLOOKUP($A257, 'Source vs. Target'!$I:$L, 3, FALSE))</f>
        <v>3.9553914219141E-2</v>
      </c>
      <c r="J257">
        <f>IF(ISNA(VLOOKUP($A257, 'Source vs. Target'!$Q:$T, 3, FALSE)), VLOOKUP($A257, 'Source vs. Target'!$U:$X, 3, FALSE), VLOOKUP($A257, 'Source vs. Target'!$Q:$T, 3, FALSE))</f>
        <v>4.5456245541572501E-2</v>
      </c>
    </row>
    <row r="258" spans="1:10" x14ac:dyDescent="0.35">
      <c r="A258" s="6">
        <v>256</v>
      </c>
      <c r="B258" s="1">
        <f>VLOOKUP($A258, Parameters!$A$2:$J$1345, MATCH(B$1, Parameters!$1:$1, 0), FALSE)</f>
        <v>2000</v>
      </c>
      <c r="C258" s="1">
        <f>VLOOKUP($A258, Parameters!$A$2:$J$1345, MATCH(C$1, Parameters!$1:$1, 0), FALSE)</f>
        <v>176.62</v>
      </c>
      <c r="D258" s="1">
        <f>VLOOKUP($A258, Parameters!$A$2:$J$1345, MATCH(D$1, Parameters!$1:$1, 0), FALSE)</f>
        <v>80</v>
      </c>
      <c r="E258" s="1">
        <f>VLOOKUP($A258, Parameters!$A$2:$J$1345, MATCH(E$1, Parameters!$1:$1, 0), FALSE)</f>
        <v>4.7547699999999997</v>
      </c>
      <c r="F258" s="1">
        <f>VLOOKUP($A258, Parameters!$A$2:$J$1345, MATCH(F$1, Parameters!$1:$1, 0), FALSE)</f>
        <v>4.4330299999999996</v>
      </c>
      <c r="G258" s="1">
        <f>VLOOKUP($A258, Parameters!$A$2:$J$1345, MATCH(G$1, Parameters!$1:$1, 0), FALSE)</f>
        <v>2.8212570037339111</v>
      </c>
      <c r="H258">
        <f>IF(ISNA(VLOOKUP($A258, 'Source vs. Target'!$A:$D, 3, FALSE)), VLOOKUP($A258, 'Source vs. Target'!$E:$H, 3, FALSE), VLOOKUP($A258, 'Source vs. Target'!$A:$D, 3, FALSE))</f>
        <v>2.7975775301456399E-2</v>
      </c>
      <c r="I258">
        <f>IF(ISNA(VLOOKUP($A258, 'Source vs. Target'!$I:$L, 3, FALSE)), VLOOKUP($A258, 'Source vs. Target'!$M:$P, 3, FALSE), VLOOKUP($A258, 'Source vs. Target'!$I:$L, 3, FALSE))</f>
        <v>2.2374520078301399E-2</v>
      </c>
      <c r="J258">
        <f>IF(ISNA(VLOOKUP($A258, 'Source vs. Target'!$Q:$T, 3, FALSE)), VLOOKUP($A258, 'Source vs. Target'!$U:$X, 3, FALSE), VLOOKUP($A258, 'Source vs. Target'!$Q:$T, 3, FALSE))</f>
        <v>2.8609406203031498E-2</v>
      </c>
    </row>
    <row r="259" spans="1:10" x14ac:dyDescent="0.35">
      <c r="A259" s="6">
        <v>257</v>
      </c>
      <c r="B259" s="1">
        <f>VLOOKUP($A259, Parameters!$A$2:$J$1345, MATCH(B$1, Parameters!$1:$1, 0), FALSE)</f>
        <v>2000</v>
      </c>
      <c r="C259" s="1">
        <f>VLOOKUP($A259, Parameters!$A$2:$J$1345, MATCH(C$1, Parameters!$1:$1, 0), FALSE)</f>
        <v>1413</v>
      </c>
      <c r="D259" s="1">
        <f>VLOOKUP($A259, Parameters!$A$2:$J$1345, MATCH(D$1, Parameters!$1:$1, 0), FALSE)</f>
        <v>80</v>
      </c>
      <c r="E259" s="1">
        <f>VLOOKUP($A259, Parameters!$A$2:$J$1345, MATCH(E$1, Parameters!$1:$1, 0), FALSE)</f>
        <v>4.7547699999999997</v>
      </c>
      <c r="F259" s="1">
        <f>VLOOKUP($A259, Parameters!$A$2:$J$1345, MATCH(F$1, Parameters!$1:$1, 0), FALSE)</f>
        <v>4.4330299999999996</v>
      </c>
      <c r="G259" s="1">
        <f>VLOOKUP($A259, Parameters!$A$2:$J$1345, MATCH(G$1, Parameters!$1:$1, 0), FALSE)</f>
        <v>2.8212570037339111</v>
      </c>
      <c r="H259">
        <f>IF(ISNA(VLOOKUP($A259, 'Source vs. Target'!$A:$D, 3, FALSE)), VLOOKUP($A259, 'Source vs. Target'!$E:$H, 3, FALSE), VLOOKUP($A259, 'Source vs. Target'!$A:$D, 3, FALSE))</f>
        <v>2.4226665496826099E-2</v>
      </c>
      <c r="I259">
        <f>IF(ISNA(VLOOKUP($A259, 'Source vs. Target'!$I:$L, 3, FALSE)), VLOOKUP($A259, 'Source vs. Target'!$M:$P, 3, FALSE), VLOOKUP($A259, 'Source vs. Target'!$I:$L, 3, FALSE))</f>
        <v>2.1415945142507501E-2</v>
      </c>
      <c r="J259">
        <f>IF(ISNA(VLOOKUP($A259, 'Source vs. Target'!$Q:$T, 3, FALSE)), VLOOKUP($A259, 'Source vs. Target'!$U:$X, 3, FALSE), VLOOKUP($A259, 'Source vs. Target'!$Q:$T, 3, FALSE))</f>
        <v>2.47060786932706E-2</v>
      </c>
    </row>
    <row r="260" spans="1:10" x14ac:dyDescent="0.35">
      <c r="A260" s="6">
        <v>258</v>
      </c>
      <c r="B260" s="1">
        <f>VLOOKUP($A260, Parameters!$A$2:$J$1345, MATCH(B$1, Parameters!$1:$1, 0), FALSE)</f>
        <v>2000</v>
      </c>
      <c r="C260" s="1">
        <f>VLOOKUP($A260, Parameters!$A$2:$J$1345, MATCH(C$1, Parameters!$1:$1, 0), FALSE)</f>
        <v>2649.4</v>
      </c>
      <c r="D260" s="1">
        <f>VLOOKUP($A260, Parameters!$A$2:$J$1345, MATCH(D$1, Parameters!$1:$1, 0), FALSE)</f>
        <v>80</v>
      </c>
      <c r="E260" s="1">
        <f>VLOOKUP($A260, Parameters!$A$2:$J$1345, MATCH(E$1, Parameters!$1:$1, 0), FALSE)</f>
        <v>4.7547699999999997</v>
      </c>
      <c r="F260" s="1">
        <f>VLOOKUP($A260, Parameters!$A$2:$J$1345, MATCH(F$1, Parameters!$1:$1, 0), FALSE)</f>
        <v>4.4330299999999996</v>
      </c>
      <c r="G260" s="1">
        <f>VLOOKUP($A260, Parameters!$A$2:$J$1345, MATCH(G$1, Parameters!$1:$1, 0), FALSE)</f>
        <v>2.8212570037339111</v>
      </c>
      <c r="H260">
        <f>IF(ISNA(VLOOKUP($A260, 'Source vs. Target'!$A:$D, 3, FALSE)), VLOOKUP($A260, 'Source vs. Target'!$E:$H, 3, FALSE), VLOOKUP($A260, 'Source vs. Target'!$A:$D, 3, FALSE))</f>
        <v>2.8060533106327001E-2</v>
      </c>
      <c r="I260">
        <f>IF(ISNA(VLOOKUP($A260, 'Source vs. Target'!$I:$L, 3, FALSE)), VLOOKUP($A260, 'Source vs. Target'!$M:$P, 3, FALSE), VLOOKUP($A260, 'Source vs. Target'!$I:$L, 3, FALSE))</f>
        <v>3.2094903290271697E-2</v>
      </c>
      <c r="J260">
        <f>IF(ISNA(VLOOKUP($A260, 'Source vs. Target'!$Q:$T, 3, FALSE)), VLOOKUP($A260, 'Source vs. Target'!$U:$X, 3, FALSE), VLOOKUP($A260, 'Source vs. Target'!$Q:$T, 3, FALSE))</f>
        <v>4.0860891342163003E-2</v>
      </c>
    </row>
    <row r="261" spans="1:10" x14ac:dyDescent="0.35">
      <c r="A261" s="6">
        <v>259</v>
      </c>
      <c r="B261" s="1">
        <f>VLOOKUP($A261, Parameters!$A$2:$J$1345, MATCH(B$1, Parameters!$1:$1, 0), FALSE)</f>
        <v>2000</v>
      </c>
      <c r="C261" s="1">
        <f>VLOOKUP($A261, Parameters!$A$2:$J$1345, MATCH(C$1, Parameters!$1:$1, 0), FALSE)</f>
        <v>3885.7</v>
      </c>
      <c r="D261" s="1">
        <f>VLOOKUP($A261, Parameters!$A$2:$J$1345, MATCH(D$1, Parameters!$1:$1, 0), FALSE)</f>
        <v>80</v>
      </c>
      <c r="E261" s="1">
        <f>VLOOKUP($A261, Parameters!$A$2:$J$1345, MATCH(E$1, Parameters!$1:$1, 0), FALSE)</f>
        <v>4.7547699999999997</v>
      </c>
      <c r="F261" s="1">
        <f>VLOOKUP($A261, Parameters!$A$2:$J$1345, MATCH(F$1, Parameters!$1:$1, 0), FALSE)</f>
        <v>4.4330299999999996</v>
      </c>
      <c r="G261" s="1">
        <f>VLOOKUP($A261, Parameters!$A$2:$J$1345, MATCH(G$1, Parameters!$1:$1, 0), FALSE)</f>
        <v>2.8212570037339111</v>
      </c>
      <c r="H261">
        <f>IF(ISNA(VLOOKUP($A261, 'Source vs. Target'!$A:$D, 3, FALSE)), VLOOKUP($A261, 'Source vs. Target'!$E:$H, 3, FALSE), VLOOKUP($A261, 'Source vs. Target'!$A:$D, 3, FALSE))</f>
        <v>2.8810020536184301E-2</v>
      </c>
      <c r="I261">
        <f>IF(ISNA(VLOOKUP($A261, 'Source vs. Target'!$I:$L, 3, FALSE)), VLOOKUP($A261, 'Source vs. Target'!$M:$P, 3, FALSE), VLOOKUP($A261, 'Source vs. Target'!$I:$L, 3, FALSE))</f>
        <v>3.4738466143608003E-2</v>
      </c>
      <c r="J261">
        <f>IF(ISNA(VLOOKUP($A261, 'Source vs. Target'!$Q:$T, 3, FALSE)), VLOOKUP($A261, 'Source vs. Target'!$U:$X, 3, FALSE), VLOOKUP($A261, 'Source vs. Target'!$Q:$T, 3, FALSE))</f>
        <v>4.3177932500839199E-2</v>
      </c>
    </row>
    <row r="262" spans="1:10" x14ac:dyDescent="0.35">
      <c r="A262" s="6">
        <v>260</v>
      </c>
      <c r="B262" s="1">
        <f>VLOOKUP($A262, Parameters!$A$2:$J$1345, MATCH(B$1, Parameters!$1:$1, 0), FALSE)</f>
        <v>1000</v>
      </c>
      <c r="C262" s="1">
        <f>VLOOKUP($A262, Parameters!$A$2:$J$1345, MATCH(C$1, Parameters!$1:$1, 0), FALSE)</f>
        <v>353.25</v>
      </c>
      <c r="D262" s="1">
        <f>VLOOKUP($A262, Parameters!$A$2:$J$1345, MATCH(D$1, Parameters!$1:$1, 0), FALSE)</f>
        <v>80</v>
      </c>
      <c r="E262" s="1">
        <f>VLOOKUP($A262, Parameters!$A$2:$J$1345, MATCH(E$1, Parameters!$1:$1, 0), FALSE)</f>
        <v>0.65456999999999999</v>
      </c>
      <c r="F262" s="1">
        <f>VLOOKUP($A262, Parameters!$A$2:$J$1345, MATCH(F$1, Parameters!$1:$1, 0), FALSE)</f>
        <v>5.5271400000000002</v>
      </c>
      <c r="G262" s="1">
        <f>VLOOKUP($A262, Parameters!$A$2:$J$1345, MATCH(G$1, Parameters!$1:$1, 0), FALSE)</f>
        <v>-1.6251434841085444</v>
      </c>
      <c r="H262">
        <f>IF(ISNA(VLOOKUP($A262, 'Source vs. Target'!$A:$D, 3, FALSE)), VLOOKUP($A262, 'Source vs. Target'!$E:$H, 3, FALSE), VLOOKUP($A262, 'Source vs. Target'!$A:$D, 3, FALSE))</f>
        <v>3.37369069457054E-2</v>
      </c>
      <c r="I262">
        <f>IF(ISNA(VLOOKUP($A262, 'Source vs. Target'!$I:$L, 3, FALSE)), VLOOKUP($A262, 'Source vs. Target'!$M:$P, 3, FALSE), VLOOKUP($A262, 'Source vs. Target'!$I:$L, 3, FALSE))</f>
        <v>3.3812634646892499E-2</v>
      </c>
      <c r="J262">
        <f>IF(ISNA(VLOOKUP($A262, 'Source vs. Target'!$Q:$T, 3, FALSE)), VLOOKUP($A262, 'Source vs. Target'!$U:$X, 3, FALSE), VLOOKUP($A262, 'Source vs. Target'!$Q:$T, 3, FALSE))</f>
        <v>3.9011664688587099E-2</v>
      </c>
    </row>
    <row r="263" spans="1:10" x14ac:dyDescent="0.35">
      <c r="A263" s="6">
        <v>261</v>
      </c>
      <c r="B263" s="1">
        <f>VLOOKUP($A263, Parameters!$A$2:$J$1345, MATCH(B$1, Parameters!$1:$1, 0), FALSE)</f>
        <v>1000</v>
      </c>
      <c r="C263" s="1">
        <f>VLOOKUP($A263, Parameters!$A$2:$J$1345, MATCH(C$1, Parameters!$1:$1, 0), FALSE)</f>
        <v>1589.6</v>
      </c>
      <c r="D263" s="1">
        <f>VLOOKUP($A263, Parameters!$A$2:$J$1345, MATCH(D$1, Parameters!$1:$1, 0), FALSE)</f>
        <v>80</v>
      </c>
      <c r="E263" s="1">
        <f>VLOOKUP($A263, Parameters!$A$2:$J$1345, MATCH(E$1, Parameters!$1:$1, 0), FALSE)</f>
        <v>0.65456999999999999</v>
      </c>
      <c r="F263" s="1">
        <f>VLOOKUP($A263, Parameters!$A$2:$J$1345, MATCH(F$1, Parameters!$1:$1, 0), FALSE)</f>
        <v>5.5271400000000002</v>
      </c>
      <c r="G263" s="1">
        <f>VLOOKUP($A263, Parameters!$A$2:$J$1345, MATCH(G$1, Parameters!$1:$1, 0), FALSE)</f>
        <v>-1.6251434841085444</v>
      </c>
      <c r="H263">
        <f>IF(ISNA(VLOOKUP($A263, 'Source vs. Target'!$A:$D, 3, FALSE)), VLOOKUP($A263, 'Source vs. Target'!$E:$H, 3, FALSE), VLOOKUP($A263, 'Source vs. Target'!$A:$D, 3, FALSE))</f>
        <v>3.79977598786354E-2</v>
      </c>
      <c r="I263">
        <f>IF(ISNA(VLOOKUP($A263, 'Source vs. Target'!$I:$L, 3, FALSE)), VLOOKUP($A263, 'Source vs. Target'!$M:$P, 3, FALSE), VLOOKUP($A263, 'Source vs. Target'!$I:$L, 3, FALSE))</f>
        <v>2.90373414754867E-2</v>
      </c>
      <c r="J263">
        <f>IF(ISNA(VLOOKUP($A263, 'Source vs. Target'!$Q:$T, 3, FALSE)), VLOOKUP($A263, 'Source vs. Target'!$U:$X, 3, FALSE), VLOOKUP($A263, 'Source vs. Target'!$Q:$T, 3, FALSE))</f>
        <v>4.0347829461097703E-2</v>
      </c>
    </row>
    <row r="264" spans="1:10" x14ac:dyDescent="0.35">
      <c r="A264" s="6">
        <v>262</v>
      </c>
      <c r="B264" s="1">
        <f>VLOOKUP($A264, Parameters!$A$2:$J$1345, MATCH(B$1, Parameters!$1:$1, 0), FALSE)</f>
        <v>1000</v>
      </c>
      <c r="C264" s="1">
        <f>VLOOKUP($A264, Parameters!$A$2:$J$1345, MATCH(C$1, Parameters!$1:$1, 0), FALSE)</f>
        <v>2826</v>
      </c>
      <c r="D264" s="1">
        <f>VLOOKUP($A264, Parameters!$A$2:$J$1345, MATCH(D$1, Parameters!$1:$1, 0), FALSE)</f>
        <v>80</v>
      </c>
      <c r="E264" s="1">
        <f>VLOOKUP($A264, Parameters!$A$2:$J$1345, MATCH(E$1, Parameters!$1:$1, 0), FALSE)</f>
        <v>0.65456999999999999</v>
      </c>
      <c r="F264" s="1">
        <f>VLOOKUP($A264, Parameters!$A$2:$J$1345, MATCH(F$1, Parameters!$1:$1, 0), FALSE)</f>
        <v>5.5271400000000002</v>
      </c>
      <c r="G264" s="1">
        <f>VLOOKUP($A264, Parameters!$A$2:$J$1345, MATCH(G$1, Parameters!$1:$1, 0), FALSE)</f>
        <v>-1.6251434841085444</v>
      </c>
      <c r="H264">
        <f>IF(ISNA(VLOOKUP($A264, 'Source vs. Target'!$A:$D, 3, FALSE)), VLOOKUP($A264, 'Source vs. Target'!$E:$H, 3, FALSE), VLOOKUP($A264, 'Source vs. Target'!$A:$D, 3, FALSE))</f>
        <v>5.8472529053688001E-2</v>
      </c>
      <c r="I264">
        <f>IF(ISNA(VLOOKUP($A264, 'Source vs. Target'!$I:$L, 3, FALSE)), VLOOKUP($A264, 'Source vs. Target'!$M:$P, 3, FALSE), VLOOKUP($A264, 'Source vs. Target'!$I:$L, 3, FALSE))</f>
        <v>5.2852820605039597E-2</v>
      </c>
      <c r="J264">
        <f>IF(ISNA(VLOOKUP($A264, 'Source vs. Target'!$Q:$T, 3, FALSE)), VLOOKUP($A264, 'Source vs. Target'!$U:$X, 3, FALSE), VLOOKUP($A264, 'Source vs. Target'!$Q:$T, 3, FALSE))</f>
        <v>5.6637272238731301E-2</v>
      </c>
    </row>
    <row r="265" spans="1:10" x14ac:dyDescent="0.35">
      <c r="A265" s="6">
        <v>263</v>
      </c>
      <c r="B265" s="1">
        <f>VLOOKUP($A265, Parameters!$A$2:$J$1345, MATCH(B$1, Parameters!$1:$1, 0), FALSE)</f>
        <v>1000</v>
      </c>
      <c r="C265" s="1">
        <f>VLOOKUP($A265, Parameters!$A$2:$J$1345, MATCH(C$1, Parameters!$1:$1, 0), FALSE)</f>
        <v>4062.4</v>
      </c>
      <c r="D265" s="1">
        <f>VLOOKUP($A265, Parameters!$A$2:$J$1345, MATCH(D$1, Parameters!$1:$1, 0), FALSE)</f>
        <v>80</v>
      </c>
      <c r="E265" s="1">
        <f>VLOOKUP($A265, Parameters!$A$2:$J$1345, MATCH(E$1, Parameters!$1:$1, 0), FALSE)</f>
        <v>0.65456999999999999</v>
      </c>
      <c r="F265" s="1">
        <f>VLOOKUP($A265, Parameters!$A$2:$J$1345, MATCH(F$1, Parameters!$1:$1, 0), FALSE)</f>
        <v>5.5271400000000002</v>
      </c>
      <c r="G265" s="1">
        <f>VLOOKUP($A265, Parameters!$A$2:$J$1345, MATCH(G$1, Parameters!$1:$1, 0), FALSE)</f>
        <v>-1.6251434841085444</v>
      </c>
      <c r="H265">
        <f>IF(ISNA(VLOOKUP($A265, 'Source vs. Target'!$A:$D, 3, FALSE)), VLOOKUP($A265, 'Source vs. Target'!$E:$H, 3, FALSE), VLOOKUP($A265, 'Source vs. Target'!$A:$D, 3, FALSE))</f>
        <v>6.2979415059089605E-2</v>
      </c>
      <c r="I265">
        <f>IF(ISNA(VLOOKUP($A265, 'Source vs. Target'!$I:$L, 3, FALSE)), VLOOKUP($A265, 'Source vs. Target'!$M:$P, 3, FALSE), VLOOKUP($A265, 'Source vs. Target'!$I:$L, 3, FALSE))</f>
        <v>6.4540162682533195E-2</v>
      </c>
      <c r="J265">
        <f>IF(ISNA(VLOOKUP($A265, 'Source vs. Target'!$Q:$T, 3, FALSE)), VLOOKUP($A265, 'Source vs. Target'!$U:$X, 3, FALSE), VLOOKUP($A265, 'Source vs. Target'!$Q:$T, 3, FALSE))</f>
        <v>7.2929464280605302E-2</v>
      </c>
    </row>
    <row r="266" spans="1:10" x14ac:dyDescent="0.35">
      <c r="A266" s="6">
        <v>264</v>
      </c>
      <c r="B266" s="1">
        <f>VLOOKUP($A266, Parameters!$A$2:$J$1345, MATCH(B$1, Parameters!$1:$1, 0), FALSE)</f>
        <v>3000</v>
      </c>
      <c r="C266" s="1">
        <f>VLOOKUP($A266, Parameters!$A$2:$J$1345, MATCH(C$1, Parameters!$1:$1, 0), FALSE)</f>
        <v>529.87</v>
      </c>
      <c r="D266" s="1">
        <f>VLOOKUP($A266, Parameters!$A$2:$J$1345, MATCH(D$1, Parameters!$1:$1, 0), FALSE)</f>
        <v>80</v>
      </c>
      <c r="E266" s="1">
        <f>VLOOKUP($A266, Parameters!$A$2:$J$1345, MATCH(E$1, Parameters!$1:$1, 0), FALSE)</f>
        <v>3.32193</v>
      </c>
      <c r="F266" s="1">
        <f>VLOOKUP($A266, Parameters!$A$2:$J$1345, MATCH(F$1, Parameters!$1:$1, 0), FALSE)</f>
        <v>3.9438900000000001</v>
      </c>
      <c r="G266" s="1">
        <f>VLOOKUP($A266, Parameters!$A$2:$J$1345, MATCH(G$1, Parameters!$1:$1, 0), FALSE)</f>
        <v>2.539900824640601</v>
      </c>
      <c r="H266">
        <f>IF(ISNA(VLOOKUP($A266, 'Source vs. Target'!$A:$D, 3, FALSE)), VLOOKUP($A266, 'Source vs. Target'!$E:$H, 3, FALSE), VLOOKUP($A266, 'Source vs. Target'!$A:$D, 3, FALSE))</f>
        <v>1.5605850145220699E-2</v>
      </c>
      <c r="I266">
        <f>IF(ISNA(VLOOKUP($A266, 'Source vs. Target'!$I:$L, 3, FALSE)), VLOOKUP($A266, 'Source vs. Target'!$M:$P, 3, FALSE), VLOOKUP($A266, 'Source vs. Target'!$I:$L, 3, FALSE))</f>
        <v>1.41562158241868E-2</v>
      </c>
      <c r="J266">
        <f>IF(ISNA(VLOOKUP($A266, 'Source vs. Target'!$Q:$T, 3, FALSE)), VLOOKUP($A266, 'Source vs. Target'!$U:$X, 3, FALSE), VLOOKUP($A266, 'Source vs. Target'!$Q:$T, 3, FALSE))</f>
        <v>1.5971183776855399E-2</v>
      </c>
    </row>
    <row r="267" spans="1:10" x14ac:dyDescent="0.35">
      <c r="A267" s="6">
        <v>265</v>
      </c>
      <c r="B267" s="1">
        <f>VLOOKUP($A267, Parameters!$A$2:$J$1345, MATCH(B$1, Parameters!$1:$1, 0), FALSE)</f>
        <v>3000</v>
      </c>
      <c r="C267" s="1">
        <f>VLOOKUP($A267, Parameters!$A$2:$J$1345, MATCH(C$1, Parameters!$1:$1, 0), FALSE)</f>
        <v>1766.2</v>
      </c>
      <c r="D267" s="1">
        <f>VLOOKUP($A267, Parameters!$A$2:$J$1345, MATCH(D$1, Parameters!$1:$1, 0), FALSE)</f>
        <v>80</v>
      </c>
      <c r="E267" s="1">
        <f>VLOOKUP($A267, Parameters!$A$2:$J$1345, MATCH(E$1, Parameters!$1:$1, 0), FALSE)</f>
        <v>3.32193</v>
      </c>
      <c r="F267" s="1">
        <f>VLOOKUP($A267, Parameters!$A$2:$J$1345, MATCH(F$1, Parameters!$1:$1, 0), FALSE)</f>
        <v>3.9438900000000001</v>
      </c>
      <c r="G267" s="1">
        <f>VLOOKUP($A267, Parameters!$A$2:$J$1345, MATCH(G$1, Parameters!$1:$1, 0), FALSE)</f>
        <v>2.539900824640601</v>
      </c>
      <c r="H267">
        <f>IF(ISNA(VLOOKUP($A267, 'Source vs. Target'!$A:$D, 3, FALSE)), VLOOKUP($A267, 'Source vs. Target'!$E:$H, 3, FALSE), VLOOKUP($A267, 'Source vs. Target'!$A:$D, 3, FALSE))</f>
        <v>2.6883089914917901E-2</v>
      </c>
      <c r="I267">
        <f>IF(ISNA(VLOOKUP($A267, 'Source vs. Target'!$I:$L, 3, FALSE)), VLOOKUP($A267, 'Source vs. Target'!$M:$P, 3, FALSE), VLOOKUP($A267, 'Source vs. Target'!$I:$L, 3, FALSE))</f>
        <v>2.7118060737848199E-2</v>
      </c>
      <c r="J267">
        <f>IF(ISNA(VLOOKUP($A267, 'Source vs. Target'!$Q:$T, 3, FALSE)), VLOOKUP($A267, 'Source vs. Target'!$U:$X, 3, FALSE), VLOOKUP($A267, 'Source vs. Target'!$Q:$T, 3, FALSE))</f>
        <v>2.62813847512006E-2</v>
      </c>
    </row>
    <row r="268" spans="1:10" x14ac:dyDescent="0.35">
      <c r="A268" s="6">
        <v>266</v>
      </c>
      <c r="B268" s="1">
        <f>VLOOKUP($A268, Parameters!$A$2:$J$1345, MATCH(B$1, Parameters!$1:$1, 0), FALSE)</f>
        <v>3000</v>
      </c>
      <c r="C268" s="1">
        <f>VLOOKUP($A268, Parameters!$A$2:$J$1345, MATCH(C$1, Parameters!$1:$1, 0), FALSE)</f>
        <v>3002.6</v>
      </c>
      <c r="D268" s="1">
        <f>VLOOKUP($A268, Parameters!$A$2:$J$1345, MATCH(D$1, Parameters!$1:$1, 0), FALSE)</f>
        <v>80</v>
      </c>
      <c r="E268" s="1">
        <f>VLOOKUP($A268, Parameters!$A$2:$J$1345, MATCH(E$1, Parameters!$1:$1, 0), FALSE)</f>
        <v>3.32193</v>
      </c>
      <c r="F268" s="1">
        <f>VLOOKUP($A268, Parameters!$A$2:$J$1345, MATCH(F$1, Parameters!$1:$1, 0), FALSE)</f>
        <v>3.9438900000000001</v>
      </c>
      <c r="G268" s="1">
        <f>VLOOKUP($A268, Parameters!$A$2:$J$1345, MATCH(G$1, Parameters!$1:$1, 0), FALSE)</f>
        <v>2.539900824640601</v>
      </c>
      <c r="H268">
        <f>IF(ISNA(VLOOKUP($A268, 'Source vs. Target'!$A:$D, 3, FALSE)), VLOOKUP($A268, 'Source vs. Target'!$E:$H, 3, FALSE), VLOOKUP($A268, 'Source vs. Target'!$A:$D, 3, FALSE))</f>
        <v>2.8742995113134301E-2</v>
      </c>
      <c r="I268">
        <f>IF(ISNA(VLOOKUP($A268, 'Source vs. Target'!$I:$L, 3, FALSE)), VLOOKUP($A268, 'Source vs. Target'!$M:$P, 3, FALSE), VLOOKUP($A268, 'Source vs. Target'!$I:$L, 3, FALSE))</f>
        <v>2.7124674990773201E-2</v>
      </c>
      <c r="J268">
        <f>IF(ISNA(VLOOKUP($A268, 'Source vs. Target'!$Q:$T, 3, FALSE)), VLOOKUP($A268, 'Source vs. Target'!$U:$X, 3, FALSE), VLOOKUP($A268, 'Source vs. Target'!$Q:$T, 3, FALSE))</f>
        <v>2.6486583054065701E-2</v>
      </c>
    </row>
    <row r="269" spans="1:10" x14ac:dyDescent="0.35">
      <c r="A269" s="6">
        <v>267</v>
      </c>
      <c r="B269" s="1">
        <f>VLOOKUP($A269, Parameters!$A$2:$J$1345, MATCH(B$1, Parameters!$1:$1, 0), FALSE)</f>
        <v>3000</v>
      </c>
      <c r="C269" s="1">
        <f>VLOOKUP($A269, Parameters!$A$2:$J$1345, MATCH(C$1, Parameters!$1:$1, 0), FALSE)</f>
        <v>4239</v>
      </c>
      <c r="D269" s="1">
        <f>VLOOKUP($A269, Parameters!$A$2:$J$1345, MATCH(D$1, Parameters!$1:$1, 0), FALSE)</f>
        <v>80</v>
      </c>
      <c r="E269" s="1">
        <f>VLOOKUP($A269, Parameters!$A$2:$J$1345, MATCH(E$1, Parameters!$1:$1, 0), FALSE)</f>
        <v>3.32193</v>
      </c>
      <c r="F269" s="1">
        <f>VLOOKUP($A269, Parameters!$A$2:$J$1345, MATCH(F$1, Parameters!$1:$1, 0), FALSE)</f>
        <v>3.9438900000000001</v>
      </c>
      <c r="G269" s="1">
        <f>VLOOKUP($A269, Parameters!$A$2:$J$1345, MATCH(G$1, Parameters!$1:$1, 0), FALSE)</f>
        <v>2.539900824640601</v>
      </c>
      <c r="H269">
        <f>IF(ISNA(VLOOKUP($A269, 'Source vs. Target'!$A:$D, 3, FALSE)), VLOOKUP($A269, 'Source vs. Target'!$E:$H, 3, FALSE), VLOOKUP($A269, 'Source vs. Target'!$A:$D, 3, FALSE))</f>
        <v>3.6887351423501899E-2</v>
      </c>
      <c r="I269">
        <f>IF(ISNA(VLOOKUP($A269, 'Source vs. Target'!$I:$L, 3, FALSE)), VLOOKUP($A269, 'Source vs. Target'!$M:$P, 3, FALSE), VLOOKUP($A269, 'Source vs. Target'!$I:$L, 3, FALSE))</f>
        <v>2.5764679536223401E-2</v>
      </c>
      <c r="J269">
        <f>IF(ISNA(VLOOKUP($A269, 'Source vs. Target'!$Q:$T, 3, FALSE)), VLOOKUP($A269, 'Source vs. Target'!$U:$X, 3, FALSE), VLOOKUP($A269, 'Source vs. Target'!$Q:$T, 3, FALSE))</f>
        <v>3.4836970269680002E-2</v>
      </c>
    </row>
    <row r="270" spans="1:10" x14ac:dyDescent="0.35">
      <c r="A270" s="6">
        <v>268</v>
      </c>
      <c r="B270" s="1">
        <f>VLOOKUP($A270, Parameters!$A$2:$J$1345, MATCH(B$1, Parameters!$1:$1, 0), FALSE)</f>
        <v>0</v>
      </c>
      <c r="C270" s="1">
        <f>VLOOKUP($A270, Parameters!$A$2:$J$1345, MATCH(C$1, Parameters!$1:$1, 0), FALSE)</f>
        <v>706.5</v>
      </c>
      <c r="D270" s="1">
        <f>VLOOKUP($A270, Parameters!$A$2:$J$1345, MATCH(D$1, Parameters!$1:$1, 0), FALSE)</f>
        <v>80</v>
      </c>
      <c r="E270" s="1">
        <f>VLOOKUP($A270, Parameters!$A$2:$J$1345, MATCH(E$1, Parameters!$1:$1, 0), FALSE)</f>
        <v>2.3444600000000002</v>
      </c>
      <c r="F270" s="1">
        <f>VLOOKUP($A270, Parameters!$A$2:$J$1345, MATCH(F$1, Parameters!$1:$1, 0), FALSE)</f>
        <v>3.9376000000000002</v>
      </c>
      <c r="G270" s="1">
        <f>VLOOKUP($A270, Parameters!$A$2:$J$1345, MATCH(G$1, Parameters!$1:$1, 0), FALSE)</f>
        <v>1.462568702061946</v>
      </c>
      <c r="H270">
        <f>IF(ISNA(VLOOKUP($A270, 'Source vs. Target'!$A:$D, 3, FALSE)), VLOOKUP($A270, 'Source vs. Target'!$E:$H, 3, FALSE), VLOOKUP($A270, 'Source vs. Target'!$A:$D, 3, FALSE))</f>
        <v>0.15891863405704401</v>
      </c>
      <c r="I270">
        <f>IF(ISNA(VLOOKUP($A270, 'Source vs. Target'!$I:$L, 3, FALSE)), VLOOKUP($A270, 'Source vs. Target'!$M:$P, 3, FALSE), VLOOKUP($A270, 'Source vs. Target'!$I:$L, 3, FALSE))</f>
        <v>0.129293277859687</v>
      </c>
      <c r="J270">
        <f>IF(ISNA(VLOOKUP($A270, 'Source vs. Target'!$Q:$T, 3, FALSE)), VLOOKUP($A270, 'Source vs. Target'!$U:$X, 3, FALSE), VLOOKUP($A270, 'Source vs. Target'!$Q:$T, 3, FALSE))</f>
        <v>0.16400453448295499</v>
      </c>
    </row>
    <row r="271" spans="1:10" x14ac:dyDescent="0.35">
      <c r="A271" s="6">
        <v>269</v>
      </c>
      <c r="B271" s="1">
        <f>VLOOKUP($A271, Parameters!$A$2:$J$1345, MATCH(B$1, Parameters!$1:$1, 0), FALSE)</f>
        <v>0</v>
      </c>
      <c r="C271" s="1">
        <f>VLOOKUP($A271, Parameters!$A$2:$J$1345, MATCH(C$1, Parameters!$1:$1, 0), FALSE)</f>
        <v>1942.9</v>
      </c>
      <c r="D271" s="1">
        <f>VLOOKUP($A271, Parameters!$A$2:$J$1345, MATCH(D$1, Parameters!$1:$1, 0), FALSE)</f>
        <v>80</v>
      </c>
      <c r="E271" s="1">
        <f>VLOOKUP($A271, Parameters!$A$2:$J$1345, MATCH(E$1, Parameters!$1:$1, 0), FALSE)</f>
        <v>2.3444600000000002</v>
      </c>
      <c r="F271" s="1">
        <f>VLOOKUP($A271, Parameters!$A$2:$J$1345, MATCH(F$1, Parameters!$1:$1, 0), FALSE)</f>
        <v>3.9376000000000002</v>
      </c>
      <c r="G271" s="1">
        <f>VLOOKUP($A271, Parameters!$A$2:$J$1345, MATCH(G$1, Parameters!$1:$1, 0), FALSE)</f>
        <v>1.462568702061946</v>
      </c>
      <c r="H271">
        <f>IF(ISNA(VLOOKUP($A271, 'Source vs. Target'!$A:$D, 3, FALSE)), VLOOKUP($A271, 'Source vs. Target'!$E:$H, 3, FALSE), VLOOKUP($A271, 'Source vs. Target'!$A:$D, 3, FALSE))</f>
        <v>4.9098838120698901E-2</v>
      </c>
      <c r="I271">
        <f>IF(ISNA(VLOOKUP($A271, 'Source vs. Target'!$I:$L, 3, FALSE)), VLOOKUP($A271, 'Source vs. Target'!$M:$P, 3, FALSE), VLOOKUP($A271, 'Source vs. Target'!$I:$L, 3, FALSE))</f>
        <v>8.0167219042778001E-2</v>
      </c>
      <c r="J271">
        <f>IF(ISNA(VLOOKUP($A271, 'Source vs. Target'!$Q:$T, 3, FALSE)), VLOOKUP($A271, 'Source vs. Target'!$U:$X, 3, FALSE), VLOOKUP($A271, 'Source vs. Target'!$Q:$T, 3, FALSE))</f>
        <v>9.0781010687351199E-2</v>
      </c>
    </row>
    <row r="272" spans="1:10" x14ac:dyDescent="0.35">
      <c r="A272" s="6">
        <v>270</v>
      </c>
      <c r="B272" s="1">
        <f>VLOOKUP($A272, Parameters!$A$2:$J$1345, MATCH(B$1, Parameters!$1:$1, 0), FALSE)</f>
        <v>0</v>
      </c>
      <c r="C272" s="1">
        <f>VLOOKUP($A272, Parameters!$A$2:$J$1345, MATCH(C$1, Parameters!$1:$1, 0), FALSE)</f>
        <v>3179.2</v>
      </c>
      <c r="D272" s="1">
        <f>VLOOKUP($A272, Parameters!$A$2:$J$1345, MATCH(D$1, Parameters!$1:$1, 0), FALSE)</f>
        <v>80</v>
      </c>
      <c r="E272" s="1">
        <f>VLOOKUP($A272, Parameters!$A$2:$J$1345, MATCH(E$1, Parameters!$1:$1, 0), FALSE)</f>
        <v>2.3444600000000002</v>
      </c>
      <c r="F272" s="1">
        <f>VLOOKUP($A272, Parameters!$A$2:$J$1345, MATCH(F$1, Parameters!$1:$1, 0), FALSE)</f>
        <v>3.9376000000000002</v>
      </c>
      <c r="G272" s="1">
        <f>VLOOKUP($A272, Parameters!$A$2:$J$1345, MATCH(G$1, Parameters!$1:$1, 0), FALSE)</f>
        <v>1.462568702061946</v>
      </c>
      <c r="H272">
        <f>IF(ISNA(VLOOKUP($A272, 'Source vs. Target'!$A:$D, 3, FALSE)), VLOOKUP($A272, 'Source vs. Target'!$E:$H, 3, FALSE), VLOOKUP($A272, 'Source vs. Target'!$A:$D, 3, FALSE))</f>
        <v>7.6467551290988894E-2</v>
      </c>
      <c r="I272">
        <f>IF(ISNA(VLOOKUP($A272, 'Source vs. Target'!$I:$L, 3, FALSE)), VLOOKUP($A272, 'Source vs. Target'!$M:$P, 3, FALSE), VLOOKUP($A272, 'Source vs. Target'!$I:$L, 3, FALSE))</f>
        <v>8.3748534321784904E-2</v>
      </c>
      <c r="J272">
        <f>IF(ISNA(VLOOKUP($A272, 'Source vs. Target'!$Q:$T, 3, FALSE)), VLOOKUP($A272, 'Source vs. Target'!$U:$X, 3, FALSE), VLOOKUP($A272, 'Source vs. Target'!$Q:$T, 3, FALSE))</f>
        <v>7.7532067894935594E-2</v>
      </c>
    </row>
    <row r="273" spans="1:10" x14ac:dyDescent="0.35">
      <c r="A273" s="6">
        <v>271</v>
      </c>
      <c r="B273" s="1">
        <f>VLOOKUP($A273, Parameters!$A$2:$J$1345, MATCH(B$1, Parameters!$1:$1, 0), FALSE)</f>
        <v>0</v>
      </c>
      <c r="C273" s="1">
        <f>VLOOKUP($A273, Parameters!$A$2:$J$1345, MATCH(C$1, Parameters!$1:$1, 0), FALSE)</f>
        <v>4415.6000000000004</v>
      </c>
      <c r="D273" s="1">
        <f>VLOOKUP($A273, Parameters!$A$2:$J$1345, MATCH(D$1, Parameters!$1:$1, 0), FALSE)</f>
        <v>80</v>
      </c>
      <c r="E273" s="1">
        <f>VLOOKUP($A273, Parameters!$A$2:$J$1345, MATCH(E$1, Parameters!$1:$1, 0), FALSE)</f>
        <v>2.3444600000000002</v>
      </c>
      <c r="F273" s="1">
        <f>VLOOKUP($A273, Parameters!$A$2:$J$1345, MATCH(F$1, Parameters!$1:$1, 0), FALSE)</f>
        <v>3.9376000000000002</v>
      </c>
      <c r="G273" s="1">
        <f>VLOOKUP($A273, Parameters!$A$2:$J$1345, MATCH(G$1, Parameters!$1:$1, 0), FALSE)</f>
        <v>1.462568702061946</v>
      </c>
      <c r="H273">
        <f>IF(ISNA(VLOOKUP($A273, 'Source vs. Target'!$A:$D, 3, FALSE)), VLOOKUP($A273, 'Source vs. Target'!$E:$H, 3, FALSE), VLOOKUP($A273, 'Source vs. Target'!$A:$D, 3, FALSE))</f>
        <v>0.107653446495532</v>
      </c>
      <c r="I273">
        <f>IF(ISNA(VLOOKUP($A273, 'Source vs. Target'!$I:$L, 3, FALSE)), VLOOKUP($A273, 'Source vs. Target'!$M:$P, 3, FALSE), VLOOKUP($A273, 'Source vs. Target'!$I:$L, 3, FALSE))</f>
        <v>0.108074136078357</v>
      </c>
      <c r="J273">
        <f>IF(ISNA(VLOOKUP($A273, 'Source vs. Target'!$Q:$T, 3, FALSE)), VLOOKUP($A273, 'Source vs. Target'!$U:$X, 3, FALSE), VLOOKUP($A273, 'Source vs. Target'!$Q:$T, 3, FALSE))</f>
        <v>4.749471321702E-2</v>
      </c>
    </row>
    <row r="274" spans="1:10" x14ac:dyDescent="0.35">
      <c r="A274" s="6">
        <v>272</v>
      </c>
      <c r="B274" s="1">
        <f>VLOOKUP($A274, Parameters!$A$2:$J$1345, MATCH(B$1, Parameters!$1:$1, 0), FALSE)</f>
        <v>3000</v>
      </c>
      <c r="C274" s="1">
        <f>VLOOKUP($A274, Parameters!$A$2:$J$1345, MATCH(C$1, Parameters!$1:$1, 0), FALSE)</f>
        <v>883.12</v>
      </c>
      <c r="D274" s="1">
        <f>VLOOKUP($A274, Parameters!$A$2:$J$1345, MATCH(D$1, Parameters!$1:$1, 0), FALSE)</f>
        <v>80</v>
      </c>
      <c r="E274" s="1">
        <f>VLOOKUP($A274, Parameters!$A$2:$J$1345, MATCH(E$1, Parameters!$1:$1, 0), FALSE)</f>
        <v>5.9655399999999998</v>
      </c>
      <c r="F274" s="1">
        <f>VLOOKUP($A274, Parameters!$A$2:$J$1345, MATCH(F$1, Parameters!$1:$1, 0), FALSE)</f>
        <v>4.85989</v>
      </c>
      <c r="G274" s="1">
        <f>VLOOKUP($A274, Parameters!$A$2:$J$1345, MATCH(G$1, Parameters!$1:$1, 0), FALSE)</f>
        <v>2.3640028698593789</v>
      </c>
      <c r="H274">
        <f>IF(ISNA(VLOOKUP($A274, 'Source vs. Target'!$A:$D, 3, FALSE)), VLOOKUP($A274, 'Source vs. Target'!$E:$H, 3, FALSE), VLOOKUP($A274, 'Source vs. Target'!$A:$D, 3, FALSE))</f>
        <v>1.72671731561422E-2</v>
      </c>
      <c r="I274">
        <f>IF(ISNA(VLOOKUP($A274, 'Source vs. Target'!$I:$L, 3, FALSE)), VLOOKUP($A274, 'Source vs. Target'!$M:$P, 3, FALSE), VLOOKUP($A274, 'Source vs. Target'!$I:$L, 3, FALSE))</f>
        <v>1.80807914584875E-2</v>
      </c>
      <c r="J274">
        <f>IF(ISNA(VLOOKUP($A274, 'Source vs. Target'!$Q:$T, 3, FALSE)), VLOOKUP($A274, 'Source vs. Target'!$U:$X, 3, FALSE), VLOOKUP($A274, 'Source vs. Target'!$Q:$T, 3, FALSE))</f>
        <v>1.8229683861136398E-2</v>
      </c>
    </row>
    <row r="275" spans="1:10" x14ac:dyDescent="0.35">
      <c r="A275" s="6">
        <v>273</v>
      </c>
      <c r="B275" s="1">
        <f>VLOOKUP($A275, Parameters!$A$2:$J$1345, MATCH(B$1, Parameters!$1:$1, 0), FALSE)</f>
        <v>3000</v>
      </c>
      <c r="C275" s="1">
        <f>VLOOKUP($A275, Parameters!$A$2:$J$1345, MATCH(C$1, Parameters!$1:$1, 0), FALSE)</f>
        <v>2119.5</v>
      </c>
      <c r="D275" s="1">
        <f>VLOOKUP($A275, Parameters!$A$2:$J$1345, MATCH(D$1, Parameters!$1:$1, 0), FALSE)</f>
        <v>80</v>
      </c>
      <c r="E275" s="1">
        <f>VLOOKUP($A275, Parameters!$A$2:$J$1345, MATCH(E$1, Parameters!$1:$1, 0), FALSE)</f>
        <v>5.9655399999999998</v>
      </c>
      <c r="F275" s="1">
        <f>VLOOKUP($A275, Parameters!$A$2:$J$1345, MATCH(F$1, Parameters!$1:$1, 0), FALSE)</f>
        <v>4.85989</v>
      </c>
      <c r="G275" s="1">
        <f>VLOOKUP($A275, Parameters!$A$2:$J$1345, MATCH(G$1, Parameters!$1:$1, 0), FALSE)</f>
        <v>2.3640028698593789</v>
      </c>
      <c r="H275">
        <f>IF(ISNA(VLOOKUP($A275, 'Source vs. Target'!$A:$D, 3, FALSE)), VLOOKUP($A275, 'Source vs. Target'!$E:$H, 3, FALSE), VLOOKUP($A275, 'Source vs. Target'!$A:$D, 3, FALSE))</f>
        <v>2.6924092322587901E-2</v>
      </c>
      <c r="I275">
        <f>IF(ISNA(VLOOKUP($A275, 'Source vs. Target'!$I:$L, 3, FALSE)), VLOOKUP($A275, 'Source vs. Target'!$M:$P, 3, FALSE), VLOOKUP($A275, 'Source vs. Target'!$I:$L, 3, FALSE))</f>
        <v>2.64060441404581E-2</v>
      </c>
      <c r="J275">
        <f>IF(ISNA(VLOOKUP($A275, 'Source vs. Target'!$Q:$T, 3, FALSE)), VLOOKUP($A275, 'Source vs. Target'!$U:$X, 3, FALSE), VLOOKUP($A275, 'Source vs. Target'!$Q:$T, 3, FALSE))</f>
        <v>2.4239432066679001E-2</v>
      </c>
    </row>
    <row r="276" spans="1:10" x14ac:dyDescent="0.35">
      <c r="A276" s="6">
        <v>274</v>
      </c>
      <c r="B276" s="1">
        <f>VLOOKUP($A276, Parameters!$A$2:$J$1345, MATCH(B$1, Parameters!$1:$1, 0), FALSE)</f>
        <v>3000</v>
      </c>
      <c r="C276" s="1">
        <f>VLOOKUP($A276, Parameters!$A$2:$J$1345, MATCH(C$1, Parameters!$1:$1, 0), FALSE)</f>
        <v>3355.9</v>
      </c>
      <c r="D276" s="1">
        <f>VLOOKUP($A276, Parameters!$A$2:$J$1345, MATCH(D$1, Parameters!$1:$1, 0), FALSE)</f>
        <v>80</v>
      </c>
      <c r="E276" s="1">
        <f>VLOOKUP($A276, Parameters!$A$2:$J$1345, MATCH(E$1, Parameters!$1:$1, 0), FALSE)</f>
        <v>5.9655399999999998</v>
      </c>
      <c r="F276" s="1">
        <f>VLOOKUP($A276, Parameters!$A$2:$J$1345, MATCH(F$1, Parameters!$1:$1, 0), FALSE)</f>
        <v>4.85989</v>
      </c>
      <c r="G276" s="1">
        <f>VLOOKUP($A276, Parameters!$A$2:$J$1345, MATCH(G$1, Parameters!$1:$1, 0), FALSE)</f>
        <v>2.3640028698593789</v>
      </c>
      <c r="H276">
        <f>IF(ISNA(VLOOKUP($A276, 'Source vs. Target'!$A:$D, 3, FALSE)), VLOOKUP($A276, 'Source vs. Target'!$E:$H, 3, FALSE), VLOOKUP($A276, 'Source vs. Target'!$A:$D, 3, FALSE))</f>
        <v>2.94877085834741E-2</v>
      </c>
      <c r="I276">
        <f>IF(ISNA(VLOOKUP($A276, 'Source vs. Target'!$I:$L, 3, FALSE)), VLOOKUP($A276, 'Source vs. Target'!$M:$P, 3, FALSE), VLOOKUP($A276, 'Source vs. Target'!$I:$L, 3, FALSE))</f>
        <v>3.2042685896158198E-2</v>
      </c>
      <c r="J276">
        <f>IF(ISNA(VLOOKUP($A276, 'Source vs. Target'!$Q:$T, 3, FALSE)), VLOOKUP($A276, 'Source vs. Target'!$U:$X, 3, FALSE), VLOOKUP($A276, 'Source vs. Target'!$Q:$T, 3, FALSE))</f>
        <v>3.4932464361190699E-2</v>
      </c>
    </row>
    <row r="277" spans="1:10" x14ac:dyDescent="0.35">
      <c r="A277" s="6">
        <v>275</v>
      </c>
      <c r="B277" s="1">
        <f>VLOOKUP($A277, Parameters!$A$2:$J$1345, MATCH(B$1, Parameters!$1:$1, 0), FALSE)</f>
        <v>3000</v>
      </c>
      <c r="C277" s="1">
        <f>VLOOKUP($A277, Parameters!$A$2:$J$1345, MATCH(C$1, Parameters!$1:$1, 0), FALSE)</f>
        <v>4673.8</v>
      </c>
      <c r="D277" s="1">
        <f>VLOOKUP($A277, Parameters!$A$2:$J$1345, MATCH(D$1, Parameters!$1:$1, 0), FALSE)</f>
        <v>80</v>
      </c>
      <c r="E277" s="1">
        <f>VLOOKUP($A277, Parameters!$A$2:$J$1345, MATCH(E$1, Parameters!$1:$1, 0), FALSE)</f>
        <v>5.9655399999999998</v>
      </c>
      <c r="F277" s="1">
        <f>VLOOKUP($A277, Parameters!$A$2:$J$1345, MATCH(F$1, Parameters!$1:$1, 0), FALSE)</f>
        <v>4.85989</v>
      </c>
      <c r="G277" s="1">
        <f>VLOOKUP($A277, Parameters!$A$2:$J$1345, MATCH(G$1, Parameters!$1:$1, 0), FALSE)</f>
        <v>2.3640028698593789</v>
      </c>
      <c r="H277">
        <f>IF(ISNA(VLOOKUP($A277, 'Source vs. Target'!$A:$D, 3, FALSE)), VLOOKUP($A277, 'Source vs. Target'!$E:$H, 3, FALSE), VLOOKUP($A277, 'Source vs. Target'!$A:$D, 3, FALSE))</f>
        <v>3.9738535881042397E-2</v>
      </c>
      <c r="I277">
        <f>IF(ISNA(VLOOKUP($A277, 'Source vs. Target'!$I:$L, 3, FALSE)), VLOOKUP($A277, 'Source vs. Target'!$M:$P, 3, FALSE), VLOOKUP($A277, 'Source vs. Target'!$I:$L, 3, FALSE))</f>
        <v>2.66485977917909E-2</v>
      </c>
      <c r="J277">
        <f>IF(ISNA(VLOOKUP($A277, 'Source vs. Target'!$Q:$T, 3, FALSE)), VLOOKUP($A277, 'Source vs. Target'!$U:$X, 3, FALSE), VLOOKUP($A277, 'Source vs. Target'!$Q:$T, 3, FALSE))</f>
        <v>4.22272495925426E-2</v>
      </c>
    </row>
    <row r="278" spans="1:10" x14ac:dyDescent="0.35">
      <c r="A278" s="6">
        <v>276</v>
      </c>
      <c r="B278" s="1">
        <f>VLOOKUP($A278, Parameters!$A$2:$J$1345, MATCH(B$1, Parameters!$1:$1, 0), FALSE)</f>
        <v>2000</v>
      </c>
      <c r="C278" s="1">
        <f>VLOOKUP($A278, Parameters!$A$2:$J$1345, MATCH(C$1, Parameters!$1:$1, 0), FALSE)</f>
        <v>1059.7</v>
      </c>
      <c r="D278" s="1">
        <f>VLOOKUP($A278, Parameters!$A$2:$J$1345, MATCH(D$1, Parameters!$1:$1, 0), FALSE)</f>
        <v>80</v>
      </c>
      <c r="E278" s="1">
        <f>VLOOKUP($A278, Parameters!$A$2:$J$1345, MATCH(E$1, Parameters!$1:$1, 0), FALSE)</f>
        <v>0.74009999999999998</v>
      </c>
      <c r="F278" s="1">
        <f>VLOOKUP($A278, Parameters!$A$2:$J$1345, MATCH(F$1, Parameters!$1:$1, 0), FALSE)</f>
        <v>4.8098799999999997</v>
      </c>
      <c r="G278" s="1">
        <f>VLOOKUP($A278, Parameters!$A$2:$J$1345, MATCH(G$1, Parameters!$1:$1, 0), FALSE)</f>
        <v>-0.96953182047499631</v>
      </c>
      <c r="H278">
        <f>IF(ISNA(VLOOKUP($A278, 'Source vs. Target'!$A:$D, 3, FALSE)), VLOOKUP($A278, 'Source vs. Target'!$E:$H, 3, FALSE), VLOOKUP($A278, 'Source vs. Target'!$A:$D, 3, FALSE))</f>
        <v>2.0654033869504901E-2</v>
      </c>
      <c r="I278">
        <f>IF(ISNA(VLOOKUP($A278, 'Source vs. Target'!$I:$L, 3, FALSE)), VLOOKUP($A278, 'Source vs. Target'!$M:$P, 3, FALSE), VLOOKUP($A278, 'Source vs. Target'!$I:$L, 3, FALSE))</f>
        <v>2.1412590518593701E-2</v>
      </c>
      <c r="J278">
        <f>IF(ISNA(VLOOKUP($A278, 'Source vs. Target'!$Q:$T, 3, FALSE)), VLOOKUP($A278, 'Source vs. Target'!$U:$X, 3, FALSE), VLOOKUP($A278, 'Source vs. Target'!$Q:$T, 3, FALSE))</f>
        <v>2.1751372143626199E-2</v>
      </c>
    </row>
    <row r="279" spans="1:10" x14ac:dyDescent="0.35">
      <c r="A279" s="6">
        <v>277</v>
      </c>
      <c r="B279" s="1">
        <f>VLOOKUP($A279, Parameters!$A$2:$J$1345, MATCH(B$1, Parameters!$1:$1, 0), FALSE)</f>
        <v>2000</v>
      </c>
      <c r="C279" s="1">
        <f>VLOOKUP($A279, Parameters!$A$2:$J$1345, MATCH(C$1, Parameters!$1:$1, 0), FALSE)</f>
        <v>2296.1</v>
      </c>
      <c r="D279" s="1">
        <f>VLOOKUP($A279, Parameters!$A$2:$J$1345, MATCH(D$1, Parameters!$1:$1, 0), FALSE)</f>
        <v>80</v>
      </c>
      <c r="E279" s="1">
        <f>VLOOKUP($A279, Parameters!$A$2:$J$1345, MATCH(E$1, Parameters!$1:$1, 0), FALSE)</f>
        <v>0.74009999999999998</v>
      </c>
      <c r="F279" s="1">
        <f>VLOOKUP($A279, Parameters!$A$2:$J$1345, MATCH(F$1, Parameters!$1:$1, 0), FALSE)</f>
        <v>4.8098799999999997</v>
      </c>
      <c r="G279" s="1">
        <f>VLOOKUP($A279, Parameters!$A$2:$J$1345, MATCH(G$1, Parameters!$1:$1, 0), FALSE)</f>
        <v>-0.96953182047499631</v>
      </c>
      <c r="H279">
        <f>IF(ISNA(VLOOKUP($A279, 'Source vs. Target'!$A:$D, 3, FALSE)), VLOOKUP($A279, 'Source vs. Target'!$E:$H, 3, FALSE), VLOOKUP($A279, 'Source vs. Target'!$A:$D, 3, FALSE))</f>
        <v>3.0888568609952899E-2</v>
      </c>
      <c r="I279">
        <f>IF(ISNA(VLOOKUP($A279, 'Source vs. Target'!$I:$L, 3, FALSE)), VLOOKUP($A279, 'Source vs. Target'!$M:$P, 3, FALSE), VLOOKUP($A279, 'Source vs. Target'!$I:$L, 3, FALSE))</f>
        <v>2.98971999436616E-2</v>
      </c>
      <c r="J279">
        <f>IF(ISNA(VLOOKUP($A279, 'Source vs. Target'!$Q:$T, 3, FALSE)), VLOOKUP($A279, 'Source vs. Target'!$U:$X, 3, FALSE), VLOOKUP($A279, 'Source vs. Target'!$Q:$T, 3, FALSE))</f>
        <v>3.9972156286239603E-2</v>
      </c>
    </row>
    <row r="280" spans="1:10" x14ac:dyDescent="0.35">
      <c r="A280" s="6">
        <v>278</v>
      </c>
      <c r="B280" s="1">
        <f>VLOOKUP($A280, Parameters!$A$2:$J$1345, MATCH(B$1, Parameters!$1:$1, 0), FALSE)</f>
        <v>2000</v>
      </c>
      <c r="C280" s="1">
        <f>VLOOKUP($A280, Parameters!$A$2:$J$1345, MATCH(C$1, Parameters!$1:$1, 0), FALSE)</f>
        <v>3532.5</v>
      </c>
      <c r="D280" s="1">
        <f>VLOOKUP($A280, Parameters!$A$2:$J$1345, MATCH(D$1, Parameters!$1:$1, 0), FALSE)</f>
        <v>80</v>
      </c>
      <c r="E280" s="1">
        <f>VLOOKUP($A280, Parameters!$A$2:$J$1345, MATCH(E$1, Parameters!$1:$1, 0), FALSE)</f>
        <v>0.74009999999999998</v>
      </c>
      <c r="F280" s="1">
        <f>VLOOKUP($A280, Parameters!$A$2:$J$1345, MATCH(F$1, Parameters!$1:$1, 0), FALSE)</f>
        <v>4.8098799999999997</v>
      </c>
      <c r="G280" s="1">
        <f>VLOOKUP($A280, Parameters!$A$2:$J$1345, MATCH(G$1, Parameters!$1:$1, 0), FALSE)</f>
        <v>-0.96953182047499631</v>
      </c>
      <c r="H280">
        <f>IF(ISNA(VLOOKUP($A280, 'Source vs. Target'!$A:$D, 3, FALSE)), VLOOKUP($A280, 'Source vs. Target'!$E:$H, 3, FALSE), VLOOKUP($A280, 'Source vs. Target'!$A:$D, 3, FALSE))</f>
        <v>3.4056697040796197E-2</v>
      </c>
      <c r="I280">
        <f>IF(ISNA(VLOOKUP($A280, 'Source vs. Target'!$I:$L, 3, FALSE)), VLOOKUP($A280, 'Source vs. Target'!$M:$P, 3, FALSE), VLOOKUP($A280, 'Source vs. Target'!$I:$L, 3, FALSE))</f>
        <v>4.4003076851367902E-2</v>
      </c>
      <c r="J280">
        <f>IF(ISNA(VLOOKUP($A280, 'Source vs. Target'!$Q:$T, 3, FALSE)), VLOOKUP($A280, 'Source vs. Target'!$U:$X, 3, FALSE), VLOOKUP($A280, 'Source vs. Target'!$Q:$T, 3, FALSE))</f>
        <v>3.0018122866749701E-2</v>
      </c>
    </row>
    <row r="281" spans="1:10" x14ac:dyDescent="0.35">
      <c r="A281" s="6">
        <v>279</v>
      </c>
      <c r="B281" s="1">
        <f>VLOOKUP($A281, Parameters!$A$2:$J$1345, MATCH(B$1, Parameters!$1:$1, 0), FALSE)</f>
        <v>2000</v>
      </c>
      <c r="C281" s="1">
        <f>VLOOKUP($A281, Parameters!$A$2:$J$1345, MATCH(C$1, Parameters!$1:$1, 0), FALSE)</f>
        <v>7322.7</v>
      </c>
      <c r="D281" s="1">
        <f>VLOOKUP($A281, Parameters!$A$2:$J$1345, MATCH(D$1, Parameters!$1:$1, 0), FALSE)</f>
        <v>80</v>
      </c>
      <c r="E281" s="1">
        <f>VLOOKUP($A281, Parameters!$A$2:$J$1345, MATCH(E$1, Parameters!$1:$1, 0), FALSE)</f>
        <v>0.74009999999999998</v>
      </c>
      <c r="F281" s="1">
        <f>VLOOKUP($A281, Parameters!$A$2:$J$1345, MATCH(F$1, Parameters!$1:$1, 0), FALSE)</f>
        <v>4.8098799999999997</v>
      </c>
      <c r="G281" s="1">
        <f>VLOOKUP($A281, Parameters!$A$2:$J$1345, MATCH(G$1, Parameters!$1:$1, 0), FALSE)</f>
        <v>-0.96953182047499631</v>
      </c>
      <c r="H281">
        <f>IF(ISNA(VLOOKUP($A281, 'Source vs. Target'!$A:$D, 3, FALSE)), VLOOKUP($A281, 'Source vs. Target'!$E:$H, 3, FALSE), VLOOKUP($A281, 'Source vs. Target'!$A:$D, 3, FALSE))</f>
        <v>3.3540368080139098E-2</v>
      </c>
      <c r="I281">
        <f>IF(ISNA(VLOOKUP($A281, 'Source vs. Target'!$I:$L, 3, FALSE)), VLOOKUP($A281, 'Source vs. Target'!$M:$P, 3, FALSE), VLOOKUP($A281, 'Source vs. Target'!$I:$L, 3, FALSE))</f>
        <v>8.1592261791229206E-2</v>
      </c>
      <c r="J281">
        <f>IF(ISNA(VLOOKUP($A281, 'Source vs. Target'!$Q:$T, 3, FALSE)), VLOOKUP($A281, 'Source vs. Target'!$U:$X, 3, FALSE), VLOOKUP($A281, 'Source vs. Target'!$Q:$T, 3, FALSE))</f>
        <v>8.1882692873477894E-2</v>
      </c>
    </row>
    <row r="282" spans="1:10" x14ac:dyDescent="0.35">
      <c r="A282" s="6">
        <v>280</v>
      </c>
      <c r="B282" s="1">
        <f>VLOOKUP($A282, Parameters!$A$2:$J$1345, MATCH(B$1, Parameters!$1:$1, 0), FALSE)</f>
        <v>2000</v>
      </c>
      <c r="C282" s="1">
        <f>VLOOKUP($A282, Parameters!$A$2:$J$1345, MATCH(C$1, Parameters!$1:$1, 0), FALSE)</f>
        <v>20</v>
      </c>
      <c r="D282" s="1">
        <f>VLOOKUP($A282, Parameters!$A$2:$J$1345, MATCH(D$1, Parameters!$1:$1, 0), FALSE)</f>
        <v>80</v>
      </c>
      <c r="E282" s="1">
        <f>VLOOKUP($A282, Parameters!$A$2:$J$1345, MATCH(E$1, Parameters!$1:$1, 0), FALSE)</f>
        <v>3.0788099999999998</v>
      </c>
      <c r="F282" s="1">
        <f>VLOOKUP($A282, Parameters!$A$2:$J$1345, MATCH(F$1, Parameters!$1:$1, 0), FALSE)</f>
        <v>4.4990100000000002</v>
      </c>
      <c r="G282" s="1">
        <f>VLOOKUP($A282, Parameters!$A$2:$J$1345, MATCH(G$1, Parameters!$1:$1, 0), FALSE)</f>
        <v>2.6374720369314173</v>
      </c>
      <c r="H282">
        <f>IF(ISNA(VLOOKUP($A282, 'Source vs. Target'!$A:$D, 3, FALSE)), VLOOKUP($A282, 'Source vs. Target'!$E:$H, 3, FALSE), VLOOKUP($A282, 'Source vs. Target'!$A:$D, 3, FALSE))</f>
        <v>1.52381537482142E-2</v>
      </c>
      <c r="I282">
        <f>IF(ISNA(VLOOKUP($A282, 'Source vs. Target'!$I:$L, 3, FALSE)), VLOOKUP($A282, 'Source vs. Target'!$M:$P, 3, FALSE), VLOOKUP($A282, 'Source vs. Target'!$I:$L, 3, FALSE))</f>
        <v>1.5450530685484401E-2</v>
      </c>
      <c r="J282">
        <f>IF(ISNA(VLOOKUP($A282, 'Source vs. Target'!$Q:$T, 3, FALSE)), VLOOKUP($A282, 'Source vs. Target'!$U:$X, 3, FALSE), VLOOKUP($A282, 'Source vs. Target'!$Q:$T, 3, FALSE))</f>
        <v>1.59677751362323E-2</v>
      </c>
    </row>
    <row r="283" spans="1:10" x14ac:dyDescent="0.35">
      <c r="A283" s="6">
        <v>281</v>
      </c>
      <c r="B283" s="1">
        <f>VLOOKUP($A283, Parameters!$A$2:$J$1345, MATCH(B$1, Parameters!$1:$1, 0), FALSE)</f>
        <v>2000</v>
      </c>
      <c r="C283" s="1">
        <f>VLOOKUP($A283, Parameters!$A$2:$J$1345, MATCH(C$1, Parameters!$1:$1, 0), FALSE)</f>
        <v>1236.4000000000001</v>
      </c>
      <c r="D283" s="1">
        <f>VLOOKUP($A283, Parameters!$A$2:$J$1345, MATCH(D$1, Parameters!$1:$1, 0), FALSE)</f>
        <v>80</v>
      </c>
      <c r="E283" s="1">
        <f>VLOOKUP($A283, Parameters!$A$2:$J$1345, MATCH(E$1, Parameters!$1:$1, 0), FALSE)</f>
        <v>3.0788099999999998</v>
      </c>
      <c r="F283" s="1">
        <f>VLOOKUP($A283, Parameters!$A$2:$J$1345, MATCH(F$1, Parameters!$1:$1, 0), FALSE)</f>
        <v>4.4990100000000002</v>
      </c>
      <c r="G283" s="1">
        <f>VLOOKUP($A283, Parameters!$A$2:$J$1345, MATCH(G$1, Parameters!$1:$1, 0), FALSE)</f>
        <v>2.6374720369314173</v>
      </c>
      <c r="H283">
        <f>IF(ISNA(VLOOKUP($A283, 'Source vs. Target'!$A:$D, 3, FALSE)), VLOOKUP($A283, 'Source vs. Target'!$E:$H, 3, FALSE), VLOOKUP($A283, 'Source vs. Target'!$A:$D, 3, FALSE))</f>
        <v>2.9490772634744599E-2</v>
      </c>
      <c r="I283">
        <f>IF(ISNA(VLOOKUP($A283, 'Source vs. Target'!$I:$L, 3, FALSE)), VLOOKUP($A283, 'Source vs. Target'!$M:$P, 3, FALSE), VLOOKUP($A283, 'Source vs. Target'!$I:$L, 3, FALSE))</f>
        <v>2.53837537020444E-2</v>
      </c>
      <c r="J283">
        <f>IF(ISNA(VLOOKUP($A283, 'Source vs. Target'!$Q:$T, 3, FALSE)), VLOOKUP($A283, 'Source vs. Target'!$U:$X, 3, FALSE), VLOOKUP($A283, 'Source vs. Target'!$Q:$T, 3, FALSE))</f>
        <v>2.9537655413150701E-2</v>
      </c>
    </row>
    <row r="284" spans="1:10" x14ac:dyDescent="0.35">
      <c r="A284" s="6">
        <v>282</v>
      </c>
      <c r="B284" s="1">
        <f>VLOOKUP($A284, Parameters!$A$2:$J$1345, MATCH(B$1, Parameters!$1:$1, 0), FALSE)</f>
        <v>2000</v>
      </c>
      <c r="C284" s="1">
        <f>VLOOKUP($A284, Parameters!$A$2:$J$1345, MATCH(C$1, Parameters!$1:$1, 0), FALSE)</f>
        <v>2472.6999999999998</v>
      </c>
      <c r="D284" s="1">
        <f>VLOOKUP($A284, Parameters!$A$2:$J$1345, MATCH(D$1, Parameters!$1:$1, 0), FALSE)</f>
        <v>80</v>
      </c>
      <c r="E284" s="1">
        <f>VLOOKUP($A284, Parameters!$A$2:$J$1345, MATCH(E$1, Parameters!$1:$1, 0), FALSE)</f>
        <v>3.0788099999999998</v>
      </c>
      <c r="F284" s="1">
        <f>VLOOKUP($A284, Parameters!$A$2:$J$1345, MATCH(F$1, Parameters!$1:$1, 0), FALSE)</f>
        <v>4.4990100000000002</v>
      </c>
      <c r="G284" s="1">
        <f>VLOOKUP($A284, Parameters!$A$2:$J$1345, MATCH(G$1, Parameters!$1:$1, 0), FALSE)</f>
        <v>2.6374720369314173</v>
      </c>
      <c r="H284">
        <f>IF(ISNA(VLOOKUP($A284, 'Source vs. Target'!$A:$D, 3, FALSE)), VLOOKUP($A284, 'Source vs. Target'!$E:$H, 3, FALSE), VLOOKUP($A284, 'Source vs. Target'!$A:$D, 3, FALSE))</f>
        <v>3.4983288496732698E-2</v>
      </c>
      <c r="I284">
        <f>IF(ISNA(VLOOKUP($A284, 'Source vs. Target'!$I:$L, 3, FALSE)), VLOOKUP($A284, 'Source vs. Target'!$M:$P, 3, FALSE), VLOOKUP($A284, 'Source vs. Target'!$I:$L, 3, FALSE))</f>
        <v>2.59085968136787E-2</v>
      </c>
      <c r="J284">
        <f>IF(ISNA(VLOOKUP($A284, 'Source vs. Target'!$Q:$T, 3, FALSE)), VLOOKUP($A284, 'Source vs. Target'!$U:$X, 3, FALSE), VLOOKUP($A284, 'Source vs. Target'!$Q:$T, 3, FALSE))</f>
        <v>4.46606129407882E-2</v>
      </c>
    </row>
    <row r="285" spans="1:10" x14ac:dyDescent="0.35">
      <c r="A285" s="6">
        <v>283</v>
      </c>
      <c r="B285" s="1">
        <f>VLOOKUP($A285, Parameters!$A$2:$J$1345, MATCH(B$1, Parameters!$1:$1, 0), FALSE)</f>
        <v>2000</v>
      </c>
      <c r="C285" s="1">
        <f>VLOOKUP($A285, Parameters!$A$2:$J$1345, MATCH(C$1, Parameters!$1:$1, 0), FALSE)</f>
        <v>3709.1</v>
      </c>
      <c r="D285" s="1">
        <f>VLOOKUP($A285, Parameters!$A$2:$J$1345, MATCH(D$1, Parameters!$1:$1, 0), FALSE)</f>
        <v>80</v>
      </c>
      <c r="E285" s="1">
        <f>VLOOKUP($A285, Parameters!$A$2:$J$1345, MATCH(E$1, Parameters!$1:$1, 0), FALSE)</f>
        <v>3.0788099999999998</v>
      </c>
      <c r="F285" s="1">
        <f>VLOOKUP($A285, Parameters!$A$2:$J$1345, MATCH(F$1, Parameters!$1:$1, 0), FALSE)</f>
        <v>4.4990100000000002</v>
      </c>
      <c r="G285" s="1">
        <f>VLOOKUP($A285, Parameters!$A$2:$J$1345, MATCH(G$1, Parameters!$1:$1, 0), FALSE)</f>
        <v>2.6374720369314173</v>
      </c>
      <c r="H285">
        <f>IF(ISNA(VLOOKUP($A285, 'Source vs. Target'!$A:$D, 3, FALSE)), VLOOKUP($A285, 'Source vs. Target'!$E:$H, 3, FALSE), VLOOKUP($A285, 'Source vs. Target'!$A:$D, 3, FALSE))</f>
        <v>4.4632062315940801E-2</v>
      </c>
      <c r="I285">
        <f>IF(ISNA(VLOOKUP($A285, 'Source vs. Target'!$I:$L, 3, FALSE)), VLOOKUP($A285, 'Source vs. Target'!$M:$P, 3, FALSE), VLOOKUP($A285, 'Source vs. Target'!$I:$L, 3, FALSE))</f>
        <v>4.5052736997604301E-2</v>
      </c>
      <c r="J285">
        <f>IF(ISNA(VLOOKUP($A285, 'Source vs. Target'!$Q:$T, 3, FALSE)), VLOOKUP($A285, 'Source vs. Target'!$U:$X, 3, FALSE), VLOOKUP($A285, 'Source vs. Target'!$Q:$T, 3, FALSE))</f>
        <v>4.8838887363672201E-2</v>
      </c>
    </row>
    <row r="286" spans="1:10" x14ac:dyDescent="0.35">
      <c r="A286" s="6">
        <v>284</v>
      </c>
      <c r="B286" s="1">
        <f>VLOOKUP($A286, Parameters!$A$2:$J$1345, MATCH(B$1, Parameters!$1:$1, 0), FALSE)</f>
        <v>3000</v>
      </c>
      <c r="C286" s="1">
        <f>VLOOKUP($A286, Parameters!$A$2:$J$1345, MATCH(C$1, Parameters!$1:$1, 0), FALSE)</f>
        <v>176.62</v>
      </c>
      <c r="D286" s="1">
        <f>VLOOKUP($A286, Parameters!$A$2:$J$1345, MATCH(D$1, Parameters!$1:$1, 0), FALSE)</f>
        <v>80</v>
      </c>
      <c r="E286" s="1">
        <f>VLOOKUP($A286, Parameters!$A$2:$J$1345, MATCH(E$1, Parameters!$1:$1, 0), FALSE)</f>
        <v>3.0993499999999998</v>
      </c>
      <c r="F286" s="1">
        <f>VLOOKUP($A286, Parameters!$A$2:$J$1345, MATCH(F$1, Parameters!$1:$1, 0), FALSE)</f>
        <v>4.8720999999999997</v>
      </c>
      <c r="G286" s="1">
        <f>VLOOKUP($A286, Parameters!$A$2:$J$1345, MATCH(G$1, Parameters!$1:$1, 0), FALSE)</f>
        <v>9.1239779472757077E-2</v>
      </c>
      <c r="H286">
        <f>IF(ISNA(VLOOKUP($A286, 'Source vs. Target'!$A:$D, 3, FALSE)), VLOOKUP($A286, 'Source vs. Target'!$E:$H, 3, FALSE), VLOOKUP($A286, 'Source vs. Target'!$A:$D, 3, FALSE))</f>
        <v>2.5865688920021002E-2</v>
      </c>
      <c r="I286">
        <f>IF(ISNA(VLOOKUP($A286, 'Source vs. Target'!$I:$L, 3, FALSE)), VLOOKUP($A286, 'Source vs. Target'!$M:$P, 3, FALSE), VLOOKUP($A286, 'Source vs. Target'!$I:$L, 3, FALSE))</f>
        <v>2.95574981719255E-2</v>
      </c>
      <c r="J286">
        <f>IF(ISNA(VLOOKUP($A286, 'Source vs. Target'!$Q:$T, 3, FALSE)), VLOOKUP($A286, 'Source vs. Target'!$U:$X, 3, FALSE), VLOOKUP($A286, 'Source vs. Target'!$Q:$T, 3, FALSE))</f>
        <v>3.10229547321796E-2</v>
      </c>
    </row>
    <row r="287" spans="1:10" x14ac:dyDescent="0.35">
      <c r="A287" s="6">
        <v>285</v>
      </c>
      <c r="B287" s="1">
        <f>VLOOKUP($A287, Parameters!$A$2:$J$1345, MATCH(B$1, Parameters!$1:$1, 0), FALSE)</f>
        <v>3000</v>
      </c>
      <c r="C287" s="1">
        <f>VLOOKUP($A287, Parameters!$A$2:$J$1345, MATCH(C$1, Parameters!$1:$1, 0), FALSE)</f>
        <v>1413</v>
      </c>
      <c r="D287" s="1">
        <f>VLOOKUP($A287, Parameters!$A$2:$J$1345, MATCH(D$1, Parameters!$1:$1, 0), FALSE)</f>
        <v>80</v>
      </c>
      <c r="E287" s="1">
        <f>VLOOKUP($A287, Parameters!$A$2:$J$1345, MATCH(E$1, Parameters!$1:$1, 0), FALSE)</f>
        <v>3.0993499999999998</v>
      </c>
      <c r="F287" s="1">
        <f>VLOOKUP($A287, Parameters!$A$2:$J$1345, MATCH(F$1, Parameters!$1:$1, 0), FALSE)</f>
        <v>4.8720999999999997</v>
      </c>
      <c r="G287" s="1">
        <f>VLOOKUP($A287, Parameters!$A$2:$J$1345, MATCH(G$1, Parameters!$1:$1, 0), FALSE)</f>
        <v>9.1239779472757077E-2</v>
      </c>
      <c r="H287">
        <f>IF(ISNA(VLOOKUP($A287, 'Source vs. Target'!$A:$D, 3, FALSE)), VLOOKUP($A287, 'Source vs. Target'!$E:$H, 3, FALSE), VLOOKUP($A287, 'Source vs. Target'!$A:$D, 3, FALSE))</f>
        <v>2.7842406183481199E-2</v>
      </c>
      <c r="I287">
        <f>IF(ISNA(VLOOKUP($A287, 'Source vs. Target'!$I:$L, 3, FALSE)), VLOOKUP($A287, 'Source vs. Target'!$M:$P, 3, FALSE), VLOOKUP($A287, 'Source vs. Target'!$I:$L, 3, FALSE))</f>
        <v>2.8221178799867599E-2</v>
      </c>
      <c r="J287">
        <f>IF(ISNA(VLOOKUP($A287, 'Source vs. Target'!$Q:$T, 3, FALSE)), VLOOKUP($A287, 'Source vs. Target'!$U:$X, 3, FALSE), VLOOKUP($A287, 'Source vs. Target'!$Q:$T, 3, FALSE))</f>
        <v>2.81836707144975E-2</v>
      </c>
    </row>
    <row r="288" spans="1:10" x14ac:dyDescent="0.35">
      <c r="A288" s="6">
        <v>286</v>
      </c>
      <c r="B288" s="1">
        <f>VLOOKUP($A288, Parameters!$A$2:$J$1345, MATCH(B$1, Parameters!$1:$1, 0), FALSE)</f>
        <v>3000</v>
      </c>
      <c r="C288" s="1">
        <f>VLOOKUP($A288, Parameters!$A$2:$J$1345, MATCH(C$1, Parameters!$1:$1, 0), FALSE)</f>
        <v>2649.4</v>
      </c>
      <c r="D288" s="1">
        <f>VLOOKUP($A288, Parameters!$A$2:$J$1345, MATCH(D$1, Parameters!$1:$1, 0), FALSE)</f>
        <v>80</v>
      </c>
      <c r="E288" s="1">
        <f>VLOOKUP($A288, Parameters!$A$2:$J$1345, MATCH(E$1, Parameters!$1:$1, 0), FALSE)</f>
        <v>3.0993499999999998</v>
      </c>
      <c r="F288" s="1">
        <f>VLOOKUP($A288, Parameters!$A$2:$J$1345, MATCH(F$1, Parameters!$1:$1, 0), FALSE)</f>
        <v>4.8720999999999997</v>
      </c>
      <c r="G288" s="1">
        <f>VLOOKUP($A288, Parameters!$A$2:$J$1345, MATCH(G$1, Parameters!$1:$1, 0), FALSE)</f>
        <v>9.1239779472757077E-2</v>
      </c>
      <c r="H288">
        <f>IF(ISNA(VLOOKUP($A288, 'Source vs. Target'!$A:$D, 3, FALSE)), VLOOKUP($A288, 'Source vs. Target'!$E:$H, 3, FALSE), VLOOKUP($A288, 'Source vs. Target'!$A:$D, 3, FALSE))</f>
        <v>3.6018017679452799E-2</v>
      </c>
      <c r="I288">
        <f>IF(ISNA(VLOOKUP($A288, 'Source vs. Target'!$I:$L, 3, FALSE)), VLOOKUP($A288, 'Source vs. Target'!$M:$P, 3, FALSE), VLOOKUP($A288, 'Source vs. Target'!$I:$L, 3, FALSE))</f>
        <v>2.7879120782017701E-2</v>
      </c>
      <c r="J288">
        <f>IF(ISNA(VLOOKUP($A288, 'Source vs. Target'!$Q:$T, 3, FALSE)), VLOOKUP($A288, 'Source vs. Target'!$U:$X, 3, FALSE), VLOOKUP($A288, 'Source vs. Target'!$Q:$T, 3, FALSE))</f>
        <v>4.0205687284469598E-2</v>
      </c>
    </row>
    <row r="289" spans="1:10" x14ac:dyDescent="0.35">
      <c r="A289" s="6">
        <v>287</v>
      </c>
      <c r="B289" s="1">
        <f>VLOOKUP($A289, Parameters!$A$2:$J$1345, MATCH(B$1, Parameters!$1:$1, 0), FALSE)</f>
        <v>3000</v>
      </c>
      <c r="C289" s="1">
        <f>VLOOKUP($A289, Parameters!$A$2:$J$1345, MATCH(C$1, Parameters!$1:$1, 0), FALSE)</f>
        <v>3885.7</v>
      </c>
      <c r="D289" s="1">
        <f>VLOOKUP($A289, Parameters!$A$2:$J$1345, MATCH(D$1, Parameters!$1:$1, 0), FALSE)</f>
        <v>80</v>
      </c>
      <c r="E289" s="1">
        <f>VLOOKUP($A289, Parameters!$A$2:$J$1345, MATCH(E$1, Parameters!$1:$1, 0), FALSE)</f>
        <v>3.0993499999999998</v>
      </c>
      <c r="F289" s="1">
        <f>VLOOKUP($A289, Parameters!$A$2:$J$1345, MATCH(F$1, Parameters!$1:$1, 0), FALSE)</f>
        <v>4.8720999999999997</v>
      </c>
      <c r="G289" s="1">
        <f>VLOOKUP($A289, Parameters!$A$2:$J$1345, MATCH(G$1, Parameters!$1:$1, 0), FALSE)</f>
        <v>9.1239779472757077E-2</v>
      </c>
      <c r="H289">
        <f>IF(ISNA(VLOOKUP($A289, 'Source vs. Target'!$A:$D, 3, FALSE)), VLOOKUP($A289, 'Source vs. Target'!$E:$H, 3, FALSE), VLOOKUP($A289, 'Source vs. Target'!$A:$D, 3, FALSE))</f>
        <v>3.9772845804691301E-2</v>
      </c>
      <c r="I289">
        <f>IF(ISNA(VLOOKUP($A289, 'Source vs. Target'!$I:$L, 3, FALSE)), VLOOKUP($A289, 'Source vs. Target'!$M:$P, 3, FALSE), VLOOKUP($A289, 'Source vs. Target'!$I:$L, 3, FALSE))</f>
        <v>4.1948519647121402E-2</v>
      </c>
      <c r="J289">
        <f>IF(ISNA(VLOOKUP($A289, 'Source vs. Target'!$Q:$T, 3, FALSE)), VLOOKUP($A289, 'Source vs. Target'!$U:$X, 3, FALSE), VLOOKUP($A289, 'Source vs. Target'!$Q:$T, 3, FALSE))</f>
        <v>4.83060590922832E-2</v>
      </c>
    </row>
    <row r="290" spans="1:10" x14ac:dyDescent="0.35">
      <c r="A290" s="6">
        <v>288</v>
      </c>
      <c r="B290" s="1">
        <f>VLOOKUP($A290, Parameters!$A$2:$J$1345, MATCH(B$1, Parameters!$1:$1, 0), FALSE)</f>
        <v>0</v>
      </c>
      <c r="C290" s="1">
        <f>VLOOKUP($A290, Parameters!$A$2:$J$1345, MATCH(C$1, Parameters!$1:$1, 0), FALSE)</f>
        <v>353.25</v>
      </c>
      <c r="D290" s="1">
        <f>VLOOKUP($A290, Parameters!$A$2:$J$1345, MATCH(D$1, Parameters!$1:$1, 0), FALSE)</f>
        <v>80</v>
      </c>
      <c r="E290" s="1">
        <f>VLOOKUP($A290, Parameters!$A$2:$J$1345, MATCH(E$1, Parameters!$1:$1, 0), FALSE)</f>
        <v>1.2701899999999999</v>
      </c>
      <c r="F290" s="1">
        <f>VLOOKUP($A290, Parameters!$A$2:$J$1345, MATCH(F$1, Parameters!$1:$1, 0), FALSE)</f>
        <v>4.32904</v>
      </c>
      <c r="G290" s="1">
        <f>VLOOKUP($A290, Parameters!$A$2:$J$1345, MATCH(G$1, Parameters!$1:$1, 0), FALSE)</f>
        <v>6.4045296179279889</v>
      </c>
      <c r="H290">
        <f>IF(ISNA(VLOOKUP($A290, 'Source vs. Target'!$A:$D, 3, FALSE)), VLOOKUP($A290, 'Source vs. Target'!$E:$H, 3, FALSE), VLOOKUP($A290, 'Source vs. Target'!$A:$D, 3, FALSE))</f>
        <v>0.13840003311634</v>
      </c>
      <c r="I290">
        <f>IF(ISNA(VLOOKUP($A290, 'Source vs. Target'!$I:$L, 3, FALSE)), VLOOKUP($A290, 'Source vs. Target'!$M:$P, 3, FALSE), VLOOKUP($A290, 'Source vs. Target'!$I:$L, 3, FALSE))</f>
        <v>0.16467593610286699</v>
      </c>
      <c r="J290">
        <f>IF(ISNA(VLOOKUP($A290, 'Source vs. Target'!$Q:$T, 3, FALSE)), VLOOKUP($A290, 'Source vs. Target'!$U:$X, 3, FALSE), VLOOKUP($A290, 'Source vs. Target'!$Q:$T, 3, FALSE))</f>
        <v>0.169828310608863</v>
      </c>
    </row>
    <row r="291" spans="1:10" x14ac:dyDescent="0.35">
      <c r="A291" s="6">
        <v>289</v>
      </c>
      <c r="B291" s="1">
        <f>VLOOKUP($A291, Parameters!$A$2:$J$1345, MATCH(B$1, Parameters!$1:$1, 0), FALSE)</f>
        <v>0</v>
      </c>
      <c r="C291" s="1">
        <f>VLOOKUP($A291, Parameters!$A$2:$J$1345, MATCH(C$1, Parameters!$1:$1, 0), FALSE)</f>
        <v>1589.6</v>
      </c>
      <c r="D291" s="1">
        <f>VLOOKUP($A291, Parameters!$A$2:$J$1345, MATCH(D$1, Parameters!$1:$1, 0), FALSE)</f>
        <v>80</v>
      </c>
      <c r="E291" s="1">
        <f>VLOOKUP($A291, Parameters!$A$2:$J$1345, MATCH(E$1, Parameters!$1:$1, 0), FALSE)</f>
        <v>1.2701899999999999</v>
      </c>
      <c r="F291" s="1">
        <f>VLOOKUP($A291, Parameters!$A$2:$J$1345, MATCH(F$1, Parameters!$1:$1, 0), FALSE)</f>
        <v>4.32904</v>
      </c>
      <c r="G291" s="1">
        <f>VLOOKUP($A291, Parameters!$A$2:$J$1345, MATCH(G$1, Parameters!$1:$1, 0), FALSE)</f>
        <v>6.4045296179279889</v>
      </c>
      <c r="H291">
        <f>IF(ISNA(VLOOKUP($A291, 'Source vs. Target'!$A:$D, 3, FALSE)), VLOOKUP($A291, 'Source vs. Target'!$E:$H, 3, FALSE), VLOOKUP($A291, 'Source vs. Target'!$A:$D, 3, FALSE))</f>
        <v>4.24808859825134E-2</v>
      </c>
      <c r="I291">
        <f>IF(ISNA(VLOOKUP($A291, 'Source vs. Target'!$I:$L, 3, FALSE)), VLOOKUP($A291, 'Source vs. Target'!$M:$P, 3, FALSE), VLOOKUP($A291, 'Source vs. Target'!$I:$L, 3, FALSE))</f>
        <v>3.2538324594497597E-2</v>
      </c>
      <c r="J291">
        <f>IF(ISNA(VLOOKUP($A291, 'Source vs. Target'!$Q:$T, 3, FALSE)), VLOOKUP($A291, 'Source vs. Target'!$U:$X, 3, FALSE), VLOOKUP($A291, 'Source vs. Target'!$Q:$T, 3, FALSE))</f>
        <v>3.0043689534068101E-2</v>
      </c>
    </row>
    <row r="292" spans="1:10" x14ac:dyDescent="0.35">
      <c r="A292" s="6">
        <v>290</v>
      </c>
      <c r="B292" s="1">
        <f>VLOOKUP($A292, Parameters!$A$2:$J$1345, MATCH(B$1, Parameters!$1:$1, 0), FALSE)</f>
        <v>0</v>
      </c>
      <c r="C292" s="1">
        <f>VLOOKUP($A292, Parameters!$A$2:$J$1345, MATCH(C$1, Parameters!$1:$1, 0), FALSE)</f>
        <v>2826</v>
      </c>
      <c r="D292" s="1">
        <f>VLOOKUP($A292, Parameters!$A$2:$J$1345, MATCH(D$1, Parameters!$1:$1, 0), FALSE)</f>
        <v>80</v>
      </c>
      <c r="E292" s="1">
        <f>VLOOKUP($A292, Parameters!$A$2:$J$1345, MATCH(E$1, Parameters!$1:$1, 0), FALSE)</f>
        <v>1.2701899999999999</v>
      </c>
      <c r="F292" s="1">
        <f>VLOOKUP($A292, Parameters!$A$2:$J$1345, MATCH(F$1, Parameters!$1:$1, 0), FALSE)</f>
        <v>4.32904</v>
      </c>
      <c r="G292" s="1">
        <f>VLOOKUP($A292, Parameters!$A$2:$J$1345, MATCH(G$1, Parameters!$1:$1, 0), FALSE)</f>
        <v>6.4045296179279889</v>
      </c>
      <c r="H292">
        <f>IF(ISNA(VLOOKUP($A292, 'Source vs. Target'!$A:$D, 3, FALSE)), VLOOKUP($A292, 'Source vs. Target'!$E:$H, 3, FALSE), VLOOKUP($A292, 'Source vs. Target'!$A:$D, 3, FALSE))</f>
        <v>6.7400433123111697E-2</v>
      </c>
      <c r="I292">
        <f>IF(ISNA(VLOOKUP($A292, 'Source vs. Target'!$I:$L, 3, FALSE)), VLOOKUP($A292, 'Source vs. Target'!$M:$P, 3, FALSE), VLOOKUP($A292, 'Source vs. Target'!$I:$L, 3, FALSE))</f>
        <v>7.1844197809696198E-2</v>
      </c>
      <c r="J292">
        <f>IF(ISNA(VLOOKUP($A292, 'Source vs. Target'!$Q:$T, 3, FALSE)), VLOOKUP($A292, 'Source vs. Target'!$U:$X, 3, FALSE), VLOOKUP($A292, 'Source vs. Target'!$Q:$T, 3, FALSE))</f>
        <v>7.5172998011112199E-2</v>
      </c>
    </row>
    <row r="293" spans="1:10" x14ac:dyDescent="0.35">
      <c r="A293" s="6">
        <v>291</v>
      </c>
      <c r="B293" s="1">
        <f>VLOOKUP($A293, Parameters!$A$2:$J$1345, MATCH(B$1, Parameters!$1:$1, 0), FALSE)</f>
        <v>0</v>
      </c>
      <c r="C293" s="1">
        <f>VLOOKUP($A293, Parameters!$A$2:$J$1345, MATCH(C$1, Parameters!$1:$1, 0), FALSE)</f>
        <v>4062.4</v>
      </c>
      <c r="D293" s="1">
        <f>VLOOKUP($A293, Parameters!$A$2:$J$1345, MATCH(D$1, Parameters!$1:$1, 0), FALSE)</f>
        <v>80</v>
      </c>
      <c r="E293" s="1">
        <f>VLOOKUP($A293, Parameters!$A$2:$J$1345, MATCH(E$1, Parameters!$1:$1, 0), FALSE)</f>
        <v>1.2701899999999999</v>
      </c>
      <c r="F293" s="1">
        <f>VLOOKUP($A293, Parameters!$A$2:$J$1345, MATCH(F$1, Parameters!$1:$1, 0), FALSE)</f>
        <v>4.32904</v>
      </c>
      <c r="G293" s="1">
        <f>VLOOKUP($A293, Parameters!$A$2:$J$1345, MATCH(G$1, Parameters!$1:$1, 0), FALSE)</f>
        <v>6.4045296179279889</v>
      </c>
      <c r="H293">
        <f>IF(ISNA(VLOOKUP($A293, 'Source vs. Target'!$A:$D, 3, FALSE)), VLOOKUP($A293, 'Source vs. Target'!$E:$H, 3, FALSE), VLOOKUP($A293, 'Source vs. Target'!$A:$D, 3, FALSE))</f>
        <v>4.3602433055639198E-2</v>
      </c>
      <c r="I293">
        <f>IF(ISNA(VLOOKUP($A293, 'Source vs. Target'!$I:$L, 3, FALSE)), VLOOKUP($A293, 'Source vs. Target'!$M:$P, 3, FALSE), VLOOKUP($A293, 'Source vs. Target'!$I:$L, 3, FALSE))</f>
        <v>3.5398263484239502E-2</v>
      </c>
      <c r="J293">
        <f>IF(ISNA(VLOOKUP($A293, 'Source vs. Target'!$Q:$T, 3, FALSE)), VLOOKUP($A293, 'Source vs. Target'!$U:$X, 3, FALSE), VLOOKUP($A293, 'Source vs. Target'!$Q:$T, 3, FALSE))</f>
        <v>0.111226238310337</v>
      </c>
    </row>
    <row r="294" spans="1:10" x14ac:dyDescent="0.35">
      <c r="A294" s="6">
        <v>292</v>
      </c>
      <c r="B294" s="1">
        <f>VLOOKUP($A294, Parameters!$A$2:$J$1345, MATCH(B$1, Parameters!$1:$1, 0), FALSE)</f>
        <v>2000</v>
      </c>
      <c r="C294" s="1">
        <f>VLOOKUP($A294, Parameters!$A$2:$J$1345, MATCH(C$1, Parameters!$1:$1, 0), FALSE)</f>
        <v>529.87</v>
      </c>
      <c r="D294" s="1">
        <f>VLOOKUP($A294, Parameters!$A$2:$J$1345, MATCH(D$1, Parameters!$1:$1, 0), FALSE)</f>
        <v>80</v>
      </c>
      <c r="E294" s="1">
        <f>VLOOKUP($A294, Parameters!$A$2:$J$1345, MATCH(E$1, Parameters!$1:$1, 0), FALSE)</f>
        <v>2.8489599999999999</v>
      </c>
      <c r="F294" s="1">
        <f>VLOOKUP($A294, Parameters!$A$2:$J$1345, MATCH(F$1, Parameters!$1:$1, 0), FALSE)</f>
        <v>5.3815900000000001</v>
      </c>
      <c r="G294" s="1">
        <f>VLOOKUP($A294, Parameters!$A$2:$J$1345, MATCH(G$1, Parameters!$1:$1, 0), FALSE)</f>
        <v>-0.37152665502705684</v>
      </c>
      <c r="H294">
        <f>IF(ISNA(VLOOKUP($A294, 'Source vs. Target'!$A:$D, 3, FALSE)), VLOOKUP($A294, 'Source vs. Target'!$E:$H, 3, FALSE), VLOOKUP($A294, 'Source vs. Target'!$A:$D, 3, FALSE))</f>
        <v>1.8028425052762E-2</v>
      </c>
      <c r="I294">
        <f>IF(ISNA(VLOOKUP($A294, 'Source vs. Target'!$I:$L, 3, FALSE)), VLOOKUP($A294, 'Source vs. Target'!$M:$P, 3, FALSE), VLOOKUP($A294, 'Source vs. Target'!$I:$L, 3, FALSE))</f>
        <v>1.7994869500398601E-2</v>
      </c>
      <c r="J294">
        <f>IF(ISNA(VLOOKUP($A294, 'Source vs. Target'!$Q:$T, 3, FALSE)), VLOOKUP($A294, 'Source vs. Target'!$U:$X, 3, FALSE), VLOOKUP($A294, 'Source vs. Target'!$Q:$T, 3, FALSE))</f>
        <v>1.93679239600896E-2</v>
      </c>
    </row>
    <row r="295" spans="1:10" x14ac:dyDescent="0.35">
      <c r="A295" s="6">
        <v>293</v>
      </c>
      <c r="B295" s="1">
        <f>VLOOKUP($A295, Parameters!$A$2:$J$1345, MATCH(B$1, Parameters!$1:$1, 0), FALSE)</f>
        <v>2000</v>
      </c>
      <c r="C295" s="1">
        <f>VLOOKUP($A295, Parameters!$A$2:$J$1345, MATCH(C$1, Parameters!$1:$1, 0), FALSE)</f>
        <v>1766.2</v>
      </c>
      <c r="D295" s="1">
        <f>VLOOKUP($A295, Parameters!$A$2:$J$1345, MATCH(D$1, Parameters!$1:$1, 0), FALSE)</f>
        <v>80</v>
      </c>
      <c r="E295" s="1">
        <f>VLOOKUP($A295, Parameters!$A$2:$J$1345, MATCH(E$1, Parameters!$1:$1, 0), FALSE)</f>
        <v>2.8489599999999999</v>
      </c>
      <c r="F295" s="1">
        <f>VLOOKUP($A295, Parameters!$A$2:$J$1345, MATCH(F$1, Parameters!$1:$1, 0), FALSE)</f>
        <v>5.3815900000000001</v>
      </c>
      <c r="G295" s="1">
        <f>VLOOKUP($A295, Parameters!$A$2:$J$1345, MATCH(G$1, Parameters!$1:$1, 0), FALSE)</f>
        <v>-0.37152665502705684</v>
      </c>
      <c r="H295">
        <f>IF(ISNA(VLOOKUP($A295, 'Source vs. Target'!$A:$D, 3, FALSE)), VLOOKUP($A295, 'Source vs. Target'!$E:$H, 3, FALSE), VLOOKUP($A295, 'Source vs. Target'!$A:$D, 3, FALSE))</f>
        <v>3.1376551836729001E-2</v>
      </c>
      <c r="I295">
        <f>IF(ISNA(VLOOKUP($A295, 'Source vs. Target'!$I:$L, 3, FALSE)), VLOOKUP($A295, 'Source vs. Target'!$M:$P, 3, FALSE), VLOOKUP($A295, 'Source vs. Target'!$I:$L, 3, FALSE))</f>
        <v>3.4458994865417397E-2</v>
      </c>
      <c r="J295">
        <f>IF(ISNA(VLOOKUP($A295, 'Source vs. Target'!$Q:$T, 3, FALSE)), VLOOKUP($A295, 'Source vs. Target'!$U:$X, 3, FALSE), VLOOKUP($A295, 'Source vs. Target'!$Q:$T, 3, FALSE))</f>
        <v>4.45219799876213E-2</v>
      </c>
    </row>
    <row r="296" spans="1:10" x14ac:dyDescent="0.35">
      <c r="A296" s="6">
        <v>294</v>
      </c>
      <c r="B296" s="1">
        <f>VLOOKUP($A296, Parameters!$A$2:$J$1345, MATCH(B$1, Parameters!$1:$1, 0), FALSE)</f>
        <v>2000</v>
      </c>
      <c r="C296" s="1">
        <f>VLOOKUP($A296, Parameters!$A$2:$J$1345, MATCH(C$1, Parameters!$1:$1, 0), FALSE)</f>
        <v>3002.6</v>
      </c>
      <c r="D296" s="1">
        <f>VLOOKUP($A296, Parameters!$A$2:$J$1345, MATCH(D$1, Parameters!$1:$1, 0), FALSE)</f>
        <v>80</v>
      </c>
      <c r="E296" s="1">
        <f>VLOOKUP($A296, Parameters!$A$2:$J$1345, MATCH(E$1, Parameters!$1:$1, 0), FALSE)</f>
        <v>2.8489599999999999</v>
      </c>
      <c r="F296" s="1">
        <f>VLOOKUP($A296, Parameters!$A$2:$J$1345, MATCH(F$1, Parameters!$1:$1, 0), FALSE)</f>
        <v>5.3815900000000001</v>
      </c>
      <c r="G296" s="1">
        <f>VLOOKUP($A296, Parameters!$A$2:$J$1345, MATCH(G$1, Parameters!$1:$1, 0), FALSE)</f>
        <v>-0.37152665502705684</v>
      </c>
      <c r="H296">
        <f>IF(ISNA(VLOOKUP($A296, 'Source vs. Target'!$A:$D, 3, FALSE)), VLOOKUP($A296, 'Source vs. Target'!$E:$H, 3, FALSE), VLOOKUP($A296, 'Source vs. Target'!$A:$D, 3, FALSE))</f>
        <v>5.1160324364900499E-2</v>
      </c>
      <c r="I296">
        <f>IF(ISNA(VLOOKUP($A296, 'Source vs. Target'!$I:$L, 3, FALSE)), VLOOKUP($A296, 'Source vs. Target'!$M:$P, 3, FALSE), VLOOKUP($A296, 'Source vs. Target'!$I:$L, 3, FALSE))</f>
        <v>4.8918444663286202E-2</v>
      </c>
      <c r="J296">
        <f>IF(ISNA(VLOOKUP($A296, 'Source vs. Target'!$Q:$T, 3, FALSE)), VLOOKUP($A296, 'Source vs. Target'!$U:$X, 3, FALSE), VLOOKUP($A296, 'Source vs. Target'!$Q:$T, 3, FALSE))</f>
        <v>5.7414349168538999E-2</v>
      </c>
    </row>
    <row r="297" spans="1:10" x14ac:dyDescent="0.35">
      <c r="A297" s="6">
        <v>295</v>
      </c>
      <c r="B297" s="1">
        <f>VLOOKUP($A297, Parameters!$A$2:$J$1345, MATCH(B$1, Parameters!$1:$1, 0), FALSE)</f>
        <v>2000</v>
      </c>
      <c r="C297" s="1">
        <f>VLOOKUP($A297, Parameters!$A$2:$J$1345, MATCH(C$1, Parameters!$1:$1, 0), FALSE)</f>
        <v>4239</v>
      </c>
      <c r="D297" s="1">
        <f>VLOOKUP($A297, Parameters!$A$2:$J$1345, MATCH(D$1, Parameters!$1:$1, 0), FALSE)</f>
        <v>80</v>
      </c>
      <c r="E297" s="1">
        <f>VLOOKUP($A297, Parameters!$A$2:$J$1345, MATCH(E$1, Parameters!$1:$1, 0), FALSE)</f>
        <v>2.8489599999999999</v>
      </c>
      <c r="F297" s="1">
        <f>VLOOKUP($A297, Parameters!$A$2:$J$1345, MATCH(F$1, Parameters!$1:$1, 0), FALSE)</f>
        <v>5.3815900000000001</v>
      </c>
      <c r="G297" s="1">
        <f>VLOOKUP($A297, Parameters!$A$2:$J$1345, MATCH(G$1, Parameters!$1:$1, 0), FALSE)</f>
        <v>-0.37152665502705684</v>
      </c>
      <c r="H297">
        <f>IF(ISNA(VLOOKUP($A297, 'Source vs. Target'!$A:$D, 3, FALSE)), VLOOKUP($A297, 'Source vs. Target'!$E:$H, 3, FALSE), VLOOKUP($A297, 'Source vs. Target'!$A:$D, 3, FALSE))</f>
        <v>5.8400474488735199E-2</v>
      </c>
      <c r="I297">
        <f>IF(ISNA(VLOOKUP($A297, 'Source vs. Target'!$I:$L, 3, FALSE)), VLOOKUP($A297, 'Source vs. Target'!$M:$P, 3, FALSE), VLOOKUP($A297, 'Source vs. Target'!$I:$L, 3, FALSE))</f>
        <v>5.9718500822782503E-2</v>
      </c>
      <c r="J297">
        <f>IF(ISNA(VLOOKUP($A297, 'Source vs. Target'!$Q:$T, 3, FALSE)), VLOOKUP($A297, 'Source vs. Target'!$U:$X, 3, FALSE), VLOOKUP($A297, 'Source vs. Target'!$Q:$T, 3, FALSE))</f>
        <v>6.5834470093250205E-2</v>
      </c>
    </row>
    <row r="298" spans="1:10" x14ac:dyDescent="0.35">
      <c r="A298" s="6">
        <v>296</v>
      </c>
      <c r="B298" s="1">
        <f>VLOOKUP($A298, Parameters!$A$2:$J$1345, MATCH(B$1, Parameters!$1:$1, 0), FALSE)</f>
        <v>3000</v>
      </c>
      <c r="C298" s="1">
        <f>VLOOKUP($A298, Parameters!$A$2:$J$1345, MATCH(C$1, Parameters!$1:$1, 0), FALSE)</f>
        <v>706.5</v>
      </c>
      <c r="D298" s="1">
        <f>VLOOKUP($A298, Parameters!$A$2:$J$1345, MATCH(D$1, Parameters!$1:$1, 0), FALSE)</f>
        <v>80</v>
      </c>
      <c r="E298" s="1">
        <f>VLOOKUP($A298, Parameters!$A$2:$J$1345, MATCH(E$1, Parameters!$1:$1, 0), FALSE)</f>
        <v>1.4214</v>
      </c>
      <c r="F298" s="1">
        <f>VLOOKUP($A298, Parameters!$A$2:$J$1345, MATCH(F$1, Parameters!$1:$1, 0), FALSE)</f>
        <v>5.1355199999999996</v>
      </c>
      <c r="G298" s="1">
        <f>VLOOKUP($A298, Parameters!$A$2:$J$1345, MATCH(G$1, Parameters!$1:$1, 0), FALSE)</f>
        <v>-0.5634735202715403</v>
      </c>
      <c r="H298">
        <f>IF(ISNA(VLOOKUP($A298, 'Source vs. Target'!$A:$D, 3, FALSE)), VLOOKUP($A298, 'Source vs. Target'!$E:$H, 3, FALSE), VLOOKUP($A298, 'Source vs. Target'!$A:$D, 3, FALSE))</f>
        <v>1.5286985784768999E-2</v>
      </c>
      <c r="I298">
        <f>IF(ISNA(VLOOKUP($A298, 'Source vs. Target'!$I:$L, 3, FALSE)), VLOOKUP($A298, 'Source vs. Target'!$M:$P, 3, FALSE), VLOOKUP($A298, 'Source vs. Target'!$I:$L, 3, FALSE))</f>
        <v>1.51448464021086E-2</v>
      </c>
      <c r="J298">
        <f>IF(ISNA(VLOOKUP($A298, 'Source vs. Target'!$Q:$T, 3, FALSE)), VLOOKUP($A298, 'Source vs. Target'!$U:$X, 3, FALSE), VLOOKUP($A298, 'Source vs. Target'!$Q:$T, 3, FALSE))</f>
        <v>1.5783810988068501E-2</v>
      </c>
    </row>
    <row r="299" spans="1:10" x14ac:dyDescent="0.35">
      <c r="A299" s="6">
        <v>297</v>
      </c>
      <c r="B299" s="1">
        <f>VLOOKUP($A299, Parameters!$A$2:$J$1345, MATCH(B$1, Parameters!$1:$1, 0), FALSE)</f>
        <v>3000</v>
      </c>
      <c r="C299" s="1">
        <f>VLOOKUP($A299, Parameters!$A$2:$J$1345, MATCH(C$1, Parameters!$1:$1, 0), FALSE)</f>
        <v>1942.9</v>
      </c>
      <c r="D299" s="1">
        <f>VLOOKUP($A299, Parameters!$A$2:$J$1345, MATCH(D$1, Parameters!$1:$1, 0), FALSE)</f>
        <v>80</v>
      </c>
      <c r="E299" s="1">
        <f>VLOOKUP($A299, Parameters!$A$2:$J$1345, MATCH(E$1, Parameters!$1:$1, 0), FALSE)</f>
        <v>1.4214</v>
      </c>
      <c r="F299" s="1">
        <f>VLOOKUP($A299, Parameters!$A$2:$J$1345, MATCH(F$1, Parameters!$1:$1, 0), FALSE)</f>
        <v>5.1355199999999996</v>
      </c>
      <c r="G299" s="1">
        <f>VLOOKUP($A299, Parameters!$A$2:$J$1345, MATCH(G$1, Parameters!$1:$1, 0), FALSE)</f>
        <v>-0.5634735202715403</v>
      </c>
      <c r="H299">
        <f>IF(ISNA(VLOOKUP($A299, 'Source vs. Target'!$A:$D, 3, FALSE)), VLOOKUP($A299, 'Source vs. Target'!$E:$H, 3, FALSE), VLOOKUP($A299, 'Source vs. Target'!$A:$D, 3, FALSE))</f>
        <v>2.85008829087018E-2</v>
      </c>
      <c r="I299">
        <f>IF(ISNA(VLOOKUP($A299, 'Source vs. Target'!$I:$L, 3, FALSE)), VLOOKUP($A299, 'Source vs. Target'!$M:$P, 3, FALSE), VLOOKUP($A299, 'Source vs. Target'!$I:$L, 3, FALSE))</f>
        <v>2.2229120135307302E-2</v>
      </c>
      <c r="J299">
        <f>IF(ISNA(VLOOKUP($A299, 'Source vs. Target'!$Q:$T, 3, FALSE)), VLOOKUP($A299, 'Source vs. Target'!$U:$X, 3, FALSE), VLOOKUP($A299, 'Source vs. Target'!$Q:$T, 3, FALSE))</f>
        <v>3.49331311881542E-2</v>
      </c>
    </row>
    <row r="300" spans="1:10" x14ac:dyDescent="0.35">
      <c r="A300" s="6">
        <v>298</v>
      </c>
      <c r="B300" s="1">
        <f>VLOOKUP($A300, Parameters!$A$2:$J$1345, MATCH(B$1, Parameters!$1:$1, 0), FALSE)</f>
        <v>3000</v>
      </c>
      <c r="C300" s="1">
        <f>VLOOKUP($A300, Parameters!$A$2:$J$1345, MATCH(C$1, Parameters!$1:$1, 0), FALSE)</f>
        <v>3179.2</v>
      </c>
      <c r="D300" s="1">
        <f>VLOOKUP($A300, Parameters!$A$2:$J$1345, MATCH(D$1, Parameters!$1:$1, 0), FALSE)</f>
        <v>80</v>
      </c>
      <c r="E300" s="1">
        <f>VLOOKUP($A300, Parameters!$A$2:$J$1345, MATCH(E$1, Parameters!$1:$1, 0), FALSE)</f>
        <v>1.4214</v>
      </c>
      <c r="F300" s="1">
        <f>VLOOKUP($A300, Parameters!$A$2:$J$1345, MATCH(F$1, Parameters!$1:$1, 0), FALSE)</f>
        <v>5.1355199999999996</v>
      </c>
      <c r="G300" s="1">
        <f>VLOOKUP($A300, Parameters!$A$2:$J$1345, MATCH(G$1, Parameters!$1:$1, 0), FALSE)</f>
        <v>-0.5634735202715403</v>
      </c>
      <c r="H300">
        <f>IF(ISNA(VLOOKUP($A300, 'Source vs. Target'!$A:$D, 3, FALSE)), VLOOKUP($A300, 'Source vs. Target'!$E:$H, 3, FALSE), VLOOKUP($A300, 'Source vs. Target'!$A:$D, 3, FALSE))</f>
        <v>2.5411726906895599E-2</v>
      </c>
      <c r="I300">
        <f>IF(ISNA(VLOOKUP($A300, 'Source vs. Target'!$I:$L, 3, FALSE)), VLOOKUP($A300, 'Source vs. Target'!$M:$P, 3, FALSE), VLOOKUP($A300, 'Source vs. Target'!$I:$L, 3, FALSE))</f>
        <v>3.25458087027072E-2</v>
      </c>
      <c r="J300">
        <f>IF(ISNA(VLOOKUP($A300, 'Source vs. Target'!$Q:$T, 3, FALSE)), VLOOKUP($A300, 'Source vs. Target'!$U:$X, 3, FALSE), VLOOKUP($A300, 'Source vs. Target'!$Q:$T, 3, FALSE))</f>
        <v>3.5424817353487001E-2</v>
      </c>
    </row>
    <row r="301" spans="1:10" x14ac:dyDescent="0.35">
      <c r="A301" s="6">
        <v>299</v>
      </c>
      <c r="B301" s="1">
        <f>VLOOKUP($A301, Parameters!$A$2:$J$1345, MATCH(B$1, Parameters!$1:$1, 0), FALSE)</f>
        <v>3000</v>
      </c>
      <c r="C301" s="1">
        <f>VLOOKUP($A301, Parameters!$A$2:$J$1345, MATCH(C$1, Parameters!$1:$1, 0), FALSE)</f>
        <v>4415.6000000000004</v>
      </c>
      <c r="D301" s="1">
        <f>VLOOKUP($A301, Parameters!$A$2:$J$1345, MATCH(D$1, Parameters!$1:$1, 0), FALSE)</f>
        <v>80</v>
      </c>
      <c r="E301" s="1">
        <f>VLOOKUP($A301, Parameters!$A$2:$J$1345, MATCH(E$1, Parameters!$1:$1, 0), FALSE)</f>
        <v>1.4214</v>
      </c>
      <c r="F301" s="1">
        <f>VLOOKUP($A301, Parameters!$A$2:$J$1345, MATCH(F$1, Parameters!$1:$1, 0), FALSE)</f>
        <v>5.1355199999999996</v>
      </c>
      <c r="G301" s="1">
        <f>VLOOKUP($A301, Parameters!$A$2:$J$1345, MATCH(G$1, Parameters!$1:$1, 0), FALSE)</f>
        <v>-0.5634735202715403</v>
      </c>
      <c r="H301">
        <f>IF(ISNA(VLOOKUP($A301, 'Source vs. Target'!$A:$D, 3, FALSE)), VLOOKUP($A301, 'Source vs. Target'!$E:$H, 3, FALSE), VLOOKUP($A301, 'Source vs. Target'!$A:$D, 3, FALSE))</f>
        <v>3.7743065506219801E-2</v>
      </c>
      <c r="I301">
        <f>IF(ISNA(VLOOKUP($A301, 'Source vs. Target'!$I:$L, 3, FALSE)), VLOOKUP($A301, 'Source vs. Target'!$M:$P, 3, FALSE), VLOOKUP($A301, 'Source vs. Target'!$I:$L, 3, FALSE))</f>
        <v>3.5707864910364102E-2</v>
      </c>
      <c r="J301">
        <f>IF(ISNA(VLOOKUP($A301, 'Source vs. Target'!$Q:$T, 3, FALSE)), VLOOKUP($A301, 'Source vs. Target'!$U:$X, 3, FALSE), VLOOKUP($A301, 'Source vs. Target'!$Q:$T, 3, FALSE))</f>
        <v>4.2728748172521501E-2</v>
      </c>
    </row>
    <row r="302" spans="1:10" x14ac:dyDescent="0.35">
      <c r="A302" s="6">
        <v>300</v>
      </c>
      <c r="B302" s="1">
        <f>VLOOKUP($A302, Parameters!$A$2:$J$1345, MATCH(B$1, Parameters!$1:$1, 0), FALSE)</f>
        <v>1000</v>
      </c>
      <c r="C302" s="1">
        <f>VLOOKUP($A302, Parameters!$A$2:$J$1345, MATCH(C$1, Parameters!$1:$1, 0), FALSE)</f>
        <v>883.12</v>
      </c>
      <c r="D302" s="1">
        <f>VLOOKUP($A302, Parameters!$A$2:$J$1345, MATCH(D$1, Parameters!$1:$1, 0), FALSE)</f>
        <v>80</v>
      </c>
      <c r="E302" s="1">
        <f>VLOOKUP($A302, Parameters!$A$2:$J$1345, MATCH(E$1, Parameters!$1:$1, 0), FALSE)</f>
        <v>2.8113000000000001</v>
      </c>
      <c r="F302" s="1">
        <f>VLOOKUP($A302, Parameters!$A$2:$J$1345, MATCH(F$1, Parameters!$1:$1, 0), FALSE)</f>
        <v>5.5791700000000004</v>
      </c>
      <c r="G302" s="1">
        <f>VLOOKUP($A302, Parameters!$A$2:$J$1345, MATCH(G$1, Parameters!$1:$1, 0), FALSE)</f>
        <v>-0.64308681352380148</v>
      </c>
      <c r="H302">
        <f>IF(ISNA(VLOOKUP($A302, 'Source vs. Target'!$A:$D, 3, FALSE)), VLOOKUP($A302, 'Source vs. Target'!$E:$H, 3, FALSE), VLOOKUP($A302, 'Source vs. Target'!$A:$D, 3, FALSE))</f>
        <v>2.5331487879157E-2</v>
      </c>
      <c r="I302">
        <f>IF(ISNA(VLOOKUP($A302, 'Source vs. Target'!$I:$L, 3, FALSE)), VLOOKUP($A302, 'Source vs. Target'!$M:$P, 3, FALSE), VLOOKUP($A302, 'Source vs. Target'!$I:$L, 3, FALSE))</f>
        <v>2.7282977476716E-2</v>
      </c>
      <c r="J302">
        <f>IF(ISNA(VLOOKUP($A302, 'Source vs. Target'!$Q:$T, 3, FALSE)), VLOOKUP($A302, 'Source vs. Target'!$U:$X, 3, FALSE), VLOOKUP($A302, 'Source vs. Target'!$Q:$T, 3, FALSE))</f>
        <v>2.5427889078855501E-2</v>
      </c>
    </row>
    <row r="303" spans="1:10" x14ac:dyDescent="0.35">
      <c r="A303" s="6">
        <v>301</v>
      </c>
      <c r="B303" s="1">
        <f>VLOOKUP($A303, Parameters!$A$2:$J$1345, MATCH(B$1, Parameters!$1:$1, 0), FALSE)</f>
        <v>1000</v>
      </c>
      <c r="C303" s="1">
        <f>VLOOKUP($A303, Parameters!$A$2:$J$1345, MATCH(C$1, Parameters!$1:$1, 0), FALSE)</f>
        <v>2119.5</v>
      </c>
      <c r="D303" s="1">
        <f>VLOOKUP($A303, Parameters!$A$2:$J$1345, MATCH(D$1, Parameters!$1:$1, 0), FALSE)</f>
        <v>80</v>
      </c>
      <c r="E303" s="1">
        <f>VLOOKUP($A303, Parameters!$A$2:$J$1345, MATCH(E$1, Parameters!$1:$1, 0), FALSE)</f>
        <v>2.8113000000000001</v>
      </c>
      <c r="F303" s="1">
        <f>VLOOKUP($A303, Parameters!$A$2:$J$1345, MATCH(F$1, Parameters!$1:$1, 0), FALSE)</f>
        <v>5.5791700000000004</v>
      </c>
      <c r="G303" s="1">
        <f>VLOOKUP($A303, Parameters!$A$2:$J$1345, MATCH(G$1, Parameters!$1:$1, 0), FALSE)</f>
        <v>-0.64308681352380148</v>
      </c>
      <c r="H303">
        <f>IF(ISNA(VLOOKUP($A303, 'Source vs. Target'!$A:$D, 3, FALSE)), VLOOKUP($A303, 'Source vs. Target'!$E:$H, 3, FALSE), VLOOKUP($A303, 'Source vs. Target'!$A:$D, 3, FALSE))</f>
        <v>4.7550342977046897E-2</v>
      </c>
      <c r="I303">
        <f>IF(ISNA(VLOOKUP($A303, 'Source vs. Target'!$I:$L, 3, FALSE)), VLOOKUP($A303, 'Source vs. Target'!$M:$P, 3, FALSE), VLOOKUP($A303, 'Source vs. Target'!$I:$L, 3, FALSE))</f>
        <v>4.2682889848947497E-2</v>
      </c>
      <c r="J303">
        <f>IF(ISNA(VLOOKUP($A303, 'Source vs. Target'!$Q:$T, 3, FALSE)), VLOOKUP($A303, 'Source vs. Target'!$U:$X, 3, FALSE), VLOOKUP($A303, 'Source vs. Target'!$Q:$T, 3, FALSE))</f>
        <v>4.5092865824699402E-2</v>
      </c>
    </row>
    <row r="304" spans="1:10" x14ac:dyDescent="0.35">
      <c r="A304" s="6">
        <v>302</v>
      </c>
      <c r="B304" s="1">
        <f>VLOOKUP($A304, Parameters!$A$2:$J$1345, MATCH(B$1, Parameters!$1:$1, 0), FALSE)</f>
        <v>1000</v>
      </c>
      <c r="C304" s="1">
        <f>VLOOKUP($A304, Parameters!$A$2:$J$1345, MATCH(C$1, Parameters!$1:$1, 0), FALSE)</f>
        <v>3355.9</v>
      </c>
      <c r="D304" s="1">
        <f>VLOOKUP($A304, Parameters!$A$2:$J$1345, MATCH(D$1, Parameters!$1:$1, 0), FALSE)</f>
        <v>80</v>
      </c>
      <c r="E304" s="1">
        <f>VLOOKUP($A304, Parameters!$A$2:$J$1345, MATCH(E$1, Parameters!$1:$1, 0), FALSE)</f>
        <v>2.8113000000000001</v>
      </c>
      <c r="F304" s="1">
        <f>VLOOKUP($A304, Parameters!$A$2:$J$1345, MATCH(F$1, Parameters!$1:$1, 0), FALSE)</f>
        <v>5.5791700000000004</v>
      </c>
      <c r="G304" s="1">
        <f>VLOOKUP($A304, Parameters!$A$2:$J$1345, MATCH(G$1, Parameters!$1:$1, 0), FALSE)</f>
        <v>-0.64308681352380148</v>
      </c>
      <c r="H304">
        <f>IF(ISNA(VLOOKUP($A304, 'Source vs. Target'!$A:$D, 3, FALSE)), VLOOKUP($A304, 'Source vs. Target'!$E:$H, 3, FALSE), VLOOKUP($A304, 'Source vs. Target'!$A:$D, 3, FALSE))</f>
        <v>6.3117623329162598E-2</v>
      </c>
      <c r="I304">
        <f>IF(ISNA(VLOOKUP($A304, 'Source vs. Target'!$I:$L, 3, FALSE)), VLOOKUP($A304, 'Source vs. Target'!$M:$P, 3, FALSE), VLOOKUP($A304, 'Source vs. Target'!$I:$L, 3, FALSE))</f>
        <v>6.3351482152938801E-2</v>
      </c>
      <c r="J304">
        <f>IF(ISNA(VLOOKUP($A304, 'Source vs. Target'!$Q:$T, 3, FALSE)), VLOOKUP($A304, 'Source vs. Target'!$U:$X, 3, FALSE), VLOOKUP($A304, 'Source vs. Target'!$Q:$T, 3, FALSE))</f>
        <v>6.5592221915721893E-2</v>
      </c>
    </row>
    <row r="305" spans="1:10" x14ac:dyDescent="0.35">
      <c r="A305" s="6">
        <v>303</v>
      </c>
      <c r="B305" s="1">
        <f>VLOOKUP($A305, Parameters!$A$2:$J$1345, MATCH(B$1, Parameters!$1:$1, 0), FALSE)</f>
        <v>1000</v>
      </c>
      <c r="C305" s="1">
        <f>VLOOKUP($A305, Parameters!$A$2:$J$1345, MATCH(C$1, Parameters!$1:$1, 0), FALSE)</f>
        <v>4673.8</v>
      </c>
      <c r="D305" s="1">
        <f>VLOOKUP($A305, Parameters!$A$2:$J$1345, MATCH(D$1, Parameters!$1:$1, 0), FALSE)</f>
        <v>80</v>
      </c>
      <c r="E305" s="1">
        <f>VLOOKUP($A305, Parameters!$A$2:$J$1345, MATCH(E$1, Parameters!$1:$1, 0), FALSE)</f>
        <v>2.8113000000000001</v>
      </c>
      <c r="F305" s="1">
        <f>VLOOKUP($A305, Parameters!$A$2:$J$1345, MATCH(F$1, Parameters!$1:$1, 0), FALSE)</f>
        <v>5.5791700000000004</v>
      </c>
      <c r="G305" s="1">
        <f>VLOOKUP($A305, Parameters!$A$2:$J$1345, MATCH(G$1, Parameters!$1:$1, 0), FALSE)</f>
        <v>-0.64308681352380148</v>
      </c>
      <c r="H305">
        <f>IF(ISNA(VLOOKUP($A305, 'Source vs. Target'!$A:$D, 3, FALSE)), VLOOKUP($A305, 'Source vs. Target'!$E:$H, 3, FALSE), VLOOKUP($A305, 'Source vs. Target'!$A:$D, 3, FALSE))</f>
        <v>7.7081851661205195E-2</v>
      </c>
      <c r="I305">
        <f>IF(ISNA(VLOOKUP($A305, 'Source vs. Target'!$I:$L, 3, FALSE)), VLOOKUP($A305, 'Source vs. Target'!$M:$P, 3, FALSE), VLOOKUP($A305, 'Source vs. Target'!$I:$L, 3, FALSE))</f>
        <v>7.5416810810565907E-2</v>
      </c>
      <c r="J305">
        <f>IF(ISNA(VLOOKUP($A305, 'Source vs. Target'!$Q:$T, 3, FALSE)), VLOOKUP($A305, 'Source vs. Target'!$U:$X, 3, FALSE), VLOOKUP($A305, 'Source vs. Target'!$Q:$T, 3, FALSE))</f>
        <v>7.4627079069614397E-2</v>
      </c>
    </row>
    <row r="306" spans="1:10" x14ac:dyDescent="0.35">
      <c r="A306" s="6">
        <v>304</v>
      </c>
      <c r="B306" s="1">
        <f>VLOOKUP($A306, Parameters!$A$2:$J$1345, MATCH(B$1, Parameters!$1:$1, 0), FALSE)</f>
        <v>3000</v>
      </c>
      <c r="C306" s="1">
        <f>VLOOKUP($A306, Parameters!$A$2:$J$1345, MATCH(C$1, Parameters!$1:$1, 0), FALSE)</f>
        <v>1059.7</v>
      </c>
      <c r="D306" s="1">
        <f>VLOOKUP($A306, Parameters!$A$2:$J$1345, MATCH(D$1, Parameters!$1:$1, 0), FALSE)</f>
        <v>80</v>
      </c>
      <c r="E306" s="1">
        <f>VLOOKUP($A306, Parameters!$A$2:$J$1345, MATCH(E$1, Parameters!$1:$1, 0), FALSE)</f>
        <v>5.5746200000000004</v>
      </c>
      <c r="F306" s="1">
        <f>VLOOKUP($A306, Parameters!$A$2:$J$1345, MATCH(F$1, Parameters!$1:$1, 0), FALSE)</f>
        <v>3.9794</v>
      </c>
      <c r="G306" s="1">
        <f>VLOOKUP($A306, Parameters!$A$2:$J$1345, MATCH(G$1, Parameters!$1:$1, 0), FALSE)</f>
        <v>1.5970872853521993</v>
      </c>
      <c r="H306">
        <f>IF(ISNA(VLOOKUP($A306, 'Source vs. Target'!$A:$D, 3, FALSE)), VLOOKUP($A306, 'Source vs. Target'!$E:$H, 3, FALSE), VLOOKUP($A306, 'Source vs. Target'!$A:$D, 3, FALSE))</f>
        <v>2.22786795347929E-2</v>
      </c>
      <c r="I306">
        <f>IF(ISNA(VLOOKUP($A306, 'Source vs. Target'!$I:$L, 3, FALSE)), VLOOKUP($A306, 'Source vs. Target'!$M:$P, 3, FALSE), VLOOKUP($A306, 'Source vs. Target'!$I:$L, 3, FALSE))</f>
        <v>2.1554874256253201E-2</v>
      </c>
      <c r="J306">
        <f>IF(ISNA(VLOOKUP($A306, 'Source vs. Target'!$Q:$T, 3, FALSE)), VLOOKUP($A306, 'Source vs. Target'!$U:$X, 3, FALSE), VLOOKUP($A306, 'Source vs. Target'!$Q:$T, 3, FALSE))</f>
        <v>2.3491909727454099E-2</v>
      </c>
    </row>
    <row r="307" spans="1:10" x14ac:dyDescent="0.35">
      <c r="A307" s="6">
        <v>305</v>
      </c>
      <c r="B307" s="1">
        <f>VLOOKUP($A307, Parameters!$A$2:$J$1345, MATCH(B$1, Parameters!$1:$1, 0), FALSE)</f>
        <v>3000</v>
      </c>
      <c r="C307" s="1">
        <f>VLOOKUP($A307, Parameters!$A$2:$J$1345, MATCH(C$1, Parameters!$1:$1, 0), FALSE)</f>
        <v>2296.1</v>
      </c>
      <c r="D307" s="1">
        <f>VLOOKUP($A307, Parameters!$A$2:$J$1345, MATCH(D$1, Parameters!$1:$1, 0), FALSE)</f>
        <v>80</v>
      </c>
      <c r="E307" s="1">
        <f>VLOOKUP($A307, Parameters!$A$2:$J$1345, MATCH(E$1, Parameters!$1:$1, 0), FALSE)</f>
        <v>5.5746200000000004</v>
      </c>
      <c r="F307" s="1">
        <f>VLOOKUP($A307, Parameters!$A$2:$J$1345, MATCH(F$1, Parameters!$1:$1, 0), FALSE)</f>
        <v>3.9794</v>
      </c>
      <c r="G307" s="1">
        <f>VLOOKUP($A307, Parameters!$A$2:$J$1345, MATCH(G$1, Parameters!$1:$1, 0), FALSE)</f>
        <v>1.5970872853521993</v>
      </c>
      <c r="H307">
        <f>IF(ISNA(VLOOKUP($A307, 'Source vs. Target'!$A:$D, 3, FALSE)), VLOOKUP($A307, 'Source vs. Target'!$E:$H, 3, FALSE), VLOOKUP($A307, 'Source vs. Target'!$A:$D, 3, FALSE))</f>
        <v>2.8940550982952101E-2</v>
      </c>
      <c r="I307">
        <f>IF(ISNA(VLOOKUP($A307, 'Source vs. Target'!$I:$L, 3, FALSE)), VLOOKUP($A307, 'Source vs. Target'!$M:$P, 3, FALSE), VLOOKUP($A307, 'Source vs. Target'!$I:$L, 3, FALSE))</f>
        <v>2.5826448574662202E-2</v>
      </c>
      <c r="J307">
        <f>IF(ISNA(VLOOKUP($A307, 'Source vs. Target'!$Q:$T, 3, FALSE)), VLOOKUP($A307, 'Source vs. Target'!$U:$X, 3, FALSE), VLOOKUP($A307, 'Source vs. Target'!$Q:$T, 3, FALSE))</f>
        <v>4.1555140167474698E-2</v>
      </c>
    </row>
    <row r="308" spans="1:10" x14ac:dyDescent="0.35">
      <c r="A308" s="6">
        <v>306</v>
      </c>
      <c r="B308" s="1">
        <f>VLOOKUP($A308, Parameters!$A$2:$J$1345, MATCH(B$1, Parameters!$1:$1, 0), FALSE)</f>
        <v>3000</v>
      </c>
      <c r="C308" s="1">
        <f>VLOOKUP($A308, Parameters!$A$2:$J$1345, MATCH(C$1, Parameters!$1:$1, 0), FALSE)</f>
        <v>3532.5</v>
      </c>
      <c r="D308" s="1">
        <f>VLOOKUP($A308, Parameters!$A$2:$J$1345, MATCH(D$1, Parameters!$1:$1, 0), FALSE)</f>
        <v>80</v>
      </c>
      <c r="E308" s="1">
        <f>VLOOKUP($A308, Parameters!$A$2:$J$1345, MATCH(E$1, Parameters!$1:$1, 0), FALSE)</f>
        <v>5.5746200000000004</v>
      </c>
      <c r="F308" s="1">
        <f>VLOOKUP($A308, Parameters!$A$2:$J$1345, MATCH(F$1, Parameters!$1:$1, 0), FALSE)</f>
        <v>3.9794</v>
      </c>
      <c r="G308" s="1">
        <f>VLOOKUP($A308, Parameters!$A$2:$J$1345, MATCH(G$1, Parameters!$1:$1, 0), FALSE)</f>
        <v>1.5970872853521993</v>
      </c>
      <c r="H308">
        <f>IF(ISNA(VLOOKUP($A308, 'Source vs. Target'!$A:$D, 3, FALSE)), VLOOKUP($A308, 'Source vs. Target'!$E:$H, 3, FALSE), VLOOKUP($A308, 'Source vs. Target'!$A:$D, 3, FALSE))</f>
        <v>4.10481542348861E-2</v>
      </c>
      <c r="I308">
        <f>IF(ISNA(VLOOKUP($A308, 'Source vs. Target'!$I:$L, 3, FALSE)), VLOOKUP($A308, 'Source vs. Target'!$M:$P, 3, FALSE), VLOOKUP($A308, 'Source vs. Target'!$I:$L, 3, FALSE))</f>
        <v>4.1284274309873498E-2</v>
      </c>
      <c r="J308">
        <f>IF(ISNA(VLOOKUP($A308, 'Source vs. Target'!$Q:$T, 3, FALSE)), VLOOKUP($A308, 'Source vs. Target'!$U:$X, 3, FALSE), VLOOKUP($A308, 'Source vs. Target'!$Q:$T, 3, FALSE))</f>
        <v>4.9753490835428203E-2</v>
      </c>
    </row>
    <row r="309" spans="1:10" x14ac:dyDescent="0.35">
      <c r="A309" s="6">
        <v>307</v>
      </c>
      <c r="B309" s="1">
        <f>VLOOKUP($A309, Parameters!$A$2:$J$1345, MATCH(B$1, Parameters!$1:$1, 0), FALSE)</f>
        <v>3000</v>
      </c>
      <c r="C309" s="1">
        <f>VLOOKUP($A309, Parameters!$A$2:$J$1345, MATCH(C$1, Parameters!$1:$1, 0), FALSE)</f>
        <v>7322.7</v>
      </c>
      <c r="D309" s="1">
        <f>VLOOKUP($A309, Parameters!$A$2:$J$1345, MATCH(D$1, Parameters!$1:$1, 0), FALSE)</f>
        <v>80</v>
      </c>
      <c r="E309" s="1">
        <f>VLOOKUP($A309, Parameters!$A$2:$J$1345, MATCH(E$1, Parameters!$1:$1, 0), FALSE)</f>
        <v>5.5746200000000004</v>
      </c>
      <c r="F309" s="1">
        <f>VLOOKUP($A309, Parameters!$A$2:$J$1345, MATCH(F$1, Parameters!$1:$1, 0), FALSE)</f>
        <v>3.9794</v>
      </c>
      <c r="G309" s="1">
        <f>VLOOKUP($A309, Parameters!$A$2:$J$1345, MATCH(G$1, Parameters!$1:$1, 0), FALSE)</f>
        <v>1.5970872853521993</v>
      </c>
      <c r="H309">
        <f>IF(ISNA(VLOOKUP($A309, 'Source vs. Target'!$A:$D, 3, FALSE)), VLOOKUP($A309, 'Source vs. Target'!$E:$H, 3, FALSE), VLOOKUP($A309, 'Source vs. Target'!$A:$D, 3, FALSE))</f>
        <v>6.5095044672489097E-2</v>
      </c>
      <c r="I309">
        <f>IF(ISNA(VLOOKUP($A309, 'Source vs. Target'!$I:$L, 3, FALSE)), VLOOKUP($A309, 'Source vs. Target'!$M:$P, 3, FALSE), VLOOKUP($A309, 'Source vs. Target'!$I:$L, 3, FALSE))</f>
        <v>8.5264094173908206E-2</v>
      </c>
      <c r="J309">
        <f>IF(ISNA(VLOOKUP($A309, 'Source vs. Target'!$Q:$T, 3, FALSE)), VLOOKUP($A309, 'Source vs. Target'!$U:$X, 3, FALSE), VLOOKUP($A309, 'Source vs. Target'!$Q:$T, 3, FALSE))</f>
        <v>9.0660184621810899E-2</v>
      </c>
    </row>
    <row r="310" spans="1:10" x14ac:dyDescent="0.35">
      <c r="A310" s="6">
        <v>308</v>
      </c>
      <c r="B310" s="1">
        <f>VLOOKUP($A310, Parameters!$A$2:$J$1345, MATCH(B$1, Parameters!$1:$1, 0), FALSE)</f>
        <v>3000</v>
      </c>
      <c r="C310" s="1">
        <f>VLOOKUP($A310, Parameters!$A$2:$J$1345, MATCH(C$1, Parameters!$1:$1, 0), FALSE)</f>
        <v>20</v>
      </c>
      <c r="D310" s="1">
        <f>VLOOKUP($A310, Parameters!$A$2:$J$1345, MATCH(D$1, Parameters!$1:$1, 0), FALSE)</f>
        <v>80</v>
      </c>
      <c r="E310" s="1">
        <f>VLOOKUP($A310, Parameters!$A$2:$J$1345, MATCH(E$1, Parameters!$1:$1, 0), FALSE)</f>
        <v>2.1229800000000001</v>
      </c>
      <c r="F310" s="1">
        <f>VLOOKUP($A310, Parameters!$A$2:$J$1345, MATCH(F$1, Parameters!$1:$1, 0), FALSE)</f>
        <v>4.3373799999999996</v>
      </c>
      <c r="G310" s="1">
        <f>VLOOKUP($A310, Parameters!$A$2:$J$1345, MATCH(G$1, Parameters!$1:$1, 0), FALSE)</f>
        <v>7.2261666258547752</v>
      </c>
      <c r="H310">
        <f>IF(ISNA(VLOOKUP($A310, 'Source vs. Target'!$A:$D, 3, FALSE)), VLOOKUP($A310, 'Source vs. Target'!$E:$H, 3, FALSE), VLOOKUP($A310, 'Source vs. Target'!$A:$D, 3, FALSE))</f>
        <v>1.2793403118848801E-2</v>
      </c>
      <c r="I310">
        <f>IF(ISNA(VLOOKUP($A310, 'Source vs. Target'!$I:$L, 3, FALSE)), VLOOKUP($A310, 'Source vs. Target'!$M:$P, 3, FALSE), VLOOKUP($A310, 'Source vs. Target'!$I:$L, 3, FALSE))</f>
        <v>1.25692691653966E-2</v>
      </c>
      <c r="J310">
        <f>IF(ISNA(VLOOKUP($A310, 'Source vs. Target'!$Q:$T, 3, FALSE)), VLOOKUP($A310, 'Source vs. Target'!$U:$X, 3, FALSE), VLOOKUP($A310, 'Source vs. Target'!$Q:$T, 3, FALSE))</f>
        <v>1.3807558454573101E-2</v>
      </c>
    </row>
    <row r="311" spans="1:10" x14ac:dyDescent="0.35">
      <c r="A311" s="6">
        <v>309</v>
      </c>
      <c r="B311" s="1">
        <f>VLOOKUP($A311, Parameters!$A$2:$J$1345, MATCH(B$1, Parameters!$1:$1, 0), FALSE)</f>
        <v>3000</v>
      </c>
      <c r="C311" s="1">
        <f>VLOOKUP($A311, Parameters!$A$2:$J$1345, MATCH(C$1, Parameters!$1:$1, 0), FALSE)</f>
        <v>1236.4000000000001</v>
      </c>
      <c r="D311" s="1">
        <f>VLOOKUP($A311, Parameters!$A$2:$J$1345, MATCH(D$1, Parameters!$1:$1, 0), FALSE)</f>
        <v>80</v>
      </c>
      <c r="E311" s="1">
        <f>VLOOKUP($A311, Parameters!$A$2:$J$1345, MATCH(E$1, Parameters!$1:$1, 0), FALSE)</f>
        <v>2.1229800000000001</v>
      </c>
      <c r="F311" s="1">
        <f>VLOOKUP($A311, Parameters!$A$2:$J$1345, MATCH(F$1, Parameters!$1:$1, 0), FALSE)</f>
        <v>4.3373799999999996</v>
      </c>
      <c r="G311" s="1">
        <f>VLOOKUP($A311, Parameters!$A$2:$J$1345, MATCH(G$1, Parameters!$1:$1, 0), FALSE)</f>
        <v>7.2261666258547752</v>
      </c>
      <c r="H311">
        <f>IF(ISNA(VLOOKUP($A311, 'Source vs. Target'!$A:$D, 3, FALSE)), VLOOKUP($A311, 'Source vs. Target'!$E:$H, 3, FALSE), VLOOKUP($A311, 'Source vs. Target'!$A:$D, 3, FALSE))</f>
        <v>2.1807027980685199E-2</v>
      </c>
      <c r="I311">
        <f>IF(ISNA(VLOOKUP($A311, 'Source vs. Target'!$I:$L, 3, FALSE)), VLOOKUP($A311, 'Source vs. Target'!$M:$P, 3, FALSE), VLOOKUP($A311, 'Source vs. Target'!$I:$L, 3, FALSE))</f>
        <v>2.1962150931358299E-2</v>
      </c>
      <c r="J311">
        <f>IF(ISNA(VLOOKUP($A311, 'Source vs. Target'!$Q:$T, 3, FALSE)), VLOOKUP($A311, 'Source vs. Target'!$U:$X, 3, FALSE), VLOOKUP($A311, 'Source vs. Target'!$Q:$T, 3, FALSE))</f>
        <v>2.4512410163879301E-2</v>
      </c>
    </row>
    <row r="312" spans="1:10" x14ac:dyDescent="0.35">
      <c r="A312" s="6">
        <v>310</v>
      </c>
      <c r="B312" s="1">
        <f>VLOOKUP($A312, Parameters!$A$2:$J$1345, MATCH(B$1, Parameters!$1:$1, 0), FALSE)</f>
        <v>3000</v>
      </c>
      <c r="C312" s="1">
        <f>VLOOKUP($A312, Parameters!$A$2:$J$1345, MATCH(C$1, Parameters!$1:$1, 0), FALSE)</f>
        <v>2472.6999999999998</v>
      </c>
      <c r="D312" s="1">
        <f>VLOOKUP($A312, Parameters!$A$2:$J$1345, MATCH(D$1, Parameters!$1:$1, 0), FALSE)</f>
        <v>80</v>
      </c>
      <c r="E312" s="1">
        <f>VLOOKUP($A312, Parameters!$A$2:$J$1345, MATCH(E$1, Parameters!$1:$1, 0), FALSE)</f>
        <v>2.1229800000000001</v>
      </c>
      <c r="F312" s="1">
        <f>VLOOKUP($A312, Parameters!$A$2:$J$1345, MATCH(F$1, Parameters!$1:$1, 0), FALSE)</f>
        <v>4.3373799999999996</v>
      </c>
      <c r="G312" s="1">
        <f>VLOOKUP($A312, Parameters!$A$2:$J$1345, MATCH(G$1, Parameters!$1:$1, 0), FALSE)</f>
        <v>7.2261666258547752</v>
      </c>
      <c r="H312">
        <f>IF(ISNA(VLOOKUP($A312, 'Source vs. Target'!$A:$D, 3, FALSE)), VLOOKUP($A312, 'Source vs. Target'!$E:$H, 3, FALSE), VLOOKUP($A312, 'Source vs. Target'!$A:$D, 3, FALSE))</f>
        <v>2.7864469215273802E-2</v>
      </c>
      <c r="I312">
        <f>IF(ISNA(VLOOKUP($A312, 'Source vs. Target'!$I:$L, 3, FALSE)), VLOOKUP($A312, 'Source vs. Target'!$M:$P, 3, FALSE), VLOOKUP($A312, 'Source vs. Target'!$I:$L, 3, FALSE))</f>
        <v>3.3212788403034203E-2</v>
      </c>
      <c r="J312">
        <f>IF(ISNA(VLOOKUP($A312, 'Source vs. Target'!$Q:$T, 3, FALSE)), VLOOKUP($A312, 'Source vs. Target'!$U:$X, 3, FALSE), VLOOKUP($A312, 'Source vs. Target'!$Q:$T, 3, FALSE))</f>
        <v>3.6541122943162897E-2</v>
      </c>
    </row>
    <row r="313" spans="1:10" x14ac:dyDescent="0.35">
      <c r="A313" s="6">
        <v>311</v>
      </c>
      <c r="B313" s="1">
        <f>VLOOKUP($A313, Parameters!$A$2:$J$1345, MATCH(B$1, Parameters!$1:$1, 0), FALSE)</f>
        <v>3000</v>
      </c>
      <c r="C313" s="1">
        <f>VLOOKUP($A313, Parameters!$A$2:$J$1345, MATCH(C$1, Parameters!$1:$1, 0), FALSE)</f>
        <v>3709.1</v>
      </c>
      <c r="D313" s="1">
        <f>VLOOKUP($A313, Parameters!$A$2:$J$1345, MATCH(D$1, Parameters!$1:$1, 0), FALSE)</f>
        <v>80</v>
      </c>
      <c r="E313" s="1">
        <f>VLOOKUP($A313, Parameters!$A$2:$J$1345, MATCH(E$1, Parameters!$1:$1, 0), FALSE)</f>
        <v>2.1229800000000001</v>
      </c>
      <c r="F313" s="1">
        <f>VLOOKUP($A313, Parameters!$A$2:$J$1345, MATCH(F$1, Parameters!$1:$1, 0), FALSE)</f>
        <v>4.3373799999999996</v>
      </c>
      <c r="G313" s="1">
        <f>VLOOKUP($A313, Parameters!$A$2:$J$1345, MATCH(G$1, Parameters!$1:$1, 0), FALSE)</f>
        <v>7.2261666258547752</v>
      </c>
      <c r="H313">
        <f>IF(ISNA(VLOOKUP($A313, 'Source vs. Target'!$A:$D, 3, FALSE)), VLOOKUP($A313, 'Source vs. Target'!$E:$H, 3, FALSE), VLOOKUP($A313, 'Source vs. Target'!$A:$D, 3, FALSE))</f>
        <v>2.9159050434827801E-2</v>
      </c>
      <c r="I313">
        <f>IF(ISNA(VLOOKUP($A313, 'Source vs. Target'!$I:$L, 3, FALSE)), VLOOKUP($A313, 'Source vs. Target'!$M:$P, 3, FALSE), VLOOKUP($A313, 'Source vs. Target'!$I:$L, 3, FALSE))</f>
        <v>3.4880649298429399E-2</v>
      </c>
      <c r="J313">
        <f>IF(ISNA(VLOOKUP($A313, 'Source vs. Target'!$Q:$T, 3, FALSE)), VLOOKUP($A313, 'Source vs. Target'!$U:$X, 3, FALSE), VLOOKUP($A313, 'Source vs. Target'!$Q:$T, 3, FALSE))</f>
        <v>2.7912391349673198E-2</v>
      </c>
    </row>
    <row r="314" spans="1:10" x14ac:dyDescent="0.35">
      <c r="A314" s="6">
        <v>312</v>
      </c>
      <c r="B314" s="1">
        <f>VLOOKUP($A314, Parameters!$A$2:$J$1345, MATCH(B$1, Parameters!$1:$1, 0), FALSE)</f>
        <v>2000</v>
      </c>
      <c r="C314" s="1">
        <f>VLOOKUP($A314, Parameters!$A$2:$J$1345, MATCH(C$1, Parameters!$1:$1, 0), FALSE)</f>
        <v>176.62</v>
      </c>
      <c r="D314" s="1">
        <f>VLOOKUP($A314, Parameters!$A$2:$J$1345, MATCH(D$1, Parameters!$1:$1, 0), FALSE)</f>
        <v>80</v>
      </c>
      <c r="E314" s="1">
        <f>VLOOKUP($A314, Parameters!$A$2:$J$1345, MATCH(E$1, Parameters!$1:$1, 0), FALSE)</f>
        <v>3.6848200000000002</v>
      </c>
      <c r="F314" s="1">
        <f>VLOOKUP($A314, Parameters!$A$2:$J$1345, MATCH(F$1, Parameters!$1:$1, 0), FALSE)</f>
        <v>3.7266400000000002</v>
      </c>
      <c r="G314" s="1">
        <f>VLOOKUP($A314, Parameters!$A$2:$J$1345, MATCH(G$1, Parameters!$1:$1, 0), FALSE)</f>
        <v>2.3930752658728225</v>
      </c>
      <c r="H314">
        <f>IF(ISNA(VLOOKUP($A314, 'Source vs. Target'!$A:$D, 3, FALSE)), VLOOKUP($A314, 'Source vs. Target'!$E:$H, 3, FALSE), VLOOKUP($A314, 'Source vs. Target'!$A:$D, 3, FALSE))</f>
        <v>2.6046732440590799E-2</v>
      </c>
      <c r="I314">
        <f>IF(ISNA(VLOOKUP($A314, 'Source vs. Target'!$I:$L, 3, FALSE)), VLOOKUP($A314, 'Source vs. Target'!$M:$P, 3, FALSE), VLOOKUP($A314, 'Source vs. Target'!$I:$L, 3, FALSE))</f>
        <v>2.7357986196875499E-2</v>
      </c>
      <c r="J314">
        <f>IF(ISNA(VLOOKUP($A314, 'Source vs. Target'!$Q:$T, 3, FALSE)), VLOOKUP($A314, 'Source vs. Target'!$U:$X, 3, FALSE), VLOOKUP($A314, 'Source vs. Target'!$Q:$T, 3, FALSE))</f>
        <v>3.2980892807245199E-2</v>
      </c>
    </row>
    <row r="315" spans="1:10" x14ac:dyDescent="0.35">
      <c r="A315" s="6">
        <v>313</v>
      </c>
      <c r="B315" s="1">
        <f>VLOOKUP($A315, Parameters!$A$2:$J$1345, MATCH(B$1, Parameters!$1:$1, 0), FALSE)</f>
        <v>2000</v>
      </c>
      <c r="C315" s="1">
        <f>VLOOKUP($A315, Parameters!$A$2:$J$1345, MATCH(C$1, Parameters!$1:$1, 0), FALSE)</f>
        <v>1413</v>
      </c>
      <c r="D315" s="1">
        <f>VLOOKUP($A315, Parameters!$A$2:$J$1345, MATCH(D$1, Parameters!$1:$1, 0), FALSE)</f>
        <v>80</v>
      </c>
      <c r="E315" s="1">
        <f>VLOOKUP($A315, Parameters!$A$2:$J$1345, MATCH(E$1, Parameters!$1:$1, 0), FALSE)</f>
        <v>3.6848200000000002</v>
      </c>
      <c r="F315" s="1">
        <f>VLOOKUP($A315, Parameters!$A$2:$J$1345, MATCH(F$1, Parameters!$1:$1, 0), FALSE)</f>
        <v>3.7266400000000002</v>
      </c>
      <c r="G315" s="1">
        <f>VLOOKUP($A315, Parameters!$A$2:$J$1345, MATCH(G$1, Parameters!$1:$1, 0), FALSE)</f>
        <v>2.3930752658728225</v>
      </c>
      <c r="H315">
        <f>IF(ISNA(VLOOKUP($A315, 'Source vs. Target'!$A:$D, 3, FALSE)), VLOOKUP($A315, 'Source vs. Target'!$E:$H, 3, FALSE), VLOOKUP($A315, 'Source vs. Target'!$A:$D, 3, FALSE))</f>
        <v>3.3470060676336198E-2</v>
      </c>
      <c r="I315">
        <f>IF(ISNA(VLOOKUP($A315, 'Source vs. Target'!$I:$L, 3, FALSE)), VLOOKUP($A315, 'Source vs. Target'!$M:$P, 3, FALSE), VLOOKUP($A315, 'Source vs. Target'!$I:$L, 3, FALSE))</f>
        <v>3.1023878604173601E-2</v>
      </c>
      <c r="J315">
        <f>IF(ISNA(VLOOKUP($A315, 'Source vs. Target'!$Q:$T, 3, FALSE)), VLOOKUP($A315, 'Source vs. Target'!$U:$X, 3, FALSE), VLOOKUP($A315, 'Source vs. Target'!$Q:$T, 3, FALSE))</f>
        <v>3.3477686345577198E-2</v>
      </c>
    </row>
    <row r="316" spans="1:10" x14ac:dyDescent="0.35">
      <c r="A316" s="6">
        <v>314</v>
      </c>
      <c r="B316" s="1">
        <f>VLOOKUP($A316, Parameters!$A$2:$J$1345, MATCH(B$1, Parameters!$1:$1, 0), FALSE)</f>
        <v>2000</v>
      </c>
      <c r="C316" s="1">
        <f>VLOOKUP($A316, Parameters!$A$2:$J$1345, MATCH(C$1, Parameters!$1:$1, 0), FALSE)</f>
        <v>2649.4</v>
      </c>
      <c r="D316" s="1">
        <f>VLOOKUP($A316, Parameters!$A$2:$J$1345, MATCH(D$1, Parameters!$1:$1, 0), FALSE)</f>
        <v>80</v>
      </c>
      <c r="E316" s="1">
        <f>VLOOKUP($A316, Parameters!$A$2:$J$1345, MATCH(E$1, Parameters!$1:$1, 0), FALSE)</f>
        <v>3.6848200000000002</v>
      </c>
      <c r="F316" s="1">
        <f>VLOOKUP($A316, Parameters!$A$2:$J$1345, MATCH(F$1, Parameters!$1:$1, 0), FALSE)</f>
        <v>3.7266400000000002</v>
      </c>
      <c r="G316" s="1">
        <f>VLOOKUP($A316, Parameters!$A$2:$J$1345, MATCH(G$1, Parameters!$1:$1, 0), FALSE)</f>
        <v>2.3930752658728225</v>
      </c>
      <c r="H316">
        <f>IF(ISNA(VLOOKUP($A316, 'Source vs. Target'!$A:$D, 3, FALSE)), VLOOKUP($A316, 'Source vs. Target'!$E:$H, 3, FALSE), VLOOKUP($A316, 'Source vs. Target'!$A:$D, 3, FALSE))</f>
        <v>4.70945425331592E-2</v>
      </c>
      <c r="I316">
        <f>IF(ISNA(VLOOKUP($A316, 'Source vs. Target'!$I:$L, 3, FALSE)), VLOOKUP($A316, 'Source vs. Target'!$M:$P, 3, FALSE), VLOOKUP($A316, 'Source vs. Target'!$I:$L, 3, FALSE))</f>
        <v>4.7423299401998499E-2</v>
      </c>
      <c r="J316">
        <f>IF(ISNA(VLOOKUP($A316, 'Source vs. Target'!$Q:$T, 3, FALSE)), VLOOKUP($A316, 'Source vs. Target'!$U:$X, 3, FALSE), VLOOKUP($A316, 'Source vs. Target'!$Q:$T, 3, FALSE))</f>
        <v>5.1432184875011402E-2</v>
      </c>
    </row>
    <row r="317" spans="1:10" x14ac:dyDescent="0.35">
      <c r="A317" s="6">
        <v>315</v>
      </c>
      <c r="B317" s="1">
        <f>VLOOKUP($A317, Parameters!$A$2:$J$1345, MATCH(B$1, Parameters!$1:$1, 0), FALSE)</f>
        <v>2000</v>
      </c>
      <c r="C317" s="1">
        <f>VLOOKUP($A317, Parameters!$A$2:$J$1345, MATCH(C$1, Parameters!$1:$1, 0), FALSE)</f>
        <v>3885.7</v>
      </c>
      <c r="D317" s="1">
        <f>VLOOKUP($A317, Parameters!$A$2:$J$1345, MATCH(D$1, Parameters!$1:$1, 0), FALSE)</f>
        <v>80</v>
      </c>
      <c r="E317" s="1">
        <f>VLOOKUP($A317, Parameters!$A$2:$J$1345, MATCH(E$1, Parameters!$1:$1, 0), FALSE)</f>
        <v>3.6848200000000002</v>
      </c>
      <c r="F317" s="1">
        <f>VLOOKUP($A317, Parameters!$A$2:$J$1345, MATCH(F$1, Parameters!$1:$1, 0), FALSE)</f>
        <v>3.7266400000000002</v>
      </c>
      <c r="G317" s="1">
        <f>VLOOKUP($A317, Parameters!$A$2:$J$1345, MATCH(G$1, Parameters!$1:$1, 0), FALSE)</f>
        <v>2.3930752658728225</v>
      </c>
      <c r="H317">
        <f>IF(ISNA(VLOOKUP($A317, 'Source vs. Target'!$A:$D, 3, FALSE)), VLOOKUP($A317, 'Source vs. Target'!$E:$H, 3, FALSE), VLOOKUP($A317, 'Source vs. Target'!$A:$D, 3, FALSE))</f>
        <v>4.9696639180183397E-2</v>
      </c>
      <c r="I317">
        <f>IF(ISNA(VLOOKUP($A317, 'Source vs. Target'!$I:$L, 3, FALSE)), VLOOKUP($A317, 'Source vs. Target'!$M:$P, 3, FALSE), VLOOKUP($A317, 'Source vs. Target'!$I:$L, 3, FALSE))</f>
        <v>4.7333158552646602E-2</v>
      </c>
      <c r="J317">
        <f>IF(ISNA(VLOOKUP($A317, 'Source vs. Target'!$Q:$T, 3, FALSE)), VLOOKUP($A317, 'Source vs. Target'!$U:$X, 3, FALSE), VLOOKUP($A317, 'Source vs. Target'!$Q:$T, 3, FALSE))</f>
        <v>4.89157699048519E-2</v>
      </c>
    </row>
    <row r="318" spans="1:10" x14ac:dyDescent="0.35">
      <c r="A318" s="6">
        <v>316</v>
      </c>
      <c r="B318" s="1">
        <f>VLOOKUP($A318, Parameters!$A$2:$J$1345, MATCH(B$1, Parameters!$1:$1, 0), FALSE)</f>
        <v>3000</v>
      </c>
      <c r="C318" s="1">
        <f>VLOOKUP($A318, Parameters!$A$2:$J$1345, MATCH(C$1, Parameters!$1:$1, 0), FALSE)</f>
        <v>353.25</v>
      </c>
      <c r="D318" s="1">
        <f>VLOOKUP($A318, Parameters!$A$2:$J$1345, MATCH(D$1, Parameters!$1:$1, 0), FALSE)</f>
        <v>80</v>
      </c>
      <c r="E318" s="1">
        <f>VLOOKUP($A318, Parameters!$A$2:$J$1345, MATCH(E$1, Parameters!$1:$1, 0), FALSE)</f>
        <v>0.14468</v>
      </c>
      <c r="F318" s="1">
        <f>VLOOKUP($A318, Parameters!$A$2:$J$1345, MATCH(F$1, Parameters!$1:$1, 0), FALSE)</f>
        <v>5.8796600000000003</v>
      </c>
      <c r="G318" s="1">
        <f>VLOOKUP($A318, Parameters!$A$2:$J$1345, MATCH(G$1, Parameters!$1:$1, 0), FALSE)</f>
        <v>-1.9083870175509392</v>
      </c>
      <c r="H318">
        <f>IF(ISNA(VLOOKUP($A318, 'Source vs. Target'!$A:$D, 3, FALSE)), VLOOKUP($A318, 'Source vs. Target'!$E:$H, 3, FALSE), VLOOKUP($A318, 'Source vs. Target'!$A:$D, 3, FALSE))</f>
        <v>1.8901718780398299E-2</v>
      </c>
      <c r="I318">
        <f>IF(ISNA(VLOOKUP($A318, 'Source vs. Target'!$I:$L, 3, FALSE)), VLOOKUP($A318, 'Source vs. Target'!$M:$P, 3, FALSE), VLOOKUP($A318, 'Source vs. Target'!$I:$L, 3, FALSE))</f>
        <v>1.96248814463615E-2</v>
      </c>
      <c r="J318">
        <f>IF(ISNA(VLOOKUP($A318, 'Source vs. Target'!$Q:$T, 3, FALSE)), VLOOKUP($A318, 'Source vs. Target'!$U:$X, 3, FALSE), VLOOKUP($A318, 'Source vs. Target'!$Q:$T, 3, FALSE))</f>
        <v>1.9234821200370698E-2</v>
      </c>
    </row>
    <row r="319" spans="1:10" x14ac:dyDescent="0.35">
      <c r="A319" s="6">
        <v>317</v>
      </c>
      <c r="B319" s="1">
        <f>VLOOKUP($A319, Parameters!$A$2:$J$1345, MATCH(B$1, Parameters!$1:$1, 0), FALSE)</f>
        <v>3000</v>
      </c>
      <c r="C319" s="1">
        <f>VLOOKUP($A319, Parameters!$A$2:$J$1345, MATCH(C$1, Parameters!$1:$1, 0), FALSE)</f>
        <v>1589.6</v>
      </c>
      <c r="D319" s="1">
        <f>VLOOKUP($A319, Parameters!$A$2:$J$1345, MATCH(D$1, Parameters!$1:$1, 0), FALSE)</f>
        <v>80</v>
      </c>
      <c r="E319" s="1">
        <f>VLOOKUP($A319, Parameters!$A$2:$J$1345, MATCH(E$1, Parameters!$1:$1, 0), FALSE)</f>
        <v>0.14468</v>
      </c>
      <c r="F319" s="1">
        <f>VLOOKUP($A319, Parameters!$A$2:$J$1345, MATCH(F$1, Parameters!$1:$1, 0), FALSE)</f>
        <v>5.8796600000000003</v>
      </c>
      <c r="G319" s="1">
        <f>VLOOKUP($A319, Parameters!$A$2:$J$1345, MATCH(G$1, Parameters!$1:$1, 0), FALSE)</f>
        <v>-1.9083870175509392</v>
      </c>
      <c r="H319">
        <f>IF(ISNA(VLOOKUP($A319, 'Source vs. Target'!$A:$D, 3, FALSE)), VLOOKUP($A319, 'Source vs. Target'!$E:$H, 3, FALSE), VLOOKUP($A319, 'Source vs. Target'!$A:$D, 3, FALSE))</f>
        <v>3.2881300896406097E-2</v>
      </c>
      <c r="I319">
        <f>IF(ISNA(VLOOKUP($A319, 'Source vs. Target'!$I:$L, 3, FALSE)), VLOOKUP($A319, 'Source vs. Target'!$M:$P, 3, FALSE), VLOOKUP($A319, 'Source vs. Target'!$I:$L, 3, FALSE))</f>
        <v>3.3202983438968603E-2</v>
      </c>
      <c r="J319">
        <f>IF(ISNA(VLOOKUP($A319, 'Source vs. Target'!$Q:$T, 3, FALSE)), VLOOKUP($A319, 'Source vs. Target'!$U:$X, 3, FALSE), VLOOKUP($A319, 'Source vs. Target'!$Q:$T, 3, FALSE))</f>
        <v>2.20255479216575E-2</v>
      </c>
    </row>
    <row r="320" spans="1:10" x14ac:dyDescent="0.35">
      <c r="A320" s="6">
        <v>318</v>
      </c>
      <c r="B320" s="1">
        <f>VLOOKUP($A320, Parameters!$A$2:$J$1345, MATCH(B$1, Parameters!$1:$1, 0), FALSE)</f>
        <v>3000</v>
      </c>
      <c r="C320" s="1">
        <f>VLOOKUP($A320, Parameters!$A$2:$J$1345, MATCH(C$1, Parameters!$1:$1, 0), FALSE)</f>
        <v>2826</v>
      </c>
      <c r="D320" s="1">
        <f>VLOOKUP($A320, Parameters!$A$2:$J$1345, MATCH(D$1, Parameters!$1:$1, 0), FALSE)</f>
        <v>80</v>
      </c>
      <c r="E320" s="1">
        <f>VLOOKUP($A320, Parameters!$A$2:$J$1345, MATCH(E$1, Parameters!$1:$1, 0), FALSE)</f>
        <v>0.14468</v>
      </c>
      <c r="F320" s="1">
        <f>VLOOKUP($A320, Parameters!$A$2:$J$1345, MATCH(F$1, Parameters!$1:$1, 0), FALSE)</f>
        <v>5.8796600000000003</v>
      </c>
      <c r="G320" s="1">
        <f>VLOOKUP($A320, Parameters!$A$2:$J$1345, MATCH(G$1, Parameters!$1:$1, 0), FALSE)</f>
        <v>-1.9083870175509392</v>
      </c>
      <c r="H320">
        <f>IF(ISNA(VLOOKUP($A320, 'Source vs. Target'!$A:$D, 3, FALSE)), VLOOKUP($A320, 'Source vs. Target'!$E:$H, 3, FALSE), VLOOKUP($A320, 'Source vs. Target'!$A:$D, 3, FALSE))</f>
        <v>3.9883807301521301E-2</v>
      </c>
      <c r="I320">
        <f>IF(ISNA(VLOOKUP($A320, 'Source vs. Target'!$I:$L, 3, FALSE)), VLOOKUP($A320, 'Source vs. Target'!$M:$P, 3, FALSE), VLOOKUP($A320, 'Source vs. Target'!$I:$L, 3, FALSE))</f>
        <v>3.7597876042127602E-2</v>
      </c>
      <c r="J320">
        <f>IF(ISNA(VLOOKUP($A320, 'Source vs. Target'!$Q:$T, 3, FALSE)), VLOOKUP($A320, 'Source vs. Target'!$U:$X, 3, FALSE), VLOOKUP($A320, 'Source vs. Target'!$Q:$T, 3, FALSE))</f>
        <v>3.8471218198537799E-2</v>
      </c>
    </row>
    <row r="321" spans="1:10" x14ac:dyDescent="0.35">
      <c r="A321" s="6">
        <v>319</v>
      </c>
      <c r="B321" s="1">
        <f>VLOOKUP($A321, Parameters!$A$2:$J$1345, MATCH(B$1, Parameters!$1:$1, 0), FALSE)</f>
        <v>3000</v>
      </c>
      <c r="C321" s="1">
        <f>VLOOKUP($A321, Parameters!$A$2:$J$1345, MATCH(C$1, Parameters!$1:$1, 0), FALSE)</f>
        <v>4062.4</v>
      </c>
      <c r="D321" s="1">
        <f>VLOOKUP($A321, Parameters!$A$2:$J$1345, MATCH(D$1, Parameters!$1:$1, 0), FALSE)</f>
        <v>80</v>
      </c>
      <c r="E321" s="1">
        <f>VLOOKUP($A321, Parameters!$A$2:$J$1345, MATCH(E$1, Parameters!$1:$1, 0), FALSE)</f>
        <v>0.14468</v>
      </c>
      <c r="F321" s="1">
        <f>VLOOKUP($A321, Parameters!$A$2:$J$1345, MATCH(F$1, Parameters!$1:$1, 0), FALSE)</f>
        <v>5.8796600000000003</v>
      </c>
      <c r="G321" s="1">
        <f>VLOOKUP($A321, Parameters!$A$2:$J$1345, MATCH(G$1, Parameters!$1:$1, 0), FALSE)</f>
        <v>-1.9083870175509392</v>
      </c>
      <c r="H321">
        <f>IF(ISNA(VLOOKUP($A321, 'Source vs. Target'!$A:$D, 3, FALSE)), VLOOKUP($A321, 'Source vs. Target'!$E:$H, 3, FALSE), VLOOKUP($A321, 'Source vs. Target'!$A:$D, 3, FALSE))</f>
        <v>5.3707744926214197E-2</v>
      </c>
      <c r="I321">
        <f>IF(ISNA(VLOOKUP($A321, 'Source vs. Target'!$I:$L, 3, FALSE)), VLOOKUP($A321, 'Source vs. Target'!$M:$P, 3, FALSE), VLOOKUP($A321, 'Source vs. Target'!$I:$L, 3, FALSE))</f>
        <v>4.66155335307121E-2</v>
      </c>
      <c r="J321">
        <f>IF(ISNA(VLOOKUP($A321, 'Source vs. Target'!$Q:$T, 3, FALSE)), VLOOKUP($A321, 'Source vs. Target'!$U:$X, 3, FALSE), VLOOKUP($A321, 'Source vs. Target'!$Q:$T, 3, FALSE))</f>
        <v>4.9423538148403098E-2</v>
      </c>
    </row>
    <row r="322" spans="1:10" x14ac:dyDescent="0.35">
      <c r="A322" s="6">
        <v>320</v>
      </c>
      <c r="B322" s="1">
        <f>VLOOKUP($A322, Parameters!$A$2:$J$1345, MATCH(B$1, Parameters!$1:$1, 0), FALSE)</f>
        <v>1000</v>
      </c>
      <c r="C322" s="1">
        <f>VLOOKUP($A322, Parameters!$A$2:$J$1345, MATCH(C$1, Parameters!$1:$1, 0), FALSE)</f>
        <v>529.87</v>
      </c>
      <c r="D322" s="1">
        <f>VLOOKUP($A322, Parameters!$A$2:$J$1345, MATCH(D$1, Parameters!$1:$1, 0), FALSE)</f>
        <v>80</v>
      </c>
      <c r="E322" s="1">
        <f>VLOOKUP($A322, Parameters!$A$2:$J$1345, MATCH(E$1, Parameters!$1:$1, 0), FALSE)</f>
        <v>4.8204000000000002</v>
      </c>
      <c r="F322" s="1">
        <f>VLOOKUP($A322, Parameters!$A$2:$J$1345, MATCH(F$1, Parameters!$1:$1, 0), FALSE)</f>
        <v>3.5423900000000001</v>
      </c>
      <c r="G322" s="1">
        <f>VLOOKUP($A322, Parameters!$A$2:$J$1345, MATCH(G$1, Parameters!$1:$1, 0), FALSE)</f>
        <v>1.9274289766295711</v>
      </c>
      <c r="H322">
        <f>IF(ISNA(VLOOKUP($A322, 'Source vs. Target'!$A:$D, 3, FALSE)), VLOOKUP($A322, 'Source vs. Target'!$E:$H, 3, FALSE), VLOOKUP($A322, 'Source vs. Target'!$A:$D, 3, FALSE))</f>
        <v>2.2961415350437098E-2</v>
      </c>
      <c r="I322">
        <f>IF(ISNA(VLOOKUP($A322, 'Source vs. Target'!$I:$L, 3, FALSE)), VLOOKUP($A322, 'Source vs. Target'!$M:$P, 3, FALSE), VLOOKUP($A322, 'Source vs. Target'!$I:$L, 3, FALSE))</f>
        <v>2.4641161784529599E-2</v>
      </c>
      <c r="J322">
        <f>IF(ISNA(VLOOKUP($A322, 'Source vs. Target'!$Q:$T, 3, FALSE)), VLOOKUP($A322, 'Source vs. Target'!$U:$X, 3, FALSE), VLOOKUP($A322, 'Source vs. Target'!$Q:$T, 3, FALSE))</f>
        <v>2.75655705481767E-2</v>
      </c>
    </row>
    <row r="323" spans="1:10" x14ac:dyDescent="0.35">
      <c r="A323" s="6">
        <v>321</v>
      </c>
      <c r="B323" s="1">
        <f>VLOOKUP($A323, Parameters!$A$2:$J$1345, MATCH(B$1, Parameters!$1:$1, 0), FALSE)</f>
        <v>1000</v>
      </c>
      <c r="C323" s="1">
        <f>VLOOKUP($A323, Parameters!$A$2:$J$1345, MATCH(C$1, Parameters!$1:$1, 0), FALSE)</f>
        <v>1766.2</v>
      </c>
      <c r="D323" s="1">
        <f>VLOOKUP($A323, Parameters!$A$2:$J$1345, MATCH(D$1, Parameters!$1:$1, 0), FALSE)</f>
        <v>80</v>
      </c>
      <c r="E323" s="1">
        <f>VLOOKUP($A323, Parameters!$A$2:$J$1345, MATCH(E$1, Parameters!$1:$1, 0), FALSE)</f>
        <v>4.8204000000000002</v>
      </c>
      <c r="F323" s="1">
        <f>VLOOKUP($A323, Parameters!$A$2:$J$1345, MATCH(F$1, Parameters!$1:$1, 0), FALSE)</f>
        <v>3.5423900000000001</v>
      </c>
      <c r="G323" s="1">
        <f>VLOOKUP($A323, Parameters!$A$2:$J$1345, MATCH(G$1, Parameters!$1:$1, 0), FALSE)</f>
        <v>1.9274289766295711</v>
      </c>
      <c r="H323">
        <f>IF(ISNA(VLOOKUP($A323, 'Source vs. Target'!$A:$D, 3, FALSE)), VLOOKUP($A323, 'Source vs. Target'!$E:$H, 3, FALSE), VLOOKUP($A323, 'Source vs. Target'!$A:$D, 3, FALSE))</f>
        <v>3.1072340905666299E-2</v>
      </c>
      <c r="I323">
        <f>IF(ISNA(VLOOKUP($A323, 'Source vs. Target'!$I:$L, 3, FALSE)), VLOOKUP($A323, 'Source vs. Target'!$M:$P, 3, FALSE), VLOOKUP($A323, 'Source vs. Target'!$I:$L, 3, FALSE))</f>
        <v>2.81219016760587E-2</v>
      </c>
      <c r="J323">
        <f>IF(ISNA(VLOOKUP($A323, 'Source vs. Target'!$Q:$T, 3, FALSE)), VLOOKUP($A323, 'Source vs. Target'!$U:$X, 3, FALSE), VLOOKUP($A323, 'Source vs. Target'!$Q:$T, 3, FALSE))</f>
        <v>3.0420487746596302E-2</v>
      </c>
    </row>
    <row r="324" spans="1:10" x14ac:dyDescent="0.35">
      <c r="A324" s="6">
        <v>322</v>
      </c>
      <c r="B324" s="1">
        <f>VLOOKUP($A324, Parameters!$A$2:$J$1345, MATCH(B$1, Parameters!$1:$1, 0), FALSE)</f>
        <v>1000</v>
      </c>
      <c r="C324" s="1">
        <f>VLOOKUP($A324, Parameters!$A$2:$J$1345, MATCH(C$1, Parameters!$1:$1, 0), FALSE)</f>
        <v>3002.6</v>
      </c>
      <c r="D324" s="1">
        <f>VLOOKUP($A324, Parameters!$A$2:$J$1345, MATCH(D$1, Parameters!$1:$1, 0), FALSE)</f>
        <v>80</v>
      </c>
      <c r="E324" s="1">
        <f>VLOOKUP($A324, Parameters!$A$2:$J$1345, MATCH(E$1, Parameters!$1:$1, 0), FALSE)</f>
        <v>4.8204000000000002</v>
      </c>
      <c r="F324" s="1">
        <f>VLOOKUP($A324, Parameters!$A$2:$J$1345, MATCH(F$1, Parameters!$1:$1, 0), FALSE)</f>
        <v>3.5423900000000001</v>
      </c>
      <c r="G324" s="1">
        <f>VLOOKUP($A324, Parameters!$A$2:$J$1345, MATCH(G$1, Parameters!$1:$1, 0), FALSE)</f>
        <v>1.9274289766295711</v>
      </c>
      <c r="H324">
        <f>IF(ISNA(VLOOKUP($A324, 'Source vs. Target'!$A:$D, 3, FALSE)), VLOOKUP($A324, 'Source vs. Target'!$E:$H, 3, FALSE), VLOOKUP($A324, 'Source vs. Target'!$A:$D, 3, FALSE))</f>
        <v>5.1639877259731203E-2</v>
      </c>
      <c r="I324">
        <f>IF(ISNA(VLOOKUP($A324, 'Source vs. Target'!$I:$L, 3, FALSE)), VLOOKUP($A324, 'Source vs. Target'!$M:$P, 3, FALSE), VLOOKUP($A324, 'Source vs. Target'!$I:$L, 3, FALSE))</f>
        <v>5.75473494827747E-2</v>
      </c>
      <c r="J324">
        <f>IF(ISNA(VLOOKUP($A324, 'Source vs. Target'!$Q:$T, 3, FALSE)), VLOOKUP($A324, 'Source vs. Target'!$U:$X, 3, FALSE), VLOOKUP($A324, 'Source vs. Target'!$Q:$T, 3, FALSE))</f>
        <v>5.9512924402952097E-2</v>
      </c>
    </row>
    <row r="325" spans="1:10" x14ac:dyDescent="0.35">
      <c r="A325" s="6">
        <v>323</v>
      </c>
      <c r="B325" s="1">
        <f>VLOOKUP($A325, Parameters!$A$2:$J$1345, MATCH(B$1, Parameters!$1:$1, 0), FALSE)</f>
        <v>1000</v>
      </c>
      <c r="C325" s="1">
        <f>VLOOKUP($A325, Parameters!$A$2:$J$1345, MATCH(C$1, Parameters!$1:$1, 0), FALSE)</f>
        <v>4239</v>
      </c>
      <c r="D325" s="1">
        <f>VLOOKUP($A325, Parameters!$A$2:$J$1345, MATCH(D$1, Parameters!$1:$1, 0), FALSE)</f>
        <v>80</v>
      </c>
      <c r="E325" s="1">
        <f>VLOOKUP($A325, Parameters!$A$2:$J$1345, MATCH(E$1, Parameters!$1:$1, 0), FALSE)</f>
        <v>4.8204000000000002</v>
      </c>
      <c r="F325" s="1">
        <f>VLOOKUP($A325, Parameters!$A$2:$J$1345, MATCH(F$1, Parameters!$1:$1, 0), FALSE)</f>
        <v>3.5423900000000001</v>
      </c>
      <c r="G325" s="1">
        <f>VLOOKUP($A325, Parameters!$A$2:$J$1345, MATCH(G$1, Parameters!$1:$1, 0), FALSE)</f>
        <v>1.9274289766295711</v>
      </c>
      <c r="H325">
        <f>IF(ISNA(VLOOKUP($A325, 'Source vs. Target'!$A:$D, 3, FALSE)), VLOOKUP($A325, 'Source vs. Target'!$E:$H, 3, FALSE), VLOOKUP($A325, 'Source vs. Target'!$A:$D, 3, FALSE))</f>
        <v>6.1949588358402197E-2</v>
      </c>
      <c r="I325">
        <f>IF(ISNA(VLOOKUP($A325, 'Source vs. Target'!$I:$L, 3, FALSE)), VLOOKUP($A325, 'Source vs. Target'!$M:$P, 3, FALSE), VLOOKUP($A325, 'Source vs. Target'!$I:$L, 3, FALSE))</f>
        <v>6.7089900374412495E-2</v>
      </c>
      <c r="J325">
        <f>IF(ISNA(VLOOKUP($A325, 'Source vs. Target'!$Q:$T, 3, FALSE)), VLOOKUP($A325, 'Source vs. Target'!$U:$X, 3, FALSE), VLOOKUP($A325, 'Source vs. Target'!$Q:$T, 3, FALSE))</f>
        <v>6.8741858005523598E-2</v>
      </c>
    </row>
    <row r="326" spans="1:10" x14ac:dyDescent="0.35">
      <c r="A326" s="6">
        <v>324</v>
      </c>
      <c r="B326" s="1">
        <f>VLOOKUP($A326, Parameters!$A$2:$J$1345, MATCH(B$1, Parameters!$1:$1, 0), FALSE)</f>
        <v>500</v>
      </c>
      <c r="C326" s="1">
        <f>VLOOKUP($A326, Parameters!$A$2:$J$1345, MATCH(C$1, Parameters!$1:$1, 0), FALSE)</f>
        <v>706.5</v>
      </c>
      <c r="D326" s="1">
        <f>VLOOKUP($A326, Parameters!$A$2:$J$1345, MATCH(D$1, Parameters!$1:$1, 0), FALSE)</f>
        <v>80</v>
      </c>
      <c r="E326" s="1">
        <f>VLOOKUP($A326, Parameters!$A$2:$J$1345, MATCH(E$1, Parameters!$1:$1, 0), FALSE)</f>
        <v>2.3444600000000002</v>
      </c>
      <c r="F326" s="1">
        <f>VLOOKUP($A326, Parameters!$A$2:$J$1345, MATCH(F$1, Parameters!$1:$1, 0), FALSE)</f>
        <v>3.9376000000000002</v>
      </c>
      <c r="G326" s="1">
        <f>VLOOKUP($A326, Parameters!$A$2:$J$1345, MATCH(G$1, Parameters!$1:$1, 0), FALSE)</f>
        <v>1.462568702061946</v>
      </c>
      <c r="H326">
        <f>IF(ISNA(VLOOKUP($A326, 'Source vs. Target'!$A:$D, 3, FALSE)), VLOOKUP($A326, 'Source vs. Target'!$E:$H, 3, FALSE), VLOOKUP($A326, 'Source vs. Target'!$A:$D, 3, FALSE))</f>
        <v>4.7657888382673201E-2</v>
      </c>
      <c r="I326">
        <f>IF(ISNA(VLOOKUP($A326, 'Source vs. Target'!$I:$L, 3, FALSE)), VLOOKUP($A326, 'Source vs. Target'!$M:$P, 3, FALSE), VLOOKUP($A326, 'Source vs. Target'!$I:$L, 3, FALSE))</f>
        <v>4.86584827303886E-2</v>
      </c>
      <c r="J326">
        <f>IF(ISNA(VLOOKUP($A326, 'Source vs. Target'!$Q:$T, 3, FALSE)), VLOOKUP($A326, 'Source vs. Target'!$U:$X, 3, FALSE), VLOOKUP($A326, 'Source vs. Target'!$Q:$T, 3, FALSE))</f>
        <v>5.2882123738527298E-2</v>
      </c>
    </row>
    <row r="327" spans="1:10" x14ac:dyDescent="0.35">
      <c r="A327" s="6">
        <v>325</v>
      </c>
      <c r="B327" s="1">
        <f>VLOOKUP($A327, Parameters!$A$2:$J$1345, MATCH(B$1, Parameters!$1:$1, 0), FALSE)</f>
        <v>500</v>
      </c>
      <c r="C327" s="1">
        <f>VLOOKUP($A327, Parameters!$A$2:$J$1345, MATCH(C$1, Parameters!$1:$1, 0), FALSE)</f>
        <v>1942.9</v>
      </c>
      <c r="D327" s="1">
        <f>VLOOKUP($A327, Parameters!$A$2:$J$1345, MATCH(D$1, Parameters!$1:$1, 0), FALSE)</f>
        <v>80</v>
      </c>
      <c r="E327" s="1">
        <f>VLOOKUP($A327, Parameters!$A$2:$J$1345, MATCH(E$1, Parameters!$1:$1, 0), FALSE)</f>
        <v>2.3444600000000002</v>
      </c>
      <c r="F327" s="1">
        <f>VLOOKUP($A327, Parameters!$A$2:$J$1345, MATCH(F$1, Parameters!$1:$1, 0), FALSE)</f>
        <v>3.9376000000000002</v>
      </c>
      <c r="G327" s="1">
        <f>VLOOKUP($A327, Parameters!$A$2:$J$1345, MATCH(G$1, Parameters!$1:$1, 0), FALSE)</f>
        <v>1.462568702061946</v>
      </c>
      <c r="H327">
        <f>IF(ISNA(VLOOKUP($A327, 'Source vs. Target'!$A:$D, 3, FALSE)), VLOOKUP($A327, 'Source vs. Target'!$E:$H, 3, FALSE), VLOOKUP($A327, 'Source vs. Target'!$A:$D, 3, FALSE))</f>
        <v>4.9336709082126597E-2</v>
      </c>
      <c r="I327">
        <f>IF(ISNA(VLOOKUP($A327, 'Source vs. Target'!$I:$L, 3, FALSE)), VLOOKUP($A327, 'Source vs. Target'!$M:$P, 3, FALSE), VLOOKUP($A327, 'Source vs. Target'!$I:$L, 3, FALSE))</f>
        <v>4.9839217215776402E-2</v>
      </c>
      <c r="J327">
        <f>IF(ISNA(VLOOKUP($A327, 'Source vs. Target'!$Q:$T, 3, FALSE)), VLOOKUP($A327, 'Source vs. Target'!$U:$X, 3, FALSE), VLOOKUP($A327, 'Source vs. Target'!$Q:$T, 3, FALSE))</f>
        <v>4.8599865287542302E-2</v>
      </c>
    </row>
    <row r="328" spans="1:10" x14ac:dyDescent="0.35">
      <c r="A328" s="6">
        <v>326</v>
      </c>
      <c r="B328" s="1">
        <f>VLOOKUP($A328, Parameters!$A$2:$J$1345, MATCH(B$1, Parameters!$1:$1, 0), FALSE)</f>
        <v>500</v>
      </c>
      <c r="C328" s="1">
        <f>VLOOKUP($A328, Parameters!$A$2:$J$1345, MATCH(C$1, Parameters!$1:$1, 0), FALSE)</f>
        <v>3179.2</v>
      </c>
      <c r="D328" s="1">
        <f>VLOOKUP($A328, Parameters!$A$2:$J$1345, MATCH(D$1, Parameters!$1:$1, 0), FALSE)</f>
        <v>80</v>
      </c>
      <c r="E328" s="1">
        <f>VLOOKUP($A328, Parameters!$A$2:$J$1345, MATCH(E$1, Parameters!$1:$1, 0), FALSE)</f>
        <v>2.3444600000000002</v>
      </c>
      <c r="F328" s="1">
        <f>VLOOKUP($A328, Parameters!$A$2:$J$1345, MATCH(F$1, Parameters!$1:$1, 0), FALSE)</f>
        <v>3.9376000000000002</v>
      </c>
      <c r="G328" s="1">
        <f>VLOOKUP($A328, Parameters!$A$2:$J$1345, MATCH(G$1, Parameters!$1:$1, 0), FALSE)</f>
        <v>1.462568702061946</v>
      </c>
      <c r="H328">
        <f>IF(ISNA(VLOOKUP($A328, 'Source vs. Target'!$A:$D, 3, FALSE)), VLOOKUP($A328, 'Source vs. Target'!$E:$H, 3, FALSE), VLOOKUP($A328, 'Source vs. Target'!$A:$D, 3, FALSE))</f>
        <v>6.1118789017200401E-2</v>
      </c>
      <c r="I328">
        <f>IF(ISNA(VLOOKUP($A328, 'Source vs. Target'!$I:$L, 3, FALSE)), VLOOKUP($A328, 'Source vs. Target'!$M:$P, 3, FALSE), VLOOKUP($A328, 'Source vs. Target'!$I:$L, 3, FALSE))</f>
        <v>6.4559899270534502E-2</v>
      </c>
      <c r="J328">
        <f>IF(ISNA(VLOOKUP($A328, 'Source vs. Target'!$Q:$T, 3, FALSE)), VLOOKUP($A328, 'Source vs. Target'!$U:$X, 3, FALSE), VLOOKUP($A328, 'Source vs. Target'!$Q:$T, 3, FALSE))</f>
        <v>6.6480167210101998E-2</v>
      </c>
    </row>
    <row r="329" spans="1:10" x14ac:dyDescent="0.35">
      <c r="A329" s="6">
        <v>327</v>
      </c>
      <c r="B329" s="1">
        <f>VLOOKUP($A329, Parameters!$A$2:$J$1345, MATCH(B$1, Parameters!$1:$1, 0), FALSE)</f>
        <v>500</v>
      </c>
      <c r="C329" s="1">
        <f>VLOOKUP($A329, Parameters!$A$2:$J$1345, MATCH(C$1, Parameters!$1:$1, 0), FALSE)</f>
        <v>4415.6000000000004</v>
      </c>
      <c r="D329" s="1">
        <f>VLOOKUP($A329, Parameters!$A$2:$J$1345, MATCH(D$1, Parameters!$1:$1, 0), FALSE)</f>
        <v>80</v>
      </c>
      <c r="E329" s="1">
        <f>VLOOKUP($A329, Parameters!$A$2:$J$1345, MATCH(E$1, Parameters!$1:$1, 0), FALSE)</f>
        <v>2.3444600000000002</v>
      </c>
      <c r="F329" s="1">
        <f>VLOOKUP($A329, Parameters!$A$2:$J$1345, MATCH(F$1, Parameters!$1:$1, 0), FALSE)</f>
        <v>3.9376000000000002</v>
      </c>
      <c r="G329" s="1">
        <f>VLOOKUP($A329, Parameters!$A$2:$J$1345, MATCH(G$1, Parameters!$1:$1, 0), FALSE)</f>
        <v>1.462568702061946</v>
      </c>
      <c r="H329">
        <f>IF(ISNA(VLOOKUP($A329, 'Source vs. Target'!$A:$D, 3, FALSE)), VLOOKUP($A329, 'Source vs. Target'!$E:$H, 3, FALSE), VLOOKUP($A329, 'Source vs. Target'!$A:$D, 3, FALSE))</f>
        <v>4.2185332626104299E-2</v>
      </c>
      <c r="I329">
        <f>IF(ISNA(VLOOKUP($A329, 'Source vs. Target'!$I:$L, 3, FALSE)), VLOOKUP($A329, 'Source vs. Target'!$M:$P, 3, FALSE), VLOOKUP($A329, 'Source vs. Target'!$I:$L, 3, FALSE))</f>
        <v>7.1336872875690405E-2</v>
      </c>
      <c r="J329">
        <f>IF(ISNA(VLOOKUP($A329, 'Source vs. Target'!$Q:$T, 3, FALSE)), VLOOKUP($A329, 'Source vs. Target'!$U:$X, 3, FALSE), VLOOKUP($A329, 'Source vs. Target'!$Q:$T, 3, FALSE))</f>
        <v>8.6432136595249107E-2</v>
      </c>
    </row>
    <row r="330" spans="1:10" x14ac:dyDescent="0.35">
      <c r="A330" s="6">
        <v>328</v>
      </c>
      <c r="B330" s="1">
        <f>VLOOKUP($A330, Parameters!$A$2:$J$1345, MATCH(B$1, Parameters!$1:$1, 0), FALSE)</f>
        <v>3000</v>
      </c>
      <c r="C330" s="1">
        <f>VLOOKUP($A330, Parameters!$A$2:$J$1345, MATCH(C$1, Parameters!$1:$1, 0), FALSE)</f>
        <v>883.12</v>
      </c>
      <c r="D330" s="1">
        <f>VLOOKUP($A330, Parameters!$A$2:$J$1345, MATCH(D$1, Parameters!$1:$1, 0), FALSE)</f>
        <v>80</v>
      </c>
      <c r="E330" s="1">
        <f>VLOOKUP($A330, Parameters!$A$2:$J$1345, MATCH(E$1, Parameters!$1:$1, 0), FALSE)</f>
        <v>5.6858399999999998</v>
      </c>
      <c r="F330" s="1">
        <f>VLOOKUP($A330, Parameters!$A$2:$J$1345, MATCH(F$1, Parameters!$1:$1, 0), FALSE)</f>
        <v>6.2666599999999999</v>
      </c>
      <c r="G330" s="1">
        <f>VLOOKUP($A330, Parameters!$A$2:$J$1345, MATCH(G$1, Parameters!$1:$1, 0), FALSE)</f>
        <v>-1.5937533330050133</v>
      </c>
      <c r="H330">
        <f>IF(ISNA(VLOOKUP($A330, 'Source vs. Target'!$A:$D, 3, FALSE)), VLOOKUP($A330, 'Source vs. Target'!$E:$H, 3, FALSE), VLOOKUP($A330, 'Source vs. Target'!$A:$D, 3, FALSE))</f>
        <v>1.97841394692659E-2</v>
      </c>
      <c r="I330">
        <f>IF(ISNA(VLOOKUP($A330, 'Source vs. Target'!$I:$L, 3, FALSE)), VLOOKUP($A330, 'Source vs. Target'!$M:$P, 3, FALSE), VLOOKUP($A330, 'Source vs. Target'!$I:$L, 3, FALSE))</f>
        <v>1.5627667307853699E-2</v>
      </c>
      <c r="J330">
        <f>IF(ISNA(VLOOKUP($A330, 'Source vs. Target'!$Q:$T, 3, FALSE)), VLOOKUP($A330, 'Source vs. Target'!$U:$X, 3, FALSE), VLOOKUP($A330, 'Source vs. Target'!$Q:$T, 3, FALSE))</f>
        <v>1.8528772518038701E-2</v>
      </c>
    </row>
    <row r="331" spans="1:10" x14ac:dyDescent="0.35">
      <c r="A331" s="6">
        <v>329</v>
      </c>
      <c r="B331" s="1">
        <f>VLOOKUP($A331, Parameters!$A$2:$J$1345, MATCH(B$1, Parameters!$1:$1, 0), FALSE)</f>
        <v>3000</v>
      </c>
      <c r="C331" s="1">
        <f>VLOOKUP($A331, Parameters!$A$2:$J$1345, MATCH(C$1, Parameters!$1:$1, 0), FALSE)</f>
        <v>2119.5</v>
      </c>
      <c r="D331" s="1">
        <f>VLOOKUP($A331, Parameters!$A$2:$J$1345, MATCH(D$1, Parameters!$1:$1, 0), FALSE)</f>
        <v>80</v>
      </c>
      <c r="E331" s="1">
        <f>VLOOKUP($A331, Parameters!$A$2:$J$1345, MATCH(E$1, Parameters!$1:$1, 0), FALSE)</f>
        <v>5.6858399999999998</v>
      </c>
      <c r="F331" s="1">
        <f>VLOOKUP($A331, Parameters!$A$2:$J$1345, MATCH(F$1, Parameters!$1:$1, 0), FALSE)</f>
        <v>6.2666599999999999</v>
      </c>
      <c r="G331" s="1">
        <f>VLOOKUP($A331, Parameters!$A$2:$J$1345, MATCH(G$1, Parameters!$1:$1, 0), FALSE)</f>
        <v>-1.5937533330050133</v>
      </c>
      <c r="H331">
        <f>IF(ISNA(VLOOKUP($A331, 'Source vs. Target'!$A:$D, 3, FALSE)), VLOOKUP($A331, 'Source vs. Target'!$E:$H, 3, FALSE), VLOOKUP($A331, 'Source vs. Target'!$A:$D, 3, FALSE))</f>
        <v>3.5404983907937997E-2</v>
      </c>
      <c r="I331">
        <f>IF(ISNA(VLOOKUP($A331, 'Source vs. Target'!$I:$L, 3, FALSE)), VLOOKUP($A331, 'Source vs. Target'!$M:$P, 3, FALSE), VLOOKUP($A331, 'Source vs. Target'!$I:$L, 3, FALSE))</f>
        <v>3.3202279359102201E-2</v>
      </c>
      <c r="J331">
        <f>IF(ISNA(VLOOKUP($A331, 'Source vs. Target'!$Q:$T, 3, FALSE)), VLOOKUP($A331, 'Source vs. Target'!$U:$X, 3, FALSE), VLOOKUP($A331, 'Source vs. Target'!$Q:$T, 3, FALSE))</f>
        <v>3.40541750192642E-2</v>
      </c>
    </row>
    <row r="332" spans="1:10" x14ac:dyDescent="0.35">
      <c r="A332" s="6">
        <v>330</v>
      </c>
      <c r="B332" s="1">
        <f>VLOOKUP($A332, Parameters!$A$2:$J$1345, MATCH(B$1, Parameters!$1:$1, 0), FALSE)</f>
        <v>3000</v>
      </c>
      <c r="C332" s="1">
        <f>VLOOKUP($A332, Parameters!$A$2:$J$1345, MATCH(C$1, Parameters!$1:$1, 0), FALSE)</f>
        <v>3355.9</v>
      </c>
      <c r="D332" s="1">
        <f>VLOOKUP($A332, Parameters!$A$2:$J$1345, MATCH(D$1, Parameters!$1:$1, 0), FALSE)</f>
        <v>80</v>
      </c>
      <c r="E332" s="1">
        <f>VLOOKUP($A332, Parameters!$A$2:$J$1345, MATCH(E$1, Parameters!$1:$1, 0), FALSE)</f>
        <v>5.6858399999999998</v>
      </c>
      <c r="F332" s="1">
        <f>VLOOKUP($A332, Parameters!$A$2:$J$1345, MATCH(F$1, Parameters!$1:$1, 0), FALSE)</f>
        <v>6.2666599999999999</v>
      </c>
      <c r="G332" s="1">
        <f>VLOOKUP($A332, Parameters!$A$2:$J$1345, MATCH(G$1, Parameters!$1:$1, 0), FALSE)</f>
        <v>-1.5937533330050133</v>
      </c>
      <c r="H332">
        <f>IF(ISNA(VLOOKUP($A332, 'Source vs. Target'!$A:$D, 3, FALSE)), VLOOKUP($A332, 'Source vs. Target'!$E:$H, 3, FALSE), VLOOKUP($A332, 'Source vs. Target'!$A:$D, 3, FALSE))</f>
        <v>4.4484667479991899E-2</v>
      </c>
      <c r="I332">
        <f>IF(ISNA(VLOOKUP($A332, 'Source vs. Target'!$I:$L, 3, FALSE)), VLOOKUP($A332, 'Source vs. Target'!$M:$P, 3, FALSE), VLOOKUP($A332, 'Source vs. Target'!$I:$L, 3, FALSE))</f>
        <v>2.6306599378585802E-2</v>
      </c>
      <c r="J332">
        <f>IF(ISNA(VLOOKUP($A332, 'Source vs. Target'!$Q:$T, 3, FALSE)), VLOOKUP($A332, 'Source vs. Target'!$U:$X, 3, FALSE), VLOOKUP($A332, 'Source vs. Target'!$Q:$T, 3, FALSE))</f>
        <v>4.42625656723976E-2</v>
      </c>
    </row>
    <row r="333" spans="1:10" x14ac:dyDescent="0.35">
      <c r="A333" s="6">
        <v>331</v>
      </c>
      <c r="B333" s="1">
        <f>VLOOKUP($A333, Parameters!$A$2:$J$1345, MATCH(B$1, Parameters!$1:$1, 0), FALSE)</f>
        <v>3000</v>
      </c>
      <c r="C333" s="1">
        <f>VLOOKUP($A333, Parameters!$A$2:$J$1345, MATCH(C$1, Parameters!$1:$1, 0), FALSE)</f>
        <v>4673.8</v>
      </c>
      <c r="D333" s="1">
        <f>VLOOKUP($A333, Parameters!$A$2:$J$1345, MATCH(D$1, Parameters!$1:$1, 0), FALSE)</f>
        <v>80</v>
      </c>
      <c r="E333" s="1">
        <f>VLOOKUP($A333, Parameters!$A$2:$J$1345, MATCH(E$1, Parameters!$1:$1, 0), FALSE)</f>
        <v>5.6858399999999998</v>
      </c>
      <c r="F333" s="1">
        <f>VLOOKUP($A333, Parameters!$A$2:$J$1345, MATCH(F$1, Parameters!$1:$1, 0), FALSE)</f>
        <v>6.2666599999999999</v>
      </c>
      <c r="G333" s="1">
        <f>VLOOKUP($A333, Parameters!$A$2:$J$1345, MATCH(G$1, Parameters!$1:$1, 0), FALSE)</f>
        <v>-1.5937533330050133</v>
      </c>
      <c r="H333">
        <f>IF(ISNA(VLOOKUP($A333, 'Source vs. Target'!$A:$D, 3, FALSE)), VLOOKUP($A333, 'Source vs. Target'!$E:$H, 3, FALSE), VLOOKUP($A333, 'Source vs. Target'!$A:$D, 3, FALSE))</f>
        <v>3.6616258323192499E-2</v>
      </c>
      <c r="I333">
        <f>IF(ISNA(VLOOKUP($A333, 'Source vs. Target'!$I:$L, 3, FALSE)), VLOOKUP($A333, 'Source vs. Target'!$M:$P, 3, FALSE), VLOOKUP($A333, 'Source vs. Target'!$I:$L, 3, FALSE))</f>
        <v>4.4022172689437797E-2</v>
      </c>
      <c r="J333">
        <f>IF(ISNA(VLOOKUP($A333, 'Source vs. Target'!$Q:$T, 3, FALSE)), VLOOKUP($A333, 'Source vs. Target'!$U:$X, 3, FALSE), VLOOKUP($A333, 'Source vs. Target'!$Q:$T, 3, FALSE))</f>
        <v>2.75113210082054E-2</v>
      </c>
    </row>
    <row r="334" spans="1:10" x14ac:dyDescent="0.35">
      <c r="A334" s="6">
        <v>332</v>
      </c>
      <c r="B334" s="1">
        <f>VLOOKUP($A334, Parameters!$A$2:$J$1345, MATCH(B$1, Parameters!$1:$1, 0), FALSE)</f>
        <v>1000</v>
      </c>
      <c r="C334" s="1">
        <f>VLOOKUP($A334, Parameters!$A$2:$J$1345, MATCH(C$1, Parameters!$1:$1, 0), FALSE)</f>
        <v>1059.7</v>
      </c>
      <c r="D334" s="1">
        <f>VLOOKUP($A334, Parameters!$A$2:$J$1345, MATCH(D$1, Parameters!$1:$1, 0), FALSE)</f>
        <v>80</v>
      </c>
      <c r="E334" s="1">
        <f>VLOOKUP($A334, Parameters!$A$2:$J$1345, MATCH(E$1, Parameters!$1:$1, 0), FALSE)</f>
        <v>6.1886900000000002</v>
      </c>
      <c r="F334" s="1">
        <f>VLOOKUP($A334, Parameters!$A$2:$J$1345, MATCH(F$1, Parameters!$1:$1, 0), FALSE)</f>
        <v>5.4025999999999996</v>
      </c>
      <c r="G334" s="1">
        <f>VLOOKUP($A334, Parameters!$A$2:$J$1345, MATCH(G$1, Parameters!$1:$1, 0), FALSE)</f>
        <v>-2.5597706436536578</v>
      </c>
      <c r="H334">
        <f>IF(ISNA(VLOOKUP($A334, 'Source vs. Target'!$A:$D, 3, FALSE)), VLOOKUP($A334, 'Source vs. Target'!$E:$H, 3, FALSE), VLOOKUP($A334, 'Source vs. Target'!$A:$D, 3, FALSE))</f>
        <v>2.9158385470509501E-2</v>
      </c>
      <c r="I334">
        <f>IF(ISNA(VLOOKUP($A334, 'Source vs. Target'!$I:$L, 3, FALSE)), VLOOKUP($A334, 'Source vs. Target'!$M:$P, 3, FALSE), VLOOKUP($A334, 'Source vs. Target'!$I:$L, 3, FALSE))</f>
        <v>2.77162622660398E-2</v>
      </c>
      <c r="J334">
        <f>IF(ISNA(VLOOKUP($A334, 'Source vs. Target'!$Q:$T, 3, FALSE)), VLOOKUP($A334, 'Source vs. Target'!$U:$X, 3, FALSE), VLOOKUP($A334, 'Source vs. Target'!$Q:$T, 3, FALSE))</f>
        <v>3.9802562445402097E-2</v>
      </c>
    </row>
    <row r="335" spans="1:10" x14ac:dyDescent="0.35">
      <c r="A335" s="6">
        <v>333</v>
      </c>
      <c r="B335" s="1">
        <f>VLOOKUP($A335, Parameters!$A$2:$J$1345, MATCH(B$1, Parameters!$1:$1, 0), FALSE)</f>
        <v>1000</v>
      </c>
      <c r="C335" s="1">
        <f>VLOOKUP($A335, Parameters!$A$2:$J$1345, MATCH(C$1, Parameters!$1:$1, 0), FALSE)</f>
        <v>2296.1</v>
      </c>
      <c r="D335" s="1">
        <f>VLOOKUP($A335, Parameters!$A$2:$J$1345, MATCH(D$1, Parameters!$1:$1, 0), FALSE)</f>
        <v>80</v>
      </c>
      <c r="E335" s="1">
        <f>VLOOKUP($A335, Parameters!$A$2:$J$1345, MATCH(E$1, Parameters!$1:$1, 0), FALSE)</f>
        <v>6.1886900000000002</v>
      </c>
      <c r="F335" s="1">
        <f>VLOOKUP($A335, Parameters!$A$2:$J$1345, MATCH(F$1, Parameters!$1:$1, 0), FALSE)</f>
        <v>5.4025999999999996</v>
      </c>
      <c r="G335" s="1">
        <f>VLOOKUP($A335, Parameters!$A$2:$J$1345, MATCH(G$1, Parameters!$1:$1, 0), FALSE)</f>
        <v>-2.5597706436536578</v>
      </c>
      <c r="H335">
        <f>IF(ISNA(VLOOKUP($A335, 'Source vs. Target'!$A:$D, 3, FALSE)), VLOOKUP($A335, 'Source vs. Target'!$E:$H, 3, FALSE), VLOOKUP($A335, 'Source vs. Target'!$A:$D, 3, FALSE))</f>
        <v>3.3542469143867402E-2</v>
      </c>
      <c r="I335">
        <f>IF(ISNA(VLOOKUP($A335, 'Source vs. Target'!$I:$L, 3, FALSE)), VLOOKUP($A335, 'Source vs. Target'!$M:$P, 3, FALSE), VLOOKUP($A335, 'Source vs. Target'!$I:$L, 3, FALSE))</f>
        <v>2.8118237853050201E-2</v>
      </c>
      <c r="J335">
        <f>IF(ISNA(VLOOKUP($A335, 'Source vs. Target'!$Q:$T, 3, FALSE)), VLOOKUP($A335, 'Source vs. Target'!$U:$X, 3, FALSE), VLOOKUP($A335, 'Source vs. Target'!$Q:$T, 3, FALSE))</f>
        <v>4.5939721167087499E-2</v>
      </c>
    </row>
    <row r="336" spans="1:10" x14ac:dyDescent="0.35">
      <c r="A336" s="6">
        <v>334</v>
      </c>
      <c r="B336" s="1">
        <f>VLOOKUP($A336, Parameters!$A$2:$J$1345, MATCH(B$1, Parameters!$1:$1, 0), FALSE)</f>
        <v>1000</v>
      </c>
      <c r="C336" s="1">
        <f>VLOOKUP($A336, Parameters!$A$2:$J$1345, MATCH(C$1, Parameters!$1:$1, 0), FALSE)</f>
        <v>3532.5</v>
      </c>
      <c r="D336" s="1">
        <f>VLOOKUP($A336, Parameters!$A$2:$J$1345, MATCH(D$1, Parameters!$1:$1, 0), FALSE)</f>
        <v>80</v>
      </c>
      <c r="E336" s="1">
        <f>VLOOKUP($A336, Parameters!$A$2:$J$1345, MATCH(E$1, Parameters!$1:$1, 0), FALSE)</f>
        <v>6.1886900000000002</v>
      </c>
      <c r="F336" s="1">
        <f>VLOOKUP($A336, Parameters!$A$2:$J$1345, MATCH(F$1, Parameters!$1:$1, 0), FALSE)</f>
        <v>5.4025999999999996</v>
      </c>
      <c r="G336" s="1">
        <f>VLOOKUP($A336, Parameters!$A$2:$J$1345, MATCH(G$1, Parameters!$1:$1, 0), FALSE)</f>
        <v>-2.5597706436536578</v>
      </c>
      <c r="H336">
        <f>IF(ISNA(VLOOKUP($A336, 'Source vs. Target'!$A:$D, 3, FALSE)), VLOOKUP($A336, 'Source vs. Target'!$E:$H, 3, FALSE), VLOOKUP($A336, 'Source vs. Target'!$A:$D, 3, FALSE))</f>
        <v>6.1891842633485697E-2</v>
      </c>
      <c r="I336">
        <f>IF(ISNA(VLOOKUP($A336, 'Source vs. Target'!$I:$L, 3, FALSE)), VLOOKUP($A336, 'Source vs. Target'!$M:$P, 3, FALSE), VLOOKUP($A336, 'Source vs. Target'!$I:$L, 3, FALSE))</f>
        <v>5.2503317594528198E-2</v>
      </c>
      <c r="J336">
        <f>IF(ISNA(VLOOKUP($A336, 'Source vs. Target'!$Q:$T, 3, FALSE)), VLOOKUP($A336, 'Source vs. Target'!$U:$X, 3, FALSE), VLOOKUP($A336, 'Source vs. Target'!$Q:$T, 3, FALSE))</f>
        <v>6.6711932420730494E-2</v>
      </c>
    </row>
    <row r="337" spans="1:10" x14ac:dyDescent="0.35">
      <c r="A337" s="6">
        <v>335</v>
      </c>
      <c r="B337" s="1">
        <f>VLOOKUP($A337, Parameters!$A$2:$J$1345, MATCH(B$1, Parameters!$1:$1, 0), FALSE)</f>
        <v>1000</v>
      </c>
      <c r="C337" s="1">
        <f>VLOOKUP($A337, Parameters!$A$2:$J$1345, MATCH(C$1, Parameters!$1:$1, 0), FALSE)</f>
        <v>7322.7</v>
      </c>
      <c r="D337" s="1">
        <f>VLOOKUP($A337, Parameters!$A$2:$J$1345, MATCH(D$1, Parameters!$1:$1, 0), FALSE)</f>
        <v>80</v>
      </c>
      <c r="E337" s="1">
        <f>VLOOKUP($A337, Parameters!$A$2:$J$1345, MATCH(E$1, Parameters!$1:$1, 0), FALSE)</f>
        <v>6.1886900000000002</v>
      </c>
      <c r="F337" s="1">
        <f>VLOOKUP($A337, Parameters!$A$2:$J$1345, MATCH(F$1, Parameters!$1:$1, 0), FALSE)</f>
        <v>5.4025999999999996</v>
      </c>
      <c r="G337" s="1">
        <f>VLOOKUP($A337, Parameters!$A$2:$J$1345, MATCH(G$1, Parameters!$1:$1, 0), FALSE)</f>
        <v>-2.5597706436536578</v>
      </c>
      <c r="H337">
        <f>IF(ISNA(VLOOKUP($A337, 'Source vs. Target'!$A:$D, 3, FALSE)), VLOOKUP($A337, 'Source vs. Target'!$E:$H, 3, FALSE), VLOOKUP($A337, 'Source vs. Target'!$A:$D, 3, FALSE))</f>
        <v>0.124379694461822</v>
      </c>
      <c r="I337">
        <f>IF(ISNA(VLOOKUP($A337, 'Source vs. Target'!$I:$L, 3, FALSE)), VLOOKUP($A337, 'Source vs. Target'!$M:$P, 3, FALSE), VLOOKUP($A337, 'Source vs. Target'!$I:$L, 3, FALSE))</f>
        <v>0.13682194054126701</v>
      </c>
      <c r="J337">
        <f>IF(ISNA(VLOOKUP($A337, 'Source vs. Target'!$Q:$T, 3, FALSE)), VLOOKUP($A337, 'Source vs. Target'!$U:$X, 3, FALSE), VLOOKUP($A337, 'Source vs. Target'!$Q:$T, 3, FALSE))</f>
        <v>0.104630261659622</v>
      </c>
    </row>
    <row r="338" spans="1:10" x14ac:dyDescent="0.35">
      <c r="A338" s="6">
        <v>336</v>
      </c>
      <c r="B338" s="1">
        <f>VLOOKUP($A338, Parameters!$A$2:$J$1345, MATCH(B$1, Parameters!$1:$1, 0), FALSE)</f>
        <v>2000</v>
      </c>
      <c r="C338" s="1">
        <f>VLOOKUP($A338, Parameters!$A$2:$J$1345, MATCH(C$1, Parameters!$1:$1, 0), FALSE)</f>
        <v>20</v>
      </c>
      <c r="D338" s="1">
        <f>VLOOKUP($A338, Parameters!$A$2:$J$1345, MATCH(D$1, Parameters!$1:$1, 0), FALSE)</f>
        <v>80</v>
      </c>
      <c r="E338" s="1">
        <f>VLOOKUP($A338, Parameters!$A$2:$J$1345, MATCH(E$1, Parameters!$1:$1, 0), FALSE)</f>
        <v>1.88805</v>
      </c>
      <c r="F338" s="1">
        <f>VLOOKUP($A338, Parameters!$A$2:$J$1345, MATCH(F$1, Parameters!$1:$1, 0), FALSE)</f>
        <v>4.5650599999999999</v>
      </c>
      <c r="G338" s="1">
        <f>VLOOKUP($A338, Parameters!$A$2:$J$1345, MATCH(G$1, Parameters!$1:$1, 0), FALSE)</f>
        <v>6.7518370879612037</v>
      </c>
      <c r="H338">
        <f>IF(ISNA(VLOOKUP($A338, 'Source vs. Target'!$A:$D, 3, FALSE)), VLOOKUP($A338, 'Source vs. Target'!$E:$H, 3, FALSE), VLOOKUP($A338, 'Source vs. Target'!$A:$D, 3, FALSE))</f>
        <v>1.7255112528800898E-2</v>
      </c>
      <c r="I338">
        <f>IF(ISNA(VLOOKUP($A338, 'Source vs. Target'!$I:$L, 3, FALSE)), VLOOKUP($A338, 'Source vs. Target'!$M:$P, 3, FALSE), VLOOKUP($A338, 'Source vs. Target'!$I:$L, 3, FALSE))</f>
        <v>1.80210079997777E-2</v>
      </c>
      <c r="J338">
        <f>IF(ISNA(VLOOKUP($A338, 'Source vs. Target'!$Q:$T, 3, FALSE)), VLOOKUP($A338, 'Source vs. Target'!$U:$X, 3, FALSE), VLOOKUP($A338, 'Source vs. Target'!$Q:$T, 3, FALSE))</f>
        <v>1.82324312627315E-2</v>
      </c>
    </row>
    <row r="339" spans="1:10" x14ac:dyDescent="0.35">
      <c r="A339" s="6">
        <v>337</v>
      </c>
      <c r="B339" s="1">
        <f>VLOOKUP($A339, Parameters!$A$2:$J$1345, MATCH(B$1, Parameters!$1:$1, 0), FALSE)</f>
        <v>2000</v>
      </c>
      <c r="C339" s="1">
        <f>VLOOKUP($A339, Parameters!$A$2:$J$1345, MATCH(C$1, Parameters!$1:$1, 0), FALSE)</f>
        <v>1236.4000000000001</v>
      </c>
      <c r="D339" s="1">
        <f>VLOOKUP($A339, Parameters!$A$2:$J$1345, MATCH(D$1, Parameters!$1:$1, 0), FALSE)</f>
        <v>80</v>
      </c>
      <c r="E339" s="1">
        <f>VLOOKUP($A339, Parameters!$A$2:$J$1345, MATCH(E$1, Parameters!$1:$1, 0), FALSE)</f>
        <v>1.88805</v>
      </c>
      <c r="F339" s="1">
        <f>VLOOKUP($A339, Parameters!$A$2:$J$1345, MATCH(F$1, Parameters!$1:$1, 0), FALSE)</f>
        <v>4.5650599999999999</v>
      </c>
      <c r="G339" s="1">
        <f>VLOOKUP($A339, Parameters!$A$2:$J$1345, MATCH(G$1, Parameters!$1:$1, 0), FALSE)</f>
        <v>6.7518370879612037</v>
      </c>
      <c r="H339">
        <f>IF(ISNA(VLOOKUP($A339, 'Source vs. Target'!$A:$D, 3, FALSE)), VLOOKUP($A339, 'Source vs. Target'!$E:$H, 3, FALSE), VLOOKUP($A339, 'Source vs. Target'!$A:$D, 3, FALSE))</f>
        <v>3.0134418979287099E-2</v>
      </c>
      <c r="I339">
        <f>IF(ISNA(VLOOKUP($A339, 'Source vs. Target'!$I:$L, 3, FALSE)), VLOOKUP($A339, 'Source vs. Target'!$M:$P, 3, FALSE), VLOOKUP($A339, 'Source vs. Target'!$I:$L, 3, FALSE))</f>
        <v>3.2466627657413399E-2</v>
      </c>
      <c r="J339">
        <f>IF(ISNA(VLOOKUP($A339, 'Source vs. Target'!$Q:$T, 3, FALSE)), VLOOKUP($A339, 'Source vs. Target'!$U:$X, 3, FALSE), VLOOKUP($A339, 'Source vs. Target'!$Q:$T, 3, FALSE))</f>
        <v>3.5432364791631699E-2</v>
      </c>
    </row>
    <row r="340" spans="1:10" x14ac:dyDescent="0.35">
      <c r="A340" s="6">
        <v>338</v>
      </c>
      <c r="B340" s="1">
        <f>VLOOKUP($A340, Parameters!$A$2:$J$1345, MATCH(B$1, Parameters!$1:$1, 0), FALSE)</f>
        <v>2000</v>
      </c>
      <c r="C340" s="1">
        <f>VLOOKUP($A340, Parameters!$A$2:$J$1345, MATCH(C$1, Parameters!$1:$1, 0), FALSE)</f>
        <v>2472.6999999999998</v>
      </c>
      <c r="D340" s="1">
        <f>VLOOKUP($A340, Parameters!$A$2:$J$1345, MATCH(D$1, Parameters!$1:$1, 0), FALSE)</f>
        <v>80</v>
      </c>
      <c r="E340" s="1">
        <f>VLOOKUP($A340, Parameters!$A$2:$J$1345, MATCH(E$1, Parameters!$1:$1, 0), FALSE)</f>
        <v>1.88805</v>
      </c>
      <c r="F340" s="1">
        <f>VLOOKUP($A340, Parameters!$A$2:$J$1345, MATCH(F$1, Parameters!$1:$1, 0), FALSE)</f>
        <v>4.5650599999999999</v>
      </c>
      <c r="G340" s="1">
        <f>VLOOKUP($A340, Parameters!$A$2:$J$1345, MATCH(G$1, Parameters!$1:$1, 0), FALSE)</f>
        <v>6.7518370879612037</v>
      </c>
      <c r="H340">
        <f>IF(ISNA(VLOOKUP($A340, 'Source vs. Target'!$A:$D, 3, FALSE)), VLOOKUP($A340, 'Source vs. Target'!$E:$H, 3, FALSE), VLOOKUP($A340, 'Source vs. Target'!$A:$D, 3, FALSE))</f>
        <v>4.05485741794109E-2</v>
      </c>
      <c r="I340">
        <f>IF(ISNA(VLOOKUP($A340, 'Source vs. Target'!$I:$L, 3, FALSE)), VLOOKUP($A340, 'Source vs. Target'!$M:$P, 3, FALSE), VLOOKUP($A340, 'Source vs. Target'!$I:$L, 3, FALSE))</f>
        <v>3.81258837878704E-2</v>
      </c>
      <c r="J340">
        <f>IF(ISNA(VLOOKUP($A340, 'Source vs. Target'!$Q:$T, 3, FALSE)), VLOOKUP($A340, 'Source vs. Target'!$U:$X, 3, FALSE), VLOOKUP($A340, 'Source vs. Target'!$Q:$T, 3, FALSE))</f>
        <v>5.50236105918884E-2</v>
      </c>
    </row>
    <row r="341" spans="1:10" x14ac:dyDescent="0.35">
      <c r="A341" s="6">
        <v>339</v>
      </c>
      <c r="B341" s="1">
        <f>VLOOKUP($A341, Parameters!$A$2:$J$1345, MATCH(B$1, Parameters!$1:$1, 0), FALSE)</f>
        <v>2000</v>
      </c>
      <c r="C341" s="1">
        <f>VLOOKUP($A341, Parameters!$A$2:$J$1345, MATCH(C$1, Parameters!$1:$1, 0), FALSE)</f>
        <v>3709.1</v>
      </c>
      <c r="D341" s="1">
        <f>VLOOKUP($A341, Parameters!$A$2:$J$1345, MATCH(D$1, Parameters!$1:$1, 0), FALSE)</f>
        <v>80</v>
      </c>
      <c r="E341" s="1">
        <f>VLOOKUP($A341, Parameters!$A$2:$J$1345, MATCH(E$1, Parameters!$1:$1, 0), FALSE)</f>
        <v>1.88805</v>
      </c>
      <c r="F341" s="1">
        <f>VLOOKUP($A341, Parameters!$A$2:$J$1345, MATCH(F$1, Parameters!$1:$1, 0), FALSE)</f>
        <v>4.5650599999999999</v>
      </c>
      <c r="G341" s="1">
        <f>VLOOKUP($A341, Parameters!$A$2:$J$1345, MATCH(G$1, Parameters!$1:$1, 0), FALSE)</f>
        <v>6.7518370879612037</v>
      </c>
      <c r="H341">
        <f>IF(ISNA(VLOOKUP($A341, 'Source vs. Target'!$A:$D, 3, FALSE)), VLOOKUP($A341, 'Source vs. Target'!$E:$H, 3, FALSE), VLOOKUP($A341, 'Source vs. Target'!$A:$D, 3, FALSE))</f>
        <v>5.3248841315507799E-2</v>
      </c>
      <c r="I341">
        <f>IF(ISNA(VLOOKUP($A341, 'Source vs. Target'!$I:$L, 3, FALSE)), VLOOKUP($A341, 'Source vs. Target'!$M:$P, 3, FALSE), VLOOKUP($A341, 'Source vs. Target'!$I:$L, 3, FALSE))</f>
        <v>5.6624047458171803E-2</v>
      </c>
      <c r="J341">
        <f>IF(ISNA(VLOOKUP($A341, 'Source vs. Target'!$Q:$T, 3, FALSE)), VLOOKUP($A341, 'Source vs. Target'!$U:$X, 3, FALSE), VLOOKUP($A341, 'Source vs. Target'!$Q:$T, 3, FALSE))</f>
        <v>6.4708001911640098E-2</v>
      </c>
    </row>
    <row r="342" spans="1:10" x14ac:dyDescent="0.35">
      <c r="A342" s="6">
        <v>340</v>
      </c>
      <c r="B342" s="1">
        <f>VLOOKUP($A342, Parameters!$A$2:$J$1345, MATCH(B$1, Parameters!$1:$1, 0), FALSE)</f>
        <v>3000</v>
      </c>
      <c r="C342" s="1">
        <f>VLOOKUP($A342, Parameters!$A$2:$J$1345, MATCH(C$1, Parameters!$1:$1, 0), FALSE)</f>
        <v>176.62</v>
      </c>
      <c r="D342" s="1">
        <f>VLOOKUP($A342, Parameters!$A$2:$J$1345, MATCH(D$1, Parameters!$1:$1, 0), FALSE)</f>
        <v>80</v>
      </c>
      <c r="E342" s="1">
        <f>VLOOKUP($A342, Parameters!$A$2:$J$1345, MATCH(E$1, Parameters!$1:$1, 0), FALSE)</f>
        <v>2.3938000000000001</v>
      </c>
      <c r="F342" s="1">
        <f>VLOOKUP($A342, Parameters!$A$2:$J$1345, MATCH(F$1, Parameters!$1:$1, 0), FALSE)</f>
        <v>4.6379099999999998</v>
      </c>
      <c r="G342" s="1">
        <f>VLOOKUP($A342, Parameters!$A$2:$J$1345, MATCH(G$1, Parameters!$1:$1, 0), FALSE)</f>
        <v>7.2124869318084102</v>
      </c>
      <c r="H342">
        <f>IF(ISNA(VLOOKUP($A342, 'Source vs. Target'!$A:$D, 3, FALSE)), VLOOKUP($A342, 'Source vs. Target'!$E:$H, 3, FALSE), VLOOKUP($A342, 'Source vs. Target'!$A:$D, 3, FALSE))</f>
        <v>1.90395601093769E-2</v>
      </c>
      <c r="I342">
        <f>IF(ISNA(VLOOKUP($A342, 'Source vs. Target'!$I:$L, 3, FALSE)), VLOOKUP($A342, 'Source vs. Target'!$M:$P, 3, FALSE), VLOOKUP($A342, 'Source vs. Target'!$I:$L, 3, FALSE))</f>
        <v>2.2196026518940901E-2</v>
      </c>
      <c r="J342">
        <f>IF(ISNA(VLOOKUP($A342, 'Source vs. Target'!$Q:$T, 3, FALSE)), VLOOKUP($A342, 'Source vs. Target'!$U:$X, 3, FALSE), VLOOKUP($A342, 'Source vs. Target'!$Q:$T, 3, FALSE))</f>
        <v>2.38345451653003E-2</v>
      </c>
    </row>
    <row r="343" spans="1:10" x14ac:dyDescent="0.35">
      <c r="A343" s="6">
        <v>341</v>
      </c>
      <c r="B343" s="1">
        <f>VLOOKUP($A343, Parameters!$A$2:$J$1345, MATCH(B$1, Parameters!$1:$1, 0), FALSE)</f>
        <v>3000</v>
      </c>
      <c r="C343" s="1">
        <f>VLOOKUP($A343, Parameters!$A$2:$J$1345, MATCH(C$1, Parameters!$1:$1, 0), FALSE)</f>
        <v>1413</v>
      </c>
      <c r="D343" s="1">
        <f>VLOOKUP($A343, Parameters!$A$2:$J$1345, MATCH(D$1, Parameters!$1:$1, 0), FALSE)</f>
        <v>80</v>
      </c>
      <c r="E343" s="1">
        <f>VLOOKUP($A343, Parameters!$A$2:$J$1345, MATCH(E$1, Parameters!$1:$1, 0), FALSE)</f>
        <v>2.3938000000000001</v>
      </c>
      <c r="F343" s="1">
        <f>VLOOKUP($A343, Parameters!$A$2:$J$1345, MATCH(F$1, Parameters!$1:$1, 0), FALSE)</f>
        <v>4.6379099999999998</v>
      </c>
      <c r="G343" s="1">
        <f>VLOOKUP($A343, Parameters!$A$2:$J$1345, MATCH(G$1, Parameters!$1:$1, 0), FALSE)</f>
        <v>7.2124869318084102</v>
      </c>
      <c r="H343">
        <f>IF(ISNA(VLOOKUP($A343, 'Source vs. Target'!$A:$D, 3, FALSE)), VLOOKUP($A343, 'Source vs. Target'!$E:$H, 3, FALSE), VLOOKUP($A343, 'Source vs. Target'!$A:$D, 3, FALSE))</f>
        <v>2.47482098639011E-2</v>
      </c>
      <c r="I343">
        <f>IF(ISNA(VLOOKUP($A343, 'Source vs. Target'!$I:$L, 3, FALSE)), VLOOKUP($A343, 'Source vs. Target'!$M:$P, 3, FALSE), VLOOKUP($A343, 'Source vs. Target'!$I:$L, 3, FALSE))</f>
        <v>2.4026215076446499E-2</v>
      </c>
      <c r="J343">
        <f>IF(ISNA(VLOOKUP($A343, 'Source vs. Target'!$Q:$T, 3, FALSE)), VLOOKUP($A343, 'Source vs. Target'!$U:$X, 3, FALSE), VLOOKUP($A343, 'Source vs. Target'!$Q:$T, 3, FALSE))</f>
        <v>2.6047589257359501E-2</v>
      </c>
    </row>
    <row r="344" spans="1:10" x14ac:dyDescent="0.35">
      <c r="A344" s="6">
        <v>342</v>
      </c>
      <c r="B344" s="1">
        <f>VLOOKUP($A344, Parameters!$A$2:$J$1345, MATCH(B$1, Parameters!$1:$1, 0), FALSE)</f>
        <v>3000</v>
      </c>
      <c r="C344" s="1">
        <f>VLOOKUP($A344, Parameters!$A$2:$J$1345, MATCH(C$1, Parameters!$1:$1, 0), FALSE)</f>
        <v>2649.4</v>
      </c>
      <c r="D344" s="1">
        <f>VLOOKUP($A344, Parameters!$A$2:$J$1345, MATCH(D$1, Parameters!$1:$1, 0), FALSE)</f>
        <v>80</v>
      </c>
      <c r="E344" s="1">
        <f>VLOOKUP($A344, Parameters!$A$2:$J$1345, MATCH(E$1, Parameters!$1:$1, 0), FALSE)</f>
        <v>2.3938000000000001</v>
      </c>
      <c r="F344" s="1">
        <f>VLOOKUP($A344, Parameters!$A$2:$J$1345, MATCH(F$1, Parameters!$1:$1, 0), FALSE)</f>
        <v>4.6379099999999998</v>
      </c>
      <c r="G344" s="1">
        <f>VLOOKUP($A344, Parameters!$A$2:$J$1345, MATCH(G$1, Parameters!$1:$1, 0), FALSE)</f>
        <v>7.2124869318084102</v>
      </c>
      <c r="H344">
        <f>IF(ISNA(VLOOKUP($A344, 'Source vs. Target'!$A:$D, 3, FALSE)), VLOOKUP($A344, 'Source vs. Target'!$E:$H, 3, FALSE), VLOOKUP($A344, 'Source vs. Target'!$A:$D, 3, FALSE))</f>
        <v>2.7415858581662102E-2</v>
      </c>
      <c r="I344">
        <f>IF(ISNA(VLOOKUP($A344, 'Source vs. Target'!$I:$L, 3, FALSE)), VLOOKUP($A344, 'Source vs. Target'!$M:$P, 3, FALSE), VLOOKUP($A344, 'Source vs. Target'!$I:$L, 3, FALSE))</f>
        <v>2.3536918684840199E-2</v>
      </c>
      <c r="J344">
        <f>IF(ISNA(VLOOKUP($A344, 'Source vs. Target'!$Q:$T, 3, FALSE)), VLOOKUP($A344, 'Source vs. Target'!$U:$X, 3, FALSE), VLOOKUP($A344, 'Source vs. Target'!$Q:$T, 3, FALSE))</f>
        <v>3.3590089529752697E-2</v>
      </c>
    </row>
    <row r="345" spans="1:10" x14ac:dyDescent="0.35">
      <c r="A345" s="6">
        <v>343</v>
      </c>
      <c r="B345" s="1">
        <f>VLOOKUP($A345, Parameters!$A$2:$J$1345, MATCH(B$1, Parameters!$1:$1, 0), FALSE)</f>
        <v>3000</v>
      </c>
      <c r="C345" s="1">
        <f>VLOOKUP($A345, Parameters!$A$2:$J$1345, MATCH(C$1, Parameters!$1:$1, 0), FALSE)</f>
        <v>3885.7</v>
      </c>
      <c r="D345" s="1">
        <f>VLOOKUP($A345, Parameters!$A$2:$J$1345, MATCH(D$1, Parameters!$1:$1, 0), FALSE)</f>
        <v>80</v>
      </c>
      <c r="E345" s="1">
        <f>VLOOKUP($A345, Parameters!$A$2:$J$1345, MATCH(E$1, Parameters!$1:$1, 0), FALSE)</f>
        <v>2.3938000000000001</v>
      </c>
      <c r="F345" s="1">
        <f>VLOOKUP($A345, Parameters!$A$2:$J$1345, MATCH(F$1, Parameters!$1:$1, 0), FALSE)</f>
        <v>4.6379099999999998</v>
      </c>
      <c r="G345" s="1">
        <f>VLOOKUP($A345, Parameters!$A$2:$J$1345, MATCH(G$1, Parameters!$1:$1, 0), FALSE)</f>
        <v>7.2124869318084102</v>
      </c>
      <c r="H345">
        <f>IF(ISNA(VLOOKUP($A345, 'Source vs. Target'!$A:$D, 3, FALSE)), VLOOKUP($A345, 'Source vs. Target'!$E:$H, 3, FALSE), VLOOKUP($A345, 'Source vs. Target'!$A:$D, 3, FALSE))</f>
        <v>3.6724340170621803E-2</v>
      </c>
      <c r="I345">
        <f>IF(ISNA(VLOOKUP($A345, 'Source vs. Target'!$I:$L, 3, FALSE)), VLOOKUP($A345, 'Source vs. Target'!$M:$P, 3, FALSE), VLOOKUP($A345, 'Source vs. Target'!$I:$L, 3, FALSE))</f>
        <v>2.7140125632285999E-2</v>
      </c>
      <c r="J345">
        <f>IF(ISNA(VLOOKUP($A345, 'Source vs. Target'!$Q:$T, 3, FALSE)), VLOOKUP($A345, 'Source vs. Target'!$U:$X, 3, FALSE), VLOOKUP($A345, 'Source vs. Target'!$Q:$T, 3, FALSE))</f>
        <v>3.9215810596942902E-2</v>
      </c>
    </row>
    <row r="346" spans="1:10" x14ac:dyDescent="0.35">
      <c r="A346" s="6">
        <v>344</v>
      </c>
      <c r="B346" s="1">
        <f>VLOOKUP($A346, Parameters!$A$2:$J$1345, MATCH(B$1, Parameters!$1:$1, 0), FALSE)</f>
        <v>1000</v>
      </c>
      <c r="C346" s="1">
        <f>VLOOKUP($A346, Parameters!$A$2:$J$1345, MATCH(C$1, Parameters!$1:$1, 0), FALSE)</f>
        <v>353.25</v>
      </c>
      <c r="D346" s="1">
        <f>VLOOKUP($A346, Parameters!$A$2:$J$1345, MATCH(D$1, Parameters!$1:$1, 0), FALSE)</f>
        <v>80</v>
      </c>
      <c r="E346" s="1">
        <f>VLOOKUP($A346, Parameters!$A$2:$J$1345, MATCH(E$1, Parameters!$1:$1, 0), FALSE)</f>
        <v>1.5167200000000001</v>
      </c>
      <c r="F346" s="1">
        <f>VLOOKUP($A346, Parameters!$A$2:$J$1345, MATCH(F$1, Parameters!$1:$1, 0), FALSE)</f>
        <v>3.7915700000000001</v>
      </c>
      <c r="G346" s="1">
        <f>VLOOKUP($A346, Parameters!$A$2:$J$1345, MATCH(G$1, Parameters!$1:$1, 0), FALSE)</f>
        <v>0.88881325349916107</v>
      </c>
      <c r="H346">
        <f>IF(ISNA(VLOOKUP($A346, 'Source vs. Target'!$A:$D, 3, FALSE)), VLOOKUP($A346, 'Source vs. Target'!$E:$H, 3, FALSE), VLOOKUP($A346, 'Source vs. Target'!$A:$D, 3, FALSE))</f>
        <v>3.9379872381687102E-2</v>
      </c>
      <c r="I346">
        <f>IF(ISNA(VLOOKUP($A346, 'Source vs. Target'!$I:$L, 3, FALSE)), VLOOKUP($A346, 'Source vs. Target'!$M:$P, 3, FALSE), VLOOKUP($A346, 'Source vs. Target'!$I:$L, 3, FALSE))</f>
        <v>3.9570394903421402E-2</v>
      </c>
      <c r="J346">
        <f>IF(ISNA(VLOOKUP($A346, 'Source vs. Target'!$Q:$T, 3, FALSE)), VLOOKUP($A346, 'Source vs. Target'!$U:$X, 3, FALSE), VLOOKUP($A346, 'Source vs. Target'!$Q:$T, 3, FALSE))</f>
        <v>2.6038141921162598E-2</v>
      </c>
    </row>
    <row r="347" spans="1:10" x14ac:dyDescent="0.35">
      <c r="A347" s="6">
        <v>345</v>
      </c>
      <c r="B347" s="1">
        <f>VLOOKUP($A347, Parameters!$A$2:$J$1345, MATCH(B$1, Parameters!$1:$1, 0), FALSE)</f>
        <v>1000</v>
      </c>
      <c r="C347" s="1">
        <f>VLOOKUP($A347, Parameters!$A$2:$J$1345, MATCH(C$1, Parameters!$1:$1, 0), FALSE)</f>
        <v>1589.6</v>
      </c>
      <c r="D347" s="1">
        <f>VLOOKUP($A347, Parameters!$A$2:$J$1345, MATCH(D$1, Parameters!$1:$1, 0), FALSE)</f>
        <v>80</v>
      </c>
      <c r="E347" s="1">
        <f>VLOOKUP($A347, Parameters!$A$2:$J$1345, MATCH(E$1, Parameters!$1:$1, 0), FALSE)</f>
        <v>1.5167200000000001</v>
      </c>
      <c r="F347" s="1">
        <f>VLOOKUP($A347, Parameters!$A$2:$J$1345, MATCH(F$1, Parameters!$1:$1, 0), FALSE)</f>
        <v>3.7915700000000001</v>
      </c>
      <c r="G347" s="1">
        <f>VLOOKUP($A347, Parameters!$A$2:$J$1345, MATCH(G$1, Parameters!$1:$1, 0), FALSE)</f>
        <v>0.88881325349916107</v>
      </c>
      <c r="H347">
        <f>IF(ISNA(VLOOKUP($A347, 'Source vs. Target'!$A:$D, 3, FALSE)), VLOOKUP($A347, 'Source vs. Target'!$E:$H, 3, FALSE), VLOOKUP($A347, 'Source vs. Target'!$A:$D, 3, FALSE))</f>
        <v>3.8680002093315097E-2</v>
      </c>
      <c r="I347">
        <f>IF(ISNA(VLOOKUP($A347, 'Source vs. Target'!$I:$L, 3, FALSE)), VLOOKUP($A347, 'Source vs. Target'!$M:$P, 3, FALSE), VLOOKUP($A347, 'Source vs. Target'!$I:$L, 3, FALSE))</f>
        <v>2.6485787704586899E-2</v>
      </c>
      <c r="J347">
        <f>IF(ISNA(VLOOKUP($A347, 'Source vs. Target'!$Q:$T, 3, FALSE)), VLOOKUP($A347, 'Source vs. Target'!$U:$X, 3, FALSE), VLOOKUP($A347, 'Source vs. Target'!$Q:$T, 3, FALSE))</f>
        <v>4.1000101715326302E-2</v>
      </c>
    </row>
    <row r="348" spans="1:10" x14ac:dyDescent="0.35">
      <c r="A348" s="6">
        <v>346</v>
      </c>
      <c r="B348" s="1">
        <f>VLOOKUP($A348, Parameters!$A$2:$J$1345, MATCH(B$1, Parameters!$1:$1, 0), FALSE)</f>
        <v>1000</v>
      </c>
      <c r="C348" s="1">
        <f>VLOOKUP($A348, Parameters!$A$2:$J$1345, MATCH(C$1, Parameters!$1:$1, 0), FALSE)</f>
        <v>2826</v>
      </c>
      <c r="D348" s="1">
        <f>VLOOKUP($A348, Parameters!$A$2:$J$1345, MATCH(D$1, Parameters!$1:$1, 0), FALSE)</f>
        <v>80</v>
      </c>
      <c r="E348" s="1">
        <f>VLOOKUP($A348, Parameters!$A$2:$J$1345, MATCH(E$1, Parameters!$1:$1, 0), FALSE)</f>
        <v>1.5167200000000001</v>
      </c>
      <c r="F348" s="1">
        <f>VLOOKUP($A348, Parameters!$A$2:$J$1345, MATCH(F$1, Parameters!$1:$1, 0), FALSE)</f>
        <v>3.7915700000000001</v>
      </c>
      <c r="G348" s="1">
        <f>VLOOKUP($A348, Parameters!$A$2:$J$1345, MATCH(G$1, Parameters!$1:$1, 0), FALSE)</f>
        <v>0.88881325349916107</v>
      </c>
      <c r="H348">
        <f>IF(ISNA(VLOOKUP($A348, 'Source vs. Target'!$A:$D, 3, FALSE)), VLOOKUP($A348, 'Source vs. Target'!$E:$H, 3, FALSE), VLOOKUP($A348, 'Source vs. Target'!$A:$D, 3, FALSE))</f>
        <v>4.9568481743335703E-2</v>
      </c>
      <c r="I348">
        <f>IF(ISNA(VLOOKUP($A348, 'Source vs. Target'!$I:$L, 3, FALSE)), VLOOKUP($A348, 'Source vs. Target'!$M:$P, 3, FALSE), VLOOKUP($A348, 'Source vs. Target'!$I:$L, 3, FALSE))</f>
        <v>3.0225265771150499E-2</v>
      </c>
      <c r="J348">
        <f>IF(ISNA(VLOOKUP($A348, 'Source vs. Target'!$Q:$T, 3, FALSE)), VLOOKUP($A348, 'Source vs. Target'!$U:$X, 3, FALSE), VLOOKUP($A348, 'Source vs. Target'!$Q:$T, 3, FALSE))</f>
        <v>5.5198028683662401E-2</v>
      </c>
    </row>
    <row r="349" spans="1:10" x14ac:dyDescent="0.35">
      <c r="A349" s="6">
        <v>347</v>
      </c>
      <c r="B349" s="1">
        <f>VLOOKUP($A349, Parameters!$A$2:$J$1345, MATCH(B$1, Parameters!$1:$1, 0), FALSE)</f>
        <v>1000</v>
      </c>
      <c r="C349" s="1">
        <f>VLOOKUP($A349, Parameters!$A$2:$J$1345, MATCH(C$1, Parameters!$1:$1, 0), FALSE)</f>
        <v>4062.4</v>
      </c>
      <c r="D349" s="1">
        <f>VLOOKUP($A349, Parameters!$A$2:$J$1345, MATCH(D$1, Parameters!$1:$1, 0), FALSE)</f>
        <v>80</v>
      </c>
      <c r="E349" s="1">
        <f>VLOOKUP($A349, Parameters!$A$2:$J$1345, MATCH(E$1, Parameters!$1:$1, 0), FALSE)</f>
        <v>1.5167200000000001</v>
      </c>
      <c r="F349" s="1">
        <f>VLOOKUP($A349, Parameters!$A$2:$J$1345, MATCH(F$1, Parameters!$1:$1, 0), FALSE)</f>
        <v>3.7915700000000001</v>
      </c>
      <c r="G349" s="1">
        <f>VLOOKUP($A349, Parameters!$A$2:$J$1345, MATCH(G$1, Parameters!$1:$1, 0), FALSE)</f>
        <v>0.88881325349916107</v>
      </c>
      <c r="H349">
        <f>IF(ISNA(VLOOKUP($A349, 'Source vs. Target'!$A:$D, 3, FALSE)), VLOOKUP($A349, 'Source vs. Target'!$E:$H, 3, FALSE), VLOOKUP($A349, 'Source vs. Target'!$A:$D, 3, FALSE))</f>
        <v>3.6914907395839601E-2</v>
      </c>
      <c r="I349">
        <f>IF(ISNA(VLOOKUP($A349, 'Source vs. Target'!$I:$L, 3, FALSE)), VLOOKUP($A349, 'Source vs. Target'!$M:$P, 3, FALSE), VLOOKUP($A349, 'Source vs. Target'!$I:$L, 3, FALSE))</f>
        <v>6.4819611608982003E-2</v>
      </c>
      <c r="J349">
        <f>IF(ISNA(VLOOKUP($A349, 'Source vs. Target'!$Q:$T, 3, FALSE)), VLOOKUP($A349, 'Source vs. Target'!$U:$X, 3, FALSE), VLOOKUP($A349, 'Source vs. Target'!$Q:$T, 3, FALSE))</f>
        <v>5.7782098650932298E-2</v>
      </c>
    </row>
    <row r="350" spans="1:10" x14ac:dyDescent="0.35">
      <c r="A350" s="6">
        <v>348</v>
      </c>
      <c r="B350" s="1">
        <f>VLOOKUP($A350, Parameters!$A$2:$J$1345, MATCH(B$1, Parameters!$1:$1, 0), FALSE)</f>
        <v>3000</v>
      </c>
      <c r="C350" s="1">
        <f>VLOOKUP($A350, Parameters!$A$2:$J$1345, MATCH(C$1, Parameters!$1:$1, 0), FALSE)</f>
        <v>529.87</v>
      </c>
      <c r="D350" s="1">
        <f>VLOOKUP($A350, Parameters!$A$2:$J$1345, MATCH(D$1, Parameters!$1:$1, 0), FALSE)</f>
        <v>80</v>
      </c>
      <c r="E350" s="1">
        <f>VLOOKUP($A350, Parameters!$A$2:$J$1345, MATCH(E$1, Parameters!$1:$1, 0), FALSE)</f>
        <v>1.26898</v>
      </c>
      <c r="F350" s="1">
        <f>VLOOKUP($A350, Parameters!$A$2:$J$1345, MATCH(F$1, Parameters!$1:$1, 0), FALSE)</f>
        <v>3.69903</v>
      </c>
      <c r="G350" s="1">
        <f>VLOOKUP($A350, Parameters!$A$2:$J$1345, MATCH(G$1, Parameters!$1:$1, 0), FALSE)</f>
        <v>0.87600788317821188</v>
      </c>
      <c r="H350">
        <f>IF(ISNA(VLOOKUP($A350, 'Source vs. Target'!$A:$D, 3, FALSE)), VLOOKUP($A350, 'Source vs. Target'!$E:$H, 3, FALSE), VLOOKUP($A350, 'Source vs. Target'!$A:$D, 3, FALSE))</f>
        <v>1.43254566937685E-2</v>
      </c>
      <c r="I350">
        <f>IF(ISNA(VLOOKUP($A350, 'Source vs. Target'!$I:$L, 3, FALSE)), VLOOKUP($A350, 'Source vs. Target'!$M:$P, 3, FALSE), VLOOKUP($A350, 'Source vs. Target'!$I:$L, 3, FALSE))</f>
        <v>1.4838058501481999E-2</v>
      </c>
      <c r="J350">
        <f>IF(ISNA(VLOOKUP($A350, 'Source vs. Target'!$Q:$T, 3, FALSE)), VLOOKUP($A350, 'Source vs. Target'!$U:$X, 3, FALSE), VLOOKUP($A350, 'Source vs. Target'!$Q:$T, 3, FALSE))</f>
        <v>1.58108826726675E-2</v>
      </c>
    </row>
    <row r="351" spans="1:10" x14ac:dyDescent="0.35">
      <c r="A351" s="6">
        <v>349</v>
      </c>
      <c r="B351" s="1">
        <f>VLOOKUP($A351, Parameters!$A$2:$J$1345, MATCH(B$1, Parameters!$1:$1, 0), FALSE)</f>
        <v>3000</v>
      </c>
      <c r="C351" s="1">
        <f>VLOOKUP($A351, Parameters!$A$2:$J$1345, MATCH(C$1, Parameters!$1:$1, 0), FALSE)</f>
        <v>1766.2</v>
      </c>
      <c r="D351" s="1">
        <f>VLOOKUP($A351, Parameters!$A$2:$J$1345, MATCH(D$1, Parameters!$1:$1, 0), FALSE)</f>
        <v>80</v>
      </c>
      <c r="E351" s="1">
        <f>VLOOKUP($A351, Parameters!$A$2:$J$1345, MATCH(E$1, Parameters!$1:$1, 0), FALSE)</f>
        <v>1.26898</v>
      </c>
      <c r="F351" s="1">
        <f>VLOOKUP($A351, Parameters!$A$2:$J$1345, MATCH(F$1, Parameters!$1:$1, 0), FALSE)</f>
        <v>3.69903</v>
      </c>
      <c r="G351" s="1">
        <f>VLOOKUP($A351, Parameters!$A$2:$J$1345, MATCH(G$1, Parameters!$1:$1, 0), FALSE)</f>
        <v>0.87600788317821188</v>
      </c>
      <c r="H351">
        <f>IF(ISNA(VLOOKUP($A351, 'Source vs. Target'!$A:$D, 3, FALSE)), VLOOKUP($A351, 'Source vs. Target'!$E:$H, 3, FALSE), VLOOKUP($A351, 'Source vs. Target'!$A:$D, 3, FALSE))</f>
        <v>2.9181754216551701E-2</v>
      </c>
      <c r="I351">
        <f>IF(ISNA(VLOOKUP($A351, 'Source vs. Target'!$I:$L, 3, FALSE)), VLOOKUP($A351, 'Source vs. Target'!$M:$P, 3, FALSE), VLOOKUP($A351, 'Source vs. Target'!$I:$L, 3, FALSE))</f>
        <v>3.01805604249238E-2</v>
      </c>
      <c r="J351">
        <f>IF(ISNA(VLOOKUP($A351, 'Source vs. Target'!$Q:$T, 3, FALSE)), VLOOKUP($A351, 'Source vs. Target'!$U:$X, 3, FALSE), VLOOKUP($A351, 'Source vs. Target'!$Q:$T, 3, FALSE))</f>
        <v>3.2550949603319099E-2</v>
      </c>
    </row>
    <row r="352" spans="1:10" x14ac:dyDescent="0.35">
      <c r="A352" s="6">
        <v>350</v>
      </c>
      <c r="B352" s="1">
        <f>VLOOKUP($A352, Parameters!$A$2:$J$1345, MATCH(B$1, Parameters!$1:$1, 0), FALSE)</f>
        <v>3000</v>
      </c>
      <c r="C352" s="1">
        <f>VLOOKUP($A352, Parameters!$A$2:$J$1345, MATCH(C$1, Parameters!$1:$1, 0), FALSE)</f>
        <v>3002.6</v>
      </c>
      <c r="D352" s="1">
        <f>VLOOKUP($A352, Parameters!$A$2:$J$1345, MATCH(D$1, Parameters!$1:$1, 0), FALSE)</f>
        <v>80</v>
      </c>
      <c r="E352" s="1">
        <f>VLOOKUP($A352, Parameters!$A$2:$J$1345, MATCH(E$1, Parameters!$1:$1, 0), FALSE)</f>
        <v>1.26898</v>
      </c>
      <c r="F352" s="1">
        <f>VLOOKUP($A352, Parameters!$A$2:$J$1345, MATCH(F$1, Parameters!$1:$1, 0), FALSE)</f>
        <v>3.69903</v>
      </c>
      <c r="G352" s="1">
        <f>VLOOKUP($A352, Parameters!$A$2:$J$1345, MATCH(G$1, Parameters!$1:$1, 0), FALSE)</f>
        <v>0.87600788317821188</v>
      </c>
      <c r="H352">
        <f>IF(ISNA(VLOOKUP($A352, 'Source vs. Target'!$A:$D, 3, FALSE)), VLOOKUP($A352, 'Source vs. Target'!$E:$H, 3, FALSE), VLOOKUP($A352, 'Source vs. Target'!$A:$D, 3, FALSE))</f>
        <v>3.8712695240974399E-2</v>
      </c>
      <c r="I352">
        <f>IF(ISNA(VLOOKUP($A352, 'Source vs. Target'!$I:$L, 3, FALSE)), VLOOKUP($A352, 'Source vs. Target'!$M:$P, 3, FALSE), VLOOKUP($A352, 'Source vs. Target'!$I:$L, 3, FALSE))</f>
        <v>3.7543106824159601E-2</v>
      </c>
      <c r="J352">
        <f>IF(ISNA(VLOOKUP($A352, 'Source vs. Target'!$Q:$T, 3, FALSE)), VLOOKUP($A352, 'Source vs. Target'!$U:$X, 3, FALSE), VLOOKUP($A352, 'Source vs. Target'!$Q:$T, 3, FALSE))</f>
        <v>4.0038179606199202E-2</v>
      </c>
    </row>
    <row r="353" spans="1:10" x14ac:dyDescent="0.35">
      <c r="A353" s="6">
        <v>351</v>
      </c>
      <c r="B353" s="1">
        <f>VLOOKUP($A353, Parameters!$A$2:$J$1345, MATCH(B$1, Parameters!$1:$1, 0), FALSE)</f>
        <v>3000</v>
      </c>
      <c r="C353" s="1">
        <f>VLOOKUP($A353, Parameters!$A$2:$J$1345, MATCH(C$1, Parameters!$1:$1, 0), FALSE)</f>
        <v>4239</v>
      </c>
      <c r="D353" s="1">
        <f>VLOOKUP($A353, Parameters!$A$2:$J$1345, MATCH(D$1, Parameters!$1:$1, 0), FALSE)</f>
        <v>80</v>
      </c>
      <c r="E353" s="1">
        <f>VLOOKUP($A353, Parameters!$A$2:$J$1345, MATCH(E$1, Parameters!$1:$1, 0), FALSE)</f>
        <v>1.26898</v>
      </c>
      <c r="F353" s="1">
        <f>VLOOKUP($A353, Parameters!$A$2:$J$1345, MATCH(F$1, Parameters!$1:$1, 0), FALSE)</f>
        <v>3.69903</v>
      </c>
      <c r="G353" s="1">
        <f>VLOOKUP($A353, Parameters!$A$2:$J$1345, MATCH(G$1, Parameters!$1:$1, 0), FALSE)</f>
        <v>0.87600788317821188</v>
      </c>
      <c r="H353">
        <f>IF(ISNA(VLOOKUP($A353, 'Source vs. Target'!$A:$D, 3, FALSE)), VLOOKUP($A353, 'Source vs. Target'!$E:$H, 3, FALSE), VLOOKUP($A353, 'Source vs. Target'!$A:$D, 3, FALSE))</f>
        <v>3.1249107792973501E-2</v>
      </c>
      <c r="I353">
        <f>IF(ISNA(VLOOKUP($A353, 'Source vs. Target'!$I:$L, 3, FALSE)), VLOOKUP($A353, 'Source vs. Target'!$M:$P, 3, FALSE), VLOOKUP($A353, 'Source vs. Target'!$I:$L, 3, FALSE))</f>
        <v>2.7701133862137701E-2</v>
      </c>
      <c r="J353">
        <f>IF(ISNA(VLOOKUP($A353, 'Source vs. Target'!$Q:$T, 3, FALSE)), VLOOKUP($A353, 'Source vs. Target'!$U:$X, 3, FALSE), VLOOKUP($A353, 'Source vs. Target'!$Q:$T, 3, FALSE))</f>
        <v>3.1432408839464097E-2</v>
      </c>
    </row>
    <row r="354" spans="1:10" x14ac:dyDescent="0.35">
      <c r="A354" s="6">
        <v>352</v>
      </c>
      <c r="B354" s="1">
        <f>VLOOKUP($A354, Parameters!$A$2:$J$1345, MATCH(B$1, Parameters!$1:$1, 0), FALSE)</f>
        <v>1000</v>
      </c>
      <c r="C354" s="1">
        <f>VLOOKUP($A354, Parameters!$A$2:$J$1345, MATCH(C$1, Parameters!$1:$1, 0), FALSE)</f>
        <v>706.5</v>
      </c>
      <c r="D354" s="1">
        <f>VLOOKUP($A354, Parameters!$A$2:$J$1345, MATCH(D$1, Parameters!$1:$1, 0), FALSE)</f>
        <v>80</v>
      </c>
      <c r="E354" s="1">
        <f>VLOOKUP($A354, Parameters!$A$2:$J$1345, MATCH(E$1, Parameters!$1:$1, 0), FALSE)</f>
        <v>5.9334199999999999</v>
      </c>
      <c r="F354" s="1">
        <f>VLOOKUP($A354, Parameters!$A$2:$J$1345, MATCH(F$1, Parameters!$1:$1, 0), FALSE)</f>
        <v>5.9399600000000001</v>
      </c>
      <c r="G354" s="1">
        <f>VLOOKUP($A354, Parameters!$A$2:$J$1345, MATCH(G$1, Parameters!$1:$1, 0), FALSE)</f>
        <v>-2.014322786493548</v>
      </c>
      <c r="H354">
        <f>IF(ISNA(VLOOKUP($A354, 'Source vs. Target'!$A:$D, 3, FALSE)), VLOOKUP($A354, 'Source vs. Target'!$E:$H, 3, FALSE), VLOOKUP($A354, 'Source vs. Target'!$A:$D, 3, FALSE))</f>
        <v>2.5029804557561802E-2</v>
      </c>
      <c r="I354">
        <f>IF(ISNA(VLOOKUP($A354, 'Source vs. Target'!$I:$L, 3, FALSE)), VLOOKUP($A354, 'Source vs. Target'!$M:$P, 3, FALSE), VLOOKUP($A354, 'Source vs. Target'!$I:$L, 3, FALSE))</f>
        <v>2.3334076628088899E-2</v>
      </c>
      <c r="J354">
        <f>IF(ISNA(VLOOKUP($A354, 'Source vs. Target'!$Q:$T, 3, FALSE)), VLOOKUP($A354, 'Source vs. Target'!$U:$X, 3, FALSE), VLOOKUP($A354, 'Source vs. Target'!$Q:$T, 3, FALSE))</f>
        <v>3.2315179705619798E-2</v>
      </c>
    </row>
    <row r="355" spans="1:10" x14ac:dyDescent="0.35">
      <c r="A355" s="6">
        <v>353</v>
      </c>
      <c r="B355" s="1">
        <f>VLOOKUP($A355, Parameters!$A$2:$J$1345, MATCH(B$1, Parameters!$1:$1, 0), FALSE)</f>
        <v>1000</v>
      </c>
      <c r="C355" s="1">
        <f>VLOOKUP($A355, Parameters!$A$2:$J$1345, MATCH(C$1, Parameters!$1:$1, 0), FALSE)</f>
        <v>1942.9</v>
      </c>
      <c r="D355" s="1">
        <f>VLOOKUP($A355, Parameters!$A$2:$J$1345, MATCH(D$1, Parameters!$1:$1, 0), FALSE)</f>
        <v>80</v>
      </c>
      <c r="E355" s="1">
        <f>VLOOKUP($A355, Parameters!$A$2:$J$1345, MATCH(E$1, Parameters!$1:$1, 0), FALSE)</f>
        <v>5.9334199999999999</v>
      </c>
      <c r="F355" s="1">
        <f>VLOOKUP($A355, Parameters!$A$2:$J$1345, MATCH(F$1, Parameters!$1:$1, 0), FALSE)</f>
        <v>5.9399600000000001</v>
      </c>
      <c r="G355" s="1">
        <f>VLOOKUP($A355, Parameters!$A$2:$J$1345, MATCH(G$1, Parameters!$1:$1, 0), FALSE)</f>
        <v>-2.014322786493548</v>
      </c>
      <c r="H355">
        <f>IF(ISNA(VLOOKUP($A355, 'Source vs. Target'!$A:$D, 3, FALSE)), VLOOKUP($A355, 'Source vs. Target'!$E:$H, 3, FALSE), VLOOKUP($A355, 'Source vs. Target'!$A:$D, 3, FALSE))</f>
        <v>4.7514092177152599E-2</v>
      </c>
      <c r="I355">
        <f>IF(ISNA(VLOOKUP($A355, 'Source vs. Target'!$I:$L, 3, FALSE)), VLOOKUP($A355, 'Source vs. Target'!$M:$P, 3, FALSE), VLOOKUP($A355, 'Source vs. Target'!$I:$L, 3, FALSE))</f>
        <v>7.2596639394760104E-2</v>
      </c>
      <c r="J355">
        <f>IF(ISNA(VLOOKUP($A355, 'Source vs. Target'!$Q:$T, 3, FALSE)), VLOOKUP($A355, 'Source vs. Target'!$U:$X, 3, FALSE), VLOOKUP($A355, 'Source vs. Target'!$Q:$T, 3, FALSE))</f>
        <v>7.73037299513816E-2</v>
      </c>
    </row>
    <row r="356" spans="1:10" x14ac:dyDescent="0.35">
      <c r="A356" s="6">
        <v>354</v>
      </c>
      <c r="B356" s="1">
        <f>VLOOKUP($A356, Parameters!$A$2:$J$1345, MATCH(B$1, Parameters!$1:$1, 0), FALSE)</f>
        <v>1000</v>
      </c>
      <c r="C356" s="1">
        <f>VLOOKUP($A356, Parameters!$A$2:$J$1345, MATCH(C$1, Parameters!$1:$1, 0), FALSE)</f>
        <v>3179.2</v>
      </c>
      <c r="D356" s="1">
        <f>VLOOKUP($A356, Parameters!$A$2:$J$1345, MATCH(D$1, Parameters!$1:$1, 0), FALSE)</f>
        <v>80</v>
      </c>
      <c r="E356" s="1">
        <f>VLOOKUP($A356, Parameters!$A$2:$J$1345, MATCH(E$1, Parameters!$1:$1, 0), FALSE)</f>
        <v>5.9334199999999999</v>
      </c>
      <c r="F356" s="1">
        <f>VLOOKUP($A356, Parameters!$A$2:$J$1345, MATCH(F$1, Parameters!$1:$1, 0), FALSE)</f>
        <v>5.9399600000000001</v>
      </c>
      <c r="G356" s="1">
        <f>VLOOKUP($A356, Parameters!$A$2:$J$1345, MATCH(G$1, Parameters!$1:$1, 0), FALSE)</f>
        <v>-2.014322786493548</v>
      </c>
      <c r="H356">
        <f>IF(ISNA(VLOOKUP($A356, 'Source vs. Target'!$A:$D, 3, FALSE)), VLOOKUP($A356, 'Source vs. Target'!$E:$H, 3, FALSE), VLOOKUP($A356, 'Source vs. Target'!$A:$D, 3, FALSE))</f>
        <v>8.2335963845252894E-2</v>
      </c>
      <c r="I356">
        <f>IF(ISNA(VLOOKUP($A356, 'Source vs. Target'!$I:$L, 3, FALSE)), VLOOKUP($A356, 'Source vs. Target'!$M:$P, 3, FALSE), VLOOKUP($A356, 'Source vs. Target'!$I:$L, 3, FALSE))</f>
        <v>0.10180372744798601</v>
      </c>
      <c r="J356">
        <f>IF(ISNA(VLOOKUP($A356, 'Source vs. Target'!$Q:$T, 3, FALSE)), VLOOKUP($A356, 'Source vs. Target'!$U:$X, 3, FALSE), VLOOKUP($A356, 'Source vs. Target'!$Q:$T, 3, FALSE))</f>
        <v>0.10432587563991499</v>
      </c>
    </row>
    <row r="357" spans="1:10" x14ac:dyDescent="0.35">
      <c r="A357" s="6">
        <v>355</v>
      </c>
      <c r="B357" s="1">
        <f>VLOOKUP($A357, Parameters!$A$2:$J$1345, MATCH(B$1, Parameters!$1:$1, 0), FALSE)</f>
        <v>1000</v>
      </c>
      <c r="C357" s="1">
        <f>VLOOKUP($A357, Parameters!$A$2:$J$1345, MATCH(C$1, Parameters!$1:$1, 0), FALSE)</f>
        <v>4415.6000000000004</v>
      </c>
      <c r="D357" s="1">
        <f>VLOOKUP($A357, Parameters!$A$2:$J$1345, MATCH(D$1, Parameters!$1:$1, 0), FALSE)</f>
        <v>80</v>
      </c>
      <c r="E357" s="1">
        <f>VLOOKUP($A357, Parameters!$A$2:$J$1345, MATCH(E$1, Parameters!$1:$1, 0), FALSE)</f>
        <v>5.9334199999999999</v>
      </c>
      <c r="F357" s="1">
        <f>VLOOKUP($A357, Parameters!$A$2:$J$1345, MATCH(F$1, Parameters!$1:$1, 0), FALSE)</f>
        <v>5.9399600000000001</v>
      </c>
      <c r="G357" s="1">
        <f>VLOOKUP($A357, Parameters!$A$2:$J$1345, MATCH(G$1, Parameters!$1:$1, 0), FALSE)</f>
        <v>-2.014322786493548</v>
      </c>
      <c r="H357">
        <f>IF(ISNA(VLOOKUP($A357, 'Source vs. Target'!$A:$D, 3, FALSE)), VLOOKUP($A357, 'Source vs. Target'!$E:$H, 3, FALSE), VLOOKUP($A357, 'Source vs. Target'!$A:$D, 3, FALSE))</f>
        <v>5.45655377209186E-2</v>
      </c>
      <c r="I357">
        <f>IF(ISNA(VLOOKUP($A357, 'Source vs. Target'!$I:$L, 3, FALSE)), VLOOKUP($A357, 'Source vs. Target'!$M:$P, 3, FALSE), VLOOKUP($A357, 'Source vs. Target'!$I:$L, 3, FALSE))</f>
        <v>9.0398937463760307E-2</v>
      </c>
      <c r="J357">
        <f>IF(ISNA(VLOOKUP($A357, 'Source vs. Target'!$Q:$T, 3, FALSE)), VLOOKUP($A357, 'Source vs. Target'!$U:$X, 3, FALSE), VLOOKUP($A357, 'Source vs. Target'!$Q:$T, 3, FALSE))</f>
        <v>9.6106484532356207E-2</v>
      </c>
    </row>
    <row r="358" spans="1:10" x14ac:dyDescent="0.35">
      <c r="A358" s="6">
        <v>356</v>
      </c>
      <c r="B358" s="1">
        <f>VLOOKUP($A358, Parameters!$A$2:$J$1345, MATCH(B$1, Parameters!$1:$1, 0), FALSE)</f>
        <v>2000</v>
      </c>
      <c r="C358" s="1">
        <f>VLOOKUP($A358, Parameters!$A$2:$J$1345, MATCH(C$1, Parameters!$1:$1, 0), FALSE)</f>
        <v>883.12</v>
      </c>
      <c r="D358" s="1">
        <f>VLOOKUP($A358, Parameters!$A$2:$J$1345, MATCH(D$1, Parameters!$1:$1, 0), FALSE)</f>
        <v>80</v>
      </c>
      <c r="E358" s="1">
        <f>VLOOKUP($A358, Parameters!$A$2:$J$1345, MATCH(E$1, Parameters!$1:$1, 0), FALSE)</f>
        <v>1.68225</v>
      </c>
      <c r="F358" s="1">
        <f>VLOOKUP($A358, Parameters!$A$2:$J$1345, MATCH(F$1, Parameters!$1:$1, 0), FALSE)</f>
        <v>4.1767700000000003</v>
      </c>
      <c r="G358" s="1">
        <f>VLOOKUP($A358, Parameters!$A$2:$J$1345, MATCH(G$1, Parameters!$1:$1, 0), FALSE)</f>
        <v>6.9173280071971028</v>
      </c>
      <c r="H358">
        <f>IF(ISNA(VLOOKUP($A358, 'Source vs. Target'!$A:$D, 3, FALSE)), VLOOKUP($A358, 'Source vs. Target'!$E:$H, 3, FALSE), VLOOKUP($A358, 'Source vs. Target'!$A:$D, 3, FALSE))</f>
        <v>2.4046892300248101E-2</v>
      </c>
      <c r="I358">
        <f>IF(ISNA(VLOOKUP($A358, 'Source vs. Target'!$I:$L, 3, FALSE)), VLOOKUP($A358, 'Source vs. Target'!$M:$P, 3, FALSE), VLOOKUP($A358, 'Source vs. Target'!$I:$L, 3, FALSE))</f>
        <v>2.2108027711510599E-2</v>
      </c>
      <c r="J358">
        <f>IF(ISNA(VLOOKUP($A358, 'Source vs. Target'!$Q:$T, 3, FALSE)), VLOOKUP($A358, 'Source vs. Target'!$U:$X, 3, FALSE), VLOOKUP($A358, 'Source vs. Target'!$Q:$T, 3, FALSE))</f>
        <v>2.3890413343906399E-2</v>
      </c>
    </row>
    <row r="359" spans="1:10" x14ac:dyDescent="0.35">
      <c r="A359" s="6">
        <v>357</v>
      </c>
      <c r="B359" s="1">
        <f>VLOOKUP($A359, Parameters!$A$2:$J$1345, MATCH(B$1, Parameters!$1:$1, 0), FALSE)</f>
        <v>2000</v>
      </c>
      <c r="C359" s="1">
        <f>VLOOKUP($A359, Parameters!$A$2:$J$1345, MATCH(C$1, Parameters!$1:$1, 0), FALSE)</f>
        <v>2119.5</v>
      </c>
      <c r="D359" s="1">
        <f>VLOOKUP($A359, Parameters!$A$2:$J$1345, MATCH(D$1, Parameters!$1:$1, 0), FALSE)</f>
        <v>80</v>
      </c>
      <c r="E359" s="1">
        <f>VLOOKUP($A359, Parameters!$A$2:$J$1345, MATCH(E$1, Parameters!$1:$1, 0), FALSE)</f>
        <v>1.68225</v>
      </c>
      <c r="F359" s="1">
        <f>VLOOKUP($A359, Parameters!$A$2:$J$1345, MATCH(F$1, Parameters!$1:$1, 0), FALSE)</f>
        <v>4.1767700000000003</v>
      </c>
      <c r="G359" s="1">
        <f>VLOOKUP($A359, Parameters!$A$2:$J$1345, MATCH(G$1, Parameters!$1:$1, 0), FALSE)</f>
        <v>6.9173280071971028</v>
      </c>
      <c r="H359">
        <f>IF(ISNA(VLOOKUP($A359, 'Source vs. Target'!$A:$D, 3, FALSE)), VLOOKUP($A359, 'Source vs. Target'!$E:$H, 3, FALSE), VLOOKUP($A359, 'Source vs. Target'!$A:$D, 3, FALSE))</f>
        <v>3.93859818577766E-2</v>
      </c>
      <c r="I359">
        <f>IF(ISNA(VLOOKUP($A359, 'Source vs. Target'!$I:$L, 3, FALSE)), VLOOKUP($A359, 'Source vs. Target'!$M:$P, 3, FALSE), VLOOKUP($A359, 'Source vs. Target'!$I:$L, 3, FALSE))</f>
        <v>3.9780091494321802E-2</v>
      </c>
      <c r="J359">
        <f>IF(ISNA(VLOOKUP($A359, 'Source vs. Target'!$Q:$T, 3, FALSE)), VLOOKUP($A359, 'Source vs. Target'!$U:$X, 3, FALSE), VLOOKUP($A359, 'Source vs. Target'!$Q:$T, 3, FALSE))</f>
        <v>4.9310225993394803E-2</v>
      </c>
    </row>
    <row r="360" spans="1:10" x14ac:dyDescent="0.35">
      <c r="A360" s="6">
        <v>358</v>
      </c>
      <c r="B360" s="1">
        <f>VLOOKUP($A360, Parameters!$A$2:$J$1345, MATCH(B$1, Parameters!$1:$1, 0), FALSE)</f>
        <v>2000</v>
      </c>
      <c r="C360" s="1">
        <f>VLOOKUP($A360, Parameters!$A$2:$J$1345, MATCH(C$1, Parameters!$1:$1, 0), FALSE)</f>
        <v>3355.9</v>
      </c>
      <c r="D360" s="1">
        <f>VLOOKUP($A360, Parameters!$A$2:$J$1345, MATCH(D$1, Parameters!$1:$1, 0), FALSE)</f>
        <v>80</v>
      </c>
      <c r="E360" s="1">
        <f>VLOOKUP($A360, Parameters!$A$2:$J$1345, MATCH(E$1, Parameters!$1:$1, 0), FALSE)</f>
        <v>1.68225</v>
      </c>
      <c r="F360" s="1">
        <f>VLOOKUP($A360, Parameters!$A$2:$J$1345, MATCH(F$1, Parameters!$1:$1, 0), FALSE)</f>
        <v>4.1767700000000003</v>
      </c>
      <c r="G360" s="1">
        <f>VLOOKUP($A360, Parameters!$A$2:$J$1345, MATCH(G$1, Parameters!$1:$1, 0), FALSE)</f>
        <v>6.9173280071971028</v>
      </c>
      <c r="H360">
        <f>IF(ISNA(VLOOKUP($A360, 'Source vs. Target'!$A:$D, 3, FALSE)), VLOOKUP($A360, 'Source vs. Target'!$E:$H, 3, FALSE), VLOOKUP($A360, 'Source vs. Target'!$A:$D, 3, FALSE))</f>
        <v>4.2850773781538003E-2</v>
      </c>
      <c r="I360">
        <f>IF(ISNA(VLOOKUP($A360, 'Source vs. Target'!$I:$L, 3, FALSE)), VLOOKUP($A360, 'Source vs. Target'!$M:$P, 3, FALSE), VLOOKUP($A360, 'Source vs. Target'!$I:$L, 3, FALSE))</f>
        <v>3.53763289749622E-2</v>
      </c>
      <c r="J360">
        <f>IF(ISNA(VLOOKUP($A360, 'Source vs. Target'!$Q:$T, 3, FALSE)), VLOOKUP($A360, 'Source vs. Target'!$U:$X, 3, FALSE), VLOOKUP($A360, 'Source vs. Target'!$Q:$T, 3, FALSE))</f>
        <v>5.8259643614292103E-2</v>
      </c>
    </row>
    <row r="361" spans="1:10" x14ac:dyDescent="0.35">
      <c r="A361" s="6">
        <v>359</v>
      </c>
      <c r="B361" s="1">
        <f>VLOOKUP($A361, Parameters!$A$2:$J$1345, MATCH(B$1, Parameters!$1:$1, 0), FALSE)</f>
        <v>2000</v>
      </c>
      <c r="C361" s="1">
        <f>VLOOKUP($A361, Parameters!$A$2:$J$1345, MATCH(C$1, Parameters!$1:$1, 0), FALSE)</f>
        <v>4673.8</v>
      </c>
      <c r="D361" s="1">
        <f>VLOOKUP($A361, Parameters!$A$2:$J$1345, MATCH(D$1, Parameters!$1:$1, 0), FALSE)</f>
        <v>80</v>
      </c>
      <c r="E361" s="1">
        <f>VLOOKUP($A361, Parameters!$A$2:$J$1345, MATCH(E$1, Parameters!$1:$1, 0), FALSE)</f>
        <v>1.68225</v>
      </c>
      <c r="F361" s="1">
        <f>VLOOKUP($A361, Parameters!$A$2:$J$1345, MATCH(F$1, Parameters!$1:$1, 0), FALSE)</f>
        <v>4.1767700000000003</v>
      </c>
      <c r="G361" s="1">
        <f>VLOOKUP($A361, Parameters!$A$2:$J$1345, MATCH(G$1, Parameters!$1:$1, 0), FALSE)</f>
        <v>6.9173280071971028</v>
      </c>
      <c r="H361">
        <f>IF(ISNA(VLOOKUP($A361, 'Source vs. Target'!$A:$D, 3, FALSE)), VLOOKUP($A361, 'Source vs. Target'!$E:$H, 3, FALSE), VLOOKUP($A361, 'Source vs. Target'!$A:$D, 3, FALSE))</f>
        <v>5.4181251674890497E-2</v>
      </c>
      <c r="I361">
        <f>IF(ISNA(VLOOKUP($A361, 'Source vs. Target'!$I:$L, 3, FALSE)), VLOOKUP($A361, 'Source vs. Target'!$M:$P, 3, FALSE), VLOOKUP($A361, 'Source vs. Target'!$I:$L, 3, FALSE))</f>
        <v>3.6160070449113797E-2</v>
      </c>
      <c r="J361">
        <f>IF(ISNA(VLOOKUP($A361, 'Source vs. Target'!$Q:$T, 3, FALSE)), VLOOKUP($A361, 'Source vs. Target'!$U:$X, 3, FALSE), VLOOKUP($A361, 'Source vs. Target'!$Q:$T, 3, FALSE))</f>
        <v>6.0993149876594502E-2</v>
      </c>
    </row>
    <row r="362" spans="1:10" x14ac:dyDescent="0.35">
      <c r="A362" s="6">
        <v>360</v>
      </c>
      <c r="B362" s="1">
        <f>VLOOKUP($A362, Parameters!$A$2:$J$1345, MATCH(B$1, Parameters!$1:$1, 0), FALSE)</f>
        <v>3000</v>
      </c>
      <c r="C362" s="1">
        <f>VLOOKUP($A362, Parameters!$A$2:$J$1345, MATCH(C$1, Parameters!$1:$1, 0), FALSE)</f>
        <v>1059.7</v>
      </c>
      <c r="D362" s="1">
        <f>VLOOKUP($A362, Parameters!$A$2:$J$1345, MATCH(D$1, Parameters!$1:$1, 0), FALSE)</f>
        <v>80</v>
      </c>
      <c r="E362" s="1">
        <f>VLOOKUP($A362, Parameters!$A$2:$J$1345, MATCH(E$1, Parameters!$1:$1, 0), FALSE)</f>
        <v>1.06105</v>
      </c>
      <c r="F362" s="1">
        <f>VLOOKUP($A362, Parameters!$A$2:$J$1345, MATCH(F$1, Parameters!$1:$1, 0), FALSE)</f>
        <v>4.0928500000000003</v>
      </c>
      <c r="G362" s="1">
        <f>VLOOKUP($A362, Parameters!$A$2:$J$1345, MATCH(G$1, Parameters!$1:$1, 0), FALSE)</f>
        <v>6.5597227437232775</v>
      </c>
      <c r="H362">
        <f>IF(ISNA(VLOOKUP($A362, 'Source vs. Target'!$A:$D, 3, FALSE)), VLOOKUP($A362, 'Source vs. Target'!$E:$H, 3, FALSE), VLOOKUP($A362, 'Source vs. Target'!$A:$D, 3, FALSE))</f>
        <v>2.1946411579847301E-2</v>
      </c>
      <c r="I362">
        <f>IF(ISNA(VLOOKUP($A362, 'Source vs. Target'!$I:$L, 3, FALSE)), VLOOKUP($A362, 'Source vs. Target'!$M:$P, 3, FALSE), VLOOKUP($A362, 'Source vs. Target'!$I:$L, 3, FALSE))</f>
        <v>1.9489780068397501E-2</v>
      </c>
      <c r="J362">
        <f>IF(ISNA(VLOOKUP($A362, 'Source vs. Target'!$Q:$T, 3, FALSE)), VLOOKUP($A362, 'Source vs. Target'!$U:$X, 3, FALSE), VLOOKUP($A362, 'Source vs. Target'!$Q:$T, 3, FALSE))</f>
        <v>2.1403990685939699E-2</v>
      </c>
    </row>
    <row r="363" spans="1:10" x14ac:dyDescent="0.35">
      <c r="A363" s="6">
        <v>361</v>
      </c>
      <c r="B363" s="1">
        <f>VLOOKUP($A363, Parameters!$A$2:$J$1345, MATCH(B$1, Parameters!$1:$1, 0), FALSE)</f>
        <v>3000</v>
      </c>
      <c r="C363" s="1">
        <f>VLOOKUP($A363, Parameters!$A$2:$J$1345, MATCH(C$1, Parameters!$1:$1, 0), FALSE)</f>
        <v>2296.1</v>
      </c>
      <c r="D363" s="1">
        <f>VLOOKUP($A363, Parameters!$A$2:$J$1345, MATCH(D$1, Parameters!$1:$1, 0), FALSE)</f>
        <v>80</v>
      </c>
      <c r="E363" s="1">
        <f>VLOOKUP($A363, Parameters!$A$2:$J$1345, MATCH(E$1, Parameters!$1:$1, 0), FALSE)</f>
        <v>1.06105</v>
      </c>
      <c r="F363" s="1">
        <f>VLOOKUP($A363, Parameters!$A$2:$J$1345, MATCH(F$1, Parameters!$1:$1, 0), FALSE)</f>
        <v>4.0928500000000003</v>
      </c>
      <c r="G363" s="1">
        <f>VLOOKUP($A363, Parameters!$A$2:$J$1345, MATCH(G$1, Parameters!$1:$1, 0), FALSE)</f>
        <v>6.5597227437232775</v>
      </c>
      <c r="H363">
        <f>IF(ISNA(VLOOKUP($A363, 'Source vs. Target'!$A:$D, 3, FALSE)), VLOOKUP($A363, 'Source vs. Target'!$E:$H, 3, FALSE), VLOOKUP($A363, 'Source vs. Target'!$A:$D, 3, FALSE))</f>
        <v>3.3708520233631099E-2</v>
      </c>
      <c r="I363">
        <f>IF(ISNA(VLOOKUP($A363, 'Source vs. Target'!$I:$L, 3, FALSE)), VLOOKUP($A363, 'Source vs. Target'!$M:$P, 3, FALSE), VLOOKUP($A363, 'Source vs. Target'!$I:$L, 3, FALSE))</f>
        <v>3.37160602211952E-2</v>
      </c>
      <c r="J363">
        <f>IF(ISNA(VLOOKUP($A363, 'Source vs. Target'!$Q:$T, 3, FALSE)), VLOOKUP($A363, 'Source vs. Target'!$U:$X, 3, FALSE), VLOOKUP($A363, 'Source vs. Target'!$Q:$T, 3, FALSE))</f>
        <v>3.3884618431329699E-2</v>
      </c>
    </row>
    <row r="364" spans="1:10" x14ac:dyDescent="0.35">
      <c r="A364" s="6">
        <v>362</v>
      </c>
      <c r="B364" s="1">
        <f>VLOOKUP($A364, Parameters!$A$2:$J$1345, MATCH(B$1, Parameters!$1:$1, 0), FALSE)</f>
        <v>3000</v>
      </c>
      <c r="C364" s="1">
        <f>VLOOKUP($A364, Parameters!$A$2:$J$1345, MATCH(C$1, Parameters!$1:$1, 0), FALSE)</f>
        <v>3532.5</v>
      </c>
      <c r="D364" s="1">
        <f>VLOOKUP($A364, Parameters!$A$2:$J$1345, MATCH(D$1, Parameters!$1:$1, 0), FALSE)</f>
        <v>80</v>
      </c>
      <c r="E364" s="1">
        <f>VLOOKUP($A364, Parameters!$A$2:$J$1345, MATCH(E$1, Parameters!$1:$1, 0), FALSE)</f>
        <v>1.06105</v>
      </c>
      <c r="F364" s="1">
        <f>VLOOKUP($A364, Parameters!$A$2:$J$1345, MATCH(F$1, Parameters!$1:$1, 0), FALSE)</f>
        <v>4.0928500000000003</v>
      </c>
      <c r="G364" s="1">
        <f>VLOOKUP($A364, Parameters!$A$2:$J$1345, MATCH(G$1, Parameters!$1:$1, 0), FALSE)</f>
        <v>6.5597227437232775</v>
      </c>
      <c r="H364">
        <f>IF(ISNA(VLOOKUP($A364, 'Source vs. Target'!$A:$D, 3, FALSE)), VLOOKUP($A364, 'Source vs. Target'!$E:$H, 3, FALSE), VLOOKUP($A364, 'Source vs. Target'!$A:$D, 3, FALSE))</f>
        <v>2.7362974360585199E-2</v>
      </c>
      <c r="I364">
        <f>IF(ISNA(VLOOKUP($A364, 'Source vs. Target'!$I:$L, 3, FALSE)), VLOOKUP($A364, 'Source vs. Target'!$M:$P, 3, FALSE), VLOOKUP($A364, 'Source vs. Target'!$I:$L, 3, FALSE))</f>
        <v>2.24158465862274E-2</v>
      </c>
      <c r="J364">
        <f>IF(ISNA(VLOOKUP($A364, 'Source vs. Target'!$Q:$T, 3, FALSE)), VLOOKUP($A364, 'Source vs. Target'!$U:$X, 3, FALSE), VLOOKUP($A364, 'Source vs. Target'!$Q:$T, 3, FALSE))</f>
        <v>3.8588117808103499E-2</v>
      </c>
    </row>
    <row r="365" spans="1:10" x14ac:dyDescent="0.35">
      <c r="A365" s="6">
        <v>363</v>
      </c>
      <c r="B365" s="1">
        <f>VLOOKUP($A365, Parameters!$A$2:$J$1345, MATCH(B$1, Parameters!$1:$1, 0), FALSE)</f>
        <v>3000</v>
      </c>
      <c r="C365" s="1">
        <f>VLOOKUP($A365, Parameters!$A$2:$J$1345, MATCH(C$1, Parameters!$1:$1, 0), FALSE)</f>
        <v>7322.7</v>
      </c>
      <c r="D365" s="1">
        <f>VLOOKUP($A365, Parameters!$A$2:$J$1345, MATCH(D$1, Parameters!$1:$1, 0), FALSE)</f>
        <v>80</v>
      </c>
      <c r="E365" s="1">
        <f>VLOOKUP($A365, Parameters!$A$2:$J$1345, MATCH(E$1, Parameters!$1:$1, 0), FALSE)</f>
        <v>1.06105</v>
      </c>
      <c r="F365" s="1">
        <f>VLOOKUP($A365, Parameters!$A$2:$J$1345, MATCH(F$1, Parameters!$1:$1, 0), FALSE)</f>
        <v>4.0928500000000003</v>
      </c>
      <c r="G365" s="1">
        <f>VLOOKUP($A365, Parameters!$A$2:$J$1345, MATCH(G$1, Parameters!$1:$1, 0), FALSE)</f>
        <v>6.5597227437232775</v>
      </c>
      <c r="H365">
        <f>IF(ISNA(VLOOKUP($A365, 'Source vs. Target'!$A:$D, 3, FALSE)), VLOOKUP($A365, 'Source vs. Target'!$E:$H, 3, FALSE), VLOOKUP($A365, 'Source vs. Target'!$A:$D, 3, FALSE))</f>
        <v>6.3329175114631597E-2</v>
      </c>
      <c r="I365">
        <f>IF(ISNA(VLOOKUP($A365, 'Source vs. Target'!$I:$L, 3, FALSE)), VLOOKUP($A365, 'Source vs. Target'!$M:$P, 3, FALSE), VLOOKUP($A365, 'Source vs. Target'!$I:$L, 3, FALSE))</f>
        <v>5.22504523396492E-2</v>
      </c>
      <c r="J365">
        <f>IF(ISNA(VLOOKUP($A365, 'Source vs. Target'!$Q:$T, 3, FALSE)), VLOOKUP($A365, 'Source vs. Target'!$U:$X, 3, FALSE), VLOOKUP($A365, 'Source vs. Target'!$Q:$T, 3, FALSE))</f>
        <v>3.31922993063926E-2</v>
      </c>
    </row>
    <row r="366" spans="1:10" x14ac:dyDescent="0.35">
      <c r="A366" s="6">
        <v>364</v>
      </c>
      <c r="B366" s="1">
        <f>VLOOKUP($A366, Parameters!$A$2:$J$1345, MATCH(B$1, Parameters!$1:$1, 0), FALSE)</f>
        <v>3000</v>
      </c>
      <c r="C366" s="1">
        <f>VLOOKUP($A366, Parameters!$A$2:$J$1345, MATCH(C$1, Parameters!$1:$1, 0), FALSE)</f>
        <v>20</v>
      </c>
      <c r="D366" s="1">
        <f>VLOOKUP($A366, Parameters!$A$2:$J$1345, MATCH(D$1, Parameters!$1:$1, 0), FALSE)</f>
        <v>80</v>
      </c>
      <c r="E366" s="1">
        <f>VLOOKUP($A366, Parameters!$A$2:$J$1345, MATCH(E$1, Parameters!$1:$1, 0), FALSE)</f>
        <v>1.58741</v>
      </c>
      <c r="F366" s="1">
        <f>VLOOKUP($A366, Parameters!$A$2:$J$1345, MATCH(F$1, Parameters!$1:$1, 0), FALSE)</f>
        <v>4.7782400000000003</v>
      </c>
      <c r="G366" s="1">
        <f>VLOOKUP($A366, Parameters!$A$2:$J$1345, MATCH(G$1, Parameters!$1:$1, 0), FALSE)</f>
        <v>-4.9277128703079098E-2</v>
      </c>
      <c r="H366">
        <f>IF(ISNA(VLOOKUP($A366, 'Source vs. Target'!$A:$D, 3, FALSE)), VLOOKUP($A366, 'Source vs. Target'!$E:$H, 3, FALSE), VLOOKUP($A366, 'Source vs. Target'!$A:$D, 3, FALSE))</f>
        <v>1.5053535811603E-2</v>
      </c>
      <c r="I366">
        <f>IF(ISNA(VLOOKUP($A366, 'Source vs. Target'!$I:$L, 3, FALSE)), VLOOKUP($A366, 'Source vs. Target'!$M:$P, 3, FALSE), VLOOKUP($A366, 'Source vs. Target'!$I:$L, 3, FALSE))</f>
        <v>1.33950086310505E-2</v>
      </c>
      <c r="J366">
        <f>IF(ISNA(VLOOKUP($A366, 'Source vs. Target'!$Q:$T, 3, FALSE)), VLOOKUP($A366, 'Source vs. Target'!$U:$X, 3, FALSE), VLOOKUP($A366, 'Source vs. Target'!$Q:$T, 3, FALSE))</f>
        <v>1.4390313997864701E-2</v>
      </c>
    </row>
    <row r="367" spans="1:10" x14ac:dyDescent="0.35">
      <c r="A367" s="6">
        <v>365</v>
      </c>
      <c r="B367" s="1">
        <f>VLOOKUP($A367, Parameters!$A$2:$J$1345, MATCH(B$1, Parameters!$1:$1, 0), FALSE)</f>
        <v>3000</v>
      </c>
      <c r="C367" s="1">
        <f>VLOOKUP($A367, Parameters!$A$2:$J$1345, MATCH(C$1, Parameters!$1:$1, 0), FALSE)</f>
        <v>1236.4000000000001</v>
      </c>
      <c r="D367" s="1">
        <f>VLOOKUP($A367, Parameters!$A$2:$J$1345, MATCH(D$1, Parameters!$1:$1, 0), FALSE)</f>
        <v>80</v>
      </c>
      <c r="E367" s="1">
        <f>VLOOKUP($A367, Parameters!$A$2:$J$1345, MATCH(E$1, Parameters!$1:$1, 0), FALSE)</f>
        <v>1.58741</v>
      </c>
      <c r="F367" s="1">
        <f>VLOOKUP($A367, Parameters!$A$2:$J$1345, MATCH(F$1, Parameters!$1:$1, 0), FALSE)</f>
        <v>4.7782400000000003</v>
      </c>
      <c r="G367" s="1">
        <f>VLOOKUP($A367, Parameters!$A$2:$J$1345, MATCH(G$1, Parameters!$1:$1, 0), FALSE)</f>
        <v>-4.9277128703079098E-2</v>
      </c>
      <c r="H367">
        <f>IF(ISNA(VLOOKUP($A367, 'Source vs. Target'!$A:$D, 3, FALSE)), VLOOKUP($A367, 'Source vs. Target'!$E:$H, 3, FALSE), VLOOKUP($A367, 'Source vs. Target'!$A:$D, 3, FALSE))</f>
        <v>2.04171352088451E-2</v>
      </c>
      <c r="I367">
        <f>IF(ISNA(VLOOKUP($A367, 'Source vs. Target'!$I:$L, 3, FALSE)), VLOOKUP($A367, 'Source vs. Target'!$M:$P, 3, FALSE), VLOOKUP($A367, 'Source vs. Target'!$I:$L, 3, FALSE))</f>
        <v>2.2570494562387401E-2</v>
      </c>
      <c r="J367">
        <f>IF(ISNA(VLOOKUP($A367, 'Source vs. Target'!$Q:$T, 3, FALSE)), VLOOKUP($A367, 'Source vs. Target'!$U:$X, 3, FALSE), VLOOKUP($A367, 'Source vs. Target'!$Q:$T, 3, FALSE))</f>
        <v>2.27346494793891E-2</v>
      </c>
    </row>
    <row r="368" spans="1:10" x14ac:dyDescent="0.35">
      <c r="A368" s="6">
        <v>366</v>
      </c>
      <c r="B368" s="1">
        <f>VLOOKUP($A368, Parameters!$A$2:$J$1345, MATCH(B$1, Parameters!$1:$1, 0), FALSE)</f>
        <v>3000</v>
      </c>
      <c r="C368" s="1">
        <f>VLOOKUP($A368, Parameters!$A$2:$J$1345, MATCH(C$1, Parameters!$1:$1, 0), FALSE)</f>
        <v>2472.6999999999998</v>
      </c>
      <c r="D368" s="1">
        <f>VLOOKUP($A368, Parameters!$A$2:$J$1345, MATCH(D$1, Parameters!$1:$1, 0), FALSE)</f>
        <v>80</v>
      </c>
      <c r="E368" s="1">
        <f>VLOOKUP($A368, Parameters!$A$2:$J$1345, MATCH(E$1, Parameters!$1:$1, 0), FALSE)</f>
        <v>1.58741</v>
      </c>
      <c r="F368" s="1">
        <f>VLOOKUP($A368, Parameters!$A$2:$J$1345, MATCH(F$1, Parameters!$1:$1, 0), FALSE)</f>
        <v>4.7782400000000003</v>
      </c>
      <c r="G368" s="1">
        <f>VLOOKUP($A368, Parameters!$A$2:$J$1345, MATCH(G$1, Parameters!$1:$1, 0), FALSE)</f>
        <v>-4.9277128703079098E-2</v>
      </c>
      <c r="H368">
        <f>IF(ISNA(VLOOKUP($A368, 'Source vs. Target'!$A:$D, 3, FALSE)), VLOOKUP($A368, 'Source vs. Target'!$E:$H, 3, FALSE), VLOOKUP($A368, 'Source vs. Target'!$A:$D, 3, FALSE))</f>
        <v>2.73198429495096E-2</v>
      </c>
      <c r="I368">
        <f>IF(ISNA(VLOOKUP($A368, 'Source vs. Target'!$I:$L, 3, FALSE)), VLOOKUP($A368, 'Source vs. Target'!$M:$P, 3, FALSE), VLOOKUP($A368, 'Source vs. Target'!$I:$L, 3, FALSE))</f>
        <v>2.6082647964358299E-2</v>
      </c>
      <c r="J368">
        <f>IF(ISNA(VLOOKUP($A368, 'Source vs. Target'!$Q:$T, 3, FALSE)), VLOOKUP($A368, 'Source vs. Target'!$U:$X, 3, FALSE), VLOOKUP($A368, 'Source vs. Target'!$Q:$T, 3, FALSE))</f>
        <v>3.6362376064062098E-2</v>
      </c>
    </row>
    <row r="369" spans="1:10" x14ac:dyDescent="0.35">
      <c r="A369" s="6">
        <v>367</v>
      </c>
      <c r="B369" s="1">
        <f>VLOOKUP($A369, Parameters!$A$2:$J$1345, MATCH(B$1, Parameters!$1:$1, 0), FALSE)</f>
        <v>3000</v>
      </c>
      <c r="C369" s="1">
        <f>VLOOKUP($A369, Parameters!$A$2:$J$1345, MATCH(C$1, Parameters!$1:$1, 0), FALSE)</f>
        <v>3709.1</v>
      </c>
      <c r="D369" s="1">
        <f>VLOOKUP($A369, Parameters!$A$2:$J$1345, MATCH(D$1, Parameters!$1:$1, 0), FALSE)</f>
        <v>80</v>
      </c>
      <c r="E369" s="1">
        <f>VLOOKUP($A369, Parameters!$A$2:$J$1345, MATCH(E$1, Parameters!$1:$1, 0), FALSE)</f>
        <v>1.58741</v>
      </c>
      <c r="F369" s="1">
        <f>VLOOKUP($A369, Parameters!$A$2:$J$1345, MATCH(F$1, Parameters!$1:$1, 0), FALSE)</f>
        <v>4.7782400000000003</v>
      </c>
      <c r="G369" s="1">
        <f>VLOOKUP($A369, Parameters!$A$2:$J$1345, MATCH(G$1, Parameters!$1:$1, 0), FALSE)</f>
        <v>-4.9277128703079098E-2</v>
      </c>
      <c r="H369">
        <f>IF(ISNA(VLOOKUP($A369, 'Source vs. Target'!$A:$D, 3, FALSE)), VLOOKUP($A369, 'Source vs. Target'!$E:$H, 3, FALSE), VLOOKUP($A369, 'Source vs. Target'!$A:$D, 3, FALSE))</f>
        <v>3.1066549941897299E-2</v>
      </c>
      <c r="I369">
        <f>IF(ISNA(VLOOKUP($A369, 'Source vs. Target'!$I:$L, 3, FALSE)), VLOOKUP($A369, 'Source vs. Target'!$M:$P, 3, FALSE), VLOOKUP($A369, 'Source vs. Target'!$I:$L, 3, FALSE))</f>
        <v>2.9092226177453901E-2</v>
      </c>
      <c r="J369">
        <f>IF(ISNA(VLOOKUP($A369, 'Source vs. Target'!$Q:$T, 3, FALSE)), VLOOKUP($A369, 'Source vs. Target'!$U:$X, 3, FALSE), VLOOKUP($A369, 'Source vs. Target'!$Q:$T, 3, FALSE))</f>
        <v>3.1626660376787102E-2</v>
      </c>
    </row>
    <row r="370" spans="1:10" x14ac:dyDescent="0.35">
      <c r="A370" s="6">
        <v>368</v>
      </c>
      <c r="B370" s="1">
        <f>VLOOKUP($A370, Parameters!$A$2:$J$1345, MATCH(B$1, Parameters!$1:$1, 0), FALSE)</f>
        <v>2000</v>
      </c>
      <c r="C370" s="1">
        <f>VLOOKUP($A370, Parameters!$A$2:$J$1345, MATCH(C$1, Parameters!$1:$1, 0), FALSE)</f>
        <v>176.62</v>
      </c>
      <c r="D370" s="1">
        <f>VLOOKUP($A370, Parameters!$A$2:$J$1345, MATCH(D$1, Parameters!$1:$1, 0), FALSE)</f>
        <v>80</v>
      </c>
      <c r="E370" s="1">
        <f>VLOOKUP($A370, Parameters!$A$2:$J$1345, MATCH(E$1, Parameters!$1:$1, 0), FALSE)</f>
        <v>0.68772</v>
      </c>
      <c r="F370" s="1">
        <f>VLOOKUP($A370, Parameters!$A$2:$J$1345, MATCH(F$1, Parameters!$1:$1, 0), FALSE)</f>
        <v>3.9026700000000001</v>
      </c>
      <c r="G370" s="1">
        <f>VLOOKUP($A370, Parameters!$A$2:$J$1345, MATCH(G$1, Parameters!$1:$1, 0), FALSE)</f>
        <v>0.46491582328861547</v>
      </c>
      <c r="H370">
        <f>IF(ISNA(VLOOKUP($A370, 'Source vs. Target'!$A:$D, 3, FALSE)), VLOOKUP($A370, 'Source vs. Target'!$E:$H, 3, FALSE), VLOOKUP($A370, 'Source vs. Target'!$A:$D, 3, FALSE))</f>
        <v>2.7080642059445301E-2</v>
      </c>
      <c r="I370">
        <f>IF(ISNA(VLOOKUP($A370, 'Source vs. Target'!$I:$L, 3, FALSE)), VLOOKUP($A370, 'Source vs. Target'!$M:$P, 3, FALSE), VLOOKUP($A370, 'Source vs. Target'!$I:$L, 3, FALSE))</f>
        <v>2.9041938483714998E-2</v>
      </c>
      <c r="J370">
        <f>IF(ISNA(VLOOKUP($A370, 'Source vs. Target'!$Q:$T, 3, FALSE)), VLOOKUP($A370, 'Source vs. Target'!$U:$X, 3, FALSE), VLOOKUP($A370, 'Source vs. Target'!$Q:$T, 3, FALSE))</f>
        <v>2.9353978112339901E-2</v>
      </c>
    </row>
    <row r="371" spans="1:10" x14ac:dyDescent="0.35">
      <c r="A371" s="6">
        <v>369</v>
      </c>
      <c r="B371" s="1">
        <f>VLOOKUP($A371, Parameters!$A$2:$J$1345, MATCH(B$1, Parameters!$1:$1, 0), FALSE)</f>
        <v>2000</v>
      </c>
      <c r="C371" s="1">
        <f>VLOOKUP($A371, Parameters!$A$2:$J$1345, MATCH(C$1, Parameters!$1:$1, 0), FALSE)</f>
        <v>1413</v>
      </c>
      <c r="D371" s="1">
        <f>VLOOKUP($A371, Parameters!$A$2:$J$1345, MATCH(D$1, Parameters!$1:$1, 0), FALSE)</f>
        <v>80</v>
      </c>
      <c r="E371" s="1">
        <f>VLOOKUP($A371, Parameters!$A$2:$J$1345, MATCH(E$1, Parameters!$1:$1, 0), FALSE)</f>
        <v>0.68772</v>
      </c>
      <c r="F371" s="1">
        <f>VLOOKUP($A371, Parameters!$A$2:$J$1345, MATCH(F$1, Parameters!$1:$1, 0), FALSE)</f>
        <v>3.9026700000000001</v>
      </c>
      <c r="G371" s="1">
        <f>VLOOKUP($A371, Parameters!$A$2:$J$1345, MATCH(G$1, Parameters!$1:$1, 0), FALSE)</f>
        <v>0.46491582328861547</v>
      </c>
      <c r="H371">
        <f>IF(ISNA(VLOOKUP($A371, 'Source vs. Target'!$A:$D, 3, FALSE)), VLOOKUP($A371, 'Source vs. Target'!$E:$H, 3, FALSE), VLOOKUP($A371, 'Source vs. Target'!$A:$D, 3, FALSE))</f>
        <v>3.1879302114248199E-2</v>
      </c>
      <c r="I371">
        <f>IF(ISNA(VLOOKUP($A371, 'Source vs. Target'!$I:$L, 3, FALSE)), VLOOKUP($A371, 'Source vs. Target'!$M:$P, 3, FALSE), VLOOKUP($A371, 'Source vs. Target'!$I:$L, 3, FALSE))</f>
        <v>3.0436638742685301E-2</v>
      </c>
      <c r="J371">
        <f>IF(ISNA(VLOOKUP($A371, 'Source vs. Target'!$Q:$T, 3, FALSE)), VLOOKUP($A371, 'Source vs. Target'!$U:$X, 3, FALSE), VLOOKUP($A371, 'Source vs. Target'!$Q:$T, 3, FALSE))</f>
        <v>3.3586092293262398E-2</v>
      </c>
    </row>
    <row r="372" spans="1:10" x14ac:dyDescent="0.35">
      <c r="A372" s="6">
        <v>370</v>
      </c>
      <c r="B372" s="1">
        <f>VLOOKUP($A372, Parameters!$A$2:$J$1345, MATCH(B$1, Parameters!$1:$1, 0), FALSE)</f>
        <v>2000</v>
      </c>
      <c r="C372" s="1">
        <f>VLOOKUP($A372, Parameters!$A$2:$J$1345, MATCH(C$1, Parameters!$1:$1, 0), FALSE)</f>
        <v>2649.4</v>
      </c>
      <c r="D372" s="1">
        <f>VLOOKUP($A372, Parameters!$A$2:$J$1345, MATCH(D$1, Parameters!$1:$1, 0), FALSE)</f>
        <v>80</v>
      </c>
      <c r="E372" s="1">
        <f>VLOOKUP($A372, Parameters!$A$2:$J$1345, MATCH(E$1, Parameters!$1:$1, 0), FALSE)</f>
        <v>0.68772</v>
      </c>
      <c r="F372" s="1">
        <f>VLOOKUP($A372, Parameters!$A$2:$J$1345, MATCH(F$1, Parameters!$1:$1, 0), FALSE)</f>
        <v>3.9026700000000001</v>
      </c>
      <c r="G372" s="1">
        <f>VLOOKUP($A372, Parameters!$A$2:$J$1345, MATCH(G$1, Parameters!$1:$1, 0), FALSE)</f>
        <v>0.46491582328861547</v>
      </c>
      <c r="H372">
        <f>IF(ISNA(VLOOKUP($A372, 'Source vs. Target'!$A:$D, 3, FALSE)), VLOOKUP($A372, 'Source vs. Target'!$E:$H, 3, FALSE), VLOOKUP($A372, 'Source vs. Target'!$A:$D, 3, FALSE))</f>
        <v>3.8749486207962001E-2</v>
      </c>
      <c r="I372">
        <f>IF(ISNA(VLOOKUP($A372, 'Source vs. Target'!$I:$L, 3, FALSE)), VLOOKUP($A372, 'Source vs. Target'!$M:$P, 3, FALSE), VLOOKUP($A372, 'Source vs. Target'!$I:$L, 3, FALSE))</f>
        <v>4.67575900256633E-2</v>
      </c>
      <c r="J372">
        <f>IF(ISNA(VLOOKUP($A372, 'Source vs. Target'!$Q:$T, 3, FALSE)), VLOOKUP($A372, 'Source vs. Target'!$U:$X, 3, FALSE), VLOOKUP($A372, 'Source vs. Target'!$Q:$T, 3, FALSE))</f>
        <v>4.7830842435359899E-2</v>
      </c>
    </row>
    <row r="373" spans="1:10" x14ac:dyDescent="0.35">
      <c r="A373" s="6">
        <v>371</v>
      </c>
      <c r="B373" s="1">
        <f>VLOOKUP($A373, Parameters!$A$2:$J$1345, MATCH(B$1, Parameters!$1:$1, 0), FALSE)</f>
        <v>2000</v>
      </c>
      <c r="C373" s="1">
        <f>VLOOKUP($A373, Parameters!$A$2:$J$1345, MATCH(C$1, Parameters!$1:$1, 0), FALSE)</f>
        <v>3885.7</v>
      </c>
      <c r="D373" s="1">
        <f>VLOOKUP($A373, Parameters!$A$2:$J$1345, MATCH(D$1, Parameters!$1:$1, 0), FALSE)</f>
        <v>80</v>
      </c>
      <c r="E373" s="1">
        <f>VLOOKUP($A373, Parameters!$A$2:$J$1345, MATCH(E$1, Parameters!$1:$1, 0), FALSE)</f>
        <v>0.68772</v>
      </c>
      <c r="F373" s="1">
        <f>VLOOKUP($A373, Parameters!$A$2:$J$1345, MATCH(F$1, Parameters!$1:$1, 0), FALSE)</f>
        <v>3.9026700000000001</v>
      </c>
      <c r="G373" s="1">
        <f>VLOOKUP($A373, Parameters!$A$2:$J$1345, MATCH(G$1, Parameters!$1:$1, 0), FALSE)</f>
        <v>0.46491582328861547</v>
      </c>
      <c r="H373">
        <f>IF(ISNA(VLOOKUP($A373, 'Source vs. Target'!$A:$D, 3, FALSE)), VLOOKUP($A373, 'Source vs. Target'!$E:$H, 3, FALSE), VLOOKUP($A373, 'Source vs. Target'!$A:$D, 3, FALSE))</f>
        <v>5.2297312766313497E-2</v>
      </c>
      <c r="I373">
        <f>IF(ISNA(VLOOKUP($A373, 'Source vs. Target'!$I:$L, 3, FALSE)), VLOOKUP($A373, 'Source vs. Target'!$M:$P, 3, FALSE), VLOOKUP($A373, 'Source vs. Target'!$I:$L, 3, FALSE))</f>
        <v>3.0467187985777799E-2</v>
      </c>
      <c r="J373">
        <f>IF(ISNA(VLOOKUP($A373, 'Source vs. Target'!$Q:$T, 3, FALSE)), VLOOKUP($A373, 'Source vs. Target'!$U:$X, 3, FALSE), VLOOKUP($A373, 'Source vs. Target'!$Q:$T, 3, FALSE))</f>
        <v>5.1992587745189597E-2</v>
      </c>
    </row>
    <row r="374" spans="1:10" x14ac:dyDescent="0.35">
      <c r="A374" s="6">
        <v>372</v>
      </c>
      <c r="B374" s="1">
        <f>VLOOKUP($A374, Parameters!$A$2:$J$1345, MATCH(B$1, Parameters!$1:$1, 0), FALSE)</f>
        <v>3000</v>
      </c>
      <c r="C374" s="1">
        <f>VLOOKUP($A374, Parameters!$A$2:$J$1345, MATCH(C$1, Parameters!$1:$1, 0), FALSE)</f>
        <v>353.25</v>
      </c>
      <c r="D374" s="1">
        <f>VLOOKUP($A374, Parameters!$A$2:$J$1345, MATCH(D$1, Parameters!$1:$1, 0), FALSE)</f>
        <v>80</v>
      </c>
      <c r="E374" s="1">
        <f>VLOOKUP($A374, Parameters!$A$2:$J$1345, MATCH(E$1, Parameters!$1:$1, 0), FALSE)</f>
        <v>6.0032399999999999</v>
      </c>
      <c r="F374" s="1">
        <f>VLOOKUP($A374, Parameters!$A$2:$J$1345, MATCH(F$1, Parameters!$1:$1, 0), FALSE)</f>
        <v>4.1757799999999996</v>
      </c>
      <c r="G374" s="1">
        <f>VLOOKUP($A374, Parameters!$A$2:$J$1345, MATCH(G$1, Parameters!$1:$1, 0), FALSE)</f>
        <v>1.0336980084907315</v>
      </c>
      <c r="H374">
        <f>IF(ISNA(VLOOKUP($A374, 'Source vs. Target'!$A:$D, 3, FALSE)), VLOOKUP($A374, 'Source vs. Target'!$E:$H, 3, FALSE), VLOOKUP($A374, 'Source vs. Target'!$A:$D, 3, FALSE))</f>
        <v>1.9731976091861701E-2</v>
      </c>
      <c r="I374">
        <f>IF(ISNA(VLOOKUP($A374, 'Source vs. Target'!$I:$L, 3, FALSE)), VLOOKUP($A374, 'Source vs. Target'!$M:$P, 3, FALSE), VLOOKUP($A374, 'Source vs. Target'!$I:$L, 3, FALSE))</f>
        <v>1.8661497160792299E-2</v>
      </c>
      <c r="J374">
        <f>IF(ISNA(VLOOKUP($A374, 'Source vs. Target'!$Q:$T, 3, FALSE)), VLOOKUP($A374, 'Source vs. Target'!$U:$X, 3, FALSE), VLOOKUP($A374, 'Source vs. Target'!$Q:$T, 3, FALSE))</f>
        <v>2.02024765312671E-2</v>
      </c>
    </row>
    <row r="375" spans="1:10" x14ac:dyDescent="0.35">
      <c r="A375" s="6">
        <v>373</v>
      </c>
      <c r="B375" s="1">
        <f>VLOOKUP($A375, Parameters!$A$2:$J$1345, MATCH(B$1, Parameters!$1:$1, 0), FALSE)</f>
        <v>3000</v>
      </c>
      <c r="C375" s="1">
        <f>VLOOKUP($A375, Parameters!$A$2:$J$1345, MATCH(C$1, Parameters!$1:$1, 0), FALSE)</f>
        <v>1589.6</v>
      </c>
      <c r="D375" s="1">
        <f>VLOOKUP($A375, Parameters!$A$2:$J$1345, MATCH(D$1, Parameters!$1:$1, 0), FALSE)</f>
        <v>80</v>
      </c>
      <c r="E375" s="1">
        <f>VLOOKUP($A375, Parameters!$A$2:$J$1345, MATCH(E$1, Parameters!$1:$1, 0), FALSE)</f>
        <v>6.0032399999999999</v>
      </c>
      <c r="F375" s="1">
        <f>VLOOKUP($A375, Parameters!$A$2:$J$1345, MATCH(F$1, Parameters!$1:$1, 0), FALSE)</f>
        <v>4.1757799999999996</v>
      </c>
      <c r="G375" s="1">
        <f>VLOOKUP($A375, Parameters!$A$2:$J$1345, MATCH(G$1, Parameters!$1:$1, 0), FALSE)</f>
        <v>1.0336980084907315</v>
      </c>
      <c r="H375">
        <f>IF(ISNA(VLOOKUP($A375, 'Source vs. Target'!$A:$D, 3, FALSE)), VLOOKUP($A375, 'Source vs. Target'!$E:$H, 3, FALSE), VLOOKUP($A375, 'Source vs. Target'!$A:$D, 3, FALSE))</f>
        <v>3.0659290030598599E-2</v>
      </c>
      <c r="I375">
        <f>IF(ISNA(VLOOKUP($A375, 'Source vs. Target'!$I:$L, 3, FALSE)), VLOOKUP($A375, 'Source vs. Target'!$M:$P, 3, FALSE), VLOOKUP($A375, 'Source vs. Target'!$I:$L, 3, FALSE))</f>
        <v>3.1909044831991099E-2</v>
      </c>
      <c r="J375">
        <f>IF(ISNA(VLOOKUP($A375, 'Source vs. Target'!$Q:$T, 3, FALSE)), VLOOKUP($A375, 'Source vs. Target'!$U:$X, 3, FALSE), VLOOKUP($A375, 'Source vs. Target'!$Q:$T, 3, FALSE))</f>
        <v>3.4506801515817601E-2</v>
      </c>
    </row>
    <row r="376" spans="1:10" x14ac:dyDescent="0.35">
      <c r="A376" s="6">
        <v>374</v>
      </c>
      <c r="B376" s="1">
        <f>VLOOKUP($A376, Parameters!$A$2:$J$1345, MATCH(B$1, Parameters!$1:$1, 0), FALSE)</f>
        <v>3000</v>
      </c>
      <c r="C376" s="1">
        <f>VLOOKUP($A376, Parameters!$A$2:$J$1345, MATCH(C$1, Parameters!$1:$1, 0), FALSE)</f>
        <v>2826</v>
      </c>
      <c r="D376" s="1">
        <f>VLOOKUP($A376, Parameters!$A$2:$J$1345, MATCH(D$1, Parameters!$1:$1, 0), FALSE)</f>
        <v>80</v>
      </c>
      <c r="E376" s="1">
        <f>VLOOKUP($A376, Parameters!$A$2:$J$1345, MATCH(E$1, Parameters!$1:$1, 0), FALSE)</f>
        <v>6.0032399999999999</v>
      </c>
      <c r="F376" s="1">
        <f>VLOOKUP($A376, Parameters!$A$2:$J$1345, MATCH(F$1, Parameters!$1:$1, 0), FALSE)</f>
        <v>4.1757799999999996</v>
      </c>
      <c r="G376" s="1">
        <f>VLOOKUP($A376, Parameters!$A$2:$J$1345, MATCH(G$1, Parameters!$1:$1, 0), FALSE)</f>
        <v>1.0336980084907315</v>
      </c>
      <c r="H376">
        <f>IF(ISNA(VLOOKUP($A376, 'Source vs. Target'!$A:$D, 3, FALSE)), VLOOKUP($A376, 'Source vs. Target'!$E:$H, 3, FALSE), VLOOKUP($A376, 'Source vs. Target'!$A:$D, 3, FALSE))</f>
        <v>3.4065205603837898E-2</v>
      </c>
      <c r="I376">
        <f>IF(ISNA(VLOOKUP($A376, 'Source vs. Target'!$I:$L, 3, FALSE)), VLOOKUP($A376, 'Source vs. Target'!$M:$P, 3, FALSE), VLOOKUP($A376, 'Source vs. Target'!$I:$L, 3, FALSE))</f>
        <v>2.8820177540183001E-2</v>
      </c>
      <c r="J376">
        <f>IF(ISNA(VLOOKUP($A376, 'Source vs. Target'!$Q:$T, 3, FALSE)), VLOOKUP($A376, 'Source vs. Target'!$U:$X, 3, FALSE), VLOOKUP($A376, 'Source vs. Target'!$Q:$T, 3, FALSE))</f>
        <v>3.6449793726205798E-2</v>
      </c>
    </row>
    <row r="377" spans="1:10" x14ac:dyDescent="0.35">
      <c r="A377" s="6">
        <v>375</v>
      </c>
      <c r="B377" s="1">
        <f>VLOOKUP($A377, Parameters!$A$2:$J$1345, MATCH(B$1, Parameters!$1:$1, 0), FALSE)</f>
        <v>3000</v>
      </c>
      <c r="C377" s="1">
        <f>VLOOKUP($A377, Parameters!$A$2:$J$1345, MATCH(C$1, Parameters!$1:$1, 0), FALSE)</f>
        <v>4062.4</v>
      </c>
      <c r="D377" s="1">
        <f>VLOOKUP($A377, Parameters!$A$2:$J$1345, MATCH(D$1, Parameters!$1:$1, 0), FALSE)</f>
        <v>80</v>
      </c>
      <c r="E377" s="1">
        <f>VLOOKUP($A377, Parameters!$A$2:$J$1345, MATCH(E$1, Parameters!$1:$1, 0), FALSE)</f>
        <v>6.0032399999999999</v>
      </c>
      <c r="F377" s="1">
        <f>VLOOKUP($A377, Parameters!$A$2:$J$1345, MATCH(F$1, Parameters!$1:$1, 0), FALSE)</f>
        <v>4.1757799999999996</v>
      </c>
      <c r="G377" s="1">
        <f>VLOOKUP($A377, Parameters!$A$2:$J$1345, MATCH(G$1, Parameters!$1:$1, 0), FALSE)</f>
        <v>1.0336980084907315</v>
      </c>
      <c r="H377">
        <f>IF(ISNA(VLOOKUP($A377, 'Source vs. Target'!$A:$D, 3, FALSE)), VLOOKUP($A377, 'Source vs. Target'!$E:$H, 3, FALSE), VLOOKUP($A377, 'Source vs. Target'!$A:$D, 3, FALSE))</f>
        <v>4.7820888459682402E-2</v>
      </c>
      <c r="I377">
        <f>IF(ISNA(VLOOKUP($A377, 'Source vs. Target'!$I:$L, 3, FALSE)), VLOOKUP($A377, 'Source vs. Target'!$M:$P, 3, FALSE), VLOOKUP($A377, 'Source vs. Target'!$I:$L, 3, FALSE))</f>
        <v>4.7361046075820902E-2</v>
      </c>
      <c r="J377">
        <f>IF(ISNA(VLOOKUP($A377, 'Source vs. Target'!$Q:$T, 3, FALSE)), VLOOKUP($A377, 'Source vs. Target'!$U:$X, 3, FALSE), VLOOKUP($A377, 'Source vs. Target'!$Q:$T, 3, FALSE))</f>
        <v>5.2343059331178603E-2</v>
      </c>
    </row>
    <row r="378" spans="1:10" x14ac:dyDescent="0.35">
      <c r="A378" s="6">
        <v>376</v>
      </c>
      <c r="B378" s="1">
        <f>VLOOKUP($A378, Parameters!$A$2:$J$1345, MATCH(B$1, Parameters!$1:$1, 0), FALSE)</f>
        <v>0</v>
      </c>
      <c r="C378" s="1">
        <f>VLOOKUP($A378, Parameters!$A$2:$J$1345, MATCH(C$1, Parameters!$1:$1, 0), FALSE)</f>
        <v>529.87</v>
      </c>
      <c r="D378" s="1">
        <f>VLOOKUP($A378, Parameters!$A$2:$J$1345, MATCH(D$1, Parameters!$1:$1, 0), FALSE)</f>
        <v>80</v>
      </c>
      <c r="E378" s="1">
        <f>VLOOKUP($A378, Parameters!$A$2:$J$1345, MATCH(E$1, Parameters!$1:$1, 0), FALSE)</f>
        <v>5.7448100000000002</v>
      </c>
      <c r="F378" s="1">
        <f>VLOOKUP($A378, Parameters!$A$2:$J$1345, MATCH(F$1, Parameters!$1:$1, 0), FALSE)</f>
        <v>3.30566</v>
      </c>
      <c r="G378" s="1">
        <f>VLOOKUP($A378, Parameters!$A$2:$J$1345, MATCH(G$1, Parameters!$1:$1, 0), FALSE)</f>
        <v>1.5147875405694964</v>
      </c>
      <c r="H378">
        <f>IF(ISNA(VLOOKUP($A378, 'Source vs. Target'!$A:$D, 3, FALSE)), VLOOKUP($A378, 'Source vs. Target'!$E:$H, 3, FALSE), VLOOKUP($A378, 'Source vs. Target'!$A:$D, 3, FALSE))</f>
        <v>4.6378079801797797E-2</v>
      </c>
      <c r="I378">
        <f>IF(ISNA(VLOOKUP($A378, 'Source vs. Target'!$I:$L, 3, FALSE)), VLOOKUP($A378, 'Source vs. Target'!$M:$P, 3, FALSE), VLOOKUP($A378, 'Source vs. Target'!$I:$L, 3, FALSE))</f>
        <v>0.19452957808971399</v>
      </c>
      <c r="J378">
        <f>IF(ISNA(VLOOKUP($A378, 'Source vs. Target'!$Q:$T, 3, FALSE)), VLOOKUP($A378, 'Source vs. Target'!$U:$X, 3, FALSE), VLOOKUP($A378, 'Source vs. Target'!$Q:$T, 3, FALSE))</f>
        <v>0.13940815627574901</v>
      </c>
    </row>
    <row r="379" spans="1:10" x14ac:dyDescent="0.35">
      <c r="A379" s="6">
        <v>377</v>
      </c>
      <c r="B379" s="1">
        <f>VLOOKUP($A379, Parameters!$A$2:$J$1345, MATCH(B$1, Parameters!$1:$1, 0), FALSE)</f>
        <v>0</v>
      </c>
      <c r="C379" s="1">
        <f>VLOOKUP($A379, Parameters!$A$2:$J$1345, MATCH(C$1, Parameters!$1:$1, 0), FALSE)</f>
        <v>1766.2</v>
      </c>
      <c r="D379" s="1">
        <f>VLOOKUP($A379, Parameters!$A$2:$J$1345, MATCH(D$1, Parameters!$1:$1, 0), FALSE)</f>
        <v>80</v>
      </c>
      <c r="E379" s="1">
        <f>VLOOKUP($A379, Parameters!$A$2:$J$1345, MATCH(E$1, Parameters!$1:$1, 0), FALSE)</f>
        <v>5.7448100000000002</v>
      </c>
      <c r="F379" s="1">
        <f>VLOOKUP($A379, Parameters!$A$2:$J$1345, MATCH(F$1, Parameters!$1:$1, 0), FALSE)</f>
        <v>3.30566</v>
      </c>
      <c r="G379" s="1">
        <f>VLOOKUP($A379, Parameters!$A$2:$J$1345, MATCH(G$1, Parameters!$1:$1, 0), FALSE)</f>
        <v>1.5147875405694964</v>
      </c>
      <c r="H379">
        <f>IF(ISNA(VLOOKUP($A379, 'Source vs. Target'!$A:$D, 3, FALSE)), VLOOKUP($A379, 'Source vs. Target'!$E:$H, 3, FALSE), VLOOKUP($A379, 'Source vs. Target'!$A:$D, 3, FALSE))</f>
        <v>6.9251462817191994E-2</v>
      </c>
      <c r="I379">
        <f>IF(ISNA(VLOOKUP($A379, 'Source vs. Target'!$I:$L, 3, FALSE)), VLOOKUP($A379, 'Source vs. Target'!$M:$P, 3, FALSE), VLOOKUP($A379, 'Source vs. Target'!$I:$L, 3, FALSE))</f>
        <v>7.9246766865253407E-2</v>
      </c>
      <c r="J379">
        <f>IF(ISNA(VLOOKUP($A379, 'Source vs. Target'!$Q:$T, 3, FALSE)), VLOOKUP($A379, 'Source vs. Target'!$U:$X, 3, FALSE), VLOOKUP($A379, 'Source vs. Target'!$Q:$T, 3, FALSE))</f>
        <v>8.3511203527450506E-2</v>
      </c>
    </row>
    <row r="380" spans="1:10" x14ac:dyDescent="0.35">
      <c r="A380" s="6">
        <v>378</v>
      </c>
      <c r="B380" s="1">
        <f>VLOOKUP($A380, Parameters!$A$2:$J$1345, MATCH(B$1, Parameters!$1:$1, 0), FALSE)</f>
        <v>0</v>
      </c>
      <c r="C380" s="1">
        <f>VLOOKUP($A380, Parameters!$A$2:$J$1345, MATCH(C$1, Parameters!$1:$1, 0), FALSE)</f>
        <v>3002.6</v>
      </c>
      <c r="D380" s="1">
        <f>VLOOKUP($A380, Parameters!$A$2:$J$1345, MATCH(D$1, Parameters!$1:$1, 0), FALSE)</f>
        <v>80</v>
      </c>
      <c r="E380" s="1">
        <f>VLOOKUP($A380, Parameters!$A$2:$J$1345, MATCH(E$1, Parameters!$1:$1, 0), FALSE)</f>
        <v>5.7448100000000002</v>
      </c>
      <c r="F380" s="1">
        <f>VLOOKUP($A380, Parameters!$A$2:$J$1345, MATCH(F$1, Parameters!$1:$1, 0), FALSE)</f>
        <v>3.30566</v>
      </c>
      <c r="G380" s="1">
        <f>VLOOKUP($A380, Parameters!$A$2:$J$1345, MATCH(G$1, Parameters!$1:$1, 0), FALSE)</f>
        <v>1.5147875405694964</v>
      </c>
      <c r="H380">
        <f>IF(ISNA(VLOOKUP($A380, 'Source vs. Target'!$A:$D, 3, FALSE)), VLOOKUP($A380, 'Source vs. Target'!$E:$H, 3, FALSE), VLOOKUP($A380, 'Source vs. Target'!$A:$D, 3, FALSE))</f>
        <v>4.1646532714366899E-2</v>
      </c>
      <c r="I380">
        <f>IF(ISNA(VLOOKUP($A380, 'Source vs. Target'!$I:$L, 3, FALSE)), VLOOKUP($A380, 'Source vs. Target'!$M:$P, 3, FALSE), VLOOKUP($A380, 'Source vs. Target'!$I:$L, 3, FALSE))</f>
        <v>7.7261663973331396E-2</v>
      </c>
      <c r="J380">
        <f>IF(ISNA(VLOOKUP($A380, 'Source vs. Target'!$Q:$T, 3, FALSE)), VLOOKUP($A380, 'Source vs. Target'!$U:$X, 3, FALSE), VLOOKUP($A380, 'Source vs. Target'!$Q:$T, 3, FALSE))</f>
        <v>8.2331098616123199E-2</v>
      </c>
    </row>
    <row r="381" spans="1:10" x14ac:dyDescent="0.35">
      <c r="A381" s="6">
        <v>379</v>
      </c>
      <c r="B381" s="1">
        <f>VLOOKUP($A381, Parameters!$A$2:$J$1345, MATCH(B$1, Parameters!$1:$1, 0), FALSE)</f>
        <v>0</v>
      </c>
      <c r="C381" s="1">
        <f>VLOOKUP($A381, Parameters!$A$2:$J$1345, MATCH(C$1, Parameters!$1:$1, 0), FALSE)</f>
        <v>4239</v>
      </c>
      <c r="D381" s="1">
        <f>VLOOKUP($A381, Parameters!$A$2:$J$1345, MATCH(D$1, Parameters!$1:$1, 0), FALSE)</f>
        <v>80</v>
      </c>
      <c r="E381" s="1">
        <f>VLOOKUP($A381, Parameters!$A$2:$J$1345, MATCH(E$1, Parameters!$1:$1, 0), FALSE)</f>
        <v>5.7448100000000002</v>
      </c>
      <c r="F381" s="1">
        <f>VLOOKUP($A381, Parameters!$A$2:$J$1345, MATCH(F$1, Parameters!$1:$1, 0), FALSE)</f>
        <v>3.30566</v>
      </c>
      <c r="G381" s="1">
        <f>VLOOKUP($A381, Parameters!$A$2:$J$1345, MATCH(G$1, Parameters!$1:$1, 0), FALSE)</f>
        <v>1.5147875405694964</v>
      </c>
      <c r="H381">
        <f>IF(ISNA(VLOOKUP($A381, 'Source vs. Target'!$A:$D, 3, FALSE)), VLOOKUP($A381, 'Source vs. Target'!$E:$H, 3, FALSE), VLOOKUP($A381, 'Source vs. Target'!$A:$D, 3, FALSE))</f>
        <v>0.10646738111972801</v>
      </c>
      <c r="I381">
        <f>IF(ISNA(VLOOKUP($A381, 'Source vs. Target'!$I:$L, 3, FALSE)), VLOOKUP($A381, 'Source vs. Target'!$M:$P, 3, FALSE), VLOOKUP($A381, 'Source vs. Target'!$I:$L, 3, FALSE))</f>
        <v>0.13595621287822701</v>
      </c>
      <c r="J381">
        <f>IF(ISNA(VLOOKUP($A381, 'Source vs. Target'!$Q:$T, 3, FALSE)), VLOOKUP($A381, 'Source vs. Target'!$U:$X, 3, FALSE), VLOOKUP($A381, 'Source vs. Target'!$Q:$T, 3, FALSE))</f>
        <v>0.124051488935947</v>
      </c>
    </row>
    <row r="382" spans="1:10" x14ac:dyDescent="0.35">
      <c r="A382" s="6">
        <v>380</v>
      </c>
      <c r="B382" s="1">
        <f>VLOOKUP($A382, Parameters!$A$2:$J$1345, MATCH(B$1, Parameters!$1:$1, 0), FALSE)</f>
        <v>2000</v>
      </c>
      <c r="C382" s="1">
        <f>VLOOKUP($A382, Parameters!$A$2:$J$1345, MATCH(C$1, Parameters!$1:$1, 0), FALSE)</f>
        <v>706.5</v>
      </c>
      <c r="D382" s="1">
        <f>VLOOKUP($A382, Parameters!$A$2:$J$1345, MATCH(D$1, Parameters!$1:$1, 0), FALSE)</f>
        <v>80</v>
      </c>
      <c r="E382" s="1">
        <f>VLOOKUP($A382, Parameters!$A$2:$J$1345, MATCH(E$1, Parameters!$1:$1, 0), FALSE)</f>
        <v>0.37730999999999998</v>
      </c>
      <c r="F382" s="1">
        <f>VLOOKUP($A382, Parameters!$A$2:$J$1345, MATCH(F$1, Parameters!$1:$1, 0), FALSE)</f>
        <v>5.0966800000000001</v>
      </c>
      <c r="G382" s="1">
        <f>VLOOKUP($A382, Parameters!$A$2:$J$1345, MATCH(G$1, Parameters!$1:$1, 0), FALSE)</f>
        <v>-1.8708266652798311</v>
      </c>
      <c r="H382">
        <f>IF(ISNA(VLOOKUP($A382, 'Source vs. Target'!$A:$D, 3, FALSE)), VLOOKUP($A382, 'Source vs. Target'!$E:$H, 3, FALSE), VLOOKUP($A382, 'Source vs. Target'!$A:$D, 3, FALSE))</f>
        <v>1.8999608233571001E-2</v>
      </c>
      <c r="I382">
        <f>IF(ISNA(VLOOKUP($A382, 'Source vs. Target'!$I:$L, 3, FALSE)), VLOOKUP($A382, 'Source vs. Target'!$M:$P, 3, FALSE), VLOOKUP($A382, 'Source vs. Target'!$I:$L, 3, FALSE))</f>
        <v>1.75599418580532E-2</v>
      </c>
      <c r="J382">
        <f>IF(ISNA(VLOOKUP($A382, 'Source vs. Target'!$Q:$T, 3, FALSE)), VLOOKUP($A382, 'Source vs. Target'!$U:$X, 3, FALSE), VLOOKUP($A382, 'Source vs. Target'!$Q:$T, 3, FALSE))</f>
        <v>1.95663012564182E-2</v>
      </c>
    </row>
    <row r="383" spans="1:10" x14ac:dyDescent="0.35">
      <c r="A383" s="6">
        <v>381</v>
      </c>
      <c r="B383" s="1">
        <f>VLOOKUP($A383, Parameters!$A$2:$J$1345, MATCH(B$1, Parameters!$1:$1, 0), FALSE)</f>
        <v>2000</v>
      </c>
      <c r="C383" s="1">
        <f>VLOOKUP($A383, Parameters!$A$2:$J$1345, MATCH(C$1, Parameters!$1:$1, 0), FALSE)</f>
        <v>1942.9</v>
      </c>
      <c r="D383" s="1">
        <f>VLOOKUP($A383, Parameters!$A$2:$J$1345, MATCH(D$1, Parameters!$1:$1, 0), FALSE)</f>
        <v>80</v>
      </c>
      <c r="E383" s="1">
        <f>VLOOKUP($A383, Parameters!$A$2:$J$1345, MATCH(E$1, Parameters!$1:$1, 0), FALSE)</f>
        <v>0.37730999999999998</v>
      </c>
      <c r="F383" s="1">
        <f>VLOOKUP($A383, Parameters!$A$2:$J$1345, MATCH(F$1, Parameters!$1:$1, 0), FALSE)</f>
        <v>5.0966800000000001</v>
      </c>
      <c r="G383" s="1">
        <f>VLOOKUP($A383, Parameters!$A$2:$J$1345, MATCH(G$1, Parameters!$1:$1, 0), FALSE)</f>
        <v>-1.8708266652798311</v>
      </c>
      <c r="H383">
        <f>IF(ISNA(VLOOKUP($A383, 'Source vs. Target'!$A:$D, 3, FALSE)), VLOOKUP($A383, 'Source vs. Target'!$E:$H, 3, FALSE), VLOOKUP($A383, 'Source vs. Target'!$A:$D, 3, FALSE))</f>
        <v>4.0476541966199799E-2</v>
      </c>
      <c r="I383">
        <f>IF(ISNA(VLOOKUP($A383, 'Source vs. Target'!$I:$L, 3, FALSE)), VLOOKUP($A383, 'Source vs. Target'!$M:$P, 3, FALSE), VLOOKUP($A383, 'Source vs. Target'!$I:$L, 3, FALSE))</f>
        <v>3.7984482944011598E-2</v>
      </c>
      <c r="J383">
        <f>IF(ISNA(VLOOKUP($A383, 'Source vs. Target'!$Q:$T, 3, FALSE)), VLOOKUP($A383, 'Source vs. Target'!$U:$X, 3, FALSE), VLOOKUP($A383, 'Source vs. Target'!$Q:$T, 3, FALSE))</f>
        <v>4.0780350565910298E-2</v>
      </c>
    </row>
    <row r="384" spans="1:10" x14ac:dyDescent="0.35">
      <c r="A384" s="6">
        <v>382</v>
      </c>
      <c r="B384" s="1">
        <f>VLOOKUP($A384, Parameters!$A$2:$J$1345, MATCH(B$1, Parameters!$1:$1, 0), FALSE)</f>
        <v>2000</v>
      </c>
      <c r="C384" s="1">
        <f>VLOOKUP($A384, Parameters!$A$2:$J$1345, MATCH(C$1, Parameters!$1:$1, 0), FALSE)</f>
        <v>3179.2</v>
      </c>
      <c r="D384" s="1">
        <f>VLOOKUP($A384, Parameters!$A$2:$J$1345, MATCH(D$1, Parameters!$1:$1, 0), FALSE)</f>
        <v>80</v>
      </c>
      <c r="E384" s="1">
        <f>VLOOKUP($A384, Parameters!$A$2:$J$1345, MATCH(E$1, Parameters!$1:$1, 0), FALSE)</f>
        <v>0.37730999999999998</v>
      </c>
      <c r="F384" s="1">
        <f>VLOOKUP($A384, Parameters!$A$2:$J$1345, MATCH(F$1, Parameters!$1:$1, 0), FALSE)</f>
        <v>5.0966800000000001</v>
      </c>
      <c r="G384" s="1">
        <f>VLOOKUP($A384, Parameters!$A$2:$J$1345, MATCH(G$1, Parameters!$1:$1, 0), FALSE)</f>
        <v>-1.8708266652798311</v>
      </c>
      <c r="H384">
        <f>IF(ISNA(VLOOKUP($A384, 'Source vs. Target'!$A:$D, 3, FALSE)), VLOOKUP($A384, 'Source vs. Target'!$E:$H, 3, FALSE), VLOOKUP($A384, 'Source vs. Target'!$A:$D, 3, FALSE))</f>
        <v>4.2045995593070901E-2</v>
      </c>
      <c r="I384">
        <f>IF(ISNA(VLOOKUP($A384, 'Source vs. Target'!$I:$L, 3, FALSE)), VLOOKUP($A384, 'Source vs. Target'!$M:$P, 3, FALSE), VLOOKUP($A384, 'Source vs. Target'!$I:$L, 3, FALSE))</f>
        <v>4.2284030467271798E-2</v>
      </c>
      <c r="J384">
        <f>IF(ISNA(VLOOKUP($A384, 'Source vs. Target'!$Q:$T, 3, FALSE)), VLOOKUP($A384, 'Source vs. Target'!$U:$X, 3, FALSE), VLOOKUP($A384, 'Source vs. Target'!$Q:$T, 3, FALSE))</f>
        <v>2.9882017523050301E-2</v>
      </c>
    </row>
    <row r="385" spans="1:10" x14ac:dyDescent="0.35">
      <c r="A385" s="6">
        <v>383</v>
      </c>
      <c r="B385" s="1">
        <f>VLOOKUP($A385, Parameters!$A$2:$J$1345, MATCH(B$1, Parameters!$1:$1, 0), FALSE)</f>
        <v>2000</v>
      </c>
      <c r="C385" s="1">
        <f>VLOOKUP($A385, Parameters!$A$2:$J$1345, MATCH(C$1, Parameters!$1:$1, 0), FALSE)</f>
        <v>4415.6000000000004</v>
      </c>
      <c r="D385" s="1">
        <f>VLOOKUP($A385, Parameters!$A$2:$J$1345, MATCH(D$1, Parameters!$1:$1, 0), FALSE)</f>
        <v>80</v>
      </c>
      <c r="E385" s="1">
        <f>VLOOKUP($A385, Parameters!$A$2:$J$1345, MATCH(E$1, Parameters!$1:$1, 0), FALSE)</f>
        <v>0.37730999999999998</v>
      </c>
      <c r="F385" s="1">
        <f>VLOOKUP($A385, Parameters!$A$2:$J$1345, MATCH(F$1, Parameters!$1:$1, 0), FALSE)</f>
        <v>5.0966800000000001</v>
      </c>
      <c r="G385" s="1">
        <f>VLOOKUP($A385, Parameters!$A$2:$J$1345, MATCH(G$1, Parameters!$1:$1, 0), FALSE)</f>
        <v>-1.8708266652798311</v>
      </c>
      <c r="H385">
        <f>IF(ISNA(VLOOKUP($A385, 'Source vs. Target'!$A:$D, 3, FALSE)), VLOOKUP($A385, 'Source vs. Target'!$E:$H, 3, FALSE), VLOOKUP($A385, 'Source vs. Target'!$A:$D, 3, FALSE))</f>
        <v>3.3781055361032403E-2</v>
      </c>
      <c r="I385">
        <f>IF(ISNA(VLOOKUP($A385, 'Source vs. Target'!$I:$L, 3, FALSE)), VLOOKUP($A385, 'Source vs. Target'!$M:$P, 3, FALSE), VLOOKUP($A385, 'Source vs. Target'!$I:$L, 3, FALSE))</f>
        <v>3.12099196016788E-2</v>
      </c>
      <c r="J385">
        <f>IF(ISNA(VLOOKUP($A385, 'Source vs. Target'!$Q:$T, 3, FALSE)), VLOOKUP($A385, 'Source vs. Target'!$U:$X, 3, FALSE), VLOOKUP($A385, 'Source vs. Target'!$Q:$T, 3, FALSE))</f>
        <v>5.1641650497913298E-2</v>
      </c>
    </row>
    <row r="386" spans="1:10" x14ac:dyDescent="0.35">
      <c r="A386" s="6">
        <v>384</v>
      </c>
      <c r="B386" s="1">
        <f>VLOOKUP($A386, Parameters!$A$2:$J$1345, MATCH(B$1, Parameters!$1:$1, 0), FALSE)</f>
        <v>3000</v>
      </c>
      <c r="C386" s="1">
        <f>VLOOKUP($A386, Parameters!$A$2:$J$1345, MATCH(C$1, Parameters!$1:$1, 0), FALSE)</f>
        <v>883.12</v>
      </c>
      <c r="D386" s="1">
        <f>VLOOKUP($A386, Parameters!$A$2:$J$1345, MATCH(D$1, Parameters!$1:$1, 0), FALSE)</f>
        <v>80</v>
      </c>
      <c r="E386" s="1">
        <f>VLOOKUP($A386, Parameters!$A$2:$J$1345, MATCH(E$1, Parameters!$1:$1, 0), FALSE)</f>
        <v>1.5820099999999999</v>
      </c>
      <c r="F386" s="1">
        <f>VLOOKUP($A386, Parameters!$A$2:$J$1345, MATCH(F$1, Parameters!$1:$1, 0), FALSE)</f>
        <v>4.0347600000000003</v>
      </c>
      <c r="G386" s="1">
        <f>VLOOKUP($A386, Parameters!$A$2:$J$1345, MATCH(G$1, Parameters!$1:$1, 0), FALSE)</f>
        <v>6.9695853919037649</v>
      </c>
      <c r="H386">
        <f>IF(ISNA(VLOOKUP($A386, 'Source vs. Target'!$A:$D, 3, FALSE)), VLOOKUP($A386, 'Source vs. Target'!$E:$H, 3, FALSE), VLOOKUP($A386, 'Source vs. Target'!$A:$D, 3, FALSE))</f>
        <v>2.1497868001461001E-2</v>
      </c>
      <c r="I386">
        <f>IF(ISNA(VLOOKUP($A386, 'Source vs. Target'!$I:$L, 3, FALSE)), VLOOKUP($A386, 'Source vs. Target'!$M:$P, 3, FALSE), VLOOKUP($A386, 'Source vs. Target'!$I:$L, 3, FALSE))</f>
        <v>1.6508169472217501E-2</v>
      </c>
      <c r="J386">
        <f>IF(ISNA(VLOOKUP($A386, 'Source vs. Target'!$Q:$T, 3, FALSE)), VLOOKUP($A386, 'Source vs. Target'!$U:$X, 3, FALSE), VLOOKUP($A386, 'Source vs. Target'!$Q:$T, 3, FALSE))</f>
        <v>1.82957332581281E-2</v>
      </c>
    </row>
    <row r="387" spans="1:10" x14ac:dyDescent="0.35">
      <c r="A387" s="6">
        <v>385</v>
      </c>
      <c r="B387" s="1">
        <f>VLOOKUP($A387, Parameters!$A$2:$J$1345, MATCH(B$1, Parameters!$1:$1, 0), FALSE)</f>
        <v>3000</v>
      </c>
      <c r="C387" s="1">
        <f>VLOOKUP($A387, Parameters!$A$2:$J$1345, MATCH(C$1, Parameters!$1:$1, 0), FALSE)</f>
        <v>2119.5</v>
      </c>
      <c r="D387" s="1">
        <f>VLOOKUP($A387, Parameters!$A$2:$J$1345, MATCH(D$1, Parameters!$1:$1, 0), FALSE)</f>
        <v>80</v>
      </c>
      <c r="E387" s="1">
        <f>VLOOKUP($A387, Parameters!$A$2:$J$1345, MATCH(E$1, Parameters!$1:$1, 0), FALSE)</f>
        <v>1.5820099999999999</v>
      </c>
      <c r="F387" s="1">
        <f>VLOOKUP($A387, Parameters!$A$2:$J$1345, MATCH(F$1, Parameters!$1:$1, 0), FALSE)</f>
        <v>4.0347600000000003</v>
      </c>
      <c r="G387" s="1">
        <f>VLOOKUP($A387, Parameters!$A$2:$J$1345, MATCH(G$1, Parameters!$1:$1, 0), FALSE)</f>
        <v>6.9695853919037649</v>
      </c>
      <c r="H387">
        <f>IF(ISNA(VLOOKUP($A387, 'Source vs. Target'!$A:$D, 3, FALSE)), VLOOKUP($A387, 'Source vs. Target'!$E:$H, 3, FALSE), VLOOKUP($A387, 'Source vs. Target'!$A:$D, 3, FALSE))</f>
        <v>2.7471058070659599E-2</v>
      </c>
      <c r="I387">
        <f>IF(ISNA(VLOOKUP($A387, 'Source vs. Target'!$I:$L, 3, FALSE)), VLOOKUP($A387, 'Source vs. Target'!$M:$P, 3, FALSE), VLOOKUP($A387, 'Source vs. Target'!$I:$L, 3, FALSE))</f>
        <v>2.5482157245278299E-2</v>
      </c>
      <c r="J387">
        <f>IF(ISNA(VLOOKUP($A387, 'Source vs. Target'!$Q:$T, 3, FALSE)), VLOOKUP($A387, 'Source vs. Target'!$U:$X, 3, FALSE), VLOOKUP($A387, 'Source vs. Target'!$Q:$T, 3, FALSE))</f>
        <v>3.39048951864242E-2</v>
      </c>
    </row>
    <row r="388" spans="1:10" x14ac:dyDescent="0.35">
      <c r="A388" s="6">
        <v>386</v>
      </c>
      <c r="B388" s="1">
        <f>VLOOKUP($A388, Parameters!$A$2:$J$1345, MATCH(B$1, Parameters!$1:$1, 0), FALSE)</f>
        <v>3000</v>
      </c>
      <c r="C388" s="1">
        <f>VLOOKUP($A388, Parameters!$A$2:$J$1345, MATCH(C$1, Parameters!$1:$1, 0), FALSE)</f>
        <v>3355.9</v>
      </c>
      <c r="D388" s="1">
        <f>VLOOKUP($A388, Parameters!$A$2:$J$1345, MATCH(D$1, Parameters!$1:$1, 0), FALSE)</f>
        <v>80</v>
      </c>
      <c r="E388" s="1">
        <f>VLOOKUP($A388, Parameters!$A$2:$J$1345, MATCH(E$1, Parameters!$1:$1, 0), FALSE)</f>
        <v>1.5820099999999999</v>
      </c>
      <c r="F388" s="1">
        <f>VLOOKUP($A388, Parameters!$A$2:$J$1345, MATCH(F$1, Parameters!$1:$1, 0), FALSE)</f>
        <v>4.0347600000000003</v>
      </c>
      <c r="G388" s="1">
        <f>VLOOKUP($A388, Parameters!$A$2:$J$1345, MATCH(G$1, Parameters!$1:$1, 0), FALSE)</f>
        <v>6.9695853919037649</v>
      </c>
      <c r="H388">
        <f>IF(ISNA(VLOOKUP($A388, 'Source vs. Target'!$A:$D, 3, FALSE)), VLOOKUP($A388, 'Source vs. Target'!$E:$H, 3, FALSE), VLOOKUP($A388, 'Source vs. Target'!$A:$D, 3, FALSE))</f>
        <v>2.7729513123631401E-2</v>
      </c>
      <c r="I388">
        <f>IF(ISNA(VLOOKUP($A388, 'Source vs. Target'!$I:$L, 3, FALSE)), VLOOKUP($A388, 'Source vs. Target'!$M:$P, 3, FALSE), VLOOKUP($A388, 'Source vs. Target'!$I:$L, 3, FALSE))</f>
        <v>3.2976936548948198E-2</v>
      </c>
      <c r="J388">
        <f>IF(ISNA(VLOOKUP($A388, 'Source vs. Target'!$Q:$T, 3, FALSE)), VLOOKUP($A388, 'Source vs. Target'!$U:$X, 3, FALSE), VLOOKUP($A388, 'Source vs. Target'!$Q:$T, 3, FALSE))</f>
        <v>2.8215043246746001E-2</v>
      </c>
    </row>
    <row r="389" spans="1:10" x14ac:dyDescent="0.35">
      <c r="A389" s="6">
        <v>387</v>
      </c>
      <c r="B389" s="1">
        <f>VLOOKUP($A389, Parameters!$A$2:$J$1345, MATCH(B$1, Parameters!$1:$1, 0), FALSE)</f>
        <v>3000</v>
      </c>
      <c r="C389" s="1">
        <f>VLOOKUP($A389, Parameters!$A$2:$J$1345, MATCH(C$1, Parameters!$1:$1, 0), FALSE)</f>
        <v>4673.8</v>
      </c>
      <c r="D389" s="1">
        <f>VLOOKUP($A389, Parameters!$A$2:$J$1345, MATCH(D$1, Parameters!$1:$1, 0), FALSE)</f>
        <v>80</v>
      </c>
      <c r="E389" s="1">
        <f>VLOOKUP($A389, Parameters!$A$2:$J$1345, MATCH(E$1, Parameters!$1:$1, 0), FALSE)</f>
        <v>1.5820099999999999</v>
      </c>
      <c r="F389" s="1">
        <f>VLOOKUP($A389, Parameters!$A$2:$J$1345, MATCH(F$1, Parameters!$1:$1, 0), FALSE)</f>
        <v>4.0347600000000003</v>
      </c>
      <c r="G389" s="1">
        <f>VLOOKUP($A389, Parameters!$A$2:$J$1345, MATCH(G$1, Parameters!$1:$1, 0), FALSE)</f>
        <v>6.9695853919037649</v>
      </c>
      <c r="H389">
        <f>IF(ISNA(VLOOKUP($A389, 'Source vs. Target'!$A:$D, 3, FALSE)), VLOOKUP($A389, 'Source vs. Target'!$E:$H, 3, FALSE), VLOOKUP($A389, 'Source vs. Target'!$A:$D, 3, FALSE))</f>
        <v>4.0955789387226098E-2</v>
      </c>
      <c r="I389">
        <f>IF(ISNA(VLOOKUP($A389, 'Source vs. Target'!$I:$L, 3, FALSE)), VLOOKUP($A389, 'Source vs. Target'!$M:$P, 3, FALSE), VLOOKUP($A389, 'Source vs. Target'!$I:$L, 3, FALSE))</f>
        <v>4.17432263493537E-2</v>
      </c>
      <c r="J389">
        <f>IF(ISNA(VLOOKUP($A389, 'Source vs. Target'!$Q:$T, 3, FALSE)), VLOOKUP($A389, 'Source vs. Target'!$U:$X, 3, FALSE), VLOOKUP($A389, 'Source vs. Target'!$Q:$T, 3, FALSE))</f>
        <v>4.4393762946128797E-2</v>
      </c>
    </row>
    <row r="390" spans="1:10" x14ac:dyDescent="0.35">
      <c r="A390" s="6">
        <v>388</v>
      </c>
      <c r="B390" s="1">
        <f>VLOOKUP($A390, Parameters!$A$2:$J$1345, MATCH(B$1, Parameters!$1:$1, 0), FALSE)</f>
        <v>1000</v>
      </c>
      <c r="C390" s="1">
        <f>VLOOKUP($A390, Parameters!$A$2:$J$1345, MATCH(C$1, Parameters!$1:$1, 0), FALSE)</f>
        <v>1059.7</v>
      </c>
      <c r="D390" s="1">
        <f>VLOOKUP($A390, Parameters!$A$2:$J$1345, MATCH(D$1, Parameters!$1:$1, 0), FALSE)</f>
        <v>80</v>
      </c>
      <c r="E390" s="1">
        <f>VLOOKUP($A390, Parameters!$A$2:$J$1345, MATCH(E$1, Parameters!$1:$1, 0), FALSE)</f>
        <v>0.58675999999999995</v>
      </c>
      <c r="F390" s="1">
        <f>VLOOKUP($A390, Parameters!$A$2:$J$1345, MATCH(F$1, Parameters!$1:$1, 0), FALSE)</f>
        <v>3.9575</v>
      </c>
      <c r="G390" s="1">
        <f>VLOOKUP($A390, Parameters!$A$2:$J$1345, MATCH(G$1, Parameters!$1:$1, 0), FALSE)</f>
        <v>0.3871834706789703</v>
      </c>
      <c r="H390">
        <f>IF(ISNA(VLOOKUP($A390, 'Source vs. Target'!$A:$D, 3, FALSE)), VLOOKUP($A390, 'Source vs. Target'!$E:$H, 3, FALSE), VLOOKUP($A390, 'Source vs. Target'!$A:$D, 3, FALSE))</f>
        <v>2.9589699581265401E-2</v>
      </c>
      <c r="I390">
        <f>IF(ISNA(VLOOKUP($A390, 'Source vs. Target'!$I:$L, 3, FALSE)), VLOOKUP($A390, 'Source vs. Target'!$M:$P, 3, FALSE), VLOOKUP($A390, 'Source vs. Target'!$I:$L, 3, FALSE))</f>
        <v>3.18364650011062E-2</v>
      </c>
      <c r="J390">
        <f>IF(ISNA(VLOOKUP($A390, 'Source vs. Target'!$Q:$T, 3, FALSE)), VLOOKUP($A390, 'Source vs. Target'!$U:$X, 3, FALSE), VLOOKUP($A390, 'Source vs. Target'!$Q:$T, 3, FALSE))</f>
        <v>3.9691906422376598E-2</v>
      </c>
    </row>
    <row r="391" spans="1:10" x14ac:dyDescent="0.35">
      <c r="A391" s="6">
        <v>389</v>
      </c>
      <c r="B391" s="1">
        <f>VLOOKUP($A391, Parameters!$A$2:$J$1345, MATCH(B$1, Parameters!$1:$1, 0), FALSE)</f>
        <v>1000</v>
      </c>
      <c r="C391" s="1">
        <f>VLOOKUP($A391, Parameters!$A$2:$J$1345, MATCH(C$1, Parameters!$1:$1, 0), FALSE)</f>
        <v>2296.1</v>
      </c>
      <c r="D391" s="1">
        <f>VLOOKUP($A391, Parameters!$A$2:$J$1345, MATCH(D$1, Parameters!$1:$1, 0), FALSE)</f>
        <v>80</v>
      </c>
      <c r="E391" s="1">
        <f>VLOOKUP($A391, Parameters!$A$2:$J$1345, MATCH(E$1, Parameters!$1:$1, 0), FALSE)</f>
        <v>0.58675999999999995</v>
      </c>
      <c r="F391" s="1">
        <f>VLOOKUP($A391, Parameters!$A$2:$J$1345, MATCH(F$1, Parameters!$1:$1, 0), FALSE)</f>
        <v>3.9575</v>
      </c>
      <c r="G391" s="1">
        <f>VLOOKUP($A391, Parameters!$A$2:$J$1345, MATCH(G$1, Parameters!$1:$1, 0), FALSE)</f>
        <v>0.3871834706789703</v>
      </c>
      <c r="H391">
        <f>IF(ISNA(VLOOKUP($A391, 'Source vs. Target'!$A:$D, 3, FALSE)), VLOOKUP($A391, 'Source vs. Target'!$E:$H, 3, FALSE), VLOOKUP($A391, 'Source vs. Target'!$A:$D, 3, FALSE))</f>
        <v>5.2305556833744001E-2</v>
      </c>
      <c r="I391">
        <f>IF(ISNA(VLOOKUP($A391, 'Source vs. Target'!$I:$L, 3, FALSE)), VLOOKUP($A391, 'Source vs. Target'!$M:$P, 3, FALSE), VLOOKUP($A391, 'Source vs. Target'!$I:$L, 3, FALSE))</f>
        <v>4.8932936042547198E-2</v>
      </c>
      <c r="J391">
        <f>IF(ISNA(VLOOKUP($A391, 'Source vs. Target'!$Q:$T, 3, FALSE)), VLOOKUP($A391, 'Source vs. Target'!$U:$X, 3, FALSE), VLOOKUP($A391, 'Source vs. Target'!$Q:$T, 3, FALSE))</f>
        <v>5.0405379384755998E-2</v>
      </c>
    </row>
    <row r="392" spans="1:10" x14ac:dyDescent="0.35">
      <c r="A392" s="6">
        <v>390</v>
      </c>
      <c r="B392" s="1">
        <f>VLOOKUP($A392, Parameters!$A$2:$J$1345, MATCH(B$1, Parameters!$1:$1, 0), FALSE)</f>
        <v>1000</v>
      </c>
      <c r="C392" s="1">
        <f>VLOOKUP($A392, Parameters!$A$2:$J$1345, MATCH(C$1, Parameters!$1:$1, 0), FALSE)</f>
        <v>3532.5</v>
      </c>
      <c r="D392" s="1">
        <f>VLOOKUP($A392, Parameters!$A$2:$J$1345, MATCH(D$1, Parameters!$1:$1, 0), FALSE)</f>
        <v>80</v>
      </c>
      <c r="E392" s="1">
        <f>VLOOKUP($A392, Parameters!$A$2:$J$1345, MATCH(E$1, Parameters!$1:$1, 0), FALSE)</f>
        <v>0.58675999999999995</v>
      </c>
      <c r="F392" s="1">
        <f>VLOOKUP($A392, Parameters!$A$2:$J$1345, MATCH(F$1, Parameters!$1:$1, 0), FALSE)</f>
        <v>3.9575</v>
      </c>
      <c r="G392" s="1">
        <f>VLOOKUP($A392, Parameters!$A$2:$J$1345, MATCH(G$1, Parameters!$1:$1, 0), FALSE)</f>
        <v>0.3871834706789703</v>
      </c>
      <c r="H392">
        <f>IF(ISNA(VLOOKUP($A392, 'Source vs. Target'!$A:$D, 3, FALSE)), VLOOKUP($A392, 'Source vs. Target'!$E:$H, 3, FALSE), VLOOKUP($A392, 'Source vs. Target'!$A:$D, 3, FALSE))</f>
        <v>5.2747827023267697E-2</v>
      </c>
      <c r="I392">
        <f>IF(ISNA(VLOOKUP($A392, 'Source vs. Target'!$I:$L, 3, FALSE)), VLOOKUP($A392, 'Source vs. Target'!$M:$P, 3, FALSE), VLOOKUP($A392, 'Source vs. Target'!$I:$L, 3, FALSE))</f>
        <v>5.1854219287633799E-2</v>
      </c>
      <c r="J392">
        <f>IF(ISNA(VLOOKUP($A392, 'Source vs. Target'!$Q:$T, 3, FALSE)), VLOOKUP($A392, 'Source vs. Target'!$U:$X, 3, FALSE), VLOOKUP($A392, 'Source vs. Target'!$Q:$T, 3, FALSE))</f>
        <v>6.1842191964387797E-2</v>
      </c>
    </row>
    <row r="393" spans="1:10" x14ac:dyDescent="0.35">
      <c r="A393" s="6">
        <v>391</v>
      </c>
      <c r="B393" s="1">
        <f>VLOOKUP($A393, Parameters!$A$2:$J$1345, MATCH(B$1, Parameters!$1:$1, 0), FALSE)</f>
        <v>1000</v>
      </c>
      <c r="C393" s="1">
        <f>VLOOKUP($A393, Parameters!$A$2:$J$1345, MATCH(C$1, Parameters!$1:$1, 0), FALSE)</f>
        <v>7322.7</v>
      </c>
      <c r="D393" s="1">
        <f>VLOOKUP($A393, Parameters!$A$2:$J$1345, MATCH(D$1, Parameters!$1:$1, 0), FALSE)</f>
        <v>80</v>
      </c>
      <c r="E393" s="1">
        <f>VLOOKUP($A393, Parameters!$A$2:$J$1345, MATCH(E$1, Parameters!$1:$1, 0), FALSE)</f>
        <v>0.58675999999999995</v>
      </c>
      <c r="F393" s="1">
        <f>VLOOKUP($A393, Parameters!$A$2:$J$1345, MATCH(F$1, Parameters!$1:$1, 0), FALSE)</f>
        <v>3.9575</v>
      </c>
      <c r="G393" s="1">
        <f>VLOOKUP($A393, Parameters!$A$2:$J$1345, MATCH(G$1, Parameters!$1:$1, 0), FALSE)</f>
        <v>0.3871834706789703</v>
      </c>
      <c r="H393">
        <f>IF(ISNA(VLOOKUP($A393, 'Source vs. Target'!$A:$D, 3, FALSE)), VLOOKUP($A393, 'Source vs. Target'!$E:$H, 3, FALSE), VLOOKUP($A393, 'Source vs. Target'!$A:$D, 3, FALSE))</f>
        <v>0.11913147568702601</v>
      </c>
      <c r="I393">
        <f>IF(ISNA(VLOOKUP($A393, 'Source vs. Target'!$I:$L, 3, FALSE)), VLOOKUP($A393, 'Source vs. Target'!$M:$P, 3, FALSE), VLOOKUP($A393, 'Source vs. Target'!$I:$L, 3, FALSE))</f>
        <v>0.10077270865440301</v>
      </c>
      <c r="J393">
        <f>IF(ISNA(VLOOKUP($A393, 'Source vs. Target'!$Q:$T, 3, FALSE)), VLOOKUP($A393, 'Source vs. Target'!$U:$X, 3, FALSE), VLOOKUP($A393, 'Source vs. Target'!$Q:$T, 3, FALSE))</f>
        <v>0.13983441889286</v>
      </c>
    </row>
    <row r="394" spans="1:10" x14ac:dyDescent="0.35">
      <c r="A394" s="6">
        <v>392</v>
      </c>
      <c r="B394" s="1">
        <f>VLOOKUP($A394, Parameters!$A$2:$J$1345, MATCH(B$1, Parameters!$1:$1, 0), FALSE)</f>
        <v>0</v>
      </c>
      <c r="C394" s="1">
        <f>VLOOKUP($A394, Parameters!$A$2:$J$1345, MATCH(C$1, Parameters!$1:$1, 0), FALSE)</f>
        <v>20</v>
      </c>
      <c r="D394" s="1">
        <f>VLOOKUP($A394, Parameters!$A$2:$J$1345, MATCH(D$1, Parameters!$1:$1, 0), FALSE)</f>
        <v>80</v>
      </c>
      <c r="E394" s="1">
        <f>VLOOKUP($A394, Parameters!$A$2:$J$1345, MATCH(E$1, Parameters!$1:$1, 0), FALSE)</f>
        <v>0.33423999999999998</v>
      </c>
      <c r="F394" s="1">
        <f>VLOOKUP($A394, Parameters!$A$2:$J$1345, MATCH(F$1, Parameters!$1:$1, 0), FALSE)</f>
        <v>5.16106</v>
      </c>
      <c r="G394" s="1">
        <f>VLOOKUP($A394, Parameters!$A$2:$J$1345, MATCH(G$1, Parameters!$1:$1, 0), FALSE)</f>
        <v>-1.990842061513129</v>
      </c>
      <c r="H394">
        <f>IF(ISNA(VLOOKUP($A394, 'Source vs. Target'!$A:$D, 3, FALSE)), VLOOKUP($A394, 'Source vs. Target'!$E:$H, 3, FALSE), VLOOKUP($A394, 'Source vs. Target'!$A:$D, 3, FALSE))</f>
        <v>3.4884117543697302E-2</v>
      </c>
      <c r="I394">
        <f>IF(ISNA(VLOOKUP($A394, 'Source vs. Target'!$I:$L, 3, FALSE)), VLOOKUP($A394, 'Source vs. Target'!$M:$P, 3, FALSE), VLOOKUP($A394, 'Source vs. Target'!$I:$L, 3, FALSE))</f>
        <v>2.90317945182323E-2</v>
      </c>
      <c r="J394">
        <f>IF(ISNA(VLOOKUP($A394, 'Source vs. Target'!$Q:$T, 3, FALSE)), VLOOKUP($A394, 'Source vs. Target'!$U:$X, 3, FALSE), VLOOKUP($A394, 'Source vs. Target'!$Q:$T, 3, FALSE))</f>
        <v>3.5805635154247201E-2</v>
      </c>
    </row>
    <row r="395" spans="1:10" x14ac:dyDescent="0.35">
      <c r="A395" s="6">
        <v>393</v>
      </c>
      <c r="B395" s="1">
        <f>VLOOKUP($A395, Parameters!$A$2:$J$1345, MATCH(B$1, Parameters!$1:$1, 0), FALSE)</f>
        <v>0</v>
      </c>
      <c r="C395" s="1">
        <f>VLOOKUP($A395, Parameters!$A$2:$J$1345, MATCH(C$1, Parameters!$1:$1, 0), FALSE)</f>
        <v>1236.4000000000001</v>
      </c>
      <c r="D395" s="1">
        <f>VLOOKUP($A395, Parameters!$A$2:$J$1345, MATCH(D$1, Parameters!$1:$1, 0), FALSE)</f>
        <v>80</v>
      </c>
      <c r="E395" s="1">
        <f>VLOOKUP($A395, Parameters!$A$2:$J$1345, MATCH(E$1, Parameters!$1:$1, 0), FALSE)</f>
        <v>0.33423999999999998</v>
      </c>
      <c r="F395" s="1">
        <f>VLOOKUP($A395, Parameters!$A$2:$J$1345, MATCH(F$1, Parameters!$1:$1, 0), FALSE)</f>
        <v>5.16106</v>
      </c>
      <c r="G395" s="1">
        <f>VLOOKUP($A395, Parameters!$A$2:$J$1345, MATCH(G$1, Parameters!$1:$1, 0), FALSE)</f>
        <v>-1.990842061513129</v>
      </c>
      <c r="H395">
        <f>IF(ISNA(VLOOKUP($A395, 'Source vs. Target'!$A:$D, 3, FALSE)), VLOOKUP($A395, 'Source vs. Target'!$E:$H, 3, FALSE), VLOOKUP($A395, 'Source vs. Target'!$A:$D, 3, FALSE))</f>
        <v>6.0279246419668198E-2</v>
      </c>
      <c r="I395">
        <f>IF(ISNA(VLOOKUP($A395, 'Source vs. Target'!$I:$L, 3, FALSE)), VLOOKUP($A395, 'Source vs. Target'!$M:$P, 3, FALSE), VLOOKUP($A395, 'Source vs. Target'!$I:$L, 3, FALSE))</f>
        <v>0.114248894155025</v>
      </c>
      <c r="J395">
        <f>IF(ISNA(VLOOKUP($A395, 'Source vs. Target'!$Q:$T, 3, FALSE)), VLOOKUP($A395, 'Source vs. Target'!$U:$X, 3, FALSE), VLOOKUP($A395, 'Source vs. Target'!$Q:$T, 3, FALSE))</f>
        <v>9.1295234858989702E-2</v>
      </c>
    </row>
    <row r="396" spans="1:10" x14ac:dyDescent="0.35">
      <c r="A396" s="6">
        <v>394</v>
      </c>
      <c r="B396" s="1">
        <f>VLOOKUP($A396, Parameters!$A$2:$J$1345, MATCH(B$1, Parameters!$1:$1, 0), FALSE)</f>
        <v>0</v>
      </c>
      <c r="C396" s="1">
        <f>VLOOKUP($A396, Parameters!$A$2:$J$1345, MATCH(C$1, Parameters!$1:$1, 0), FALSE)</f>
        <v>2472.6999999999998</v>
      </c>
      <c r="D396" s="1">
        <f>VLOOKUP($A396, Parameters!$A$2:$J$1345, MATCH(D$1, Parameters!$1:$1, 0), FALSE)</f>
        <v>80</v>
      </c>
      <c r="E396" s="1">
        <f>VLOOKUP($A396, Parameters!$A$2:$J$1345, MATCH(E$1, Parameters!$1:$1, 0), FALSE)</f>
        <v>0.33423999999999998</v>
      </c>
      <c r="F396" s="1">
        <f>VLOOKUP($A396, Parameters!$A$2:$J$1345, MATCH(F$1, Parameters!$1:$1, 0), FALSE)</f>
        <v>5.16106</v>
      </c>
      <c r="G396" s="1">
        <f>VLOOKUP($A396, Parameters!$A$2:$J$1345, MATCH(G$1, Parameters!$1:$1, 0), FALSE)</f>
        <v>-1.990842061513129</v>
      </c>
      <c r="H396">
        <f>IF(ISNA(VLOOKUP($A396, 'Source vs. Target'!$A:$D, 3, FALSE)), VLOOKUP($A396, 'Source vs. Target'!$E:$H, 3, FALSE), VLOOKUP($A396, 'Source vs. Target'!$A:$D, 3, FALSE))</f>
        <v>6.6579326987266499E-2</v>
      </c>
      <c r="I396">
        <f>IF(ISNA(VLOOKUP($A396, 'Source vs. Target'!$I:$L, 3, FALSE)), VLOOKUP($A396, 'Source vs. Target'!$M:$P, 3, FALSE), VLOOKUP($A396, 'Source vs. Target'!$I:$L, 3, FALSE))</f>
        <v>7.7187336981296498E-2</v>
      </c>
      <c r="J396">
        <f>IF(ISNA(VLOOKUP($A396, 'Source vs. Target'!$Q:$T, 3, FALSE)), VLOOKUP($A396, 'Source vs. Target'!$U:$X, 3, FALSE), VLOOKUP($A396, 'Source vs. Target'!$Q:$T, 3, FALSE))</f>
        <v>7.1865543723106301E-2</v>
      </c>
    </row>
    <row r="397" spans="1:10" x14ac:dyDescent="0.35">
      <c r="A397" s="6">
        <v>395</v>
      </c>
      <c r="B397" s="1">
        <f>VLOOKUP($A397, Parameters!$A$2:$J$1345, MATCH(B$1, Parameters!$1:$1, 0), FALSE)</f>
        <v>0</v>
      </c>
      <c r="C397" s="1">
        <f>VLOOKUP($A397, Parameters!$A$2:$J$1345, MATCH(C$1, Parameters!$1:$1, 0), FALSE)</f>
        <v>3709.1</v>
      </c>
      <c r="D397" s="1">
        <f>VLOOKUP($A397, Parameters!$A$2:$J$1345, MATCH(D$1, Parameters!$1:$1, 0), FALSE)</f>
        <v>80</v>
      </c>
      <c r="E397" s="1">
        <f>VLOOKUP($A397, Parameters!$A$2:$J$1345, MATCH(E$1, Parameters!$1:$1, 0), FALSE)</f>
        <v>0.33423999999999998</v>
      </c>
      <c r="F397" s="1">
        <f>VLOOKUP($A397, Parameters!$A$2:$J$1345, MATCH(F$1, Parameters!$1:$1, 0), FALSE)</f>
        <v>5.16106</v>
      </c>
      <c r="G397" s="1">
        <f>VLOOKUP($A397, Parameters!$A$2:$J$1345, MATCH(G$1, Parameters!$1:$1, 0), FALSE)</f>
        <v>-1.990842061513129</v>
      </c>
      <c r="H397">
        <f>IF(ISNA(VLOOKUP($A397, 'Source vs. Target'!$A:$D, 3, FALSE)), VLOOKUP($A397, 'Source vs. Target'!$E:$H, 3, FALSE), VLOOKUP($A397, 'Source vs. Target'!$A:$D, 3, FALSE))</f>
        <v>9.4905629754066398E-2</v>
      </c>
      <c r="I397">
        <f>IF(ISNA(VLOOKUP($A397, 'Source vs. Target'!$I:$L, 3, FALSE)), VLOOKUP($A397, 'Source vs. Target'!$M:$P, 3, FALSE), VLOOKUP($A397, 'Source vs. Target'!$I:$L, 3, FALSE))</f>
        <v>0.103492818772792</v>
      </c>
      <c r="J397">
        <f>IF(ISNA(VLOOKUP($A397, 'Source vs. Target'!$Q:$T, 3, FALSE)), VLOOKUP($A397, 'Source vs. Target'!$U:$X, 3, FALSE), VLOOKUP($A397, 'Source vs. Target'!$Q:$T, 3, FALSE))</f>
        <v>0.109756514430046</v>
      </c>
    </row>
    <row r="398" spans="1:10" x14ac:dyDescent="0.35">
      <c r="A398" s="6">
        <v>396</v>
      </c>
      <c r="B398" s="1">
        <f>VLOOKUP($A398, Parameters!$A$2:$J$1345, MATCH(B$1, Parameters!$1:$1, 0), FALSE)</f>
        <v>3000</v>
      </c>
      <c r="C398" s="1">
        <f>VLOOKUP($A398, Parameters!$A$2:$J$1345, MATCH(C$1, Parameters!$1:$1, 0), FALSE)</f>
        <v>176.62</v>
      </c>
      <c r="D398" s="1">
        <f>VLOOKUP($A398, Parameters!$A$2:$J$1345, MATCH(D$1, Parameters!$1:$1, 0), FALSE)</f>
        <v>80</v>
      </c>
      <c r="E398" s="1">
        <f>VLOOKUP($A398, Parameters!$A$2:$J$1345, MATCH(E$1, Parameters!$1:$1, 0), FALSE)</f>
        <v>2.69231</v>
      </c>
      <c r="F398" s="1">
        <f>VLOOKUP($A398, Parameters!$A$2:$J$1345, MATCH(F$1, Parameters!$1:$1, 0), FALSE)</f>
        <v>3.8317700000000001</v>
      </c>
      <c r="G398" s="1">
        <f>VLOOKUP($A398, Parameters!$A$2:$J$1345, MATCH(G$1, Parameters!$1:$1, 0), FALSE)</f>
        <v>1.8372502436835694</v>
      </c>
      <c r="H398">
        <f>IF(ISNA(VLOOKUP($A398, 'Source vs. Target'!$A:$D, 3, FALSE)), VLOOKUP($A398, 'Source vs. Target'!$E:$H, 3, FALSE), VLOOKUP($A398, 'Source vs. Target'!$A:$D, 3, FALSE))</f>
        <v>3.0624452978372501E-2</v>
      </c>
      <c r="I398">
        <f>IF(ISNA(VLOOKUP($A398, 'Source vs. Target'!$I:$L, 3, FALSE)), VLOOKUP($A398, 'Source vs. Target'!$M:$P, 3, FALSE), VLOOKUP($A398, 'Source vs. Target'!$I:$L, 3, FALSE))</f>
        <v>3.2384313642978599E-2</v>
      </c>
      <c r="J398">
        <f>IF(ISNA(VLOOKUP($A398, 'Source vs. Target'!$Q:$T, 3, FALSE)), VLOOKUP($A398, 'Source vs. Target'!$U:$X, 3, FALSE), VLOOKUP($A398, 'Source vs. Target'!$Q:$T, 3, FALSE))</f>
        <v>2.8932694345712599E-2</v>
      </c>
    </row>
    <row r="399" spans="1:10" x14ac:dyDescent="0.35">
      <c r="A399" s="6">
        <v>397</v>
      </c>
      <c r="B399" s="1">
        <f>VLOOKUP($A399, Parameters!$A$2:$J$1345, MATCH(B$1, Parameters!$1:$1, 0), FALSE)</f>
        <v>3000</v>
      </c>
      <c r="C399" s="1">
        <f>VLOOKUP($A399, Parameters!$A$2:$J$1345, MATCH(C$1, Parameters!$1:$1, 0), FALSE)</f>
        <v>1413</v>
      </c>
      <c r="D399" s="1">
        <f>VLOOKUP($A399, Parameters!$A$2:$J$1345, MATCH(D$1, Parameters!$1:$1, 0), FALSE)</f>
        <v>80</v>
      </c>
      <c r="E399" s="1">
        <f>VLOOKUP($A399, Parameters!$A$2:$J$1345, MATCH(E$1, Parameters!$1:$1, 0), FALSE)</f>
        <v>2.69231</v>
      </c>
      <c r="F399" s="1">
        <f>VLOOKUP($A399, Parameters!$A$2:$J$1345, MATCH(F$1, Parameters!$1:$1, 0), FALSE)</f>
        <v>3.8317700000000001</v>
      </c>
      <c r="G399" s="1">
        <f>VLOOKUP($A399, Parameters!$A$2:$J$1345, MATCH(G$1, Parameters!$1:$1, 0), FALSE)</f>
        <v>1.8372502436835694</v>
      </c>
      <c r="H399">
        <f>IF(ISNA(VLOOKUP($A399, 'Source vs. Target'!$A:$D, 3, FALSE)), VLOOKUP($A399, 'Source vs. Target'!$E:$H, 3, FALSE), VLOOKUP($A399, 'Source vs. Target'!$A:$D, 3, FALSE))</f>
        <v>2.2989632561802802E-2</v>
      </c>
      <c r="I399">
        <f>IF(ISNA(VLOOKUP($A399, 'Source vs. Target'!$I:$L, 3, FALSE)), VLOOKUP($A399, 'Source vs. Target'!$M:$P, 3, FALSE), VLOOKUP($A399, 'Source vs. Target'!$I:$L, 3, FALSE))</f>
        <v>2.8142355382442402E-2</v>
      </c>
      <c r="J399">
        <f>IF(ISNA(VLOOKUP($A399, 'Source vs. Target'!$Q:$T, 3, FALSE)), VLOOKUP($A399, 'Source vs. Target'!$U:$X, 3, FALSE), VLOOKUP($A399, 'Source vs. Target'!$Q:$T, 3, FALSE))</f>
        <v>2.5859830901026701E-2</v>
      </c>
    </row>
    <row r="400" spans="1:10" x14ac:dyDescent="0.35">
      <c r="A400" s="6">
        <v>398</v>
      </c>
      <c r="B400" s="1">
        <f>VLOOKUP($A400, Parameters!$A$2:$J$1345, MATCH(B$1, Parameters!$1:$1, 0), FALSE)</f>
        <v>3000</v>
      </c>
      <c r="C400" s="1">
        <f>VLOOKUP($A400, Parameters!$A$2:$J$1345, MATCH(C$1, Parameters!$1:$1, 0), FALSE)</f>
        <v>2649.4</v>
      </c>
      <c r="D400" s="1">
        <f>VLOOKUP($A400, Parameters!$A$2:$J$1345, MATCH(D$1, Parameters!$1:$1, 0), FALSE)</f>
        <v>80</v>
      </c>
      <c r="E400" s="1">
        <f>VLOOKUP($A400, Parameters!$A$2:$J$1345, MATCH(E$1, Parameters!$1:$1, 0), FALSE)</f>
        <v>2.69231</v>
      </c>
      <c r="F400" s="1">
        <f>VLOOKUP($A400, Parameters!$A$2:$J$1345, MATCH(F$1, Parameters!$1:$1, 0), FALSE)</f>
        <v>3.8317700000000001</v>
      </c>
      <c r="G400" s="1">
        <f>VLOOKUP($A400, Parameters!$A$2:$J$1345, MATCH(G$1, Parameters!$1:$1, 0), FALSE)</f>
        <v>1.8372502436835694</v>
      </c>
      <c r="H400">
        <f>IF(ISNA(VLOOKUP($A400, 'Source vs. Target'!$A:$D, 3, FALSE)), VLOOKUP($A400, 'Source vs. Target'!$E:$H, 3, FALSE), VLOOKUP($A400, 'Source vs. Target'!$A:$D, 3, FALSE))</f>
        <v>2.7735412120819002E-2</v>
      </c>
      <c r="I400">
        <f>IF(ISNA(VLOOKUP($A400, 'Source vs. Target'!$I:$L, 3, FALSE)), VLOOKUP($A400, 'Source vs. Target'!$M:$P, 3, FALSE), VLOOKUP($A400, 'Source vs. Target'!$I:$L, 3, FALSE))</f>
        <v>3.1921651214361101E-2</v>
      </c>
      <c r="J400">
        <f>IF(ISNA(VLOOKUP($A400, 'Source vs. Target'!$Q:$T, 3, FALSE)), VLOOKUP($A400, 'Source vs. Target'!$U:$X, 3, FALSE), VLOOKUP($A400, 'Source vs. Target'!$Q:$T, 3, FALSE))</f>
        <v>3.6233860999345703E-2</v>
      </c>
    </row>
    <row r="401" spans="1:10" x14ac:dyDescent="0.35">
      <c r="A401" s="6">
        <v>399</v>
      </c>
      <c r="B401" s="1">
        <f>VLOOKUP($A401, Parameters!$A$2:$J$1345, MATCH(B$1, Parameters!$1:$1, 0), FALSE)</f>
        <v>3000</v>
      </c>
      <c r="C401" s="1">
        <f>VLOOKUP($A401, Parameters!$A$2:$J$1345, MATCH(C$1, Parameters!$1:$1, 0), FALSE)</f>
        <v>3885.7</v>
      </c>
      <c r="D401" s="1">
        <f>VLOOKUP($A401, Parameters!$A$2:$J$1345, MATCH(D$1, Parameters!$1:$1, 0), FALSE)</f>
        <v>80</v>
      </c>
      <c r="E401" s="1">
        <f>VLOOKUP($A401, Parameters!$A$2:$J$1345, MATCH(E$1, Parameters!$1:$1, 0), FALSE)</f>
        <v>2.69231</v>
      </c>
      <c r="F401" s="1">
        <f>VLOOKUP($A401, Parameters!$A$2:$J$1345, MATCH(F$1, Parameters!$1:$1, 0), FALSE)</f>
        <v>3.8317700000000001</v>
      </c>
      <c r="G401" s="1">
        <f>VLOOKUP($A401, Parameters!$A$2:$J$1345, MATCH(G$1, Parameters!$1:$1, 0), FALSE)</f>
        <v>1.8372502436835694</v>
      </c>
      <c r="H401">
        <f>IF(ISNA(VLOOKUP($A401, 'Source vs. Target'!$A:$D, 3, FALSE)), VLOOKUP($A401, 'Source vs. Target'!$E:$H, 3, FALSE), VLOOKUP($A401, 'Source vs. Target'!$A:$D, 3, FALSE))</f>
        <v>4.4911790639162001E-2</v>
      </c>
      <c r="I401">
        <f>IF(ISNA(VLOOKUP($A401, 'Source vs. Target'!$I:$L, 3, FALSE)), VLOOKUP($A401, 'Source vs. Target'!$M:$P, 3, FALSE), VLOOKUP($A401, 'Source vs. Target'!$I:$L, 3, FALSE))</f>
        <v>4.9969706684350898E-2</v>
      </c>
      <c r="J401">
        <f>IF(ISNA(VLOOKUP($A401, 'Source vs. Target'!$Q:$T, 3, FALSE)), VLOOKUP($A401, 'Source vs. Target'!$U:$X, 3, FALSE), VLOOKUP($A401, 'Source vs. Target'!$Q:$T, 3, FALSE))</f>
        <v>4.8405341804027502E-2</v>
      </c>
    </row>
    <row r="402" spans="1:10" x14ac:dyDescent="0.35">
      <c r="A402" s="6">
        <v>400</v>
      </c>
      <c r="B402" s="1">
        <f>VLOOKUP($A402, Parameters!$A$2:$J$1345, MATCH(B$1, Parameters!$1:$1, 0), FALSE)</f>
        <v>2000</v>
      </c>
      <c r="C402" s="1">
        <f>VLOOKUP($A402, Parameters!$A$2:$J$1345, MATCH(C$1, Parameters!$1:$1, 0), FALSE)</f>
        <v>353.25</v>
      </c>
      <c r="D402" s="1">
        <f>VLOOKUP($A402, Parameters!$A$2:$J$1345, MATCH(D$1, Parameters!$1:$1, 0), FALSE)</f>
        <v>80</v>
      </c>
      <c r="E402" s="1">
        <f>VLOOKUP($A402, Parameters!$A$2:$J$1345, MATCH(E$1, Parameters!$1:$1, 0), FALSE)</f>
        <v>1.89744</v>
      </c>
      <c r="F402" s="1">
        <f>VLOOKUP($A402, Parameters!$A$2:$J$1345, MATCH(F$1, Parameters!$1:$1, 0), FALSE)</f>
        <v>3.7432099999999999</v>
      </c>
      <c r="G402" s="1">
        <f>VLOOKUP($A402, Parameters!$A$2:$J$1345, MATCH(G$1, Parameters!$1:$1, 0), FALSE)</f>
        <v>1.1768837768271538</v>
      </c>
      <c r="H402">
        <f>IF(ISNA(VLOOKUP($A402, 'Source vs. Target'!$A:$D, 3, FALSE)), VLOOKUP($A402, 'Source vs. Target'!$E:$H, 3, FALSE), VLOOKUP($A402, 'Source vs. Target'!$A:$D, 3, FALSE))</f>
        <v>2.0690497010946201E-2</v>
      </c>
      <c r="I402">
        <f>IF(ISNA(VLOOKUP($A402, 'Source vs. Target'!$I:$L, 3, FALSE)), VLOOKUP($A402, 'Source vs. Target'!$M:$P, 3, FALSE), VLOOKUP($A402, 'Source vs. Target'!$I:$L, 3, FALSE))</f>
        <v>1.9925925880670499E-2</v>
      </c>
      <c r="J402">
        <f>IF(ISNA(VLOOKUP($A402, 'Source vs. Target'!$Q:$T, 3, FALSE)), VLOOKUP($A402, 'Source vs. Target'!$U:$X, 3, FALSE), VLOOKUP($A402, 'Source vs. Target'!$Q:$T, 3, FALSE))</f>
        <v>2.2896295413374901E-2</v>
      </c>
    </row>
    <row r="403" spans="1:10" x14ac:dyDescent="0.35">
      <c r="A403" s="6">
        <v>401</v>
      </c>
      <c r="B403" s="1">
        <f>VLOOKUP($A403, Parameters!$A$2:$J$1345, MATCH(B$1, Parameters!$1:$1, 0), FALSE)</f>
        <v>2000</v>
      </c>
      <c r="C403" s="1">
        <f>VLOOKUP($A403, Parameters!$A$2:$J$1345, MATCH(C$1, Parameters!$1:$1, 0), FALSE)</f>
        <v>1589.6</v>
      </c>
      <c r="D403" s="1">
        <f>VLOOKUP($A403, Parameters!$A$2:$J$1345, MATCH(D$1, Parameters!$1:$1, 0), FALSE)</f>
        <v>80</v>
      </c>
      <c r="E403" s="1">
        <f>VLOOKUP($A403, Parameters!$A$2:$J$1345, MATCH(E$1, Parameters!$1:$1, 0), FALSE)</f>
        <v>1.89744</v>
      </c>
      <c r="F403" s="1">
        <f>VLOOKUP($A403, Parameters!$A$2:$J$1345, MATCH(F$1, Parameters!$1:$1, 0), FALSE)</f>
        <v>3.7432099999999999</v>
      </c>
      <c r="G403" s="1">
        <f>VLOOKUP($A403, Parameters!$A$2:$J$1345, MATCH(G$1, Parameters!$1:$1, 0), FALSE)</f>
        <v>1.1768837768271538</v>
      </c>
      <c r="H403">
        <f>IF(ISNA(VLOOKUP($A403, 'Source vs. Target'!$A:$D, 3, FALSE)), VLOOKUP($A403, 'Source vs. Target'!$E:$H, 3, FALSE), VLOOKUP($A403, 'Source vs. Target'!$A:$D, 3, FALSE))</f>
        <v>2.4957187473773901E-2</v>
      </c>
      <c r="I403">
        <f>IF(ISNA(VLOOKUP($A403, 'Source vs. Target'!$I:$L, 3, FALSE)), VLOOKUP($A403, 'Source vs. Target'!$M:$P, 3, FALSE), VLOOKUP($A403, 'Source vs. Target'!$I:$L, 3, FALSE))</f>
        <v>2.31291912496089E-2</v>
      </c>
      <c r="J403">
        <f>IF(ISNA(VLOOKUP($A403, 'Source vs. Target'!$Q:$T, 3, FALSE)), VLOOKUP($A403, 'Source vs. Target'!$U:$X, 3, FALSE), VLOOKUP($A403, 'Source vs. Target'!$Q:$T, 3, FALSE))</f>
        <v>3.9154626429080901E-2</v>
      </c>
    </row>
    <row r="404" spans="1:10" x14ac:dyDescent="0.35">
      <c r="A404" s="6">
        <v>402</v>
      </c>
      <c r="B404" s="1">
        <f>VLOOKUP($A404, Parameters!$A$2:$J$1345, MATCH(B$1, Parameters!$1:$1, 0), FALSE)</f>
        <v>2000</v>
      </c>
      <c r="C404" s="1">
        <f>VLOOKUP($A404, Parameters!$A$2:$J$1345, MATCH(C$1, Parameters!$1:$1, 0), FALSE)</f>
        <v>2826</v>
      </c>
      <c r="D404" s="1">
        <f>VLOOKUP($A404, Parameters!$A$2:$J$1345, MATCH(D$1, Parameters!$1:$1, 0), FALSE)</f>
        <v>80</v>
      </c>
      <c r="E404" s="1">
        <f>VLOOKUP($A404, Parameters!$A$2:$J$1345, MATCH(E$1, Parameters!$1:$1, 0), FALSE)</f>
        <v>1.89744</v>
      </c>
      <c r="F404" s="1">
        <f>VLOOKUP($A404, Parameters!$A$2:$J$1345, MATCH(F$1, Parameters!$1:$1, 0), FALSE)</f>
        <v>3.7432099999999999</v>
      </c>
      <c r="G404" s="1">
        <f>VLOOKUP($A404, Parameters!$A$2:$J$1345, MATCH(G$1, Parameters!$1:$1, 0), FALSE)</f>
        <v>1.1768837768271538</v>
      </c>
      <c r="H404">
        <f>IF(ISNA(VLOOKUP($A404, 'Source vs. Target'!$A:$D, 3, FALSE)), VLOOKUP($A404, 'Source vs. Target'!$E:$H, 3, FALSE), VLOOKUP($A404, 'Source vs. Target'!$A:$D, 3, FALSE))</f>
        <v>4.7110363841056803E-2</v>
      </c>
      <c r="I404">
        <f>IF(ISNA(VLOOKUP($A404, 'Source vs. Target'!$I:$L, 3, FALSE)), VLOOKUP($A404, 'Source vs. Target'!$M:$P, 3, FALSE), VLOOKUP($A404, 'Source vs. Target'!$I:$L, 3, FALSE))</f>
        <v>4.3885819613933501E-2</v>
      </c>
      <c r="J404">
        <f>IF(ISNA(VLOOKUP($A404, 'Source vs. Target'!$Q:$T, 3, FALSE)), VLOOKUP($A404, 'Source vs. Target'!$U:$X, 3, FALSE), VLOOKUP($A404, 'Source vs. Target'!$Q:$T, 3, FALSE))</f>
        <v>4.7245286405086503E-2</v>
      </c>
    </row>
    <row r="405" spans="1:10" x14ac:dyDescent="0.35">
      <c r="A405" s="6">
        <v>403</v>
      </c>
      <c r="B405" s="1">
        <f>VLOOKUP($A405, Parameters!$A$2:$J$1345, MATCH(B$1, Parameters!$1:$1, 0), FALSE)</f>
        <v>2000</v>
      </c>
      <c r="C405" s="1">
        <f>VLOOKUP($A405, Parameters!$A$2:$J$1345, MATCH(C$1, Parameters!$1:$1, 0), FALSE)</f>
        <v>4062.4</v>
      </c>
      <c r="D405" s="1">
        <f>VLOOKUP($A405, Parameters!$A$2:$J$1345, MATCH(D$1, Parameters!$1:$1, 0), FALSE)</f>
        <v>80</v>
      </c>
      <c r="E405" s="1">
        <f>VLOOKUP($A405, Parameters!$A$2:$J$1345, MATCH(E$1, Parameters!$1:$1, 0), FALSE)</f>
        <v>1.89744</v>
      </c>
      <c r="F405" s="1">
        <f>VLOOKUP($A405, Parameters!$A$2:$J$1345, MATCH(F$1, Parameters!$1:$1, 0), FALSE)</f>
        <v>3.7432099999999999</v>
      </c>
      <c r="G405" s="1">
        <f>VLOOKUP($A405, Parameters!$A$2:$J$1345, MATCH(G$1, Parameters!$1:$1, 0), FALSE)</f>
        <v>1.1768837768271538</v>
      </c>
      <c r="H405">
        <f>IF(ISNA(VLOOKUP($A405, 'Source vs. Target'!$A:$D, 3, FALSE)), VLOOKUP($A405, 'Source vs. Target'!$E:$H, 3, FALSE), VLOOKUP($A405, 'Source vs. Target'!$A:$D, 3, FALSE))</f>
        <v>3.2169662415981203E-2</v>
      </c>
      <c r="I405">
        <f>IF(ISNA(VLOOKUP($A405, 'Source vs. Target'!$I:$L, 3, FALSE)), VLOOKUP($A405, 'Source vs. Target'!$M:$P, 3, FALSE), VLOOKUP($A405, 'Source vs. Target'!$I:$L, 3, FALSE))</f>
        <v>2.9090238735079699E-2</v>
      </c>
      <c r="J405">
        <f>IF(ISNA(VLOOKUP($A405, 'Source vs. Target'!$Q:$T, 3, FALSE)), VLOOKUP($A405, 'Source vs. Target'!$U:$X, 3, FALSE), VLOOKUP($A405, 'Source vs. Target'!$Q:$T, 3, FALSE))</f>
        <v>3.1030971556901901E-2</v>
      </c>
    </row>
    <row r="406" spans="1:10" x14ac:dyDescent="0.35">
      <c r="A406" s="6">
        <v>404</v>
      </c>
      <c r="B406" s="1">
        <f>VLOOKUP($A406, Parameters!$A$2:$J$1345, MATCH(B$1, Parameters!$1:$1, 0), FALSE)</f>
        <v>3000</v>
      </c>
      <c r="C406" s="1">
        <f>VLOOKUP($A406, Parameters!$A$2:$J$1345, MATCH(C$1, Parameters!$1:$1, 0), FALSE)</f>
        <v>529.87</v>
      </c>
      <c r="D406" s="1">
        <f>VLOOKUP($A406, Parameters!$A$2:$J$1345, MATCH(D$1, Parameters!$1:$1, 0), FALSE)</f>
        <v>80</v>
      </c>
      <c r="E406" s="1">
        <f>VLOOKUP($A406, Parameters!$A$2:$J$1345, MATCH(E$1, Parameters!$1:$1, 0), FALSE)</f>
        <v>0.92379</v>
      </c>
      <c r="F406" s="1">
        <f>VLOOKUP($A406, Parameters!$A$2:$J$1345, MATCH(F$1, Parameters!$1:$1, 0), FALSE)</f>
        <v>4.5119499999999997</v>
      </c>
      <c r="G406" s="1">
        <f>VLOOKUP($A406, Parameters!$A$2:$J$1345, MATCH(G$1, Parameters!$1:$1, 0), FALSE)</f>
        <v>5.9005538235000961</v>
      </c>
      <c r="H406">
        <f>IF(ISNA(VLOOKUP($A406, 'Source vs. Target'!$A:$D, 3, FALSE)), VLOOKUP($A406, 'Source vs. Target'!$E:$H, 3, FALSE), VLOOKUP($A406, 'Source vs. Target'!$A:$D, 3, FALSE))</f>
        <v>1.6996158286929099E-2</v>
      </c>
      <c r="I406">
        <f>IF(ISNA(VLOOKUP($A406, 'Source vs. Target'!$I:$L, 3, FALSE)), VLOOKUP($A406, 'Source vs. Target'!$M:$P, 3, FALSE), VLOOKUP($A406, 'Source vs. Target'!$I:$L, 3, FALSE))</f>
        <v>1.3681077398359699E-2</v>
      </c>
      <c r="J406">
        <f>IF(ISNA(VLOOKUP($A406, 'Source vs. Target'!$Q:$T, 3, FALSE)), VLOOKUP($A406, 'Source vs. Target'!$U:$X, 3, FALSE), VLOOKUP($A406, 'Source vs. Target'!$Q:$T, 3, FALSE))</f>
        <v>1.6305943951010701E-2</v>
      </c>
    </row>
    <row r="407" spans="1:10" x14ac:dyDescent="0.35">
      <c r="A407" s="6">
        <v>405</v>
      </c>
      <c r="B407" s="1">
        <f>VLOOKUP($A407, Parameters!$A$2:$J$1345, MATCH(B$1, Parameters!$1:$1, 0), FALSE)</f>
        <v>3000</v>
      </c>
      <c r="C407" s="1">
        <f>VLOOKUP($A407, Parameters!$A$2:$J$1345, MATCH(C$1, Parameters!$1:$1, 0), FALSE)</f>
        <v>1766.2</v>
      </c>
      <c r="D407" s="1">
        <f>VLOOKUP($A407, Parameters!$A$2:$J$1345, MATCH(D$1, Parameters!$1:$1, 0), FALSE)</f>
        <v>80</v>
      </c>
      <c r="E407" s="1">
        <f>VLOOKUP($A407, Parameters!$A$2:$J$1345, MATCH(E$1, Parameters!$1:$1, 0), FALSE)</f>
        <v>0.92379</v>
      </c>
      <c r="F407" s="1">
        <f>VLOOKUP($A407, Parameters!$A$2:$J$1345, MATCH(F$1, Parameters!$1:$1, 0), FALSE)</f>
        <v>4.5119499999999997</v>
      </c>
      <c r="G407" s="1">
        <f>VLOOKUP($A407, Parameters!$A$2:$J$1345, MATCH(G$1, Parameters!$1:$1, 0), FALSE)</f>
        <v>5.9005538235000961</v>
      </c>
      <c r="H407">
        <f>IF(ISNA(VLOOKUP($A407, 'Source vs. Target'!$A:$D, 3, FALSE)), VLOOKUP($A407, 'Source vs. Target'!$E:$H, 3, FALSE), VLOOKUP($A407, 'Source vs. Target'!$A:$D, 3, FALSE))</f>
        <v>2.79351845383644E-2</v>
      </c>
      <c r="I407">
        <f>IF(ISNA(VLOOKUP($A407, 'Source vs. Target'!$I:$L, 3, FALSE)), VLOOKUP($A407, 'Source vs. Target'!$M:$P, 3, FALSE), VLOOKUP($A407, 'Source vs. Target'!$I:$L, 3, FALSE))</f>
        <v>3.0320420861244202E-2</v>
      </c>
      <c r="J407">
        <f>IF(ISNA(VLOOKUP($A407, 'Source vs. Target'!$Q:$T, 3, FALSE)), VLOOKUP($A407, 'Source vs. Target'!$U:$X, 3, FALSE), VLOOKUP($A407, 'Source vs. Target'!$Q:$T, 3, FALSE))</f>
        <v>3.4648027271032299E-2</v>
      </c>
    </row>
    <row r="408" spans="1:10" x14ac:dyDescent="0.35">
      <c r="A408" s="6">
        <v>406</v>
      </c>
      <c r="B408" s="1">
        <f>VLOOKUP($A408, Parameters!$A$2:$J$1345, MATCH(B$1, Parameters!$1:$1, 0), FALSE)</f>
        <v>3000</v>
      </c>
      <c r="C408" s="1">
        <f>VLOOKUP($A408, Parameters!$A$2:$J$1345, MATCH(C$1, Parameters!$1:$1, 0), FALSE)</f>
        <v>3002.6</v>
      </c>
      <c r="D408" s="1">
        <f>VLOOKUP($A408, Parameters!$A$2:$J$1345, MATCH(D$1, Parameters!$1:$1, 0), FALSE)</f>
        <v>80</v>
      </c>
      <c r="E408" s="1">
        <f>VLOOKUP($A408, Parameters!$A$2:$J$1345, MATCH(E$1, Parameters!$1:$1, 0), FALSE)</f>
        <v>0.92379</v>
      </c>
      <c r="F408" s="1">
        <f>VLOOKUP($A408, Parameters!$A$2:$J$1345, MATCH(F$1, Parameters!$1:$1, 0), FALSE)</f>
        <v>4.5119499999999997</v>
      </c>
      <c r="G408" s="1">
        <f>VLOOKUP($A408, Parameters!$A$2:$J$1345, MATCH(G$1, Parameters!$1:$1, 0), FALSE)</f>
        <v>5.9005538235000961</v>
      </c>
      <c r="H408">
        <f>IF(ISNA(VLOOKUP($A408, 'Source vs. Target'!$A:$D, 3, FALSE)), VLOOKUP($A408, 'Source vs. Target'!$E:$H, 3, FALSE), VLOOKUP($A408, 'Source vs. Target'!$A:$D, 3, FALSE))</f>
        <v>4.3421946465969002E-2</v>
      </c>
      <c r="I408">
        <f>IF(ISNA(VLOOKUP($A408, 'Source vs. Target'!$I:$L, 3, FALSE)), VLOOKUP($A408, 'Source vs. Target'!$M:$P, 3, FALSE), VLOOKUP($A408, 'Source vs. Target'!$I:$L, 3, FALSE))</f>
        <v>4.1390582919120698E-2</v>
      </c>
      <c r="J408">
        <f>IF(ISNA(VLOOKUP($A408, 'Source vs. Target'!$Q:$T, 3, FALSE)), VLOOKUP($A408, 'Source vs. Target'!$U:$X, 3, FALSE), VLOOKUP($A408, 'Source vs. Target'!$Q:$T, 3, FALSE))</f>
        <v>4.4097363948822001E-2</v>
      </c>
    </row>
    <row r="409" spans="1:10" x14ac:dyDescent="0.35">
      <c r="A409" s="6">
        <v>407</v>
      </c>
      <c r="B409" s="1">
        <f>VLOOKUP($A409, Parameters!$A$2:$J$1345, MATCH(B$1, Parameters!$1:$1, 0), FALSE)</f>
        <v>3000</v>
      </c>
      <c r="C409" s="1">
        <f>VLOOKUP($A409, Parameters!$A$2:$J$1345, MATCH(C$1, Parameters!$1:$1, 0), FALSE)</f>
        <v>4239</v>
      </c>
      <c r="D409" s="1">
        <f>VLOOKUP($A409, Parameters!$A$2:$J$1345, MATCH(D$1, Parameters!$1:$1, 0), FALSE)</f>
        <v>80</v>
      </c>
      <c r="E409" s="1">
        <f>VLOOKUP($A409, Parameters!$A$2:$J$1345, MATCH(E$1, Parameters!$1:$1, 0), FALSE)</f>
        <v>0.92379</v>
      </c>
      <c r="F409" s="1">
        <f>VLOOKUP($A409, Parameters!$A$2:$J$1345, MATCH(F$1, Parameters!$1:$1, 0), FALSE)</f>
        <v>4.5119499999999997</v>
      </c>
      <c r="G409" s="1">
        <f>VLOOKUP($A409, Parameters!$A$2:$J$1345, MATCH(G$1, Parameters!$1:$1, 0), FALSE)</f>
        <v>5.9005538235000961</v>
      </c>
      <c r="H409">
        <f>IF(ISNA(VLOOKUP($A409, 'Source vs. Target'!$A:$D, 3, FALSE)), VLOOKUP($A409, 'Source vs. Target'!$E:$H, 3, FALSE), VLOOKUP($A409, 'Source vs. Target'!$A:$D, 3, FALSE))</f>
        <v>4.4995360076427397E-2</v>
      </c>
      <c r="I409">
        <f>IF(ISNA(VLOOKUP($A409, 'Source vs. Target'!$I:$L, 3, FALSE)), VLOOKUP($A409, 'Source vs. Target'!$M:$P, 3, FALSE), VLOOKUP($A409, 'Source vs. Target'!$I:$L, 3, FALSE))</f>
        <v>3.8388516753911903E-2</v>
      </c>
      <c r="J409">
        <f>IF(ISNA(VLOOKUP($A409, 'Source vs. Target'!$Q:$T, 3, FALSE)), VLOOKUP($A409, 'Source vs. Target'!$U:$X, 3, FALSE), VLOOKUP($A409, 'Source vs. Target'!$Q:$T, 3, FALSE))</f>
        <v>5.1139701157808297E-2</v>
      </c>
    </row>
    <row r="410" spans="1:10" x14ac:dyDescent="0.35">
      <c r="A410" s="6">
        <v>408</v>
      </c>
      <c r="B410" s="1">
        <f>VLOOKUP($A410, Parameters!$A$2:$J$1345, MATCH(B$1, Parameters!$1:$1, 0), FALSE)</f>
        <v>1000</v>
      </c>
      <c r="C410" s="1">
        <f>VLOOKUP($A410, Parameters!$A$2:$J$1345, MATCH(C$1, Parameters!$1:$1, 0), FALSE)</f>
        <v>706.5</v>
      </c>
      <c r="D410" s="1">
        <f>VLOOKUP($A410, Parameters!$A$2:$J$1345, MATCH(D$1, Parameters!$1:$1, 0), FALSE)</f>
        <v>80</v>
      </c>
      <c r="E410" s="1">
        <f>VLOOKUP($A410, Parameters!$A$2:$J$1345, MATCH(E$1, Parameters!$1:$1, 0), FALSE)</f>
        <v>5.0779999999999999E-2</v>
      </c>
      <c r="F410" s="1">
        <f>VLOOKUP($A410, Parameters!$A$2:$J$1345, MATCH(F$1, Parameters!$1:$1, 0), FALSE)</f>
        <v>4.3944700000000001</v>
      </c>
      <c r="G410" s="1">
        <f>VLOOKUP($A410, Parameters!$A$2:$J$1345, MATCH(G$1, Parameters!$1:$1, 0), FALSE)</f>
        <v>0.1687910688966836</v>
      </c>
      <c r="H410">
        <f>IF(ISNA(VLOOKUP($A410, 'Source vs. Target'!$A:$D, 3, FALSE)), VLOOKUP($A410, 'Source vs. Target'!$E:$H, 3, FALSE), VLOOKUP($A410, 'Source vs. Target'!$A:$D, 3, FALSE))</f>
        <v>2.1001303568482399E-2</v>
      </c>
      <c r="I410">
        <f>IF(ISNA(VLOOKUP($A410, 'Source vs. Target'!$I:$L, 3, FALSE)), VLOOKUP($A410, 'Source vs. Target'!$M:$P, 3, FALSE), VLOOKUP($A410, 'Source vs. Target'!$I:$L, 3, FALSE))</f>
        <v>2.6162272319197599E-2</v>
      </c>
      <c r="J410">
        <f>IF(ISNA(VLOOKUP($A410, 'Source vs. Target'!$Q:$T, 3, FALSE)), VLOOKUP($A410, 'Source vs. Target'!$U:$X, 3, FALSE), VLOOKUP($A410, 'Source vs. Target'!$Q:$T, 3, FALSE))</f>
        <v>2.6704069226980199E-2</v>
      </c>
    </row>
    <row r="411" spans="1:10" x14ac:dyDescent="0.35">
      <c r="A411" s="6">
        <v>409</v>
      </c>
      <c r="B411" s="1">
        <f>VLOOKUP($A411, Parameters!$A$2:$J$1345, MATCH(B$1, Parameters!$1:$1, 0), FALSE)</f>
        <v>1000</v>
      </c>
      <c r="C411" s="1">
        <f>VLOOKUP($A411, Parameters!$A$2:$J$1345, MATCH(C$1, Parameters!$1:$1, 0), FALSE)</f>
        <v>1942.9</v>
      </c>
      <c r="D411" s="1">
        <f>VLOOKUP($A411, Parameters!$A$2:$J$1345, MATCH(D$1, Parameters!$1:$1, 0), FALSE)</f>
        <v>80</v>
      </c>
      <c r="E411" s="1">
        <f>VLOOKUP($A411, Parameters!$A$2:$J$1345, MATCH(E$1, Parameters!$1:$1, 0), FALSE)</f>
        <v>5.0779999999999999E-2</v>
      </c>
      <c r="F411" s="1">
        <f>VLOOKUP($A411, Parameters!$A$2:$J$1345, MATCH(F$1, Parameters!$1:$1, 0), FALSE)</f>
        <v>4.3944700000000001</v>
      </c>
      <c r="G411" s="1">
        <f>VLOOKUP($A411, Parameters!$A$2:$J$1345, MATCH(G$1, Parameters!$1:$1, 0), FALSE)</f>
        <v>0.1687910688966836</v>
      </c>
      <c r="H411">
        <f>IF(ISNA(VLOOKUP($A411, 'Source vs. Target'!$A:$D, 3, FALSE)), VLOOKUP($A411, 'Source vs. Target'!$E:$H, 3, FALSE), VLOOKUP($A411, 'Source vs. Target'!$A:$D, 3, FALSE))</f>
        <v>3.9660241454839699E-2</v>
      </c>
      <c r="I411">
        <f>IF(ISNA(VLOOKUP($A411, 'Source vs. Target'!$I:$L, 3, FALSE)), VLOOKUP($A411, 'Source vs. Target'!$M:$P, 3, FALSE), VLOOKUP($A411, 'Source vs. Target'!$I:$L, 3, FALSE))</f>
        <v>5.1648199558258001E-2</v>
      </c>
      <c r="J411">
        <f>IF(ISNA(VLOOKUP($A411, 'Source vs. Target'!$Q:$T, 3, FALSE)), VLOOKUP($A411, 'Source vs. Target'!$U:$X, 3, FALSE), VLOOKUP($A411, 'Source vs. Target'!$Q:$T, 3, FALSE))</f>
        <v>5.1324948668479899E-2</v>
      </c>
    </row>
    <row r="412" spans="1:10" x14ac:dyDescent="0.35">
      <c r="A412" s="6">
        <v>410</v>
      </c>
      <c r="B412" s="1">
        <f>VLOOKUP($A412, Parameters!$A$2:$J$1345, MATCH(B$1, Parameters!$1:$1, 0), FALSE)</f>
        <v>1000</v>
      </c>
      <c r="C412" s="1">
        <f>VLOOKUP($A412, Parameters!$A$2:$J$1345, MATCH(C$1, Parameters!$1:$1, 0), FALSE)</f>
        <v>3179.2</v>
      </c>
      <c r="D412" s="1">
        <f>VLOOKUP($A412, Parameters!$A$2:$J$1345, MATCH(D$1, Parameters!$1:$1, 0), FALSE)</f>
        <v>80</v>
      </c>
      <c r="E412" s="1">
        <f>VLOOKUP($A412, Parameters!$A$2:$J$1345, MATCH(E$1, Parameters!$1:$1, 0), FALSE)</f>
        <v>5.0779999999999999E-2</v>
      </c>
      <c r="F412" s="1">
        <f>VLOOKUP($A412, Parameters!$A$2:$J$1345, MATCH(F$1, Parameters!$1:$1, 0), FALSE)</f>
        <v>4.3944700000000001</v>
      </c>
      <c r="G412" s="1">
        <f>VLOOKUP($A412, Parameters!$A$2:$J$1345, MATCH(G$1, Parameters!$1:$1, 0), FALSE)</f>
        <v>0.1687910688966836</v>
      </c>
      <c r="H412">
        <f>IF(ISNA(VLOOKUP($A412, 'Source vs. Target'!$A:$D, 3, FALSE)), VLOOKUP($A412, 'Source vs. Target'!$E:$H, 3, FALSE), VLOOKUP($A412, 'Source vs. Target'!$A:$D, 3, FALSE))</f>
        <v>5.2097190171480103E-2</v>
      </c>
      <c r="I412">
        <f>IF(ISNA(VLOOKUP($A412, 'Source vs. Target'!$I:$L, 3, FALSE)), VLOOKUP($A412, 'Source vs. Target'!$M:$P, 3, FALSE), VLOOKUP($A412, 'Source vs. Target'!$I:$L, 3, FALSE))</f>
        <v>6.0983512550592402E-2</v>
      </c>
      <c r="J412">
        <f>IF(ISNA(VLOOKUP($A412, 'Source vs. Target'!$Q:$T, 3, FALSE)), VLOOKUP($A412, 'Source vs. Target'!$U:$X, 3, FALSE), VLOOKUP($A412, 'Source vs. Target'!$Q:$T, 3, FALSE))</f>
        <v>6.6332332789897905E-2</v>
      </c>
    </row>
    <row r="413" spans="1:10" x14ac:dyDescent="0.35">
      <c r="A413" s="6">
        <v>411</v>
      </c>
      <c r="B413" s="1">
        <f>VLOOKUP($A413, Parameters!$A$2:$J$1345, MATCH(B$1, Parameters!$1:$1, 0), FALSE)</f>
        <v>1000</v>
      </c>
      <c r="C413" s="1">
        <f>VLOOKUP($A413, Parameters!$A$2:$J$1345, MATCH(C$1, Parameters!$1:$1, 0), FALSE)</f>
        <v>4415.6000000000004</v>
      </c>
      <c r="D413" s="1">
        <f>VLOOKUP($A413, Parameters!$A$2:$J$1345, MATCH(D$1, Parameters!$1:$1, 0), FALSE)</f>
        <v>80</v>
      </c>
      <c r="E413" s="1">
        <f>VLOOKUP($A413, Parameters!$A$2:$J$1345, MATCH(E$1, Parameters!$1:$1, 0), FALSE)</f>
        <v>5.0779999999999999E-2</v>
      </c>
      <c r="F413" s="1">
        <f>VLOOKUP($A413, Parameters!$A$2:$J$1345, MATCH(F$1, Parameters!$1:$1, 0), FALSE)</f>
        <v>4.3944700000000001</v>
      </c>
      <c r="G413" s="1">
        <f>VLOOKUP($A413, Parameters!$A$2:$J$1345, MATCH(G$1, Parameters!$1:$1, 0), FALSE)</f>
        <v>0.1687910688966836</v>
      </c>
      <c r="H413">
        <f>IF(ISNA(VLOOKUP($A413, 'Source vs. Target'!$A:$D, 3, FALSE)), VLOOKUP($A413, 'Source vs. Target'!$E:$H, 3, FALSE), VLOOKUP($A413, 'Source vs. Target'!$A:$D, 3, FALSE))</f>
        <v>3.5383056849241201E-2</v>
      </c>
      <c r="I413">
        <f>IF(ISNA(VLOOKUP($A413, 'Source vs. Target'!$I:$L, 3, FALSE)), VLOOKUP($A413, 'Source vs. Target'!$M:$P, 3, FALSE), VLOOKUP($A413, 'Source vs. Target'!$I:$L, 3, FALSE))</f>
        <v>6.4680539071559906E-2</v>
      </c>
      <c r="J413">
        <f>IF(ISNA(VLOOKUP($A413, 'Source vs. Target'!$Q:$T, 3, FALSE)), VLOOKUP($A413, 'Source vs. Target'!$U:$X, 3, FALSE), VLOOKUP($A413, 'Source vs. Target'!$Q:$T, 3, FALSE))</f>
        <v>6.5235309302806799E-2</v>
      </c>
    </row>
    <row r="414" spans="1:10" x14ac:dyDescent="0.35">
      <c r="A414" s="6">
        <v>412</v>
      </c>
      <c r="B414" s="1">
        <f>VLOOKUP($A414, Parameters!$A$2:$J$1345, MATCH(B$1, Parameters!$1:$1, 0), FALSE)</f>
        <v>2000</v>
      </c>
      <c r="C414" s="1">
        <f>VLOOKUP($A414, Parameters!$A$2:$J$1345, MATCH(C$1, Parameters!$1:$1, 0), FALSE)</f>
        <v>883.12</v>
      </c>
      <c r="D414" s="1">
        <f>VLOOKUP($A414, Parameters!$A$2:$J$1345, MATCH(D$1, Parameters!$1:$1, 0), FALSE)</f>
        <v>80</v>
      </c>
      <c r="E414" s="1">
        <f>VLOOKUP($A414, Parameters!$A$2:$J$1345, MATCH(E$1, Parameters!$1:$1, 0), FALSE)</f>
        <v>2.3235199999999998</v>
      </c>
      <c r="F414" s="1">
        <f>VLOOKUP($A414, Parameters!$A$2:$J$1345, MATCH(F$1, Parameters!$1:$1, 0), FALSE)</f>
        <v>5.6777499999999996</v>
      </c>
      <c r="G414" s="1">
        <f>VLOOKUP($A414, Parameters!$A$2:$J$1345, MATCH(G$1, Parameters!$1:$1, 0), FALSE)</f>
        <v>-0.70342217430652876</v>
      </c>
      <c r="H414">
        <f>IF(ISNA(VLOOKUP($A414, 'Source vs. Target'!$A:$D, 3, FALSE)), VLOOKUP($A414, 'Source vs. Target'!$E:$H, 3, FALSE), VLOOKUP($A414, 'Source vs. Target'!$A:$D, 3, FALSE))</f>
        <v>2.0991714671254099E-2</v>
      </c>
      <c r="I414">
        <f>IF(ISNA(VLOOKUP($A414, 'Source vs. Target'!$I:$L, 3, FALSE)), VLOOKUP($A414, 'Source vs. Target'!$M:$P, 3, FALSE), VLOOKUP($A414, 'Source vs. Target'!$I:$L, 3, FALSE))</f>
        <v>1.7506171017885201E-2</v>
      </c>
      <c r="J414">
        <f>IF(ISNA(VLOOKUP($A414, 'Source vs. Target'!$Q:$T, 3, FALSE)), VLOOKUP($A414, 'Source vs. Target'!$U:$X, 3, FALSE), VLOOKUP($A414, 'Source vs. Target'!$Q:$T, 3, FALSE))</f>
        <v>1.8390711396932598E-2</v>
      </c>
    </row>
    <row r="415" spans="1:10" x14ac:dyDescent="0.35">
      <c r="A415" s="6">
        <v>413</v>
      </c>
      <c r="B415" s="1">
        <f>VLOOKUP($A415, Parameters!$A$2:$J$1345, MATCH(B$1, Parameters!$1:$1, 0), FALSE)</f>
        <v>2000</v>
      </c>
      <c r="C415" s="1">
        <f>VLOOKUP($A415, Parameters!$A$2:$J$1345, MATCH(C$1, Parameters!$1:$1, 0), FALSE)</f>
        <v>2119.5</v>
      </c>
      <c r="D415" s="1">
        <f>VLOOKUP($A415, Parameters!$A$2:$J$1345, MATCH(D$1, Parameters!$1:$1, 0), FALSE)</f>
        <v>80</v>
      </c>
      <c r="E415" s="1">
        <f>VLOOKUP($A415, Parameters!$A$2:$J$1345, MATCH(E$1, Parameters!$1:$1, 0), FALSE)</f>
        <v>2.3235199999999998</v>
      </c>
      <c r="F415" s="1">
        <f>VLOOKUP($A415, Parameters!$A$2:$J$1345, MATCH(F$1, Parameters!$1:$1, 0), FALSE)</f>
        <v>5.6777499999999996</v>
      </c>
      <c r="G415" s="1">
        <f>VLOOKUP($A415, Parameters!$A$2:$J$1345, MATCH(G$1, Parameters!$1:$1, 0), FALSE)</f>
        <v>-0.70342217430652876</v>
      </c>
      <c r="H415">
        <f>IF(ISNA(VLOOKUP($A415, 'Source vs. Target'!$A:$D, 3, FALSE)), VLOOKUP($A415, 'Source vs. Target'!$E:$H, 3, FALSE), VLOOKUP($A415, 'Source vs. Target'!$A:$D, 3, FALSE))</f>
        <v>3.4583557397127103E-2</v>
      </c>
      <c r="I415">
        <f>IF(ISNA(VLOOKUP($A415, 'Source vs. Target'!$I:$L, 3, FALSE)), VLOOKUP($A415, 'Source vs. Target'!$M:$P, 3, FALSE), VLOOKUP($A415, 'Source vs. Target'!$I:$L, 3, FALSE))</f>
        <v>3.9482511579990297E-2</v>
      </c>
      <c r="J415">
        <f>IF(ISNA(VLOOKUP($A415, 'Source vs. Target'!$Q:$T, 3, FALSE)), VLOOKUP($A415, 'Source vs. Target'!$U:$X, 3, FALSE), VLOOKUP($A415, 'Source vs. Target'!$Q:$T, 3, FALSE))</f>
        <v>4.3218154460191699E-2</v>
      </c>
    </row>
    <row r="416" spans="1:10" x14ac:dyDescent="0.35">
      <c r="A416" s="6">
        <v>414</v>
      </c>
      <c r="B416" s="1">
        <f>VLOOKUP($A416, Parameters!$A$2:$J$1345, MATCH(B$1, Parameters!$1:$1, 0), FALSE)</f>
        <v>2000</v>
      </c>
      <c r="C416" s="1">
        <f>VLOOKUP($A416, Parameters!$A$2:$J$1345, MATCH(C$1, Parameters!$1:$1, 0), FALSE)</f>
        <v>3355.9</v>
      </c>
      <c r="D416" s="1">
        <f>VLOOKUP($A416, Parameters!$A$2:$J$1345, MATCH(D$1, Parameters!$1:$1, 0), FALSE)</f>
        <v>80</v>
      </c>
      <c r="E416" s="1">
        <f>VLOOKUP($A416, Parameters!$A$2:$J$1345, MATCH(E$1, Parameters!$1:$1, 0), FALSE)</f>
        <v>2.3235199999999998</v>
      </c>
      <c r="F416" s="1">
        <f>VLOOKUP($A416, Parameters!$A$2:$J$1345, MATCH(F$1, Parameters!$1:$1, 0), FALSE)</f>
        <v>5.6777499999999996</v>
      </c>
      <c r="G416" s="1">
        <f>VLOOKUP($A416, Parameters!$A$2:$J$1345, MATCH(G$1, Parameters!$1:$1, 0), FALSE)</f>
        <v>-0.70342217430652876</v>
      </c>
      <c r="H416">
        <f>IF(ISNA(VLOOKUP($A416, 'Source vs. Target'!$A:$D, 3, FALSE)), VLOOKUP($A416, 'Source vs. Target'!$E:$H, 3, FALSE), VLOOKUP($A416, 'Source vs. Target'!$A:$D, 3, FALSE))</f>
        <v>3.1477250158786697E-2</v>
      </c>
      <c r="I416">
        <f>IF(ISNA(VLOOKUP($A416, 'Source vs. Target'!$I:$L, 3, FALSE)), VLOOKUP($A416, 'Source vs. Target'!$M:$P, 3, FALSE), VLOOKUP($A416, 'Source vs. Target'!$I:$L, 3, FALSE))</f>
        <v>3.9552010595798402E-2</v>
      </c>
      <c r="J416">
        <f>IF(ISNA(VLOOKUP($A416, 'Source vs. Target'!$Q:$T, 3, FALSE)), VLOOKUP($A416, 'Source vs. Target'!$U:$X, 3, FALSE), VLOOKUP($A416, 'Source vs. Target'!$Q:$T, 3, FALSE))</f>
        <v>4.3643955141305903E-2</v>
      </c>
    </row>
    <row r="417" spans="1:10" x14ac:dyDescent="0.35">
      <c r="A417" s="6">
        <v>415</v>
      </c>
      <c r="B417" s="1">
        <f>VLOOKUP($A417, Parameters!$A$2:$J$1345, MATCH(B$1, Parameters!$1:$1, 0), FALSE)</f>
        <v>2000</v>
      </c>
      <c r="C417" s="1">
        <f>VLOOKUP($A417, Parameters!$A$2:$J$1345, MATCH(C$1, Parameters!$1:$1, 0), FALSE)</f>
        <v>4673.8</v>
      </c>
      <c r="D417" s="1">
        <f>VLOOKUP($A417, Parameters!$A$2:$J$1345, MATCH(D$1, Parameters!$1:$1, 0), FALSE)</f>
        <v>80</v>
      </c>
      <c r="E417" s="1">
        <f>VLOOKUP($A417, Parameters!$A$2:$J$1345, MATCH(E$1, Parameters!$1:$1, 0), FALSE)</f>
        <v>2.3235199999999998</v>
      </c>
      <c r="F417" s="1">
        <f>VLOOKUP($A417, Parameters!$A$2:$J$1345, MATCH(F$1, Parameters!$1:$1, 0), FALSE)</f>
        <v>5.6777499999999996</v>
      </c>
      <c r="G417" s="1">
        <f>VLOOKUP($A417, Parameters!$A$2:$J$1345, MATCH(G$1, Parameters!$1:$1, 0), FALSE)</f>
        <v>-0.70342217430652876</v>
      </c>
      <c r="H417">
        <f>IF(ISNA(VLOOKUP($A417, 'Source vs. Target'!$A:$D, 3, FALSE)), VLOOKUP($A417, 'Source vs. Target'!$E:$H, 3, FALSE), VLOOKUP($A417, 'Source vs. Target'!$A:$D, 3, FALSE))</f>
        <v>5.4493278264999299E-2</v>
      </c>
      <c r="I417">
        <f>IF(ISNA(VLOOKUP($A417, 'Source vs. Target'!$I:$L, 3, FALSE)), VLOOKUP($A417, 'Source vs. Target'!$M:$P, 3, FALSE), VLOOKUP($A417, 'Source vs. Target'!$I:$L, 3, FALSE))</f>
        <v>3.0795516446232699E-2</v>
      </c>
      <c r="J417">
        <f>IF(ISNA(VLOOKUP($A417, 'Source vs. Target'!$Q:$T, 3, FALSE)), VLOOKUP($A417, 'Source vs. Target'!$U:$X, 3, FALSE), VLOOKUP($A417, 'Source vs. Target'!$Q:$T, 3, FALSE))</f>
        <v>2.9795868322253199E-2</v>
      </c>
    </row>
    <row r="418" spans="1:10" x14ac:dyDescent="0.35">
      <c r="A418" s="6">
        <v>416</v>
      </c>
      <c r="B418" s="1">
        <f>VLOOKUP($A418, Parameters!$A$2:$J$1345, MATCH(B$1, Parameters!$1:$1, 0), FALSE)</f>
        <v>3000</v>
      </c>
      <c r="C418" s="1">
        <f>VLOOKUP($A418, Parameters!$A$2:$J$1345, MATCH(C$1, Parameters!$1:$1, 0), FALSE)</f>
        <v>1059.7</v>
      </c>
      <c r="D418" s="1">
        <f>VLOOKUP($A418, Parameters!$A$2:$J$1345, MATCH(D$1, Parameters!$1:$1, 0), FALSE)</f>
        <v>80</v>
      </c>
      <c r="E418" s="1">
        <f>VLOOKUP($A418, Parameters!$A$2:$J$1345, MATCH(E$1, Parameters!$1:$1, 0), FALSE)</f>
        <v>4.8766600000000002</v>
      </c>
      <c r="F418" s="1">
        <f>VLOOKUP($A418, Parameters!$A$2:$J$1345, MATCH(F$1, Parameters!$1:$1, 0), FALSE)</f>
        <v>5.0182500000000001</v>
      </c>
      <c r="G418" s="1">
        <f>VLOOKUP($A418, Parameters!$A$2:$J$1345, MATCH(G$1, Parameters!$1:$1, 0), FALSE)</f>
        <v>3.2947836812930769</v>
      </c>
      <c r="H418">
        <f>IF(ISNA(VLOOKUP($A418, 'Source vs. Target'!$A:$D, 3, FALSE)), VLOOKUP($A418, 'Source vs. Target'!$E:$H, 3, FALSE), VLOOKUP($A418, 'Source vs. Target'!$A:$D, 3, FALSE))</f>
        <v>1.9064176827669099E-2</v>
      </c>
      <c r="I418">
        <f>IF(ISNA(VLOOKUP($A418, 'Source vs. Target'!$I:$L, 3, FALSE)), VLOOKUP($A418, 'Source vs. Target'!$M:$P, 3, FALSE), VLOOKUP($A418, 'Source vs. Target'!$I:$L, 3, FALSE))</f>
        <v>2.0600628107786099E-2</v>
      </c>
      <c r="J418">
        <f>IF(ISNA(VLOOKUP($A418, 'Source vs. Target'!$Q:$T, 3, FALSE)), VLOOKUP($A418, 'Source vs. Target'!$U:$X, 3, FALSE), VLOOKUP($A418, 'Source vs. Target'!$Q:$T, 3, FALSE))</f>
        <v>2.27255281060934E-2</v>
      </c>
    </row>
    <row r="419" spans="1:10" x14ac:dyDescent="0.35">
      <c r="A419" s="6">
        <v>417</v>
      </c>
      <c r="B419" s="1">
        <f>VLOOKUP($A419, Parameters!$A$2:$J$1345, MATCH(B$1, Parameters!$1:$1, 0), FALSE)</f>
        <v>3000</v>
      </c>
      <c r="C419" s="1">
        <f>VLOOKUP($A419, Parameters!$A$2:$J$1345, MATCH(C$1, Parameters!$1:$1, 0), FALSE)</f>
        <v>2296.1</v>
      </c>
      <c r="D419" s="1">
        <f>VLOOKUP($A419, Parameters!$A$2:$J$1345, MATCH(D$1, Parameters!$1:$1, 0), FALSE)</f>
        <v>80</v>
      </c>
      <c r="E419" s="1">
        <f>VLOOKUP($A419, Parameters!$A$2:$J$1345, MATCH(E$1, Parameters!$1:$1, 0), FALSE)</f>
        <v>4.8766600000000002</v>
      </c>
      <c r="F419" s="1">
        <f>VLOOKUP($A419, Parameters!$A$2:$J$1345, MATCH(F$1, Parameters!$1:$1, 0), FALSE)</f>
        <v>5.0182500000000001</v>
      </c>
      <c r="G419" s="1">
        <f>VLOOKUP($A419, Parameters!$A$2:$J$1345, MATCH(G$1, Parameters!$1:$1, 0), FALSE)</f>
        <v>3.2947836812930769</v>
      </c>
      <c r="H419">
        <f>IF(ISNA(VLOOKUP($A419, 'Source vs. Target'!$A:$D, 3, FALSE)), VLOOKUP($A419, 'Source vs. Target'!$E:$H, 3, FALSE), VLOOKUP($A419, 'Source vs. Target'!$A:$D, 3, FALSE))</f>
        <v>2.6041928678750902E-2</v>
      </c>
      <c r="I419">
        <f>IF(ISNA(VLOOKUP($A419, 'Source vs. Target'!$I:$L, 3, FALSE)), VLOOKUP($A419, 'Source vs. Target'!$M:$P, 3, FALSE), VLOOKUP($A419, 'Source vs. Target'!$I:$L, 3, FALSE))</f>
        <v>2.2287292405962899E-2</v>
      </c>
      <c r="J419">
        <f>IF(ISNA(VLOOKUP($A419, 'Source vs. Target'!$Q:$T, 3, FALSE)), VLOOKUP($A419, 'Source vs. Target'!$U:$X, 3, FALSE), VLOOKUP($A419, 'Source vs. Target'!$Q:$T, 3, FALSE))</f>
        <v>4.2421266436576802E-2</v>
      </c>
    </row>
    <row r="420" spans="1:10" x14ac:dyDescent="0.35">
      <c r="A420" s="6">
        <v>418</v>
      </c>
      <c r="B420" s="1">
        <f>VLOOKUP($A420, Parameters!$A$2:$J$1345, MATCH(B$1, Parameters!$1:$1, 0), FALSE)</f>
        <v>3000</v>
      </c>
      <c r="C420" s="1">
        <f>VLOOKUP($A420, Parameters!$A$2:$J$1345, MATCH(C$1, Parameters!$1:$1, 0), FALSE)</f>
        <v>3532.5</v>
      </c>
      <c r="D420" s="1">
        <f>VLOOKUP($A420, Parameters!$A$2:$J$1345, MATCH(D$1, Parameters!$1:$1, 0), FALSE)</f>
        <v>80</v>
      </c>
      <c r="E420" s="1">
        <f>VLOOKUP($A420, Parameters!$A$2:$J$1345, MATCH(E$1, Parameters!$1:$1, 0), FALSE)</f>
        <v>4.8766600000000002</v>
      </c>
      <c r="F420" s="1">
        <f>VLOOKUP($A420, Parameters!$A$2:$J$1345, MATCH(F$1, Parameters!$1:$1, 0), FALSE)</f>
        <v>5.0182500000000001</v>
      </c>
      <c r="G420" s="1">
        <f>VLOOKUP($A420, Parameters!$A$2:$J$1345, MATCH(G$1, Parameters!$1:$1, 0), FALSE)</f>
        <v>3.2947836812930769</v>
      </c>
      <c r="H420">
        <f>IF(ISNA(VLOOKUP($A420, 'Source vs. Target'!$A:$D, 3, FALSE)), VLOOKUP($A420, 'Source vs. Target'!$E:$H, 3, FALSE), VLOOKUP($A420, 'Source vs. Target'!$A:$D, 3, FALSE))</f>
        <v>2.5831466540694199E-2</v>
      </c>
      <c r="I420">
        <f>IF(ISNA(VLOOKUP($A420, 'Source vs. Target'!$I:$L, 3, FALSE)), VLOOKUP($A420, 'Source vs. Target'!$M:$P, 3, FALSE), VLOOKUP($A420, 'Source vs. Target'!$I:$L, 3, FALSE))</f>
        <v>2.3259852081537202E-2</v>
      </c>
      <c r="J420">
        <f>IF(ISNA(VLOOKUP($A420, 'Source vs. Target'!$Q:$T, 3, FALSE)), VLOOKUP($A420, 'Source vs. Target'!$U:$X, 3, FALSE), VLOOKUP($A420, 'Source vs. Target'!$Q:$T, 3, FALSE))</f>
        <v>4.0138054639101001E-2</v>
      </c>
    </row>
    <row r="421" spans="1:10" x14ac:dyDescent="0.35">
      <c r="A421" s="6">
        <v>419</v>
      </c>
      <c r="B421" s="1">
        <f>VLOOKUP($A421, Parameters!$A$2:$J$1345, MATCH(B$1, Parameters!$1:$1, 0), FALSE)</f>
        <v>3000</v>
      </c>
      <c r="C421" s="1">
        <f>VLOOKUP($A421, Parameters!$A$2:$J$1345, MATCH(C$1, Parameters!$1:$1, 0), FALSE)</f>
        <v>7322.7</v>
      </c>
      <c r="D421" s="1">
        <f>VLOOKUP($A421, Parameters!$A$2:$J$1345, MATCH(D$1, Parameters!$1:$1, 0), FALSE)</f>
        <v>80</v>
      </c>
      <c r="E421" s="1">
        <f>VLOOKUP($A421, Parameters!$A$2:$J$1345, MATCH(E$1, Parameters!$1:$1, 0), FALSE)</f>
        <v>4.8766600000000002</v>
      </c>
      <c r="F421" s="1">
        <f>VLOOKUP($A421, Parameters!$A$2:$J$1345, MATCH(F$1, Parameters!$1:$1, 0), FALSE)</f>
        <v>5.0182500000000001</v>
      </c>
      <c r="G421" s="1">
        <f>VLOOKUP($A421, Parameters!$A$2:$J$1345, MATCH(G$1, Parameters!$1:$1, 0), FALSE)</f>
        <v>3.2947836812930769</v>
      </c>
      <c r="H421">
        <f>IF(ISNA(VLOOKUP($A421, 'Source vs. Target'!$A:$D, 3, FALSE)), VLOOKUP($A421, 'Source vs. Target'!$E:$H, 3, FALSE), VLOOKUP($A421, 'Source vs. Target'!$A:$D, 3, FALSE))</f>
        <v>3.3594187349080998E-2</v>
      </c>
      <c r="I421">
        <f>IF(ISNA(VLOOKUP($A421, 'Source vs. Target'!$I:$L, 3, FALSE)), VLOOKUP($A421, 'Source vs. Target'!$M:$P, 3, FALSE), VLOOKUP($A421, 'Source vs. Target'!$I:$L, 3, FALSE))</f>
        <v>5.9701129794120698E-2</v>
      </c>
      <c r="J421">
        <f>IF(ISNA(VLOOKUP($A421, 'Source vs. Target'!$Q:$T, 3, FALSE)), VLOOKUP($A421, 'Source vs. Target'!$U:$X, 3, FALSE), VLOOKUP($A421, 'Source vs. Target'!$Q:$T, 3, FALSE))</f>
        <v>6.8393386900424902E-2</v>
      </c>
    </row>
    <row r="422" spans="1:10" x14ac:dyDescent="0.35">
      <c r="A422" s="6">
        <v>420</v>
      </c>
      <c r="B422" s="1">
        <f>VLOOKUP($A422, Parameters!$A$2:$J$1345, MATCH(B$1, Parameters!$1:$1, 0), FALSE)</f>
        <v>2000</v>
      </c>
      <c r="C422" s="1">
        <f>VLOOKUP($A422, Parameters!$A$2:$J$1345, MATCH(C$1, Parameters!$1:$1, 0), FALSE)</f>
        <v>20</v>
      </c>
      <c r="D422" s="1">
        <f>VLOOKUP($A422, Parameters!$A$2:$J$1345, MATCH(D$1, Parameters!$1:$1, 0), FALSE)</f>
        <v>80</v>
      </c>
      <c r="E422" s="1">
        <f>VLOOKUP($A422, Parameters!$A$2:$J$1345, MATCH(E$1, Parameters!$1:$1, 0), FALSE)</f>
        <v>3.36538</v>
      </c>
      <c r="F422" s="1">
        <f>VLOOKUP($A422, Parameters!$A$2:$J$1345, MATCH(F$1, Parameters!$1:$1, 0), FALSE)</f>
        <v>5.2737699999999998</v>
      </c>
      <c r="G422" s="1">
        <f>VLOOKUP($A422, Parameters!$A$2:$J$1345, MATCH(G$1, Parameters!$1:$1, 0), FALSE)</f>
        <v>-0.93910796287201359</v>
      </c>
      <c r="H422">
        <f>IF(ISNA(VLOOKUP($A422, 'Source vs. Target'!$A:$D, 3, FALSE)), VLOOKUP($A422, 'Source vs. Target'!$E:$H, 3, FALSE), VLOOKUP($A422, 'Source vs. Target'!$A:$D, 3, FALSE))</f>
        <v>1.57761350274086E-2</v>
      </c>
      <c r="I422">
        <f>IF(ISNA(VLOOKUP($A422, 'Source vs. Target'!$I:$L, 3, FALSE)), VLOOKUP($A422, 'Source vs. Target'!$M:$P, 3, FALSE), VLOOKUP($A422, 'Source vs. Target'!$I:$L, 3, FALSE))</f>
        <v>1.6341829672455701E-2</v>
      </c>
      <c r="J422">
        <f>IF(ISNA(VLOOKUP($A422, 'Source vs. Target'!$Q:$T, 3, FALSE)), VLOOKUP($A422, 'Source vs. Target'!$U:$X, 3, FALSE), VLOOKUP($A422, 'Source vs. Target'!$Q:$T, 3, FALSE))</f>
        <v>1.6783738508820499E-2</v>
      </c>
    </row>
    <row r="423" spans="1:10" x14ac:dyDescent="0.35">
      <c r="A423" s="6">
        <v>421</v>
      </c>
      <c r="B423" s="1">
        <f>VLOOKUP($A423, Parameters!$A$2:$J$1345, MATCH(B$1, Parameters!$1:$1, 0), FALSE)</f>
        <v>2000</v>
      </c>
      <c r="C423" s="1">
        <f>VLOOKUP($A423, Parameters!$A$2:$J$1345, MATCH(C$1, Parameters!$1:$1, 0), FALSE)</f>
        <v>1236.4000000000001</v>
      </c>
      <c r="D423" s="1">
        <f>VLOOKUP($A423, Parameters!$A$2:$J$1345, MATCH(D$1, Parameters!$1:$1, 0), FALSE)</f>
        <v>80</v>
      </c>
      <c r="E423" s="1">
        <f>VLOOKUP($A423, Parameters!$A$2:$J$1345, MATCH(E$1, Parameters!$1:$1, 0), FALSE)</f>
        <v>3.36538</v>
      </c>
      <c r="F423" s="1">
        <f>VLOOKUP($A423, Parameters!$A$2:$J$1345, MATCH(F$1, Parameters!$1:$1, 0), FALSE)</f>
        <v>5.2737699999999998</v>
      </c>
      <c r="G423" s="1">
        <f>VLOOKUP($A423, Parameters!$A$2:$J$1345, MATCH(G$1, Parameters!$1:$1, 0), FALSE)</f>
        <v>-0.93910796287201359</v>
      </c>
      <c r="H423">
        <f>IF(ISNA(VLOOKUP($A423, 'Source vs. Target'!$A:$D, 3, FALSE)), VLOOKUP($A423, 'Source vs. Target'!$E:$H, 3, FALSE), VLOOKUP($A423, 'Source vs. Target'!$A:$D, 3, FALSE))</f>
        <v>2.5785190984606701E-2</v>
      </c>
      <c r="I423">
        <f>IF(ISNA(VLOOKUP($A423, 'Source vs. Target'!$I:$L, 3, FALSE)), VLOOKUP($A423, 'Source vs. Target'!$M:$P, 3, FALSE), VLOOKUP($A423, 'Source vs. Target'!$I:$L, 3, FALSE))</f>
        <v>2.6174534112215E-2</v>
      </c>
      <c r="J423">
        <f>IF(ISNA(VLOOKUP($A423, 'Source vs. Target'!$Q:$T, 3, FALSE)), VLOOKUP($A423, 'Source vs. Target'!$U:$X, 3, FALSE), VLOOKUP($A423, 'Source vs. Target'!$Q:$T, 3, FALSE))</f>
        <v>2.8225775808095901E-2</v>
      </c>
    </row>
    <row r="424" spans="1:10" x14ac:dyDescent="0.35">
      <c r="A424" s="6">
        <v>422</v>
      </c>
      <c r="B424" s="1">
        <f>VLOOKUP($A424, Parameters!$A$2:$J$1345, MATCH(B$1, Parameters!$1:$1, 0), FALSE)</f>
        <v>2000</v>
      </c>
      <c r="C424" s="1">
        <f>VLOOKUP($A424, Parameters!$A$2:$J$1345, MATCH(C$1, Parameters!$1:$1, 0), FALSE)</f>
        <v>2472.6999999999998</v>
      </c>
      <c r="D424" s="1">
        <f>VLOOKUP($A424, Parameters!$A$2:$J$1345, MATCH(D$1, Parameters!$1:$1, 0), FALSE)</f>
        <v>80</v>
      </c>
      <c r="E424" s="1">
        <f>VLOOKUP($A424, Parameters!$A$2:$J$1345, MATCH(E$1, Parameters!$1:$1, 0), FALSE)</f>
        <v>3.36538</v>
      </c>
      <c r="F424" s="1">
        <f>VLOOKUP($A424, Parameters!$A$2:$J$1345, MATCH(F$1, Parameters!$1:$1, 0), FALSE)</f>
        <v>5.2737699999999998</v>
      </c>
      <c r="G424" s="1">
        <f>VLOOKUP($A424, Parameters!$A$2:$J$1345, MATCH(G$1, Parameters!$1:$1, 0), FALSE)</f>
        <v>-0.93910796287201359</v>
      </c>
      <c r="H424">
        <f>IF(ISNA(VLOOKUP($A424, 'Source vs. Target'!$A:$D, 3, FALSE)), VLOOKUP($A424, 'Source vs. Target'!$E:$H, 3, FALSE), VLOOKUP($A424, 'Source vs. Target'!$A:$D, 3, FALSE))</f>
        <v>3.8641989231109598E-2</v>
      </c>
      <c r="I424">
        <f>IF(ISNA(VLOOKUP($A424, 'Source vs. Target'!$I:$L, 3, FALSE)), VLOOKUP($A424, 'Source vs. Target'!$M:$P, 3, FALSE), VLOOKUP($A424, 'Source vs. Target'!$I:$L, 3, FALSE))</f>
        <v>3.77481393516063E-2</v>
      </c>
      <c r="J424">
        <f>IF(ISNA(VLOOKUP($A424, 'Source vs. Target'!$Q:$T, 3, FALSE)), VLOOKUP($A424, 'Source vs. Target'!$U:$X, 3, FALSE), VLOOKUP($A424, 'Source vs. Target'!$Q:$T, 3, FALSE))</f>
        <v>4.3158296495675999E-2</v>
      </c>
    </row>
    <row r="425" spans="1:10" x14ac:dyDescent="0.35">
      <c r="A425" s="6">
        <v>423</v>
      </c>
      <c r="B425" s="1">
        <f>VLOOKUP($A425, Parameters!$A$2:$J$1345, MATCH(B$1, Parameters!$1:$1, 0), FALSE)</f>
        <v>2000</v>
      </c>
      <c r="C425" s="1">
        <f>VLOOKUP($A425, Parameters!$A$2:$J$1345, MATCH(C$1, Parameters!$1:$1, 0), FALSE)</f>
        <v>3709.1</v>
      </c>
      <c r="D425" s="1">
        <f>VLOOKUP($A425, Parameters!$A$2:$J$1345, MATCH(D$1, Parameters!$1:$1, 0), FALSE)</f>
        <v>80</v>
      </c>
      <c r="E425" s="1">
        <f>VLOOKUP($A425, Parameters!$A$2:$J$1345, MATCH(E$1, Parameters!$1:$1, 0), FALSE)</f>
        <v>3.36538</v>
      </c>
      <c r="F425" s="1">
        <f>VLOOKUP($A425, Parameters!$A$2:$J$1345, MATCH(F$1, Parameters!$1:$1, 0), FALSE)</f>
        <v>5.2737699999999998</v>
      </c>
      <c r="G425" s="1">
        <f>VLOOKUP($A425, Parameters!$A$2:$J$1345, MATCH(G$1, Parameters!$1:$1, 0), FALSE)</f>
        <v>-0.93910796287201359</v>
      </c>
      <c r="H425">
        <f>IF(ISNA(VLOOKUP($A425, 'Source vs. Target'!$A:$D, 3, FALSE)), VLOOKUP($A425, 'Source vs. Target'!$E:$H, 3, FALSE), VLOOKUP($A425, 'Source vs. Target'!$A:$D, 3, FALSE))</f>
        <v>5.5609583854675203E-2</v>
      </c>
      <c r="I425">
        <f>IF(ISNA(VLOOKUP($A425, 'Source vs. Target'!$I:$L, 3, FALSE)), VLOOKUP($A425, 'Source vs. Target'!$M:$P, 3, FALSE), VLOOKUP($A425, 'Source vs. Target'!$I:$L, 3, FALSE))</f>
        <v>5.0438307225704103E-2</v>
      </c>
      <c r="J425">
        <f>IF(ISNA(VLOOKUP($A425, 'Source vs. Target'!$Q:$T, 3, FALSE)), VLOOKUP($A425, 'Source vs. Target'!$U:$X, 3, FALSE), VLOOKUP($A425, 'Source vs. Target'!$Q:$T, 3, FALSE))</f>
        <v>5.6430749595165197E-2</v>
      </c>
    </row>
    <row r="426" spans="1:10" x14ac:dyDescent="0.35">
      <c r="A426" s="6">
        <v>424</v>
      </c>
      <c r="B426" s="1">
        <f>VLOOKUP($A426, Parameters!$A$2:$J$1345, MATCH(B$1, Parameters!$1:$1, 0), FALSE)</f>
        <v>500</v>
      </c>
      <c r="C426" s="1">
        <f>VLOOKUP($A426, Parameters!$A$2:$J$1345, MATCH(C$1, Parameters!$1:$1, 0), FALSE)</f>
        <v>176.62</v>
      </c>
      <c r="D426" s="1">
        <f>VLOOKUP($A426, Parameters!$A$2:$J$1345, MATCH(D$1, Parameters!$1:$1, 0), FALSE)</f>
        <v>80</v>
      </c>
      <c r="E426" s="1">
        <f>VLOOKUP($A426, Parameters!$A$2:$J$1345, MATCH(E$1, Parameters!$1:$1, 0), FALSE)</f>
        <v>4.5746700000000002</v>
      </c>
      <c r="F426" s="1">
        <f>VLOOKUP($A426, Parameters!$A$2:$J$1345, MATCH(F$1, Parameters!$1:$1, 0), FALSE)</f>
        <v>4.1532400000000003</v>
      </c>
      <c r="G426" s="1">
        <f>VLOOKUP($A426, Parameters!$A$2:$J$1345, MATCH(G$1, Parameters!$1:$1, 0), FALSE)</f>
        <v>2.6947963080439159</v>
      </c>
      <c r="H426">
        <f>IF(ISNA(VLOOKUP($A426, 'Source vs. Target'!$A:$D, 3, FALSE)), VLOOKUP($A426, 'Source vs. Target'!$E:$H, 3, FALSE), VLOOKUP($A426, 'Source vs. Target'!$A:$D, 3, FALSE))</f>
        <v>4.1930906474590302E-2</v>
      </c>
      <c r="I426">
        <f>IF(ISNA(VLOOKUP($A426, 'Source vs. Target'!$I:$L, 3, FALSE)), VLOOKUP($A426, 'Source vs. Target'!$M:$P, 3, FALSE), VLOOKUP($A426, 'Source vs. Target'!$I:$L, 3, FALSE))</f>
        <v>3.10226120054721E-2</v>
      </c>
      <c r="J426">
        <f>IF(ISNA(VLOOKUP($A426, 'Source vs. Target'!$Q:$T, 3, FALSE)), VLOOKUP($A426, 'Source vs. Target'!$U:$X, 3, FALSE), VLOOKUP($A426, 'Source vs. Target'!$Q:$T, 3, FALSE))</f>
        <v>6.2165189534425701E-2</v>
      </c>
    </row>
    <row r="427" spans="1:10" x14ac:dyDescent="0.35">
      <c r="A427" s="6">
        <v>425</v>
      </c>
      <c r="B427" s="1">
        <f>VLOOKUP($A427, Parameters!$A$2:$J$1345, MATCH(B$1, Parameters!$1:$1, 0), FALSE)</f>
        <v>500</v>
      </c>
      <c r="C427" s="1">
        <f>VLOOKUP($A427, Parameters!$A$2:$J$1345, MATCH(C$1, Parameters!$1:$1, 0), FALSE)</f>
        <v>1413</v>
      </c>
      <c r="D427" s="1">
        <f>VLOOKUP($A427, Parameters!$A$2:$J$1345, MATCH(D$1, Parameters!$1:$1, 0), FALSE)</f>
        <v>80</v>
      </c>
      <c r="E427" s="1">
        <f>VLOOKUP($A427, Parameters!$A$2:$J$1345, MATCH(E$1, Parameters!$1:$1, 0), FALSE)</f>
        <v>4.5746700000000002</v>
      </c>
      <c r="F427" s="1">
        <f>VLOOKUP($A427, Parameters!$A$2:$J$1345, MATCH(F$1, Parameters!$1:$1, 0), FALSE)</f>
        <v>4.1532400000000003</v>
      </c>
      <c r="G427" s="1">
        <f>VLOOKUP($A427, Parameters!$A$2:$J$1345, MATCH(G$1, Parameters!$1:$1, 0), FALSE)</f>
        <v>2.6947963080439159</v>
      </c>
      <c r="H427">
        <f>IF(ISNA(VLOOKUP($A427, 'Source vs. Target'!$A:$D, 3, FALSE)), VLOOKUP($A427, 'Source vs. Target'!$E:$H, 3, FALSE), VLOOKUP($A427, 'Source vs. Target'!$A:$D, 3, FALSE))</f>
        <v>4.1862104088068001E-2</v>
      </c>
      <c r="I427">
        <f>IF(ISNA(VLOOKUP($A427, 'Source vs. Target'!$I:$L, 3, FALSE)), VLOOKUP($A427, 'Source vs. Target'!$M:$P, 3, FALSE), VLOOKUP($A427, 'Source vs. Target'!$I:$L, 3, FALSE))</f>
        <v>3.3541761338710702E-2</v>
      </c>
      <c r="J427">
        <f>IF(ISNA(VLOOKUP($A427, 'Source vs. Target'!$Q:$T, 3, FALSE)), VLOOKUP($A427, 'Source vs. Target'!$U:$X, 3, FALSE), VLOOKUP($A427, 'Source vs. Target'!$Q:$T, 3, FALSE))</f>
        <v>4.6571925282478298E-2</v>
      </c>
    </row>
    <row r="428" spans="1:10" x14ac:dyDescent="0.35">
      <c r="A428" s="6">
        <v>426</v>
      </c>
      <c r="B428" s="1">
        <f>VLOOKUP($A428, Parameters!$A$2:$J$1345, MATCH(B$1, Parameters!$1:$1, 0), FALSE)</f>
        <v>500</v>
      </c>
      <c r="C428" s="1">
        <f>VLOOKUP($A428, Parameters!$A$2:$J$1345, MATCH(C$1, Parameters!$1:$1, 0), FALSE)</f>
        <v>2649.4</v>
      </c>
      <c r="D428" s="1">
        <f>VLOOKUP($A428, Parameters!$A$2:$J$1345, MATCH(D$1, Parameters!$1:$1, 0), FALSE)</f>
        <v>80</v>
      </c>
      <c r="E428" s="1">
        <f>VLOOKUP($A428, Parameters!$A$2:$J$1345, MATCH(E$1, Parameters!$1:$1, 0), FALSE)</f>
        <v>4.5746700000000002</v>
      </c>
      <c r="F428" s="1">
        <f>VLOOKUP($A428, Parameters!$A$2:$J$1345, MATCH(F$1, Parameters!$1:$1, 0), FALSE)</f>
        <v>4.1532400000000003</v>
      </c>
      <c r="G428" s="1">
        <f>VLOOKUP($A428, Parameters!$A$2:$J$1345, MATCH(G$1, Parameters!$1:$1, 0), FALSE)</f>
        <v>2.6947963080439159</v>
      </c>
      <c r="H428">
        <f>IF(ISNA(VLOOKUP($A428, 'Source vs. Target'!$A:$D, 3, FALSE)), VLOOKUP($A428, 'Source vs. Target'!$E:$H, 3, FALSE), VLOOKUP($A428, 'Source vs. Target'!$A:$D, 3, FALSE))</f>
        <v>4.2722593992948497E-2</v>
      </c>
      <c r="I428">
        <f>IF(ISNA(VLOOKUP($A428, 'Source vs. Target'!$I:$L, 3, FALSE)), VLOOKUP($A428, 'Source vs. Target'!$M:$P, 3, FALSE), VLOOKUP($A428, 'Source vs. Target'!$I:$L, 3, FALSE))</f>
        <v>5.6904293596744503E-2</v>
      </c>
      <c r="J428">
        <f>IF(ISNA(VLOOKUP($A428, 'Source vs. Target'!$Q:$T, 3, FALSE)), VLOOKUP($A428, 'Source vs. Target'!$U:$X, 3, FALSE), VLOOKUP($A428, 'Source vs. Target'!$Q:$T, 3, FALSE))</f>
        <v>5.77333271503448E-2</v>
      </c>
    </row>
    <row r="429" spans="1:10" x14ac:dyDescent="0.35">
      <c r="A429" s="6">
        <v>427</v>
      </c>
      <c r="B429" s="1">
        <f>VLOOKUP($A429, Parameters!$A$2:$J$1345, MATCH(B$1, Parameters!$1:$1, 0), FALSE)</f>
        <v>500</v>
      </c>
      <c r="C429" s="1">
        <f>VLOOKUP($A429, Parameters!$A$2:$J$1345, MATCH(C$1, Parameters!$1:$1, 0), FALSE)</f>
        <v>3885.7</v>
      </c>
      <c r="D429" s="1">
        <f>VLOOKUP($A429, Parameters!$A$2:$J$1345, MATCH(D$1, Parameters!$1:$1, 0), FALSE)</f>
        <v>80</v>
      </c>
      <c r="E429" s="1">
        <f>VLOOKUP($A429, Parameters!$A$2:$J$1345, MATCH(E$1, Parameters!$1:$1, 0), FALSE)</f>
        <v>4.5746700000000002</v>
      </c>
      <c r="F429" s="1">
        <f>VLOOKUP($A429, Parameters!$A$2:$J$1345, MATCH(F$1, Parameters!$1:$1, 0), FALSE)</f>
        <v>4.1532400000000003</v>
      </c>
      <c r="G429" s="1">
        <f>VLOOKUP($A429, Parameters!$A$2:$J$1345, MATCH(G$1, Parameters!$1:$1, 0), FALSE)</f>
        <v>2.6947963080439159</v>
      </c>
      <c r="H429">
        <f>IF(ISNA(VLOOKUP($A429, 'Source vs. Target'!$A:$D, 3, FALSE)), VLOOKUP($A429, 'Source vs. Target'!$E:$H, 3, FALSE), VLOOKUP($A429, 'Source vs. Target'!$A:$D, 3, FALSE))</f>
        <v>6.7028313875198295E-2</v>
      </c>
      <c r="I429">
        <f>IF(ISNA(VLOOKUP($A429, 'Source vs. Target'!$I:$L, 3, FALSE)), VLOOKUP($A429, 'Source vs. Target'!$M:$P, 3, FALSE), VLOOKUP($A429, 'Source vs. Target'!$I:$L, 3, FALSE))</f>
        <v>7.1610368788242298E-2</v>
      </c>
      <c r="J429">
        <f>IF(ISNA(VLOOKUP($A429, 'Source vs. Target'!$Q:$T, 3, FALSE)), VLOOKUP($A429, 'Source vs. Target'!$U:$X, 3, FALSE), VLOOKUP($A429, 'Source vs. Target'!$Q:$T, 3, FALSE))</f>
        <v>7.3509573936462402E-2</v>
      </c>
    </row>
    <row r="430" spans="1:10" x14ac:dyDescent="0.35">
      <c r="A430" s="6">
        <v>428</v>
      </c>
      <c r="B430" s="1">
        <f>VLOOKUP($A430, Parameters!$A$2:$J$1345, MATCH(B$1, Parameters!$1:$1, 0), FALSE)</f>
        <v>3000</v>
      </c>
      <c r="C430" s="1">
        <f>VLOOKUP($A430, Parameters!$A$2:$J$1345, MATCH(C$1, Parameters!$1:$1, 0), FALSE)</f>
        <v>353.25</v>
      </c>
      <c r="D430" s="1">
        <f>VLOOKUP($A430, Parameters!$A$2:$J$1345, MATCH(D$1, Parameters!$1:$1, 0), FALSE)</f>
        <v>80</v>
      </c>
      <c r="E430" s="1">
        <f>VLOOKUP($A430, Parameters!$A$2:$J$1345, MATCH(E$1, Parameters!$1:$1, 0), FALSE)</f>
        <v>5.2349300000000003</v>
      </c>
      <c r="F430" s="1">
        <f>VLOOKUP($A430, Parameters!$A$2:$J$1345, MATCH(F$1, Parameters!$1:$1, 0), FALSE)</f>
        <v>5.48163</v>
      </c>
      <c r="G430" s="1">
        <f>VLOOKUP($A430, Parameters!$A$2:$J$1345, MATCH(G$1, Parameters!$1:$1, 0), FALSE)</f>
        <v>-2.6675797218967334</v>
      </c>
      <c r="H430">
        <f>IF(ISNA(VLOOKUP($A430, 'Source vs. Target'!$A:$D, 3, FALSE)), VLOOKUP($A430, 'Source vs. Target'!$E:$H, 3, FALSE), VLOOKUP($A430, 'Source vs. Target'!$A:$D, 3, FALSE))</f>
        <v>1.9721742719411801E-2</v>
      </c>
      <c r="I430">
        <f>IF(ISNA(VLOOKUP($A430, 'Source vs. Target'!$I:$L, 3, FALSE)), VLOOKUP($A430, 'Source vs. Target'!$M:$P, 3, FALSE), VLOOKUP($A430, 'Source vs. Target'!$I:$L, 3, FALSE))</f>
        <v>1.7317010089754999E-2</v>
      </c>
      <c r="J430">
        <f>IF(ISNA(VLOOKUP($A430, 'Source vs. Target'!$Q:$T, 3, FALSE)), VLOOKUP($A430, 'Source vs. Target'!$U:$X, 3, FALSE), VLOOKUP($A430, 'Source vs. Target'!$Q:$T, 3, FALSE))</f>
        <v>1.8452424556016901E-2</v>
      </c>
    </row>
    <row r="431" spans="1:10" x14ac:dyDescent="0.35">
      <c r="A431" s="6">
        <v>429</v>
      </c>
      <c r="B431" s="1">
        <f>VLOOKUP($A431, Parameters!$A$2:$J$1345, MATCH(B$1, Parameters!$1:$1, 0), FALSE)</f>
        <v>3000</v>
      </c>
      <c r="C431" s="1">
        <f>VLOOKUP($A431, Parameters!$A$2:$J$1345, MATCH(C$1, Parameters!$1:$1, 0), FALSE)</f>
        <v>1589.6</v>
      </c>
      <c r="D431" s="1">
        <f>VLOOKUP($A431, Parameters!$A$2:$J$1345, MATCH(D$1, Parameters!$1:$1, 0), FALSE)</f>
        <v>80</v>
      </c>
      <c r="E431" s="1">
        <f>VLOOKUP($A431, Parameters!$A$2:$J$1345, MATCH(E$1, Parameters!$1:$1, 0), FALSE)</f>
        <v>5.2349300000000003</v>
      </c>
      <c r="F431" s="1">
        <f>VLOOKUP($A431, Parameters!$A$2:$J$1345, MATCH(F$1, Parameters!$1:$1, 0), FALSE)</f>
        <v>5.48163</v>
      </c>
      <c r="G431" s="1">
        <f>VLOOKUP($A431, Parameters!$A$2:$J$1345, MATCH(G$1, Parameters!$1:$1, 0), FALSE)</f>
        <v>-2.6675797218967334</v>
      </c>
      <c r="H431">
        <f>IF(ISNA(VLOOKUP($A431, 'Source vs. Target'!$A:$D, 3, FALSE)), VLOOKUP($A431, 'Source vs. Target'!$E:$H, 3, FALSE), VLOOKUP($A431, 'Source vs. Target'!$A:$D, 3, FALSE))</f>
        <v>2.5472328066825801E-2</v>
      </c>
      <c r="I431">
        <f>IF(ISNA(VLOOKUP($A431, 'Source vs. Target'!$I:$L, 3, FALSE)), VLOOKUP($A431, 'Source vs. Target'!$M:$P, 3, FALSE), VLOOKUP($A431, 'Source vs. Target'!$I:$L, 3, FALSE))</f>
        <v>2.6309806853532701E-2</v>
      </c>
      <c r="J431">
        <f>IF(ISNA(VLOOKUP($A431, 'Source vs. Target'!$Q:$T, 3, FALSE)), VLOOKUP($A431, 'Source vs. Target'!$U:$X, 3, FALSE), VLOOKUP($A431, 'Source vs. Target'!$Q:$T, 3, FALSE))</f>
        <v>3.0358383432030601E-2</v>
      </c>
    </row>
    <row r="432" spans="1:10" x14ac:dyDescent="0.35">
      <c r="A432" s="6">
        <v>430</v>
      </c>
      <c r="B432" s="1">
        <f>VLOOKUP($A432, Parameters!$A$2:$J$1345, MATCH(B$1, Parameters!$1:$1, 0), FALSE)</f>
        <v>3000</v>
      </c>
      <c r="C432" s="1">
        <f>VLOOKUP($A432, Parameters!$A$2:$J$1345, MATCH(C$1, Parameters!$1:$1, 0), FALSE)</f>
        <v>2826</v>
      </c>
      <c r="D432" s="1">
        <f>VLOOKUP($A432, Parameters!$A$2:$J$1345, MATCH(D$1, Parameters!$1:$1, 0), FALSE)</f>
        <v>80</v>
      </c>
      <c r="E432" s="1">
        <f>VLOOKUP($A432, Parameters!$A$2:$J$1345, MATCH(E$1, Parameters!$1:$1, 0), FALSE)</f>
        <v>5.2349300000000003</v>
      </c>
      <c r="F432" s="1">
        <f>VLOOKUP($A432, Parameters!$A$2:$J$1345, MATCH(F$1, Parameters!$1:$1, 0), FALSE)</f>
        <v>5.48163</v>
      </c>
      <c r="G432" s="1">
        <f>VLOOKUP($A432, Parameters!$A$2:$J$1345, MATCH(G$1, Parameters!$1:$1, 0), FALSE)</f>
        <v>-2.6675797218967334</v>
      </c>
      <c r="H432">
        <f>IF(ISNA(VLOOKUP($A432, 'Source vs. Target'!$A:$D, 3, FALSE)), VLOOKUP($A432, 'Source vs. Target'!$E:$H, 3, FALSE), VLOOKUP($A432, 'Source vs. Target'!$A:$D, 3, FALSE))</f>
        <v>3.7771545350551598E-2</v>
      </c>
      <c r="I432">
        <f>IF(ISNA(VLOOKUP($A432, 'Source vs. Target'!$I:$L, 3, FALSE)), VLOOKUP($A432, 'Source vs. Target'!$M:$P, 3, FALSE), VLOOKUP($A432, 'Source vs. Target'!$I:$L, 3, FALSE))</f>
        <v>3.4315101802349E-2</v>
      </c>
      <c r="J432">
        <f>IF(ISNA(VLOOKUP($A432, 'Source vs. Target'!$Q:$T, 3, FALSE)), VLOOKUP($A432, 'Source vs. Target'!$U:$X, 3, FALSE), VLOOKUP($A432, 'Source vs. Target'!$Q:$T, 3, FALSE))</f>
        <v>4.2185042053460999E-2</v>
      </c>
    </row>
    <row r="433" spans="1:10" x14ac:dyDescent="0.35">
      <c r="A433" s="6">
        <v>431</v>
      </c>
      <c r="B433" s="1">
        <f>VLOOKUP($A433, Parameters!$A$2:$J$1345, MATCH(B$1, Parameters!$1:$1, 0), FALSE)</f>
        <v>3000</v>
      </c>
      <c r="C433" s="1">
        <f>VLOOKUP($A433, Parameters!$A$2:$J$1345, MATCH(C$1, Parameters!$1:$1, 0), FALSE)</f>
        <v>4062.4</v>
      </c>
      <c r="D433" s="1">
        <f>VLOOKUP($A433, Parameters!$A$2:$J$1345, MATCH(D$1, Parameters!$1:$1, 0), FALSE)</f>
        <v>80</v>
      </c>
      <c r="E433" s="1">
        <f>VLOOKUP($A433, Parameters!$A$2:$J$1345, MATCH(E$1, Parameters!$1:$1, 0), FALSE)</f>
        <v>5.2349300000000003</v>
      </c>
      <c r="F433" s="1">
        <f>VLOOKUP($A433, Parameters!$A$2:$J$1345, MATCH(F$1, Parameters!$1:$1, 0), FALSE)</f>
        <v>5.48163</v>
      </c>
      <c r="G433" s="1">
        <f>VLOOKUP($A433, Parameters!$A$2:$J$1345, MATCH(G$1, Parameters!$1:$1, 0), FALSE)</f>
        <v>-2.6675797218967334</v>
      </c>
      <c r="H433">
        <f>IF(ISNA(VLOOKUP($A433, 'Source vs. Target'!$A:$D, 3, FALSE)), VLOOKUP($A433, 'Source vs. Target'!$E:$H, 3, FALSE), VLOOKUP($A433, 'Source vs. Target'!$A:$D, 3, FALSE))</f>
        <v>3.3808000385761199E-2</v>
      </c>
      <c r="I433">
        <f>IF(ISNA(VLOOKUP($A433, 'Source vs. Target'!$I:$L, 3, FALSE)), VLOOKUP($A433, 'Source vs. Target'!$M:$P, 3, FALSE), VLOOKUP($A433, 'Source vs. Target'!$I:$L, 3, FALSE))</f>
        <v>3.1662479043006897E-2</v>
      </c>
      <c r="J433">
        <f>IF(ISNA(VLOOKUP($A433, 'Source vs. Target'!$Q:$T, 3, FALSE)), VLOOKUP($A433, 'Source vs. Target'!$U:$X, 3, FALSE), VLOOKUP($A433, 'Source vs. Target'!$Q:$T, 3, FALSE))</f>
        <v>4.4837754219770397E-2</v>
      </c>
    </row>
    <row r="434" spans="1:10" x14ac:dyDescent="0.35">
      <c r="A434" s="6">
        <v>432</v>
      </c>
      <c r="B434" s="1">
        <f>VLOOKUP($A434, Parameters!$A$2:$J$1345, MATCH(B$1, Parameters!$1:$1, 0), FALSE)</f>
        <v>2000</v>
      </c>
      <c r="C434" s="1">
        <f>VLOOKUP($A434, Parameters!$A$2:$J$1345, MATCH(C$1, Parameters!$1:$1, 0), FALSE)</f>
        <v>529.87</v>
      </c>
      <c r="D434" s="1">
        <f>VLOOKUP($A434, Parameters!$A$2:$J$1345, MATCH(D$1, Parameters!$1:$1, 0), FALSE)</f>
        <v>80</v>
      </c>
      <c r="E434" s="1">
        <f>VLOOKUP($A434, Parameters!$A$2:$J$1345, MATCH(E$1, Parameters!$1:$1, 0), FALSE)</f>
        <v>5.2118500000000001</v>
      </c>
      <c r="F434" s="1">
        <f>VLOOKUP($A434, Parameters!$A$2:$J$1345, MATCH(F$1, Parameters!$1:$1, 0), FALSE)</f>
        <v>4.4660099999999998</v>
      </c>
      <c r="G434" s="1">
        <f>VLOOKUP($A434, Parameters!$A$2:$J$1345, MATCH(G$1, Parameters!$1:$1, 0), FALSE)</f>
        <v>2.3795244854224316</v>
      </c>
      <c r="H434">
        <f>IF(ISNA(VLOOKUP($A434, 'Source vs. Target'!$A:$D, 3, FALSE)), VLOOKUP($A434, 'Source vs. Target'!$E:$H, 3, FALSE), VLOOKUP($A434, 'Source vs. Target'!$A:$D, 3, FALSE))</f>
        <v>1.55176436528563E-2</v>
      </c>
      <c r="I434">
        <f>IF(ISNA(VLOOKUP($A434, 'Source vs. Target'!$I:$L, 3, FALSE)), VLOOKUP($A434, 'Source vs. Target'!$M:$P, 3, FALSE), VLOOKUP($A434, 'Source vs. Target'!$I:$L, 3, FALSE))</f>
        <v>1.5651419758796602E-2</v>
      </c>
      <c r="J434">
        <f>IF(ISNA(VLOOKUP($A434, 'Source vs. Target'!$Q:$T, 3, FALSE)), VLOOKUP($A434, 'Source vs. Target'!$U:$X, 3, FALSE), VLOOKUP($A434, 'Source vs. Target'!$Q:$T, 3, FALSE))</f>
        <v>1.70567836612463E-2</v>
      </c>
    </row>
    <row r="435" spans="1:10" x14ac:dyDescent="0.35">
      <c r="A435" s="6">
        <v>433</v>
      </c>
      <c r="B435" s="1">
        <f>VLOOKUP($A435, Parameters!$A$2:$J$1345, MATCH(B$1, Parameters!$1:$1, 0), FALSE)</f>
        <v>2000</v>
      </c>
      <c r="C435" s="1">
        <f>VLOOKUP($A435, Parameters!$A$2:$J$1345, MATCH(C$1, Parameters!$1:$1, 0), FALSE)</f>
        <v>1766.2</v>
      </c>
      <c r="D435" s="1">
        <f>VLOOKUP($A435, Parameters!$A$2:$J$1345, MATCH(D$1, Parameters!$1:$1, 0), FALSE)</f>
        <v>80</v>
      </c>
      <c r="E435" s="1">
        <f>VLOOKUP($A435, Parameters!$A$2:$J$1345, MATCH(E$1, Parameters!$1:$1, 0), FALSE)</f>
        <v>5.2118500000000001</v>
      </c>
      <c r="F435" s="1">
        <f>VLOOKUP($A435, Parameters!$A$2:$J$1345, MATCH(F$1, Parameters!$1:$1, 0), FALSE)</f>
        <v>4.4660099999999998</v>
      </c>
      <c r="G435" s="1">
        <f>VLOOKUP($A435, Parameters!$A$2:$J$1345, MATCH(G$1, Parameters!$1:$1, 0), FALSE)</f>
        <v>2.3795244854224316</v>
      </c>
      <c r="H435">
        <f>IF(ISNA(VLOOKUP($A435, 'Source vs. Target'!$A:$D, 3, FALSE)), VLOOKUP($A435, 'Source vs. Target'!$E:$H, 3, FALSE), VLOOKUP($A435, 'Source vs. Target'!$A:$D, 3, FALSE))</f>
        <v>2.5426324456930102E-2</v>
      </c>
      <c r="I435">
        <f>IF(ISNA(VLOOKUP($A435, 'Source vs. Target'!$I:$L, 3, FALSE)), VLOOKUP($A435, 'Source vs. Target'!$M:$P, 3, FALSE), VLOOKUP($A435, 'Source vs. Target'!$I:$L, 3, FALSE))</f>
        <v>2.6898436248302401E-2</v>
      </c>
      <c r="J435">
        <f>IF(ISNA(VLOOKUP($A435, 'Source vs. Target'!$Q:$T, 3, FALSE)), VLOOKUP($A435, 'Source vs. Target'!$U:$X, 3, FALSE), VLOOKUP($A435, 'Source vs. Target'!$Q:$T, 3, FALSE))</f>
        <v>3.3298343420028603E-2</v>
      </c>
    </row>
    <row r="436" spans="1:10" x14ac:dyDescent="0.35">
      <c r="A436" s="6">
        <v>434</v>
      </c>
      <c r="B436" s="1">
        <f>VLOOKUP($A436, Parameters!$A$2:$J$1345, MATCH(B$1, Parameters!$1:$1, 0), FALSE)</f>
        <v>2000</v>
      </c>
      <c r="C436" s="1">
        <f>VLOOKUP($A436, Parameters!$A$2:$J$1345, MATCH(C$1, Parameters!$1:$1, 0), FALSE)</f>
        <v>3002.6</v>
      </c>
      <c r="D436" s="1">
        <f>VLOOKUP($A436, Parameters!$A$2:$J$1345, MATCH(D$1, Parameters!$1:$1, 0), FALSE)</f>
        <v>80</v>
      </c>
      <c r="E436" s="1">
        <f>VLOOKUP($A436, Parameters!$A$2:$J$1345, MATCH(E$1, Parameters!$1:$1, 0), FALSE)</f>
        <v>5.2118500000000001</v>
      </c>
      <c r="F436" s="1">
        <f>VLOOKUP($A436, Parameters!$A$2:$J$1345, MATCH(F$1, Parameters!$1:$1, 0), FALSE)</f>
        <v>4.4660099999999998</v>
      </c>
      <c r="G436" s="1">
        <f>VLOOKUP($A436, Parameters!$A$2:$J$1345, MATCH(G$1, Parameters!$1:$1, 0), FALSE)</f>
        <v>2.3795244854224316</v>
      </c>
      <c r="H436">
        <f>IF(ISNA(VLOOKUP($A436, 'Source vs. Target'!$A:$D, 3, FALSE)), VLOOKUP($A436, 'Source vs. Target'!$E:$H, 3, FALSE), VLOOKUP($A436, 'Source vs. Target'!$A:$D, 3, FALSE))</f>
        <v>3.3040318638086298E-2</v>
      </c>
      <c r="I436">
        <f>IF(ISNA(VLOOKUP($A436, 'Source vs. Target'!$I:$L, 3, FALSE)), VLOOKUP($A436, 'Source vs. Target'!$M:$P, 3, FALSE), VLOOKUP($A436, 'Source vs. Target'!$I:$L, 3, FALSE))</f>
        <v>3.31251360476017E-2</v>
      </c>
      <c r="J436">
        <f>IF(ISNA(VLOOKUP($A436, 'Source vs. Target'!$Q:$T, 3, FALSE)), VLOOKUP($A436, 'Source vs. Target'!$U:$X, 3, FALSE), VLOOKUP($A436, 'Source vs. Target'!$Q:$T, 3, FALSE))</f>
        <v>3.8381643593311303E-2</v>
      </c>
    </row>
    <row r="437" spans="1:10" x14ac:dyDescent="0.35">
      <c r="A437" s="6">
        <v>435</v>
      </c>
      <c r="B437" s="1">
        <f>VLOOKUP($A437, Parameters!$A$2:$J$1345, MATCH(B$1, Parameters!$1:$1, 0), FALSE)</f>
        <v>2000</v>
      </c>
      <c r="C437" s="1">
        <f>VLOOKUP($A437, Parameters!$A$2:$J$1345, MATCH(C$1, Parameters!$1:$1, 0), FALSE)</f>
        <v>4239</v>
      </c>
      <c r="D437" s="1">
        <f>VLOOKUP($A437, Parameters!$A$2:$J$1345, MATCH(D$1, Parameters!$1:$1, 0), FALSE)</f>
        <v>80</v>
      </c>
      <c r="E437" s="1">
        <f>VLOOKUP($A437, Parameters!$A$2:$J$1345, MATCH(E$1, Parameters!$1:$1, 0), FALSE)</f>
        <v>5.2118500000000001</v>
      </c>
      <c r="F437" s="1">
        <f>VLOOKUP($A437, Parameters!$A$2:$J$1345, MATCH(F$1, Parameters!$1:$1, 0), FALSE)</f>
        <v>4.4660099999999998</v>
      </c>
      <c r="G437" s="1">
        <f>VLOOKUP($A437, Parameters!$A$2:$J$1345, MATCH(G$1, Parameters!$1:$1, 0), FALSE)</f>
        <v>2.3795244854224316</v>
      </c>
      <c r="H437">
        <f>IF(ISNA(VLOOKUP($A437, 'Source vs. Target'!$A:$D, 3, FALSE)), VLOOKUP($A437, 'Source vs. Target'!$E:$H, 3, FALSE), VLOOKUP($A437, 'Source vs. Target'!$A:$D, 3, FALSE))</f>
        <v>3.8145232945680597E-2</v>
      </c>
      <c r="I437">
        <f>IF(ISNA(VLOOKUP($A437, 'Source vs. Target'!$I:$L, 3, FALSE)), VLOOKUP($A437, 'Source vs. Target'!$M:$P, 3, FALSE), VLOOKUP($A437, 'Source vs. Target'!$I:$L, 3, FALSE))</f>
        <v>4.14666645228862E-2</v>
      </c>
      <c r="J437">
        <f>IF(ISNA(VLOOKUP($A437, 'Source vs. Target'!$Q:$T, 3, FALSE)), VLOOKUP($A437, 'Source vs. Target'!$U:$X, 3, FALSE), VLOOKUP($A437, 'Source vs. Target'!$Q:$T, 3, FALSE))</f>
        <v>2.9170874506235098E-2</v>
      </c>
    </row>
    <row r="438" spans="1:10" x14ac:dyDescent="0.35">
      <c r="A438" s="6">
        <v>436</v>
      </c>
      <c r="B438" s="1">
        <f>VLOOKUP($A438, Parameters!$A$2:$J$1345, MATCH(B$1, Parameters!$1:$1, 0), FALSE)</f>
        <v>3000</v>
      </c>
      <c r="C438" s="1">
        <f>VLOOKUP($A438, Parameters!$A$2:$J$1345, MATCH(C$1, Parameters!$1:$1, 0), FALSE)</f>
        <v>706.5</v>
      </c>
      <c r="D438" s="1">
        <f>VLOOKUP($A438, Parameters!$A$2:$J$1345, MATCH(D$1, Parameters!$1:$1, 0), FALSE)</f>
        <v>80</v>
      </c>
      <c r="E438" s="1">
        <f>VLOOKUP($A438, Parameters!$A$2:$J$1345, MATCH(E$1, Parameters!$1:$1, 0), FALSE)</f>
        <v>5.1409900000000004</v>
      </c>
      <c r="F438" s="1">
        <f>VLOOKUP($A438, Parameters!$A$2:$J$1345, MATCH(F$1, Parameters!$1:$1, 0), FALSE)</f>
        <v>4.6672799999999999</v>
      </c>
      <c r="G438" s="1">
        <f>VLOOKUP($A438, Parameters!$A$2:$J$1345, MATCH(G$1, Parameters!$1:$1, 0), FALSE)</f>
        <v>2.6638664013838147</v>
      </c>
      <c r="H438">
        <f>IF(ISNA(VLOOKUP($A438, 'Source vs. Target'!$A:$D, 3, FALSE)), VLOOKUP($A438, 'Source vs. Target'!$E:$H, 3, FALSE), VLOOKUP($A438, 'Source vs. Target'!$A:$D, 3, FALSE))</f>
        <v>1.6127904877066598E-2</v>
      </c>
      <c r="I438">
        <f>IF(ISNA(VLOOKUP($A438, 'Source vs. Target'!$I:$L, 3, FALSE)), VLOOKUP($A438, 'Source vs. Target'!$M:$P, 3, FALSE), VLOOKUP($A438, 'Source vs. Target'!$I:$L, 3, FALSE))</f>
        <v>1.3722113333642399E-2</v>
      </c>
      <c r="J438">
        <f>IF(ISNA(VLOOKUP($A438, 'Source vs. Target'!$Q:$T, 3, FALSE)), VLOOKUP($A438, 'Source vs. Target'!$U:$X, 3, FALSE), VLOOKUP($A438, 'Source vs. Target'!$Q:$T, 3, FALSE))</f>
        <v>1.5662627294659601E-2</v>
      </c>
    </row>
    <row r="439" spans="1:10" x14ac:dyDescent="0.35">
      <c r="A439" s="6">
        <v>437</v>
      </c>
      <c r="B439" s="1">
        <f>VLOOKUP($A439, Parameters!$A$2:$J$1345, MATCH(B$1, Parameters!$1:$1, 0), FALSE)</f>
        <v>3000</v>
      </c>
      <c r="C439" s="1">
        <f>VLOOKUP($A439, Parameters!$A$2:$J$1345, MATCH(C$1, Parameters!$1:$1, 0), FALSE)</f>
        <v>1942.9</v>
      </c>
      <c r="D439" s="1">
        <f>VLOOKUP($A439, Parameters!$A$2:$J$1345, MATCH(D$1, Parameters!$1:$1, 0), FALSE)</f>
        <v>80</v>
      </c>
      <c r="E439" s="1">
        <f>VLOOKUP($A439, Parameters!$A$2:$J$1345, MATCH(E$1, Parameters!$1:$1, 0), FALSE)</f>
        <v>5.1409900000000004</v>
      </c>
      <c r="F439" s="1">
        <f>VLOOKUP($A439, Parameters!$A$2:$J$1345, MATCH(F$1, Parameters!$1:$1, 0), FALSE)</f>
        <v>4.6672799999999999</v>
      </c>
      <c r="G439" s="1">
        <f>VLOOKUP($A439, Parameters!$A$2:$J$1345, MATCH(G$1, Parameters!$1:$1, 0), FALSE)</f>
        <v>2.6638664013838147</v>
      </c>
      <c r="H439">
        <f>IF(ISNA(VLOOKUP($A439, 'Source vs. Target'!$A:$D, 3, FALSE)), VLOOKUP($A439, 'Source vs. Target'!$E:$H, 3, FALSE), VLOOKUP($A439, 'Source vs. Target'!$A:$D, 3, FALSE))</f>
        <v>2.8079679235815998E-2</v>
      </c>
      <c r="I439">
        <f>IF(ISNA(VLOOKUP($A439, 'Source vs. Target'!$I:$L, 3, FALSE)), VLOOKUP($A439, 'Source vs. Target'!$M:$P, 3, FALSE), VLOOKUP($A439, 'Source vs. Target'!$I:$L, 3, FALSE))</f>
        <v>2.4306479841470701E-2</v>
      </c>
      <c r="J439">
        <f>IF(ISNA(VLOOKUP($A439, 'Source vs. Target'!$Q:$T, 3, FALSE)), VLOOKUP($A439, 'Source vs. Target'!$U:$X, 3, FALSE), VLOOKUP($A439, 'Source vs. Target'!$Q:$T, 3, FALSE))</f>
        <v>3.01068145781755E-2</v>
      </c>
    </row>
    <row r="440" spans="1:10" x14ac:dyDescent="0.35">
      <c r="A440" s="6">
        <v>438</v>
      </c>
      <c r="B440" s="1">
        <f>VLOOKUP($A440, Parameters!$A$2:$J$1345, MATCH(B$1, Parameters!$1:$1, 0), FALSE)</f>
        <v>3000</v>
      </c>
      <c r="C440" s="1">
        <f>VLOOKUP($A440, Parameters!$A$2:$J$1345, MATCH(C$1, Parameters!$1:$1, 0), FALSE)</f>
        <v>3179.2</v>
      </c>
      <c r="D440" s="1">
        <f>VLOOKUP($A440, Parameters!$A$2:$J$1345, MATCH(D$1, Parameters!$1:$1, 0), FALSE)</f>
        <v>80</v>
      </c>
      <c r="E440" s="1">
        <f>VLOOKUP($A440, Parameters!$A$2:$J$1345, MATCH(E$1, Parameters!$1:$1, 0), FALSE)</f>
        <v>5.1409900000000004</v>
      </c>
      <c r="F440" s="1">
        <f>VLOOKUP($A440, Parameters!$A$2:$J$1345, MATCH(F$1, Parameters!$1:$1, 0), FALSE)</f>
        <v>4.6672799999999999</v>
      </c>
      <c r="G440" s="1">
        <f>VLOOKUP($A440, Parameters!$A$2:$J$1345, MATCH(G$1, Parameters!$1:$1, 0), FALSE)</f>
        <v>2.6638664013838147</v>
      </c>
      <c r="H440">
        <f>IF(ISNA(VLOOKUP($A440, 'Source vs. Target'!$A:$D, 3, FALSE)), VLOOKUP($A440, 'Source vs. Target'!$E:$H, 3, FALSE), VLOOKUP($A440, 'Source vs. Target'!$A:$D, 3, FALSE))</f>
        <v>2.7761012315750101E-2</v>
      </c>
      <c r="I440">
        <f>IF(ISNA(VLOOKUP($A440, 'Source vs. Target'!$I:$L, 3, FALSE)), VLOOKUP($A440, 'Source vs. Target'!$M:$P, 3, FALSE), VLOOKUP($A440, 'Source vs. Target'!$I:$L, 3, FALSE))</f>
        <v>3.2857362180948202E-2</v>
      </c>
      <c r="J440">
        <f>IF(ISNA(VLOOKUP($A440, 'Source vs. Target'!$Q:$T, 3, FALSE)), VLOOKUP($A440, 'Source vs. Target'!$U:$X, 3, FALSE), VLOOKUP($A440, 'Source vs. Target'!$Q:$T, 3, FALSE))</f>
        <v>3.91339510679245E-2</v>
      </c>
    </row>
    <row r="441" spans="1:10" x14ac:dyDescent="0.35">
      <c r="A441" s="6">
        <v>439</v>
      </c>
      <c r="B441" s="1">
        <f>VLOOKUP($A441, Parameters!$A$2:$J$1345, MATCH(B$1, Parameters!$1:$1, 0), FALSE)</f>
        <v>3000</v>
      </c>
      <c r="C441" s="1">
        <f>VLOOKUP($A441, Parameters!$A$2:$J$1345, MATCH(C$1, Parameters!$1:$1, 0), FALSE)</f>
        <v>4415.6000000000004</v>
      </c>
      <c r="D441" s="1">
        <f>VLOOKUP($A441, Parameters!$A$2:$J$1345, MATCH(D$1, Parameters!$1:$1, 0), FALSE)</f>
        <v>80</v>
      </c>
      <c r="E441" s="1">
        <f>VLOOKUP($A441, Parameters!$A$2:$J$1345, MATCH(E$1, Parameters!$1:$1, 0), FALSE)</f>
        <v>5.1409900000000004</v>
      </c>
      <c r="F441" s="1">
        <f>VLOOKUP($A441, Parameters!$A$2:$J$1345, MATCH(F$1, Parameters!$1:$1, 0), FALSE)</f>
        <v>4.6672799999999999</v>
      </c>
      <c r="G441" s="1">
        <f>VLOOKUP($A441, Parameters!$A$2:$J$1345, MATCH(G$1, Parameters!$1:$1, 0), FALSE)</f>
        <v>2.6638664013838147</v>
      </c>
      <c r="H441">
        <f>IF(ISNA(VLOOKUP($A441, 'Source vs. Target'!$A:$D, 3, FALSE)), VLOOKUP($A441, 'Source vs. Target'!$E:$H, 3, FALSE), VLOOKUP($A441, 'Source vs. Target'!$A:$D, 3, FALSE))</f>
        <v>2.8239946812391201E-2</v>
      </c>
      <c r="I441">
        <f>IF(ISNA(VLOOKUP($A441, 'Source vs. Target'!$I:$L, 3, FALSE)), VLOOKUP($A441, 'Source vs. Target'!$M:$P, 3, FALSE), VLOOKUP($A441, 'Source vs. Target'!$I:$L, 3, FALSE))</f>
        <v>3.54023687541484E-2</v>
      </c>
      <c r="J441">
        <f>IF(ISNA(VLOOKUP($A441, 'Source vs. Target'!$Q:$T, 3, FALSE)), VLOOKUP($A441, 'Source vs. Target'!$U:$X, 3, FALSE), VLOOKUP($A441, 'Source vs. Target'!$Q:$T, 3, FALSE))</f>
        <v>2.96881236135959E-2</v>
      </c>
    </row>
    <row r="442" spans="1:10" x14ac:dyDescent="0.35">
      <c r="A442" s="41">
        <v>440</v>
      </c>
      <c r="B442" s="42">
        <f>VLOOKUP($A442, Parameters!$A$2:$J$1345, MATCH(B$1, Parameters!$1:$1, 0), FALSE)</f>
        <v>1000</v>
      </c>
      <c r="C442" s="42">
        <f>VLOOKUP($A442, Parameters!$A$2:$J$1345, MATCH(C$1, Parameters!$1:$1, 0), FALSE)</f>
        <v>883.12</v>
      </c>
      <c r="D442" s="42">
        <f>VLOOKUP($A442, Parameters!$A$2:$J$1345, MATCH(D$1, Parameters!$1:$1, 0), FALSE)</f>
        <v>80</v>
      </c>
      <c r="E442" s="42">
        <f>VLOOKUP($A442, Parameters!$A$2:$J$1345, MATCH(E$1, Parameters!$1:$1, 0), FALSE)</f>
        <v>0.95108000000000004</v>
      </c>
      <c r="F442" s="42">
        <f>VLOOKUP($A442, Parameters!$A$2:$J$1345, MATCH(F$1, Parameters!$1:$1, 0), FALSE)</f>
        <v>4.9501600000000003</v>
      </c>
      <c r="G442" s="42">
        <f>VLOOKUP($A442, Parameters!$A$2:$J$1345, MATCH(G$1, Parameters!$1:$1, 0), FALSE)</f>
        <v>-0.88914589095289875</v>
      </c>
      <c r="H442">
        <f>IF(ISNA(VLOOKUP($A442, 'Source vs. Target'!$A:$D, 3, FALSE)), VLOOKUP($A442, 'Source vs. Target'!$E:$H, 3, FALSE), VLOOKUP($A442, 'Source vs. Target'!$A:$D, 3, FALSE))</f>
        <v>2.67628002911806E-2</v>
      </c>
      <c r="I442">
        <f>IF(ISNA(VLOOKUP($A442, 'Source vs. Target'!$I:$L, 3, FALSE)), VLOOKUP($A442, 'Source vs. Target'!$M:$P, 3, FALSE), VLOOKUP($A442, 'Source vs. Target'!$I:$L, 3, FALSE))</f>
        <v>2.6321904733777001E-2</v>
      </c>
      <c r="J442">
        <f>IF(ISNA(VLOOKUP($A442, 'Source vs. Target'!$Q:$T, 3, FALSE)), VLOOKUP($A442, 'Source vs. Target'!$U:$X, 3, FALSE), VLOOKUP($A442, 'Source vs. Target'!$Q:$T, 3, FALSE))</f>
        <v>2.6925493031740098E-2</v>
      </c>
    </row>
    <row r="443" spans="1:10" x14ac:dyDescent="0.35">
      <c r="A443" s="6">
        <v>441</v>
      </c>
      <c r="B443" s="1">
        <f>VLOOKUP($A443, Parameters!$A$2:$J$1345, MATCH(B$1, Parameters!$1:$1, 0), FALSE)</f>
        <v>1000</v>
      </c>
      <c r="C443" s="1">
        <f>VLOOKUP($A443, Parameters!$A$2:$J$1345, MATCH(C$1, Parameters!$1:$1, 0), FALSE)</f>
        <v>2119.5</v>
      </c>
      <c r="D443" s="1">
        <f>VLOOKUP($A443, Parameters!$A$2:$J$1345, MATCH(D$1, Parameters!$1:$1, 0), FALSE)</f>
        <v>80</v>
      </c>
      <c r="E443" s="1">
        <f>VLOOKUP($A443, Parameters!$A$2:$J$1345, MATCH(E$1, Parameters!$1:$1, 0), FALSE)</f>
        <v>0.95108000000000004</v>
      </c>
      <c r="F443" s="1">
        <f>VLOOKUP($A443, Parameters!$A$2:$J$1345, MATCH(F$1, Parameters!$1:$1, 0), FALSE)</f>
        <v>4.9501600000000003</v>
      </c>
      <c r="G443" s="1">
        <f>VLOOKUP($A443, Parameters!$A$2:$J$1345, MATCH(G$1, Parameters!$1:$1, 0), FALSE)</f>
        <v>-0.88914589095289875</v>
      </c>
      <c r="H443">
        <f>IF(ISNA(VLOOKUP($A443, 'Source vs. Target'!$A:$D, 3, FALSE)), VLOOKUP($A443, 'Source vs. Target'!$E:$H, 3, FALSE), VLOOKUP($A443, 'Source vs. Target'!$A:$D, 3, FALSE))</f>
        <v>4.2123731225728898E-2</v>
      </c>
      <c r="I443">
        <f>IF(ISNA(VLOOKUP($A443, 'Source vs. Target'!$I:$L, 3, FALSE)), VLOOKUP($A443, 'Source vs. Target'!$M:$P, 3, FALSE), VLOOKUP($A443, 'Source vs. Target'!$I:$L, 3, FALSE))</f>
        <v>4.8765767365693997E-2</v>
      </c>
      <c r="J443">
        <f>IF(ISNA(VLOOKUP($A443, 'Source vs. Target'!$Q:$T, 3, FALSE)), VLOOKUP($A443, 'Source vs. Target'!$U:$X, 3, FALSE), VLOOKUP($A443, 'Source vs. Target'!$Q:$T, 3, FALSE))</f>
        <v>4.7929778695106499E-2</v>
      </c>
    </row>
    <row r="444" spans="1:10" x14ac:dyDescent="0.35">
      <c r="A444" s="6">
        <v>442</v>
      </c>
      <c r="B444" s="1">
        <f>VLOOKUP($A444, Parameters!$A$2:$J$1345, MATCH(B$1, Parameters!$1:$1, 0), FALSE)</f>
        <v>1000</v>
      </c>
      <c r="C444" s="1">
        <f>VLOOKUP($A444, Parameters!$A$2:$J$1345, MATCH(C$1, Parameters!$1:$1, 0), FALSE)</f>
        <v>3355.9</v>
      </c>
      <c r="D444" s="1">
        <f>VLOOKUP($A444, Parameters!$A$2:$J$1345, MATCH(D$1, Parameters!$1:$1, 0), FALSE)</f>
        <v>80</v>
      </c>
      <c r="E444" s="1">
        <f>VLOOKUP($A444, Parameters!$A$2:$J$1345, MATCH(E$1, Parameters!$1:$1, 0), FALSE)</f>
        <v>0.95108000000000004</v>
      </c>
      <c r="F444" s="1">
        <f>VLOOKUP($A444, Parameters!$A$2:$J$1345, MATCH(F$1, Parameters!$1:$1, 0), FALSE)</f>
        <v>4.9501600000000003</v>
      </c>
      <c r="G444" s="1">
        <f>VLOOKUP($A444, Parameters!$A$2:$J$1345, MATCH(G$1, Parameters!$1:$1, 0), FALSE)</f>
        <v>-0.88914589095289875</v>
      </c>
      <c r="H444">
        <f>IF(ISNA(VLOOKUP($A444, 'Source vs. Target'!$A:$D, 3, FALSE)), VLOOKUP($A444, 'Source vs. Target'!$E:$H, 3, FALSE), VLOOKUP($A444, 'Source vs. Target'!$A:$D, 3, FALSE))</f>
        <v>5.5277649313211399E-2</v>
      </c>
      <c r="I444">
        <f>IF(ISNA(VLOOKUP($A444, 'Source vs. Target'!$I:$L, 3, FALSE)), VLOOKUP($A444, 'Source vs. Target'!$M:$P, 3, FALSE), VLOOKUP($A444, 'Source vs. Target'!$I:$L, 3, FALSE))</f>
        <v>3.47877591848373E-2</v>
      </c>
      <c r="J444">
        <f>IF(ISNA(VLOOKUP($A444, 'Source vs. Target'!$Q:$T, 3, FALSE)), VLOOKUP($A444, 'Source vs. Target'!$U:$X, 3, FALSE), VLOOKUP($A444, 'Source vs. Target'!$Q:$T, 3, FALSE))</f>
        <v>5.9053033590316703E-2</v>
      </c>
    </row>
    <row r="445" spans="1:10" x14ac:dyDescent="0.35">
      <c r="A445" s="6">
        <v>443</v>
      </c>
      <c r="B445" s="1">
        <f>VLOOKUP($A445, Parameters!$A$2:$J$1345, MATCH(B$1, Parameters!$1:$1, 0), FALSE)</f>
        <v>1000</v>
      </c>
      <c r="C445" s="1">
        <f>VLOOKUP($A445, Parameters!$A$2:$J$1345, MATCH(C$1, Parameters!$1:$1, 0), FALSE)</f>
        <v>4673.8</v>
      </c>
      <c r="D445" s="1">
        <f>VLOOKUP($A445, Parameters!$A$2:$J$1345, MATCH(D$1, Parameters!$1:$1, 0), FALSE)</f>
        <v>80</v>
      </c>
      <c r="E445" s="1">
        <f>VLOOKUP($A445, Parameters!$A$2:$J$1345, MATCH(E$1, Parameters!$1:$1, 0), FALSE)</f>
        <v>0.95108000000000004</v>
      </c>
      <c r="F445" s="1">
        <f>VLOOKUP($A445, Parameters!$A$2:$J$1345, MATCH(F$1, Parameters!$1:$1, 0), FALSE)</f>
        <v>4.9501600000000003</v>
      </c>
      <c r="G445" s="1">
        <f>VLOOKUP($A445, Parameters!$A$2:$J$1345, MATCH(G$1, Parameters!$1:$1, 0), FALSE)</f>
        <v>-0.88914589095289875</v>
      </c>
      <c r="H445">
        <f>IF(ISNA(VLOOKUP($A445, 'Source vs. Target'!$A:$D, 3, FALSE)), VLOOKUP($A445, 'Source vs. Target'!$E:$H, 3, FALSE), VLOOKUP($A445, 'Source vs. Target'!$A:$D, 3, FALSE))</f>
        <v>4.6067081391811301E-2</v>
      </c>
      <c r="I445">
        <f>IF(ISNA(VLOOKUP($A445, 'Source vs. Target'!$I:$L, 3, FALSE)), VLOOKUP($A445, 'Source vs. Target'!$M:$P, 3, FALSE), VLOOKUP($A445, 'Source vs. Target'!$I:$L, 3, FALSE))</f>
        <v>3.4659739583730698E-2</v>
      </c>
      <c r="J445">
        <f>IF(ISNA(VLOOKUP($A445, 'Source vs. Target'!$Q:$T, 3, FALSE)), VLOOKUP($A445, 'Source vs. Target'!$U:$X, 3, FALSE), VLOOKUP($A445, 'Source vs. Target'!$Q:$T, 3, FALSE))</f>
        <v>3.9789732545614201E-2</v>
      </c>
    </row>
    <row r="446" spans="1:10" x14ac:dyDescent="0.35">
      <c r="A446" s="6">
        <v>444</v>
      </c>
      <c r="B446" s="1">
        <f>VLOOKUP($A446, Parameters!$A$2:$J$1345, MATCH(B$1, Parameters!$1:$1, 0), FALSE)</f>
        <v>2000</v>
      </c>
      <c r="C446" s="1">
        <f>VLOOKUP($A446, Parameters!$A$2:$J$1345, MATCH(C$1, Parameters!$1:$1, 0), FALSE)</f>
        <v>1059.7</v>
      </c>
      <c r="D446" s="1">
        <f>VLOOKUP($A446, Parameters!$A$2:$J$1345, MATCH(D$1, Parameters!$1:$1, 0), FALSE)</f>
        <v>80</v>
      </c>
      <c r="E446" s="1">
        <f>VLOOKUP($A446, Parameters!$A$2:$J$1345, MATCH(E$1, Parameters!$1:$1, 0), FALSE)</f>
        <v>2.2014</v>
      </c>
      <c r="F446" s="1">
        <f>VLOOKUP($A446, Parameters!$A$2:$J$1345, MATCH(F$1, Parameters!$1:$1, 0), FALSE)</f>
        <v>4.1507800000000001</v>
      </c>
      <c r="G446" s="1">
        <f>VLOOKUP($A446, Parameters!$A$2:$J$1345, MATCH(G$1, Parameters!$1:$1, 0), FALSE)</f>
        <v>7.4675214842603195</v>
      </c>
      <c r="H446">
        <f>IF(ISNA(VLOOKUP($A446, 'Source vs. Target'!$A:$D, 3, FALSE)), VLOOKUP($A446, 'Source vs. Target'!$E:$H, 3, FALSE), VLOOKUP($A446, 'Source vs. Target'!$A:$D, 3, FALSE))</f>
        <v>2.0101150497794099E-2</v>
      </c>
      <c r="I446">
        <f>IF(ISNA(VLOOKUP($A446, 'Source vs. Target'!$I:$L, 3, FALSE)), VLOOKUP($A446, 'Source vs. Target'!$M:$P, 3, FALSE), VLOOKUP($A446, 'Source vs. Target'!$I:$L, 3, FALSE))</f>
        <v>1.90781280398368E-2</v>
      </c>
      <c r="J446">
        <f>IF(ISNA(VLOOKUP($A446, 'Source vs. Target'!$Q:$T, 3, FALSE)), VLOOKUP($A446, 'Source vs. Target'!$U:$X, 3, FALSE), VLOOKUP($A446, 'Source vs. Target'!$Q:$T, 3, FALSE))</f>
        <v>1.93569473922252E-2</v>
      </c>
    </row>
    <row r="447" spans="1:10" x14ac:dyDescent="0.35">
      <c r="A447" s="6">
        <v>445</v>
      </c>
      <c r="B447" s="1">
        <f>VLOOKUP($A447, Parameters!$A$2:$J$1345, MATCH(B$1, Parameters!$1:$1, 0), FALSE)</f>
        <v>2000</v>
      </c>
      <c r="C447" s="1">
        <f>VLOOKUP($A447, Parameters!$A$2:$J$1345, MATCH(C$1, Parameters!$1:$1, 0), FALSE)</f>
        <v>2296.1</v>
      </c>
      <c r="D447" s="1">
        <f>VLOOKUP($A447, Parameters!$A$2:$J$1345, MATCH(D$1, Parameters!$1:$1, 0), FALSE)</f>
        <v>80</v>
      </c>
      <c r="E447" s="1">
        <f>VLOOKUP($A447, Parameters!$A$2:$J$1345, MATCH(E$1, Parameters!$1:$1, 0), FALSE)</f>
        <v>2.2014</v>
      </c>
      <c r="F447" s="1">
        <f>VLOOKUP($A447, Parameters!$A$2:$J$1345, MATCH(F$1, Parameters!$1:$1, 0), FALSE)</f>
        <v>4.1507800000000001</v>
      </c>
      <c r="G447" s="1">
        <f>VLOOKUP($A447, Parameters!$A$2:$J$1345, MATCH(G$1, Parameters!$1:$1, 0), FALSE)</f>
        <v>7.4675214842603195</v>
      </c>
      <c r="H447">
        <f>IF(ISNA(VLOOKUP($A447, 'Source vs. Target'!$A:$D, 3, FALSE)), VLOOKUP($A447, 'Source vs. Target'!$E:$H, 3, FALSE), VLOOKUP($A447, 'Source vs. Target'!$A:$D, 3, FALSE))</f>
        <v>3.2281134277582099E-2</v>
      </c>
      <c r="I447">
        <f>IF(ISNA(VLOOKUP($A447, 'Source vs. Target'!$I:$L, 3, FALSE)), VLOOKUP($A447, 'Source vs. Target'!$M:$P, 3, FALSE), VLOOKUP($A447, 'Source vs. Target'!$I:$L, 3, FALSE))</f>
        <v>3.2587014138698502E-2</v>
      </c>
      <c r="J447">
        <f>IF(ISNA(VLOOKUP($A447, 'Source vs. Target'!$Q:$T, 3, FALSE)), VLOOKUP($A447, 'Source vs. Target'!$U:$X, 3, FALSE), VLOOKUP($A447, 'Source vs. Target'!$Q:$T, 3, FALSE))</f>
        <v>3.8517359644174499E-2</v>
      </c>
    </row>
    <row r="448" spans="1:10" x14ac:dyDescent="0.35">
      <c r="A448" s="6">
        <v>446</v>
      </c>
      <c r="B448" s="1">
        <f>VLOOKUP($A448, Parameters!$A$2:$J$1345, MATCH(B$1, Parameters!$1:$1, 0), FALSE)</f>
        <v>2000</v>
      </c>
      <c r="C448" s="1">
        <f>VLOOKUP($A448, Parameters!$A$2:$J$1345, MATCH(C$1, Parameters!$1:$1, 0), FALSE)</f>
        <v>3532.5</v>
      </c>
      <c r="D448" s="1">
        <f>VLOOKUP($A448, Parameters!$A$2:$J$1345, MATCH(D$1, Parameters!$1:$1, 0), FALSE)</f>
        <v>80</v>
      </c>
      <c r="E448" s="1">
        <f>VLOOKUP($A448, Parameters!$A$2:$J$1345, MATCH(E$1, Parameters!$1:$1, 0), FALSE)</f>
        <v>2.2014</v>
      </c>
      <c r="F448" s="1">
        <f>VLOOKUP($A448, Parameters!$A$2:$J$1345, MATCH(F$1, Parameters!$1:$1, 0), FALSE)</f>
        <v>4.1507800000000001</v>
      </c>
      <c r="G448" s="1">
        <f>VLOOKUP($A448, Parameters!$A$2:$J$1345, MATCH(G$1, Parameters!$1:$1, 0), FALSE)</f>
        <v>7.4675214842603195</v>
      </c>
      <c r="H448">
        <f>IF(ISNA(VLOOKUP($A448, 'Source vs. Target'!$A:$D, 3, FALSE)), VLOOKUP($A448, 'Source vs. Target'!$E:$H, 3, FALSE), VLOOKUP($A448, 'Source vs. Target'!$A:$D, 3, FALSE))</f>
        <v>3.3708576112985597E-2</v>
      </c>
      <c r="I448">
        <f>IF(ISNA(VLOOKUP($A448, 'Source vs. Target'!$I:$L, 3, FALSE)), VLOOKUP($A448, 'Source vs. Target'!$M:$P, 3, FALSE), VLOOKUP($A448, 'Source vs. Target'!$I:$L, 3, FALSE))</f>
        <v>2.5885434821247999E-2</v>
      </c>
      <c r="J448">
        <f>IF(ISNA(VLOOKUP($A448, 'Source vs. Target'!$Q:$T, 3, FALSE)), VLOOKUP($A448, 'Source vs. Target'!$U:$X, 3, FALSE), VLOOKUP($A448, 'Source vs. Target'!$Q:$T, 3, FALSE))</f>
        <v>4.1225556284189203E-2</v>
      </c>
    </row>
    <row r="449" spans="1:10" x14ac:dyDescent="0.35">
      <c r="A449" s="6">
        <v>447</v>
      </c>
      <c r="B449" s="1">
        <f>VLOOKUP($A449, Parameters!$A$2:$J$1345, MATCH(B$1, Parameters!$1:$1, 0), FALSE)</f>
        <v>2000</v>
      </c>
      <c r="C449" s="1">
        <f>VLOOKUP($A449, Parameters!$A$2:$J$1345, MATCH(C$1, Parameters!$1:$1, 0), FALSE)</f>
        <v>7322.7</v>
      </c>
      <c r="D449" s="1">
        <f>VLOOKUP($A449, Parameters!$A$2:$J$1345, MATCH(D$1, Parameters!$1:$1, 0), FALSE)</f>
        <v>80</v>
      </c>
      <c r="E449" s="1">
        <f>VLOOKUP($A449, Parameters!$A$2:$J$1345, MATCH(E$1, Parameters!$1:$1, 0), FALSE)</f>
        <v>2.2014</v>
      </c>
      <c r="F449" s="1">
        <f>VLOOKUP($A449, Parameters!$A$2:$J$1345, MATCH(F$1, Parameters!$1:$1, 0), FALSE)</f>
        <v>4.1507800000000001</v>
      </c>
      <c r="G449" s="1">
        <f>VLOOKUP($A449, Parameters!$A$2:$J$1345, MATCH(G$1, Parameters!$1:$1, 0), FALSE)</f>
        <v>7.4675214842603195</v>
      </c>
      <c r="H449">
        <f>IF(ISNA(VLOOKUP($A449, 'Source vs. Target'!$A:$D, 3, FALSE)), VLOOKUP($A449, 'Source vs. Target'!$E:$H, 3, FALSE), VLOOKUP($A449, 'Source vs. Target'!$A:$D, 3, FALSE))</f>
        <v>6.6421329975128104E-2</v>
      </c>
      <c r="I449">
        <f>IF(ISNA(VLOOKUP($A449, 'Source vs. Target'!$I:$L, 3, FALSE)), VLOOKUP($A449, 'Source vs. Target'!$M:$P, 3, FALSE), VLOOKUP($A449, 'Source vs. Target'!$I:$L, 3, FALSE))</f>
        <v>8.1652097404003102E-2</v>
      </c>
      <c r="J449">
        <f>IF(ISNA(VLOOKUP($A449, 'Source vs. Target'!$Q:$T, 3, FALSE)), VLOOKUP($A449, 'Source vs. Target'!$U:$X, 3, FALSE), VLOOKUP($A449, 'Source vs. Target'!$Q:$T, 3, FALSE))</f>
        <v>8.7345331907272297E-2</v>
      </c>
    </row>
    <row r="450" spans="1:10" x14ac:dyDescent="0.35">
      <c r="A450" s="6">
        <v>448</v>
      </c>
      <c r="B450" s="1">
        <f>VLOOKUP($A450, Parameters!$A$2:$J$1345, MATCH(B$1, Parameters!$1:$1, 0), FALSE)</f>
        <v>3000</v>
      </c>
      <c r="C450" s="1">
        <f>VLOOKUP($A450, Parameters!$A$2:$J$1345, MATCH(C$1, Parameters!$1:$1, 0), FALSE)</f>
        <v>20</v>
      </c>
      <c r="D450" s="1">
        <f>VLOOKUP($A450, Parameters!$A$2:$J$1345, MATCH(D$1, Parameters!$1:$1, 0), FALSE)</f>
        <v>105</v>
      </c>
      <c r="E450" s="1">
        <f>VLOOKUP($A450, Parameters!$A$2:$J$1345, MATCH(E$1, Parameters!$1:$1, 0), FALSE)</f>
        <v>0.93852999999999998</v>
      </c>
      <c r="F450" s="1">
        <f>VLOOKUP($A450, Parameters!$A$2:$J$1345, MATCH(F$1, Parameters!$1:$1, 0), FALSE)</f>
        <v>5.1856400000000002</v>
      </c>
      <c r="G450" s="1">
        <f>VLOOKUP($A450, Parameters!$A$2:$J$1345, MATCH(G$1, Parameters!$1:$1, 0), FALSE)</f>
        <v>-1.1195043779669598</v>
      </c>
      <c r="H450">
        <f>IF(ISNA(VLOOKUP($A450, 'Source vs. Target'!$A:$D, 3, FALSE)), VLOOKUP($A450, 'Source vs. Target'!$E:$H, 3, FALSE), VLOOKUP($A450, 'Source vs. Target'!$A:$D, 3, FALSE))</f>
        <v>1.75761878490448E-2</v>
      </c>
      <c r="I450">
        <f>IF(ISNA(VLOOKUP($A450, 'Source vs. Target'!$I:$L, 3, FALSE)), VLOOKUP($A450, 'Source vs. Target'!$M:$P, 3, FALSE), VLOOKUP($A450, 'Source vs. Target'!$I:$L, 3, FALSE))</f>
        <v>1.9772894680499999E-2</v>
      </c>
      <c r="J450">
        <f>IF(ISNA(VLOOKUP($A450, 'Source vs. Target'!$Q:$T, 3, FALSE)), VLOOKUP($A450, 'Source vs. Target'!$U:$X, 3, FALSE), VLOOKUP($A450, 'Source vs. Target'!$Q:$T, 3, FALSE))</f>
        <v>2.10490729659795E-2</v>
      </c>
    </row>
    <row r="451" spans="1:10" x14ac:dyDescent="0.35">
      <c r="A451" s="6">
        <v>449</v>
      </c>
      <c r="B451" s="1">
        <f>VLOOKUP($A451, Parameters!$A$2:$J$1345, MATCH(B$1, Parameters!$1:$1, 0), FALSE)</f>
        <v>3000</v>
      </c>
      <c r="C451" s="1">
        <f>VLOOKUP($A451, Parameters!$A$2:$J$1345, MATCH(C$1, Parameters!$1:$1, 0), FALSE)</f>
        <v>1236.4000000000001</v>
      </c>
      <c r="D451" s="1">
        <f>VLOOKUP($A451, Parameters!$A$2:$J$1345, MATCH(D$1, Parameters!$1:$1, 0), FALSE)</f>
        <v>105</v>
      </c>
      <c r="E451" s="1">
        <f>VLOOKUP($A451, Parameters!$A$2:$J$1345, MATCH(E$1, Parameters!$1:$1, 0), FALSE)</f>
        <v>0.93852999999999998</v>
      </c>
      <c r="F451" s="1">
        <f>VLOOKUP($A451, Parameters!$A$2:$J$1345, MATCH(F$1, Parameters!$1:$1, 0), FALSE)</f>
        <v>5.1856400000000002</v>
      </c>
      <c r="G451" s="1">
        <f>VLOOKUP($A451, Parameters!$A$2:$J$1345, MATCH(G$1, Parameters!$1:$1, 0), FALSE)</f>
        <v>-1.1195043779669598</v>
      </c>
      <c r="H451">
        <f>IF(ISNA(VLOOKUP($A451, 'Source vs. Target'!$A:$D, 3, FALSE)), VLOOKUP($A451, 'Source vs. Target'!$E:$H, 3, FALSE), VLOOKUP($A451, 'Source vs. Target'!$A:$D, 3, FALSE))</f>
        <v>2.4775719270110099E-2</v>
      </c>
      <c r="I451">
        <f>IF(ISNA(VLOOKUP($A451, 'Source vs. Target'!$I:$L, 3, FALSE)), VLOOKUP($A451, 'Source vs. Target'!$M:$P, 3, FALSE), VLOOKUP($A451, 'Source vs. Target'!$I:$L, 3, FALSE))</f>
        <v>2.5330940261483099E-2</v>
      </c>
      <c r="J451">
        <f>IF(ISNA(VLOOKUP($A451, 'Source vs. Target'!$Q:$T, 3, FALSE)), VLOOKUP($A451, 'Source vs. Target'!$U:$X, 3, FALSE), VLOOKUP($A451, 'Source vs. Target'!$Q:$T, 3, FALSE))</f>
        <v>2.6659497991204199E-2</v>
      </c>
    </row>
    <row r="452" spans="1:10" x14ac:dyDescent="0.35">
      <c r="A452" s="6">
        <v>450</v>
      </c>
      <c r="B452" s="1">
        <f>VLOOKUP($A452, Parameters!$A$2:$J$1345, MATCH(B$1, Parameters!$1:$1, 0), FALSE)</f>
        <v>3000</v>
      </c>
      <c r="C452" s="1">
        <f>VLOOKUP($A452, Parameters!$A$2:$J$1345, MATCH(C$1, Parameters!$1:$1, 0), FALSE)</f>
        <v>2472.6999999999998</v>
      </c>
      <c r="D452" s="1">
        <f>VLOOKUP($A452, Parameters!$A$2:$J$1345, MATCH(D$1, Parameters!$1:$1, 0), FALSE)</f>
        <v>105</v>
      </c>
      <c r="E452" s="1">
        <f>VLOOKUP($A452, Parameters!$A$2:$J$1345, MATCH(E$1, Parameters!$1:$1, 0), FALSE)</f>
        <v>0.93852999999999998</v>
      </c>
      <c r="F452" s="1">
        <f>VLOOKUP($A452, Parameters!$A$2:$J$1345, MATCH(F$1, Parameters!$1:$1, 0), FALSE)</f>
        <v>5.1856400000000002</v>
      </c>
      <c r="G452" s="1">
        <f>VLOOKUP($A452, Parameters!$A$2:$J$1345, MATCH(G$1, Parameters!$1:$1, 0), FALSE)</f>
        <v>-1.1195043779669598</v>
      </c>
      <c r="H452">
        <f>IF(ISNA(VLOOKUP($A452, 'Source vs. Target'!$A:$D, 3, FALSE)), VLOOKUP($A452, 'Source vs. Target'!$E:$H, 3, FALSE), VLOOKUP($A452, 'Source vs. Target'!$A:$D, 3, FALSE))</f>
        <v>3.5016659647226299E-2</v>
      </c>
      <c r="I452">
        <f>IF(ISNA(VLOOKUP($A452, 'Source vs. Target'!$I:$L, 3, FALSE)), VLOOKUP($A452, 'Source vs. Target'!$M:$P, 3, FALSE), VLOOKUP($A452, 'Source vs. Target'!$I:$L, 3, FALSE))</f>
        <v>3.8368701934814398E-2</v>
      </c>
      <c r="J452">
        <f>IF(ISNA(VLOOKUP($A452, 'Source vs. Target'!$Q:$T, 3, FALSE)), VLOOKUP($A452, 'Source vs. Target'!$U:$X, 3, FALSE), VLOOKUP($A452, 'Source vs. Target'!$Q:$T, 3, FALSE))</f>
        <v>4.1542951017618103E-2</v>
      </c>
    </row>
    <row r="453" spans="1:10" x14ac:dyDescent="0.35">
      <c r="A453" s="6">
        <v>451</v>
      </c>
      <c r="B453" s="1">
        <f>VLOOKUP($A453, Parameters!$A$2:$J$1345, MATCH(B$1, Parameters!$1:$1, 0), FALSE)</f>
        <v>3000</v>
      </c>
      <c r="C453" s="1">
        <f>VLOOKUP($A453, Parameters!$A$2:$J$1345, MATCH(C$1, Parameters!$1:$1, 0), FALSE)</f>
        <v>3709.1</v>
      </c>
      <c r="D453" s="1">
        <f>VLOOKUP($A453, Parameters!$A$2:$J$1345, MATCH(D$1, Parameters!$1:$1, 0), FALSE)</f>
        <v>105</v>
      </c>
      <c r="E453" s="1">
        <f>VLOOKUP($A453, Parameters!$A$2:$J$1345, MATCH(E$1, Parameters!$1:$1, 0), FALSE)</f>
        <v>0.93852999999999998</v>
      </c>
      <c r="F453" s="1">
        <f>VLOOKUP($A453, Parameters!$A$2:$J$1345, MATCH(F$1, Parameters!$1:$1, 0), FALSE)</f>
        <v>5.1856400000000002</v>
      </c>
      <c r="G453" s="1">
        <f>VLOOKUP($A453, Parameters!$A$2:$J$1345, MATCH(G$1, Parameters!$1:$1, 0), FALSE)</f>
        <v>-1.1195043779669598</v>
      </c>
      <c r="H453">
        <f>IF(ISNA(VLOOKUP($A453, 'Source vs. Target'!$A:$D, 3, FALSE)), VLOOKUP($A453, 'Source vs. Target'!$E:$H, 3, FALSE), VLOOKUP($A453, 'Source vs. Target'!$A:$D, 3, FALSE))</f>
        <v>4.37589921057224E-2</v>
      </c>
      <c r="I453">
        <f>IF(ISNA(VLOOKUP($A453, 'Source vs. Target'!$I:$L, 3, FALSE)), VLOOKUP($A453, 'Source vs. Target'!$M:$P, 3, FALSE), VLOOKUP($A453, 'Source vs. Target'!$I:$L, 3, FALSE))</f>
        <v>4.0655393153428997E-2</v>
      </c>
      <c r="J453">
        <f>IF(ISNA(VLOOKUP($A453, 'Source vs. Target'!$Q:$T, 3, FALSE)), VLOOKUP($A453, 'Source vs. Target'!$U:$X, 3, FALSE), VLOOKUP($A453, 'Source vs. Target'!$Q:$T, 3, FALSE))</f>
        <v>4.8981241881847298E-2</v>
      </c>
    </row>
    <row r="454" spans="1:10" x14ac:dyDescent="0.35">
      <c r="A454" s="6">
        <v>452</v>
      </c>
      <c r="B454" s="1">
        <f>VLOOKUP($A454, Parameters!$A$2:$J$1345, MATCH(B$1, Parameters!$1:$1, 0), FALSE)</f>
        <v>1000</v>
      </c>
      <c r="C454" s="1">
        <f>VLOOKUP($A454, Parameters!$A$2:$J$1345, MATCH(C$1, Parameters!$1:$1, 0), FALSE)</f>
        <v>176.62</v>
      </c>
      <c r="D454" s="1">
        <f>VLOOKUP($A454, Parameters!$A$2:$J$1345, MATCH(D$1, Parameters!$1:$1, 0), FALSE)</f>
        <v>105</v>
      </c>
      <c r="E454" s="1">
        <f>VLOOKUP($A454, Parameters!$A$2:$J$1345, MATCH(E$1, Parameters!$1:$1, 0), FALSE)</f>
        <v>5.9462299999999999</v>
      </c>
      <c r="F454" s="1">
        <f>VLOOKUP($A454, Parameters!$A$2:$J$1345, MATCH(F$1, Parameters!$1:$1, 0), FALSE)</f>
        <v>4.8928000000000003</v>
      </c>
      <c r="G454" s="1">
        <f>VLOOKUP($A454, Parameters!$A$2:$J$1345, MATCH(G$1, Parameters!$1:$1, 0), FALSE)</f>
        <v>2.4555000596889105</v>
      </c>
      <c r="H454">
        <f>IF(ISNA(VLOOKUP($A454, 'Source vs. Target'!$A:$D, 3, FALSE)), VLOOKUP($A454, 'Source vs. Target'!$E:$H, 3, FALSE), VLOOKUP($A454, 'Source vs. Target'!$A:$D, 3, FALSE))</f>
        <v>3.84796075522899E-2</v>
      </c>
      <c r="I454">
        <f>IF(ISNA(VLOOKUP($A454, 'Source vs. Target'!$I:$L, 3, FALSE)), VLOOKUP($A454, 'Source vs. Target'!$M:$P, 3, FALSE), VLOOKUP($A454, 'Source vs. Target'!$I:$L, 3, FALSE))</f>
        <v>2.97762192785739E-2</v>
      </c>
      <c r="J454">
        <f>IF(ISNA(VLOOKUP($A454, 'Source vs. Target'!$Q:$T, 3, FALSE)), VLOOKUP($A454, 'Source vs. Target'!$U:$X, 3, FALSE), VLOOKUP($A454, 'Source vs. Target'!$Q:$T, 3, FALSE))</f>
        <v>2.9619134962558701E-2</v>
      </c>
    </row>
    <row r="455" spans="1:10" x14ac:dyDescent="0.35">
      <c r="A455" s="6">
        <v>453</v>
      </c>
      <c r="B455" s="1">
        <f>VLOOKUP($A455, Parameters!$A$2:$J$1345, MATCH(B$1, Parameters!$1:$1, 0), FALSE)</f>
        <v>1000</v>
      </c>
      <c r="C455" s="1">
        <f>VLOOKUP($A455, Parameters!$A$2:$J$1345, MATCH(C$1, Parameters!$1:$1, 0), FALSE)</f>
        <v>1413</v>
      </c>
      <c r="D455" s="1">
        <f>VLOOKUP($A455, Parameters!$A$2:$J$1345, MATCH(D$1, Parameters!$1:$1, 0), FALSE)</f>
        <v>105</v>
      </c>
      <c r="E455" s="1">
        <f>VLOOKUP($A455, Parameters!$A$2:$J$1345, MATCH(E$1, Parameters!$1:$1, 0), FALSE)</f>
        <v>5.9462299999999999</v>
      </c>
      <c r="F455" s="1">
        <f>VLOOKUP($A455, Parameters!$A$2:$J$1345, MATCH(F$1, Parameters!$1:$1, 0), FALSE)</f>
        <v>4.8928000000000003</v>
      </c>
      <c r="G455" s="1">
        <f>VLOOKUP($A455, Parameters!$A$2:$J$1345, MATCH(G$1, Parameters!$1:$1, 0), FALSE)</f>
        <v>2.4555000596889105</v>
      </c>
      <c r="H455">
        <f>IF(ISNA(VLOOKUP($A455, 'Source vs. Target'!$A:$D, 3, FALSE)), VLOOKUP($A455, 'Source vs. Target'!$E:$H, 3, FALSE), VLOOKUP($A455, 'Source vs. Target'!$A:$D, 3, FALSE))</f>
        <v>2.6440175250172601E-2</v>
      </c>
      <c r="I455">
        <f>IF(ISNA(VLOOKUP($A455, 'Source vs. Target'!$I:$L, 3, FALSE)), VLOOKUP($A455, 'Source vs. Target'!$M:$P, 3, FALSE), VLOOKUP($A455, 'Source vs. Target'!$I:$L, 3, FALSE))</f>
        <v>2.88974903523921E-2</v>
      </c>
      <c r="J455">
        <f>IF(ISNA(VLOOKUP($A455, 'Source vs. Target'!$Q:$T, 3, FALSE)), VLOOKUP($A455, 'Source vs. Target'!$U:$X, 3, FALSE), VLOOKUP($A455, 'Source vs. Target'!$Q:$T, 3, FALSE))</f>
        <v>2.7258846908807699E-2</v>
      </c>
    </row>
    <row r="456" spans="1:10" x14ac:dyDescent="0.35">
      <c r="A456" s="6">
        <v>454</v>
      </c>
      <c r="B456" s="1">
        <f>VLOOKUP($A456, Parameters!$A$2:$J$1345, MATCH(B$1, Parameters!$1:$1, 0), FALSE)</f>
        <v>1000</v>
      </c>
      <c r="C456" s="1">
        <f>VLOOKUP($A456, Parameters!$A$2:$J$1345, MATCH(C$1, Parameters!$1:$1, 0), FALSE)</f>
        <v>2649.4</v>
      </c>
      <c r="D456" s="1">
        <f>VLOOKUP($A456, Parameters!$A$2:$J$1345, MATCH(D$1, Parameters!$1:$1, 0), FALSE)</f>
        <v>105</v>
      </c>
      <c r="E456" s="1">
        <f>VLOOKUP($A456, Parameters!$A$2:$J$1345, MATCH(E$1, Parameters!$1:$1, 0), FALSE)</f>
        <v>5.9462299999999999</v>
      </c>
      <c r="F456" s="1">
        <f>VLOOKUP($A456, Parameters!$A$2:$J$1345, MATCH(F$1, Parameters!$1:$1, 0), FALSE)</f>
        <v>4.8928000000000003</v>
      </c>
      <c r="G456" s="1">
        <f>VLOOKUP($A456, Parameters!$A$2:$J$1345, MATCH(G$1, Parameters!$1:$1, 0), FALSE)</f>
        <v>2.4555000596889105</v>
      </c>
      <c r="H456">
        <f>IF(ISNA(VLOOKUP($A456, 'Source vs. Target'!$A:$D, 3, FALSE)), VLOOKUP($A456, 'Source vs. Target'!$E:$H, 3, FALSE), VLOOKUP($A456, 'Source vs. Target'!$A:$D, 3, FALSE))</f>
        <v>4.0322359651327098E-2</v>
      </c>
      <c r="I456">
        <f>IF(ISNA(VLOOKUP($A456, 'Source vs. Target'!$I:$L, 3, FALSE)), VLOOKUP($A456, 'Source vs. Target'!$M:$P, 3, FALSE), VLOOKUP($A456, 'Source vs. Target'!$I:$L, 3, FALSE))</f>
        <v>4.1297908872365903E-2</v>
      </c>
      <c r="J456">
        <f>IF(ISNA(VLOOKUP($A456, 'Source vs. Target'!$Q:$T, 3, FALSE)), VLOOKUP($A456, 'Source vs. Target'!$U:$X, 3, FALSE), VLOOKUP($A456, 'Source vs. Target'!$Q:$T, 3, FALSE))</f>
        <v>4.0977768599987002E-2</v>
      </c>
    </row>
    <row r="457" spans="1:10" x14ac:dyDescent="0.35">
      <c r="A457" s="6">
        <v>455</v>
      </c>
      <c r="B457" s="1">
        <f>VLOOKUP($A457, Parameters!$A$2:$J$1345, MATCH(B$1, Parameters!$1:$1, 0), FALSE)</f>
        <v>1000</v>
      </c>
      <c r="C457" s="1">
        <f>VLOOKUP($A457, Parameters!$A$2:$J$1345, MATCH(C$1, Parameters!$1:$1, 0), FALSE)</f>
        <v>3885.7</v>
      </c>
      <c r="D457" s="1">
        <f>VLOOKUP($A457, Parameters!$A$2:$J$1345, MATCH(D$1, Parameters!$1:$1, 0), FALSE)</f>
        <v>105</v>
      </c>
      <c r="E457" s="1">
        <f>VLOOKUP($A457, Parameters!$A$2:$J$1345, MATCH(E$1, Parameters!$1:$1, 0), FALSE)</f>
        <v>5.9462299999999999</v>
      </c>
      <c r="F457" s="1">
        <f>VLOOKUP($A457, Parameters!$A$2:$J$1345, MATCH(F$1, Parameters!$1:$1, 0), FALSE)</f>
        <v>4.8928000000000003</v>
      </c>
      <c r="G457" s="1">
        <f>VLOOKUP($A457, Parameters!$A$2:$J$1345, MATCH(G$1, Parameters!$1:$1, 0), FALSE)</f>
        <v>2.4555000596889105</v>
      </c>
      <c r="H457">
        <f>IF(ISNA(VLOOKUP($A457, 'Source vs. Target'!$A:$D, 3, FALSE)), VLOOKUP($A457, 'Source vs. Target'!$E:$H, 3, FALSE), VLOOKUP($A457, 'Source vs. Target'!$A:$D, 3, FALSE))</f>
        <v>4.8016462475061403E-2</v>
      </c>
      <c r="I457">
        <f>IF(ISNA(VLOOKUP($A457, 'Source vs. Target'!$I:$L, 3, FALSE)), VLOOKUP($A457, 'Source vs. Target'!$M:$P, 3, FALSE), VLOOKUP($A457, 'Source vs. Target'!$I:$L, 3, FALSE))</f>
        <v>4.3347682803869199E-2</v>
      </c>
      <c r="J457">
        <f>IF(ISNA(VLOOKUP($A457, 'Source vs. Target'!$Q:$T, 3, FALSE)), VLOOKUP($A457, 'Source vs. Target'!$U:$X, 3, FALSE), VLOOKUP($A457, 'Source vs. Target'!$Q:$T, 3, FALSE))</f>
        <v>4.2155332863330799E-2</v>
      </c>
    </row>
    <row r="458" spans="1:10" x14ac:dyDescent="0.35">
      <c r="A458" s="6">
        <v>456</v>
      </c>
      <c r="B458" s="1">
        <f>VLOOKUP($A458, Parameters!$A$2:$J$1345, MATCH(B$1, Parameters!$1:$1, 0), FALSE)</f>
        <v>3000</v>
      </c>
      <c r="C458" s="1">
        <f>VLOOKUP($A458, Parameters!$A$2:$J$1345, MATCH(C$1, Parameters!$1:$1, 0), FALSE)</f>
        <v>353.25</v>
      </c>
      <c r="D458" s="1">
        <f>VLOOKUP($A458, Parameters!$A$2:$J$1345, MATCH(D$1, Parameters!$1:$1, 0), FALSE)</f>
        <v>105</v>
      </c>
      <c r="E458" s="1">
        <f>VLOOKUP($A458, Parameters!$A$2:$J$1345, MATCH(E$1, Parameters!$1:$1, 0), FALSE)</f>
        <v>1.1549400000000001</v>
      </c>
      <c r="F458" s="1">
        <f>VLOOKUP($A458, Parameters!$A$2:$J$1345, MATCH(F$1, Parameters!$1:$1, 0), FALSE)</f>
        <v>4.8287699999999996</v>
      </c>
      <c r="G458" s="1">
        <f>VLOOKUP($A458, Parameters!$A$2:$J$1345, MATCH(G$1, Parameters!$1:$1, 0), FALSE)</f>
        <v>-0.53998601552556891</v>
      </c>
      <c r="H458">
        <f>IF(ISNA(VLOOKUP($A458, 'Source vs. Target'!$A:$D, 3, FALSE)), VLOOKUP($A458, 'Source vs. Target'!$E:$H, 3, FALSE), VLOOKUP($A458, 'Source vs. Target'!$A:$D, 3, FALSE))</f>
        <v>1.4280762523412699E-2</v>
      </c>
      <c r="I458">
        <f>IF(ISNA(VLOOKUP($A458, 'Source vs. Target'!$I:$L, 3, FALSE)), VLOOKUP($A458, 'Source vs. Target'!$M:$P, 3, FALSE), VLOOKUP($A458, 'Source vs. Target'!$I:$L, 3, FALSE))</f>
        <v>1.6780180856585499E-2</v>
      </c>
      <c r="J458">
        <f>IF(ISNA(VLOOKUP($A458, 'Source vs. Target'!$Q:$T, 3, FALSE)), VLOOKUP($A458, 'Source vs. Target'!$U:$X, 3, FALSE), VLOOKUP($A458, 'Source vs. Target'!$Q:$T, 3, FALSE))</f>
        <v>1.7163483425974801E-2</v>
      </c>
    </row>
    <row r="459" spans="1:10" x14ac:dyDescent="0.35">
      <c r="A459" s="6">
        <v>457</v>
      </c>
      <c r="B459" s="1">
        <f>VLOOKUP($A459, Parameters!$A$2:$J$1345, MATCH(B$1, Parameters!$1:$1, 0), FALSE)</f>
        <v>3000</v>
      </c>
      <c r="C459" s="1">
        <f>VLOOKUP($A459, Parameters!$A$2:$J$1345, MATCH(C$1, Parameters!$1:$1, 0), FALSE)</f>
        <v>1589.6</v>
      </c>
      <c r="D459" s="1">
        <f>VLOOKUP($A459, Parameters!$A$2:$J$1345, MATCH(D$1, Parameters!$1:$1, 0), FALSE)</f>
        <v>105</v>
      </c>
      <c r="E459" s="1">
        <f>VLOOKUP($A459, Parameters!$A$2:$J$1345, MATCH(E$1, Parameters!$1:$1, 0), FALSE)</f>
        <v>1.1549400000000001</v>
      </c>
      <c r="F459" s="1">
        <f>VLOOKUP($A459, Parameters!$A$2:$J$1345, MATCH(F$1, Parameters!$1:$1, 0), FALSE)</f>
        <v>4.8287699999999996</v>
      </c>
      <c r="G459" s="1">
        <f>VLOOKUP($A459, Parameters!$A$2:$J$1345, MATCH(G$1, Parameters!$1:$1, 0), FALSE)</f>
        <v>-0.53998601552556891</v>
      </c>
      <c r="H459">
        <f>IF(ISNA(VLOOKUP($A459, 'Source vs. Target'!$A:$D, 3, FALSE)), VLOOKUP($A459, 'Source vs. Target'!$E:$H, 3, FALSE), VLOOKUP($A459, 'Source vs. Target'!$A:$D, 3, FALSE))</f>
        <v>2.1929299458861299E-2</v>
      </c>
      <c r="I459">
        <f>IF(ISNA(VLOOKUP($A459, 'Source vs. Target'!$I:$L, 3, FALSE)), VLOOKUP($A459, 'Source vs. Target'!$M:$P, 3, FALSE), VLOOKUP($A459, 'Source vs. Target'!$I:$L, 3, FALSE))</f>
        <v>1.9476117566227899E-2</v>
      </c>
      <c r="J459">
        <f>IF(ISNA(VLOOKUP($A459, 'Source vs. Target'!$Q:$T, 3, FALSE)), VLOOKUP($A459, 'Source vs. Target'!$U:$X, 3, FALSE), VLOOKUP($A459, 'Source vs. Target'!$Q:$T, 3, FALSE))</f>
        <v>2.1955350413918402E-2</v>
      </c>
    </row>
    <row r="460" spans="1:10" x14ac:dyDescent="0.35">
      <c r="A460" s="6">
        <v>458</v>
      </c>
      <c r="B460" s="1">
        <f>VLOOKUP($A460, Parameters!$A$2:$J$1345, MATCH(B$1, Parameters!$1:$1, 0), FALSE)</f>
        <v>3000</v>
      </c>
      <c r="C460" s="1">
        <f>VLOOKUP($A460, Parameters!$A$2:$J$1345, MATCH(C$1, Parameters!$1:$1, 0), FALSE)</f>
        <v>2826</v>
      </c>
      <c r="D460" s="1">
        <f>VLOOKUP($A460, Parameters!$A$2:$J$1345, MATCH(D$1, Parameters!$1:$1, 0), FALSE)</f>
        <v>105</v>
      </c>
      <c r="E460" s="1">
        <f>VLOOKUP($A460, Parameters!$A$2:$J$1345, MATCH(E$1, Parameters!$1:$1, 0), FALSE)</f>
        <v>1.1549400000000001</v>
      </c>
      <c r="F460" s="1">
        <f>VLOOKUP($A460, Parameters!$A$2:$J$1345, MATCH(F$1, Parameters!$1:$1, 0), FALSE)</f>
        <v>4.8287699999999996</v>
      </c>
      <c r="G460" s="1">
        <f>VLOOKUP($A460, Parameters!$A$2:$J$1345, MATCH(G$1, Parameters!$1:$1, 0), FALSE)</f>
        <v>-0.53998601552556891</v>
      </c>
      <c r="H460">
        <f>IF(ISNA(VLOOKUP($A460, 'Source vs. Target'!$A:$D, 3, FALSE)), VLOOKUP($A460, 'Source vs. Target'!$E:$H, 3, FALSE), VLOOKUP($A460, 'Source vs. Target'!$A:$D, 3, FALSE))</f>
        <v>2.1851470693945801E-2</v>
      </c>
      <c r="I460">
        <f>IF(ISNA(VLOOKUP($A460, 'Source vs. Target'!$I:$L, 3, FALSE)), VLOOKUP($A460, 'Source vs. Target'!$M:$P, 3, FALSE), VLOOKUP($A460, 'Source vs. Target'!$I:$L, 3, FALSE))</f>
        <v>2.29409281164407E-2</v>
      </c>
      <c r="J460">
        <f>IF(ISNA(VLOOKUP($A460, 'Source vs. Target'!$Q:$T, 3, FALSE)), VLOOKUP($A460, 'Source vs. Target'!$U:$X, 3, FALSE), VLOOKUP($A460, 'Source vs. Target'!$Q:$T, 3, FALSE))</f>
        <v>2.01167277991771E-2</v>
      </c>
    </row>
    <row r="461" spans="1:10" x14ac:dyDescent="0.35">
      <c r="A461" s="6">
        <v>459</v>
      </c>
      <c r="B461" s="1">
        <f>VLOOKUP($A461, Parameters!$A$2:$J$1345, MATCH(B$1, Parameters!$1:$1, 0), FALSE)</f>
        <v>3000</v>
      </c>
      <c r="C461" s="1">
        <f>VLOOKUP($A461, Parameters!$A$2:$J$1345, MATCH(C$1, Parameters!$1:$1, 0), FALSE)</f>
        <v>4062.4</v>
      </c>
      <c r="D461" s="1">
        <f>VLOOKUP($A461, Parameters!$A$2:$J$1345, MATCH(D$1, Parameters!$1:$1, 0), FALSE)</f>
        <v>105</v>
      </c>
      <c r="E461" s="1">
        <f>VLOOKUP($A461, Parameters!$A$2:$J$1345, MATCH(E$1, Parameters!$1:$1, 0), FALSE)</f>
        <v>1.1549400000000001</v>
      </c>
      <c r="F461" s="1">
        <f>VLOOKUP($A461, Parameters!$A$2:$J$1345, MATCH(F$1, Parameters!$1:$1, 0), FALSE)</f>
        <v>4.8287699999999996</v>
      </c>
      <c r="G461" s="1">
        <f>VLOOKUP($A461, Parameters!$A$2:$J$1345, MATCH(G$1, Parameters!$1:$1, 0), FALSE)</f>
        <v>-0.53998601552556891</v>
      </c>
      <c r="H461">
        <f>IF(ISNA(VLOOKUP($A461, 'Source vs. Target'!$A:$D, 3, FALSE)), VLOOKUP($A461, 'Source vs. Target'!$E:$H, 3, FALSE), VLOOKUP($A461, 'Source vs. Target'!$A:$D, 3, FALSE))</f>
        <v>2.4916706606745699E-2</v>
      </c>
      <c r="I461">
        <f>IF(ISNA(VLOOKUP($A461, 'Source vs. Target'!$I:$L, 3, FALSE)), VLOOKUP($A461, 'Source vs. Target'!$M:$P, 3, FALSE), VLOOKUP($A461, 'Source vs. Target'!$I:$L, 3, FALSE))</f>
        <v>2.6124576106667501E-2</v>
      </c>
      <c r="J461">
        <f>IF(ISNA(VLOOKUP($A461, 'Source vs. Target'!$Q:$T, 3, FALSE)), VLOOKUP($A461, 'Source vs. Target'!$U:$X, 3, FALSE), VLOOKUP($A461, 'Source vs. Target'!$Q:$T, 3, FALSE))</f>
        <v>2.6738619431853201E-2</v>
      </c>
    </row>
    <row r="462" spans="1:10" x14ac:dyDescent="0.35">
      <c r="A462" s="6">
        <v>460</v>
      </c>
      <c r="B462" s="1">
        <f>VLOOKUP($A462, Parameters!$A$2:$J$1345, MATCH(B$1, Parameters!$1:$1, 0), FALSE)</f>
        <v>2000</v>
      </c>
      <c r="C462" s="1">
        <f>VLOOKUP($A462, Parameters!$A$2:$J$1345, MATCH(C$1, Parameters!$1:$1, 0), FALSE)</f>
        <v>529.87</v>
      </c>
      <c r="D462" s="1">
        <f>VLOOKUP($A462, Parameters!$A$2:$J$1345, MATCH(D$1, Parameters!$1:$1, 0), FALSE)</f>
        <v>105</v>
      </c>
      <c r="E462" s="1">
        <f>VLOOKUP($A462, Parameters!$A$2:$J$1345, MATCH(E$1, Parameters!$1:$1, 0), FALSE)</f>
        <v>3.1880999999999999</v>
      </c>
      <c r="F462" s="1">
        <f>VLOOKUP($A462, Parameters!$A$2:$J$1345, MATCH(F$1, Parameters!$1:$1, 0), FALSE)</f>
        <v>4.0152999999999999</v>
      </c>
      <c r="G462" s="1">
        <f>VLOOKUP($A462, Parameters!$A$2:$J$1345, MATCH(G$1, Parameters!$1:$1, 0), FALSE)</f>
        <v>2.498671498050089</v>
      </c>
      <c r="H462">
        <f>IF(ISNA(VLOOKUP($A462, 'Source vs. Target'!$A:$D, 3, FALSE)), VLOOKUP($A462, 'Source vs. Target'!$E:$H, 3, FALSE), VLOOKUP($A462, 'Source vs. Target'!$A:$D, 3, FALSE))</f>
        <v>1.6719503328204099E-2</v>
      </c>
      <c r="I462">
        <f>IF(ISNA(VLOOKUP($A462, 'Source vs. Target'!$I:$L, 3, FALSE)), VLOOKUP($A462, 'Source vs. Target'!$M:$P, 3, FALSE), VLOOKUP($A462, 'Source vs. Target'!$I:$L, 3, FALSE))</f>
        <v>1.5969311818480401E-2</v>
      </c>
      <c r="J462">
        <f>IF(ISNA(VLOOKUP($A462, 'Source vs. Target'!$Q:$T, 3, FALSE)), VLOOKUP($A462, 'Source vs. Target'!$U:$X, 3, FALSE), VLOOKUP($A462, 'Source vs. Target'!$Q:$T, 3, FALSE))</f>
        <v>1.6878582537174201E-2</v>
      </c>
    </row>
    <row r="463" spans="1:10" x14ac:dyDescent="0.35">
      <c r="A463" s="6">
        <v>461</v>
      </c>
      <c r="B463" s="1">
        <f>VLOOKUP($A463, Parameters!$A$2:$J$1345, MATCH(B$1, Parameters!$1:$1, 0), FALSE)</f>
        <v>2000</v>
      </c>
      <c r="C463" s="1">
        <f>VLOOKUP($A463, Parameters!$A$2:$J$1345, MATCH(C$1, Parameters!$1:$1, 0), FALSE)</f>
        <v>1766.2</v>
      </c>
      <c r="D463" s="1">
        <f>VLOOKUP($A463, Parameters!$A$2:$J$1345, MATCH(D$1, Parameters!$1:$1, 0), FALSE)</f>
        <v>105</v>
      </c>
      <c r="E463" s="1">
        <f>VLOOKUP($A463, Parameters!$A$2:$J$1345, MATCH(E$1, Parameters!$1:$1, 0), FALSE)</f>
        <v>3.1880999999999999</v>
      </c>
      <c r="F463" s="1">
        <f>VLOOKUP($A463, Parameters!$A$2:$J$1345, MATCH(F$1, Parameters!$1:$1, 0), FALSE)</f>
        <v>4.0152999999999999</v>
      </c>
      <c r="G463" s="1">
        <f>VLOOKUP($A463, Parameters!$A$2:$J$1345, MATCH(G$1, Parameters!$1:$1, 0), FALSE)</f>
        <v>2.498671498050089</v>
      </c>
      <c r="H463">
        <f>IF(ISNA(VLOOKUP($A463, 'Source vs. Target'!$A:$D, 3, FALSE)), VLOOKUP($A463, 'Source vs. Target'!$E:$H, 3, FALSE), VLOOKUP($A463, 'Source vs. Target'!$A:$D, 3, FALSE))</f>
        <v>2.2670013830065699E-2</v>
      </c>
      <c r="I463">
        <f>IF(ISNA(VLOOKUP($A463, 'Source vs. Target'!$I:$L, 3, FALSE)), VLOOKUP($A463, 'Source vs. Target'!$M:$P, 3, FALSE), VLOOKUP($A463, 'Source vs. Target'!$I:$L, 3, FALSE))</f>
        <v>2.11333762854337E-2</v>
      </c>
      <c r="J463">
        <f>IF(ISNA(VLOOKUP($A463, 'Source vs. Target'!$Q:$T, 3, FALSE)), VLOOKUP($A463, 'Source vs. Target'!$U:$X, 3, FALSE), VLOOKUP($A463, 'Source vs. Target'!$Q:$T, 3, FALSE))</f>
        <v>2.41936817765235E-2</v>
      </c>
    </row>
    <row r="464" spans="1:10" x14ac:dyDescent="0.35">
      <c r="A464" s="6">
        <v>462</v>
      </c>
      <c r="B464" s="1">
        <f>VLOOKUP($A464, Parameters!$A$2:$J$1345, MATCH(B$1, Parameters!$1:$1, 0), FALSE)</f>
        <v>2000</v>
      </c>
      <c r="C464" s="1">
        <f>VLOOKUP($A464, Parameters!$A$2:$J$1345, MATCH(C$1, Parameters!$1:$1, 0), FALSE)</f>
        <v>3002.6</v>
      </c>
      <c r="D464" s="1">
        <f>VLOOKUP($A464, Parameters!$A$2:$J$1345, MATCH(D$1, Parameters!$1:$1, 0), FALSE)</f>
        <v>105</v>
      </c>
      <c r="E464" s="1">
        <f>VLOOKUP($A464, Parameters!$A$2:$J$1345, MATCH(E$1, Parameters!$1:$1, 0), FALSE)</f>
        <v>3.1880999999999999</v>
      </c>
      <c r="F464" s="1">
        <f>VLOOKUP($A464, Parameters!$A$2:$J$1345, MATCH(F$1, Parameters!$1:$1, 0), FALSE)</f>
        <v>4.0152999999999999</v>
      </c>
      <c r="G464" s="1">
        <f>VLOOKUP($A464, Parameters!$A$2:$J$1345, MATCH(G$1, Parameters!$1:$1, 0), FALSE)</f>
        <v>2.498671498050089</v>
      </c>
      <c r="H464">
        <f>IF(ISNA(VLOOKUP($A464, 'Source vs. Target'!$A:$D, 3, FALSE)), VLOOKUP($A464, 'Source vs. Target'!$E:$H, 3, FALSE), VLOOKUP($A464, 'Source vs. Target'!$A:$D, 3, FALSE))</f>
        <v>2.5563452392816498E-2</v>
      </c>
      <c r="I464">
        <f>IF(ISNA(VLOOKUP($A464, 'Source vs. Target'!$I:$L, 3, FALSE)), VLOOKUP($A464, 'Source vs. Target'!$M:$P, 3, FALSE), VLOOKUP($A464, 'Source vs. Target'!$I:$L, 3, FALSE))</f>
        <v>2.82570179551839E-2</v>
      </c>
      <c r="J464">
        <f>IF(ISNA(VLOOKUP($A464, 'Source vs. Target'!$Q:$T, 3, FALSE)), VLOOKUP($A464, 'Source vs. Target'!$U:$X, 3, FALSE), VLOOKUP($A464, 'Source vs. Target'!$Q:$T, 3, FALSE))</f>
        <v>2.7390465140342699E-2</v>
      </c>
    </row>
    <row r="465" spans="1:10" x14ac:dyDescent="0.35">
      <c r="A465" s="6">
        <v>463</v>
      </c>
      <c r="B465" s="1">
        <f>VLOOKUP($A465, Parameters!$A$2:$J$1345, MATCH(B$1, Parameters!$1:$1, 0), FALSE)</f>
        <v>2000</v>
      </c>
      <c r="C465" s="1">
        <f>VLOOKUP($A465, Parameters!$A$2:$J$1345, MATCH(C$1, Parameters!$1:$1, 0), FALSE)</f>
        <v>4239</v>
      </c>
      <c r="D465" s="1">
        <f>VLOOKUP($A465, Parameters!$A$2:$J$1345, MATCH(D$1, Parameters!$1:$1, 0), FALSE)</f>
        <v>105</v>
      </c>
      <c r="E465" s="1">
        <f>VLOOKUP($A465, Parameters!$A$2:$J$1345, MATCH(E$1, Parameters!$1:$1, 0), FALSE)</f>
        <v>3.1880999999999999</v>
      </c>
      <c r="F465" s="1">
        <f>VLOOKUP($A465, Parameters!$A$2:$J$1345, MATCH(F$1, Parameters!$1:$1, 0), FALSE)</f>
        <v>4.0152999999999999</v>
      </c>
      <c r="G465" s="1">
        <f>VLOOKUP($A465, Parameters!$A$2:$J$1345, MATCH(G$1, Parameters!$1:$1, 0), FALSE)</f>
        <v>2.498671498050089</v>
      </c>
      <c r="H465">
        <f>IF(ISNA(VLOOKUP($A465, 'Source vs. Target'!$A:$D, 3, FALSE)), VLOOKUP($A465, 'Source vs. Target'!$E:$H, 3, FALSE), VLOOKUP($A465, 'Source vs. Target'!$A:$D, 3, FALSE))</f>
        <v>3.06000392884016E-2</v>
      </c>
      <c r="I465">
        <f>IF(ISNA(VLOOKUP($A465, 'Source vs. Target'!$I:$L, 3, FALSE)), VLOOKUP($A465, 'Source vs. Target'!$M:$P, 3, FALSE), VLOOKUP($A465, 'Source vs. Target'!$I:$L, 3, FALSE))</f>
        <v>2.7761546894907899E-2</v>
      </c>
      <c r="J465">
        <f>IF(ISNA(VLOOKUP($A465, 'Source vs. Target'!$Q:$T, 3, FALSE)), VLOOKUP($A465, 'Source vs. Target'!$U:$X, 3, FALSE), VLOOKUP($A465, 'Source vs. Target'!$Q:$T, 3, FALSE))</f>
        <v>3.3393189311027499E-2</v>
      </c>
    </row>
    <row r="466" spans="1:10" x14ac:dyDescent="0.35">
      <c r="A466" s="37">
        <v>464</v>
      </c>
      <c r="B466" s="38">
        <f>VLOOKUP($A466, Parameters!$A$2:$J$1345, MATCH(B$1, Parameters!$1:$1, 0), FALSE)</f>
        <v>3000</v>
      </c>
      <c r="C466" s="38">
        <f>VLOOKUP($A466, Parameters!$A$2:$J$1345, MATCH(C$1, Parameters!$1:$1, 0), FALSE)</f>
        <v>706.5</v>
      </c>
      <c r="D466" s="38">
        <f>VLOOKUP($A466, Parameters!$A$2:$J$1345, MATCH(D$1, Parameters!$1:$1, 0), FALSE)</f>
        <v>105</v>
      </c>
      <c r="E466" s="38">
        <f>VLOOKUP($A466, Parameters!$A$2:$J$1345, MATCH(E$1, Parameters!$1:$1, 0), FALSE)</f>
        <v>0.46010000000000001</v>
      </c>
      <c r="F466" s="38">
        <f>VLOOKUP($A466, Parameters!$A$2:$J$1345, MATCH(F$1, Parameters!$1:$1, 0), FALSE)</f>
        <v>3.5049999999999999</v>
      </c>
      <c r="G466" s="38">
        <f>VLOOKUP($A466, Parameters!$A$2:$J$1345, MATCH(G$1, Parameters!$1:$1, 0), FALSE)</f>
        <v>1.0793593073828365</v>
      </c>
      <c r="H466">
        <f>IF(ISNA(VLOOKUP($A466, 'Source vs. Target'!$A:$D, 3, FALSE)), VLOOKUP($A466, 'Source vs. Target'!$E:$H, 3, FALSE), VLOOKUP($A466, 'Source vs. Target'!$A:$D, 3, FALSE))</f>
        <v>1.3706796802580299E-2</v>
      </c>
      <c r="I466">
        <f>IF(ISNA(VLOOKUP($A466, 'Source vs. Target'!$I:$L, 3, FALSE)), VLOOKUP($A466, 'Source vs. Target'!$M:$P, 3, FALSE), VLOOKUP($A466, 'Source vs. Target'!$I:$L, 3, FALSE))</f>
        <v>1.34452171623706E-2</v>
      </c>
      <c r="J466">
        <f>IF(ISNA(VLOOKUP($A466, 'Source vs. Target'!$Q:$T, 3, FALSE)), VLOOKUP($A466, 'Source vs. Target'!$U:$X, 3, FALSE), VLOOKUP($A466, 'Source vs. Target'!$Q:$T, 3, FALSE))</f>
        <v>1.53038138523697E-2</v>
      </c>
    </row>
    <row r="467" spans="1:10" x14ac:dyDescent="0.35">
      <c r="A467" s="6">
        <v>465</v>
      </c>
      <c r="B467" s="1">
        <f>VLOOKUP($A467, Parameters!$A$2:$J$1345, MATCH(B$1, Parameters!$1:$1, 0), FALSE)</f>
        <v>3000</v>
      </c>
      <c r="C467" s="1">
        <f>VLOOKUP($A467, Parameters!$A$2:$J$1345, MATCH(C$1, Parameters!$1:$1, 0), FALSE)</f>
        <v>1942.9</v>
      </c>
      <c r="D467" s="1">
        <f>VLOOKUP($A467, Parameters!$A$2:$J$1345, MATCH(D$1, Parameters!$1:$1, 0), FALSE)</f>
        <v>105</v>
      </c>
      <c r="E467" s="1">
        <f>VLOOKUP($A467, Parameters!$A$2:$J$1345, MATCH(E$1, Parameters!$1:$1, 0), FALSE)</f>
        <v>0.46010000000000001</v>
      </c>
      <c r="F467" s="1">
        <f>VLOOKUP($A467, Parameters!$A$2:$J$1345, MATCH(F$1, Parameters!$1:$1, 0), FALSE)</f>
        <v>3.5049999999999999</v>
      </c>
      <c r="G467" s="1">
        <f>VLOOKUP($A467, Parameters!$A$2:$J$1345, MATCH(G$1, Parameters!$1:$1, 0), FALSE)</f>
        <v>1.0793593073828365</v>
      </c>
      <c r="H467">
        <f>IF(ISNA(VLOOKUP($A467, 'Source vs. Target'!$A:$D, 3, FALSE)), VLOOKUP($A467, 'Source vs. Target'!$E:$H, 3, FALSE), VLOOKUP($A467, 'Source vs. Target'!$A:$D, 3, FALSE))</f>
        <v>2.13812962174415E-2</v>
      </c>
      <c r="I467">
        <f>IF(ISNA(VLOOKUP($A467, 'Source vs. Target'!$I:$L, 3, FALSE)), VLOOKUP($A467, 'Source vs. Target'!$M:$P, 3, FALSE), VLOOKUP($A467, 'Source vs. Target'!$I:$L, 3, FALSE))</f>
        <v>2.5766428560018501E-2</v>
      </c>
      <c r="J467">
        <f>IF(ISNA(VLOOKUP($A467, 'Source vs. Target'!$Q:$T, 3, FALSE)), VLOOKUP($A467, 'Source vs. Target'!$U:$X, 3, FALSE), VLOOKUP($A467, 'Source vs. Target'!$Q:$T, 3, FALSE))</f>
        <v>2.3597931489348401E-2</v>
      </c>
    </row>
    <row r="468" spans="1:10" x14ac:dyDescent="0.35">
      <c r="A468" s="6">
        <v>466</v>
      </c>
      <c r="B468" s="1">
        <f>VLOOKUP($A468, Parameters!$A$2:$J$1345, MATCH(B$1, Parameters!$1:$1, 0), FALSE)</f>
        <v>3000</v>
      </c>
      <c r="C468" s="1">
        <f>VLOOKUP($A468, Parameters!$A$2:$J$1345, MATCH(C$1, Parameters!$1:$1, 0), FALSE)</f>
        <v>3179.2</v>
      </c>
      <c r="D468" s="1">
        <f>VLOOKUP($A468, Parameters!$A$2:$J$1345, MATCH(D$1, Parameters!$1:$1, 0), FALSE)</f>
        <v>105</v>
      </c>
      <c r="E468" s="1">
        <f>VLOOKUP($A468, Parameters!$A$2:$J$1345, MATCH(E$1, Parameters!$1:$1, 0), FALSE)</f>
        <v>0.46010000000000001</v>
      </c>
      <c r="F468" s="1">
        <f>VLOOKUP($A468, Parameters!$A$2:$J$1345, MATCH(F$1, Parameters!$1:$1, 0), FALSE)</f>
        <v>3.5049999999999999</v>
      </c>
      <c r="G468" s="1">
        <f>VLOOKUP($A468, Parameters!$A$2:$J$1345, MATCH(G$1, Parameters!$1:$1, 0), FALSE)</f>
        <v>1.0793593073828365</v>
      </c>
      <c r="H468">
        <f>IF(ISNA(VLOOKUP($A468, 'Source vs. Target'!$A:$D, 3, FALSE)), VLOOKUP($A468, 'Source vs. Target'!$E:$H, 3, FALSE), VLOOKUP($A468, 'Source vs. Target'!$A:$D, 3, FALSE))</f>
        <v>3.0799886211752801E-2</v>
      </c>
      <c r="I468">
        <f>IF(ISNA(VLOOKUP($A468, 'Source vs. Target'!$I:$L, 3, FALSE)), VLOOKUP($A468, 'Source vs. Target'!$M:$P, 3, FALSE), VLOOKUP($A468, 'Source vs. Target'!$I:$L, 3, FALSE))</f>
        <v>2.7928998693823801E-2</v>
      </c>
      <c r="J468">
        <f>IF(ISNA(VLOOKUP($A468, 'Source vs. Target'!$Q:$T, 3, FALSE)), VLOOKUP($A468, 'Source vs. Target'!$U:$X, 3, FALSE), VLOOKUP($A468, 'Source vs. Target'!$Q:$T, 3, FALSE))</f>
        <v>3.2097458839416497E-2</v>
      </c>
    </row>
    <row r="469" spans="1:10" x14ac:dyDescent="0.35">
      <c r="A469" s="6">
        <v>467</v>
      </c>
      <c r="B469" s="1">
        <f>VLOOKUP($A469, Parameters!$A$2:$J$1345, MATCH(B$1, Parameters!$1:$1, 0), FALSE)</f>
        <v>3000</v>
      </c>
      <c r="C469" s="1">
        <f>VLOOKUP($A469, Parameters!$A$2:$J$1345, MATCH(C$1, Parameters!$1:$1, 0), FALSE)</f>
        <v>4415.6000000000004</v>
      </c>
      <c r="D469" s="1">
        <f>VLOOKUP($A469, Parameters!$A$2:$J$1345, MATCH(D$1, Parameters!$1:$1, 0), FALSE)</f>
        <v>105</v>
      </c>
      <c r="E469" s="1">
        <f>VLOOKUP($A469, Parameters!$A$2:$J$1345, MATCH(E$1, Parameters!$1:$1, 0), FALSE)</f>
        <v>0.46010000000000001</v>
      </c>
      <c r="F469" s="1">
        <f>VLOOKUP($A469, Parameters!$A$2:$J$1345, MATCH(F$1, Parameters!$1:$1, 0), FALSE)</f>
        <v>3.5049999999999999</v>
      </c>
      <c r="G469" s="1">
        <f>VLOOKUP($A469, Parameters!$A$2:$J$1345, MATCH(G$1, Parameters!$1:$1, 0), FALSE)</f>
        <v>1.0793593073828365</v>
      </c>
      <c r="H469">
        <f>IF(ISNA(VLOOKUP($A469, 'Source vs. Target'!$A:$D, 3, FALSE)), VLOOKUP($A469, 'Source vs. Target'!$E:$H, 3, FALSE), VLOOKUP($A469, 'Source vs. Target'!$A:$D, 3, FALSE))</f>
        <v>3.5985998809337602E-2</v>
      </c>
      <c r="I469">
        <f>IF(ISNA(VLOOKUP($A469, 'Source vs. Target'!$I:$L, 3, FALSE)), VLOOKUP($A469, 'Source vs. Target'!$M:$P, 3, FALSE), VLOOKUP($A469, 'Source vs. Target'!$I:$L, 3, FALSE))</f>
        <v>3.25275547802448E-2</v>
      </c>
      <c r="J469">
        <f>IF(ISNA(VLOOKUP($A469, 'Source vs. Target'!$Q:$T, 3, FALSE)), VLOOKUP($A469, 'Source vs. Target'!$U:$X, 3, FALSE), VLOOKUP($A469, 'Source vs. Target'!$Q:$T, 3, FALSE))</f>
        <v>3.5016696900129297E-2</v>
      </c>
    </row>
    <row r="470" spans="1:10" x14ac:dyDescent="0.35">
      <c r="A470" s="6">
        <v>468</v>
      </c>
      <c r="B470" s="1">
        <f>VLOOKUP($A470, Parameters!$A$2:$J$1345, MATCH(B$1, Parameters!$1:$1, 0), FALSE)</f>
        <v>500</v>
      </c>
      <c r="C470" s="1">
        <f>VLOOKUP($A470, Parameters!$A$2:$J$1345, MATCH(C$1, Parameters!$1:$1, 0), FALSE)</f>
        <v>883.12</v>
      </c>
      <c r="D470" s="1">
        <f>VLOOKUP($A470, Parameters!$A$2:$J$1345, MATCH(D$1, Parameters!$1:$1, 0), FALSE)</f>
        <v>105</v>
      </c>
      <c r="E470" s="1">
        <f>VLOOKUP($A470, Parameters!$A$2:$J$1345, MATCH(E$1, Parameters!$1:$1, 0), FALSE)</f>
        <v>5.5285399999999996</v>
      </c>
      <c r="F470" s="1">
        <f>VLOOKUP($A470, Parameters!$A$2:$J$1345, MATCH(F$1, Parameters!$1:$1, 0), FALSE)</f>
        <v>4.5326500000000003</v>
      </c>
      <c r="G470" s="1">
        <f>VLOOKUP($A470, Parameters!$A$2:$J$1345, MATCH(G$1, Parameters!$1:$1, 0), FALSE)</f>
        <v>2.0831453011694587</v>
      </c>
      <c r="H470">
        <f>IF(ISNA(VLOOKUP($A470, 'Source vs. Target'!$A:$D, 3, FALSE)), VLOOKUP($A470, 'Source vs. Target'!$E:$H, 3, FALSE), VLOOKUP($A470, 'Source vs. Target'!$A:$D, 3, FALSE))</f>
        <v>3.2549630850553499E-2</v>
      </c>
      <c r="I470">
        <f>IF(ISNA(VLOOKUP($A470, 'Source vs. Target'!$I:$L, 3, FALSE)), VLOOKUP($A470, 'Source vs. Target'!$M:$P, 3, FALSE), VLOOKUP($A470, 'Source vs. Target'!$I:$L, 3, FALSE))</f>
        <v>4.4422432780265801E-2</v>
      </c>
      <c r="J470">
        <f>IF(ISNA(VLOOKUP($A470, 'Source vs. Target'!$Q:$T, 3, FALSE)), VLOOKUP($A470, 'Source vs. Target'!$U:$X, 3, FALSE), VLOOKUP($A470, 'Source vs. Target'!$Q:$T, 3, FALSE))</f>
        <v>4.8545233905315399E-2</v>
      </c>
    </row>
    <row r="471" spans="1:10" x14ac:dyDescent="0.35">
      <c r="A471" s="6">
        <v>469</v>
      </c>
      <c r="B471" s="1">
        <f>VLOOKUP($A471, Parameters!$A$2:$J$1345, MATCH(B$1, Parameters!$1:$1, 0), FALSE)</f>
        <v>500</v>
      </c>
      <c r="C471" s="1">
        <f>VLOOKUP($A471, Parameters!$A$2:$J$1345, MATCH(C$1, Parameters!$1:$1, 0), FALSE)</f>
        <v>2119.5</v>
      </c>
      <c r="D471" s="1">
        <f>VLOOKUP($A471, Parameters!$A$2:$J$1345, MATCH(D$1, Parameters!$1:$1, 0), FALSE)</f>
        <v>105</v>
      </c>
      <c r="E471" s="1">
        <f>VLOOKUP($A471, Parameters!$A$2:$J$1345, MATCH(E$1, Parameters!$1:$1, 0), FALSE)</f>
        <v>5.5285399999999996</v>
      </c>
      <c r="F471" s="1">
        <f>VLOOKUP($A471, Parameters!$A$2:$J$1345, MATCH(F$1, Parameters!$1:$1, 0), FALSE)</f>
        <v>4.5326500000000003</v>
      </c>
      <c r="G471" s="1">
        <f>VLOOKUP($A471, Parameters!$A$2:$J$1345, MATCH(G$1, Parameters!$1:$1, 0), FALSE)</f>
        <v>2.0831453011694587</v>
      </c>
      <c r="H471">
        <f>IF(ISNA(VLOOKUP($A471, 'Source vs. Target'!$A:$D, 3, FALSE)), VLOOKUP($A471, 'Source vs. Target'!$E:$H, 3, FALSE), VLOOKUP($A471, 'Source vs. Target'!$A:$D, 3, FALSE))</f>
        <v>4.6949390321969903E-2</v>
      </c>
      <c r="I471">
        <f>IF(ISNA(VLOOKUP($A471, 'Source vs. Target'!$I:$L, 3, FALSE)), VLOOKUP($A471, 'Source vs. Target'!$M:$P, 3, FALSE), VLOOKUP($A471, 'Source vs. Target'!$I:$L, 3, FALSE))</f>
        <v>4.5617911964654902E-2</v>
      </c>
      <c r="J471">
        <f>IF(ISNA(VLOOKUP($A471, 'Source vs. Target'!$Q:$T, 3, FALSE)), VLOOKUP($A471, 'Source vs. Target'!$U:$X, 3, FALSE), VLOOKUP($A471, 'Source vs. Target'!$Q:$T, 3, FALSE))</f>
        <v>4.5944444835185998E-2</v>
      </c>
    </row>
    <row r="472" spans="1:10" x14ac:dyDescent="0.35">
      <c r="A472" s="6">
        <v>470</v>
      </c>
      <c r="B472" s="1">
        <f>VLOOKUP($A472, Parameters!$A$2:$J$1345, MATCH(B$1, Parameters!$1:$1, 0), FALSE)</f>
        <v>500</v>
      </c>
      <c r="C472" s="1">
        <f>VLOOKUP($A472, Parameters!$A$2:$J$1345, MATCH(C$1, Parameters!$1:$1, 0), FALSE)</f>
        <v>3355.9</v>
      </c>
      <c r="D472" s="1">
        <f>VLOOKUP($A472, Parameters!$A$2:$J$1345, MATCH(D$1, Parameters!$1:$1, 0), FALSE)</f>
        <v>105</v>
      </c>
      <c r="E472" s="1">
        <f>VLOOKUP($A472, Parameters!$A$2:$J$1345, MATCH(E$1, Parameters!$1:$1, 0), FALSE)</f>
        <v>5.5285399999999996</v>
      </c>
      <c r="F472" s="1">
        <f>VLOOKUP($A472, Parameters!$A$2:$J$1345, MATCH(F$1, Parameters!$1:$1, 0), FALSE)</f>
        <v>4.5326500000000003</v>
      </c>
      <c r="G472" s="1">
        <f>VLOOKUP($A472, Parameters!$A$2:$J$1345, MATCH(G$1, Parameters!$1:$1, 0), FALSE)</f>
        <v>2.0831453011694587</v>
      </c>
      <c r="H472">
        <f>IF(ISNA(VLOOKUP($A472, 'Source vs. Target'!$A:$D, 3, FALSE)), VLOOKUP($A472, 'Source vs. Target'!$E:$H, 3, FALSE), VLOOKUP($A472, 'Source vs. Target'!$A:$D, 3, FALSE))</f>
        <v>4.0717184543609598E-2</v>
      </c>
      <c r="I472">
        <f>IF(ISNA(VLOOKUP($A472, 'Source vs. Target'!$I:$L, 3, FALSE)), VLOOKUP($A472, 'Source vs. Target'!$M:$P, 3, FALSE), VLOOKUP($A472, 'Source vs. Target'!$I:$L, 3, FALSE))</f>
        <v>5.4307334125041899E-2</v>
      </c>
      <c r="J472">
        <f>IF(ISNA(VLOOKUP($A472, 'Source vs. Target'!$Q:$T, 3, FALSE)), VLOOKUP($A472, 'Source vs. Target'!$U:$X, 3, FALSE), VLOOKUP($A472, 'Source vs. Target'!$Q:$T, 3, FALSE))</f>
        <v>5.5950950831174802E-2</v>
      </c>
    </row>
    <row r="473" spans="1:10" x14ac:dyDescent="0.35">
      <c r="A473" s="6">
        <v>471</v>
      </c>
      <c r="B473" s="1">
        <f>VLOOKUP($A473, Parameters!$A$2:$J$1345, MATCH(B$1, Parameters!$1:$1, 0), FALSE)</f>
        <v>500</v>
      </c>
      <c r="C473" s="1">
        <f>VLOOKUP($A473, Parameters!$A$2:$J$1345, MATCH(C$1, Parameters!$1:$1, 0), FALSE)</f>
        <v>4673.8</v>
      </c>
      <c r="D473" s="1">
        <f>VLOOKUP($A473, Parameters!$A$2:$J$1345, MATCH(D$1, Parameters!$1:$1, 0), FALSE)</f>
        <v>105</v>
      </c>
      <c r="E473" s="1">
        <f>VLOOKUP($A473, Parameters!$A$2:$J$1345, MATCH(E$1, Parameters!$1:$1, 0), FALSE)</f>
        <v>5.5285399999999996</v>
      </c>
      <c r="F473" s="1">
        <f>VLOOKUP($A473, Parameters!$A$2:$J$1345, MATCH(F$1, Parameters!$1:$1, 0), FALSE)</f>
        <v>4.5326500000000003</v>
      </c>
      <c r="G473" s="1">
        <f>VLOOKUP($A473, Parameters!$A$2:$J$1345, MATCH(G$1, Parameters!$1:$1, 0), FALSE)</f>
        <v>2.0831453011694587</v>
      </c>
      <c r="H473">
        <f>IF(ISNA(VLOOKUP($A473, 'Source vs. Target'!$A:$D, 3, FALSE)), VLOOKUP($A473, 'Source vs. Target'!$E:$H, 3, FALSE), VLOOKUP($A473, 'Source vs. Target'!$A:$D, 3, FALSE))</f>
        <v>3.3977400511503199E-2</v>
      </c>
      <c r="I473">
        <f>IF(ISNA(VLOOKUP($A473, 'Source vs. Target'!$I:$L, 3, FALSE)), VLOOKUP($A473, 'Source vs. Target'!$M:$P, 3, FALSE), VLOOKUP($A473, 'Source vs. Target'!$I:$L, 3, FALSE))</f>
        <v>5.4907567799091297E-2</v>
      </c>
      <c r="J473">
        <f>IF(ISNA(VLOOKUP($A473, 'Source vs. Target'!$Q:$T, 3, FALSE)), VLOOKUP($A473, 'Source vs. Target'!$U:$X, 3, FALSE), VLOOKUP($A473, 'Source vs. Target'!$Q:$T, 3, FALSE))</f>
        <v>6.2621064484119401E-2</v>
      </c>
    </row>
    <row r="474" spans="1:10" x14ac:dyDescent="0.35">
      <c r="A474" s="6">
        <v>472</v>
      </c>
      <c r="B474" s="1">
        <f>VLOOKUP($A474, Parameters!$A$2:$J$1345, MATCH(B$1, Parameters!$1:$1, 0), FALSE)</f>
        <v>2000</v>
      </c>
      <c r="C474" s="1">
        <f>VLOOKUP($A474, Parameters!$A$2:$J$1345, MATCH(C$1, Parameters!$1:$1, 0), FALSE)</f>
        <v>1059.7</v>
      </c>
      <c r="D474" s="1">
        <f>VLOOKUP($A474, Parameters!$A$2:$J$1345, MATCH(D$1, Parameters!$1:$1, 0), FALSE)</f>
        <v>105</v>
      </c>
      <c r="E474" s="1">
        <f>VLOOKUP($A474, Parameters!$A$2:$J$1345, MATCH(E$1, Parameters!$1:$1, 0), FALSE)</f>
        <v>4.4492000000000003</v>
      </c>
      <c r="F474" s="1">
        <f>VLOOKUP($A474, Parameters!$A$2:$J$1345, MATCH(F$1, Parameters!$1:$1, 0), FALSE)</f>
        <v>4.0726699999999996</v>
      </c>
      <c r="G474" s="1">
        <f>VLOOKUP($A474, Parameters!$A$2:$J$1345, MATCH(G$1, Parameters!$1:$1, 0), FALSE)</f>
        <v>2.6952766046015406</v>
      </c>
      <c r="H474">
        <f>IF(ISNA(VLOOKUP($A474, 'Source vs. Target'!$A:$D, 3, FALSE)), VLOOKUP($A474, 'Source vs. Target'!$E:$H, 3, FALSE), VLOOKUP($A474, 'Source vs. Target'!$A:$D, 3, FALSE))</f>
        <v>1.7032343894243199E-2</v>
      </c>
      <c r="I474">
        <f>IF(ISNA(VLOOKUP($A474, 'Source vs. Target'!$I:$L, 3, FALSE)), VLOOKUP($A474, 'Source vs. Target'!$M:$P, 3, FALSE), VLOOKUP($A474, 'Source vs. Target'!$I:$L, 3, FALSE))</f>
        <v>1.6931043937802301E-2</v>
      </c>
      <c r="J474">
        <f>IF(ISNA(VLOOKUP($A474, 'Source vs. Target'!$Q:$T, 3, FALSE)), VLOOKUP($A474, 'Source vs. Target'!$U:$X, 3, FALSE), VLOOKUP($A474, 'Source vs. Target'!$Q:$T, 3, FALSE))</f>
        <v>1.7625255510210901E-2</v>
      </c>
    </row>
    <row r="475" spans="1:10" x14ac:dyDescent="0.35">
      <c r="A475" s="6">
        <v>473</v>
      </c>
      <c r="B475" s="1">
        <f>VLOOKUP($A475, Parameters!$A$2:$J$1345, MATCH(B$1, Parameters!$1:$1, 0), FALSE)</f>
        <v>2000</v>
      </c>
      <c r="C475" s="1">
        <f>VLOOKUP($A475, Parameters!$A$2:$J$1345, MATCH(C$1, Parameters!$1:$1, 0), FALSE)</f>
        <v>2296.1</v>
      </c>
      <c r="D475" s="1">
        <f>VLOOKUP($A475, Parameters!$A$2:$J$1345, MATCH(D$1, Parameters!$1:$1, 0), FALSE)</f>
        <v>105</v>
      </c>
      <c r="E475" s="1">
        <f>VLOOKUP($A475, Parameters!$A$2:$J$1345, MATCH(E$1, Parameters!$1:$1, 0), FALSE)</f>
        <v>4.4492000000000003</v>
      </c>
      <c r="F475" s="1">
        <f>VLOOKUP($A475, Parameters!$A$2:$J$1345, MATCH(F$1, Parameters!$1:$1, 0), FALSE)</f>
        <v>4.0726699999999996</v>
      </c>
      <c r="G475" s="1">
        <f>VLOOKUP($A475, Parameters!$A$2:$J$1345, MATCH(G$1, Parameters!$1:$1, 0), FALSE)</f>
        <v>2.6952766046015406</v>
      </c>
      <c r="H475">
        <f>IF(ISNA(VLOOKUP($A475, 'Source vs. Target'!$A:$D, 3, FALSE)), VLOOKUP($A475, 'Source vs. Target'!$E:$H, 3, FALSE), VLOOKUP($A475, 'Source vs. Target'!$A:$D, 3, FALSE))</f>
        <v>2.60590463876724E-2</v>
      </c>
      <c r="I475">
        <f>IF(ISNA(VLOOKUP($A475, 'Source vs. Target'!$I:$L, 3, FALSE)), VLOOKUP($A475, 'Source vs. Target'!$M:$P, 3, FALSE), VLOOKUP($A475, 'Source vs. Target'!$I:$L, 3, FALSE))</f>
        <v>2.73847132921218E-2</v>
      </c>
      <c r="J475">
        <f>IF(ISNA(VLOOKUP($A475, 'Source vs. Target'!$Q:$T, 3, FALSE)), VLOOKUP($A475, 'Source vs. Target'!$U:$X, 3, FALSE), VLOOKUP($A475, 'Source vs. Target'!$Q:$T, 3, FALSE))</f>
        <v>3.2750625163316699E-2</v>
      </c>
    </row>
    <row r="476" spans="1:10" x14ac:dyDescent="0.35">
      <c r="A476" s="6">
        <v>474</v>
      </c>
      <c r="B476" s="1">
        <f>VLOOKUP($A476, Parameters!$A$2:$J$1345, MATCH(B$1, Parameters!$1:$1, 0), FALSE)</f>
        <v>2000</v>
      </c>
      <c r="C476" s="1">
        <f>VLOOKUP($A476, Parameters!$A$2:$J$1345, MATCH(C$1, Parameters!$1:$1, 0), FALSE)</f>
        <v>3532.5</v>
      </c>
      <c r="D476" s="1">
        <f>VLOOKUP($A476, Parameters!$A$2:$J$1345, MATCH(D$1, Parameters!$1:$1, 0), FALSE)</f>
        <v>105</v>
      </c>
      <c r="E476" s="1">
        <f>VLOOKUP($A476, Parameters!$A$2:$J$1345, MATCH(E$1, Parameters!$1:$1, 0), FALSE)</f>
        <v>4.4492000000000003</v>
      </c>
      <c r="F476" s="1">
        <f>VLOOKUP($A476, Parameters!$A$2:$J$1345, MATCH(F$1, Parameters!$1:$1, 0), FALSE)</f>
        <v>4.0726699999999996</v>
      </c>
      <c r="G476" s="1">
        <f>VLOOKUP($A476, Parameters!$A$2:$J$1345, MATCH(G$1, Parameters!$1:$1, 0), FALSE)</f>
        <v>2.6952766046015406</v>
      </c>
      <c r="H476">
        <f>IF(ISNA(VLOOKUP($A476, 'Source vs. Target'!$A:$D, 3, FALSE)), VLOOKUP($A476, 'Source vs. Target'!$E:$H, 3, FALSE), VLOOKUP($A476, 'Source vs. Target'!$A:$D, 3, FALSE))</f>
        <v>2.5069965049624401E-2</v>
      </c>
      <c r="I476">
        <f>IF(ISNA(VLOOKUP($A476, 'Source vs. Target'!$I:$L, 3, FALSE)), VLOOKUP($A476, 'Source vs. Target'!$M:$P, 3, FALSE), VLOOKUP($A476, 'Source vs. Target'!$I:$L, 3, FALSE))</f>
        <v>2.90234219282865E-2</v>
      </c>
      <c r="J476">
        <f>IF(ISNA(VLOOKUP($A476, 'Source vs. Target'!$Q:$T, 3, FALSE)), VLOOKUP($A476, 'Source vs. Target'!$U:$X, 3, FALSE), VLOOKUP($A476, 'Source vs. Target'!$Q:$T, 3, FALSE))</f>
        <v>3.4859273582696901E-2</v>
      </c>
    </row>
    <row r="477" spans="1:10" x14ac:dyDescent="0.35">
      <c r="A477" s="6">
        <v>475</v>
      </c>
      <c r="B477" s="1">
        <f>VLOOKUP($A477, Parameters!$A$2:$J$1345, MATCH(B$1, Parameters!$1:$1, 0), FALSE)</f>
        <v>2000</v>
      </c>
      <c r="C477" s="1">
        <f>VLOOKUP($A477, Parameters!$A$2:$J$1345, MATCH(C$1, Parameters!$1:$1, 0), FALSE)</f>
        <v>7322.7</v>
      </c>
      <c r="D477" s="1">
        <f>VLOOKUP($A477, Parameters!$A$2:$J$1345, MATCH(D$1, Parameters!$1:$1, 0), FALSE)</f>
        <v>105</v>
      </c>
      <c r="E477" s="1">
        <f>VLOOKUP($A477, Parameters!$A$2:$J$1345, MATCH(E$1, Parameters!$1:$1, 0), FALSE)</f>
        <v>4.4492000000000003</v>
      </c>
      <c r="F477" s="1">
        <f>VLOOKUP($A477, Parameters!$A$2:$J$1345, MATCH(F$1, Parameters!$1:$1, 0), FALSE)</f>
        <v>4.0726699999999996</v>
      </c>
      <c r="G477" s="1">
        <f>VLOOKUP($A477, Parameters!$A$2:$J$1345, MATCH(G$1, Parameters!$1:$1, 0), FALSE)</f>
        <v>2.6952766046015406</v>
      </c>
      <c r="H477">
        <f>IF(ISNA(VLOOKUP($A477, 'Source vs. Target'!$A:$D, 3, FALSE)), VLOOKUP($A477, 'Source vs. Target'!$E:$H, 3, FALSE), VLOOKUP($A477, 'Source vs. Target'!$A:$D, 3, FALSE))</f>
        <v>4.1065163910388898E-2</v>
      </c>
      <c r="I477">
        <f>IF(ISNA(VLOOKUP($A477, 'Source vs. Target'!$I:$L, 3, FALSE)), VLOOKUP($A477, 'Source vs. Target'!$M:$P, 3, FALSE), VLOOKUP($A477, 'Source vs. Target'!$I:$L, 3, FALSE))</f>
        <v>2.4725494906306201E-2</v>
      </c>
      <c r="J477">
        <f>IF(ISNA(VLOOKUP($A477, 'Source vs. Target'!$Q:$T, 3, FALSE)), VLOOKUP($A477, 'Source vs. Target'!$U:$X, 3, FALSE), VLOOKUP($A477, 'Source vs. Target'!$Q:$T, 3, FALSE))</f>
        <v>6.0941737145185401E-2</v>
      </c>
    </row>
    <row r="478" spans="1:10" x14ac:dyDescent="0.35">
      <c r="A478" s="6">
        <v>476</v>
      </c>
      <c r="B478" s="1">
        <f>VLOOKUP($A478, Parameters!$A$2:$J$1345, MATCH(B$1, Parameters!$1:$1, 0), FALSE)</f>
        <v>1000</v>
      </c>
      <c r="C478" s="1">
        <f>VLOOKUP($A478, Parameters!$A$2:$J$1345, MATCH(C$1, Parameters!$1:$1, 0), FALSE)</f>
        <v>20</v>
      </c>
      <c r="D478" s="1">
        <f>VLOOKUP($A478, Parameters!$A$2:$J$1345, MATCH(D$1, Parameters!$1:$1, 0), FALSE)</f>
        <v>105</v>
      </c>
      <c r="E478" s="1">
        <f>VLOOKUP($A478, Parameters!$A$2:$J$1345, MATCH(E$1, Parameters!$1:$1, 0), FALSE)</f>
        <v>1.7609900000000001</v>
      </c>
      <c r="F478" s="1">
        <f>VLOOKUP($A478, Parameters!$A$2:$J$1345, MATCH(F$1, Parameters!$1:$1, 0), FALSE)</f>
        <v>4.3128000000000002</v>
      </c>
      <c r="G478" s="1">
        <f>VLOOKUP($A478, Parameters!$A$2:$J$1345, MATCH(G$1, Parameters!$1:$1, 0), FALSE)</f>
        <v>6.8643895900358078</v>
      </c>
      <c r="H478">
        <f>IF(ISNA(VLOOKUP($A478, 'Source vs. Target'!$A:$D, 3, FALSE)), VLOOKUP($A478, 'Source vs. Target'!$E:$H, 3, FALSE), VLOOKUP($A478, 'Source vs. Target'!$A:$D, 3, FALSE))</f>
        <v>1.5646133571863102E-2</v>
      </c>
      <c r="I478">
        <f>IF(ISNA(VLOOKUP($A478, 'Source vs. Target'!$I:$L, 3, FALSE)), VLOOKUP($A478, 'Source vs. Target'!$M:$P, 3, FALSE), VLOOKUP($A478, 'Source vs. Target'!$I:$L, 3, FALSE))</f>
        <v>1.6843823716044402E-2</v>
      </c>
      <c r="J478">
        <f>IF(ISNA(VLOOKUP($A478, 'Source vs. Target'!$Q:$T, 3, FALSE)), VLOOKUP($A478, 'Source vs. Target'!$U:$X, 3, FALSE), VLOOKUP($A478, 'Source vs. Target'!$Q:$T, 3, FALSE))</f>
        <v>1.97499655187129E-2</v>
      </c>
    </row>
    <row r="479" spans="1:10" x14ac:dyDescent="0.35">
      <c r="A479" s="6">
        <v>477</v>
      </c>
      <c r="B479" s="1">
        <f>VLOOKUP($A479, Parameters!$A$2:$J$1345, MATCH(B$1, Parameters!$1:$1, 0), FALSE)</f>
        <v>1000</v>
      </c>
      <c r="C479" s="1">
        <f>VLOOKUP($A479, Parameters!$A$2:$J$1345, MATCH(C$1, Parameters!$1:$1, 0), FALSE)</f>
        <v>1236.4000000000001</v>
      </c>
      <c r="D479" s="1">
        <f>VLOOKUP($A479, Parameters!$A$2:$J$1345, MATCH(D$1, Parameters!$1:$1, 0), FALSE)</f>
        <v>105</v>
      </c>
      <c r="E479" s="1">
        <f>VLOOKUP($A479, Parameters!$A$2:$J$1345, MATCH(E$1, Parameters!$1:$1, 0), FALSE)</f>
        <v>1.7609900000000001</v>
      </c>
      <c r="F479" s="1">
        <f>VLOOKUP($A479, Parameters!$A$2:$J$1345, MATCH(F$1, Parameters!$1:$1, 0), FALSE)</f>
        <v>4.3128000000000002</v>
      </c>
      <c r="G479" s="1">
        <f>VLOOKUP($A479, Parameters!$A$2:$J$1345, MATCH(G$1, Parameters!$1:$1, 0), FALSE)</f>
        <v>6.8643895900358078</v>
      </c>
      <c r="H479">
        <f>IF(ISNA(VLOOKUP($A479, 'Source vs. Target'!$A:$D, 3, FALSE)), VLOOKUP($A479, 'Source vs. Target'!$E:$H, 3, FALSE), VLOOKUP($A479, 'Source vs. Target'!$A:$D, 3, FALSE))</f>
        <v>2.1513666957616799E-2</v>
      </c>
      <c r="I479">
        <f>IF(ISNA(VLOOKUP($A479, 'Source vs. Target'!$I:$L, 3, FALSE)), VLOOKUP($A479, 'Source vs. Target'!$M:$P, 3, FALSE), VLOOKUP($A479, 'Source vs. Target'!$I:$L, 3, FALSE))</f>
        <v>2.5744747370481401E-2</v>
      </c>
      <c r="J479">
        <f>IF(ISNA(VLOOKUP($A479, 'Source vs. Target'!$Q:$T, 3, FALSE)), VLOOKUP($A479, 'Source vs. Target'!$U:$X, 3, FALSE), VLOOKUP($A479, 'Source vs. Target'!$Q:$T, 3, FALSE))</f>
        <v>2.31782831251621E-2</v>
      </c>
    </row>
    <row r="480" spans="1:10" x14ac:dyDescent="0.35">
      <c r="A480" s="6">
        <v>478</v>
      </c>
      <c r="B480" s="1">
        <f>VLOOKUP($A480, Parameters!$A$2:$J$1345, MATCH(B$1, Parameters!$1:$1, 0), FALSE)</f>
        <v>1000</v>
      </c>
      <c r="C480" s="1">
        <f>VLOOKUP($A480, Parameters!$A$2:$J$1345, MATCH(C$1, Parameters!$1:$1, 0), FALSE)</f>
        <v>2472.6999999999998</v>
      </c>
      <c r="D480" s="1">
        <f>VLOOKUP($A480, Parameters!$A$2:$J$1345, MATCH(D$1, Parameters!$1:$1, 0), FALSE)</f>
        <v>105</v>
      </c>
      <c r="E480" s="1">
        <f>VLOOKUP($A480, Parameters!$A$2:$J$1345, MATCH(E$1, Parameters!$1:$1, 0), FALSE)</f>
        <v>1.7609900000000001</v>
      </c>
      <c r="F480" s="1">
        <f>VLOOKUP($A480, Parameters!$A$2:$J$1345, MATCH(F$1, Parameters!$1:$1, 0), FALSE)</f>
        <v>4.3128000000000002</v>
      </c>
      <c r="G480" s="1">
        <f>VLOOKUP($A480, Parameters!$A$2:$J$1345, MATCH(G$1, Parameters!$1:$1, 0), FALSE)</f>
        <v>6.8643895900358078</v>
      </c>
      <c r="H480">
        <f>IF(ISNA(VLOOKUP($A480, 'Source vs. Target'!$A:$D, 3, FALSE)), VLOOKUP($A480, 'Source vs. Target'!$E:$H, 3, FALSE), VLOOKUP($A480, 'Source vs. Target'!$A:$D, 3, FALSE))</f>
        <v>3.2440751791000297E-2</v>
      </c>
      <c r="I480">
        <f>IF(ISNA(VLOOKUP($A480, 'Source vs. Target'!$I:$L, 3, FALSE)), VLOOKUP($A480, 'Source vs. Target'!$M:$P, 3, FALSE), VLOOKUP($A480, 'Source vs. Target'!$I:$L, 3, FALSE))</f>
        <v>3.71371768414974E-2</v>
      </c>
      <c r="J480">
        <f>IF(ISNA(VLOOKUP($A480, 'Source vs. Target'!$Q:$T, 3, FALSE)), VLOOKUP($A480, 'Source vs. Target'!$U:$X, 3, FALSE), VLOOKUP($A480, 'Source vs. Target'!$Q:$T, 3, FALSE))</f>
        <v>3.70425507426261E-2</v>
      </c>
    </row>
    <row r="481" spans="1:10" x14ac:dyDescent="0.35">
      <c r="A481" s="6">
        <v>479</v>
      </c>
      <c r="B481" s="1">
        <f>VLOOKUP($A481, Parameters!$A$2:$J$1345, MATCH(B$1, Parameters!$1:$1, 0), FALSE)</f>
        <v>1000</v>
      </c>
      <c r="C481" s="1">
        <f>VLOOKUP($A481, Parameters!$A$2:$J$1345, MATCH(C$1, Parameters!$1:$1, 0), FALSE)</f>
        <v>3709.1</v>
      </c>
      <c r="D481" s="1">
        <f>VLOOKUP($A481, Parameters!$A$2:$J$1345, MATCH(D$1, Parameters!$1:$1, 0), FALSE)</f>
        <v>105</v>
      </c>
      <c r="E481" s="1">
        <f>VLOOKUP($A481, Parameters!$A$2:$J$1345, MATCH(E$1, Parameters!$1:$1, 0), FALSE)</f>
        <v>1.7609900000000001</v>
      </c>
      <c r="F481" s="1">
        <f>VLOOKUP($A481, Parameters!$A$2:$J$1345, MATCH(F$1, Parameters!$1:$1, 0), FALSE)</f>
        <v>4.3128000000000002</v>
      </c>
      <c r="G481" s="1">
        <f>VLOOKUP($A481, Parameters!$A$2:$J$1345, MATCH(G$1, Parameters!$1:$1, 0), FALSE)</f>
        <v>6.8643895900358078</v>
      </c>
      <c r="H481">
        <f>IF(ISNA(VLOOKUP($A481, 'Source vs. Target'!$A:$D, 3, FALSE)), VLOOKUP($A481, 'Source vs. Target'!$E:$H, 3, FALSE), VLOOKUP($A481, 'Source vs. Target'!$A:$D, 3, FALSE))</f>
        <v>4.74562868475914E-2</v>
      </c>
      <c r="I481">
        <f>IF(ISNA(VLOOKUP($A481, 'Source vs. Target'!$I:$L, 3, FALSE)), VLOOKUP($A481, 'Source vs. Target'!$M:$P, 3, FALSE), VLOOKUP($A481, 'Source vs. Target'!$I:$L, 3, FALSE))</f>
        <v>4.5020792633294997E-2</v>
      </c>
      <c r="J481">
        <f>IF(ISNA(VLOOKUP($A481, 'Source vs. Target'!$Q:$T, 3, FALSE)), VLOOKUP($A481, 'Source vs. Target'!$U:$X, 3, FALSE), VLOOKUP($A481, 'Source vs. Target'!$Q:$T, 3, FALSE))</f>
        <v>4.4348832219838999E-2</v>
      </c>
    </row>
    <row r="482" spans="1:10" x14ac:dyDescent="0.35">
      <c r="A482" s="6">
        <v>480</v>
      </c>
      <c r="B482" s="1">
        <f>VLOOKUP($A482, Parameters!$A$2:$J$1345, MATCH(B$1, Parameters!$1:$1, 0), FALSE)</f>
        <v>3000</v>
      </c>
      <c r="C482" s="1">
        <f>VLOOKUP($A482, Parameters!$A$2:$J$1345, MATCH(C$1, Parameters!$1:$1, 0), FALSE)</f>
        <v>176.62</v>
      </c>
      <c r="D482" s="1">
        <f>VLOOKUP($A482, Parameters!$A$2:$J$1345, MATCH(D$1, Parameters!$1:$1, 0), FALSE)</f>
        <v>105</v>
      </c>
      <c r="E482" s="1">
        <f>VLOOKUP($A482, Parameters!$A$2:$J$1345, MATCH(E$1, Parameters!$1:$1, 0), FALSE)</f>
        <v>1.3214300000000001</v>
      </c>
      <c r="F482" s="1">
        <f>VLOOKUP($A482, Parameters!$A$2:$J$1345, MATCH(F$1, Parameters!$1:$1, 0), FALSE)</f>
        <v>5.4983500000000003</v>
      </c>
      <c r="G482" s="1">
        <f>VLOOKUP($A482, Parameters!$A$2:$J$1345, MATCH(G$1, Parameters!$1:$1, 0), FALSE)</f>
        <v>-0.97697702946768639</v>
      </c>
      <c r="H482">
        <f>IF(ISNA(VLOOKUP($A482, 'Source vs. Target'!$A:$D, 3, FALSE)), VLOOKUP($A482, 'Source vs. Target'!$E:$H, 3, FALSE), VLOOKUP($A482, 'Source vs. Target'!$A:$D, 3, FALSE))</f>
        <v>2.00397260487079E-2</v>
      </c>
      <c r="I482">
        <f>IF(ISNA(VLOOKUP($A482, 'Source vs. Target'!$I:$L, 3, FALSE)), VLOOKUP($A482, 'Source vs. Target'!$M:$P, 3, FALSE), VLOOKUP($A482, 'Source vs. Target'!$I:$L, 3, FALSE))</f>
        <v>1.7849896103143598E-2</v>
      </c>
      <c r="J482">
        <f>IF(ISNA(VLOOKUP($A482, 'Source vs. Target'!$Q:$T, 3, FALSE)), VLOOKUP($A482, 'Source vs. Target'!$U:$X, 3, FALSE), VLOOKUP($A482, 'Source vs. Target'!$Q:$T, 3, FALSE))</f>
        <v>2.0327052101492799E-2</v>
      </c>
    </row>
    <row r="483" spans="1:10" x14ac:dyDescent="0.35">
      <c r="A483" s="6">
        <v>481</v>
      </c>
      <c r="B483" s="1">
        <f>VLOOKUP($A483, Parameters!$A$2:$J$1345, MATCH(B$1, Parameters!$1:$1, 0), FALSE)</f>
        <v>3000</v>
      </c>
      <c r="C483" s="1">
        <f>VLOOKUP($A483, Parameters!$A$2:$J$1345, MATCH(C$1, Parameters!$1:$1, 0), FALSE)</f>
        <v>1413</v>
      </c>
      <c r="D483" s="1">
        <f>VLOOKUP($A483, Parameters!$A$2:$J$1345, MATCH(D$1, Parameters!$1:$1, 0), FALSE)</f>
        <v>105</v>
      </c>
      <c r="E483" s="1">
        <f>VLOOKUP($A483, Parameters!$A$2:$J$1345, MATCH(E$1, Parameters!$1:$1, 0), FALSE)</f>
        <v>1.3214300000000001</v>
      </c>
      <c r="F483" s="1">
        <f>VLOOKUP($A483, Parameters!$A$2:$J$1345, MATCH(F$1, Parameters!$1:$1, 0), FALSE)</f>
        <v>5.4983500000000003</v>
      </c>
      <c r="G483" s="1">
        <f>VLOOKUP($A483, Parameters!$A$2:$J$1345, MATCH(G$1, Parameters!$1:$1, 0), FALSE)</f>
        <v>-0.97697702946768639</v>
      </c>
      <c r="H483">
        <f>IF(ISNA(VLOOKUP($A483, 'Source vs. Target'!$A:$D, 3, FALSE)), VLOOKUP($A483, 'Source vs. Target'!$E:$H, 3, FALSE), VLOOKUP($A483, 'Source vs. Target'!$A:$D, 3, FALSE))</f>
        <v>1.9249493256211201E-2</v>
      </c>
      <c r="I483">
        <f>IF(ISNA(VLOOKUP($A483, 'Source vs. Target'!$I:$L, 3, FALSE)), VLOOKUP($A483, 'Source vs. Target'!$M:$P, 3, FALSE), VLOOKUP($A483, 'Source vs. Target'!$I:$L, 3, FALSE))</f>
        <v>1.9744038581848099E-2</v>
      </c>
      <c r="J483">
        <f>IF(ISNA(VLOOKUP($A483, 'Source vs. Target'!$Q:$T, 3, FALSE)), VLOOKUP($A483, 'Source vs. Target'!$U:$X, 3, FALSE), VLOOKUP($A483, 'Source vs. Target'!$Q:$T, 3, FALSE))</f>
        <v>1.7633818089961999E-2</v>
      </c>
    </row>
    <row r="484" spans="1:10" x14ac:dyDescent="0.35">
      <c r="A484" s="6">
        <v>482</v>
      </c>
      <c r="B484" s="1">
        <f>VLOOKUP($A484, Parameters!$A$2:$J$1345, MATCH(B$1, Parameters!$1:$1, 0), FALSE)</f>
        <v>3000</v>
      </c>
      <c r="C484" s="1">
        <f>VLOOKUP($A484, Parameters!$A$2:$J$1345, MATCH(C$1, Parameters!$1:$1, 0), FALSE)</f>
        <v>2649.4</v>
      </c>
      <c r="D484" s="1">
        <f>VLOOKUP($A484, Parameters!$A$2:$J$1345, MATCH(D$1, Parameters!$1:$1, 0), FALSE)</f>
        <v>105</v>
      </c>
      <c r="E484" s="1">
        <f>VLOOKUP($A484, Parameters!$A$2:$J$1345, MATCH(E$1, Parameters!$1:$1, 0), FALSE)</f>
        <v>1.3214300000000001</v>
      </c>
      <c r="F484" s="1">
        <f>VLOOKUP($A484, Parameters!$A$2:$J$1345, MATCH(F$1, Parameters!$1:$1, 0), FALSE)</f>
        <v>5.4983500000000003</v>
      </c>
      <c r="G484" s="1">
        <f>VLOOKUP($A484, Parameters!$A$2:$J$1345, MATCH(G$1, Parameters!$1:$1, 0), FALSE)</f>
        <v>-0.97697702946768639</v>
      </c>
      <c r="H484">
        <f>IF(ISNA(VLOOKUP($A484, 'Source vs. Target'!$A:$D, 3, FALSE)), VLOOKUP($A484, 'Source vs. Target'!$E:$H, 3, FALSE), VLOOKUP($A484, 'Source vs. Target'!$A:$D, 3, FALSE))</f>
        <v>2.1828964352607699E-2</v>
      </c>
      <c r="I484">
        <f>IF(ISNA(VLOOKUP($A484, 'Source vs. Target'!$I:$L, 3, FALSE)), VLOOKUP($A484, 'Source vs. Target'!$M:$P, 3, FALSE), VLOOKUP($A484, 'Source vs. Target'!$I:$L, 3, FALSE))</f>
        <v>2.351014316082E-2</v>
      </c>
      <c r="J484">
        <f>IF(ISNA(VLOOKUP($A484, 'Source vs. Target'!$Q:$T, 3, FALSE)), VLOOKUP($A484, 'Source vs. Target'!$U:$X, 3, FALSE), VLOOKUP($A484, 'Source vs. Target'!$Q:$T, 3, FALSE))</f>
        <v>2.5063671171665101E-2</v>
      </c>
    </row>
    <row r="485" spans="1:10" x14ac:dyDescent="0.35">
      <c r="A485" s="6">
        <v>483</v>
      </c>
      <c r="B485" s="1">
        <f>VLOOKUP($A485, Parameters!$A$2:$J$1345, MATCH(B$1, Parameters!$1:$1, 0), FALSE)</f>
        <v>3000</v>
      </c>
      <c r="C485" s="1">
        <f>VLOOKUP($A485, Parameters!$A$2:$J$1345, MATCH(C$1, Parameters!$1:$1, 0), FALSE)</f>
        <v>3885.7</v>
      </c>
      <c r="D485" s="1">
        <f>VLOOKUP($A485, Parameters!$A$2:$J$1345, MATCH(D$1, Parameters!$1:$1, 0), FALSE)</f>
        <v>105</v>
      </c>
      <c r="E485" s="1">
        <f>VLOOKUP($A485, Parameters!$A$2:$J$1345, MATCH(E$1, Parameters!$1:$1, 0), FALSE)</f>
        <v>1.3214300000000001</v>
      </c>
      <c r="F485" s="1">
        <f>VLOOKUP($A485, Parameters!$A$2:$J$1345, MATCH(F$1, Parameters!$1:$1, 0), FALSE)</f>
        <v>5.4983500000000003</v>
      </c>
      <c r="G485" s="1">
        <f>VLOOKUP($A485, Parameters!$A$2:$J$1345, MATCH(G$1, Parameters!$1:$1, 0), FALSE)</f>
        <v>-0.97697702946768639</v>
      </c>
      <c r="H485">
        <f>IF(ISNA(VLOOKUP($A485, 'Source vs. Target'!$A:$D, 3, FALSE)), VLOOKUP($A485, 'Source vs. Target'!$E:$H, 3, FALSE), VLOOKUP($A485, 'Source vs. Target'!$A:$D, 3, FALSE))</f>
        <v>2.5108693167567201E-2</v>
      </c>
      <c r="I485">
        <f>IF(ISNA(VLOOKUP($A485, 'Source vs. Target'!$I:$L, 3, FALSE)), VLOOKUP($A485, 'Source vs. Target'!$M:$P, 3, FALSE), VLOOKUP($A485, 'Source vs. Target'!$I:$L, 3, FALSE))</f>
        <v>2.4111561477184199E-2</v>
      </c>
      <c r="J485">
        <f>IF(ISNA(VLOOKUP($A485, 'Source vs. Target'!$Q:$T, 3, FALSE)), VLOOKUP($A485, 'Source vs. Target'!$U:$X, 3, FALSE), VLOOKUP($A485, 'Source vs. Target'!$Q:$T, 3, FALSE))</f>
        <v>2.5242615491151799E-2</v>
      </c>
    </row>
    <row r="486" spans="1:10" x14ac:dyDescent="0.35">
      <c r="A486" s="6">
        <v>484</v>
      </c>
      <c r="B486" s="1">
        <f>VLOOKUP($A486, Parameters!$A$2:$J$1345, MATCH(B$1, Parameters!$1:$1, 0), FALSE)</f>
        <v>2000</v>
      </c>
      <c r="C486" s="1">
        <f>VLOOKUP($A486, Parameters!$A$2:$J$1345, MATCH(C$1, Parameters!$1:$1, 0), FALSE)</f>
        <v>353.25</v>
      </c>
      <c r="D486" s="1">
        <f>VLOOKUP($A486, Parameters!$A$2:$J$1345, MATCH(D$1, Parameters!$1:$1, 0), FALSE)</f>
        <v>105</v>
      </c>
      <c r="E486" s="1">
        <f>VLOOKUP($A486, Parameters!$A$2:$J$1345, MATCH(E$1, Parameters!$1:$1, 0), FALSE)</f>
        <v>2.7003200000000001</v>
      </c>
      <c r="F486" s="1">
        <f>VLOOKUP($A486, Parameters!$A$2:$J$1345, MATCH(F$1, Parameters!$1:$1, 0), FALSE)</f>
        <v>4.2904799999999996</v>
      </c>
      <c r="G486" s="1">
        <f>VLOOKUP($A486, Parameters!$A$2:$J$1345, MATCH(G$1, Parameters!$1:$1, 0), FALSE)</f>
        <v>1.7803035325829155</v>
      </c>
      <c r="H486">
        <f>IF(ISNA(VLOOKUP($A486, 'Source vs. Target'!$A:$D, 3, FALSE)), VLOOKUP($A486, 'Source vs. Target'!$E:$H, 3, FALSE), VLOOKUP($A486, 'Source vs. Target'!$A:$D, 3, FALSE))</f>
        <v>2.2037738934159199E-2</v>
      </c>
      <c r="I486">
        <f>IF(ISNA(VLOOKUP($A486, 'Source vs. Target'!$I:$L, 3, FALSE)), VLOOKUP($A486, 'Source vs. Target'!$M:$P, 3, FALSE), VLOOKUP($A486, 'Source vs. Target'!$I:$L, 3, FALSE))</f>
        <v>2.3243255913257599E-2</v>
      </c>
      <c r="J486">
        <f>IF(ISNA(VLOOKUP($A486, 'Source vs. Target'!$Q:$T, 3, FALSE)), VLOOKUP($A486, 'Source vs. Target'!$U:$X, 3, FALSE), VLOOKUP($A486, 'Source vs. Target'!$Q:$T, 3, FALSE))</f>
        <v>2.2492721676826401E-2</v>
      </c>
    </row>
    <row r="487" spans="1:10" x14ac:dyDescent="0.35">
      <c r="A487" s="6">
        <v>485</v>
      </c>
      <c r="B487" s="1">
        <f>VLOOKUP($A487, Parameters!$A$2:$J$1345, MATCH(B$1, Parameters!$1:$1, 0), FALSE)</f>
        <v>2000</v>
      </c>
      <c r="C487" s="1">
        <f>VLOOKUP($A487, Parameters!$A$2:$J$1345, MATCH(C$1, Parameters!$1:$1, 0), FALSE)</f>
        <v>1589.6</v>
      </c>
      <c r="D487" s="1">
        <f>VLOOKUP($A487, Parameters!$A$2:$J$1345, MATCH(D$1, Parameters!$1:$1, 0), FALSE)</f>
        <v>105</v>
      </c>
      <c r="E487" s="1">
        <f>VLOOKUP($A487, Parameters!$A$2:$J$1345, MATCH(E$1, Parameters!$1:$1, 0), FALSE)</f>
        <v>2.7003200000000001</v>
      </c>
      <c r="F487" s="1">
        <f>VLOOKUP($A487, Parameters!$A$2:$J$1345, MATCH(F$1, Parameters!$1:$1, 0), FALSE)</f>
        <v>4.2904799999999996</v>
      </c>
      <c r="G487" s="1">
        <f>VLOOKUP($A487, Parameters!$A$2:$J$1345, MATCH(G$1, Parameters!$1:$1, 0), FALSE)</f>
        <v>1.7803035325829155</v>
      </c>
      <c r="H487">
        <f>IF(ISNA(VLOOKUP($A487, 'Source vs. Target'!$A:$D, 3, FALSE)), VLOOKUP($A487, 'Source vs. Target'!$E:$H, 3, FALSE), VLOOKUP($A487, 'Source vs. Target'!$A:$D, 3, FALSE))</f>
        <v>2.0943060517310999E-2</v>
      </c>
      <c r="I487">
        <f>IF(ISNA(VLOOKUP($A487, 'Source vs. Target'!$I:$L, 3, FALSE)), VLOOKUP($A487, 'Source vs. Target'!$M:$P, 3, FALSE), VLOOKUP($A487, 'Source vs. Target'!$I:$L, 3, FALSE))</f>
        <v>1.9875010475516298E-2</v>
      </c>
      <c r="J487">
        <f>IF(ISNA(VLOOKUP($A487, 'Source vs. Target'!$Q:$T, 3, FALSE)), VLOOKUP($A487, 'Source vs. Target'!$U:$X, 3, FALSE), VLOOKUP($A487, 'Source vs. Target'!$Q:$T, 3, FALSE))</f>
        <v>2.1131753921508699E-2</v>
      </c>
    </row>
    <row r="488" spans="1:10" x14ac:dyDescent="0.35">
      <c r="A488" s="6">
        <v>486</v>
      </c>
      <c r="B488" s="1">
        <f>VLOOKUP($A488, Parameters!$A$2:$J$1345, MATCH(B$1, Parameters!$1:$1, 0), FALSE)</f>
        <v>2000</v>
      </c>
      <c r="C488" s="1">
        <f>VLOOKUP($A488, Parameters!$A$2:$J$1345, MATCH(C$1, Parameters!$1:$1, 0), FALSE)</f>
        <v>2826</v>
      </c>
      <c r="D488" s="1">
        <f>VLOOKUP($A488, Parameters!$A$2:$J$1345, MATCH(D$1, Parameters!$1:$1, 0), FALSE)</f>
        <v>105</v>
      </c>
      <c r="E488" s="1">
        <f>VLOOKUP($A488, Parameters!$A$2:$J$1345, MATCH(E$1, Parameters!$1:$1, 0), FALSE)</f>
        <v>2.7003200000000001</v>
      </c>
      <c r="F488" s="1">
        <f>VLOOKUP($A488, Parameters!$A$2:$J$1345, MATCH(F$1, Parameters!$1:$1, 0), FALSE)</f>
        <v>4.2904799999999996</v>
      </c>
      <c r="G488" s="1">
        <f>VLOOKUP($A488, Parameters!$A$2:$J$1345, MATCH(G$1, Parameters!$1:$1, 0), FALSE)</f>
        <v>1.7803035325829155</v>
      </c>
      <c r="H488">
        <f>IF(ISNA(VLOOKUP($A488, 'Source vs. Target'!$A:$D, 3, FALSE)), VLOOKUP($A488, 'Source vs. Target'!$E:$H, 3, FALSE), VLOOKUP($A488, 'Source vs. Target'!$A:$D, 3, FALSE))</f>
        <v>2.1770454943180001E-2</v>
      </c>
      <c r="I488">
        <f>IF(ISNA(VLOOKUP($A488, 'Source vs. Target'!$I:$L, 3, FALSE)), VLOOKUP($A488, 'Source vs. Target'!$M:$P, 3, FALSE), VLOOKUP($A488, 'Source vs. Target'!$I:$L, 3, FALSE))</f>
        <v>2.1066321060061399E-2</v>
      </c>
      <c r="J488">
        <f>IF(ISNA(VLOOKUP($A488, 'Source vs. Target'!$Q:$T, 3, FALSE)), VLOOKUP($A488, 'Source vs. Target'!$U:$X, 3, FALSE), VLOOKUP($A488, 'Source vs. Target'!$Q:$T, 3, FALSE))</f>
        <v>2.80208606272935E-2</v>
      </c>
    </row>
    <row r="489" spans="1:10" x14ac:dyDescent="0.35">
      <c r="A489" s="6">
        <v>487</v>
      </c>
      <c r="B489" s="1">
        <f>VLOOKUP($A489, Parameters!$A$2:$J$1345, MATCH(B$1, Parameters!$1:$1, 0), FALSE)</f>
        <v>2000</v>
      </c>
      <c r="C489" s="1">
        <f>VLOOKUP($A489, Parameters!$A$2:$J$1345, MATCH(C$1, Parameters!$1:$1, 0), FALSE)</f>
        <v>4062.4</v>
      </c>
      <c r="D489" s="1">
        <f>VLOOKUP($A489, Parameters!$A$2:$J$1345, MATCH(D$1, Parameters!$1:$1, 0), FALSE)</f>
        <v>105</v>
      </c>
      <c r="E489" s="1">
        <f>VLOOKUP($A489, Parameters!$A$2:$J$1345, MATCH(E$1, Parameters!$1:$1, 0), FALSE)</f>
        <v>2.7003200000000001</v>
      </c>
      <c r="F489" s="1">
        <f>VLOOKUP($A489, Parameters!$A$2:$J$1345, MATCH(F$1, Parameters!$1:$1, 0), FALSE)</f>
        <v>4.2904799999999996</v>
      </c>
      <c r="G489" s="1">
        <f>VLOOKUP($A489, Parameters!$A$2:$J$1345, MATCH(G$1, Parameters!$1:$1, 0), FALSE)</f>
        <v>1.7803035325829155</v>
      </c>
      <c r="H489">
        <f>IF(ISNA(VLOOKUP($A489, 'Source vs. Target'!$A:$D, 3, FALSE)), VLOOKUP($A489, 'Source vs. Target'!$E:$H, 3, FALSE), VLOOKUP($A489, 'Source vs. Target'!$A:$D, 3, FALSE))</f>
        <v>2.43344474583864E-2</v>
      </c>
      <c r="I489">
        <f>IF(ISNA(VLOOKUP($A489, 'Source vs. Target'!$I:$L, 3, FALSE)), VLOOKUP($A489, 'Source vs. Target'!$M:$P, 3, FALSE), VLOOKUP($A489, 'Source vs. Target'!$I:$L, 3, FALSE))</f>
        <v>2.2061379626393301E-2</v>
      </c>
      <c r="J489">
        <f>IF(ISNA(VLOOKUP($A489, 'Source vs. Target'!$Q:$T, 3, FALSE)), VLOOKUP($A489, 'Source vs. Target'!$U:$X, 3, FALSE), VLOOKUP($A489, 'Source vs. Target'!$Q:$T, 3, FALSE))</f>
        <v>2.9993798583745901E-2</v>
      </c>
    </row>
    <row r="490" spans="1:10" x14ac:dyDescent="0.35">
      <c r="A490" s="6">
        <v>488</v>
      </c>
      <c r="B490" s="1">
        <f>VLOOKUP($A490, Parameters!$A$2:$J$1345, MATCH(B$1, Parameters!$1:$1, 0), FALSE)</f>
        <v>3000</v>
      </c>
      <c r="C490" s="1">
        <f>VLOOKUP($A490, Parameters!$A$2:$J$1345, MATCH(C$1, Parameters!$1:$1, 0), FALSE)</f>
        <v>529.87</v>
      </c>
      <c r="D490" s="1">
        <f>VLOOKUP($A490, Parameters!$A$2:$J$1345, MATCH(D$1, Parameters!$1:$1, 0), FALSE)</f>
        <v>105</v>
      </c>
      <c r="E490" s="1">
        <f>VLOOKUP($A490, Parameters!$A$2:$J$1345, MATCH(E$1, Parameters!$1:$1, 0), FALSE)</f>
        <v>2.5369700000000002</v>
      </c>
      <c r="F490" s="1">
        <f>VLOOKUP($A490, Parameters!$A$2:$J$1345, MATCH(F$1, Parameters!$1:$1, 0), FALSE)</f>
        <v>4.2263599999999997</v>
      </c>
      <c r="G490" s="1">
        <f>VLOOKUP($A490, Parameters!$A$2:$J$1345, MATCH(G$1, Parameters!$1:$1, 0), FALSE)</f>
        <v>7.8465773841404207</v>
      </c>
      <c r="H490">
        <f>IF(ISNA(VLOOKUP($A490, 'Source vs. Target'!$A:$D, 3, FALSE)), VLOOKUP($A490, 'Source vs. Target'!$E:$H, 3, FALSE), VLOOKUP($A490, 'Source vs. Target'!$A:$D, 3, FALSE))</f>
        <v>1.5446849167346901E-2</v>
      </c>
      <c r="I490">
        <f>IF(ISNA(VLOOKUP($A490, 'Source vs. Target'!$I:$L, 3, FALSE)), VLOOKUP($A490, 'Source vs. Target'!$M:$P, 3, FALSE), VLOOKUP($A490, 'Source vs. Target'!$I:$L, 3, FALSE))</f>
        <v>1.2698869220912399E-2</v>
      </c>
      <c r="J490">
        <f>IF(ISNA(VLOOKUP($A490, 'Source vs. Target'!$Q:$T, 3, FALSE)), VLOOKUP($A490, 'Source vs. Target'!$U:$X, 3, FALSE), VLOOKUP($A490, 'Source vs. Target'!$Q:$T, 3, FALSE))</f>
        <v>1.36036314070224E-2</v>
      </c>
    </row>
    <row r="491" spans="1:10" x14ac:dyDescent="0.35">
      <c r="A491" s="6">
        <v>489</v>
      </c>
      <c r="B491" s="1">
        <f>VLOOKUP($A491, Parameters!$A$2:$J$1345, MATCH(B$1, Parameters!$1:$1, 0), FALSE)</f>
        <v>3000</v>
      </c>
      <c r="C491" s="1">
        <f>VLOOKUP($A491, Parameters!$A$2:$J$1345, MATCH(C$1, Parameters!$1:$1, 0), FALSE)</f>
        <v>1766.2</v>
      </c>
      <c r="D491" s="1">
        <f>VLOOKUP($A491, Parameters!$A$2:$J$1345, MATCH(D$1, Parameters!$1:$1, 0), FALSE)</f>
        <v>105</v>
      </c>
      <c r="E491" s="1">
        <f>VLOOKUP($A491, Parameters!$A$2:$J$1345, MATCH(E$1, Parameters!$1:$1, 0), FALSE)</f>
        <v>2.5369700000000002</v>
      </c>
      <c r="F491" s="1">
        <f>VLOOKUP($A491, Parameters!$A$2:$J$1345, MATCH(F$1, Parameters!$1:$1, 0), FALSE)</f>
        <v>4.2263599999999997</v>
      </c>
      <c r="G491" s="1">
        <f>VLOOKUP($A491, Parameters!$A$2:$J$1345, MATCH(G$1, Parameters!$1:$1, 0), FALSE)</f>
        <v>7.8465773841404207</v>
      </c>
      <c r="H491">
        <f>IF(ISNA(VLOOKUP($A491, 'Source vs. Target'!$A:$D, 3, FALSE)), VLOOKUP($A491, 'Source vs. Target'!$E:$H, 3, FALSE), VLOOKUP($A491, 'Source vs. Target'!$A:$D, 3, FALSE))</f>
        <v>1.9277881830930699E-2</v>
      </c>
      <c r="I491">
        <f>IF(ISNA(VLOOKUP($A491, 'Source vs. Target'!$I:$L, 3, FALSE)), VLOOKUP($A491, 'Source vs. Target'!$M:$P, 3, FALSE), VLOOKUP($A491, 'Source vs. Target'!$I:$L, 3, FALSE))</f>
        <v>1.90711468458175E-2</v>
      </c>
      <c r="J491">
        <f>IF(ISNA(VLOOKUP($A491, 'Source vs. Target'!$Q:$T, 3, FALSE)), VLOOKUP($A491, 'Source vs. Target'!$U:$X, 3, FALSE), VLOOKUP($A491, 'Source vs. Target'!$Q:$T, 3, FALSE))</f>
        <v>2.1190667524933801E-2</v>
      </c>
    </row>
    <row r="492" spans="1:10" x14ac:dyDescent="0.35">
      <c r="A492" s="6">
        <v>490</v>
      </c>
      <c r="B492" s="1">
        <f>VLOOKUP($A492, Parameters!$A$2:$J$1345, MATCH(B$1, Parameters!$1:$1, 0), FALSE)</f>
        <v>3000</v>
      </c>
      <c r="C492" s="1">
        <f>VLOOKUP($A492, Parameters!$A$2:$J$1345, MATCH(C$1, Parameters!$1:$1, 0), FALSE)</f>
        <v>3002.6</v>
      </c>
      <c r="D492" s="1">
        <f>VLOOKUP($A492, Parameters!$A$2:$J$1345, MATCH(D$1, Parameters!$1:$1, 0), FALSE)</f>
        <v>105</v>
      </c>
      <c r="E492" s="1">
        <f>VLOOKUP($A492, Parameters!$A$2:$J$1345, MATCH(E$1, Parameters!$1:$1, 0), FALSE)</f>
        <v>2.5369700000000002</v>
      </c>
      <c r="F492" s="1">
        <f>VLOOKUP($A492, Parameters!$A$2:$J$1345, MATCH(F$1, Parameters!$1:$1, 0), FALSE)</f>
        <v>4.2263599999999997</v>
      </c>
      <c r="G492" s="1">
        <f>VLOOKUP($A492, Parameters!$A$2:$J$1345, MATCH(G$1, Parameters!$1:$1, 0), FALSE)</f>
        <v>7.8465773841404207</v>
      </c>
      <c r="H492">
        <f>IF(ISNA(VLOOKUP($A492, 'Source vs. Target'!$A:$D, 3, FALSE)), VLOOKUP($A492, 'Source vs. Target'!$E:$H, 3, FALSE), VLOOKUP($A492, 'Source vs. Target'!$A:$D, 3, FALSE))</f>
        <v>2.1396134048700301E-2</v>
      </c>
      <c r="I492">
        <f>IF(ISNA(VLOOKUP($A492, 'Source vs. Target'!$I:$L, 3, FALSE)), VLOOKUP($A492, 'Source vs. Target'!$M:$P, 3, FALSE), VLOOKUP($A492, 'Source vs. Target'!$I:$L, 3, FALSE))</f>
        <v>2.3805415257811501E-2</v>
      </c>
      <c r="J492">
        <f>IF(ISNA(VLOOKUP($A492, 'Source vs. Target'!$Q:$T, 3, FALSE)), VLOOKUP($A492, 'Source vs. Target'!$U:$X, 3, FALSE), VLOOKUP($A492, 'Source vs. Target'!$Q:$T, 3, FALSE))</f>
        <v>2.4179799482226299E-2</v>
      </c>
    </row>
    <row r="493" spans="1:10" x14ac:dyDescent="0.35">
      <c r="A493" s="6">
        <v>491</v>
      </c>
      <c r="B493" s="1">
        <f>VLOOKUP($A493, Parameters!$A$2:$J$1345, MATCH(B$1, Parameters!$1:$1, 0), FALSE)</f>
        <v>3000</v>
      </c>
      <c r="C493" s="1">
        <f>VLOOKUP($A493, Parameters!$A$2:$J$1345, MATCH(C$1, Parameters!$1:$1, 0), FALSE)</f>
        <v>4239</v>
      </c>
      <c r="D493" s="1">
        <f>VLOOKUP($A493, Parameters!$A$2:$J$1345, MATCH(D$1, Parameters!$1:$1, 0), FALSE)</f>
        <v>105</v>
      </c>
      <c r="E493" s="1">
        <f>VLOOKUP($A493, Parameters!$A$2:$J$1345, MATCH(E$1, Parameters!$1:$1, 0), FALSE)</f>
        <v>2.5369700000000002</v>
      </c>
      <c r="F493" s="1">
        <f>VLOOKUP($A493, Parameters!$A$2:$J$1345, MATCH(F$1, Parameters!$1:$1, 0), FALSE)</f>
        <v>4.2263599999999997</v>
      </c>
      <c r="G493" s="1">
        <f>VLOOKUP($A493, Parameters!$A$2:$J$1345, MATCH(G$1, Parameters!$1:$1, 0), FALSE)</f>
        <v>7.8465773841404207</v>
      </c>
      <c r="H493">
        <f>IF(ISNA(VLOOKUP($A493, 'Source vs. Target'!$A:$D, 3, FALSE)), VLOOKUP($A493, 'Source vs. Target'!$E:$H, 3, FALSE), VLOOKUP($A493, 'Source vs. Target'!$A:$D, 3, FALSE))</f>
        <v>2.3527493700385E-2</v>
      </c>
      <c r="I493">
        <f>IF(ISNA(VLOOKUP($A493, 'Source vs. Target'!$I:$L, 3, FALSE)), VLOOKUP($A493, 'Source vs. Target'!$M:$P, 3, FALSE), VLOOKUP($A493, 'Source vs. Target'!$I:$L, 3, FALSE))</f>
        <v>2.5380328297614999E-2</v>
      </c>
      <c r="J493">
        <f>IF(ISNA(VLOOKUP($A493, 'Source vs. Target'!$Q:$T, 3, FALSE)), VLOOKUP($A493, 'Source vs. Target'!$U:$X, 3, FALSE), VLOOKUP($A493, 'Source vs. Target'!$Q:$T, 3, FALSE))</f>
        <v>2.40566357970237E-2</v>
      </c>
    </row>
    <row r="494" spans="1:10" x14ac:dyDescent="0.35">
      <c r="A494" s="6">
        <v>492</v>
      </c>
      <c r="B494" s="1">
        <f>VLOOKUP($A494, Parameters!$A$2:$J$1345, MATCH(B$1, Parameters!$1:$1, 0), FALSE)</f>
        <v>2000</v>
      </c>
      <c r="C494" s="1">
        <f>VLOOKUP($A494, Parameters!$A$2:$J$1345, MATCH(C$1, Parameters!$1:$1, 0), FALSE)</f>
        <v>706.5</v>
      </c>
      <c r="D494" s="1">
        <f>VLOOKUP($A494, Parameters!$A$2:$J$1345, MATCH(D$1, Parameters!$1:$1, 0), FALSE)</f>
        <v>105</v>
      </c>
      <c r="E494" s="1">
        <f>VLOOKUP($A494, Parameters!$A$2:$J$1345, MATCH(E$1, Parameters!$1:$1, 0), FALSE)</f>
        <v>3.7908599999999999</v>
      </c>
      <c r="F494" s="1">
        <f>VLOOKUP($A494, Parameters!$A$2:$J$1345, MATCH(F$1, Parameters!$1:$1, 0), FALSE)</f>
        <v>5.06569</v>
      </c>
      <c r="G494" s="1">
        <f>VLOOKUP($A494, Parameters!$A$2:$J$1345, MATCH(G$1, Parameters!$1:$1, 0), FALSE)</f>
        <v>4.5333293799416658</v>
      </c>
      <c r="H494">
        <f>IF(ISNA(VLOOKUP($A494, 'Source vs. Target'!$A:$D, 3, FALSE)), VLOOKUP($A494, 'Source vs. Target'!$E:$H, 3, FALSE), VLOOKUP($A494, 'Source vs. Target'!$A:$D, 3, FALSE))</f>
        <v>1.6256930306553799E-2</v>
      </c>
      <c r="I494">
        <f>IF(ISNA(VLOOKUP($A494, 'Source vs. Target'!$I:$L, 3, FALSE)), VLOOKUP($A494, 'Source vs. Target'!$M:$P, 3, FALSE), VLOOKUP($A494, 'Source vs. Target'!$I:$L, 3, FALSE))</f>
        <v>1.36689096689224E-2</v>
      </c>
      <c r="J494">
        <f>IF(ISNA(VLOOKUP($A494, 'Source vs. Target'!$Q:$T, 3, FALSE)), VLOOKUP($A494, 'Source vs. Target'!$U:$X, 3, FALSE), VLOOKUP($A494, 'Source vs. Target'!$Q:$T, 3, FALSE))</f>
        <v>1.6932040452957101E-2</v>
      </c>
    </row>
    <row r="495" spans="1:10" x14ac:dyDescent="0.35">
      <c r="A495" s="6">
        <v>493</v>
      </c>
      <c r="B495" s="1">
        <f>VLOOKUP($A495, Parameters!$A$2:$J$1345, MATCH(B$1, Parameters!$1:$1, 0), FALSE)</f>
        <v>2000</v>
      </c>
      <c r="C495" s="1">
        <f>VLOOKUP($A495, Parameters!$A$2:$J$1345, MATCH(C$1, Parameters!$1:$1, 0), FALSE)</f>
        <v>1942.9</v>
      </c>
      <c r="D495" s="1">
        <f>VLOOKUP($A495, Parameters!$A$2:$J$1345, MATCH(D$1, Parameters!$1:$1, 0), FALSE)</f>
        <v>105</v>
      </c>
      <c r="E495" s="1">
        <f>VLOOKUP($A495, Parameters!$A$2:$J$1345, MATCH(E$1, Parameters!$1:$1, 0), FALSE)</f>
        <v>3.7908599999999999</v>
      </c>
      <c r="F495" s="1">
        <f>VLOOKUP($A495, Parameters!$A$2:$J$1345, MATCH(F$1, Parameters!$1:$1, 0), FALSE)</f>
        <v>5.06569</v>
      </c>
      <c r="G495" s="1">
        <f>VLOOKUP($A495, Parameters!$A$2:$J$1345, MATCH(G$1, Parameters!$1:$1, 0), FALSE)</f>
        <v>4.5333293799416658</v>
      </c>
      <c r="H495">
        <f>IF(ISNA(VLOOKUP($A495, 'Source vs. Target'!$A:$D, 3, FALSE)), VLOOKUP($A495, 'Source vs. Target'!$E:$H, 3, FALSE), VLOOKUP($A495, 'Source vs. Target'!$A:$D, 3, FALSE))</f>
        <v>2.91416514664888E-2</v>
      </c>
      <c r="I495">
        <f>IF(ISNA(VLOOKUP($A495, 'Source vs. Target'!$I:$L, 3, FALSE)), VLOOKUP($A495, 'Source vs. Target'!$M:$P, 3, FALSE), VLOOKUP($A495, 'Source vs. Target'!$I:$L, 3, FALSE))</f>
        <v>3.1263336539268403E-2</v>
      </c>
      <c r="J495">
        <f>IF(ISNA(VLOOKUP($A495, 'Source vs. Target'!$Q:$T, 3, FALSE)), VLOOKUP($A495, 'Source vs. Target'!$U:$X, 3, FALSE), VLOOKUP($A495, 'Source vs. Target'!$Q:$T, 3, FALSE))</f>
        <v>2.9928084462881002E-2</v>
      </c>
    </row>
    <row r="496" spans="1:10" x14ac:dyDescent="0.35">
      <c r="A496" s="6">
        <v>494</v>
      </c>
      <c r="B496" s="1">
        <f>VLOOKUP($A496, Parameters!$A$2:$J$1345, MATCH(B$1, Parameters!$1:$1, 0), FALSE)</f>
        <v>2000</v>
      </c>
      <c r="C496" s="1">
        <f>VLOOKUP($A496, Parameters!$A$2:$J$1345, MATCH(C$1, Parameters!$1:$1, 0), FALSE)</f>
        <v>3179.2</v>
      </c>
      <c r="D496" s="1">
        <f>VLOOKUP($A496, Parameters!$A$2:$J$1345, MATCH(D$1, Parameters!$1:$1, 0), FALSE)</f>
        <v>105</v>
      </c>
      <c r="E496" s="1">
        <f>VLOOKUP($A496, Parameters!$A$2:$J$1345, MATCH(E$1, Parameters!$1:$1, 0), FALSE)</f>
        <v>3.7908599999999999</v>
      </c>
      <c r="F496" s="1">
        <f>VLOOKUP($A496, Parameters!$A$2:$J$1345, MATCH(F$1, Parameters!$1:$1, 0), FALSE)</f>
        <v>5.06569</v>
      </c>
      <c r="G496" s="1">
        <f>VLOOKUP($A496, Parameters!$A$2:$J$1345, MATCH(G$1, Parameters!$1:$1, 0), FALSE)</f>
        <v>4.5333293799416658</v>
      </c>
      <c r="H496">
        <f>IF(ISNA(VLOOKUP($A496, 'Source vs. Target'!$A:$D, 3, FALSE)), VLOOKUP($A496, 'Source vs. Target'!$E:$H, 3, FALSE), VLOOKUP($A496, 'Source vs. Target'!$A:$D, 3, FALSE))</f>
        <v>3.03715616464614E-2</v>
      </c>
      <c r="I496">
        <f>IF(ISNA(VLOOKUP($A496, 'Source vs. Target'!$I:$L, 3, FALSE)), VLOOKUP($A496, 'Source vs. Target'!$M:$P, 3, FALSE), VLOOKUP($A496, 'Source vs. Target'!$I:$L, 3, FALSE))</f>
        <v>3.8871444761752999E-2</v>
      </c>
      <c r="J496">
        <f>IF(ISNA(VLOOKUP($A496, 'Source vs. Target'!$Q:$T, 3, FALSE)), VLOOKUP($A496, 'Source vs. Target'!$U:$X, 3, FALSE), VLOOKUP($A496, 'Source vs. Target'!$Q:$T, 3, FALSE))</f>
        <v>4.0755454450845698E-2</v>
      </c>
    </row>
    <row r="497" spans="1:10" x14ac:dyDescent="0.35">
      <c r="A497" s="6">
        <v>495</v>
      </c>
      <c r="B497" s="1">
        <f>VLOOKUP($A497, Parameters!$A$2:$J$1345, MATCH(B$1, Parameters!$1:$1, 0), FALSE)</f>
        <v>2000</v>
      </c>
      <c r="C497" s="1">
        <f>VLOOKUP($A497, Parameters!$A$2:$J$1345, MATCH(C$1, Parameters!$1:$1, 0), FALSE)</f>
        <v>4415.6000000000004</v>
      </c>
      <c r="D497" s="1">
        <f>VLOOKUP($A497, Parameters!$A$2:$J$1345, MATCH(D$1, Parameters!$1:$1, 0), FALSE)</f>
        <v>105</v>
      </c>
      <c r="E497" s="1">
        <f>VLOOKUP($A497, Parameters!$A$2:$J$1345, MATCH(E$1, Parameters!$1:$1, 0), FALSE)</f>
        <v>3.7908599999999999</v>
      </c>
      <c r="F497" s="1">
        <f>VLOOKUP($A497, Parameters!$A$2:$J$1345, MATCH(F$1, Parameters!$1:$1, 0), FALSE)</f>
        <v>5.06569</v>
      </c>
      <c r="G497" s="1">
        <f>VLOOKUP($A497, Parameters!$A$2:$J$1345, MATCH(G$1, Parameters!$1:$1, 0), FALSE)</f>
        <v>4.5333293799416658</v>
      </c>
      <c r="H497">
        <f>IF(ISNA(VLOOKUP($A497, 'Source vs. Target'!$A:$D, 3, FALSE)), VLOOKUP($A497, 'Source vs. Target'!$E:$H, 3, FALSE), VLOOKUP($A497, 'Source vs. Target'!$A:$D, 3, FALSE))</f>
        <v>2.7655225247144699E-2</v>
      </c>
      <c r="I497">
        <f>IF(ISNA(VLOOKUP($A497, 'Source vs. Target'!$I:$L, 3, FALSE)), VLOOKUP($A497, 'Source vs. Target'!$M:$P, 3, FALSE), VLOOKUP($A497, 'Source vs. Target'!$I:$L, 3, FALSE))</f>
        <v>3.8198839873075402E-2</v>
      </c>
      <c r="J497">
        <f>IF(ISNA(VLOOKUP($A497, 'Source vs. Target'!$Q:$T, 3, FALSE)), VLOOKUP($A497, 'Source vs. Target'!$U:$X, 3, FALSE), VLOOKUP($A497, 'Source vs. Target'!$Q:$T, 3, FALSE))</f>
        <v>4.08520884811878E-2</v>
      </c>
    </row>
    <row r="498" spans="1:10" x14ac:dyDescent="0.35">
      <c r="A498" s="6">
        <v>496</v>
      </c>
      <c r="B498" s="1">
        <f>VLOOKUP($A498, Parameters!$A$2:$J$1345, MATCH(B$1, Parameters!$1:$1, 0), FALSE)</f>
        <v>3000</v>
      </c>
      <c r="C498" s="1">
        <f>VLOOKUP($A498, Parameters!$A$2:$J$1345, MATCH(C$1, Parameters!$1:$1, 0), FALSE)</f>
        <v>883.12</v>
      </c>
      <c r="D498" s="1">
        <f>VLOOKUP($A498, Parameters!$A$2:$J$1345, MATCH(D$1, Parameters!$1:$1, 0), FALSE)</f>
        <v>105</v>
      </c>
      <c r="E498" s="1">
        <f>VLOOKUP($A498, Parameters!$A$2:$J$1345, MATCH(E$1, Parameters!$1:$1, 0), FALSE)</f>
        <v>5.0354200000000002</v>
      </c>
      <c r="F498" s="1">
        <f>VLOOKUP($A498, Parameters!$A$2:$J$1345, MATCH(F$1, Parameters!$1:$1, 0), FALSE)</f>
        <v>3.8826299999999998</v>
      </c>
      <c r="G498" s="1">
        <f>VLOOKUP($A498, Parameters!$A$2:$J$1345, MATCH(G$1, Parameters!$1:$1, 0), FALSE)</f>
        <v>2.0694945698065474</v>
      </c>
      <c r="H498">
        <f>IF(ISNA(VLOOKUP($A498, 'Source vs. Target'!$A:$D, 3, FALSE)), VLOOKUP($A498, 'Source vs. Target'!$E:$H, 3, FALSE), VLOOKUP($A498, 'Source vs. Target'!$A:$D, 3, FALSE))</f>
        <v>1.61645654588937E-2</v>
      </c>
      <c r="I498">
        <f>IF(ISNA(VLOOKUP($A498, 'Source vs. Target'!$I:$L, 3, FALSE)), VLOOKUP($A498, 'Source vs. Target'!$M:$P, 3, FALSE), VLOOKUP($A498, 'Source vs. Target'!$I:$L, 3, FALSE))</f>
        <v>1.4517493546009E-2</v>
      </c>
      <c r="J498">
        <f>IF(ISNA(VLOOKUP($A498, 'Source vs. Target'!$Q:$T, 3, FALSE)), VLOOKUP($A498, 'Source vs. Target'!$U:$X, 3, FALSE), VLOOKUP($A498, 'Source vs. Target'!$Q:$T, 3, FALSE))</f>
        <v>1.5767967328429201E-2</v>
      </c>
    </row>
    <row r="499" spans="1:10" x14ac:dyDescent="0.35">
      <c r="A499" s="6">
        <v>497</v>
      </c>
      <c r="B499" s="1">
        <f>VLOOKUP($A499, Parameters!$A$2:$J$1345, MATCH(B$1, Parameters!$1:$1, 0), FALSE)</f>
        <v>3000</v>
      </c>
      <c r="C499" s="1">
        <f>VLOOKUP($A499, Parameters!$A$2:$J$1345, MATCH(C$1, Parameters!$1:$1, 0), FALSE)</f>
        <v>2119.5</v>
      </c>
      <c r="D499" s="1">
        <f>VLOOKUP($A499, Parameters!$A$2:$J$1345, MATCH(D$1, Parameters!$1:$1, 0), FALSE)</f>
        <v>105</v>
      </c>
      <c r="E499" s="1">
        <f>VLOOKUP($A499, Parameters!$A$2:$J$1345, MATCH(E$1, Parameters!$1:$1, 0), FALSE)</f>
        <v>5.0354200000000002</v>
      </c>
      <c r="F499" s="1">
        <f>VLOOKUP($A499, Parameters!$A$2:$J$1345, MATCH(F$1, Parameters!$1:$1, 0), FALSE)</f>
        <v>3.8826299999999998</v>
      </c>
      <c r="G499" s="1">
        <f>VLOOKUP($A499, Parameters!$A$2:$J$1345, MATCH(G$1, Parameters!$1:$1, 0), FALSE)</f>
        <v>2.0694945698065474</v>
      </c>
      <c r="H499">
        <f>IF(ISNA(VLOOKUP($A499, 'Source vs. Target'!$A:$D, 3, FALSE)), VLOOKUP($A499, 'Source vs. Target'!$E:$H, 3, FALSE), VLOOKUP($A499, 'Source vs. Target'!$A:$D, 3, FALSE))</f>
        <v>2.3478275164961801E-2</v>
      </c>
      <c r="I499">
        <f>IF(ISNA(VLOOKUP($A499, 'Source vs. Target'!$I:$L, 3, FALSE)), VLOOKUP($A499, 'Source vs. Target'!$M:$P, 3, FALSE), VLOOKUP($A499, 'Source vs. Target'!$I:$L, 3, FALSE))</f>
        <v>1.6792017966508799E-2</v>
      </c>
      <c r="J499">
        <f>IF(ISNA(VLOOKUP($A499, 'Source vs. Target'!$Q:$T, 3, FALSE)), VLOOKUP($A499, 'Source vs. Target'!$U:$X, 3, FALSE), VLOOKUP($A499, 'Source vs. Target'!$Q:$T, 3, FALSE))</f>
        <v>2.2285429760813699E-2</v>
      </c>
    </row>
    <row r="500" spans="1:10" x14ac:dyDescent="0.35">
      <c r="A500" s="6">
        <v>498</v>
      </c>
      <c r="B500" s="1">
        <f>VLOOKUP($A500, Parameters!$A$2:$J$1345, MATCH(B$1, Parameters!$1:$1, 0), FALSE)</f>
        <v>3000</v>
      </c>
      <c r="C500" s="1">
        <f>VLOOKUP($A500, Parameters!$A$2:$J$1345, MATCH(C$1, Parameters!$1:$1, 0), FALSE)</f>
        <v>3355.9</v>
      </c>
      <c r="D500" s="1">
        <f>VLOOKUP($A500, Parameters!$A$2:$J$1345, MATCH(D$1, Parameters!$1:$1, 0), FALSE)</f>
        <v>105</v>
      </c>
      <c r="E500" s="1">
        <f>VLOOKUP($A500, Parameters!$A$2:$J$1345, MATCH(E$1, Parameters!$1:$1, 0), FALSE)</f>
        <v>5.0354200000000002</v>
      </c>
      <c r="F500" s="1">
        <f>VLOOKUP($A500, Parameters!$A$2:$J$1345, MATCH(F$1, Parameters!$1:$1, 0), FALSE)</f>
        <v>3.8826299999999998</v>
      </c>
      <c r="G500" s="1">
        <f>VLOOKUP($A500, Parameters!$A$2:$J$1345, MATCH(G$1, Parameters!$1:$1, 0), FALSE)</f>
        <v>2.0694945698065474</v>
      </c>
      <c r="H500">
        <f>IF(ISNA(VLOOKUP($A500, 'Source vs. Target'!$A:$D, 3, FALSE)), VLOOKUP($A500, 'Source vs. Target'!$E:$H, 3, FALSE), VLOOKUP($A500, 'Source vs. Target'!$A:$D, 3, FALSE))</f>
        <v>2.4522915482521002E-2</v>
      </c>
      <c r="I500">
        <f>IF(ISNA(VLOOKUP($A500, 'Source vs. Target'!$I:$L, 3, FALSE)), VLOOKUP($A500, 'Source vs. Target'!$M:$P, 3, FALSE), VLOOKUP($A500, 'Source vs. Target'!$I:$L, 3, FALSE))</f>
        <v>2.1180657669901799E-2</v>
      </c>
      <c r="J500">
        <f>IF(ISNA(VLOOKUP($A500, 'Source vs. Target'!$Q:$T, 3, FALSE)), VLOOKUP($A500, 'Source vs. Target'!$U:$X, 3, FALSE), VLOOKUP($A500, 'Source vs. Target'!$Q:$T, 3, FALSE))</f>
        <v>2.5454208254814099E-2</v>
      </c>
    </row>
    <row r="501" spans="1:10" x14ac:dyDescent="0.35">
      <c r="A501" s="6">
        <v>499</v>
      </c>
      <c r="B501" s="1">
        <f>VLOOKUP($A501, Parameters!$A$2:$J$1345, MATCH(B$1, Parameters!$1:$1, 0), FALSE)</f>
        <v>3000</v>
      </c>
      <c r="C501" s="1">
        <f>VLOOKUP($A501, Parameters!$A$2:$J$1345, MATCH(C$1, Parameters!$1:$1, 0), FALSE)</f>
        <v>4673.8</v>
      </c>
      <c r="D501" s="1">
        <f>VLOOKUP($A501, Parameters!$A$2:$J$1345, MATCH(D$1, Parameters!$1:$1, 0), FALSE)</f>
        <v>105</v>
      </c>
      <c r="E501" s="1">
        <f>VLOOKUP($A501, Parameters!$A$2:$J$1345, MATCH(E$1, Parameters!$1:$1, 0), FALSE)</f>
        <v>5.0354200000000002</v>
      </c>
      <c r="F501" s="1">
        <f>VLOOKUP($A501, Parameters!$A$2:$J$1345, MATCH(F$1, Parameters!$1:$1, 0), FALSE)</f>
        <v>3.8826299999999998</v>
      </c>
      <c r="G501" s="1">
        <f>VLOOKUP($A501, Parameters!$A$2:$J$1345, MATCH(G$1, Parameters!$1:$1, 0), FALSE)</f>
        <v>2.0694945698065474</v>
      </c>
      <c r="H501">
        <f>IF(ISNA(VLOOKUP($A501, 'Source vs. Target'!$A:$D, 3, FALSE)), VLOOKUP($A501, 'Source vs. Target'!$E:$H, 3, FALSE), VLOOKUP($A501, 'Source vs. Target'!$A:$D, 3, FALSE))</f>
        <v>2.4016709998250001E-2</v>
      </c>
      <c r="I501">
        <f>IF(ISNA(VLOOKUP($A501, 'Source vs. Target'!$I:$L, 3, FALSE)), VLOOKUP($A501, 'Source vs. Target'!$M:$P, 3, FALSE), VLOOKUP($A501, 'Source vs. Target'!$I:$L, 3, FALSE))</f>
        <v>3.0128747224807701E-2</v>
      </c>
      <c r="J501">
        <f>IF(ISNA(VLOOKUP($A501, 'Source vs. Target'!$Q:$T, 3, FALSE)), VLOOKUP($A501, 'Source vs. Target'!$U:$X, 3, FALSE), VLOOKUP($A501, 'Source vs. Target'!$Q:$T, 3, FALSE))</f>
        <v>2.8932787477970099E-2</v>
      </c>
    </row>
    <row r="502" spans="1:10" x14ac:dyDescent="0.35">
      <c r="A502" s="6">
        <v>500</v>
      </c>
      <c r="B502" s="1">
        <f>VLOOKUP($A502, Parameters!$A$2:$J$1345, MATCH(B$1, Parameters!$1:$1, 0), FALSE)</f>
        <v>0</v>
      </c>
      <c r="C502" s="1">
        <f>VLOOKUP($A502, Parameters!$A$2:$J$1345, MATCH(C$1, Parameters!$1:$1, 0), FALSE)</f>
        <v>1059.7</v>
      </c>
      <c r="D502" s="1">
        <f>VLOOKUP($A502, Parameters!$A$2:$J$1345, MATCH(D$1, Parameters!$1:$1, 0), FALSE)</f>
        <v>105</v>
      </c>
      <c r="E502" s="1">
        <f>VLOOKUP($A502, Parameters!$A$2:$J$1345, MATCH(E$1, Parameters!$1:$1, 0), FALSE)</f>
        <v>0.21049999999999999</v>
      </c>
      <c r="F502" s="1">
        <f>VLOOKUP($A502, Parameters!$A$2:$J$1345, MATCH(F$1, Parameters!$1:$1, 0), FALSE)</f>
        <v>4.2131699999999999</v>
      </c>
      <c r="G502" s="1">
        <f>VLOOKUP($A502, Parameters!$A$2:$J$1345, MATCH(G$1, Parameters!$1:$1, 0), FALSE)</f>
        <v>0.17237812064408065</v>
      </c>
      <c r="H502">
        <f>IF(ISNA(VLOOKUP($A502, 'Source vs. Target'!$A:$D, 3, FALSE)), VLOOKUP($A502, 'Source vs. Target'!$E:$H, 3, FALSE), VLOOKUP($A502, 'Source vs. Target'!$A:$D, 3, FALSE))</f>
        <v>0.114990502595901</v>
      </c>
      <c r="I502">
        <f>IF(ISNA(VLOOKUP($A502, 'Source vs. Target'!$I:$L, 3, FALSE)), VLOOKUP($A502, 'Source vs. Target'!$M:$P, 3, FALSE), VLOOKUP($A502, 'Source vs. Target'!$I:$L, 3, FALSE))</f>
        <v>9.3932263553142506E-2</v>
      </c>
      <c r="J502">
        <f>IF(ISNA(VLOOKUP($A502, 'Source vs. Target'!$Q:$T, 3, FALSE)), VLOOKUP($A502, 'Source vs. Target'!$U:$X, 3, FALSE), VLOOKUP($A502, 'Source vs. Target'!$Q:$T, 3, FALSE))</f>
        <v>8.9331313967704704E-2</v>
      </c>
    </row>
    <row r="503" spans="1:10" x14ac:dyDescent="0.35">
      <c r="A503" s="6">
        <v>501</v>
      </c>
      <c r="B503" s="1">
        <f>VLOOKUP($A503, Parameters!$A$2:$J$1345, MATCH(B$1, Parameters!$1:$1, 0), FALSE)</f>
        <v>0</v>
      </c>
      <c r="C503" s="1">
        <f>VLOOKUP($A503, Parameters!$A$2:$J$1345, MATCH(C$1, Parameters!$1:$1, 0), FALSE)</f>
        <v>2296.1</v>
      </c>
      <c r="D503" s="1">
        <f>VLOOKUP($A503, Parameters!$A$2:$J$1345, MATCH(D$1, Parameters!$1:$1, 0), FALSE)</f>
        <v>105</v>
      </c>
      <c r="E503" s="1">
        <f>VLOOKUP($A503, Parameters!$A$2:$J$1345, MATCH(E$1, Parameters!$1:$1, 0), FALSE)</f>
        <v>0.21049999999999999</v>
      </c>
      <c r="F503" s="1">
        <f>VLOOKUP($A503, Parameters!$A$2:$J$1345, MATCH(F$1, Parameters!$1:$1, 0), FALSE)</f>
        <v>4.2131699999999999</v>
      </c>
      <c r="G503" s="1">
        <f>VLOOKUP($A503, Parameters!$A$2:$J$1345, MATCH(G$1, Parameters!$1:$1, 0), FALSE)</f>
        <v>0.17237812064408065</v>
      </c>
      <c r="H503">
        <f>IF(ISNA(VLOOKUP($A503, 'Source vs. Target'!$A:$D, 3, FALSE)), VLOOKUP($A503, 'Source vs. Target'!$E:$H, 3, FALSE), VLOOKUP($A503, 'Source vs. Target'!$A:$D, 3, FALSE))</f>
        <v>5.6454323232173899E-2</v>
      </c>
      <c r="I503">
        <f>IF(ISNA(VLOOKUP($A503, 'Source vs. Target'!$I:$L, 3, FALSE)), VLOOKUP($A503, 'Source vs. Target'!$M:$P, 3, FALSE), VLOOKUP($A503, 'Source vs. Target'!$I:$L, 3, FALSE))</f>
        <v>7.8418679535388905E-2</v>
      </c>
      <c r="J503">
        <f>IF(ISNA(VLOOKUP($A503, 'Source vs. Target'!$Q:$T, 3, FALSE)), VLOOKUP($A503, 'Source vs. Target'!$U:$X, 3, FALSE), VLOOKUP($A503, 'Source vs. Target'!$Q:$T, 3, FALSE))</f>
        <v>7.8820087015628801E-2</v>
      </c>
    </row>
    <row r="504" spans="1:10" x14ac:dyDescent="0.35">
      <c r="A504" s="6">
        <v>502</v>
      </c>
      <c r="B504" s="1">
        <f>VLOOKUP($A504, Parameters!$A$2:$J$1345, MATCH(B$1, Parameters!$1:$1, 0), FALSE)</f>
        <v>0</v>
      </c>
      <c r="C504" s="1">
        <f>VLOOKUP($A504, Parameters!$A$2:$J$1345, MATCH(C$1, Parameters!$1:$1, 0), FALSE)</f>
        <v>3532.5</v>
      </c>
      <c r="D504" s="1">
        <f>VLOOKUP($A504, Parameters!$A$2:$J$1345, MATCH(D$1, Parameters!$1:$1, 0), FALSE)</f>
        <v>105</v>
      </c>
      <c r="E504" s="1">
        <f>VLOOKUP($A504, Parameters!$A$2:$J$1345, MATCH(E$1, Parameters!$1:$1, 0), FALSE)</f>
        <v>0.21049999999999999</v>
      </c>
      <c r="F504" s="1">
        <f>VLOOKUP($A504, Parameters!$A$2:$J$1345, MATCH(F$1, Parameters!$1:$1, 0), FALSE)</f>
        <v>4.2131699999999999</v>
      </c>
      <c r="G504" s="1">
        <f>VLOOKUP($A504, Parameters!$A$2:$J$1345, MATCH(G$1, Parameters!$1:$1, 0), FALSE)</f>
        <v>0.17237812064408065</v>
      </c>
      <c r="H504">
        <f>IF(ISNA(VLOOKUP($A504, 'Source vs. Target'!$A:$D, 3, FALSE)), VLOOKUP($A504, 'Source vs. Target'!$E:$H, 3, FALSE), VLOOKUP($A504, 'Source vs. Target'!$A:$D, 3, FALSE))</f>
        <v>5.2383061498403501E-2</v>
      </c>
      <c r="I504">
        <f>IF(ISNA(VLOOKUP($A504, 'Source vs. Target'!$I:$L, 3, FALSE)), VLOOKUP($A504, 'Source vs. Target'!$M:$P, 3, FALSE), VLOOKUP($A504, 'Source vs. Target'!$I:$L, 3, FALSE))</f>
        <v>2.9594385996460901E-2</v>
      </c>
      <c r="J504">
        <f>IF(ISNA(VLOOKUP($A504, 'Source vs. Target'!$Q:$T, 3, FALSE)), VLOOKUP($A504, 'Source vs. Target'!$U:$X, 3, FALSE), VLOOKUP($A504, 'Source vs. Target'!$Q:$T, 3, FALSE))</f>
        <v>2.7110589668154699E-2</v>
      </c>
    </row>
    <row r="505" spans="1:10" x14ac:dyDescent="0.35">
      <c r="A505" s="6">
        <v>503</v>
      </c>
      <c r="B505" s="1">
        <f>VLOOKUP($A505, Parameters!$A$2:$J$1345, MATCH(B$1, Parameters!$1:$1, 0), FALSE)</f>
        <v>0</v>
      </c>
      <c r="C505" s="1">
        <f>VLOOKUP($A505, Parameters!$A$2:$J$1345, MATCH(C$1, Parameters!$1:$1, 0), FALSE)</f>
        <v>7322.7</v>
      </c>
      <c r="D505" s="1">
        <f>VLOOKUP($A505, Parameters!$A$2:$J$1345, MATCH(D$1, Parameters!$1:$1, 0), FALSE)</f>
        <v>105</v>
      </c>
      <c r="E505" s="1">
        <f>VLOOKUP($A505, Parameters!$A$2:$J$1345, MATCH(E$1, Parameters!$1:$1, 0), FALSE)</f>
        <v>0.21049999999999999</v>
      </c>
      <c r="F505" s="1">
        <f>VLOOKUP($A505, Parameters!$A$2:$J$1345, MATCH(F$1, Parameters!$1:$1, 0), FALSE)</f>
        <v>4.2131699999999999</v>
      </c>
      <c r="G505" s="1">
        <f>VLOOKUP($A505, Parameters!$A$2:$J$1345, MATCH(G$1, Parameters!$1:$1, 0), FALSE)</f>
        <v>0.17237812064408065</v>
      </c>
      <c r="H505">
        <f>IF(ISNA(VLOOKUP($A505, 'Source vs. Target'!$A:$D, 3, FALSE)), VLOOKUP($A505, 'Source vs. Target'!$E:$H, 3, FALSE), VLOOKUP($A505, 'Source vs. Target'!$A:$D, 3, FALSE))</f>
        <v>0.19540910422801899</v>
      </c>
      <c r="I505">
        <f>IF(ISNA(VLOOKUP($A505, 'Source vs. Target'!$I:$L, 3, FALSE)), VLOOKUP($A505, 'Source vs. Target'!$M:$P, 3, FALSE), VLOOKUP($A505, 'Source vs. Target'!$I:$L, 3, FALSE))</f>
        <v>0.20059987902641199</v>
      </c>
      <c r="J505">
        <f>IF(ISNA(VLOOKUP($A505, 'Source vs. Target'!$Q:$T, 3, FALSE)), VLOOKUP($A505, 'Source vs. Target'!$U:$X, 3, FALSE), VLOOKUP($A505, 'Source vs. Target'!$Q:$T, 3, FALSE))</f>
        <v>0.21607987582683499</v>
      </c>
    </row>
    <row r="506" spans="1:10" x14ac:dyDescent="0.35">
      <c r="A506" s="6">
        <v>504</v>
      </c>
      <c r="B506" s="1">
        <f>VLOOKUP($A506, Parameters!$A$2:$J$1345, MATCH(B$1, Parameters!$1:$1, 0), FALSE)</f>
        <v>2000</v>
      </c>
      <c r="C506" s="1">
        <f>VLOOKUP($A506, Parameters!$A$2:$J$1345, MATCH(C$1, Parameters!$1:$1, 0), FALSE)</f>
        <v>20</v>
      </c>
      <c r="D506" s="1">
        <f>VLOOKUP($A506, Parameters!$A$2:$J$1345, MATCH(D$1, Parameters!$1:$1, 0), FALSE)</f>
        <v>105</v>
      </c>
      <c r="E506" s="1">
        <f>VLOOKUP($A506, Parameters!$A$2:$J$1345, MATCH(E$1, Parameters!$1:$1, 0), FALSE)</f>
        <v>2.8724500000000002</v>
      </c>
      <c r="F506" s="1">
        <f>VLOOKUP($A506, Parameters!$A$2:$J$1345, MATCH(F$1, Parameters!$1:$1, 0), FALSE)</f>
        <v>3.4313600000000002</v>
      </c>
      <c r="G506" s="1">
        <f>VLOOKUP($A506, Parameters!$A$2:$J$1345, MATCH(G$1, Parameters!$1:$1, 0), FALSE)</f>
        <v>1.7707272382145725</v>
      </c>
      <c r="H506">
        <f>IF(ISNA(VLOOKUP($A506, 'Source vs. Target'!$A:$D, 3, FALSE)), VLOOKUP($A506, 'Source vs. Target'!$E:$H, 3, FALSE), VLOOKUP($A506, 'Source vs. Target'!$A:$D, 3, FALSE))</f>
        <v>1.5075540170073501E-2</v>
      </c>
      <c r="I506">
        <f>IF(ISNA(VLOOKUP($A506, 'Source vs. Target'!$I:$L, 3, FALSE)), VLOOKUP($A506, 'Source vs. Target'!$M:$P, 3, FALSE), VLOOKUP($A506, 'Source vs. Target'!$I:$L, 3, FALSE))</f>
        <v>1.3230009004473599E-2</v>
      </c>
      <c r="J506">
        <f>IF(ISNA(VLOOKUP($A506, 'Source vs. Target'!$Q:$T, 3, FALSE)), VLOOKUP($A506, 'Source vs. Target'!$U:$X, 3, FALSE), VLOOKUP($A506, 'Source vs. Target'!$Q:$T, 3, FALSE))</f>
        <v>1.48613145574927E-2</v>
      </c>
    </row>
    <row r="507" spans="1:10" x14ac:dyDescent="0.35">
      <c r="A507" s="6">
        <v>505</v>
      </c>
      <c r="B507" s="1">
        <f>VLOOKUP($A507, Parameters!$A$2:$J$1345, MATCH(B$1, Parameters!$1:$1, 0), FALSE)</f>
        <v>2000</v>
      </c>
      <c r="C507" s="1">
        <f>VLOOKUP($A507, Parameters!$A$2:$J$1345, MATCH(C$1, Parameters!$1:$1, 0), FALSE)</f>
        <v>1236.4000000000001</v>
      </c>
      <c r="D507" s="1">
        <f>VLOOKUP($A507, Parameters!$A$2:$J$1345, MATCH(D$1, Parameters!$1:$1, 0), FALSE)</f>
        <v>105</v>
      </c>
      <c r="E507" s="1">
        <f>VLOOKUP($A507, Parameters!$A$2:$J$1345, MATCH(E$1, Parameters!$1:$1, 0), FALSE)</f>
        <v>2.8724500000000002</v>
      </c>
      <c r="F507" s="1">
        <f>VLOOKUP($A507, Parameters!$A$2:$J$1345, MATCH(F$1, Parameters!$1:$1, 0), FALSE)</f>
        <v>3.4313600000000002</v>
      </c>
      <c r="G507" s="1">
        <f>VLOOKUP($A507, Parameters!$A$2:$J$1345, MATCH(G$1, Parameters!$1:$1, 0), FALSE)</f>
        <v>1.7707272382145725</v>
      </c>
      <c r="H507">
        <f>IF(ISNA(VLOOKUP($A507, 'Source vs. Target'!$A:$D, 3, FALSE)), VLOOKUP($A507, 'Source vs. Target'!$E:$H, 3, FALSE), VLOOKUP($A507, 'Source vs. Target'!$A:$D, 3, FALSE))</f>
        <v>1.83497257530689E-2</v>
      </c>
      <c r="I507">
        <f>IF(ISNA(VLOOKUP($A507, 'Source vs. Target'!$I:$L, 3, FALSE)), VLOOKUP($A507, 'Source vs. Target'!$M:$P, 3, FALSE), VLOOKUP($A507, 'Source vs. Target'!$I:$L, 3, FALSE))</f>
        <v>1.9507929682731601E-2</v>
      </c>
      <c r="J507">
        <f>IF(ISNA(VLOOKUP($A507, 'Source vs. Target'!$Q:$T, 3, FALSE)), VLOOKUP($A507, 'Source vs. Target'!$U:$X, 3, FALSE), VLOOKUP($A507, 'Source vs. Target'!$Q:$T, 3, FALSE))</f>
        <v>1.9366890192031801E-2</v>
      </c>
    </row>
    <row r="508" spans="1:10" x14ac:dyDescent="0.35">
      <c r="A508" s="41">
        <v>506</v>
      </c>
      <c r="B508" s="42">
        <f>VLOOKUP($A508, Parameters!$A$2:$J$1345, MATCH(B$1, Parameters!$1:$1, 0), FALSE)</f>
        <v>2000</v>
      </c>
      <c r="C508" s="42">
        <f>VLOOKUP($A508, Parameters!$A$2:$J$1345, MATCH(C$1, Parameters!$1:$1, 0), FALSE)</f>
        <v>2472.6999999999998</v>
      </c>
      <c r="D508" s="42">
        <f>VLOOKUP($A508, Parameters!$A$2:$J$1345, MATCH(D$1, Parameters!$1:$1, 0), FALSE)</f>
        <v>105</v>
      </c>
      <c r="E508" s="42">
        <f>VLOOKUP($A508, Parameters!$A$2:$J$1345, MATCH(E$1, Parameters!$1:$1, 0), FALSE)</f>
        <v>2.8724500000000002</v>
      </c>
      <c r="F508" s="42">
        <f>VLOOKUP($A508, Parameters!$A$2:$J$1345, MATCH(F$1, Parameters!$1:$1, 0), FALSE)</f>
        <v>3.4313600000000002</v>
      </c>
      <c r="G508" s="42">
        <f>VLOOKUP($A508, Parameters!$A$2:$J$1345, MATCH(G$1, Parameters!$1:$1, 0), FALSE)</f>
        <v>1.7707272382145725</v>
      </c>
      <c r="H508">
        <f>IF(ISNA(VLOOKUP($A508, 'Source vs. Target'!$A:$D, 3, FALSE)), VLOOKUP($A508, 'Source vs. Target'!$E:$H, 3, FALSE), VLOOKUP($A508, 'Source vs. Target'!$A:$D, 3, FALSE))</f>
        <v>2.59268693625926E-2</v>
      </c>
      <c r="I508">
        <f>IF(ISNA(VLOOKUP($A508, 'Source vs. Target'!$I:$L, 3, FALSE)), VLOOKUP($A508, 'Source vs. Target'!$M:$P, 3, FALSE), VLOOKUP($A508, 'Source vs. Target'!$I:$L, 3, FALSE))</f>
        <v>2.6618910953402498E-2</v>
      </c>
      <c r="J508">
        <f>IF(ISNA(VLOOKUP($A508, 'Source vs. Target'!$Q:$T, 3, FALSE)), VLOOKUP($A508, 'Source vs. Target'!$U:$X, 3, FALSE), VLOOKUP($A508, 'Source vs. Target'!$Q:$T, 3, FALSE))</f>
        <v>3.02965994924306E-2</v>
      </c>
    </row>
    <row r="509" spans="1:10" x14ac:dyDescent="0.35">
      <c r="A509" s="6">
        <v>507</v>
      </c>
      <c r="B509" s="1">
        <f>VLOOKUP($A509, Parameters!$A$2:$J$1345, MATCH(B$1, Parameters!$1:$1, 0), FALSE)</f>
        <v>2000</v>
      </c>
      <c r="C509" s="1">
        <f>VLOOKUP($A509, Parameters!$A$2:$J$1345, MATCH(C$1, Parameters!$1:$1, 0), FALSE)</f>
        <v>3709.1</v>
      </c>
      <c r="D509" s="1">
        <f>VLOOKUP($A509, Parameters!$A$2:$J$1345, MATCH(D$1, Parameters!$1:$1, 0), FALSE)</f>
        <v>105</v>
      </c>
      <c r="E509" s="1">
        <f>VLOOKUP($A509, Parameters!$A$2:$J$1345, MATCH(E$1, Parameters!$1:$1, 0), FALSE)</f>
        <v>2.8724500000000002</v>
      </c>
      <c r="F509" s="1">
        <f>VLOOKUP($A509, Parameters!$A$2:$J$1345, MATCH(F$1, Parameters!$1:$1, 0), FALSE)</f>
        <v>3.4313600000000002</v>
      </c>
      <c r="G509" s="1">
        <f>VLOOKUP($A509, Parameters!$A$2:$J$1345, MATCH(G$1, Parameters!$1:$1, 0), FALSE)</f>
        <v>1.7707272382145725</v>
      </c>
      <c r="H509">
        <f>IF(ISNA(VLOOKUP($A509, 'Source vs. Target'!$A:$D, 3, FALSE)), VLOOKUP($A509, 'Source vs. Target'!$E:$H, 3, FALSE), VLOOKUP($A509, 'Source vs. Target'!$A:$D, 3, FALSE))</f>
        <v>2.8262309730052899E-2</v>
      </c>
      <c r="I509">
        <f>IF(ISNA(VLOOKUP($A509, 'Source vs. Target'!$I:$L, 3, FALSE)), VLOOKUP($A509, 'Source vs. Target'!$M:$P, 3, FALSE), VLOOKUP($A509, 'Source vs. Target'!$I:$L, 3, FALSE))</f>
        <v>2.72426009178161E-2</v>
      </c>
      <c r="J509">
        <f>IF(ISNA(VLOOKUP($A509, 'Source vs. Target'!$Q:$T, 3, FALSE)), VLOOKUP($A509, 'Source vs. Target'!$U:$X, 3, FALSE), VLOOKUP($A509, 'Source vs. Target'!$Q:$T, 3, FALSE))</f>
        <v>3.66451293230056E-2</v>
      </c>
    </row>
    <row r="510" spans="1:10" x14ac:dyDescent="0.35">
      <c r="A510" s="6">
        <v>508</v>
      </c>
      <c r="B510" s="1">
        <f>VLOOKUP($A510, Parameters!$A$2:$J$1345, MATCH(B$1, Parameters!$1:$1, 0), FALSE)</f>
        <v>1000</v>
      </c>
      <c r="C510" s="1">
        <f>VLOOKUP($A510, Parameters!$A$2:$J$1345, MATCH(C$1, Parameters!$1:$1, 0), FALSE)</f>
        <v>176.62</v>
      </c>
      <c r="D510" s="1">
        <f>VLOOKUP($A510, Parameters!$A$2:$J$1345, MATCH(D$1, Parameters!$1:$1, 0), FALSE)</f>
        <v>105</v>
      </c>
      <c r="E510" s="1">
        <f>VLOOKUP($A510, Parameters!$A$2:$J$1345, MATCH(E$1, Parameters!$1:$1, 0), FALSE)</f>
        <v>1.1664300000000001</v>
      </c>
      <c r="F510" s="1">
        <f>VLOOKUP($A510, Parameters!$A$2:$J$1345, MATCH(F$1, Parameters!$1:$1, 0), FALSE)</f>
        <v>4.3586</v>
      </c>
      <c r="G510" s="1">
        <f>VLOOKUP($A510, Parameters!$A$2:$J$1345, MATCH(G$1, Parameters!$1:$1, 0), FALSE)</f>
        <v>6.2871663034463054</v>
      </c>
      <c r="H510">
        <f>IF(ISNA(VLOOKUP($A510, 'Source vs. Target'!$A:$D, 3, FALSE)), VLOOKUP($A510, 'Source vs. Target'!$E:$H, 3, FALSE), VLOOKUP($A510, 'Source vs. Target'!$A:$D, 3, FALSE))</f>
        <v>2.9013706371188101E-2</v>
      </c>
      <c r="I510">
        <f>IF(ISNA(VLOOKUP($A510, 'Source vs. Target'!$I:$L, 3, FALSE)), VLOOKUP($A510, 'Source vs. Target'!$M:$P, 3, FALSE), VLOOKUP($A510, 'Source vs. Target'!$I:$L, 3, FALSE))</f>
        <v>2.84623429179191E-2</v>
      </c>
      <c r="J510">
        <f>IF(ISNA(VLOOKUP($A510, 'Source vs. Target'!$Q:$T, 3, FALSE)), VLOOKUP($A510, 'Source vs. Target'!$U:$X, 3, FALSE), VLOOKUP($A510, 'Source vs. Target'!$Q:$T, 3, FALSE))</f>
        <v>3.4064512699842397E-2</v>
      </c>
    </row>
    <row r="511" spans="1:10" x14ac:dyDescent="0.35">
      <c r="A511" s="6">
        <v>509</v>
      </c>
      <c r="B511" s="1">
        <f>VLOOKUP($A511, Parameters!$A$2:$J$1345, MATCH(B$1, Parameters!$1:$1, 0), FALSE)</f>
        <v>1000</v>
      </c>
      <c r="C511" s="1">
        <f>VLOOKUP($A511, Parameters!$A$2:$J$1345, MATCH(C$1, Parameters!$1:$1, 0), FALSE)</f>
        <v>1413</v>
      </c>
      <c r="D511" s="1">
        <f>VLOOKUP($A511, Parameters!$A$2:$J$1345, MATCH(D$1, Parameters!$1:$1, 0), FALSE)</f>
        <v>105</v>
      </c>
      <c r="E511" s="1">
        <f>VLOOKUP($A511, Parameters!$A$2:$J$1345, MATCH(E$1, Parameters!$1:$1, 0), FALSE)</f>
        <v>1.1664300000000001</v>
      </c>
      <c r="F511" s="1">
        <f>VLOOKUP($A511, Parameters!$A$2:$J$1345, MATCH(F$1, Parameters!$1:$1, 0), FALSE)</f>
        <v>4.3586</v>
      </c>
      <c r="G511" s="1">
        <f>VLOOKUP($A511, Parameters!$A$2:$J$1345, MATCH(G$1, Parameters!$1:$1, 0), FALSE)</f>
        <v>6.2871663034463054</v>
      </c>
      <c r="H511">
        <f>IF(ISNA(VLOOKUP($A511, 'Source vs. Target'!$A:$D, 3, FALSE)), VLOOKUP($A511, 'Source vs. Target'!$E:$H, 3, FALSE), VLOOKUP($A511, 'Source vs. Target'!$A:$D, 3, FALSE))</f>
        <v>2.11224816739559E-2</v>
      </c>
      <c r="I511">
        <f>IF(ISNA(VLOOKUP($A511, 'Source vs. Target'!$I:$L, 3, FALSE)), VLOOKUP($A511, 'Source vs. Target'!$M:$P, 3, FALSE), VLOOKUP($A511, 'Source vs. Target'!$I:$L, 3, FALSE))</f>
        <v>2.6880407705903001E-2</v>
      </c>
      <c r="J511">
        <f>IF(ISNA(VLOOKUP($A511, 'Source vs. Target'!$Q:$T, 3, FALSE)), VLOOKUP($A511, 'Source vs. Target'!$U:$X, 3, FALSE), VLOOKUP($A511, 'Source vs. Target'!$Q:$T, 3, FALSE))</f>
        <v>2.71100606769323E-2</v>
      </c>
    </row>
    <row r="512" spans="1:10" x14ac:dyDescent="0.35">
      <c r="A512" s="6">
        <v>510</v>
      </c>
      <c r="B512" s="1">
        <f>VLOOKUP($A512, Parameters!$A$2:$J$1345, MATCH(B$1, Parameters!$1:$1, 0), FALSE)</f>
        <v>1000</v>
      </c>
      <c r="C512" s="1">
        <f>VLOOKUP($A512, Parameters!$A$2:$J$1345, MATCH(C$1, Parameters!$1:$1, 0), FALSE)</f>
        <v>2649.4</v>
      </c>
      <c r="D512" s="1">
        <f>VLOOKUP($A512, Parameters!$A$2:$J$1345, MATCH(D$1, Parameters!$1:$1, 0), FALSE)</f>
        <v>105</v>
      </c>
      <c r="E512" s="1">
        <f>VLOOKUP($A512, Parameters!$A$2:$J$1345, MATCH(E$1, Parameters!$1:$1, 0), FALSE)</f>
        <v>1.1664300000000001</v>
      </c>
      <c r="F512" s="1">
        <f>VLOOKUP($A512, Parameters!$A$2:$J$1345, MATCH(F$1, Parameters!$1:$1, 0), FALSE)</f>
        <v>4.3586</v>
      </c>
      <c r="G512" s="1">
        <f>VLOOKUP($A512, Parameters!$A$2:$J$1345, MATCH(G$1, Parameters!$1:$1, 0), FALSE)</f>
        <v>6.2871663034463054</v>
      </c>
      <c r="H512">
        <f>IF(ISNA(VLOOKUP($A512, 'Source vs. Target'!$A:$D, 3, FALSE)), VLOOKUP($A512, 'Source vs. Target'!$E:$H, 3, FALSE), VLOOKUP($A512, 'Source vs. Target'!$A:$D, 3, FALSE))</f>
        <v>3.3469974994659403E-2</v>
      </c>
      <c r="I512">
        <f>IF(ISNA(VLOOKUP($A512, 'Source vs. Target'!$I:$L, 3, FALSE)), VLOOKUP($A512, 'Source vs. Target'!$M:$P, 3, FALSE), VLOOKUP($A512, 'Source vs. Target'!$I:$L, 3, FALSE))</f>
        <v>2.4633921682834601E-2</v>
      </c>
      <c r="J512">
        <f>IF(ISNA(VLOOKUP($A512, 'Source vs. Target'!$Q:$T, 3, FALSE)), VLOOKUP($A512, 'Source vs. Target'!$U:$X, 3, FALSE), VLOOKUP($A512, 'Source vs. Target'!$Q:$T, 3, FALSE))</f>
        <v>2.56772879511117E-2</v>
      </c>
    </row>
    <row r="513" spans="1:10" x14ac:dyDescent="0.35">
      <c r="A513" s="6">
        <v>511</v>
      </c>
      <c r="B513" s="1">
        <f>VLOOKUP($A513, Parameters!$A$2:$J$1345, MATCH(B$1, Parameters!$1:$1, 0), FALSE)</f>
        <v>1000</v>
      </c>
      <c r="C513" s="1">
        <f>VLOOKUP($A513, Parameters!$A$2:$J$1345, MATCH(C$1, Parameters!$1:$1, 0), FALSE)</f>
        <v>3885.7</v>
      </c>
      <c r="D513" s="1">
        <f>VLOOKUP($A513, Parameters!$A$2:$J$1345, MATCH(D$1, Parameters!$1:$1, 0), FALSE)</f>
        <v>105</v>
      </c>
      <c r="E513" s="1">
        <f>VLOOKUP($A513, Parameters!$A$2:$J$1345, MATCH(E$1, Parameters!$1:$1, 0), FALSE)</f>
        <v>1.1664300000000001</v>
      </c>
      <c r="F513" s="1">
        <f>VLOOKUP($A513, Parameters!$A$2:$J$1345, MATCH(F$1, Parameters!$1:$1, 0), FALSE)</f>
        <v>4.3586</v>
      </c>
      <c r="G513" s="1">
        <f>VLOOKUP($A513, Parameters!$A$2:$J$1345, MATCH(G$1, Parameters!$1:$1, 0), FALSE)</f>
        <v>6.2871663034463054</v>
      </c>
      <c r="H513">
        <f>IF(ISNA(VLOOKUP($A513, 'Source vs. Target'!$A:$D, 3, FALSE)), VLOOKUP($A513, 'Source vs. Target'!$E:$H, 3, FALSE), VLOOKUP($A513, 'Source vs. Target'!$A:$D, 3, FALSE))</f>
        <v>3.75505685806274E-2</v>
      </c>
      <c r="I513">
        <f>IF(ISNA(VLOOKUP($A513, 'Source vs. Target'!$I:$L, 3, FALSE)), VLOOKUP($A513, 'Source vs. Target'!$M:$P, 3, FALSE), VLOOKUP($A513, 'Source vs. Target'!$I:$L, 3, FALSE))</f>
        <v>4.0076073259115198E-2</v>
      </c>
      <c r="J513">
        <f>IF(ISNA(VLOOKUP($A513, 'Source vs. Target'!$Q:$T, 3, FALSE)), VLOOKUP($A513, 'Source vs. Target'!$U:$X, 3, FALSE), VLOOKUP($A513, 'Source vs. Target'!$Q:$T, 3, FALSE))</f>
        <v>4.4393785297870601E-2</v>
      </c>
    </row>
    <row r="514" spans="1:10" x14ac:dyDescent="0.35">
      <c r="A514" s="6">
        <v>512</v>
      </c>
      <c r="B514" s="1">
        <f>VLOOKUP($A514, Parameters!$A$2:$J$1345, MATCH(B$1, Parameters!$1:$1, 0), FALSE)</f>
        <v>2000</v>
      </c>
      <c r="C514" s="1">
        <f>VLOOKUP($A514, Parameters!$A$2:$J$1345, MATCH(C$1, Parameters!$1:$1, 0), FALSE)</f>
        <v>353.25</v>
      </c>
      <c r="D514" s="1">
        <f>VLOOKUP($A514, Parameters!$A$2:$J$1345, MATCH(D$1, Parameters!$1:$1, 0), FALSE)</f>
        <v>105</v>
      </c>
      <c r="E514" s="1">
        <f>VLOOKUP($A514, Parameters!$A$2:$J$1345, MATCH(E$1, Parameters!$1:$1, 0), FALSE)</f>
        <v>1.3821699999999999</v>
      </c>
      <c r="F514" s="1">
        <f>VLOOKUP($A514, Parameters!$A$2:$J$1345, MATCH(F$1, Parameters!$1:$1, 0), FALSE)</f>
        <v>5.7697900000000004</v>
      </c>
      <c r="G514" s="1">
        <f>VLOOKUP($A514, Parameters!$A$2:$J$1345, MATCH(G$1, Parameters!$1:$1, 0), FALSE)</f>
        <v>-1.1572432381292739</v>
      </c>
      <c r="H514">
        <f>IF(ISNA(VLOOKUP($A514, 'Source vs. Target'!$A:$D, 3, FALSE)), VLOOKUP($A514, 'Source vs. Target'!$E:$H, 3, FALSE), VLOOKUP($A514, 'Source vs. Target'!$A:$D, 3, FALSE))</f>
        <v>2.0964525640010799E-2</v>
      </c>
      <c r="I514">
        <f>IF(ISNA(VLOOKUP($A514, 'Source vs. Target'!$I:$L, 3, FALSE)), VLOOKUP($A514, 'Source vs. Target'!$M:$P, 3, FALSE), VLOOKUP($A514, 'Source vs. Target'!$I:$L, 3, FALSE))</f>
        <v>2.17663031071424E-2</v>
      </c>
      <c r="J514">
        <f>IF(ISNA(VLOOKUP($A514, 'Source vs. Target'!$Q:$T, 3, FALSE)), VLOOKUP($A514, 'Source vs. Target'!$U:$X, 3, FALSE), VLOOKUP($A514, 'Source vs. Target'!$Q:$T, 3, FALSE))</f>
        <v>2.3256471380591299E-2</v>
      </c>
    </row>
    <row r="515" spans="1:10" x14ac:dyDescent="0.35">
      <c r="A515" s="6">
        <v>513</v>
      </c>
      <c r="B515" s="1">
        <f>VLOOKUP($A515, Parameters!$A$2:$J$1345, MATCH(B$1, Parameters!$1:$1, 0), FALSE)</f>
        <v>2000</v>
      </c>
      <c r="C515" s="1">
        <f>VLOOKUP($A515, Parameters!$A$2:$J$1345, MATCH(C$1, Parameters!$1:$1, 0), FALSE)</f>
        <v>1589.6</v>
      </c>
      <c r="D515" s="1">
        <f>VLOOKUP($A515, Parameters!$A$2:$J$1345, MATCH(D$1, Parameters!$1:$1, 0), FALSE)</f>
        <v>105</v>
      </c>
      <c r="E515" s="1">
        <f>VLOOKUP($A515, Parameters!$A$2:$J$1345, MATCH(E$1, Parameters!$1:$1, 0), FALSE)</f>
        <v>1.3821699999999999</v>
      </c>
      <c r="F515" s="1">
        <f>VLOOKUP($A515, Parameters!$A$2:$J$1345, MATCH(F$1, Parameters!$1:$1, 0), FALSE)</f>
        <v>5.7697900000000004</v>
      </c>
      <c r="G515" s="1">
        <f>VLOOKUP($A515, Parameters!$A$2:$J$1345, MATCH(G$1, Parameters!$1:$1, 0), FALSE)</f>
        <v>-1.1572432381292739</v>
      </c>
      <c r="H515">
        <f>IF(ISNA(VLOOKUP($A515, 'Source vs. Target'!$A:$D, 3, FALSE)), VLOOKUP($A515, 'Source vs. Target'!$E:$H, 3, FALSE), VLOOKUP($A515, 'Source vs. Target'!$A:$D, 3, FALSE))</f>
        <v>2.2454909980296998E-2</v>
      </c>
      <c r="I515">
        <f>IF(ISNA(VLOOKUP($A515, 'Source vs. Target'!$I:$L, 3, FALSE)), VLOOKUP($A515, 'Source vs. Target'!$M:$P, 3, FALSE), VLOOKUP($A515, 'Source vs. Target'!$I:$L, 3, FALSE))</f>
        <v>2.25298274308443E-2</v>
      </c>
      <c r="J515">
        <f>IF(ISNA(VLOOKUP($A515, 'Source vs. Target'!$Q:$T, 3, FALSE)), VLOOKUP($A515, 'Source vs. Target'!$U:$X, 3, FALSE), VLOOKUP($A515, 'Source vs. Target'!$Q:$T, 3, FALSE))</f>
        <v>2.0431187003850899E-2</v>
      </c>
    </row>
    <row r="516" spans="1:10" x14ac:dyDescent="0.35">
      <c r="A516" s="6">
        <v>514</v>
      </c>
      <c r="B516" s="1">
        <f>VLOOKUP($A516, Parameters!$A$2:$J$1345, MATCH(B$1, Parameters!$1:$1, 0), FALSE)</f>
        <v>2000</v>
      </c>
      <c r="C516" s="1">
        <f>VLOOKUP($A516, Parameters!$A$2:$J$1345, MATCH(C$1, Parameters!$1:$1, 0), FALSE)</f>
        <v>2826</v>
      </c>
      <c r="D516" s="1">
        <f>VLOOKUP($A516, Parameters!$A$2:$J$1345, MATCH(D$1, Parameters!$1:$1, 0), FALSE)</f>
        <v>105</v>
      </c>
      <c r="E516" s="1">
        <f>VLOOKUP($A516, Parameters!$A$2:$J$1345, MATCH(E$1, Parameters!$1:$1, 0), FALSE)</f>
        <v>1.3821699999999999</v>
      </c>
      <c r="F516" s="1">
        <f>VLOOKUP($A516, Parameters!$A$2:$J$1345, MATCH(F$1, Parameters!$1:$1, 0), FALSE)</f>
        <v>5.7697900000000004</v>
      </c>
      <c r="G516" s="1">
        <f>VLOOKUP($A516, Parameters!$A$2:$J$1345, MATCH(G$1, Parameters!$1:$1, 0), FALSE)</f>
        <v>-1.1572432381292739</v>
      </c>
      <c r="H516">
        <f>IF(ISNA(VLOOKUP($A516, 'Source vs. Target'!$A:$D, 3, FALSE)), VLOOKUP($A516, 'Source vs. Target'!$E:$H, 3, FALSE), VLOOKUP($A516, 'Source vs. Target'!$A:$D, 3, FALSE))</f>
        <v>3.3164683729410102E-2</v>
      </c>
      <c r="I516">
        <f>IF(ISNA(VLOOKUP($A516, 'Source vs. Target'!$I:$L, 3, FALSE)), VLOOKUP($A516, 'Source vs. Target'!$M:$P, 3, FALSE), VLOOKUP($A516, 'Source vs. Target'!$I:$L, 3, FALSE))</f>
        <v>3.29628437757492E-2</v>
      </c>
      <c r="J516">
        <f>IF(ISNA(VLOOKUP($A516, 'Source vs. Target'!$Q:$T, 3, FALSE)), VLOOKUP($A516, 'Source vs. Target'!$U:$X, 3, FALSE), VLOOKUP($A516, 'Source vs. Target'!$Q:$T, 3, FALSE))</f>
        <v>2.9106883332133199E-2</v>
      </c>
    </row>
    <row r="517" spans="1:10" x14ac:dyDescent="0.35">
      <c r="A517" s="6">
        <v>515</v>
      </c>
      <c r="B517" s="1">
        <f>VLOOKUP($A517, Parameters!$A$2:$J$1345, MATCH(B$1, Parameters!$1:$1, 0), FALSE)</f>
        <v>2000</v>
      </c>
      <c r="C517" s="1">
        <f>VLOOKUP($A517, Parameters!$A$2:$J$1345, MATCH(C$1, Parameters!$1:$1, 0), FALSE)</f>
        <v>4062.4</v>
      </c>
      <c r="D517" s="1">
        <f>VLOOKUP($A517, Parameters!$A$2:$J$1345, MATCH(D$1, Parameters!$1:$1, 0), FALSE)</f>
        <v>105</v>
      </c>
      <c r="E517" s="1">
        <f>VLOOKUP($A517, Parameters!$A$2:$J$1345, MATCH(E$1, Parameters!$1:$1, 0), FALSE)</f>
        <v>1.3821699999999999</v>
      </c>
      <c r="F517" s="1">
        <f>VLOOKUP($A517, Parameters!$A$2:$J$1345, MATCH(F$1, Parameters!$1:$1, 0), FALSE)</f>
        <v>5.7697900000000004</v>
      </c>
      <c r="G517" s="1">
        <f>VLOOKUP($A517, Parameters!$A$2:$J$1345, MATCH(G$1, Parameters!$1:$1, 0), FALSE)</f>
        <v>-1.1572432381292739</v>
      </c>
      <c r="H517">
        <f>IF(ISNA(VLOOKUP($A517, 'Source vs. Target'!$A:$D, 3, FALSE)), VLOOKUP($A517, 'Source vs. Target'!$E:$H, 3, FALSE), VLOOKUP($A517, 'Source vs. Target'!$A:$D, 3, FALSE))</f>
        <v>2.76347175240516E-2</v>
      </c>
      <c r="I517">
        <f>IF(ISNA(VLOOKUP($A517, 'Source vs. Target'!$I:$L, 3, FALSE)), VLOOKUP($A517, 'Source vs. Target'!$M:$P, 3, FALSE), VLOOKUP($A517, 'Source vs. Target'!$I:$L, 3, FALSE))</f>
        <v>2.6170099154114699E-2</v>
      </c>
      <c r="J517">
        <f>IF(ISNA(VLOOKUP($A517, 'Source vs. Target'!$Q:$T, 3, FALSE)), VLOOKUP($A517, 'Source vs. Target'!$U:$X, 3, FALSE), VLOOKUP($A517, 'Source vs. Target'!$Q:$T, 3, FALSE))</f>
        <v>2.3262439295649501E-2</v>
      </c>
    </row>
    <row r="518" spans="1:10" x14ac:dyDescent="0.35">
      <c r="A518" s="6">
        <v>516</v>
      </c>
      <c r="B518" s="1">
        <f>VLOOKUP($A518, Parameters!$A$2:$J$1345, MATCH(B$1, Parameters!$1:$1, 0), FALSE)</f>
        <v>500</v>
      </c>
      <c r="C518" s="1">
        <f>VLOOKUP($A518, Parameters!$A$2:$J$1345, MATCH(C$1, Parameters!$1:$1, 0), FALSE)</f>
        <v>529.87</v>
      </c>
      <c r="D518" s="1">
        <f>VLOOKUP($A518, Parameters!$A$2:$J$1345, MATCH(D$1, Parameters!$1:$1, 0), FALSE)</f>
        <v>105</v>
      </c>
      <c r="E518" s="1">
        <f>VLOOKUP($A518, Parameters!$A$2:$J$1345, MATCH(E$1, Parameters!$1:$1, 0), FALSE)</f>
        <v>5.7448100000000002</v>
      </c>
      <c r="F518" s="1">
        <f>VLOOKUP($A518, Parameters!$A$2:$J$1345, MATCH(F$1, Parameters!$1:$1, 0), FALSE)</f>
        <v>3.30566</v>
      </c>
      <c r="G518" s="1">
        <f>VLOOKUP($A518, Parameters!$A$2:$J$1345, MATCH(G$1, Parameters!$1:$1, 0), FALSE)</f>
        <v>1.5147875405694964</v>
      </c>
      <c r="H518">
        <f>IF(ISNA(VLOOKUP($A518, 'Source vs. Target'!$A:$D, 3, FALSE)), VLOOKUP($A518, 'Source vs. Target'!$E:$H, 3, FALSE), VLOOKUP($A518, 'Source vs. Target'!$A:$D, 3, FALSE))</f>
        <v>7.0309311151504503E-2</v>
      </c>
      <c r="I518">
        <f>IF(ISNA(VLOOKUP($A518, 'Source vs. Target'!$I:$L, 3, FALSE)), VLOOKUP($A518, 'Source vs. Target'!$M:$P, 3, FALSE), VLOOKUP($A518, 'Source vs. Target'!$I:$L, 3, FALSE))</f>
        <v>6.3803397119045202E-2</v>
      </c>
      <c r="J518">
        <f>IF(ISNA(VLOOKUP($A518, 'Source vs. Target'!$Q:$T, 3, FALSE)), VLOOKUP($A518, 'Source vs. Target'!$U:$X, 3, FALSE), VLOOKUP($A518, 'Source vs. Target'!$Q:$T, 3, FALSE))</f>
        <v>7.6429642736911704E-2</v>
      </c>
    </row>
    <row r="519" spans="1:10" x14ac:dyDescent="0.35">
      <c r="A519" s="6">
        <v>517</v>
      </c>
      <c r="B519" s="1">
        <f>VLOOKUP($A519, Parameters!$A$2:$J$1345, MATCH(B$1, Parameters!$1:$1, 0), FALSE)</f>
        <v>500</v>
      </c>
      <c r="C519" s="1">
        <f>VLOOKUP($A519, Parameters!$A$2:$J$1345, MATCH(C$1, Parameters!$1:$1, 0), FALSE)</f>
        <v>1766.2</v>
      </c>
      <c r="D519" s="1">
        <f>VLOOKUP($A519, Parameters!$A$2:$J$1345, MATCH(D$1, Parameters!$1:$1, 0), FALSE)</f>
        <v>105</v>
      </c>
      <c r="E519" s="1">
        <f>VLOOKUP($A519, Parameters!$A$2:$J$1345, MATCH(E$1, Parameters!$1:$1, 0), FALSE)</f>
        <v>5.7448100000000002</v>
      </c>
      <c r="F519" s="1">
        <f>VLOOKUP($A519, Parameters!$A$2:$J$1345, MATCH(F$1, Parameters!$1:$1, 0), FALSE)</f>
        <v>3.30566</v>
      </c>
      <c r="G519" s="1">
        <f>VLOOKUP($A519, Parameters!$A$2:$J$1345, MATCH(G$1, Parameters!$1:$1, 0), FALSE)</f>
        <v>1.5147875405694964</v>
      </c>
      <c r="H519">
        <f>IF(ISNA(VLOOKUP($A519, 'Source vs. Target'!$A:$D, 3, FALSE)), VLOOKUP($A519, 'Source vs. Target'!$E:$H, 3, FALSE), VLOOKUP($A519, 'Source vs. Target'!$A:$D, 3, FALSE))</f>
        <v>3.4140221774577997E-2</v>
      </c>
      <c r="I519">
        <f>IF(ISNA(VLOOKUP($A519, 'Source vs. Target'!$I:$L, 3, FALSE)), VLOOKUP($A519, 'Source vs. Target'!$M:$P, 3, FALSE), VLOOKUP($A519, 'Source vs. Target'!$I:$L, 3, FALSE))</f>
        <v>3.3224098384380299E-2</v>
      </c>
      <c r="J519">
        <f>IF(ISNA(VLOOKUP($A519, 'Source vs. Target'!$Q:$T, 3, FALSE)), VLOOKUP($A519, 'Source vs. Target'!$U:$X, 3, FALSE), VLOOKUP($A519, 'Source vs. Target'!$Q:$T, 3, FALSE))</f>
        <v>3.3260740339755998E-2</v>
      </c>
    </row>
    <row r="520" spans="1:10" x14ac:dyDescent="0.35">
      <c r="A520" s="6">
        <v>518</v>
      </c>
      <c r="B520" s="1">
        <f>VLOOKUP($A520, Parameters!$A$2:$J$1345, MATCH(B$1, Parameters!$1:$1, 0), FALSE)</f>
        <v>500</v>
      </c>
      <c r="C520" s="1">
        <f>VLOOKUP($A520, Parameters!$A$2:$J$1345, MATCH(C$1, Parameters!$1:$1, 0), FALSE)</f>
        <v>3002.6</v>
      </c>
      <c r="D520" s="1">
        <f>VLOOKUP($A520, Parameters!$A$2:$J$1345, MATCH(D$1, Parameters!$1:$1, 0), FALSE)</f>
        <v>105</v>
      </c>
      <c r="E520" s="1">
        <f>VLOOKUP($A520, Parameters!$A$2:$J$1345, MATCH(E$1, Parameters!$1:$1, 0), FALSE)</f>
        <v>5.7448100000000002</v>
      </c>
      <c r="F520" s="1">
        <f>VLOOKUP($A520, Parameters!$A$2:$J$1345, MATCH(F$1, Parameters!$1:$1, 0), FALSE)</f>
        <v>3.30566</v>
      </c>
      <c r="G520" s="1">
        <f>VLOOKUP($A520, Parameters!$A$2:$J$1345, MATCH(G$1, Parameters!$1:$1, 0), FALSE)</f>
        <v>1.5147875405694964</v>
      </c>
      <c r="H520">
        <f>IF(ISNA(VLOOKUP($A520, 'Source vs. Target'!$A:$D, 3, FALSE)), VLOOKUP($A520, 'Source vs. Target'!$E:$H, 3, FALSE), VLOOKUP($A520, 'Source vs. Target'!$A:$D, 3, FALSE))</f>
        <v>4.2843822389841003E-2</v>
      </c>
      <c r="I520">
        <f>IF(ISNA(VLOOKUP($A520, 'Source vs. Target'!$I:$L, 3, FALSE)), VLOOKUP($A520, 'Source vs. Target'!$M:$P, 3, FALSE), VLOOKUP($A520, 'Source vs. Target'!$I:$L, 3, FALSE))</f>
        <v>4.7868844121694502E-2</v>
      </c>
      <c r="J520">
        <f>IF(ISNA(VLOOKUP($A520, 'Source vs. Target'!$Q:$T, 3, FALSE)), VLOOKUP($A520, 'Source vs. Target'!$U:$X, 3, FALSE), VLOOKUP($A520, 'Source vs. Target'!$Q:$T, 3, FALSE))</f>
        <v>5.2184253931045498E-2</v>
      </c>
    </row>
    <row r="521" spans="1:10" x14ac:dyDescent="0.35">
      <c r="A521" s="6">
        <v>519</v>
      </c>
      <c r="B521" s="1">
        <f>VLOOKUP($A521, Parameters!$A$2:$J$1345, MATCH(B$1, Parameters!$1:$1, 0), FALSE)</f>
        <v>500</v>
      </c>
      <c r="C521" s="1">
        <f>VLOOKUP($A521, Parameters!$A$2:$J$1345, MATCH(C$1, Parameters!$1:$1, 0), FALSE)</f>
        <v>4239</v>
      </c>
      <c r="D521" s="1">
        <f>VLOOKUP($A521, Parameters!$A$2:$J$1345, MATCH(D$1, Parameters!$1:$1, 0), FALSE)</f>
        <v>105</v>
      </c>
      <c r="E521" s="1">
        <f>VLOOKUP($A521, Parameters!$A$2:$J$1345, MATCH(E$1, Parameters!$1:$1, 0), FALSE)</f>
        <v>5.7448100000000002</v>
      </c>
      <c r="F521" s="1">
        <f>VLOOKUP($A521, Parameters!$A$2:$J$1345, MATCH(F$1, Parameters!$1:$1, 0), FALSE)</f>
        <v>3.30566</v>
      </c>
      <c r="G521" s="1">
        <f>VLOOKUP($A521, Parameters!$A$2:$J$1345, MATCH(G$1, Parameters!$1:$1, 0), FALSE)</f>
        <v>1.5147875405694964</v>
      </c>
      <c r="H521">
        <f>IF(ISNA(VLOOKUP($A521, 'Source vs. Target'!$A:$D, 3, FALSE)), VLOOKUP($A521, 'Source vs. Target'!$E:$H, 3, FALSE), VLOOKUP($A521, 'Source vs. Target'!$A:$D, 3, FALSE))</f>
        <v>5.0558611750602701E-2</v>
      </c>
      <c r="I521">
        <f>IF(ISNA(VLOOKUP($A521, 'Source vs. Target'!$I:$L, 3, FALSE)), VLOOKUP($A521, 'Source vs. Target'!$M:$P, 3, FALSE), VLOOKUP($A521, 'Source vs. Target'!$I:$L, 3, FALSE))</f>
        <v>5.6384574621915803E-2</v>
      </c>
      <c r="J521">
        <f>IF(ISNA(VLOOKUP($A521, 'Source vs. Target'!$Q:$T, 3, FALSE)), VLOOKUP($A521, 'Source vs. Target'!$U:$X, 3, FALSE), VLOOKUP($A521, 'Source vs. Target'!$Q:$T, 3, FALSE))</f>
        <v>6.0472641140222501E-2</v>
      </c>
    </row>
    <row r="522" spans="1:10" x14ac:dyDescent="0.35">
      <c r="A522" s="6">
        <v>520</v>
      </c>
      <c r="B522" s="1">
        <f>VLOOKUP($A522, Parameters!$A$2:$J$1345, MATCH(B$1, Parameters!$1:$1, 0), FALSE)</f>
        <v>3000</v>
      </c>
      <c r="C522" s="1">
        <f>VLOOKUP($A522, Parameters!$A$2:$J$1345, MATCH(C$1, Parameters!$1:$1, 0), FALSE)</f>
        <v>706.5</v>
      </c>
      <c r="D522" s="1">
        <f>VLOOKUP($A522, Parameters!$A$2:$J$1345, MATCH(D$1, Parameters!$1:$1, 0), FALSE)</f>
        <v>105</v>
      </c>
      <c r="E522" s="1">
        <f>VLOOKUP($A522, Parameters!$A$2:$J$1345, MATCH(E$1, Parameters!$1:$1, 0), FALSE)</f>
        <v>5.2170100000000001</v>
      </c>
      <c r="F522" s="1">
        <f>VLOOKUP($A522, Parameters!$A$2:$J$1345, MATCH(F$1, Parameters!$1:$1, 0), FALSE)</f>
        <v>5.8735200000000001</v>
      </c>
      <c r="G522" s="1">
        <f>VLOOKUP($A522, Parameters!$A$2:$J$1345, MATCH(G$1, Parameters!$1:$1, 0), FALSE)</f>
        <v>-2.1278243913107775</v>
      </c>
      <c r="H522">
        <f>IF(ISNA(VLOOKUP($A522, 'Source vs. Target'!$A:$D, 3, FALSE)), VLOOKUP($A522, 'Source vs. Target'!$E:$H, 3, FALSE), VLOOKUP($A522, 'Source vs. Target'!$A:$D, 3, FALSE))</f>
        <v>1.3036761432886099E-2</v>
      </c>
      <c r="I522">
        <f>IF(ISNA(VLOOKUP($A522, 'Source vs. Target'!$I:$L, 3, FALSE)), VLOOKUP($A522, 'Source vs. Target'!$M:$P, 3, FALSE), VLOOKUP($A522, 'Source vs. Target'!$I:$L, 3, FALSE))</f>
        <v>1.29880746826529E-2</v>
      </c>
      <c r="J522">
        <f>IF(ISNA(VLOOKUP($A522, 'Source vs. Target'!$Q:$T, 3, FALSE)), VLOOKUP($A522, 'Source vs. Target'!$U:$X, 3, FALSE), VLOOKUP($A522, 'Source vs. Target'!$Q:$T, 3, FALSE))</f>
        <v>1.3657701201736899E-2</v>
      </c>
    </row>
    <row r="523" spans="1:10" x14ac:dyDescent="0.35">
      <c r="A523" s="6">
        <v>521</v>
      </c>
      <c r="B523" s="1">
        <f>VLOOKUP($A523, Parameters!$A$2:$J$1345, MATCH(B$1, Parameters!$1:$1, 0), FALSE)</f>
        <v>3000</v>
      </c>
      <c r="C523" s="1">
        <f>VLOOKUP($A523, Parameters!$A$2:$J$1345, MATCH(C$1, Parameters!$1:$1, 0), FALSE)</f>
        <v>1942.9</v>
      </c>
      <c r="D523" s="1">
        <f>VLOOKUP($A523, Parameters!$A$2:$J$1345, MATCH(D$1, Parameters!$1:$1, 0), FALSE)</f>
        <v>105</v>
      </c>
      <c r="E523" s="1">
        <f>VLOOKUP($A523, Parameters!$A$2:$J$1345, MATCH(E$1, Parameters!$1:$1, 0), FALSE)</f>
        <v>5.2170100000000001</v>
      </c>
      <c r="F523" s="1">
        <f>VLOOKUP($A523, Parameters!$A$2:$J$1345, MATCH(F$1, Parameters!$1:$1, 0), FALSE)</f>
        <v>5.8735200000000001</v>
      </c>
      <c r="G523" s="1">
        <f>VLOOKUP($A523, Parameters!$A$2:$J$1345, MATCH(G$1, Parameters!$1:$1, 0), FALSE)</f>
        <v>-2.1278243913107775</v>
      </c>
      <c r="H523">
        <f>IF(ISNA(VLOOKUP($A523, 'Source vs. Target'!$A:$D, 3, FALSE)), VLOOKUP($A523, 'Source vs. Target'!$E:$H, 3, FALSE), VLOOKUP($A523, 'Source vs. Target'!$A:$D, 3, FALSE))</f>
        <v>2.3291939869523E-2</v>
      </c>
      <c r="I523">
        <f>IF(ISNA(VLOOKUP($A523, 'Source vs. Target'!$I:$L, 3, FALSE)), VLOOKUP($A523, 'Source vs. Target'!$M:$P, 3, FALSE), VLOOKUP($A523, 'Source vs. Target'!$I:$L, 3, FALSE))</f>
        <v>2.15086247771978E-2</v>
      </c>
      <c r="J523">
        <f>IF(ISNA(VLOOKUP($A523, 'Source vs. Target'!$Q:$T, 3, FALSE)), VLOOKUP($A523, 'Source vs. Target'!$U:$X, 3, FALSE), VLOOKUP($A523, 'Source vs. Target'!$Q:$T, 3, FALSE))</f>
        <v>2.3364260792732201E-2</v>
      </c>
    </row>
    <row r="524" spans="1:10" x14ac:dyDescent="0.35">
      <c r="A524" s="6">
        <v>522</v>
      </c>
      <c r="B524" s="1">
        <f>VLOOKUP($A524, Parameters!$A$2:$J$1345, MATCH(B$1, Parameters!$1:$1, 0), FALSE)</f>
        <v>3000</v>
      </c>
      <c r="C524" s="1">
        <f>VLOOKUP($A524, Parameters!$A$2:$J$1345, MATCH(C$1, Parameters!$1:$1, 0), FALSE)</f>
        <v>3179.2</v>
      </c>
      <c r="D524" s="1">
        <f>VLOOKUP($A524, Parameters!$A$2:$J$1345, MATCH(D$1, Parameters!$1:$1, 0), FALSE)</f>
        <v>105</v>
      </c>
      <c r="E524" s="1">
        <f>VLOOKUP($A524, Parameters!$A$2:$J$1345, MATCH(E$1, Parameters!$1:$1, 0), FALSE)</f>
        <v>5.2170100000000001</v>
      </c>
      <c r="F524" s="1">
        <f>VLOOKUP($A524, Parameters!$A$2:$J$1345, MATCH(F$1, Parameters!$1:$1, 0), FALSE)</f>
        <v>5.8735200000000001</v>
      </c>
      <c r="G524" s="1">
        <f>VLOOKUP($A524, Parameters!$A$2:$J$1345, MATCH(G$1, Parameters!$1:$1, 0), FALSE)</f>
        <v>-2.1278243913107775</v>
      </c>
      <c r="H524">
        <f>IF(ISNA(VLOOKUP($A524, 'Source vs. Target'!$A:$D, 3, FALSE)), VLOOKUP($A524, 'Source vs. Target'!$E:$H, 3, FALSE), VLOOKUP($A524, 'Source vs. Target'!$A:$D, 3, FALSE))</f>
        <v>2.77096927165985E-2</v>
      </c>
      <c r="I524">
        <f>IF(ISNA(VLOOKUP($A524, 'Source vs. Target'!$I:$L, 3, FALSE)), VLOOKUP($A524, 'Source vs. Target'!$M:$P, 3, FALSE), VLOOKUP($A524, 'Source vs. Target'!$I:$L, 3, FALSE))</f>
        <v>2.32926663011312E-2</v>
      </c>
      <c r="J524">
        <f>IF(ISNA(VLOOKUP($A524, 'Source vs. Target'!$Q:$T, 3, FALSE)), VLOOKUP($A524, 'Source vs. Target'!$U:$X, 3, FALSE), VLOOKUP($A524, 'Source vs. Target'!$Q:$T, 3, FALSE))</f>
        <v>2.95994617044925E-2</v>
      </c>
    </row>
    <row r="525" spans="1:10" x14ac:dyDescent="0.35">
      <c r="A525" s="6">
        <v>523</v>
      </c>
      <c r="B525" s="1">
        <f>VLOOKUP($A525, Parameters!$A$2:$J$1345, MATCH(B$1, Parameters!$1:$1, 0), FALSE)</f>
        <v>3000</v>
      </c>
      <c r="C525" s="1">
        <f>VLOOKUP($A525, Parameters!$A$2:$J$1345, MATCH(C$1, Parameters!$1:$1, 0), FALSE)</f>
        <v>4415.6000000000004</v>
      </c>
      <c r="D525" s="1">
        <f>VLOOKUP($A525, Parameters!$A$2:$J$1345, MATCH(D$1, Parameters!$1:$1, 0), FALSE)</f>
        <v>105</v>
      </c>
      <c r="E525" s="1">
        <f>VLOOKUP($A525, Parameters!$A$2:$J$1345, MATCH(E$1, Parameters!$1:$1, 0), FALSE)</f>
        <v>5.2170100000000001</v>
      </c>
      <c r="F525" s="1">
        <f>VLOOKUP($A525, Parameters!$A$2:$J$1345, MATCH(F$1, Parameters!$1:$1, 0), FALSE)</f>
        <v>5.8735200000000001</v>
      </c>
      <c r="G525" s="1">
        <f>VLOOKUP($A525, Parameters!$A$2:$J$1345, MATCH(G$1, Parameters!$1:$1, 0), FALSE)</f>
        <v>-2.1278243913107775</v>
      </c>
      <c r="H525">
        <f>IF(ISNA(VLOOKUP($A525, 'Source vs. Target'!$A:$D, 3, FALSE)), VLOOKUP($A525, 'Source vs. Target'!$E:$H, 3, FALSE), VLOOKUP($A525, 'Source vs. Target'!$A:$D, 3, FALSE))</f>
        <v>3.0518272891640601E-2</v>
      </c>
      <c r="I525">
        <f>IF(ISNA(VLOOKUP($A525, 'Source vs. Target'!$I:$L, 3, FALSE)), VLOOKUP($A525, 'Source vs. Target'!$M:$P, 3, FALSE), VLOOKUP($A525, 'Source vs. Target'!$I:$L, 3, FALSE))</f>
        <v>3.1158471480011898E-2</v>
      </c>
      <c r="J525">
        <f>IF(ISNA(VLOOKUP($A525, 'Source vs. Target'!$Q:$T, 3, FALSE)), VLOOKUP($A525, 'Source vs. Target'!$U:$X, 3, FALSE), VLOOKUP($A525, 'Source vs. Target'!$Q:$T, 3, FALSE))</f>
        <v>3.0568342655897099E-2</v>
      </c>
    </row>
    <row r="526" spans="1:10" x14ac:dyDescent="0.35">
      <c r="A526" s="6">
        <v>524</v>
      </c>
      <c r="B526" s="1">
        <f>VLOOKUP($A526, Parameters!$A$2:$J$1345, MATCH(B$1, Parameters!$1:$1, 0), FALSE)</f>
        <v>2000</v>
      </c>
      <c r="C526" s="1">
        <f>VLOOKUP($A526, Parameters!$A$2:$J$1345, MATCH(C$1, Parameters!$1:$1, 0), FALSE)</f>
        <v>883.12</v>
      </c>
      <c r="D526" s="1">
        <f>VLOOKUP($A526, Parameters!$A$2:$J$1345, MATCH(D$1, Parameters!$1:$1, 0), FALSE)</f>
        <v>105</v>
      </c>
      <c r="E526" s="1">
        <f>VLOOKUP($A526, Parameters!$A$2:$J$1345, MATCH(E$1, Parameters!$1:$1, 0), FALSE)</f>
        <v>0.79518999999999995</v>
      </c>
      <c r="F526" s="1">
        <f>VLOOKUP($A526, Parameters!$A$2:$J$1345, MATCH(F$1, Parameters!$1:$1, 0), FALSE)</f>
        <v>5.3004699999999998</v>
      </c>
      <c r="G526" s="1">
        <f>VLOOKUP($A526, Parameters!$A$2:$J$1345, MATCH(G$1, Parameters!$1:$1, 0), FALSE)</f>
        <v>-1.3730504724026638</v>
      </c>
      <c r="H526">
        <f>IF(ISNA(VLOOKUP($A526, 'Source vs. Target'!$A:$D, 3, FALSE)), VLOOKUP($A526, 'Source vs. Target'!$E:$H, 3, FALSE), VLOOKUP($A526, 'Source vs. Target'!$A:$D, 3, FALSE))</f>
        <v>2.01450642198324E-2</v>
      </c>
      <c r="I526">
        <f>IF(ISNA(VLOOKUP($A526, 'Source vs. Target'!$I:$L, 3, FALSE)), VLOOKUP($A526, 'Source vs. Target'!$M:$P, 3, FALSE), VLOOKUP($A526, 'Source vs. Target'!$I:$L, 3, FALSE))</f>
        <v>1.5248710289597499E-2</v>
      </c>
      <c r="J526">
        <f>IF(ISNA(VLOOKUP($A526, 'Source vs. Target'!$Q:$T, 3, FALSE)), VLOOKUP($A526, 'Source vs. Target'!$U:$X, 3, FALSE), VLOOKUP($A526, 'Source vs. Target'!$Q:$T, 3, FALSE))</f>
        <v>1.73743478953838E-2</v>
      </c>
    </row>
    <row r="527" spans="1:10" x14ac:dyDescent="0.35">
      <c r="A527" s="6">
        <v>525</v>
      </c>
      <c r="B527" s="1">
        <f>VLOOKUP($A527, Parameters!$A$2:$J$1345, MATCH(B$1, Parameters!$1:$1, 0), FALSE)</f>
        <v>2000</v>
      </c>
      <c r="C527" s="1">
        <f>VLOOKUP($A527, Parameters!$A$2:$J$1345, MATCH(C$1, Parameters!$1:$1, 0), FALSE)</f>
        <v>2119.5</v>
      </c>
      <c r="D527" s="1">
        <f>VLOOKUP($A527, Parameters!$A$2:$J$1345, MATCH(D$1, Parameters!$1:$1, 0), FALSE)</f>
        <v>105</v>
      </c>
      <c r="E527" s="1">
        <f>VLOOKUP($A527, Parameters!$A$2:$J$1345, MATCH(E$1, Parameters!$1:$1, 0), FALSE)</f>
        <v>0.79518999999999995</v>
      </c>
      <c r="F527" s="1">
        <f>VLOOKUP($A527, Parameters!$A$2:$J$1345, MATCH(F$1, Parameters!$1:$1, 0), FALSE)</f>
        <v>5.3004699999999998</v>
      </c>
      <c r="G527" s="1">
        <f>VLOOKUP($A527, Parameters!$A$2:$J$1345, MATCH(G$1, Parameters!$1:$1, 0), FALSE)</f>
        <v>-1.3730504724026638</v>
      </c>
      <c r="H527">
        <f>IF(ISNA(VLOOKUP($A527, 'Source vs. Target'!$A:$D, 3, FALSE)), VLOOKUP($A527, 'Source vs. Target'!$E:$H, 3, FALSE), VLOOKUP($A527, 'Source vs. Target'!$A:$D, 3, FALSE))</f>
        <v>2.6956284418702101E-2</v>
      </c>
      <c r="I527">
        <f>IF(ISNA(VLOOKUP($A527, 'Source vs. Target'!$I:$L, 3, FALSE)), VLOOKUP($A527, 'Source vs. Target'!$M:$P, 3, FALSE), VLOOKUP($A527, 'Source vs. Target'!$I:$L, 3, FALSE))</f>
        <v>2.2588880732655501E-2</v>
      </c>
      <c r="J527">
        <f>IF(ISNA(VLOOKUP($A527, 'Source vs. Target'!$Q:$T, 3, FALSE)), VLOOKUP($A527, 'Source vs. Target'!$U:$X, 3, FALSE), VLOOKUP($A527, 'Source vs. Target'!$Q:$T, 3, FALSE))</f>
        <v>2.7920808643102601E-2</v>
      </c>
    </row>
    <row r="528" spans="1:10" x14ac:dyDescent="0.35">
      <c r="A528" s="6">
        <v>526</v>
      </c>
      <c r="B528" s="1">
        <f>VLOOKUP($A528, Parameters!$A$2:$J$1345, MATCH(B$1, Parameters!$1:$1, 0), FALSE)</f>
        <v>2000</v>
      </c>
      <c r="C528" s="1">
        <f>VLOOKUP($A528, Parameters!$A$2:$J$1345, MATCH(C$1, Parameters!$1:$1, 0), FALSE)</f>
        <v>3355.9</v>
      </c>
      <c r="D528" s="1">
        <f>VLOOKUP($A528, Parameters!$A$2:$J$1345, MATCH(D$1, Parameters!$1:$1, 0), FALSE)</f>
        <v>105</v>
      </c>
      <c r="E528" s="1">
        <f>VLOOKUP($A528, Parameters!$A$2:$J$1345, MATCH(E$1, Parameters!$1:$1, 0), FALSE)</f>
        <v>0.79518999999999995</v>
      </c>
      <c r="F528" s="1">
        <f>VLOOKUP($A528, Parameters!$A$2:$J$1345, MATCH(F$1, Parameters!$1:$1, 0), FALSE)</f>
        <v>5.3004699999999998</v>
      </c>
      <c r="G528" s="1">
        <f>VLOOKUP($A528, Parameters!$A$2:$J$1345, MATCH(G$1, Parameters!$1:$1, 0), FALSE)</f>
        <v>-1.3730504724026638</v>
      </c>
      <c r="H528">
        <f>IF(ISNA(VLOOKUP($A528, 'Source vs. Target'!$A:$D, 3, FALSE)), VLOOKUP($A528, 'Source vs. Target'!$E:$H, 3, FALSE), VLOOKUP($A528, 'Source vs. Target'!$A:$D, 3, FALSE))</f>
        <v>3.2674558460712398E-2</v>
      </c>
      <c r="I528">
        <f>IF(ISNA(VLOOKUP($A528, 'Source vs. Target'!$I:$L, 3, FALSE)), VLOOKUP($A528, 'Source vs. Target'!$M:$P, 3, FALSE), VLOOKUP($A528, 'Source vs. Target'!$I:$L, 3, FALSE))</f>
        <v>3.1780336052179302E-2</v>
      </c>
      <c r="J528">
        <f>IF(ISNA(VLOOKUP($A528, 'Source vs. Target'!$Q:$T, 3, FALSE)), VLOOKUP($A528, 'Source vs. Target'!$U:$X, 3, FALSE), VLOOKUP($A528, 'Source vs. Target'!$Q:$T, 3, FALSE))</f>
        <v>3.38942036032676E-2</v>
      </c>
    </row>
    <row r="529" spans="1:10" x14ac:dyDescent="0.35">
      <c r="A529" s="6">
        <v>527</v>
      </c>
      <c r="B529" s="1">
        <f>VLOOKUP($A529, Parameters!$A$2:$J$1345, MATCH(B$1, Parameters!$1:$1, 0), FALSE)</f>
        <v>2000</v>
      </c>
      <c r="C529" s="1">
        <f>VLOOKUP($A529, Parameters!$A$2:$J$1345, MATCH(C$1, Parameters!$1:$1, 0), FALSE)</f>
        <v>4673.8</v>
      </c>
      <c r="D529" s="1">
        <f>VLOOKUP($A529, Parameters!$A$2:$J$1345, MATCH(D$1, Parameters!$1:$1, 0), FALSE)</f>
        <v>105</v>
      </c>
      <c r="E529" s="1">
        <f>VLOOKUP($A529, Parameters!$A$2:$J$1345, MATCH(E$1, Parameters!$1:$1, 0), FALSE)</f>
        <v>0.79518999999999995</v>
      </c>
      <c r="F529" s="1">
        <f>VLOOKUP($A529, Parameters!$A$2:$J$1345, MATCH(F$1, Parameters!$1:$1, 0), FALSE)</f>
        <v>5.3004699999999998</v>
      </c>
      <c r="G529" s="1">
        <f>VLOOKUP($A529, Parameters!$A$2:$J$1345, MATCH(G$1, Parameters!$1:$1, 0), FALSE)</f>
        <v>-1.3730504724026638</v>
      </c>
      <c r="H529">
        <f>IF(ISNA(VLOOKUP($A529, 'Source vs. Target'!$A:$D, 3, FALSE)), VLOOKUP($A529, 'Source vs. Target'!$E:$H, 3, FALSE), VLOOKUP($A529, 'Source vs. Target'!$A:$D, 3, FALSE))</f>
        <v>3.4712690860033001E-2</v>
      </c>
      <c r="I529">
        <f>IF(ISNA(VLOOKUP($A529, 'Source vs. Target'!$I:$L, 3, FALSE)), VLOOKUP($A529, 'Source vs. Target'!$M:$P, 3, FALSE), VLOOKUP($A529, 'Source vs. Target'!$I:$L, 3, FALSE))</f>
        <v>3.4617796540260301E-2</v>
      </c>
      <c r="J529">
        <f>IF(ISNA(VLOOKUP($A529, 'Source vs. Target'!$Q:$T, 3, FALSE)), VLOOKUP($A529, 'Source vs. Target'!$U:$X, 3, FALSE), VLOOKUP($A529, 'Source vs. Target'!$Q:$T, 3, FALSE))</f>
        <v>3.4287840127944898E-2</v>
      </c>
    </row>
    <row r="530" spans="1:10" x14ac:dyDescent="0.35">
      <c r="A530" s="6">
        <v>528</v>
      </c>
      <c r="B530" s="1">
        <f>VLOOKUP($A530, Parameters!$A$2:$J$1345, MATCH(B$1, Parameters!$1:$1, 0), FALSE)</f>
        <v>3000</v>
      </c>
      <c r="C530" s="1">
        <f>VLOOKUP($A530, Parameters!$A$2:$J$1345, MATCH(C$1, Parameters!$1:$1, 0), FALSE)</f>
        <v>1059.7</v>
      </c>
      <c r="D530" s="1">
        <f>VLOOKUP($A530, Parameters!$A$2:$J$1345, MATCH(D$1, Parameters!$1:$1, 0), FALSE)</f>
        <v>105</v>
      </c>
      <c r="E530" s="1">
        <f>VLOOKUP($A530, Parameters!$A$2:$J$1345, MATCH(E$1, Parameters!$1:$1, 0), FALSE)</f>
        <v>0.37406</v>
      </c>
      <c r="F530" s="1">
        <f>VLOOKUP($A530, Parameters!$A$2:$J$1345, MATCH(F$1, Parameters!$1:$1, 0), FALSE)</f>
        <v>4.6145300000000002</v>
      </c>
      <c r="G530" s="1">
        <f>VLOOKUP($A530, Parameters!$A$2:$J$1345, MATCH(G$1, Parameters!$1:$1, 0), FALSE)</f>
        <v>5.3609171461150602</v>
      </c>
      <c r="H530">
        <f>IF(ISNA(VLOOKUP($A530, 'Source vs. Target'!$A:$D, 3, FALSE)), VLOOKUP($A530, 'Source vs. Target'!$E:$H, 3, FALSE), VLOOKUP($A530, 'Source vs. Target'!$A:$D, 3, FALSE))</f>
        <v>1.76984071731567E-2</v>
      </c>
      <c r="I530">
        <f>IF(ISNA(VLOOKUP($A530, 'Source vs. Target'!$I:$L, 3, FALSE)), VLOOKUP($A530, 'Source vs. Target'!$M:$P, 3, FALSE), VLOOKUP($A530, 'Source vs. Target'!$I:$L, 3, FALSE))</f>
        <v>1.43706733360886E-2</v>
      </c>
      <c r="J530">
        <f>IF(ISNA(VLOOKUP($A530, 'Source vs. Target'!$Q:$T, 3, FALSE)), VLOOKUP($A530, 'Source vs. Target'!$U:$X, 3, FALSE), VLOOKUP($A530, 'Source vs. Target'!$Q:$T, 3, FALSE))</f>
        <v>1.71672943979501E-2</v>
      </c>
    </row>
    <row r="531" spans="1:10" x14ac:dyDescent="0.35">
      <c r="A531" s="6">
        <v>529</v>
      </c>
      <c r="B531" s="1">
        <f>VLOOKUP($A531, Parameters!$A$2:$J$1345, MATCH(B$1, Parameters!$1:$1, 0), FALSE)</f>
        <v>3000</v>
      </c>
      <c r="C531" s="1">
        <f>VLOOKUP($A531, Parameters!$A$2:$J$1345, MATCH(C$1, Parameters!$1:$1, 0), FALSE)</f>
        <v>2296.1</v>
      </c>
      <c r="D531" s="1">
        <f>VLOOKUP($A531, Parameters!$A$2:$J$1345, MATCH(D$1, Parameters!$1:$1, 0), FALSE)</f>
        <v>105</v>
      </c>
      <c r="E531" s="1">
        <f>VLOOKUP($A531, Parameters!$A$2:$J$1345, MATCH(E$1, Parameters!$1:$1, 0), FALSE)</f>
        <v>0.37406</v>
      </c>
      <c r="F531" s="1">
        <f>VLOOKUP($A531, Parameters!$A$2:$J$1345, MATCH(F$1, Parameters!$1:$1, 0), FALSE)</f>
        <v>4.6145300000000002</v>
      </c>
      <c r="G531" s="1">
        <f>VLOOKUP($A531, Parameters!$A$2:$J$1345, MATCH(G$1, Parameters!$1:$1, 0), FALSE)</f>
        <v>5.3609171461150602</v>
      </c>
      <c r="H531">
        <f>IF(ISNA(VLOOKUP($A531, 'Source vs. Target'!$A:$D, 3, FALSE)), VLOOKUP($A531, 'Source vs. Target'!$E:$H, 3, FALSE), VLOOKUP($A531, 'Source vs. Target'!$A:$D, 3, FALSE))</f>
        <v>2.01641097664833E-2</v>
      </c>
      <c r="I531">
        <f>IF(ISNA(VLOOKUP($A531, 'Source vs. Target'!$I:$L, 3, FALSE)), VLOOKUP($A531, 'Source vs. Target'!$M:$P, 3, FALSE), VLOOKUP($A531, 'Source vs. Target'!$I:$L, 3, FALSE))</f>
        <v>1.9382476806640601E-2</v>
      </c>
      <c r="J531">
        <f>IF(ISNA(VLOOKUP($A531, 'Source vs. Target'!$Q:$T, 3, FALSE)), VLOOKUP($A531, 'Source vs. Target'!$U:$X, 3, FALSE), VLOOKUP($A531, 'Source vs. Target'!$Q:$T, 3, FALSE))</f>
        <v>2.33035460114479E-2</v>
      </c>
    </row>
    <row r="532" spans="1:10" x14ac:dyDescent="0.35">
      <c r="A532" s="6">
        <v>530</v>
      </c>
      <c r="B532" s="1">
        <f>VLOOKUP($A532, Parameters!$A$2:$J$1345, MATCH(B$1, Parameters!$1:$1, 0), FALSE)</f>
        <v>3000</v>
      </c>
      <c r="C532" s="1">
        <f>VLOOKUP($A532, Parameters!$A$2:$J$1345, MATCH(C$1, Parameters!$1:$1, 0), FALSE)</f>
        <v>3532.5</v>
      </c>
      <c r="D532" s="1">
        <f>VLOOKUP($A532, Parameters!$A$2:$J$1345, MATCH(D$1, Parameters!$1:$1, 0), FALSE)</f>
        <v>105</v>
      </c>
      <c r="E532" s="1">
        <f>VLOOKUP($A532, Parameters!$A$2:$J$1345, MATCH(E$1, Parameters!$1:$1, 0), FALSE)</f>
        <v>0.37406</v>
      </c>
      <c r="F532" s="1">
        <f>VLOOKUP($A532, Parameters!$A$2:$J$1345, MATCH(F$1, Parameters!$1:$1, 0), FALSE)</f>
        <v>4.6145300000000002</v>
      </c>
      <c r="G532" s="1">
        <f>VLOOKUP($A532, Parameters!$A$2:$J$1345, MATCH(G$1, Parameters!$1:$1, 0), FALSE)</f>
        <v>5.3609171461150602</v>
      </c>
      <c r="H532">
        <f>IF(ISNA(VLOOKUP($A532, 'Source vs. Target'!$A:$D, 3, FALSE)), VLOOKUP($A532, 'Source vs. Target'!$E:$H, 3, FALSE), VLOOKUP($A532, 'Source vs. Target'!$A:$D, 3, FALSE))</f>
        <v>2.48314104974269E-2</v>
      </c>
      <c r="I532">
        <f>IF(ISNA(VLOOKUP($A532, 'Source vs. Target'!$I:$L, 3, FALSE)), VLOOKUP($A532, 'Source vs. Target'!$M:$P, 3, FALSE), VLOOKUP($A532, 'Source vs. Target'!$I:$L, 3, FALSE))</f>
        <v>2.2692181169986701E-2</v>
      </c>
      <c r="J532">
        <f>IF(ISNA(VLOOKUP($A532, 'Source vs. Target'!$Q:$T, 3, FALSE)), VLOOKUP($A532, 'Source vs. Target'!$U:$X, 3, FALSE), VLOOKUP($A532, 'Source vs. Target'!$Q:$T, 3, FALSE))</f>
        <v>2.7819164097309099E-2</v>
      </c>
    </row>
    <row r="533" spans="1:10" x14ac:dyDescent="0.35">
      <c r="A533" s="6">
        <v>531</v>
      </c>
      <c r="B533" s="1">
        <f>VLOOKUP($A533, Parameters!$A$2:$J$1345, MATCH(B$1, Parameters!$1:$1, 0), FALSE)</f>
        <v>3000</v>
      </c>
      <c r="C533" s="1">
        <f>VLOOKUP($A533, Parameters!$A$2:$J$1345, MATCH(C$1, Parameters!$1:$1, 0), FALSE)</f>
        <v>7322.7</v>
      </c>
      <c r="D533" s="1">
        <f>VLOOKUP($A533, Parameters!$A$2:$J$1345, MATCH(D$1, Parameters!$1:$1, 0), FALSE)</f>
        <v>105</v>
      </c>
      <c r="E533" s="1">
        <f>VLOOKUP($A533, Parameters!$A$2:$J$1345, MATCH(E$1, Parameters!$1:$1, 0), FALSE)</f>
        <v>0.37406</v>
      </c>
      <c r="F533" s="1">
        <f>VLOOKUP($A533, Parameters!$A$2:$J$1345, MATCH(F$1, Parameters!$1:$1, 0), FALSE)</f>
        <v>4.6145300000000002</v>
      </c>
      <c r="G533" s="1">
        <f>VLOOKUP($A533, Parameters!$A$2:$J$1345, MATCH(G$1, Parameters!$1:$1, 0), FALSE)</f>
        <v>5.3609171461150602</v>
      </c>
      <c r="H533">
        <f>IF(ISNA(VLOOKUP($A533, 'Source vs. Target'!$A:$D, 3, FALSE)), VLOOKUP($A533, 'Source vs. Target'!$E:$H, 3, FALSE), VLOOKUP($A533, 'Source vs. Target'!$A:$D, 3, FALSE))</f>
        <v>4.3493706732988302E-2</v>
      </c>
      <c r="I533">
        <f>IF(ISNA(VLOOKUP($A533, 'Source vs. Target'!$I:$L, 3, FALSE)), VLOOKUP($A533, 'Source vs. Target'!$M:$P, 3, FALSE), VLOOKUP($A533, 'Source vs. Target'!$I:$L, 3, FALSE))</f>
        <v>2.675386890769E-2</v>
      </c>
      <c r="J533">
        <f>IF(ISNA(VLOOKUP($A533, 'Source vs. Target'!$Q:$T, 3, FALSE)), VLOOKUP($A533, 'Source vs. Target'!$U:$X, 3, FALSE), VLOOKUP($A533, 'Source vs. Target'!$Q:$T, 3, FALSE))</f>
        <v>4.6129688620567301E-2</v>
      </c>
    </row>
    <row r="534" spans="1:10" x14ac:dyDescent="0.35">
      <c r="A534" s="6">
        <v>532</v>
      </c>
      <c r="B534" s="1">
        <f>VLOOKUP($A534, Parameters!$A$2:$J$1345, MATCH(B$1, Parameters!$1:$1, 0), FALSE)</f>
        <v>500</v>
      </c>
      <c r="C534" s="1">
        <f>VLOOKUP($A534, Parameters!$A$2:$J$1345, MATCH(C$1, Parameters!$1:$1, 0), FALSE)</f>
        <v>20</v>
      </c>
      <c r="D534" s="1">
        <f>VLOOKUP($A534, Parameters!$A$2:$J$1345, MATCH(D$1, Parameters!$1:$1, 0), FALSE)</f>
        <v>105</v>
      </c>
      <c r="E534" s="1">
        <f>VLOOKUP($A534, Parameters!$A$2:$J$1345, MATCH(E$1, Parameters!$1:$1, 0), FALSE)</f>
        <v>0.33423999999999998</v>
      </c>
      <c r="F534" s="1">
        <f>VLOOKUP($A534, Parameters!$A$2:$J$1345, MATCH(F$1, Parameters!$1:$1, 0), FALSE)</f>
        <v>5.16106</v>
      </c>
      <c r="G534" s="1">
        <f>VLOOKUP($A534, Parameters!$A$2:$J$1345, MATCH(G$1, Parameters!$1:$1, 0), FALSE)</f>
        <v>-1.990842061513129</v>
      </c>
      <c r="H534">
        <f>IF(ISNA(VLOOKUP($A534, 'Source vs. Target'!$A:$D, 3, FALSE)), VLOOKUP($A534, 'Source vs. Target'!$E:$H, 3, FALSE), VLOOKUP($A534, 'Source vs. Target'!$A:$D, 3, FALSE))</f>
        <v>2.55676042288541E-2</v>
      </c>
      <c r="I534">
        <f>IF(ISNA(VLOOKUP($A534, 'Source vs. Target'!$I:$L, 3, FALSE)), VLOOKUP($A534, 'Source vs. Target'!$M:$P, 3, FALSE), VLOOKUP($A534, 'Source vs. Target'!$I:$L, 3, FALSE))</f>
        <v>2.91188415139913E-2</v>
      </c>
      <c r="J534">
        <f>IF(ISNA(VLOOKUP($A534, 'Source vs. Target'!$Q:$T, 3, FALSE)), VLOOKUP($A534, 'Source vs. Target'!$U:$X, 3, FALSE), VLOOKUP($A534, 'Source vs. Target'!$Q:$T, 3, FALSE))</f>
        <v>2.9624467715620901E-2</v>
      </c>
    </row>
    <row r="535" spans="1:10" x14ac:dyDescent="0.35">
      <c r="A535" s="6">
        <v>533</v>
      </c>
      <c r="B535" s="1">
        <f>VLOOKUP($A535, Parameters!$A$2:$J$1345, MATCH(B$1, Parameters!$1:$1, 0), FALSE)</f>
        <v>500</v>
      </c>
      <c r="C535" s="1">
        <f>VLOOKUP($A535, Parameters!$A$2:$J$1345, MATCH(C$1, Parameters!$1:$1, 0), FALSE)</f>
        <v>1236.4000000000001</v>
      </c>
      <c r="D535" s="1">
        <f>VLOOKUP($A535, Parameters!$A$2:$J$1345, MATCH(D$1, Parameters!$1:$1, 0), FALSE)</f>
        <v>105</v>
      </c>
      <c r="E535" s="1">
        <f>VLOOKUP($A535, Parameters!$A$2:$J$1345, MATCH(E$1, Parameters!$1:$1, 0), FALSE)</f>
        <v>0.33423999999999998</v>
      </c>
      <c r="F535" s="1">
        <f>VLOOKUP($A535, Parameters!$A$2:$J$1345, MATCH(F$1, Parameters!$1:$1, 0), FALSE)</f>
        <v>5.16106</v>
      </c>
      <c r="G535" s="1">
        <f>VLOOKUP($A535, Parameters!$A$2:$J$1345, MATCH(G$1, Parameters!$1:$1, 0), FALSE)</f>
        <v>-1.990842061513129</v>
      </c>
      <c r="H535">
        <f>IF(ISNA(VLOOKUP($A535, 'Source vs. Target'!$A:$D, 3, FALSE)), VLOOKUP($A535, 'Source vs. Target'!$E:$H, 3, FALSE), VLOOKUP($A535, 'Source vs. Target'!$A:$D, 3, FALSE))</f>
        <v>2.7941953390836698E-2</v>
      </c>
      <c r="I535">
        <f>IF(ISNA(VLOOKUP($A535, 'Source vs. Target'!$I:$L, 3, FALSE)), VLOOKUP($A535, 'Source vs. Target'!$M:$P, 3, FALSE), VLOOKUP($A535, 'Source vs. Target'!$I:$L, 3, FALSE))</f>
        <v>3.0092872679233499E-2</v>
      </c>
      <c r="J535">
        <f>IF(ISNA(VLOOKUP($A535, 'Source vs. Target'!$Q:$T, 3, FALSE)), VLOOKUP($A535, 'Source vs. Target'!$U:$X, 3, FALSE), VLOOKUP($A535, 'Source vs. Target'!$Q:$T, 3, FALSE))</f>
        <v>3.4912470728158902E-2</v>
      </c>
    </row>
    <row r="536" spans="1:10" x14ac:dyDescent="0.35">
      <c r="A536" s="6">
        <v>534</v>
      </c>
      <c r="B536" s="1">
        <f>VLOOKUP($A536, Parameters!$A$2:$J$1345, MATCH(B$1, Parameters!$1:$1, 0), FALSE)</f>
        <v>500</v>
      </c>
      <c r="C536" s="1">
        <f>VLOOKUP($A536, Parameters!$A$2:$J$1345, MATCH(C$1, Parameters!$1:$1, 0), FALSE)</f>
        <v>2472.6999999999998</v>
      </c>
      <c r="D536" s="1">
        <f>VLOOKUP($A536, Parameters!$A$2:$J$1345, MATCH(D$1, Parameters!$1:$1, 0), FALSE)</f>
        <v>105</v>
      </c>
      <c r="E536" s="1">
        <f>VLOOKUP($A536, Parameters!$A$2:$J$1345, MATCH(E$1, Parameters!$1:$1, 0), FALSE)</f>
        <v>0.33423999999999998</v>
      </c>
      <c r="F536" s="1">
        <f>VLOOKUP($A536, Parameters!$A$2:$J$1345, MATCH(F$1, Parameters!$1:$1, 0), FALSE)</f>
        <v>5.16106</v>
      </c>
      <c r="G536" s="1">
        <f>VLOOKUP($A536, Parameters!$A$2:$J$1345, MATCH(G$1, Parameters!$1:$1, 0), FALSE)</f>
        <v>-1.990842061513129</v>
      </c>
      <c r="H536">
        <f>IF(ISNA(VLOOKUP($A536, 'Source vs. Target'!$A:$D, 3, FALSE)), VLOOKUP($A536, 'Source vs. Target'!$E:$H, 3, FALSE), VLOOKUP($A536, 'Source vs. Target'!$A:$D, 3, FALSE))</f>
        <v>3.9205130189657197E-2</v>
      </c>
      <c r="I536">
        <f>IF(ISNA(VLOOKUP($A536, 'Source vs. Target'!$I:$L, 3, FALSE)), VLOOKUP($A536, 'Source vs. Target'!$M:$P, 3, FALSE), VLOOKUP($A536, 'Source vs. Target'!$I:$L, 3, FALSE))</f>
        <v>3.87800745666027E-2</v>
      </c>
      <c r="J536">
        <f>IF(ISNA(VLOOKUP($A536, 'Source vs. Target'!$Q:$T, 3, FALSE)), VLOOKUP($A536, 'Source vs. Target'!$U:$X, 3, FALSE), VLOOKUP($A536, 'Source vs. Target'!$Q:$T, 3, FALSE))</f>
        <v>4.5262832194566699E-2</v>
      </c>
    </row>
    <row r="537" spans="1:10" x14ac:dyDescent="0.35">
      <c r="A537" s="6">
        <v>535</v>
      </c>
      <c r="B537" s="1">
        <f>VLOOKUP($A537, Parameters!$A$2:$J$1345, MATCH(B$1, Parameters!$1:$1, 0), FALSE)</f>
        <v>500</v>
      </c>
      <c r="C537" s="1">
        <f>VLOOKUP($A537, Parameters!$A$2:$J$1345, MATCH(C$1, Parameters!$1:$1, 0), FALSE)</f>
        <v>3709.1</v>
      </c>
      <c r="D537" s="1">
        <f>VLOOKUP($A537, Parameters!$A$2:$J$1345, MATCH(D$1, Parameters!$1:$1, 0), FALSE)</f>
        <v>105</v>
      </c>
      <c r="E537" s="1">
        <f>VLOOKUP($A537, Parameters!$A$2:$J$1345, MATCH(E$1, Parameters!$1:$1, 0), FALSE)</f>
        <v>0.33423999999999998</v>
      </c>
      <c r="F537" s="1">
        <f>VLOOKUP($A537, Parameters!$A$2:$J$1345, MATCH(F$1, Parameters!$1:$1, 0), FALSE)</f>
        <v>5.16106</v>
      </c>
      <c r="G537" s="1">
        <f>VLOOKUP($A537, Parameters!$A$2:$J$1345, MATCH(G$1, Parameters!$1:$1, 0), FALSE)</f>
        <v>-1.990842061513129</v>
      </c>
      <c r="H537">
        <f>IF(ISNA(VLOOKUP($A537, 'Source vs. Target'!$A:$D, 3, FALSE)), VLOOKUP($A537, 'Source vs. Target'!$E:$H, 3, FALSE), VLOOKUP($A537, 'Source vs. Target'!$A:$D, 3, FALSE))</f>
        <v>3.4174405038356698E-2</v>
      </c>
      <c r="I537">
        <f>IF(ISNA(VLOOKUP($A537, 'Source vs. Target'!$I:$L, 3, FALSE)), VLOOKUP($A537, 'Source vs. Target'!$M:$P, 3, FALSE), VLOOKUP($A537, 'Source vs. Target'!$I:$L, 3, FALSE))</f>
        <v>5.2208345383405602E-2</v>
      </c>
      <c r="J537">
        <f>IF(ISNA(VLOOKUP($A537, 'Source vs. Target'!$Q:$T, 3, FALSE)), VLOOKUP($A537, 'Source vs. Target'!$U:$X, 3, FALSE), VLOOKUP($A537, 'Source vs. Target'!$Q:$T, 3, FALSE))</f>
        <v>6.07718490064144E-2</v>
      </c>
    </row>
    <row r="538" spans="1:10" x14ac:dyDescent="0.35">
      <c r="A538" s="6">
        <v>536</v>
      </c>
      <c r="B538" s="1">
        <f>VLOOKUP($A538, Parameters!$A$2:$J$1345, MATCH(B$1, Parameters!$1:$1, 0), FALSE)</f>
        <v>3000</v>
      </c>
      <c r="C538" s="1">
        <f>VLOOKUP($A538, Parameters!$A$2:$J$1345, MATCH(C$1, Parameters!$1:$1, 0), FALSE)</f>
        <v>176.62</v>
      </c>
      <c r="D538" s="1">
        <f>VLOOKUP($A538, Parameters!$A$2:$J$1345, MATCH(D$1, Parameters!$1:$1, 0), FALSE)</f>
        <v>105</v>
      </c>
      <c r="E538" s="1">
        <f>VLOOKUP($A538, Parameters!$A$2:$J$1345, MATCH(E$1, Parameters!$1:$1, 0), FALSE)</f>
        <v>6.19991</v>
      </c>
      <c r="F538" s="1">
        <f>VLOOKUP($A538, Parameters!$A$2:$J$1345, MATCH(F$1, Parameters!$1:$1, 0), FALSE)</f>
        <v>3.81223</v>
      </c>
      <c r="G538" s="1">
        <f>VLOOKUP($A538, Parameters!$A$2:$J$1345, MATCH(G$1, Parameters!$1:$1, 0), FALSE)</f>
        <v>0.9687990360203389</v>
      </c>
      <c r="H538">
        <f>IF(ISNA(VLOOKUP($A538, 'Source vs. Target'!$A:$D, 3, FALSE)), VLOOKUP($A538, 'Source vs. Target'!$E:$H, 3, FALSE), VLOOKUP($A538, 'Source vs. Target'!$A:$D, 3, FALSE))</f>
        <v>1.89672540873289E-2</v>
      </c>
      <c r="I538">
        <f>IF(ISNA(VLOOKUP($A538, 'Source vs. Target'!$I:$L, 3, FALSE)), VLOOKUP($A538, 'Source vs. Target'!$M:$P, 3, FALSE), VLOOKUP($A538, 'Source vs. Target'!$I:$L, 3, FALSE))</f>
        <v>1.9836792722344398E-2</v>
      </c>
      <c r="J538">
        <f>IF(ISNA(VLOOKUP($A538, 'Source vs. Target'!$Q:$T, 3, FALSE)), VLOOKUP($A538, 'Source vs. Target'!$U:$X, 3, FALSE), VLOOKUP($A538, 'Source vs. Target'!$Q:$T, 3, FALSE))</f>
        <v>1.97017192840576E-2</v>
      </c>
    </row>
    <row r="539" spans="1:10" x14ac:dyDescent="0.35">
      <c r="A539" s="6">
        <v>537</v>
      </c>
      <c r="B539" s="1">
        <f>VLOOKUP($A539, Parameters!$A$2:$J$1345, MATCH(B$1, Parameters!$1:$1, 0), FALSE)</f>
        <v>3000</v>
      </c>
      <c r="C539" s="1">
        <f>VLOOKUP($A539, Parameters!$A$2:$J$1345, MATCH(C$1, Parameters!$1:$1, 0), FALSE)</f>
        <v>1413</v>
      </c>
      <c r="D539" s="1">
        <f>VLOOKUP($A539, Parameters!$A$2:$J$1345, MATCH(D$1, Parameters!$1:$1, 0), FALSE)</f>
        <v>105</v>
      </c>
      <c r="E539" s="1">
        <f>VLOOKUP($A539, Parameters!$A$2:$J$1345, MATCH(E$1, Parameters!$1:$1, 0), FALSE)</f>
        <v>6.19991</v>
      </c>
      <c r="F539" s="1">
        <f>VLOOKUP($A539, Parameters!$A$2:$J$1345, MATCH(F$1, Parameters!$1:$1, 0), FALSE)</f>
        <v>3.81223</v>
      </c>
      <c r="G539" s="1">
        <f>VLOOKUP($A539, Parameters!$A$2:$J$1345, MATCH(G$1, Parameters!$1:$1, 0), FALSE)</f>
        <v>0.9687990360203389</v>
      </c>
      <c r="H539">
        <f>IF(ISNA(VLOOKUP($A539, 'Source vs. Target'!$A:$D, 3, FALSE)), VLOOKUP($A539, 'Source vs. Target'!$E:$H, 3, FALSE), VLOOKUP($A539, 'Source vs. Target'!$A:$D, 3, FALSE))</f>
        <v>1.9308337941765698E-2</v>
      </c>
      <c r="I539">
        <f>IF(ISNA(VLOOKUP($A539, 'Source vs. Target'!$I:$L, 3, FALSE)), VLOOKUP($A539, 'Source vs. Target'!$M:$P, 3, FALSE), VLOOKUP($A539, 'Source vs. Target'!$I:$L, 3, FALSE))</f>
        <v>1.9794384017586701E-2</v>
      </c>
      <c r="J539">
        <f>IF(ISNA(VLOOKUP($A539, 'Source vs. Target'!$Q:$T, 3, FALSE)), VLOOKUP($A539, 'Source vs. Target'!$U:$X, 3, FALSE), VLOOKUP($A539, 'Source vs. Target'!$Q:$T, 3, FALSE))</f>
        <v>2.0262723788619E-2</v>
      </c>
    </row>
    <row r="540" spans="1:10" x14ac:dyDescent="0.35">
      <c r="A540" s="6">
        <v>538</v>
      </c>
      <c r="B540" s="1">
        <f>VLOOKUP($A540, Parameters!$A$2:$J$1345, MATCH(B$1, Parameters!$1:$1, 0), FALSE)</f>
        <v>3000</v>
      </c>
      <c r="C540" s="1">
        <f>VLOOKUP($A540, Parameters!$A$2:$J$1345, MATCH(C$1, Parameters!$1:$1, 0), FALSE)</f>
        <v>2649.4</v>
      </c>
      <c r="D540" s="1">
        <f>VLOOKUP($A540, Parameters!$A$2:$J$1345, MATCH(D$1, Parameters!$1:$1, 0), FALSE)</f>
        <v>105</v>
      </c>
      <c r="E540" s="1">
        <f>VLOOKUP($A540, Parameters!$A$2:$J$1345, MATCH(E$1, Parameters!$1:$1, 0), FALSE)</f>
        <v>6.19991</v>
      </c>
      <c r="F540" s="1">
        <f>VLOOKUP($A540, Parameters!$A$2:$J$1345, MATCH(F$1, Parameters!$1:$1, 0), FALSE)</f>
        <v>3.81223</v>
      </c>
      <c r="G540" s="1">
        <f>VLOOKUP($A540, Parameters!$A$2:$J$1345, MATCH(G$1, Parameters!$1:$1, 0), FALSE)</f>
        <v>0.9687990360203389</v>
      </c>
      <c r="H540">
        <f>IF(ISNA(VLOOKUP($A540, 'Source vs. Target'!$A:$D, 3, FALSE)), VLOOKUP($A540, 'Source vs. Target'!$E:$H, 3, FALSE), VLOOKUP($A540, 'Source vs. Target'!$A:$D, 3, FALSE))</f>
        <v>2.38104034215211E-2</v>
      </c>
      <c r="I540">
        <f>IF(ISNA(VLOOKUP($A540, 'Source vs. Target'!$I:$L, 3, FALSE)), VLOOKUP($A540, 'Source vs. Target'!$M:$P, 3, FALSE), VLOOKUP($A540, 'Source vs. Target'!$I:$L, 3, FALSE))</f>
        <v>2.57571246474981E-2</v>
      </c>
      <c r="J540">
        <f>IF(ISNA(VLOOKUP($A540, 'Source vs. Target'!$Q:$T, 3, FALSE)), VLOOKUP($A540, 'Source vs. Target'!$U:$X, 3, FALSE), VLOOKUP($A540, 'Source vs. Target'!$Q:$T, 3, FALSE))</f>
        <v>2.6488389819860399E-2</v>
      </c>
    </row>
    <row r="541" spans="1:10" x14ac:dyDescent="0.35">
      <c r="A541" s="6">
        <v>539</v>
      </c>
      <c r="B541" s="1">
        <f>VLOOKUP($A541, Parameters!$A$2:$J$1345, MATCH(B$1, Parameters!$1:$1, 0), FALSE)</f>
        <v>3000</v>
      </c>
      <c r="C541" s="1">
        <f>VLOOKUP($A541, Parameters!$A$2:$J$1345, MATCH(C$1, Parameters!$1:$1, 0), FALSE)</f>
        <v>3885.7</v>
      </c>
      <c r="D541" s="1">
        <f>VLOOKUP($A541, Parameters!$A$2:$J$1345, MATCH(D$1, Parameters!$1:$1, 0), FALSE)</f>
        <v>105</v>
      </c>
      <c r="E541" s="1">
        <f>VLOOKUP($A541, Parameters!$A$2:$J$1345, MATCH(E$1, Parameters!$1:$1, 0), FALSE)</f>
        <v>6.19991</v>
      </c>
      <c r="F541" s="1">
        <f>VLOOKUP($A541, Parameters!$A$2:$J$1345, MATCH(F$1, Parameters!$1:$1, 0), FALSE)</f>
        <v>3.81223</v>
      </c>
      <c r="G541" s="1">
        <f>VLOOKUP($A541, Parameters!$A$2:$J$1345, MATCH(G$1, Parameters!$1:$1, 0), FALSE)</f>
        <v>0.9687990360203389</v>
      </c>
      <c r="H541">
        <f>IF(ISNA(VLOOKUP($A541, 'Source vs. Target'!$A:$D, 3, FALSE)), VLOOKUP($A541, 'Source vs. Target'!$E:$H, 3, FALSE), VLOOKUP($A541, 'Source vs. Target'!$A:$D, 3, FALSE))</f>
        <v>2.4098157882690398E-2</v>
      </c>
      <c r="I541">
        <f>IF(ISNA(VLOOKUP($A541, 'Source vs. Target'!$I:$L, 3, FALSE)), VLOOKUP($A541, 'Source vs. Target'!$M:$P, 3, FALSE), VLOOKUP($A541, 'Source vs. Target'!$I:$L, 3, FALSE))</f>
        <v>2.20010429620742E-2</v>
      </c>
      <c r="J541">
        <f>IF(ISNA(VLOOKUP($A541, 'Source vs. Target'!$Q:$T, 3, FALSE)), VLOOKUP($A541, 'Source vs. Target'!$U:$X, 3, FALSE), VLOOKUP($A541, 'Source vs. Target'!$Q:$T, 3, FALSE))</f>
        <v>2.5985335931181901E-2</v>
      </c>
    </row>
    <row r="542" spans="1:10" x14ac:dyDescent="0.35">
      <c r="A542" s="6">
        <v>540</v>
      </c>
      <c r="B542" s="1">
        <f>VLOOKUP($A542, Parameters!$A$2:$J$1345, MATCH(B$1, Parameters!$1:$1, 0), FALSE)</f>
        <v>2000</v>
      </c>
      <c r="C542" s="1">
        <f>VLOOKUP($A542, Parameters!$A$2:$J$1345, MATCH(C$1, Parameters!$1:$1, 0), FALSE)</f>
        <v>353.25</v>
      </c>
      <c r="D542" s="1">
        <f>VLOOKUP($A542, Parameters!$A$2:$J$1345, MATCH(D$1, Parameters!$1:$1, 0), FALSE)</f>
        <v>105</v>
      </c>
      <c r="E542" s="1">
        <f>VLOOKUP($A542, Parameters!$A$2:$J$1345, MATCH(E$1, Parameters!$1:$1, 0), FALSE)</f>
        <v>3.0416500000000002</v>
      </c>
      <c r="F542" s="1">
        <f>VLOOKUP($A542, Parameters!$A$2:$J$1345, MATCH(F$1, Parameters!$1:$1, 0), FALSE)</f>
        <v>4.95709</v>
      </c>
      <c r="G542" s="1">
        <f>VLOOKUP($A542, Parameters!$A$2:$J$1345, MATCH(G$1, Parameters!$1:$1, 0), FALSE)</f>
        <v>0.11620140573895332</v>
      </c>
      <c r="H542">
        <f>IF(ISNA(VLOOKUP($A542, 'Source vs. Target'!$A:$D, 3, FALSE)), VLOOKUP($A542, 'Source vs. Target'!$E:$H, 3, FALSE), VLOOKUP($A542, 'Source vs. Target'!$A:$D, 3, FALSE))</f>
        <v>2.0298389717936498E-2</v>
      </c>
      <c r="I542">
        <f>IF(ISNA(VLOOKUP($A542, 'Source vs. Target'!$I:$L, 3, FALSE)), VLOOKUP($A542, 'Source vs. Target'!$M:$P, 3, FALSE), VLOOKUP($A542, 'Source vs. Target'!$I:$L, 3, FALSE))</f>
        <v>2.03529465943574E-2</v>
      </c>
      <c r="J542">
        <f>IF(ISNA(VLOOKUP($A542, 'Source vs. Target'!$Q:$T, 3, FALSE)), VLOOKUP($A542, 'Source vs. Target'!$U:$X, 3, FALSE), VLOOKUP($A542, 'Source vs. Target'!$Q:$T, 3, FALSE))</f>
        <v>2.3999381810426702E-2</v>
      </c>
    </row>
    <row r="543" spans="1:10" x14ac:dyDescent="0.35">
      <c r="A543" s="6">
        <v>541</v>
      </c>
      <c r="B543" s="1">
        <f>VLOOKUP($A543, Parameters!$A$2:$J$1345, MATCH(B$1, Parameters!$1:$1, 0), FALSE)</f>
        <v>2000</v>
      </c>
      <c r="C543" s="1">
        <f>VLOOKUP($A543, Parameters!$A$2:$J$1345, MATCH(C$1, Parameters!$1:$1, 0), FALSE)</f>
        <v>1589.6</v>
      </c>
      <c r="D543" s="1">
        <f>VLOOKUP($A543, Parameters!$A$2:$J$1345, MATCH(D$1, Parameters!$1:$1, 0), FALSE)</f>
        <v>105</v>
      </c>
      <c r="E543" s="1">
        <f>VLOOKUP($A543, Parameters!$A$2:$J$1345, MATCH(E$1, Parameters!$1:$1, 0), FALSE)</f>
        <v>3.0416500000000002</v>
      </c>
      <c r="F543" s="1">
        <f>VLOOKUP($A543, Parameters!$A$2:$J$1345, MATCH(F$1, Parameters!$1:$1, 0), FALSE)</f>
        <v>4.95709</v>
      </c>
      <c r="G543" s="1">
        <f>VLOOKUP($A543, Parameters!$A$2:$J$1345, MATCH(G$1, Parameters!$1:$1, 0), FALSE)</f>
        <v>0.11620140573895332</v>
      </c>
      <c r="H543">
        <f>IF(ISNA(VLOOKUP($A543, 'Source vs. Target'!$A:$D, 3, FALSE)), VLOOKUP($A543, 'Source vs. Target'!$E:$H, 3, FALSE), VLOOKUP($A543, 'Source vs. Target'!$A:$D, 3, FALSE))</f>
        <v>2.37435176968574E-2</v>
      </c>
      <c r="I543">
        <f>IF(ISNA(VLOOKUP($A543, 'Source vs. Target'!$I:$L, 3, FALSE)), VLOOKUP($A543, 'Source vs. Target'!$M:$P, 3, FALSE), VLOOKUP($A543, 'Source vs. Target'!$I:$L, 3, FALSE))</f>
        <v>2.3499259725212999E-2</v>
      </c>
      <c r="J543">
        <f>IF(ISNA(VLOOKUP($A543, 'Source vs. Target'!$Q:$T, 3, FALSE)), VLOOKUP($A543, 'Source vs. Target'!$U:$X, 3, FALSE), VLOOKUP($A543, 'Source vs. Target'!$Q:$T, 3, FALSE))</f>
        <v>2.5274973362684201E-2</v>
      </c>
    </row>
    <row r="544" spans="1:10" x14ac:dyDescent="0.35">
      <c r="A544" s="6">
        <v>542</v>
      </c>
      <c r="B544" s="1">
        <f>VLOOKUP($A544, Parameters!$A$2:$J$1345, MATCH(B$1, Parameters!$1:$1, 0), FALSE)</f>
        <v>2000</v>
      </c>
      <c r="C544" s="1">
        <f>VLOOKUP($A544, Parameters!$A$2:$J$1345, MATCH(C$1, Parameters!$1:$1, 0), FALSE)</f>
        <v>2826</v>
      </c>
      <c r="D544" s="1">
        <f>VLOOKUP($A544, Parameters!$A$2:$J$1345, MATCH(D$1, Parameters!$1:$1, 0), FALSE)</f>
        <v>105</v>
      </c>
      <c r="E544" s="1">
        <f>VLOOKUP($A544, Parameters!$A$2:$J$1345, MATCH(E$1, Parameters!$1:$1, 0), FALSE)</f>
        <v>3.0416500000000002</v>
      </c>
      <c r="F544" s="1">
        <f>VLOOKUP($A544, Parameters!$A$2:$J$1345, MATCH(F$1, Parameters!$1:$1, 0), FALSE)</f>
        <v>4.95709</v>
      </c>
      <c r="G544" s="1">
        <f>VLOOKUP($A544, Parameters!$A$2:$J$1345, MATCH(G$1, Parameters!$1:$1, 0), FALSE)</f>
        <v>0.11620140573895332</v>
      </c>
      <c r="H544">
        <f>IF(ISNA(VLOOKUP($A544, 'Source vs. Target'!$A:$D, 3, FALSE)), VLOOKUP($A544, 'Source vs. Target'!$E:$H, 3, FALSE), VLOOKUP($A544, 'Source vs. Target'!$A:$D, 3, FALSE))</f>
        <v>2.42281462997198E-2</v>
      </c>
      <c r="I544">
        <f>IF(ISNA(VLOOKUP($A544, 'Source vs. Target'!$I:$L, 3, FALSE)), VLOOKUP($A544, 'Source vs. Target'!$M:$P, 3, FALSE), VLOOKUP($A544, 'Source vs. Target'!$I:$L, 3, FALSE))</f>
        <v>2.5935404002666401E-2</v>
      </c>
      <c r="J544">
        <f>IF(ISNA(VLOOKUP($A544, 'Source vs. Target'!$Q:$T, 3, FALSE)), VLOOKUP($A544, 'Source vs. Target'!$U:$X, 3, FALSE), VLOOKUP($A544, 'Source vs. Target'!$Q:$T, 3, FALSE))</f>
        <v>3.3938784152269301E-2</v>
      </c>
    </row>
    <row r="545" spans="1:10" x14ac:dyDescent="0.35">
      <c r="A545" s="6">
        <v>543</v>
      </c>
      <c r="B545" s="1">
        <f>VLOOKUP($A545, Parameters!$A$2:$J$1345, MATCH(B$1, Parameters!$1:$1, 0), FALSE)</f>
        <v>2000</v>
      </c>
      <c r="C545" s="1">
        <f>VLOOKUP($A545, Parameters!$A$2:$J$1345, MATCH(C$1, Parameters!$1:$1, 0), FALSE)</f>
        <v>4062.4</v>
      </c>
      <c r="D545" s="1">
        <f>VLOOKUP($A545, Parameters!$A$2:$J$1345, MATCH(D$1, Parameters!$1:$1, 0), FALSE)</f>
        <v>105</v>
      </c>
      <c r="E545" s="1">
        <f>VLOOKUP($A545, Parameters!$A$2:$J$1345, MATCH(E$1, Parameters!$1:$1, 0), FALSE)</f>
        <v>3.0416500000000002</v>
      </c>
      <c r="F545" s="1">
        <f>VLOOKUP($A545, Parameters!$A$2:$J$1345, MATCH(F$1, Parameters!$1:$1, 0), FALSE)</f>
        <v>4.95709</v>
      </c>
      <c r="G545" s="1">
        <f>VLOOKUP($A545, Parameters!$A$2:$J$1345, MATCH(G$1, Parameters!$1:$1, 0), FALSE)</f>
        <v>0.11620140573895332</v>
      </c>
      <c r="H545">
        <f>IF(ISNA(VLOOKUP($A545, 'Source vs. Target'!$A:$D, 3, FALSE)), VLOOKUP($A545, 'Source vs. Target'!$E:$H, 3, FALSE), VLOOKUP($A545, 'Source vs. Target'!$A:$D, 3, FALSE))</f>
        <v>2.7748722583055399E-2</v>
      </c>
      <c r="I545">
        <f>IF(ISNA(VLOOKUP($A545, 'Source vs. Target'!$I:$L, 3, FALSE)), VLOOKUP($A545, 'Source vs. Target'!$M:$P, 3, FALSE), VLOOKUP($A545, 'Source vs. Target'!$I:$L, 3, FALSE))</f>
        <v>2.2120092064142199E-2</v>
      </c>
      <c r="J545">
        <f>IF(ISNA(VLOOKUP($A545, 'Source vs. Target'!$Q:$T, 3, FALSE)), VLOOKUP($A545, 'Source vs. Target'!$U:$X, 3, FALSE), VLOOKUP($A545, 'Source vs. Target'!$Q:$T, 3, FALSE))</f>
        <v>3.9262652397155699E-2</v>
      </c>
    </row>
    <row r="546" spans="1:10" x14ac:dyDescent="0.35">
      <c r="A546" s="6">
        <v>544</v>
      </c>
      <c r="B546" s="1">
        <f>VLOOKUP($A546, Parameters!$A$2:$J$1345, MATCH(B$1, Parameters!$1:$1, 0), FALSE)</f>
        <v>1000</v>
      </c>
      <c r="C546" s="1">
        <f>VLOOKUP($A546, Parameters!$A$2:$J$1345, MATCH(C$1, Parameters!$1:$1, 0), FALSE)</f>
        <v>529.87</v>
      </c>
      <c r="D546" s="1">
        <f>VLOOKUP($A546, Parameters!$A$2:$J$1345, MATCH(D$1, Parameters!$1:$1, 0), FALSE)</f>
        <v>105</v>
      </c>
      <c r="E546" s="1">
        <f>VLOOKUP($A546, Parameters!$A$2:$J$1345, MATCH(E$1, Parameters!$1:$1, 0), FALSE)</f>
        <v>2.1894300000000002</v>
      </c>
      <c r="F546" s="1">
        <f>VLOOKUP($A546, Parameters!$A$2:$J$1345, MATCH(F$1, Parameters!$1:$1, 0), FALSE)</f>
        <v>4.6785300000000003</v>
      </c>
      <c r="G546" s="1">
        <f>VLOOKUP($A546, Parameters!$A$2:$J$1345, MATCH(G$1, Parameters!$1:$1, 0), FALSE)</f>
        <v>6.9429726551615598</v>
      </c>
      <c r="H546">
        <f>IF(ISNA(VLOOKUP($A546, 'Source vs. Target'!$A:$D, 3, FALSE)), VLOOKUP($A546, 'Source vs. Target'!$E:$H, 3, FALSE), VLOOKUP($A546, 'Source vs. Target'!$A:$D, 3, FALSE))</f>
        <v>2.6062615215778299E-2</v>
      </c>
      <c r="I546">
        <f>IF(ISNA(VLOOKUP($A546, 'Source vs. Target'!$I:$L, 3, FALSE)), VLOOKUP($A546, 'Source vs. Target'!$M:$P, 3, FALSE), VLOOKUP($A546, 'Source vs. Target'!$I:$L, 3, FALSE))</f>
        <v>2.8063386678695599E-2</v>
      </c>
      <c r="J546">
        <f>IF(ISNA(VLOOKUP($A546, 'Source vs. Target'!$Q:$T, 3, FALSE)), VLOOKUP($A546, 'Source vs. Target'!$U:$X, 3, FALSE), VLOOKUP($A546, 'Source vs. Target'!$Q:$T, 3, FALSE))</f>
        <v>3.1812112778425203E-2</v>
      </c>
    </row>
    <row r="547" spans="1:10" x14ac:dyDescent="0.35">
      <c r="A547" s="6">
        <v>545</v>
      </c>
      <c r="B547" s="1">
        <f>VLOOKUP($A547, Parameters!$A$2:$J$1345, MATCH(B$1, Parameters!$1:$1, 0), FALSE)</f>
        <v>1000</v>
      </c>
      <c r="C547" s="1">
        <f>VLOOKUP($A547, Parameters!$A$2:$J$1345, MATCH(C$1, Parameters!$1:$1, 0), FALSE)</f>
        <v>1766.2</v>
      </c>
      <c r="D547" s="1">
        <f>VLOOKUP($A547, Parameters!$A$2:$J$1345, MATCH(D$1, Parameters!$1:$1, 0), FALSE)</f>
        <v>105</v>
      </c>
      <c r="E547" s="1">
        <f>VLOOKUP($A547, Parameters!$A$2:$J$1345, MATCH(E$1, Parameters!$1:$1, 0), FALSE)</f>
        <v>2.1894300000000002</v>
      </c>
      <c r="F547" s="1">
        <f>VLOOKUP($A547, Parameters!$A$2:$J$1345, MATCH(F$1, Parameters!$1:$1, 0), FALSE)</f>
        <v>4.6785300000000003</v>
      </c>
      <c r="G547" s="1">
        <f>VLOOKUP($A547, Parameters!$A$2:$J$1345, MATCH(G$1, Parameters!$1:$1, 0), FALSE)</f>
        <v>6.9429726551615598</v>
      </c>
      <c r="H547">
        <f>IF(ISNA(VLOOKUP($A547, 'Source vs. Target'!$A:$D, 3, FALSE)), VLOOKUP($A547, 'Source vs. Target'!$E:$H, 3, FALSE), VLOOKUP($A547, 'Source vs. Target'!$A:$D, 3, FALSE))</f>
        <v>2.5674561038613299E-2</v>
      </c>
      <c r="I547">
        <f>IF(ISNA(VLOOKUP($A547, 'Source vs. Target'!$I:$L, 3, FALSE)), VLOOKUP($A547, 'Source vs. Target'!$M:$P, 3, FALSE), VLOOKUP($A547, 'Source vs. Target'!$I:$L, 3, FALSE))</f>
        <v>2.4057799950242001E-2</v>
      </c>
      <c r="J547">
        <f>IF(ISNA(VLOOKUP($A547, 'Source vs. Target'!$Q:$T, 3, FALSE)), VLOOKUP($A547, 'Source vs. Target'!$U:$X, 3, FALSE), VLOOKUP($A547, 'Source vs. Target'!$Q:$T, 3, FALSE))</f>
        <v>2.62807123363018E-2</v>
      </c>
    </row>
    <row r="548" spans="1:10" x14ac:dyDescent="0.35">
      <c r="A548" s="6">
        <v>546</v>
      </c>
      <c r="B548" s="1">
        <f>VLOOKUP($A548, Parameters!$A$2:$J$1345, MATCH(B$1, Parameters!$1:$1, 0), FALSE)</f>
        <v>1000</v>
      </c>
      <c r="C548" s="1">
        <f>VLOOKUP($A548, Parameters!$A$2:$J$1345, MATCH(C$1, Parameters!$1:$1, 0), FALSE)</f>
        <v>3002.6</v>
      </c>
      <c r="D548" s="1">
        <f>VLOOKUP($A548, Parameters!$A$2:$J$1345, MATCH(D$1, Parameters!$1:$1, 0), FALSE)</f>
        <v>105</v>
      </c>
      <c r="E548" s="1">
        <f>VLOOKUP($A548, Parameters!$A$2:$J$1345, MATCH(E$1, Parameters!$1:$1, 0), FALSE)</f>
        <v>2.1894300000000002</v>
      </c>
      <c r="F548" s="1">
        <f>VLOOKUP($A548, Parameters!$A$2:$J$1345, MATCH(F$1, Parameters!$1:$1, 0), FALSE)</f>
        <v>4.6785300000000003</v>
      </c>
      <c r="G548" s="1">
        <f>VLOOKUP($A548, Parameters!$A$2:$J$1345, MATCH(G$1, Parameters!$1:$1, 0), FALSE)</f>
        <v>6.9429726551615598</v>
      </c>
      <c r="H548">
        <f>IF(ISNA(VLOOKUP($A548, 'Source vs. Target'!$A:$D, 3, FALSE)), VLOOKUP($A548, 'Source vs. Target'!$E:$H, 3, FALSE), VLOOKUP($A548, 'Source vs. Target'!$A:$D, 3, FALSE))</f>
        <v>3.6354675889015198E-2</v>
      </c>
      <c r="I548">
        <f>IF(ISNA(VLOOKUP($A548, 'Source vs. Target'!$I:$L, 3, FALSE)), VLOOKUP($A548, 'Source vs. Target'!$M:$P, 3, FALSE), VLOOKUP($A548, 'Source vs. Target'!$I:$L, 3, FALSE))</f>
        <v>3.3997487276792498E-2</v>
      </c>
      <c r="J548">
        <f>IF(ISNA(VLOOKUP($A548, 'Source vs. Target'!$Q:$T, 3, FALSE)), VLOOKUP($A548, 'Source vs. Target'!$U:$X, 3, FALSE), VLOOKUP($A548, 'Source vs. Target'!$Q:$T, 3, FALSE))</f>
        <v>3.8760770112276001E-2</v>
      </c>
    </row>
    <row r="549" spans="1:10" x14ac:dyDescent="0.35">
      <c r="A549" s="6">
        <v>547</v>
      </c>
      <c r="B549" s="1">
        <f>VLOOKUP($A549, Parameters!$A$2:$J$1345, MATCH(B$1, Parameters!$1:$1, 0), FALSE)</f>
        <v>1000</v>
      </c>
      <c r="C549" s="1">
        <f>VLOOKUP($A549, Parameters!$A$2:$J$1345, MATCH(C$1, Parameters!$1:$1, 0), FALSE)</f>
        <v>4239</v>
      </c>
      <c r="D549" s="1">
        <f>VLOOKUP($A549, Parameters!$A$2:$J$1345, MATCH(D$1, Parameters!$1:$1, 0), FALSE)</f>
        <v>105</v>
      </c>
      <c r="E549" s="1">
        <f>VLOOKUP($A549, Parameters!$A$2:$J$1345, MATCH(E$1, Parameters!$1:$1, 0), FALSE)</f>
        <v>2.1894300000000002</v>
      </c>
      <c r="F549" s="1">
        <f>VLOOKUP($A549, Parameters!$A$2:$J$1345, MATCH(F$1, Parameters!$1:$1, 0), FALSE)</f>
        <v>4.6785300000000003</v>
      </c>
      <c r="G549" s="1">
        <f>VLOOKUP($A549, Parameters!$A$2:$J$1345, MATCH(G$1, Parameters!$1:$1, 0), FALSE)</f>
        <v>6.9429726551615598</v>
      </c>
      <c r="H549">
        <f>IF(ISNA(VLOOKUP($A549, 'Source vs. Target'!$A:$D, 3, FALSE)), VLOOKUP($A549, 'Source vs. Target'!$E:$H, 3, FALSE), VLOOKUP($A549, 'Source vs. Target'!$A:$D, 3, FALSE))</f>
        <v>3.8028489798307398E-2</v>
      </c>
      <c r="I549">
        <f>IF(ISNA(VLOOKUP($A549, 'Source vs. Target'!$I:$L, 3, FALSE)), VLOOKUP($A549, 'Source vs. Target'!$M:$P, 3, FALSE), VLOOKUP($A549, 'Source vs. Target'!$I:$L, 3, FALSE))</f>
        <v>4.2212899774312897E-2</v>
      </c>
      <c r="J549">
        <f>IF(ISNA(VLOOKUP($A549, 'Source vs. Target'!$Q:$T, 3, FALSE)), VLOOKUP($A549, 'Source vs. Target'!$U:$X, 3, FALSE), VLOOKUP($A549, 'Source vs. Target'!$Q:$T, 3, FALSE))</f>
        <v>4.1176665574312203E-2</v>
      </c>
    </row>
    <row r="550" spans="1:10" x14ac:dyDescent="0.35">
      <c r="A550" s="6">
        <v>548</v>
      </c>
      <c r="B550" s="1">
        <f>VLOOKUP($A550, Parameters!$A$2:$J$1345, MATCH(B$1, Parameters!$1:$1, 0), FALSE)</f>
        <v>2000</v>
      </c>
      <c r="C550" s="1">
        <f>VLOOKUP($A550, Parameters!$A$2:$J$1345, MATCH(C$1, Parameters!$1:$1, 0), FALSE)</f>
        <v>706.5</v>
      </c>
      <c r="D550" s="1">
        <f>VLOOKUP($A550, Parameters!$A$2:$J$1345, MATCH(D$1, Parameters!$1:$1, 0), FALSE)</f>
        <v>105</v>
      </c>
      <c r="E550" s="1">
        <f>VLOOKUP($A550, Parameters!$A$2:$J$1345, MATCH(E$1, Parameters!$1:$1, 0), FALSE)</f>
        <v>2.6419700000000002</v>
      </c>
      <c r="F550" s="1">
        <f>VLOOKUP($A550, Parameters!$A$2:$J$1345, MATCH(F$1, Parameters!$1:$1, 0), FALSE)</f>
        <v>3.8396699999999999</v>
      </c>
      <c r="G550" s="1">
        <f>VLOOKUP($A550, Parameters!$A$2:$J$1345, MATCH(G$1, Parameters!$1:$1, 0), FALSE)</f>
        <v>1.7880323133781357</v>
      </c>
      <c r="H550">
        <f>IF(ISNA(VLOOKUP($A550, 'Source vs. Target'!$A:$D, 3, FALSE)), VLOOKUP($A550, 'Source vs. Target'!$E:$H, 3, FALSE), VLOOKUP($A550, 'Source vs. Target'!$A:$D, 3, FALSE))</f>
        <v>1.4673056080937301E-2</v>
      </c>
      <c r="I550">
        <f>IF(ISNA(VLOOKUP($A550, 'Source vs. Target'!$I:$L, 3, FALSE)), VLOOKUP($A550, 'Source vs. Target'!$M:$P, 3, FALSE), VLOOKUP($A550, 'Source vs. Target'!$I:$L, 3, FALSE))</f>
        <v>1.43640656024217E-2</v>
      </c>
      <c r="J550">
        <f>IF(ISNA(VLOOKUP($A550, 'Source vs. Target'!$Q:$T, 3, FALSE)), VLOOKUP($A550, 'Source vs. Target'!$U:$X, 3, FALSE), VLOOKUP($A550, 'Source vs. Target'!$Q:$T, 3, FALSE))</f>
        <v>1.4861955307424001E-2</v>
      </c>
    </row>
    <row r="551" spans="1:10" x14ac:dyDescent="0.35">
      <c r="A551" s="6">
        <v>549</v>
      </c>
      <c r="B551" s="1">
        <f>VLOOKUP($A551, Parameters!$A$2:$J$1345, MATCH(B$1, Parameters!$1:$1, 0), FALSE)</f>
        <v>2000</v>
      </c>
      <c r="C551" s="1">
        <f>VLOOKUP($A551, Parameters!$A$2:$J$1345, MATCH(C$1, Parameters!$1:$1, 0), FALSE)</f>
        <v>1942.9</v>
      </c>
      <c r="D551" s="1">
        <f>VLOOKUP($A551, Parameters!$A$2:$J$1345, MATCH(D$1, Parameters!$1:$1, 0), FALSE)</f>
        <v>105</v>
      </c>
      <c r="E551" s="1">
        <f>VLOOKUP($A551, Parameters!$A$2:$J$1345, MATCH(E$1, Parameters!$1:$1, 0), FALSE)</f>
        <v>2.6419700000000002</v>
      </c>
      <c r="F551" s="1">
        <f>VLOOKUP($A551, Parameters!$A$2:$J$1345, MATCH(F$1, Parameters!$1:$1, 0), FALSE)</f>
        <v>3.8396699999999999</v>
      </c>
      <c r="G551" s="1">
        <f>VLOOKUP($A551, Parameters!$A$2:$J$1345, MATCH(G$1, Parameters!$1:$1, 0), FALSE)</f>
        <v>1.7880323133781357</v>
      </c>
      <c r="H551">
        <f>IF(ISNA(VLOOKUP($A551, 'Source vs. Target'!$A:$D, 3, FALSE)), VLOOKUP($A551, 'Source vs. Target'!$E:$H, 3, FALSE), VLOOKUP($A551, 'Source vs. Target'!$A:$D, 3, FALSE))</f>
        <v>2.34014280140399E-2</v>
      </c>
      <c r="I551">
        <f>IF(ISNA(VLOOKUP($A551, 'Source vs. Target'!$I:$L, 3, FALSE)), VLOOKUP($A551, 'Source vs. Target'!$M:$P, 3, FALSE), VLOOKUP($A551, 'Source vs. Target'!$I:$L, 3, FALSE))</f>
        <v>2.3242946714162799E-2</v>
      </c>
      <c r="J551">
        <f>IF(ISNA(VLOOKUP($A551, 'Source vs. Target'!$Q:$T, 3, FALSE)), VLOOKUP($A551, 'Source vs. Target'!$U:$X, 3, FALSE), VLOOKUP($A551, 'Source vs. Target'!$Q:$T, 3, FALSE))</f>
        <v>2.8361398726701698E-2</v>
      </c>
    </row>
    <row r="552" spans="1:10" x14ac:dyDescent="0.35">
      <c r="A552" s="6">
        <v>550</v>
      </c>
      <c r="B552" s="1">
        <f>VLOOKUP($A552, Parameters!$A$2:$J$1345, MATCH(B$1, Parameters!$1:$1, 0), FALSE)</f>
        <v>2000</v>
      </c>
      <c r="C552" s="1">
        <f>VLOOKUP($A552, Parameters!$A$2:$J$1345, MATCH(C$1, Parameters!$1:$1, 0), FALSE)</f>
        <v>3179.2</v>
      </c>
      <c r="D552" s="1">
        <f>VLOOKUP($A552, Parameters!$A$2:$J$1345, MATCH(D$1, Parameters!$1:$1, 0), FALSE)</f>
        <v>105</v>
      </c>
      <c r="E552" s="1">
        <f>VLOOKUP($A552, Parameters!$A$2:$J$1345, MATCH(E$1, Parameters!$1:$1, 0), FALSE)</f>
        <v>2.6419700000000002</v>
      </c>
      <c r="F552" s="1">
        <f>VLOOKUP($A552, Parameters!$A$2:$J$1345, MATCH(F$1, Parameters!$1:$1, 0), FALSE)</f>
        <v>3.8396699999999999</v>
      </c>
      <c r="G552" s="1">
        <f>VLOOKUP($A552, Parameters!$A$2:$J$1345, MATCH(G$1, Parameters!$1:$1, 0), FALSE)</f>
        <v>1.7880323133781357</v>
      </c>
      <c r="H552">
        <f>IF(ISNA(VLOOKUP($A552, 'Source vs. Target'!$A:$D, 3, FALSE)), VLOOKUP($A552, 'Source vs. Target'!$E:$H, 3, FALSE), VLOOKUP($A552, 'Source vs. Target'!$A:$D, 3, FALSE))</f>
        <v>2.6612207293510399E-2</v>
      </c>
      <c r="I552">
        <f>IF(ISNA(VLOOKUP($A552, 'Source vs. Target'!$I:$L, 3, FALSE)), VLOOKUP($A552, 'Source vs. Target'!$M:$P, 3, FALSE), VLOOKUP($A552, 'Source vs. Target'!$I:$L, 3, FALSE))</f>
        <v>2.4713680148124601E-2</v>
      </c>
      <c r="J552">
        <f>IF(ISNA(VLOOKUP($A552, 'Source vs. Target'!$Q:$T, 3, FALSE)), VLOOKUP($A552, 'Source vs. Target'!$U:$X, 3, FALSE), VLOOKUP($A552, 'Source vs. Target'!$Q:$T, 3, FALSE))</f>
        <v>3.62082794308662E-2</v>
      </c>
    </row>
    <row r="553" spans="1:10" x14ac:dyDescent="0.35">
      <c r="A553" s="6">
        <v>551</v>
      </c>
      <c r="B553" s="1">
        <f>VLOOKUP($A553, Parameters!$A$2:$J$1345, MATCH(B$1, Parameters!$1:$1, 0), FALSE)</f>
        <v>2000</v>
      </c>
      <c r="C553" s="1">
        <f>VLOOKUP($A553, Parameters!$A$2:$J$1345, MATCH(C$1, Parameters!$1:$1, 0), FALSE)</f>
        <v>4415.6000000000004</v>
      </c>
      <c r="D553" s="1">
        <f>VLOOKUP($A553, Parameters!$A$2:$J$1345, MATCH(D$1, Parameters!$1:$1, 0), FALSE)</f>
        <v>105</v>
      </c>
      <c r="E553" s="1">
        <f>VLOOKUP($A553, Parameters!$A$2:$J$1345, MATCH(E$1, Parameters!$1:$1, 0), FALSE)</f>
        <v>2.6419700000000002</v>
      </c>
      <c r="F553" s="1">
        <f>VLOOKUP($A553, Parameters!$A$2:$J$1345, MATCH(F$1, Parameters!$1:$1, 0), FALSE)</f>
        <v>3.8396699999999999</v>
      </c>
      <c r="G553" s="1">
        <f>VLOOKUP($A553, Parameters!$A$2:$J$1345, MATCH(G$1, Parameters!$1:$1, 0), FALSE)</f>
        <v>1.7880323133781357</v>
      </c>
      <c r="H553">
        <f>IF(ISNA(VLOOKUP($A553, 'Source vs. Target'!$A:$D, 3, FALSE)), VLOOKUP($A553, 'Source vs. Target'!$E:$H, 3, FALSE), VLOOKUP($A553, 'Source vs. Target'!$A:$D, 3, FALSE))</f>
        <v>2.9729932546615601E-2</v>
      </c>
      <c r="I553">
        <f>IF(ISNA(VLOOKUP($A553, 'Source vs. Target'!$I:$L, 3, FALSE)), VLOOKUP($A553, 'Source vs. Target'!$M:$P, 3, FALSE), VLOOKUP($A553, 'Source vs. Target'!$I:$L, 3, FALSE))</f>
        <v>2.1825613453984202E-2</v>
      </c>
      <c r="J553">
        <f>IF(ISNA(VLOOKUP($A553, 'Source vs. Target'!$Q:$T, 3, FALSE)), VLOOKUP($A553, 'Source vs. Target'!$U:$X, 3, FALSE), VLOOKUP($A553, 'Source vs. Target'!$Q:$T, 3, FALSE))</f>
        <v>3.62558513879776E-2</v>
      </c>
    </row>
    <row r="554" spans="1:10" x14ac:dyDescent="0.35">
      <c r="A554" s="6">
        <v>552</v>
      </c>
      <c r="B554" s="1">
        <f>VLOOKUP($A554, Parameters!$A$2:$J$1345, MATCH(B$1, Parameters!$1:$1, 0), FALSE)</f>
        <v>3000</v>
      </c>
      <c r="C554" s="1">
        <f>VLOOKUP($A554, Parameters!$A$2:$J$1345, MATCH(C$1, Parameters!$1:$1, 0), FALSE)</f>
        <v>883.12</v>
      </c>
      <c r="D554" s="1">
        <f>VLOOKUP($A554, Parameters!$A$2:$J$1345, MATCH(D$1, Parameters!$1:$1, 0), FALSE)</f>
        <v>105</v>
      </c>
      <c r="E554" s="1">
        <f>VLOOKUP($A554, Parameters!$A$2:$J$1345, MATCH(E$1, Parameters!$1:$1, 0), FALSE)</f>
        <v>3.3234400000000002</v>
      </c>
      <c r="F554" s="1">
        <f>VLOOKUP($A554, Parameters!$A$2:$J$1345, MATCH(F$1, Parameters!$1:$1, 0), FALSE)</f>
        <v>5.2264499999999998</v>
      </c>
      <c r="G554" s="1">
        <f>VLOOKUP($A554, Parameters!$A$2:$J$1345, MATCH(G$1, Parameters!$1:$1, 0), FALSE)</f>
        <v>-0.85246882506207444</v>
      </c>
      <c r="H554">
        <f>IF(ISNA(VLOOKUP($A554, 'Source vs. Target'!$A:$D, 3, FALSE)), VLOOKUP($A554, 'Source vs. Target'!$E:$H, 3, FALSE), VLOOKUP($A554, 'Source vs. Target'!$A:$D, 3, FALSE))</f>
        <v>1.6775492578744802E-2</v>
      </c>
      <c r="I554">
        <f>IF(ISNA(VLOOKUP($A554, 'Source vs. Target'!$I:$L, 3, FALSE)), VLOOKUP($A554, 'Source vs. Target'!$M:$P, 3, FALSE), VLOOKUP($A554, 'Source vs. Target'!$I:$L, 3, FALSE))</f>
        <v>1.52775114402174E-2</v>
      </c>
      <c r="J554">
        <f>IF(ISNA(VLOOKUP($A554, 'Source vs. Target'!$Q:$T, 3, FALSE)), VLOOKUP($A554, 'Source vs. Target'!$U:$X, 3, FALSE), VLOOKUP($A554, 'Source vs. Target'!$Q:$T, 3, FALSE))</f>
        <v>1.6200216487050001E-2</v>
      </c>
    </row>
    <row r="555" spans="1:10" x14ac:dyDescent="0.35">
      <c r="A555" s="6">
        <v>553</v>
      </c>
      <c r="B555" s="1">
        <f>VLOOKUP($A555, Parameters!$A$2:$J$1345, MATCH(B$1, Parameters!$1:$1, 0), FALSE)</f>
        <v>3000</v>
      </c>
      <c r="C555" s="1">
        <f>VLOOKUP($A555, Parameters!$A$2:$J$1345, MATCH(C$1, Parameters!$1:$1, 0), FALSE)</f>
        <v>2119.5</v>
      </c>
      <c r="D555" s="1">
        <f>VLOOKUP($A555, Parameters!$A$2:$J$1345, MATCH(D$1, Parameters!$1:$1, 0), FALSE)</f>
        <v>105</v>
      </c>
      <c r="E555" s="1">
        <f>VLOOKUP($A555, Parameters!$A$2:$J$1345, MATCH(E$1, Parameters!$1:$1, 0), FALSE)</f>
        <v>3.3234400000000002</v>
      </c>
      <c r="F555" s="1">
        <f>VLOOKUP($A555, Parameters!$A$2:$J$1345, MATCH(F$1, Parameters!$1:$1, 0), FALSE)</f>
        <v>5.2264499999999998</v>
      </c>
      <c r="G555" s="1">
        <f>VLOOKUP($A555, Parameters!$A$2:$J$1345, MATCH(G$1, Parameters!$1:$1, 0), FALSE)</f>
        <v>-0.85246882506207444</v>
      </c>
      <c r="H555">
        <f>IF(ISNA(VLOOKUP($A555, 'Source vs. Target'!$A:$D, 3, FALSE)), VLOOKUP($A555, 'Source vs. Target'!$E:$H, 3, FALSE), VLOOKUP($A555, 'Source vs. Target'!$A:$D, 3, FALSE))</f>
        <v>2.57338918745517E-2</v>
      </c>
      <c r="I555">
        <f>IF(ISNA(VLOOKUP($A555, 'Source vs. Target'!$I:$L, 3, FALSE)), VLOOKUP($A555, 'Source vs. Target'!$M:$P, 3, FALSE), VLOOKUP($A555, 'Source vs. Target'!$I:$L, 3, FALSE))</f>
        <v>2.3688079789280801E-2</v>
      </c>
      <c r="J555">
        <f>IF(ISNA(VLOOKUP($A555, 'Source vs. Target'!$Q:$T, 3, FALSE)), VLOOKUP($A555, 'Source vs. Target'!$U:$X, 3, FALSE), VLOOKUP($A555, 'Source vs. Target'!$Q:$T, 3, FALSE))</f>
        <v>2.49621085822582E-2</v>
      </c>
    </row>
    <row r="556" spans="1:10" x14ac:dyDescent="0.35">
      <c r="A556" s="6">
        <v>554</v>
      </c>
      <c r="B556" s="1">
        <f>VLOOKUP($A556, Parameters!$A$2:$J$1345, MATCH(B$1, Parameters!$1:$1, 0), FALSE)</f>
        <v>3000</v>
      </c>
      <c r="C556" s="1">
        <f>VLOOKUP($A556, Parameters!$A$2:$J$1345, MATCH(C$1, Parameters!$1:$1, 0), FALSE)</f>
        <v>3355.9</v>
      </c>
      <c r="D556" s="1">
        <f>VLOOKUP($A556, Parameters!$A$2:$J$1345, MATCH(D$1, Parameters!$1:$1, 0), FALSE)</f>
        <v>105</v>
      </c>
      <c r="E556" s="1">
        <f>VLOOKUP($A556, Parameters!$A$2:$J$1345, MATCH(E$1, Parameters!$1:$1, 0), FALSE)</f>
        <v>3.3234400000000002</v>
      </c>
      <c r="F556" s="1">
        <f>VLOOKUP($A556, Parameters!$A$2:$J$1345, MATCH(F$1, Parameters!$1:$1, 0), FALSE)</f>
        <v>5.2264499999999998</v>
      </c>
      <c r="G556" s="1">
        <f>VLOOKUP($A556, Parameters!$A$2:$J$1345, MATCH(G$1, Parameters!$1:$1, 0), FALSE)</f>
        <v>-0.85246882506207444</v>
      </c>
      <c r="H556">
        <f>IF(ISNA(VLOOKUP($A556, 'Source vs. Target'!$A:$D, 3, FALSE)), VLOOKUP($A556, 'Source vs. Target'!$E:$H, 3, FALSE), VLOOKUP($A556, 'Source vs. Target'!$A:$D, 3, FALSE))</f>
        <v>2.8189403936266899E-2</v>
      </c>
      <c r="I556">
        <f>IF(ISNA(VLOOKUP($A556, 'Source vs. Target'!$I:$L, 3, FALSE)), VLOOKUP($A556, 'Source vs. Target'!$M:$P, 3, FALSE), VLOOKUP($A556, 'Source vs. Target'!$I:$L, 3, FALSE))</f>
        <v>2.55974438041448E-2</v>
      </c>
      <c r="J556">
        <f>IF(ISNA(VLOOKUP($A556, 'Source vs. Target'!$Q:$T, 3, FALSE)), VLOOKUP($A556, 'Source vs. Target'!$U:$X, 3, FALSE), VLOOKUP($A556, 'Source vs. Target'!$Q:$T, 3, FALSE))</f>
        <v>2.93937623500823E-2</v>
      </c>
    </row>
    <row r="557" spans="1:10" x14ac:dyDescent="0.35">
      <c r="A557" s="6">
        <v>555</v>
      </c>
      <c r="B557" s="1">
        <f>VLOOKUP($A557, Parameters!$A$2:$J$1345, MATCH(B$1, Parameters!$1:$1, 0), FALSE)</f>
        <v>3000</v>
      </c>
      <c r="C557" s="1">
        <f>VLOOKUP($A557, Parameters!$A$2:$J$1345, MATCH(C$1, Parameters!$1:$1, 0), FALSE)</f>
        <v>4673.8</v>
      </c>
      <c r="D557" s="1">
        <f>VLOOKUP($A557, Parameters!$A$2:$J$1345, MATCH(D$1, Parameters!$1:$1, 0), FALSE)</f>
        <v>105</v>
      </c>
      <c r="E557" s="1">
        <f>VLOOKUP($A557, Parameters!$A$2:$J$1345, MATCH(E$1, Parameters!$1:$1, 0), FALSE)</f>
        <v>3.3234400000000002</v>
      </c>
      <c r="F557" s="1">
        <f>VLOOKUP($A557, Parameters!$A$2:$J$1345, MATCH(F$1, Parameters!$1:$1, 0), FALSE)</f>
        <v>5.2264499999999998</v>
      </c>
      <c r="G557" s="1">
        <f>VLOOKUP($A557, Parameters!$A$2:$J$1345, MATCH(G$1, Parameters!$1:$1, 0), FALSE)</f>
        <v>-0.85246882506207444</v>
      </c>
      <c r="H557">
        <f>IF(ISNA(VLOOKUP($A557, 'Source vs. Target'!$A:$D, 3, FALSE)), VLOOKUP($A557, 'Source vs. Target'!$E:$H, 3, FALSE), VLOOKUP($A557, 'Source vs. Target'!$A:$D, 3, FALSE))</f>
        <v>2.7709892019629399E-2</v>
      </c>
      <c r="I557">
        <f>IF(ISNA(VLOOKUP($A557, 'Source vs. Target'!$I:$L, 3, FALSE)), VLOOKUP($A557, 'Source vs. Target'!$M:$P, 3, FALSE), VLOOKUP($A557, 'Source vs. Target'!$I:$L, 3, FALSE))</f>
        <v>2.7646876871585801E-2</v>
      </c>
      <c r="J557">
        <f>IF(ISNA(VLOOKUP($A557, 'Source vs. Target'!$Q:$T, 3, FALSE)), VLOOKUP($A557, 'Source vs. Target'!$U:$X, 3, FALSE), VLOOKUP($A557, 'Source vs. Target'!$Q:$T, 3, FALSE))</f>
        <v>2.61879432946443E-2</v>
      </c>
    </row>
    <row r="558" spans="1:10" x14ac:dyDescent="0.35">
      <c r="A558" s="6">
        <v>556</v>
      </c>
      <c r="B558" s="1">
        <f>VLOOKUP($A558, Parameters!$A$2:$J$1345, MATCH(B$1, Parameters!$1:$1, 0), FALSE)</f>
        <v>2000</v>
      </c>
      <c r="C558" s="1">
        <f>VLOOKUP($A558, Parameters!$A$2:$J$1345, MATCH(C$1, Parameters!$1:$1, 0), FALSE)</f>
        <v>1059.7</v>
      </c>
      <c r="D558" s="1">
        <f>VLOOKUP($A558, Parameters!$A$2:$J$1345, MATCH(D$1, Parameters!$1:$1, 0), FALSE)</f>
        <v>105</v>
      </c>
      <c r="E558" s="1">
        <f>VLOOKUP($A558, Parameters!$A$2:$J$1345, MATCH(E$1, Parameters!$1:$1, 0), FALSE)</f>
        <v>3.1941700000000002</v>
      </c>
      <c r="F558" s="1">
        <f>VLOOKUP($A558, Parameters!$A$2:$J$1345, MATCH(F$1, Parameters!$1:$1, 0), FALSE)</f>
        <v>5.7671299999999999</v>
      </c>
      <c r="G558" s="1">
        <f>VLOOKUP($A558, Parameters!$A$2:$J$1345, MATCH(G$1, Parameters!$1:$1, 0), FALSE)</f>
        <v>-1.0853305269859406</v>
      </c>
      <c r="H558">
        <f>IF(ISNA(VLOOKUP($A558, 'Source vs. Target'!$A:$D, 3, FALSE)), VLOOKUP($A558, 'Source vs. Target'!$E:$H, 3, FALSE), VLOOKUP($A558, 'Source vs. Target'!$A:$D, 3, FALSE))</f>
        <v>2.1125450730323701E-2</v>
      </c>
      <c r="I558">
        <f>IF(ISNA(VLOOKUP($A558, 'Source vs. Target'!$I:$L, 3, FALSE)), VLOOKUP($A558, 'Source vs. Target'!$M:$P, 3, FALSE), VLOOKUP($A558, 'Source vs. Target'!$I:$L, 3, FALSE))</f>
        <v>2.15753838419914E-2</v>
      </c>
      <c r="J558">
        <f>IF(ISNA(VLOOKUP($A558, 'Source vs. Target'!$Q:$T, 3, FALSE)), VLOOKUP($A558, 'Source vs. Target'!$U:$X, 3, FALSE), VLOOKUP($A558, 'Source vs. Target'!$Q:$T, 3, FALSE))</f>
        <v>2.2473322227597198E-2</v>
      </c>
    </row>
    <row r="559" spans="1:10" x14ac:dyDescent="0.35">
      <c r="A559" s="6">
        <v>557</v>
      </c>
      <c r="B559" s="1">
        <f>VLOOKUP($A559, Parameters!$A$2:$J$1345, MATCH(B$1, Parameters!$1:$1, 0), FALSE)</f>
        <v>2000</v>
      </c>
      <c r="C559" s="1">
        <f>VLOOKUP($A559, Parameters!$A$2:$J$1345, MATCH(C$1, Parameters!$1:$1, 0), FALSE)</f>
        <v>2296.1</v>
      </c>
      <c r="D559" s="1">
        <f>VLOOKUP($A559, Parameters!$A$2:$J$1345, MATCH(D$1, Parameters!$1:$1, 0), FALSE)</f>
        <v>105</v>
      </c>
      <c r="E559" s="1">
        <f>VLOOKUP($A559, Parameters!$A$2:$J$1345, MATCH(E$1, Parameters!$1:$1, 0), FALSE)</f>
        <v>3.1941700000000002</v>
      </c>
      <c r="F559" s="1">
        <f>VLOOKUP($A559, Parameters!$A$2:$J$1345, MATCH(F$1, Parameters!$1:$1, 0), FALSE)</f>
        <v>5.7671299999999999</v>
      </c>
      <c r="G559" s="1">
        <f>VLOOKUP($A559, Parameters!$A$2:$J$1345, MATCH(G$1, Parameters!$1:$1, 0), FALSE)</f>
        <v>-1.0853305269859406</v>
      </c>
      <c r="H559">
        <f>IF(ISNA(VLOOKUP($A559, 'Source vs. Target'!$A:$D, 3, FALSE)), VLOOKUP($A559, 'Source vs. Target'!$E:$H, 3, FALSE), VLOOKUP($A559, 'Source vs. Target'!$A:$D, 3, FALSE))</f>
        <v>3.8337633013725197E-2</v>
      </c>
      <c r="I559">
        <f>IF(ISNA(VLOOKUP($A559, 'Source vs. Target'!$I:$L, 3, FALSE)), VLOOKUP($A559, 'Source vs. Target'!$M:$P, 3, FALSE), VLOOKUP($A559, 'Source vs. Target'!$I:$L, 3, FALSE))</f>
        <v>3.83492521941661E-2</v>
      </c>
      <c r="J559">
        <f>IF(ISNA(VLOOKUP($A559, 'Source vs. Target'!$Q:$T, 3, FALSE)), VLOOKUP($A559, 'Source vs. Target'!$U:$X, 3, FALSE), VLOOKUP($A559, 'Source vs. Target'!$Q:$T, 3, FALSE))</f>
        <v>4.01170179247856E-2</v>
      </c>
    </row>
    <row r="560" spans="1:10" x14ac:dyDescent="0.35">
      <c r="A560" s="6">
        <v>558</v>
      </c>
      <c r="B560" s="1">
        <f>VLOOKUP($A560, Parameters!$A$2:$J$1345, MATCH(B$1, Parameters!$1:$1, 0), FALSE)</f>
        <v>2000</v>
      </c>
      <c r="C560" s="1">
        <f>VLOOKUP($A560, Parameters!$A$2:$J$1345, MATCH(C$1, Parameters!$1:$1, 0), FALSE)</f>
        <v>3532.5</v>
      </c>
      <c r="D560" s="1">
        <f>VLOOKUP($A560, Parameters!$A$2:$J$1345, MATCH(D$1, Parameters!$1:$1, 0), FALSE)</f>
        <v>105</v>
      </c>
      <c r="E560" s="1">
        <f>VLOOKUP($A560, Parameters!$A$2:$J$1345, MATCH(E$1, Parameters!$1:$1, 0), FALSE)</f>
        <v>3.1941700000000002</v>
      </c>
      <c r="F560" s="1">
        <f>VLOOKUP($A560, Parameters!$A$2:$J$1345, MATCH(F$1, Parameters!$1:$1, 0), FALSE)</f>
        <v>5.7671299999999999</v>
      </c>
      <c r="G560" s="1">
        <f>VLOOKUP($A560, Parameters!$A$2:$J$1345, MATCH(G$1, Parameters!$1:$1, 0), FALSE)</f>
        <v>-1.0853305269859406</v>
      </c>
      <c r="H560">
        <f>IF(ISNA(VLOOKUP($A560, 'Source vs. Target'!$A:$D, 3, FALSE)), VLOOKUP($A560, 'Source vs. Target'!$E:$H, 3, FALSE), VLOOKUP($A560, 'Source vs. Target'!$A:$D, 3, FALSE))</f>
        <v>3.53167466819286E-2</v>
      </c>
      <c r="I560">
        <f>IF(ISNA(VLOOKUP($A560, 'Source vs. Target'!$I:$L, 3, FALSE)), VLOOKUP($A560, 'Source vs. Target'!$M:$P, 3, FALSE), VLOOKUP($A560, 'Source vs. Target'!$I:$L, 3, FALSE))</f>
        <v>4.1197326034307397E-2</v>
      </c>
      <c r="J560">
        <f>IF(ISNA(VLOOKUP($A560, 'Source vs. Target'!$Q:$T, 3, FALSE)), VLOOKUP($A560, 'Source vs. Target'!$U:$X, 3, FALSE), VLOOKUP($A560, 'Source vs. Target'!$Q:$T, 3, FALSE))</f>
        <v>4.5617282390594399E-2</v>
      </c>
    </row>
    <row r="561" spans="1:10" x14ac:dyDescent="0.35">
      <c r="A561" s="6">
        <v>559</v>
      </c>
      <c r="B561" s="1">
        <f>VLOOKUP($A561, Parameters!$A$2:$J$1345, MATCH(B$1, Parameters!$1:$1, 0), FALSE)</f>
        <v>2000</v>
      </c>
      <c r="C561" s="1">
        <f>VLOOKUP($A561, Parameters!$A$2:$J$1345, MATCH(C$1, Parameters!$1:$1, 0), FALSE)</f>
        <v>7322.7</v>
      </c>
      <c r="D561" s="1">
        <f>VLOOKUP($A561, Parameters!$A$2:$J$1345, MATCH(D$1, Parameters!$1:$1, 0), FALSE)</f>
        <v>105</v>
      </c>
      <c r="E561" s="1">
        <f>VLOOKUP($A561, Parameters!$A$2:$J$1345, MATCH(E$1, Parameters!$1:$1, 0), FALSE)</f>
        <v>3.1941700000000002</v>
      </c>
      <c r="F561" s="1">
        <f>VLOOKUP($A561, Parameters!$A$2:$J$1345, MATCH(F$1, Parameters!$1:$1, 0), FALSE)</f>
        <v>5.7671299999999999</v>
      </c>
      <c r="G561" s="1">
        <f>VLOOKUP($A561, Parameters!$A$2:$J$1345, MATCH(G$1, Parameters!$1:$1, 0), FALSE)</f>
        <v>-1.0853305269859406</v>
      </c>
      <c r="H561">
        <f>IF(ISNA(VLOOKUP($A561, 'Source vs. Target'!$A:$D, 3, FALSE)), VLOOKUP($A561, 'Source vs. Target'!$E:$H, 3, FALSE), VLOOKUP($A561, 'Source vs. Target'!$A:$D, 3, FALSE))</f>
        <v>5.3305935114622102E-2</v>
      </c>
      <c r="I561">
        <f>IF(ISNA(VLOOKUP($A561, 'Source vs. Target'!$I:$L, 3, FALSE)), VLOOKUP($A561, 'Source vs. Target'!$M:$P, 3, FALSE), VLOOKUP($A561, 'Source vs. Target'!$I:$L, 3, FALSE))</f>
        <v>6.3227884471416404E-2</v>
      </c>
      <c r="J561">
        <f>IF(ISNA(VLOOKUP($A561, 'Source vs. Target'!$Q:$T, 3, FALSE)), VLOOKUP($A561, 'Source vs. Target'!$U:$X, 3, FALSE), VLOOKUP($A561, 'Source vs. Target'!$Q:$T, 3, FALSE))</f>
        <v>6.6125750541686998E-2</v>
      </c>
    </row>
    <row r="562" spans="1:10" x14ac:dyDescent="0.35">
      <c r="A562" s="6">
        <v>560</v>
      </c>
      <c r="B562" s="1">
        <f>VLOOKUP($A562, Parameters!$A$2:$J$1345, MATCH(B$1, Parameters!$1:$1, 0), FALSE)</f>
        <v>3000</v>
      </c>
      <c r="C562" s="1">
        <f>VLOOKUP($A562, Parameters!$A$2:$J$1345, MATCH(C$1, Parameters!$1:$1, 0), FALSE)</f>
        <v>20</v>
      </c>
      <c r="D562" s="1">
        <f>VLOOKUP($A562, Parameters!$A$2:$J$1345, MATCH(D$1, Parameters!$1:$1, 0), FALSE)</f>
        <v>105</v>
      </c>
      <c r="E562" s="1">
        <f>VLOOKUP($A562, Parameters!$A$2:$J$1345, MATCH(E$1, Parameters!$1:$1, 0), FALSE)</f>
        <v>0.57799</v>
      </c>
      <c r="F562" s="1">
        <f>VLOOKUP($A562, Parameters!$A$2:$J$1345, MATCH(F$1, Parameters!$1:$1, 0), FALSE)</f>
        <v>3.8920599999999999</v>
      </c>
      <c r="G562" s="1">
        <f>VLOOKUP($A562, Parameters!$A$2:$J$1345, MATCH(G$1, Parameters!$1:$1, 0), FALSE)</f>
        <v>0.4916554451234858</v>
      </c>
      <c r="H562">
        <f>IF(ISNA(VLOOKUP($A562, 'Source vs. Target'!$A:$D, 3, FALSE)), VLOOKUP($A562, 'Source vs. Target'!$E:$H, 3, FALSE), VLOOKUP($A562, 'Source vs. Target'!$A:$D, 3, FALSE))</f>
        <v>1.2688254006206901E-2</v>
      </c>
      <c r="I562">
        <f>IF(ISNA(VLOOKUP($A562, 'Source vs. Target'!$I:$L, 3, FALSE)), VLOOKUP($A562, 'Source vs. Target'!$M:$P, 3, FALSE), VLOOKUP($A562, 'Source vs. Target'!$I:$L, 3, FALSE))</f>
        <v>1.3488171622157E-2</v>
      </c>
      <c r="J562">
        <f>IF(ISNA(VLOOKUP($A562, 'Source vs. Target'!$Q:$T, 3, FALSE)), VLOOKUP($A562, 'Source vs. Target'!$U:$X, 3, FALSE), VLOOKUP($A562, 'Source vs. Target'!$Q:$T, 3, FALSE))</f>
        <v>1.38191496953368E-2</v>
      </c>
    </row>
    <row r="563" spans="1:10" x14ac:dyDescent="0.35">
      <c r="A563" s="6">
        <v>561</v>
      </c>
      <c r="B563" s="1">
        <f>VLOOKUP($A563, Parameters!$A$2:$J$1345, MATCH(B$1, Parameters!$1:$1, 0), FALSE)</f>
        <v>3000</v>
      </c>
      <c r="C563" s="1">
        <f>VLOOKUP($A563, Parameters!$A$2:$J$1345, MATCH(C$1, Parameters!$1:$1, 0), FALSE)</f>
        <v>1236.4000000000001</v>
      </c>
      <c r="D563" s="1">
        <f>VLOOKUP($A563, Parameters!$A$2:$J$1345, MATCH(D$1, Parameters!$1:$1, 0), FALSE)</f>
        <v>105</v>
      </c>
      <c r="E563" s="1">
        <f>VLOOKUP($A563, Parameters!$A$2:$J$1345, MATCH(E$1, Parameters!$1:$1, 0), FALSE)</f>
        <v>0.57799</v>
      </c>
      <c r="F563" s="1">
        <f>VLOOKUP($A563, Parameters!$A$2:$J$1345, MATCH(F$1, Parameters!$1:$1, 0), FALSE)</f>
        <v>3.8920599999999999</v>
      </c>
      <c r="G563" s="1">
        <f>VLOOKUP($A563, Parameters!$A$2:$J$1345, MATCH(G$1, Parameters!$1:$1, 0), FALSE)</f>
        <v>0.4916554451234858</v>
      </c>
      <c r="H563">
        <f>IF(ISNA(VLOOKUP($A563, 'Source vs. Target'!$A:$D, 3, FALSE)), VLOOKUP($A563, 'Source vs. Target'!$E:$H, 3, FALSE), VLOOKUP($A563, 'Source vs. Target'!$A:$D, 3, FALSE))</f>
        <v>2.0657934248447401E-2</v>
      </c>
      <c r="I563">
        <f>IF(ISNA(VLOOKUP($A563, 'Source vs. Target'!$I:$L, 3, FALSE)), VLOOKUP($A563, 'Source vs. Target'!$M:$P, 3, FALSE), VLOOKUP($A563, 'Source vs. Target'!$I:$L, 3, FALSE))</f>
        <v>1.9384954124689099E-2</v>
      </c>
      <c r="J563">
        <f>IF(ISNA(VLOOKUP($A563, 'Source vs. Target'!$Q:$T, 3, FALSE)), VLOOKUP($A563, 'Source vs. Target'!$U:$X, 3, FALSE), VLOOKUP($A563, 'Source vs. Target'!$Q:$T, 3, FALSE))</f>
        <v>2.1865850314497899E-2</v>
      </c>
    </row>
    <row r="564" spans="1:10" x14ac:dyDescent="0.35">
      <c r="A564" s="6">
        <v>562</v>
      </c>
      <c r="B564" s="1">
        <f>VLOOKUP($A564, Parameters!$A$2:$J$1345, MATCH(B$1, Parameters!$1:$1, 0), FALSE)</f>
        <v>3000</v>
      </c>
      <c r="C564" s="1">
        <f>VLOOKUP($A564, Parameters!$A$2:$J$1345, MATCH(C$1, Parameters!$1:$1, 0), FALSE)</f>
        <v>2472.6999999999998</v>
      </c>
      <c r="D564" s="1">
        <f>VLOOKUP($A564, Parameters!$A$2:$J$1345, MATCH(D$1, Parameters!$1:$1, 0), FALSE)</f>
        <v>105</v>
      </c>
      <c r="E564" s="1">
        <f>VLOOKUP($A564, Parameters!$A$2:$J$1345, MATCH(E$1, Parameters!$1:$1, 0), FALSE)</f>
        <v>0.57799</v>
      </c>
      <c r="F564" s="1">
        <f>VLOOKUP($A564, Parameters!$A$2:$J$1345, MATCH(F$1, Parameters!$1:$1, 0), FALSE)</f>
        <v>3.8920599999999999</v>
      </c>
      <c r="G564" s="1">
        <f>VLOOKUP($A564, Parameters!$A$2:$J$1345, MATCH(G$1, Parameters!$1:$1, 0), FALSE)</f>
        <v>0.4916554451234858</v>
      </c>
      <c r="H564">
        <f>IF(ISNA(VLOOKUP($A564, 'Source vs. Target'!$A:$D, 3, FALSE)), VLOOKUP($A564, 'Source vs. Target'!$E:$H, 3, FALSE), VLOOKUP($A564, 'Source vs. Target'!$A:$D, 3, FALSE))</f>
        <v>2.8700456023216199E-2</v>
      </c>
      <c r="I564">
        <f>IF(ISNA(VLOOKUP($A564, 'Source vs. Target'!$I:$L, 3, FALSE)), VLOOKUP($A564, 'Source vs. Target'!$M:$P, 3, FALSE), VLOOKUP($A564, 'Source vs. Target'!$I:$L, 3, FALSE))</f>
        <v>2.7265712618827799E-2</v>
      </c>
      <c r="J564">
        <f>IF(ISNA(VLOOKUP($A564, 'Source vs. Target'!$Q:$T, 3, FALSE)), VLOOKUP($A564, 'Source vs. Target'!$U:$X, 3, FALSE), VLOOKUP($A564, 'Source vs. Target'!$Q:$T, 3, FALSE))</f>
        <v>3.02594844251871E-2</v>
      </c>
    </row>
    <row r="565" spans="1:10" x14ac:dyDescent="0.35">
      <c r="A565" s="6">
        <v>563</v>
      </c>
      <c r="B565" s="1">
        <f>VLOOKUP($A565, Parameters!$A$2:$J$1345, MATCH(B$1, Parameters!$1:$1, 0), FALSE)</f>
        <v>3000</v>
      </c>
      <c r="C565" s="1">
        <f>VLOOKUP($A565, Parameters!$A$2:$J$1345, MATCH(C$1, Parameters!$1:$1, 0), FALSE)</f>
        <v>3709.1</v>
      </c>
      <c r="D565" s="1">
        <f>VLOOKUP($A565, Parameters!$A$2:$J$1345, MATCH(D$1, Parameters!$1:$1, 0), FALSE)</f>
        <v>105</v>
      </c>
      <c r="E565" s="1">
        <f>VLOOKUP($A565, Parameters!$A$2:$J$1345, MATCH(E$1, Parameters!$1:$1, 0), FALSE)</f>
        <v>0.57799</v>
      </c>
      <c r="F565" s="1">
        <f>VLOOKUP($A565, Parameters!$A$2:$J$1345, MATCH(F$1, Parameters!$1:$1, 0), FALSE)</f>
        <v>3.8920599999999999</v>
      </c>
      <c r="G565" s="1">
        <f>VLOOKUP($A565, Parameters!$A$2:$J$1345, MATCH(G$1, Parameters!$1:$1, 0), FALSE)</f>
        <v>0.4916554451234858</v>
      </c>
      <c r="H565">
        <f>IF(ISNA(VLOOKUP($A565, 'Source vs. Target'!$A:$D, 3, FALSE)), VLOOKUP($A565, 'Source vs. Target'!$E:$H, 3, FALSE), VLOOKUP($A565, 'Source vs. Target'!$A:$D, 3, FALSE))</f>
        <v>2.7798915281891799E-2</v>
      </c>
      <c r="I565">
        <f>IF(ISNA(VLOOKUP($A565, 'Source vs. Target'!$I:$L, 3, FALSE)), VLOOKUP($A565, 'Source vs. Target'!$M:$P, 3, FALSE), VLOOKUP($A565, 'Source vs. Target'!$I:$L, 3, FALSE))</f>
        <v>3.12021058052778E-2</v>
      </c>
      <c r="J565">
        <f>IF(ISNA(VLOOKUP($A565, 'Source vs. Target'!$Q:$T, 3, FALSE)), VLOOKUP($A565, 'Source vs. Target'!$U:$X, 3, FALSE), VLOOKUP($A565, 'Source vs. Target'!$Q:$T, 3, FALSE))</f>
        <v>3.3530473709106397E-2</v>
      </c>
    </row>
    <row r="566" spans="1:10" x14ac:dyDescent="0.35">
      <c r="A566" s="6">
        <v>564</v>
      </c>
      <c r="B566" s="1">
        <f>VLOOKUP($A566, Parameters!$A$2:$J$1345, MATCH(B$1, Parameters!$1:$1, 0), FALSE)</f>
        <v>0</v>
      </c>
      <c r="C566" s="1">
        <f>VLOOKUP($A566, Parameters!$A$2:$J$1345, MATCH(C$1, Parameters!$1:$1, 0), FALSE)</f>
        <v>176.62</v>
      </c>
      <c r="D566" s="1">
        <f>VLOOKUP($A566, Parameters!$A$2:$J$1345, MATCH(D$1, Parameters!$1:$1, 0), FALSE)</f>
        <v>105</v>
      </c>
      <c r="E566" s="1">
        <f>VLOOKUP($A566, Parameters!$A$2:$J$1345, MATCH(E$1, Parameters!$1:$1, 0), FALSE)</f>
        <v>4.5746700000000002</v>
      </c>
      <c r="F566" s="1">
        <f>VLOOKUP($A566, Parameters!$A$2:$J$1345, MATCH(F$1, Parameters!$1:$1, 0), FALSE)</f>
        <v>4.1532400000000003</v>
      </c>
      <c r="G566" s="1">
        <f>VLOOKUP($A566, Parameters!$A$2:$J$1345, MATCH(G$1, Parameters!$1:$1, 0), FALSE)</f>
        <v>2.6947963080439159</v>
      </c>
      <c r="H566">
        <f>IF(ISNA(VLOOKUP($A566, 'Source vs. Target'!$A:$D, 3, FALSE)), VLOOKUP($A566, 'Source vs. Target'!$E:$H, 3, FALSE), VLOOKUP($A566, 'Source vs. Target'!$A:$D, 3, FALSE))</f>
        <v>0.10895276814699099</v>
      </c>
      <c r="I566">
        <f>IF(ISNA(VLOOKUP($A566, 'Source vs. Target'!$I:$L, 3, FALSE)), VLOOKUP($A566, 'Source vs. Target'!$M:$P, 3, FALSE), VLOOKUP($A566, 'Source vs. Target'!$I:$L, 3, FALSE))</f>
        <v>0.130792677402496</v>
      </c>
      <c r="J566">
        <f>IF(ISNA(VLOOKUP($A566, 'Source vs. Target'!$Q:$T, 3, FALSE)), VLOOKUP($A566, 'Source vs. Target'!$U:$X, 3, FALSE), VLOOKUP($A566, 'Source vs. Target'!$Q:$T, 3, FALSE))</f>
        <v>0.14053656160831399</v>
      </c>
    </row>
    <row r="567" spans="1:10" x14ac:dyDescent="0.35">
      <c r="A567" s="6">
        <v>565</v>
      </c>
      <c r="B567" s="1">
        <f>VLOOKUP($A567, Parameters!$A$2:$J$1345, MATCH(B$1, Parameters!$1:$1, 0), FALSE)</f>
        <v>0</v>
      </c>
      <c r="C567" s="1">
        <f>VLOOKUP($A567, Parameters!$A$2:$J$1345, MATCH(C$1, Parameters!$1:$1, 0), FALSE)</f>
        <v>1413</v>
      </c>
      <c r="D567" s="1">
        <f>VLOOKUP($A567, Parameters!$A$2:$J$1345, MATCH(D$1, Parameters!$1:$1, 0), FALSE)</f>
        <v>105</v>
      </c>
      <c r="E567" s="1">
        <f>VLOOKUP($A567, Parameters!$A$2:$J$1345, MATCH(E$1, Parameters!$1:$1, 0), FALSE)</f>
        <v>4.5746700000000002</v>
      </c>
      <c r="F567" s="1">
        <f>VLOOKUP($A567, Parameters!$A$2:$J$1345, MATCH(F$1, Parameters!$1:$1, 0), FALSE)</f>
        <v>4.1532400000000003</v>
      </c>
      <c r="G567" s="1">
        <f>VLOOKUP($A567, Parameters!$A$2:$J$1345, MATCH(G$1, Parameters!$1:$1, 0), FALSE)</f>
        <v>2.6947963080439159</v>
      </c>
      <c r="H567">
        <f>IF(ISNA(VLOOKUP($A567, 'Source vs. Target'!$A:$D, 3, FALSE)), VLOOKUP($A567, 'Source vs. Target'!$E:$H, 3, FALSE), VLOOKUP($A567, 'Source vs. Target'!$A:$D, 3, FALSE))</f>
        <v>4.8203863203525502E-2</v>
      </c>
      <c r="I567">
        <f>IF(ISNA(VLOOKUP($A567, 'Source vs. Target'!$I:$L, 3, FALSE)), VLOOKUP($A567, 'Source vs. Target'!$M:$P, 3, FALSE), VLOOKUP($A567, 'Source vs. Target'!$I:$L, 3, FALSE))</f>
        <v>6.8968005478382097E-2</v>
      </c>
      <c r="J567">
        <f>IF(ISNA(VLOOKUP($A567, 'Source vs. Target'!$Q:$T, 3, FALSE)), VLOOKUP($A567, 'Source vs. Target'!$U:$X, 3, FALSE), VLOOKUP($A567, 'Source vs. Target'!$Q:$T, 3, FALSE))</f>
        <v>7.0998728275299003E-2</v>
      </c>
    </row>
    <row r="568" spans="1:10" x14ac:dyDescent="0.35">
      <c r="A568" s="6">
        <v>566</v>
      </c>
      <c r="B568" s="1">
        <f>VLOOKUP($A568, Parameters!$A$2:$J$1345, MATCH(B$1, Parameters!$1:$1, 0), FALSE)</f>
        <v>0</v>
      </c>
      <c r="C568" s="1">
        <f>VLOOKUP($A568, Parameters!$A$2:$J$1345, MATCH(C$1, Parameters!$1:$1, 0), FALSE)</f>
        <v>2649.4</v>
      </c>
      <c r="D568" s="1">
        <f>VLOOKUP($A568, Parameters!$A$2:$J$1345, MATCH(D$1, Parameters!$1:$1, 0), FALSE)</f>
        <v>105</v>
      </c>
      <c r="E568" s="1">
        <f>VLOOKUP($A568, Parameters!$A$2:$J$1345, MATCH(E$1, Parameters!$1:$1, 0), FALSE)</f>
        <v>4.5746700000000002</v>
      </c>
      <c r="F568" s="1">
        <f>VLOOKUP($A568, Parameters!$A$2:$J$1345, MATCH(F$1, Parameters!$1:$1, 0), FALSE)</f>
        <v>4.1532400000000003</v>
      </c>
      <c r="G568" s="1">
        <f>VLOOKUP($A568, Parameters!$A$2:$J$1345, MATCH(G$1, Parameters!$1:$1, 0), FALSE)</f>
        <v>2.6947963080439159</v>
      </c>
      <c r="H568">
        <f>IF(ISNA(VLOOKUP($A568, 'Source vs. Target'!$A:$D, 3, FALSE)), VLOOKUP($A568, 'Source vs. Target'!$E:$H, 3, FALSE), VLOOKUP($A568, 'Source vs. Target'!$A:$D, 3, FALSE))</f>
        <v>4.0489491075277301E-2</v>
      </c>
      <c r="I568">
        <f>IF(ISNA(VLOOKUP($A568, 'Source vs. Target'!$I:$L, 3, FALSE)), VLOOKUP($A568, 'Source vs. Target'!$M:$P, 3, FALSE), VLOOKUP($A568, 'Source vs. Target'!$I:$L, 3, FALSE))</f>
        <v>5.1545623689889901E-2</v>
      </c>
      <c r="J568">
        <f>IF(ISNA(VLOOKUP($A568, 'Source vs. Target'!$Q:$T, 3, FALSE)), VLOOKUP($A568, 'Source vs. Target'!$U:$X, 3, FALSE), VLOOKUP($A568, 'Source vs. Target'!$Q:$T, 3, FALSE))</f>
        <v>5.5178932845592499E-2</v>
      </c>
    </row>
    <row r="569" spans="1:10" x14ac:dyDescent="0.35">
      <c r="A569" s="6">
        <v>567</v>
      </c>
      <c r="B569" s="1">
        <f>VLOOKUP($A569, Parameters!$A$2:$J$1345, MATCH(B$1, Parameters!$1:$1, 0), FALSE)</f>
        <v>0</v>
      </c>
      <c r="C569" s="1">
        <f>VLOOKUP($A569, Parameters!$A$2:$J$1345, MATCH(C$1, Parameters!$1:$1, 0), FALSE)</f>
        <v>3885.7</v>
      </c>
      <c r="D569" s="1">
        <f>VLOOKUP($A569, Parameters!$A$2:$J$1345, MATCH(D$1, Parameters!$1:$1, 0), FALSE)</f>
        <v>105</v>
      </c>
      <c r="E569" s="1">
        <f>VLOOKUP($A569, Parameters!$A$2:$J$1345, MATCH(E$1, Parameters!$1:$1, 0), FALSE)</f>
        <v>4.5746700000000002</v>
      </c>
      <c r="F569" s="1">
        <f>VLOOKUP($A569, Parameters!$A$2:$J$1345, MATCH(F$1, Parameters!$1:$1, 0), FALSE)</f>
        <v>4.1532400000000003</v>
      </c>
      <c r="G569" s="1">
        <f>VLOOKUP($A569, Parameters!$A$2:$J$1345, MATCH(G$1, Parameters!$1:$1, 0), FALSE)</f>
        <v>2.6947963080439159</v>
      </c>
      <c r="H569">
        <f>IF(ISNA(VLOOKUP($A569, 'Source vs. Target'!$A:$D, 3, FALSE)), VLOOKUP($A569, 'Source vs. Target'!$E:$H, 3, FALSE), VLOOKUP($A569, 'Source vs. Target'!$A:$D, 3, FALSE))</f>
        <v>9.9698983132839203E-2</v>
      </c>
      <c r="I569">
        <f>IF(ISNA(VLOOKUP($A569, 'Source vs. Target'!$I:$L, 3, FALSE)), VLOOKUP($A569, 'Source vs. Target'!$M:$P, 3, FALSE), VLOOKUP($A569, 'Source vs. Target'!$I:$L, 3, FALSE))</f>
        <v>0.10408429056406</v>
      </c>
      <c r="J569">
        <f>IF(ISNA(VLOOKUP($A569, 'Source vs. Target'!$Q:$T, 3, FALSE)), VLOOKUP($A569, 'Source vs. Target'!$U:$X, 3, FALSE), VLOOKUP($A569, 'Source vs. Target'!$Q:$T, 3, FALSE))</f>
        <v>0.106629729270935</v>
      </c>
    </row>
    <row r="570" spans="1:10" x14ac:dyDescent="0.35">
      <c r="A570" s="6">
        <v>568</v>
      </c>
      <c r="B570" s="1">
        <f>VLOOKUP($A570, Parameters!$A$2:$J$1345, MATCH(B$1, Parameters!$1:$1, 0), FALSE)</f>
        <v>3000</v>
      </c>
      <c r="C570" s="1">
        <f>VLOOKUP($A570, Parameters!$A$2:$J$1345, MATCH(C$1, Parameters!$1:$1, 0), FALSE)</f>
        <v>353.25</v>
      </c>
      <c r="D570" s="1">
        <f>VLOOKUP($A570, Parameters!$A$2:$J$1345, MATCH(D$1, Parameters!$1:$1, 0), FALSE)</f>
        <v>105</v>
      </c>
      <c r="E570" s="1">
        <f>VLOOKUP($A570, Parameters!$A$2:$J$1345, MATCH(E$1, Parameters!$1:$1, 0), FALSE)</f>
        <v>3.8391700000000002</v>
      </c>
      <c r="F570" s="1">
        <f>VLOOKUP($A570, Parameters!$A$2:$J$1345, MATCH(F$1, Parameters!$1:$1, 0), FALSE)</f>
        <v>4.5882199999999997</v>
      </c>
      <c r="G570" s="1">
        <f>VLOOKUP($A570, Parameters!$A$2:$J$1345, MATCH(G$1, Parameters!$1:$1, 0), FALSE)</f>
        <v>3.8137657234541944</v>
      </c>
      <c r="H570">
        <f>IF(ISNA(VLOOKUP($A570, 'Source vs. Target'!$A:$D, 3, FALSE)), VLOOKUP($A570, 'Source vs. Target'!$E:$H, 3, FALSE), VLOOKUP($A570, 'Source vs. Target'!$A:$D, 3, FALSE))</f>
        <v>1.71595737338066E-2</v>
      </c>
      <c r="I570">
        <f>IF(ISNA(VLOOKUP($A570, 'Source vs. Target'!$I:$L, 3, FALSE)), VLOOKUP($A570, 'Source vs. Target'!$M:$P, 3, FALSE), VLOOKUP($A570, 'Source vs. Target'!$I:$L, 3, FALSE))</f>
        <v>1.6706533730030001E-2</v>
      </c>
      <c r="J570">
        <f>IF(ISNA(VLOOKUP($A570, 'Source vs. Target'!$Q:$T, 3, FALSE)), VLOOKUP($A570, 'Source vs. Target'!$U:$X, 3, FALSE), VLOOKUP($A570, 'Source vs. Target'!$Q:$T, 3, FALSE))</f>
        <v>1.8696667626500098E-2</v>
      </c>
    </row>
    <row r="571" spans="1:10" x14ac:dyDescent="0.35">
      <c r="A571" s="6">
        <v>569</v>
      </c>
      <c r="B571" s="1">
        <f>VLOOKUP($A571, Parameters!$A$2:$J$1345, MATCH(B$1, Parameters!$1:$1, 0), FALSE)</f>
        <v>3000</v>
      </c>
      <c r="C571" s="1">
        <f>VLOOKUP($A571, Parameters!$A$2:$J$1345, MATCH(C$1, Parameters!$1:$1, 0), FALSE)</f>
        <v>1589.6</v>
      </c>
      <c r="D571" s="1">
        <f>VLOOKUP($A571, Parameters!$A$2:$J$1345, MATCH(D$1, Parameters!$1:$1, 0), FALSE)</f>
        <v>105</v>
      </c>
      <c r="E571" s="1">
        <f>VLOOKUP($A571, Parameters!$A$2:$J$1345, MATCH(E$1, Parameters!$1:$1, 0), FALSE)</f>
        <v>3.8391700000000002</v>
      </c>
      <c r="F571" s="1">
        <f>VLOOKUP($A571, Parameters!$A$2:$J$1345, MATCH(F$1, Parameters!$1:$1, 0), FALSE)</f>
        <v>4.5882199999999997</v>
      </c>
      <c r="G571" s="1">
        <f>VLOOKUP($A571, Parameters!$A$2:$J$1345, MATCH(G$1, Parameters!$1:$1, 0), FALSE)</f>
        <v>3.8137657234541944</v>
      </c>
      <c r="H571">
        <f>IF(ISNA(VLOOKUP($A571, 'Source vs. Target'!$A:$D, 3, FALSE)), VLOOKUP($A571, 'Source vs. Target'!$E:$H, 3, FALSE), VLOOKUP($A571, 'Source vs. Target'!$A:$D, 3, FALSE))</f>
        <v>2.2248029708862301E-2</v>
      </c>
      <c r="I571">
        <f>IF(ISNA(VLOOKUP($A571, 'Source vs. Target'!$I:$L, 3, FALSE)), VLOOKUP($A571, 'Source vs. Target'!$M:$P, 3, FALSE), VLOOKUP($A571, 'Source vs. Target'!$I:$L, 3, FALSE))</f>
        <v>1.9533909857273098E-2</v>
      </c>
      <c r="J571">
        <f>IF(ISNA(VLOOKUP($A571, 'Source vs. Target'!$Q:$T, 3, FALSE)), VLOOKUP($A571, 'Source vs. Target'!$U:$X, 3, FALSE), VLOOKUP($A571, 'Source vs. Target'!$Q:$T, 3, FALSE))</f>
        <v>2.0980939269065801E-2</v>
      </c>
    </row>
    <row r="572" spans="1:10" x14ac:dyDescent="0.35">
      <c r="A572" s="6">
        <v>570</v>
      </c>
      <c r="B572" s="1">
        <f>VLOOKUP($A572, Parameters!$A$2:$J$1345, MATCH(B$1, Parameters!$1:$1, 0), FALSE)</f>
        <v>3000</v>
      </c>
      <c r="C572" s="1">
        <f>VLOOKUP($A572, Parameters!$A$2:$J$1345, MATCH(C$1, Parameters!$1:$1, 0), FALSE)</f>
        <v>2826</v>
      </c>
      <c r="D572" s="1">
        <f>VLOOKUP($A572, Parameters!$A$2:$J$1345, MATCH(D$1, Parameters!$1:$1, 0), FALSE)</f>
        <v>105</v>
      </c>
      <c r="E572" s="1">
        <f>VLOOKUP($A572, Parameters!$A$2:$J$1345, MATCH(E$1, Parameters!$1:$1, 0), FALSE)</f>
        <v>3.8391700000000002</v>
      </c>
      <c r="F572" s="1">
        <f>VLOOKUP($A572, Parameters!$A$2:$J$1345, MATCH(F$1, Parameters!$1:$1, 0), FALSE)</f>
        <v>4.5882199999999997</v>
      </c>
      <c r="G572" s="1">
        <f>VLOOKUP($A572, Parameters!$A$2:$J$1345, MATCH(G$1, Parameters!$1:$1, 0), FALSE)</f>
        <v>3.8137657234541944</v>
      </c>
      <c r="H572">
        <f>IF(ISNA(VLOOKUP($A572, 'Source vs. Target'!$A:$D, 3, FALSE)), VLOOKUP($A572, 'Source vs. Target'!$E:$H, 3, FALSE), VLOOKUP($A572, 'Source vs. Target'!$A:$D, 3, FALSE))</f>
        <v>2.2311516106128599E-2</v>
      </c>
      <c r="I572">
        <f>IF(ISNA(VLOOKUP($A572, 'Source vs. Target'!$I:$L, 3, FALSE)), VLOOKUP($A572, 'Source vs. Target'!$M:$P, 3, FALSE), VLOOKUP($A572, 'Source vs. Target'!$I:$L, 3, FALSE))</f>
        <v>2.7192665264010402E-2</v>
      </c>
      <c r="J572">
        <f>IF(ISNA(VLOOKUP($A572, 'Source vs. Target'!$Q:$T, 3, FALSE)), VLOOKUP($A572, 'Source vs. Target'!$U:$X, 3, FALSE), VLOOKUP($A572, 'Source vs. Target'!$Q:$T, 3, FALSE))</f>
        <v>2.51866653561592E-2</v>
      </c>
    </row>
    <row r="573" spans="1:10" x14ac:dyDescent="0.35">
      <c r="A573" s="6">
        <v>571</v>
      </c>
      <c r="B573" s="1">
        <f>VLOOKUP($A573, Parameters!$A$2:$J$1345, MATCH(B$1, Parameters!$1:$1, 0), FALSE)</f>
        <v>3000</v>
      </c>
      <c r="C573" s="1">
        <f>VLOOKUP($A573, Parameters!$A$2:$J$1345, MATCH(C$1, Parameters!$1:$1, 0), FALSE)</f>
        <v>4062.4</v>
      </c>
      <c r="D573" s="1">
        <f>VLOOKUP($A573, Parameters!$A$2:$J$1345, MATCH(D$1, Parameters!$1:$1, 0), FALSE)</f>
        <v>105</v>
      </c>
      <c r="E573" s="1">
        <f>VLOOKUP($A573, Parameters!$A$2:$J$1345, MATCH(E$1, Parameters!$1:$1, 0), FALSE)</f>
        <v>3.8391700000000002</v>
      </c>
      <c r="F573" s="1">
        <f>VLOOKUP($A573, Parameters!$A$2:$J$1345, MATCH(F$1, Parameters!$1:$1, 0), FALSE)</f>
        <v>4.5882199999999997</v>
      </c>
      <c r="G573" s="1">
        <f>VLOOKUP($A573, Parameters!$A$2:$J$1345, MATCH(G$1, Parameters!$1:$1, 0), FALSE)</f>
        <v>3.8137657234541944</v>
      </c>
      <c r="H573">
        <f>IF(ISNA(VLOOKUP($A573, 'Source vs. Target'!$A:$D, 3, FALSE)), VLOOKUP($A573, 'Source vs. Target'!$E:$H, 3, FALSE), VLOOKUP($A573, 'Source vs. Target'!$A:$D, 3, FALSE))</f>
        <v>2.2562392055988301E-2</v>
      </c>
      <c r="I573">
        <f>IF(ISNA(VLOOKUP($A573, 'Source vs. Target'!$I:$L, 3, FALSE)), VLOOKUP($A573, 'Source vs. Target'!$M:$P, 3, FALSE), VLOOKUP($A573, 'Source vs. Target'!$I:$L, 3, FALSE))</f>
        <v>2.6833988726138999E-2</v>
      </c>
      <c r="J573">
        <f>IF(ISNA(VLOOKUP($A573, 'Source vs. Target'!$Q:$T, 3, FALSE)), VLOOKUP($A573, 'Source vs. Target'!$U:$X, 3, FALSE), VLOOKUP($A573, 'Source vs. Target'!$Q:$T, 3, FALSE))</f>
        <v>2.6194134727120399E-2</v>
      </c>
    </row>
    <row r="574" spans="1:10" x14ac:dyDescent="0.35">
      <c r="A574" s="6">
        <v>572</v>
      </c>
      <c r="B574" s="1">
        <f>VLOOKUP($A574, Parameters!$A$2:$J$1345, MATCH(B$1, Parameters!$1:$1, 0), FALSE)</f>
        <v>2000</v>
      </c>
      <c r="C574" s="1">
        <f>VLOOKUP($A574, Parameters!$A$2:$J$1345, MATCH(C$1, Parameters!$1:$1, 0), FALSE)</f>
        <v>529.87</v>
      </c>
      <c r="D574" s="1">
        <f>VLOOKUP($A574, Parameters!$A$2:$J$1345, MATCH(D$1, Parameters!$1:$1, 0), FALSE)</f>
        <v>105</v>
      </c>
      <c r="E574" s="1">
        <f>VLOOKUP($A574, Parameters!$A$2:$J$1345, MATCH(E$1, Parameters!$1:$1, 0), FALSE)</f>
        <v>4.21014</v>
      </c>
      <c r="F574" s="1">
        <f>VLOOKUP($A574, Parameters!$A$2:$J$1345, MATCH(F$1, Parameters!$1:$1, 0), FALSE)</f>
        <v>4.9979199999999997</v>
      </c>
      <c r="G574" s="1">
        <f>VLOOKUP($A574, Parameters!$A$2:$J$1345, MATCH(G$1, Parameters!$1:$1, 0), FALSE)</f>
        <v>3.9449177524399621</v>
      </c>
      <c r="H574">
        <f>IF(ISNA(VLOOKUP($A574, 'Source vs. Target'!$A:$D, 3, FALSE)), VLOOKUP($A574, 'Source vs. Target'!$E:$H, 3, FALSE), VLOOKUP($A574, 'Source vs. Target'!$A:$D, 3, FALSE))</f>
        <v>1.7587821930646799E-2</v>
      </c>
      <c r="I574">
        <f>IF(ISNA(VLOOKUP($A574, 'Source vs. Target'!$I:$L, 3, FALSE)), VLOOKUP($A574, 'Source vs. Target'!$M:$P, 3, FALSE), VLOOKUP($A574, 'Source vs. Target'!$I:$L, 3, FALSE))</f>
        <v>1.4413018710911199E-2</v>
      </c>
      <c r="J574">
        <f>IF(ISNA(VLOOKUP($A574, 'Source vs. Target'!$Q:$T, 3, FALSE)), VLOOKUP($A574, 'Source vs. Target'!$U:$X, 3, FALSE), VLOOKUP($A574, 'Source vs. Target'!$Q:$T, 3, FALSE))</f>
        <v>1.5660408884286801E-2</v>
      </c>
    </row>
    <row r="575" spans="1:10" x14ac:dyDescent="0.35">
      <c r="A575" s="6">
        <v>573</v>
      </c>
      <c r="B575" s="1">
        <f>VLOOKUP($A575, Parameters!$A$2:$J$1345, MATCH(B$1, Parameters!$1:$1, 0), FALSE)</f>
        <v>2000</v>
      </c>
      <c r="C575" s="1">
        <f>VLOOKUP($A575, Parameters!$A$2:$J$1345, MATCH(C$1, Parameters!$1:$1, 0), FALSE)</f>
        <v>1766.2</v>
      </c>
      <c r="D575" s="1">
        <f>VLOOKUP($A575, Parameters!$A$2:$J$1345, MATCH(D$1, Parameters!$1:$1, 0), FALSE)</f>
        <v>105</v>
      </c>
      <c r="E575" s="1">
        <f>VLOOKUP($A575, Parameters!$A$2:$J$1345, MATCH(E$1, Parameters!$1:$1, 0), FALSE)</f>
        <v>4.21014</v>
      </c>
      <c r="F575" s="1">
        <f>VLOOKUP($A575, Parameters!$A$2:$J$1345, MATCH(F$1, Parameters!$1:$1, 0), FALSE)</f>
        <v>4.9979199999999997</v>
      </c>
      <c r="G575" s="1">
        <f>VLOOKUP($A575, Parameters!$A$2:$J$1345, MATCH(G$1, Parameters!$1:$1, 0), FALSE)</f>
        <v>3.9449177524399621</v>
      </c>
      <c r="H575">
        <f>IF(ISNA(VLOOKUP($A575, 'Source vs. Target'!$A:$D, 3, FALSE)), VLOOKUP($A575, 'Source vs. Target'!$E:$H, 3, FALSE), VLOOKUP($A575, 'Source vs. Target'!$A:$D, 3, FALSE))</f>
        <v>2.44376733899116E-2</v>
      </c>
      <c r="I575">
        <f>IF(ISNA(VLOOKUP($A575, 'Source vs. Target'!$I:$L, 3, FALSE)), VLOOKUP($A575, 'Source vs. Target'!$M:$P, 3, FALSE), VLOOKUP($A575, 'Source vs. Target'!$I:$L, 3, FALSE))</f>
        <v>2.7631834149360601E-2</v>
      </c>
      <c r="J575">
        <f>IF(ISNA(VLOOKUP($A575, 'Source vs. Target'!$Q:$T, 3, FALSE)), VLOOKUP($A575, 'Source vs. Target'!$U:$X, 3, FALSE), VLOOKUP($A575, 'Source vs. Target'!$Q:$T, 3, FALSE))</f>
        <v>2.8012590482831001E-2</v>
      </c>
    </row>
    <row r="576" spans="1:10" x14ac:dyDescent="0.35">
      <c r="A576" s="6">
        <v>574</v>
      </c>
      <c r="B576" s="1">
        <f>VLOOKUP($A576, Parameters!$A$2:$J$1345, MATCH(B$1, Parameters!$1:$1, 0), FALSE)</f>
        <v>2000</v>
      </c>
      <c r="C576" s="1">
        <f>VLOOKUP($A576, Parameters!$A$2:$J$1345, MATCH(C$1, Parameters!$1:$1, 0), FALSE)</f>
        <v>3002.6</v>
      </c>
      <c r="D576" s="1">
        <f>VLOOKUP($A576, Parameters!$A$2:$J$1345, MATCH(D$1, Parameters!$1:$1, 0), FALSE)</f>
        <v>105</v>
      </c>
      <c r="E576" s="1">
        <f>VLOOKUP($A576, Parameters!$A$2:$J$1345, MATCH(E$1, Parameters!$1:$1, 0), FALSE)</f>
        <v>4.21014</v>
      </c>
      <c r="F576" s="1">
        <f>VLOOKUP($A576, Parameters!$A$2:$J$1345, MATCH(F$1, Parameters!$1:$1, 0), FALSE)</f>
        <v>4.9979199999999997</v>
      </c>
      <c r="G576" s="1">
        <f>VLOOKUP($A576, Parameters!$A$2:$J$1345, MATCH(G$1, Parameters!$1:$1, 0), FALSE)</f>
        <v>3.9449177524399621</v>
      </c>
      <c r="H576">
        <f>IF(ISNA(VLOOKUP($A576, 'Source vs. Target'!$A:$D, 3, FALSE)), VLOOKUP($A576, 'Source vs. Target'!$E:$H, 3, FALSE), VLOOKUP($A576, 'Source vs. Target'!$A:$D, 3, FALSE))</f>
        <v>3.2172754406929002E-2</v>
      </c>
      <c r="I576">
        <f>IF(ISNA(VLOOKUP($A576, 'Source vs. Target'!$I:$L, 3, FALSE)), VLOOKUP($A576, 'Source vs. Target'!$M:$P, 3, FALSE), VLOOKUP($A576, 'Source vs. Target'!$I:$L, 3, FALSE))</f>
        <v>3.4162640571594197E-2</v>
      </c>
      <c r="J576">
        <f>IF(ISNA(VLOOKUP($A576, 'Source vs. Target'!$Q:$T, 3, FALSE)), VLOOKUP($A576, 'Source vs. Target'!$U:$X, 3, FALSE), VLOOKUP($A576, 'Source vs. Target'!$Q:$T, 3, FALSE))</f>
        <v>3.9292741566896397E-2</v>
      </c>
    </row>
    <row r="577" spans="1:10" x14ac:dyDescent="0.35">
      <c r="A577" s="6">
        <v>575</v>
      </c>
      <c r="B577" s="1">
        <f>VLOOKUP($A577, Parameters!$A$2:$J$1345, MATCH(B$1, Parameters!$1:$1, 0), FALSE)</f>
        <v>2000</v>
      </c>
      <c r="C577" s="1">
        <f>VLOOKUP($A577, Parameters!$A$2:$J$1345, MATCH(C$1, Parameters!$1:$1, 0), FALSE)</f>
        <v>4239</v>
      </c>
      <c r="D577" s="1">
        <f>VLOOKUP($A577, Parameters!$A$2:$J$1345, MATCH(D$1, Parameters!$1:$1, 0), FALSE)</f>
        <v>105</v>
      </c>
      <c r="E577" s="1">
        <f>VLOOKUP($A577, Parameters!$A$2:$J$1345, MATCH(E$1, Parameters!$1:$1, 0), FALSE)</f>
        <v>4.21014</v>
      </c>
      <c r="F577" s="1">
        <f>VLOOKUP($A577, Parameters!$A$2:$J$1345, MATCH(F$1, Parameters!$1:$1, 0), FALSE)</f>
        <v>4.9979199999999997</v>
      </c>
      <c r="G577" s="1">
        <f>VLOOKUP($A577, Parameters!$A$2:$J$1345, MATCH(G$1, Parameters!$1:$1, 0), FALSE)</f>
        <v>3.9449177524399621</v>
      </c>
      <c r="H577">
        <f>IF(ISNA(VLOOKUP($A577, 'Source vs. Target'!$A:$D, 3, FALSE)), VLOOKUP($A577, 'Source vs. Target'!$E:$H, 3, FALSE), VLOOKUP($A577, 'Source vs. Target'!$A:$D, 3, FALSE))</f>
        <v>3.0488079413771602E-2</v>
      </c>
      <c r="I577">
        <f>IF(ISNA(VLOOKUP($A577, 'Source vs. Target'!$I:$L, 3, FALSE)), VLOOKUP($A577, 'Source vs. Target'!$M:$P, 3, FALSE), VLOOKUP($A577, 'Source vs. Target'!$I:$L, 3, FALSE))</f>
        <v>3.2518286257982199E-2</v>
      </c>
      <c r="J577">
        <f>IF(ISNA(VLOOKUP($A577, 'Source vs. Target'!$Q:$T, 3, FALSE)), VLOOKUP($A577, 'Source vs. Target'!$U:$X, 3, FALSE), VLOOKUP($A577, 'Source vs. Target'!$Q:$T, 3, FALSE))</f>
        <v>4.2700327932834597E-2</v>
      </c>
    </row>
    <row r="578" spans="1:10" x14ac:dyDescent="0.35">
      <c r="A578" s="6">
        <v>576</v>
      </c>
      <c r="B578" s="1">
        <f>VLOOKUP($A578, Parameters!$A$2:$J$1345, MATCH(B$1, Parameters!$1:$1, 0), FALSE)</f>
        <v>3000</v>
      </c>
      <c r="C578" s="1">
        <f>VLOOKUP($A578, Parameters!$A$2:$J$1345, MATCH(C$1, Parameters!$1:$1, 0), FALSE)</f>
        <v>706.5</v>
      </c>
      <c r="D578" s="1">
        <f>VLOOKUP($A578, Parameters!$A$2:$J$1345, MATCH(D$1, Parameters!$1:$1, 0), FALSE)</f>
        <v>105</v>
      </c>
      <c r="E578" s="1">
        <f>VLOOKUP($A578, Parameters!$A$2:$J$1345, MATCH(E$1, Parameters!$1:$1, 0), FALSE)</f>
        <v>4.4680499999999999</v>
      </c>
      <c r="F578" s="1">
        <f>VLOOKUP($A578, Parameters!$A$2:$J$1345, MATCH(F$1, Parameters!$1:$1, 0), FALSE)</f>
        <v>4.9949399999999997</v>
      </c>
      <c r="G578" s="1">
        <f>VLOOKUP($A578, Parameters!$A$2:$J$1345, MATCH(G$1, Parameters!$1:$1, 0), FALSE)</f>
        <v>3.6667873883427813</v>
      </c>
      <c r="H578">
        <f>IF(ISNA(VLOOKUP($A578, 'Source vs. Target'!$A:$D, 3, FALSE)), VLOOKUP($A578, 'Source vs. Target'!$E:$H, 3, FALSE), VLOOKUP($A578, 'Source vs. Target'!$A:$D, 3, FALSE))</f>
        <v>1.37354871258139E-2</v>
      </c>
      <c r="I578">
        <f>IF(ISNA(VLOOKUP($A578, 'Source vs. Target'!$I:$L, 3, FALSE)), VLOOKUP($A578, 'Source vs. Target'!$M:$P, 3, FALSE), VLOOKUP($A578, 'Source vs. Target'!$I:$L, 3, FALSE))</f>
        <v>1.1966879479587E-2</v>
      </c>
      <c r="J578">
        <f>IF(ISNA(VLOOKUP($A578, 'Source vs. Target'!$Q:$T, 3, FALSE)), VLOOKUP($A578, 'Source vs. Target'!$U:$X, 3, FALSE), VLOOKUP($A578, 'Source vs. Target'!$Q:$T, 3, FALSE))</f>
        <v>1.4528850093483901E-2</v>
      </c>
    </row>
    <row r="579" spans="1:10" x14ac:dyDescent="0.35">
      <c r="A579" s="6">
        <v>577</v>
      </c>
      <c r="B579" s="1">
        <f>VLOOKUP($A579, Parameters!$A$2:$J$1345, MATCH(B$1, Parameters!$1:$1, 0), FALSE)</f>
        <v>3000</v>
      </c>
      <c r="C579" s="1">
        <f>VLOOKUP($A579, Parameters!$A$2:$J$1345, MATCH(C$1, Parameters!$1:$1, 0), FALSE)</f>
        <v>1942.9</v>
      </c>
      <c r="D579" s="1">
        <f>VLOOKUP($A579, Parameters!$A$2:$J$1345, MATCH(D$1, Parameters!$1:$1, 0), FALSE)</f>
        <v>105</v>
      </c>
      <c r="E579" s="1">
        <f>VLOOKUP($A579, Parameters!$A$2:$J$1345, MATCH(E$1, Parameters!$1:$1, 0), FALSE)</f>
        <v>4.4680499999999999</v>
      </c>
      <c r="F579" s="1">
        <f>VLOOKUP($A579, Parameters!$A$2:$J$1345, MATCH(F$1, Parameters!$1:$1, 0), FALSE)</f>
        <v>4.9949399999999997</v>
      </c>
      <c r="G579" s="1">
        <f>VLOOKUP($A579, Parameters!$A$2:$J$1345, MATCH(G$1, Parameters!$1:$1, 0), FALSE)</f>
        <v>3.6667873883427813</v>
      </c>
      <c r="H579">
        <f>IF(ISNA(VLOOKUP($A579, 'Source vs. Target'!$A:$D, 3, FALSE)), VLOOKUP($A579, 'Source vs. Target'!$E:$H, 3, FALSE), VLOOKUP($A579, 'Source vs. Target'!$A:$D, 3, FALSE))</f>
        <v>2.0364416763186399E-2</v>
      </c>
      <c r="I579">
        <f>IF(ISNA(VLOOKUP($A579, 'Source vs. Target'!$I:$L, 3, FALSE)), VLOOKUP($A579, 'Source vs. Target'!$M:$P, 3, FALSE), VLOOKUP($A579, 'Source vs. Target'!$I:$L, 3, FALSE))</f>
        <v>2.2380249574780402E-2</v>
      </c>
      <c r="J579">
        <f>IF(ISNA(VLOOKUP($A579, 'Source vs. Target'!$Q:$T, 3, FALSE)), VLOOKUP($A579, 'Source vs. Target'!$U:$X, 3, FALSE), VLOOKUP($A579, 'Source vs. Target'!$Q:$T, 3, FALSE))</f>
        <v>2.1913569420575998E-2</v>
      </c>
    </row>
    <row r="580" spans="1:10" x14ac:dyDescent="0.35">
      <c r="A580" s="6">
        <v>578</v>
      </c>
      <c r="B580" s="1">
        <f>VLOOKUP($A580, Parameters!$A$2:$J$1345, MATCH(B$1, Parameters!$1:$1, 0), FALSE)</f>
        <v>3000</v>
      </c>
      <c r="C580" s="1">
        <f>VLOOKUP($A580, Parameters!$A$2:$J$1345, MATCH(C$1, Parameters!$1:$1, 0), FALSE)</f>
        <v>3179.2</v>
      </c>
      <c r="D580" s="1">
        <f>VLOOKUP($A580, Parameters!$A$2:$J$1345, MATCH(D$1, Parameters!$1:$1, 0), FALSE)</f>
        <v>105</v>
      </c>
      <c r="E580" s="1">
        <f>VLOOKUP($A580, Parameters!$A$2:$J$1345, MATCH(E$1, Parameters!$1:$1, 0), FALSE)</f>
        <v>4.4680499999999999</v>
      </c>
      <c r="F580" s="1">
        <f>VLOOKUP($A580, Parameters!$A$2:$J$1345, MATCH(F$1, Parameters!$1:$1, 0), FALSE)</f>
        <v>4.9949399999999997</v>
      </c>
      <c r="G580" s="1">
        <f>VLOOKUP($A580, Parameters!$A$2:$J$1345, MATCH(G$1, Parameters!$1:$1, 0), FALSE)</f>
        <v>3.6667873883427813</v>
      </c>
      <c r="H580">
        <f>IF(ISNA(VLOOKUP($A580, 'Source vs. Target'!$A:$D, 3, FALSE)), VLOOKUP($A580, 'Source vs. Target'!$E:$H, 3, FALSE), VLOOKUP($A580, 'Source vs. Target'!$A:$D, 3, FALSE))</f>
        <v>2.11502015590667E-2</v>
      </c>
      <c r="I580">
        <f>IF(ISNA(VLOOKUP($A580, 'Source vs. Target'!$I:$L, 3, FALSE)), VLOOKUP($A580, 'Source vs. Target'!$M:$P, 3, FALSE), VLOOKUP($A580, 'Source vs. Target'!$I:$L, 3, FALSE))</f>
        <v>2.0439276471733998E-2</v>
      </c>
      <c r="J580">
        <f>IF(ISNA(VLOOKUP($A580, 'Source vs. Target'!$Q:$T, 3, FALSE)), VLOOKUP($A580, 'Source vs. Target'!$U:$X, 3, FALSE), VLOOKUP($A580, 'Source vs. Target'!$Q:$T, 3, FALSE))</f>
        <v>2.1570067852735499E-2</v>
      </c>
    </row>
    <row r="581" spans="1:10" x14ac:dyDescent="0.35">
      <c r="A581" s="6">
        <v>579</v>
      </c>
      <c r="B581" s="1">
        <f>VLOOKUP($A581, Parameters!$A$2:$J$1345, MATCH(B$1, Parameters!$1:$1, 0), FALSE)</f>
        <v>3000</v>
      </c>
      <c r="C581" s="1">
        <f>VLOOKUP($A581, Parameters!$A$2:$J$1345, MATCH(C$1, Parameters!$1:$1, 0), FALSE)</f>
        <v>4415.6000000000004</v>
      </c>
      <c r="D581" s="1">
        <f>VLOOKUP($A581, Parameters!$A$2:$J$1345, MATCH(D$1, Parameters!$1:$1, 0), FALSE)</f>
        <v>105</v>
      </c>
      <c r="E581" s="1">
        <f>VLOOKUP($A581, Parameters!$A$2:$J$1345, MATCH(E$1, Parameters!$1:$1, 0), FALSE)</f>
        <v>4.4680499999999999</v>
      </c>
      <c r="F581" s="1">
        <f>VLOOKUP($A581, Parameters!$A$2:$J$1345, MATCH(F$1, Parameters!$1:$1, 0), FALSE)</f>
        <v>4.9949399999999997</v>
      </c>
      <c r="G581" s="1">
        <f>VLOOKUP($A581, Parameters!$A$2:$J$1345, MATCH(G$1, Parameters!$1:$1, 0), FALSE)</f>
        <v>3.6667873883427813</v>
      </c>
      <c r="H581">
        <f>IF(ISNA(VLOOKUP($A581, 'Source vs. Target'!$A:$D, 3, FALSE)), VLOOKUP($A581, 'Source vs. Target'!$E:$H, 3, FALSE), VLOOKUP($A581, 'Source vs. Target'!$A:$D, 3, FALSE))</f>
        <v>2.2803775966167401E-2</v>
      </c>
      <c r="I581">
        <f>IF(ISNA(VLOOKUP($A581, 'Source vs. Target'!$I:$L, 3, FALSE)), VLOOKUP($A581, 'Source vs. Target'!$M:$P, 3, FALSE), VLOOKUP($A581, 'Source vs. Target'!$I:$L, 3, FALSE))</f>
        <v>2.4468949064612298E-2</v>
      </c>
      <c r="J581">
        <f>IF(ISNA(VLOOKUP($A581, 'Source vs. Target'!$Q:$T, 3, FALSE)), VLOOKUP($A581, 'Source vs. Target'!$U:$X, 3, FALSE), VLOOKUP($A581, 'Source vs. Target'!$Q:$T, 3, FALSE))</f>
        <v>2.6346396654844201E-2</v>
      </c>
    </row>
    <row r="582" spans="1:10" x14ac:dyDescent="0.35">
      <c r="A582" s="6">
        <v>580</v>
      </c>
      <c r="B582" s="1">
        <f>VLOOKUP($A582, Parameters!$A$2:$J$1345, MATCH(B$1, Parameters!$1:$1, 0), FALSE)</f>
        <v>1000</v>
      </c>
      <c r="C582" s="1">
        <f>VLOOKUP($A582, Parameters!$A$2:$J$1345, MATCH(C$1, Parameters!$1:$1, 0), FALSE)</f>
        <v>883.12</v>
      </c>
      <c r="D582" s="1">
        <f>VLOOKUP($A582, Parameters!$A$2:$J$1345, MATCH(D$1, Parameters!$1:$1, 0), FALSE)</f>
        <v>105</v>
      </c>
      <c r="E582" s="1">
        <f>VLOOKUP($A582, Parameters!$A$2:$J$1345, MATCH(E$1, Parameters!$1:$1, 0), FALSE)</f>
        <v>5.4792800000000002</v>
      </c>
      <c r="F582" s="1">
        <f>VLOOKUP($A582, Parameters!$A$2:$J$1345, MATCH(F$1, Parameters!$1:$1, 0), FALSE)</f>
        <v>5.3595300000000003</v>
      </c>
      <c r="G582" s="1">
        <f>VLOOKUP($A582, Parameters!$A$2:$J$1345, MATCH(G$1, Parameters!$1:$1, 0), FALSE)</f>
        <v>-2.9187332340999688</v>
      </c>
      <c r="H582">
        <f>IF(ISNA(VLOOKUP($A582, 'Source vs. Target'!$A:$D, 3, FALSE)), VLOOKUP($A582, 'Source vs. Target'!$E:$H, 3, FALSE), VLOOKUP($A582, 'Source vs. Target'!$A:$D, 3, FALSE))</f>
        <v>2.19675730913877E-2</v>
      </c>
      <c r="I582">
        <f>IF(ISNA(VLOOKUP($A582, 'Source vs. Target'!$I:$L, 3, FALSE)), VLOOKUP($A582, 'Source vs. Target'!$M:$P, 3, FALSE), VLOOKUP($A582, 'Source vs. Target'!$I:$L, 3, FALSE))</f>
        <v>1.8119893968105299E-2</v>
      </c>
      <c r="J582">
        <f>IF(ISNA(VLOOKUP($A582, 'Source vs. Target'!$Q:$T, 3, FALSE)), VLOOKUP($A582, 'Source vs. Target'!$U:$X, 3, FALSE), VLOOKUP($A582, 'Source vs. Target'!$Q:$T, 3, FALSE))</f>
        <v>2.31428630650043E-2</v>
      </c>
    </row>
    <row r="583" spans="1:10" x14ac:dyDescent="0.35">
      <c r="A583" s="6">
        <v>581</v>
      </c>
      <c r="B583" s="1">
        <f>VLOOKUP($A583, Parameters!$A$2:$J$1345, MATCH(B$1, Parameters!$1:$1, 0), FALSE)</f>
        <v>1000</v>
      </c>
      <c r="C583" s="1">
        <f>VLOOKUP($A583, Parameters!$A$2:$J$1345, MATCH(C$1, Parameters!$1:$1, 0), FALSE)</f>
        <v>2119.5</v>
      </c>
      <c r="D583" s="1">
        <f>VLOOKUP($A583, Parameters!$A$2:$J$1345, MATCH(D$1, Parameters!$1:$1, 0), FALSE)</f>
        <v>105</v>
      </c>
      <c r="E583" s="1">
        <f>VLOOKUP($A583, Parameters!$A$2:$J$1345, MATCH(E$1, Parameters!$1:$1, 0), FALSE)</f>
        <v>5.4792800000000002</v>
      </c>
      <c r="F583" s="1">
        <f>VLOOKUP($A583, Parameters!$A$2:$J$1345, MATCH(F$1, Parameters!$1:$1, 0), FALSE)</f>
        <v>5.3595300000000003</v>
      </c>
      <c r="G583" s="1">
        <f>VLOOKUP($A583, Parameters!$A$2:$J$1345, MATCH(G$1, Parameters!$1:$1, 0), FALSE)</f>
        <v>-2.9187332340999688</v>
      </c>
      <c r="H583">
        <f>IF(ISNA(VLOOKUP($A583, 'Source vs. Target'!$A:$D, 3, FALSE)), VLOOKUP($A583, 'Source vs. Target'!$E:$H, 3, FALSE), VLOOKUP($A583, 'Source vs. Target'!$A:$D, 3, FALSE))</f>
        <v>2.8721900656819298E-2</v>
      </c>
      <c r="I583">
        <f>IF(ISNA(VLOOKUP($A583, 'Source vs. Target'!$I:$L, 3, FALSE)), VLOOKUP($A583, 'Source vs. Target'!$M:$P, 3, FALSE), VLOOKUP($A583, 'Source vs. Target'!$I:$L, 3, FALSE))</f>
        <v>2.45124008506536E-2</v>
      </c>
      <c r="J583">
        <f>IF(ISNA(VLOOKUP($A583, 'Source vs. Target'!$Q:$T, 3, FALSE)), VLOOKUP($A583, 'Source vs. Target'!$U:$X, 3, FALSE), VLOOKUP($A583, 'Source vs. Target'!$Q:$T, 3, FALSE))</f>
        <v>3.7139400839805603E-2</v>
      </c>
    </row>
    <row r="584" spans="1:10" x14ac:dyDescent="0.35">
      <c r="A584" s="6">
        <v>582</v>
      </c>
      <c r="B584" s="1">
        <f>VLOOKUP($A584, Parameters!$A$2:$J$1345, MATCH(B$1, Parameters!$1:$1, 0), FALSE)</f>
        <v>1000</v>
      </c>
      <c r="C584" s="1">
        <f>VLOOKUP($A584, Parameters!$A$2:$J$1345, MATCH(C$1, Parameters!$1:$1, 0), FALSE)</f>
        <v>3355.9</v>
      </c>
      <c r="D584" s="1">
        <f>VLOOKUP($A584, Parameters!$A$2:$J$1345, MATCH(D$1, Parameters!$1:$1, 0), FALSE)</f>
        <v>105</v>
      </c>
      <c r="E584" s="1">
        <f>VLOOKUP($A584, Parameters!$A$2:$J$1345, MATCH(E$1, Parameters!$1:$1, 0), FALSE)</f>
        <v>5.4792800000000002</v>
      </c>
      <c r="F584" s="1">
        <f>VLOOKUP($A584, Parameters!$A$2:$J$1345, MATCH(F$1, Parameters!$1:$1, 0), FALSE)</f>
        <v>5.3595300000000003</v>
      </c>
      <c r="G584" s="1">
        <f>VLOOKUP($A584, Parameters!$A$2:$J$1345, MATCH(G$1, Parameters!$1:$1, 0), FALSE)</f>
        <v>-2.9187332340999688</v>
      </c>
      <c r="H584">
        <f>IF(ISNA(VLOOKUP($A584, 'Source vs. Target'!$A:$D, 3, FALSE)), VLOOKUP($A584, 'Source vs. Target'!$E:$H, 3, FALSE), VLOOKUP($A584, 'Source vs. Target'!$A:$D, 3, FALSE))</f>
        <v>3.2760214060544898E-2</v>
      </c>
      <c r="I584">
        <f>IF(ISNA(VLOOKUP($A584, 'Source vs. Target'!$I:$L, 3, FALSE)), VLOOKUP($A584, 'Source vs. Target'!$M:$P, 3, FALSE), VLOOKUP($A584, 'Source vs. Target'!$I:$L, 3, FALSE))</f>
        <v>3.9937701076269101E-2</v>
      </c>
      <c r="J584">
        <f>IF(ISNA(VLOOKUP($A584, 'Source vs. Target'!$Q:$T, 3, FALSE)), VLOOKUP($A584, 'Source vs. Target'!$U:$X, 3, FALSE), VLOOKUP($A584, 'Source vs. Target'!$Q:$T, 3, FALSE))</f>
        <v>4.5646585524082101E-2</v>
      </c>
    </row>
    <row r="585" spans="1:10" x14ac:dyDescent="0.35">
      <c r="A585" s="6">
        <v>583</v>
      </c>
      <c r="B585" s="1">
        <f>VLOOKUP($A585, Parameters!$A$2:$J$1345, MATCH(B$1, Parameters!$1:$1, 0), FALSE)</f>
        <v>1000</v>
      </c>
      <c r="C585" s="1">
        <f>VLOOKUP($A585, Parameters!$A$2:$J$1345, MATCH(C$1, Parameters!$1:$1, 0), FALSE)</f>
        <v>4673.8</v>
      </c>
      <c r="D585" s="1">
        <f>VLOOKUP($A585, Parameters!$A$2:$J$1345, MATCH(D$1, Parameters!$1:$1, 0), FALSE)</f>
        <v>105</v>
      </c>
      <c r="E585" s="1">
        <f>VLOOKUP($A585, Parameters!$A$2:$J$1345, MATCH(E$1, Parameters!$1:$1, 0), FALSE)</f>
        <v>5.4792800000000002</v>
      </c>
      <c r="F585" s="1">
        <f>VLOOKUP($A585, Parameters!$A$2:$J$1345, MATCH(F$1, Parameters!$1:$1, 0), FALSE)</f>
        <v>5.3595300000000003</v>
      </c>
      <c r="G585" s="1">
        <f>VLOOKUP($A585, Parameters!$A$2:$J$1345, MATCH(G$1, Parameters!$1:$1, 0), FALSE)</f>
        <v>-2.9187332340999688</v>
      </c>
      <c r="H585">
        <f>IF(ISNA(VLOOKUP($A585, 'Source vs. Target'!$A:$D, 3, FALSE)), VLOOKUP($A585, 'Source vs. Target'!$E:$H, 3, FALSE), VLOOKUP($A585, 'Source vs. Target'!$A:$D, 3, FALSE))</f>
        <v>4.6457525342702803E-2</v>
      </c>
      <c r="I585">
        <f>IF(ISNA(VLOOKUP($A585, 'Source vs. Target'!$I:$L, 3, FALSE)), VLOOKUP($A585, 'Source vs. Target'!$M:$P, 3, FALSE), VLOOKUP($A585, 'Source vs. Target'!$I:$L, 3, FALSE))</f>
        <v>4.0314093232154798E-2</v>
      </c>
      <c r="J585">
        <f>IF(ISNA(VLOOKUP($A585, 'Source vs. Target'!$Q:$T, 3, FALSE)), VLOOKUP($A585, 'Source vs. Target'!$U:$X, 3, FALSE), VLOOKUP($A585, 'Source vs. Target'!$Q:$T, 3, FALSE))</f>
        <v>5.1058895885944297E-2</v>
      </c>
    </row>
    <row r="586" spans="1:10" x14ac:dyDescent="0.35">
      <c r="A586" s="6">
        <v>584</v>
      </c>
      <c r="B586" s="1">
        <f>VLOOKUP($A586, Parameters!$A$2:$J$1345, MATCH(B$1, Parameters!$1:$1, 0), FALSE)</f>
        <v>2000</v>
      </c>
      <c r="C586" s="1">
        <f>VLOOKUP($A586, Parameters!$A$2:$J$1345, MATCH(C$1, Parameters!$1:$1, 0), FALSE)</f>
        <v>1059.7</v>
      </c>
      <c r="D586" s="1">
        <f>VLOOKUP($A586, Parameters!$A$2:$J$1345, MATCH(D$1, Parameters!$1:$1, 0), FALSE)</f>
        <v>105</v>
      </c>
      <c r="E586" s="1">
        <f>VLOOKUP($A586, Parameters!$A$2:$J$1345, MATCH(E$1, Parameters!$1:$1, 0), FALSE)</f>
        <v>1.2331000000000001</v>
      </c>
      <c r="F586" s="1">
        <f>VLOOKUP($A586, Parameters!$A$2:$J$1345, MATCH(F$1, Parameters!$1:$1, 0), FALSE)</f>
        <v>3.99885</v>
      </c>
      <c r="G586" s="1">
        <f>VLOOKUP($A586, Parameters!$A$2:$J$1345, MATCH(G$1, Parameters!$1:$1, 0), FALSE)</f>
        <v>6.7724071034414415</v>
      </c>
      <c r="H586">
        <f>IF(ISNA(VLOOKUP($A586, 'Source vs. Target'!$A:$D, 3, FALSE)), VLOOKUP($A586, 'Source vs. Target'!$E:$H, 3, FALSE), VLOOKUP($A586, 'Source vs. Target'!$A:$D, 3, FALSE))</f>
        <v>2.1591287106275499E-2</v>
      </c>
      <c r="I586">
        <f>IF(ISNA(VLOOKUP($A586, 'Source vs. Target'!$I:$L, 3, FALSE)), VLOOKUP($A586, 'Source vs. Target'!$M:$P, 3, FALSE), VLOOKUP($A586, 'Source vs. Target'!$I:$L, 3, FALSE))</f>
        <v>1.9061902537941901E-2</v>
      </c>
      <c r="J586">
        <f>IF(ISNA(VLOOKUP($A586, 'Source vs. Target'!$Q:$T, 3, FALSE)), VLOOKUP($A586, 'Source vs. Target'!$U:$X, 3, FALSE), VLOOKUP($A586, 'Source vs. Target'!$Q:$T, 3, FALSE))</f>
        <v>1.8825868144631299E-2</v>
      </c>
    </row>
    <row r="587" spans="1:10" x14ac:dyDescent="0.35">
      <c r="A587" s="6">
        <v>585</v>
      </c>
      <c r="B587" s="1">
        <f>VLOOKUP($A587, Parameters!$A$2:$J$1345, MATCH(B$1, Parameters!$1:$1, 0), FALSE)</f>
        <v>2000</v>
      </c>
      <c r="C587" s="1">
        <f>VLOOKUP($A587, Parameters!$A$2:$J$1345, MATCH(C$1, Parameters!$1:$1, 0), FALSE)</f>
        <v>2296.1</v>
      </c>
      <c r="D587" s="1">
        <f>VLOOKUP($A587, Parameters!$A$2:$J$1345, MATCH(D$1, Parameters!$1:$1, 0), FALSE)</f>
        <v>105</v>
      </c>
      <c r="E587" s="1">
        <f>VLOOKUP($A587, Parameters!$A$2:$J$1345, MATCH(E$1, Parameters!$1:$1, 0), FALSE)</f>
        <v>1.2331000000000001</v>
      </c>
      <c r="F587" s="1">
        <f>VLOOKUP($A587, Parameters!$A$2:$J$1345, MATCH(F$1, Parameters!$1:$1, 0), FALSE)</f>
        <v>3.99885</v>
      </c>
      <c r="G587" s="1">
        <f>VLOOKUP($A587, Parameters!$A$2:$J$1345, MATCH(G$1, Parameters!$1:$1, 0), FALSE)</f>
        <v>6.7724071034414415</v>
      </c>
      <c r="H587">
        <f>IF(ISNA(VLOOKUP($A587, 'Source vs. Target'!$A:$D, 3, FALSE)), VLOOKUP($A587, 'Source vs. Target'!$E:$H, 3, FALSE), VLOOKUP($A587, 'Source vs. Target'!$A:$D, 3, FALSE))</f>
        <v>2.8607739135622898E-2</v>
      </c>
      <c r="I587">
        <f>IF(ISNA(VLOOKUP($A587, 'Source vs. Target'!$I:$L, 3, FALSE)), VLOOKUP($A587, 'Source vs. Target'!$M:$P, 3, FALSE), VLOOKUP($A587, 'Source vs. Target'!$I:$L, 3, FALSE))</f>
        <v>3.28270085155963E-2</v>
      </c>
      <c r="J587">
        <f>IF(ISNA(VLOOKUP($A587, 'Source vs. Target'!$Q:$T, 3, FALSE)), VLOOKUP($A587, 'Source vs. Target'!$U:$X, 3, FALSE), VLOOKUP($A587, 'Source vs. Target'!$Q:$T, 3, FALSE))</f>
        <v>2.47740261256694E-2</v>
      </c>
    </row>
    <row r="588" spans="1:10" x14ac:dyDescent="0.35">
      <c r="A588" s="6">
        <v>586</v>
      </c>
      <c r="B588" s="1">
        <f>VLOOKUP($A588, Parameters!$A$2:$J$1345, MATCH(B$1, Parameters!$1:$1, 0), FALSE)</f>
        <v>2000</v>
      </c>
      <c r="C588" s="1">
        <f>VLOOKUP($A588, Parameters!$A$2:$J$1345, MATCH(C$1, Parameters!$1:$1, 0), FALSE)</f>
        <v>3532.5</v>
      </c>
      <c r="D588" s="1">
        <f>VLOOKUP($A588, Parameters!$A$2:$J$1345, MATCH(D$1, Parameters!$1:$1, 0), FALSE)</f>
        <v>105</v>
      </c>
      <c r="E588" s="1">
        <f>VLOOKUP($A588, Parameters!$A$2:$J$1345, MATCH(E$1, Parameters!$1:$1, 0), FALSE)</f>
        <v>1.2331000000000001</v>
      </c>
      <c r="F588" s="1">
        <f>VLOOKUP($A588, Parameters!$A$2:$J$1345, MATCH(F$1, Parameters!$1:$1, 0), FALSE)</f>
        <v>3.99885</v>
      </c>
      <c r="G588" s="1">
        <f>VLOOKUP($A588, Parameters!$A$2:$J$1345, MATCH(G$1, Parameters!$1:$1, 0), FALSE)</f>
        <v>6.7724071034414415</v>
      </c>
      <c r="H588">
        <f>IF(ISNA(VLOOKUP($A588, 'Source vs. Target'!$A:$D, 3, FALSE)), VLOOKUP($A588, 'Source vs. Target'!$E:$H, 3, FALSE), VLOOKUP($A588, 'Source vs. Target'!$A:$D, 3, FALSE))</f>
        <v>2.6023257523775101E-2</v>
      </c>
      <c r="I588">
        <f>IF(ISNA(VLOOKUP($A588, 'Source vs. Target'!$I:$L, 3, FALSE)), VLOOKUP($A588, 'Source vs. Target'!$M:$P, 3, FALSE), VLOOKUP($A588, 'Source vs. Target'!$I:$L, 3, FALSE))</f>
        <v>3.24874892830848E-2</v>
      </c>
      <c r="J588">
        <f>IF(ISNA(VLOOKUP($A588, 'Source vs. Target'!$Q:$T, 3, FALSE)), VLOOKUP($A588, 'Source vs. Target'!$U:$X, 3, FALSE), VLOOKUP($A588, 'Source vs. Target'!$Q:$T, 3, FALSE))</f>
        <v>3.5364005714654902E-2</v>
      </c>
    </row>
    <row r="589" spans="1:10" x14ac:dyDescent="0.35">
      <c r="A589" s="6">
        <v>587</v>
      </c>
      <c r="B589" s="1">
        <f>VLOOKUP($A589, Parameters!$A$2:$J$1345, MATCH(B$1, Parameters!$1:$1, 0), FALSE)</f>
        <v>2000</v>
      </c>
      <c r="C589" s="1">
        <f>VLOOKUP($A589, Parameters!$A$2:$J$1345, MATCH(C$1, Parameters!$1:$1, 0), FALSE)</f>
        <v>7322.7</v>
      </c>
      <c r="D589" s="1">
        <f>VLOOKUP($A589, Parameters!$A$2:$J$1345, MATCH(D$1, Parameters!$1:$1, 0), FALSE)</f>
        <v>105</v>
      </c>
      <c r="E589" s="1">
        <f>VLOOKUP($A589, Parameters!$A$2:$J$1345, MATCH(E$1, Parameters!$1:$1, 0), FALSE)</f>
        <v>1.2331000000000001</v>
      </c>
      <c r="F589" s="1">
        <f>VLOOKUP($A589, Parameters!$A$2:$J$1345, MATCH(F$1, Parameters!$1:$1, 0), FALSE)</f>
        <v>3.99885</v>
      </c>
      <c r="G589" s="1">
        <f>VLOOKUP($A589, Parameters!$A$2:$J$1345, MATCH(G$1, Parameters!$1:$1, 0), FALSE)</f>
        <v>6.7724071034414415</v>
      </c>
      <c r="H589">
        <f>IF(ISNA(VLOOKUP($A589, 'Source vs. Target'!$A:$D, 3, FALSE)), VLOOKUP($A589, 'Source vs. Target'!$E:$H, 3, FALSE), VLOOKUP($A589, 'Source vs. Target'!$A:$D, 3, FALSE))</f>
        <v>3.7635952234268098E-2</v>
      </c>
      <c r="I589">
        <f>IF(ISNA(VLOOKUP($A589, 'Source vs. Target'!$I:$L, 3, FALSE)), VLOOKUP($A589, 'Source vs. Target'!$M:$P, 3, FALSE), VLOOKUP($A589, 'Source vs. Target'!$I:$L, 3, FALSE))</f>
        <v>6.2408383935689898E-2</v>
      </c>
      <c r="J589">
        <f>IF(ISNA(VLOOKUP($A589, 'Source vs. Target'!$Q:$T, 3, FALSE)), VLOOKUP($A589, 'Source vs. Target'!$U:$X, 3, FALSE), VLOOKUP($A589, 'Source vs. Target'!$Q:$T, 3, FALSE))</f>
        <v>6.1614107340574202E-2</v>
      </c>
    </row>
    <row r="590" spans="1:10" x14ac:dyDescent="0.35">
      <c r="A590" s="6">
        <v>588</v>
      </c>
      <c r="B590" s="1">
        <f>VLOOKUP($A590, Parameters!$A$2:$J$1345, MATCH(B$1, Parameters!$1:$1, 0), FALSE)</f>
        <v>1000</v>
      </c>
      <c r="C590" s="1">
        <f>VLOOKUP($A590, Parameters!$A$2:$J$1345, MATCH(C$1, Parameters!$1:$1, 0), FALSE)</f>
        <v>20</v>
      </c>
      <c r="D590" s="1">
        <f>VLOOKUP($A590, Parameters!$A$2:$J$1345, MATCH(D$1, Parameters!$1:$1, 0), FALSE)</f>
        <v>105</v>
      </c>
      <c r="E590" s="1">
        <f>VLOOKUP($A590, Parameters!$A$2:$J$1345, MATCH(E$1, Parameters!$1:$1, 0), FALSE)</f>
        <v>2.04806</v>
      </c>
      <c r="F590" s="1">
        <f>VLOOKUP($A590, Parameters!$A$2:$J$1345, MATCH(F$1, Parameters!$1:$1, 0), FALSE)</f>
        <v>5.2925199999999997</v>
      </c>
      <c r="G590" s="1">
        <f>VLOOKUP($A590, Parameters!$A$2:$J$1345, MATCH(G$1, Parameters!$1:$1, 0), FALSE)</f>
        <v>-0.2413030769289215</v>
      </c>
      <c r="H590">
        <f>IF(ISNA(VLOOKUP($A590, 'Source vs. Target'!$A:$D, 3, FALSE)), VLOOKUP($A590, 'Source vs. Target'!$E:$H, 3, FALSE), VLOOKUP($A590, 'Source vs. Target'!$A:$D, 3, FALSE))</f>
        <v>1.5812681987881601E-2</v>
      </c>
      <c r="I590">
        <f>IF(ISNA(VLOOKUP($A590, 'Source vs. Target'!$I:$L, 3, FALSE)), VLOOKUP($A590, 'Source vs. Target'!$M:$P, 3, FALSE), VLOOKUP($A590, 'Source vs. Target'!$I:$L, 3, FALSE))</f>
        <v>1.6453607007861099E-2</v>
      </c>
      <c r="J590">
        <f>IF(ISNA(VLOOKUP($A590, 'Source vs. Target'!$Q:$T, 3, FALSE)), VLOOKUP($A590, 'Source vs. Target'!$U:$X, 3, FALSE), VLOOKUP($A590, 'Source vs. Target'!$Q:$T, 3, FALSE))</f>
        <v>1.79637167602777E-2</v>
      </c>
    </row>
    <row r="591" spans="1:10" x14ac:dyDescent="0.35">
      <c r="A591" s="6">
        <v>589</v>
      </c>
      <c r="B591" s="1">
        <f>VLOOKUP($A591, Parameters!$A$2:$J$1345, MATCH(B$1, Parameters!$1:$1, 0), FALSE)</f>
        <v>1000</v>
      </c>
      <c r="C591" s="1">
        <f>VLOOKUP($A591, Parameters!$A$2:$J$1345, MATCH(C$1, Parameters!$1:$1, 0), FALSE)</f>
        <v>1236.4000000000001</v>
      </c>
      <c r="D591" s="1">
        <f>VLOOKUP($A591, Parameters!$A$2:$J$1345, MATCH(D$1, Parameters!$1:$1, 0), FALSE)</f>
        <v>105</v>
      </c>
      <c r="E591" s="1">
        <f>VLOOKUP($A591, Parameters!$A$2:$J$1345, MATCH(E$1, Parameters!$1:$1, 0), FALSE)</f>
        <v>2.04806</v>
      </c>
      <c r="F591" s="1">
        <f>VLOOKUP($A591, Parameters!$A$2:$J$1345, MATCH(F$1, Parameters!$1:$1, 0), FALSE)</f>
        <v>5.2925199999999997</v>
      </c>
      <c r="G591" s="1">
        <f>VLOOKUP($A591, Parameters!$A$2:$J$1345, MATCH(G$1, Parameters!$1:$1, 0), FALSE)</f>
        <v>-0.2413030769289215</v>
      </c>
      <c r="H591">
        <f>IF(ISNA(VLOOKUP($A591, 'Source vs. Target'!$A:$D, 3, FALSE)), VLOOKUP($A591, 'Source vs. Target'!$E:$H, 3, FALSE), VLOOKUP($A591, 'Source vs. Target'!$A:$D, 3, FALSE))</f>
        <v>2.55755465477705E-2</v>
      </c>
      <c r="I591">
        <f>IF(ISNA(VLOOKUP($A591, 'Source vs. Target'!$I:$L, 3, FALSE)), VLOOKUP($A591, 'Source vs. Target'!$M:$P, 3, FALSE), VLOOKUP($A591, 'Source vs. Target'!$I:$L, 3, FALSE))</f>
        <v>2.44868993759155E-2</v>
      </c>
      <c r="J591">
        <f>IF(ISNA(VLOOKUP($A591, 'Source vs. Target'!$Q:$T, 3, FALSE)), VLOOKUP($A591, 'Source vs. Target'!$U:$X, 3, FALSE), VLOOKUP($A591, 'Source vs. Target'!$Q:$T, 3, FALSE))</f>
        <v>2.3377509787678701E-2</v>
      </c>
    </row>
    <row r="592" spans="1:10" x14ac:dyDescent="0.35">
      <c r="A592" s="6">
        <v>590</v>
      </c>
      <c r="B592" s="1">
        <f>VLOOKUP($A592, Parameters!$A$2:$J$1345, MATCH(B$1, Parameters!$1:$1, 0), FALSE)</f>
        <v>1000</v>
      </c>
      <c r="C592" s="1">
        <f>VLOOKUP($A592, Parameters!$A$2:$J$1345, MATCH(C$1, Parameters!$1:$1, 0), FALSE)</f>
        <v>2472.6999999999998</v>
      </c>
      <c r="D592" s="1">
        <f>VLOOKUP($A592, Parameters!$A$2:$J$1345, MATCH(D$1, Parameters!$1:$1, 0), FALSE)</f>
        <v>105</v>
      </c>
      <c r="E592" s="1">
        <f>VLOOKUP($A592, Parameters!$A$2:$J$1345, MATCH(E$1, Parameters!$1:$1, 0), FALSE)</f>
        <v>2.04806</v>
      </c>
      <c r="F592" s="1">
        <f>VLOOKUP($A592, Parameters!$A$2:$J$1345, MATCH(F$1, Parameters!$1:$1, 0), FALSE)</f>
        <v>5.2925199999999997</v>
      </c>
      <c r="G592" s="1">
        <f>VLOOKUP($A592, Parameters!$A$2:$J$1345, MATCH(G$1, Parameters!$1:$1, 0), FALSE)</f>
        <v>-0.2413030769289215</v>
      </c>
      <c r="H592">
        <f>IF(ISNA(VLOOKUP($A592, 'Source vs. Target'!$A:$D, 3, FALSE)), VLOOKUP($A592, 'Source vs. Target'!$E:$H, 3, FALSE), VLOOKUP($A592, 'Source vs. Target'!$A:$D, 3, FALSE))</f>
        <v>3.4202739596366799E-2</v>
      </c>
      <c r="I592">
        <f>IF(ISNA(VLOOKUP($A592, 'Source vs. Target'!$I:$L, 3, FALSE)), VLOOKUP($A592, 'Source vs. Target'!$M:$P, 3, FALSE), VLOOKUP($A592, 'Source vs. Target'!$I:$L, 3, FALSE))</f>
        <v>3.5536076873540802E-2</v>
      </c>
      <c r="J592">
        <f>IF(ISNA(VLOOKUP($A592, 'Source vs. Target'!$Q:$T, 3, FALSE)), VLOOKUP($A592, 'Source vs. Target'!$U:$X, 3, FALSE), VLOOKUP($A592, 'Source vs. Target'!$Q:$T, 3, FALSE))</f>
        <v>3.7214912474155398E-2</v>
      </c>
    </row>
    <row r="593" spans="1:10" x14ac:dyDescent="0.35">
      <c r="A593" s="6">
        <v>591</v>
      </c>
      <c r="B593" s="1">
        <f>VLOOKUP($A593, Parameters!$A$2:$J$1345, MATCH(B$1, Parameters!$1:$1, 0), FALSE)</f>
        <v>1000</v>
      </c>
      <c r="C593" s="1">
        <f>VLOOKUP($A593, Parameters!$A$2:$J$1345, MATCH(C$1, Parameters!$1:$1, 0), FALSE)</f>
        <v>3709.1</v>
      </c>
      <c r="D593" s="1">
        <f>VLOOKUP($A593, Parameters!$A$2:$J$1345, MATCH(D$1, Parameters!$1:$1, 0), FALSE)</f>
        <v>105</v>
      </c>
      <c r="E593" s="1">
        <f>VLOOKUP($A593, Parameters!$A$2:$J$1345, MATCH(E$1, Parameters!$1:$1, 0), FALSE)</f>
        <v>2.04806</v>
      </c>
      <c r="F593" s="1">
        <f>VLOOKUP($A593, Parameters!$A$2:$J$1345, MATCH(F$1, Parameters!$1:$1, 0), FALSE)</f>
        <v>5.2925199999999997</v>
      </c>
      <c r="G593" s="1">
        <f>VLOOKUP($A593, Parameters!$A$2:$J$1345, MATCH(G$1, Parameters!$1:$1, 0), FALSE)</f>
        <v>-0.2413030769289215</v>
      </c>
      <c r="H593">
        <f>IF(ISNA(VLOOKUP($A593, 'Source vs. Target'!$A:$D, 3, FALSE)), VLOOKUP($A593, 'Source vs. Target'!$E:$H, 3, FALSE), VLOOKUP($A593, 'Source vs. Target'!$A:$D, 3, FALSE))</f>
        <v>4.9639485776424401E-2</v>
      </c>
      <c r="I593">
        <f>IF(ISNA(VLOOKUP($A593, 'Source vs. Target'!$I:$L, 3, FALSE)), VLOOKUP($A593, 'Source vs. Target'!$M:$P, 3, FALSE), VLOOKUP($A593, 'Source vs. Target'!$I:$L, 3, FALSE))</f>
        <v>4.8460304737091002E-2</v>
      </c>
      <c r="J593">
        <f>IF(ISNA(VLOOKUP($A593, 'Source vs. Target'!$Q:$T, 3, FALSE)), VLOOKUP($A593, 'Source vs. Target'!$U:$X, 3, FALSE), VLOOKUP($A593, 'Source vs. Target'!$Q:$T, 3, FALSE))</f>
        <v>4.89929318428039E-2</v>
      </c>
    </row>
    <row r="594" spans="1:10" x14ac:dyDescent="0.35">
      <c r="A594" s="6">
        <v>592</v>
      </c>
      <c r="B594" s="1">
        <f>VLOOKUP($A594, Parameters!$A$2:$J$1345, MATCH(B$1, Parameters!$1:$1, 0), FALSE)</f>
        <v>2000</v>
      </c>
      <c r="C594" s="1">
        <f>VLOOKUP($A594, Parameters!$A$2:$J$1345, MATCH(C$1, Parameters!$1:$1, 0), FALSE)</f>
        <v>176.62</v>
      </c>
      <c r="D594" s="1">
        <f>VLOOKUP($A594, Parameters!$A$2:$J$1345, MATCH(D$1, Parameters!$1:$1, 0), FALSE)</f>
        <v>105</v>
      </c>
      <c r="E594" s="1">
        <f>VLOOKUP($A594, Parameters!$A$2:$J$1345, MATCH(E$1, Parameters!$1:$1, 0), FALSE)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MATCH(G$1, Parameters!$1:$1, 0), FALSE)</f>
        <v>1.739059539570188</v>
      </c>
      <c r="H594">
        <f>IF(ISNA(VLOOKUP($A594, 'Source vs. Target'!$A:$D, 3, FALSE)), VLOOKUP($A594, 'Source vs. Target'!$E:$H, 3, FALSE), VLOOKUP($A594, 'Source vs. Target'!$A:$D, 3, FALSE))</f>
        <v>2.1444540470838502E-2</v>
      </c>
      <c r="I594">
        <f>IF(ISNA(VLOOKUP($A594, 'Source vs. Target'!$I:$L, 3, FALSE)), VLOOKUP($A594, 'Source vs. Target'!$M:$P, 3, FALSE), VLOOKUP($A594, 'Source vs. Target'!$I:$L, 3, FALSE))</f>
        <v>2.36672963947057E-2</v>
      </c>
      <c r="J594">
        <f>IF(ISNA(VLOOKUP($A594, 'Source vs. Target'!$Q:$T, 3, FALSE)), VLOOKUP($A594, 'Source vs. Target'!$U:$X, 3, FALSE), VLOOKUP($A594, 'Source vs. Target'!$Q:$T, 3, FALSE))</f>
        <v>2.49084364622831E-2</v>
      </c>
    </row>
    <row r="595" spans="1:10" x14ac:dyDescent="0.35">
      <c r="A595" s="6">
        <v>593</v>
      </c>
      <c r="B595" s="1">
        <f>VLOOKUP($A595, Parameters!$A$2:$J$1345, MATCH(B$1, Parameters!$1:$1, 0), FALSE)</f>
        <v>2000</v>
      </c>
      <c r="C595" s="1">
        <f>VLOOKUP($A595, Parameters!$A$2:$J$1345, MATCH(C$1, Parameters!$1:$1, 0), FALSE)</f>
        <v>1413</v>
      </c>
      <c r="D595" s="1">
        <f>VLOOKUP($A595, Parameters!$A$2:$J$1345, MATCH(D$1, Parameters!$1:$1, 0), FALSE)</f>
        <v>105</v>
      </c>
      <c r="E595" s="1">
        <f>VLOOKUP($A595, Parameters!$A$2:$J$1345, MATCH(E$1, Parameters!$1:$1, 0), FALSE)</f>
        <v>5.57219</v>
      </c>
      <c r="F595" s="1">
        <f>VLOOKUP($A595, Parameters!$A$2:$J$1345, MATCH(F$1, Parameters!$1:$1, 0), FALSE)</f>
        <v>4.24322</v>
      </c>
      <c r="G595" s="1">
        <f>VLOOKUP($A595, Parameters!$A$2:$J$1345, MATCH(G$1, Parameters!$1:$1, 0), FALSE)</f>
        <v>1.739059539570188</v>
      </c>
      <c r="H595">
        <f>IF(ISNA(VLOOKUP($A595, 'Source vs. Target'!$A:$D, 3, FALSE)), VLOOKUP($A595, 'Source vs. Target'!$E:$H, 3, FALSE), VLOOKUP($A595, 'Source vs. Target'!$A:$D, 3, FALSE))</f>
        <v>2.1046716719865799E-2</v>
      </c>
      <c r="I595">
        <f>IF(ISNA(VLOOKUP($A595, 'Source vs. Target'!$I:$L, 3, FALSE)), VLOOKUP($A595, 'Source vs. Target'!$M:$P, 3, FALSE), VLOOKUP($A595, 'Source vs. Target'!$I:$L, 3, FALSE))</f>
        <v>2.1105909720063199E-2</v>
      </c>
      <c r="J595">
        <f>IF(ISNA(VLOOKUP($A595, 'Source vs. Target'!$Q:$T, 3, FALSE)), VLOOKUP($A595, 'Source vs. Target'!$U:$X, 3, FALSE), VLOOKUP($A595, 'Source vs. Target'!$Q:$T, 3, FALSE))</f>
        <v>2.3304456844925801E-2</v>
      </c>
    </row>
    <row r="596" spans="1:10" x14ac:dyDescent="0.35">
      <c r="A596" s="6">
        <v>594</v>
      </c>
      <c r="B596" s="1">
        <f>VLOOKUP($A596, Parameters!$A$2:$J$1345, MATCH(B$1, Parameters!$1:$1, 0), FALSE)</f>
        <v>2000</v>
      </c>
      <c r="C596" s="1">
        <f>VLOOKUP($A596, Parameters!$A$2:$J$1345, MATCH(C$1, Parameters!$1:$1, 0), FALSE)</f>
        <v>2649.4</v>
      </c>
      <c r="D596" s="1">
        <f>VLOOKUP($A596, Parameters!$A$2:$J$1345, MATCH(D$1, Parameters!$1:$1, 0), FALSE)</f>
        <v>105</v>
      </c>
      <c r="E596" s="1">
        <f>VLOOKUP($A596, Parameters!$A$2:$J$1345, MATCH(E$1, Parameters!$1:$1, 0), FALSE)</f>
        <v>5.57219</v>
      </c>
      <c r="F596" s="1">
        <f>VLOOKUP($A596, Parameters!$A$2:$J$1345, MATCH(F$1, Parameters!$1:$1, 0), FALSE)</f>
        <v>4.24322</v>
      </c>
      <c r="G596" s="1">
        <f>VLOOKUP($A596, Parameters!$A$2:$J$1345, MATCH(G$1, Parameters!$1:$1, 0), FALSE)</f>
        <v>1.739059539570188</v>
      </c>
      <c r="H596">
        <f>IF(ISNA(VLOOKUP($A596, 'Source vs. Target'!$A:$D, 3, FALSE)), VLOOKUP($A596, 'Source vs. Target'!$E:$H, 3, FALSE), VLOOKUP($A596, 'Source vs. Target'!$A:$D, 3, FALSE))</f>
        <v>2.6292273774743E-2</v>
      </c>
      <c r="I596">
        <f>IF(ISNA(VLOOKUP($A596, 'Source vs. Target'!$I:$L, 3, FALSE)), VLOOKUP($A596, 'Source vs. Target'!$M:$P, 3, FALSE), VLOOKUP($A596, 'Source vs. Target'!$I:$L, 3, FALSE))</f>
        <v>2.8387308120727501E-2</v>
      </c>
      <c r="J596">
        <f>IF(ISNA(VLOOKUP($A596, 'Source vs. Target'!$Q:$T, 3, FALSE)), VLOOKUP($A596, 'Source vs. Target'!$U:$X, 3, FALSE), VLOOKUP($A596, 'Source vs. Target'!$Q:$T, 3, FALSE))</f>
        <v>3.3628299832344E-2</v>
      </c>
    </row>
    <row r="597" spans="1:10" x14ac:dyDescent="0.35">
      <c r="A597" s="6">
        <v>595</v>
      </c>
      <c r="B597" s="1">
        <f>VLOOKUP($A597, Parameters!$A$2:$J$1345, MATCH(B$1, Parameters!$1:$1, 0), FALSE)</f>
        <v>2000</v>
      </c>
      <c r="C597" s="1">
        <f>VLOOKUP($A597, Parameters!$A$2:$J$1345, MATCH(C$1, Parameters!$1:$1, 0), FALSE)</f>
        <v>3885.7</v>
      </c>
      <c r="D597" s="1">
        <f>VLOOKUP($A597, Parameters!$A$2:$J$1345, MATCH(D$1, Parameters!$1:$1, 0), FALSE)</f>
        <v>105</v>
      </c>
      <c r="E597" s="1">
        <f>VLOOKUP($A597, Parameters!$A$2:$J$1345, MATCH(E$1, Parameters!$1:$1, 0), FALSE)</f>
        <v>5.57219</v>
      </c>
      <c r="F597" s="1">
        <f>VLOOKUP($A597, Parameters!$A$2:$J$1345, MATCH(F$1, Parameters!$1:$1, 0), FALSE)</f>
        <v>4.24322</v>
      </c>
      <c r="G597" s="1">
        <f>VLOOKUP($A597, Parameters!$A$2:$J$1345, MATCH(G$1, Parameters!$1:$1, 0), FALSE)</f>
        <v>1.739059539570188</v>
      </c>
      <c r="H597">
        <f>IF(ISNA(VLOOKUP($A597, 'Source vs. Target'!$A:$D, 3, FALSE)), VLOOKUP($A597, 'Source vs. Target'!$E:$H, 3, FALSE), VLOOKUP($A597, 'Source vs. Target'!$A:$D, 3, FALSE))</f>
        <v>2.9681896790862E-2</v>
      </c>
      <c r="I597">
        <f>IF(ISNA(VLOOKUP($A597, 'Source vs. Target'!$I:$L, 3, FALSE)), VLOOKUP($A597, 'Source vs. Target'!$M:$P, 3, FALSE), VLOOKUP($A597, 'Source vs. Target'!$I:$L, 3, FALSE))</f>
        <v>2.66586579382419E-2</v>
      </c>
      <c r="J597">
        <f>IF(ISNA(VLOOKUP($A597, 'Source vs. Target'!$Q:$T, 3, FALSE)), VLOOKUP($A597, 'Source vs. Target'!$U:$X, 3, FALSE), VLOOKUP($A597, 'Source vs. Target'!$Q:$T, 3, FALSE))</f>
        <v>3.7076182663440697E-2</v>
      </c>
    </row>
    <row r="598" spans="1:10" x14ac:dyDescent="0.35">
      <c r="A598" s="6">
        <v>596</v>
      </c>
      <c r="B598" s="1">
        <f>VLOOKUP($A598, Parameters!$A$2:$J$1345, MATCH(B$1, Parameters!$1:$1, 0), FALSE)</f>
        <v>500</v>
      </c>
      <c r="C598" s="1">
        <f>VLOOKUP($A598, Parameters!$A$2:$J$1345, MATCH(C$1, Parameters!$1:$1, 0), FALSE)</f>
        <v>353.25</v>
      </c>
      <c r="D598" s="1">
        <f>VLOOKUP($A598, Parameters!$A$2:$J$1345, MATCH(D$1, Parameters!$1:$1, 0), FALSE)</f>
        <v>105</v>
      </c>
      <c r="E598" s="1">
        <f>VLOOKUP($A598, Parameters!$A$2:$J$1345, MATCH(E$1, Parameters!$1:$1, 0), FALSE)</f>
        <v>1.2701899999999999</v>
      </c>
      <c r="F598" s="1">
        <f>VLOOKUP($A598, Parameters!$A$2:$J$1345, MATCH(F$1, Parameters!$1:$1, 0), FALSE)</f>
        <v>4.32904</v>
      </c>
      <c r="G598" s="1">
        <f>VLOOKUP($A598, Parameters!$A$2:$J$1345, MATCH(G$1, Parameters!$1:$1, 0), FALSE)</f>
        <v>6.4045296179279889</v>
      </c>
      <c r="H598">
        <f>IF(ISNA(VLOOKUP($A598, 'Source vs. Target'!$A:$D, 3, FALSE)), VLOOKUP($A598, 'Source vs. Target'!$E:$H, 3, FALSE), VLOOKUP($A598, 'Source vs. Target'!$A:$D, 3, FALSE))</f>
        <v>3.7215720862150102E-2</v>
      </c>
      <c r="I598">
        <f>IF(ISNA(VLOOKUP($A598, 'Source vs. Target'!$I:$L, 3, FALSE)), VLOOKUP($A598, 'Source vs. Target'!$M:$P, 3, FALSE), VLOOKUP($A598, 'Source vs. Target'!$I:$L, 3, FALSE))</f>
        <v>4.0650025010108899E-2</v>
      </c>
      <c r="J598">
        <f>IF(ISNA(VLOOKUP($A598, 'Source vs. Target'!$Q:$T, 3, FALSE)), VLOOKUP($A598, 'Source vs. Target'!$U:$X, 3, FALSE), VLOOKUP($A598, 'Source vs. Target'!$Q:$T, 3, FALSE))</f>
        <v>3.9548836648464203E-2</v>
      </c>
    </row>
    <row r="599" spans="1:10" x14ac:dyDescent="0.35">
      <c r="A599" s="6">
        <v>597</v>
      </c>
      <c r="B599" s="1">
        <f>VLOOKUP($A599, Parameters!$A$2:$J$1345, MATCH(B$1, Parameters!$1:$1, 0), FALSE)</f>
        <v>500</v>
      </c>
      <c r="C599" s="1">
        <f>VLOOKUP($A599, Parameters!$A$2:$J$1345, MATCH(C$1, Parameters!$1:$1, 0), FALSE)</f>
        <v>1589.6</v>
      </c>
      <c r="D599" s="1">
        <f>VLOOKUP($A599, Parameters!$A$2:$J$1345, MATCH(D$1, Parameters!$1:$1, 0), FALSE)</f>
        <v>105</v>
      </c>
      <c r="E599" s="1">
        <f>VLOOKUP($A599, Parameters!$A$2:$J$1345, MATCH(E$1, Parameters!$1:$1, 0), FALSE)</f>
        <v>1.2701899999999999</v>
      </c>
      <c r="F599" s="1">
        <f>VLOOKUP($A599, Parameters!$A$2:$J$1345, MATCH(F$1, Parameters!$1:$1, 0), FALSE)</f>
        <v>4.32904</v>
      </c>
      <c r="G599" s="1">
        <f>VLOOKUP($A599, Parameters!$A$2:$J$1345, MATCH(G$1, Parameters!$1:$1, 0), FALSE)</f>
        <v>6.4045296179279889</v>
      </c>
      <c r="H599">
        <f>IF(ISNA(VLOOKUP($A599, 'Source vs. Target'!$A:$D, 3, FALSE)), VLOOKUP($A599, 'Source vs. Target'!$E:$H, 3, FALSE), VLOOKUP($A599, 'Source vs. Target'!$A:$D, 3, FALSE))</f>
        <v>3.0050883069634399E-2</v>
      </c>
      <c r="I599">
        <f>IF(ISNA(VLOOKUP($A599, 'Source vs. Target'!$I:$L, 3, FALSE)), VLOOKUP($A599, 'Source vs. Target'!$M:$P, 3, FALSE), VLOOKUP($A599, 'Source vs. Target'!$I:$L, 3, FALSE))</f>
        <v>3.0298737809062001E-2</v>
      </c>
      <c r="J599">
        <f>IF(ISNA(VLOOKUP($A599, 'Source vs. Target'!$Q:$T, 3, FALSE)), VLOOKUP($A599, 'Source vs. Target'!$U:$X, 3, FALSE), VLOOKUP($A599, 'Source vs. Target'!$Q:$T, 3, FALSE))</f>
        <v>2.5933712720870899E-2</v>
      </c>
    </row>
    <row r="600" spans="1:10" x14ac:dyDescent="0.35">
      <c r="A600" s="6">
        <v>598</v>
      </c>
      <c r="B600" s="1">
        <f>VLOOKUP($A600, Parameters!$A$2:$J$1345, MATCH(B$1, Parameters!$1:$1, 0), FALSE)</f>
        <v>500</v>
      </c>
      <c r="C600" s="1">
        <f>VLOOKUP($A600, Parameters!$A$2:$J$1345, MATCH(C$1, Parameters!$1:$1, 0), FALSE)</f>
        <v>2826</v>
      </c>
      <c r="D600" s="1">
        <f>VLOOKUP($A600, Parameters!$A$2:$J$1345, MATCH(D$1, Parameters!$1:$1, 0), FALSE)</f>
        <v>105</v>
      </c>
      <c r="E600" s="1">
        <f>VLOOKUP($A600, Parameters!$A$2:$J$1345, MATCH(E$1, Parameters!$1:$1, 0), FALSE)</f>
        <v>1.2701899999999999</v>
      </c>
      <c r="F600" s="1">
        <f>VLOOKUP($A600, Parameters!$A$2:$J$1345, MATCH(F$1, Parameters!$1:$1, 0), FALSE)</f>
        <v>4.32904</v>
      </c>
      <c r="G600" s="1">
        <f>VLOOKUP($A600, Parameters!$A$2:$J$1345, MATCH(G$1, Parameters!$1:$1, 0), FALSE)</f>
        <v>6.4045296179279889</v>
      </c>
      <c r="H600">
        <f>IF(ISNA(VLOOKUP($A600, 'Source vs. Target'!$A:$D, 3, FALSE)), VLOOKUP($A600, 'Source vs. Target'!$E:$H, 3, FALSE), VLOOKUP($A600, 'Source vs. Target'!$A:$D, 3, FALSE))</f>
        <v>4.5895319432020097E-2</v>
      </c>
      <c r="I600">
        <f>IF(ISNA(VLOOKUP($A600, 'Source vs. Target'!$I:$L, 3, FALSE)), VLOOKUP($A600, 'Source vs. Target'!$M:$P, 3, FALSE), VLOOKUP($A600, 'Source vs. Target'!$I:$L, 3, FALSE))</f>
        <v>4.2124733328819199E-2</v>
      </c>
      <c r="J600">
        <f>IF(ISNA(VLOOKUP($A600, 'Source vs. Target'!$Q:$T, 3, FALSE)), VLOOKUP($A600, 'Source vs. Target'!$U:$X, 3, FALSE), VLOOKUP($A600, 'Source vs. Target'!$Q:$T, 3, FALSE))</f>
        <v>4.8468165099620798E-2</v>
      </c>
    </row>
    <row r="601" spans="1:10" x14ac:dyDescent="0.35">
      <c r="A601" s="6">
        <v>599</v>
      </c>
      <c r="B601" s="1">
        <f>VLOOKUP($A601, Parameters!$A$2:$J$1345, MATCH(B$1, Parameters!$1:$1, 0), FALSE)</f>
        <v>500</v>
      </c>
      <c r="C601" s="1">
        <f>VLOOKUP($A601, Parameters!$A$2:$J$1345, MATCH(C$1, Parameters!$1:$1, 0), FALSE)</f>
        <v>4062.4</v>
      </c>
      <c r="D601" s="1">
        <f>VLOOKUP($A601, Parameters!$A$2:$J$1345, MATCH(D$1, Parameters!$1:$1, 0), FALSE)</f>
        <v>105</v>
      </c>
      <c r="E601" s="1">
        <f>VLOOKUP($A601, Parameters!$A$2:$J$1345, MATCH(E$1, Parameters!$1:$1, 0), FALSE)</f>
        <v>1.2701899999999999</v>
      </c>
      <c r="F601" s="1">
        <f>VLOOKUP($A601, Parameters!$A$2:$J$1345, MATCH(F$1, Parameters!$1:$1, 0), FALSE)</f>
        <v>4.32904</v>
      </c>
      <c r="G601" s="1">
        <f>VLOOKUP($A601, Parameters!$A$2:$J$1345, MATCH(G$1, Parameters!$1:$1, 0), FALSE)</f>
        <v>6.4045296179279889</v>
      </c>
      <c r="H601">
        <f>IF(ISNA(VLOOKUP($A601, 'Source vs. Target'!$A:$D, 3, FALSE)), VLOOKUP($A601, 'Source vs. Target'!$E:$H, 3, FALSE), VLOOKUP($A601, 'Source vs. Target'!$A:$D, 3, FALSE))</f>
        <v>4.36544679105281E-2</v>
      </c>
      <c r="I601">
        <f>IF(ISNA(VLOOKUP($A601, 'Source vs. Target'!$I:$L, 3, FALSE)), VLOOKUP($A601, 'Source vs. Target'!$M:$P, 3, FALSE), VLOOKUP($A601, 'Source vs. Target'!$I:$L, 3, FALSE))</f>
        <v>4.63472232222557E-2</v>
      </c>
      <c r="J601">
        <f>IF(ISNA(VLOOKUP($A601, 'Source vs. Target'!$Q:$T, 3, FALSE)), VLOOKUP($A601, 'Source vs. Target'!$U:$X, 3, FALSE), VLOOKUP($A601, 'Source vs. Target'!$Q:$T, 3, FALSE))</f>
        <v>5.3839296102523797E-2</v>
      </c>
    </row>
    <row r="602" spans="1:10" x14ac:dyDescent="0.35">
      <c r="A602" s="6">
        <v>600</v>
      </c>
      <c r="B602" s="1">
        <f>VLOOKUP($A602, Parameters!$A$2:$J$1345, MATCH(B$1, Parameters!$1:$1, 0), FALSE)</f>
        <v>3000</v>
      </c>
      <c r="C602" s="1">
        <f>VLOOKUP($A602, Parameters!$A$2:$J$1345, MATCH(C$1, Parameters!$1:$1, 0), FALSE)</f>
        <v>529.87</v>
      </c>
      <c r="D602" s="1">
        <f>VLOOKUP($A602, Parameters!$A$2:$J$1345, MATCH(D$1, Parameters!$1:$1, 0), FALSE)</f>
        <v>105</v>
      </c>
      <c r="E602" s="1">
        <f>VLOOKUP($A602, Parameters!$A$2:$J$1345, MATCH(E$1, Parameters!$1:$1, 0), FALSE)</f>
        <v>5.4168000000000003</v>
      </c>
      <c r="F602" s="1">
        <f>VLOOKUP($A602, Parameters!$A$2:$J$1345, MATCH(F$1, Parameters!$1:$1, 0), FALSE)</f>
        <v>4.34795</v>
      </c>
      <c r="G602" s="1">
        <f>VLOOKUP($A602, Parameters!$A$2:$J$1345, MATCH(G$1, Parameters!$1:$1, 0), FALSE)</f>
        <v>2.0276140076277107</v>
      </c>
      <c r="H602">
        <f>IF(ISNA(VLOOKUP($A602, 'Source vs. Target'!$A:$D, 3, FALSE)), VLOOKUP($A602, 'Source vs. Target'!$E:$H, 3, FALSE), VLOOKUP($A602, 'Source vs. Target'!$A:$D, 3, FALSE))</f>
        <v>1.42130255699157E-2</v>
      </c>
      <c r="I602">
        <f>IF(ISNA(VLOOKUP($A602, 'Source vs. Target'!$I:$L, 3, FALSE)), VLOOKUP($A602, 'Source vs. Target'!$M:$P, 3, FALSE), VLOOKUP($A602, 'Source vs. Target'!$I:$L, 3, FALSE))</f>
        <v>1.36216506361961E-2</v>
      </c>
      <c r="J602">
        <f>IF(ISNA(VLOOKUP($A602, 'Source vs. Target'!$Q:$T, 3, FALSE)), VLOOKUP($A602, 'Source vs. Target'!$U:$X, 3, FALSE), VLOOKUP($A602, 'Source vs. Target'!$Q:$T, 3, FALSE))</f>
        <v>1.56659558415412E-2</v>
      </c>
    </row>
    <row r="603" spans="1:10" x14ac:dyDescent="0.35">
      <c r="A603" s="6">
        <v>601</v>
      </c>
      <c r="B603" s="1">
        <f>VLOOKUP($A603, Parameters!$A$2:$J$1345, MATCH(B$1, Parameters!$1:$1, 0), FALSE)</f>
        <v>3000</v>
      </c>
      <c r="C603" s="1">
        <f>VLOOKUP($A603, Parameters!$A$2:$J$1345, MATCH(C$1, Parameters!$1:$1, 0), FALSE)</f>
        <v>1766.2</v>
      </c>
      <c r="D603" s="1">
        <f>VLOOKUP($A603, Parameters!$A$2:$J$1345, MATCH(D$1, Parameters!$1:$1, 0), FALSE)</f>
        <v>105</v>
      </c>
      <c r="E603" s="1">
        <f>VLOOKUP($A603, Parameters!$A$2:$J$1345, MATCH(E$1, Parameters!$1:$1, 0), FALSE)</f>
        <v>5.4168000000000003</v>
      </c>
      <c r="F603" s="1">
        <f>VLOOKUP($A603, Parameters!$A$2:$J$1345, MATCH(F$1, Parameters!$1:$1, 0), FALSE)</f>
        <v>4.34795</v>
      </c>
      <c r="G603" s="1">
        <f>VLOOKUP($A603, Parameters!$A$2:$J$1345, MATCH(G$1, Parameters!$1:$1, 0), FALSE)</f>
        <v>2.0276140076277107</v>
      </c>
      <c r="H603">
        <f>IF(ISNA(VLOOKUP($A603, 'Source vs. Target'!$A:$D, 3, FALSE)), VLOOKUP($A603, 'Source vs. Target'!$E:$H, 3, FALSE), VLOOKUP($A603, 'Source vs. Target'!$A:$D, 3, FALSE))</f>
        <v>2.1249223500490098E-2</v>
      </c>
      <c r="I603">
        <f>IF(ISNA(VLOOKUP($A603, 'Source vs. Target'!$I:$L, 3, FALSE)), VLOOKUP($A603, 'Source vs. Target'!$M:$P, 3, FALSE), VLOOKUP($A603, 'Source vs. Target'!$I:$L, 3, FALSE))</f>
        <v>1.91331636160612E-2</v>
      </c>
      <c r="J603">
        <f>IF(ISNA(VLOOKUP($A603, 'Source vs. Target'!$Q:$T, 3, FALSE)), VLOOKUP($A603, 'Source vs. Target'!$U:$X, 3, FALSE), VLOOKUP($A603, 'Source vs. Target'!$Q:$T, 3, FALSE))</f>
        <v>2.1709809079766201E-2</v>
      </c>
    </row>
    <row r="604" spans="1:10" x14ac:dyDescent="0.35">
      <c r="A604" s="6">
        <v>602</v>
      </c>
      <c r="B604" s="1">
        <f>VLOOKUP($A604, Parameters!$A$2:$J$1345, MATCH(B$1, Parameters!$1:$1, 0), FALSE)</f>
        <v>3000</v>
      </c>
      <c r="C604" s="1">
        <f>VLOOKUP($A604, Parameters!$A$2:$J$1345, MATCH(C$1, Parameters!$1:$1, 0), FALSE)</f>
        <v>3002.6</v>
      </c>
      <c r="D604" s="1">
        <f>VLOOKUP($A604, Parameters!$A$2:$J$1345, MATCH(D$1, Parameters!$1:$1, 0), FALSE)</f>
        <v>105</v>
      </c>
      <c r="E604" s="1">
        <f>VLOOKUP($A604, Parameters!$A$2:$J$1345, MATCH(E$1, Parameters!$1:$1, 0), FALSE)</f>
        <v>5.4168000000000003</v>
      </c>
      <c r="F604" s="1">
        <f>VLOOKUP($A604, Parameters!$A$2:$J$1345, MATCH(F$1, Parameters!$1:$1, 0), FALSE)</f>
        <v>4.34795</v>
      </c>
      <c r="G604" s="1">
        <f>VLOOKUP($A604, Parameters!$A$2:$J$1345, MATCH(G$1, Parameters!$1:$1, 0), FALSE)</f>
        <v>2.0276140076277107</v>
      </c>
      <c r="H604">
        <f>IF(ISNA(VLOOKUP($A604, 'Source vs. Target'!$A:$D, 3, FALSE)), VLOOKUP($A604, 'Source vs. Target'!$E:$H, 3, FALSE), VLOOKUP($A604, 'Source vs. Target'!$A:$D, 3, FALSE))</f>
        <v>2.33877282589674E-2</v>
      </c>
      <c r="I604">
        <f>IF(ISNA(VLOOKUP($A604, 'Source vs. Target'!$I:$L, 3, FALSE)), VLOOKUP($A604, 'Source vs. Target'!$M:$P, 3, FALSE), VLOOKUP($A604, 'Source vs. Target'!$I:$L, 3, FALSE))</f>
        <v>2.3645114153623501E-2</v>
      </c>
      <c r="J604">
        <f>IF(ISNA(VLOOKUP($A604, 'Source vs. Target'!$Q:$T, 3, FALSE)), VLOOKUP($A604, 'Source vs. Target'!$U:$X, 3, FALSE), VLOOKUP($A604, 'Source vs. Target'!$Q:$T, 3, FALSE))</f>
        <v>2.50049531459808E-2</v>
      </c>
    </row>
    <row r="605" spans="1:10" x14ac:dyDescent="0.35">
      <c r="A605" s="6">
        <v>603</v>
      </c>
      <c r="B605" s="1">
        <f>VLOOKUP($A605, Parameters!$A$2:$J$1345, MATCH(B$1, Parameters!$1:$1, 0), FALSE)</f>
        <v>3000</v>
      </c>
      <c r="C605" s="1">
        <f>VLOOKUP($A605, Parameters!$A$2:$J$1345, MATCH(C$1, Parameters!$1:$1, 0), FALSE)</f>
        <v>4239</v>
      </c>
      <c r="D605" s="1">
        <f>VLOOKUP($A605, Parameters!$A$2:$J$1345, MATCH(D$1, Parameters!$1:$1, 0), FALSE)</f>
        <v>105</v>
      </c>
      <c r="E605" s="1">
        <f>VLOOKUP($A605, Parameters!$A$2:$J$1345, MATCH(E$1, Parameters!$1:$1, 0), FALSE)</f>
        <v>5.4168000000000003</v>
      </c>
      <c r="F605" s="1">
        <f>VLOOKUP($A605, Parameters!$A$2:$J$1345, MATCH(F$1, Parameters!$1:$1, 0), FALSE)</f>
        <v>4.34795</v>
      </c>
      <c r="G605" s="1">
        <f>VLOOKUP($A605, Parameters!$A$2:$J$1345, MATCH(G$1, Parameters!$1:$1, 0), FALSE)</f>
        <v>2.0276140076277107</v>
      </c>
      <c r="H605">
        <f>IF(ISNA(VLOOKUP($A605, 'Source vs. Target'!$A:$D, 3, FALSE)), VLOOKUP($A605, 'Source vs. Target'!$E:$H, 3, FALSE), VLOOKUP($A605, 'Source vs. Target'!$A:$D, 3, FALSE))</f>
        <v>2.3342624306678699E-2</v>
      </c>
      <c r="I605">
        <f>IF(ISNA(VLOOKUP($A605, 'Source vs. Target'!$I:$L, 3, FALSE)), VLOOKUP($A605, 'Source vs. Target'!$M:$P, 3, FALSE), VLOOKUP($A605, 'Source vs. Target'!$I:$L, 3, FALSE))</f>
        <v>3.05776447057724E-2</v>
      </c>
      <c r="J605">
        <f>IF(ISNA(VLOOKUP($A605, 'Source vs. Target'!$Q:$T, 3, FALSE)), VLOOKUP($A605, 'Source vs. Target'!$U:$X, 3, FALSE), VLOOKUP($A605, 'Source vs. Target'!$Q:$T, 3, FALSE))</f>
        <v>2.4730950593948298E-2</v>
      </c>
    </row>
    <row r="606" spans="1:10" x14ac:dyDescent="0.35">
      <c r="A606" s="6">
        <v>604</v>
      </c>
      <c r="B606" s="1">
        <f>VLOOKUP($A606, Parameters!$A$2:$J$1345, MATCH(B$1, Parameters!$1:$1, 0), FALSE)</f>
        <v>2000</v>
      </c>
      <c r="C606" s="1">
        <f>VLOOKUP($A606, Parameters!$A$2:$J$1345, MATCH(C$1, Parameters!$1:$1, 0), FALSE)</f>
        <v>706.5</v>
      </c>
      <c r="D606" s="1">
        <f>VLOOKUP($A606, Parameters!$A$2:$J$1345, MATCH(D$1, Parameters!$1:$1, 0), FALSE)</f>
        <v>105</v>
      </c>
      <c r="E606" s="1">
        <f>VLOOKUP($A606, Parameters!$A$2:$J$1345, MATCH(E$1, Parameters!$1:$1, 0), FALSE)</f>
        <v>5.8098700000000001</v>
      </c>
      <c r="F606" s="1">
        <f>VLOOKUP($A606, Parameters!$A$2:$J$1345, MATCH(F$1, Parameters!$1:$1, 0), FALSE)</f>
        <v>4.6330099999999996</v>
      </c>
      <c r="G606" s="1">
        <f>VLOOKUP($A606, Parameters!$A$2:$J$1345, MATCH(G$1, Parameters!$1:$1, 0), FALSE)</f>
        <v>1.877460777457302</v>
      </c>
      <c r="H606">
        <f>IF(ISNA(VLOOKUP($A606, 'Source vs. Target'!$A:$D, 3, FALSE)), VLOOKUP($A606, 'Source vs. Target'!$E:$H, 3, FALSE), VLOOKUP($A606, 'Source vs. Target'!$A:$D, 3, FALSE))</f>
        <v>1.4660597778856701E-2</v>
      </c>
      <c r="I606">
        <f>IF(ISNA(VLOOKUP($A606, 'Source vs. Target'!$I:$L, 3, FALSE)), VLOOKUP($A606, 'Source vs. Target'!$M:$P, 3, FALSE), VLOOKUP($A606, 'Source vs. Target'!$I:$L, 3, FALSE))</f>
        <v>1.3168266974389499E-2</v>
      </c>
      <c r="J606">
        <f>IF(ISNA(VLOOKUP($A606, 'Source vs. Target'!$Q:$T, 3, FALSE)), VLOOKUP($A606, 'Source vs. Target'!$U:$X, 3, FALSE), VLOOKUP($A606, 'Source vs. Target'!$Q:$T, 3, FALSE))</f>
        <v>1.55758820474147E-2</v>
      </c>
    </row>
    <row r="607" spans="1:10" x14ac:dyDescent="0.35">
      <c r="A607" s="6">
        <v>605</v>
      </c>
      <c r="B607" s="1">
        <f>VLOOKUP($A607, Parameters!$A$2:$J$1345, MATCH(B$1, Parameters!$1:$1, 0), FALSE)</f>
        <v>2000</v>
      </c>
      <c r="C607" s="1">
        <f>VLOOKUP($A607, Parameters!$A$2:$J$1345, MATCH(C$1, Parameters!$1:$1, 0), FALSE)</f>
        <v>1942.9</v>
      </c>
      <c r="D607" s="1">
        <f>VLOOKUP($A607, Parameters!$A$2:$J$1345, MATCH(D$1, Parameters!$1:$1, 0), FALSE)</f>
        <v>105</v>
      </c>
      <c r="E607" s="1">
        <f>VLOOKUP($A607, Parameters!$A$2:$J$1345, MATCH(E$1, Parameters!$1:$1, 0), FALSE)</f>
        <v>5.8098700000000001</v>
      </c>
      <c r="F607" s="1">
        <f>VLOOKUP($A607, Parameters!$A$2:$J$1345, MATCH(F$1, Parameters!$1:$1, 0), FALSE)</f>
        <v>4.6330099999999996</v>
      </c>
      <c r="G607" s="1">
        <f>VLOOKUP($A607, Parameters!$A$2:$J$1345, MATCH(G$1, Parameters!$1:$1, 0), FALSE)</f>
        <v>1.877460777457302</v>
      </c>
      <c r="H607">
        <f>IF(ISNA(VLOOKUP($A607, 'Source vs. Target'!$A:$D, 3, FALSE)), VLOOKUP($A607, 'Source vs. Target'!$E:$H, 3, FALSE), VLOOKUP($A607, 'Source vs. Target'!$A:$D, 3, FALSE))</f>
        <v>2.1475011482834799E-2</v>
      </c>
      <c r="I607">
        <f>IF(ISNA(VLOOKUP($A607, 'Source vs. Target'!$I:$L, 3, FALSE)), VLOOKUP($A607, 'Source vs. Target'!$M:$P, 3, FALSE), VLOOKUP($A607, 'Source vs. Target'!$I:$L, 3, FALSE))</f>
        <v>2.5655427947640402E-2</v>
      </c>
      <c r="J607">
        <f>IF(ISNA(VLOOKUP($A607, 'Source vs. Target'!$Q:$T, 3, FALSE)), VLOOKUP($A607, 'Source vs. Target'!$U:$X, 3, FALSE), VLOOKUP($A607, 'Source vs. Target'!$Q:$T, 3, FALSE))</f>
        <v>2.68445685505867E-2</v>
      </c>
    </row>
    <row r="608" spans="1:10" x14ac:dyDescent="0.35">
      <c r="A608" s="6">
        <v>606</v>
      </c>
      <c r="B608" s="1">
        <f>VLOOKUP($A608, Parameters!$A$2:$J$1345, MATCH(B$1, Parameters!$1:$1, 0), FALSE)</f>
        <v>2000</v>
      </c>
      <c r="C608" s="1">
        <f>VLOOKUP($A608, Parameters!$A$2:$J$1345, MATCH(C$1, Parameters!$1:$1, 0), FALSE)</f>
        <v>3179.2</v>
      </c>
      <c r="D608" s="1">
        <f>VLOOKUP($A608, Parameters!$A$2:$J$1345, MATCH(D$1, Parameters!$1:$1, 0), FALSE)</f>
        <v>105</v>
      </c>
      <c r="E608" s="1">
        <f>VLOOKUP($A608, Parameters!$A$2:$J$1345, MATCH(E$1, Parameters!$1:$1, 0), FALSE)</f>
        <v>5.8098700000000001</v>
      </c>
      <c r="F608" s="1">
        <f>VLOOKUP($A608, Parameters!$A$2:$J$1345, MATCH(F$1, Parameters!$1:$1, 0), FALSE)</f>
        <v>4.6330099999999996</v>
      </c>
      <c r="G608" s="1">
        <f>VLOOKUP($A608, Parameters!$A$2:$J$1345, MATCH(G$1, Parameters!$1:$1, 0), FALSE)</f>
        <v>1.877460777457302</v>
      </c>
      <c r="H608">
        <f>IF(ISNA(VLOOKUP($A608, 'Source vs. Target'!$A:$D, 3, FALSE)), VLOOKUP($A608, 'Source vs. Target'!$E:$H, 3, FALSE), VLOOKUP($A608, 'Source vs. Target'!$A:$D, 3, FALSE))</f>
        <v>2.38273218274116E-2</v>
      </c>
      <c r="I608">
        <f>IF(ISNA(VLOOKUP($A608, 'Source vs. Target'!$I:$L, 3, FALSE)), VLOOKUP($A608, 'Source vs. Target'!$M:$P, 3, FALSE), VLOOKUP($A608, 'Source vs. Target'!$I:$L, 3, FALSE))</f>
        <v>2.94471979141235E-2</v>
      </c>
      <c r="J608">
        <f>IF(ISNA(VLOOKUP($A608, 'Source vs. Target'!$Q:$T, 3, FALSE)), VLOOKUP($A608, 'Source vs. Target'!$U:$X, 3, FALSE), VLOOKUP($A608, 'Source vs. Target'!$Q:$T, 3, FALSE))</f>
        <v>2.7663040906190799E-2</v>
      </c>
    </row>
    <row r="609" spans="1:10" x14ac:dyDescent="0.35">
      <c r="A609" s="6">
        <v>607</v>
      </c>
      <c r="B609" s="1">
        <f>VLOOKUP($A609, Parameters!$A$2:$J$1345, MATCH(B$1, Parameters!$1:$1, 0), FALSE)</f>
        <v>2000</v>
      </c>
      <c r="C609" s="1">
        <f>VLOOKUP($A609, Parameters!$A$2:$J$1345, MATCH(C$1, Parameters!$1:$1, 0), FALSE)</f>
        <v>4415.6000000000004</v>
      </c>
      <c r="D609" s="1">
        <f>VLOOKUP($A609, Parameters!$A$2:$J$1345, MATCH(D$1, Parameters!$1:$1, 0), FALSE)</f>
        <v>105</v>
      </c>
      <c r="E609" s="1">
        <f>VLOOKUP($A609, Parameters!$A$2:$J$1345, MATCH(E$1, Parameters!$1:$1, 0), FALSE)</f>
        <v>5.8098700000000001</v>
      </c>
      <c r="F609" s="1">
        <f>VLOOKUP($A609, Parameters!$A$2:$J$1345, MATCH(F$1, Parameters!$1:$1, 0), FALSE)</f>
        <v>4.6330099999999996</v>
      </c>
      <c r="G609" s="1">
        <f>VLOOKUP($A609, Parameters!$A$2:$J$1345, MATCH(G$1, Parameters!$1:$1, 0), FALSE)</f>
        <v>1.877460777457302</v>
      </c>
      <c r="H609">
        <f>IF(ISNA(VLOOKUP($A609, 'Source vs. Target'!$A:$D, 3, FALSE)), VLOOKUP($A609, 'Source vs. Target'!$E:$H, 3, FALSE), VLOOKUP($A609, 'Source vs. Target'!$A:$D, 3, FALSE))</f>
        <v>2.4088393896818099E-2</v>
      </c>
      <c r="I609">
        <f>IF(ISNA(VLOOKUP($A609, 'Source vs. Target'!$I:$L, 3, FALSE)), VLOOKUP($A609, 'Source vs. Target'!$M:$P, 3, FALSE), VLOOKUP($A609, 'Source vs. Target'!$I:$L, 3, FALSE))</f>
        <v>2.8437636792659701E-2</v>
      </c>
      <c r="J609">
        <f>IF(ISNA(VLOOKUP($A609, 'Source vs. Target'!$Q:$T, 3, FALSE)), VLOOKUP($A609, 'Source vs. Target'!$U:$X, 3, FALSE), VLOOKUP($A609, 'Source vs. Target'!$Q:$T, 3, FALSE))</f>
        <v>3.3699508756399099E-2</v>
      </c>
    </row>
    <row r="610" spans="1:10" x14ac:dyDescent="0.35">
      <c r="A610" s="6">
        <v>608</v>
      </c>
      <c r="B610" s="1">
        <f>VLOOKUP($A610, Parameters!$A$2:$J$1345, MATCH(B$1, Parameters!$1:$1, 0), FALSE)</f>
        <v>3000</v>
      </c>
      <c r="C610" s="1">
        <f>VLOOKUP($A610, Parameters!$A$2:$J$1345, MATCH(C$1, Parameters!$1:$1, 0), FALSE)</f>
        <v>883.12</v>
      </c>
      <c r="D610" s="1">
        <f>VLOOKUP($A610, Parameters!$A$2:$J$1345, MATCH(D$1, Parameters!$1:$1, 0), FALSE)</f>
        <v>105</v>
      </c>
      <c r="E610" s="1">
        <f>VLOOKUP($A610, Parameters!$A$2:$J$1345, MATCH(E$1, Parameters!$1:$1, 0), FALSE)</f>
        <v>0.47193000000000002</v>
      </c>
      <c r="F610" s="1">
        <f>VLOOKUP($A610, Parameters!$A$2:$J$1345, MATCH(F$1, Parameters!$1:$1, 0), FALSE)</f>
        <v>5.1642900000000003</v>
      </c>
      <c r="G610" s="1">
        <f>VLOOKUP($A610, Parameters!$A$2:$J$1345, MATCH(G$1, Parameters!$1:$1, 0), FALSE)</f>
        <v>-1.7475887312164402</v>
      </c>
      <c r="H610">
        <f>IF(ISNA(VLOOKUP($A610, 'Source vs. Target'!$A:$D, 3, FALSE)), VLOOKUP($A610, 'Source vs. Target'!$E:$H, 3, FALSE), VLOOKUP($A610, 'Source vs. Target'!$A:$D, 3, FALSE))</f>
        <v>1.63826756179332E-2</v>
      </c>
      <c r="I610">
        <f>IF(ISNA(VLOOKUP($A610, 'Source vs. Target'!$I:$L, 3, FALSE)), VLOOKUP($A610, 'Source vs. Target'!$M:$P, 3, FALSE), VLOOKUP($A610, 'Source vs. Target'!$I:$L, 3, FALSE))</f>
        <v>1.4702575281262301E-2</v>
      </c>
      <c r="J610">
        <f>IF(ISNA(VLOOKUP($A610, 'Source vs. Target'!$Q:$T, 3, FALSE)), VLOOKUP($A610, 'Source vs. Target'!$U:$X, 3, FALSE), VLOOKUP($A610, 'Source vs. Target'!$Q:$T, 3, FALSE))</f>
        <v>1.60166174173355E-2</v>
      </c>
    </row>
    <row r="611" spans="1:10" x14ac:dyDescent="0.35">
      <c r="A611" s="6">
        <v>609</v>
      </c>
      <c r="B611" s="1">
        <f>VLOOKUP($A611, Parameters!$A$2:$J$1345, MATCH(B$1, Parameters!$1:$1, 0), FALSE)</f>
        <v>3000</v>
      </c>
      <c r="C611" s="1">
        <f>VLOOKUP($A611, Parameters!$A$2:$J$1345, MATCH(C$1, Parameters!$1:$1, 0), FALSE)</f>
        <v>2119.5</v>
      </c>
      <c r="D611" s="1">
        <f>VLOOKUP($A611, Parameters!$A$2:$J$1345, MATCH(D$1, Parameters!$1:$1, 0), FALSE)</f>
        <v>105</v>
      </c>
      <c r="E611" s="1">
        <f>VLOOKUP($A611, Parameters!$A$2:$J$1345, MATCH(E$1, Parameters!$1:$1, 0), FALSE)</f>
        <v>0.47193000000000002</v>
      </c>
      <c r="F611" s="1">
        <f>VLOOKUP($A611, Parameters!$A$2:$J$1345, MATCH(F$1, Parameters!$1:$1, 0), FALSE)</f>
        <v>5.1642900000000003</v>
      </c>
      <c r="G611" s="1">
        <f>VLOOKUP($A611, Parameters!$A$2:$J$1345, MATCH(G$1, Parameters!$1:$1, 0), FALSE)</f>
        <v>-1.7475887312164402</v>
      </c>
      <c r="H611">
        <f>IF(ISNA(VLOOKUP($A611, 'Source vs. Target'!$A:$D, 3, FALSE)), VLOOKUP($A611, 'Source vs. Target'!$E:$H, 3, FALSE), VLOOKUP($A611, 'Source vs. Target'!$A:$D, 3, FALSE))</f>
        <v>2.5386050343513399E-2</v>
      </c>
      <c r="I611">
        <f>IF(ISNA(VLOOKUP($A611, 'Source vs. Target'!$I:$L, 3, FALSE)), VLOOKUP($A611, 'Source vs. Target'!$M:$P, 3, FALSE), VLOOKUP($A611, 'Source vs. Target'!$I:$L, 3, FALSE))</f>
        <v>2.7166668325662599E-2</v>
      </c>
      <c r="J611">
        <f>IF(ISNA(VLOOKUP($A611, 'Source vs. Target'!$Q:$T, 3, FALSE)), VLOOKUP($A611, 'Source vs. Target'!$U:$X, 3, FALSE), VLOOKUP($A611, 'Source vs. Target'!$Q:$T, 3, FALSE))</f>
        <v>2.5117302313446999E-2</v>
      </c>
    </row>
    <row r="612" spans="1:10" x14ac:dyDescent="0.35">
      <c r="A612" s="6">
        <v>610</v>
      </c>
      <c r="B612" s="1">
        <f>VLOOKUP($A612, Parameters!$A$2:$J$1345, MATCH(B$1, Parameters!$1:$1, 0), FALSE)</f>
        <v>3000</v>
      </c>
      <c r="C612" s="1">
        <f>VLOOKUP($A612, Parameters!$A$2:$J$1345, MATCH(C$1, Parameters!$1:$1, 0), FALSE)</f>
        <v>3355.9</v>
      </c>
      <c r="D612" s="1">
        <f>VLOOKUP($A612, Parameters!$A$2:$J$1345, MATCH(D$1, Parameters!$1:$1, 0), FALSE)</f>
        <v>105</v>
      </c>
      <c r="E612" s="1">
        <f>VLOOKUP($A612, Parameters!$A$2:$J$1345, MATCH(E$1, Parameters!$1:$1, 0), FALSE)</f>
        <v>0.47193000000000002</v>
      </c>
      <c r="F612" s="1">
        <f>VLOOKUP($A612, Parameters!$A$2:$J$1345, MATCH(F$1, Parameters!$1:$1, 0), FALSE)</f>
        <v>5.1642900000000003</v>
      </c>
      <c r="G612" s="1">
        <f>VLOOKUP($A612, Parameters!$A$2:$J$1345, MATCH(G$1, Parameters!$1:$1, 0), FALSE)</f>
        <v>-1.7475887312164402</v>
      </c>
      <c r="H612">
        <f>IF(ISNA(VLOOKUP($A612, 'Source vs. Target'!$A:$D, 3, FALSE)), VLOOKUP($A612, 'Source vs. Target'!$E:$H, 3, FALSE), VLOOKUP($A612, 'Source vs. Target'!$A:$D, 3, FALSE))</f>
        <v>2.8171768411993901E-2</v>
      </c>
      <c r="I612">
        <f>IF(ISNA(VLOOKUP($A612, 'Source vs. Target'!$I:$L, 3, FALSE)), VLOOKUP($A612, 'Source vs. Target'!$M:$P, 3, FALSE), VLOOKUP($A612, 'Source vs. Target'!$I:$L, 3, FALSE))</f>
        <v>3.0304133892059298E-2</v>
      </c>
      <c r="J612">
        <f>IF(ISNA(VLOOKUP($A612, 'Source vs. Target'!$Q:$T, 3, FALSE)), VLOOKUP($A612, 'Source vs. Target'!$U:$X, 3, FALSE), VLOOKUP($A612, 'Source vs. Target'!$Q:$T, 3, FALSE))</f>
        <v>3.0026610940694799E-2</v>
      </c>
    </row>
    <row r="613" spans="1:10" x14ac:dyDescent="0.35">
      <c r="A613" s="6">
        <v>611</v>
      </c>
      <c r="B613" s="1">
        <f>VLOOKUP($A613, Parameters!$A$2:$J$1345, MATCH(B$1, Parameters!$1:$1, 0), FALSE)</f>
        <v>3000</v>
      </c>
      <c r="C613" s="1">
        <f>VLOOKUP($A613, Parameters!$A$2:$J$1345, MATCH(C$1, Parameters!$1:$1, 0), FALSE)</f>
        <v>4673.8</v>
      </c>
      <c r="D613" s="1">
        <f>VLOOKUP($A613, Parameters!$A$2:$J$1345, MATCH(D$1, Parameters!$1:$1, 0), FALSE)</f>
        <v>105</v>
      </c>
      <c r="E613" s="1">
        <f>VLOOKUP($A613, Parameters!$A$2:$J$1345, MATCH(E$1, Parameters!$1:$1, 0), FALSE)</f>
        <v>0.47193000000000002</v>
      </c>
      <c r="F613" s="1">
        <f>VLOOKUP($A613, Parameters!$A$2:$J$1345, MATCH(F$1, Parameters!$1:$1, 0), FALSE)</f>
        <v>5.1642900000000003</v>
      </c>
      <c r="G613" s="1">
        <f>VLOOKUP($A613, Parameters!$A$2:$J$1345, MATCH(G$1, Parameters!$1:$1, 0), FALSE)</f>
        <v>-1.7475887312164402</v>
      </c>
      <c r="H613">
        <f>IF(ISNA(VLOOKUP($A613, 'Source vs. Target'!$A:$D, 3, FALSE)), VLOOKUP($A613, 'Source vs. Target'!$E:$H, 3, FALSE), VLOOKUP($A613, 'Source vs. Target'!$A:$D, 3, FALSE))</f>
        <v>2.6471002027392301E-2</v>
      </c>
      <c r="I613">
        <f>IF(ISNA(VLOOKUP($A613, 'Source vs. Target'!$I:$L, 3, FALSE)), VLOOKUP($A613, 'Source vs. Target'!$M:$P, 3, FALSE), VLOOKUP($A613, 'Source vs. Target'!$I:$L, 3, FALSE))</f>
        <v>3.10382209718227E-2</v>
      </c>
      <c r="J613">
        <f>IF(ISNA(VLOOKUP($A613, 'Source vs. Target'!$Q:$T, 3, FALSE)), VLOOKUP($A613, 'Source vs. Target'!$U:$X, 3, FALSE), VLOOKUP($A613, 'Source vs. Target'!$Q:$T, 3, FALSE))</f>
        <v>2.6660436764359401E-2</v>
      </c>
    </row>
    <row r="614" spans="1:10" x14ac:dyDescent="0.35">
      <c r="A614" s="6">
        <v>612</v>
      </c>
      <c r="B614" s="1">
        <f>VLOOKUP($A614, Parameters!$A$2:$J$1345, MATCH(B$1, Parameters!$1:$1, 0), FALSE)</f>
        <v>1000</v>
      </c>
      <c r="C614" s="1">
        <f>VLOOKUP($A614, Parameters!$A$2:$J$1345, MATCH(C$1, Parameters!$1:$1, 0), FALSE)</f>
        <v>1059.7</v>
      </c>
      <c r="D614" s="1">
        <f>VLOOKUP($A614, Parameters!$A$2:$J$1345, MATCH(D$1, Parameters!$1:$1, 0), FALSE)</f>
        <v>105</v>
      </c>
      <c r="E614" s="1">
        <f>VLOOKUP($A614, Parameters!$A$2:$J$1345, MATCH(E$1, Parameters!$1:$1, 0), FALSE)</f>
        <v>4.5130400000000002</v>
      </c>
      <c r="F614" s="1">
        <f>VLOOKUP($A614, Parameters!$A$2:$J$1345, MATCH(F$1, Parameters!$1:$1, 0), FALSE)</f>
        <v>4.0675100000000004</v>
      </c>
      <c r="G614" s="1">
        <f>VLOOKUP($A614, Parameters!$A$2:$J$1345, MATCH(G$1, Parameters!$1:$1, 0), FALSE)</f>
        <v>2.6460104322020328</v>
      </c>
      <c r="H614">
        <f>IF(ISNA(VLOOKUP($A614, 'Source vs. Target'!$A:$D, 3, FALSE)), VLOOKUP($A614, 'Source vs. Target'!$E:$H, 3, FALSE), VLOOKUP($A614, 'Source vs. Target'!$A:$D, 3, FALSE))</f>
        <v>1.9128058105707099E-2</v>
      </c>
      <c r="I614">
        <f>IF(ISNA(VLOOKUP($A614, 'Source vs. Target'!$I:$L, 3, FALSE)), VLOOKUP($A614, 'Source vs. Target'!$M:$P, 3, FALSE), VLOOKUP($A614, 'Source vs. Target'!$I:$L, 3, FALSE))</f>
        <v>1.9336603581905299E-2</v>
      </c>
      <c r="J614">
        <f>IF(ISNA(VLOOKUP($A614, 'Source vs. Target'!$Q:$T, 3, FALSE)), VLOOKUP($A614, 'Source vs. Target'!$U:$X, 3, FALSE), VLOOKUP($A614, 'Source vs. Target'!$Q:$T, 3, FALSE))</f>
        <v>2.3237954825162801E-2</v>
      </c>
    </row>
    <row r="615" spans="1:10" x14ac:dyDescent="0.35">
      <c r="A615" s="6">
        <v>613</v>
      </c>
      <c r="B615" s="1">
        <f>VLOOKUP($A615, Parameters!$A$2:$J$1345, MATCH(B$1, Parameters!$1:$1, 0), FALSE)</f>
        <v>1000</v>
      </c>
      <c r="C615" s="1">
        <f>VLOOKUP($A615, Parameters!$A$2:$J$1345, MATCH(C$1, Parameters!$1:$1, 0), FALSE)</f>
        <v>2296.1</v>
      </c>
      <c r="D615" s="1">
        <f>VLOOKUP($A615, Parameters!$A$2:$J$1345, MATCH(D$1, Parameters!$1:$1, 0), FALSE)</f>
        <v>105</v>
      </c>
      <c r="E615" s="1">
        <f>VLOOKUP($A615, Parameters!$A$2:$J$1345, MATCH(E$1, Parameters!$1:$1, 0), FALSE)</f>
        <v>4.5130400000000002</v>
      </c>
      <c r="F615" s="1">
        <f>VLOOKUP($A615, Parameters!$A$2:$J$1345, MATCH(F$1, Parameters!$1:$1, 0), FALSE)</f>
        <v>4.0675100000000004</v>
      </c>
      <c r="G615" s="1">
        <f>VLOOKUP($A615, Parameters!$A$2:$J$1345, MATCH(G$1, Parameters!$1:$1, 0), FALSE)</f>
        <v>2.6460104322020328</v>
      </c>
      <c r="H615">
        <f>IF(ISNA(VLOOKUP($A615, 'Source vs. Target'!$A:$D, 3, FALSE)), VLOOKUP($A615, 'Source vs. Target'!$E:$H, 3, FALSE), VLOOKUP($A615, 'Source vs. Target'!$A:$D, 3, FALSE))</f>
        <v>2.82381679862737E-2</v>
      </c>
      <c r="I615">
        <f>IF(ISNA(VLOOKUP($A615, 'Source vs. Target'!$I:$L, 3, FALSE)), VLOOKUP($A615, 'Source vs. Target'!$M:$P, 3, FALSE), VLOOKUP($A615, 'Source vs. Target'!$I:$L, 3, FALSE))</f>
        <v>3.2867588102817501E-2</v>
      </c>
      <c r="J615">
        <f>IF(ISNA(VLOOKUP($A615, 'Source vs. Target'!$Q:$T, 3, FALSE)), VLOOKUP($A615, 'Source vs. Target'!$U:$X, 3, FALSE), VLOOKUP($A615, 'Source vs. Target'!$Q:$T, 3, FALSE))</f>
        <v>3.7682939320802598E-2</v>
      </c>
    </row>
    <row r="616" spans="1:10" x14ac:dyDescent="0.35">
      <c r="A616" s="6">
        <v>614</v>
      </c>
      <c r="B616" s="1">
        <f>VLOOKUP($A616, Parameters!$A$2:$J$1345, MATCH(B$1, Parameters!$1:$1, 0), FALSE)</f>
        <v>1000</v>
      </c>
      <c r="C616" s="1">
        <f>VLOOKUP($A616, Parameters!$A$2:$J$1345, MATCH(C$1, Parameters!$1:$1, 0), FALSE)</f>
        <v>3532.5</v>
      </c>
      <c r="D616" s="1">
        <f>VLOOKUP($A616, Parameters!$A$2:$J$1345, MATCH(D$1, Parameters!$1:$1, 0), FALSE)</f>
        <v>105</v>
      </c>
      <c r="E616" s="1">
        <f>VLOOKUP($A616, Parameters!$A$2:$J$1345, MATCH(E$1, Parameters!$1:$1, 0), FALSE)</f>
        <v>4.5130400000000002</v>
      </c>
      <c r="F616" s="1">
        <f>VLOOKUP($A616, Parameters!$A$2:$J$1345, MATCH(F$1, Parameters!$1:$1, 0), FALSE)</f>
        <v>4.0675100000000004</v>
      </c>
      <c r="G616" s="1">
        <f>VLOOKUP($A616, Parameters!$A$2:$J$1345, MATCH(G$1, Parameters!$1:$1, 0), FALSE)</f>
        <v>2.6460104322020328</v>
      </c>
      <c r="H616">
        <f>IF(ISNA(VLOOKUP($A616, 'Source vs. Target'!$A:$D, 3, FALSE)), VLOOKUP($A616, 'Source vs. Target'!$E:$H, 3, FALSE), VLOOKUP($A616, 'Source vs. Target'!$A:$D, 3, FALSE))</f>
        <v>3.42680588364601E-2</v>
      </c>
      <c r="I616">
        <f>IF(ISNA(VLOOKUP($A616, 'Source vs. Target'!$I:$L, 3, FALSE)), VLOOKUP($A616, 'Source vs. Target'!$M:$P, 3, FALSE), VLOOKUP($A616, 'Source vs. Target'!$I:$L, 3, FALSE))</f>
        <v>2.3357285186648299E-2</v>
      </c>
      <c r="J616">
        <f>IF(ISNA(VLOOKUP($A616, 'Source vs. Target'!$Q:$T, 3, FALSE)), VLOOKUP($A616, 'Source vs. Target'!$U:$X, 3, FALSE), VLOOKUP($A616, 'Source vs. Target'!$Q:$T, 3, FALSE))</f>
        <v>4.4049300253391203E-2</v>
      </c>
    </row>
    <row r="617" spans="1:10" x14ac:dyDescent="0.35">
      <c r="A617" s="6">
        <v>615</v>
      </c>
      <c r="B617" s="1">
        <f>VLOOKUP($A617, Parameters!$A$2:$J$1345, MATCH(B$1, Parameters!$1:$1, 0), FALSE)</f>
        <v>1000</v>
      </c>
      <c r="C617" s="1">
        <f>VLOOKUP($A617, Parameters!$A$2:$J$1345, MATCH(C$1, Parameters!$1:$1, 0), FALSE)</f>
        <v>7322.7</v>
      </c>
      <c r="D617" s="1">
        <f>VLOOKUP($A617, Parameters!$A$2:$J$1345, MATCH(D$1, Parameters!$1:$1, 0), FALSE)</f>
        <v>105</v>
      </c>
      <c r="E617" s="1">
        <f>VLOOKUP($A617, Parameters!$A$2:$J$1345, MATCH(E$1, Parameters!$1:$1, 0), FALSE)</f>
        <v>4.5130400000000002</v>
      </c>
      <c r="F617" s="1">
        <f>VLOOKUP($A617, Parameters!$A$2:$J$1345, MATCH(F$1, Parameters!$1:$1, 0), FALSE)</f>
        <v>4.0675100000000004</v>
      </c>
      <c r="G617" s="1">
        <f>VLOOKUP($A617, Parameters!$A$2:$J$1345, MATCH(G$1, Parameters!$1:$1, 0), FALSE)</f>
        <v>2.6460104322020328</v>
      </c>
      <c r="H617">
        <f>IF(ISNA(VLOOKUP($A617, 'Source vs. Target'!$A:$D, 3, FALSE)), VLOOKUP($A617, 'Source vs. Target'!$E:$H, 3, FALSE), VLOOKUP($A617, 'Source vs. Target'!$A:$D, 3, FALSE))</f>
        <v>6.0301963239908198E-2</v>
      </c>
      <c r="I617">
        <f>IF(ISNA(VLOOKUP($A617, 'Source vs. Target'!$I:$L, 3, FALSE)), VLOOKUP($A617, 'Source vs. Target'!$M:$P, 3, FALSE), VLOOKUP($A617, 'Source vs. Target'!$I:$L, 3, FALSE))</f>
        <v>6.8065330386161804E-2</v>
      </c>
      <c r="J617">
        <f>IF(ISNA(VLOOKUP($A617, 'Source vs. Target'!$Q:$T, 3, FALSE)), VLOOKUP($A617, 'Source vs. Target'!$U:$X, 3, FALSE), VLOOKUP($A617, 'Source vs. Target'!$Q:$T, 3, FALSE))</f>
        <v>8.0742746591567993E-2</v>
      </c>
    </row>
    <row r="618" spans="1:10" x14ac:dyDescent="0.35">
      <c r="A618" s="6">
        <v>616</v>
      </c>
      <c r="B618" s="1">
        <f>VLOOKUP($A618, Parameters!$A$2:$J$1345, MATCH(B$1, Parameters!$1:$1, 0), FALSE)</f>
        <v>2000</v>
      </c>
      <c r="C618" s="1">
        <f>VLOOKUP($A618, Parameters!$A$2:$J$1345, MATCH(C$1, Parameters!$1:$1, 0), FALSE)</f>
        <v>20</v>
      </c>
      <c r="D618" s="1">
        <f>VLOOKUP($A618, Parameters!$A$2:$J$1345, MATCH(D$1, Parameters!$1:$1, 0), FALSE)</f>
        <v>105</v>
      </c>
      <c r="E618" s="1">
        <f>VLOOKUP($A618, Parameters!$A$2:$J$1345, MATCH(E$1, Parameters!$1:$1, 0), FALSE)</f>
        <v>4.2856300000000003</v>
      </c>
      <c r="F618" s="1">
        <f>VLOOKUP($A618, Parameters!$A$2:$J$1345, MATCH(F$1, Parameters!$1:$1, 0), FALSE)</f>
        <v>4.5012299999999996</v>
      </c>
      <c r="G618" s="1">
        <f>VLOOKUP($A618, Parameters!$A$2:$J$1345, MATCH(G$1, Parameters!$1:$1, 0), FALSE)</f>
        <v>3.327019550485959</v>
      </c>
      <c r="H618">
        <f>IF(ISNA(VLOOKUP($A618, 'Source vs. Target'!$A:$D, 3, FALSE)), VLOOKUP($A618, 'Source vs. Target'!$E:$H, 3, FALSE), VLOOKUP($A618, 'Source vs. Target'!$A:$D, 3, FALSE))</f>
        <v>1.4941726811230099E-2</v>
      </c>
      <c r="I618">
        <f>IF(ISNA(VLOOKUP($A618, 'Source vs. Target'!$I:$L, 3, FALSE)), VLOOKUP($A618, 'Source vs. Target'!$M:$P, 3, FALSE), VLOOKUP($A618, 'Source vs. Target'!$I:$L, 3, FALSE))</f>
        <v>1.3936965726315901E-2</v>
      </c>
      <c r="J618">
        <f>IF(ISNA(VLOOKUP($A618, 'Source vs. Target'!$Q:$T, 3, FALSE)), VLOOKUP($A618, 'Source vs. Target'!$U:$X, 3, FALSE), VLOOKUP($A618, 'Source vs. Target'!$Q:$T, 3, FALSE))</f>
        <v>1.56718790531158E-2</v>
      </c>
    </row>
    <row r="619" spans="1:10" x14ac:dyDescent="0.35">
      <c r="A619" s="6">
        <v>617</v>
      </c>
      <c r="B619" s="1">
        <f>VLOOKUP($A619, Parameters!$A$2:$J$1345, MATCH(B$1, Parameters!$1:$1, 0), FALSE)</f>
        <v>2000</v>
      </c>
      <c r="C619" s="1">
        <f>VLOOKUP($A619, Parameters!$A$2:$J$1345, MATCH(C$1, Parameters!$1:$1, 0), FALSE)</f>
        <v>1236.4000000000001</v>
      </c>
      <c r="D619" s="1">
        <f>VLOOKUP($A619, Parameters!$A$2:$J$1345, MATCH(D$1, Parameters!$1:$1, 0), FALSE)</f>
        <v>105</v>
      </c>
      <c r="E619" s="1">
        <f>VLOOKUP($A619, Parameters!$A$2:$J$1345, MATCH(E$1, Parameters!$1:$1, 0), FALSE)</f>
        <v>4.2856300000000003</v>
      </c>
      <c r="F619" s="1">
        <f>VLOOKUP($A619, Parameters!$A$2:$J$1345, MATCH(F$1, Parameters!$1:$1, 0), FALSE)</f>
        <v>4.5012299999999996</v>
      </c>
      <c r="G619" s="1">
        <f>VLOOKUP($A619, Parameters!$A$2:$J$1345, MATCH(G$1, Parameters!$1:$1, 0), FALSE)</f>
        <v>3.327019550485959</v>
      </c>
      <c r="H619">
        <f>IF(ISNA(VLOOKUP($A619, 'Source vs. Target'!$A:$D, 3, FALSE)), VLOOKUP($A619, 'Source vs. Target'!$E:$H, 3, FALSE), VLOOKUP($A619, 'Source vs. Target'!$A:$D, 3, FALSE))</f>
        <v>2.1078562363982201E-2</v>
      </c>
      <c r="I619">
        <f>IF(ISNA(VLOOKUP($A619, 'Source vs. Target'!$I:$L, 3, FALSE)), VLOOKUP($A619, 'Source vs. Target'!$M:$P, 3, FALSE), VLOOKUP($A619, 'Source vs. Target'!$I:$L, 3, FALSE))</f>
        <v>1.8744172528386099E-2</v>
      </c>
      <c r="J619">
        <f>IF(ISNA(VLOOKUP($A619, 'Source vs. Target'!$Q:$T, 3, FALSE)), VLOOKUP($A619, 'Source vs. Target'!$U:$X, 3, FALSE), VLOOKUP($A619, 'Source vs. Target'!$Q:$T, 3, FALSE))</f>
        <v>1.88964065164327E-2</v>
      </c>
    </row>
    <row r="620" spans="1:10" x14ac:dyDescent="0.35">
      <c r="A620" s="6">
        <v>618</v>
      </c>
      <c r="B620" s="1">
        <f>VLOOKUP($A620, Parameters!$A$2:$J$1345, MATCH(B$1, Parameters!$1:$1, 0), FALSE)</f>
        <v>2000</v>
      </c>
      <c r="C620" s="1">
        <f>VLOOKUP($A620, Parameters!$A$2:$J$1345, MATCH(C$1, Parameters!$1:$1, 0), FALSE)</f>
        <v>2472.6999999999998</v>
      </c>
      <c r="D620" s="1">
        <f>VLOOKUP($A620, Parameters!$A$2:$J$1345, MATCH(D$1, Parameters!$1:$1, 0), FALSE)</f>
        <v>105</v>
      </c>
      <c r="E620" s="1">
        <f>VLOOKUP($A620, Parameters!$A$2:$J$1345, MATCH(E$1, Parameters!$1:$1, 0), FALSE)</f>
        <v>4.2856300000000003</v>
      </c>
      <c r="F620" s="1">
        <f>VLOOKUP($A620, Parameters!$A$2:$J$1345, MATCH(F$1, Parameters!$1:$1, 0), FALSE)</f>
        <v>4.5012299999999996</v>
      </c>
      <c r="G620" s="1">
        <f>VLOOKUP($A620, Parameters!$A$2:$J$1345, MATCH(G$1, Parameters!$1:$1, 0), FALSE)</f>
        <v>3.327019550485959</v>
      </c>
      <c r="H620">
        <f>IF(ISNA(VLOOKUP($A620, 'Source vs. Target'!$A:$D, 3, FALSE)), VLOOKUP($A620, 'Source vs. Target'!$E:$H, 3, FALSE), VLOOKUP($A620, 'Source vs. Target'!$A:$D, 3, FALSE))</f>
        <v>2.4646759033203101E-2</v>
      </c>
      <c r="I620">
        <f>IF(ISNA(VLOOKUP($A620, 'Source vs. Target'!$I:$L, 3, FALSE)), VLOOKUP($A620, 'Source vs. Target'!$M:$P, 3, FALSE), VLOOKUP($A620, 'Source vs. Target'!$I:$L, 3, FALSE))</f>
        <v>2.6648690924048399E-2</v>
      </c>
      <c r="J620">
        <f>IF(ISNA(VLOOKUP($A620, 'Source vs. Target'!$Q:$T, 3, FALSE)), VLOOKUP($A620, 'Source vs. Target'!$U:$X, 3, FALSE), VLOOKUP($A620, 'Source vs. Target'!$Q:$T, 3, FALSE))</f>
        <v>3.09670232236385E-2</v>
      </c>
    </row>
    <row r="621" spans="1:10" x14ac:dyDescent="0.35">
      <c r="A621" s="6">
        <v>619</v>
      </c>
      <c r="B621" s="1">
        <f>VLOOKUP($A621, Parameters!$A$2:$J$1345, MATCH(B$1, Parameters!$1:$1, 0), FALSE)</f>
        <v>2000</v>
      </c>
      <c r="C621" s="1">
        <f>VLOOKUP($A621, Parameters!$A$2:$J$1345, MATCH(C$1, Parameters!$1:$1, 0), FALSE)</f>
        <v>3709.1</v>
      </c>
      <c r="D621" s="1">
        <f>VLOOKUP($A621, Parameters!$A$2:$J$1345, MATCH(D$1, Parameters!$1:$1, 0), FALSE)</f>
        <v>105</v>
      </c>
      <c r="E621" s="1">
        <f>VLOOKUP($A621, Parameters!$A$2:$J$1345, MATCH(E$1, Parameters!$1:$1, 0), FALSE)</f>
        <v>4.2856300000000003</v>
      </c>
      <c r="F621" s="1">
        <f>VLOOKUP($A621, Parameters!$A$2:$J$1345, MATCH(F$1, Parameters!$1:$1, 0), FALSE)</f>
        <v>4.5012299999999996</v>
      </c>
      <c r="G621" s="1">
        <f>VLOOKUP($A621, Parameters!$A$2:$J$1345, MATCH(G$1, Parameters!$1:$1, 0), FALSE)</f>
        <v>3.327019550485959</v>
      </c>
      <c r="H621">
        <f>IF(ISNA(VLOOKUP($A621, 'Source vs. Target'!$A:$D, 3, FALSE)), VLOOKUP($A621, 'Source vs. Target'!$E:$H, 3, FALSE), VLOOKUP($A621, 'Source vs. Target'!$A:$D, 3, FALSE))</f>
        <v>2.7884867042302999E-2</v>
      </c>
      <c r="I621">
        <f>IF(ISNA(VLOOKUP($A621, 'Source vs. Target'!$I:$L, 3, FALSE)), VLOOKUP($A621, 'Source vs. Target'!$M:$P, 3, FALSE), VLOOKUP($A621, 'Source vs. Target'!$I:$L, 3, FALSE))</f>
        <v>2.0511003211140601E-2</v>
      </c>
      <c r="J621">
        <f>IF(ISNA(VLOOKUP($A621, 'Source vs. Target'!$Q:$T, 3, FALSE)), VLOOKUP($A621, 'Source vs. Target'!$U:$X, 3, FALSE), VLOOKUP($A621, 'Source vs. Target'!$Q:$T, 3, FALSE))</f>
        <v>3.4629743546247399E-2</v>
      </c>
    </row>
    <row r="622" spans="1:10" x14ac:dyDescent="0.35">
      <c r="A622" s="6">
        <v>620</v>
      </c>
      <c r="B622" s="1">
        <f>VLOOKUP($A622, Parameters!$A$2:$J$1345, MATCH(B$1, Parameters!$1:$1, 0), FALSE)</f>
        <v>1000</v>
      </c>
      <c r="C622" s="1">
        <f>VLOOKUP($A622, Parameters!$A$2:$J$1345, MATCH(C$1, Parameters!$1:$1, 0), FALSE)</f>
        <v>176.62</v>
      </c>
      <c r="D622" s="1">
        <f>VLOOKUP($A622, Parameters!$A$2:$J$1345, MATCH(D$1, Parameters!$1:$1, 0), FALSE)</f>
        <v>105</v>
      </c>
      <c r="E622" s="1">
        <f>VLOOKUP($A622, Parameters!$A$2:$J$1345, MATCH(E$1, Parameters!$1:$1, 0), FALSE)</f>
        <v>3.6345399999999999</v>
      </c>
      <c r="F622" s="1">
        <f>VLOOKUP($A622, Parameters!$A$2:$J$1345, MATCH(F$1, Parameters!$1:$1, 0), FALSE)</f>
        <v>6.0192600000000001</v>
      </c>
      <c r="G622" s="1">
        <f>VLOOKUP($A622, Parameters!$A$2:$J$1345, MATCH(G$1, Parameters!$1:$1, 0), FALSE)</f>
        <v>-1.4661010322686605</v>
      </c>
      <c r="H622">
        <f>IF(ISNA(VLOOKUP($A622, 'Source vs. Target'!$A:$D, 3, FALSE)), VLOOKUP($A622, 'Source vs. Target'!$E:$H, 3, FALSE), VLOOKUP($A622, 'Source vs. Target'!$A:$D, 3, FALSE))</f>
        <v>2.6032226160168599E-2</v>
      </c>
      <c r="I622">
        <f>IF(ISNA(VLOOKUP($A622, 'Source vs. Target'!$I:$L, 3, FALSE)), VLOOKUP($A622, 'Source vs. Target'!$M:$P, 3, FALSE), VLOOKUP($A622, 'Source vs. Target'!$I:$L, 3, FALSE))</f>
        <v>3.15887741744518E-2</v>
      </c>
      <c r="J622">
        <f>IF(ISNA(VLOOKUP($A622, 'Source vs. Target'!$Q:$T, 3, FALSE)), VLOOKUP($A622, 'Source vs. Target'!$U:$X, 3, FALSE), VLOOKUP($A622, 'Source vs. Target'!$Q:$T, 3, FALSE))</f>
        <v>3.3345274627208703E-2</v>
      </c>
    </row>
    <row r="623" spans="1:10" x14ac:dyDescent="0.35">
      <c r="A623" s="6">
        <v>621</v>
      </c>
      <c r="B623" s="1">
        <f>VLOOKUP($A623, Parameters!$A$2:$J$1345, MATCH(B$1, Parameters!$1:$1, 0), FALSE)</f>
        <v>1000</v>
      </c>
      <c r="C623" s="1">
        <f>VLOOKUP($A623, Parameters!$A$2:$J$1345, MATCH(C$1, Parameters!$1:$1, 0), FALSE)</f>
        <v>1413</v>
      </c>
      <c r="D623" s="1">
        <f>VLOOKUP($A623, Parameters!$A$2:$J$1345, MATCH(D$1, Parameters!$1:$1, 0), FALSE)</f>
        <v>105</v>
      </c>
      <c r="E623" s="1">
        <f>VLOOKUP($A623, Parameters!$A$2:$J$1345, MATCH(E$1, Parameters!$1:$1, 0), FALSE)</f>
        <v>3.6345399999999999</v>
      </c>
      <c r="F623" s="1">
        <f>VLOOKUP($A623, Parameters!$A$2:$J$1345, MATCH(F$1, Parameters!$1:$1, 0), FALSE)</f>
        <v>6.0192600000000001</v>
      </c>
      <c r="G623" s="1">
        <f>VLOOKUP($A623, Parameters!$A$2:$J$1345, MATCH(G$1, Parameters!$1:$1, 0), FALSE)</f>
        <v>-1.4661010322686605</v>
      </c>
      <c r="H623">
        <f>IF(ISNA(VLOOKUP($A623, 'Source vs. Target'!$A:$D, 3, FALSE)), VLOOKUP($A623, 'Source vs. Target'!$E:$H, 3, FALSE), VLOOKUP($A623, 'Source vs. Target'!$A:$D, 3, FALSE))</f>
        <v>2.3558523505926101E-2</v>
      </c>
      <c r="I623">
        <f>IF(ISNA(VLOOKUP($A623, 'Source vs. Target'!$I:$L, 3, FALSE)), VLOOKUP($A623, 'Source vs. Target'!$M:$P, 3, FALSE), VLOOKUP($A623, 'Source vs. Target'!$I:$L, 3, FALSE))</f>
        <v>2.5098191574215799E-2</v>
      </c>
      <c r="J623">
        <f>IF(ISNA(VLOOKUP($A623, 'Source vs. Target'!$Q:$T, 3, FALSE)), VLOOKUP($A623, 'Source vs. Target'!$U:$X, 3, FALSE), VLOOKUP($A623, 'Source vs. Target'!$Q:$T, 3, FALSE))</f>
        <v>3.0382633209228498E-2</v>
      </c>
    </row>
    <row r="624" spans="1:10" x14ac:dyDescent="0.35">
      <c r="A624" s="6">
        <v>622</v>
      </c>
      <c r="B624" s="1">
        <f>VLOOKUP($A624, Parameters!$A$2:$J$1345, MATCH(B$1, Parameters!$1:$1, 0), FALSE)</f>
        <v>1000</v>
      </c>
      <c r="C624" s="1">
        <f>VLOOKUP($A624, Parameters!$A$2:$J$1345, MATCH(C$1, Parameters!$1:$1, 0), FALSE)</f>
        <v>2649.4</v>
      </c>
      <c r="D624" s="1">
        <f>VLOOKUP($A624, Parameters!$A$2:$J$1345, MATCH(D$1, Parameters!$1:$1, 0), FALSE)</f>
        <v>105</v>
      </c>
      <c r="E624" s="1">
        <f>VLOOKUP($A624, Parameters!$A$2:$J$1345, MATCH(E$1, Parameters!$1:$1, 0), FALSE)</f>
        <v>3.6345399999999999</v>
      </c>
      <c r="F624" s="1">
        <f>VLOOKUP($A624, Parameters!$A$2:$J$1345, MATCH(F$1, Parameters!$1:$1, 0), FALSE)</f>
        <v>6.0192600000000001</v>
      </c>
      <c r="G624" s="1">
        <f>VLOOKUP($A624, Parameters!$A$2:$J$1345, MATCH(G$1, Parameters!$1:$1, 0), FALSE)</f>
        <v>-1.4661010322686605</v>
      </c>
      <c r="H624">
        <f>IF(ISNA(VLOOKUP($A624, 'Source vs. Target'!$A:$D, 3, FALSE)), VLOOKUP($A624, 'Source vs. Target'!$E:$H, 3, FALSE), VLOOKUP($A624, 'Source vs. Target'!$A:$D, 3, FALSE))</f>
        <v>4.2135927826166097E-2</v>
      </c>
      <c r="I624">
        <f>IF(ISNA(VLOOKUP($A624, 'Source vs. Target'!$I:$L, 3, FALSE)), VLOOKUP($A624, 'Source vs. Target'!$M:$P, 3, FALSE), VLOOKUP($A624, 'Source vs. Target'!$I:$L, 3, FALSE))</f>
        <v>3.4408982843160602E-2</v>
      </c>
      <c r="J624">
        <f>IF(ISNA(VLOOKUP($A624, 'Source vs. Target'!$Q:$T, 3, FALSE)), VLOOKUP($A624, 'Source vs. Target'!$U:$X, 3, FALSE), VLOOKUP($A624, 'Source vs. Target'!$Q:$T, 3, FALSE))</f>
        <v>3.8496207445859902E-2</v>
      </c>
    </row>
    <row r="625" spans="1:10" x14ac:dyDescent="0.35">
      <c r="A625" s="6">
        <v>623</v>
      </c>
      <c r="B625" s="1">
        <f>VLOOKUP($A625, Parameters!$A$2:$J$1345, MATCH(B$1, Parameters!$1:$1, 0), FALSE)</f>
        <v>1000</v>
      </c>
      <c r="C625" s="1">
        <f>VLOOKUP($A625, Parameters!$A$2:$J$1345, MATCH(C$1, Parameters!$1:$1, 0), FALSE)</f>
        <v>3885.7</v>
      </c>
      <c r="D625" s="1">
        <f>VLOOKUP($A625, Parameters!$A$2:$J$1345, MATCH(D$1, Parameters!$1:$1, 0), FALSE)</f>
        <v>105</v>
      </c>
      <c r="E625" s="1">
        <f>VLOOKUP($A625, Parameters!$A$2:$J$1345, MATCH(E$1, Parameters!$1:$1, 0), FALSE)</f>
        <v>3.6345399999999999</v>
      </c>
      <c r="F625" s="1">
        <f>VLOOKUP($A625, Parameters!$A$2:$J$1345, MATCH(F$1, Parameters!$1:$1, 0), FALSE)</f>
        <v>6.0192600000000001</v>
      </c>
      <c r="G625" s="1">
        <f>VLOOKUP($A625, Parameters!$A$2:$J$1345, MATCH(G$1, Parameters!$1:$1, 0), FALSE)</f>
        <v>-1.4661010322686605</v>
      </c>
      <c r="H625">
        <f>IF(ISNA(VLOOKUP($A625, 'Source vs. Target'!$A:$D, 3, FALSE)), VLOOKUP($A625, 'Source vs. Target'!$E:$H, 3, FALSE), VLOOKUP($A625, 'Source vs. Target'!$A:$D, 3, FALSE))</f>
        <v>5.2927408367395401E-2</v>
      </c>
      <c r="I625">
        <f>IF(ISNA(VLOOKUP($A625, 'Source vs. Target'!$I:$L, 3, FALSE)), VLOOKUP($A625, 'Source vs. Target'!$M:$P, 3, FALSE), VLOOKUP($A625, 'Source vs. Target'!$I:$L, 3, FALSE))</f>
        <v>4.4763993471860802E-2</v>
      </c>
      <c r="J625">
        <f>IF(ISNA(VLOOKUP($A625, 'Source vs. Target'!$Q:$T, 3, FALSE)), VLOOKUP($A625, 'Source vs. Target'!$U:$X, 3, FALSE), VLOOKUP($A625, 'Source vs. Target'!$Q:$T, 3, FALSE))</f>
        <v>4.74409945309162E-2</v>
      </c>
    </row>
    <row r="626" spans="1:10" x14ac:dyDescent="0.35">
      <c r="A626" s="6">
        <v>624</v>
      </c>
      <c r="B626" s="1">
        <f>VLOOKUP($A626, Parameters!$A$2:$J$1345, MATCH(B$1, Parameters!$1:$1, 0), FALSE)</f>
        <v>3000</v>
      </c>
      <c r="C626" s="1">
        <f>VLOOKUP($A626, Parameters!$A$2:$J$1345, MATCH(C$1, Parameters!$1:$1, 0), FALSE)</f>
        <v>353.25</v>
      </c>
      <c r="D626" s="1">
        <f>VLOOKUP($A626, Parameters!$A$2:$J$1345, MATCH(D$1, Parameters!$1:$1, 0), FALSE)</f>
        <v>105</v>
      </c>
      <c r="E626" s="1">
        <f>VLOOKUP($A626, Parameters!$A$2:$J$1345, MATCH(E$1, Parameters!$1:$1, 0), FALSE)</f>
        <v>1.8564400000000001</v>
      </c>
      <c r="F626" s="1">
        <f>VLOOKUP($A626, Parameters!$A$2:$J$1345, MATCH(F$1, Parameters!$1:$1, 0), FALSE)</f>
        <v>5.1514600000000002</v>
      </c>
      <c r="G626" s="1">
        <f>VLOOKUP($A626, Parameters!$A$2:$J$1345, MATCH(G$1, Parameters!$1:$1, 0), FALSE)</f>
        <v>-0.19729813084427317</v>
      </c>
      <c r="H626">
        <f>IF(ISNA(VLOOKUP($A626, 'Source vs. Target'!$A:$D, 3, FALSE)), VLOOKUP($A626, 'Source vs. Target'!$E:$H, 3, FALSE), VLOOKUP($A626, 'Source vs. Target'!$A:$D, 3, FALSE))</f>
        <v>1.5758980065584099E-2</v>
      </c>
      <c r="I626">
        <f>IF(ISNA(VLOOKUP($A626, 'Source vs. Target'!$I:$L, 3, FALSE)), VLOOKUP($A626, 'Source vs. Target'!$M:$P, 3, FALSE), VLOOKUP($A626, 'Source vs. Target'!$I:$L, 3, FALSE))</f>
        <v>1.61051116883754E-2</v>
      </c>
      <c r="J626">
        <f>IF(ISNA(VLOOKUP($A626, 'Source vs. Target'!$Q:$T, 3, FALSE)), VLOOKUP($A626, 'Source vs. Target'!$U:$X, 3, FALSE), VLOOKUP($A626, 'Source vs. Target'!$Q:$T, 3, FALSE))</f>
        <v>1.86651516705751E-2</v>
      </c>
    </row>
    <row r="627" spans="1:10" x14ac:dyDescent="0.35">
      <c r="A627" s="6">
        <v>625</v>
      </c>
      <c r="B627" s="1">
        <f>VLOOKUP($A627, Parameters!$A$2:$J$1345, MATCH(B$1, Parameters!$1:$1, 0), FALSE)</f>
        <v>3000</v>
      </c>
      <c r="C627" s="1">
        <f>VLOOKUP($A627, Parameters!$A$2:$J$1345, MATCH(C$1, Parameters!$1:$1, 0), FALSE)</f>
        <v>1589.6</v>
      </c>
      <c r="D627" s="1">
        <f>VLOOKUP($A627, Parameters!$A$2:$J$1345, MATCH(D$1, Parameters!$1:$1, 0), FALSE)</f>
        <v>105</v>
      </c>
      <c r="E627" s="1">
        <f>VLOOKUP($A627, Parameters!$A$2:$J$1345, MATCH(E$1, Parameters!$1:$1, 0), FALSE)</f>
        <v>1.8564400000000001</v>
      </c>
      <c r="F627" s="1">
        <f>VLOOKUP($A627, Parameters!$A$2:$J$1345, MATCH(F$1, Parameters!$1:$1, 0), FALSE)</f>
        <v>5.1514600000000002</v>
      </c>
      <c r="G627" s="1">
        <f>VLOOKUP($A627, Parameters!$A$2:$J$1345, MATCH(G$1, Parameters!$1:$1, 0), FALSE)</f>
        <v>-0.19729813084427317</v>
      </c>
      <c r="H627">
        <f>IF(ISNA(VLOOKUP($A627, 'Source vs. Target'!$A:$D, 3, FALSE)), VLOOKUP($A627, 'Source vs. Target'!$E:$H, 3, FALSE), VLOOKUP($A627, 'Source vs. Target'!$A:$D, 3, FALSE))</f>
        <v>1.75260212272405E-2</v>
      </c>
      <c r="I627">
        <f>IF(ISNA(VLOOKUP($A627, 'Source vs. Target'!$I:$L, 3, FALSE)), VLOOKUP($A627, 'Source vs. Target'!$M:$P, 3, FALSE), VLOOKUP($A627, 'Source vs. Target'!$I:$L, 3, FALSE))</f>
        <v>1.7341595143079699E-2</v>
      </c>
      <c r="J627">
        <f>IF(ISNA(VLOOKUP($A627, 'Source vs. Target'!$Q:$T, 3, FALSE)), VLOOKUP($A627, 'Source vs. Target'!$U:$X, 3, FALSE), VLOOKUP($A627, 'Source vs. Target'!$Q:$T, 3, FALSE))</f>
        <v>1.8913846462965001E-2</v>
      </c>
    </row>
    <row r="628" spans="1:10" x14ac:dyDescent="0.35">
      <c r="A628" s="6">
        <v>626</v>
      </c>
      <c r="B628" s="1">
        <f>VLOOKUP($A628, Parameters!$A$2:$J$1345, MATCH(B$1, Parameters!$1:$1, 0), FALSE)</f>
        <v>3000</v>
      </c>
      <c r="C628" s="1">
        <f>VLOOKUP($A628, Parameters!$A$2:$J$1345, MATCH(C$1, Parameters!$1:$1, 0), FALSE)</f>
        <v>2826</v>
      </c>
      <c r="D628" s="1">
        <f>VLOOKUP($A628, Parameters!$A$2:$J$1345, MATCH(D$1, Parameters!$1:$1, 0), FALSE)</f>
        <v>105</v>
      </c>
      <c r="E628" s="1">
        <f>VLOOKUP($A628, Parameters!$A$2:$J$1345, MATCH(E$1, Parameters!$1:$1, 0), FALSE)</f>
        <v>1.8564400000000001</v>
      </c>
      <c r="F628" s="1">
        <f>VLOOKUP($A628, Parameters!$A$2:$J$1345, MATCH(F$1, Parameters!$1:$1, 0), FALSE)</f>
        <v>5.1514600000000002</v>
      </c>
      <c r="G628" s="1">
        <f>VLOOKUP($A628, Parameters!$A$2:$J$1345, MATCH(G$1, Parameters!$1:$1, 0), FALSE)</f>
        <v>-0.19729813084427317</v>
      </c>
      <c r="H628">
        <f>IF(ISNA(VLOOKUP($A628, 'Source vs. Target'!$A:$D, 3, FALSE)), VLOOKUP($A628, 'Source vs. Target'!$E:$H, 3, FALSE), VLOOKUP($A628, 'Source vs. Target'!$A:$D, 3, FALSE))</f>
        <v>2.3596622049808499E-2</v>
      </c>
      <c r="I628">
        <f>IF(ISNA(VLOOKUP($A628, 'Source vs. Target'!$I:$L, 3, FALSE)), VLOOKUP($A628, 'Source vs. Target'!$M:$P, 3, FALSE), VLOOKUP($A628, 'Source vs. Target'!$I:$L, 3, FALSE))</f>
        <v>2.0056165754795002E-2</v>
      </c>
      <c r="J628">
        <f>IF(ISNA(VLOOKUP($A628, 'Source vs. Target'!$Q:$T, 3, FALSE)), VLOOKUP($A628, 'Source vs. Target'!$U:$X, 3, FALSE), VLOOKUP($A628, 'Source vs. Target'!$Q:$T, 3, FALSE))</f>
        <v>2.4397717788815498E-2</v>
      </c>
    </row>
    <row r="629" spans="1:10" x14ac:dyDescent="0.35">
      <c r="A629" s="6">
        <v>627</v>
      </c>
      <c r="B629" s="1">
        <f>VLOOKUP($A629, Parameters!$A$2:$J$1345, MATCH(B$1, Parameters!$1:$1, 0), FALSE)</f>
        <v>3000</v>
      </c>
      <c r="C629" s="1">
        <f>VLOOKUP($A629, Parameters!$A$2:$J$1345, MATCH(C$1, Parameters!$1:$1, 0), FALSE)</f>
        <v>4062.4</v>
      </c>
      <c r="D629" s="1">
        <f>VLOOKUP($A629, Parameters!$A$2:$J$1345, MATCH(D$1, Parameters!$1:$1, 0), FALSE)</f>
        <v>105</v>
      </c>
      <c r="E629" s="1">
        <f>VLOOKUP($A629, Parameters!$A$2:$J$1345, MATCH(E$1, Parameters!$1:$1, 0), FALSE)</f>
        <v>1.8564400000000001</v>
      </c>
      <c r="F629" s="1">
        <f>VLOOKUP($A629, Parameters!$A$2:$J$1345, MATCH(F$1, Parameters!$1:$1, 0), FALSE)</f>
        <v>5.1514600000000002</v>
      </c>
      <c r="G629" s="1">
        <f>VLOOKUP($A629, Parameters!$A$2:$J$1345, MATCH(G$1, Parameters!$1:$1, 0), FALSE)</f>
        <v>-0.19729813084427317</v>
      </c>
      <c r="H629">
        <f>IF(ISNA(VLOOKUP($A629, 'Source vs. Target'!$A:$D, 3, FALSE)), VLOOKUP($A629, 'Source vs. Target'!$E:$H, 3, FALSE), VLOOKUP($A629, 'Source vs. Target'!$A:$D, 3, FALSE))</f>
        <v>2.2957621142268101E-2</v>
      </c>
      <c r="I629">
        <f>IF(ISNA(VLOOKUP($A629, 'Source vs. Target'!$I:$L, 3, FALSE)), VLOOKUP($A629, 'Source vs. Target'!$M:$P, 3, FALSE), VLOOKUP($A629, 'Source vs. Target'!$I:$L, 3, FALSE))</f>
        <v>2.0480070263147299E-2</v>
      </c>
      <c r="J629">
        <f>IF(ISNA(VLOOKUP($A629, 'Source vs. Target'!$Q:$T, 3, FALSE)), VLOOKUP($A629, 'Source vs. Target'!$U:$X, 3, FALSE), VLOOKUP($A629, 'Source vs. Target'!$Q:$T, 3, FALSE))</f>
        <v>1.9302949309349001E-2</v>
      </c>
    </row>
    <row r="630" spans="1:10" x14ac:dyDescent="0.35">
      <c r="A630" s="6">
        <v>628</v>
      </c>
      <c r="B630" s="1">
        <f>VLOOKUP($A630, Parameters!$A$2:$J$1345, MATCH(B$1, Parameters!$1:$1, 0), FALSE)</f>
        <v>2000</v>
      </c>
      <c r="C630" s="1">
        <f>VLOOKUP($A630, Parameters!$A$2:$J$1345, MATCH(C$1, Parameters!$1:$1, 0), FALSE)</f>
        <v>529.87</v>
      </c>
      <c r="D630" s="1">
        <f>VLOOKUP($A630, Parameters!$A$2:$J$1345, MATCH(D$1, Parameters!$1:$1, 0), FALSE)</f>
        <v>105</v>
      </c>
      <c r="E630" s="1">
        <f>VLOOKUP($A630, Parameters!$A$2:$J$1345, MATCH(E$1, Parameters!$1:$1, 0), FALSE)</f>
        <v>2.1887099999999999</v>
      </c>
      <c r="F630" s="1">
        <f>VLOOKUP($A630, Parameters!$A$2:$J$1345, MATCH(F$1, Parameters!$1:$1, 0), FALSE)</f>
        <v>6.1290300000000002</v>
      </c>
      <c r="G630" s="1">
        <f>VLOOKUP($A630, Parameters!$A$2:$J$1345, MATCH(G$1, Parameters!$1:$1, 0), FALSE)</f>
        <v>-1.3557450682141889</v>
      </c>
      <c r="H630">
        <f>IF(ISNA(VLOOKUP($A630, 'Source vs. Target'!$A:$D, 3, FALSE)), VLOOKUP($A630, 'Source vs. Target'!$E:$H, 3, FALSE), VLOOKUP($A630, 'Source vs. Target'!$A:$D, 3, FALSE))</f>
        <v>1.46301006898283E-2</v>
      </c>
      <c r="I630">
        <f>IF(ISNA(VLOOKUP($A630, 'Source vs. Target'!$I:$L, 3, FALSE)), VLOOKUP($A630, 'Source vs. Target'!$M:$P, 3, FALSE), VLOOKUP($A630, 'Source vs. Target'!$I:$L, 3, FALSE))</f>
        <v>1.5163564123213199E-2</v>
      </c>
      <c r="J630">
        <f>IF(ISNA(VLOOKUP($A630, 'Source vs. Target'!$Q:$T, 3, FALSE)), VLOOKUP($A630, 'Source vs. Target'!$U:$X, 3, FALSE), VLOOKUP($A630, 'Source vs. Target'!$Q:$T, 3, FALSE))</f>
        <v>1.75994168967008E-2</v>
      </c>
    </row>
    <row r="631" spans="1:10" x14ac:dyDescent="0.35">
      <c r="A631" s="6">
        <v>629</v>
      </c>
      <c r="B631" s="1">
        <f>VLOOKUP($A631, Parameters!$A$2:$J$1345, MATCH(B$1, Parameters!$1:$1, 0), FALSE)</f>
        <v>2000</v>
      </c>
      <c r="C631" s="1">
        <f>VLOOKUP($A631, Parameters!$A$2:$J$1345, MATCH(C$1, Parameters!$1:$1, 0), FALSE)</f>
        <v>1766.2</v>
      </c>
      <c r="D631" s="1">
        <f>VLOOKUP($A631, Parameters!$A$2:$J$1345, MATCH(D$1, Parameters!$1:$1, 0), FALSE)</f>
        <v>105</v>
      </c>
      <c r="E631" s="1">
        <f>VLOOKUP($A631, Parameters!$A$2:$J$1345, MATCH(E$1, Parameters!$1:$1, 0), FALSE)</f>
        <v>2.1887099999999999</v>
      </c>
      <c r="F631" s="1">
        <f>VLOOKUP($A631, Parameters!$A$2:$J$1345, MATCH(F$1, Parameters!$1:$1, 0), FALSE)</f>
        <v>6.1290300000000002</v>
      </c>
      <c r="G631" s="1">
        <f>VLOOKUP($A631, Parameters!$A$2:$J$1345, MATCH(G$1, Parameters!$1:$1, 0), FALSE)</f>
        <v>-1.3557450682141889</v>
      </c>
      <c r="H631">
        <f>IF(ISNA(VLOOKUP($A631, 'Source vs. Target'!$A:$D, 3, FALSE)), VLOOKUP($A631, 'Source vs. Target'!$E:$H, 3, FALSE), VLOOKUP($A631, 'Source vs. Target'!$A:$D, 3, FALSE))</f>
        <v>2.40687858313322E-2</v>
      </c>
      <c r="I631">
        <f>IF(ISNA(VLOOKUP($A631, 'Source vs. Target'!$I:$L, 3, FALSE)), VLOOKUP($A631, 'Source vs. Target'!$M:$P, 3, FALSE), VLOOKUP($A631, 'Source vs. Target'!$I:$L, 3, FALSE))</f>
        <v>2.9038764536380698E-2</v>
      </c>
      <c r="J631">
        <f>IF(ISNA(VLOOKUP($A631, 'Source vs. Target'!$Q:$T, 3, FALSE)), VLOOKUP($A631, 'Source vs. Target'!$U:$X, 3, FALSE), VLOOKUP($A631, 'Source vs. Target'!$Q:$T, 3, FALSE))</f>
        <v>2.6616545394062899E-2</v>
      </c>
    </row>
    <row r="632" spans="1:10" x14ac:dyDescent="0.35">
      <c r="A632" s="6">
        <v>630</v>
      </c>
      <c r="B632" s="1">
        <f>VLOOKUP($A632, Parameters!$A$2:$J$1345, MATCH(B$1, Parameters!$1:$1, 0), FALSE)</f>
        <v>2000</v>
      </c>
      <c r="C632" s="1">
        <f>VLOOKUP($A632, Parameters!$A$2:$J$1345, MATCH(C$1, Parameters!$1:$1, 0), FALSE)</f>
        <v>3002.6</v>
      </c>
      <c r="D632" s="1">
        <f>VLOOKUP($A632, Parameters!$A$2:$J$1345, MATCH(D$1, Parameters!$1:$1, 0), FALSE)</f>
        <v>105</v>
      </c>
      <c r="E632" s="1">
        <f>VLOOKUP($A632, Parameters!$A$2:$J$1345, MATCH(E$1, Parameters!$1:$1, 0), FALSE)</f>
        <v>2.1887099999999999</v>
      </c>
      <c r="F632" s="1">
        <f>VLOOKUP($A632, Parameters!$A$2:$J$1345, MATCH(F$1, Parameters!$1:$1, 0), FALSE)</f>
        <v>6.1290300000000002</v>
      </c>
      <c r="G632" s="1">
        <f>VLOOKUP($A632, Parameters!$A$2:$J$1345, MATCH(G$1, Parameters!$1:$1, 0), FALSE)</f>
        <v>-1.3557450682141889</v>
      </c>
      <c r="H632">
        <f>IF(ISNA(VLOOKUP($A632, 'Source vs. Target'!$A:$D, 3, FALSE)), VLOOKUP($A632, 'Source vs. Target'!$E:$H, 3, FALSE), VLOOKUP($A632, 'Source vs. Target'!$A:$D, 3, FALSE))</f>
        <v>3.3102214336395201E-2</v>
      </c>
      <c r="I632">
        <f>IF(ISNA(VLOOKUP($A632, 'Source vs. Target'!$I:$L, 3, FALSE)), VLOOKUP($A632, 'Source vs. Target'!$M:$P, 3, FALSE), VLOOKUP($A632, 'Source vs. Target'!$I:$L, 3, FALSE))</f>
        <v>2.4468714371323499E-2</v>
      </c>
      <c r="J632">
        <f>IF(ISNA(VLOOKUP($A632, 'Source vs. Target'!$Q:$T, 3, FALSE)), VLOOKUP($A632, 'Source vs. Target'!$U:$X, 3, FALSE), VLOOKUP($A632, 'Source vs. Target'!$Q:$T, 3, FALSE))</f>
        <v>3.6311618983745499E-2</v>
      </c>
    </row>
    <row r="633" spans="1:10" x14ac:dyDescent="0.35">
      <c r="A633" s="6">
        <v>631</v>
      </c>
      <c r="B633" s="1">
        <f>VLOOKUP($A633, Parameters!$A$2:$J$1345, MATCH(B$1, Parameters!$1:$1, 0), FALSE)</f>
        <v>2000</v>
      </c>
      <c r="C633" s="1">
        <f>VLOOKUP($A633, Parameters!$A$2:$J$1345, MATCH(C$1, Parameters!$1:$1, 0), FALSE)</f>
        <v>4239</v>
      </c>
      <c r="D633" s="1">
        <f>VLOOKUP($A633, Parameters!$A$2:$J$1345, MATCH(D$1, Parameters!$1:$1, 0), FALSE)</f>
        <v>105</v>
      </c>
      <c r="E633" s="1">
        <f>VLOOKUP($A633, Parameters!$A$2:$J$1345, MATCH(E$1, Parameters!$1:$1, 0), FALSE)</f>
        <v>2.1887099999999999</v>
      </c>
      <c r="F633" s="1">
        <f>VLOOKUP($A633, Parameters!$A$2:$J$1345, MATCH(F$1, Parameters!$1:$1, 0), FALSE)</f>
        <v>6.1290300000000002</v>
      </c>
      <c r="G633" s="1">
        <f>VLOOKUP($A633, Parameters!$A$2:$J$1345, MATCH(G$1, Parameters!$1:$1, 0), FALSE)</f>
        <v>-1.3557450682141889</v>
      </c>
      <c r="H633">
        <f>IF(ISNA(VLOOKUP($A633, 'Source vs. Target'!$A:$D, 3, FALSE)), VLOOKUP($A633, 'Source vs. Target'!$E:$H, 3, FALSE), VLOOKUP($A633, 'Source vs. Target'!$A:$D, 3, FALSE))</f>
        <v>2.75351479649543E-2</v>
      </c>
      <c r="I633">
        <f>IF(ISNA(VLOOKUP($A633, 'Source vs. Target'!$I:$L, 3, FALSE)), VLOOKUP($A633, 'Source vs. Target'!$M:$P, 3, FALSE), VLOOKUP($A633, 'Source vs. Target'!$I:$L, 3, FALSE))</f>
        <v>3.4795232117176E-2</v>
      </c>
      <c r="J633">
        <f>IF(ISNA(VLOOKUP($A633, 'Source vs. Target'!$Q:$T, 3, FALSE)), VLOOKUP($A633, 'Source vs. Target'!$U:$X, 3, FALSE), VLOOKUP($A633, 'Source vs. Target'!$Q:$T, 3, FALSE))</f>
        <v>3.8221355527639299E-2</v>
      </c>
    </row>
    <row r="634" spans="1:10" x14ac:dyDescent="0.35">
      <c r="A634" s="6">
        <v>632</v>
      </c>
      <c r="B634" s="1">
        <f>VLOOKUP($A634, Parameters!$A$2:$J$1345, MATCH(B$1, Parameters!$1:$1, 0), FALSE)</f>
        <v>1000</v>
      </c>
      <c r="C634" s="1">
        <f>VLOOKUP($A634, Parameters!$A$2:$J$1345, MATCH(C$1, Parameters!$1:$1, 0), FALSE)</f>
        <v>706.5</v>
      </c>
      <c r="D634" s="1">
        <f>VLOOKUP($A634, Parameters!$A$2:$J$1345, MATCH(D$1, Parameters!$1:$1, 0), FALSE)</f>
        <v>105</v>
      </c>
      <c r="E634" s="1">
        <f>VLOOKUP($A634, Parameters!$A$2:$J$1345, MATCH(E$1, Parameters!$1:$1, 0), FALSE)</f>
        <v>4.7218099999999996</v>
      </c>
      <c r="F634" s="1">
        <f>VLOOKUP($A634, Parameters!$A$2:$J$1345, MATCH(F$1, Parameters!$1:$1, 0), FALSE)</f>
        <v>4.5874100000000002</v>
      </c>
      <c r="G634" s="1">
        <f>VLOOKUP($A634, Parameters!$A$2:$J$1345, MATCH(G$1, Parameters!$1:$1, 0), FALSE)</f>
        <v>3.0072631928099272</v>
      </c>
      <c r="H634">
        <f>IF(ISNA(VLOOKUP($A634, 'Source vs. Target'!$A:$D, 3, FALSE)), VLOOKUP($A634, 'Source vs. Target'!$E:$H, 3, FALSE), VLOOKUP($A634, 'Source vs. Target'!$A:$D, 3, FALSE))</f>
        <v>1.9983645528554899E-2</v>
      </c>
      <c r="I634">
        <f>IF(ISNA(VLOOKUP($A634, 'Source vs. Target'!$I:$L, 3, FALSE)), VLOOKUP($A634, 'Source vs. Target'!$M:$P, 3, FALSE), VLOOKUP($A634, 'Source vs. Target'!$I:$L, 3, FALSE))</f>
        <v>1.72859970480203E-2</v>
      </c>
      <c r="J634">
        <f>IF(ISNA(VLOOKUP($A634, 'Source vs. Target'!$Q:$T, 3, FALSE)), VLOOKUP($A634, 'Source vs. Target'!$U:$X, 3, FALSE), VLOOKUP($A634, 'Source vs. Target'!$Q:$T, 3, FALSE))</f>
        <v>2.13357899338006E-2</v>
      </c>
    </row>
    <row r="635" spans="1:10" x14ac:dyDescent="0.35">
      <c r="A635" s="6">
        <v>633</v>
      </c>
      <c r="B635" s="1">
        <f>VLOOKUP($A635, Parameters!$A$2:$J$1345, MATCH(B$1, Parameters!$1:$1, 0), FALSE)</f>
        <v>1000</v>
      </c>
      <c r="C635" s="1">
        <f>VLOOKUP($A635, Parameters!$A$2:$J$1345, MATCH(C$1, Parameters!$1:$1, 0), FALSE)</f>
        <v>1942.9</v>
      </c>
      <c r="D635" s="1">
        <f>VLOOKUP($A635, Parameters!$A$2:$J$1345, MATCH(D$1, Parameters!$1:$1, 0), FALSE)</f>
        <v>105</v>
      </c>
      <c r="E635" s="1">
        <f>VLOOKUP($A635, Parameters!$A$2:$J$1345, MATCH(E$1, Parameters!$1:$1, 0), FALSE)</f>
        <v>4.7218099999999996</v>
      </c>
      <c r="F635" s="1">
        <f>VLOOKUP($A635, Parameters!$A$2:$J$1345, MATCH(F$1, Parameters!$1:$1, 0), FALSE)</f>
        <v>4.5874100000000002</v>
      </c>
      <c r="G635" s="1">
        <f>VLOOKUP($A635, Parameters!$A$2:$J$1345, MATCH(G$1, Parameters!$1:$1, 0), FALSE)</f>
        <v>3.0072631928099272</v>
      </c>
      <c r="H635">
        <f>IF(ISNA(VLOOKUP($A635, 'Source vs. Target'!$A:$D, 3, FALSE)), VLOOKUP($A635, 'Source vs. Target'!$E:$H, 3, FALSE), VLOOKUP($A635, 'Source vs. Target'!$A:$D, 3, FALSE))</f>
        <v>3.5391382873058298E-2</v>
      </c>
      <c r="I635">
        <f>IF(ISNA(VLOOKUP($A635, 'Source vs. Target'!$I:$L, 3, FALSE)), VLOOKUP($A635, 'Source vs. Target'!$M:$P, 3, FALSE), VLOOKUP($A635, 'Source vs. Target'!$I:$L, 3, FALSE))</f>
        <v>3.3421032130718203E-2</v>
      </c>
      <c r="J635">
        <f>IF(ISNA(VLOOKUP($A635, 'Source vs. Target'!$Q:$T, 3, FALSE)), VLOOKUP($A635, 'Source vs. Target'!$U:$X, 3, FALSE), VLOOKUP($A635, 'Source vs. Target'!$Q:$T, 3, FALSE))</f>
        <v>4.0743783116340603E-2</v>
      </c>
    </row>
    <row r="636" spans="1:10" x14ac:dyDescent="0.35">
      <c r="A636" s="6">
        <v>634</v>
      </c>
      <c r="B636" s="1">
        <f>VLOOKUP($A636, Parameters!$A$2:$J$1345, MATCH(B$1, Parameters!$1:$1, 0), FALSE)</f>
        <v>1000</v>
      </c>
      <c r="C636" s="1">
        <f>VLOOKUP($A636, Parameters!$A$2:$J$1345, MATCH(C$1, Parameters!$1:$1, 0), FALSE)</f>
        <v>3179.2</v>
      </c>
      <c r="D636" s="1">
        <f>VLOOKUP($A636, Parameters!$A$2:$J$1345, MATCH(D$1, Parameters!$1:$1, 0), FALSE)</f>
        <v>105</v>
      </c>
      <c r="E636" s="1">
        <f>VLOOKUP($A636, Parameters!$A$2:$J$1345, MATCH(E$1, Parameters!$1:$1, 0), FALSE)</f>
        <v>4.7218099999999996</v>
      </c>
      <c r="F636" s="1">
        <f>VLOOKUP($A636, Parameters!$A$2:$J$1345, MATCH(F$1, Parameters!$1:$1, 0), FALSE)</f>
        <v>4.5874100000000002</v>
      </c>
      <c r="G636" s="1">
        <f>VLOOKUP($A636, Parameters!$A$2:$J$1345, MATCH(G$1, Parameters!$1:$1, 0), FALSE)</f>
        <v>3.0072631928099272</v>
      </c>
      <c r="H636">
        <f>IF(ISNA(VLOOKUP($A636, 'Source vs. Target'!$A:$D, 3, FALSE)), VLOOKUP($A636, 'Source vs. Target'!$E:$H, 3, FALSE), VLOOKUP($A636, 'Source vs. Target'!$A:$D, 3, FALSE))</f>
        <v>4.2869415134191499E-2</v>
      </c>
      <c r="I636">
        <f>IF(ISNA(VLOOKUP($A636, 'Source vs. Target'!$I:$L, 3, FALSE)), VLOOKUP($A636, 'Source vs. Target'!$M:$P, 3, FALSE), VLOOKUP($A636, 'Source vs. Target'!$I:$L, 3, FALSE))</f>
        <v>3.3981557935476303E-2</v>
      </c>
      <c r="J636">
        <f>IF(ISNA(VLOOKUP($A636, 'Source vs. Target'!$Q:$T, 3, FALSE)), VLOOKUP($A636, 'Source vs. Target'!$U:$X, 3, FALSE), VLOOKUP($A636, 'Source vs. Target'!$Q:$T, 3, FALSE))</f>
        <v>5.2081897854804902E-2</v>
      </c>
    </row>
    <row r="637" spans="1:10" x14ac:dyDescent="0.35">
      <c r="A637" s="6">
        <v>635</v>
      </c>
      <c r="B637" s="1">
        <f>VLOOKUP($A637, Parameters!$A$2:$J$1345, MATCH(B$1, Parameters!$1:$1, 0), FALSE)</f>
        <v>1000</v>
      </c>
      <c r="C637" s="1">
        <f>VLOOKUP($A637, Parameters!$A$2:$J$1345, MATCH(C$1, Parameters!$1:$1, 0), FALSE)</f>
        <v>4415.6000000000004</v>
      </c>
      <c r="D637" s="1">
        <f>VLOOKUP($A637, Parameters!$A$2:$J$1345, MATCH(D$1, Parameters!$1:$1, 0), FALSE)</f>
        <v>105</v>
      </c>
      <c r="E637" s="1">
        <f>VLOOKUP($A637, Parameters!$A$2:$J$1345, MATCH(E$1, Parameters!$1:$1, 0), FALSE)</f>
        <v>4.7218099999999996</v>
      </c>
      <c r="F637" s="1">
        <f>VLOOKUP($A637, Parameters!$A$2:$J$1345, MATCH(F$1, Parameters!$1:$1, 0), FALSE)</f>
        <v>4.5874100000000002</v>
      </c>
      <c r="G637" s="1">
        <f>VLOOKUP($A637, Parameters!$A$2:$J$1345, MATCH(G$1, Parameters!$1:$1, 0), FALSE)</f>
        <v>3.0072631928099272</v>
      </c>
      <c r="H637">
        <f>IF(ISNA(VLOOKUP($A637, 'Source vs. Target'!$A:$D, 3, FALSE)), VLOOKUP($A637, 'Source vs. Target'!$E:$H, 3, FALSE), VLOOKUP($A637, 'Source vs. Target'!$A:$D, 3, FALSE))</f>
        <v>4.29468676447868E-2</v>
      </c>
      <c r="I637">
        <f>IF(ISNA(VLOOKUP($A637, 'Source vs. Target'!$I:$L, 3, FALSE)), VLOOKUP($A637, 'Source vs. Target'!$M:$P, 3, FALSE), VLOOKUP($A637, 'Source vs. Target'!$I:$L, 3, FALSE))</f>
        <v>3.3366445451974799E-2</v>
      </c>
      <c r="J637">
        <f>IF(ISNA(VLOOKUP($A637, 'Source vs. Target'!$Q:$T, 3, FALSE)), VLOOKUP($A637, 'Source vs. Target'!$U:$X, 3, FALSE), VLOOKUP($A637, 'Source vs. Target'!$Q:$T, 3, FALSE))</f>
        <v>5.5609825998544603E-2</v>
      </c>
    </row>
    <row r="638" spans="1:10" x14ac:dyDescent="0.35">
      <c r="A638" s="6">
        <v>636</v>
      </c>
      <c r="B638" s="1">
        <f>VLOOKUP($A638, Parameters!$A$2:$J$1345, MATCH(B$1, Parameters!$1:$1, 0), FALSE)</f>
        <v>2000</v>
      </c>
      <c r="C638" s="1">
        <f>VLOOKUP($A638, Parameters!$A$2:$J$1345, MATCH(C$1, Parameters!$1:$1, 0), FALSE)</f>
        <v>883.12</v>
      </c>
      <c r="D638" s="1">
        <f>VLOOKUP($A638, Parameters!$A$2:$J$1345, MATCH(D$1, Parameters!$1:$1, 0), FALSE)</f>
        <v>105</v>
      </c>
      <c r="E638" s="1">
        <f>VLOOKUP($A638, Parameters!$A$2:$J$1345, MATCH(E$1, Parameters!$1:$1, 0), FALSE)</f>
        <v>4.2742899999999997</v>
      </c>
      <c r="F638" s="1">
        <f>VLOOKUP($A638, Parameters!$A$2:$J$1345, MATCH(F$1, Parameters!$1:$1, 0), FALSE)</f>
        <v>5.9254100000000003</v>
      </c>
      <c r="G638" s="1">
        <f>VLOOKUP($A638, Parameters!$A$2:$J$1345, MATCH(G$1, Parameters!$1:$1, 0), FALSE)</f>
        <v>-1.748129592227287</v>
      </c>
      <c r="H638">
        <f>IF(ISNA(VLOOKUP($A638, 'Source vs. Target'!$A:$D, 3, FALSE)), VLOOKUP($A638, 'Source vs. Target'!$E:$H, 3, FALSE), VLOOKUP($A638, 'Source vs. Target'!$A:$D, 3, FALSE))</f>
        <v>1.7163801938295298E-2</v>
      </c>
      <c r="I638">
        <f>IF(ISNA(VLOOKUP($A638, 'Source vs. Target'!$I:$L, 3, FALSE)), VLOOKUP($A638, 'Source vs. Target'!$M:$P, 3, FALSE), VLOOKUP($A638, 'Source vs. Target'!$I:$L, 3, FALSE))</f>
        <v>1.5909966081380799E-2</v>
      </c>
      <c r="J638">
        <f>IF(ISNA(VLOOKUP($A638, 'Source vs. Target'!$Q:$T, 3, FALSE)), VLOOKUP($A638, 'Source vs. Target'!$U:$X, 3, FALSE), VLOOKUP($A638, 'Source vs. Target'!$Q:$T, 3, FALSE))</f>
        <v>1.8540725111961299E-2</v>
      </c>
    </row>
    <row r="639" spans="1:10" x14ac:dyDescent="0.35">
      <c r="A639" s="6">
        <v>637</v>
      </c>
      <c r="B639" s="1">
        <f>VLOOKUP($A639, Parameters!$A$2:$J$1345, MATCH(B$1, Parameters!$1:$1, 0), FALSE)</f>
        <v>2000</v>
      </c>
      <c r="C639" s="1">
        <f>VLOOKUP($A639, Parameters!$A$2:$J$1345, MATCH(C$1, Parameters!$1:$1, 0), FALSE)</f>
        <v>2119.5</v>
      </c>
      <c r="D639" s="1">
        <f>VLOOKUP($A639, Parameters!$A$2:$J$1345, MATCH(D$1, Parameters!$1:$1, 0), FALSE)</f>
        <v>105</v>
      </c>
      <c r="E639" s="1">
        <f>VLOOKUP($A639, Parameters!$A$2:$J$1345, MATCH(E$1, Parameters!$1:$1, 0), FALSE)</f>
        <v>4.2742899999999997</v>
      </c>
      <c r="F639" s="1">
        <f>VLOOKUP($A639, Parameters!$A$2:$J$1345, MATCH(F$1, Parameters!$1:$1, 0), FALSE)</f>
        <v>5.9254100000000003</v>
      </c>
      <c r="G639" s="1">
        <f>VLOOKUP($A639, Parameters!$A$2:$J$1345, MATCH(G$1, Parameters!$1:$1, 0), FALSE)</f>
        <v>-1.748129592227287</v>
      </c>
      <c r="H639">
        <f>IF(ISNA(VLOOKUP($A639, 'Source vs. Target'!$A:$D, 3, FALSE)), VLOOKUP($A639, 'Source vs. Target'!$E:$H, 3, FALSE), VLOOKUP($A639, 'Source vs. Target'!$A:$D, 3, FALSE))</f>
        <v>2.5312416255474E-2</v>
      </c>
      <c r="I639">
        <f>IF(ISNA(VLOOKUP($A639, 'Source vs. Target'!$I:$L, 3, FALSE)), VLOOKUP($A639, 'Source vs. Target'!$M:$P, 3, FALSE), VLOOKUP($A639, 'Source vs. Target'!$I:$L, 3, FALSE))</f>
        <v>3.08774542063474E-2</v>
      </c>
      <c r="J639">
        <f>IF(ISNA(VLOOKUP($A639, 'Source vs. Target'!$Q:$T, 3, FALSE)), VLOOKUP($A639, 'Source vs. Target'!$U:$X, 3, FALSE), VLOOKUP($A639, 'Source vs. Target'!$Q:$T, 3, FALSE))</f>
        <v>3.2499648630619001E-2</v>
      </c>
    </row>
    <row r="640" spans="1:10" x14ac:dyDescent="0.35">
      <c r="A640" s="6">
        <v>638</v>
      </c>
      <c r="B640" s="1">
        <f>VLOOKUP($A640, Parameters!$A$2:$J$1345, MATCH(B$1, Parameters!$1:$1, 0), FALSE)</f>
        <v>2000</v>
      </c>
      <c r="C640" s="1">
        <f>VLOOKUP($A640, Parameters!$A$2:$J$1345, MATCH(C$1, Parameters!$1:$1, 0), FALSE)</f>
        <v>3355.9</v>
      </c>
      <c r="D640" s="1">
        <f>VLOOKUP($A640, Parameters!$A$2:$J$1345, MATCH(D$1, Parameters!$1:$1, 0), FALSE)</f>
        <v>105</v>
      </c>
      <c r="E640" s="1">
        <f>VLOOKUP($A640, Parameters!$A$2:$J$1345, MATCH(E$1, Parameters!$1:$1, 0), FALSE)</f>
        <v>4.2742899999999997</v>
      </c>
      <c r="F640" s="1">
        <f>VLOOKUP($A640, Parameters!$A$2:$J$1345, MATCH(F$1, Parameters!$1:$1, 0), FALSE)</f>
        <v>5.9254100000000003</v>
      </c>
      <c r="G640" s="1">
        <f>VLOOKUP($A640, Parameters!$A$2:$J$1345, MATCH(G$1, Parameters!$1:$1, 0), FALSE)</f>
        <v>-1.748129592227287</v>
      </c>
      <c r="H640">
        <f>IF(ISNA(VLOOKUP($A640, 'Source vs. Target'!$A:$D, 3, FALSE)), VLOOKUP($A640, 'Source vs. Target'!$E:$H, 3, FALSE), VLOOKUP($A640, 'Source vs. Target'!$A:$D, 3, FALSE))</f>
        <v>3.35020944476127E-2</v>
      </c>
      <c r="I640">
        <f>IF(ISNA(VLOOKUP($A640, 'Source vs. Target'!$I:$L, 3, FALSE)), VLOOKUP($A640, 'Source vs. Target'!$M:$P, 3, FALSE), VLOOKUP($A640, 'Source vs. Target'!$I:$L, 3, FALSE))</f>
        <v>3.6296036094427102E-2</v>
      </c>
      <c r="J640">
        <f>IF(ISNA(VLOOKUP($A640, 'Source vs. Target'!$Q:$T, 3, FALSE)), VLOOKUP($A640, 'Source vs. Target'!$U:$X, 3, FALSE), VLOOKUP($A640, 'Source vs. Target'!$Q:$T, 3, FALSE))</f>
        <v>3.8874424993991803E-2</v>
      </c>
    </row>
    <row r="641" spans="1:10" x14ac:dyDescent="0.35">
      <c r="A641" s="6">
        <v>639</v>
      </c>
      <c r="B641" s="1">
        <f>VLOOKUP($A641, Parameters!$A$2:$J$1345, MATCH(B$1, Parameters!$1:$1, 0), FALSE)</f>
        <v>2000</v>
      </c>
      <c r="C641" s="1">
        <f>VLOOKUP($A641, Parameters!$A$2:$J$1345, MATCH(C$1, Parameters!$1:$1, 0), FALSE)</f>
        <v>4673.8</v>
      </c>
      <c r="D641" s="1">
        <f>VLOOKUP($A641, Parameters!$A$2:$J$1345, MATCH(D$1, Parameters!$1:$1, 0), FALSE)</f>
        <v>105</v>
      </c>
      <c r="E641" s="1">
        <f>VLOOKUP($A641, Parameters!$A$2:$J$1345, MATCH(E$1, Parameters!$1:$1, 0), FALSE)</f>
        <v>4.2742899999999997</v>
      </c>
      <c r="F641" s="1">
        <f>VLOOKUP($A641, Parameters!$A$2:$J$1345, MATCH(F$1, Parameters!$1:$1, 0), FALSE)</f>
        <v>5.9254100000000003</v>
      </c>
      <c r="G641" s="1">
        <f>VLOOKUP($A641, Parameters!$A$2:$J$1345, MATCH(G$1, Parameters!$1:$1, 0), FALSE)</f>
        <v>-1.748129592227287</v>
      </c>
      <c r="H641">
        <f>IF(ISNA(VLOOKUP($A641, 'Source vs. Target'!$A:$D, 3, FALSE)), VLOOKUP($A641, 'Source vs. Target'!$E:$H, 3, FALSE), VLOOKUP($A641, 'Source vs. Target'!$A:$D, 3, FALSE))</f>
        <v>2.7487264946102999E-2</v>
      </c>
      <c r="I641">
        <f>IF(ISNA(VLOOKUP($A641, 'Source vs. Target'!$I:$L, 3, FALSE)), VLOOKUP($A641, 'Source vs. Target'!$M:$P, 3, FALSE), VLOOKUP($A641, 'Source vs. Target'!$I:$L, 3, FALSE))</f>
        <v>3.52188795804977E-2</v>
      </c>
      <c r="J641">
        <f>IF(ISNA(VLOOKUP($A641, 'Source vs. Target'!$Q:$T, 3, FALSE)), VLOOKUP($A641, 'Source vs. Target'!$U:$X, 3, FALSE), VLOOKUP($A641, 'Source vs. Target'!$Q:$T, 3, FALSE))</f>
        <v>4.9151688814163201E-2</v>
      </c>
    </row>
    <row r="642" spans="1:10" x14ac:dyDescent="0.35">
      <c r="A642" s="6">
        <v>640</v>
      </c>
      <c r="B642" s="1">
        <f>VLOOKUP($A642, Parameters!$A$2:$J$1345, MATCH(B$1, Parameters!$1:$1, 0), FALSE)</f>
        <v>3000</v>
      </c>
      <c r="C642" s="1">
        <f>VLOOKUP($A642, Parameters!$A$2:$J$1345, MATCH(C$1, Parameters!$1:$1, 0), FALSE)</f>
        <v>1059.7</v>
      </c>
      <c r="D642" s="1">
        <f>VLOOKUP($A642, Parameters!$A$2:$J$1345, MATCH(D$1, Parameters!$1:$1, 0), FALSE)</f>
        <v>105</v>
      </c>
      <c r="E642" s="1">
        <f>VLOOKUP($A642, Parameters!$A$2:$J$1345, MATCH(E$1, Parameters!$1:$1, 0), FALSE)</f>
        <v>2.99126</v>
      </c>
      <c r="F642" s="1">
        <f>VLOOKUP($A642, Parameters!$A$2:$J$1345, MATCH(F$1, Parameters!$1:$1, 0), FALSE)</f>
        <v>4.2063800000000002</v>
      </c>
      <c r="G642" s="1">
        <f>VLOOKUP($A642, Parameters!$A$2:$J$1345, MATCH(G$1, Parameters!$1:$1, 0), FALSE)</f>
        <v>2.3516199970468081</v>
      </c>
      <c r="H642">
        <f>IF(ISNA(VLOOKUP($A642, 'Source vs. Target'!$A:$D, 3, FALSE)), VLOOKUP($A642, 'Source vs. Target'!$E:$H, 3, FALSE), VLOOKUP($A642, 'Source vs. Target'!$A:$D, 3, FALSE))</f>
        <v>1.81305967271327E-2</v>
      </c>
      <c r="I642">
        <f>IF(ISNA(VLOOKUP($A642, 'Source vs. Target'!$I:$L, 3, FALSE)), VLOOKUP($A642, 'Source vs. Target'!$M:$P, 3, FALSE), VLOOKUP($A642, 'Source vs. Target'!$I:$L, 3, FALSE))</f>
        <v>1.6287321224808599E-2</v>
      </c>
      <c r="J642">
        <f>IF(ISNA(VLOOKUP($A642, 'Source vs. Target'!$Q:$T, 3, FALSE)), VLOOKUP($A642, 'Source vs. Target'!$U:$X, 3, FALSE), VLOOKUP($A642, 'Source vs. Target'!$Q:$T, 3, FALSE))</f>
        <v>1.7132272943854301E-2</v>
      </c>
    </row>
    <row r="643" spans="1:10" x14ac:dyDescent="0.35">
      <c r="A643" s="6">
        <v>641</v>
      </c>
      <c r="B643" s="1">
        <f>VLOOKUP($A643, Parameters!$A$2:$J$1345, MATCH(B$1, Parameters!$1:$1, 0), FALSE)</f>
        <v>3000</v>
      </c>
      <c r="C643" s="1">
        <f>VLOOKUP($A643, Parameters!$A$2:$J$1345, MATCH(C$1, Parameters!$1:$1, 0), FALSE)</f>
        <v>2296.1</v>
      </c>
      <c r="D643" s="1">
        <f>VLOOKUP($A643, Parameters!$A$2:$J$1345, MATCH(D$1, Parameters!$1:$1, 0), FALSE)</f>
        <v>105</v>
      </c>
      <c r="E643" s="1">
        <f>VLOOKUP($A643, Parameters!$A$2:$J$1345, MATCH(E$1, Parameters!$1:$1, 0), FALSE)</f>
        <v>2.99126</v>
      </c>
      <c r="F643" s="1">
        <f>VLOOKUP($A643, Parameters!$A$2:$J$1345, MATCH(F$1, Parameters!$1:$1, 0), FALSE)</f>
        <v>4.2063800000000002</v>
      </c>
      <c r="G643" s="1">
        <f>VLOOKUP($A643, Parameters!$A$2:$J$1345, MATCH(G$1, Parameters!$1:$1, 0), FALSE)</f>
        <v>2.3516199970468081</v>
      </c>
      <c r="H643">
        <f>IF(ISNA(VLOOKUP($A643, 'Source vs. Target'!$A:$D, 3, FALSE)), VLOOKUP($A643, 'Source vs. Target'!$E:$H, 3, FALSE), VLOOKUP($A643, 'Source vs. Target'!$A:$D, 3, FALSE))</f>
        <v>2.6079542934894499E-2</v>
      </c>
      <c r="I643">
        <f>IF(ISNA(VLOOKUP($A643, 'Source vs. Target'!$I:$L, 3, FALSE)), VLOOKUP($A643, 'Source vs. Target'!$M:$P, 3, FALSE), VLOOKUP($A643, 'Source vs. Target'!$I:$L, 3, FALSE))</f>
        <v>2.3484779521822902E-2</v>
      </c>
      <c r="J643">
        <f>IF(ISNA(VLOOKUP($A643, 'Source vs. Target'!$Q:$T, 3, FALSE)), VLOOKUP($A643, 'Source vs. Target'!$U:$X, 3, FALSE), VLOOKUP($A643, 'Source vs. Target'!$Q:$T, 3, FALSE))</f>
        <v>2.2518988698720901E-2</v>
      </c>
    </row>
    <row r="644" spans="1:10" x14ac:dyDescent="0.35">
      <c r="A644" s="6">
        <v>642</v>
      </c>
      <c r="B644" s="1">
        <f>VLOOKUP($A644, Parameters!$A$2:$J$1345, MATCH(B$1, Parameters!$1:$1, 0), FALSE)</f>
        <v>3000</v>
      </c>
      <c r="C644" s="1">
        <f>VLOOKUP($A644, Parameters!$A$2:$J$1345, MATCH(C$1, Parameters!$1:$1, 0), FALSE)</f>
        <v>3532.5</v>
      </c>
      <c r="D644" s="1">
        <f>VLOOKUP($A644, Parameters!$A$2:$J$1345, MATCH(D$1, Parameters!$1:$1, 0), FALSE)</f>
        <v>105</v>
      </c>
      <c r="E644" s="1">
        <f>VLOOKUP($A644, Parameters!$A$2:$J$1345, MATCH(E$1, Parameters!$1:$1, 0), FALSE)</f>
        <v>2.99126</v>
      </c>
      <c r="F644" s="1">
        <f>VLOOKUP($A644, Parameters!$A$2:$J$1345, MATCH(F$1, Parameters!$1:$1, 0), FALSE)</f>
        <v>4.2063800000000002</v>
      </c>
      <c r="G644" s="1">
        <f>VLOOKUP($A644, Parameters!$A$2:$J$1345, MATCH(G$1, Parameters!$1:$1, 0), FALSE)</f>
        <v>2.3516199970468081</v>
      </c>
      <c r="H644">
        <f>IF(ISNA(VLOOKUP($A644, 'Source vs. Target'!$A:$D, 3, FALSE)), VLOOKUP($A644, 'Source vs. Target'!$E:$H, 3, FALSE), VLOOKUP($A644, 'Source vs. Target'!$A:$D, 3, FALSE))</f>
        <v>2.4212701246142301E-2</v>
      </c>
      <c r="I644">
        <f>IF(ISNA(VLOOKUP($A644, 'Source vs. Target'!$I:$L, 3, FALSE)), VLOOKUP($A644, 'Source vs. Target'!$M:$P, 3, FALSE), VLOOKUP($A644, 'Source vs. Target'!$I:$L, 3, FALSE))</f>
        <v>2.0316014066338501E-2</v>
      </c>
      <c r="J644">
        <f>IF(ISNA(VLOOKUP($A644, 'Source vs. Target'!$Q:$T, 3, FALSE)), VLOOKUP($A644, 'Source vs. Target'!$U:$X, 3, FALSE), VLOOKUP($A644, 'Source vs. Target'!$Q:$T, 3, FALSE))</f>
        <v>2.52600889652967E-2</v>
      </c>
    </row>
    <row r="645" spans="1:10" x14ac:dyDescent="0.35">
      <c r="A645" s="6">
        <v>643</v>
      </c>
      <c r="B645" s="1">
        <f>VLOOKUP($A645, Parameters!$A$2:$J$1345, MATCH(B$1, Parameters!$1:$1, 0), FALSE)</f>
        <v>3000</v>
      </c>
      <c r="C645" s="1">
        <f>VLOOKUP($A645, Parameters!$A$2:$J$1345, MATCH(C$1, Parameters!$1:$1, 0), FALSE)</f>
        <v>7322.7</v>
      </c>
      <c r="D645" s="1">
        <f>VLOOKUP($A645, Parameters!$A$2:$J$1345, MATCH(D$1, Parameters!$1:$1, 0), FALSE)</f>
        <v>105</v>
      </c>
      <c r="E645" s="1">
        <f>VLOOKUP($A645, Parameters!$A$2:$J$1345, MATCH(E$1, Parameters!$1:$1, 0), FALSE)</f>
        <v>2.99126</v>
      </c>
      <c r="F645" s="1">
        <f>VLOOKUP($A645, Parameters!$A$2:$J$1345, MATCH(F$1, Parameters!$1:$1, 0), FALSE)</f>
        <v>4.2063800000000002</v>
      </c>
      <c r="G645" s="1">
        <f>VLOOKUP($A645, Parameters!$A$2:$J$1345, MATCH(G$1, Parameters!$1:$1, 0), FALSE)</f>
        <v>2.3516199970468081</v>
      </c>
      <c r="H645">
        <f>IF(ISNA(VLOOKUP($A645, 'Source vs. Target'!$A:$D, 3, FALSE)), VLOOKUP($A645, 'Source vs. Target'!$E:$H, 3, FALSE), VLOOKUP($A645, 'Source vs. Target'!$A:$D, 3, FALSE))</f>
        <v>3.8851626217365202E-2</v>
      </c>
      <c r="I645">
        <f>IF(ISNA(VLOOKUP($A645, 'Source vs. Target'!$I:$L, 3, FALSE)), VLOOKUP($A645, 'Source vs. Target'!$M:$P, 3, FALSE), VLOOKUP($A645, 'Source vs. Target'!$I:$L, 3, FALSE))</f>
        <v>2.6061113923788001E-2</v>
      </c>
      <c r="J645">
        <f>IF(ISNA(VLOOKUP($A645, 'Source vs. Target'!$Q:$T, 3, FALSE)), VLOOKUP($A645, 'Source vs. Target'!$U:$X, 3, FALSE), VLOOKUP($A645, 'Source vs. Target'!$Q:$T, 3, FALSE))</f>
        <v>4.7363452613353701E-2</v>
      </c>
    </row>
    <row r="646" spans="1:10" x14ac:dyDescent="0.35">
      <c r="A646" s="6">
        <v>644</v>
      </c>
      <c r="B646" s="1">
        <f>VLOOKUP($A646, Parameters!$A$2:$J$1345, MATCH(B$1, Parameters!$1:$1, 0), FALSE)</f>
        <v>3000</v>
      </c>
      <c r="C646" s="1">
        <f>VLOOKUP($A646, Parameters!$A$2:$J$1345, MATCH(C$1, Parameters!$1:$1, 0), FALSE)</f>
        <v>20</v>
      </c>
      <c r="D646" s="1">
        <f>VLOOKUP($A646, Parameters!$A$2:$J$1345, MATCH(D$1, Parameters!$1:$1, 0), FALSE)</f>
        <v>105</v>
      </c>
      <c r="E646" s="1">
        <f>VLOOKUP($A646, Parameters!$A$2:$J$1345, MATCH(E$1, Parameters!$1:$1, 0), FALSE)</f>
        <v>2.65787</v>
      </c>
      <c r="F646" s="1">
        <f>VLOOKUP($A646, Parameters!$A$2:$J$1345, MATCH(F$1, Parameters!$1:$1, 0), FALSE)</f>
        <v>4.9284100000000004</v>
      </c>
      <c r="G646" s="1">
        <f>VLOOKUP($A646, Parameters!$A$2:$J$1345, MATCH(G$1, Parameters!$1:$1, 0), FALSE)</f>
        <v>0.60367812342202176</v>
      </c>
      <c r="H646">
        <f>IF(ISNA(VLOOKUP($A646, 'Source vs. Target'!$A:$D, 3, FALSE)), VLOOKUP($A646, 'Source vs. Target'!$E:$H, 3, FALSE), VLOOKUP($A646, 'Source vs. Target'!$A:$D, 3, FALSE))</f>
        <v>1.2355734594166201E-2</v>
      </c>
      <c r="I646">
        <f>IF(ISNA(VLOOKUP($A646, 'Source vs. Target'!$I:$L, 3, FALSE)), VLOOKUP($A646, 'Source vs. Target'!$M:$P, 3, FALSE), VLOOKUP($A646, 'Source vs. Target'!$I:$L, 3, FALSE))</f>
        <v>1.2770092114806101E-2</v>
      </c>
      <c r="J646">
        <f>IF(ISNA(VLOOKUP($A646, 'Source vs. Target'!$Q:$T, 3, FALSE)), VLOOKUP($A646, 'Source vs. Target'!$U:$X, 3, FALSE), VLOOKUP($A646, 'Source vs. Target'!$Q:$T, 3, FALSE))</f>
        <v>1.41680110245943E-2</v>
      </c>
    </row>
    <row r="647" spans="1:10" x14ac:dyDescent="0.35">
      <c r="A647" s="6">
        <v>645</v>
      </c>
      <c r="B647" s="1">
        <f>VLOOKUP($A647, Parameters!$A$2:$J$1345, MATCH(B$1, Parameters!$1:$1, 0), FALSE)</f>
        <v>3000</v>
      </c>
      <c r="C647" s="1">
        <f>VLOOKUP($A647, Parameters!$A$2:$J$1345, MATCH(C$1, Parameters!$1:$1, 0), FALSE)</f>
        <v>1236.4000000000001</v>
      </c>
      <c r="D647" s="1">
        <f>VLOOKUP($A647, Parameters!$A$2:$J$1345, MATCH(D$1, Parameters!$1:$1, 0), FALSE)</f>
        <v>105</v>
      </c>
      <c r="E647" s="1">
        <f>VLOOKUP($A647, Parameters!$A$2:$J$1345, MATCH(E$1, Parameters!$1:$1, 0), FALSE)</f>
        <v>2.65787</v>
      </c>
      <c r="F647" s="1">
        <f>VLOOKUP($A647, Parameters!$A$2:$J$1345, MATCH(F$1, Parameters!$1:$1, 0), FALSE)</f>
        <v>4.9284100000000004</v>
      </c>
      <c r="G647" s="1">
        <f>VLOOKUP($A647, Parameters!$A$2:$J$1345, MATCH(G$1, Parameters!$1:$1, 0), FALSE)</f>
        <v>0.60367812342202176</v>
      </c>
      <c r="H647">
        <f>IF(ISNA(VLOOKUP($A647, 'Source vs. Target'!$A:$D, 3, FALSE)), VLOOKUP($A647, 'Source vs. Target'!$E:$H, 3, FALSE), VLOOKUP($A647, 'Source vs. Target'!$A:$D, 3, FALSE))</f>
        <v>2.23612077534198E-2</v>
      </c>
      <c r="I647">
        <f>IF(ISNA(VLOOKUP($A647, 'Source vs. Target'!$I:$L, 3, FALSE)), VLOOKUP($A647, 'Source vs. Target'!$M:$P, 3, FALSE), VLOOKUP($A647, 'Source vs. Target'!$I:$L, 3, FALSE))</f>
        <v>2.2050801664590801E-2</v>
      </c>
      <c r="J647">
        <f>IF(ISNA(VLOOKUP($A647, 'Source vs. Target'!$Q:$T, 3, FALSE)), VLOOKUP($A647, 'Source vs. Target'!$U:$X, 3, FALSE), VLOOKUP($A647, 'Source vs. Target'!$Q:$T, 3, FALSE))</f>
        <v>2.3431809619069099E-2</v>
      </c>
    </row>
    <row r="648" spans="1:10" x14ac:dyDescent="0.35">
      <c r="A648" s="6">
        <v>646</v>
      </c>
      <c r="B648" s="1">
        <f>VLOOKUP($A648, Parameters!$A$2:$J$1345, MATCH(B$1, Parameters!$1:$1, 0), FALSE)</f>
        <v>3000</v>
      </c>
      <c r="C648" s="1">
        <f>VLOOKUP($A648, Parameters!$A$2:$J$1345, MATCH(C$1, Parameters!$1:$1, 0), FALSE)</f>
        <v>2472.6999999999998</v>
      </c>
      <c r="D648" s="1">
        <f>VLOOKUP($A648, Parameters!$A$2:$J$1345, MATCH(D$1, Parameters!$1:$1, 0), FALSE)</f>
        <v>105</v>
      </c>
      <c r="E648" s="1">
        <f>VLOOKUP($A648, Parameters!$A$2:$J$1345, MATCH(E$1, Parameters!$1:$1, 0), FALSE)</f>
        <v>2.65787</v>
      </c>
      <c r="F648" s="1">
        <f>VLOOKUP($A648, Parameters!$A$2:$J$1345, MATCH(F$1, Parameters!$1:$1, 0), FALSE)</f>
        <v>4.9284100000000004</v>
      </c>
      <c r="G648" s="1">
        <f>VLOOKUP($A648, Parameters!$A$2:$J$1345, MATCH(G$1, Parameters!$1:$1, 0), FALSE)</f>
        <v>0.60367812342202176</v>
      </c>
      <c r="H648">
        <f>IF(ISNA(VLOOKUP($A648, 'Source vs. Target'!$A:$D, 3, FALSE)), VLOOKUP($A648, 'Source vs. Target'!$E:$H, 3, FALSE), VLOOKUP($A648, 'Source vs. Target'!$A:$D, 3, FALSE))</f>
        <v>2.8919974341988501E-2</v>
      </c>
      <c r="I648">
        <f>IF(ISNA(VLOOKUP($A648, 'Source vs. Target'!$I:$L, 3, FALSE)), VLOOKUP($A648, 'Source vs. Target'!$M:$P, 3, FALSE), VLOOKUP($A648, 'Source vs. Target'!$I:$L, 3, FALSE))</f>
        <v>3.1739421188831302E-2</v>
      </c>
      <c r="J648">
        <f>IF(ISNA(VLOOKUP($A648, 'Source vs. Target'!$Q:$T, 3, FALSE)), VLOOKUP($A648, 'Source vs. Target'!$U:$X, 3, FALSE), VLOOKUP($A648, 'Source vs. Target'!$Q:$T, 3, FALSE))</f>
        <v>3.4032966941595001E-2</v>
      </c>
    </row>
    <row r="649" spans="1:10" x14ac:dyDescent="0.35">
      <c r="A649" s="6">
        <v>647</v>
      </c>
      <c r="B649" s="1">
        <f>VLOOKUP($A649, Parameters!$A$2:$J$1345, MATCH(B$1, Parameters!$1:$1, 0), FALSE)</f>
        <v>3000</v>
      </c>
      <c r="C649" s="1">
        <f>VLOOKUP($A649, Parameters!$A$2:$J$1345, MATCH(C$1, Parameters!$1:$1, 0), FALSE)</f>
        <v>3709.1</v>
      </c>
      <c r="D649" s="1">
        <f>VLOOKUP($A649, Parameters!$A$2:$J$1345, MATCH(D$1, Parameters!$1:$1, 0), FALSE)</f>
        <v>105</v>
      </c>
      <c r="E649" s="1">
        <f>VLOOKUP($A649, Parameters!$A$2:$J$1345, MATCH(E$1, Parameters!$1:$1, 0), FALSE)</f>
        <v>2.65787</v>
      </c>
      <c r="F649" s="1">
        <f>VLOOKUP($A649, Parameters!$A$2:$J$1345, MATCH(F$1, Parameters!$1:$1, 0), FALSE)</f>
        <v>4.9284100000000004</v>
      </c>
      <c r="G649" s="1">
        <f>VLOOKUP($A649, Parameters!$A$2:$J$1345, MATCH(G$1, Parameters!$1:$1, 0), FALSE)</f>
        <v>0.60367812342202176</v>
      </c>
      <c r="H649">
        <f>IF(ISNA(VLOOKUP($A649, 'Source vs. Target'!$A:$D, 3, FALSE)), VLOOKUP($A649, 'Source vs. Target'!$E:$H, 3, FALSE), VLOOKUP($A649, 'Source vs. Target'!$A:$D, 3, FALSE))</f>
        <v>3.2616496086120599E-2</v>
      </c>
      <c r="I649">
        <f>IF(ISNA(VLOOKUP($A649, 'Source vs. Target'!$I:$L, 3, FALSE)), VLOOKUP($A649, 'Source vs. Target'!$M:$P, 3, FALSE), VLOOKUP($A649, 'Source vs. Target'!$I:$L, 3, FALSE))</f>
        <v>3.50697673857212E-2</v>
      </c>
      <c r="J649">
        <f>IF(ISNA(VLOOKUP($A649, 'Source vs. Target'!$Q:$T, 3, FALSE)), VLOOKUP($A649, 'Source vs. Target'!$U:$X, 3, FALSE), VLOOKUP($A649, 'Source vs. Target'!$Q:$T, 3, FALSE))</f>
        <v>4.0959019213914802E-2</v>
      </c>
    </row>
    <row r="650" spans="1:10" x14ac:dyDescent="0.35">
      <c r="A650" s="6">
        <v>648</v>
      </c>
      <c r="B650" s="1">
        <f>VLOOKUP($A650, Parameters!$A$2:$J$1345, MATCH(B$1, Parameters!$1:$1, 0), FALSE)</f>
        <v>2000</v>
      </c>
      <c r="C650" s="1">
        <f>VLOOKUP($A650, Parameters!$A$2:$J$1345, MATCH(C$1, Parameters!$1:$1, 0), FALSE)</f>
        <v>176.62</v>
      </c>
      <c r="D650" s="1">
        <f>VLOOKUP($A650, Parameters!$A$2:$J$1345, MATCH(D$1, Parameters!$1:$1, 0), FALSE)</f>
        <v>105</v>
      </c>
      <c r="E650" s="1">
        <f>VLOOKUP($A650, Parameters!$A$2:$J$1345, MATCH(E$1, Parameters!$1:$1, 0), FALSE)</f>
        <v>0.30809999999999998</v>
      </c>
      <c r="F650" s="1">
        <f>VLOOKUP($A650, Parameters!$A$2:$J$1345, MATCH(F$1, Parameters!$1:$1, 0), FALSE)</f>
        <v>4.6508700000000003</v>
      </c>
      <c r="G650" s="1">
        <f>VLOOKUP($A650, Parameters!$A$2:$J$1345, MATCH(G$1, Parameters!$1:$1, 0), FALSE)</f>
        <v>5.2267791036792328</v>
      </c>
      <c r="H650">
        <f>IF(ISNA(VLOOKUP($A650, 'Source vs. Target'!$A:$D, 3, FALSE)), VLOOKUP($A650, 'Source vs. Target'!$E:$H, 3, FALSE), VLOOKUP($A650, 'Source vs. Target'!$A:$D, 3, FALSE))</f>
        <v>1.9979912787675799E-2</v>
      </c>
      <c r="I650">
        <f>IF(ISNA(VLOOKUP($A650, 'Source vs. Target'!$I:$L, 3, FALSE)), VLOOKUP($A650, 'Source vs. Target'!$M:$P, 3, FALSE), VLOOKUP($A650, 'Source vs. Target'!$I:$L, 3, FALSE))</f>
        <v>2.2424343973398202E-2</v>
      </c>
      <c r="J650">
        <f>IF(ISNA(VLOOKUP($A650, 'Source vs. Target'!$Q:$T, 3, FALSE)), VLOOKUP($A650, 'Source vs. Target'!$U:$X, 3, FALSE), VLOOKUP($A650, 'Source vs. Target'!$Q:$T, 3, FALSE))</f>
        <v>2.3443220183253202E-2</v>
      </c>
    </row>
    <row r="651" spans="1:10" x14ac:dyDescent="0.35">
      <c r="A651" s="6">
        <v>649</v>
      </c>
      <c r="B651" s="1">
        <f>VLOOKUP($A651, Parameters!$A$2:$J$1345, MATCH(B$1, Parameters!$1:$1, 0), FALSE)</f>
        <v>2000</v>
      </c>
      <c r="C651" s="1">
        <f>VLOOKUP($A651, Parameters!$A$2:$J$1345, MATCH(C$1, Parameters!$1:$1, 0), FALSE)</f>
        <v>1413</v>
      </c>
      <c r="D651" s="1">
        <f>VLOOKUP($A651, Parameters!$A$2:$J$1345, MATCH(D$1, Parameters!$1:$1, 0), FALSE)</f>
        <v>105</v>
      </c>
      <c r="E651" s="1">
        <f>VLOOKUP($A651, Parameters!$A$2:$J$1345, MATCH(E$1, Parameters!$1:$1, 0), FALSE)</f>
        <v>0.30809999999999998</v>
      </c>
      <c r="F651" s="1">
        <f>VLOOKUP($A651, Parameters!$A$2:$J$1345, MATCH(F$1, Parameters!$1:$1, 0), FALSE)</f>
        <v>4.6508700000000003</v>
      </c>
      <c r="G651" s="1">
        <f>VLOOKUP($A651, Parameters!$A$2:$J$1345, MATCH(G$1, Parameters!$1:$1, 0), FALSE)</f>
        <v>5.2267791036792328</v>
      </c>
      <c r="H651">
        <f>IF(ISNA(VLOOKUP($A651, 'Source vs. Target'!$A:$D, 3, FALSE)), VLOOKUP($A651, 'Source vs. Target'!$E:$H, 3, FALSE), VLOOKUP($A651, 'Source vs. Target'!$A:$D, 3, FALSE))</f>
        <v>2.22567897289991E-2</v>
      </c>
      <c r="I651">
        <f>IF(ISNA(VLOOKUP($A651, 'Source vs. Target'!$I:$L, 3, FALSE)), VLOOKUP($A651, 'Source vs. Target'!$M:$P, 3, FALSE), VLOOKUP($A651, 'Source vs. Target'!$I:$L, 3, FALSE))</f>
        <v>2.1389108151197399E-2</v>
      </c>
      <c r="J651">
        <f>IF(ISNA(VLOOKUP($A651, 'Source vs. Target'!$Q:$T, 3, FALSE)), VLOOKUP($A651, 'Source vs. Target'!$U:$X, 3, FALSE), VLOOKUP($A651, 'Source vs. Target'!$Q:$T, 3, FALSE))</f>
        <v>2.27735787630081E-2</v>
      </c>
    </row>
    <row r="652" spans="1:10" x14ac:dyDescent="0.35">
      <c r="A652" s="6">
        <v>650</v>
      </c>
      <c r="B652" s="1">
        <f>VLOOKUP($A652, Parameters!$A$2:$J$1345, MATCH(B$1, Parameters!$1:$1, 0), FALSE)</f>
        <v>2000</v>
      </c>
      <c r="C652" s="1">
        <f>VLOOKUP($A652, Parameters!$A$2:$J$1345, MATCH(C$1, Parameters!$1:$1, 0), FALSE)</f>
        <v>2649.4</v>
      </c>
      <c r="D652" s="1">
        <f>VLOOKUP($A652, Parameters!$A$2:$J$1345, MATCH(D$1, Parameters!$1:$1, 0), FALSE)</f>
        <v>105</v>
      </c>
      <c r="E652" s="1">
        <f>VLOOKUP($A652, Parameters!$A$2:$J$1345, MATCH(E$1, Parameters!$1:$1, 0), FALSE)</f>
        <v>0.30809999999999998</v>
      </c>
      <c r="F652" s="1">
        <f>VLOOKUP($A652, Parameters!$A$2:$J$1345, MATCH(F$1, Parameters!$1:$1, 0), FALSE)</f>
        <v>4.6508700000000003</v>
      </c>
      <c r="G652" s="1">
        <f>VLOOKUP($A652, Parameters!$A$2:$J$1345, MATCH(G$1, Parameters!$1:$1, 0), FALSE)</f>
        <v>5.2267791036792328</v>
      </c>
      <c r="H652">
        <f>IF(ISNA(VLOOKUP($A652, 'Source vs. Target'!$A:$D, 3, FALSE)), VLOOKUP($A652, 'Source vs. Target'!$E:$H, 3, FALSE), VLOOKUP($A652, 'Source vs. Target'!$A:$D, 3, FALSE))</f>
        <v>2.4012731388211202E-2</v>
      </c>
      <c r="I652">
        <f>IF(ISNA(VLOOKUP($A652, 'Source vs. Target'!$I:$L, 3, FALSE)), VLOOKUP($A652, 'Source vs. Target'!$M:$P, 3, FALSE), VLOOKUP($A652, 'Source vs. Target'!$I:$L, 3, FALSE))</f>
        <v>2.2813333198428098E-2</v>
      </c>
      <c r="J652">
        <f>IF(ISNA(VLOOKUP($A652, 'Source vs. Target'!$Q:$T, 3, FALSE)), VLOOKUP($A652, 'Source vs. Target'!$U:$X, 3, FALSE), VLOOKUP($A652, 'Source vs. Target'!$Q:$T, 3, FALSE))</f>
        <v>2.47585661709308E-2</v>
      </c>
    </row>
    <row r="653" spans="1:10" x14ac:dyDescent="0.35">
      <c r="A653" s="6">
        <v>651</v>
      </c>
      <c r="B653" s="1">
        <f>VLOOKUP($A653, Parameters!$A$2:$J$1345, MATCH(B$1, Parameters!$1:$1, 0), FALSE)</f>
        <v>2000</v>
      </c>
      <c r="C653" s="1">
        <f>VLOOKUP($A653, Parameters!$A$2:$J$1345, MATCH(C$1, Parameters!$1:$1, 0), FALSE)</f>
        <v>3885.7</v>
      </c>
      <c r="D653" s="1">
        <f>VLOOKUP($A653, Parameters!$A$2:$J$1345, MATCH(D$1, Parameters!$1:$1, 0), FALSE)</f>
        <v>105</v>
      </c>
      <c r="E653" s="1">
        <f>VLOOKUP($A653, Parameters!$A$2:$J$1345, MATCH(E$1, Parameters!$1:$1, 0), FALSE)</f>
        <v>0.30809999999999998</v>
      </c>
      <c r="F653" s="1">
        <f>VLOOKUP($A653, Parameters!$A$2:$J$1345, MATCH(F$1, Parameters!$1:$1, 0), FALSE)</f>
        <v>4.6508700000000003</v>
      </c>
      <c r="G653" s="1">
        <f>VLOOKUP($A653, Parameters!$A$2:$J$1345, MATCH(G$1, Parameters!$1:$1, 0), FALSE)</f>
        <v>5.2267791036792328</v>
      </c>
      <c r="H653">
        <f>IF(ISNA(VLOOKUP($A653, 'Source vs. Target'!$A:$D, 3, FALSE)), VLOOKUP($A653, 'Source vs. Target'!$E:$H, 3, FALSE), VLOOKUP($A653, 'Source vs. Target'!$A:$D, 3, FALSE))</f>
        <v>3.1662728637456797E-2</v>
      </c>
      <c r="I653">
        <f>IF(ISNA(VLOOKUP($A653, 'Source vs. Target'!$I:$L, 3, FALSE)), VLOOKUP($A653, 'Source vs. Target'!$M:$P, 3, FALSE), VLOOKUP($A653, 'Source vs. Target'!$I:$L, 3, FALSE))</f>
        <v>2.7901362627744598E-2</v>
      </c>
      <c r="J653">
        <f>IF(ISNA(VLOOKUP($A653, 'Source vs. Target'!$Q:$T, 3, FALSE)), VLOOKUP($A653, 'Source vs. Target'!$U:$X, 3, FALSE), VLOOKUP($A653, 'Source vs. Target'!$Q:$T, 3, FALSE))</f>
        <v>3.6651600152254098E-2</v>
      </c>
    </row>
    <row r="654" spans="1:10" x14ac:dyDescent="0.35">
      <c r="A654" s="6">
        <v>652</v>
      </c>
      <c r="B654" s="1">
        <f>VLOOKUP($A654, Parameters!$A$2:$J$1345, MATCH(B$1, Parameters!$1:$1, 0), FALSE)</f>
        <v>1000</v>
      </c>
      <c r="C654" s="1">
        <f>VLOOKUP($A654, Parameters!$A$2:$J$1345, MATCH(C$1, Parameters!$1:$1, 0), FALSE)</f>
        <v>353.25</v>
      </c>
      <c r="D654" s="1">
        <f>VLOOKUP($A654, Parameters!$A$2:$J$1345, MATCH(D$1, Parameters!$1:$1, 0), FALSE)</f>
        <v>105</v>
      </c>
      <c r="E654" s="1">
        <f>VLOOKUP($A654, Parameters!$A$2:$J$1345, MATCH(E$1, Parameters!$1:$1, 0), FALSE)</f>
        <v>5.74871</v>
      </c>
      <c r="F654" s="1">
        <f>VLOOKUP($A654, Parameters!$A$2:$J$1345, MATCH(F$1, Parameters!$1:$1, 0), FALSE)</f>
        <v>4.3745599999999998</v>
      </c>
      <c r="G654" s="1">
        <f>VLOOKUP($A654, Parameters!$A$2:$J$1345, MATCH(G$1, Parameters!$1:$1, 0), FALSE)</f>
        <v>1.5904629046422605</v>
      </c>
      <c r="H654">
        <f>IF(ISNA(VLOOKUP($A654, 'Source vs. Target'!$A:$D, 3, FALSE)), VLOOKUP($A654, 'Source vs. Target'!$E:$H, 3, FALSE), VLOOKUP($A654, 'Source vs. Target'!$A:$D, 3, FALSE))</f>
        <v>2.2865882143378199E-2</v>
      </c>
      <c r="I654">
        <f>IF(ISNA(VLOOKUP($A654, 'Source vs. Target'!$I:$L, 3, FALSE)), VLOOKUP($A654, 'Source vs. Target'!$M:$P, 3, FALSE), VLOOKUP($A654, 'Source vs. Target'!$I:$L, 3, FALSE))</f>
        <v>2.53417491912841E-2</v>
      </c>
      <c r="J654">
        <f>IF(ISNA(VLOOKUP($A654, 'Source vs. Target'!$Q:$T, 3, FALSE)), VLOOKUP($A654, 'Source vs. Target'!$U:$X, 3, FALSE), VLOOKUP($A654, 'Source vs. Target'!$Q:$T, 3, FALSE))</f>
        <v>2.6506034657359099E-2</v>
      </c>
    </row>
    <row r="655" spans="1:10" x14ac:dyDescent="0.35">
      <c r="A655" s="6">
        <v>653</v>
      </c>
      <c r="B655" s="1">
        <f>VLOOKUP($A655, Parameters!$A$2:$J$1345, MATCH(B$1, Parameters!$1:$1, 0), FALSE)</f>
        <v>1000</v>
      </c>
      <c r="C655" s="1">
        <f>VLOOKUP($A655, Parameters!$A$2:$J$1345, MATCH(C$1, Parameters!$1:$1, 0), FALSE)</f>
        <v>1589.6</v>
      </c>
      <c r="D655" s="1">
        <f>VLOOKUP($A655, Parameters!$A$2:$J$1345, MATCH(D$1, Parameters!$1:$1, 0), FALSE)</f>
        <v>105</v>
      </c>
      <c r="E655" s="1">
        <f>VLOOKUP($A655, Parameters!$A$2:$J$1345, MATCH(E$1, Parameters!$1:$1, 0), FALSE)</f>
        <v>5.74871</v>
      </c>
      <c r="F655" s="1">
        <f>VLOOKUP($A655, Parameters!$A$2:$J$1345, MATCH(F$1, Parameters!$1:$1, 0), FALSE)</f>
        <v>4.3745599999999998</v>
      </c>
      <c r="G655" s="1">
        <f>VLOOKUP($A655, Parameters!$A$2:$J$1345, MATCH(G$1, Parameters!$1:$1, 0), FALSE)</f>
        <v>1.5904629046422605</v>
      </c>
      <c r="H655">
        <f>IF(ISNA(VLOOKUP($A655, 'Source vs. Target'!$A:$D, 3, FALSE)), VLOOKUP($A655, 'Source vs. Target'!$E:$H, 3, FALSE), VLOOKUP($A655, 'Source vs. Target'!$A:$D, 3, FALSE))</f>
        <v>2.7747444808483099E-2</v>
      </c>
      <c r="I655">
        <f>IF(ISNA(VLOOKUP($A655, 'Source vs. Target'!$I:$L, 3, FALSE)), VLOOKUP($A655, 'Source vs. Target'!$M:$P, 3, FALSE), VLOOKUP($A655, 'Source vs. Target'!$I:$L, 3, FALSE))</f>
        <v>2.7174085378646799E-2</v>
      </c>
      <c r="J655">
        <f>IF(ISNA(VLOOKUP($A655, 'Source vs. Target'!$Q:$T, 3, FALSE)), VLOOKUP($A655, 'Source vs. Target'!$U:$X, 3, FALSE), VLOOKUP($A655, 'Source vs. Target'!$Q:$T, 3, FALSE))</f>
        <v>3.0479609966278E-2</v>
      </c>
    </row>
    <row r="656" spans="1:10" x14ac:dyDescent="0.35">
      <c r="A656" s="6">
        <v>654</v>
      </c>
      <c r="B656" s="1">
        <f>VLOOKUP($A656, Parameters!$A$2:$J$1345, MATCH(B$1, Parameters!$1:$1, 0), FALSE)</f>
        <v>1000</v>
      </c>
      <c r="C656" s="1">
        <f>VLOOKUP($A656, Parameters!$A$2:$J$1345, MATCH(C$1, Parameters!$1:$1, 0), FALSE)</f>
        <v>2826</v>
      </c>
      <c r="D656" s="1">
        <f>VLOOKUP($A656, Parameters!$A$2:$J$1345, MATCH(D$1, Parameters!$1:$1, 0), FALSE)</f>
        <v>105</v>
      </c>
      <c r="E656" s="1">
        <f>VLOOKUP($A656, Parameters!$A$2:$J$1345, MATCH(E$1, Parameters!$1:$1, 0), FALSE)</f>
        <v>5.74871</v>
      </c>
      <c r="F656" s="1">
        <f>VLOOKUP($A656, Parameters!$A$2:$J$1345, MATCH(F$1, Parameters!$1:$1, 0), FALSE)</f>
        <v>4.3745599999999998</v>
      </c>
      <c r="G656" s="1">
        <f>VLOOKUP($A656, Parameters!$A$2:$J$1345, MATCH(G$1, Parameters!$1:$1, 0), FALSE)</f>
        <v>1.5904629046422605</v>
      </c>
      <c r="H656">
        <f>IF(ISNA(VLOOKUP($A656, 'Source vs. Target'!$A:$D, 3, FALSE)), VLOOKUP($A656, 'Source vs. Target'!$E:$H, 3, FALSE), VLOOKUP($A656, 'Source vs. Target'!$A:$D, 3, FALSE))</f>
        <v>3.5935822874307598E-2</v>
      </c>
      <c r="I656">
        <f>IF(ISNA(VLOOKUP($A656, 'Source vs. Target'!$I:$L, 3, FALSE)), VLOOKUP($A656, 'Source vs. Target'!$M:$P, 3, FALSE), VLOOKUP($A656, 'Source vs. Target'!$I:$L, 3, FALSE))</f>
        <v>3.8508865982293999E-2</v>
      </c>
      <c r="J656">
        <f>IF(ISNA(VLOOKUP($A656, 'Source vs. Target'!$Q:$T, 3, FALSE)), VLOOKUP($A656, 'Source vs. Target'!$U:$X, 3, FALSE), VLOOKUP($A656, 'Source vs. Target'!$Q:$T, 3, FALSE))</f>
        <v>3.9623416960239403E-2</v>
      </c>
    </row>
    <row r="657" spans="1:10" x14ac:dyDescent="0.35">
      <c r="A657" s="6">
        <v>655</v>
      </c>
      <c r="B657" s="1">
        <f>VLOOKUP($A657, Parameters!$A$2:$J$1345, MATCH(B$1, Parameters!$1:$1, 0), FALSE)</f>
        <v>1000</v>
      </c>
      <c r="C657" s="1">
        <f>VLOOKUP($A657, Parameters!$A$2:$J$1345, MATCH(C$1, Parameters!$1:$1, 0), FALSE)</f>
        <v>4062.4</v>
      </c>
      <c r="D657" s="1">
        <f>VLOOKUP($A657, Parameters!$A$2:$J$1345, MATCH(D$1, Parameters!$1:$1, 0), FALSE)</f>
        <v>105</v>
      </c>
      <c r="E657" s="1">
        <f>VLOOKUP($A657, Parameters!$A$2:$J$1345, MATCH(E$1, Parameters!$1:$1, 0), FALSE)</f>
        <v>5.74871</v>
      </c>
      <c r="F657" s="1">
        <f>VLOOKUP($A657, Parameters!$A$2:$J$1345, MATCH(F$1, Parameters!$1:$1, 0), FALSE)</f>
        <v>4.3745599999999998</v>
      </c>
      <c r="G657" s="1">
        <f>VLOOKUP($A657, Parameters!$A$2:$J$1345, MATCH(G$1, Parameters!$1:$1, 0), FALSE)</f>
        <v>1.5904629046422605</v>
      </c>
      <c r="H657">
        <f>IF(ISNA(VLOOKUP($A657, 'Source vs. Target'!$A:$D, 3, FALSE)), VLOOKUP($A657, 'Source vs. Target'!$E:$H, 3, FALSE), VLOOKUP($A657, 'Source vs. Target'!$A:$D, 3, FALSE))</f>
        <v>3.1837396323680801E-2</v>
      </c>
      <c r="I657">
        <f>IF(ISNA(VLOOKUP($A657, 'Source vs. Target'!$I:$L, 3, FALSE)), VLOOKUP($A657, 'Source vs. Target'!$M:$P, 3, FALSE), VLOOKUP($A657, 'Source vs. Target'!$I:$L, 3, FALSE))</f>
        <v>3.4523837268352502E-2</v>
      </c>
      <c r="J657">
        <f>IF(ISNA(VLOOKUP($A657, 'Source vs. Target'!$Q:$T, 3, FALSE)), VLOOKUP($A657, 'Source vs. Target'!$U:$X, 3, FALSE), VLOOKUP($A657, 'Source vs. Target'!$Q:$T, 3, FALSE))</f>
        <v>3.6560829728841698E-2</v>
      </c>
    </row>
    <row r="658" spans="1:10" x14ac:dyDescent="0.35">
      <c r="A658" s="6">
        <v>656</v>
      </c>
      <c r="B658" s="1">
        <f>VLOOKUP($A658, Parameters!$A$2:$J$1345, MATCH(B$1, Parameters!$1:$1, 0), FALSE)</f>
        <v>3000</v>
      </c>
      <c r="C658" s="1">
        <f>VLOOKUP($A658, Parameters!$A$2:$J$1345, MATCH(C$1, Parameters!$1:$1, 0), FALSE)</f>
        <v>529.87</v>
      </c>
      <c r="D658" s="1">
        <f>VLOOKUP($A658, Parameters!$A$2:$J$1345, MATCH(D$1, Parameters!$1:$1, 0), FALSE)</f>
        <v>105</v>
      </c>
      <c r="E658" s="1">
        <f>VLOOKUP($A658, Parameters!$A$2:$J$1345, MATCH(E$1, Parameters!$1:$1, 0), FALSE)</f>
        <v>4.4612400000000001</v>
      </c>
      <c r="F658" s="1">
        <f>VLOOKUP($A658, Parameters!$A$2:$J$1345, MATCH(F$1, Parameters!$1:$1, 0), FALSE)</f>
        <v>3.5349300000000001</v>
      </c>
      <c r="G658" s="1">
        <f>VLOOKUP($A658, Parameters!$A$2:$J$1345, MATCH(G$1, Parameters!$1:$1, 0), FALSE)</f>
        <v>2.0483747624792228</v>
      </c>
      <c r="H658">
        <f>IF(ISNA(VLOOKUP($A658, 'Source vs. Target'!$A:$D, 3, FALSE)), VLOOKUP($A658, 'Source vs. Target'!$E:$H, 3, FALSE), VLOOKUP($A658, 'Source vs. Target'!$A:$D, 3, FALSE))</f>
        <v>1.47286253049969E-2</v>
      </c>
      <c r="I658">
        <f>IF(ISNA(VLOOKUP($A658, 'Source vs. Target'!$I:$L, 3, FALSE)), VLOOKUP($A658, 'Source vs. Target'!$M:$P, 3, FALSE), VLOOKUP($A658, 'Source vs. Target'!$I:$L, 3, FALSE))</f>
        <v>1.32167460396885E-2</v>
      </c>
      <c r="J658">
        <f>IF(ISNA(VLOOKUP($A658, 'Source vs. Target'!$Q:$T, 3, FALSE)), VLOOKUP($A658, 'Source vs. Target'!$U:$X, 3, FALSE), VLOOKUP($A658, 'Source vs. Target'!$Q:$T, 3, FALSE))</f>
        <v>1.43425529822707E-2</v>
      </c>
    </row>
    <row r="659" spans="1:10" x14ac:dyDescent="0.35">
      <c r="A659" s="6">
        <v>657</v>
      </c>
      <c r="B659" s="1">
        <f>VLOOKUP($A659, Parameters!$A$2:$J$1345, MATCH(B$1, Parameters!$1:$1, 0), FALSE)</f>
        <v>3000</v>
      </c>
      <c r="C659" s="1">
        <f>VLOOKUP($A659, Parameters!$A$2:$J$1345, MATCH(C$1, Parameters!$1:$1, 0), FALSE)</f>
        <v>1766.2</v>
      </c>
      <c r="D659" s="1">
        <f>VLOOKUP($A659, Parameters!$A$2:$J$1345, MATCH(D$1, Parameters!$1:$1, 0), FALSE)</f>
        <v>105</v>
      </c>
      <c r="E659" s="1">
        <f>VLOOKUP($A659, Parameters!$A$2:$J$1345, MATCH(E$1, Parameters!$1:$1, 0), FALSE)</f>
        <v>4.4612400000000001</v>
      </c>
      <c r="F659" s="1">
        <f>VLOOKUP($A659, Parameters!$A$2:$J$1345, MATCH(F$1, Parameters!$1:$1, 0), FALSE)</f>
        <v>3.5349300000000001</v>
      </c>
      <c r="G659" s="1">
        <f>VLOOKUP($A659, Parameters!$A$2:$J$1345, MATCH(G$1, Parameters!$1:$1, 0), FALSE)</f>
        <v>2.0483747624792228</v>
      </c>
      <c r="H659">
        <f>IF(ISNA(VLOOKUP($A659, 'Source vs. Target'!$A:$D, 3, FALSE)), VLOOKUP($A659, 'Source vs. Target'!$E:$H, 3, FALSE), VLOOKUP($A659, 'Source vs. Target'!$A:$D, 3, FALSE))</f>
        <v>2.0922333002090399E-2</v>
      </c>
      <c r="I659">
        <f>IF(ISNA(VLOOKUP($A659, 'Source vs. Target'!$I:$L, 3, FALSE)), VLOOKUP($A659, 'Source vs. Target'!$M:$P, 3, FALSE), VLOOKUP($A659, 'Source vs. Target'!$I:$L, 3, FALSE))</f>
        <v>2.4268161505460701E-2</v>
      </c>
      <c r="J659">
        <f>IF(ISNA(VLOOKUP($A659, 'Source vs. Target'!$Q:$T, 3, FALSE)), VLOOKUP($A659, 'Source vs. Target'!$U:$X, 3, FALSE), VLOOKUP($A659, 'Source vs. Target'!$Q:$T, 3, FALSE))</f>
        <v>2.41428613662719E-2</v>
      </c>
    </row>
    <row r="660" spans="1:10" x14ac:dyDescent="0.35">
      <c r="A660" s="6">
        <v>658</v>
      </c>
      <c r="B660" s="1">
        <f>VLOOKUP($A660, Parameters!$A$2:$J$1345, MATCH(B$1, Parameters!$1:$1, 0), FALSE)</f>
        <v>3000</v>
      </c>
      <c r="C660" s="1">
        <f>VLOOKUP($A660, Parameters!$A$2:$J$1345, MATCH(C$1, Parameters!$1:$1, 0), FALSE)</f>
        <v>3002.6</v>
      </c>
      <c r="D660" s="1">
        <f>VLOOKUP($A660, Parameters!$A$2:$J$1345, MATCH(D$1, Parameters!$1:$1, 0), FALSE)</f>
        <v>105</v>
      </c>
      <c r="E660" s="1">
        <f>VLOOKUP($A660, Parameters!$A$2:$J$1345, MATCH(E$1, Parameters!$1:$1, 0), FALSE)</f>
        <v>4.4612400000000001</v>
      </c>
      <c r="F660" s="1">
        <f>VLOOKUP($A660, Parameters!$A$2:$J$1345, MATCH(F$1, Parameters!$1:$1, 0), FALSE)</f>
        <v>3.5349300000000001</v>
      </c>
      <c r="G660" s="1">
        <f>VLOOKUP($A660, Parameters!$A$2:$J$1345, MATCH(G$1, Parameters!$1:$1, 0), FALSE)</f>
        <v>2.0483747624792228</v>
      </c>
      <c r="H660">
        <f>IF(ISNA(VLOOKUP($A660, 'Source vs. Target'!$A:$D, 3, FALSE)), VLOOKUP($A660, 'Source vs. Target'!$E:$H, 3, FALSE), VLOOKUP($A660, 'Source vs. Target'!$A:$D, 3, FALSE))</f>
        <v>2.5200704112648901E-2</v>
      </c>
      <c r="I660">
        <f>IF(ISNA(VLOOKUP($A660, 'Source vs. Target'!$I:$L, 3, FALSE)), VLOOKUP($A660, 'Source vs. Target'!$M:$P, 3, FALSE), VLOOKUP($A660, 'Source vs. Target'!$I:$L, 3, FALSE))</f>
        <v>2.8520260006189301E-2</v>
      </c>
      <c r="J660">
        <f>IF(ISNA(VLOOKUP($A660, 'Source vs. Target'!$Q:$T, 3, FALSE)), VLOOKUP($A660, 'Source vs. Target'!$U:$X, 3, FALSE), VLOOKUP($A660, 'Source vs. Target'!$Q:$T, 3, FALSE))</f>
        <v>2.9529383406043001E-2</v>
      </c>
    </row>
    <row r="661" spans="1:10" x14ac:dyDescent="0.35">
      <c r="A661" s="6">
        <v>659</v>
      </c>
      <c r="B661" s="1">
        <f>VLOOKUP($A661, Parameters!$A$2:$J$1345, MATCH(B$1, Parameters!$1:$1, 0), FALSE)</f>
        <v>3000</v>
      </c>
      <c r="C661" s="1">
        <f>VLOOKUP($A661, Parameters!$A$2:$J$1345, MATCH(C$1, Parameters!$1:$1, 0), FALSE)</f>
        <v>4239</v>
      </c>
      <c r="D661" s="1">
        <f>VLOOKUP($A661, Parameters!$A$2:$J$1345, MATCH(D$1, Parameters!$1:$1, 0), FALSE)</f>
        <v>105</v>
      </c>
      <c r="E661" s="1">
        <f>VLOOKUP($A661, Parameters!$A$2:$J$1345, MATCH(E$1, Parameters!$1:$1, 0), FALSE)</f>
        <v>4.4612400000000001</v>
      </c>
      <c r="F661" s="1">
        <f>VLOOKUP($A661, Parameters!$A$2:$J$1345, MATCH(F$1, Parameters!$1:$1, 0), FALSE)</f>
        <v>3.5349300000000001</v>
      </c>
      <c r="G661" s="1">
        <f>VLOOKUP($A661, Parameters!$A$2:$J$1345, MATCH(G$1, Parameters!$1:$1, 0), FALSE)</f>
        <v>2.0483747624792228</v>
      </c>
      <c r="H661">
        <f>IF(ISNA(VLOOKUP($A661, 'Source vs. Target'!$A:$D, 3, FALSE)), VLOOKUP($A661, 'Source vs. Target'!$E:$H, 3, FALSE), VLOOKUP($A661, 'Source vs. Target'!$A:$D, 3, FALSE))</f>
        <v>2.8435474261641499E-2</v>
      </c>
      <c r="I661">
        <f>IF(ISNA(VLOOKUP($A661, 'Source vs. Target'!$I:$L, 3, FALSE)), VLOOKUP($A661, 'Source vs. Target'!$M:$P, 3, FALSE), VLOOKUP($A661, 'Source vs. Target'!$I:$L, 3, FALSE))</f>
        <v>3.1185241416096601E-2</v>
      </c>
      <c r="J661">
        <f>IF(ISNA(VLOOKUP($A661, 'Source vs. Target'!$Q:$T, 3, FALSE)), VLOOKUP($A661, 'Source vs. Target'!$U:$X, 3, FALSE), VLOOKUP($A661, 'Source vs. Target'!$Q:$T, 3, FALSE))</f>
        <v>3.2090399414300898E-2</v>
      </c>
    </row>
    <row r="662" spans="1:10" x14ac:dyDescent="0.35">
      <c r="A662" s="6">
        <v>660</v>
      </c>
      <c r="B662" s="1">
        <f>VLOOKUP($A662, Parameters!$A$2:$J$1345, MATCH(B$1, Parameters!$1:$1, 0), FALSE)</f>
        <v>2000</v>
      </c>
      <c r="C662" s="1">
        <f>VLOOKUP($A662, Parameters!$A$2:$J$1345, MATCH(C$1, Parameters!$1:$1, 0), FALSE)</f>
        <v>706.5</v>
      </c>
      <c r="D662" s="1">
        <f>VLOOKUP($A662, Parameters!$A$2:$J$1345, MATCH(D$1, Parameters!$1:$1, 0), FALSE)</f>
        <v>105</v>
      </c>
      <c r="E662" s="1">
        <f>VLOOKUP($A662, Parameters!$A$2:$J$1345, MATCH(E$1, Parameters!$1:$1, 0), FALSE)</f>
        <v>5.0228400000000004</v>
      </c>
      <c r="F662" s="1">
        <f>VLOOKUP($A662, Parameters!$A$2:$J$1345, MATCH(F$1, Parameters!$1:$1, 0), FALSE)</f>
        <v>4.0378800000000004</v>
      </c>
      <c r="G662" s="1">
        <f>VLOOKUP($A662, Parameters!$A$2:$J$1345, MATCH(G$1, Parameters!$1:$1, 0), FALSE)</f>
        <v>2.2021617789881085</v>
      </c>
      <c r="H662">
        <f>IF(ISNA(VLOOKUP($A662, 'Source vs. Target'!$A:$D, 3, FALSE)), VLOOKUP($A662, 'Source vs. Target'!$E:$H, 3, FALSE), VLOOKUP($A662, 'Source vs. Target'!$A:$D, 3, FALSE))</f>
        <v>1.5062787570059299E-2</v>
      </c>
      <c r="I662">
        <f>IF(ISNA(VLOOKUP($A662, 'Source vs. Target'!$I:$L, 3, FALSE)), VLOOKUP($A662, 'Source vs. Target'!$M:$P, 3, FALSE), VLOOKUP($A662, 'Source vs. Target'!$I:$L, 3, FALSE))</f>
        <v>1.42407957464456E-2</v>
      </c>
      <c r="J662">
        <f>IF(ISNA(VLOOKUP($A662, 'Source vs. Target'!$Q:$T, 3, FALSE)), VLOOKUP($A662, 'Source vs. Target'!$U:$X, 3, FALSE), VLOOKUP($A662, 'Source vs. Target'!$Q:$T, 3, FALSE))</f>
        <v>1.48122096434235E-2</v>
      </c>
    </row>
    <row r="663" spans="1:10" x14ac:dyDescent="0.35">
      <c r="A663" s="6">
        <v>661</v>
      </c>
      <c r="B663" s="1">
        <f>VLOOKUP($A663, Parameters!$A$2:$J$1345, MATCH(B$1, Parameters!$1:$1, 0), FALSE)</f>
        <v>2000</v>
      </c>
      <c r="C663" s="1">
        <f>VLOOKUP($A663, Parameters!$A$2:$J$1345, MATCH(C$1, Parameters!$1:$1, 0), FALSE)</f>
        <v>1942.9</v>
      </c>
      <c r="D663" s="1">
        <f>VLOOKUP($A663, Parameters!$A$2:$J$1345, MATCH(D$1, Parameters!$1:$1, 0), FALSE)</f>
        <v>105</v>
      </c>
      <c r="E663" s="1">
        <f>VLOOKUP($A663, Parameters!$A$2:$J$1345, MATCH(E$1, Parameters!$1:$1, 0), FALSE)</f>
        <v>5.0228400000000004</v>
      </c>
      <c r="F663" s="1">
        <f>VLOOKUP($A663, Parameters!$A$2:$J$1345, MATCH(F$1, Parameters!$1:$1, 0), FALSE)</f>
        <v>4.0378800000000004</v>
      </c>
      <c r="G663" s="1">
        <f>VLOOKUP($A663, Parameters!$A$2:$J$1345, MATCH(G$1, Parameters!$1:$1, 0), FALSE)</f>
        <v>2.2021617789881085</v>
      </c>
      <c r="H663">
        <f>IF(ISNA(VLOOKUP($A663, 'Source vs. Target'!$A:$D, 3, FALSE)), VLOOKUP($A663, 'Source vs. Target'!$E:$H, 3, FALSE), VLOOKUP($A663, 'Source vs. Target'!$A:$D, 3, FALSE))</f>
        <v>2.3448547348379999E-2</v>
      </c>
      <c r="I663">
        <f>IF(ISNA(VLOOKUP($A663, 'Source vs. Target'!$I:$L, 3, FALSE)), VLOOKUP($A663, 'Source vs. Target'!$M:$P, 3, FALSE), VLOOKUP($A663, 'Source vs. Target'!$I:$L, 3, FALSE))</f>
        <v>2.82989218831062E-2</v>
      </c>
      <c r="J663">
        <f>IF(ISNA(VLOOKUP($A663, 'Source vs. Target'!$Q:$T, 3, FALSE)), VLOOKUP($A663, 'Source vs. Target'!$U:$X, 3, FALSE), VLOOKUP($A663, 'Source vs. Target'!$Q:$T, 3, FALSE))</f>
        <v>2.7012882754206598E-2</v>
      </c>
    </row>
    <row r="664" spans="1:10" x14ac:dyDescent="0.35">
      <c r="A664" s="6">
        <v>662</v>
      </c>
      <c r="B664" s="1">
        <f>VLOOKUP($A664, Parameters!$A$2:$J$1345, MATCH(B$1, Parameters!$1:$1, 0), FALSE)</f>
        <v>2000</v>
      </c>
      <c r="C664" s="1">
        <f>VLOOKUP($A664, Parameters!$A$2:$J$1345, MATCH(C$1, Parameters!$1:$1, 0), FALSE)</f>
        <v>3179.2</v>
      </c>
      <c r="D664" s="1">
        <f>VLOOKUP($A664, Parameters!$A$2:$J$1345, MATCH(D$1, Parameters!$1:$1, 0), FALSE)</f>
        <v>105</v>
      </c>
      <c r="E664" s="1">
        <f>VLOOKUP($A664, Parameters!$A$2:$J$1345, MATCH(E$1, Parameters!$1:$1, 0), FALSE)</f>
        <v>5.0228400000000004</v>
      </c>
      <c r="F664" s="1">
        <f>VLOOKUP($A664, Parameters!$A$2:$J$1345, MATCH(F$1, Parameters!$1:$1, 0), FALSE)</f>
        <v>4.0378800000000004</v>
      </c>
      <c r="G664" s="1">
        <f>VLOOKUP($A664, Parameters!$A$2:$J$1345, MATCH(G$1, Parameters!$1:$1, 0), FALSE)</f>
        <v>2.2021617789881085</v>
      </c>
      <c r="H664">
        <f>IF(ISNA(VLOOKUP($A664, 'Source vs. Target'!$A:$D, 3, FALSE)), VLOOKUP($A664, 'Source vs. Target'!$E:$H, 3, FALSE), VLOOKUP($A664, 'Source vs. Target'!$A:$D, 3, FALSE))</f>
        <v>2.82272808253765E-2</v>
      </c>
      <c r="I664">
        <f>IF(ISNA(VLOOKUP($A664, 'Source vs. Target'!$I:$L, 3, FALSE)), VLOOKUP($A664, 'Source vs. Target'!$M:$P, 3, FALSE), VLOOKUP($A664, 'Source vs. Target'!$I:$L, 3, FALSE))</f>
        <v>2.98849549144506E-2</v>
      </c>
      <c r="J664">
        <f>IF(ISNA(VLOOKUP($A664, 'Source vs. Target'!$Q:$T, 3, FALSE)), VLOOKUP($A664, 'Source vs. Target'!$U:$X, 3, FALSE), VLOOKUP($A664, 'Source vs. Target'!$Q:$T, 3, FALSE))</f>
        <v>2.8912760317325498E-2</v>
      </c>
    </row>
    <row r="665" spans="1:10" x14ac:dyDescent="0.35">
      <c r="A665" s="6">
        <v>663</v>
      </c>
      <c r="B665" s="1">
        <f>VLOOKUP($A665, Parameters!$A$2:$J$1345, MATCH(B$1, Parameters!$1:$1, 0), FALSE)</f>
        <v>2000</v>
      </c>
      <c r="C665" s="1">
        <f>VLOOKUP($A665, Parameters!$A$2:$J$1345, MATCH(C$1, Parameters!$1:$1, 0), FALSE)</f>
        <v>4415.6000000000004</v>
      </c>
      <c r="D665" s="1">
        <f>VLOOKUP($A665, Parameters!$A$2:$J$1345, MATCH(D$1, Parameters!$1:$1, 0), FALSE)</f>
        <v>105</v>
      </c>
      <c r="E665" s="1">
        <f>VLOOKUP($A665, Parameters!$A$2:$J$1345, MATCH(E$1, Parameters!$1:$1, 0), FALSE)</f>
        <v>5.0228400000000004</v>
      </c>
      <c r="F665" s="1">
        <f>VLOOKUP($A665, Parameters!$A$2:$J$1345, MATCH(F$1, Parameters!$1:$1, 0), FALSE)</f>
        <v>4.0378800000000004</v>
      </c>
      <c r="G665" s="1">
        <f>VLOOKUP($A665, Parameters!$A$2:$J$1345, MATCH(G$1, Parameters!$1:$1, 0), FALSE)</f>
        <v>2.2021617789881085</v>
      </c>
      <c r="H665">
        <f>IF(ISNA(VLOOKUP($A665, 'Source vs. Target'!$A:$D, 3, FALSE)), VLOOKUP($A665, 'Source vs. Target'!$E:$H, 3, FALSE), VLOOKUP($A665, 'Source vs. Target'!$A:$D, 3, FALSE))</f>
        <v>2.6173327118158299E-2</v>
      </c>
      <c r="I665">
        <f>IF(ISNA(VLOOKUP($A665, 'Source vs. Target'!$I:$L, 3, FALSE)), VLOOKUP($A665, 'Source vs. Target'!$M:$P, 3, FALSE), VLOOKUP($A665, 'Source vs. Target'!$I:$L, 3, FALSE))</f>
        <v>2.6228290051221799E-2</v>
      </c>
      <c r="J665">
        <f>IF(ISNA(VLOOKUP($A665, 'Source vs. Target'!$Q:$T, 3, FALSE)), VLOOKUP($A665, 'Source vs. Target'!$U:$X, 3, FALSE), VLOOKUP($A665, 'Source vs. Target'!$Q:$T, 3, FALSE))</f>
        <v>3.2686814665794303E-2</v>
      </c>
    </row>
    <row r="666" spans="1:10" x14ac:dyDescent="0.35">
      <c r="A666" s="6">
        <v>664</v>
      </c>
      <c r="B666" s="1">
        <f>VLOOKUP($A666, Parameters!$A$2:$J$1345, MATCH(B$1, Parameters!$1:$1, 0), FALSE)</f>
        <v>0</v>
      </c>
      <c r="C666" s="1">
        <f>VLOOKUP($A666, Parameters!$A$2:$J$1345, MATCH(C$1, Parameters!$1:$1, 0), FALSE)</f>
        <v>883.12</v>
      </c>
      <c r="D666" s="1">
        <f>VLOOKUP($A666, Parameters!$A$2:$J$1345, MATCH(D$1, Parameters!$1:$1, 0), FALSE)</f>
        <v>105</v>
      </c>
      <c r="E666" s="1">
        <f>VLOOKUP($A666, Parameters!$A$2:$J$1345, MATCH(E$1, Parameters!$1:$1, 0), FALSE)</f>
        <v>5.5285399999999996</v>
      </c>
      <c r="F666" s="1">
        <f>VLOOKUP($A666, Parameters!$A$2:$J$1345, MATCH(F$1, Parameters!$1:$1, 0), FALSE)</f>
        <v>4.5326500000000003</v>
      </c>
      <c r="G666" s="1">
        <f>VLOOKUP($A666, Parameters!$A$2:$J$1345, MATCH(G$1, Parameters!$1:$1, 0), FALSE)</f>
        <v>2.0831453011694587</v>
      </c>
      <c r="H666">
        <f>IF(ISNA(VLOOKUP($A666, 'Source vs. Target'!$A:$D, 3, FALSE)), VLOOKUP($A666, 'Source vs. Target'!$E:$H, 3, FALSE), VLOOKUP($A666, 'Source vs. Target'!$A:$D, 3, FALSE))</f>
        <v>0.14924298226833299</v>
      </c>
      <c r="I666">
        <f>IF(ISNA(VLOOKUP($A666, 'Source vs. Target'!$I:$L, 3, FALSE)), VLOOKUP($A666, 'Source vs. Target'!$M:$P, 3, FALSE), VLOOKUP($A666, 'Source vs. Target'!$I:$L, 3, FALSE))</f>
        <v>0.106341339647769</v>
      </c>
      <c r="J666">
        <f>IF(ISNA(VLOOKUP($A666, 'Source vs. Target'!$Q:$T, 3, FALSE)), VLOOKUP($A666, 'Source vs. Target'!$U:$X, 3, FALSE), VLOOKUP($A666, 'Source vs. Target'!$Q:$T, 3, FALSE))</f>
        <v>0.113326288759708</v>
      </c>
    </row>
    <row r="667" spans="1:10" x14ac:dyDescent="0.35">
      <c r="A667" s="6">
        <v>665</v>
      </c>
      <c r="B667" s="1">
        <f>VLOOKUP($A667, Parameters!$A$2:$J$1345, MATCH(B$1, Parameters!$1:$1, 0), FALSE)</f>
        <v>0</v>
      </c>
      <c r="C667" s="1">
        <f>VLOOKUP($A667, Parameters!$A$2:$J$1345, MATCH(C$1, Parameters!$1:$1, 0), FALSE)</f>
        <v>2119.5</v>
      </c>
      <c r="D667" s="1">
        <f>VLOOKUP($A667, Parameters!$A$2:$J$1345, MATCH(D$1, Parameters!$1:$1, 0), FALSE)</f>
        <v>105</v>
      </c>
      <c r="E667" s="1">
        <f>VLOOKUP($A667, Parameters!$A$2:$J$1345, MATCH(E$1, Parameters!$1:$1, 0), FALSE)</f>
        <v>5.5285399999999996</v>
      </c>
      <c r="F667" s="1">
        <f>VLOOKUP($A667, Parameters!$A$2:$J$1345, MATCH(F$1, Parameters!$1:$1, 0), FALSE)</f>
        <v>4.5326500000000003</v>
      </c>
      <c r="G667" s="1">
        <f>VLOOKUP($A667, Parameters!$A$2:$J$1345, MATCH(G$1, Parameters!$1:$1, 0), FALSE)</f>
        <v>2.0831453011694587</v>
      </c>
      <c r="H667">
        <f>IF(ISNA(VLOOKUP($A667, 'Source vs. Target'!$A:$D, 3, FALSE)), VLOOKUP($A667, 'Source vs. Target'!$E:$H, 3, FALSE), VLOOKUP($A667, 'Source vs. Target'!$A:$D, 3, FALSE))</f>
        <v>4.8860389739274902E-2</v>
      </c>
      <c r="I667">
        <f>IF(ISNA(VLOOKUP($A667, 'Source vs. Target'!$I:$L, 3, FALSE)), VLOOKUP($A667, 'Source vs. Target'!$M:$P, 3, FALSE), VLOOKUP($A667, 'Source vs. Target'!$I:$L, 3, FALSE))</f>
        <v>5.7976040989160503E-2</v>
      </c>
      <c r="J667">
        <f>IF(ISNA(VLOOKUP($A667, 'Source vs. Target'!$Q:$T, 3, FALSE)), VLOOKUP($A667, 'Source vs. Target'!$U:$X, 3, FALSE), VLOOKUP($A667, 'Source vs. Target'!$Q:$T, 3, FALSE))</f>
        <v>6.3145950436592102E-2</v>
      </c>
    </row>
    <row r="668" spans="1:10" x14ac:dyDescent="0.35">
      <c r="A668" s="6">
        <v>666</v>
      </c>
      <c r="B668" s="1">
        <f>VLOOKUP($A668, Parameters!$A$2:$J$1345, MATCH(B$1, Parameters!$1:$1, 0), FALSE)</f>
        <v>0</v>
      </c>
      <c r="C668" s="1">
        <f>VLOOKUP($A668, Parameters!$A$2:$J$1345, MATCH(C$1, Parameters!$1:$1, 0), FALSE)</f>
        <v>3355.9</v>
      </c>
      <c r="D668" s="1">
        <f>VLOOKUP($A668, Parameters!$A$2:$J$1345, MATCH(D$1, Parameters!$1:$1, 0), FALSE)</f>
        <v>105</v>
      </c>
      <c r="E668" s="1">
        <f>VLOOKUP($A668, Parameters!$A$2:$J$1345, MATCH(E$1, Parameters!$1:$1, 0), FALSE)</f>
        <v>5.5285399999999996</v>
      </c>
      <c r="F668" s="1">
        <f>VLOOKUP($A668, Parameters!$A$2:$J$1345, MATCH(F$1, Parameters!$1:$1, 0), FALSE)</f>
        <v>4.5326500000000003</v>
      </c>
      <c r="G668" s="1">
        <f>VLOOKUP($A668, Parameters!$A$2:$J$1345, MATCH(G$1, Parameters!$1:$1, 0), FALSE)</f>
        <v>2.0831453011694587</v>
      </c>
      <c r="H668">
        <f>IF(ISNA(VLOOKUP($A668, 'Source vs. Target'!$A:$D, 3, FALSE)), VLOOKUP($A668, 'Source vs. Target'!$E:$H, 3, FALSE), VLOOKUP($A668, 'Source vs. Target'!$A:$D, 3, FALSE))</f>
        <v>5.2564203739166197E-2</v>
      </c>
      <c r="I668">
        <f>IF(ISNA(VLOOKUP($A668, 'Source vs. Target'!$I:$L, 3, FALSE)), VLOOKUP($A668, 'Source vs. Target'!$M:$P, 3, FALSE), VLOOKUP($A668, 'Source vs. Target'!$I:$L, 3, FALSE))</f>
        <v>7.7659204602241502E-2</v>
      </c>
      <c r="J668">
        <f>IF(ISNA(VLOOKUP($A668, 'Source vs. Target'!$Q:$T, 3, FALSE)), VLOOKUP($A668, 'Source vs. Target'!$U:$X, 3, FALSE), VLOOKUP($A668, 'Source vs. Target'!$Q:$T, 3, FALSE))</f>
        <v>7.7768459916114793E-2</v>
      </c>
    </row>
    <row r="669" spans="1:10" x14ac:dyDescent="0.35">
      <c r="A669" s="6">
        <v>667</v>
      </c>
      <c r="B669" s="1">
        <f>VLOOKUP($A669, Parameters!$A$2:$J$1345, MATCH(B$1, Parameters!$1:$1, 0), FALSE)</f>
        <v>0</v>
      </c>
      <c r="C669" s="1">
        <f>VLOOKUP($A669, Parameters!$A$2:$J$1345, MATCH(C$1, Parameters!$1:$1, 0), FALSE)</f>
        <v>4673.8</v>
      </c>
      <c r="D669" s="1">
        <f>VLOOKUP($A669, Parameters!$A$2:$J$1345, MATCH(D$1, Parameters!$1:$1, 0), FALSE)</f>
        <v>105</v>
      </c>
      <c r="E669" s="1">
        <f>VLOOKUP($A669, Parameters!$A$2:$J$1345, MATCH(E$1, Parameters!$1:$1, 0), FALSE)</f>
        <v>5.5285399999999996</v>
      </c>
      <c r="F669" s="1">
        <f>VLOOKUP($A669, Parameters!$A$2:$J$1345, MATCH(F$1, Parameters!$1:$1, 0), FALSE)</f>
        <v>4.5326500000000003</v>
      </c>
      <c r="G669" s="1">
        <f>VLOOKUP($A669, Parameters!$A$2:$J$1345, MATCH(G$1, Parameters!$1:$1, 0), FALSE)</f>
        <v>2.0831453011694587</v>
      </c>
      <c r="H669">
        <f>IF(ISNA(VLOOKUP($A669, 'Source vs. Target'!$A:$D, 3, FALSE)), VLOOKUP($A669, 'Source vs. Target'!$E:$H, 3, FALSE), VLOOKUP($A669, 'Source vs. Target'!$A:$D, 3, FALSE))</f>
        <v>0.107379175722599</v>
      </c>
      <c r="I669">
        <f>IF(ISNA(VLOOKUP($A669, 'Source vs. Target'!$I:$L, 3, FALSE)), VLOOKUP($A669, 'Source vs. Target'!$M:$P, 3, FALSE), VLOOKUP($A669, 'Source vs. Target'!$I:$L, 3, FALSE))</f>
        <v>0.111642651259899</v>
      </c>
      <c r="J669">
        <f>IF(ISNA(VLOOKUP($A669, 'Source vs. Target'!$Q:$T, 3, FALSE)), VLOOKUP($A669, 'Source vs. Target'!$U:$X, 3, FALSE), VLOOKUP($A669, 'Source vs. Target'!$Q:$T, 3, FALSE))</f>
        <v>0.115973681211471</v>
      </c>
    </row>
    <row r="670" spans="1:10" x14ac:dyDescent="0.35">
      <c r="A670" s="6">
        <v>668</v>
      </c>
      <c r="B670" s="1">
        <f>VLOOKUP($A670, Parameters!$A$2:$J$1345, MATCH(B$1, Parameters!$1:$1, 0), FALSE)</f>
        <v>3000</v>
      </c>
      <c r="C670" s="1">
        <f>VLOOKUP($A670, Parameters!$A$2:$J$1345, MATCH(C$1, Parameters!$1:$1, 0), FALSE)</f>
        <v>1059.7</v>
      </c>
      <c r="D670" s="1">
        <f>VLOOKUP($A670, Parameters!$A$2:$J$1345, MATCH(D$1, Parameters!$1:$1, 0), FALSE)</f>
        <v>105</v>
      </c>
      <c r="E670" s="1">
        <f>VLOOKUP($A670, Parameters!$A$2:$J$1345, MATCH(E$1, Parameters!$1:$1, 0), FALSE)</f>
        <v>3.8813399999999998</v>
      </c>
      <c r="F670" s="1">
        <f>VLOOKUP($A670, Parameters!$A$2:$J$1345, MATCH(F$1, Parameters!$1:$1, 0), FALSE)</f>
        <v>3.8570199999999999</v>
      </c>
      <c r="G670" s="1">
        <f>VLOOKUP($A670, Parameters!$A$2:$J$1345, MATCH(G$1, Parameters!$1:$1, 0), FALSE)</f>
        <v>2.6065050197092074</v>
      </c>
      <c r="H670">
        <f>IF(ISNA(VLOOKUP($A670, 'Source vs. Target'!$A:$D, 3, FALSE)), VLOOKUP($A670, 'Source vs. Target'!$E:$H, 3, FALSE), VLOOKUP($A670, 'Source vs. Target'!$A:$D, 3, FALSE))</f>
        <v>1.62151511758565E-2</v>
      </c>
      <c r="I670">
        <f>IF(ISNA(VLOOKUP($A670, 'Source vs. Target'!$I:$L, 3, FALSE)), VLOOKUP($A670, 'Source vs. Target'!$M:$P, 3, FALSE), VLOOKUP($A670, 'Source vs. Target'!$I:$L, 3, FALSE))</f>
        <v>1.6153728589415502E-2</v>
      </c>
      <c r="J670">
        <f>IF(ISNA(VLOOKUP($A670, 'Source vs. Target'!$Q:$T, 3, FALSE)), VLOOKUP($A670, 'Source vs. Target'!$U:$X, 3, FALSE), VLOOKUP($A670, 'Source vs. Target'!$Q:$T, 3, FALSE))</f>
        <v>1.6482468694448402E-2</v>
      </c>
    </row>
    <row r="671" spans="1:10" x14ac:dyDescent="0.35">
      <c r="A671" s="6">
        <v>669</v>
      </c>
      <c r="B671" s="1">
        <f>VLOOKUP($A671, Parameters!$A$2:$J$1345, MATCH(B$1, Parameters!$1:$1, 0), FALSE)</f>
        <v>3000</v>
      </c>
      <c r="C671" s="1">
        <f>VLOOKUP($A671, Parameters!$A$2:$J$1345, MATCH(C$1, Parameters!$1:$1, 0), FALSE)</f>
        <v>2296.1</v>
      </c>
      <c r="D671" s="1">
        <f>VLOOKUP($A671, Parameters!$A$2:$J$1345, MATCH(D$1, Parameters!$1:$1, 0), FALSE)</f>
        <v>105</v>
      </c>
      <c r="E671" s="1">
        <f>VLOOKUP($A671, Parameters!$A$2:$J$1345, MATCH(E$1, Parameters!$1:$1, 0), FALSE)</f>
        <v>3.8813399999999998</v>
      </c>
      <c r="F671" s="1">
        <f>VLOOKUP($A671, Parameters!$A$2:$J$1345, MATCH(F$1, Parameters!$1:$1, 0), FALSE)</f>
        <v>3.8570199999999999</v>
      </c>
      <c r="G671" s="1">
        <f>VLOOKUP($A671, Parameters!$A$2:$J$1345, MATCH(G$1, Parameters!$1:$1, 0), FALSE)</f>
        <v>2.6065050197092074</v>
      </c>
      <c r="H671">
        <f>IF(ISNA(VLOOKUP($A671, 'Source vs. Target'!$A:$D, 3, FALSE)), VLOOKUP($A671, 'Source vs. Target'!$E:$H, 3, FALSE), VLOOKUP($A671, 'Source vs. Target'!$A:$D, 3, FALSE))</f>
        <v>2.0807290449738499E-2</v>
      </c>
      <c r="I671">
        <f>IF(ISNA(VLOOKUP($A671, 'Source vs. Target'!$I:$L, 3, FALSE)), VLOOKUP($A671, 'Source vs. Target'!$M:$P, 3, FALSE), VLOOKUP($A671, 'Source vs. Target'!$I:$L, 3, FALSE))</f>
        <v>2.1543761715292899E-2</v>
      </c>
      <c r="J671">
        <f>IF(ISNA(VLOOKUP($A671, 'Source vs. Target'!$Q:$T, 3, FALSE)), VLOOKUP($A671, 'Source vs. Target'!$U:$X, 3, FALSE), VLOOKUP($A671, 'Source vs. Target'!$Q:$T, 3, FALSE))</f>
        <v>2.3031974211335099E-2</v>
      </c>
    </row>
    <row r="672" spans="1:10" x14ac:dyDescent="0.35">
      <c r="A672" s="6">
        <v>670</v>
      </c>
      <c r="B672" s="1">
        <f>VLOOKUP($A672, Parameters!$A$2:$J$1345, MATCH(B$1, Parameters!$1:$1, 0), FALSE)</f>
        <v>3000</v>
      </c>
      <c r="C672" s="1">
        <f>VLOOKUP($A672, Parameters!$A$2:$J$1345, MATCH(C$1, Parameters!$1:$1, 0), FALSE)</f>
        <v>3532.5</v>
      </c>
      <c r="D672" s="1">
        <f>VLOOKUP($A672, Parameters!$A$2:$J$1345, MATCH(D$1, Parameters!$1:$1, 0), FALSE)</f>
        <v>105</v>
      </c>
      <c r="E672" s="1">
        <f>VLOOKUP($A672, Parameters!$A$2:$J$1345, MATCH(E$1, Parameters!$1:$1, 0), FALSE)</f>
        <v>3.8813399999999998</v>
      </c>
      <c r="F672" s="1">
        <f>VLOOKUP($A672, Parameters!$A$2:$J$1345, MATCH(F$1, Parameters!$1:$1, 0), FALSE)</f>
        <v>3.8570199999999999</v>
      </c>
      <c r="G672" s="1">
        <f>VLOOKUP($A672, Parameters!$A$2:$J$1345, MATCH(G$1, Parameters!$1:$1, 0), FALSE)</f>
        <v>2.6065050197092074</v>
      </c>
      <c r="H672">
        <f>IF(ISNA(VLOOKUP($A672, 'Source vs. Target'!$A:$D, 3, FALSE)), VLOOKUP($A672, 'Source vs. Target'!$E:$H, 3, FALSE), VLOOKUP($A672, 'Source vs. Target'!$A:$D, 3, FALSE))</f>
        <v>2.50641461461782E-2</v>
      </c>
      <c r="I672">
        <f>IF(ISNA(VLOOKUP($A672, 'Source vs. Target'!$I:$L, 3, FALSE)), VLOOKUP($A672, 'Source vs. Target'!$M:$P, 3, FALSE), VLOOKUP($A672, 'Source vs. Target'!$I:$L, 3, FALSE))</f>
        <v>2.9651762917637801E-2</v>
      </c>
      <c r="J672">
        <f>IF(ISNA(VLOOKUP($A672, 'Source vs. Target'!$Q:$T, 3, FALSE)), VLOOKUP($A672, 'Source vs. Target'!$U:$X, 3, FALSE), VLOOKUP($A672, 'Source vs. Target'!$Q:$T, 3, FALSE))</f>
        <v>2.8848011046648001E-2</v>
      </c>
    </row>
    <row r="673" spans="1:10" x14ac:dyDescent="0.35">
      <c r="A673" s="6">
        <v>671</v>
      </c>
      <c r="B673" s="1">
        <f>VLOOKUP($A673, Parameters!$A$2:$J$1345, MATCH(B$1, Parameters!$1:$1, 0), FALSE)</f>
        <v>3000</v>
      </c>
      <c r="C673" s="1">
        <f>VLOOKUP($A673, Parameters!$A$2:$J$1345, MATCH(C$1, Parameters!$1:$1, 0), FALSE)</f>
        <v>7322.7</v>
      </c>
      <c r="D673" s="1">
        <f>VLOOKUP($A673, Parameters!$A$2:$J$1345, MATCH(D$1, Parameters!$1:$1, 0), FALSE)</f>
        <v>105</v>
      </c>
      <c r="E673" s="1">
        <f>VLOOKUP($A673, Parameters!$A$2:$J$1345, MATCH(E$1, Parameters!$1:$1, 0), FALSE)</f>
        <v>3.8813399999999998</v>
      </c>
      <c r="F673" s="1">
        <f>VLOOKUP($A673, Parameters!$A$2:$J$1345, MATCH(F$1, Parameters!$1:$1, 0), FALSE)</f>
        <v>3.8570199999999999</v>
      </c>
      <c r="G673" s="1">
        <f>VLOOKUP($A673, Parameters!$A$2:$J$1345, MATCH(G$1, Parameters!$1:$1, 0), FALSE)</f>
        <v>2.6065050197092074</v>
      </c>
      <c r="H673">
        <f>IF(ISNA(VLOOKUP($A673, 'Source vs. Target'!$A:$D, 3, FALSE)), VLOOKUP($A673, 'Source vs. Target'!$E:$H, 3, FALSE), VLOOKUP($A673, 'Source vs. Target'!$A:$D, 3, FALSE))</f>
        <v>4.0362924337387002E-2</v>
      </c>
      <c r="I673">
        <f>IF(ISNA(VLOOKUP($A673, 'Source vs. Target'!$I:$L, 3, FALSE)), VLOOKUP($A673, 'Source vs. Target'!$M:$P, 3, FALSE), VLOOKUP($A673, 'Source vs. Target'!$I:$L, 3, FALSE))</f>
        <v>3.2644283026456798E-2</v>
      </c>
      <c r="J673">
        <f>IF(ISNA(VLOOKUP($A673, 'Source vs. Target'!$Q:$T, 3, FALSE)), VLOOKUP($A673, 'Source vs. Target'!$U:$X, 3, FALSE), VLOOKUP($A673, 'Source vs. Target'!$Q:$T, 3, FALSE))</f>
        <v>4.7371551394462502E-2</v>
      </c>
    </row>
    <row r="674" spans="1:10" x14ac:dyDescent="0.35">
      <c r="A674" s="6">
        <v>672</v>
      </c>
      <c r="B674" s="1">
        <f>VLOOKUP($A674, Parameters!$A$2:$J$1345, MATCH(B$1, Parameters!$1:$1, 0), FALSE)</f>
        <v>1000</v>
      </c>
      <c r="C674" s="1">
        <f>VLOOKUP($A674, Parameters!$A$2:$J$1345, MATCH(C$1, Parameters!$1:$1, 0), FALSE)</f>
        <v>20</v>
      </c>
      <c r="D674" s="1">
        <f>VLOOKUP($A674, Parameters!$A$2:$J$1345, MATCH(D$1, Parameters!$1:$1, 0), FALSE)</f>
        <v>105</v>
      </c>
      <c r="E674" s="1">
        <f>VLOOKUP($A674, Parameters!$A$2:$J$1345, MATCH(E$1, Parameters!$1:$1, 0), FALSE)</f>
        <v>3.44408</v>
      </c>
      <c r="F674" s="1">
        <f>VLOOKUP($A674, Parameters!$A$2:$J$1345, MATCH(F$1, Parameters!$1:$1, 0), FALSE)</f>
        <v>4.45303</v>
      </c>
      <c r="G674" s="1">
        <f>VLOOKUP($A674, Parameters!$A$2:$J$1345, MATCH(G$1, Parameters!$1:$1, 0), FALSE)</f>
        <v>3.5888921633398154</v>
      </c>
      <c r="H674">
        <f>IF(ISNA(VLOOKUP($A674, 'Source vs. Target'!$A:$D, 3, FALSE)), VLOOKUP($A674, 'Source vs. Target'!$E:$H, 3, FALSE), VLOOKUP($A674, 'Source vs. Target'!$A:$D, 3, FALSE))</f>
        <v>2.41662301123142E-2</v>
      </c>
      <c r="I674">
        <f>IF(ISNA(VLOOKUP($A674, 'Source vs. Target'!$I:$L, 3, FALSE)), VLOOKUP($A674, 'Source vs. Target'!$M:$P, 3, FALSE), VLOOKUP($A674, 'Source vs. Target'!$I:$L, 3, FALSE))</f>
        <v>3.7967614829540197E-2</v>
      </c>
      <c r="J674">
        <f>IF(ISNA(VLOOKUP($A674, 'Source vs. Target'!$Q:$T, 3, FALSE)), VLOOKUP($A674, 'Source vs. Target'!$U:$X, 3, FALSE), VLOOKUP($A674, 'Source vs. Target'!$Q:$T, 3, FALSE))</f>
        <v>3.6567863076925201E-2</v>
      </c>
    </row>
    <row r="675" spans="1:10" x14ac:dyDescent="0.35">
      <c r="A675" s="6">
        <v>673</v>
      </c>
      <c r="B675" s="1">
        <f>VLOOKUP($A675, Parameters!$A$2:$J$1345, MATCH(B$1, Parameters!$1:$1, 0), FALSE)</f>
        <v>1000</v>
      </c>
      <c r="C675" s="1">
        <f>VLOOKUP($A675, Parameters!$A$2:$J$1345, MATCH(C$1, Parameters!$1:$1, 0), FALSE)</f>
        <v>1236.4000000000001</v>
      </c>
      <c r="D675" s="1">
        <f>VLOOKUP($A675, Parameters!$A$2:$J$1345, MATCH(D$1, Parameters!$1:$1, 0), FALSE)</f>
        <v>105</v>
      </c>
      <c r="E675" s="1">
        <f>VLOOKUP($A675, Parameters!$A$2:$J$1345, MATCH(E$1, Parameters!$1:$1, 0), FALSE)</f>
        <v>3.44408</v>
      </c>
      <c r="F675" s="1">
        <f>VLOOKUP($A675, Parameters!$A$2:$J$1345, MATCH(F$1, Parameters!$1:$1, 0), FALSE)</f>
        <v>4.45303</v>
      </c>
      <c r="G675" s="1">
        <f>VLOOKUP($A675, Parameters!$A$2:$J$1345, MATCH(G$1, Parameters!$1:$1, 0), FALSE)</f>
        <v>3.5888921633398154</v>
      </c>
      <c r="H675">
        <f>IF(ISNA(VLOOKUP($A675, 'Source vs. Target'!$A:$D, 3, FALSE)), VLOOKUP($A675, 'Source vs. Target'!$E:$H, 3, FALSE), VLOOKUP($A675, 'Source vs. Target'!$A:$D, 3, FALSE))</f>
        <v>2.3080727085471101E-2</v>
      </c>
      <c r="I675">
        <f>IF(ISNA(VLOOKUP($A675, 'Source vs. Target'!$I:$L, 3, FALSE)), VLOOKUP($A675, 'Source vs. Target'!$M:$P, 3, FALSE), VLOOKUP($A675, 'Source vs. Target'!$I:$L, 3, FALSE))</f>
        <v>2.6640476658940301E-2</v>
      </c>
      <c r="J675">
        <f>IF(ISNA(VLOOKUP($A675, 'Source vs. Target'!$Q:$T, 3, FALSE)), VLOOKUP($A675, 'Source vs. Target'!$U:$X, 3, FALSE), VLOOKUP($A675, 'Source vs. Target'!$Q:$T, 3, FALSE))</f>
        <v>2.30711679905653E-2</v>
      </c>
    </row>
    <row r="676" spans="1:10" x14ac:dyDescent="0.35">
      <c r="A676" s="6">
        <v>674</v>
      </c>
      <c r="B676" s="1">
        <f>VLOOKUP($A676, Parameters!$A$2:$J$1345, MATCH(B$1, Parameters!$1:$1, 0), FALSE)</f>
        <v>1000</v>
      </c>
      <c r="C676" s="1">
        <f>VLOOKUP($A676, Parameters!$A$2:$J$1345, MATCH(C$1, Parameters!$1:$1, 0), FALSE)</f>
        <v>2472.6999999999998</v>
      </c>
      <c r="D676" s="1">
        <f>VLOOKUP($A676, Parameters!$A$2:$J$1345, MATCH(D$1, Parameters!$1:$1, 0), FALSE)</f>
        <v>105</v>
      </c>
      <c r="E676" s="1">
        <f>VLOOKUP($A676, Parameters!$A$2:$J$1345, MATCH(E$1, Parameters!$1:$1, 0), FALSE)</f>
        <v>3.44408</v>
      </c>
      <c r="F676" s="1">
        <f>VLOOKUP($A676, Parameters!$A$2:$J$1345, MATCH(F$1, Parameters!$1:$1, 0), FALSE)</f>
        <v>4.45303</v>
      </c>
      <c r="G676" s="1">
        <f>VLOOKUP($A676, Parameters!$A$2:$J$1345, MATCH(G$1, Parameters!$1:$1, 0), FALSE)</f>
        <v>3.5888921633398154</v>
      </c>
      <c r="H676">
        <f>IF(ISNA(VLOOKUP($A676, 'Source vs. Target'!$A:$D, 3, FALSE)), VLOOKUP($A676, 'Source vs. Target'!$E:$H, 3, FALSE), VLOOKUP($A676, 'Source vs. Target'!$A:$D, 3, FALSE))</f>
        <v>3.7402566522359799E-2</v>
      </c>
      <c r="I676">
        <f>IF(ISNA(VLOOKUP($A676, 'Source vs. Target'!$I:$L, 3, FALSE)), VLOOKUP($A676, 'Source vs. Target'!$M:$P, 3, FALSE), VLOOKUP($A676, 'Source vs. Target'!$I:$L, 3, FALSE))</f>
        <v>3.2768201082944801E-2</v>
      </c>
      <c r="J676">
        <f>IF(ISNA(VLOOKUP($A676, 'Source vs. Target'!$Q:$T, 3, FALSE)), VLOOKUP($A676, 'Source vs. Target'!$U:$X, 3, FALSE), VLOOKUP($A676, 'Source vs. Target'!$Q:$T, 3, FALSE))</f>
        <v>3.37284877896308E-2</v>
      </c>
    </row>
    <row r="677" spans="1:10" x14ac:dyDescent="0.35">
      <c r="A677" s="6">
        <v>675</v>
      </c>
      <c r="B677" s="1">
        <f>VLOOKUP($A677, Parameters!$A$2:$J$1345, MATCH(B$1, Parameters!$1:$1, 0), FALSE)</f>
        <v>1000</v>
      </c>
      <c r="C677" s="1">
        <f>VLOOKUP($A677, Parameters!$A$2:$J$1345, MATCH(C$1, Parameters!$1:$1, 0), FALSE)</f>
        <v>3709.1</v>
      </c>
      <c r="D677" s="1">
        <f>VLOOKUP($A677, Parameters!$A$2:$J$1345, MATCH(D$1, Parameters!$1:$1, 0), FALSE)</f>
        <v>105</v>
      </c>
      <c r="E677" s="1">
        <f>VLOOKUP($A677, Parameters!$A$2:$J$1345, MATCH(E$1, Parameters!$1:$1, 0), FALSE)</f>
        <v>3.44408</v>
      </c>
      <c r="F677" s="1">
        <f>VLOOKUP($A677, Parameters!$A$2:$J$1345, MATCH(F$1, Parameters!$1:$1, 0), FALSE)</f>
        <v>4.45303</v>
      </c>
      <c r="G677" s="1">
        <f>VLOOKUP($A677, Parameters!$A$2:$J$1345, MATCH(G$1, Parameters!$1:$1, 0), FALSE)</f>
        <v>3.5888921633398154</v>
      </c>
      <c r="H677">
        <f>IF(ISNA(VLOOKUP($A677, 'Source vs. Target'!$A:$D, 3, FALSE)), VLOOKUP($A677, 'Source vs. Target'!$E:$H, 3, FALSE), VLOOKUP($A677, 'Source vs. Target'!$A:$D, 3, FALSE))</f>
        <v>4.9805898219347E-2</v>
      </c>
      <c r="I677">
        <f>IF(ISNA(VLOOKUP($A677, 'Source vs. Target'!$I:$L, 3, FALSE)), VLOOKUP($A677, 'Source vs. Target'!$M:$P, 3, FALSE), VLOOKUP($A677, 'Source vs. Target'!$I:$L, 3, FALSE))</f>
        <v>4.3750792741775499E-2</v>
      </c>
      <c r="J677">
        <f>IF(ISNA(VLOOKUP($A677, 'Source vs. Target'!$Q:$T, 3, FALSE)), VLOOKUP($A677, 'Source vs. Target'!$U:$X, 3, FALSE), VLOOKUP($A677, 'Source vs. Target'!$Q:$T, 3, FALSE))</f>
        <v>3.7890154868364299E-2</v>
      </c>
    </row>
    <row r="678" spans="1:10" x14ac:dyDescent="0.35">
      <c r="A678" s="6">
        <v>676</v>
      </c>
      <c r="B678" s="1">
        <f>VLOOKUP($A678, Parameters!$A$2:$J$1345, MATCH(B$1, Parameters!$1:$1, 0), FALSE)</f>
        <v>3000</v>
      </c>
      <c r="C678" s="1">
        <f>VLOOKUP($A678, Parameters!$A$2:$J$1345, MATCH(C$1, Parameters!$1:$1, 0), FALSE)</f>
        <v>176.62</v>
      </c>
      <c r="D678" s="1">
        <f>VLOOKUP($A678, Parameters!$A$2:$J$1345, MATCH(D$1, Parameters!$1:$1, 0), FALSE)</f>
        <v>105</v>
      </c>
      <c r="E678" s="1">
        <f>VLOOKUP($A678, Parameters!$A$2:$J$1345, MATCH(E$1, Parameters!$1:$1, 0), FALSE)</f>
        <v>3.7506900000000001</v>
      </c>
      <c r="F678" s="1">
        <f>VLOOKUP($A678, Parameters!$A$2:$J$1345, MATCH(F$1, Parameters!$1:$1, 0), FALSE)</f>
        <v>5.1342600000000003</v>
      </c>
      <c r="G678" s="1">
        <f>VLOOKUP($A678, Parameters!$A$2:$J$1345, MATCH(G$1, Parameters!$1:$1, 0), FALSE)</f>
        <v>4.6522212504108129</v>
      </c>
      <c r="H678">
        <f>IF(ISNA(VLOOKUP($A678, 'Source vs. Target'!$A:$D, 3, FALSE)), VLOOKUP($A678, 'Source vs. Target'!$E:$H, 3, FALSE), VLOOKUP($A678, 'Source vs. Target'!$A:$D, 3, FALSE))</f>
        <v>1.8955325707793201E-2</v>
      </c>
      <c r="I678">
        <f>IF(ISNA(VLOOKUP($A678, 'Source vs. Target'!$I:$L, 3, FALSE)), VLOOKUP($A678, 'Source vs. Target'!$M:$P, 3, FALSE), VLOOKUP($A678, 'Source vs. Target'!$I:$L, 3, FALSE))</f>
        <v>1.7694564536213798E-2</v>
      </c>
      <c r="J678">
        <f>IF(ISNA(VLOOKUP($A678, 'Source vs. Target'!$Q:$T, 3, FALSE)), VLOOKUP($A678, 'Source vs. Target'!$U:$X, 3, FALSE), VLOOKUP($A678, 'Source vs. Target'!$Q:$T, 3, FALSE))</f>
        <v>2.0367218181490801E-2</v>
      </c>
    </row>
    <row r="679" spans="1:10" x14ac:dyDescent="0.35">
      <c r="A679" s="6">
        <v>677</v>
      </c>
      <c r="B679" s="1">
        <f>VLOOKUP($A679, Parameters!$A$2:$J$1345, MATCH(B$1, Parameters!$1:$1, 0), FALSE)</f>
        <v>3000</v>
      </c>
      <c r="C679" s="1">
        <f>VLOOKUP($A679, Parameters!$A$2:$J$1345, MATCH(C$1, Parameters!$1:$1, 0), FALSE)</f>
        <v>1413</v>
      </c>
      <c r="D679" s="1">
        <f>VLOOKUP($A679, Parameters!$A$2:$J$1345, MATCH(D$1, Parameters!$1:$1, 0), FALSE)</f>
        <v>105</v>
      </c>
      <c r="E679" s="1">
        <f>VLOOKUP($A679, Parameters!$A$2:$J$1345, MATCH(E$1, Parameters!$1:$1, 0), FALSE)</f>
        <v>3.7506900000000001</v>
      </c>
      <c r="F679" s="1">
        <f>VLOOKUP($A679, Parameters!$A$2:$J$1345, MATCH(F$1, Parameters!$1:$1, 0), FALSE)</f>
        <v>5.1342600000000003</v>
      </c>
      <c r="G679" s="1">
        <f>VLOOKUP($A679, Parameters!$A$2:$J$1345, MATCH(G$1, Parameters!$1:$1, 0), FALSE)</f>
        <v>4.6522212504108129</v>
      </c>
      <c r="H679">
        <f>IF(ISNA(VLOOKUP($A679, 'Source vs. Target'!$A:$D, 3, FALSE)), VLOOKUP($A679, 'Source vs. Target'!$E:$H, 3, FALSE), VLOOKUP($A679, 'Source vs. Target'!$A:$D, 3, FALSE))</f>
        <v>1.9729353487491601E-2</v>
      </c>
      <c r="I679">
        <f>IF(ISNA(VLOOKUP($A679, 'Source vs. Target'!$I:$L, 3, FALSE)), VLOOKUP($A679, 'Source vs. Target'!$M:$P, 3, FALSE), VLOOKUP($A679, 'Source vs. Target'!$I:$L, 3, FALSE))</f>
        <v>1.9185809418559002E-2</v>
      </c>
      <c r="J679">
        <f>IF(ISNA(VLOOKUP($A679, 'Source vs. Target'!$Q:$T, 3, FALSE)), VLOOKUP($A679, 'Source vs. Target'!$U:$X, 3, FALSE), VLOOKUP($A679, 'Source vs. Target'!$Q:$T, 3, FALSE))</f>
        <v>2.1344216540455801E-2</v>
      </c>
    </row>
    <row r="680" spans="1:10" x14ac:dyDescent="0.35">
      <c r="A680" s="6">
        <v>678</v>
      </c>
      <c r="B680" s="1">
        <f>VLOOKUP($A680, Parameters!$A$2:$J$1345, MATCH(B$1, Parameters!$1:$1, 0), FALSE)</f>
        <v>3000</v>
      </c>
      <c r="C680" s="1">
        <f>VLOOKUP($A680, Parameters!$A$2:$J$1345, MATCH(C$1, Parameters!$1:$1, 0), FALSE)</f>
        <v>2649.4</v>
      </c>
      <c r="D680" s="1">
        <f>VLOOKUP($A680, Parameters!$A$2:$J$1345, MATCH(D$1, Parameters!$1:$1, 0), FALSE)</f>
        <v>105</v>
      </c>
      <c r="E680" s="1">
        <f>VLOOKUP($A680, Parameters!$A$2:$J$1345, MATCH(E$1, Parameters!$1:$1, 0), FALSE)</f>
        <v>3.7506900000000001</v>
      </c>
      <c r="F680" s="1">
        <f>VLOOKUP($A680, Parameters!$A$2:$J$1345, MATCH(F$1, Parameters!$1:$1, 0), FALSE)</f>
        <v>5.1342600000000003</v>
      </c>
      <c r="G680" s="1">
        <f>VLOOKUP($A680, Parameters!$A$2:$J$1345, MATCH(G$1, Parameters!$1:$1, 0), FALSE)</f>
        <v>4.6522212504108129</v>
      </c>
      <c r="H680">
        <f>IF(ISNA(VLOOKUP($A680, 'Source vs. Target'!$A:$D, 3, FALSE)), VLOOKUP($A680, 'Source vs. Target'!$E:$H, 3, FALSE), VLOOKUP($A680, 'Source vs. Target'!$A:$D, 3, FALSE))</f>
        <v>2.54072081297636E-2</v>
      </c>
      <c r="I680">
        <f>IF(ISNA(VLOOKUP($A680, 'Source vs. Target'!$I:$L, 3, FALSE)), VLOOKUP($A680, 'Source vs. Target'!$M:$P, 3, FALSE), VLOOKUP($A680, 'Source vs. Target'!$I:$L, 3, FALSE))</f>
        <v>2.8745934367179801E-2</v>
      </c>
      <c r="J680">
        <f>IF(ISNA(VLOOKUP($A680, 'Source vs. Target'!$Q:$T, 3, FALSE)), VLOOKUP($A680, 'Source vs. Target'!$U:$X, 3, FALSE), VLOOKUP($A680, 'Source vs. Target'!$Q:$T, 3, FALSE))</f>
        <v>2.88402084261178E-2</v>
      </c>
    </row>
    <row r="681" spans="1:10" x14ac:dyDescent="0.35">
      <c r="A681" s="6">
        <v>679</v>
      </c>
      <c r="B681" s="1">
        <f>VLOOKUP($A681, Parameters!$A$2:$J$1345, MATCH(B$1, Parameters!$1:$1, 0), FALSE)</f>
        <v>3000</v>
      </c>
      <c r="C681" s="1">
        <f>VLOOKUP($A681, Parameters!$A$2:$J$1345, MATCH(C$1, Parameters!$1:$1, 0), FALSE)</f>
        <v>3885.7</v>
      </c>
      <c r="D681" s="1">
        <f>VLOOKUP($A681, Parameters!$A$2:$J$1345, MATCH(D$1, Parameters!$1:$1, 0), FALSE)</f>
        <v>105</v>
      </c>
      <c r="E681" s="1">
        <f>VLOOKUP($A681, Parameters!$A$2:$J$1345, MATCH(E$1, Parameters!$1:$1, 0), FALSE)</f>
        <v>3.7506900000000001</v>
      </c>
      <c r="F681" s="1">
        <f>VLOOKUP($A681, Parameters!$A$2:$J$1345, MATCH(F$1, Parameters!$1:$1, 0), FALSE)</f>
        <v>5.1342600000000003</v>
      </c>
      <c r="G681" s="1">
        <f>VLOOKUP($A681, Parameters!$A$2:$J$1345, MATCH(G$1, Parameters!$1:$1, 0), FALSE)</f>
        <v>4.6522212504108129</v>
      </c>
      <c r="H681">
        <f>IF(ISNA(VLOOKUP($A681, 'Source vs. Target'!$A:$D, 3, FALSE)), VLOOKUP($A681, 'Source vs. Target'!$E:$H, 3, FALSE), VLOOKUP($A681, 'Source vs. Target'!$A:$D, 3, FALSE))</f>
        <v>2.8983486816286999E-2</v>
      </c>
      <c r="I681">
        <f>IF(ISNA(VLOOKUP($A681, 'Source vs. Target'!$I:$L, 3, FALSE)), VLOOKUP($A681, 'Source vs. Target'!$M:$P, 3, FALSE), VLOOKUP($A681, 'Source vs. Target'!$I:$L, 3, FALSE))</f>
        <v>3.3289894461631699E-2</v>
      </c>
      <c r="J681">
        <f>IF(ISNA(VLOOKUP($A681, 'Source vs. Target'!$Q:$T, 3, FALSE)), VLOOKUP($A681, 'Source vs. Target'!$U:$X, 3, FALSE), VLOOKUP($A681, 'Source vs. Target'!$Q:$T, 3, FALSE))</f>
        <v>3.2682143151760101E-2</v>
      </c>
    </row>
    <row r="682" spans="1:10" x14ac:dyDescent="0.35">
      <c r="A682" s="6">
        <v>680</v>
      </c>
      <c r="B682" s="1">
        <f>VLOOKUP($A682, Parameters!$A$2:$J$1345, MATCH(B$1, Parameters!$1:$1, 0), FALSE)</f>
        <v>2000</v>
      </c>
      <c r="C682" s="1">
        <f>VLOOKUP($A682, Parameters!$A$2:$J$1345, MATCH(C$1, Parameters!$1:$1, 0), FALSE)</f>
        <v>353.25</v>
      </c>
      <c r="D682" s="1">
        <f>VLOOKUP($A682, Parameters!$A$2:$J$1345, MATCH(D$1, Parameters!$1:$1, 0), FALSE)</f>
        <v>105</v>
      </c>
      <c r="E682" s="1">
        <f>VLOOKUP($A682, Parameters!$A$2:$J$1345, MATCH(E$1, Parameters!$1:$1, 0), FALSE)</f>
        <v>1.4507000000000001</v>
      </c>
      <c r="F682" s="1">
        <f>VLOOKUP($A682, Parameters!$A$2:$J$1345, MATCH(F$1, Parameters!$1:$1, 0), FALSE)</f>
        <v>4.5797100000000004</v>
      </c>
      <c r="G682" s="1">
        <f>VLOOKUP($A682, Parameters!$A$2:$J$1345, MATCH(G$1, Parameters!$1:$1, 0), FALSE)</f>
        <v>6.2977845419990688</v>
      </c>
      <c r="H682">
        <f>IF(ISNA(VLOOKUP($A682, 'Source vs. Target'!$A:$D, 3, FALSE)), VLOOKUP($A682, 'Source vs. Target'!$E:$H, 3, FALSE), VLOOKUP($A682, 'Source vs. Target'!$A:$D, 3, FALSE))</f>
        <v>1.7614595592021901E-2</v>
      </c>
      <c r="I682">
        <f>IF(ISNA(VLOOKUP($A682, 'Source vs. Target'!$I:$L, 3, FALSE)), VLOOKUP($A682, 'Source vs. Target'!$M:$P, 3, FALSE), VLOOKUP($A682, 'Source vs. Target'!$I:$L, 3, FALSE))</f>
        <v>1.7105273902416201E-2</v>
      </c>
      <c r="J682">
        <f>IF(ISNA(VLOOKUP($A682, 'Source vs. Target'!$Q:$T, 3, FALSE)), VLOOKUP($A682, 'Source vs. Target'!$U:$X, 3, FALSE), VLOOKUP($A682, 'Source vs. Target'!$Q:$T, 3, FALSE))</f>
        <v>1.9660998135805099E-2</v>
      </c>
    </row>
    <row r="683" spans="1:10" x14ac:dyDescent="0.35">
      <c r="A683" s="6">
        <v>681</v>
      </c>
      <c r="B683" s="1">
        <f>VLOOKUP($A683, Parameters!$A$2:$J$1345, MATCH(B$1, Parameters!$1:$1, 0), FALSE)</f>
        <v>2000</v>
      </c>
      <c r="C683" s="1">
        <f>VLOOKUP($A683, Parameters!$A$2:$J$1345, MATCH(C$1, Parameters!$1:$1, 0), FALSE)</f>
        <v>1589.6</v>
      </c>
      <c r="D683" s="1">
        <f>VLOOKUP($A683, Parameters!$A$2:$J$1345, MATCH(D$1, Parameters!$1:$1, 0), FALSE)</f>
        <v>105</v>
      </c>
      <c r="E683" s="1">
        <f>VLOOKUP($A683, Parameters!$A$2:$J$1345, MATCH(E$1, Parameters!$1:$1, 0), FALSE)</f>
        <v>1.4507000000000001</v>
      </c>
      <c r="F683" s="1">
        <f>VLOOKUP($A683, Parameters!$A$2:$J$1345, MATCH(F$1, Parameters!$1:$1, 0), FALSE)</f>
        <v>4.5797100000000004</v>
      </c>
      <c r="G683" s="1">
        <f>VLOOKUP($A683, Parameters!$A$2:$J$1345, MATCH(G$1, Parameters!$1:$1, 0), FALSE)</f>
        <v>6.2977845419990688</v>
      </c>
      <c r="H683">
        <f>IF(ISNA(VLOOKUP($A683, 'Source vs. Target'!$A:$D, 3, FALSE)), VLOOKUP($A683, 'Source vs. Target'!$E:$H, 3, FALSE), VLOOKUP($A683, 'Source vs. Target'!$A:$D, 3, FALSE))</f>
        <v>2.2198986262083002E-2</v>
      </c>
      <c r="I683">
        <f>IF(ISNA(VLOOKUP($A683, 'Source vs. Target'!$I:$L, 3, FALSE)), VLOOKUP($A683, 'Source vs. Target'!$M:$P, 3, FALSE), VLOOKUP($A683, 'Source vs. Target'!$I:$L, 3, FALSE))</f>
        <v>2.3165455088019302E-2</v>
      </c>
      <c r="J683">
        <f>IF(ISNA(VLOOKUP($A683, 'Source vs. Target'!$Q:$T, 3, FALSE)), VLOOKUP($A683, 'Source vs. Target'!$U:$X, 3, FALSE), VLOOKUP($A683, 'Source vs. Target'!$Q:$T, 3, FALSE))</f>
        <v>2.4442944675683899E-2</v>
      </c>
    </row>
    <row r="684" spans="1:10" x14ac:dyDescent="0.35">
      <c r="A684" s="6">
        <v>682</v>
      </c>
      <c r="B684" s="1">
        <f>VLOOKUP($A684, Parameters!$A$2:$J$1345, MATCH(B$1, Parameters!$1:$1, 0), FALSE)</f>
        <v>2000</v>
      </c>
      <c r="C684" s="1">
        <f>VLOOKUP($A684, Parameters!$A$2:$J$1345, MATCH(C$1, Parameters!$1:$1, 0), FALSE)</f>
        <v>2826</v>
      </c>
      <c r="D684" s="1">
        <f>VLOOKUP($A684, Parameters!$A$2:$J$1345, MATCH(D$1, Parameters!$1:$1, 0), FALSE)</f>
        <v>105</v>
      </c>
      <c r="E684" s="1">
        <f>VLOOKUP($A684, Parameters!$A$2:$J$1345, MATCH(E$1, Parameters!$1:$1, 0), FALSE)</f>
        <v>1.4507000000000001</v>
      </c>
      <c r="F684" s="1">
        <f>VLOOKUP($A684, Parameters!$A$2:$J$1345, MATCH(F$1, Parameters!$1:$1, 0), FALSE)</f>
        <v>4.5797100000000004</v>
      </c>
      <c r="G684" s="1">
        <f>VLOOKUP($A684, Parameters!$A$2:$J$1345, MATCH(G$1, Parameters!$1:$1, 0), FALSE)</f>
        <v>6.2977845419990688</v>
      </c>
      <c r="H684">
        <f>IF(ISNA(VLOOKUP($A684, 'Source vs. Target'!$A:$D, 3, FALSE)), VLOOKUP($A684, 'Source vs. Target'!$E:$H, 3, FALSE), VLOOKUP($A684, 'Source vs. Target'!$A:$D, 3, FALSE))</f>
        <v>2.6203855872154201E-2</v>
      </c>
      <c r="I684">
        <f>IF(ISNA(VLOOKUP($A684, 'Source vs. Target'!$I:$L, 3, FALSE)), VLOOKUP($A684, 'Source vs. Target'!$M:$P, 3, FALSE), VLOOKUP($A684, 'Source vs. Target'!$I:$L, 3, FALSE))</f>
        <v>3.1662002205848597E-2</v>
      </c>
      <c r="J684">
        <f>IF(ISNA(VLOOKUP($A684, 'Source vs. Target'!$Q:$T, 3, FALSE)), VLOOKUP($A684, 'Source vs. Target'!$U:$X, 3, FALSE), VLOOKUP($A684, 'Source vs. Target'!$Q:$T, 3, FALSE))</f>
        <v>3.2860167324542999E-2</v>
      </c>
    </row>
    <row r="685" spans="1:10" x14ac:dyDescent="0.35">
      <c r="A685" s="6">
        <v>683</v>
      </c>
      <c r="B685" s="1">
        <f>VLOOKUP($A685, Parameters!$A$2:$J$1345, MATCH(B$1, Parameters!$1:$1, 0), FALSE)</f>
        <v>2000</v>
      </c>
      <c r="C685" s="1">
        <f>VLOOKUP($A685, Parameters!$A$2:$J$1345, MATCH(C$1, Parameters!$1:$1, 0), FALSE)</f>
        <v>4062.4</v>
      </c>
      <c r="D685" s="1">
        <f>VLOOKUP($A685, Parameters!$A$2:$J$1345, MATCH(D$1, Parameters!$1:$1, 0), FALSE)</f>
        <v>105</v>
      </c>
      <c r="E685" s="1">
        <f>VLOOKUP($A685, Parameters!$A$2:$J$1345, MATCH(E$1, Parameters!$1:$1, 0), FALSE)</f>
        <v>1.4507000000000001</v>
      </c>
      <c r="F685" s="1">
        <f>VLOOKUP($A685, Parameters!$A$2:$J$1345, MATCH(F$1, Parameters!$1:$1, 0), FALSE)</f>
        <v>4.5797100000000004</v>
      </c>
      <c r="G685" s="1">
        <f>VLOOKUP($A685, Parameters!$A$2:$J$1345, MATCH(G$1, Parameters!$1:$1, 0), FALSE)</f>
        <v>6.2977845419990688</v>
      </c>
      <c r="H685">
        <f>IF(ISNA(VLOOKUP($A685, 'Source vs. Target'!$A:$D, 3, FALSE)), VLOOKUP($A685, 'Source vs. Target'!$E:$H, 3, FALSE), VLOOKUP($A685, 'Source vs. Target'!$A:$D, 3, FALSE))</f>
        <v>2.97113638371229E-2</v>
      </c>
      <c r="I685">
        <f>IF(ISNA(VLOOKUP($A685, 'Source vs. Target'!$I:$L, 3, FALSE)), VLOOKUP($A685, 'Source vs. Target'!$M:$P, 3, FALSE), VLOOKUP($A685, 'Source vs. Target'!$I:$L, 3, FALSE))</f>
        <v>3.5154558718204498E-2</v>
      </c>
      <c r="J685">
        <f>IF(ISNA(VLOOKUP($A685, 'Source vs. Target'!$Q:$T, 3, FALSE)), VLOOKUP($A685, 'Source vs. Target'!$U:$X, 3, FALSE), VLOOKUP($A685, 'Source vs. Target'!$Q:$T, 3, FALSE))</f>
        <v>3.4331813454627901E-2</v>
      </c>
    </row>
    <row r="686" spans="1:10" x14ac:dyDescent="0.35">
      <c r="A686" s="6">
        <v>684</v>
      </c>
      <c r="B686" s="1">
        <f>VLOOKUP($A686, Parameters!$A$2:$J$1345, MATCH(B$1, Parameters!$1:$1, 0), FALSE)</f>
        <v>1000</v>
      </c>
      <c r="C686" s="1">
        <f>VLOOKUP($A686, Parameters!$A$2:$J$1345, MATCH(C$1, Parameters!$1:$1, 0), FALSE)</f>
        <v>529.87</v>
      </c>
      <c r="D686" s="1">
        <f>VLOOKUP($A686, Parameters!$A$2:$J$1345, MATCH(D$1, Parameters!$1:$1, 0), FALSE)</f>
        <v>105</v>
      </c>
      <c r="E686" s="1">
        <f>VLOOKUP($A686, Parameters!$A$2:$J$1345, MATCH(E$1, Parameters!$1:$1, 0), FALSE)</f>
        <v>0.61170999999999998</v>
      </c>
      <c r="F686" s="1">
        <f>VLOOKUP($A686, Parameters!$A$2:$J$1345, MATCH(F$1, Parameters!$1:$1, 0), FALSE)</f>
        <v>4.5106400000000004</v>
      </c>
      <c r="G686" s="1">
        <f>VLOOKUP($A686, Parameters!$A$2:$J$1345, MATCH(G$1, Parameters!$1:$1, 0), FALSE)</f>
        <v>5.694586294108591</v>
      </c>
      <c r="H686">
        <f>IF(ISNA(VLOOKUP($A686, 'Source vs. Target'!$A:$D, 3, FALSE)), VLOOKUP($A686, 'Source vs. Target'!$E:$H, 3, FALSE), VLOOKUP($A686, 'Source vs. Target'!$A:$D, 3, FALSE))</f>
        <v>2.2004254162311498E-2</v>
      </c>
      <c r="I686">
        <f>IF(ISNA(VLOOKUP($A686, 'Source vs. Target'!$I:$L, 3, FALSE)), VLOOKUP($A686, 'Source vs. Target'!$M:$P, 3, FALSE), VLOOKUP($A686, 'Source vs. Target'!$I:$L, 3, FALSE))</f>
        <v>2.6652952656149798E-2</v>
      </c>
      <c r="J686">
        <f>IF(ISNA(VLOOKUP($A686, 'Source vs. Target'!$Q:$T, 3, FALSE)), VLOOKUP($A686, 'Source vs. Target'!$U:$X, 3, FALSE), VLOOKUP($A686, 'Source vs. Target'!$Q:$T, 3, FALSE))</f>
        <v>2.7804516255855501E-2</v>
      </c>
    </row>
    <row r="687" spans="1:10" x14ac:dyDescent="0.35">
      <c r="A687" s="6">
        <v>685</v>
      </c>
      <c r="B687" s="1">
        <f>VLOOKUP($A687, Parameters!$A$2:$J$1345, MATCH(B$1, Parameters!$1:$1, 0), FALSE)</f>
        <v>1000</v>
      </c>
      <c r="C687" s="1">
        <f>VLOOKUP($A687, Parameters!$A$2:$J$1345, MATCH(C$1, Parameters!$1:$1, 0), FALSE)</f>
        <v>1766.2</v>
      </c>
      <c r="D687" s="1">
        <f>VLOOKUP($A687, Parameters!$A$2:$J$1345, MATCH(D$1, Parameters!$1:$1, 0), FALSE)</f>
        <v>105</v>
      </c>
      <c r="E687" s="1">
        <f>VLOOKUP($A687, Parameters!$A$2:$J$1345, MATCH(E$1, Parameters!$1:$1, 0), FALSE)</f>
        <v>0.61170999999999998</v>
      </c>
      <c r="F687" s="1">
        <f>VLOOKUP($A687, Parameters!$A$2:$J$1345, MATCH(F$1, Parameters!$1:$1, 0), FALSE)</f>
        <v>4.5106400000000004</v>
      </c>
      <c r="G687" s="1">
        <f>VLOOKUP($A687, Parameters!$A$2:$J$1345, MATCH(G$1, Parameters!$1:$1, 0), FALSE)</f>
        <v>5.694586294108591</v>
      </c>
      <c r="H687">
        <f>IF(ISNA(VLOOKUP($A687, 'Source vs. Target'!$A:$D, 3, FALSE)), VLOOKUP($A687, 'Source vs. Target'!$E:$H, 3, FALSE), VLOOKUP($A687, 'Source vs. Target'!$A:$D, 3, FALSE))</f>
        <v>3.4649595618247903E-2</v>
      </c>
      <c r="I687">
        <f>IF(ISNA(VLOOKUP($A687, 'Source vs. Target'!$I:$L, 3, FALSE)), VLOOKUP($A687, 'Source vs. Target'!$M:$P, 3, FALSE), VLOOKUP($A687, 'Source vs. Target'!$I:$L, 3, FALSE))</f>
        <v>2.7349011972546501E-2</v>
      </c>
      <c r="J687">
        <f>IF(ISNA(VLOOKUP($A687, 'Source vs. Target'!$Q:$T, 3, FALSE)), VLOOKUP($A687, 'Source vs. Target'!$U:$X, 3, FALSE), VLOOKUP($A687, 'Source vs. Target'!$Q:$T, 3, FALSE))</f>
        <v>3.1685713678598397E-2</v>
      </c>
    </row>
    <row r="688" spans="1:10" x14ac:dyDescent="0.35">
      <c r="A688" s="6">
        <v>686</v>
      </c>
      <c r="B688" s="1">
        <f>VLOOKUP($A688, Parameters!$A$2:$J$1345, MATCH(B$1, Parameters!$1:$1, 0), FALSE)</f>
        <v>1000</v>
      </c>
      <c r="C688" s="1">
        <f>VLOOKUP($A688, Parameters!$A$2:$J$1345, MATCH(C$1, Parameters!$1:$1, 0), FALSE)</f>
        <v>3002.6</v>
      </c>
      <c r="D688" s="1">
        <f>VLOOKUP($A688, Parameters!$A$2:$J$1345, MATCH(D$1, Parameters!$1:$1, 0), FALSE)</f>
        <v>105</v>
      </c>
      <c r="E688" s="1">
        <f>VLOOKUP($A688, Parameters!$A$2:$J$1345, MATCH(E$1, Parameters!$1:$1, 0), FALSE)</f>
        <v>0.61170999999999998</v>
      </c>
      <c r="F688" s="1">
        <f>VLOOKUP($A688, Parameters!$A$2:$J$1345, MATCH(F$1, Parameters!$1:$1, 0), FALSE)</f>
        <v>4.5106400000000004</v>
      </c>
      <c r="G688" s="1">
        <f>VLOOKUP($A688, Parameters!$A$2:$J$1345, MATCH(G$1, Parameters!$1:$1, 0), FALSE)</f>
        <v>5.694586294108591</v>
      </c>
      <c r="H688">
        <f>IF(ISNA(VLOOKUP($A688, 'Source vs. Target'!$A:$D, 3, FALSE)), VLOOKUP($A688, 'Source vs. Target'!$E:$H, 3, FALSE), VLOOKUP($A688, 'Source vs. Target'!$A:$D, 3, FALSE))</f>
        <v>4.1696127504110302E-2</v>
      </c>
      <c r="I688">
        <f>IF(ISNA(VLOOKUP($A688, 'Source vs. Target'!$I:$L, 3, FALSE)), VLOOKUP($A688, 'Source vs. Target'!$M:$P, 3, FALSE), VLOOKUP($A688, 'Source vs. Target'!$I:$L, 3, FALSE))</f>
        <v>3.7059608846902799E-2</v>
      </c>
      <c r="J688">
        <f>IF(ISNA(VLOOKUP($A688, 'Source vs. Target'!$Q:$T, 3, FALSE)), VLOOKUP($A688, 'Source vs. Target'!$U:$X, 3, FALSE), VLOOKUP($A688, 'Source vs. Target'!$Q:$T, 3, FALSE))</f>
        <v>3.8040459156036301E-2</v>
      </c>
    </row>
    <row r="689" spans="1:10" x14ac:dyDescent="0.35">
      <c r="A689" s="6">
        <v>687</v>
      </c>
      <c r="B689" s="1">
        <f>VLOOKUP($A689, Parameters!$A$2:$J$1345, MATCH(B$1, Parameters!$1:$1, 0), FALSE)</f>
        <v>1000</v>
      </c>
      <c r="C689" s="1">
        <f>VLOOKUP($A689, Parameters!$A$2:$J$1345, MATCH(C$1, Parameters!$1:$1, 0), FALSE)</f>
        <v>4239</v>
      </c>
      <c r="D689" s="1">
        <f>VLOOKUP($A689, Parameters!$A$2:$J$1345, MATCH(D$1, Parameters!$1:$1, 0), FALSE)</f>
        <v>105</v>
      </c>
      <c r="E689" s="1">
        <f>VLOOKUP($A689, Parameters!$A$2:$J$1345, MATCH(E$1, Parameters!$1:$1, 0), FALSE)</f>
        <v>0.61170999999999998</v>
      </c>
      <c r="F689" s="1">
        <f>VLOOKUP($A689, Parameters!$A$2:$J$1345, MATCH(F$1, Parameters!$1:$1, 0), FALSE)</f>
        <v>4.5106400000000004</v>
      </c>
      <c r="G689" s="1">
        <f>VLOOKUP($A689, Parameters!$A$2:$J$1345, MATCH(G$1, Parameters!$1:$1, 0), FALSE)</f>
        <v>5.694586294108591</v>
      </c>
      <c r="H689">
        <f>IF(ISNA(VLOOKUP($A689, 'Source vs. Target'!$A:$D, 3, FALSE)), VLOOKUP($A689, 'Source vs. Target'!$E:$H, 3, FALSE), VLOOKUP($A689, 'Source vs. Target'!$A:$D, 3, FALSE))</f>
        <v>3.9005536586046198E-2</v>
      </c>
      <c r="I689">
        <f>IF(ISNA(VLOOKUP($A689, 'Source vs. Target'!$I:$L, 3, FALSE)), VLOOKUP($A689, 'Source vs. Target'!$M:$P, 3, FALSE), VLOOKUP($A689, 'Source vs. Target'!$I:$L, 3, FALSE))</f>
        <v>3.49385105073452E-2</v>
      </c>
      <c r="J689">
        <f>IF(ISNA(VLOOKUP($A689, 'Source vs. Target'!$Q:$T, 3, FALSE)), VLOOKUP($A689, 'Source vs. Target'!$U:$X, 3, FALSE), VLOOKUP($A689, 'Source vs. Target'!$Q:$T, 3, FALSE))</f>
        <v>4.3426726013421998E-2</v>
      </c>
    </row>
    <row r="690" spans="1:10" x14ac:dyDescent="0.35">
      <c r="A690" s="6">
        <v>688</v>
      </c>
      <c r="B690" s="1">
        <f>VLOOKUP($A690, Parameters!$A$2:$J$1345, MATCH(B$1, Parameters!$1:$1, 0), FALSE)</f>
        <v>3000</v>
      </c>
      <c r="C690" s="1">
        <f>VLOOKUP($A690, Parameters!$A$2:$J$1345, MATCH(C$1, Parameters!$1:$1, 0), FALSE)</f>
        <v>706.5</v>
      </c>
      <c r="D690" s="1">
        <f>VLOOKUP($A690, Parameters!$A$2:$J$1345, MATCH(D$1, Parameters!$1:$1, 0), FALSE)</f>
        <v>105</v>
      </c>
      <c r="E690" s="1">
        <f>VLOOKUP($A690, Parameters!$A$2:$J$1345, MATCH(E$1, Parameters!$1:$1, 0), FALSE)</f>
        <v>0.13888</v>
      </c>
      <c r="F690" s="1">
        <f>VLOOKUP($A690, Parameters!$A$2:$J$1345, MATCH(F$1, Parameters!$1:$1, 0), FALSE)</f>
        <v>4.9292100000000003</v>
      </c>
      <c r="G690" s="1">
        <f>VLOOKUP($A690, Parameters!$A$2:$J$1345, MATCH(G$1, Parameters!$1:$1, 0), FALSE)</f>
        <v>-2.3236461010629204</v>
      </c>
      <c r="H690">
        <f>IF(ISNA(VLOOKUP($A690, 'Source vs. Target'!$A:$D, 3, FALSE)), VLOOKUP($A690, 'Source vs. Target'!$E:$H, 3, FALSE), VLOOKUP($A690, 'Source vs. Target'!$A:$D, 3, FALSE))</f>
        <v>1.24591551721096E-2</v>
      </c>
      <c r="I690">
        <f>IF(ISNA(VLOOKUP($A690, 'Source vs. Target'!$I:$L, 3, FALSE)), VLOOKUP($A690, 'Source vs. Target'!$M:$P, 3, FALSE), VLOOKUP($A690, 'Source vs. Target'!$I:$L, 3, FALSE))</f>
        <v>1.16587616503238E-2</v>
      </c>
      <c r="J690">
        <f>IF(ISNA(VLOOKUP($A690, 'Source vs. Target'!$Q:$T, 3, FALSE)), VLOOKUP($A690, 'Source vs. Target'!$U:$X, 3, FALSE), VLOOKUP($A690, 'Source vs. Target'!$Q:$T, 3, FALSE))</f>
        <v>1.3490170240402201E-2</v>
      </c>
    </row>
    <row r="691" spans="1:10" x14ac:dyDescent="0.35">
      <c r="A691" s="6">
        <v>689</v>
      </c>
      <c r="B691" s="1">
        <f>VLOOKUP($A691, Parameters!$A$2:$J$1345, MATCH(B$1, Parameters!$1:$1, 0), FALSE)</f>
        <v>3000</v>
      </c>
      <c r="C691" s="1">
        <f>VLOOKUP($A691, Parameters!$A$2:$J$1345, MATCH(C$1, Parameters!$1:$1, 0), FALSE)</f>
        <v>1942.9</v>
      </c>
      <c r="D691" s="1">
        <f>VLOOKUP($A691, Parameters!$A$2:$J$1345, MATCH(D$1, Parameters!$1:$1, 0), FALSE)</f>
        <v>105</v>
      </c>
      <c r="E691" s="1">
        <f>VLOOKUP($A691, Parameters!$A$2:$J$1345, MATCH(E$1, Parameters!$1:$1, 0), FALSE)</f>
        <v>0.13888</v>
      </c>
      <c r="F691" s="1">
        <f>VLOOKUP($A691, Parameters!$A$2:$J$1345, MATCH(F$1, Parameters!$1:$1, 0), FALSE)</f>
        <v>4.9292100000000003</v>
      </c>
      <c r="G691" s="1">
        <f>VLOOKUP($A691, Parameters!$A$2:$J$1345, MATCH(G$1, Parameters!$1:$1, 0), FALSE)</f>
        <v>-2.3236461010629204</v>
      </c>
      <c r="H691">
        <f>IF(ISNA(VLOOKUP($A691, 'Source vs. Target'!$A:$D, 3, FALSE)), VLOOKUP($A691, 'Source vs. Target'!$E:$H, 3, FALSE), VLOOKUP($A691, 'Source vs. Target'!$A:$D, 3, FALSE))</f>
        <v>2.6048971340060199E-2</v>
      </c>
      <c r="I691">
        <f>IF(ISNA(VLOOKUP($A691, 'Source vs. Target'!$I:$L, 3, FALSE)), VLOOKUP($A691, 'Source vs. Target'!$M:$P, 3, FALSE), VLOOKUP($A691, 'Source vs. Target'!$I:$L, 3, FALSE))</f>
        <v>2.6063712313771199E-2</v>
      </c>
      <c r="J691">
        <f>IF(ISNA(VLOOKUP($A691, 'Source vs. Target'!$Q:$T, 3, FALSE)), VLOOKUP($A691, 'Source vs. Target'!$U:$X, 3, FALSE), VLOOKUP($A691, 'Source vs. Target'!$Q:$T, 3, FALSE))</f>
        <v>2.7387097477912899E-2</v>
      </c>
    </row>
    <row r="692" spans="1:10" x14ac:dyDescent="0.35">
      <c r="A692" s="6">
        <v>690</v>
      </c>
      <c r="B692" s="1">
        <f>VLOOKUP($A692, Parameters!$A$2:$J$1345, MATCH(B$1, Parameters!$1:$1, 0), FALSE)</f>
        <v>3000</v>
      </c>
      <c r="C692" s="1">
        <f>VLOOKUP($A692, Parameters!$A$2:$J$1345, MATCH(C$1, Parameters!$1:$1, 0), FALSE)</f>
        <v>3179.2</v>
      </c>
      <c r="D692" s="1">
        <f>VLOOKUP($A692, Parameters!$A$2:$J$1345, MATCH(D$1, Parameters!$1:$1, 0), FALSE)</f>
        <v>105</v>
      </c>
      <c r="E692" s="1">
        <f>VLOOKUP($A692, Parameters!$A$2:$J$1345, MATCH(E$1, Parameters!$1:$1, 0), FALSE)</f>
        <v>0.13888</v>
      </c>
      <c r="F692" s="1">
        <f>VLOOKUP($A692, Parameters!$A$2:$J$1345, MATCH(F$1, Parameters!$1:$1, 0), FALSE)</f>
        <v>4.9292100000000003</v>
      </c>
      <c r="G692" s="1">
        <f>VLOOKUP($A692, Parameters!$A$2:$J$1345, MATCH(G$1, Parameters!$1:$1, 0), FALSE)</f>
        <v>-2.3236461010629204</v>
      </c>
      <c r="H692">
        <f>IF(ISNA(VLOOKUP($A692, 'Source vs. Target'!$A:$D, 3, FALSE)), VLOOKUP($A692, 'Source vs. Target'!$E:$H, 3, FALSE), VLOOKUP($A692, 'Source vs. Target'!$A:$D, 3, FALSE))</f>
        <v>2.8203388676047301E-2</v>
      </c>
      <c r="I692">
        <f>IF(ISNA(VLOOKUP($A692, 'Source vs. Target'!$I:$L, 3, FALSE)), VLOOKUP($A692, 'Source vs. Target'!$M:$P, 3, FALSE), VLOOKUP($A692, 'Source vs. Target'!$I:$L, 3, FALSE))</f>
        <v>3.3998381346464102E-2</v>
      </c>
      <c r="J692">
        <f>IF(ISNA(VLOOKUP($A692, 'Source vs. Target'!$Q:$T, 3, FALSE)), VLOOKUP($A692, 'Source vs. Target'!$U:$X, 3, FALSE), VLOOKUP($A692, 'Source vs. Target'!$Q:$T, 3, FALSE))</f>
        <v>3.2255299389362301E-2</v>
      </c>
    </row>
    <row r="693" spans="1:10" x14ac:dyDescent="0.35">
      <c r="A693" s="6">
        <v>691</v>
      </c>
      <c r="B693" s="1">
        <f>VLOOKUP($A693, Parameters!$A$2:$J$1345, MATCH(B$1, Parameters!$1:$1, 0), FALSE)</f>
        <v>3000</v>
      </c>
      <c r="C693" s="1">
        <f>VLOOKUP($A693, Parameters!$A$2:$J$1345, MATCH(C$1, Parameters!$1:$1, 0), FALSE)</f>
        <v>4415.6000000000004</v>
      </c>
      <c r="D693" s="1">
        <f>VLOOKUP($A693, Parameters!$A$2:$J$1345, MATCH(D$1, Parameters!$1:$1, 0), FALSE)</f>
        <v>105</v>
      </c>
      <c r="E693" s="1">
        <f>VLOOKUP($A693, Parameters!$A$2:$J$1345, MATCH(E$1, Parameters!$1:$1, 0), FALSE)</f>
        <v>0.13888</v>
      </c>
      <c r="F693" s="1">
        <f>VLOOKUP($A693, Parameters!$A$2:$J$1345, MATCH(F$1, Parameters!$1:$1, 0), FALSE)</f>
        <v>4.9292100000000003</v>
      </c>
      <c r="G693" s="1">
        <f>VLOOKUP($A693, Parameters!$A$2:$J$1345, MATCH(G$1, Parameters!$1:$1, 0), FALSE)</f>
        <v>-2.3236461010629204</v>
      </c>
      <c r="H693">
        <f>IF(ISNA(VLOOKUP($A693, 'Source vs. Target'!$A:$D, 3, FALSE)), VLOOKUP($A693, 'Source vs. Target'!$E:$H, 3, FALSE), VLOOKUP($A693, 'Source vs. Target'!$A:$D, 3, FALSE))</f>
        <v>2.61995568871498E-2</v>
      </c>
      <c r="I693">
        <f>IF(ISNA(VLOOKUP($A693, 'Source vs. Target'!$I:$L, 3, FALSE)), VLOOKUP($A693, 'Source vs. Target'!$M:$P, 3, FALSE), VLOOKUP($A693, 'Source vs. Target'!$I:$L, 3, FALSE))</f>
        <v>3.4146539866924203E-2</v>
      </c>
      <c r="J693">
        <f>IF(ISNA(VLOOKUP($A693, 'Source vs. Target'!$Q:$T, 3, FALSE)), VLOOKUP($A693, 'Source vs. Target'!$U:$X, 3, FALSE), VLOOKUP($A693, 'Source vs. Target'!$Q:$T, 3, FALSE))</f>
        <v>2.7656126767396899E-2</v>
      </c>
    </row>
    <row r="694" spans="1:10" x14ac:dyDescent="0.35">
      <c r="A694" s="6">
        <v>692</v>
      </c>
      <c r="B694" s="1">
        <f>VLOOKUP($A694, Parameters!$A$2:$J$1345, MATCH(B$1, Parameters!$1:$1, 0), FALSE)</f>
        <v>2000</v>
      </c>
      <c r="C694" s="1">
        <f>VLOOKUP($A694, Parameters!$A$2:$J$1345, MATCH(C$1, Parameters!$1:$1, 0), FALSE)</f>
        <v>883.12</v>
      </c>
      <c r="D694" s="1">
        <f>VLOOKUP($A694, Parameters!$A$2:$J$1345, MATCH(D$1, Parameters!$1:$1, 0), FALSE)</f>
        <v>105</v>
      </c>
      <c r="E694" s="1">
        <f>VLOOKUP($A694, Parameters!$A$2:$J$1345, MATCH(E$1, Parameters!$1:$1, 0), FALSE)</f>
        <v>5.4671000000000003</v>
      </c>
      <c r="F694" s="1">
        <f>VLOOKUP($A694, Parameters!$A$2:$J$1345, MATCH(F$1, Parameters!$1:$1, 0), FALSE)</f>
        <v>4.8470000000000004</v>
      </c>
      <c r="G694" s="1">
        <f>VLOOKUP($A694, Parameters!$A$2:$J$1345, MATCH(G$1, Parameters!$1:$1, 0), FALSE)</f>
        <v>2.5791609389017367</v>
      </c>
      <c r="H694">
        <f>IF(ISNA(VLOOKUP($A694, 'Source vs. Target'!$A:$D, 3, FALSE)), VLOOKUP($A694, 'Source vs. Target'!$E:$H, 3, FALSE), VLOOKUP($A694, 'Source vs. Target'!$A:$D, 3, FALSE))</f>
        <v>1.54491178691387E-2</v>
      </c>
      <c r="I694">
        <f>IF(ISNA(VLOOKUP($A694, 'Source vs. Target'!$I:$L, 3, FALSE)), VLOOKUP($A694, 'Source vs. Target'!$M:$P, 3, FALSE), VLOOKUP($A694, 'Source vs. Target'!$I:$L, 3, FALSE))</f>
        <v>1.4829531311988799E-2</v>
      </c>
      <c r="J694">
        <f>IF(ISNA(VLOOKUP($A694, 'Source vs. Target'!$Q:$T, 3, FALSE)), VLOOKUP($A694, 'Source vs. Target'!$U:$X, 3, FALSE), VLOOKUP($A694, 'Source vs. Target'!$Q:$T, 3, FALSE))</f>
        <v>1.60323530435562E-2</v>
      </c>
    </row>
    <row r="695" spans="1:10" x14ac:dyDescent="0.35">
      <c r="A695" s="6">
        <v>693</v>
      </c>
      <c r="B695" s="1">
        <f>VLOOKUP($A695, Parameters!$A$2:$J$1345, MATCH(B$1, Parameters!$1:$1, 0), FALSE)</f>
        <v>2000</v>
      </c>
      <c r="C695" s="1">
        <f>VLOOKUP($A695, Parameters!$A$2:$J$1345, MATCH(C$1, Parameters!$1:$1, 0), FALSE)</f>
        <v>2119.5</v>
      </c>
      <c r="D695" s="1">
        <f>VLOOKUP($A695, Parameters!$A$2:$J$1345, MATCH(D$1, Parameters!$1:$1, 0), FALSE)</f>
        <v>105</v>
      </c>
      <c r="E695" s="1">
        <f>VLOOKUP($A695, Parameters!$A$2:$J$1345, MATCH(E$1, Parameters!$1:$1, 0), FALSE)</f>
        <v>5.4671000000000003</v>
      </c>
      <c r="F695" s="1">
        <f>VLOOKUP($A695, Parameters!$A$2:$J$1345, MATCH(F$1, Parameters!$1:$1, 0), FALSE)</f>
        <v>4.8470000000000004</v>
      </c>
      <c r="G695" s="1">
        <f>VLOOKUP($A695, Parameters!$A$2:$J$1345, MATCH(G$1, Parameters!$1:$1, 0), FALSE)</f>
        <v>2.5791609389017367</v>
      </c>
      <c r="H695">
        <f>IF(ISNA(VLOOKUP($A695, 'Source vs. Target'!$A:$D, 3, FALSE)), VLOOKUP($A695, 'Source vs. Target'!$E:$H, 3, FALSE), VLOOKUP($A695, 'Source vs. Target'!$A:$D, 3, FALSE))</f>
        <v>2.2006208077073E-2</v>
      </c>
      <c r="I695">
        <f>IF(ISNA(VLOOKUP($A695, 'Source vs. Target'!$I:$L, 3, FALSE)), VLOOKUP($A695, 'Source vs. Target'!$M:$P, 3, FALSE), VLOOKUP($A695, 'Source vs. Target'!$I:$L, 3, FALSE))</f>
        <v>2.5849610567092798E-2</v>
      </c>
      <c r="J695">
        <f>IF(ISNA(VLOOKUP($A695, 'Source vs. Target'!$Q:$T, 3, FALSE)), VLOOKUP($A695, 'Source vs. Target'!$U:$X, 3, FALSE), VLOOKUP($A695, 'Source vs. Target'!$Q:$T, 3, FALSE))</f>
        <v>2.39114910364151E-2</v>
      </c>
    </row>
    <row r="696" spans="1:10" x14ac:dyDescent="0.35">
      <c r="A696" s="6">
        <v>694</v>
      </c>
      <c r="B696" s="1">
        <f>VLOOKUP($A696, Parameters!$A$2:$J$1345, MATCH(B$1, Parameters!$1:$1, 0), FALSE)</f>
        <v>2000</v>
      </c>
      <c r="C696" s="1">
        <f>VLOOKUP($A696, Parameters!$A$2:$J$1345, MATCH(C$1, Parameters!$1:$1, 0), FALSE)</f>
        <v>3355.9</v>
      </c>
      <c r="D696" s="1">
        <f>VLOOKUP($A696, Parameters!$A$2:$J$1345, MATCH(D$1, Parameters!$1:$1, 0), FALSE)</f>
        <v>105</v>
      </c>
      <c r="E696" s="1">
        <f>VLOOKUP($A696, Parameters!$A$2:$J$1345, MATCH(E$1, Parameters!$1:$1, 0), FALSE)</f>
        <v>5.4671000000000003</v>
      </c>
      <c r="F696" s="1">
        <f>VLOOKUP($A696, Parameters!$A$2:$J$1345, MATCH(F$1, Parameters!$1:$1, 0), FALSE)</f>
        <v>4.8470000000000004</v>
      </c>
      <c r="G696" s="1">
        <f>VLOOKUP($A696, Parameters!$A$2:$J$1345, MATCH(G$1, Parameters!$1:$1, 0), FALSE)</f>
        <v>2.5791609389017367</v>
      </c>
      <c r="H696">
        <f>IF(ISNA(VLOOKUP($A696, 'Source vs. Target'!$A:$D, 3, FALSE)), VLOOKUP($A696, 'Source vs. Target'!$E:$H, 3, FALSE), VLOOKUP($A696, 'Source vs. Target'!$A:$D, 3, FALSE))</f>
        <v>2.5396285578608499E-2</v>
      </c>
      <c r="I696">
        <f>IF(ISNA(VLOOKUP($A696, 'Source vs. Target'!$I:$L, 3, FALSE)), VLOOKUP($A696, 'Source vs. Target'!$M:$P, 3, FALSE), VLOOKUP($A696, 'Source vs. Target'!$I:$L, 3, FALSE))</f>
        <v>2.3317640647292099E-2</v>
      </c>
      <c r="J696">
        <f>IF(ISNA(VLOOKUP($A696, 'Source vs. Target'!$Q:$T, 3, FALSE)), VLOOKUP($A696, 'Source vs. Target'!$U:$X, 3, FALSE), VLOOKUP($A696, 'Source vs. Target'!$Q:$T, 3, FALSE))</f>
        <v>2.9645662754774E-2</v>
      </c>
    </row>
    <row r="697" spans="1:10" x14ac:dyDescent="0.35">
      <c r="A697" s="6">
        <v>695</v>
      </c>
      <c r="B697" s="1">
        <f>VLOOKUP($A697, Parameters!$A$2:$J$1345, MATCH(B$1, Parameters!$1:$1, 0), FALSE)</f>
        <v>2000</v>
      </c>
      <c r="C697" s="1">
        <f>VLOOKUP($A697, Parameters!$A$2:$J$1345, MATCH(C$1, Parameters!$1:$1, 0), FALSE)</f>
        <v>4673.8</v>
      </c>
      <c r="D697" s="1">
        <f>VLOOKUP($A697, Parameters!$A$2:$J$1345, MATCH(D$1, Parameters!$1:$1, 0), FALSE)</f>
        <v>105</v>
      </c>
      <c r="E697" s="1">
        <f>VLOOKUP($A697, Parameters!$A$2:$J$1345, MATCH(E$1, Parameters!$1:$1, 0), FALSE)</f>
        <v>5.4671000000000003</v>
      </c>
      <c r="F697" s="1">
        <f>VLOOKUP($A697, Parameters!$A$2:$J$1345, MATCH(F$1, Parameters!$1:$1, 0), FALSE)</f>
        <v>4.8470000000000004</v>
      </c>
      <c r="G697" s="1">
        <f>VLOOKUP($A697, Parameters!$A$2:$J$1345, MATCH(G$1, Parameters!$1:$1, 0), FALSE)</f>
        <v>2.5791609389017367</v>
      </c>
      <c r="H697">
        <f>IF(ISNA(VLOOKUP($A697, 'Source vs. Target'!$A:$D, 3, FALSE)), VLOOKUP($A697, 'Source vs. Target'!$E:$H, 3, FALSE), VLOOKUP($A697, 'Source vs. Target'!$A:$D, 3, FALSE))</f>
        <v>3.1386338174343102E-2</v>
      </c>
      <c r="I697">
        <f>IF(ISNA(VLOOKUP($A697, 'Source vs. Target'!$I:$L, 3, FALSE)), VLOOKUP($A697, 'Source vs. Target'!$M:$P, 3, FALSE), VLOOKUP($A697, 'Source vs. Target'!$I:$L, 3, FALSE))</f>
        <v>3.0416857451200398E-2</v>
      </c>
      <c r="J697">
        <f>IF(ISNA(VLOOKUP($A697, 'Source vs. Target'!$Q:$T, 3, FALSE)), VLOOKUP($A697, 'Source vs. Target'!$U:$X, 3, FALSE), VLOOKUP($A697, 'Source vs. Target'!$Q:$T, 3, FALSE))</f>
        <v>2.4020001292228699E-2</v>
      </c>
    </row>
    <row r="698" spans="1:10" x14ac:dyDescent="0.35">
      <c r="A698" s="6">
        <v>696</v>
      </c>
      <c r="B698" s="1">
        <f>VLOOKUP($A698, Parameters!$A$2:$J$1345, MATCH(B$1, Parameters!$1:$1, 0), FALSE)</f>
        <v>500</v>
      </c>
      <c r="C698" s="1">
        <f>VLOOKUP($A698, Parameters!$A$2:$J$1345, MATCH(C$1, Parameters!$1:$1, 0), FALSE)</f>
        <v>1059.7</v>
      </c>
      <c r="D698" s="1">
        <f>VLOOKUP($A698, Parameters!$A$2:$J$1345, MATCH(D$1, Parameters!$1:$1, 0), FALSE)</f>
        <v>105</v>
      </c>
      <c r="E698" s="1">
        <f>VLOOKUP($A698, Parameters!$A$2:$J$1345, MATCH(E$1, Parameters!$1:$1, 0), FALSE)</f>
        <v>0.21049999999999999</v>
      </c>
      <c r="F698" s="1">
        <f>VLOOKUP($A698, Parameters!$A$2:$J$1345, MATCH(F$1, Parameters!$1:$1, 0), FALSE)</f>
        <v>4.2131699999999999</v>
      </c>
      <c r="G698" s="1">
        <f>VLOOKUP($A698, Parameters!$A$2:$J$1345, MATCH(G$1, Parameters!$1:$1, 0), FALSE)</f>
        <v>0.17237812064408065</v>
      </c>
      <c r="H698">
        <f>IF(ISNA(VLOOKUP($A698, 'Source vs. Target'!$A:$D, 3, FALSE)), VLOOKUP($A698, 'Source vs. Target'!$E:$H, 3, FALSE), VLOOKUP($A698, 'Source vs. Target'!$A:$D, 3, FALSE))</f>
        <v>3.2938323915004702E-2</v>
      </c>
      <c r="I698">
        <f>IF(ISNA(VLOOKUP($A698, 'Source vs. Target'!$I:$L, 3, FALSE)), VLOOKUP($A698, 'Source vs. Target'!$M:$P, 3, FALSE), VLOOKUP($A698, 'Source vs. Target'!$I:$L, 3, FALSE))</f>
        <v>3.5166863352060297E-2</v>
      </c>
      <c r="J698">
        <f>IF(ISNA(VLOOKUP($A698, 'Source vs. Target'!$Q:$T, 3, FALSE)), VLOOKUP($A698, 'Source vs. Target'!$U:$X, 3, FALSE), VLOOKUP($A698, 'Source vs. Target'!$Q:$T, 3, FALSE))</f>
        <v>3.0971638858318301E-2</v>
      </c>
    </row>
    <row r="699" spans="1:10" x14ac:dyDescent="0.35">
      <c r="A699" s="6">
        <v>697</v>
      </c>
      <c r="B699" s="1">
        <f>VLOOKUP($A699, Parameters!$A$2:$J$1345, MATCH(B$1, Parameters!$1:$1, 0), FALSE)</f>
        <v>500</v>
      </c>
      <c r="C699" s="1">
        <f>VLOOKUP($A699, Parameters!$A$2:$J$1345, MATCH(C$1, Parameters!$1:$1, 0), FALSE)</f>
        <v>2296.1</v>
      </c>
      <c r="D699" s="1">
        <f>VLOOKUP($A699, Parameters!$A$2:$J$1345, MATCH(D$1, Parameters!$1:$1, 0), FALSE)</f>
        <v>105</v>
      </c>
      <c r="E699" s="1">
        <f>VLOOKUP($A699, Parameters!$A$2:$J$1345, MATCH(E$1, Parameters!$1:$1, 0), FALSE)</f>
        <v>0.21049999999999999</v>
      </c>
      <c r="F699" s="1">
        <f>VLOOKUP($A699, Parameters!$A$2:$J$1345, MATCH(F$1, Parameters!$1:$1, 0), FALSE)</f>
        <v>4.2131699999999999</v>
      </c>
      <c r="G699" s="1">
        <f>VLOOKUP($A699, Parameters!$A$2:$J$1345, MATCH(G$1, Parameters!$1:$1, 0), FALSE)</f>
        <v>0.17237812064408065</v>
      </c>
      <c r="H699">
        <f>IF(ISNA(VLOOKUP($A699, 'Source vs. Target'!$A:$D, 3, FALSE)), VLOOKUP($A699, 'Source vs. Target'!$E:$H, 3, FALSE), VLOOKUP($A699, 'Source vs. Target'!$A:$D, 3, FALSE))</f>
        <v>3.5756714642047799E-2</v>
      </c>
      <c r="I699">
        <f>IF(ISNA(VLOOKUP($A699, 'Source vs. Target'!$I:$L, 3, FALSE)), VLOOKUP($A699, 'Source vs. Target'!$M:$P, 3, FALSE), VLOOKUP($A699, 'Source vs. Target'!$I:$L, 3, FALSE))</f>
        <v>3.3510901033878299E-2</v>
      </c>
      <c r="J699">
        <f>IF(ISNA(VLOOKUP($A699, 'Source vs. Target'!$Q:$T, 3, FALSE)), VLOOKUP($A699, 'Source vs. Target'!$U:$X, 3, FALSE), VLOOKUP($A699, 'Source vs. Target'!$Q:$T, 3, FALSE))</f>
        <v>3.4777995198965003E-2</v>
      </c>
    </row>
    <row r="700" spans="1:10" x14ac:dyDescent="0.35">
      <c r="A700" s="6">
        <v>698</v>
      </c>
      <c r="B700" s="1">
        <f>VLOOKUP($A700, Parameters!$A$2:$J$1345, MATCH(B$1, Parameters!$1:$1, 0), FALSE)</f>
        <v>500</v>
      </c>
      <c r="C700" s="1">
        <f>VLOOKUP($A700, Parameters!$A$2:$J$1345, MATCH(C$1, Parameters!$1:$1, 0), FALSE)</f>
        <v>3532.5</v>
      </c>
      <c r="D700" s="1">
        <f>VLOOKUP($A700, Parameters!$A$2:$J$1345, MATCH(D$1, Parameters!$1:$1, 0), FALSE)</f>
        <v>105</v>
      </c>
      <c r="E700" s="1">
        <f>VLOOKUP($A700, Parameters!$A$2:$J$1345, MATCH(E$1, Parameters!$1:$1, 0), FALSE)</f>
        <v>0.21049999999999999</v>
      </c>
      <c r="F700" s="1">
        <f>VLOOKUP($A700, Parameters!$A$2:$J$1345, MATCH(F$1, Parameters!$1:$1, 0), FALSE)</f>
        <v>4.2131699999999999</v>
      </c>
      <c r="G700" s="1">
        <f>VLOOKUP($A700, Parameters!$A$2:$J$1345, MATCH(G$1, Parameters!$1:$1, 0), FALSE)</f>
        <v>0.17237812064408065</v>
      </c>
      <c r="H700">
        <f>IF(ISNA(VLOOKUP($A700, 'Source vs. Target'!$A:$D, 3, FALSE)), VLOOKUP($A700, 'Source vs. Target'!$E:$H, 3, FALSE), VLOOKUP($A700, 'Source vs. Target'!$A:$D, 3, FALSE))</f>
        <v>3.56387421488761E-2</v>
      </c>
      <c r="I700">
        <f>IF(ISNA(VLOOKUP($A700, 'Source vs. Target'!$I:$L, 3, FALSE)), VLOOKUP($A700, 'Source vs. Target'!$M:$P, 3, FALSE), VLOOKUP($A700, 'Source vs. Target'!$I:$L, 3, FALSE))</f>
        <v>4.1630502790212603E-2</v>
      </c>
      <c r="J700">
        <f>IF(ISNA(VLOOKUP($A700, 'Source vs. Target'!$Q:$T, 3, FALSE)), VLOOKUP($A700, 'Source vs. Target'!$U:$X, 3, FALSE), VLOOKUP($A700, 'Source vs. Target'!$Q:$T, 3, FALSE))</f>
        <v>4.2813144624233197E-2</v>
      </c>
    </row>
    <row r="701" spans="1:10" x14ac:dyDescent="0.35">
      <c r="A701" s="6">
        <v>699</v>
      </c>
      <c r="B701" s="1">
        <f>VLOOKUP($A701, Parameters!$A$2:$J$1345, MATCH(B$1, Parameters!$1:$1, 0), FALSE)</f>
        <v>500</v>
      </c>
      <c r="C701" s="1">
        <f>VLOOKUP($A701, Parameters!$A$2:$J$1345, MATCH(C$1, Parameters!$1:$1, 0), FALSE)</f>
        <v>7322.7</v>
      </c>
      <c r="D701" s="1">
        <f>VLOOKUP($A701, Parameters!$A$2:$J$1345, MATCH(D$1, Parameters!$1:$1, 0), FALSE)</f>
        <v>105</v>
      </c>
      <c r="E701" s="1">
        <f>VLOOKUP($A701, Parameters!$A$2:$J$1345, MATCH(E$1, Parameters!$1:$1, 0), FALSE)</f>
        <v>0.21049999999999999</v>
      </c>
      <c r="F701" s="1">
        <f>VLOOKUP($A701, Parameters!$A$2:$J$1345, MATCH(F$1, Parameters!$1:$1, 0), FALSE)</f>
        <v>4.2131699999999999</v>
      </c>
      <c r="G701" s="1">
        <f>VLOOKUP($A701, Parameters!$A$2:$J$1345, MATCH(G$1, Parameters!$1:$1, 0), FALSE)</f>
        <v>0.17237812064408065</v>
      </c>
      <c r="H701">
        <f>IF(ISNA(VLOOKUP($A701, 'Source vs. Target'!$A:$D, 3, FALSE)), VLOOKUP($A701, 'Source vs. Target'!$E:$H, 3, FALSE), VLOOKUP($A701, 'Source vs. Target'!$A:$D, 3, FALSE))</f>
        <v>9.1012291610240895E-2</v>
      </c>
      <c r="I701">
        <f>IF(ISNA(VLOOKUP($A701, 'Source vs. Target'!$I:$L, 3, FALSE)), VLOOKUP($A701, 'Source vs. Target'!$M:$P, 3, FALSE), VLOOKUP($A701, 'Source vs. Target'!$I:$L, 3, FALSE))</f>
        <v>9.4533443450927707E-2</v>
      </c>
      <c r="J701">
        <f>IF(ISNA(VLOOKUP($A701, 'Source vs. Target'!$Q:$T, 3, FALSE)), VLOOKUP($A701, 'Source vs. Target'!$U:$X, 3, FALSE), VLOOKUP($A701, 'Source vs. Target'!$Q:$T, 3, FALSE))</f>
        <v>9.9407009780406896E-2</v>
      </c>
    </row>
    <row r="702" spans="1:10" x14ac:dyDescent="0.35">
      <c r="A702" s="6">
        <v>700</v>
      </c>
      <c r="B702" s="1">
        <f>VLOOKUP($A702, Parameters!$A$2:$J$1345, MATCH(B$1, Parameters!$1:$1, 0), FALSE)</f>
        <v>3000</v>
      </c>
      <c r="C702" s="1">
        <f>VLOOKUP($A702, Parameters!$A$2:$J$1345, MATCH(C$1, Parameters!$1:$1, 0), FALSE)</f>
        <v>20</v>
      </c>
      <c r="D702" s="1">
        <f>VLOOKUP($A702, Parameters!$A$2:$J$1345, MATCH(D$1, Parameters!$1:$1, 0), FALSE)</f>
        <v>105</v>
      </c>
      <c r="E702" s="1">
        <f>VLOOKUP($A702, Parameters!$A$2:$J$1345, MATCH(E$1, Parameters!$1:$1, 0), FALSE)</f>
        <v>2.4030900000000002</v>
      </c>
      <c r="F702" s="1">
        <f>VLOOKUP($A702, Parameters!$A$2:$J$1345, MATCH(F$1, Parameters!$1:$1, 0), FALSE)</f>
        <v>5.8623799999999999</v>
      </c>
      <c r="G702" s="1">
        <f>VLOOKUP($A702, Parameters!$A$2:$J$1345, MATCH(G$1, Parameters!$1:$1, 0), FALSE)</f>
        <v>-0.97130811069933798</v>
      </c>
      <c r="H702">
        <f>IF(ISNA(VLOOKUP($A702, 'Source vs. Target'!$A:$D, 3, FALSE)), VLOOKUP($A702, 'Source vs. Target'!$E:$H, 3, FALSE), VLOOKUP($A702, 'Source vs. Target'!$A:$D, 3, FALSE))</f>
        <v>1.30728520452976E-2</v>
      </c>
      <c r="I702">
        <f>IF(ISNA(VLOOKUP($A702, 'Source vs. Target'!$I:$L, 3, FALSE)), VLOOKUP($A702, 'Source vs. Target'!$M:$P, 3, FALSE), VLOOKUP($A702, 'Source vs. Target'!$I:$L, 3, FALSE))</f>
        <v>1.1817027814686199E-2</v>
      </c>
      <c r="J702">
        <f>IF(ISNA(VLOOKUP($A702, 'Source vs. Target'!$Q:$T, 3, FALSE)), VLOOKUP($A702, 'Source vs. Target'!$U:$X, 3, FALSE), VLOOKUP($A702, 'Source vs. Target'!$Q:$T, 3, FALSE))</f>
        <v>1.47339981049299E-2</v>
      </c>
    </row>
    <row r="703" spans="1:10" x14ac:dyDescent="0.35">
      <c r="A703" s="6">
        <v>701</v>
      </c>
      <c r="B703" s="1">
        <f>VLOOKUP($A703, Parameters!$A$2:$J$1345, MATCH(B$1, Parameters!$1:$1, 0), FALSE)</f>
        <v>3000</v>
      </c>
      <c r="C703" s="1">
        <f>VLOOKUP($A703, Parameters!$A$2:$J$1345, MATCH(C$1, Parameters!$1:$1, 0), FALSE)</f>
        <v>1236.4000000000001</v>
      </c>
      <c r="D703" s="1">
        <f>VLOOKUP($A703, Parameters!$A$2:$J$1345, MATCH(D$1, Parameters!$1:$1, 0), FALSE)</f>
        <v>105</v>
      </c>
      <c r="E703" s="1">
        <f>VLOOKUP($A703, Parameters!$A$2:$J$1345, MATCH(E$1, Parameters!$1:$1, 0), FALSE)</f>
        <v>2.4030900000000002</v>
      </c>
      <c r="F703" s="1">
        <f>VLOOKUP($A703, Parameters!$A$2:$J$1345, MATCH(F$1, Parameters!$1:$1, 0), FALSE)</f>
        <v>5.8623799999999999</v>
      </c>
      <c r="G703" s="1">
        <f>VLOOKUP($A703, Parameters!$A$2:$J$1345, MATCH(G$1, Parameters!$1:$1, 0), FALSE)</f>
        <v>-0.97130811069933798</v>
      </c>
      <c r="H703">
        <f>IF(ISNA(VLOOKUP($A703, 'Source vs. Target'!$A:$D, 3, FALSE)), VLOOKUP($A703, 'Source vs. Target'!$E:$H, 3, FALSE), VLOOKUP($A703, 'Source vs. Target'!$A:$D, 3, FALSE))</f>
        <v>1.76863428205251E-2</v>
      </c>
      <c r="I703">
        <f>IF(ISNA(VLOOKUP($A703, 'Source vs. Target'!$I:$L, 3, FALSE)), VLOOKUP($A703, 'Source vs. Target'!$M:$P, 3, FALSE), VLOOKUP($A703, 'Source vs. Target'!$I:$L, 3, FALSE))</f>
        <v>1.7734980210661801E-2</v>
      </c>
      <c r="J703">
        <f>IF(ISNA(VLOOKUP($A703, 'Source vs. Target'!$Q:$T, 3, FALSE)), VLOOKUP($A703, 'Source vs. Target'!$U:$X, 3, FALSE), VLOOKUP($A703, 'Source vs. Target'!$Q:$T, 3, FALSE))</f>
        <v>1.8496932461857699E-2</v>
      </c>
    </row>
    <row r="704" spans="1:10" x14ac:dyDescent="0.35">
      <c r="A704" s="6">
        <v>702</v>
      </c>
      <c r="B704" s="1">
        <f>VLOOKUP($A704, Parameters!$A$2:$J$1345, MATCH(B$1, Parameters!$1:$1, 0), FALSE)</f>
        <v>3000</v>
      </c>
      <c r="C704" s="1">
        <f>VLOOKUP($A704, Parameters!$A$2:$J$1345, MATCH(C$1, Parameters!$1:$1, 0), FALSE)</f>
        <v>2472.6999999999998</v>
      </c>
      <c r="D704" s="1">
        <f>VLOOKUP($A704, Parameters!$A$2:$J$1345, MATCH(D$1, Parameters!$1:$1, 0), FALSE)</f>
        <v>105</v>
      </c>
      <c r="E704" s="1">
        <f>VLOOKUP($A704, Parameters!$A$2:$J$1345, MATCH(E$1, Parameters!$1:$1, 0), FALSE)</f>
        <v>2.4030900000000002</v>
      </c>
      <c r="F704" s="1">
        <f>VLOOKUP($A704, Parameters!$A$2:$J$1345, MATCH(F$1, Parameters!$1:$1, 0), FALSE)</f>
        <v>5.8623799999999999</v>
      </c>
      <c r="G704" s="1">
        <f>VLOOKUP($A704, Parameters!$A$2:$J$1345, MATCH(G$1, Parameters!$1:$1, 0), FALSE)</f>
        <v>-0.97130811069933798</v>
      </c>
      <c r="H704">
        <f>IF(ISNA(VLOOKUP($A704, 'Source vs. Target'!$A:$D, 3, FALSE)), VLOOKUP($A704, 'Source vs. Target'!$E:$H, 3, FALSE), VLOOKUP($A704, 'Source vs. Target'!$A:$D, 3, FALSE))</f>
        <v>2.5442808866500799E-2</v>
      </c>
      <c r="I704">
        <f>IF(ISNA(VLOOKUP($A704, 'Source vs. Target'!$I:$L, 3, FALSE)), VLOOKUP($A704, 'Source vs. Target'!$M:$P, 3, FALSE), VLOOKUP($A704, 'Source vs. Target'!$I:$L, 3, FALSE))</f>
        <v>2.4972878396511002E-2</v>
      </c>
      <c r="J704">
        <f>IF(ISNA(VLOOKUP($A704, 'Source vs. Target'!$Q:$T, 3, FALSE)), VLOOKUP($A704, 'Source vs. Target'!$U:$X, 3, FALSE), VLOOKUP($A704, 'Source vs. Target'!$Q:$T, 3, FALSE))</f>
        <v>2.56692320108413E-2</v>
      </c>
    </row>
    <row r="705" spans="1:10" x14ac:dyDescent="0.35">
      <c r="A705" s="6">
        <v>703</v>
      </c>
      <c r="B705" s="1">
        <f>VLOOKUP($A705, Parameters!$A$2:$J$1345, MATCH(B$1, Parameters!$1:$1, 0), FALSE)</f>
        <v>3000</v>
      </c>
      <c r="C705" s="1">
        <f>VLOOKUP($A705, Parameters!$A$2:$J$1345, MATCH(C$1, Parameters!$1:$1, 0), FALSE)</f>
        <v>3709.1</v>
      </c>
      <c r="D705" s="1">
        <f>VLOOKUP($A705, Parameters!$A$2:$J$1345, MATCH(D$1, Parameters!$1:$1, 0), FALSE)</f>
        <v>105</v>
      </c>
      <c r="E705" s="1">
        <f>VLOOKUP($A705, Parameters!$A$2:$J$1345, MATCH(E$1, Parameters!$1:$1, 0), FALSE)</f>
        <v>2.4030900000000002</v>
      </c>
      <c r="F705" s="1">
        <f>VLOOKUP($A705, Parameters!$A$2:$J$1345, MATCH(F$1, Parameters!$1:$1, 0), FALSE)</f>
        <v>5.8623799999999999</v>
      </c>
      <c r="G705" s="1">
        <f>VLOOKUP($A705, Parameters!$A$2:$J$1345, MATCH(G$1, Parameters!$1:$1, 0), FALSE)</f>
        <v>-0.97130811069933798</v>
      </c>
      <c r="H705">
        <f>IF(ISNA(VLOOKUP($A705, 'Source vs. Target'!$A:$D, 3, FALSE)), VLOOKUP($A705, 'Source vs. Target'!$E:$H, 3, FALSE), VLOOKUP($A705, 'Source vs. Target'!$A:$D, 3, FALSE))</f>
        <v>2.5510925799608199E-2</v>
      </c>
      <c r="I705">
        <f>IF(ISNA(VLOOKUP($A705, 'Source vs. Target'!$I:$L, 3, FALSE)), VLOOKUP($A705, 'Source vs. Target'!$M:$P, 3, FALSE), VLOOKUP($A705, 'Source vs. Target'!$I:$L, 3, FALSE))</f>
        <v>2.72988695651292E-2</v>
      </c>
      <c r="J705">
        <f>IF(ISNA(VLOOKUP($A705, 'Source vs. Target'!$Q:$T, 3, FALSE)), VLOOKUP($A705, 'Source vs. Target'!$U:$X, 3, FALSE), VLOOKUP($A705, 'Source vs. Target'!$Q:$T, 3, FALSE))</f>
        <v>2.82062925398349E-2</v>
      </c>
    </row>
    <row r="706" spans="1:10" x14ac:dyDescent="0.35">
      <c r="A706" s="6">
        <v>704</v>
      </c>
      <c r="B706" s="1">
        <f>VLOOKUP($A706, Parameters!$A$2:$J$1345, MATCH(B$1, Parameters!$1:$1, 0), FALSE)</f>
        <v>2000</v>
      </c>
      <c r="C706" s="1">
        <f>VLOOKUP($A706, Parameters!$A$2:$J$1345, MATCH(C$1, Parameters!$1:$1, 0), FALSE)</f>
        <v>176.62</v>
      </c>
      <c r="D706" s="1">
        <f>VLOOKUP($A706, Parameters!$A$2:$J$1345, MATCH(D$1, Parameters!$1:$1, 0), FALSE)</f>
        <v>105</v>
      </c>
      <c r="E706" s="1">
        <f>VLOOKUP($A706, Parameters!$A$2:$J$1345, MATCH(E$1, Parameters!$1:$1, 0), FALSE)</f>
        <v>4.7547699999999997</v>
      </c>
      <c r="F706" s="1">
        <f>VLOOKUP($A706, Parameters!$A$2:$J$1345, MATCH(F$1, Parameters!$1:$1, 0), FALSE)</f>
        <v>4.4330299999999996</v>
      </c>
      <c r="G706" s="1">
        <f>VLOOKUP($A706, Parameters!$A$2:$J$1345, MATCH(G$1, Parameters!$1:$1, 0), FALSE)</f>
        <v>2.8212570037339111</v>
      </c>
      <c r="H706">
        <f>IF(ISNA(VLOOKUP($A706, 'Source vs. Target'!$A:$D, 3, FALSE)), VLOOKUP($A706, 'Source vs. Target'!$E:$H, 3, FALSE), VLOOKUP($A706, 'Source vs. Target'!$A:$D, 3, FALSE))</f>
        <v>1.9508995115756898E-2</v>
      </c>
      <c r="I706">
        <f>IF(ISNA(VLOOKUP($A706, 'Source vs. Target'!$I:$L, 3, FALSE)), VLOOKUP($A706, 'Source vs. Target'!$M:$P, 3, FALSE), VLOOKUP($A706, 'Source vs. Target'!$I:$L, 3, FALSE))</f>
        <v>1.8184049054980202E-2</v>
      </c>
      <c r="J706">
        <f>IF(ISNA(VLOOKUP($A706, 'Source vs. Target'!$Q:$T, 3, FALSE)), VLOOKUP($A706, 'Source vs. Target'!$U:$X, 3, FALSE), VLOOKUP($A706, 'Source vs. Target'!$Q:$T, 3, FALSE))</f>
        <v>2.0352741703390999E-2</v>
      </c>
    </row>
    <row r="707" spans="1:10" x14ac:dyDescent="0.35">
      <c r="A707" s="6">
        <v>705</v>
      </c>
      <c r="B707" s="1">
        <f>VLOOKUP($A707, Parameters!$A$2:$J$1345, MATCH(B$1, Parameters!$1:$1, 0), FALSE)</f>
        <v>2000</v>
      </c>
      <c r="C707" s="1">
        <f>VLOOKUP($A707, Parameters!$A$2:$J$1345, MATCH(C$1, Parameters!$1:$1, 0), FALSE)</f>
        <v>1413</v>
      </c>
      <c r="D707" s="1">
        <f>VLOOKUP($A707, Parameters!$A$2:$J$1345, MATCH(D$1, Parameters!$1:$1, 0), FALSE)</f>
        <v>105</v>
      </c>
      <c r="E707" s="1">
        <f>VLOOKUP($A707, Parameters!$A$2:$J$1345, MATCH(E$1, Parameters!$1:$1, 0), FALSE)</f>
        <v>4.7547699999999997</v>
      </c>
      <c r="F707" s="1">
        <f>VLOOKUP($A707, Parameters!$A$2:$J$1345, MATCH(F$1, Parameters!$1:$1, 0), FALSE)</f>
        <v>4.4330299999999996</v>
      </c>
      <c r="G707" s="1">
        <f>VLOOKUP($A707, Parameters!$A$2:$J$1345, MATCH(G$1, Parameters!$1:$1, 0), FALSE)</f>
        <v>2.8212570037339111</v>
      </c>
      <c r="H707">
        <f>IF(ISNA(VLOOKUP($A707, 'Source vs. Target'!$A:$D, 3, FALSE)), VLOOKUP($A707, 'Source vs. Target'!$E:$H, 3, FALSE), VLOOKUP($A707, 'Source vs. Target'!$A:$D, 3, FALSE))</f>
        <v>1.6626836732029901E-2</v>
      </c>
      <c r="I707">
        <f>IF(ISNA(VLOOKUP($A707, 'Source vs. Target'!$I:$L, 3, FALSE)), VLOOKUP($A707, 'Source vs. Target'!$M:$P, 3, FALSE), VLOOKUP($A707, 'Source vs. Target'!$I:$L, 3, FALSE))</f>
        <v>1.8220476806163701E-2</v>
      </c>
      <c r="J707">
        <f>IF(ISNA(VLOOKUP($A707, 'Source vs. Target'!$Q:$T, 3, FALSE)), VLOOKUP($A707, 'Source vs. Target'!$U:$X, 3, FALSE), VLOOKUP($A707, 'Source vs. Target'!$Q:$T, 3, FALSE))</f>
        <v>1.8934722989797498E-2</v>
      </c>
    </row>
    <row r="708" spans="1:10" x14ac:dyDescent="0.35">
      <c r="A708" s="6">
        <v>706</v>
      </c>
      <c r="B708" s="1">
        <f>VLOOKUP($A708, Parameters!$A$2:$J$1345, MATCH(B$1, Parameters!$1:$1, 0), FALSE)</f>
        <v>2000</v>
      </c>
      <c r="C708" s="1">
        <f>VLOOKUP($A708, Parameters!$A$2:$J$1345, MATCH(C$1, Parameters!$1:$1, 0), FALSE)</f>
        <v>2649.4</v>
      </c>
      <c r="D708" s="1">
        <f>VLOOKUP($A708, Parameters!$A$2:$J$1345, MATCH(D$1, Parameters!$1:$1, 0), FALSE)</f>
        <v>105</v>
      </c>
      <c r="E708" s="1">
        <f>VLOOKUP($A708, Parameters!$A$2:$J$1345, MATCH(E$1, Parameters!$1:$1, 0), FALSE)</f>
        <v>4.7547699999999997</v>
      </c>
      <c r="F708" s="1">
        <f>VLOOKUP($A708, Parameters!$A$2:$J$1345, MATCH(F$1, Parameters!$1:$1, 0), FALSE)</f>
        <v>4.4330299999999996</v>
      </c>
      <c r="G708" s="1">
        <f>VLOOKUP($A708, Parameters!$A$2:$J$1345, MATCH(G$1, Parameters!$1:$1, 0), FALSE)</f>
        <v>2.8212570037339111</v>
      </c>
      <c r="H708">
        <f>IF(ISNA(VLOOKUP($A708, 'Source vs. Target'!$A:$D, 3, FALSE)), VLOOKUP($A708, 'Source vs. Target'!$E:$H, 3, FALSE), VLOOKUP($A708, 'Source vs. Target'!$A:$D, 3, FALSE))</f>
        <v>2.2867251187562901E-2</v>
      </c>
      <c r="I708">
        <f>IF(ISNA(VLOOKUP($A708, 'Source vs. Target'!$I:$L, 3, FALSE)), VLOOKUP($A708, 'Source vs. Target'!$M:$P, 3, FALSE), VLOOKUP($A708, 'Source vs. Target'!$I:$L, 3, FALSE))</f>
        <v>2.3734921589493699E-2</v>
      </c>
      <c r="J708">
        <f>IF(ISNA(VLOOKUP($A708, 'Source vs. Target'!$Q:$T, 3, FALSE)), VLOOKUP($A708, 'Source vs. Target'!$U:$X, 3, FALSE), VLOOKUP($A708, 'Source vs. Target'!$Q:$T, 3, FALSE))</f>
        <v>3.0326884239911998E-2</v>
      </c>
    </row>
    <row r="709" spans="1:10" x14ac:dyDescent="0.35">
      <c r="A709" s="6">
        <v>707</v>
      </c>
      <c r="B709" s="1">
        <f>VLOOKUP($A709, Parameters!$A$2:$J$1345, MATCH(B$1, Parameters!$1:$1, 0), FALSE)</f>
        <v>2000</v>
      </c>
      <c r="C709" s="1">
        <f>VLOOKUP($A709, Parameters!$A$2:$J$1345, MATCH(C$1, Parameters!$1:$1, 0), FALSE)</f>
        <v>3885.7</v>
      </c>
      <c r="D709" s="1">
        <f>VLOOKUP($A709, Parameters!$A$2:$J$1345, MATCH(D$1, Parameters!$1:$1, 0), FALSE)</f>
        <v>105</v>
      </c>
      <c r="E709" s="1">
        <f>VLOOKUP($A709, Parameters!$A$2:$J$1345, MATCH(E$1, Parameters!$1:$1, 0), FALSE)</f>
        <v>4.7547699999999997</v>
      </c>
      <c r="F709" s="1">
        <f>VLOOKUP($A709, Parameters!$A$2:$J$1345, MATCH(F$1, Parameters!$1:$1, 0), FALSE)</f>
        <v>4.4330299999999996</v>
      </c>
      <c r="G709" s="1">
        <f>VLOOKUP($A709, Parameters!$A$2:$J$1345, MATCH(G$1, Parameters!$1:$1, 0), FALSE)</f>
        <v>2.8212570037339111</v>
      </c>
      <c r="H709">
        <f>IF(ISNA(VLOOKUP($A709, 'Source vs. Target'!$A:$D, 3, FALSE)), VLOOKUP($A709, 'Source vs. Target'!$E:$H, 3, FALSE), VLOOKUP($A709, 'Source vs. Target'!$A:$D, 3, FALSE))</f>
        <v>2.3330276831984499E-2</v>
      </c>
      <c r="I709">
        <f>IF(ISNA(VLOOKUP($A709, 'Source vs. Target'!$I:$L, 3, FALSE)), VLOOKUP($A709, 'Source vs. Target'!$M:$P, 3, FALSE), VLOOKUP($A709, 'Source vs. Target'!$I:$L, 3, FALSE))</f>
        <v>2.2747410461306499E-2</v>
      </c>
      <c r="J709">
        <f>IF(ISNA(VLOOKUP($A709, 'Source vs. Target'!$Q:$T, 3, FALSE)), VLOOKUP($A709, 'Source vs. Target'!$U:$X, 3, FALSE), VLOOKUP($A709, 'Source vs. Target'!$Q:$T, 3, FALSE))</f>
        <v>3.1657174229621797E-2</v>
      </c>
    </row>
    <row r="710" spans="1:10" x14ac:dyDescent="0.35">
      <c r="A710" s="6">
        <v>708</v>
      </c>
      <c r="B710" s="1">
        <f>VLOOKUP($A710, Parameters!$A$2:$J$1345, MATCH(B$1, Parameters!$1:$1, 0), FALSE)</f>
        <v>1000</v>
      </c>
      <c r="C710" s="1">
        <f>VLOOKUP($A710, Parameters!$A$2:$J$1345, MATCH(C$1, Parameters!$1:$1, 0), FALSE)</f>
        <v>353.25</v>
      </c>
      <c r="D710" s="1">
        <f>VLOOKUP($A710, Parameters!$A$2:$J$1345, MATCH(D$1, Parameters!$1:$1, 0), FALSE)</f>
        <v>105</v>
      </c>
      <c r="E710" s="1">
        <f>VLOOKUP($A710, Parameters!$A$2:$J$1345, MATCH(E$1, Parameters!$1:$1, 0), FALSE)</f>
        <v>0.65456999999999999</v>
      </c>
      <c r="F710" s="1">
        <f>VLOOKUP($A710, Parameters!$A$2:$J$1345, MATCH(F$1, Parameters!$1:$1, 0), FALSE)</f>
        <v>5.5271400000000002</v>
      </c>
      <c r="G710" s="1">
        <f>VLOOKUP($A710, Parameters!$A$2:$J$1345, MATCH(G$1, Parameters!$1:$1, 0), FALSE)</f>
        <v>-1.6251434841085444</v>
      </c>
      <c r="H710">
        <f>IF(ISNA(VLOOKUP($A710, 'Source vs. Target'!$A:$D, 3, FALSE)), VLOOKUP($A710, 'Source vs. Target'!$E:$H, 3, FALSE), VLOOKUP($A710, 'Source vs. Target'!$A:$D, 3, FALSE))</f>
        <v>2.4318676441907799E-2</v>
      </c>
      <c r="I710">
        <f>IF(ISNA(VLOOKUP($A710, 'Source vs. Target'!$I:$L, 3, FALSE)), VLOOKUP($A710, 'Source vs. Target'!$M:$P, 3, FALSE), VLOOKUP($A710, 'Source vs. Target'!$I:$L, 3, FALSE))</f>
        <v>2.2598706185817701E-2</v>
      </c>
      <c r="J710">
        <f>IF(ISNA(VLOOKUP($A710, 'Source vs. Target'!$Q:$T, 3, FALSE)), VLOOKUP($A710, 'Source vs. Target'!$U:$X, 3, FALSE), VLOOKUP($A710, 'Source vs. Target'!$Q:$T, 3, FALSE))</f>
        <v>2.8892377391457499E-2</v>
      </c>
    </row>
    <row r="711" spans="1:10" x14ac:dyDescent="0.35">
      <c r="A711" s="6">
        <v>709</v>
      </c>
      <c r="B711" s="1">
        <f>VLOOKUP($A711, Parameters!$A$2:$J$1345, MATCH(B$1, Parameters!$1:$1, 0), FALSE)</f>
        <v>1000</v>
      </c>
      <c r="C711" s="1">
        <f>VLOOKUP($A711, Parameters!$A$2:$J$1345, MATCH(C$1, Parameters!$1:$1, 0), FALSE)</f>
        <v>1589.6</v>
      </c>
      <c r="D711" s="1">
        <f>VLOOKUP($A711, Parameters!$A$2:$J$1345, MATCH(D$1, Parameters!$1:$1, 0), FALSE)</f>
        <v>105</v>
      </c>
      <c r="E711" s="1">
        <f>VLOOKUP($A711, Parameters!$A$2:$J$1345, MATCH(E$1, Parameters!$1:$1, 0), FALSE)</f>
        <v>0.65456999999999999</v>
      </c>
      <c r="F711" s="1">
        <f>VLOOKUP($A711, Parameters!$A$2:$J$1345, MATCH(F$1, Parameters!$1:$1, 0), FALSE)</f>
        <v>5.5271400000000002</v>
      </c>
      <c r="G711" s="1">
        <f>VLOOKUP($A711, Parameters!$A$2:$J$1345, MATCH(G$1, Parameters!$1:$1, 0), FALSE)</f>
        <v>-1.6251434841085444</v>
      </c>
      <c r="H711">
        <f>IF(ISNA(VLOOKUP($A711, 'Source vs. Target'!$A:$D, 3, FALSE)), VLOOKUP($A711, 'Source vs. Target'!$E:$H, 3, FALSE), VLOOKUP($A711, 'Source vs. Target'!$A:$D, 3, FALSE))</f>
        <v>2.6330102235078801E-2</v>
      </c>
      <c r="I711">
        <f>IF(ISNA(VLOOKUP($A711, 'Source vs. Target'!$I:$L, 3, FALSE)), VLOOKUP($A711, 'Source vs. Target'!$M:$P, 3, FALSE), VLOOKUP($A711, 'Source vs. Target'!$I:$L, 3, FALSE))</f>
        <v>2.6722058653831399E-2</v>
      </c>
      <c r="J711">
        <f>IF(ISNA(VLOOKUP($A711, 'Source vs. Target'!$Q:$T, 3, FALSE)), VLOOKUP($A711, 'Source vs. Target'!$U:$X, 3, FALSE), VLOOKUP($A711, 'Source vs. Target'!$Q:$T, 3, FALSE))</f>
        <v>2.99652498215436E-2</v>
      </c>
    </row>
    <row r="712" spans="1:10" x14ac:dyDescent="0.35">
      <c r="A712" s="6">
        <v>710</v>
      </c>
      <c r="B712" s="1">
        <f>VLOOKUP($A712, Parameters!$A$2:$J$1345, MATCH(B$1, Parameters!$1:$1, 0), FALSE)</f>
        <v>1000</v>
      </c>
      <c r="C712" s="1">
        <f>VLOOKUP($A712, Parameters!$A$2:$J$1345, MATCH(C$1, Parameters!$1:$1, 0), FALSE)</f>
        <v>2826</v>
      </c>
      <c r="D712" s="1">
        <f>VLOOKUP($A712, Parameters!$A$2:$J$1345, MATCH(D$1, Parameters!$1:$1, 0), FALSE)</f>
        <v>105</v>
      </c>
      <c r="E712" s="1">
        <f>VLOOKUP($A712, Parameters!$A$2:$J$1345, MATCH(E$1, Parameters!$1:$1, 0), FALSE)</f>
        <v>0.65456999999999999</v>
      </c>
      <c r="F712" s="1">
        <f>VLOOKUP($A712, Parameters!$A$2:$J$1345, MATCH(F$1, Parameters!$1:$1, 0), FALSE)</f>
        <v>5.5271400000000002</v>
      </c>
      <c r="G712" s="1">
        <f>VLOOKUP($A712, Parameters!$A$2:$J$1345, MATCH(G$1, Parameters!$1:$1, 0), FALSE)</f>
        <v>-1.6251434841085444</v>
      </c>
      <c r="H712">
        <f>IF(ISNA(VLOOKUP($A712, 'Source vs. Target'!$A:$D, 3, FALSE)), VLOOKUP($A712, 'Source vs. Target'!$E:$H, 3, FALSE), VLOOKUP($A712, 'Source vs. Target'!$A:$D, 3, FALSE))</f>
        <v>4.0709219872951501E-2</v>
      </c>
      <c r="I712">
        <f>IF(ISNA(VLOOKUP($A712, 'Source vs. Target'!$I:$L, 3, FALSE)), VLOOKUP($A712, 'Source vs. Target'!$M:$P, 3, FALSE), VLOOKUP($A712, 'Source vs. Target'!$I:$L, 3, FALSE))</f>
        <v>3.4341957420110703E-2</v>
      </c>
      <c r="J712">
        <f>IF(ISNA(VLOOKUP($A712, 'Source vs. Target'!$Q:$T, 3, FALSE)), VLOOKUP($A712, 'Source vs. Target'!$U:$X, 3, FALSE), VLOOKUP($A712, 'Source vs. Target'!$Q:$T, 3, FALSE))</f>
        <v>3.7778533995151499E-2</v>
      </c>
    </row>
    <row r="713" spans="1:10" x14ac:dyDescent="0.35">
      <c r="A713" s="6">
        <v>711</v>
      </c>
      <c r="B713" s="1">
        <f>VLOOKUP($A713, Parameters!$A$2:$J$1345, MATCH(B$1, Parameters!$1:$1, 0), FALSE)</f>
        <v>1000</v>
      </c>
      <c r="C713" s="1">
        <f>VLOOKUP($A713, Parameters!$A$2:$J$1345, MATCH(C$1, Parameters!$1:$1, 0), FALSE)</f>
        <v>4062.4</v>
      </c>
      <c r="D713" s="1">
        <f>VLOOKUP($A713, Parameters!$A$2:$J$1345, MATCH(D$1, Parameters!$1:$1, 0), FALSE)</f>
        <v>105</v>
      </c>
      <c r="E713" s="1">
        <f>VLOOKUP($A713, Parameters!$A$2:$J$1345, MATCH(E$1, Parameters!$1:$1, 0), FALSE)</f>
        <v>0.65456999999999999</v>
      </c>
      <c r="F713" s="1">
        <f>VLOOKUP($A713, Parameters!$A$2:$J$1345, MATCH(F$1, Parameters!$1:$1, 0), FALSE)</f>
        <v>5.5271400000000002</v>
      </c>
      <c r="G713" s="1">
        <f>VLOOKUP($A713, Parameters!$A$2:$J$1345, MATCH(G$1, Parameters!$1:$1, 0), FALSE)</f>
        <v>-1.6251434841085444</v>
      </c>
      <c r="H713">
        <f>IF(ISNA(VLOOKUP($A713, 'Source vs. Target'!$A:$D, 3, FALSE)), VLOOKUP($A713, 'Source vs. Target'!$E:$H, 3, FALSE), VLOOKUP($A713, 'Source vs. Target'!$A:$D, 3, FALSE))</f>
        <v>4.3915737420320497E-2</v>
      </c>
      <c r="I713">
        <f>IF(ISNA(VLOOKUP($A713, 'Source vs. Target'!$I:$L, 3, FALSE)), VLOOKUP($A713, 'Source vs. Target'!$M:$P, 3, FALSE), VLOOKUP($A713, 'Source vs. Target'!$I:$L, 3, FALSE))</f>
        <v>4.5340325683355297E-2</v>
      </c>
      <c r="J713">
        <f>IF(ISNA(VLOOKUP($A713, 'Source vs. Target'!$Q:$T, 3, FALSE)), VLOOKUP($A713, 'Source vs. Target'!$U:$X, 3, FALSE), VLOOKUP($A713, 'Source vs. Target'!$Q:$T, 3, FALSE))</f>
        <v>5.3659357130527399E-2</v>
      </c>
    </row>
    <row r="714" spans="1:10" x14ac:dyDescent="0.35">
      <c r="A714" s="6">
        <v>712</v>
      </c>
      <c r="B714" s="1">
        <f>VLOOKUP($A714, Parameters!$A$2:$J$1345, MATCH(B$1, Parameters!$1:$1, 0), FALSE)</f>
        <v>3000</v>
      </c>
      <c r="C714" s="1">
        <f>VLOOKUP($A714, Parameters!$A$2:$J$1345, MATCH(C$1, Parameters!$1:$1, 0), FALSE)</f>
        <v>529.87</v>
      </c>
      <c r="D714" s="1">
        <f>VLOOKUP($A714, Parameters!$A$2:$J$1345, MATCH(D$1, Parameters!$1:$1, 0), FALSE)</f>
        <v>105</v>
      </c>
      <c r="E714" s="1">
        <f>VLOOKUP($A714, Parameters!$A$2:$J$1345, MATCH(E$1, Parameters!$1:$1, 0), FALSE)</f>
        <v>3.32193</v>
      </c>
      <c r="F714" s="1">
        <f>VLOOKUP($A714, Parameters!$A$2:$J$1345, MATCH(F$1, Parameters!$1:$1, 0), FALSE)</f>
        <v>3.9438900000000001</v>
      </c>
      <c r="G714" s="1">
        <f>VLOOKUP($A714, Parameters!$A$2:$J$1345, MATCH(G$1, Parameters!$1:$1, 0), FALSE)</f>
        <v>2.539900824640601</v>
      </c>
      <c r="H714">
        <f>IF(ISNA(VLOOKUP($A714, 'Source vs. Target'!$A:$D, 3, FALSE)), VLOOKUP($A714, 'Source vs. Target'!$E:$H, 3, FALSE), VLOOKUP($A714, 'Source vs. Target'!$A:$D, 3, FALSE))</f>
        <v>1.3482823036611E-2</v>
      </c>
      <c r="I714">
        <f>IF(ISNA(VLOOKUP($A714, 'Source vs. Target'!$I:$L, 3, FALSE)), VLOOKUP($A714, 'Source vs. Target'!$M:$P, 3, FALSE), VLOOKUP($A714, 'Source vs. Target'!$I:$L, 3, FALSE))</f>
        <v>1.32696731016039E-2</v>
      </c>
      <c r="J714">
        <f>IF(ISNA(VLOOKUP($A714, 'Source vs. Target'!$Q:$T, 3, FALSE)), VLOOKUP($A714, 'Source vs. Target'!$U:$X, 3, FALSE), VLOOKUP($A714, 'Source vs. Target'!$Q:$T, 3, FALSE))</f>
        <v>1.53112802654504E-2</v>
      </c>
    </row>
    <row r="715" spans="1:10" x14ac:dyDescent="0.35">
      <c r="A715" s="6">
        <v>713</v>
      </c>
      <c r="B715" s="1">
        <f>VLOOKUP($A715, Parameters!$A$2:$J$1345, MATCH(B$1, Parameters!$1:$1, 0), FALSE)</f>
        <v>3000</v>
      </c>
      <c r="C715" s="1">
        <f>VLOOKUP($A715, Parameters!$A$2:$J$1345, MATCH(C$1, Parameters!$1:$1, 0), FALSE)</f>
        <v>1766.2</v>
      </c>
      <c r="D715" s="1">
        <f>VLOOKUP($A715, Parameters!$A$2:$J$1345, MATCH(D$1, Parameters!$1:$1, 0), FALSE)</f>
        <v>105</v>
      </c>
      <c r="E715" s="1">
        <f>VLOOKUP($A715, Parameters!$A$2:$J$1345, MATCH(E$1, Parameters!$1:$1, 0), FALSE)</f>
        <v>3.32193</v>
      </c>
      <c r="F715" s="1">
        <f>VLOOKUP($A715, Parameters!$A$2:$J$1345, MATCH(F$1, Parameters!$1:$1, 0), FALSE)</f>
        <v>3.9438900000000001</v>
      </c>
      <c r="G715" s="1">
        <f>VLOOKUP($A715, Parameters!$A$2:$J$1345, MATCH(G$1, Parameters!$1:$1, 0), FALSE)</f>
        <v>2.539900824640601</v>
      </c>
      <c r="H715">
        <f>IF(ISNA(VLOOKUP($A715, 'Source vs. Target'!$A:$D, 3, FALSE)), VLOOKUP($A715, 'Source vs. Target'!$E:$H, 3, FALSE), VLOOKUP($A715, 'Source vs. Target'!$A:$D, 3, FALSE))</f>
        <v>2.28147152811288E-2</v>
      </c>
      <c r="I715">
        <f>IF(ISNA(VLOOKUP($A715, 'Source vs. Target'!$I:$L, 3, FALSE)), VLOOKUP($A715, 'Source vs. Target'!$M:$P, 3, FALSE), VLOOKUP($A715, 'Source vs. Target'!$I:$L, 3, FALSE))</f>
        <v>2.0505409687757398E-2</v>
      </c>
      <c r="J715">
        <f>IF(ISNA(VLOOKUP($A715, 'Source vs. Target'!$Q:$T, 3, FALSE)), VLOOKUP($A715, 'Source vs. Target'!$U:$X, 3, FALSE), VLOOKUP($A715, 'Source vs. Target'!$Q:$T, 3, FALSE))</f>
        <v>2.1411636844277299E-2</v>
      </c>
    </row>
    <row r="716" spans="1:10" x14ac:dyDescent="0.35">
      <c r="A716" s="6">
        <v>714</v>
      </c>
      <c r="B716" s="1">
        <f>VLOOKUP($A716, Parameters!$A$2:$J$1345, MATCH(B$1, Parameters!$1:$1, 0), FALSE)</f>
        <v>3000</v>
      </c>
      <c r="C716" s="1">
        <f>VLOOKUP($A716, Parameters!$A$2:$J$1345, MATCH(C$1, Parameters!$1:$1, 0), FALSE)</f>
        <v>3002.6</v>
      </c>
      <c r="D716" s="1">
        <f>VLOOKUP($A716, Parameters!$A$2:$J$1345, MATCH(D$1, Parameters!$1:$1, 0), FALSE)</f>
        <v>105</v>
      </c>
      <c r="E716" s="1">
        <f>VLOOKUP($A716, Parameters!$A$2:$J$1345, MATCH(E$1, Parameters!$1:$1, 0), FALSE)</f>
        <v>3.32193</v>
      </c>
      <c r="F716" s="1">
        <f>VLOOKUP($A716, Parameters!$A$2:$J$1345, MATCH(F$1, Parameters!$1:$1, 0), FALSE)</f>
        <v>3.9438900000000001</v>
      </c>
      <c r="G716" s="1">
        <f>VLOOKUP($A716, Parameters!$A$2:$J$1345, MATCH(G$1, Parameters!$1:$1, 0), FALSE)</f>
        <v>2.539900824640601</v>
      </c>
      <c r="H716">
        <f>IF(ISNA(VLOOKUP($A716, 'Source vs. Target'!$A:$D, 3, FALSE)), VLOOKUP($A716, 'Source vs. Target'!$E:$H, 3, FALSE), VLOOKUP($A716, 'Source vs. Target'!$A:$D, 3, FALSE))</f>
        <v>2.44044531136751E-2</v>
      </c>
      <c r="I716">
        <f>IF(ISNA(VLOOKUP($A716, 'Source vs. Target'!$I:$L, 3, FALSE)), VLOOKUP($A716, 'Source vs. Target'!$M:$P, 3, FALSE), VLOOKUP($A716, 'Source vs. Target'!$I:$L, 3, FALSE))</f>
        <v>2.01532896608114E-2</v>
      </c>
      <c r="J716">
        <f>IF(ISNA(VLOOKUP($A716, 'Source vs. Target'!$Q:$T, 3, FALSE)), VLOOKUP($A716, 'Source vs. Target'!$U:$X, 3, FALSE), VLOOKUP($A716, 'Source vs. Target'!$Q:$T, 3, FALSE))</f>
        <v>2.4514390155672999E-2</v>
      </c>
    </row>
    <row r="717" spans="1:10" x14ac:dyDescent="0.35">
      <c r="A717" s="6">
        <v>715</v>
      </c>
      <c r="B717" s="1">
        <f>VLOOKUP($A717, Parameters!$A$2:$J$1345, MATCH(B$1, Parameters!$1:$1, 0), FALSE)</f>
        <v>3000</v>
      </c>
      <c r="C717" s="1">
        <f>VLOOKUP($A717, Parameters!$A$2:$J$1345, MATCH(C$1, Parameters!$1:$1, 0), FALSE)</f>
        <v>4239</v>
      </c>
      <c r="D717" s="1">
        <f>VLOOKUP($A717, Parameters!$A$2:$J$1345, MATCH(D$1, Parameters!$1:$1, 0), FALSE)</f>
        <v>105</v>
      </c>
      <c r="E717" s="1">
        <f>VLOOKUP($A717, Parameters!$A$2:$J$1345, MATCH(E$1, Parameters!$1:$1, 0), FALSE)</f>
        <v>3.32193</v>
      </c>
      <c r="F717" s="1">
        <f>VLOOKUP($A717, Parameters!$A$2:$J$1345, MATCH(F$1, Parameters!$1:$1, 0), FALSE)</f>
        <v>3.9438900000000001</v>
      </c>
      <c r="G717" s="1">
        <f>VLOOKUP($A717, Parameters!$A$2:$J$1345, MATCH(G$1, Parameters!$1:$1, 0), FALSE)</f>
        <v>2.539900824640601</v>
      </c>
      <c r="H717">
        <f>IF(ISNA(VLOOKUP($A717, 'Source vs. Target'!$A:$D, 3, FALSE)), VLOOKUP($A717, 'Source vs. Target'!$E:$H, 3, FALSE), VLOOKUP($A717, 'Source vs. Target'!$A:$D, 3, FALSE))</f>
        <v>2.63367183506488E-2</v>
      </c>
      <c r="I717">
        <f>IF(ISNA(VLOOKUP($A717, 'Source vs. Target'!$I:$L, 3, FALSE)), VLOOKUP($A717, 'Source vs. Target'!$M:$P, 3, FALSE), VLOOKUP($A717, 'Source vs. Target'!$I:$L, 3, FALSE))</f>
        <v>2.4681786075234399E-2</v>
      </c>
      <c r="J717">
        <f>IF(ISNA(VLOOKUP($A717, 'Source vs. Target'!$Q:$T, 3, FALSE)), VLOOKUP($A717, 'Source vs. Target'!$U:$X, 3, FALSE), VLOOKUP($A717, 'Source vs. Target'!$Q:$T, 3, FALSE))</f>
        <v>2.0065981894731501E-2</v>
      </c>
    </row>
    <row r="718" spans="1:10" x14ac:dyDescent="0.35">
      <c r="A718" s="6">
        <v>716</v>
      </c>
      <c r="B718" s="1">
        <f>VLOOKUP($A718, Parameters!$A$2:$J$1345, MATCH(B$1, Parameters!$1:$1, 0), FALSE)</f>
        <v>0</v>
      </c>
      <c r="C718" s="1">
        <f>VLOOKUP($A718, Parameters!$A$2:$J$1345, MATCH(C$1, Parameters!$1:$1, 0), FALSE)</f>
        <v>706.5</v>
      </c>
      <c r="D718" s="1">
        <f>VLOOKUP($A718, Parameters!$A$2:$J$1345, MATCH(D$1, Parameters!$1:$1, 0), FALSE)</f>
        <v>105</v>
      </c>
      <c r="E718" s="1">
        <f>VLOOKUP($A718, Parameters!$A$2:$J$1345, MATCH(E$1, Parameters!$1:$1, 0), FALSE)</f>
        <v>2.3444600000000002</v>
      </c>
      <c r="F718" s="1">
        <f>VLOOKUP($A718, Parameters!$A$2:$J$1345, MATCH(F$1, Parameters!$1:$1, 0), FALSE)</f>
        <v>3.9376000000000002</v>
      </c>
      <c r="G718" s="1">
        <f>VLOOKUP($A718, Parameters!$A$2:$J$1345, MATCH(G$1, Parameters!$1:$1, 0), FALSE)</f>
        <v>1.462568702061946</v>
      </c>
      <c r="H718">
        <f>IF(ISNA(VLOOKUP($A718, 'Source vs. Target'!$A:$D, 3, FALSE)), VLOOKUP($A718, 'Source vs. Target'!$E:$H, 3, FALSE), VLOOKUP($A718, 'Source vs. Target'!$A:$D, 3, FALSE))</f>
        <v>0.12581935524940399</v>
      </c>
      <c r="I718">
        <f>IF(ISNA(VLOOKUP($A718, 'Source vs. Target'!$I:$L, 3, FALSE)), VLOOKUP($A718, 'Source vs. Target'!$M:$P, 3, FALSE), VLOOKUP($A718, 'Source vs. Target'!$I:$L, 3, FALSE))</f>
        <v>3.4370888024568502E-2</v>
      </c>
      <c r="J718">
        <f>IF(ISNA(VLOOKUP($A718, 'Source vs. Target'!$Q:$T, 3, FALSE)), VLOOKUP($A718, 'Source vs. Target'!$U:$X, 3, FALSE), VLOOKUP($A718, 'Source vs. Target'!$Q:$T, 3, FALSE))</f>
        <v>0.15956699848174999</v>
      </c>
    </row>
    <row r="719" spans="1:10" x14ac:dyDescent="0.35">
      <c r="A719" s="6">
        <v>717</v>
      </c>
      <c r="B719" s="1">
        <f>VLOOKUP($A719, Parameters!$A$2:$J$1345, MATCH(B$1, Parameters!$1:$1, 0), FALSE)</f>
        <v>0</v>
      </c>
      <c r="C719" s="1">
        <f>VLOOKUP($A719, Parameters!$A$2:$J$1345, MATCH(C$1, Parameters!$1:$1, 0), FALSE)</f>
        <v>1942.9</v>
      </c>
      <c r="D719" s="1">
        <f>VLOOKUP($A719, Parameters!$A$2:$J$1345, MATCH(D$1, Parameters!$1:$1, 0), FALSE)</f>
        <v>105</v>
      </c>
      <c r="E719" s="1">
        <f>VLOOKUP($A719, Parameters!$A$2:$J$1345, MATCH(E$1, Parameters!$1:$1, 0), FALSE)</f>
        <v>2.3444600000000002</v>
      </c>
      <c r="F719" s="1">
        <f>VLOOKUP($A719, Parameters!$A$2:$J$1345, MATCH(F$1, Parameters!$1:$1, 0), FALSE)</f>
        <v>3.9376000000000002</v>
      </c>
      <c r="G719" s="1">
        <f>VLOOKUP($A719, Parameters!$A$2:$J$1345, MATCH(G$1, Parameters!$1:$1, 0), FALSE)</f>
        <v>1.462568702061946</v>
      </c>
      <c r="H719">
        <f>IF(ISNA(VLOOKUP($A719, 'Source vs. Target'!$A:$D, 3, FALSE)), VLOOKUP($A719, 'Source vs. Target'!$E:$H, 3, FALSE), VLOOKUP($A719, 'Source vs. Target'!$A:$D, 3, FALSE))</f>
        <v>4.7024246305227203E-2</v>
      </c>
      <c r="I719">
        <f>IF(ISNA(VLOOKUP($A719, 'Source vs. Target'!$I:$L, 3, FALSE)), VLOOKUP($A719, 'Source vs. Target'!$M:$P, 3, FALSE), VLOOKUP($A719, 'Source vs. Target'!$I:$L, 3, FALSE))</f>
        <v>2.9763931408524499E-2</v>
      </c>
      <c r="J719">
        <f>IF(ISNA(VLOOKUP($A719, 'Source vs. Target'!$Q:$T, 3, FALSE)), VLOOKUP($A719, 'Source vs. Target'!$U:$X, 3, FALSE), VLOOKUP($A719, 'Source vs. Target'!$Q:$T, 3, FALSE))</f>
        <v>5.5249992758035597E-2</v>
      </c>
    </row>
    <row r="720" spans="1:10" x14ac:dyDescent="0.35">
      <c r="A720" s="6">
        <v>718</v>
      </c>
      <c r="B720" s="1">
        <f>VLOOKUP($A720, Parameters!$A$2:$J$1345, MATCH(B$1, Parameters!$1:$1, 0), FALSE)</f>
        <v>0</v>
      </c>
      <c r="C720" s="1">
        <f>VLOOKUP($A720, Parameters!$A$2:$J$1345, MATCH(C$1, Parameters!$1:$1, 0), FALSE)</f>
        <v>3179.2</v>
      </c>
      <c r="D720" s="1">
        <f>VLOOKUP($A720, Parameters!$A$2:$J$1345, MATCH(D$1, Parameters!$1:$1, 0), FALSE)</f>
        <v>105</v>
      </c>
      <c r="E720" s="1">
        <f>VLOOKUP($A720, Parameters!$A$2:$J$1345, MATCH(E$1, Parameters!$1:$1, 0), FALSE)</f>
        <v>2.3444600000000002</v>
      </c>
      <c r="F720" s="1">
        <f>VLOOKUP($A720, Parameters!$A$2:$J$1345, MATCH(F$1, Parameters!$1:$1, 0), FALSE)</f>
        <v>3.9376000000000002</v>
      </c>
      <c r="G720" s="1">
        <f>VLOOKUP($A720, Parameters!$A$2:$J$1345, MATCH(G$1, Parameters!$1:$1, 0), FALSE)</f>
        <v>1.462568702061946</v>
      </c>
      <c r="H720">
        <f>IF(ISNA(VLOOKUP($A720, 'Source vs. Target'!$A:$D, 3, FALSE)), VLOOKUP($A720, 'Source vs. Target'!$E:$H, 3, FALSE), VLOOKUP($A720, 'Source vs. Target'!$A:$D, 3, FALSE))</f>
        <v>6.3549064099788596E-2</v>
      </c>
      <c r="I720">
        <f>IF(ISNA(VLOOKUP($A720, 'Source vs. Target'!$I:$L, 3, FALSE)), VLOOKUP($A720, 'Source vs. Target'!$M:$P, 3, FALSE), VLOOKUP($A720, 'Source vs. Target'!$I:$L, 3, FALSE))</f>
        <v>6.13057874143123E-2</v>
      </c>
      <c r="J720">
        <f>IF(ISNA(VLOOKUP($A720, 'Source vs. Target'!$Q:$T, 3, FALSE)), VLOOKUP($A720, 'Source vs. Target'!$U:$X, 3, FALSE), VLOOKUP($A720, 'Source vs. Target'!$Q:$T, 3, FALSE))</f>
        <v>6.1720680445432601E-2</v>
      </c>
    </row>
    <row r="721" spans="1:10" x14ac:dyDescent="0.35">
      <c r="A721" s="6">
        <v>719</v>
      </c>
      <c r="B721" s="1">
        <f>VLOOKUP($A721, Parameters!$A$2:$J$1345, MATCH(B$1, Parameters!$1:$1, 0), FALSE)</f>
        <v>0</v>
      </c>
      <c r="C721" s="1">
        <f>VLOOKUP($A721, Parameters!$A$2:$J$1345, MATCH(C$1, Parameters!$1:$1, 0), FALSE)</f>
        <v>4415.6000000000004</v>
      </c>
      <c r="D721" s="1">
        <f>VLOOKUP($A721, Parameters!$A$2:$J$1345, MATCH(D$1, Parameters!$1:$1, 0), FALSE)</f>
        <v>105</v>
      </c>
      <c r="E721" s="1">
        <f>VLOOKUP($A721, Parameters!$A$2:$J$1345, MATCH(E$1, Parameters!$1:$1, 0), FALSE)</f>
        <v>2.3444600000000002</v>
      </c>
      <c r="F721" s="1">
        <f>VLOOKUP($A721, Parameters!$A$2:$J$1345, MATCH(F$1, Parameters!$1:$1, 0), FALSE)</f>
        <v>3.9376000000000002</v>
      </c>
      <c r="G721" s="1">
        <f>VLOOKUP($A721, Parameters!$A$2:$J$1345, MATCH(G$1, Parameters!$1:$1, 0), FALSE)</f>
        <v>1.462568702061946</v>
      </c>
      <c r="H721">
        <f>IF(ISNA(VLOOKUP($A721, 'Source vs. Target'!$A:$D, 3, FALSE)), VLOOKUP($A721, 'Source vs. Target'!$E:$H, 3, FALSE), VLOOKUP($A721, 'Source vs. Target'!$A:$D, 3, FALSE))</f>
        <v>9.4669498503208105E-2</v>
      </c>
      <c r="I721">
        <f>IF(ISNA(VLOOKUP($A721, 'Source vs. Target'!$I:$L, 3, FALSE)), VLOOKUP($A721, 'Source vs. Target'!$M:$P, 3, FALSE), VLOOKUP($A721, 'Source vs. Target'!$I:$L, 3, FALSE))</f>
        <v>9.6543028950691195E-2</v>
      </c>
      <c r="J721">
        <f>IF(ISNA(VLOOKUP($A721, 'Source vs. Target'!$Q:$T, 3, FALSE)), VLOOKUP($A721, 'Source vs. Target'!$U:$X, 3, FALSE), VLOOKUP($A721, 'Source vs. Target'!$Q:$T, 3, FALSE))</f>
        <v>9.3384608626365606E-2</v>
      </c>
    </row>
    <row r="722" spans="1:10" x14ac:dyDescent="0.35">
      <c r="A722" s="6">
        <v>720</v>
      </c>
      <c r="B722" s="1">
        <f>VLOOKUP($A722, Parameters!$A$2:$J$1345, MATCH(B$1, Parameters!$1:$1, 0), FALSE)</f>
        <v>3000</v>
      </c>
      <c r="C722" s="1">
        <f>VLOOKUP($A722, Parameters!$A$2:$J$1345, MATCH(C$1, Parameters!$1:$1, 0), FALSE)</f>
        <v>883.12</v>
      </c>
      <c r="D722" s="1">
        <f>VLOOKUP($A722, Parameters!$A$2:$J$1345, MATCH(D$1, Parameters!$1:$1, 0), FALSE)</f>
        <v>105</v>
      </c>
      <c r="E722" s="1">
        <f>VLOOKUP($A722, Parameters!$A$2:$J$1345, MATCH(E$1, Parameters!$1:$1, 0), FALSE)</f>
        <v>5.9655399999999998</v>
      </c>
      <c r="F722" s="1">
        <f>VLOOKUP($A722, Parameters!$A$2:$J$1345, MATCH(F$1, Parameters!$1:$1, 0), FALSE)</f>
        <v>4.85989</v>
      </c>
      <c r="G722" s="1">
        <f>VLOOKUP($A722, Parameters!$A$2:$J$1345, MATCH(G$1, Parameters!$1:$1, 0), FALSE)</f>
        <v>2.3640028698593789</v>
      </c>
      <c r="H722">
        <f>IF(ISNA(VLOOKUP($A722, 'Source vs. Target'!$A:$D, 3, FALSE)), VLOOKUP($A722, 'Source vs. Target'!$E:$H, 3, FALSE), VLOOKUP($A722, 'Source vs. Target'!$A:$D, 3, FALSE))</f>
        <v>1.7555322498083101E-2</v>
      </c>
      <c r="I722">
        <f>IF(ISNA(VLOOKUP($A722, 'Source vs. Target'!$I:$L, 3, FALSE)), VLOOKUP($A722, 'Source vs. Target'!$M:$P, 3, FALSE), VLOOKUP($A722, 'Source vs. Target'!$I:$L, 3, FALSE))</f>
        <v>1.39785446226596E-2</v>
      </c>
      <c r="J722">
        <f>IF(ISNA(VLOOKUP($A722, 'Source vs. Target'!$Q:$T, 3, FALSE)), VLOOKUP($A722, 'Source vs. Target'!$U:$X, 3, FALSE), VLOOKUP($A722, 'Source vs. Target'!$Q:$T, 3, FALSE))</f>
        <v>1.6348784789442999E-2</v>
      </c>
    </row>
    <row r="723" spans="1:10" x14ac:dyDescent="0.35">
      <c r="A723" s="6">
        <v>721</v>
      </c>
      <c r="B723" s="1">
        <f>VLOOKUP($A723, Parameters!$A$2:$J$1345, MATCH(B$1, Parameters!$1:$1, 0), FALSE)</f>
        <v>3000</v>
      </c>
      <c r="C723" s="1">
        <f>VLOOKUP($A723, Parameters!$A$2:$J$1345, MATCH(C$1, Parameters!$1:$1, 0), FALSE)</f>
        <v>2119.5</v>
      </c>
      <c r="D723" s="1">
        <f>VLOOKUP($A723, Parameters!$A$2:$J$1345, MATCH(D$1, Parameters!$1:$1, 0), FALSE)</f>
        <v>105</v>
      </c>
      <c r="E723" s="1">
        <f>VLOOKUP($A723, Parameters!$A$2:$J$1345, MATCH(E$1, Parameters!$1:$1, 0), FALSE)</f>
        <v>5.9655399999999998</v>
      </c>
      <c r="F723" s="1">
        <f>VLOOKUP($A723, Parameters!$A$2:$J$1345, MATCH(F$1, Parameters!$1:$1, 0), FALSE)</f>
        <v>4.85989</v>
      </c>
      <c r="G723" s="1">
        <f>VLOOKUP($A723, Parameters!$A$2:$J$1345, MATCH(G$1, Parameters!$1:$1, 0), FALSE)</f>
        <v>2.3640028698593789</v>
      </c>
      <c r="H723">
        <f>IF(ISNA(VLOOKUP($A723, 'Source vs. Target'!$A:$D, 3, FALSE)), VLOOKUP($A723, 'Source vs. Target'!$E:$H, 3, FALSE), VLOOKUP($A723, 'Source vs. Target'!$A:$D, 3, FALSE))</f>
        <v>2.1591123193502398E-2</v>
      </c>
      <c r="I723">
        <f>IF(ISNA(VLOOKUP($A723, 'Source vs. Target'!$I:$L, 3, FALSE)), VLOOKUP($A723, 'Source vs. Target'!$M:$P, 3, FALSE), VLOOKUP($A723, 'Source vs. Target'!$I:$L, 3, FALSE))</f>
        <v>1.9295085221529E-2</v>
      </c>
      <c r="J723">
        <f>IF(ISNA(VLOOKUP($A723, 'Source vs. Target'!$Q:$T, 3, FALSE)), VLOOKUP($A723, 'Source vs. Target'!$U:$X, 3, FALSE), VLOOKUP($A723, 'Source vs. Target'!$Q:$T, 3, FALSE))</f>
        <v>2.0838703960180199E-2</v>
      </c>
    </row>
    <row r="724" spans="1:10" x14ac:dyDescent="0.35">
      <c r="A724" s="6">
        <v>722</v>
      </c>
      <c r="B724" s="1">
        <f>VLOOKUP($A724, Parameters!$A$2:$J$1345, MATCH(B$1, Parameters!$1:$1, 0), FALSE)</f>
        <v>3000</v>
      </c>
      <c r="C724" s="1">
        <f>VLOOKUP($A724, Parameters!$A$2:$J$1345, MATCH(C$1, Parameters!$1:$1, 0), FALSE)</f>
        <v>3355.9</v>
      </c>
      <c r="D724" s="1">
        <f>VLOOKUP($A724, Parameters!$A$2:$J$1345, MATCH(D$1, Parameters!$1:$1, 0), FALSE)</f>
        <v>105</v>
      </c>
      <c r="E724" s="1">
        <f>VLOOKUP($A724, Parameters!$A$2:$J$1345, MATCH(E$1, Parameters!$1:$1, 0), FALSE)</f>
        <v>5.9655399999999998</v>
      </c>
      <c r="F724" s="1">
        <f>VLOOKUP($A724, Parameters!$A$2:$J$1345, MATCH(F$1, Parameters!$1:$1, 0), FALSE)</f>
        <v>4.85989</v>
      </c>
      <c r="G724" s="1">
        <f>VLOOKUP($A724, Parameters!$A$2:$J$1345, MATCH(G$1, Parameters!$1:$1, 0), FALSE)</f>
        <v>2.3640028698593789</v>
      </c>
      <c r="H724">
        <f>IF(ISNA(VLOOKUP($A724, 'Source vs. Target'!$A:$D, 3, FALSE)), VLOOKUP($A724, 'Source vs. Target'!$E:$H, 3, FALSE), VLOOKUP($A724, 'Source vs. Target'!$A:$D, 3, FALSE))</f>
        <v>2.0873935893177899E-2</v>
      </c>
      <c r="I724">
        <f>IF(ISNA(VLOOKUP($A724, 'Source vs. Target'!$I:$L, 3, FALSE)), VLOOKUP($A724, 'Source vs. Target'!$M:$P, 3, FALSE), VLOOKUP($A724, 'Source vs. Target'!$I:$L, 3, FALSE))</f>
        <v>2.58733518421649E-2</v>
      </c>
      <c r="J724">
        <f>IF(ISNA(VLOOKUP($A724, 'Source vs. Target'!$Q:$T, 3, FALSE)), VLOOKUP($A724, 'Source vs. Target'!$U:$X, 3, FALSE), VLOOKUP($A724, 'Source vs. Target'!$Q:$T, 3, FALSE))</f>
        <v>2.7096049860119799E-2</v>
      </c>
    </row>
    <row r="725" spans="1:10" x14ac:dyDescent="0.35">
      <c r="A725" s="6">
        <v>723</v>
      </c>
      <c r="B725" s="1">
        <f>VLOOKUP($A725, Parameters!$A$2:$J$1345, MATCH(B$1, Parameters!$1:$1, 0), FALSE)</f>
        <v>3000</v>
      </c>
      <c r="C725" s="1">
        <f>VLOOKUP($A725, Parameters!$A$2:$J$1345, MATCH(C$1, Parameters!$1:$1, 0), FALSE)</f>
        <v>4673.8</v>
      </c>
      <c r="D725" s="1">
        <f>VLOOKUP($A725, Parameters!$A$2:$J$1345, MATCH(D$1, Parameters!$1:$1, 0), FALSE)</f>
        <v>105</v>
      </c>
      <c r="E725" s="1">
        <f>VLOOKUP($A725, Parameters!$A$2:$J$1345, MATCH(E$1, Parameters!$1:$1, 0), FALSE)</f>
        <v>5.9655399999999998</v>
      </c>
      <c r="F725" s="1">
        <f>VLOOKUP($A725, Parameters!$A$2:$J$1345, MATCH(F$1, Parameters!$1:$1, 0), FALSE)</f>
        <v>4.85989</v>
      </c>
      <c r="G725" s="1">
        <f>VLOOKUP($A725, Parameters!$A$2:$J$1345, MATCH(G$1, Parameters!$1:$1, 0), FALSE)</f>
        <v>2.3640028698593789</v>
      </c>
      <c r="H725">
        <f>IF(ISNA(VLOOKUP($A725, 'Source vs. Target'!$A:$D, 3, FALSE)), VLOOKUP($A725, 'Source vs. Target'!$E:$H, 3, FALSE), VLOOKUP($A725, 'Source vs. Target'!$A:$D, 3, FALSE))</f>
        <v>2.24039182066917E-2</v>
      </c>
      <c r="I725">
        <f>IF(ISNA(VLOOKUP($A725, 'Source vs. Target'!$I:$L, 3, FALSE)), VLOOKUP($A725, 'Source vs. Target'!$M:$P, 3, FALSE), VLOOKUP($A725, 'Source vs. Target'!$I:$L, 3, FALSE))</f>
        <v>2.2201087325811299E-2</v>
      </c>
      <c r="J725">
        <f>IF(ISNA(VLOOKUP($A725, 'Source vs. Target'!$Q:$T, 3, FALSE)), VLOOKUP($A725, 'Source vs. Target'!$U:$X, 3, FALSE), VLOOKUP($A725, 'Source vs. Target'!$Q:$T, 3, FALSE))</f>
        <v>3.0356345698237398E-2</v>
      </c>
    </row>
    <row r="726" spans="1:10" x14ac:dyDescent="0.35">
      <c r="A726" s="6">
        <v>724</v>
      </c>
      <c r="B726" s="1">
        <f>VLOOKUP($A726, Parameters!$A$2:$J$1345, MATCH(B$1, Parameters!$1:$1, 0), FALSE)</f>
        <v>2000</v>
      </c>
      <c r="C726" s="1">
        <f>VLOOKUP($A726, Parameters!$A$2:$J$1345, MATCH(C$1, Parameters!$1:$1, 0), FALSE)</f>
        <v>1059.7</v>
      </c>
      <c r="D726" s="1">
        <f>VLOOKUP($A726, Parameters!$A$2:$J$1345, MATCH(D$1, Parameters!$1:$1, 0), FALSE)</f>
        <v>105</v>
      </c>
      <c r="E726" s="1">
        <f>VLOOKUP($A726, Parameters!$A$2:$J$1345, MATCH(E$1, Parameters!$1:$1, 0), FALSE)</f>
        <v>0.74009999999999998</v>
      </c>
      <c r="F726" s="1">
        <f>VLOOKUP($A726, Parameters!$A$2:$J$1345, MATCH(F$1, Parameters!$1:$1, 0), FALSE)</f>
        <v>4.8098799999999997</v>
      </c>
      <c r="G726" s="1">
        <f>VLOOKUP($A726, Parameters!$A$2:$J$1345, MATCH(G$1, Parameters!$1:$1, 0), FALSE)</f>
        <v>-0.96953182047499631</v>
      </c>
      <c r="H726">
        <f>IF(ISNA(VLOOKUP($A726, 'Source vs. Target'!$A:$D, 3, FALSE)), VLOOKUP($A726, 'Source vs. Target'!$E:$H, 3, FALSE), VLOOKUP($A726, 'Source vs. Target'!$A:$D, 3, FALSE))</f>
        <v>1.81151628494262E-2</v>
      </c>
      <c r="I726">
        <f>IF(ISNA(VLOOKUP($A726, 'Source vs. Target'!$I:$L, 3, FALSE)), VLOOKUP($A726, 'Source vs. Target'!$M:$P, 3, FALSE), VLOOKUP($A726, 'Source vs. Target'!$I:$L, 3, FALSE))</f>
        <v>1.6807671636342999E-2</v>
      </c>
      <c r="J726">
        <f>IF(ISNA(VLOOKUP($A726, 'Source vs. Target'!$Q:$T, 3, FALSE)), VLOOKUP($A726, 'Source vs. Target'!$U:$X, 3, FALSE), VLOOKUP($A726, 'Source vs. Target'!$Q:$T, 3, FALSE))</f>
        <v>1.7166841775178899E-2</v>
      </c>
    </row>
    <row r="727" spans="1:10" x14ac:dyDescent="0.35">
      <c r="A727" s="6">
        <v>725</v>
      </c>
      <c r="B727" s="1">
        <f>VLOOKUP($A727, Parameters!$A$2:$J$1345, MATCH(B$1, Parameters!$1:$1, 0), FALSE)</f>
        <v>2000</v>
      </c>
      <c r="C727" s="1">
        <f>VLOOKUP($A727, Parameters!$A$2:$J$1345, MATCH(C$1, Parameters!$1:$1, 0), FALSE)</f>
        <v>2296.1</v>
      </c>
      <c r="D727" s="1">
        <f>VLOOKUP($A727, Parameters!$A$2:$J$1345, MATCH(D$1, Parameters!$1:$1, 0), FALSE)</f>
        <v>105</v>
      </c>
      <c r="E727" s="1">
        <f>VLOOKUP($A727, Parameters!$A$2:$J$1345, MATCH(E$1, Parameters!$1:$1, 0), FALSE)</f>
        <v>0.74009999999999998</v>
      </c>
      <c r="F727" s="1">
        <f>VLOOKUP($A727, Parameters!$A$2:$J$1345, MATCH(F$1, Parameters!$1:$1, 0), FALSE)</f>
        <v>4.8098799999999997</v>
      </c>
      <c r="G727" s="1">
        <f>VLOOKUP($A727, Parameters!$A$2:$J$1345, MATCH(G$1, Parameters!$1:$1, 0), FALSE)</f>
        <v>-0.96953182047499631</v>
      </c>
      <c r="H727">
        <f>IF(ISNA(VLOOKUP($A727, 'Source vs. Target'!$A:$D, 3, FALSE)), VLOOKUP($A727, 'Source vs. Target'!$E:$H, 3, FALSE), VLOOKUP($A727, 'Source vs. Target'!$A:$D, 3, FALSE))</f>
        <v>2.2982968017458898E-2</v>
      </c>
      <c r="I727">
        <f>IF(ISNA(VLOOKUP($A727, 'Source vs. Target'!$I:$L, 3, FALSE)), VLOOKUP($A727, 'Source vs. Target'!$M:$P, 3, FALSE), VLOOKUP($A727, 'Source vs. Target'!$I:$L, 3, FALSE))</f>
        <v>2.5554118677973699E-2</v>
      </c>
      <c r="J727">
        <f>IF(ISNA(VLOOKUP($A727, 'Source vs. Target'!$Q:$T, 3, FALSE)), VLOOKUP($A727, 'Source vs. Target'!$U:$X, 3, FALSE), VLOOKUP($A727, 'Source vs. Target'!$Q:$T, 3, FALSE))</f>
        <v>2.8910115361213601E-2</v>
      </c>
    </row>
    <row r="728" spans="1:10" x14ac:dyDescent="0.35">
      <c r="A728" s="6">
        <v>726</v>
      </c>
      <c r="B728" s="1">
        <f>VLOOKUP($A728, Parameters!$A$2:$J$1345, MATCH(B$1, Parameters!$1:$1, 0), FALSE)</f>
        <v>2000</v>
      </c>
      <c r="C728" s="1">
        <f>VLOOKUP($A728, Parameters!$A$2:$J$1345, MATCH(C$1, Parameters!$1:$1, 0), FALSE)</f>
        <v>3532.5</v>
      </c>
      <c r="D728" s="1">
        <f>VLOOKUP($A728, Parameters!$A$2:$J$1345, MATCH(D$1, Parameters!$1:$1, 0), FALSE)</f>
        <v>105</v>
      </c>
      <c r="E728" s="1">
        <f>VLOOKUP($A728, Parameters!$A$2:$J$1345, MATCH(E$1, Parameters!$1:$1, 0), FALSE)</f>
        <v>0.74009999999999998</v>
      </c>
      <c r="F728" s="1">
        <f>VLOOKUP($A728, Parameters!$A$2:$J$1345, MATCH(F$1, Parameters!$1:$1, 0), FALSE)</f>
        <v>4.8098799999999997</v>
      </c>
      <c r="G728" s="1">
        <f>VLOOKUP($A728, Parameters!$A$2:$J$1345, MATCH(G$1, Parameters!$1:$1, 0), FALSE)</f>
        <v>-0.96953182047499631</v>
      </c>
      <c r="H728">
        <f>IF(ISNA(VLOOKUP($A728, 'Source vs. Target'!$A:$D, 3, FALSE)), VLOOKUP($A728, 'Source vs. Target'!$E:$H, 3, FALSE), VLOOKUP($A728, 'Source vs. Target'!$A:$D, 3, FALSE))</f>
        <v>2.50767692923545E-2</v>
      </c>
      <c r="I728">
        <f>IF(ISNA(VLOOKUP($A728, 'Source vs. Target'!$I:$L, 3, FALSE)), VLOOKUP($A728, 'Source vs. Target'!$M:$P, 3, FALSE), VLOOKUP($A728, 'Source vs. Target'!$I:$L, 3, FALSE))</f>
        <v>2.7938282117247502E-2</v>
      </c>
      <c r="J728">
        <f>IF(ISNA(VLOOKUP($A728, 'Source vs. Target'!$Q:$T, 3, FALSE)), VLOOKUP($A728, 'Source vs. Target'!$U:$X, 3, FALSE), VLOOKUP($A728, 'Source vs. Target'!$Q:$T, 3, FALSE))</f>
        <v>2.6556488126516301E-2</v>
      </c>
    </row>
    <row r="729" spans="1:10" x14ac:dyDescent="0.35">
      <c r="A729" s="6">
        <v>727</v>
      </c>
      <c r="B729" s="1">
        <f>VLOOKUP($A729, Parameters!$A$2:$J$1345, MATCH(B$1, Parameters!$1:$1, 0), FALSE)</f>
        <v>2000</v>
      </c>
      <c r="C729" s="1">
        <f>VLOOKUP($A729, Parameters!$A$2:$J$1345, MATCH(C$1, Parameters!$1:$1, 0), FALSE)</f>
        <v>7322.7</v>
      </c>
      <c r="D729" s="1">
        <f>VLOOKUP($A729, Parameters!$A$2:$J$1345, MATCH(D$1, Parameters!$1:$1, 0), FALSE)</f>
        <v>105</v>
      </c>
      <c r="E729" s="1">
        <f>VLOOKUP($A729, Parameters!$A$2:$J$1345, MATCH(E$1, Parameters!$1:$1, 0), FALSE)</f>
        <v>0.74009999999999998</v>
      </c>
      <c r="F729" s="1">
        <f>VLOOKUP($A729, Parameters!$A$2:$J$1345, MATCH(F$1, Parameters!$1:$1, 0), FALSE)</f>
        <v>4.8098799999999997</v>
      </c>
      <c r="G729" s="1">
        <f>VLOOKUP($A729, Parameters!$A$2:$J$1345, MATCH(G$1, Parameters!$1:$1, 0), FALSE)</f>
        <v>-0.96953182047499631</v>
      </c>
      <c r="H729">
        <f>IF(ISNA(VLOOKUP($A729, 'Source vs. Target'!$A:$D, 3, FALSE)), VLOOKUP($A729, 'Source vs. Target'!$E:$H, 3, FALSE), VLOOKUP($A729, 'Source vs. Target'!$A:$D, 3, FALSE))</f>
        <v>4.0872786194085999E-2</v>
      </c>
      <c r="I729">
        <f>IF(ISNA(VLOOKUP($A729, 'Source vs. Target'!$I:$L, 3, FALSE)), VLOOKUP($A729, 'Source vs. Target'!$M:$P, 3, FALSE), VLOOKUP($A729, 'Source vs. Target'!$I:$L, 3, FALSE))</f>
        <v>5.23119047284126E-2</v>
      </c>
      <c r="J729">
        <f>IF(ISNA(VLOOKUP($A729, 'Source vs. Target'!$Q:$T, 3, FALSE)), VLOOKUP($A729, 'Source vs. Target'!$U:$X, 3, FALSE), VLOOKUP($A729, 'Source vs. Target'!$Q:$T, 3, FALSE))</f>
        <v>5.25625683367252E-2</v>
      </c>
    </row>
    <row r="730" spans="1:10" x14ac:dyDescent="0.35">
      <c r="A730" s="6">
        <v>728</v>
      </c>
      <c r="B730" s="1">
        <f>VLOOKUP($A730, Parameters!$A$2:$J$1345, MATCH(B$1, Parameters!$1:$1, 0), FALSE)</f>
        <v>2000</v>
      </c>
      <c r="C730" s="1">
        <f>VLOOKUP($A730, Parameters!$A$2:$J$1345, MATCH(C$1, Parameters!$1:$1, 0), FALSE)</f>
        <v>20</v>
      </c>
      <c r="D730" s="1">
        <f>VLOOKUP($A730, Parameters!$A$2:$J$1345, MATCH(D$1, Parameters!$1:$1, 0), FALSE)</f>
        <v>105</v>
      </c>
      <c r="E730" s="1">
        <f>VLOOKUP($A730, Parameters!$A$2:$J$1345, MATCH(E$1, Parameters!$1:$1, 0), FALSE)</f>
        <v>3.0788099999999998</v>
      </c>
      <c r="F730" s="1">
        <f>VLOOKUP($A730, Parameters!$A$2:$J$1345, MATCH(F$1, Parameters!$1:$1, 0), FALSE)</f>
        <v>4.4990100000000002</v>
      </c>
      <c r="G730" s="1">
        <f>VLOOKUP($A730, Parameters!$A$2:$J$1345, MATCH(G$1, Parameters!$1:$1, 0), FALSE)</f>
        <v>2.6374720369314173</v>
      </c>
      <c r="H730">
        <f>IF(ISNA(VLOOKUP($A730, 'Source vs. Target'!$A:$D, 3, FALSE)), VLOOKUP($A730, 'Source vs. Target'!$E:$H, 3, FALSE), VLOOKUP($A730, 'Source vs. Target'!$A:$D, 3, FALSE))</f>
        <v>1.4906005933880801E-2</v>
      </c>
      <c r="I730">
        <f>IF(ISNA(VLOOKUP($A730, 'Source vs. Target'!$I:$L, 3, FALSE)), VLOOKUP($A730, 'Source vs. Target'!$M:$P, 3, FALSE), VLOOKUP($A730, 'Source vs. Target'!$I:$L, 3, FALSE))</f>
        <v>1.33193125948309E-2</v>
      </c>
      <c r="J730">
        <f>IF(ISNA(VLOOKUP($A730, 'Source vs. Target'!$Q:$T, 3, FALSE)), VLOOKUP($A730, 'Source vs. Target'!$U:$X, 3, FALSE), VLOOKUP($A730, 'Source vs. Target'!$Q:$T, 3, FALSE))</f>
        <v>1.4304525218903999E-2</v>
      </c>
    </row>
    <row r="731" spans="1:10" x14ac:dyDescent="0.35">
      <c r="A731" s="6">
        <v>729</v>
      </c>
      <c r="B731" s="1">
        <f>VLOOKUP($A731, Parameters!$A$2:$J$1345, MATCH(B$1, Parameters!$1:$1, 0), FALSE)</f>
        <v>2000</v>
      </c>
      <c r="C731" s="1">
        <f>VLOOKUP($A731, Parameters!$A$2:$J$1345, MATCH(C$1, Parameters!$1:$1, 0), FALSE)</f>
        <v>1236.4000000000001</v>
      </c>
      <c r="D731" s="1">
        <f>VLOOKUP($A731, Parameters!$A$2:$J$1345, MATCH(D$1, Parameters!$1:$1, 0), FALSE)</f>
        <v>105</v>
      </c>
      <c r="E731" s="1">
        <f>VLOOKUP($A731, Parameters!$A$2:$J$1345, MATCH(E$1, Parameters!$1:$1, 0), FALSE)</f>
        <v>3.0788099999999998</v>
      </c>
      <c r="F731" s="1">
        <f>VLOOKUP($A731, Parameters!$A$2:$J$1345, MATCH(F$1, Parameters!$1:$1, 0), FALSE)</f>
        <v>4.4990100000000002</v>
      </c>
      <c r="G731" s="1">
        <f>VLOOKUP($A731, Parameters!$A$2:$J$1345, MATCH(G$1, Parameters!$1:$1, 0), FALSE)</f>
        <v>2.6374720369314173</v>
      </c>
      <c r="H731">
        <f>IF(ISNA(VLOOKUP($A731, 'Source vs. Target'!$A:$D, 3, FALSE)), VLOOKUP($A731, 'Source vs. Target'!$E:$H, 3, FALSE), VLOOKUP($A731, 'Source vs. Target'!$A:$D, 3, FALSE))</f>
        <v>2.1431513130664801E-2</v>
      </c>
      <c r="I731">
        <f>IF(ISNA(VLOOKUP($A731, 'Source vs. Target'!$I:$L, 3, FALSE)), VLOOKUP($A731, 'Source vs. Target'!$M:$P, 3, FALSE), VLOOKUP($A731, 'Source vs. Target'!$I:$L, 3, FALSE))</f>
        <v>1.90831702202558E-2</v>
      </c>
      <c r="J731">
        <f>IF(ISNA(VLOOKUP($A731, 'Source vs. Target'!$Q:$T, 3, FALSE)), VLOOKUP($A731, 'Source vs. Target'!$U:$X, 3, FALSE), VLOOKUP($A731, 'Source vs. Target'!$Q:$T, 3, FALSE))</f>
        <v>2.1251058205962101E-2</v>
      </c>
    </row>
    <row r="732" spans="1:10" x14ac:dyDescent="0.35">
      <c r="A732" s="6">
        <v>730</v>
      </c>
      <c r="B732" s="1">
        <f>VLOOKUP($A732, Parameters!$A$2:$J$1345, MATCH(B$1, Parameters!$1:$1, 0), FALSE)</f>
        <v>2000</v>
      </c>
      <c r="C732" s="1">
        <f>VLOOKUP($A732, Parameters!$A$2:$J$1345, MATCH(C$1, Parameters!$1:$1, 0), FALSE)</f>
        <v>2472.6999999999998</v>
      </c>
      <c r="D732" s="1">
        <f>VLOOKUP($A732, Parameters!$A$2:$J$1345, MATCH(D$1, Parameters!$1:$1, 0), FALSE)</f>
        <v>105</v>
      </c>
      <c r="E732" s="1">
        <f>VLOOKUP($A732, Parameters!$A$2:$J$1345, MATCH(E$1, Parameters!$1:$1, 0), FALSE)</f>
        <v>3.0788099999999998</v>
      </c>
      <c r="F732" s="1">
        <f>VLOOKUP($A732, Parameters!$A$2:$J$1345, MATCH(F$1, Parameters!$1:$1, 0), FALSE)</f>
        <v>4.4990100000000002</v>
      </c>
      <c r="G732" s="1">
        <f>VLOOKUP($A732, Parameters!$A$2:$J$1345, MATCH(G$1, Parameters!$1:$1, 0), FALSE)</f>
        <v>2.6374720369314173</v>
      </c>
      <c r="H732">
        <f>IF(ISNA(VLOOKUP($A732, 'Source vs. Target'!$A:$D, 3, FALSE)), VLOOKUP($A732, 'Source vs. Target'!$E:$H, 3, FALSE), VLOOKUP($A732, 'Source vs. Target'!$A:$D, 3, FALSE))</f>
        <v>2.6621814817190101E-2</v>
      </c>
      <c r="I732">
        <f>IF(ISNA(VLOOKUP($A732, 'Source vs. Target'!$I:$L, 3, FALSE)), VLOOKUP($A732, 'Source vs. Target'!$M:$P, 3, FALSE), VLOOKUP($A732, 'Source vs. Target'!$I:$L, 3, FALSE))</f>
        <v>2.6913991197943601E-2</v>
      </c>
      <c r="J732">
        <f>IF(ISNA(VLOOKUP($A732, 'Source vs. Target'!$Q:$T, 3, FALSE)), VLOOKUP($A732, 'Source vs. Target'!$U:$X, 3, FALSE), VLOOKUP($A732, 'Source vs. Target'!$Q:$T, 3, FALSE))</f>
        <v>3.1836554408073398E-2</v>
      </c>
    </row>
    <row r="733" spans="1:10" x14ac:dyDescent="0.35">
      <c r="A733" s="6">
        <v>731</v>
      </c>
      <c r="B733" s="1">
        <f>VLOOKUP($A733, Parameters!$A$2:$J$1345, MATCH(B$1, Parameters!$1:$1, 0), FALSE)</f>
        <v>2000</v>
      </c>
      <c r="C733" s="1">
        <f>VLOOKUP($A733, Parameters!$A$2:$J$1345, MATCH(C$1, Parameters!$1:$1, 0), FALSE)</f>
        <v>3709.1</v>
      </c>
      <c r="D733" s="1">
        <f>VLOOKUP($A733, Parameters!$A$2:$J$1345, MATCH(D$1, Parameters!$1:$1, 0), FALSE)</f>
        <v>105</v>
      </c>
      <c r="E733" s="1">
        <f>VLOOKUP($A733, Parameters!$A$2:$J$1345, MATCH(E$1, Parameters!$1:$1, 0), FALSE)</f>
        <v>3.0788099999999998</v>
      </c>
      <c r="F733" s="1">
        <f>VLOOKUP($A733, Parameters!$A$2:$J$1345, MATCH(F$1, Parameters!$1:$1, 0), FALSE)</f>
        <v>4.4990100000000002</v>
      </c>
      <c r="G733" s="1">
        <f>VLOOKUP($A733, Parameters!$A$2:$J$1345, MATCH(G$1, Parameters!$1:$1, 0), FALSE)</f>
        <v>2.6374720369314173</v>
      </c>
      <c r="H733">
        <f>IF(ISNA(VLOOKUP($A733, 'Source vs. Target'!$A:$D, 3, FALSE)), VLOOKUP($A733, 'Source vs. Target'!$E:$H, 3, FALSE), VLOOKUP($A733, 'Source vs. Target'!$A:$D, 3, FALSE))</f>
        <v>2.6714498177170701E-2</v>
      </c>
      <c r="I733">
        <f>IF(ISNA(VLOOKUP($A733, 'Source vs. Target'!$I:$L, 3, FALSE)), VLOOKUP($A733, 'Source vs. Target'!$M:$P, 3, FALSE), VLOOKUP($A733, 'Source vs. Target'!$I:$L, 3, FALSE))</f>
        <v>3.4068748354911797E-2</v>
      </c>
      <c r="J733">
        <f>IF(ISNA(VLOOKUP($A733, 'Source vs. Target'!$Q:$T, 3, FALSE)), VLOOKUP($A733, 'Source vs. Target'!$U:$X, 3, FALSE), VLOOKUP($A733, 'Source vs. Target'!$Q:$T, 3, FALSE))</f>
        <v>3.5842318087816197E-2</v>
      </c>
    </row>
    <row r="734" spans="1:10" x14ac:dyDescent="0.35">
      <c r="A734" s="6">
        <v>732</v>
      </c>
      <c r="B734" s="1">
        <f>VLOOKUP($A734, Parameters!$A$2:$J$1345, MATCH(B$1, Parameters!$1:$1, 0), FALSE)</f>
        <v>3000</v>
      </c>
      <c r="C734" s="1">
        <f>VLOOKUP($A734, Parameters!$A$2:$J$1345, MATCH(C$1, Parameters!$1:$1, 0), FALSE)</f>
        <v>176.62</v>
      </c>
      <c r="D734" s="1">
        <f>VLOOKUP($A734, Parameters!$A$2:$J$1345, MATCH(D$1, Parameters!$1:$1, 0), FALSE)</f>
        <v>105</v>
      </c>
      <c r="E734" s="1">
        <f>VLOOKUP($A734, Parameters!$A$2:$J$1345, MATCH(E$1, Parameters!$1:$1, 0), FALSE)</f>
        <v>3.0993499999999998</v>
      </c>
      <c r="F734" s="1">
        <f>VLOOKUP($A734, Parameters!$A$2:$J$1345, MATCH(F$1, Parameters!$1:$1, 0), FALSE)</f>
        <v>4.8720999999999997</v>
      </c>
      <c r="G734" s="1">
        <f>VLOOKUP($A734, Parameters!$A$2:$J$1345, MATCH(G$1, Parameters!$1:$1, 0), FALSE)</f>
        <v>9.1239779472757077E-2</v>
      </c>
      <c r="H734">
        <f>IF(ISNA(VLOOKUP($A734, 'Source vs. Target'!$A:$D, 3, FALSE)), VLOOKUP($A734, 'Source vs. Target'!$E:$H, 3, FALSE), VLOOKUP($A734, 'Source vs. Target'!$A:$D, 3, FALSE))</f>
        <v>2.5683399289846399E-2</v>
      </c>
      <c r="I734">
        <f>IF(ISNA(VLOOKUP($A734, 'Source vs. Target'!$I:$L, 3, FALSE)), VLOOKUP($A734, 'Source vs. Target'!$M:$P, 3, FALSE), VLOOKUP($A734, 'Source vs. Target'!$I:$L, 3, FALSE))</f>
        <v>2.05778740346431E-2</v>
      </c>
      <c r="J734">
        <f>IF(ISNA(VLOOKUP($A734, 'Source vs. Target'!$Q:$T, 3, FALSE)), VLOOKUP($A734, 'Source vs. Target'!$U:$X, 3, FALSE), VLOOKUP($A734, 'Source vs. Target'!$Q:$T, 3, FALSE))</f>
        <v>2.4336691945791199E-2</v>
      </c>
    </row>
    <row r="735" spans="1:10" x14ac:dyDescent="0.35">
      <c r="A735" s="6">
        <v>733</v>
      </c>
      <c r="B735" s="1">
        <f>VLOOKUP($A735, Parameters!$A$2:$J$1345, MATCH(B$1, Parameters!$1:$1, 0), FALSE)</f>
        <v>3000</v>
      </c>
      <c r="C735" s="1">
        <f>VLOOKUP($A735, Parameters!$A$2:$J$1345, MATCH(C$1, Parameters!$1:$1, 0), FALSE)</f>
        <v>1413</v>
      </c>
      <c r="D735" s="1">
        <f>VLOOKUP($A735, Parameters!$A$2:$J$1345, MATCH(D$1, Parameters!$1:$1, 0), FALSE)</f>
        <v>105</v>
      </c>
      <c r="E735" s="1">
        <f>VLOOKUP($A735, Parameters!$A$2:$J$1345, MATCH(E$1, Parameters!$1:$1, 0), FALSE)</f>
        <v>3.0993499999999998</v>
      </c>
      <c r="F735" s="1">
        <f>VLOOKUP($A735, Parameters!$A$2:$J$1345, MATCH(F$1, Parameters!$1:$1, 0), FALSE)</f>
        <v>4.8720999999999997</v>
      </c>
      <c r="G735" s="1">
        <f>VLOOKUP($A735, Parameters!$A$2:$J$1345, MATCH(G$1, Parameters!$1:$1, 0), FALSE)</f>
        <v>9.1239779472757077E-2</v>
      </c>
      <c r="H735">
        <f>IF(ISNA(VLOOKUP($A735, 'Source vs. Target'!$A:$D, 3, FALSE)), VLOOKUP($A735, 'Source vs. Target'!$E:$H, 3, FALSE), VLOOKUP($A735, 'Source vs. Target'!$A:$D, 3, FALSE))</f>
        <v>2.1585626527667E-2</v>
      </c>
      <c r="I735">
        <f>IF(ISNA(VLOOKUP($A735, 'Source vs. Target'!$I:$L, 3, FALSE)), VLOOKUP($A735, 'Source vs. Target'!$M:$P, 3, FALSE), VLOOKUP($A735, 'Source vs. Target'!$I:$L, 3, FALSE))</f>
        <v>1.9064228981733301E-2</v>
      </c>
      <c r="J735">
        <f>IF(ISNA(VLOOKUP($A735, 'Source vs. Target'!$Q:$T, 3, FALSE)), VLOOKUP($A735, 'Source vs. Target'!$U:$X, 3, FALSE), VLOOKUP($A735, 'Source vs. Target'!$Q:$T, 3, FALSE))</f>
        <v>2.2181406617164601E-2</v>
      </c>
    </row>
    <row r="736" spans="1:10" x14ac:dyDescent="0.35">
      <c r="A736" s="6">
        <v>734</v>
      </c>
      <c r="B736" s="1">
        <f>VLOOKUP($A736, Parameters!$A$2:$J$1345, MATCH(B$1, Parameters!$1:$1, 0), FALSE)</f>
        <v>3000</v>
      </c>
      <c r="C736" s="1">
        <f>VLOOKUP($A736, Parameters!$A$2:$J$1345, MATCH(C$1, Parameters!$1:$1, 0), FALSE)</f>
        <v>2649.4</v>
      </c>
      <c r="D736" s="1">
        <f>VLOOKUP($A736, Parameters!$A$2:$J$1345, MATCH(D$1, Parameters!$1:$1, 0), FALSE)</f>
        <v>105</v>
      </c>
      <c r="E736" s="1">
        <f>VLOOKUP($A736, Parameters!$A$2:$J$1345, MATCH(E$1, Parameters!$1:$1, 0), FALSE)</f>
        <v>3.0993499999999998</v>
      </c>
      <c r="F736" s="1">
        <f>VLOOKUP($A736, Parameters!$A$2:$J$1345, MATCH(F$1, Parameters!$1:$1, 0), FALSE)</f>
        <v>4.8720999999999997</v>
      </c>
      <c r="G736" s="1">
        <f>VLOOKUP($A736, Parameters!$A$2:$J$1345, MATCH(G$1, Parameters!$1:$1, 0), FALSE)</f>
        <v>9.1239779472757077E-2</v>
      </c>
      <c r="H736">
        <f>IF(ISNA(VLOOKUP($A736, 'Source vs. Target'!$A:$D, 3, FALSE)), VLOOKUP($A736, 'Source vs. Target'!$E:$H, 3, FALSE), VLOOKUP($A736, 'Source vs. Target'!$A:$D, 3, FALSE))</f>
        <v>2.1655688062310201E-2</v>
      </c>
      <c r="I736">
        <f>IF(ISNA(VLOOKUP($A736, 'Source vs. Target'!$I:$L, 3, FALSE)), VLOOKUP($A736, 'Source vs. Target'!$M:$P, 3, FALSE), VLOOKUP($A736, 'Source vs. Target'!$I:$L, 3, FALSE))</f>
        <v>2.4918334558606099E-2</v>
      </c>
      <c r="J736">
        <f>IF(ISNA(VLOOKUP($A736, 'Source vs. Target'!$Q:$T, 3, FALSE)), VLOOKUP($A736, 'Source vs. Target'!$U:$X, 3, FALSE), VLOOKUP($A736, 'Source vs. Target'!$Q:$T, 3, FALSE))</f>
        <v>2.82647982239723E-2</v>
      </c>
    </row>
    <row r="737" spans="1:10" x14ac:dyDescent="0.35">
      <c r="A737" s="6">
        <v>735</v>
      </c>
      <c r="B737" s="1">
        <f>VLOOKUP($A737, Parameters!$A$2:$J$1345, MATCH(B$1, Parameters!$1:$1, 0), FALSE)</f>
        <v>3000</v>
      </c>
      <c r="C737" s="1">
        <f>VLOOKUP($A737, Parameters!$A$2:$J$1345, MATCH(C$1, Parameters!$1:$1, 0), FALSE)</f>
        <v>3885.7</v>
      </c>
      <c r="D737" s="1">
        <f>VLOOKUP($A737, Parameters!$A$2:$J$1345, MATCH(D$1, Parameters!$1:$1, 0), FALSE)</f>
        <v>105</v>
      </c>
      <c r="E737" s="1">
        <f>VLOOKUP($A737, Parameters!$A$2:$J$1345, MATCH(E$1, Parameters!$1:$1, 0), FALSE)</f>
        <v>3.0993499999999998</v>
      </c>
      <c r="F737" s="1">
        <f>VLOOKUP($A737, Parameters!$A$2:$J$1345, MATCH(F$1, Parameters!$1:$1, 0), FALSE)</f>
        <v>4.8720999999999997</v>
      </c>
      <c r="G737" s="1">
        <f>VLOOKUP($A737, Parameters!$A$2:$J$1345, MATCH(G$1, Parameters!$1:$1, 0), FALSE)</f>
        <v>9.1239779472757077E-2</v>
      </c>
      <c r="H737">
        <f>IF(ISNA(VLOOKUP($A737, 'Source vs. Target'!$A:$D, 3, FALSE)), VLOOKUP($A737, 'Source vs. Target'!$E:$H, 3, FALSE), VLOOKUP($A737, 'Source vs. Target'!$A:$D, 3, FALSE))</f>
        <v>2.4186335504054999E-2</v>
      </c>
      <c r="I737">
        <f>IF(ISNA(VLOOKUP($A737, 'Source vs. Target'!$I:$L, 3, FALSE)), VLOOKUP($A737, 'Source vs. Target'!$M:$P, 3, FALSE), VLOOKUP($A737, 'Source vs. Target'!$I:$L, 3, FALSE))</f>
        <v>3.1583193689584697E-2</v>
      </c>
      <c r="J737">
        <f>IF(ISNA(VLOOKUP($A737, 'Source vs. Target'!$Q:$T, 3, FALSE)), VLOOKUP($A737, 'Source vs. Target'!$U:$X, 3, FALSE), VLOOKUP($A737, 'Source vs. Target'!$Q:$T, 3, FALSE))</f>
        <v>3.3325180411338799E-2</v>
      </c>
    </row>
    <row r="738" spans="1:10" x14ac:dyDescent="0.35">
      <c r="A738" s="6">
        <v>736</v>
      </c>
      <c r="B738" s="1">
        <f>VLOOKUP($A738, Parameters!$A$2:$J$1345, MATCH(B$1, Parameters!$1:$1, 0), FALSE)</f>
        <v>0</v>
      </c>
      <c r="C738" s="1">
        <f>VLOOKUP($A738, Parameters!$A$2:$J$1345, MATCH(C$1, Parameters!$1:$1, 0), FALSE)</f>
        <v>353.25</v>
      </c>
      <c r="D738" s="1">
        <f>VLOOKUP($A738, Parameters!$A$2:$J$1345, MATCH(D$1, Parameters!$1:$1, 0), FALSE)</f>
        <v>105</v>
      </c>
      <c r="E738" s="1">
        <f>VLOOKUP($A738, Parameters!$A$2:$J$1345, MATCH(E$1, Parameters!$1:$1, 0), FALSE)</f>
        <v>1.2701899999999999</v>
      </c>
      <c r="F738" s="1">
        <f>VLOOKUP($A738, Parameters!$A$2:$J$1345, MATCH(F$1, Parameters!$1:$1, 0), FALSE)</f>
        <v>4.32904</v>
      </c>
      <c r="G738" s="1">
        <f>VLOOKUP($A738, Parameters!$A$2:$J$1345, MATCH(G$1, Parameters!$1:$1, 0), FALSE)</f>
        <v>6.4045296179279889</v>
      </c>
      <c r="H738">
        <f>IF(ISNA(VLOOKUP($A738, 'Source vs. Target'!$A:$D, 3, FALSE)), VLOOKUP($A738, 'Source vs. Target'!$E:$H, 3, FALSE), VLOOKUP($A738, 'Source vs. Target'!$A:$D, 3, FALSE))</f>
        <v>0.14207936823368</v>
      </c>
      <c r="I738">
        <f>IF(ISNA(VLOOKUP($A738, 'Source vs. Target'!$I:$L, 3, FALSE)), VLOOKUP($A738, 'Source vs. Target'!$M:$P, 3, FALSE), VLOOKUP($A738, 'Source vs. Target'!$I:$L, 3, FALSE))</f>
        <v>0.15564338862895899</v>
      </c>
      <c r="J738">
        <f>IF(ISNA(VLOOKUP($A738, 'Source vs. Target'!$Q:$T, 3, FALSE)), VLOOKUP($A738, 'Source vs. Target'!$U:$X, 3, FALSE), VLOOKUP($A738, 'Source vs. Target'!$Q:$T, 3, FALSE))</f>
        <v>0.178626969456672</v>
      </c>
    </row>
    <row r="739" spans="1:10" x14ac:dyDescent="0.35">
      <c r="A739" s="6">
        <v>737</v>
      </c>
      <c r="B739" s="1">
        <f>VLOOKUP($A739, Parameters!$A$2:$J$1345, MATCH(B$1, Parameters!$1:$1, 0), FALSE)</f>
        <v>0</v>
      </c>
      <c r="C739" s="1">
        <f>VLOOKUP($A739, Parameters!$A$2:$J$1345, MATCH(C$1, Parameters!$1:$1, 0), FALSE)</f>
        <v>1589.6</v>
      </c>
      <c r="D739" s="1">
        <f>VLOOKUP($A739, Parameters!$A$2:$J$1345, MATCH(D$1, Parameters!$1:$1, 0), FALSE)</f>
        <v>105</v>
      </c>
      <c r="E739" s="1">
        <f>VLOOKUP($A739, Parameters!$A$2:$J$1345, MATCH(E$1, Parameters!$1:$1, 0), FALSE)</f>
        <v>1.2701899999999999</v>
      </c>
      <c r="F739" s="1">
        <f>VLOOKUP($A739, Parameters!$A$2:$J$1345, MATCH(F$1, Parameters!$1:$1, 0), FALSE)</f>
        <v>4.32904</v>
      </c>
      <c r="G739" s="1">
        <f>VLOOKUP($A739, Parameters!$A$2:$J$1345, MATCH(G$1, Parameters!$1:$1, 0), FALSE)</f>
        <v>6.4045296179279889</v>
      </c>
      <c r="H739">
        <f>IF(ISNA(VLOOKUP($A739, 'Source vs. Target'!$A:$D, 3, FALSE)), VLOOKUP($A739, 'Source vs. Target'!$E:$H, 3, FALSE), VLOOKUP($A739, 'Source vs. Target'!$A:$D, 3, FALSE))</f>
        <v>5.71175217628479E-2</v>
      </c>
      <c r="I739">
        <f>IF(ISNA(VLOOKUP($A739, 'Source vs. Target'!$I:$L, 3, FALSE)), VLOOKUP($A739, 'Source vs. Target'!$M:$P, 3, FALSE), VLOOKUP($A739, 'Source vs. Target'!$I:$L, 3, FALSE))</f>
        <v>5.6024175137281397E-2</v>
      </c>
      <c r="J739">
        <f>IF(ISNA(VLOOKUP($A739, 'Source vs. Target'!$Q:$T, 3, FALSE)), VLOOKUP($A739, 'Source vs. Target'!$U:$X, 3, FALSE), VLOOKUP($A739, 'Source vs. Target'!$Q:$T, 3, FALSE))</f>
        <v>5.8746937662362997E-2</v>
      </c>
    </row>
    <row r="740" spans="1:10" x14ac:dyDescent="0.35">
      <c r="A740" s="6">
        <v>738</v>
      </c>
      <c r="B740" s="1">
        <f>VLOOKUP($A740, Parameters!$A$2:$J$1345, MATCH(B$1, Parameters!$1:$1, 0), FALSE)</f>
        <v>0</v>
      </c>
      <c r="C740" s="1">
        <f>VLOOKUP($A740, Parameters!$A$2:$J$1345, MATCH(C$1, Parameters!$1:$1, 0), FALSE)</f>
        <v>2826</v>
      </c>
      <c r="D740" s="1">
        <f>VLOOKUP($A740, Parameters!$A$2:$J$1345, MATCH(D$1, Parameters!$1:$1, 0), FALSE)</f>
        <v>105</v>
      </c>
      <c r="E740" s="1">
        <f>VLOOKUP($A740, Parameters!$A$2:$J$1345, MATCH(E$1, Parameters!$1:$1, 0), FALSE)</f>
        <v>1.2701899999999999</v>
      </c>
      <c r="F740" s="1">
        <f>VLOOKUP($A740, Parameters!$A$2:$J$1345, MATCH(F$1, Parameters!$1:$1, 0), FALSE)</f>
        <v>4.32904</v>
      </c>
      <c r="G740" s="1">
        <f>VLOOKUP($A740, Parameters!$A$2:$J$1345, MATCH(G$1, Parameters!$1:$1, 0), FALSE)</f>
        <v>6.4045296179279889</v>
      </c>
      <c r="H740">
        <f>IF(ISNA(VLOOKUP($A740, 'Source vs. Target'!$A:$D, 3, FALSE)), VLOOKUP($A740, 'Source vs. Target'!$E:$H, 3, FALSE), VLOOKUP($A740, 'Source vs. Target'!$A:$D, 3, FALSE))</f>
        <v>7.5322553515434196E-2</v>
      </c>
      <c r="I740">
        <f>IF(ISNA(VLOOKUP($A740, 'Source vs. Target'!$I:$L, 3, FALSE)), VLOOKUP($A740, 'Source vs. Target'!$M:$P, 3, FALSE), VLOOKUP($A740, 'Source vs. Target'!$I:$L, 3, FALSE))</f>
        <v>7.2613447904586695E-2</v>
      </c>
      <c r="J740">
        <f>IF(ISNA(VLOOKUP($A740, 'Source vs. Target'!$Q:$T, 3, FALSE)), VLOOKUP($A740, 'Source vs. Target'!$U:$X, 3, FALSE), VLOOKUP($A740, 'Source vs. Target'!$Q:$T, 3, FALSE))</f>
        <v>7.5527682900428703E-2</v>
      </c>
    </row>
    <row r="741" spans="1:10" x14ac:dyDescent="0.35">
      <c r="A741" s="6">
        <v>739</v>
      </c>
      <c r="B741" s="1">
        <f>VLOOKUP($A741, Parameters!$A$2:$J$1345, MATCH(B$1, Parameters!$1:$1, 0), FALSE)</f>
        <v>0</v>
      </c>
      <c r="C741" s="1">
        <f>VLOOKUP($A741, Parameters!$A$2:$J$1345, MATCH(C$1, Parameters!$1:$1, 0), FALSE)</f>
        <v>4062.4</v>
      </c>
      <c r="D741" s="1">
        <f>VLOOKUP($A741, Parameters!$A$2:$J$1345, MATCH(D$1, Parameters!$1:$1, 0), FALSE)</f>
        <v>105</v>
      </c>
      <c r="E741" s="1">
        <f>VLOOKUP($A741, Parameters!$A$2:$J$1345, MATCH(E$1, Parameters!$1:$1, 0), FALSE)</f>
        <v>1.2701899999999999</v>
      </c>
      <c r="F741" s="1">
        <f>VLOOKUP($A741, Parameters!$A$2:$J$1345, MATCH(F$1, Parameters!$1:$1, 0), FALSE)</f>
        <v>4.32904</v>
      </c>
      <c r="G741" s="1">
        <f>VLOOKUP($A741, Parameters!$A$2:$J$1345, MATCH(G$1, Parameters!$1:$1, 0), FALSE)</f>
        <v>6.4045296179279889</v>
      </c>
      <c r="H741">
        <f>IF(ISNA(VLOOKUP($A741, 'Source vs. Target'!$A:$D, 3, FALSE)), VLOOKUP($A741, 'Source vs. Target'!$E:$H, 3, FALSE), VLOOKUP($A741, 'Source vs. Target'!$A:$D, 3, FALSE))</f>
        <v>9.0631306171417195E-2</v>
      </c>
      <c r="I741">
        <f>IF(ISNA(VLOOKUP($A741, 'Source vs. Target'!$I:$L, 3, FALSE)), VLOOKUP($A741, 'Source vs. Target'!$M:$P, 3, FALSE), VLOOKUP($A741, 'Source vs. Target'!$I:$L, 3, FALSE))</f>
        <v>8.5435733199119498E-2</v>
      </c>
      <c r="J741">
        <f>IF(ISNA(VLOOKUP($A741, 'Source vs. Target'!$Q:$T, 3, FALSE)), VLOOKUP($A741, 'Source vs. Target'!$U:$X, 3, FALSE), VLOOKUP($A741, 'Source vs. Target'!$Q:$T, 3, FALSE))</f>
        <v>9.7692556679248796E-2</v>
      </c>
    </row>
    <row r="742" spans="1:10" x14ac:dyDescent="0.35">
      <c r="A742" s="6">
        <v>740</v>
      </c>
      <c r="B742" s="1">
        <f>VLOOKUP($A742, Parameters!$A$2:$J$1345, MATCH(B$1, Parameters!$1:$1, 0), FALSE)</f>
        <v>2000</v>
      </c>
      <c r="C742" s="1">
        <f>VLOOKUP($A742, Parameters!$A$2:$J$1345, MATCH(C$1, Parameters!$1:$1, 0), FALSE)</f>
        <v>529.87</v>
      </c>
      <c r="D742" s="1">
        <f>VLOOKUP($A742, Parameters!$A$2:$J$1345, MATCH(D$1, Parameters!$1:$1, 0), FALSE)</f>
        <v>105</v>
      </c>
      <c r="E742" s="1">
        <f>VLOOKUP($A742, Parameters!$A$2:$J$1345, MATCH(E$1, Parameters!$1:$1, 0), FALSE)</f>
        <v>2.8489599999999999</v>
      </c>
      <c r="F742" s="1">
        <f>VLOOKUP($A742, Parameters!$A$2:$J$1345, MATCH(F$1, Parameters!$1:$1, 0), FALSE)</f>
        <v>5.3815900000000001</v>
      </c>
      <c r="G742" s="1">
        <f>VLOOKUP($A742, Parameters!$A$2:$J$1345, MATCH(G$1, Parameters!$1:$1, 0), FALSE)</f>
        <v>-0.37152665502705684</v>
      </c>
      <c r="H742">
        <f>IF(ISNA(VLOOKUP($A742, 'Source vs. Target'!$A:$D, 3, FALSE)), VLOOKUP($A742, 'Source vs. Target'!$E:$H, 3, FALSE), VLOOKUP($A742, 'Source vs. Target'!$A:$D, 3, FALSE))</f>
        <v>1.6005076467990799E-2</v>
      </c>
      <c r="I742">
        <f>IF(ISNA(VLOOKUP($A742, 'Source vs. Target'!$I:$L, 3, FALSE)), VLOOKUP($A742, 'Source vs. Target'!$M:$P, 3, FALSE), VLOOKUP($A742, 'Source vs. Target'!$I:$L, 3, FALSE))</f>
        <v>1.7394334077835E-2</v>
      </c>
      <c r="J742">
        <f>IF(ISNA(VLOOKUP($A742, 'Source vs. Target'!$Q:$T, 3, FALSE)), VLOOKUP($A742, 'Source vs. Target'!$U:$X, 3, FALSE), VLOOKUP($A742, 'Source vs. Target'!$Q:$T, 3, FALSE))</f>
        <v>1.6836250200867601E-2</v>
      </c>
    </row>
    <row r="743" spans="1:10" x14ac:dyDescent="0.35">
      <c r="A743" s="6">
        <v>741</v>
      </c>
      <c r="B743" s="1">
        <f>VLOOKUP($A743, Parameters!$A$2:$J$1345, MATCH(B$1, Parameters!$1:$1, 0), FALSE)</f>
        <v>2000</v>
      </c>
      <c r="C743" s="1">
        <f>VLOOKUP($A743, Parameters!$A$2:$J$1345, MATCH(C$1, Parameters!$1:$1, 0), FALSE)</f>
        <v>1766.2</v>
      </c>
      <c r="D743" s="1">
        <f>VLOOKUP($A743, Parameters!$A$2:$J$1345, MATCH(D$1, Parameters!$1:$1, 0), FALSE)</f>
        <v>105</v>
      </c>
      <c r="E743" s="1">
        <f>VLOOKUP($A743, Parameters!$A$2:$J$1345, MATCH(E$1, Parameters!$1:$1, 0), FALSE)</f>
        <v>2.8489599999999999</v>
      </c>
      <c r="F743" s="1">
        <f>VLOOKUP($A743, Parameters!$A$2:$J$1345, MATCH(F$1, Parameters!$1:$1, 0), FALSE)</f>
        <v>5.3815900000000001</v>
      </c>
      <c r="G743" s="1">
        <f>VLOOKUP($A743, Parameters!$A$2:$J$1345, MATCH(G$1, Parameters!$1:$1, 0), FALSE)</f>
        <v>-0.37152665502705684</v>
      </c>
      <c r="H743">
        <f>IF(ISNA(VLOOKUP($A743, 'Source vs. Target'!$A:$D, 3, FALSE)), VLOOKUP($A743, 'Source vs. Target'!$E:$H, 3, FALSE), VLOOKUP($A743, 'Source vs. Target'!$A:$D, 3, FALSE))</f>
        <v>2.4007793515920601E-2</v>
      </c>
      <c r="I743">
        <f>IF(ISNA(VLOOKUP($A743, 'Source vs. Target'!$I:$L, 3, FALSE)), VLOOKUP($A743, 'Source vs. Target'!$M:$P, 3, FALSE), VLOOKUP($A743, 'Source vs. Target'!$I:$L, 3, FALSE))</f>
        <v>2.20764223486185E-2</v>
      </c>
      <c r="J743">
        <f>IF(ISNA(VLOOKUP($A743, 'Source vs. Target'!$Q:$T, 3, FALSE)), VLOOKUP($A743, 'Source vs. Target'!$U:$X, 3, FALSE), VLOOKUP($A743, 'Source vs. Target'!$Q:$T, 3, FALSE))</f>
        <v>2.89583504199981E-2</v>
      </c>
    </row>
    <row r="744" spans="1:10" x14ac:dyDescent="0.35">
      <c r="A744" s="6">
        <v>742</v>
      </c>
      <c r="B744" s="1">
        <f>VLOOKUP($A744, Parameters!$A$2:$J$1345, MATCH(B$1, Parameters!$1:$1, 0), FALSE)</f>
        <v>2000</v>
      </c>
      <c r="C744" s="1">
        <f>VLOOKUP($A744, Parameters!$A$2:$J$1345, MATCH(C$1, Parameters!$1:$1, 0), FALSE)</f>
        <v>3002.6</v>
      </c>
      <c r="D744" s="1">
        <f>VLOOKUP($A744, Parameters!$A$2:$J$1345, MATCH(D$1, Parameters!$1:$1, 0), FALSE)</f>
        <v>105</v>
      </c>
      <c r="E744" s="1">
        <f>VLOOKUP($A744, Parameters!$A$2:$J$1345, MATCH(E$1, Parameters!$1:$1, 0), FALSE)</f>
        <v>2.8489599999999999</v>
      </c>
      <c r="F744" s="1">
        <f>VLOOKUP($A744, Parameters!$A$2:$J$1345, MATCH(F$1, Parameters!$1:$1, 0), FALSE)</f>
        <v>5.3815900000000001</v>
      </c>
      <c r="G744" s="1">
        <f>VLOOKUP($A744, Parameters!$A$2:$J$1345, MATCH(G$1, Parameters!$1:$1, 0), FALSE)</f>
        <v>-0.37152665502705684</v>
      </c>
      <c r="H744">
        <f>IF(ISNA(VLOOKUP($A744, 'Source vs. Target'!$A:$D, 3, FALSE)), VLOOKUP($A744, 'Source vs. Target'!$E:$H, 3, FALSE), VLOOKUP($A744, 'Source vs. Target'!$A:$D, 3, FALSE))</f>
        <v>3.5649351775646203E-2</v>
      </c>
      <c r="I744">
        <f>IF(ISNA(VLOOKUP($A744, 'Source vs. Target'!$I:$L, 3, FALSE)), VLOOKUP($A744, 'Source vs. Target'!$M:$P, 3, FALSE), VLOOKUP($A744, 'Source vs. Target'!$I:$L, 3, FALSE))</f>
        <v>2.6247771456837599E-2</v>
      </c>
      <c r="J744">
        <f>IF(ISNA(VLOOKUP($A744, 'Source vs. Target'!$Q:$T, 3, FALSE)), VLOOKUP($A744, 'Source vs. Target'!$U:$X, 3, FALSE), VLOOKUP($A744, 'Source vs. Target'!$Q:$T, 3, FALSE))</f>
        <v>3.92331518232822E-2</v>
      </c>
    </row>
    <row r="745" spans="1:10" x14ac:dyDescent="0.35">
      <c r="A745" s="6">
        <v>743</v>
      </c>
      <c r="B745" s="1">
        <f>VLOOKUP($A745, Parameters!$A$2:$J$1345, MATCH(B$1, Parameters!$1:$1, 0), FALSE)</f>
        <v>2000</v>
      </c>
      <c r="C745" s="1">
        <f>VLOOKUP($A745, Parameters!$A$2:$J$1345, MATCH(C$1, Parameters!$1:$1, 0), FALSE)</f>
        <v>4239</v>
      </c>
      <c r="D745" s="1">
        <f>VLOOKUP($A745, Parameters!$A$2:$J$1345, MATCH(D$1, Parameters!$1:$1, 0), FALSE)</f>
        <v>105</v>
      </c>
      <c r="E745" s="1">
        <f>VLOOKUP($A745, Parameters!$A$2:$J$1345, MATCH(E$1, Parameters!$1:$1, 0), FALSE)</f>
        <v>2.8489599999999999</v>
      </c>
      <c r="F745" s="1">
        <f>VLOOKUP($A745, Parameters!$A$2:$J$1345, MATCH(F$1, Parameters!$1:$1, 0), FALSE)</f>
        <v>5.3815900000000001</v>
      </c>
      <c r="G745" s="1">
        <f>VLOOKUP($A745, Parameters!$A$2:$J$1345, MATCH(G$1, Parameters!$1:$1, 0), FALSE)</f>
        <v>-0.37152665502705684</v>
      </c>
      <c r="H745">
        <f>IF(ISNA(VLOOKUP($A745, 'Source vs. Target'!$A:$D, 3, FALSE)), VLOOKUP($A745, 'Source vs. Target'!$E:$H, 3, FALSE), VLOOKUP($A745, 'Source vs. Target'!$A:$D, 3, FALSE))</f>
        <v>3.9791669696569401E-2</v>
      </c>
      <c r="I745">
        <f>IF(ISNA(VLOOKUP($A745, 'Source vs. Target'!$I:$L, 3, FALSE)), VLOOKUP($A745, 'Source vs. Target'!$M:$P, 3, FALSE), VLOOKUP($A745, 'Source vs. Target'!$I:$L, 3, FALSE))</f>
        <v>3.7859205156564699E-2</v>
      </c>
      <c r="J745">
        <f>IF(ISNA(VLOOKUP($A745, 'Source vs. Target'!$Q:$T, 3, FALSE)), VLOOKUP($A745, 'Source vs. Target'!$U:$X, 3, FALSE), VLOOKUP($A745, 'Source vs. Target'!$Q:$T, 3, FALSE))</f>
        <v>4.3410856276750502E-2</v>
      </c>
    </row>
    <row r="746" spans="1:10" x14ac:dyDescent="0.35">
      <c r="A746" s="6">
        <v>744</v>
      </c>
      <c r="B746" s="1">
        <f>VLOOKUP($A746, Parameters!$A$2:$J$1345, MATCH(B$1, Parameters!$1:$1, 0), FALSE)</f>
        <v>3000</v>
      </c>
      <c r="C746" s="1">
        <f>VLOOKUP($A746, Parameters!$A$2:$J$1345, MATCH(C$1, Parameters!$1:$1, 0), FALSE)</f>
        <v>706.5</v>
      </c>
      <c r="D746" s="1">
        <f>VLOOKUP($A746, Parameters!$A$2:$J$1345, MATCH(D$1, Parameters!$1:$1, 0), FALSE)</f>
        <v>105</v>
      </c>
      <c r="E746" s="1">
        <f>VLOOKUP($A746, Parameters!$A$2:$J$1345, MATCH(E$1, Parameters!$1:$1, 0), FALSE)</f>
        <v>1.4214</v>
      </c>
      <c r="F746" s="1">
        <f>VLOOKUP($A746, Parameters!$A$2:$J$1345, MATCH(F$1, Parameters!$1:$1, 0), FALSE)</f>
        <v>5.1355199999999996</v>
      </c>
      <c r="G746" s="1">
        <f>VLOOKUP($A746, Parameters!$A$2:$J$1345, MATCH(G$1, Parameters!$1:$1, 0), FALSE)</f>
        <v>-0.5634735202715403</v>
      </c>
      <c r="H746">
        <f>IF(ISNA(VLOOKUP($A746, 'Source vs. Target'!$A:$D, 3, FALSE)), VLOOKUP($A746, 'Source vs. Target'!$E:$H, 3, FALSE), VLOOKUP($A746, 'Source vs. Target'!$A:$D, 3, FALSE))</f>
        <v>1.4275129884481401E-2</v>
      </c>
      <c r="I746">
        <f>IF(ISNA(VLOOKUP($A746, 'Source vs. Target'!$I:$L, 3, FALSE)), VLOOKUP($A746, 'Source vs. Target'!$M:$P, 3, FALSE), VLOOKUP($A746, 'Source vs. Target'!$I:$L, 3, FALSE))</f>
        <v>1.241310313344E-2</v>
      </c>
      <c r="J746">
        <f>IF(ISNA(VLOOKUP($A746, 'Source vs. Target'!$Q:$T, 3, FALSE)), VLOOKUP($A746, 'Source vs. Target'!$U:$X, 3, FALSE), VLOOKUP($A746, 'Source vs. Target'!$Q:$T, 3, FALSE))</f>
        <v>1.4935451559722399E-2</v>
      </c>
    </row>
    <row r="747" spans="1:10" x14ac:dyDescent="0.35">
      <c r="A747" s="6">
        <v>745</v>
      </c>
      <c r="B747" s="1">
        <f>VLOOKUP($A747, Parameters!$A$2:$J$1345, MATCH(B$1, Parameters!$1:$1, 0), FALSE)</f>
        <v>3000</v>
      </c>
      <c r="C747" s="1">
        <f>VLOOKUP($A747, Parameters!$A$2:$J$1345, MATCH(C$1, Parameters!$1:$1, 0), FALSE)</f>
        <v>1942.9</v>
      </c>
      <c r="D747" s="1">
        <f>VLOOKUP($A747, Parameters!$A$2:$J$1345, MATCH(D$1, Parameters!$1:$1, 0), FALSE)</f>
        <v>105</v>
      </c>
      <c r="E747" s="1">
        <f>VLOOKUP($A747, Parameters!$A$2:$J$1345, MATCH(E$1, Parameters!$1:$1, 0), FALSE)</f>
        <v>1.4214</v>
      </c>
      <c r="F747" s="1">
        <f>VLOOKUP($A747, Parameters!$A$2:$J$1345, MATCH(F$1, Parameters!$1:$1, 0), FALSE)</f>
        <v>5.1355199999999996</v>
      </c>
      <c r="G747" s="1">
        <f>VLOOKUP($A747, Parameters!$A$2:$J$1345, MATCH(G$1, Parameters!$1:$1, 0), FALSE)</f>
        <v>-0.5634735202715403</v>
      </c>
      <c r="H747">
        <f>IF(ISNA(VLOOKUP($A747, 'Source vs. Target'!$A:$D, 3, FALSE)), VLOOKUP($A747, 'Source vs. Target'!$E:$H, 3, FALSE), VLOOKUP($A747, 'Source vs. Target'!$A:$D, 3, FALSE))</f>
        <v>1.95451099425554E-2</v>
      </c>
      <c r="I747">
        <f>IF(ISNA(VLOOKUP($A747, 'Source vs. Target'!$I:$L, 3, FALSE)), VLOOKUP($A747, 'Source vs. Target'!$M:$P, 3, FALSE), VLOOKUP($A747, 'Source vs. Target'!$I:$L, 3, FALSE))</f>
        <v>1.8536251038312902E-2</v>
      </c>
      <c r="J747">
        <f>IF(ISNA(VLOOKUP($A747, 'Source vs. Target'!$Q:$T, 3, FALSE)), VLOOKUP($A747, 'Source vs. Target'!$U:$X, 3, FALSE), VLOOKUP($A747, 'Source vs. Target'!$Q:$T, 3, FALSE))</f>
        <v>2.08569224923849E-2</v>
      </c>
    </row>
    <row r="748" spans="1:10" x14ac:dyDescent="0.35">
      <c r="A748" s="6">
        <v>746</v>
      </c>
      <c r="B748" s="1">
        <f>VLOOKUP($A748, Parameters!$A$2:$J$1345, MATCH(B$1, Parameters!$1:$1, 0), FALSE)</f>
        <v>3000</v>
      </c>
      <c r="C748" s="1">
        <f>VLOOKUP($A748, Parameters!$A$2:$J$1345, MATCH(C$1, Parameters!$1:$1, 0), FALSE)</f>
        <v>3179.2</v>
      </c>
      <c r="D748" s="1">
        <f>VLOOKUP($A748, Parameters!$A$2:$J$1345, MATCH(D$1, Parameters!$1:$1, 0), FALSE)</f>
        <v>105</v>
      </c>
      <c r="E748" s="1">
        <f>VLOOKUP($A748, Parameters!$A$2:$J$1345, MATCH(E$1, Parameters!$1:$1, 0), FALSE)</f>
        <v>1.4214</v>
      </c>
      <c r="F748" s="1">
        <f>VLOOKUP($A748, Parameters!$A$2:$J$1345, MATCH(F$1, Parameters!$1:$1, 0), FALSE)</f>
        <v>5.1355199999999996</v>
      </c>
      <c r="G748" s="1">
        <f>VLOOKUP($A748, Parameters!$A$2:$J$1345, MATCH(G$1, Parameters!$1:$1, 0), FALSE)</f>
        <v>-0.5634735202715403</v>
      </c>
      <c r="H748">
        <f>IF(ISNA(VLOOKUP($A748, 'Source vs. Target'!$A:$D, 3, FALSE)), VLOOKUP($A748, 'Source vs. Target'!$E:$H, 3, FALSE), VLOOKUP($A748, 'Source vs. Target'!$A:$D, 3, FALSE))</f>
        <v>1.9964305683970399E-2</v>
      </c>
      <c r="I748">
        <f>IF(ISNA(VLOOKUP($A748, 'Source vs. Target'!$I:$L, 3, FALSE)), VLOOKUP($A748, 'Source vs. Target'!$M:$P, 3, FALSE), VLOOKUP($A748, 'Source vs. Target'!$I:$L, 3, FALSE))</f>
        <v>2.0509630441665601E-2</v>
      </c>
      <c r="J748">
        <f>IF(ISNA(VLOOKUP($A748, 'Source vs. Target'!$Q:$T, 3, FALSE)), VLOOKUP($A748, 'Source vs. Target'!$U:$X, 3, FALSE), VLOOKUP($A748, 'Source vs. Target'!$Q:$T, 3, FALSE))</f>
        <v>2.1514777094125699E-2</v>
      </c>
    </row>
    <row r="749" spans="1:10" x14ac:dyDescent="0.35">
      <c r="A749" s="6">
        <v>747</v>
      </c>
      <c r="B749" s="1">
        <f>VLOOKUP($A749, Parameters!$A$2:$J$1345, MATCH(B$1, Parameters!$1:$1, 0), FALSE)</f>
        <v>3000</v>
      </c>
      <c r="C749" s="1">
        <f>VLOOKUP($A749, Parameters!$A$2:$J$1345, MATCH(C$1, Parameters!$1:$1, 0), FALSE)</f>
        <v>4415.6000000000004</v>
      </c>
      <c r="D749" s="1">
        <f>VLOOKUP($A749, Parameters!$A$2:$J$1345, MATCH(D$1, Parameters!$1:$1, 0), FALSE)</f>
        <v>105</v>
      </c>
      <c r="E749" s="1">
        <f>VLOOKUP($A749, Parameters!$A$2:$J$1345, MATCH(E$1, Parameters!$1:$1, 0), FALSE)</f>
        <v>1.4214</v>
      </c>
      <c r="F749" s="1">
        <f>VLOOKUP($A749, Parameters!$A$2:$J$1345, MATCH(F$1, Parameters!$1:$1, 0), FALSE)</f>
        <v>5.1355199999999996</v>
      </c>
      <c r="G749" s="1">
        <f>VLOOKUP($A749, Parameters!$A$2:$J$1345, MATCH(G$1, Parameters!$1:$1, 0), FALSE)</f>
        <v>-0.5634735202715403</v>
      </c>
      <c r="H749">
        <f>IF(ISNA(VLOOKUP($A749, 'Source vs. Target'!$A:$D, 3, FALSE)), VLOOKUP($A749, 'Source vs. Target'!$E:$H, 3, FALSE), VLOOKUP($A749, 'Source vs. Target'!$A:$D, 3, FALSE))</f>
        <v>2.57637705653905E-2</v>
      </c>
      <c r="I749">
        <f>IF(ISNA(VLOOKUP($A749, 'Source vs. Target'!$I:$L, 3, FALSE)), VLOOKUP($A749, 'Source vs. Target'!$M:$P, 3, FALSE), VLOOKUP($A749, 'Source vs. Target'!$I:$L, 3, FALSE))</f>
        <v>2.36407797783613E-2</v>
      </c>
      <c r="J749">
        <f>IF(ISNA(VLOOKUP($A749, 'Source vs. Target'!$Q:$T, 3, FALSE)), VLOOKUP($A749, 'Source vs. Target'!$U:$X, 3, FALSE), VLOOKUP($A749, 'Source vs. Target'!$Q:$T, 3, FALSE))</f>
        <v>2.7719672769308E-2</v>
      </c>
    </row>
    <row r="750" spans="1:10" x14ac:dyDescent="0.35">
      <c r="A750" s="6">
        <v>748</v>
      </c>
      <c r="B750" s="1">
        <f>VLOOKUP($A750, Parameters!$A$2:$J$1345, MATCH(B$1, Parameters!$1:$1, 0), FALSE)</f>
        <v>1000</v>
      </c>
      <c r="C750" s="1">
        <f>VLOOKUP($A750, Parameters!$A$2:$J$1345, MATCH(C$1, Parameters!$1:$1, 0), FALSE)</f>
        <v>883.12</v>
      </c>
      <c r="D750" s="1">
        <f>VLOOKUP($A750, Parameters!$A$2:$J$1345, MATCH(D$1, Parameters!$1:$1, 0), FALSE)</f>
        <v>105</v>
      </c>
      <c r="E750" s="1">
        <f>VLOOKUP($A750, Parameters!$A$2:$J$1345, MATCH(E$1, Parameters!$1:$1, 0), FALSE)</f>
        <v>2.8113000000000001</v>
      </c>
      <c r="F750" s="1">
        <f>VLOOKUP($A750, Parameters!$A$2:$J$1345, MATCH(F$1, Parameters!$1:$1, 0), FALSE)</f>
        <v>5.5791700000000004</v>
      </c>
      <c r="G750" s="1">
        <f>VLOOKUP($A750, Parameters!$A$2:$J$1345, MATCH(G$1, Parameters!$1:$1, 0), FALSE)</f>
        <v>-0.64308681352380148</v>
      </c>
      <c r="H750">
        <f>IF(ISNA(VLOOKUP($A750, 'Source vs. Target'!$A:$D, 3, FALSE)), VLOOKUP($A750, 'Source vs. Target'!$E:$H, 3, FALSE), VLOOKUP($A750, 'Source vs. Target'!$A:$D, 3, FALSE))</f>
        <v>1.7189051955938301E-2</v>
      </c>
      <c r="I750">
        <f>IF(ISNA(VLOOKUP($A750, 'Source vs. Target'!$I:$L, 3, FALSE)), VLOOKUP($A750, 'Source vs. Target'!$M:$P, 3, FALSE), VLOOKUP($A750, 'Source vs. Target'!$I:$L, 3, FALSE))</f>
        <v>1.8667638301849299E-2</v>
      </c>
      <c r="J750">
        <f>IF(ISNA(VLOOKUP($A750, 'Source vs. Target'!$Q:$T, 3, FALSE)), VLOOKUP($A750, 'Source vs. Target'!$U:$X, 3, FALSE), VLOOKUP($A750, 'Source vs. Target'!$Q:$T, 3, FALSE))</f>
        <v>1.8684927374124499E-2</v>
      </c>
    </row>
    <row r="751" spans="1:10" x14ac:dyDescent="0.35">
      <c r="A751" s="6">
        <v>749</v>
      </c>
      <c r="B751" s="1">
        <f>VLOOKUP($A751, Parameters!$A$2:$J$1345, MATCH(B$1, Parameters!$1:$1, 0), FALSE)</f>
        <v>1000</v>
      </c>
      <c r="C751" s="1">
        <f>VLOOKUP($A751, Parameters!$A$2:$J$1345, MATCH(C$1, Parameters!$1:$1, 0), FALSE)</f>
        <v>2119.5</v>
      </c>
      <c r="D751" s="1">
        <f>VLOOKUP($A751, Parameters!$A$2:$J$1345, MATCH(D$1, Parameters!$1:$1, 0), FALSE)</f>
        <v>105</v>
      </c>
      <c r="E751" s="1">
        <f>VLOOKUP($A751, Parameters!$A$2:$J$1345, MATCH(E$1, Parameters!$1:$1, 0), FALSE)</f>
        <v>2.8113000000000001</v>
      </c>
      <c r="F751" s="1">
        <f>VLOOKUP($A751, Parameters!$A$2:$J$1345, MATCH(F$1, Parameters!$1:$1, 0), FALSE)</f>
        <v>5.5791700000000004</v>
      </c>
      <c r="G751" s="1">
        <f>VLOOKUP($A751, Parameters!$A$2:$J$1345, MATCH(G$1, Parameters!$1:$1, 0), FALSE)</f>
        <v>-0.64308681352380148</v>
      </c>
      <c r="H751">
        <f>IF(ISNA(VLOOKUP($A751, 'Source vs. Target'!$A:$D, 3, FALSE)), VLOOKUP($A751, 'Source vs. Target'!$E:$H, 3, FALSE), VLOOKUP($A751, 'Source vs. Target'!$A:$D, 3, FALSE))</f>
        <v>3.80257032811641E-2</v>
      </c>
      <c r="I751">
        <f>IF(ISNA(VLOOKUP($A751, 'Source vs. Target'!$I:$L, 3, FALSE)), VLOOKUP($A751, 'Source vs. Target'!$M:$P, 3, FALSE), VLOOKUP($A751, 'Source vs. Target'!$I:$L, 3, FALSE))</f>
        <v>3.43607366085052E-2</v>
      </c>
      <c r="J751">
        <f>IF(ISNA(VLOOKUP($A751, 'Source vs. Target'!$Q:$T, 3, FALSE)), VLOOKUP($A751, 'Source vs. Target'!$U:$X, 3, FALSE), VLOOKUP($A751, 'Source vs. Target'!$Q:$T, 3, FALSE))</f>
        <v>3.7635654211044298E-2</v>
      </c>
    </row>
    <row r="752" spans="1:10" x14ac:dyDescent="0.35">
      <c r="A752" s="6">
        <v>750</v>
      </c>
      <c r="B752" s="1">
        <f>VLOOKUP($A752, Parameters!$A$2:$J$1345, MATCH(B$1, Parameters!$1:$1, 0), FALSE)</f>
        <v>1000</v>
      </c>
      <c r="C752" s="1">
        <f>VLOOKUP($A752, Parameters!$A$2:$J$1345, MATCH(C$1, Parameters!$1:$1, 0), FALSE)</f>
        <v>3355.9</v>
      </c>
      <c r="D752" s="1">
        <f>VLOOKUP($A752, Parameters!$A$2:$J$1345, MATCH(D$1, Parameters!$1:$1, 0), FALSE)</f>
        <v>105</v>
      </c>
      <c r="E752" s="1">
        <f>VLOOKUP($A752, Parameters!$A$2:$J$1345, MATCH(E$1, Parameters!$1:$1, 0), FALSE)</f>
        <v>2.8113000000000001</v>
      </c>
      <c r="F752" s="1">
        <f>VLOOKUP($A752, Parameters!$A$2:$J$1345, MATCH(F$1, Parameters!$1:$1, 0), FALSE)</f>
        <v>5.5791700000000004</v>
      </c>
      <c r="G752" s="1">
        <f>VLOOKUP($A752, Parameters!$A$2:$J$1345, MATCH(G$1, Parameters!$1:$1, 0), FALSE)</f>
        <v>-0.64308681352380148</v>
      </c>
      <c r="H752">
        <f>IF(ISNA(VLOOKUP($A752, 'Source vs. Target'!$A:$D, 3, FALSE)), VLOOKUP($A752, 'Source vs. Target'!$E:$H, 3, FALSE), VLOOKUP($A752, 'Source vs. Target'!$A:$D, 3, FALSE))</f>
        <v>4.2709566652774797E-2</v>
      </c>
      <c r="I752">
        <f>IF(ISNA(VLOOKUP($A752, 'Source vs. Target'!$I:$L, 3, FALSE)), VLOOKUP($A752, 'Source vs. Target'!$M:$P, 3, FALSE), VLOOKUP($A752, 'Source vs. Target'!$I:$L, 3, FALSE))</f>
        <v>4.9335826188325799E-2</v>
      </c>
      <c r="J752">
        <f>IF(ISNA(VLOOKUP($A752, 'Source vs. Target'!$Q:$T, 3, FALSE)), VLOOKUP($A752, 'Source vs. Target'!$U:$X, 3, FALSE), VLOOKUP($A752, 'Source vs. Target'!$Q:$T, 3, FALSE))</f>
        <v>5.0006385892629603E-2</v>
      </c>
    </row>
    <row r="753" spans="1:10" x14ac:dyDescent="0.35">
      <c r="A753" s="6">
        <v>751</v>
      </c>
      <c r="B753" s="1">
        <f>VLOOKUP($A753, Parameters!$A$2:$J$1345, MATCH(B$1, Parameters!$1:$1, 0), FALSE)</f>
        <v>1000</v>
      </c>
      <c r="C753" s="1">
        <f>VLOOKUP($A753, Parameters!$A$2:$J$1345, MATCH(C$1, Parameters!$1:$1, 0), FALSE)</f>
        <v>4673.8</v>
      </c>
      <c r="D753" s="1">
        <f>VLOOKUP($A753, Parameters!$A$2:$J$1345, MATCH(D$1, Parameters!$1:$1, 0), FALSE)</f>
        <v>105</v>
      </c>
      <c r="E753" s="1">
        <f>VLOOKUP($A753, Parameters!$A$2:$J$1345, MATCH(E$1, Parameters!$1:$1, 0), FALSE)</f>
        <v>2.8113000000000001</v>
      </c>
      <c r="F753" s="1">
        <f>VLOOKUP($A753, Parameters!$A$2:$J$1345, MATCH(F$1, Parameters!$1:$1, 0), FALSE)</f>
        <v>5.5791700000000004</v>
      </c>
      <c r="G753" s="1">
        <f>VLOOKUP($A753, Parameters!$A$2:$J$1345, MATCH(G$1, Parameters!$1:$1, 0), FALSE)</f>
        <v>-0.64308681352380148</v>
      </c>
      <c r="H753">
        <f>IF(ISNA(VLOOKUP($A753, 'Source vs. Target'!$A:$D, 3, FALSE)), VLOOKUP($A753, 'Source vs. Target'!$E:$H, 3, FALSE), VLOOKUP($A753, 'Source vs. Target'!$A:$D, 3, FALSE))</f>
        <v>4.8993203788995701E-2</v>
      </c>
      <c r="I753">
        <f>IF(ISNA(VLOOKUP($A753, 'Source vs. Target'!$I:$L, 3, FALSE)), VLOOKUP($A753, 'Source vs. Target'!$M:$P, 3, FALSE), VLOOKUP($A753, 'Source vs. Target'!$I:$L, 3, FALSE))</f>
        <v>5.0297562032937997E-2</v>
      </c>
      <c r="J753">
        <f>IF(ISNA(VLOOKUP($A753, 'Source vs. Target'!$Q:$T, 3, FALSE)), VLOOKUP($A753, 'Source vs. Target'!$U:$X, 3, FALSE), VLOOKUP($A753, 'Source vs. Target'!$Q:$T, 3, FALSE))</f>
        <v>5.3813152015209198E-2</v>
      </c>
    </row>
    <row r="754" spans="1:10" x14ac:dyDescent="0.35">
      <c r="A754" s="6">
        <v>752</v>
      </c>
      <c r="B754" s="1">
        <f>VLOOKUP($A754, Parameters!$A$2:$J$1345, MATCH(B$1, Parameters!$1:$1, 0), FALSE)</f>
        <v>3000</v>
      </c>
      <c r="C754" s="1">
        <f>VLOOKUP($A754, Parameters!$A$2:$J$1345, MATCH(C$1, Parameters!$1:$1, 0), FALSE)</f>
        <v>1059.7</v>
      </c>
      <c r="D754" s="1">
        <f>VLOOKUP($A754, Parameters!$A$2:$J$1345, MATCH(D$1, Parameters!$1:$1, 0), FALSE)</f>
        <v>105</v>
      </c>
      <c r="E754" s="1">
        <f>VLOOKUP($A754, Parameters!$A$2:$J$1345, MATCH(E$1, Parameters!$1:$1, 0), FALSE)</f>
        <v>5.5746200000000004</v>
      </c>
      <c r="F754" s="1">
        <f>VLOOKUP($A754, Parameters!$A$2:$J$1345, MATCH(F$1, Parameters!$1:$1, 0), FALSE)</f>
        <v>3.9794</v>
      </c>
      <c r="G754" s="1">
        <f>VLOOKUP($A754, Parameters!$A$2:$J$1345, MATCH(G$1, Parameters!$1:$1, 0), FALSE)</f>
        <v>1.5970872853521993</v>
      </c>
      <c r="H754">
        <f>IF(ISNA(VLOOKUP($A754, 'Source vs. Target'!$A:$D, 3, FALSE)), VLOOKUP($A754, 'Source vs. Target'!$E:$H, 3, FALSE), VLOOKUP($A754, 'Source vs. Target'!$A:$D, 3, FALSE))</f>
        <v>1.6098687425255699E-2</v>
      </c>
      <c r="I754">
        <f>IF(ISNA(VLOOKUP($A754, 'Source vs. Target'!$I:$L, 3, FALSE)), VLOOKUP($A754, 'Source vs. Target'!$M:$P, 3, FALSE), VLOOKUP($A754, 'Source vs. Target'!$I:$L, 3, FALSE))</f>
        <v>1.7132740467786699E-2</v>
      </c>
      <c r="J754">
        <f>IF(ISNA(VLOOKUP($A754, 'Source vs. Target'!$Q:$T, 3, FALSE)), VLOOKUP($A754, 'Source vs. Target'!$U:$X, 3, FALSE), VLOOKUP($A754, 'Source vs. Target'!$Q:$T, 3, FALSE))</f>
        <v>1.6536131501197801E-2</v>
      </c>
    </row>
    <row r="755" spans="1:10" x14ac:dyDescent="0.35">
      <c r="A755" s="6">
        <v>753</v>
      </c>
      <c r="B755" s="1">
        <f>VLOOKUP($A755, Parameters!$A$2:$J$1345, MATCH(B$1, Parameters!$1:$1, 0), FALSE)</f>
        <v>3000</v>
      </c>
      <c r="C755" s="1">
        <f>VLOOKUP($A755, Parameters!$A$2:$J$1345, MATCH(C$1, Parameters!$1:$1, 0), FALSE)</f>
        <v>2296.1</v>
      </c>
      <c r="D755" s="1">
        <f>VLOOKUP($A755, Parameters!$A$2:$J$1345, MATCH(D$1, Parameters!$1:$1, 0), FALSE)</f>
        <v>105</v>
      </c>
      <c r="E755" s="1">
        <f>VLOOKUP($A755, Parameters!$A$2:$J$1345, MATCH(E$1, Parameters!$1:$1, 0), FALSE)</f>
        <v>5.5746200000000004</v>
      </c>
      <c r="F755" s="1">
        <f>VLOOKUP($A755, Parameters!$A$2:$J$1345, MATCH(F$1, Parameters!$1:$1, 0), FALSE)</f>
        <v>3.9794</v>
      </c>
      <c r="G755" s="1">
        <f>VLOOKUP($A755, Parameters!$A$2:$J$1345, MATCH(G$1, Parameters!$1:$1, 0), FALSE)</f>
        <v>1.5970872853521993</v>
      </c>
      <c r="H755">
        <f>IF(ISNA(VLOOKUP($A755, 'Source vs. Target'!$A:$D, 3, FALSE)), VLOOKUP($A755, 'Source vs. Target'!$E:$H, 3, FALSE), VLOOKUP($A755, 'Source vs. Target'!$A:$D, 3, FALSE))</f>
        <v>2.7364924550056399E-2</v>
      </c>
      <c r="I755">
        <f>IF(ISNA(VLOOKUP($A755, 'Source vs. Target'!$I:$L, 3, FALSE)), VLOOKUP($A755, 'Source vs. Target'!$M:$P, 3, FALSE), VLOOKUP($A755, 'Source vs. Target'!$I:$L, 3, FALSE))</f>
        <v>2.2051552310585899E-2</v>
      </c>
      <c r="J755">
        <f>IF(ISNA(VLOOKUP($A755, 'Source vs. Target'!$Q:$T, 3, FALSE)), VLOOKUP($A755, 'Source vs. Target'!$U:$X, 3, FALSE), VLOOKUP($A755, 'Source vs. Target'!$Q:$T, 3, FALSE))</f>
        <v>2.80193332582712E-2</v>
      </c>
    </row>
    <row r="756" spans="1:10" x14ac:dyDescent="0.35">
      <c r="A756" s="6">
        <v>754</v>
      </c>
      <c r="B756" s="1">
        <f>VLOOKUP($A756, Parameters!$A$2:$J$1345, MATCH(B$1, Parameters!$1:$1, 0), FALSE)</f>
        <v>3000</v>
      </c>
      <c r="C756" s="1">
        <f>VLOOKUP($A756, Parameters!$A$2:$J$1345, MATCH(C$1, Parameters!$1:$1, 0), FALSE)</f>
        <v>3532.5</v>
      </c>
      <c r="D756" s="1">
        <f>VLOOKUP($A756, Parameters!$A$2:$J$1345, MATCH(D$1, Parameters!$1:$1, 0), FALSE)</f>
        <v>105</v>
      </c>
      <c r="E756" s="1">
        <f>VLOOKUP($A756, Parameters!$A$2:$J$1345, MATCH(E$1, Parameters!$1:$1, 0), FALSE)</f>
        <v>5.5746200000000004</v>
      </c>
      <c r="F756" s="1">
        <f>VLOOKUP($A756, Parameters!$A$2:$J$1345, MATCH(F$1, Parameters!$1:$1, 0), FALSE)</f>
        <v>3.9794</v>
      </c>
      <c r="G756" s="1">
        <f>VLOOKUP($A756, Parameters!$A$2:$J$1345, MATCH(G$1, Parameters!$1:$1, 0), FALSE)</f>
        <v>1.5970872853521993</v>
      </c>
      <c r="H756">
        <f>IF(ISNA(VLOOKUP($A756, 'Source vs. Target'!$A:$D, 3, FALSE)), VLOOKUP($A756, 'Source vs. Target'!$E:$H, 3, FALSE), VLOOKUP($A756, 'Source vs. Target'!$A:$D, 3, FALSE))</f>
        <v>2.7541456744074801E-2</v>
      </c>
      <c r="I756">
        <f>IF(ISNA(VLOOKUP($A756, 'Source vs. Target'!$I:$L, 3, FALSE)), VLOOKUP($A756, 'Source vs. Target'!$M:$P, 3, FALSE), VLOOKUP($A756, 'Source vs. Target'!$I:$L, 3, FALSE))</f>
        <v>2.80507858842611E-2</v>
      </c>
      <c r="J756">
        <f>IF(ISNA(VLOOKUP($A756, 'Source vs. Target'!$Q:$T, 3, FALSE)), VLOOKUP($A756, 'Source vs. Target'!$U:$X, 3, FALSE), VLOOKUP($A756, 'Source vs. Target'!$Q:$T, 3, FALSE))</f>
        <v>3.0164241790771401E-2</v>
      </c>
    </row>
    <row r="757" spans="1:10" x14ac:dyDescent="0.35">
      <c r="A757" s="6">
        <v>755</v>
      </c>
      <c r="B757" s="1">
        <f>VLOOKUP($A757, Parameters!$A$2:$J$1345, MATCH(B$1, Parameters!$1:$1, 0), FALSE)</f>
        <v>3000</v>
      </c>
      <c r="C757" s="1">
        <f>VLOOKUP($A757, Parameters!$A$2:$J$1345, MATCH(C$1, Parameters!$1:$1, 0), FALSE)</f>
        <v>7322.7</v>
      </c>
      <c r="D757" s="1">
        <f>VLOOKUP($A757, Parameters!$A$2:$J$1345, MATCH(D$1, Parameters!$1:$1, 0), FALSE)</f>
        <v>105</v>
      </c>
      <c r="E757" s="1">
        <f>VLOOKUP($A757, Parameters!$A$2:$J$1345, MATCH(E$1, Parameters!$1:$1, 0), FALSE)</f>
        <v>5.5746200000000004</v>
      </c>
      <c r="F757" s="1">
        <f>VLOOKUP($A757, Parameters!$A$2:$J$1345, MATCH(F$1, Parameters!$1:$1, 0), FALSE)</f>
        <v>3.9794</v>
      </c>
      <c r="G757" s="1">
        <f>VLOOKUP($A757, Parameters!$A$2:$J$1345, MATCH(G$1, Parameters!$1:$1, 0), FALSE)</f>
        <v>1.5970872853521993</v>
      </c>
      <c r="H757">
        <f>IF(ISNA(VLOOKUP($A757, 'Source vs. Target'!$A:$D, 3, FALSE)), VLOOKUP($A757, 'Source vs. Target'!$E:$H, 3, FALSE), VLOOKUP($A757, 'Source vs. Target'!$A:$D, 3, FALSE))</f>
        <v>3.7203699350357E-2</v>
      </c>
      <c r="I757">
        <f>IF(ISNA(VLOOKUP($A757, 'Source vs. Target'!$I:$L, 3, FALSE)), VLOOKUP($A757, 'Source vs. Target'!$M:$P, 3, FALSE), VLOOKUP($A757, 'Source vs. Target'!$I:$L, 3, FALSE))</f>
        <v>5.3467012941837297E-2</v>
      </c>
      <c r="J757">
        <f>IF(ISNA(VLOOKUP($A757, 'Source vs. Target'!$Q:$T, 3, FALSE)), VLOOKUP($A757, 'Source vs. Target'!$U:$X, 3, FALSE), VLOOKUP($A757, 'Source vs. Target'!$Q:$T, 3, FALSE))</f>
        <v>5.8308068662881803E-2</v>
      </c>
    </row>
    <row r="758" spans="1:10" x14ac:dyDescent="0.35">
      <c r="A758" s="6">
        <v>756</v>
      </c>
      <c r="B758" s="1">
        <f>VLOOKUP($A758, Parameters!$A$2:$J$1345, MATCH(B$1, Parameters!$1:$1, 0), FALSE)</f>
        <v>3000</v>
      </c>
      <c r="C758" s="1">
        <f>VLOOKUP($A758, Parameters!$A$2:$J$1345, MATCH(C$1, Parameters!$1:$1, 0), FALSE)</f>
        <v>20</v>
      </c>
      <c r="D758" s="1">
        <f>VLOOKUP($A758, Parameters!$A$2:$J$1345, MATCH(D$1, Parameters!$1:$1, 0), FALSE)</f>
        <v>105</v>
      </c>
      <c r="E758" s="1">
        <f>VLOOKUP($A758, Parameters!$A$2:$J$1345, MATCH(E$1, Parameters!$1:$1, 0), FALSE)</f>
        <v>2.1229800000000001</v>
      </c>
      <c r="F758" s="1">
        <f>VLOOKUP($A758, Parameters!$A$2:$J$1345, MATCH(F$1, Parameters!$1:$1, 0), FALSE)</f>
        <v>4.3373799999999996</v>
      </c>
      <c r="G758" s="1">
        <f>VLOOKUP($A758, Parameters!$A$2:$J$1345, MATCH(G$1, Parameters!$1:$1, 0), FALSE)</f>
        <v>7.2261666258547752</v>
      </c>
      <c r="H758">
        <f>IF(ISNA(VLOOKUP($A758, 'Source vs. Target'!$A:$D, 3, FALSE)), VLOOKUP($A758, 'Source vs. Target'!$E:$H, 3, FALSE), VLOOKUP($A758, 'Source vs. Target'!$A:$D, 3, FALSE))</f>
        <v>1.2451039627194399E-2</v>
      </c>
      <c r="I758">
        <f>IF(ISNA(VLOOKUP($A758, 'Source vs. Target'!$I:$L, 3, FALSE)), VLOOKUP($A758, 'Source vs. Target'!$M:$P, 3, FALSE), VLOOKUP($A758, 'Source vs. Target'!$I:$L, 3, FALSE))</f>
        <v>1.1733233928680401E-2</v>
      </c>
      <c r="J758">
        <f>IF(ISNA(VLOOKUP($A758, 'Source vs. Target'!$Q:$T, 3, FALSE)), VLOOKUP($A758, 'Source vs. Target'!$U:$X, 3, FALSE), VLOOKUP($A758, 'Source vs. Target'!$Q:$T, 3, FALSE))</f>
        <v>1.3770661316812E-2</v>
      </c>
    </row>
    <row r="759" spans="1:10" x14ac:dyDescent="0.35">
      <c r="A759" s="6">
        <v>757</v>
      </c>
      <c r="B759" s="1">
        <f>VLOOKUP($A759, Parameters!$A$2:$J$1345, MATCH(B$1, Parameters!$1:$1, 0), FALSE)</f>
        <v>3000</v>
      </c>
      <c r="C759" s="1">
        <f>VLOOKUP($A759, Parameters!$A$2:$J$1345, MATCH(C$1, Parameters!$1:$1, 0), FALSE)</f>
        <v>1236.4000000000001</v>
      </c>
      <c r="D759" s="1">
        <f>VLOOKUP($A759, Parameters!$A$2:$J$1345, MATCH(D$1, Parameters!$1:$1, 0), FALSE)</f>
        <v>105</v>
      </c>
      <c r="E759" s="1">
        <f>VLOOKUP($A759, Parameters!$A$2:$J$1345, MATCH(E$1, Parameters!$1:$1, 0), FALSE)</f>
        <v>2.1229800000000001</v>
      </c>
      <c r="F759" s="1">
        <f>VLOOKUP($A759, Parameters!$A$2:$J$1345, MATCH(F$1, Parameters!$1:$1, 0), FALSE)</f>
        <v>4.3373799999999996</v>
      </c>
      <c r="G759" s="1">
        <f>VLOOKUP($A759, Parameters!$A$2:$J$1345, MATCH(G$1, Parameters!$1:$1, 0), FALSE)</f>
        <v>7.2261666258547752</v>
      </c>
      <c r="H759">
        <f>IF(ISNA(VLOOKUP($A759, 'Source vs. Target'!$A:$D, 3, FALSE)), VLOOKUP($A759, 'Source vs. Target'!$E:$H, 3, FALSE), VLOOKUP($A759, 'Source vs. Target'!$A:$D, 3, FALSE))</f>
        <v>1.7452899366617199E-2</v>
      </c>
      <c r="I759">
        <f>IF(ISNA(VLOOKUP($A759, 'Source vs. Target'!$I:$L, 3, FALSE)), VLOOKUP($A759, 'Source vs. Target'!$M:$P, 3, FALSE), VLOOKUP($A759, 'Source vs. Target'!$I:$L, 3, FALSE))</f>
        <v>1.5952488407492599E-2</v>
      </c>
      <c r="J759">
        <f>IF(ISNA(VLOOKUP($A759, 'Source vs. Target'!$Q:$T, 3, FALSE)), VLOOKUP($A759, 'Source vs. Target'!$U:$X, 3, FALSE), VLOOKUP($A759, 'Source vs. Target'!$Q:$T, 3, FALSE))</f>
        <v>1.7786467447876899E-2</v>
      </c>
    </row>
    <row r="760" spans="1:10" x14ac:dyDescent="0.35">
      <c r="A760" s="6">
        <v>758</v>
      </c>
      <c r="B760" s="1">
        <f>VLOOKUP($A760, Parameters!$A$2:$J$1345, MATCH(B$1, Parameters!$1:$1, 0), FALSE)</f>
        <v>3000</v>
      </c>
      <c r="C760" s="1">
        <f>VLOOKUP($A760, Parameters!$A$2:$J$1345, MATCH(C$1, Parameters!$1:$1, 0), FALSE)</f>
        <v>2472.6999999999998</v>
      </c>
      <c r="D760" s="1">
        <f>VLOOKUP($A760, Parameters!$A$2:$J$1345, MATCH(D$1, Parameters!$1:$1, 0), FALSE)</f>
        <v>105</v>
      </c>
      <c r="E760" s="1">
        <f>VLOOKUP($A760, Parameters!$A$2:$J$1345, MATCH(E$1, Parameters!$1:$1, 0), FALSE)</f>
        <v>2.1229800000000001</v>
      </c>
      <c r="F760" s="1">
        <f>VLOOKUP($A760, Parameters!$A$2:$J$1345, MATCH(F$1, Parameters!$1:$1, 0), FALSE)</f>
        <v>4.3373799999999996</v>
      </c>
      <c r="G760" s="1">
        <f>VLOOKUP($A760, Parameters!$A$2:$J$1345, MATCH(G$1, Parameters!$1:$1, 0), FALSE)</f>
        <v>7.2261666258547752</v>
      </c>
      <c r="H760">
        <f>IF(ISNA(VLOOKUP($A760, 'Source vs. Target'!$A:$D, 3, FALSE)), VLOOKUP($A760, 'Source vs. Target'!$E:$H, 3, FALSE), VLOOKUP($A760, 'Source vs. Target'!$A:$D, 3, FALSE))</f>
        <v>2.2619284689426401E-2</v>
      </c>
      <c r="I760">
        <f>IF(ISNA(VLOOKUP($A760, 'Source vs. Target'!$I:$L, 3, FALSE)), VLOOKUP($A760, 'Source vs. Target'!$M:$P, 3, FALSE), VLOOKUP($A760, 'Source vs. Target'!$I:$L, 3, FALSE))</f>
        <v>2.4680176749825401E-2</v>
      </c>
      <c r="J760">
        <f>IF(ISNA(VLOOKUP($A760, 'Source vs. Target'!$Q:$T, 3, FALSE)), VLOOKUP($A760, 'Source vs. Target'!$U:$X, 3, FALSE), VLOOKUP($A760, 'Source vs. Target'!$Q:$T, 3, FALSE))</f>
        <v>2.3929562419652901E-2</v>
      </c>
    </row>
    <row r="761" spans="1:10" x14ac:dyDescent="0.35">
      <c r="A761" s="6">
        <v>759</v>
      </c>
      <c r="B761" s="1">
        <f>VLOOKUP($A761, Parameters!$A$2:$J$1345, MATCH(B$1, Parameters!$1:$1, 0), FALSE)</f>
        <v>3000</v>
      </c>
      <c r="C761" s="1">
        <f>VLOOKUP($A761, Parameters!$A$2:$J$1345, MATCH(C$1, Parameters!$1:$1, 0), FALSE)</f>
        <v>3709.1</v>
      </c>
      <c r="D761" s="1">
        <f>VLOOKUP($A761, Parameters!$A$2:$J$1345, MATCH(D$1, Parameters!$1:$1, 0), FALSE)</f>
        <v>105</v>
      </c>
      <c r="E761" s="1">
        <f>VLOOKUP($A761, Parameters!$A$2:$J$1345, MATCH(E$1, Parameters!$1:$1, 0), FALSE)</f>
        <v>2.1229800000000001</v>
      </c>
      <c r="F761" s="1">
        <f>VLOOKUP($A761, Parameters!$A$2:$J$1345, MATCH(F$1, Parameters!$1:$1, 0), FALSE)</f>
        <v>4.3373799999999996</v>
      </c>
      <c r="G761" s="1">
        <f>VLOOKUP($A761, Parameters!$A$2:$J$1345, MATCH(G$1, Parameters!$1:$1, 0), FALSE)</f>
        <v>7.2261666258547752</v>
      </c>
      <c r="H761">
        <f>IF(ISNA(VLOOKUP($A761, 'Source vs. Target'!$A:$D, 3, FALSE)), VLOOKUP($A761, 'Source vs. Target'!$E:$H, 3, FALSE), VLOOKUP($A761, 'Source vs. Target'!$A:$D, 3, FALSE))</f>
        <v>2.2070888429880101E-2</v>
      </c>
      <c r="I761">
        <f>IF(ISNA(VLOOKUP($A761, 'Source vs. Target'!$I:$L, 3, FALSE)), VLOOKUP($A761, 'Source vs. Target'!$M:$P, 3, FALSE), VLOOKUP($A761, 'Source vs. Target'!$I:$L, 3, FALSE))</f>
        <v>2.52445675432682E-2</v>
      </c>
      <c r="J761">
        <f>IF(ISNA(VLOOKUP($A761, 'Source vs. Target'!$Q:$T, 3, FALSE)), VLOOKUP($A761, 'Source vs. Target'!$U:$X, 3, FALSE), VLOOKUP($A761, 'Source vs. Target'!$Q:$T, 3, FALSE))</f>
        <v>2.12595611810684E-2</v>
      </c>
    </row>
    <row r="762" spans="1:10" x14ac:dyDescent="0.35">
      <c r="A762" s="6">
        <v>760</v>
      </c>
      <c r="B762" s="1">
        <f>VLOOKUP($A762, Parameters!$A$2:$J$1345, MATCH(B$1, Parameters!$1:$1, 0), FALSE)</f>
        <v>2000</v>
      </c>
      <c r="C762" s="1">
        <f>VLOOKUP($A762, Parameters!$A$2:$J$1345, MATCH(C$1, Parameters!$1:$1, 0), FALSE)</f>
        <v>176.62</v>
      </c>
      <c r="D762" s="1">
        <f>VLOOKUP($A762, Parameters!$A$2:$J$1345, MATCH(D$1, Parameters!$1:$1, 0), FALSE)</f>
        <v>105</v>
      </c>
      <c r="E762" s="1">
        <f>VLOOKUP($A762, Parameters!$A$2:$J$1345, MATCH(E$1, Parameters!$1:$1, 0), FALSE)</f>
        <v>3.6848200000000002</v>
      </c>
      <c r="F762" s="1">
        <f>VLOOKUP($A762, Parameters!$A$2:$J$1345, MATCH(F$1, Parameters!$1:$1, 0), FALSE)</f>
        <v>3.7266400000000002</v>
      </c>
      <c r="G762" s="1">
        <f>VLOOKUP($A762, Parameters!$A$2:$J$1345, MATCH(G$1, Parameters!$1:$1, 0), FALSE)</f>
        <v>2.3930752658728225</v>
      </c>
      <c r="H762">
        <f>IF(ISNA(VLOOKUP($A762, 'Source vs. Target'!$A:$D, 3, FALSE)), VLOOKUP($A762, 'Source vs. Target'!$E:$H, 3, FALSE), VLOOKUP($A762, 'Source vs. Target'!$A:$D, 3, FALSE))</f>
        <v>1.9564883783459601E-2</v>
      </c>
      <c r="I762">
        <f>IF(ISNA(VLOOKUP($A762, 'Source vs. Target'!$I:$L, 3, FALSE)), VLOOKUP($A762, 'Source vs. Target'!$M:$P, 3, FALSE), VLOOKUP($A762, 'Source vs. Target'!$I:$L, 3, FALSE))</f>
        <v>2.0731903612613602E-2</v>
      </c>
      <c r="J762">
        <f>IF(ISNA(VLOOKUP($A762, 'Source vs. Target'!$Q:$T, 3, FALSE)), VLOOKUP($A762, 'Source vs. Target'!$U:$X, 3, FALSE), VLOOKUP($A762, 'Source vs. Target'!$Q:$T, 3, FALSE))</f>
        <v>2.2578729316592199E-2</v>
      </c>
    </row>
    <row r="763" spans="1:10" x14ac:dyDescent="0.35">
      <c r="A763" s="6">
        <v>761</v>
      </c>
      <c r="B763" s="1">
        <f>VLOOKUP($A763, Parameters!$A$2:$J$1345, MATCH(B$1, Parameters!$1:$1, 0), FALSE)</f>
        <v>2000</v>
      </c>
      <c r="C763" s="1">
        <f>VLOOKUP($A763, Parameters!$A$2:$J$1345, MATCH(C$1, Parameters!$1:$1, 0), FALSE)</f>
        <v>1413</v>
      </c>
      <c r="D763" s="1">
        <f>VLOOKUP($A763, Parameters!$A$2:$J$1345, MATCH(D$1, Parameters!$1:$1, 0), FALSE)</f>
        <v>105</v>
      </c>
      <c r="E763" s="1">
        <f>VLOOKUP($A763, Parameters!$A$2:$J$1345, MATCH(E$1, Parameters!$1:$1, 0), FALSE)</f>
        <v>3.6848200000000002</v>
      </c>
      <c r="F763" s="1">
        <f>VLOOKUP($A763, Parameters!$A$2:$J$1345, MATCH(F$1, Parameters!$1:$1, 0), FALSE)</f>
        <v>3.7266400000000002</v>
      </c>
      <c r="G763" s="1">
        <f>VLOOKUP($A763, Parameters!$A$2:$J$1345, MATCH(G$1, Parameters!$1:$1, 0), FALSE)</f>
        <v>2.3930752658728225</v>
      </c>
      <c r="H763">
        <f>IF(ISNA(VLOOKUP($A763, 'Source vs. Target'!$A:$D, 3, FALSE)), VLOOKUP($A763, 'Source vs. Target'!$E:$H, 3, FALSE), VLOOKUP($A763, 'Source vs. Target'!$A:$D, 3, FALSE))</f>
        <v>2.40991692990064E-2</v>
      </c>
      <c r="I763">
        <f>IF(ISNA(VLOOKUP($A763, 'Source vs. Target'!$I:$L, 3, FALSE)), VLOOKUP($A763, 'Source vs. Target'!$M:$P, 3, FALSE), VLOOKUP($A763, 'Source vs. Target'!$I:$L, 3, FALSE))</f>
        <v>2.27059666067361E-2</v>
      </c>
      <c r="J763">
        <f>IF(ISNA(VLOOKUP($A763, 'Source vs. Target'!$Q:$T, 3, FALSE)), VLOOKUP($A763, 'Source vs. Target'!$U:$X, 3, FALSE), VLOOKUP($A763, 'Source vs. Target'!$Q:$T, 3, FALSE))</f>
        <v>2.2824475541710802E-2</v>
      </c>
    </row>
    <row r="764" spans="1:10" x14ac:dyDescent="0.35">
      <c r="A764" s="6">
        <v>762</v>
      </c>
      <c r="B764" s="1">
        <f>VLOOKUP($A764, Parameters!$A$2:$J$1345, MATCH(B$1, Parameters!$1:$1, 0), FALSE)</f>
        <v>2000</v>
      </c>
      <c r="C764" s="1">
        <f>VLOOKUP($A764, Parameters!$A$2:$J$1345, MATCH(C$1, Parameters!$1:$1, 0), FALSE)</f>
        <v>2649.4</v>
      </c>
      <c r="D764" s="1">
        <f>VLOOKUP($A764, Parameters!$A$2:$J$1345, MATCH(D$1, Parameters!$1:$1, 0), FALSE)</f>
        <v>105</v>
      </c>
      <c r="E764" s="1">
        <f>VLOOKUP($A764, Parameters!$A$2:$J$1345, MATCH(E$1, Parameters!$1:$1, 0), FALSE)</f>
        <v>3.6848200000000002</v>
      </c>
      <c r="F764" s="1">
        <f>VLOOKUP($A764, Parameters!$A$2:$J$1345, MATCH(F$1, Parameters!$1:$1, 0), FALSE)</f>
        <v>3.7266400000000002</v>
      </c>
      <c r="G764" s="1">
        <f>VLOOKUP($A764, Parameters!$A$2:$J$1345, MATCH(G$1, Parameters!$1:$1, 0), FALSE)</f>
        <v>2.3930752658728225</v>
      </c>
      <c r="H764">
        <f>IF(ISNA(VLOOKUP($A764, 'Source vs. Target'!$A:$D, 3, FALSE)), VLOOKUP($A764, 'Source vs. Target'!$E:$H, 3, FALSE), VLOOKUP($A764, 'Source vs. Target'!$A:$D, 3, FALSE))</f>
        <v>2.7045479044318199E-2</v>
      </c>
      <c r="I764">
        <f>IF(ISNA(VLOOKUP($A764, 'Source vs. Target'!$I:$L, 3, FALSE)), VLOOKUP($A764, 'Source vs. Target'!$M:$P, 3, FALSE), VLOOKUP($A764, 'Source vs. Target'!$I:$L, 3, FALSE))</f>
        <v>3.07313837110996E-2</v>
      </c>
      <c r="J764">
        <f>IF(ISNA(VLOOKUP($A764, 'Source vs. Target'!$Q:$T, 3, FALSE)), VLOOKUP($A764, 'Source vs. Target'!$U:$X, 3, FALSE), VLOOKUP($A764, 'Source vs. Target'!$Q:$T, 3, FALSE))</f>
        <v>3.6281522363424301E-2</v>
      </c>
    </row>
    <row r="765" spans="1:10" x14ac:dyDescent="0.35">
      <c r="A765" s="6">
        <v>763</v>
      </c>
      <c r="B765" s="1">
        <f>VLOOKUP($A765, Parameters!$A$2:$J$1345, MATCH(B$1, Parameters!$1:$1, 0), FALSE)</f>
        <v>2000</v>
      </c>
      <c r="C765" s="1">
        <f>VLOOKUP($A765, Parameters!$A$2:$J$1345, MATCH(C$1, Parameters!$1:$1, 0), FALSE)</f>
        <v>3885.7</v>
      </c>
      <c r="D765" s="1">
        <f>VLOOKUP($A765, Parameters!$A$2:$J$1345, MATCH(D$1, Parameters!$1:$1, 0), FALSE)</f>
        <v>105</v>
      </c>
      <c r="E765" s="1">
        <f>VLOOKUP($A765, Parameters!$A$2:$J$1345, MATCH(E$1, Parameters!$1:$1, 0), FALSE)</f>
        <v>3.6848200000000002</v>
      </c>
      <c r="F765" s="1">
        <f>VLOOKUP($A765, Parameters!$A$2:$J$1345, MATCH(F$1, Parameters!$1:$1, 0), FALSE)</f>
        <v>3.7266400000000002</v>
      </c>
      <c r="G765" s="1">
        <f>VLOOKUP($A765, Parameters!$A$2:$J$1345, MATCH(G$1, Parameters!$1:$1, 0), FALSE)</f>
        <v>2.3930752658728225</v>
      </c>
      <c r="H765">
        <f>IF(ISNA(VLOOKUP($A765, 'Source vs. Target'!$A:$D, 3, FALSE)), VLOOKUP($A765, 'Source vs. Target'!$E:$H, 3, FALSE), VLOOKUP($A765, 'Source vs. Target'!$A:$D, 3, FALSE))</f>
        <v>3.3308085054159102E-2</v>
      </c>
      <c r="I765">
        <f>IF(ISNA(VLOOKUP($A765, 'Source vs. Target'!$I:$L, 3, FALSE)), VLOOKUP($A765, 'Source vs. Target'!$M:$P, 3, FALSE), VLOOKUP($A765, 'Source vs. Target'!$I:$L, 3, FALSE))</f>
        <v>3.30165289342403E-2</v>
      </c>
      <c r="J765">
        <f>IF(ISNA(VLOOKUP($A765, 'Source vs. Target'!$Q:$T, 3, FALSE)), VLOOKUP($A765, 'Source vs. Target'!$U:$X, 3, FALSE), VLOOKUP($A765, 'Source vs. Target'!$Q:$T, 3, FALSE))</f>
        <v>3.4989528357982601E-2</v>
      </c>
    </row>
    <row r="766" spans="1:10" x14ac:dyDescent="0.35">
      <c r="A766" s="6">
        <v>764</v>
      </c>
      <c r="B766" s="1">
        <f>VLOOKUP($A766, Parameters!$A$2:$J$1345, MATCH(B$1, Parameters!$1:$1, 0), FALSE)</f>
        <v>3000</v>
      </c>
      <c r="C766" s="1">
        <f>VLOOKUP($A766, Parameters!$A$2:$J$1345, MATCH(C$1, Parameters!$1:$1, 0), FALSE)</f>
        <v>353.25</v>
      </c>
      <c r="D766" s="1">
        <f>VLOOKUP($A766, Parameters!$A$2:$J$1345, MATCH(D$1, Parameters!$1:$1, 0), FALSE)</f>
        <v>105</v>
      </c>
      <c r="E766" s="1">
        <f>VLOOKUP($A766, Parameters!$A$2:$J$1345, MATCH(E$1, Parameters!$1:$1, 0), FALSE)</f>
        <v>0.14468</v>
      </c>
      <c r="F766" s="1">
        <f>VLOOKUP($A766, Parameters!$A$2:$J$1345, MATCH(F$1, Parameters!$1:$1, 0), FALSE)</f>
        <v>5.8796600000000003</v>
      </c>
      <c r="G766" s="1">
        <f>VLOOKUP($A766, Parameters!$A$2:$J$1345, MATCH(G$1, Parameters!$1:$1, 0), FALSE)</f>
        <v>-1.9083870175509392</v>
      </c>
      <c r="H766">
        <f>IF(ISNA(VLOOKUP($A766, 'Source vs. Target'!$A:$D, 3, FALSE)), VLOOKUP($A766, 'Source vs. Target'!$E:$H, 3, FALSE), VLOOKUP($A766, 'Source vs. Target'!$A:$D, 3, FALSE))</f>
        <v>1.80333275347948E-2</v>
      </c>
      <c r="I766">
        <f>IF(ISNA(VLOOKUP($A766, 'Source vs. Target'!$I:$L, 3, FALSE)), VLOOKUP($A766, 'Source vs. Target'!$M:$P, 3, FALSE), VLOOKUP($A766, 'Source vs. Target'!$I:$L, 3, FALSE))</f>
        <v>1.77203696221113E-2</v>
      </c>
      <c r="J766">
        <f>IF(ISNA(VLOOKUP($A766, 'Source vs. Target'!$Q:$T, 3, FALSE)), VLOOKUP($A766, 'Source vs. Target'!$U:$X, 3, FALSE), VLOOKUP($A766, 'Source vs. Target'!$Q:$T, 3, FALSE))</f>
        <v>1.76222678273916E-2</v>
      </c>
    </row>
    <row r="767" spans="1:10" x14ac:dyDescent="0.35">
      <c r="A767" s="6">
        <v>765</v>
      </c>
      <c r="B767" s="1">
        <f>VLOOKUP($A767, Parameters!$A$2:$J$1345, MATCH(B$1, Parameters!$1:$1, 0), FALSE)</f>
        <v>3000</v>
      </c>
      <c r="C767" s="1">
        <f>VLOOKUP($A767, Parameters!$A$2:$J$1345, MATCH(C$1, Parameters!$1:$1, 0), FALSE)</f>
        <v>1589.6</v>
      </c>
      <c r="D767" s="1">
        <f>VLOOKUP($A767, Parameters!$A$2:$J$1345, MATCH(D$1, Parameters!$1:$1, 0), FALSE)</f>
        <v>105</v>
      </c>
      <c r="E767" s="1">
        <f>VLOOKUP($A767, Parameters!$A$2:$J$1345, MATCH(E$1, Parameters!$1:$1, 0), FALSE)</f>
        <v>0.14468</v>
      </c>
      <c r="F767" s="1">
        <f>VLOOKUP($A767, Parameters!$A$2:$J$1345, MATCH(F$1, Parameters!$1:$1, 0), FALSE)</f>
        <v>5.8796600000000003</v>
      </c>
      <c r="G767" s="1">
        <f>VLOOKUP($A767, Parameters!$A$2:$J$1345, MATCH(G$1, Parameters!$1:$1, 0), FALSE)</f>
        <v>-1.9083870175509392</v>
      </c>
      <c r="H767">
        <f>IF(ISNA(VLOOKUP($A767, 'Source vs. Target'!$A:$D, 3, FALSE)), VLOOKUP($A767, 'Source vs. Target'!$E:$H, 3, FALSE), VLOOKUP($A767, 'Source vs. Target'!$A:$D, 3, FALSE))</f>
        <v>2.2692237049341198E-2</v>
      </c>
      <c r="I767">
        <f>IF(ISNA(VLOOKUP($A767, 'Source vs. Target'!$I:$L, 3, FALSE)), VLOOKUP($A767, 'Source vs. Target'!$M:$P, 3, FALSE), VLOOKUP($A767, 'Source vs. Target'!$I:$L, 3, FALSE))</f>
        <v>2.2860180586576399E-2</v>
      </c>
      <c r="J767">
        <f>IF(ISNA(VLOOKUP($A767, 'Source vs. Target'!$Q:$T, 3, FALSE)), VLOOKUP($A767, 'Source vs. Target'!$U:$X, 3, FALSE), VLOOKUP($A767, 'Source vs. Target'!$Q:$T, 3, FALSE))</f>
        <v>1.9479611888527801E-2</v>
      </c>
    </row>
    <row r="768" spans="1:10" x14ac:dyDescent="0.35">
      <c r="A768" s="6">
        <v>766</v>
      </c>
      <c r="B768" s="1">
        <f>VLOOKUP($A768, Parameters!$A$2:$J$1345, MATCH(B$1, Parameters!$1:$1, 0), FALSE)</f>
        <v>3000</v>
      </c>
      <c r="C768" s="1">
        <f>VLOOKUP($A768, Parameters!$A$2:$J$1345, MATCH(C$1, Parameters!$1:$1, 0), FALSE)</f>
        <v>2826</v>
      </c>
      <c r="D768" s="1">
        <f>VLOOKUP($A768, Parameters!$A$2:$J$1345, MATCH(D$1, Parameters!$1:$1, 0), FALSE)</f>
        <v>105</v>
      </c>
      <c r="E768" s="1">
        <f>VLOOKUP($A768, Parameters!$A$2:$J$1345, MATCH(E$1, Parameters!$1:$1, 0), FALSE)</f>
        <v>0.14468</v>
      </c>
      <c r="F768" s="1">
        <f>VLOOKUP($A768, Parameters!$A$2:$J$1345, MATCH(F$1, Parameters!$1:$1, 0), FALSE)</f>
        <v>5.8796600000000003</v>
      </c>
      <c r="G768" s="1">
        <f>VLOOKUP($A768, Parameters!$A$2:$J$1345, MATCH(G$1, Parameters!$1:$1, 0), FALSE)</f>
        <v>-1.9083870175509392</v>
      </c>
      <c r="H768">
        <f>IF(ISNA(VLOOKUP($A768, 'Source vs. Target'!$A:$D, 3, FALSE)), VLOOKUP($A768, 'Source vs. Target'!$E:$H, 3, FALSE), VLOOKUP($A768, 'Source vs. Target'!$A:$D, 3, FALSE))</f>
        <v>2.6533532887697199E-2</v>
      </c>
      <c r="I768">
        <f>IF(ISNA(VLOOKUP($A768, 'Source vs. Target'!$I:$L, 3, FALSE)), VLOOKUP($A768, 'Source vs. Target'!$M:$P, 3, FALSE), VLOOKUP($A768, 'Source vs. Target'!$I:$L, 3, FALSE))</f>
        <v>2.65917051583528E-2</v>
      </c>
      <c r="J768">
        <f>IF(ISNA(VLOOKUP($A768, 'Source vs. Target'!$Q:$T, 3, FALSE)), VLOOKUP($A768, 'Source vs. Target'!$U:$X, 3, FALSE), VLOOKUP($A768, 'Source vs. Target'!$Q:$T, 3, FALSE))</f>
        <v>2.42432374507188E-2</v>
      </c>
    </row>
    <row r="769" spans="1:10" x14ac:dyDescent="0.35">
      <c r="A769" s="6">
        <v>767</v>
      </c>
      <c r="B769" s="1">
        <f>VLOOKUP($A769, Parameters!$A$2:$J$1345, MATCH(B$1, Parameters!$1:$1, 0), FALSE)</f>
        <v>3000</v>
      </c>
      <c r="C769" s="1">
        <f>VLOOKUP($A769, Parameters!$A$2:$J$1345, MATCH(C$1, Parameters!$1:$1, 0), FALSE)</f>
        <v>4062.4</v>
      </c>
      <c r="D769" s="1">
        <f>VLOOKUP($A769, Parameters!$A$2:$J$1345, MATCH(D$1, Parameters!$1:$1, 0), FALSE)</f>
        <v>105</v>
      </c>
      <c r="E769" s="1">
        <f>VLOOKUP($A769, Parameters!$A$2:$J$1345, MATCH(E$1, Parameters!$1:$1, 0), FALSE)</f>
        <v>0.14468</v>
      </c>
      <c r="F769" s="1">
        <f>VLOOKUP($A769, Parameters!$A$2:$J$1345, MATCH(F$1, Parameters!$1:$1, 0), FALSE)</f>
        <v>5.8796600000000003</v>
      </c>
      <c r="G769" s="1">
        <f>VLOOKUP($A769, Parameters!$A$2:$J$1345, MATCH(G$1, Parameters!$1:$1, 0), FALSE)</f>
        <v>-1.9083870175509392</v>
      </c>
      <c r="H769">
        <f>IF(ISNA(VLOOKUP($A769, 'Source vs. Target'!$A:$D, 3, FALSE)), VLOOKUP($A769, 'Source vs. Target'!$E:$H, 3, FALSE), VLOOKUP($A769, 'Source vs. Target'!$A:$D, 3, FALSE))</f>
        <v>3.2147653400897903E-2</v>
      </c>
      <c r="I769">
        <f>IF(ISNA(VLOOKUP($A769, 'Source vs. Target'!$I:$L, 3, FALSE)), VLOOKUP($A769, 'Source vs. Target'!$M:$P, 3, FALSE), VLOOKUP($A769, 'Source vs. Target'!$I:$L, 3, FALSE))</f>
        <v>2.9453776776790602E-2</v>
      </c>
      <c r="J769">
        <f>IF(ISNA(VLOOKUP($A769, 'Source vs. Target'!$Q:$T, 3, FALSE)), VLOOKUP($A769, 'Source vs. Target'!$U:$X, 3, FALSE), VLOOKUP($A769, 'Source vs. Target'!$Q:$T, 3, FALSE))</f>
        <v>3.1099909916520101E-2</v>
      </c>
    </row>
    <row r="770" spans="1:10" x14ac:dyDescent="0.35">
      <c r="A770" s="6">
        <v>768</v>
      </c>
      <c r="B770" s="1">
        <f>VLOOKUP($A770, Parameters!$A$2:$J$1345, MATCH(B$1, Parameters!$1:$1, 0), FALSE)</f>
        <v>1000</v>
      </c>
      <c r="C770" s="1">
        <f>VLOOKUP($A770, Parameters!$A$2:$J$1345, MATCH(C$1, Parameters!$1:$1, 0), FALSE)</f>
        <v>529.87</v>
      </c>
      <c r="D770" s="1">
        <f>VLOOKUP($A770, Parameters!$A$2:$J$1345, MATCH(D$1, Parameters!$1:$1, 0), FALSE)</f>
        <v>105</v>
      </c>
      <c r="E770" s="1">
        <f>VLOOKUP($A770, Parameters!$A$2:$J$1345, MATCH(E$1, Parameters!$1:$1, 0), FALSE)</f>
        <v>4.8204000000000002</v>
      </c>
      <c r="F770" s="1">
        <f>VLOOKUP($A770, Parameters!$A$2:$J$1345, MATCH(F$1, Parameters!$1:$1, 0), FALSE)</f>
        <v>3.5423900000000001</v>
      </c>
      <c r="G770" s="1">
        <f>VLOOKUP($A770, Parameters!$A$2:$J$1345, MATCH(G$1, Parameters!$1:$1, 0), FALSE)</f>
        <v>1.9274289766295711</v>
      </c>
      <c r="H770">
        <f>IF(ISNA(VLOOKUP($A770, 'Source vs. Target'!$A:$D, 3, FALSE)), VLOOKUP($A770, 'Source vs. Target'!$E:$H, 3, FALSE), VLOOKUP($A770, 'Source vs. Target'!$A:$D, 3, FALSE))</f>
        <v>2.0905811339616699E-2</v>
      </c>
      <c r="I770">
        <f>IF(ISNA(VLOOKUP($A770, 'Source vs. Target'!$I:$L, 3, FALSE)), VLOOKUP($A770, 'Source vs. Target'!$M:$P, 3, FALSE), VLOOKUP($A770, 'Source vs. Target'!$I:$L, 3, FALSE))</f>
        <v>1.8769025802612301E-2</v>
      </c>
      <c r="J770">
        <f>IF(ISNA(VLOOKUP($A770, 'Source vs. Target'!$Q:$T, 3, FALSE)), VLOOKUP($A770, 'Source vs. Target'!$U:$X, 3, FALSE), VLOOKUP($A770, 'Source vs. Target'!$Q:$T, 3, FALSE))</f>
        <v>2.5011239573359399E-2</v>
      </c>
    </row>
    <row r="771" spans="1:10" x14ac:dyDescent="0.35">
      <c r="A771" s="6">
        <v>769</v>
      </c>
      <c r="B771" s="1">
        <f>VLOOKUP($A771, Parameters!$A$2:$J$1345, MATCH(B$1, Parameters!$1:$1, 0), FALSE)</f>
        <v>1000</v>
      </c>
      <c r="C771" s="1">
        <f>VLOOKUP($A771, Parameters!$A$2:$J$1345, MATCH(C$1, Parameters!$1:$1, 0), FALSE)</f>
        <v>1766.2</v>
      </c>
      <c r="D771" s="1">
        <f>VLOOKUP($A771, Parameters!$A$2:$J$1345, MATCH(D$1, Parameters!$1:$1, 0), FALSE)</f>
        <v>105</v>
      </c>
      <c r="E771" s="1">
        <f>VLOOKUP($A771, Parameters!$A$2:$J$1345, MATCH(E$1, Parameters!$1:$1, 0), FALSE)</f>
        <v>4.8204000000000002</v>
      </c>
      <c r="F771" s="1">
        <f>VLOOKUP($A771, Parameters!$A$2:$J$1345, MATCH(F$1, Parameters!$1:$1, 0), FALSE)</f>
        <v>3.5423900000000001</v>
      </c>
      <c r="G771" s="1">
        <f>VLOOKUP($A771, Parameters!$A$2:$J$1345, MATCH(G$1, Parameters!$1:$1, 0), FALSE)</f>
        <v>1.9274289766295711</v>
      </c>
      <c r="H771">
        <f>IF(ISNA(VLOOKUP($A771, 'Source vs. Target'!$A:$D, 3, FALSE)), VLOOKUP($A771, 'Source vs. Target'!$E:$H, 3, FALSE), VLOOKUP($A771, 'Source vs. Target'!$A:$D, 3, FALSE))</f>
        <v>2.30712890625E-2</v>
      </c>
      <c r="I771">
        <f>IF(ISNA(VLOOKUP($A771, 'Source vs. Target'!$I:$L, 3, FALSE)), VLOOKUP($A771, 'Source vs. Target'!$M:$P, 3, FALSE), VLOOKUP($A771, 'Source vs. Target'!$I:$L, 3, FALSE))</f>
        <v>2.65917386859655E-2</v>
      </c>
      <c r="J771">
        <f>IF(ISNA(VLOOKUP($A771, 'Source vs. Target'!$Q:$T, 3, FALSE)), VLOOKUP($A771, 'Source vs. Target'!$U:$X, 3, FALSE), VLOOKUP($A771, 'Source vs. Target'!$Q:$T, 3, FALSE))</f>
        <v>2.7291655540466302E-2</v>
      </c>
    </row>
    <row r="772" spans="1:10" x14ac:dyDescent="0.35">
      <c r="A772" s="6">
        <v>770</v>
      </c>
      <c r="B772" s="1">
        <f>VLOOKUP($A772, Parameters!$A$2:$J$1345, MATCH(B$1, Parameters!$1:$1, 0), FALSE)</f>
        <v>1000</v>
      </c>
      <c r="C772" s="1">
        <f>VLOOKUP($A772, Parameters!$A$2:$J$1345, MATCH(C$1, Parameters!$1:$1, 0), FALSE)</f>
        <v>3002.6</v>
      </c>
      <c r="D772" s="1">
        <f>VLOOKUP($A772, Parameters!$A$2:$J$1345, MATCH(D$1, Parameters!$1:$1, 0), FALSE)</f>
        <v>105</v>
      </c>
      <c r="E772" s="1">
        <f>VLOOKUP($A772, Parameters!$A$2:$J$1345, MATCH(E$1, Parameters!$1:$1, 0), FALSE)</f>
        <v>4.8204000000000002</v>
      </c>
      <c r="F772" s="1">
        <f>VLOOKUP($A772, Parameters!$A$2:$J$1345, MATCH(F$1, Parameters!$1:$1, 0), FALSE)</f>
        <v>3.5423900000000001</v>
      </c>
      <c r="G772" s="1">
        <f>VLOOKUP($A772, Parameters!$A$2:$J$1345, MATCH(G$1, Parameters!$1:$1, 0), FALSE)</f>
        <v>1.9274289766295711</v>
      </c>
      <c r="H772">
        <f>IF(ISNA(VLOOKUP($A772, 'Source vs. Target'!$A:$D, 3, FALSE)), VLOOKUP($A772, 'Source vs. Target'!$E:$H, 3, FALSE), VLOOKUP($A772, 'Source vs. Target'!$A:$D, 3, FALSE))</f>
        <v>4.2179912328720003E-2</v>
      </c>
      <c r="I772">
        <f>IF(ISNA(VLOOKUP($A772, 'Source vs. Target'!$I:$L, 3, FALSE)), VLOOKUP($A772, 'Source vs. Target'!$M:$P, 3, FALSE), VLOOKUP($A772, 'Source vs. Target'!$I:$L, 3, FALSE))</f>
        <v>4.0080390870571102E-2</v>
      </c>
      <c r="J772">
        <f>IF(ISNA(VLOOKUP($A772, 'Source vs. Target'!$Q:$T, 3, FALSE)), VLOOKUP($A772, 'Source vs. Target'!$U:$X, 3, FALSE), VLOOKUP($A772, 'Source vs. Target'!$Q:$T, 3, FALSE))</f>
        <v>4.3169043958187103E-2</v>
      </c>
    </row>
    <row r="773" spans="1:10" x14ac:dyDescent="0.35">
      <c r="A773" s="6">
        <v>771</v>
      </c>
      <c r="B773" s="1">
        <f>VLOOKUP($A773, Parameters!$A$2:$J$1345, MATCH(B$1, Parameters!$1:$1, 0), FALSE)</f>
        <v>1000</v>
      </c>
      <c r="C773" s="1">
        <f>VLOOKUP($A773, Parameters!$A$2:$J$1345, MATCH(C$1, Parameters!$1:$1, 0), FALSE)</f>
        <v>4239</v>
      </c>
      <c r="D773" s="1">
        <f>VLOOKUP($A773, Parameters!$A$2:$J$1345, MATCH(D$1, Parameters!$1:$1, 0), FALSE)</f>
        <v>105</v>
      </c>
      <c r="E773" s="1">
        <f>VLOOKUP($A773, Parameters!$A$2:$J$1345, MATCH(E$1, Parameters!$1:$1, 0), FALSE)</f>
        <v>4.8204000000000002</v>
      </c>
      <c r="F773" s="1">
        <f>VLOOKUP($A773, Parameters!$A$2:$J$1345, MATCH(F$1, Parameters!$1:$1, 0), FALSE)</f>
        <v>3.5423900000000001</v>
      </c>
      <c r="G773" s="1">
        <f>VLOOKUP($A773, Parameters!$A$2:$J$1345, MATCH(G$1, Parameters!$1:$1, 0), FALSE)</f>
        <v>1.9274289766295711</v>
      </c>
      <c r="H773">
        <f>IF(ISNA(VLOOKUP($A773, 'Source vs. Target'!$A:$D, 3, FALSE)), VLOOKUP($A773, 'Source vs. Target'!$E:$H, 3, FALSE), VLOOKUP($A773, 'Source vs. Target'!$A:$D, 3, FALSE))</f>
        <v>4.5429147779941503E-2</v>
      </c>
      <c r="I773">
        <f>IF(ISNA(VLOOKUP($A773, 'Source vs. Target'!$I:$L, 3, FALSE)), VLOOKUP($A773, 'Source vs. Target'!$M:$P, 3, FALSE), VLOOKUP($A773, 'Source vs. Target'!$I:$L, 3, FALSE))</f>
        <v>4.2567539960145902E-2</v>
      </c>
      <c r="J773">
        <f>IF(ISNA(VLOOKUP($A773, 'Source vs. Target'!$Q:$T, 3, FALSE)), VLOOKUP($A773, 'Source vs. Target'!$U:$X, 3, FALSE), VLOOKUP($A773, 'Source vs. Target'!$Q:$T, 3, FALSE))</f>
        <v>4.4378388673067003E-2</v>
      </c>
    </row>
    <row r="774" spans="1:10" x14ac:dyDescent="0.35">
      <c r="A774" s="6">
        <v>772</v>
      </c>
      <c r="B774" s="1">
        <f>VLOOKUP($A774, Parameters!$A$2:$J$1345, MATCH(B$1, Parameters!$1:$1, 0), FALSE)</f>
        <v>500</v>
      </c>
      <c r="C774" s="1">
        <f>VLOOKUP($A774, Parameters!$A$2:$J$1345, MATCH(C$1, Parameters!$1:$1, 0), FALSE)</f>
        <v>706.5</v>
      </c>
      <c r="D774" s="1">
        <f>VLOOKUP($A774, Parameters!$A$2:$J$1345, MATCH(D$1, Parameters!$1:$1, 0), FALSE)</f>
        <v>105</v>
      </c>
      <c r="E774" s="1">
        <f>VLOOKUP($A774, Parameters!$A$2:$J$1345, MATCH(E$1, Parameters!$1:$1, 0), FALSE)</f>
        <v>2.3444600000000002</v>
      </c>
      <c r="F774" s="1">
        <f>VLOOKUP($A774, Parameters!$A$2:$J$1345, MATCH(F$1, Parameters!$1:$1, 0), FALSE)</f>
        <v>3.9376000000000002</v>
      </c>
      <c r="G774" s="1">
        <f>VLOOKUP($A774, Parameters!$A$2:$J$1345, MATCH(G$1, Parameters!$1:$1, 0), FALSE)</f>
        <v>1.462568702061946</v>
      </c>
      <c r="H774">
        <f>IF(ISNA(VLOOKUP($A774, 'Source vs. Target'!$A:$D, 3, FALSE)), VLOOKUP($A774, 'Source vs. Target'!$E:$H, 3, FALSE), VLOOKUP($A774, 'Source vs. Target'!$A:$D, 3, FALSE))</f>
        <v>2.58806757628917E-2</v>
      </c>
      <c r="I774">
        <f>IF(ISNA(VLOOKUP($A774, 'Source vs. Target'!$I:$L, 3, FALSE)), VLOOKUP($A774, 'Source vs. Target'!$M:$P, 3, FALSE), VLOOKUP($A774, 'Source vs. Target'!$I:$L, 3, FALSE))</f>
        <v>2.8431383892893701E-2</v>
      </c>
      <c r="J774">
        <f>IF(ISNA(VLOOKUP($A774, 'Source vs. Target'!$Q:$T, 3, FALSE)), VLOOKUP($A774, 'Source vs. Target'!$U:$X, 3, FALSE), VLOOKUP($A774, 'Source vs. Target'!$Q:$T, 3, FALSE))</f>
        <v>4.1325841099023798E-2</v>
      </c>
    </row>
    <row r="775" spans="1:10" x14ac:dyDescent="0.35">
      <c r="A775" s="6">
        <v>773</v>
      </c>
      <c r="B775" s="1">
        <f>VLOOKUP($A775, Parameters!$A$2:$J$1345, MATCH(B$1, Parameters!$1:$1, 0), FALSE)</f>
        <v>500</v>
      </c>
      <c r="C775" s="1">
        <f>VLOOKUP($A775, Parameters!$A$2:$J$1345, MATCH(C$1, Parameters!$1:$1, 0), FALSE)</f>
        <v>1942.9</v>
      </c>
      <c r="D775" s="1">
        <f>VLOOKUP($A775, Parameters!$A$2:$J$1345, MATCH(D$1, Parameters!$1:$1, 0), FALSE)</f>
        <v>105</v>
      </c>
      <c r="E775" s="1">
        <f>VLOOKUP($A775, Parameters!$A$2:$J$1345, MATCH(E$1, Parameters!$1:$1, 0), FALSE)</f>
        <v>2.3444600000000002</v>
      </c>
      <c r="F775" s="1">
        <f>VLOOKUP($A775, Parameters!$A$2:$J$1345, MATCH(F$1, Parameters!$1:$1, 0), FALSE)</f>
        <v>3.9376000000000002</v>
      </c>
      <c r="G775" s="1">
        <f>VLOOKUP($A775, Parameters!$A$2:$J$1345, MATCH(G$1, Parameters!$1:$1, 0), FALSE)</f>
        <v>1.462568702061946</v>
      </c>
      <c r="H775">
        <f>IF(ISNA(VLOOKUP($A775, 'Source vs. Target'!$A:$D, 3, FALSE)), VLOOKUP($A775, 'Source vs. Target'!$E:$H, 3, FALSE), VLOOKUP($A775, 'Source vs. Target'!$A:$D, 3, FALSE))</f>
        <v>3.6807615309953599E-2</v>
      </c>
      <c r="I775">
        <f>IF(ISNA(VLOOKUP($A775, 'Source vs. Target'!$I:$L, 3, FALSE)), VLOOKUP($A775, 'Source vs. Target'!$M:$P, 3, FALSE), VLOOKUP($A775, 'Source vs. Target'!$I:$L, 3, FALSE))</f>
        <v>3.3895730972289997E-2</v>
      </c>
      <c r="J775">
        <f>IF(ISNA(VLOOKUP($A775, 'Source vs. Target'!$Q:$T, 3, FALSE)), VLOOKUP($A775, 'Source vs. Target'!$U:$X, 3, FALSE), VLOOKUP($A775, 'Source vs. Target'!$Q:$T, 3, FALSE))</f>
        <v>3.6927461624145501E-2</v>
      </c>
    </row>
    <row r="776" spans="1:10" x14ac:dyDescent="0.35">
      <c r="A776" s="6">
        <v>774</v>
      </c>
      <c r="B776" s="1">
        <f>VLOOKUP($A776, Parameters!$A$2:$J$1345, MATCH(B$1, Parameters!$1:$1, 0), FALSE)</f>
        <v>500</v>
      </c>
      <c r="C776" s="1">
        <f>VLOOKUP($A776, Parameters!$A$2:$J$1345, MATCH(C$1, Parameters!$1:$1, 0), FALSE)</f>
        <v>3179.2</v>
      </c>
      <c r="D776" s="1">
        <f>VLOOKUP($A776, Parameters!$A$2:$J$1345, MATCH(D$1, Parameters!$1:$1, 0), FALSE)</f>
        <v>105</v>
      </c>
      <c r="E776" s="1">
        <f>VLOOKUP($A776, Parameters!$A$2:$J$1345, MATCH(E$1, Parameters!$1:$1, 0), FALSE)</f>
        <v>2.3444600000000002</v>
      </c>
      <c r="F776" s="1">
        <f>VLOOKUP($A776, Parameters!$A$2:$J$1345, MATCH(F$1, Parameters!$1:$1, 0), FALSE)</f>
        <v>3.9376000000000002</v>
      </c>
      <c r="G776" s="1">
        <f>VLOOKUP($A776, Parameters!$A$2:$J$1345, MATCH(G$1, Parameters!$1:$1, 0), FALSE)</f>
        <v>1.462568702061946</v>
      </c>
      <c r="H776">
        <f>IF(ISNA(VLOOKUP($A776, 'Source vs. Target'!$A:$D, 3, FALSE)), VLOOKUP($A776, 'Source vs. Target'!$E:$H, 3, FALSE), VLOOKUP($A776, 'Source vs. Target'!$A:$D, 3, FALSE))</f>
        <v>3.2857477664947503E-2</v>
      </c>
      <c r="I776">
        <f>IF(ISNA(VLOOKUP($A776, 'Source vs. Target'!$I:$L, 3, FALSE)), VLOOKUP($A776, 'Source vs. Target'!$M:$P, 3, FALSE), VLOOKUP($A776, 'Source vs. Target'!$I:$L, 3, FALSE))</f>
        <v>4.4806353747844599E-2</v>
      </c>
      <c r="J776">
        <f>IF(ISNA(VLOOKUP($A776, 'Source vs. Target'!$Q:$T, 3, FALSE)), VLOOKUP($A776, 'Source vs. Target'!$U:$X, 3, FALSE), VLOOKUP($A776, 'Source vs. Target'!$Q:$T, 3, FALSE))</f>
        <v>4.9614384770393302E-2</v>
      </c>
    </row>
    <row r="777" spans="1:10" x14ac:dyDescent="0.35">
      <c r="A777" s="6">
        <v>775</v>
      </c>
      <c r="B777" s="1">
        <f>VLOOKUP($A777, Parameters!$A$2:$J$1345, MATCH(B$1, Parameters!$1:$1, 0), FALSE)</f>
        <v>500</v>
      </c>
      <c r="C777" s="1">
        <f>VLOOKUP($A777, Parameters!$A$2:$J$1345, MATCH(C$1, Parameters!$1:$1, 0), FALSE)</f>
        <v>4415.6000000000004</v>
      </c>
      <c r="D777" s="1">
        <f>VLOOKUP($A777, Parameters!$A$2:$J$1345, MATCH(D$1, Parameters!$1:$1, 0), FALSE)</f>
        <v>105</v>
      </c>
      <c r="E777" s="1">
        <f>VLOOKUP($A777, Parameters!$A$2:$J$1345, MATCH(E$1, Parameters!$1:$1, 0), FALSE)</f>
        <v>2.3444600000000002</v>
      </c>
      <c r="F777" s="1">
        <f>VLOOKUP($A777, Parameters!$A$2:$J$1345, MATCH(F$1, Parameters!$1:$1, 0), FALSE)</f>
        <v>3.9376000000000002</v>
      </c>
      <c r="G777" s="1">
        <f>VLOOKUP($A777, Parameters!$A$2:$J$1345, MATCH(G$1, Parameters!$1:$1, 0), FALSE)</f>
        <v>1.462568702061946</v>
      </c>
      <c r="H777">
        <f>IF(ISNA(VLOOKUP($A777, 'Source vs. Target'!$A:$D, 3, FALSE)), VLOOKUP($A777, 'Source vs. Target'!$E:$H, 3, FALSE), VLOOKUP($A777, 'Source vs. Target'!$A:$D, 3, FALSE))</f>
        <v>4.1714221239089903E-2</v>
      </c>
      <c r="I777">
        <f>IF(ISNA(VLOOKUP($A777, 'Source vs. Target'!$I:$L, 3, FALSE)), VLOOKUP($A777, 'Source vs. Target'!$M:$P, 3, FALSE), VLOOKUP($A777, 'Source vs. Target'!$I:$L, 3, FALSE))</f>
        <v>2.6559000834822599E-2</v>
      </c>
      <c r="J777">
        <f>IF(ISNA(VLOOKUP($A777, 'Source vs. Target'!$Q:$T, 3, FALSE)), VLOOKUP($A777, 'Source vs. Target'!$U:$X, 3, FALSE), VLOOKUP($A777, 'Source vs. Target'!$Q:$T, 3, FALSE))</f>
        <v>6.04888536036014E-2</v>
      </c>
    </row>
    <row r="778" spans="1:10" x14ac:dyDescent="0.35">
      <c r="A778" s="6">
        <v>776</v>
      </c>
      <c r="B778" s="1">
        <f>VLOOKUP($A778, Parameters!$A$2:$J$1345, MATCH(B$1, Parameters!$1:$1, 0), FALSE)</f>
        <v>3000</v>
      </c>
      <c r="C778" s="1">
        <f>VLOOKUP($A778, Parameters!$A$2:$J$1345, MATCH(C$1, Parameters!$1:$1, 0), FALSE)</f>
        <v>883.12</v>
      </c>
      <c r="D778" s="1">
        <f>VLOOKUP($A778, Parameters!$A$2:$J$1345, MATCH(D$1, Parameters!$1:$1, 0), FALSE)</f>
        <v>105</v>
      </c>
      <c r="E778" s="1">
        <f>VLOOKUP($A778, Parameters!$A$2:$J$1345, MATCH(E$1, Parameters!$1:$1, 0), FALSE)</f>
        <v>5.6858399999999998</v>
      </c>
      <c r="F778" s="1">
        <f>VLOOKUP($A778, Parameters!$A$2:$J$1345, MATCH(F$1, Parameters!$1:$1, 0), FALSE)</f>
        <v>6.2666599999999999</v>
      </c>
      <c r="G778" s="1">
        <f>VLOOKUP($A778, Parameters!$A$2:$J$1345, MATCH(G$1, Parameters!$1:$1, 0), FALSE)</f>
        <v>-1.5937533330050133</v>
      </c>
      <c r="H778">
        <f>IF(ISNA(VLOOKUP($A778, 'Source vs. Target'!$A:$D, 3, FALSE)), VLOOKUP($A778, 'Source vs. Target'!$E:$H, 3, FALSE), VLOOKUP($A778, 'Source vs. Target'!$A:$D, 3, FALSE))</f>
        <v>1.53146022930741E-2</v>
      </c>
      <c r="I778">
        <f>IF(ISNA(VLOOKUP($A778, 'Source vs. Target'!$I:$L, 3, FALSE)), VLOOKUP($A778, 'Source vs. Target'!$M:$P, 3, FALSE), VLOOKUP($A778, 'Source vs. Target'!$I:$L, 3, FALSE))</f>
        <v>1.4786128886043999E-2</v>
      </c>
      <c r="J778">
        <f>IF(ISNA(VLOOKUP($A778, 'Source vs. Target'!$Q:$T, 3, FALSE)), VLOOKUP($A778, 'Source vs. Target'!$U:$X, 3, FALSE), VLOOKUP($A778, 'Source vs. Target'!$Q:$T, 3, FALSE))</f>
        <v>1.5206720679998301E-2</v>
      </c>
    </row>
    <row r="779" spans="1:10" x14ac:dyDescent="0.35">
      <c r="A779" s="6">
        <v>777</v>
      </c>
      <c r="B779" s="1">
        <f>VLOOKUP($A779, Parameters!$A$2:$J$1345, MATCH(B$1, Parameters!$1:$1, 0), FALSE)</f>
        <v>3000</v>
      </c>
      <c r="C779" s="1">
        <f>VLOOKUP($A779, Parameters!$A$2:$J$1345, MATCH(C$1, Parameters!$1:$1, 0), FALSE)</f>
        <v>2119.5</v>
      </c>
      <c r="D779" s="1">
        <f>VLOOKUP($A779, Parameters!$A$2:$J$1345, MATCH(D$1, Parameters!$1:$1, 0), FALSE)</f>
        <v>105</v>
      </c>
      <c r="E779" s="1">
        <f>VLOOKUP($A779, Parameters!$A$2:$J$1345, MATCH(E$1, Parameters!$1:$1, 0), FALSE)</f>
        <v>5.6858399999999998</v>
      </c>
      <c r="F779" s="1">
        <f>VLOOKUP($A779, Parameters!$A$2:$J$1345, MATCH(F$1, Parameters!$1:$1, 0), FALSE)</f>
        <v>6.2666599999999999</v>
      </c>
      <c r="G779" s="1">
        <f>VLOOKUP($A779, Parameters!$A$2:$J$1345, MATCH(G$1, Parameters!$1:$1, 0), FALSE)</f>
        <v>-1.5937533330050133</v>
      </c>
      <c r="H779">
        <f>IF(ISNA(VLOOKUP($A779, 'Source vs. Target'!$A:$D, 3, FALSE)), VLOOKUP($A779, 'Source vs. Target'!$E:$H, 3, FALSE), VLOOKUP($A779, 'Source vs. Target'!$A:$D, 3, FALSE))</f>
        <v>2.5217544287443099E-2</v>
      </c>
      <c r="I779">
        <f>IF(ISNA(VLOOKUP($A779, 'Source vs. Target'!$I:$L, 3, FALSE)), VLOOKUP($A779, 'Source vs. Target'!$M:$P, 3, FALSE), VLOOKUP($A779, 'Source vs. Target'!$I:$L, 3, FALSE))</f>
        <v>2.3679900914430601E-2</v>
      </c>
      <c r="J779">
        <f>IF(ISNA(VLOOKUP($A779, 'Source vs. Target'!$Q:$T, 3, FALSE)), VLOOKUP($A779, 'Source vs. Target'!$U:$X, 3, FALSE), VLOOKUP($A779, 'Source vs. Target'!$Q:$T, 3, FALSE))</f>
        <v>2.4752054363489099E-2</v>
      </c>
    </row>
    <row r="780" spans="1:10" x14ac:dyDescent="0.35">
      <c r="A780" s="6">
        <v>778</v>
      </c>
      <c r="B780" s="1">
        <f>VLOOKUP($A780, Parameters!$A$2:$J$1345, MATCH(B$1, Parameters!$1:$1, 0), FALSE)</f>
        <v>3000</v>
      </c>
      <c r="C780" s="1">
        <f>VLOOKUP($A780, Parameters!$A$2:$J$1345, MATCH(C$1, Parameters!$1:$1, 0), FALSE)</f>
        <v>3355.9</v>
      </c>
      <c r="D780" s="1">
        <f>VLOOKUP($A780, Parameters!$A$2:$J$1345, MATCH(D$1, Parameters!$1:$1, 0), FALSE)</f>
        <v>105</v>
      </c>
      <c r="E780" s="1">
        <f>VLOOKUP($A780, Parameters!$A$2:$J$1345, MATCH(E$1, Parameters!$1:$1, 0), FALSE)</f>
        <v>5.6858399999999998</v>
      </c>
      <c r="F780" s="1">
        <f>VLOOKUP($A780, Parameters!$A$2:$J$1345, MATCH(F$1, Parameters!$1:$1, 0), FALSE)</f>
        <v>6.2666599999999999</v>
      </c>
      <c r="G780" s="1">
        <f>VLOOKUP($A780, Parameters!$A$2:$J$1345, MATCH(G$1, Parameters!$1:$1, 0), FALSE)</f>
        <v>-1.5937533330050133</v>
      </c>
      <c r="H780">
        <f>IF(ISNA(VLOOKUP($A780, 'Source vs. Target'!$A:$D, 3, FALSE)), VLOOKUP($A780, 'Source vs. Target'!$E:$H, 3, FALSE), VLOOKUP($A780, 'Source vs. Target'!$A:$D, 3, FALSE))</f>
        <v>2.7441762387752498E-2</v>
      </c>
      <c r="I780">
        <f>IF(ISNA(VLOOKUP($A780, 'Source vs. Target'!$I:$L, 3, FALSE)), VLOOKUP($A780, 'Source vs. Target'!$M:$P, 3, FALSE), VLOOKUP($A780, 'Source vs. Target'!$I:$L, 3, FALSE))</f>
        <v>2.1660571917891499E-2</v>
      </c>
      <c r="J780">
        <f>IF(ISNA(VLOOKUP($A780, 'Source vs. Target'!$Q:$T, 3, FALSE)), VLOOKUP($A780, 'Source vs. Target'!$U:$X, 3, FALSE), VLOOKUP($A780, 'Source vs. Target'!$Q:$T, 3, FALSE))</f>
        <v>2.6999894529581001E-2</v>
      </c>
    </row>
    <row r="781" spans="1:10" x14ac:dyDescent="0.35">
      <c r="A781" s="6">
        <v>779</v>
      </c>
      <c r="B781" s="1">
        <f>VLOOKUP($A781, Parameters!$A$2:$J$1345, MATCH(B$1, Parameters!$1:$1, 0), FALSE)</f>
        <v>3000</v>
      </c>
      <c r="C781" s="1">
        <f>VLOOKUP($A781, Parameters!$A$2:$J$1345, MATCH(C$1, Parameters!$1:$1, 0), FALSE)</f>
        <v>4673.8</v>
      </c>
      <c r="D781" s="1">
        <f>VLOOKUP($A781, Parameters!$A$2:$J$1345, MATCH(D$1, Parameters!$1:$1, 0), FALSE)</f>
        <v>105</v>
      </c>
      <c r="E781" s="1">
        <f>VLOOKUP($A781, Parameters!$A$2:$J$1345, MATCH(E$1, Parameters!$1:$1, 0), FALSE)</f>
        <v>5.6858399999999998</v>
      </c>
      <c r="F781" s="1">
        <f>VLOOKUP($A781, Parameters!$A$2:$J$1345, MATCH(F$1, Parameters!$1:$1, 0), FALSE)</f>
        <v>6.2666599999999999</v>
      </c>
      <c r="G781" s="1">
        <f>VLOOKUP($A781, Parameters!$A$2:$J$1345, MATCH(G$1, Parameters!$1:$1, 0), FALSE)</f>
        <v>-1.5937533330050133</v>
      </c>
      <c r="H781">
        <f>IF(ISNA(VLOOKUP($A781, 'Source vs. Target'!$A:$D, 3, FALSE)), VLOOKUP($A781, 'Source vs. Target'!$E:$H, 3, FALSE), VLOOKUP($A781, 'Source vs. Target'!$A:$D, 3, FALSE))</f>
        <v>2.5282081216573701E-2</v>
      </c>
      <c r="I781">
        <f>IF(ISNA(VLOOKUP($A781, 'Source vs. Target'!$I:$L, 3, FALSE)), VLOOKUP($A781, 'Source vs. Target'!$M:$P, 3, FALSE), VLOOKUP($A781, 'Source vs. Target'!$I:$L, 3, FALSE))</f>
        <v>3.0153464525937999E-2</v>
      </c>
      <c r="J781">
        <f>IF(ISNA(VLOOKUP($A781, 'Source vs. Target'!$Q:$T, 3, FALSE)), VLOOKUP($A781, 'Source vs. Target'!$U:$X, 3, FALSE), VLOOKUP($A781, 'Source vs. Target'!$Q:$T, 3, FALSE))</f>
        <v>2.5406794622540401E-2</v>
      </c>
    </row>
    <row r="782" spans="1:10" x14ac:dyDescent="0.35">
      <c r="A782" s="6">
        <v>780</v>
      </c>
      <c r="B782" s="1">
        <f>VLOOKUP($A782, Parameters!$A$2:$J$1345, MATCH(B$1, Parameters!$1:$1, 0), FALSE)</f>
        <v>1000</v>
      </c>
      <c r="C782" s="1">
        <f>VLOOKUP($A782, Parameters!$A$2:$J$1345, MATCH(C$1, Parameters!$1:$1, 0), FALSE)</f>
        <v>1059.7</v>
      </c>
      <c r="D782" s="1">
        <f>VLOOKUP($A782, Parameters!$A$2:$J$1345, MATCH(D$1, Parameters!$1:$1, 0), FALSE)</f>
        <v>105</v>
      </c>
      <c r="E782" s="1">
        <f>VLOOKUP($A782, Parameters!$A$2:$J$1345, MATCH(E$1, Parameters!$1:$1, 0), FALSE)</f>
        <v>6.1886900000000002</v>
      </c>
      <c r="F782" s="1">
        <f>VLOOKUP($A782, Parameters!$A$2:$J$1345, MATCH(F$1, Parameters!$1:$1, 0), FALSE)</f>
        <v>5.4025999999999996</v>
      </c>
      <c r="G782" s="1">
        <f>VLOOKUP($A782, Parameters!$A$2:$J$1345, MATCH(G$1, Parameters!$1:$1, 0), FALSE)</f>
        <v>-2.5597706436536578</v>
      </c>
      <c r="H782">
        <f>IF(ISNA(VLOOKUP($A782, 'Source vs. Target'!$A:$D, 3, FALSE)), VLOOKUP($A782, 'Source vs. Target'!$E:$H, 3, FALSE), VLOOKUP($A782, 'Source vs. Target'!$A:$D, 3, FALSE))</f>
        <v>2.0281216129660599E-2</v>
      </c>
      <c r="I782">
        <f>IF(ISNA(VLOOKUP($A782, 'Source vs. Target'!$I:$L, 3, FALSE)), VLOOKUP($A782, 'Source vs. Target'!$M:$P, 3, FALSE), VLOOKUP($A782, 'Source vs. Target'!$I:$L, 3, FALSE))</f>
        <v>1.7982793971896099E-2</v>
      </c>
      <c r="J782">
        <f>IF(ISNA(VLOOKUP($A782, 'Source vs. Target'!$Q:$T, 3, FALSE)), VLOOKUP($A782, 'Source vs. Target'!$U:$X, 3, FALSE), VLOOKUP($A782, 'Source vs. Target'!$Q:$T, 3, FALSE))</f>
        <v>2.31249742209911E-2</v>
      </c>
    </row>
    <row r="783" spans="1:10" x14ac:dyDescent="0.35">
      <c r="A783" s="6">
        <v>781</v>
      </c>
      <c r="B783" s="1">
        <f>VLOOKUP($A783, Parameters!$A$2:$J$1345, MATCH(B$1, Parameters!$1:$1, 0), FALSE)</f>
        <v>1000</v>
      </c>
      <c r="C783" s="1">
        <f>VLOOKUP($A783, Parameters!$A$2:$J$1345, MATCH(C$1, Parameters!$1:$1, 0), FALSE)</f>
        <v>2296.1</v>
      </c>
      <c r="D783" s="1">
        <f>VLOOKUP($A783, Parameters!$A$2:$J$1345, MATCH(D$1, Parameters!$1:$1, 0), FALSE)</f>
        <v>105</v>
      </c>
      <c r="E783" s="1">
        <f>VLOOKUP($A783, Parameters!$A$2:$J$1345, MATCH(E$1, Parameters!$1:$1, 0), FALSE)</f>
        <v>6.1886900000000002</v>
      </c>
      <c r="F783" s="1">
        <f>VLOOKUP($A783, Parameters!$A$2:$J$1345, MATCH(F$1, Parameters!$1:$1, 0), FALSE)</f>
        <v>5.4025999999999996</v>
      </c>
      <c r="G783" s="1">
        <f>VLOOKUP($A783, Parameters!$A$2:$J$1345, MATCH(G$1, Parameters!$1:$1, 0), FALSE)</f>
        <v>-2.5597706436536578</v>
      </c>
      <c r="H783">
        <f>IF(ISNA(VLOOKUP($A783, 'Source vs. Target'!$A:$D, 3, FALSE)), VLOOKUP($A783, 'Source vs. Target'!$E:$H, 3, FALSE), VLOOKUP($A783, 'Source vs. Target'!$A:$D, 3, FALSE))</f>
        <v>3.2155729830264997E-2</v>
      </c>
      <c r="I783">
        <f>IF(ISNA(VLOOKUP($A783, 'Source vs. Target'!$I:$L, 3, FALSE)), VLOOKUP($A783, 'Source vs. Target'!$M:$P, 3, FALSE), VLOOKUP($A783, 'Source vs. Target'!$I:$L, 3, FALSE))</f>
        <v>2.7776502072811099E-2</v>
      </c>
      <c r="J783">
        <f>IF(ISNA(VLOOKUP($A783, 'Source vs. Target'!$Q:$T, 3, FALSE)), VLOOKUP($A783, 'Source vs. Target'!$U:$X, 3, FALSE), VLOOKUP($A783, 'Source vs. Target'!$Q:$T, 3, FALSE))</f>
        <v>2.5733148679137199E-2</v>
      </c>
    </row>
    <row r="784" spans="1:10" x14ac:dyDescent="0.35">
      <c r="A784" s="6">
        <v>782</v>
      </c>
      <c r="B784" s="1">
        <f>VLOOKUP($A784, Parameters!$A$2:$J$1345, MATCH(B$1, Parameters!$1:$1, 0), FALSE)</f>
        <v>1000</v>
      </c>
      <c r="C784" s="1">
        <f>VLOOKUP($A784, Parameters!$A$2:$J$1345, MATCH(C$1, Parameters!$1:$1, 0), FALSE)</f>
        <v>3532.5</v>
      </c>
      <c r="D784" s="1">
        <f>VLOOKUP($A784, Parameters!$A$2:$J$1345, MATCH(D$1, Parameters!$1:$1, 0), FALSE)</f>
        <v>105</v>
      </c>
      <c r="E784" s="1">
        <f>VLOOKUP($A784, Parameters!$A$2:$J$1345, MATCH(E$1, Parameters!$1:$1, 0), FALSE)</f>
        <v>6.1886900000000002</v>
      </c>
      <c r="F784" s="1">
        <f>VLOOKUP($A784, Parameters!$A$2:$J$1345, MATCH(F$1, Parameters!$1:$1, 0), FALSE)</f>
        <v>5.4025999999999996</v>
      </c>
      <c r="G784" s="1">
        <f>VLOOKUP($A784, Parameters!$A$2:$J$1345, MATCH(G$1, Parameters!$1:$1, 0), FALSE)</f>
        <v>-2.5597706436536578</v>
      </c>
      <c r="H784">
        <f>IF(ISNA(VLOOKUP($A784, 'Source vs. Target'!$A:$D, 3, FALSE)), VLOOKUP($A784, 'Source vs. Target'!$E:$H, 3, FALSE), VLOOKUP($A784, 'Source vs. Target'!$A:$D, 3, FALSE))</f>
        <v>4.6911247074604E-2</v>
      </c>
      <c r="I784">
        <f>IF(ISNA(VLOOKUP($A784, 'Source vs. Target'!$I:$L, 3, FALSE)), VLOOKUP($A784, 'Source vs. Target'!$M:$P, 3, FALSE), VLOOKUP($A784, 'Source vs. Target'!$I:$L, 3, FALSE))</f>
        <v>2.8163740411400701E-2</v>
      </c>
      <c r="J784">
        <f>IF(ISNA(VLOOKUP($A784, 'Source vs. Target'!$Q:$T, 3, FALSE)), VLOOKUP($A784, 'Source vs. Target'!$U:$X, 3, FALSE), VLOOKUP($A784, 'Source vs. Target'!$Q:$T, 3, FALSE))</f>
        <v>4.4690325856208801E-2</v>
      </c>
    </row>
    <row r="785" spans="1:10" x14ac:dyDescent="0.35">
      <c r="A785" s="6">
        <v>783</v>
      </c>
      <c r="B785" s="1">
        <f>VLOOKUP($A785, Parameters!$A$2:$J$1345, MATCH(B$1, Parameters!$1:$1, 0), FALSE)</f>
        <v>1000</v>
      </c>
      <c r="C785" s="1">
        <f>VLOOKUP($A785, Parameters!$A$2:$J$1345, MATCH(C$1, Parameters!$1:$1, 0), FALSE)</f>
        <v>7322.7</v>
      </c>
      <c r="D785" s="1">
        <f>VLOOKUP($A785, Parameters!$A$2:$J$1345, MATCH(D$1, Parameters!$1:$1, 0), FALSE)</f>
        <v>105</v>
      </c>
      <c r="E785" s="1">
        <f>VLOOKUP($A785, Parameters!$A$2:$J$1345, MATCH(E$1, Parameters!$1:$1, 0), FALSE)</f>
        <v>6.1886900000000002</v>
      </c>
      <c r="F785" s="1">
        <f>VLOOKUP($A785, Parameters!$A$2:$J$1345, MATCH(F$1, Parameters!$1:$1, 0), FALSE)</f>
        <v>5.4025999999999996</v>
      </c>
      <c r="G785" s="1">
        <f>VLOOKUP($A785, Parameters!$A$2:$J$1345, MATCH(G$1, Parameters!$1:$1, 0), FALSE)</f>
        <v>-2.5597706436536578</v>
      </c>
      <c r="H785">
        <f>IF(ISNA(VLOOKUP($A785, 'Source vs. Target'!$A:$D, 3, FALSE)), VLOOKUP($A785, 'Source vs. Target'!$E:$H, 3, FALSE), VLOOKUP($A785, 'Source vs. Target'!$A:$D, 3, FALSE))</f>
        <v>6.6790610551834106E-2</v>
      </c>
      <c r="I785">
        <f>IF(ISNA(VLOOKUP($A785, 'Source vs. Target'!$I:$L, 3, FALSE)), VLOOKUP($A785, 'Source vs. Target'!$M:$P, 3, FALSE), VLOOKUP($A785, 'Source vs. Target'!$I:$L, 3, FALSE))</f>
        <v>7.9716511070728302E-2</v>
      </c>
      <c r="J785">
        <f>IF(ISNA(VLOOKUP($A785, 'Source vs. Target'!$Q:$T, 3, FALSE)), VLOOKUP($A785, 'Source vs. Target'!$U:$X, 3, FALSE), VLOOKUP($A785, 'Source vs. Target'!$Q:$T, 3, FALSE))</f>
        <v>3.0822589993476798E-2</v>
      </c>
    </row>
    <row r="786" spans="1:10" x14ac:dyDescent="0.35">
      <c r="A786" s="6">
        <v>784</v>
      </c>
      <c r="B786" s="1">
        <f>VLOOKUP($A786, Parameters!$A$2:$J$1345, MATCH(B$1, Parameters!$1:$1, 0), FALSE)</f>
        <v>2000</v>
      </c>
      <c r="C786" s="1">
        <f>VLOOKUP($A786, Parameters!$A$2:$J$1345, MATCH(C$1, Parameters!$1:$1, 0), FALSE)</f>
        <v>20</v>
      </c>
      <c r="D786" s="1">
        <f>VLOOKUP($A786, Parameters!$A$2:$J$1345, MATCH(D$1, Parameters!$1:$1, 0), FALSE)</f>
        <v>105</v>
      </c>
      <c r="E786" s="1">
        <f>VLOOKUP($A786, Parameters!$A$2:$J$1345, MATCH(E$1, Parameters!$1:$1, 0), FALSE)</f>
        <v>1.88805</v>
      </c>
      <c r="F786" s="1">
        <f>VLOOKUP($A786, Parameters!$A$2:$J$1345, MATCH(F$1, Parameters!$1:$1, 0), FALSE)</f>
        <v>4.5650599999999999</v>
      </c>
      <c r="G786" s="1">
        <f>VLOOKUP($A786, Parameters!$A$2:$J$1345, MATCH(G$1, Parameters!$1:$1, 0), FALSE)</f>
        <v>6.7518370879612037</v>
      </c>
      <c r="H786">
        <f>IF(ISNA(VLOOKUP($A786, 'Source vs. Target'!$A:$D, 3, FALSE)), VLOOKUP($A786, 'Source vs. Target'!$E:$H, 3, FALSE), VLOOKUP($A786, 'Source vs. Target'!$A:$D, 3, FALSE))</f>
        <v>1.5033762902021399E-2</v>
      </c>
      <c r="I786">
        <f>IF(ISNA(VLOOKUP($A786, 'Source vs. Target'!$I:$L, 3, FALSE)), VLOOKUP($A786, 'Source vs. Target'!$M:$P, 3, FALSE), VLOOKUP($A786, 'Source vs. Target'!$I:$L, 3, FALSE))</f>
        <v>1.3580015860497899E-2</v>
      </c>
      <c r="J786">
        <f>IF(ISNA(VLOOKUP($A786, 'Source vs. Target'!$Q:$T, 3, FALSE)), VLOOKUP($A786, 'Source vs. Target'!$U:$X, 3, FALSE), VLOOKUP($A786, 'Source vs. Target'!$Q:$T, 3, FALSE))</f>
        <v>1.4850023202598E-2</v>
      </c>
    </row>
    <row r="787" spans="1:10" x14ac:dyDescent="0.35">
      <c r="A787" s="6">
        <v>785</v>
      </c>
      <c r="B787" s="1">
        <f>VLOOKUP($A787, Parameters!$A$2:$J$1345, MATCH(B$1, Parameters!$1:$1, 0), FALSE)</f>
        <v>2000</v>
      </c>
      <c r="C787" s="1">
        <f>VLOOKUP($A787, Parameters!$A$2:$J$1345, MATCH(C$1, Parameters!$1:$1, 0), FALSE)</f>
        <v>1236.4000000000001</v>
      </c>
      <c r="D787" s="1">
        <f>VLOOKUP($A787, Parameters!$A$2:$J$1345, MATCH(D$1, Parameters!$1:$1, 0), FALSE)</f>
        <v>105</v>
      </c>
      <c r="E787" s="1">
        <f>VLOOKUP($A787, Parameters!$A$2:$J$1345, MATCH(E$1, Parameters!$1:$1, 0), FALSE)</f>
        <v>1.88805</v>
      </c>
      <c r="F787" s="1">
        <f>VLOOKUP($A787, Parameters!$A$2:$J$1345, MATCH(F$1, Parameters!$1:$1, 0), FALSE)</f>
        <v>4.5650599999999999</v>
      </c>
      <c r="G787" s="1">
        <f>VLOOKUP($A787, Parameters!$A$2:$J$1345, MATCH(G$1, Parameters!$1:$1, 0), FALSE)</f>
        <v>6.7518370879612037</v>
      </c>
      <c r="H787">
        <f>IF(ISNA(VLOOKUP($A787, 'Source vs. Target'!$A:$D, 3, FALSE)), VLOOKUP($A787, 'Source vs. Target'!$E:$H, 3, FALSE), VLOOKUP($A787, 'Source vs. Target'!$A:$D, 3, FALSE))</f>
        <v>2.1387603133916799E-2</v>
      </c>
      <c r="I787">
        <f>IF(ISNA(VLOOKUP($A787, 'Source vs. Target'!$I:$L, 3, FALSE)), VLOOKUP($A787, 'Source vs. Target'!$M:$P, 3, FALSE), VLOOKUP($A787, 'Source vs. Target'!$I:$L, 3, FALSE))</f>
        <v>2.2591333836317E-2</v>
      </c>
      <c r="J787">
        <f>IF(ISNA(VLOOKUP($A787, 'Source vs. Target'!$Q:$T, 3, FALSE)), VLOOKUP($A787, 'Source vs. Target'!$U:$X, 3, FALSE), VLOOKUP($A787, 'Source vs. Target'!$Q:$T, 3, FALSE))</f>
        <v>2.4135855957865701E-2</v>
      </c>
    </row>
    <row r="788" spans="1:10" x14ac:dyDescent="0.35">
      <c r="A788" s="6">
        <v>786</v>
      </c>
      <c r="B788" s="1">
        <f>VLOOKUP($A788, Parameters!$A$2:$J$1345, MATCH(B$1, Parameters!$1:$1, 0), FALSE)</f>
        <v>2000</v>
      </c>
      <c r="C788" s="1">
        <f>VLOOKUP($A788, Parameters!$A$2:$J$1345, MATCH(C$1, Parameters!$1:$1, 0), FALSE)</f>
        <v>2472.6999999999998</v>
      </c>
      <c r="D788" s="1">
        <f>VLOOKUP($A788, Parameters!$A$2:$J$1345, MATCH(D$1, Parameters!$1:$1, 0), FALSE)</f>
        <v>105</v>
      </c>
      <c r="E788" s="1">
        <f>VLOOKUP($A788, Parameters!$A$2:$J$1345, MATCH(E$1, Parameters!$1:$1, 0), FALSE)</f>
        <v>1.88805</v>
      </c>
      <c r="F788" s="1">
        <f>VLOOKUP($A788, Parameters!$A$2:$J$1345, MATCH(F$1, Parameters!$1:$1, 0), FALSE)</f>
        <v>4.5650599999999999</v>
      </c>
      <c r="G788" s="1">
        <f>VLOOKUP($A788, Parameters!$A$2:$J$1345, MATCH(G$1, Parameters!$1:$1, 0), FALSE)</f>
        <v>6.7518370879612037</v>
      </c>
      <c r="H788">
        <f>IF(ISNA(VLOOKUP($A788, 'Source vs. Target'!$A:$D, 3, FALSE)), VLOOKUP($A788, 'Source vs. Target'!$E:$H, 3, FALSE), VLOOKUP($A788, 'Source vs. Target'!$A:$D, 3, FALSE))</f>
        <v>2.6438696309924101E-2</v>
      </c>
      <c r="I788">
        <f>IF(ISNA(VLOOKUP($A788, 'Source vs. Target'!$I:$L, 3, FALSE)), VLOOKUP($A788, 'Source vs. Target'!$M:$P, 3, FALSE), VLOOKUP($A788, 'Source vs. Target'!$I:$L, 3, FALSE))</f>
        <v>3.4657236188650103E-2</v>
      </c>
      <c r="J788">
        <f>IF(ISNA(VLOOKUP($A788, 'Source vs. Target'!$Q:$T, 3, FALSE)), VLOOKUP($A788, 'Source vs. Target'!$U:$X, 3, FALSE), VLOOKUP($A788, 'Source vs. Target'!$Q:$T, 3, FALSE))</f>
        <v>3.5986226052045801E-2</v>
      </c>
    </row>
    <row r="789" spans="1:10" x14ac:dyDescent="0.35">
      <c r="A789" s="6">
        <v>787</v>
      </c>
      <c r="B789" s="1">
        <f>VLOOKUP($A789, Parameters!$A$2:$J$1345, MATCH(B$1, Parameters!$1:$1, 0), FALSE)</f>
        <v>2000</v>
      </c>
      <c r="C789" s="1">
        <f>VLOOKUP($A789, Parameters!$A$2:$J$1345, MATCH(C$1, Parameters!$1:$1, 0), FALSE)</f>
        <v>3709.1</v>
      </c>
      <c r="D789" s="1">
        <f>VLOOKUP($A789, Parameters!$A$2:$J$1345, MATCH(D$1, Parameters!$1:$1, 0), FALSE)</f>
        <v>105</v>
      </c>
      <c r="E789" s="1">
        <f>VLOOKUP($A789, Parameters!$A$2:$J$1345, MATCH(E$1, Parameters!$1:$1, 0), FALSE)</f>
        <v>1.88805</v>
      </c>
      <c r="F789" s="1">
        <f>VLOOKUP($A789, Parameters!$A$2:$J$1345, MATCH(F$1, Parameters!$1:$1, 0), FALSE)</f>
        <v>4.5650599999999999</v>
      </c>
      <c r="G789" s="1">
        <f>VLOOKUP($A789, Parameters!$A$2:$J$1345, MATCH(G$1, Parameters!$1:$1, 0), FALSE)</f>
        <v>6.7518370879612037</v>
      </c>
      <c r="H789">
        <f>IF(ISNA(VLOOKUP($A789, 'Source vs. Target'!$A:$D, 3, FALSE)), VLOOKUP($A789, 'Source vs. Target'!$E:$H, 3, FALSE), VLOOKUP($A789, 'Source vs. Target'!$A:$D, 3, FALSE))</f>
        <v>3.01938690245151E-2</v>
      </c>
      <c r="I789">
        <f>IF(ISNA(VLOOKUP($A789, 'Source vs. Target'!$I:$L, 3, FALSE)), VLOOKUP($A789, 'Source vs. Target'!$M:$P, 3, FALSE), VLOOKUP($A789, 'Source vs. Target'!$I:$L, 3, FALSE))</f>
        <v>3.9740908890962601E-2</v>
      </c>
      <c r="J789">
        <f>IF(ISNA(VLOOKUP($A789, 'Source vs. Target'!$Q:$T, 3, FALSE)), VLOOKUP($A789, 'Source vs. Target'!$U:$X, 3, FALSE), VLOOKUP($A789, 'Source vs. Target'!$Q:$T, 3, FALSE))</f>
        <v>4.1387863457202897E-2</v>
      </c>
    </row>
    <row r="790" spans="1:10" x14ac:dyDescent="0.35">
      <c r="A790" s="6">
        <v>788</v>
      </c>
      <c r="B790" s="1">
        <f>VLOOKUP($A790, Parameters!$A$2:$J$1345, MATCH(B$1, Parameters!$1:$1, 0), FALSE)</f>
        <v>3000</v>
      </c>
      <c r="C790" s="1">
        <f>VLOOKUP($A790, Parameters!$A$2:$J$1345, MATCH(C$1, Parameters!$1:$1, 0), FALSE)</f>
        <v>176.62</v>
      </c>
      <c r="D790" s="1">
        <f>VLOOKUP($A790, Parameters!$A$2:$J$1345, MATCH(D$1, Parameters!$1:$1, 0), FALSE)</f>
        <v>105</v>
      </c>
      <c r="E790" s="1">
        <f>VLOOKUP($A790, Parameters!$A$2:$J$1345, MATCH(E$1, Parameters!$1:$1, 0), FALSE)</f>
        <v>2.3938000000000001</v>
      </c>
      <c r="F790" s="1">
        <f>VLOOKUP($A790, Parameters!$A$2:$J$1345, MATCH(F$1, Parameters!$1:$1, 0), FALSE)</f>
        <v>4.6379099999999998</v>
      </c>
      <c r="G790" s="1">
        <f>VLOOKUP($A790, Parameters!$A$2:$J$1345, MATCH(G$1, Parameters!$1:$1, 0), FALSE)</f>
        <v>7.2124869318084102</v>
      </c>
      <c r="H790">
        <f>IF(ISNA(VLOOKUP($A790, 'Source vs. Target'!$A:$D, 3, FALSE)), VLOOKUP($A790, 'Source vs. Target'!$E:$H, 3, FALSE), VLOOKUP($A790, 'Source vs. Target'!$A:$D, 3, FALSE))</f>
        <v>1.7701409757137299E-2</v>
      </c>
      <c r="I790">
        <f>IF(ISNA(VLOOKUP($A790, 'Source vs. Target'!$I:$L, 3, FALSE)), VLOOKUP($A790, 'Source vs. Target'!$M:$P, 3, FALSE), VLOOKUP($A790, 'Source vs. Target'!$I:$L, 3, FALSE))</f>
        <v>1.68008543550968E-2</v>
      </c>
      <c r="J790">
        <f>IF(ISNA(VLOOKUP($A790, 'Source vs. Target'!$Q:$T, 3, FALSE)), VLOOKUP($A790, 'Source vs. Target'!$U:$X, 3, FALSE), VLOOKUP($A790, 'Source vs. Target'!$Q:$T, 3, FALSE))</f>
        <v>1.8368138000368999E-2</v>
      </c>
    </row>
    <row r="791" spans="1:10" x14ac:dyDescent="0.35">
      <c r="A791" s="6">
        <v>789</v>
      </c>
      <c r="B791" s="1">
        <f>VLOOKUP($A791, Parameters!$A$2:$J$1345, MATCH(B$1, Parameters!$1:$1, 0), FALSE)</f>
        <v>3000</v>
      </c>
      <c r="C791" s="1">
        <f>VLOOKUP($A791, Parameters!$A$2:$J$1345, MATCH(C$1, Parameters!$1:$1, 0), FALSE)</f>
        <v>1413</v>
      </c>
      <c r="D791" s="1">
        <f>VLOOKUP($A791, Parameters!$A$2:$J$1345, MATCH(D$1, Parameters!$1:$1, 0), FALSE)</f>
        <v>105</v>
      </c>
      <c r="E791" s="1">
        <f>VLOOKUP($A791, Parameters!$A$2:$J$1345, MATCH(E$1, Parameters!$1:$1, 0), FALSE)</f>
        <v>2.3938000000000001</v>
      </c>
      <c r="F791" s="1">
        <f>VLOOKUP($A791, Parameters!$A$2:$J$1345, MATCH(F$1, Parameters!$1:$1, 0), FALSE)</f>
        <v>4.6379099999999998</v>
      </c>
      <c r="G791" s="1">
        <f>VLOOKUP($A791, Parameters!$A$2:$J$1345, MATCH(G$1, Parameters!$1:$1, 0), FALSE)</f>
        <v>7.2124869318084102</v>
      </c>
      <c r="H791">
        <f>IF(ISNA(VLOOKUP($A791, 'Source vs. Target'!$A:$D, 3, FALSE)), VLOOKUP($A791, 'Source vs. Target'!$E:$H, 3, FALSE), VLOOKUP($A791, 'Source vs. Target'!$A:$D, 3, FALSE))</f>
        <v>1.7918979749083502E-2</v>
      </c>
      <c r="I791">
        <f>IF(ISNA(VLOOKUP($A791, 'Source vs. Target'!$I:$L, 3, FALSE)), VLOOKUP($A791, 'Source vs. Target'!$M:$P, 3, FALSE), VLOOKUP($A791, 'Source vs. Target'!$I:$L, 3, FALSE))</f>
        <v>1.8720569089054999E-2</v>
      </c>
      <c r="J791">
        <f>IF(ISNA(VLOOKUP($A791, 'Source vs. Target'!$Q:$T, 3, FALSE)), VLOOKUP($A791, 'Source vs. Target'!$U:$X, 3, FALSE), VLOOKUP($A791, 'Source vs. Target'!$Q:$T, 3, FALSE))</f>
        <v>1.9523872062563799E-2</v>
      </c>
    </row>
    <row r="792" spans="1:10" x14ac:dyDescent="0.35">
      <c r="A792" s="6">
        <v>790</v>
      </c>
      <c r="B792" s="1">
        <f>VLOOKUP($A792, Parameters!$A$2:$J$1345, MATCH(B$1, Parameters!$1:$1, 0), FALSE)</f>
        <v>3000</v>
      </c>
      <c r="C792" s="1">
        <f>VLOOKUP($A792, Parameters!$A$2:$J$1345, MATCH(C$1, Parameters!$1:$1, 0), FALSE)</f>
        <v>2649.4</v>
      </c>
      <c r="D792" s="1">
        <f>VLOOKUP($A792, Parameters!$A$2:$J$1345, MATCH(D$1, Parameters!$1:$1, 0), FALSE)</f>
        <v>105</v>
      </c>
      <c r="E792" s="1">
        <f>VLOOKUP($A792, Parameters!$A$2:$J$1345, MATCH(E$1, Parameters!$1:$1, 0), FALSE)</f>
        <v>2.3938000000000001</v>
      </c>
      <c r="F792" s="1">
        <f>VLOOKUP($A792, Parameters!$A$2:$J$1345, MATCH(F$1, Parameters!$1:$1, 0), FALSE)</f>
        <v>4.6379099999999998</v>
      </c>
      <c r="G792" s="1">
        <f>VLOOKUP($A792, Parameters!$A$2:$J$1345, MATCH(G$1, Parameters!$1:$1, 0), FALSE)</f>
        <v>7.2124869318084102</v>
      </c>
      <c r="H792">
        <f>IF(ISNA(VLOOKUP($A792, 'Source vs. Target'!$A:$D, 3, FALSE)), VLOOKUP($A792, 'Source vs. Target'!$E:$H, 3, FALSE), VLOOKUP($A792, 'Source vs. Target'!$A:$D, 3, FALSE))</f>
        <v>1.8942549824714602E-2</v>
      </c>
      <c r="I792">
        <f>IF(ISNA(VLOOKUP($A792, 'Source vs. Target'!$I:$L, 3, FALSE)), VLOOKUP($A792, 'Source vs. Target'!$M:$P, 3, FALSE), VLOOKUP($A792, 'Source vs. Target'!$I:$L, 3, FALSE))</f>
        <v>2.1571191027760499E-2</v>
      </c>
      <c r="J792">
        <f>IF(ISNA(VLOOKUP($A792, 'Source vs. Target'!$Q:$T, 3, FALSE)), VLOOKUP($A792, 'Source vs. Target'!$U:$X, 3, FALSE), VLOOKUP($A792, 'Source vs. Target'!$Q:$T, 3, FALSE))</f>
        <v>2.2485001012682901E-2</v>
      </c>
    </row>
    <row r="793" spans="1:10" x14ac:dyDescent="0.35">
      <c r="A793" s="6">
        <v>791</v>
      </c>
      <c r="B793" s="1">
        <f>VLOOKUP($A793, Parameters!$A$2:$J$1345, MATCH(B$1, Parameters!$1:$1, 0), FALSE)</f>
        <v>3000</v>
      </c>
      <c r="C793" s="1">
        <f>VLOOKUP($A793, Parameters!$A$2:$J$1345, MATCH(C$1, Parameters!$1:$1, 0), FALSE)</f>
        <v>3885.7</v>
      </c>
      <c r="D793" s="1">
        <f>VLOOKUP($A793, Parameters!$A$2:$J$1345, MATCH(D$1, Parameters!$1:$1, 0), FALSE)</f>
        <v>105</v>
      </c>
      <c r="E793" s="1">
        <f>VLOOKUP($A793, Parameters!$A$2:$J$1345, MATCH(E$1, Parameters!$1:$1, 0), FALSE)</f>
        <v>2.3938000000000001</v>
      </c>
      <c r="F793" s="1">
        <f>VLOOKUP($A793, Parameters!$A$2:$J$1345, MATCH(F$1, Parameters!$1:$1, 0), FALSE)</f>
        <v>4.6379099999999998</v>
      </c>
      <c r="G793" s="1">
        <f>VLOOKUP($A793, Parameters!$A$2:$J$1345, MATCH(G$1, Parameters!$1:$1, 0), FALSE)</f>
        <v>7.2124869318084102</v>
      </c>
      <c r="H793">
        <f>IF(ISNA(VLOOKUP($A793, 'Source vs. Target'!$A:$D, 3, FALSE)), VLOOKUP($A793, 'Source vs. Target'!$E:$H, 3, FALSE), VLOOKUP($A793, 'Source vs. Target'!$A:$D, 3, FALSE))</f>
        <v>2.2386182099580699E-2</v>
      </c>
      <c r="I793">
        <f>IF(ISNA(VLOOKUP($A793, 'Source vs. Target'!$I:$L, 3, FALSE)), VLOOKUP($A793, 'Source vs. Target'!$M:$P, 3, FALSE), VLOOKUP($A793, 'Source vs. Target'!$I:$L, 3, FALSE))</f>
        <v>2.3580003529787001E-2</v>
      </c>
      <c r="J793">
        <f>IF(ISNA(VLOOKUP($A793, 'Source vs. Target'!$Q:$T, 3, FALSE)), VLOOKUP($A793, 'Source vs. Target'!$U:$X, 3, FALSE), VLOOKUP($A793, 'Source vs. Target'!$Q:$T, 3, FALSE))</f>
        <v>2.5405593216419199E-2</v>
      </c>
    </row>
    <row r="794" spans="1:10" x14ac:dyDescent="0.35">
      <c r="A794" s="6">
        <v>792</v>
      </c>
      <c r="B794" s="1">
        <f>VLOOKUP($A794, Parameters!$A$2:$J$1345, MATCH(B$1, Parameters!$1:$1, 0), FALSE)</f>
        <v>1000</v>
      </c>
      <c r="C794" s="1">
        <f>VLOOKUP($A794, Parameters!$A$2:$J$1345, MATCH(C$1, Parameters!$1:$1, 0), FALSE)</f>
        <v>353.25</v>
      </c>
      <c r="D794" s="1">
        <f>VLOOKUP($A794, Parameters!$A$2:$J$1345, MATCH(D$1, Parameters!$1:$1, 0), FALSE)</f>
        <v>105</v>
      </c>
      <c r="E794" s="1">
        <f>VLOOKUP($A794, Parameters!$A$2:$J$1345, MATCH(E$1, Parameters!$1:$1, 0), FALSE)</f>
        <v>1.5167200000000001</v>
      </c>
      <c r="F794" s="1">
        <f>VLOOKUP($A794, Parameters!$A$2:$J$1345, MATCH(F$1, Parameters!$1:$1, 0), FALSE)</f>
        <v>3.7915700000000001</v>
      </c>
      <c r="G794" s="1">
        <f>VLOOKUP($A794, Parameters!$A$2:$J$1345, MATCH(G$1, Parameters!$1:$1, 0), FALSE)</f>
        <v>0.88881325349916107</v>
      </c>
      <c r="H794">
        <f>IF(ISNA(VLOOKUP($A794, 'Source vs. Target'!$A:$D, 3, FALSE)), VLOOKUP($A794, 'Source vs. Target'!$E:$H, 3, FALSE), VLOOKUP($A794, 'Source vs. Target'!$A:$D, 3, FALSE))</f>
        <v>2.2824132815003301E-2</v>
      </c>
      <c r="I794">
        <f>IF(ISNA(VLOOKUP($A794, 'Source vs. Target'!$I:$L, 3, FALSE)), VLOOKUP($A794, 'Source vs. Target'!$M:$P, 3, FALSE), VLOOKUP($A794, 'Source vs. Target'!$I:$L, 3, FALSE))</f>
        <v>3.1078478321433001E-2</v>
      </c>
      <c r="J794">
        <f>IF(ISNA(VLOOKUP($A794, 'Source vs. Target'!$Q:$T, 3, FALSE)), VLOOKUP($A794, 'Source vs. Target'!$U:$X, 3, FALSE), VLOOKUP($A794, 'Source vs. Target'!$Q:$T, 3, FALSE))</f>
        <v>2.6107609272003101E-2</v>
      </c>
    </row>
    <row r="795" spans="1:10" x14ac:dyDescent="0.35">
      <c r="A795" s="6">
        <v>793</v>
      </c>
      <c r="B795" s="1">
        <f>VLOOKUP($A795, Parameters!$A$2:$J$1345, MATCH(B$1, Parameters!$1:$1, 0), FALSE)</f>
        <v>1000</v>
      </c>
      <c r="C795" s="1">
        <f>VLOOKUP($A795, Parameters!$A$2:$J$1345, MATCH(C$1, Parameters!$1:$1, 0), FALSE)</f>
        <v>1589.6</v>
      </c>
      <c r="D795" s="1">
        <f>VLOOKUP($A795, Parameters!$A$2:$J$1345, MATCH(D$1, Parameters!$1:$1, 0), FALSE)</f>
        <v>105</v>
      </c>
      <c r="E795" s="1">
        <f>VLOOKUP($A795, Parameters!$A$2:$J$1345, MATCH(E$1, Parameters!$1:$1, 0), FALSE)</f>
        <v>1.5167200000000001</v>
      </c>
      <c r="F795" s="1">
        <f>VLOOKUP($A795, Parameters!$A$2:$J$1345, MATCH(F$1, Parameters!$1:$1, 0), FALSE)</f>
        <v>3.7915700000000001</v>
      </c>
      <c r="G795" s="1">
        <f>VLOOKUP($A795, Parameters!$A$2:$J$1345, MATCH(G$1, Parameters!$1:$1, 0), FALSE)</f>
        <v>0.88881325349916107</v>
      </c>
      <c r="H795">
        <f>IF(ISNA(VLOOKUP($A795, 'Source vs. Target'!$A:$D, 3, FALSE)), VLOOKUP($A795, 'Source vs. Target'!$E:$H, 3, FALSE), VLOOKUP($A795, 'Source vs. Target'!$A:$D, 3, FALSE))</f>
        <v>3.1551398336887297E-2</v>
      </c>
      <c r="I795">
        <f>IF(ISNA(VLOOKUP($A795, 'Source vs. Target'!$I:$L, 3, FALSE)), VLOOKUP($A795, 'Source vs. Target'!$M:$P, 3, FALSE), VLOOKUP($A795, 'Source vs. Target'!$I:$L, 3, FALSE))</f>
        <v>2.88442019373178E-2</v>
      </c>
      <c r="J795">
        <f>IF(ISNA(VLOOKUP($A795, 'Source vs. Target'!$Q:$T, 3, FALSE)), VLOOKUP($A795, 'Source vs. Target'!$U:$X, 3, FALSE), VLOOKUP($A795, 'Source vs. Target'!$Q:$T, 3, FALSE))</f>
        <v>3.4618798643350601E-2</v>
      </c>
    </row>
    <row r="796" spans="1:10" x14ac:dyDescent="0.35">
      <c r="A796" s="6">
        <v>794</v>
      </c>
      <c r="B796" s="1">
        <f>VLOOKUP($A796, Parameters!$A$2:$J$1345, MATCH(B$1, Parameters!$1:$1, 0), FALSE)</f>
        <v>1000</v>
      </c>
      <c r="C796" s="1">
        <f>VLOOKUP($A796, Parameters!$A$2:$J$1345, MATCH(C$1, Parameters!$1:$1, 0), FALSE)</f>
        <v>2826</v>
      </c>
      <c r="D796" s="1">
        <f>VLOOKUP($A796, Parameters!$A$2:$J$1345, MATCH(D$1, Parameters!$1:$1, 0), FALSE)</f>
        <v>105</v>
      </c>
      <c r="E796" s="1">
        <f>VLOOKUP($A796, Parameters!$A$2:$J$1345, MATCH(E$1, Parameters!$1:$1, 0), FALSE)</f>
        <v>1.5167200000000001</v>
      </c>
      <c r="F796" s="1">
        <f>VLOOKUP($A796, Parameters!$A$2:$J$1345, MATCH(F$1, Parameters!$1:$1, 0), FALSE)</f>
        <v>3.7915700000000001</v>
      </c>
      <c r="G796" s="1">
        <f>VLOOKUP($A796, Parameters!$A$2:$J$1345, MATCH(G$1, Parameters!$1:$1, 0), FALSE)</f>
        <v>0.88881325349916107</v>
      </c>
      <c r="H796">
        <f>IF(ISNA(VLOOKUP($A796, 'Source vs. Target'!$A:$D, 3, FALSE)), VLOOKUP($A796, 'Source vs. Target'!$E:$H, 3, FALSE), VLOOKUP($A796, 'Source vs. Target'!$A:$D, 3, FALSE))</f>
        <v>3.6403667181730201E-2</v>
      </c>
      <c r="I796">
        <f>IF(ISNA(VLOOKUP($A796, 'Source vs. Target'!$I:$L, 3, FALSE)), VLOOKUP($A796, 'Source vs. Target'!$M:$P, 3, FALSE), VLOOKUP($A796, 'Source vs. Target'!$I:$L, 3, FALSE))</f>
        <v>3.1689036637544597E-2</v>
      </c>
      <c r="J796">
        <f>IF(ISNA(VLOOKUP($A796, 'Source vs. Target'!$Q:$T, 3, FALSE)), VLOOKUP($A796, 'Source vs. Target'!$U:$X, 3, FALSE), VLOOKUP($A796, 'Source vs. Target'!$Q:$T, 3, FALSE))</f>
        <v>3.3947214484214699E-2</v>
      </c>
    </row>
    <row r="797" spans="1:10" x14ac:dyDescent="0.35">
      <c r="A797" s="6">
        <v>795</v>
      </c>
      <c r="B797" s="1">
        <f>VLOOKUP($A797, Parameters!$A$2:$J$1345, MATCH(B$1, Parameters!$1:$1, 0), FALSE)</f>
        <v>1000</v>
      </c>
      <c r="C797" s="1">
        <f>VLOOKUP($A797, Parameters!$A$2:$J$1345, MATCH(C$1, Parameters!$1:$1, 0), FALSE)</f>
        <v>4062.4</v>
      </c>
      <c r="D797" s="1">
        <f>VLOOKUP($A797, Parameters!$A$2:$J$1345, MATCH(D$1, Parameters!$1:$1, 0), FALSE)</f>
        <v>105</v>
      </c>
      <c r="E797" s="1">
        <f>VLOOKUP($A797, Parameters!$A$2:$J$1345, MATCH(E$1, Parameters!$1:$1, 0), FALSE)</f>
        <v>1.5167200000000001</v>
      </c>
      <c r="F797" s="1">
        <f>VLOOKUP($A797, Parameters!$A$2:$J$1345, MATCH(F$1, Parameters!$1:$1, 0), FALSE)</f>
        <v>3.7915700000000001</v>
      </c>
      <c r="G797" s="1">
        <f>VLOOKUP($A797, Parameters!$A$2:$J$1345, MATCH(G$1, Parameters!$1:$1, 0), FALSE)</f>
        <v>0.88881325349916107</v>
      </c>
      <c r="H797">
        <f>IF(ISNA(VLOOKUP($A797, 'Source vs. Target'!$A:$D, 3, FALSE)), VLOOKUP($A797, 'Source vs. Target'!$E:$H, 3, FALSE), VLOOKUP($A797, 'Source vs. Target'!$A:$D, 3, FALSE))</f>
        <v>4.311129078269E-2</v>
      </c>
      <c r="I797">
        <f>IF(ISNA(VLOOKUP($A797, 'Source vs. Target'!$I:$L, 3, FALSE)), VLOOKUP($A797, 'Source vs. Target'!$M:$P, 3, FALSE), VLOOKUP($A797, 'Source vs. Target'!$I:$L, 3, FALSE))</f>
        <v>4.35162708163261E-2</v>
      </c>
      <c r="J797">
        <f>IF(ISNA(VLOOKUP($A797, 'Source vs. Target'!$Q:$T, 3, FALSE)), VLOOKUP($A797, 'Source vs. Target'!$U:$X, 3, FALSE), VLOOKUP($A797, 'Source vs. Target'!$Q:$T, 3, FALSE))</f>
        <v>2.4676928296685201E-2</v>
      </c>
    </row>
    <row r="798" spans="1:10" x14ac:dyDescent="0.35">
      <c r="A798" s="6">
        <v>796</v>
      </c>
      <c r="B798" s="1">
        <f>VLOOKUP($A798, Parameters!$A$2:$J$1345, MATCH(B$1, Parameters!$1:$1, 0), FALSE)</f>
        <v>3000</v>
      </c>
      <c r="C798" s="1">
        <f>VLOOKUP($A798, Parameters!$A$2:$J$1345, MATCH(C$1, Parameters!$1:$1, 0), FALSE)</f>
        <v>529.87</v>
      </c>
      <c r="D798" s="1">
        <f>VLOOKUP($A798, Parameters!$A$2:$J$1345, MATCH(D$1, Parameters!$1:$1, 0), FALSE)</f>
        <v>105</v>
      </c>
      <c r="E798" s="1">
        <f>VLOOKUP($A798, Parameters!$A$2:$J$1345, MATCH(E$1, Parameters!$1:$1, 0), FALSE)</f>
        <v>1.26898</v>
      </c>
      <c r="F798" s="1">
        <f>VLOOKUP($A798, Parameters!$A$2:$J$1345, MATCH(F$1, Parameters!$1:$1, 0), FALSE)</f>
        <v>3.69903</v>
      </c>
      <c r="G798" s="1">
        <f>VLOOKUP($A798, Parameters!$A$2:$J$1345, MATCH(G$1, Parameters!$1:$1, 0), FALSE)</f>
        <v>0.87600788317821188</v>
      </c>
      <c r="H798">
        <f>IF(ISNA(VLOOKUP($A798, 'Source vs. Target'!$A:$D, 3, FALSE)), VLOOKUP($A798, 'Source vs. Target'!$E:$H, 3, FALSE), VLOOKUP($A798, 'Source vs. Target'!$A:$D, 3, FALSE))</f>
        <v>1.1735130101442301E-2</v>
      </c>
      <c r="I798">
        <f>IF(ISNA(VLOOKUP($A798, 'Source vs. Target'!$I:$L, 3, FALSE)), VLOOKUP($A798, 'Source vs. Target'!$M:$P, 3, FALSE), VLOOKUP($A798, 'Source vs. Target'!$I:$L, 3, FALSE))</f>
        <v>1.20981894433498E-2</v>
      </c>
      <c r="J798">
        <f>IF(ISNA(VLOOKUP($A798, 'Source vs. Target'!$Q:$T, 3, FALSE)), VLOOKUP($A798, 'Source vs. Target'!$U:$X, 3, FALSE), VLOOKUP($A798, 'Source vs. Target'!$Q:$T, 3, FALSE))</f>
        <v>1.2358097359538E-2</v>
      </c>
    </row>
    <row r="799" spans="1:10" x14ac:dyDescent="0.35">
      <c r="A799" s="6">
        <v>797</v>
      </c>
      <c r="B799" s="1">
        <f>VLOOKUP($A799, Parameters!$A$2:$J$1345, MATCH(B$1, Parameters!$1:$1, 0), FALSE)</f>
        <v>3000</v>
      </c>
      <c r="C799" s="1">
        <f>VLOOKUP($A799, Parameters!$A$2:$J$1345, MATCH(C$1, Parameters!$1:$1, 0), FALSE)</f>
        <v>1766.2</v>
      </c>
      <c r="D799" s="1">
        <f>VLOOKUP($A799, Parameters!$A$2:$J$1345, MATCH(D$1, Parameters!$1:$1, 0), FALSE)</f>
        <v>105</v>
      </c>
      <c r="E799" s="1">
        <f>VLOOKUP($A799, Parameters!$A$2:$J$1345, MATCH(E$1, Parameters!$1:$1, 0), FALSE)</f>
        <v>1.26898</v>
      </c>
      <c r="F799" s="1">
        <f>VLOOKUP($A799, Parameters!$A$2:$J$1345, MATCH(F$1, Parameters!$1:$1, 0), FALSE)</f>
        <v>3.69903</v>
      </c>
      <c r="G799" s="1">
        <f>VLOOKUP($A799, Parameters!$A$2:$J$1345, MATCH(G$1, Parameters!$1:$1, 0), FALSE)</f>
        <v>0.87600788317821188</v>
      </c>
      <c r="H799">
        <f>IF(ISNA(VLOOKUP($A799, 'Source vs. Target'!$A:$D, 3, FALSE)), VLOOKUP($A799, 'Source vs. Target'!$E:$H, 3, FALSE), VLOOKUP($A799, 'Source vs. Target'!$A:$D, 3, FALSE))</f>
        <v>2.1468177437782201E-2</v>
      </c>
      <c r="I799">
        <f>IF(ISNA(VLOOKUP($A799, 'Source vs. Target'!$I:$L, 3, FALSE)), VLOOKUP($A799, 'Source vs. Target'!$M:$P, 3, FALSE), VLOOKUP($A799, 'Source vs. Target'!$I:$L, 3, FALSE))</f>
        <v>2.1741189062595302E-2</v>
      </c>
      <c r="J799">
        <f>IF(ISNA(VLOOKUP($A799, 'Source vs. Target'!$Q:$T, 3, FALSE)), VLOOKUP($A799, 'Source vs. Target'!$U:$X, 3, FALSE), VLOOKUP($A799, 'Source vs. Target'!$Q:$T, 3, FALSE))</f>
        <v>2.22470313310623E-2</v>
      </c>
    </row>
    <row r="800" spans="1:10" x14ac:dyDescent="0.35">
      <c r="A800" s="6">
        <v>798</v>
      </c>
      <c r="B800" s="1">
        <f>VLOOKUP($A800, Parameters!$A$2:$J$1345, MATCH(B$1, Parameters!$1:$1, 0), FALSE)</f>
        <v>3000</v>
      </c>
      <c r="C800" s="1">
        <f>VLOOKUP($A800, Parameters!$A$2:$J$1345, MATCH(C$1, Parameters!$1:$1, 0), FALSE)</f>
        <v>3002.6</v>
      </c>
      <c r="D800" s="1">
        <f>VLOOKUP($A800, Parameters!$A$2:$J$1345, MATCH(D$1, Parameters!$1:$1, 0), FALSE)</f>
        <v>105</v>
      </c>
      <c r="E800" s="1">
        <f>VLOOKUP($A800, Parameters!$A$2:$J$1345, MATCH(E$1, Parameters!$1:$1, 0), FALSE)</f>
        <v>1.26898</v>
      </c>
      <c r="F800" s="1">
        <f>VLOOKUP($A800, Parameters!$A$2:$J$1345, MATCH(F$1, Parameters!$1:$1, 0), FALSE)</f>
        <v>3.69903</v>
      </c>
      <c r="G800" s="1">
        <f>VLOOKUP($A800, Parameters!$A$2:$J$1345, MATCH(G$1, Parameters!$1:$1, 0), FALSE)</f>
        <v>0.87600788317821188</v>
      </c>
      <c r="H800">
        <f>IF(ISNA(VLOOKUP($A800, 'Source vs. Target'!$A:$D, 3, FALSE)), VLOOKUP($A800, 'Source vs. Target'!$E:$H, 3, FALSE), VLOOKUP($A800, 'Source vs. Target'!$A:$D, 3, FALSE))</f>
        <v>2.5187293067574501E-2</v>
      </c>
      <c r="I800">
        <f>IF(ISNA(VLOOKUP($A800, 'Source vs. Target'!$I:$L, 3, FALSE)), VLOOKUP($A800, 'Source vs. Target'!$M:$P, 3, FALSE), VLOOKUP($A800, 'Source vs. Target'!$I:$L, 3, FALSE))</f>
        <v>2.50199567526578E-2</v>
      </c>
      <c r="J800">
        <f>IF(ISNA(VLOOKUP($A800, 'Source vs. Target'!$Q:$T, 3, FALSE)), VLOOKUP($A800, 'Source vs. Target'!$U:$X, 3, FALSE), VLOOKUP($A800, 'Source vs. Target'!$Q:$T, 3, FALSE))</f>
        <v>2.6703929528594E-2</v>
      </c>
    </row>
    <row r="801" spans="1:10" x14ac:dyDescent="0.35">
      <c r="A801" s="6">
        <v>799</v>
      </c>
      <c r="B801" s="1">
        <f>VLOOKUP($A801, Parameters!$A$2:$J$1345, MATCH(B$1, Parameters!$1:$1, 0), FALSE)</f>
        <v>3000</v>
      </c>
      <c r="C801" s="1">
        <f>VLOOKUP($A801, Parameters!$A$2:$J$1345, MATCH(C$1, Parameters!$1:$1, 0), FALSE)</f>
        <v>4239</v>
      </c>
      <c r="D801" s="1">
        <f>VLOOKUP($A801, Parameters!$A$2:$J$1345, MATCH(D$1, Parameters!$1:$1, 0), FALSE)</f>
        <v>105</v>
      </c>
      <c r="E801" s="1">
        <f>VLOOKUP($A801, Parameters!$A$2:$J$1345, MATCH(E$1, Parameters!$1:$1, 0), FALSE)</f>
        <v>1.26898</v>
      </c>
      <c r="F801" s="1">
        <f>VLOOKUP($A801, Parameters!$A$2:$J$1345, MATCH(F$1, Parameters!$1:$1, 0), FALSE)</f>
        <v>3.69903</v>
      </c>
      <c r="G801" s="1">
        <f>VLOOKUP($A801, Parameters!$A$2:$J$1345, MATCH(G$1, Parameters!$1:$1, 0), FALSE)</f>
        <v>0.87600788317821188</v>
      </c>
      <c r="H801">
        <f>IF(ISNA(VLOOKUP($A801, 'Source vs. Target'!$A:$D, 3, FALSE)), VLOOKUP($A801, 'Source vs. Target'!$E:$H, 3, FALSE), VLOOKUP($A801, 'Source vs. Target'!$A:$D, 3, FALSE))</f>
        <v>2.55273077636957E-2</v>
      </c>
      <c r="I801">
        <f>IF(ISNA(VLOOKUP($A801, 'Source vs. Target'!$I:$L, 3, FALSE)), VLOOKUP($A801, 'Source vs. Target'!$M:$P, 3, FALSE), VLOOKUP($A801, 'Source vs. Target'!$I:$L, 3, FALSE))</f>
        <v>2.9339263215661E-2</v>
      </c>
      <c r="J801">
        <f>IF(ISNA(VLOOKUP($A801, 'Source vs. Target'!$Q:$T, 3, FALSE)), VLOOKUP($A801, 'Source vs. Target'!$U:$X, 3, FALSE), VLOOKUP($A801, 'Source vs. Target'!$Q:$T, 3, FALSE))</f>
        <v>2.5549603626132001E-2</v>
      </c>
    </row>
    <row r="802" spans="1:10" x14ac:dyDescent="0.35">
      <c r="A802" s="6">
        <v>800</v>
      </c>
      <c r="B802" s="1">
        <f>VLOOKUP($A802, Parameters!$A$2:$J$1345, MATCH(B$1, Parameters!$1:$1, 0), FALSE)</f>
        <v>1000</v>
      </c>
      <c r="C802" s="1">
        <f>VLOOKUP($A802, Parameters!$A$2:$J$1345, MATCH(C$1, Parameters!$1:$1, 0), FALSE)</f>
        <v>706.5</v>
      </c>
      <c r="D802" s="1">
        <f>VLOOKUP($A802, Parameters!$A$2:$J$1345, MATCH(D$1, Parameters!$1:$1, 0), FALSE)</f>
        <v>105</v>
      </c>
      <c r="E802" s="1">
        <f>VLOOKUP($A802, Parameters!$A$2:$J$1345, MATCH(E$1, Parameters!$1:$1, 0), FALSE)</f>
        <v>5.9334199999999999</v>
      </c>
      <c r="F802" s="1">
        <f>VLOOKUP($A802, Parameters!$A$2:$J$1345, MATCH(F$1, Parameters!$1:$1, 0), FALSE)</f>
        <v>5.9399600000000001</v>
      </c>
      <c r="G802" s="1">
        <f>VLOOKUP($A802, Parameters!$A$2:$J$1345, MATCH(G$1, Parameters!$1:$1, 0), FALSE)</f>
        <v>-2.014322786493548</v>
      </c>
      <c r="H802">
        <f>IF(ISNA(VLOOKUP($A802, 'Source vs. Target'!$A:$D, 3, FALSE)), VLOOKUP($A802, 'Source vs. Target'!$E:$H, 3, FALSE), VLOOKUP($A802, 'Source vs. Target'!$A:$D, 3, FALSE))</f>
        <v>2.1444454789161599E-2</v>
      </c>
      <c r="I802">
        <f>IF(ISNA(VLOOKUP($A802, 'Source vs. Target'!$I:$L, 3, FALSE)), VLOOKUP($A802, 'Source vs. Target'!$M:$P, 3, FALSE), VLOOKUP($A802, 'Source vs. Target'!$I:$L, 3, FALSE))</f>
        <v>1.93969625979661E-2</v>
      </c>
      <c r="J802">
        <f>IF(ISNA(VLOOKUP($A802, 'Source vs. Target'!$Q:$T, 3, FALSE)), VLOOKUP($A802, 'Source vs. Target'!$U:$X, 3, FALSE), VLOOKUP($A802, 'Source vs. Target'!$Q:$T, 3, FALSE))</f>
        <v>2.3540303111076299E-2</v>
      </c>
    </row>
    <row r="803" spans="1:10" x14ac:dyDescent="0.35">
      <c r="A803" s="6">
        <v>801</v>
      </c>
      <c r="B803" s="1">
        <f>VLOOKUP($A803, Parameters!$A$2:$J$1345, MATCH(B$1, Parameters!$1:$1, 0), FALSE)</f>
        <v>1000</v>
      </c>
      <c r="C803" s="1">
        <f>VLOOKUP($A803, Parameters!$A$2:$J$1345, MATCH(C$1, Parameters!$1:$1, 0), FALSE)</f>
        <v>1942.9</v>
      </c>
      <c r="D803" s="1">
        <f>VLOOKUP($A803, Parameters!$A$2:$J$1345, MATCH(D$1, Parameters!$1:$1, 0), FALSE)</f>
        <v>105</v>
      </c>
      <c r="E803" s="1">
        <f>VLOOKUP($A803, Parameters!$A$2:$J$1345, MATCH(E$1, Parameters!$1:$1, 0), FALSE)</f>
        <v>5.9334199999999999</v>
      </c>
      <c r="F803" s="1">
        <f>VLOOKUP($A803, Parameters!$A$2:$J$1345, MATCH(F$1, Parameters!$1:$1, 0), FALSE)</f>
        <v>5.9399600000000001</v>
      </c>
      <c r="G803" s="1">
        <f>VLOOKUP($A803, Parameters!$A$2:$J$1345, MATCH(G$1, Parameters!$1:$1, 0), FALSE)</f>
        <v>-2.014322786493548</v>
      </c>
      <c r="H803">
        <f>IF(ISNA(VLOOKUP($A803, 'Source vs. Target'!$A:$D, 3, FALSE)), VLOOKUP($A803, 'Source vs. Target'!$E:$H, 3, FALSE), VLOOKUP($A803, 'Source vs. Target'!$A:$D, 3, FALSE))</f>
        <v>3.98933812975883E-2</v>
      </c>
      <c r="I803">
        <f>IF(ISNA(VLOOKUP($A803, 'Source vs. Target'!$I:$L, 3, FALSE)), VLOOKUP($A803, 'Source vs. Target'!$M:$P, 3, FALSE), VLOOKUP($A803, 'Source vs. Target'!$I:$L, 3, FALSE))</f>
        <v>4.7885984182357698E-2</v>
      </c>
      <c r="J803">
        <f>IF(ISNA(VLOOKUP($A803, 'Source vs. Target'!$Q:$T, 3, FALSE)), VLOOKUP($A803, 'Source vs. Target'!$U:$X, 3, FALSE), VLOOKUP($A803, 'Source vs. Target'!$Q:$T, 3, FALSE))</f>
        <v>4.71336394548416E-2</v>
      </c>
    </row>
    <row r="804" spans="1:10" x14ac:dyDescent="0.35">
      <c r="A804" s="6">
        <v>802</v>
      </c>
      <c r="B804" s="1">
        <f>VLOOKUP($A804, Parameters!$A$2:$J$1345, MATCH(B$1, Parameters!$1:$1, 0), FALSE)</f>
        <v>1000</v>
      </c>
      <c r="C804" s="1">
        <f>VLOOKUP($A804, Parameters!$A$2:$J$1345, MATCH(C$1, Parameters!$1:$1, 0), FALSE)</f>
        <v>3179.2</v>
      </c>
      <c r="D804" s="1">
        <f>VLOOKUP($A804, Parameters!$A$2:$J$1345, MATCH(D$1, Parameters!$1:$1, 0), FALSE)</f>
        <v>105</v>
      </c>
      <c r="E804" s="1">
        <f>VLOOKUP($A804, Parameters!$A$2:$J$1345, MATCH(E$1, Parameters!$1:$1, 0), FALSE)</f>
        <v>5.9334199999999999</v>
      </c>
      <c r="F804" s="1">
        <f>VLOOKUP($A804, Parameters!$A$2:$J$1345, MATCH(F$1, Parameters!$1:$1, 0), FALSE)</f>
        <v>5.9399600000000001</v>
      </c>
      <c r="G804" s="1">
        <f>VLOOKUP($A804, Parameters!$A$2:$J$1345, MATCH(G$1, Parameters!$1:$1, 0), FALSE)</f>
        <v>-2.014322786493548</v>
      </c>
      <c r="H804">
        <f>IF(ISNA(VLOOKUP($A804, 'Source vs. Target'!$A:$D, 3, FALSE)), VLOOKUP($A804, 'Source vs. Target'!$E:$H, 3, FALSE), VLOOKUP($A804, 'Source vs. Target'!$A:$D, 3, FALSE))</f>
        <v>6.0639251023530898E-2</v>
      </c>
      <c r="I804">
        <f>IF(ISNA(VLOOKUP($A804, 'Source vs. Target'!$I:$L, 3, FALSE)), VLOOKUP($A804, 'Source vs. Target'!$M:$P, 3, FALSE), VLOOKUP($A804, 'Source vs. Target'!$I:$L, 3, FALSE))</f>
        <v>6.1811260879039702E-2</v>
      </c>
      <c r="J804">
        <f>IF(ISNA(VLOOKUP($A804, 'Source vs. Target'!$Q:$T, 3, FALSE)), VLOOKUP($A804, 'Source vs. Target'!$U:$X, 3, FALSE), VLOOKUP($A804, 'Source vs. Target'!$Q:$T, 3, FALSE))</f>
        <v>6.45000785589218E-2</v>
      </c>
    </row>
    <row r="805" spans="1:10" x14ac:dyDescent="0.35">
      <c r="A805" s="6">
        <v>803</v>
      </c>
      <c r="B805" s="1">
        <f>VLOOKUP($A805, Parameters!$A$2:$J$1345, MATCH(B$1, Parameters!$1:$1, 0), FALSE)</f>
        <v>1000</v>
      </c>
      <c r="C805" s="1">
        <f>VLOOKUP($A805, Parameters!$A$2:$J$1345, MATCH(C$1, Parameters!$1:$1, 0), FALSE)</f>
        <v>4415.6000000000004</v>
      </c>
      <c r="D805" s="1">
        <f>VLOOKUP($A805, Parameters!$A$2:$J$1345, MATCH(D$1, Parameters!$1:$1, 0), FALSE)</f>
        <v>105</v>
      </c>
      <c r="E805" s="1">
        <f>VLOOKUP($A805, Parameters!$A$2:$J$1345, MATCH(E$1, Parameters!$1:$1, 0), FALSE)</f>
        <v>5.9334199999999999</v>
      </c>
      <c r="F805" s="1">
        <f>VLOOKUP($A805, Parameters!$A$2:$J$1345, MATCH(F$1, Parameters!$1:$1, 0), FALSE)</f>
        <v>5.9399600000000001</v>
      </c>
      <c r="G805" s="1">
        <f>VLOOKUP($A805, Parameters!$A$2:$J$1345, MATCH(G$1, Parameters!$1:$1, 0), FALSE)</f>
        <v>-2.014322786493548</v>
      </c>
      <c r="H805">
        <f>IF(ISNA(VLOOKUP($A805, 'Source vs. Target'!$A:$D, 3, FALSE)), VLOOKUP($A805, 'Source vs. Target'!$E:$H, 3, FALSE), VLOOKUP($A805, 'Source vs. Target'!$A:$D, 3, FALSE))</f>
        <v>5.72606138885021E-2</v>
      </c>
      <c r="I805">
        <f>IF(ISNA(VLOOKUP($A805, 'Source vs. Target'!$I:$L, 3, FALSE)), VLOOKUP($A805, 'Source vs. Target'!$M:$P, 3, FALSE), VLOOKUP($A805, 'Source vs. Target'!$I:$L, 3, FALSE))</f>
        <v>4.0058623999357203E-2</v>
      </c>
      <c r="J805">
        <f>IF(ISNA(VLOOKUP($A805, 'Source vs. Target'!$Q:$T, 3, FALSE)), VLOOKUP($A805, 'Source vs. Target'!$U:$X, 3, FALSE), VLOOKUP($A805, 'Source vs. Target'!$Q:$T, 3, FALSE))</f>
        <v>4.5295830816030502E-2</v>
      </c>
    </row>
    <row r="806" spans="1:10" x14ac:dyDescent="0.35">
      <c r="A806" s="6">
        <v>804</v>
      </c>
      <c r="B806" s="1">
        <f>VLOOKUP($A806, Parameters!$A$2:$J$1345, MATCH(B$1, Parameters!$1:$1, 0), FALSE)</f>
        <v>2000</v>
      </c>
      <c r="C806" s="1">
        <f>VLOOKUP($A806, Parameters!$A$2:$J$1345, MATCH(C$1, Parameters!$1:$1, 0), FALSE)</f>
        <v>883.12</v>
      </c>
      <c r="D806" s="1">
        <f>VLOOKUP($A806, Parameters!$A$2:$J$1345, MATCH(D$1, Parameters!$1:$1, 0), FALSE)</f>
        <v>105</v>
      </c>
      <c r="E806" s="1">
        <f>VLOOKUP($A806, Parameters!$A$2:$J$1345, MATCH(E$1, Parameters!$1:$1, 0), FALSE)</f>
        <v>1.68225</v>
      </c>
      <c r="F806" s="1">
        <f>VLOOKUP($A806, Parameters!$A$2:$J$1345, MATCH(F$1, Parameters!$1:$1, 0), FALSE)</f>
        <v>4.1767700000000003</v>
      </c>
      <c r="G806" s="1">
        <f>VLOOKUP($A806, Parameters!$A$2:$J$1345, MATCH(G$1, Parameters!$1:$1, 0), FALSE)</f>
        <v>6.9173280071971028</v>
      </c>
      <c r="H806">
        <f>IF(ISNA(VLOOKUP($A806, 'Source vs. Target'!$A:$D, 3, FALSE)), VLOOKUP($A806, 'Source vs. Target'!$E:$H, 3, FALSE), VLOOKUP($A806, 'Source vs. Target'!$A:$D, 3, FALSE))</f>
        <v>1.6317818313836999E-2</v>
      </c>
      <c r="I806">
        <f>IF(ISNA(VLOOKUP($A806, 'Source vs. Target'!$I:$L, 3, FALSE)), VLOOKUP($A806, 'Source vs. Target'!$M:$P, 3, FALSE), VLOOKUP($A806, 'Source vs. Target'!$I:$L, 3, FALSE))</f>
        <v>1.60794891417026E-2</v>
      </c>
      <c r="J806">
        <f>IF(ISNA(VLOOKUP($A806, 'Source vs. Target'!$Q:$T, 3, FALSE)), VLOOKUP($A806, 'Source vs. Target'!$U:$X, 3, FALSE), VLOOKUP($A806, 'Source vs. Target'!$Q:$T, 3, FALSE))</f>
        <v>1.7046175897121402E-2</v>
      </c>
    </row>
    <row r="807" spans="1:10" x14ac:dyDescent="0.35">
      <c r="A807" s="6">
        <v>805</v>
      </c>
      <c r="B807" s="1">
        <f>VLOOKUP($A807, Parameters!$A$2:$J$1345, MATCH(B$1, Parameters!$1:$1, 0), FALSE)</f>
        <v>2000</v>
      </c>
      <c r="C807" s="1">
        <f>VLOOKUP($A807, Parameters!$A$2:$J$1345, MATCH(C$1, Parameters!$1:$1, 0), FALSE)</f>
        <v>2119.5</v>
      </c>
      <c r="D807" s="1">
        <f>VLOOKUP($A807, Parameters!$A$2:$J$1345, MATCH(D$1, Parameters!$1:$1, 0), FALSE)</f>
        <v>105</v>
      </c>
      <c r="E807" s="1">
        <f>VLOOKUP($A807, Parameters!$A$2:$J$1345, MATCH(E$1, Parameters!$1:$1, 0), FALSE)</f>
        <v>1.68225</v>
      </c>
      <c r="F807" s="1">
        <f>VLOOKUP($A807, Parameters!$A$2:$J$1345, MATCH(F$1, Parameters!$1:$1, 0), FALSE)</f>
        <v>4.1767700000000003</v>
      </c>
      <c r="G807" s="1">
        <f>VLOOKUP($A807, Parameters!$A$2:$J$1345, MATCH(G$1, Parameters!$1:$1, 0), FALSE)</f>
        <v>6.9173280071971028</v>
      </c>
      <c r="H807">
        <f>IF(ISNA(VLOOKUP($A807, 'Source vs. Target'!$A:$D, 3, FALSE)), VLOOKUP($A807, 'Source vs. Target'!$E:$H, 3, FALSE), VLOOKUP($A807, 'Source vs. Target'!$A:$D, 3, FALSE))</f>
        <v>2.7024080976843799E-2</v>
      </c>
      <c r="I807">
        <f>IF(ISNA(VLOOKUP($A807, 'Source vs. Target'!$I:$L, 3, FALSE)), VLOOKUP($A807, 'Source vs. Target'!$M:$P, 3, FALSE), VLOOKUP($A807, 'Source vs. Target'!$I:$L, 3, FALSE))</f>
        <v>2.8669975697994201E-2</v>
      </c>
      <c r="J807">
        <f>IF(ISNA(VLOOKUP($A807, 'Source vs. Target'!$Q:$T, 3, FALSE)), VLOOKUP($A807, 'Source vs. Target'!$U:$X, 3, FALSE), VLOOKUP($A807, 'Source vs. Target'!$Q:$T, 3, FALSE))</f>
        <v>3.3180460333824102E-2</v>
      </c>
    </row>
    <row r="808" spans="1:10" x14ac:dyDescent="0.35">
      <c r="A808" s="6">
        <v>806</v>
      </c>
      <c r="B808" s="1">
        <f>VLOOKUP($A808, Parameters!$A$2:$J$1345, MATCH(B$1, Parameters!$1:$1, 0), FALSE)</f>
        <v>2000</v>
      </c>
      <c r="C808" s="1">
        <f>VLOOKUP($A808, Parameters!$A$2:$J$1345, MATCH(C$1, Parameters!$1:$1, 0), FALSE)</f>
        <v>3355.9</v>
      </c>
      <c r="D808" s="1">
        <f>VLOOKUP($A808, Parameters!$A$2:$J$1345, MATCH(D$1, Parameters!$1:$1, 0), FALSE)</f>
        <v>105</v>
      </c>
      <c r="E808" s="1">
        <f>VLOOKUP($A808, Parameters!$A$2:$J$1345, MATCH(E$1, Parameters!$1:$1, 0), FALSE)</f>
        <v>1.68225</v>
      </c>
      <c r="F808" s="1">
        <f>VLOOKUP($A808, Parameters!$A$2:$J$1345, MATCH(F$1, Parameters!$1:$1, 0), FALSE)</f>
        <v>4.1767700000000003</v>
      </c>
      <c r="G808" s="1">
        <f>VLOOKUP($A808, Parameters!$A$2:$J$1345, MATCH(G$1, Parameters!$1:$1, 0), FALSE)</f>
        <v>6.9173280071971028</v>
      </c>
      <c r="H808">
        <f>IF(ISNA(VLOOKUP($A808, 'Source vs. Target'!$A:$D, 3, FALSE)), VLOOKUP($A808, 'Source vs. Target'!$E:$H, 3, FALSE), VLOOKUP($A808, 'Source vs. Target'!$A:$D, 3, FALSE))</f>
        <v>2.8362322598695699E-2</v>
      </c>
      <c r="I808">
        <f>IF(ISNA(VLOOKUP($A808, 'Source vs. Target'!$I:$L, 3, FALSE)), VLOOKUP($A808, 'Source vs. Target'!$M:$P, 3, FALSE), VLOOKUP($A808, 'Source vs. Target'!$I:$L, 3, FALSE))</f>
        <v>2.8638282790780002E-2</v>
      </c>
      <c r="J808">
        <f>IF(ISNA(VLOOKUP($A808, 'Source vs. Target'!$Q:$T, 3, FALSE)), VLOOKUP($A808, 'Source vs. Target'!$U:$X, 3, FALSE), VLOOKUP($A808, 'Source vs. Target'!$Q:$T, 3, FALSE))</f>
        <v>3.86937148869037E-2</v>
      </c>
    </row>
    <row r="809" spans="1:10" x14ac:dyDescent="0.35">
      <c r="A809" s="6">
        <v>807</v>
      </c>
      <c r="B809" s="1">
        <f>VLOOKUP($A809, Parameters!$A$2:$J$1345, MATCH(B$1, Parameters!$1:$1, 0), FALSE)</f>
        <v>2000</v>
      </c>
      <c r="C809" s="1">
        <f>VLOOKUP($A809, Parameters!$A$2:$J$1345, MATCH(C$1, Parameters!$1:$1, 0), FALSE)</f>
        <v>4673.8</v>
      </c>
      <c r="D809" s="1">
        <f>VLOOKUP($A809, Parameters!$A$2:$J$1345, MATCH(D$1, Parameters!$1:$1, 0), FALSE)</f>
        <v>105</v>
      </c>
      <c r="E809" s="1">
        <f>VLOOKUP($A809, Parameters!$A$2:$J$1345, MATCH(E$1, Parameters!$1:$1, 0), FALSE)</f>
        <v>1.68225</v>
      </c>
      <c r="F809" s="1">
        <f>VLOOKUP($A809, Parameters!$A$2:$J$1345, MATCH(F$1, Parameters!$1:$1, 0), FALSE)</f>
        <v>4.1767700000000003</v>
      </c>
      <c r="G809" s="1">
        <f>VLOOKUP($A809, Parameters!$A$2:$J$1345, MATCH(G$1, Parameters!$1:$1, 0), FALSE)</f>
        <v>6.9173280071971028</v>
      </c>
      <c r="H809">
        <f>IF(ISNA(VLOOKUP($A809, 'Source vs. Target'!$A:$D, 3, FALSE)), VLOOKUP($A809, 'Source vs. Target'!$E:$H, 3, FALSE), VLOOKUP($A809, 'Source vs. Target'!$A:$D, 3, FALSE))</f>
        <v>3.5149157047271701E-2</v>
      </c>
      <c r="I809">
        <f>IF(ISNA(VLOOKUP($A809, 'Source vs. Target'!$I:$L, 3, FALSE)), VLOOKUP($A809, 'Source vs. Target'!$M:$P, 3, FALSE), VLOOKUP($A809, 'Source vs. Target'!$I:$L, 3, FALSE))</f>
        <v>3.3495742827653802E-2</v>
      </c>
      <c r="J809">
        <f>IF(ISNA(VLOOKUP($A809, 'Source vs. Target'!$Q:$T, 3, FALSE)), VLOOKUP($A809, 'Source vs. Target'!$U:$X, 3, FALSE), VLOOKUP($A809, 'Source vs. Target'!$Q:$T, 3, FALSE))</f>
        <v>4.15802001953125E-2</v>
      </c>
    </row>
    <row r="810" spans="1:10" x14ac:dyDescent="0.35">
      <c r="A810" s="6">
        <v>808</v>
      </c>
      <c r="B810" s="1">
        <f>VLOOKUP($A810, Parameters!$A$2:$J$1345, MATCH(B$1, Parameters!$1:$1, 0), FALSE)</f>
        <v>3000</v>
      </c>
      <c r="C810" s="1">
        <f>VLOOKUP($A810, Parameters!$A$2:$J$1345, MATCH(C$1, Parameters!$1:$1, 0), FALSE)</f>
        <v>1059.7</v>
      </c>
      <c r="D810" s="1">
        <f>VLOOKUP($A810, Parameters!$A$2:$J$1345, MATCH(D$1, Parameters!$1:$1, 0), FALSE)</f>
        <v>105</v>
      </c>
      <c r="E810" s="1">
        <f>VLOOKUP($A810, Parameters!$A$2:$J$1345, MATCH(E$1, Parameters!$1:$1, 0), FALSE)</f>
        <v>1.06105</v>
      </c>
      <c r="F810" s="1">
        <f>VLOOKUP($A810, Parameters!$A$2:$J$1345, MATCH(F$1, Parameters!$1:$1, 0), FALSE)</f>
        <v>4.0928500000000003</v>
      </c>
      <c r="G810" s="1">
        <f>VLOOKUP($A810, Parameters!$A$2:$J$1345, MATCH(G$1, Parameters!$1:$1, 0), FALSE)</f>
        <v>6.5597227437232775</v>
      </c>
      <c r="H810">
        <f>IF(ISNA(VLOOKUP($A810, 'Source vs. Target'!$A:$D, 3, FALSE)), VLOOKUP($A810, 'Source vs. Target'!$E:$H, 3, FALSE), VLOOKUP($A810, 'Source vs. Target'!$A:$D, 3, FALSE))</f>
        <v>1.6640542075037901E-2</v>
      </c>
      <c r="I810">
        <f>IF(ISNA(VLOOKUP($A810, 'Source vs. Target'!$I:$L, 3, FALSE)), VLOOKUP($A810, 'Source vs. Target'!$M:$P, 3, FALSE), VLOOKUP($A810, 'Source vs. Target'!$I:$L, 3, FALSE))</f>
        <v>1.48636577650904E-2</v>
      </c>
      <c r="J810">
        <f>IF(ISNA(VLOOKUP($A810, 'Source vs. Target'!$Q:$T, 3, FALSE)), VLOOKUP($A810, 'Source vs. Target'!$U:$X, 3, FALSE), VLOOKUP($A810, 'Source vs. Target'!$Q:$T, 3, FALSE))</f>
        <v>1.66414212435483E-2</v>
      </c>
    </row>
    <row r="811" spans="1:10" x14ac:dyDescent="0.35">
      <c r="A811" s="6">
        <v>809</v>
      </c>
      <c r="B811" s="1">
        <f>VLOOKUP($A811, Parameters!$A$2:$J$1345, MATCH(B$1, Parameters!$1:$1, 0), FALSE)</f>
        <v>3000</v>
      </c>
      <c r="C811" s="1">
        <f>VLOOKUP($A811, Parameters!$A$2:$J$1345, MATCH(C$1, Parameters!$1:$1, 0), FALSE)</f>
        <v>2296.1</v>
      </c>
      <c r="D811" s="1">
        <f>VLOOKUP($A811, Parameters!$A$2:$J$1345, MATCH(D$1, Parameters!$1:$1, 0), FALSE)</f>
        <v>105</v>
      </c>
      <c r="E811" s="1">
        <f>VLOOKUP($A811, Parameters!$A$2:$J$1345, MATCH(E$1, Parameters!$1:$1, 0), FALSE)</f>
        <v>1.06105</v>
      </c>
      <c r="F811" s="1">
        <f>VLOOKUP($A811, Parameters!$A$2:$J$1345, MATCH(F$1, Parameters!$1:$1, 0), FALSE)</f>
        <v>4.0928500000000003</v>
      </c>
      <c r="G811" s="1">
        <f>VLOOKUP($A811, Parameters!$A$2:$J$1345, MATCH(G$1, Parameters!$1:$1, 0), FALSE)</f>
        <v>6.5597227437232775</v>
      </c>
      <c r="H811">
        <f>IF(ISNA(VLOOKUP($A811, 'Source vs. Target'!$A:$D, 3, FALSE)), VLOOKUP($A811, 'Source vs. Target'!$E:$H, 3, FALSE), VLOOKUP($A811, 'Source vs. Target'!$A:$D, 3, FALSE))</f>
        <v>2.5319501757621699E-2</v>
      </c>
      <c r="I811">
        <f>IF(ISNA(VLOOKUP($A811, 'Source vs. Target'!$I:$L, 3, FALSE)), VLOOKUP($A811, 'Source vs. Target'!$M:$P, 3, FALSE), VLOOKUP($A811, 'Source vs. Target'!$I:$L, 3, FALSE))</f>
        <v>2.4517668411135601E-2</v>
      </c>
      <c r="J811">
        <f>IF(ISNA(VLOOKUP($A811, 'Source vs. Target'!$Q:$T, 3, FALSE)), VLOOKUP($A811, 'Source vs. Target'!$U:$X, 3, FALSE), VLOOKUP($A811, 'Source vs. Target'!$Q:$T, 3, FALSE))</f>
        <v>2.43067946285009E-2</v>
      </c>
    </row>
    <row r="812" spans="1:10" x14ac:dyDescent="0.35">
      <c r="A812" s="6">
        <v>810</v>
      </c>
      <c r="B812" s="1">
        <f>VLOOKUP($A812, Parameters!$A$2:$J$1345, MATCH(B$1, Parameters!$1:$1, 0), FALSE)</f>
        <v>3000</v>
      </c>
      <c r="C812" s="1">
        <f>VLOOKUP($A812, Parameters!$A$2:$J$1345, MATCH(C$1, Parameters!$1:$1, 0), FALSE)</f>
        <v>3532.5</v>
      </c>
      <c r="D812" s="1">
        <f>VLOOKUP($A812, Parameters!$A$2:$J$1345, MATCH(D$1, Parameters!$1:$1, 0), FALSE)</f>
        <v>105</v>
      </c>
      <c r="E812" s="1">
        <f>VLOOKUP($A812, Parameters!$A$2:$J$1345, MATCH(E$1, Parameters!$1:$1, 0), FALSE)</f>
        <v>1.06105</v>
      </c>
      <c r="F812" s="1">
        <f>VLOOKUP($A812, Parameters!$A$2:$J$1345, MATCH(F$1, Parameters!$1:$1, 0), FALSE)</f>
        <v>4.0928500000000003</v>
      </c>
      <c r="G812" s="1">
        <f>VLOOKUP($A812, Parameters!$A$2:$J$1345, MATCH(G$1, Parameters!$1:$1, 0), FALSE)</f>
        <v>6.5597227437232775</v>
      </c>
      <c r="H812">
        <f>IF(ISNA(VLOOKUP($A812, 'Source vs. Target'!$A:$D, 3, FALSE)), VLOOKUP($A812, 'Source vs. Target'!$E:$H, 3, FALSE), VLOOKUP($A812, 'Source vs. Target'!$A:$D, 3, FALSE))</f>
        <v>2.1712044253945299E-2</v>
      </c>
      <c r="I812">
        <f>IF(ISNA(VLOOKUP($A812, 'Source vs. Target'!$I:$L, 3, FALSE)), VLOOKUP($A812, 'Source vs. Target'!$M:$P, 3, FALSE), VLOOKUP($A812, 'Source vs. Target'!$I:$L, 3, FALSE))</f>
        <v>2.30716671794652E-2</v>
      </c>
      <c r="J812">
        <f>IF(ISNA(VLOOKUP($A812, 'Source vs. Target'!$Q:$T, 3, FALSE)), VLOOKUP($A812, 'Source vs. Target'!$U:$X, 3, FALSE), VLOOKUP($A812, 'Source vs. Target'!$Q:$T, 3, FALSE))</f>
        <v>2.48556863516569E-2</v>
      </c>
    </row>
    <row r="813" spans="1:10" x14ac:dyDescent="0.35">
      <c r="A813" s="6">
        <v>811</v>
      </c>
      <c r="B813" s="1">
        <f>VLOOKUP($A813, Parameters!$A$2:$J$1345, MATCH(B$1, Parameters!$1:$1, 0), FALSE)</f>
        <v>3000</v>
      </c>
      <c r="C813" s="1">
        <f>VLOOKUP($A813, Parameters!$A$2:$J$1345, MATCH(C$1, Parameters!$1:$1, 0), FALSE)</f>
        <v>7322.7</v>
      </c>
      <c r="D813" s="1">
        <f>VLOOKUP($A813, Parameters!$A$2:$J$1345, MATCH(D$1, Parameters!$1:$1, 0), FALSE)</f>
        <v>105</v>
      </c>
      <c r="E813" s="1">
        <f>VLOOKUP($A813, Parameters!$A$2:$J$1345, MATCH(E$1, Parameters!$1:$1, 0), FALSE)</f>
        <v>1.06105</v>
      </c>
      <c r="F813" s="1">
        <f>VLOOKUP($A813, Parameters!$A$2:$J$1345, MATCH(F$1, Parameters!$1:$1, 0), FALSE)</f>
        <v>4.0928500000000003</v>
      </c>
      <c r="G813" s="1">
        <f>VLOOKUP($A813, Parameters!$A$2:$J$1345, MATCH(G$1, Parameters!$1:$1, 0), FALSE)</f>
        <v>6.5597227437232775</v>
      </c>
      <c r="H813">
        <f>IF(ISNA(VLOOKUP($A813, 'Source vs. Target'!$A:$D, 3, FALSE)), VLOOKUP($A813, 'Source vs. Target'!$E:$H, 3, FALSE), VLOOKUP($A813, 'Source vs. Target'!$A:$D, 3, FALSE))</f>
        <v>4.2659044265747001E-2</v>
      </c>
      <c r="I813">
        <f>IF(ISNA(VLOOKUP($A813, 'Source vs. Target'!$I:$L, 3, FALSE)), VLOOKUP($A813, 'Source vs. Target'!$M:$P, 3, FALSE), VLOOKUP($A813, 'Source vs. Target'!$I:$L, 3, FALSE))</f>
        <v>2.3471701890230099E-2</v>
      </c>
      <c r="J813">
        <f>IF(ISNA(VLOOKUP($A813, 'Source vs. Target'!$Q:$T, 3, FALSE)), VLOOKUP($A813, 'Source vs. Target'!$U:$X, 3, FALSE), VLOOKUP($A813, 'Source vs. Target'!$Q:$T, 3, FALSE))</f>
        <v>3.4480918198823901E-2</v>
      </c>
    </row>
    <row r="814" spans="1:10" x14ac:dyDescent="0.35">
      <c r="A814" s="6">
        <v>812</v>
      </c>
      <c r="B814" s="1">
        <f>VLOOKUP($A814, Parameters!$A$2:$J$1345, MATCH(B$1, Parameters!$1:$1, 0), FALSE)</f>
        <v>3000</v>
      </c>
      <c r="C814" s="1">
        <f>VLOOKUP($A814, Parameters!$A$2:$J$1345, MATCH(C$1, Parameters!$1:$1, 0), FALSE)</f>
        <v>20</v>
      </c>
      <c r="D814" s="1">
        <f>VLOOKUP($A814, Parameters!$A$2:$J$1345, MATCH(D$1, Parameters!$1:$1, 0), FALSE)</f>
        <v>105</v>
      </c>
      <c r="E814" s="1">
        <f>VLOOKUP($A814, Parameters!$A$2:$J$1345, MATCH(E$1, Parameters!$1:$1, 0), FALSE)</f>
        <v>1.58741</v>
      </c>
      <c r="F814" s="1">
        <f>VLOOKUP($A814, Parameters!$A$2:$J$1345, MATCH(F$1, Parameters!$1:$1, 0), FALSE)</f>
        <v>4.7782400000000003</v>
      </c>
      <c r="G814" s="1">
        <f>VLOOKUP($A814, Parameters!$A$2:$J$1345, MATCH(G$1, Parameters!$1:$1, 0), FALSE)</f>
        <v>-4.9277128703079098E-2</v>
      </c>
      <c r="H814">
        <f>IF(ISNA(VLOOKUP($A814, 'Source vs. Target'!$A:$D, 3, FALSE)), VLOOKUP($A814, 'Source vs. Target'!$E:$H, 3, FALSE), VLOOKUP($A814, 'Source vs. Target'!$A:$D, 3, FALSE))</f>
        <v>1.35366804897785E-2</v>
      </c>
      <c r="I814">
        <f>IF(ISNA(VLOOKUP($A814, 'Source vs. Target'!$I:$L, 3, FALSE)), VLOOKUP($A814, 'Source vs. Target'!$M:$P, 3, FALSE), VLOOKUP($A814, 'Source vs. Target'!$I:$L, 3, FALSE))</f>
        <v>1.12912012264132E-2</v>
      </c>
      <c r="J814">
        <f>IF(ISNA(VLOOKUP($A814, 'Source vs. Target'!$Q:$T, 3, FALSE)), VLOOKUP($A814, 'Source vs. Target'!$U:$X, 3, FALSE), VLOOKUP($A814, 'Source vs. Target'!$Q:$T, 3, FALSE))</f>
        <v>1.47550096735358E-2</v>
      </c>
    </row>
    <row r="815" spans="1:10" x14ac:dyDescent="0.35">
      <c r="A815" s="6">
        <v>813</v>
      </c>
      <c r="B815" s="1">
        <f>VLOOKUP($A815, Parameters!$A$2:$J$1345, MATCH(B$1, Parameters!$1:$1, 0), FALSE)</f>
        <v>3000</v>
      </c>
      <c r="C815" s="1">
        <f>VLOOKUP($A815, Parameters!$A$2:$J$1345, MATCH(C$1, Parameters!$1:$1, 0), FALSE)</f>
        <v>1236.4000000000001</v>
      </c>
      <c r="D815" s="1">
        <f>VLOOKUP($A815, Parameters!$A$2:$J$1345, MATCH(D$1, Parameters!$1:$1, 0), FALSE)</f>
        <v>105</v>
      </c>
      <c r="E815" s="1">
        <f>VLOOKUP($A815, Parameters!$A$2:$J$1345, MATCH(E$1, Parameters!$1:$1, 0), FALSE)</f>
        <v>1.58741</v>
      </c>
      <c r="F815" s="1">
        <f>VLOOKUP($A815, Parameters!$A$2:$J$1345, MATCH(F$1, Parameters!$1:$1, 0), FALSE)</f>
        <v>4.7782400000000003</v>
      </c>
      <c r="G815" s="1">
        <f>VLOOKUP($A815, Parameters!$A$2:$J$1345, MATCH(G$1, Parameters!$1:$1, 0), FALSE)</f>
        <v>-4.9277128703079098E-2</v>
      </c>
      <c r="H815">
        <f>IF(ISNA(VLOOKUP($A815, 'Source vs. Target'!$A:$D, 3, FALSE)), VLOOKUP($A815, 'Source vs. Target'!$E:$H, 3, FALSE), VLOOKUP($A815, 'Source vs. Target'!$A:$D, 3, FALSE))</f>
        <v>2.0069621503353102E-2</v>
      </c>
      <c r="I815">
        <f>IF(ISNA(VLOOKUP($A815, 'Source vs. Target'!$I:$L, 3, FALSE)), VLOOKUP($A815, 'Source vs. Target'!$M:$P, 3, FALSE), VLOOKUP($A815, 'Source vs. Target'!$I:$L, 3, FALSE))</f>
        <v>1.8039146438241001E-2</v>
      </c>
      <c r="J815">
        <f>IF(ISNA(VLOOKUP($A815, 'Source vs. Target'!$Q:$T, 3, FALSE)), VLOOKUP($A815, 'Source vs. Target'!$U:$X, 3, FALSE), VLOOKUP($A815, 'Source vs. Target'!$Q:$T, 3, FALSE))</f>
        <v>1.8013812601566301E-2</v>
      </c>
    </row>
    <row r="816" spans="1:10" x14ac:dyDescent="0.35">
      <c r="A816" s="6">
        <v>814</v>
      </c>
      <c r="B816" s="1">
        <f>VLOOKUP($A816, Parameters!$A$2:$J$1345, MATCH(B$1, Parameters!$1:$1, 0), FALSE)</f>
        <v>3000</v>
      </c>
      <c r="C816" s="1">
        <f>VLOOKUP($A816, Parameters!$A$2:$J$1345, MATCH(C$1, Parameters!$1:$1, 0), FALSE)</f>
        <v>2472.6999999999998</v>
      </c>
      <c r="D816" s="1">
        <f>VLOOKUP($A816, Parameters!$A$2:$J$1345, MATCH(D$1, Parameters!$1:$1, 0), FALSE)</f>
        <v>105</v>
      </c>
      <c r="E816" s="1">
        <f>VLOOKUP($A816, Parameters!$A$2:$J$1345, MATCH(E$1, Parameters!$1:$1, 0), FALSE)</f>
        <v>1.58741</v>
      </c>
      <c r="F816" s="1">
        <f>VLOOKUP($A816, Parameters!$A$2:$J$1345, MATCH(F$1, Parameters!$1:$1, 0), FALSE)</f>
        <v>4.7782400000000003</v>
      </c>
      <c r="G816" s="1">
        <f>VLOOKUP($A816, Parameters!$A$2:$J$1345, MATCH(G$1, Parameters!$1:$1, 0), FALSE)</f>
        <v>-4.9277128703079098E-2</v>
      </c>
      <c r="H816">
        <f>IF(ISNA(VLOOKUP($A816, 'Source vs. Target'!$A:$D, 3, FALSE)), VLOOKUP($A816, 'Source vs. Target'!$E:$H, 3, FALSE), VLOOKUP($A816, 'Source vs. Target'!$A:$D, 3, FALSE))</f>
        <v>2.1995129063725399E-2</v>
      </c>
      <c r="I816">
        <f>IF(ISNA(VLOOKUP($A816, 'Source vs. Target'!$I:$L, 3, FALSE)), VLOOKUP($A816, 'Source vs. Target'!$M:$P, 3, FALSE), VLOOKUP($A816, 'Source vs. Target'!$I:$L, 3, FALSE))</f>
        <v>2.2286064922809601E-2</v>
      </c>
      <c r="J816">
        <f>IF(ISNA(VLOOKUP($A816, 'Source vs. Target'!$Q:$T, 3, FALSE)), VLOOKUP($A816, 'Source vs. Target'!$U:$X, 3, FALSE), VLOOKUP($A816, 'Source vs. Target'!$Q:$T, 3, FALSE))</f>
        <v>2.4571860209107399E-2</v>
      </c>
    </row>
    <row r="817" spans="1:10" x14ac:dyDescent="0.35">
      <c r="A817" s="6">
        <v>815</v>
      </c>
      <c r="B817" s="1">
        <f>VLOOKUP($A817, Parameters!$A$2:$J$1345, MATCH(B$1, Parameters!$1:$1, 0), FALSE)</f>
        <v>3000</v>
      </c>
      <c r="C817" s="1">
        <f>VLOOKUP($A817, Parameters!$A$2:$J$1345, MATCH(C$1, Parameters!$1:$1, 0), FALSE)</f>
        <v>3709.1</v>
      </c>
      <c r="D817" s="1">
        <f>VLOOKUP($A817, Parameters!$A$2:$J$1345, MATCH(D$1, Parameters!$1:$1, 0), FALSE)</f>
        <v>105</v>
      </c>
      <c r="E817" s="1">
        <f>VLOOKUP($A817, Parameters!$A$2:$J$1345, MATCH(E$1, Parameters!$1:$1, 0), FALSE)</f>
        <v>1.58741</v>
      </c>
      <c r="F817" s="1">
        <f>VLOOKUP($A817, Parameters!$A$2:$J$1345, MATCH(F$1, Parameters!$1:$1, 0), FALSE)</f>
        <v>4.7782400000000003</v>
      </c>
      <c r="G817" s="1">
        <f>VLOOKUP($A817, Parameters!$A$2:$J$1345, MATCH(G$1, Parameters!$1:$1, 0), FALSE)</f>
        <v>-4.9277128703079098E-2</v>
      </c>
      <c r="H817">
        <f>IF(ISNA(VLOOKUP($A817, 'Source vs. Target'!$A:$D, 3, FALSE)), VLOOKUP($A817, 'Source vs. Target'!$E:$H, 3, FALSE), VLOOKUP($A817, 'Source vs. Target'!$A:$D, 3, FALSE))</f>
        <v>2.1432247012853602E-2</v>
      </c>
      <c r="I817">
        <f>IF(ISNA(VLOOKUP($A817, 'Source vs. Target'!$I:$L, 3, FALSE)), VLOOKUP($A817, 'Source vs. Target'!$M:$P, 3, FALSE), VLOOKUP($A817, 'Source vs. Target'!$I:$L, 3, FALSE))</f>
        <v>2.4882713332772199E-2</v>
      </c>
      <c r="J817">
        <f>IF(ISNA(VLOOKUP($A817, 'Source vs. Target'!$Q:$T, 3, FALSE)), VLOOKUP($A817, 'Source vs. Target'!$U:$X, 3, FALSE), VLOOKUP($A817, 'Source vs. Target'!$Q:$T, 3, FALSE))</f>
        <v>2.36810501664876E-2</v>
      </c>
    </row>
    <row r="818" spans="1:10" x14ac:dyDescent="0.35">
      <c r="A818" s="6">
        <v>816</v>
      </c>
      <c r="B818" s="1">
        <f>VLOOKUP($A818, Parameters!$A$2:$J$1345, MATCH(B$1, Parameters!$1:$1, 0), FALSE)</f>
        <v>2000</v>
      </c>
      <c r="C818" s="1">
        <f>VLOOKUP($A818, Parameters!$A$2:$J$1345, MATCH(C$1, Parameters!$1:$1, 0), FALSE)</f>
        <v>176.62</v>
      </c>
      <c r="D818" s="1">
        <f>VLOOKUP($A818, Parameters!$A$2:$J$1345, MATCH(D$1, Parameters!$1:$1, 0), FALSE)</f>
        <v>105</v>
      </c>
      <c r="E818" s="1">
        <f>VLOOKUP($A818, Parameters!$A$2:$J$1345, MATCH(E$1, Parameters!$1:$1, 0), FALSE)</f>
        <v>0.68772</v>
      </c>
      <c r="F818" s="1">
        <f>VLOOKUP($A818, Parameters!$A$2:$J$1345, MATCH(F$1, Parameters!$1:$1, 0), FALSE)</f>
        <v>3.9026700000000001</v>
      </c>
      <c r="G818" s="1">
        <f>VLOOKUP($A818, Parameters!$A$2:$J$1345, MATCH(G$1, Parameters!$1:$1, 0), FALSE)</f>
        <v>0.46491582328861547</v>
      </c>
      <c r="H818">
        <f>IF(ISNA(VLOOKUP($A818, 'Source vs. Target'!$A:$D, 3, FALSE)), VLOOKUP($A818, 'Source vs. Target'!$E:$H, 3, FALSE), VLOOKUP($A818, 'Source vs. Target'!$A:$D, 3, FALSE))</f>
        <v>2.15809326618909E-2</v>
      </c>
      <c r="I818">
        <f>IF(ISNA(VLOOKUP($A818, 'Source vs. Target'!$I:$L, 3, FALSE)), VLOOKUP($A818, 'Source vs. Target'!$M:$P, 3, FALSE), VLOOKUP($A818, 'Source vs. Target'!$I:$L, 3, FALSE))</f>
        <v>2.3045778274536102E-2</v>
      </c>
      <c r="J818">
        <f>IF(ISNA(VLOOKUP($A818, 'Source vs. Target'!$Q:$T, 3, FALSE)), VLOOKUP($A818, 'Source vs. Target'!$U:$X, 3, FALSE), VLOOKUP($A818, 'Source vs. Target'!$Q:$T, 3, FALSE))</f>
        <v>2.330226264894E-2</v>
      </c>
    </row>
    <row r="819" spans="1:10" x14ac:dyDescent="0.35">
      <c r="A819" s="6">
        <v>817</v>
      </c>
      <c r="B819" s="1">
        <f>VLOOKUP($A819, Parameters!$A$2:$J$1345, MATCH(B$1, Parameters!$1:$1, 0), FALSE)</f>
        <v>2000</v>
      </c>
      <c r="C819" s="1">
        <f>VLOOKUP($A819, Parameters!$A$2:$J$1345, MATCH(C$1, Parameters!$1:$1, 0), FALSE)</f>
        <v>1413</v>
      </c>
      <c r="D819" s="1">
        <f>VLOOKUP($A819, Parameters!$A$2:$J$1345, MATCH(D$1, Parameters!$1:$1, 0), FALSE)</f>
        <v>105</v>
      </c>
      <c r="E819" s="1">
        <f>VLOOKUP($A819, Parameters!$A$2:$J$1345, MATCH(E$1, Parameters!$1:$1, 0), FALSE)</f>
        <v>0.68772</v>
      </c>
      <c r="F819" s="1">
        <f>VLOOKUP($A819, Parameters!$A$2:$J$1345, MATCH(F$1, Parameters!$1:$1, 0), FALSE)</f>
        <v>3.9026700000000001</v>
      </c>
      <c r="G819" s="1">
        <f>VLOOKUP($A819, Parameters!$A$2:$J$1345, MATCH(G$1, Parameters!$1:$1, 0), FALSE)</f>
        <v>0.46491582328861547</v>
      </c>
      <c r="H819">
        <f>IF(ISNA(VLOOKUP($A819, 'Source vs. Target'!$A:$D, 3, FALSE)), VLOOKUP($A819, 'Source vs. Target'!$E:$H, 3, FALSE), VLOOKUP($A819, 'Source vs. Target'!$A:$D, 3, FALSE))</f>
        <v>2.1847018972039198E-2</v>
      </c>
      <c r="I819">
        <f>IF(ISNA(VLOOKUP($A819, 'Source vs. Target'!$I:$L, 3, FALSE)), VLOOKUP($A819, 'Source vs. Target'!$M:$P, 3, FALSE), VLOOKUP($A819, 'Source vs. Target'!$I:$L, 3, FALSE))</f>
        <v>2.2006580606102898E-2</v>
      </c>
      <c r="J819">
        <f>IF(ISNA(VLOOKUP($A819, 'Source vs. Target'!$Q:$T, 3, FALSE)), VLOOKUP($A819, 'Source vs. Target'!$U:$X, 3, FALSE), VLOOKUP($A819, 'Source vs. Target'!$Q:$T, 3, FALSE))</f>
        <v>2.24694106727838E-2</v>
      </c>
    </row>
    <row r="820" spans="1:10" x14ac:dyDescent="0.35">
      <c r="A820" s="6">
        <v>818</v>
      </c>
      <c r="B820" s="1">
        <f>VLOOKUP($A820, Parameters!$A$2:$J$1345, MATCH(B$1, Parameters!$1:$1, 0), FALSE)</f>
        <v>2000</v>
      </c>
      <c r="C820" s="1">
        <f>VLOOKUP($A820, Parameters!$A$2:$J$1345, MATCH(C$1, Parameters!$1:$1, 0), FALSE)</f>
        <v>2649.4</v>
      </c>
      <c r="D820" s="1">
        <f>VLOOKUP($A820, Parameters!$A$2:$J$1345, MATCH(D$1, Parameters!$1:$1, 0), FALSE)</f>
        <v>105</v>
      </c>
      <c r="E820" s="1">
        <f>VLOOKUP($A820, Parameters!$A$2:$J$1345, MATCH(E$1, Parameters!$1:$1, 0), FALSE)</f>
        <v>0.68772</v>
      </c>
      <c r="F820" s="1">
        <f>VLOOKUP($A820, Parameters!$A$2:$J$1345, MATCH(F$1, Parameters!$1:$1, 0), FALSE)</f>
        <v>3.9026700000000001</v>
      </c>
      <c r="G820" s="1">
        <f>VLOOKUP($A820, Parameters!$A$2:$J$1345, MATCH(G$1, Parameters!$1:$1, 0), FALSE)</f>
        <v>0.46491582328861547</v>
      </c>
      <c r="H820">
        <f>IF(ISNA(VLOOKUP($A820, 'Source vs. Target'!$A:$D, 3, FALSE)), VLOOKUP($A820, 'Source vs. Target'!$E:$H, 3, FALSE), VLOOKUP($A820, 'Source vs. Target'!$A:$D, 3, FALSE))</f>
        <v>2.7399986982345501E-2</v>
      </c>
      <c r="I820">
        <f>IF(ISNA(VLOOKUP($A820, 'Source vs. Target'!$I:$L, 3, FALSE)), VLOOKUP($A820, 'Source vs. Target'!$M:$P, 3, FALSE), VLOOKUP($A820, 'Source vs. Target'!$I:$L, 3, FALSE))</f>
        <v>3.0211048200726499E-2</v>
      </c>
      <c r="J820">
        <f>IF(ISNA(VLOOKUP($A820, 'Source vs. Target'!$Q:$T, 3, FALSE)), VLOOKUP($A820, 'Source vs. Target'!$U:$X, 3, FALSE), VLOOKUP($A820, 'Source vs. Target'!$Q:$T, 3, FALSE))</f>
        <v>3.4320231527090003E-2</v>
      </c>
    </row>
    <row r="821" spans="1:10" x14ac:dyDescent="0.35">
      <c r="A821" s="6">
        <v>819</v>
      </c>
      <c r="B821" s="1">
        <f>VLOOKUP($A821, Parameters!$A$2:$J$1345, MATCH(B$1, Parameters!$1:$1, 0), FALSE)</f>
        <v>2000</v>
      </c>
      <c r="C821" s="1">
        <f>VLOOKUP($A821, Parameters!$A$2:$J$1345, MATCH(C$1, Parameters!$1:$1, 0), FALSE)</f>
        <v>3885.7</v>
      </c>
      <c r="D821" s="1">
        <f>VLOOKUP($A821, Parameters!$A$2:$J$1345, MATCH(D$1, Parameters!$1:$1, 0), FALSE)</f>
        <v>105</v>
      </c>
      <c r="E821" s="1">
        <f>VLOOKUP($A821, Parameters!$A$2:$J$1345, MATCH(E$1, Parameters!$1:$1, 0), FALSE)</f>
        <v>0.68772</v>
      </c>
      <c r="F821" s="1">
        <f>VLOOKUP($A821, Parameters!$A$2:$J$1345, MATCH(F$1, Parameters!$1:$1, 0), FALSE)</f>
        <v>3.9026700000000001</v>
      </c>
      <c r="G821" s="1">
        <f>VLOOKUP($A821, Parameters!$A$2:$J$1345, MATCH(G$1, Parameters!$1:$1, 0), FALSE)</f>
        <v>0.46491582328861547</v>
      </c>
      <c r="H821">
        <f>IF(ISNA(VLOOKUP($A821, 'Source vs. Target'!$A:$D, 3, FALSE)), VLOOKUP($A821, 'Source vs. Target'!$E:$H, 3, FALSE), VLOOKUP($A821, 'Source vs. Target'!$A:$D, 3, FALSE))</f>
        <v>3.2852511852979598E-2</v>
      </c>
      <c r="I821">
        <f>IF(ISNA(VLOOKUP($A821, 'Source vs. Target'!$I:$L, 3, FALSE)), VLOOKUP($A821, 'Source vs. Target'!$M:$P, 3, FALSE), VLOOKUP($A821, 'Source vs. Target'!$I:$L, 3, FALSE))</f>
        <v>2.7875298634171399E-2</v>
      </c>
      <c r="J821">
        <f>IF(ISNA(VLOOKUP($A821, 'Source vs. Target'!$Q:$T, 3, FALSE)), VLOOKUP($A821, 'Source vs. Target'!$U:$X, 3, FALSE), VLOOKUP($A821, 'Source vs. Target'!$Q:$T, 3, FALSE))</f>
        <v>3.77031043171882E-2</v>
      </c>
    </row>
    <row r="822" spans="1:10" x14ac:dyDescent="0.35">
      <c r="A822" s="6">
        <v>820</v>
      </c>
      <c r="B822" s="1">
        <f>VLOOKUP($A822, Parameters!$A$2:$J$1345, MATCH(B$1, Parameters!$1:$1, 0), FALSE)</f>
        <v>3000</v>
      </c>
      <c r="C822" s="1">
        <f>VLOOKUP($A822, Parameters!$A$2:$J$1345, MATCH(C$1, Parameters!$1:$1, 0), FALSE)</f>
        <v>353.25</v>
      </c>
      <c r="D822" s="1">
        <f>VLOOKUP($A822, Parameters!$A$2:$J$1345, MATCH(D$1, Parameters!$1:$1, 0), FALSE)</f>
        <v>105</v>
      </c>
      <c r="E822" s="1">
        <f>VLOOKUP($A822, Parameters!$A$2:$J$1345, MATCH(E$1, Parameters!$1:$1, 0), FALSE)</f>
        <v>6.0032399999999999</v>
      </c>
      <c r="F822" s="1">
        <f>VLOOKUP($A822, Parameters!$A$2:$J$1345, MATCH(F$1, Parameters!$1:$1, 0), FALSE)</f>
        <v>4.1757799999999996</v>
      </c>
      <c r="G822" s="1">
        <f>VLOOKUP($A822, Parameters!$A$2:$J$1345, MATCH(G$1, Parameters!$1:$1, 0), FALSE)</f>
        <v>1.0336980084907315</v>
      </c>
      <c r="H822">
        <f>IF(ISNA(VLOOKUP($A822, 'Source vs. Target'!$A:$D, 3, FALSE)), VLOOKUP($A822, 'Source vs. Target'!$E:$H, 3, FALSE), VLOOKUP($A822, 'Source vs. Target'!$A:$D, 3, FALSE))</f>
        <v>1.4949119649827401E-2</v>
      </c>
      <c r="I822">
        <f>IF(ISNA(VLOOKUP($A822, 'Source vs. Target'!$I:$L, 3, FALSE)), VLOOKUP($A822, 'Source vs. Target'!$M:$P, 3, FALSE), VLOOKUP($A822, 'Source vs. Target'!$I:$L, 3, FALSE))</f>
        <v>1.7036484554409901E-2</v>
      </c>
      <c r="J822">
        <f>IF(ISNA(VLOOKUP($A822, 'Source vs. Target'!$Q:$T, 3, FALSE)), VLOOKUP($A822, 'Source vs. Target'!$U:$X, 3, FALSE), VLOOKUP($A822, 'Source vs. Target'!$Q:$T, 3, FALSE))</f>
        <v>1.5721924602985299E-2</v>
      </c>
    </row>
    <row r="823" spans="1:10" x14ac:dyDescent="0.35">
      <c r="A823" s="6">
        <v>821</v>
      </c>
      <c r="B823" s="1">
        <f>VLOOKUP($A823, Parameters!$A$2:$J$1345, MATCH(B$1, Parameters!$1:$1, 0), FALSE)</f>
        <v>3000</v>
      </c>
      <c r="C823" s="1">
        <f>VLOOKUP($A823, Parameters!$A$2:$J$1345, MATCH(C$1, Parameters!$1:$1, 0), FALSE)</f>
        <v>1589.6</v>
      </c>
      <c r="D823" s="1">
        <f>VLOOKUP($A823, Parameters!$A$2:$J$1345, MATCH(D$1, Parameters!$1:$1, 0), FALSE)</f>
        <v>105</v>
      </c>
      <c r="E823" s="1">
        <f>VLOOKUP($A823, Parameters!$A$2:$J$1345, MATCH(E$1, Parameters!$1:$1, 0), FALSE)</f>
        <v>6.0032399999999999</v>
      </c>
      <c r="F823" s="1">
        <f>VLOOKUP($A823, Parameters!$A$2:$J$1345, MATCH(F$1, Parameters!$1:$1, 0), FALSE)</f>
        <v>4.1757799999999996</v>
      </c>
      <c r="G823" s="1">
        <f>VLOOKUP($A823, Parameters!$A$2:$J$1345, MATCH(G$1, Parameters!$1:$1, 0), FALSE)</f>
        <v>1.0336980084907315</v>
      </c>
      <c r="H823">
        <f>IF(ISNA(VLOOKUP($A823, 'Source vs. Target'!$A:$D, 3, FALSE)), VLOOKUP($A823, 'Source vs. Target'!$E:$H, 3, FALSE), VLOOKUP($A823, 'Source vs. Target'!$A:$D, 3, FALSE))</f>
        <v>2.4602852761745401E-2</v>
      </c>
      <c r="I823">
        <f>IF(ISNA(VLOOKUP($A823, 'Source vs. Target'!$I:$L, 3, FALSE)), VLOOKUP($A823, 'Source vs. Target'!$M:$P, 3, FALSE), VLOOKUP($A823, 'Source vs. Target'!$I:$L, 3, FALSE))</f>
        <v>2.1755727007985101E-2</v>
      </c>
      <c r="J823">
        <f>IF(ISNA(VLOOKUP($A823, 'Source vs. Target'!$Q:$T, 3, FALSE)), VLOOKUP($A823, 'Source vs. Target'!$U:$X, 3, FALSE), VLOOKUP($A823, 'Source vs. Target'!$Q:$T, 3, FALSE))</f>
        <v>2.3678449913859301E-2</v>
      </c>
    </row>
    <row r="824" spans="1:10" x14ac:dyDescent="0.35">
      <c r="A824" s="6">
        <v>822</v>
      </c>
      <c r="B824" s="1">
        <f>VLOOKUP($A824, Parameters!$A$2:$J$1345, MATCH(B$1, Parameters!$1:$1, 0), FALSE)</f>
        <v>3000</v>
      </c>
      <c r="C824" s="1">
        <f>VLOOKUP($A824, Parameters!$A$2:$J$1345, MATCH(C$1, Parameters!$1:$1, 0), FALSE)</f>
        <v>2826</v>
      </c>
      <c r="D824" s="1">
        <f>VLOOKUP($A824, Parameters!$A$2:$J$1345, MATCH(D$1, Parameters!$1:$1, 0), FALSE)</f>
        <v>105</v>
      </c>
      <c r="E824" s="1">
        <f>VLOOKUP($A824, Parameters!$A$2:$J$1345, MATCH(E$1, Parameters!$1:$1, 0), FALSE)</f>
        <v>6.0032399999999999</v>
      </c>
      <c r="F824" s="1">
        <f>VLOOKUP($A824, Parameters!$A$2:$J$1345, MATCH(F$1, Parameters!$1:$1, 0), FALSE)</f>
        <v>4.1757799999999996</v>
      </c>
      <c r="G824" s="1">
        <f>VLOOKUP($A824, Parameters!$A$2:$J$1345, MATCH(G$1, Parameters!$1:$1, 0), FALSE)</f>
        <v>1.0336980084907315</v>
      </c>
      <c r="H824">
        <f>IF(ISNA(VLOOKUP($A824, 'Source vs. Target'!$A:$D, 3, FALSE)), VLOOKUP($A824, 'Source vs. Target'!$E:$H, 3, FALSE), VLOOKUP($A824, 'Source vs. Target'!$A:$D, 3, FALSE))</f>
        <v>2.6191294193267801E-2</v>
      </c>
      <c r="I824">
        <f>IF(ISNA(VLOOKUP($A824, 'Source vs. Target'!$I:$L, 3, FALSE)), VLOOKUP($A824, 'Source vs. Target'!$M:$P, 3, FALSE), VLOOKUP($A824, 'Source vs. Target'!$I:$L, 3, FALSE))</f>
        <v>2.3416819050907998E-2</v>
      </c>
      <c r="J824">
        <f>IF(ISNA(VLOOKUP($A824, 'Source vs. Target'!$Q:$T, 3, FALSE)), VLOOKUP($A824, 'Source vs. Target'!$U:$X, 3, FALSE), VLOOKUP($A824, 'Source vs. Target'!$Q:$T, 3, FALSE))</f>
        <v>2.5467447936534798E-2</v>
      </c>
    </row>
    <row r="825" spans="1:10" x14ac:dyDescent="0.35">
      <c r="A825" s="6">
        <v>823</v>
      </c>
      <c r="B825" s="1">
        <f>VLOOKUP($A825, Parameters!$A$2:$J$1345, MATCH(B$1, Parameters!$1:$1, 0), FALSE)</f>
        <v>3000</v>
      </c>
      <c r="C825" s="1">
        <f>VLOOKUP($A825, Parameters!$A$2:$J$1345, MATCH(C$1, Parameters!$1:$1, 0), FALSE)</f>
        <v>4062.4</v>
      </c>
      <c r="D825" s="1">
        <f>VLOOKUP($A825, Parameters!$A$2:$J$1345, MATCH(D$1, Parameters!$1:$1, 0), FALSE)</f>
        <v>105</v>
      </c>
      <c r="E825" s="1">
        <f>VLOOKUP($A825, Parameters!$A$2:$J$1345, MATCH(E$1, Parameters!$1:$1, 0), FALSE)</f>
        <v>6.0032399999999999</v>
      </c>
      <c r="F825" s="1">
        <f>VLOOKUP($A825, Parameters!$A$2:$J$1345, MATCH(F$1, Parameters!$1:$1, 0), FALSE)</f>
        <v>4.1757799999999996</v>
      </c>
      <c r="G825" s="1">
        <f>VLOOKUP($A825, Parameters!$A$2:$J$1345, MATCH(G$1, Parameters!$1:$1, 0), FALSE)</f>
        <v>1.0336980084907315</v>
      </c>
      <c r="H825">
        <f>IF(ISNA(VLOOKUP($A825, 'Source vs. Target'!$A:$D, 3, FALSE)), VLOOKUP($A825, 'Source vs. Target'!$E:$H, 3, FALSE), VLOOKUP($A825, 'Source vs. Target'!$A:$D, 3, FALSE))</f>
        <v>3.1663380563259097E-2</v>
      </c>
      <c r="I825">
        <f>IF(ISNA(VLOOKUP($A825, 'Source vs. Target'!$I:$L, 3, FALSE)), VLOOKUP($A825, 'Source vs. Target'!$M:$P, 3, FALSE), VLOOKUP($A825, 'Source vs. Target'!$I:$L, 3, FALSE))</f>
        <v>3.1050402671098699E-2</v>
      </c>
      <c r="J825">
        <f>IF(ISNA(VLOOKUP($A825, 'Source vs. Target'!$Q:$T, 3, FALSE)), VLOOKUP($A825, 'Source vs. Target'!$U:$X, 3, FALSE), VLOOKUP($A825, 'Source vs. Target'!$Q:$T, 3, FALSE))</f>
        <v>3.3703412860631901E-2</v>
      </c>
    </row>
    <row r="826" spans="1:10" x14ac:dyDescent="0.35">
      <c r="A826" s="6">
        <v>824</v>
      </c>
      <c r="B826" s="1">
        <f>VLOOKUP($A826, Parameters!$A$2:$J$1345, MATCH(B$1, Parameters!$1:$1, 0), FALSE)</f>
        <v>0</v>
      </c>
      <c r="C826" s="1">
        <f>VLOOKUP($A826, Parameters!$A$2:$J$1345, MATCH(C$1, Parameters!$1:$1, 0), FALSE)</f>
        <v>529.87</v>
      </c>
      <c r="D826" s="1">
        <f>VLOOKUP($A826, Parameters!$A$2:$J$1345, MATCH(D$1, Parameters!$1:$1, 0), FALSE)</f>
        <v>105</v>
      </c>
      <c r="E826" s="1">
        <f>VLOOKUP($A826, Parameters!$A$2:$J$1345, MATCH(E$1, Parameters!$1:$1, 0), FALSE)</f>
        <v>5.7448100000000002</v>
      </c>
      <c r="F826" s="1">
        <f>VLOOKUP($A826, Parameters!$A$2:$J$1345, MATCH(F$1, Parameters!$1:$1, 0), FALSE)</f>
        <v>3.30566</v>
      </c>
      <c r="G826" s="1">
        <f>VLOOKUP($A826, Parameters!$A$2:$J$1345, MATCH(G$1, Parameters!$1:$1, 0), FALSE)</f>
        <v>1.5147875405694964</v>
      </c>
      <c r="H826">
        <f>IF(ISNA(VLOOKUP($A826, 'Source vs. Target'!$A:$D, 3, FALSE)), VLOOKUP($A826, 'Source vs. Target'!$E:$H, 3, FALSE), VLOOKUP($A826, 'Source vs. Target'!$A:$D, 3, FALSE))</f>
        <v>0.109634675085544</v>
      </c>
      <c r="I826">
        <f>IF(ISNA(VLOOKUP($A826, 'Source vs. Target'!$I:$L, 3, FALSE)), VLOOKUP($A826, 'Source vs. Target'!$M:$P, 3, FALSE), VLOOKUP($A826, 'Source vs. Target'!$I:$L, 3, FALSE))</f>
        <v>0.17888884246349299</v>
      </c>
      <c r="J826">
        <f>IF(ISNA(VLOOKUP($A826, 'Source vs. Target'!$Q:$T, 3, FALSE)), VLOOKUP($A826, 'Source vs. Target'!$U:$X, 3, FALSE), VLOOKUP($A826, 'Source vs. Target'!$Q:$T, 3, FALSE))</f>
        <v>4.9556441605090998E-2</v>
      </c>
    </row>
    <row r="827" spans="1:10" x14ac:dyDescent="0.35">
      <c r="A827" s="6">
        <v>825</v>
      </c>
      <c r="B827" s="1">
        <f>VLOOKUP($A827, Parameters!$A$2:$J$1345, MATCH(B$1, Parameters!$1:$1, 0), FALSE)</f>
        <v>0</v>
      </c>
      <c r="C827" s="1">
        <f>VLOOKUP($A827, Parameters!$A$2:$J$1345, MATCH(C$1, Parameters!$1:$1, 0), FALSE)</f>
        <v>1766.2</v>
      </c>
      <c r="D827" s="1">
        <f>VLOOKUP($A827, Parameters!$A$2:$J$1345, MATCH(D$1, Parameters!$1:$1, 0), FALSE)</f>
        <v>105</v>
      </c>
      <c r="E827" s="1">
        <f>VLOOKUP($A827, Parameters!$A$2:$J$1345, MATCH(E$1, Parameters!$1:$1, 0), FALSE)</f>
        <v>5.7448100000000002</v>
      </c>
      <c r="F827" s="1">
        <f>VLOOKUP($A827, Parameters!$A$2:$J$1345, MATCH(F$1, Parameters!$1:$1, 0), FALSE)</f>
        <v>3.30566</v>
      </c>
      <c r="G827" s="1">
        <f>VLOOKUP($A827, Parameters!$A$2:$J$1345, MATCH(G$1, Parameters!$1:$1, 0), FALSE)</f>
        <v>1.5147875405694964</v>
      </c>
      <c r="H827">
        <f>IF(ISNA(VLOOKUP($A827, 'Source vs. Target'!$A:$D, 3, FALSE)), VLOOKUP($A827, 'Source vs. Target'!$E:$H, 3, FALSE), VLOOKUP($A827, 'Source vs. Target'!$A:$D, 3, FALSE))</f>
        <v>7.63735622167587E-2</v>
      </c>
      <c r="I827">
        <f>IF(ISNA(VLOOKUP($A827, 'Source vs. Target'!$I:$L, 3, FALSE)), VLOOKUP($A827, 'Source vs. Target'!$M:$P, 3, FALSE), VLOOKUP($A827, 'Source vs. Target'!$I:$L, 3, FALSE))</f>
        <v>7.9628325998783098E-2</v>
      </c>
      <c r="J827">
        <f>IF(ISNA(VLOOKUP($A827, 'Source vs. Target'!$Q:$T, 3, FALSE)), VLOOKUP($A827, 'Source vs. Target'!$U:$X, 3, FALSE), VLOOKUP($A827, 'Source vs. Target'!$Q:$T, 3, FALSE))</f>
        <v>8.0286003649234702E-2</v>
      </c>
    </row>
    <row r="828" spans="1:10" x14ac:dyDescent="0.35">
      <c r="A828" s="6">
        <v>826</v>
      </c>
      <c r="B828" s="1">
        <f>VLOOKUP($A828, Parameters!$A$2:$J$1345, MATCH(B$1, Parameters!$1:$1, 0), FALSE)</f>
        <v>0</v>
      </c>
      <c r="C828" s="1">
        <f>VLOOKUP($A828, Parameters!$A$2:$J$1345, MATCH(C$1, Parameters!$1:$1, 0), FALSE)</f>
        <v>3002.6</v>
      </c>
      <c r="D828" s="1">
        <f>VLOOKUP($A828, Parameters!$A$2:$J$1345, MATCH(D$1, Parameters!$1:$1, 0), FALSE)</f>
        <v>105</v>
      </c>
      <c r="E828" s="1">
        <f>VLOOKUP($A828, Parameters!$A$2:$J$1345, MATCH(E$1, Parameters!$1:$1, 0), FALSE)</f>
        <v>5.7448100000000002</v>
      </c>
      <c r="F828" s="1">
        <f>VLOOKUP($A828, Parameters!$A$2:$J$1345, MATCH(F$1, Parameters!$1:$1, 0), FALSE)</f>
        <v>3.30566</v>
      </c>
      <c r="G828" s="1">
        <f>VLOOKUP($A828, Parameters!$A$2:$J$1345, MATCH(G$1, Parameters!$1:$1, 0), FALSE)</f>
        <v>1.5147875405694964</v>
      </c>
      <c r="H828">
        <f>IF(ISNA(VLOOKUP($A828, 'Source vs. Target'!$A:$D, 3, FALSE)), VLOOKUP($A828, 'Source vs. Target'!$E:$H, 3, FALSE), VLOOKUP($A828, 'Source vs. Target'!$A:$D, 3, FALSE))</f>
        <v>6.8128228187560994E-2</v>
      </c>
      <c r="I828">
        <f>IF(ISNA(VLOOKUP($A828, 'Source vs. Target'!$I:$L, 3, FALSE)), VLOOKUP($A828, 'Source vs. Target'!$M:$P, 3, FALSE), VLOOKUP($A828, 'Source vs. Target'!$I:$L, 3, FALSE))</f>
        <v>2.7230668812990098E-2</v>
      </c>
      <c r="J828">
        <f>IF(ISNA(VLOOKUP($A828, 'Source vs. Target'!$Q:$T, 3, FALSE)), VLOOKUP($A828, 'Source vs. Target'!$U:$X, 3, FALSE), VLOOKUP($A828, 'Source vs. Target'!$Q:$T, 3, FALSE))</f>
        <v>6.8663507699966403E-2</v>
      </c>
    </row>
    <row r="829" spans="1:10" x14ac:dyDescent="0.35">
      <c r="A829" s="6">
        <v>827</v>
      </c>
      <c r="B829" s="1">
        <f>VLOOKUP($A829, Parameters!$A$2:$J$1345, MATCH(B$1, Parameters!$1:$1, 0), FALSE)</f>
        <v>0</v>
      </c>
      <c r="C829" s="1">
        <f>VLOOKUP($A829, Parameters!$A$2:$J$1345, MATCH(C$1, Parameters!$1:$1, 0), FALSE)</f>
        <v>4239</v>
      </c>
      <c r="D829" s="1">
        <f>VLOOKUP($A829, Parameters!$A$2:$J$1345, MATCH(D$1, Parameters!$1:$1, 0), FALSE)</f>
        <v>105</v>
      </c>
      <c r="E829" s="1">
        <f>VLOOKUP($A829, Parameters!$A$2:$J$1345, MATCH(E$1, Parameters!$1:$1, 0), FALSE)</f>
        <v>5.7448100000000002</v>
      </c>
      <c r="F829" s="1">
        <f>VLOOKUP($A829, Parameters!$A$2:$J$1345, MATCH(F$1, Parameters!$1:$1, 0), FALSE)</f>
        <v>3.30566</v>
      </c>
      <c r="G829" s="1">
        <f>VLOOKUP($A829, Parameters!$A$2:$J$1345, MATCH(G$1, Parameters!$1:$1, 0), FALSE)</f>
        <v>1.5147875405694964</v>
      </c>
      <c r="H829">
        <f>IF(ISNA(VLOOKUP($A829, 'Source vs. Target'!$A:$D, 3, FALSE)), VLOOKUP($A829, 'Source vs. Target'!$E:$H, 3, FALSE), VLOOKUP($A829, 'Source vs. Target'!$A:$D, 3, FALSE))</f>
        <v>0.102230459451675</v>
      </c>
      <c r="I829">
        <f>IF(ISNA(VLOOKUP($A829, 'Source vs. Target'!$I:$L, 3, FALSE)), VLOOKUP($A829, 'Source vs. Target'!$M:$P, 3, FALSE), VLOOKUP($A829, 'Source vs. Target'!$I:$L, 3, FALSE))</f>
        <v>9.7606360912322998E-2</v>
      </c>
      <c r="J829">
        <f>IF(ISNA(VLOOKUP($A829, 'Source vs. Target'!$Q:$T, 3, FALSE)), VLOOKUP($A829, 'Source vs. Target'!$U:$X, 3, FALSE), VLOOKUP($A829, 'Source vs. Target'!$Q:$T, 3, FALSE))</f>
        <v>0.101320721209049</v>
      </c>
    </row>
    <row r="830" spans="1:10" x14ac:dyDescent="0.35">
      <c r="A830" s="6">
        <v>828</v>
      </c>
      <c r="B830" s="1">
        <f>VLOOKUP($A830, Parameters!$A$2:$J$1345, MATCH(B$1, Parameters!$1:$1, 0), FALSE)</f>
        <v>2000</v>
      </c>
      <c r="C830" s="1">
        <f>VLOOKUP($A830, Parameters!$A$2:$J$1345, MATCH(C$1, Parameters!$1:$1, 0), FALSE)</f>
        <v>706.5</v>
      </c>
      <c r="D830" s="1">
        <f>VLOOKUP($A830, Parameters!$A$2:$J$1345, MATCH(D$1, Parameters!$1:$1, 0), FALSE)</f>
        <v>105</v>
      </c>
      <c r="E830" s="1">
        <f>VLOOKUP($A830, Parameters!$A$2:$J$1345, MATCH(E$1, Parameters!$1:$1, 0), FALSE)</f>
        <v>0.37730999999999998</v>
      </c>
      <c r="F830" s="1">
        <f>VLOOKUP($A830, Parameters!$A$2:$J$1345, MATCH(F$1, Parameters!$1:$1, 0), FALSE)</f>
        <v>5.0966800000000001</v>
      </c>
      <c r="G830" s="1">
        <f>VLOOKUP($A830, Parameters!$A$2:$J$1345, MATCH(G$1, Parameters!$1:$1, 0), FALSE)</f>
        <v>-1.8708266652798311</v>
      </c>
      <c r="H830">
        <f>IF(ISNA(VLOOKUP($A830, 'Source vs. Target'!$A:$D, 3, FALSE)), VLOOKUP($A830, 'Source vs. Target'!$E:$H, 3, FALSE), VLOOKUP($A830, 'Source vs. Target'!$A:$D, 3, FALSE))</f>
        <v>1.51144638657569E-2</v>
      </c>
      <c r="I830">
        <f>IF(ISNA(VLOOKUP($A830, 'Source vs. Target'!$I:$L, 3, FALSE)), VLOOKUP($A830, 'Source vs. Target'!$M:$P, 3, FALSE), VLOOKUP($A830, 'Source vs. Target'!$I:$L, 3, FALSE))</f>
        <v>1.4642424881458199E-2</v>
      </c>
      <c r="J830">
        <f>IF(ISNA(VLOOKUP($A830, 'Source vs. Target'!$Q:$T, 3, FALSE)), VLOOKUP($A830, 'Source vs. Target'!$U:$X, 3, FALSE), VLOOKUP($A830, 'Source vs. Target'!$Q:$T, 3, FALSE))</f>
        <v>1.5457976609468399E-2</v>
      </c>
    </row>
    <row r="831" spans="1:10" x14ac:dyDescent="0.35">
      <c r="A831" s="6">
        <v>829</v>
      </c>
      <c r="B831" s="1">
        <f>VLOOKUP($A831, Parameters!$A$2:$J$1345, MATCH(B$1, Parameters!$1:$1, 0), FALSE)</f>
        <v>2000</v>
      </c>
      <c r="C831" s="1">
        <f>VLOOKUP($A831, Parameters!$A$2:$J$1345, MATCH(C$1, Parameters!$1:$1, 0), FALSE)</f>
        <v>1942.9</v>
      </c>
      <c r="D831" s="1">
        <f>VLOOKUP($A831, Parameters!$A$2:$J$1345, MATCH(D$1, Parameters!$1:$1, 0), FALSE)</f>
        <v>105</v>
      </c>
      <c r="E831" s="1">
        <f>VLOOKUP($A831, Parameters!$A$2:$J$1345, MATCH(E$1, Parameters!$1:$1, 0), FALSE)</f>
        <v>0.37730999999999998</v>
      </c>
      <c r="F831" s="1">
        <f>VLOOKUP($A831, Parameters!$A$2:$J$1345, MATCH(F$1, Parameters!$1:$1, 0), FALSE)</f>
        <v>5.0966800000000001</v>
      </c>
      <c r="G831" s="1">
        <f>VLOOKUP($A831, Parameters!$A$2:$J$1345, MATCH(G$1, Parameters!$1:$1, 0), FALSE)</f>
        <v>-1.8708266652798311</v>
      </c>
      <c r="H831">
        <f>IF(ISNA(VLOOKUP($A831, 'Source vs. Target'!$A:$D, 3, FALSE)), VLOOKUP($A831, 'Source vs. Target'!$E:$H, 3, FALSE), VLOOKUP($A831, 'Source vs. Target'!$A:$D, 3, FALSE))</f>
        <v>2.5460770353674798E-2</v>
      </c>
      <c r="I831">
        <f>IF(ISNA(VLOOKUP($A831, 'Source vs. Target'!$I:$L, 3, FALSE)), VLOOKUP($A831, 'Source vs. Target'!$M:$P, 3, FALSE), VLOOKUP($A831, 'Source vs. Target'!$I:$L, 3, FALSE))</f>
        <v>2.7815606445074002E-2</v>
      </c>
      <c r="J831">
        <f>IF(ISNA(VLOOKUP($A831, 'Source vs. Target'!$Q:$T, 3, FALSE)), VLOOKUP($A831, 'Source vs. Target'!$U:$X, 3, FALSE), VLOOKUP($A831, 'Source vs. Target'!$Q:$T, 3, FALSE))</f>
        <v>2.7905898168683E-2</v>
      </c>
    </row>
    <row r="832" spans="1:10" x14ac:dyDescent="0.35">
      <c r="A832" s="6">
        <v>830</v>
      </c>
      <c r="B832" s="1">
        <f>VLOOKUP($A832, Parameters!$A$2:$J$1345, MATCH(B$1, Parameters!$1:$1, 0), FALSE)</f>
        <v>2000</v>
      </c>
      <c r="C832" s="1">
        <f>VLOOKUP($A832, Parameters!$A$2:$J$1345, MATCH(C$1, Parameters!$1:$1, 0), FALSE)</f>
        <v>3179.2</v>
      </c>
      <c r="D832" s="1">
        <f>VLOOKUP($A832, Parameters!$A$2:$J$1345, MATCH(D$1, Parameters!$1:$1, 0), FALSE)</f>
        <v>105</v>
      </c>
      <c r="E832" s="1">
        <f>VLOOKUP($A832, Parameters!$A$2:$J$1345, MATCH(E$1, Parameters!$1:$1, 0), FALSE)</f>
        <v>0.37730999999999998</v>
      </c>
      <c r="F832" s="1">
        <f>VLOOKUP($A832, Parameters!$A$2:$J$1345, MATCH(F$1, Parameters!$1:$1, 0), FALSE)</f>
        <v>5.0966800000000001</v>
      </c>
      <c r="G832" s="1">
        <f>VLOOKUP($A832, Parameters!$A$2:$J$1345, MATCH(G$1, Parameters!$1:$1, 0), FALSE)</f>
        <v>-1.8708266652798311</v>
      </c>
      <c r="H832">
        <f>IF(ISNA(VLOOKUP($A832, 'Source vs. Target'!$A:$D, 3, FALSE)), VLOOKUP($A832, 'Source vs. Target'!$E:$H, 3, FALSE), VLOOKUP($A832, 'Source vs. Target'!$A:$D, 3, FALSE))</f>
        <v>2.5352833792567201E-2</v>
      </c>
      <c r="I832">
        <f>IF(ISNA(VLOOKUP($A832, 'Source vs. Target'!$I:$L, 3, FALSE)), VLOOKUP($A832, 'Source vs. Target'!$M:$P, 3, FALSE), VLOOKUP($A832, 'Source vs. Target'!$I:$L, 3, FALSE))</f>
        <v>3.0636927112936901E-2</v>
      </c>
      <c r="J832">
        <f>IF(ISNA(VLOOKUP($A832, 'Source vs. Target'!$Q:$T, 3, FALSE)), VLOOKUP($A832, 'Source vs. Target'!$U:$X, 3, FALSE), VLOOKUP($A832, 'Source vs. Target'!$Q:$T, 3, FALSE))</f>
        <v>2.8712565079331301E-2</v>
      </c>
    </row>
    <row r="833" spans="1:10" x14ac:dyDescent="0.35">
      <c r="A833" s="6">
        <v>831</v>
      </c>
      <c r="B833" s="1">
        <f>VLOOKUP($A833, Parameters!$A$2:$J$1345, MATCH(B$1, Parameters!$1:$1, 0), FALSE)</f>
        <v>2000</v>
      </c>
      <c r="C833" s="1">
        <f>VLOOKUP($A833, Parameters!$A$2:$J$1345, MATCH(C$1, Parameters!$1:$1, 0), FALSE)</f>
        <v>4415.6000000000004</v>
      </c>
      <c r="D833" s="1">
        <f>VLOOKUP($A833, Parameters!$A$2:$J$1345, MATCH(D$1, Parameters!$1:$1, 0), FALSE)</f>
        <v>105</v>
      </c>
      <c r="E833" s="1">
        <f>VLOOKUP($A833, Parameters!$A$2:$J$1345, MATCH(E$1, Parameters!$1:$1, 0), FALSE)</f>
        <v>0.37730999999999998</v>
      </c>
      <c r="F833" s="1">
        <f>VLOOKUP($A833, Parameters!$A$2:$J$1345, MATCH(F$1, Parameters!$1:$1, 0), FALSE)</f>
        <v>5.0966800000000001</v>
      </c>
      <c r="G833" s="1">
        <f>VLOOKUP($A833, Parameters!$A$2:$J$1345, MATCH(G$1, Parameters!$1:$1, 0), FALSE)</f>
        <v>-1.8708266652798311</v>
      </c>
      <c r="H833">
        <f>IF(ISNA(VLOOKUP($A833, 'Source vs. Target'!$A:$D, 3, FALSE)), VLOOKUP($A833, 'Source vs. Target'!$E:$H, 3, FALSE), VLOOKUP($A833, 'Source vs. Target'!$A:$D, 3, FALSE))</f>
        <v>2.8696022927761002E-2</v>
      </c>
      <c r="I833">
        <f>IF(ISNA(VLOOKUP($A833, 'Source vs. Target'!$I:$L, 3, FALSE)), VLOOKUP($A833, 'Source vs. Target'!$M:$P, 3, FALSE), VLOOKUP($A833, 'Source vs. Target'!$I:$L, 3, FALSE))</f>
        <v>2.8452863916754698E-2</v>
      </c>
      <c r="J833">
        <f>IF(ISNA(VLOOKUP($A833, 'Source vs. Target'!$Q:$T, 3, FALSE)), VLOOKUP($A833, 'Source vs. Target'!$U:$X, 3, FALSE), VLOOKUP($A833, 'Source vs. Target'!$Q:$T, 3, FALSE))</f>
        <v>3.2551217824220602E-2</v>
      </c>
    </row>
    <row r="834" spans="1:10" x14ac:dyDescent="0.35">
      <c r="A834" s="6">
        <v>832</v>
      </c>
      <c r="B834" s="1">
        <f>VLOOKUP($A834, Parameters!$A$2:$J$1345, MATCH(B$1, Parameters!$1:$1, 0), FALSE)</f>
        <v>3000</v>
      </c>
      <c r="C834" s="1">
        <f>VLOOKUP($A834, Parameters!$A$2:$J$1345, MATCH(C$1, Parameters!$1:$1, 0), FALSE)</f>
        <v>883.12</v>
      </c>
      <c r="D834" s="1">
        <f>VLOOKUP($A834, Parameters!$A$2:$J$1345, MATCH(D$1, Parameters!$1:$1, 0), FALSE)</f>
        <v>105</v>
      </c>
      <c r="E834" s="1">
        <f>VLOOKUP($A834, Parameters!$A$2:$J$1345, MATCH(E$1, Parameters!$1:$1, 0), FALSE)</f>
        <v>1.5820099999999999</v>
      </c>
      <c r="F834" s="1">
        <f>VLOOKUP($A834, Parameters!$A$2:$J$1345, MATCH(F$1, Parameters!$1:$1, 0), FALSE)</f>
        <v>4.0347600000000003</v>
      </c>
      <c r="G834" s="1">
        <f>VLOOKUP($A834, Parameters!$A$2:$J$1345, MATCH(G$1, Parameters!$1:$1, 0), FALSE)</f>
        <v>6.9695853919037649</v>
      </c>
      <c r="H834">
        <f>IF(ISNA(VLOOKUP($A834, 'Source vs. Target'!$A:$D, 3, FALSE)), VLOOKUP($A834, 'Source vs. Target'!$E:$H, 3, FALSE), VLOOKUP($A834, 'Source vs. Target'!$A:$D, 3, FALSE))</f>
        <v>1.5969533473253202E-2</v>
      </c>
      <c r="I834">
        <f>IF(ISNA(VLOOKUP($A834, 'Source vs. Target'!$I:$L, 3, FALSE)), VLOOKUP($A834, 'Source vs. Target'!$M:$P, 3, FALSE), VLOOKUP($A834, 'Source vs. Target'!$I:$L, 3, FALSE))</f>
        <v>1.5001096762716701E-2</v>
      </c>
      <c r="J834">
        <f>IF(ISNA(VLOOKUP($A834, 'Source vs. Target'!$Q:$T, 3, FALSE)), VLOOKUP($A834, 'Source vs. Target'!$U:$X, 3, FALSE), VLOOKUP($A834, 'Source vs. Target'!$Q:$T, 3, FALSE))</f>
        <v>1.6145220026373801E-2</v>
      </c>
    </row>
    <row r="835" spans="1:10" x14ac:dyDescent="0.35">
      <c r="A835" s="6">
        <v>833</v>
      </c>
      <c r="B835" s="1">
        <f>VLOOKUP($A835, Parameters!$A$2:$J$1345, MATCH(B$1, Parameters!$1:$1, 0), FALSE)</f>
        <v>3000</v>
      </c>
      <c r="C835" s="1">
        <f>VLOOKUP($A835, Parameters!$A$2:$J$1345, MATCH(C$1, Parameters!$1:$1, 0), FALSE)</f>
        <v>2119.5</v>
      </c>
      <c r="D835" s="1">
        <f>VLOOKUP($A835, Parameters!$A$2:$J$1345, MATCH(D$1, Parameters!$1:$1, 0), FALSE)</f>
        <v>105</v>
      </c>
      <c r="E835" s="1">
        <f>VLOOKUP($A835, Parameters!$A$2:$J$1345, MATCH(E$1, Parameters!$1:$1, 0), FALSE)</f>
        <v>1.5820099999999999</v>
      </c>
      <c r="F835" s="1">
        <f>VLOOKUP($A835, Parameters!$A$2:$J$1345, MATCH(F$1, Parameters!$1:$1, 0), FALSE)</f>
        <v>4.0347600000000003</v>
      </c>
      <c r="G835" s="1">
        <f>VLOOKUP($A835, Parameters!$A$2:$J$1345, MATCH(G$1, Parameters!$1:$1, 0), FALSE)</f>
        <v>6.9695853919037649</v>
      </c>
      <c r="H835">
        <f>IF(ISNA(VLOOKUP($A835, 'Source vs. Target'!$A:$D, 3, FALSE)), VLOOKUP($A835, 'Source vs. Target'!$E:$H, 3, FALSE), VLOOKUP($A835, 'Source vs. Target'!$A:$D, 3, FALSE))</f>
        <v>2.21215728670358E-2</v>
      </c>
      <c r="I835">
        <f>IF(ISNA(VLOOKUP($A835, 'Source vs. Target'!$I:$L, 3, FALSE)), VLOOKUP($A835, 'Source vs. Target'!$M:$P, 3, FALSE), VLOOKUP($A835, 'Source vs. Target'!$I:$L, 3, FALSE))</f>
        <v>2.2363422438502301E-2</v>
      </c>
      <c r="J835">
        <f>IF(ISNA(VLOOKUP($A835, 'Source vs. Target'!$Q:$T, 3, FALSE)), VLOOKUP($A835, 'Source vs. Target'!$U:$X, 3, FALSE), VLOOKUP($A835, 'Source vs. Target'!$Q:$T, 3, FALSE))</f>
        <v>2.2124852985143599E-2</v>
      </c>
    </row>
    <row r="836" spans="1:10" x14ac:dyDescent="0.35">
      <c r="A836" s="6">
        <v>834</v>
      </c>
      <c r="B836" s="1">
        <f>VLOOKUP($A836, Parameters!$A$2:$J$1345, MATCH(B$1, Parameters!$1:$1, 0), FALSE)</f>
        <v>3000</v>
      </c>
      <c r="C836" s="1">
        <f>VLOOKUP($A836, Parameters!$A$2:$J$1345, MATCH(C$1, Parameters!$1:$1, 0), FALSE)</f>
        <v>3355.9</v>
      </c>
      <c r="D836" s="1">
        <f>VLOOKUP($A836, Parameters!$A$2:$J$1345, MATCH(D$1, Parameters!$1:$1, 0), FALSE)</f>
        <v>105</v>
      </c>
      <c r="E836" s="1">
        <f>VLOOKUP($A836, Parameters!$A$2:$J$1345, MATCH(E$1, Parameters!$1:$1, 0), FALSE)</f>
        <v>1.5820099999999999</v>
      </c>
      <c r="F836" s="1">
        <f>VLOOKUP($A836, Parameters!$A$2:$J$1345, MATCH(F$1, Parameters!$1:$1, 0), FALSE)</f>
        <v>4.0347600000000003</v>
      </c>
      <c r="G836" s="1">
        <f>VLOOKUP($A836, Parameters!$A$2:$J$1345, MATCH(G$1, Parameters!$1:$1, 0), FALSE)</f>
        <v>6.9695853919037649</v>
      </c>
      <c r="H836">
        <f>IF(ISNA(VLOOKUP($A836, 'Source vs. Target'!$A:$D, 3, FALSE)), VLOOKUP($A836, 'Source vs. Target'!$E:$H, 3, FALSE), VLOOKUP($A836, 'Source vs. Target'!$A:$D, 3, FALSE))</f>
        <v>1.9797444343566801E-2</v>
      </c>
      <c r="I836">
        <f>IF(ISNA(VLOOKUP($A836, 'Source vs. Target'!$I:$L, 3, FALSE)), VLOOKUP($A836, 'Source vs. Target'!$M:$P, 3, FALSE), VLOOKUP($A836, 'Source vs. Target'!$I:$L, 3, FALSE))</f>
        <v>2.2770334035158098E-2</v>
      </c>
      <c r="J836">
        <f>IF(ISNA(VLOOKUP($A836, 'Source vs. Target'!$Q:$T, 3, FALSE)), VLOOKUP($A836, 'Source vs. Target'!$U:$X, 3, FALSE), VLOOKUP($A836, 'Source vs. Target'!$Q:$T, 3, FALSE))</f>
        <v>2.2603159770369498E-2</v>
      </c>
    </row>
    <row r="837" spans="1:10" x14ac:dyDescent="0.35">
      <c r="A837" s="6">
        <v>835</v>
      </c>
      <c r="B837" s="1">
        <f>VLOOKUP($A837, Parameters!$A$2:$J$1345, MATCH(B$1, Parameters!$1:$1, 0), FALSE)</f>
        <v>3000</v>
      </c>
      <c r="C837" s="1">
        <f>VLOOKUP($A837, Parameters!$A$2:$J$1345, MATCH(C$1, Parameters!$1:$1, 0), FALSE)</f>
        <v>4673.8</v>
      </c>
      <c r="D837" s="1">
        <f>VLOOKUP($A837, Parameters!$A$2:$J$1345, MATCH(D$1, Parameters!$1:$1, 0), FALSE)</f>
        <v>105</v>
      </c>
      <c r="E837" s="1">
        <f>VLOOKUP($A837, Parameters!$A$2:$J$1345, MATCH(E$1, Parameters!$1:$1, 0), FALSE)</f>
        <v>1.5820099999999999</v>
      </c>
      <c r="F837" s="1">
        <f>VLOOKUP($A837, Parameters!$A$2:$J$1345, MATCH(F$1, Parameters!$1:$1, 0), FALSE)</f>
        <v>4.0347600000000003</v>
      </c>
      <c r="G837" s="1">
        <f>VLOOKUP($A837, Parameters!$A$2:$J$1345, MATCH(G$1, Parameters!$1:$1, 0), FALSE)</f>
        <v>6.9695853919037649</v>
      </c>
      <c r="H837">
        <f>IF(ISNA(VLOOKUP($A837, 'Source vs. Target'!$A:$D, 3, FALSE)), VLOOKUP($A837, 'Source vs. Target'!$E:$H, 3, FALSE), VLOOKUP($A837, 'Source vs. Target'!$A:$D, 3, FALSE))</f>
        <v>2.3309698328375799E-2</v>
      </c>
      <c r="I837">
        <f>IF(ISNA(VLOOKUP($A837, 'Source vs. Target'!$I:$L, 3, FALSE)), VLOOKUP($A837, 'Source vs. Target'!$M:$P, 3, FALSE), VLOOKUP($A837, 'Source vs. Target'!$I:$L, 3, FALSE))</f>
        <v>2.9466848820447901E-2</v>
      </c>
      <c r="J837">
        <f>IF(ISNA(VLOOKUP($A837, 'Source vs. Target'!$Q:$T, 3, FALSE)), VLOOKUP($A837, 'Source vs. Target'!$U:$X, 3, FALSE), VLOOKUP($A837, 'Source vs. Target'!$Q:$T, 3, FALSE))</f>
        <v>2.6565471664071E-2</v>
      </c>
    </row>
    <row r="838" spans="1:10" x14ac:dyDescent="0.35">
      <c r="A838" s="6">
        <v>836</v>
      </c>
      <c r="B838" s="1">
        <f>VLOOKUP($A838, Parameters!$A$2:$J$1345, MATCH(B$1, Parameters!$1:$1, 0), FALSE)</f>
        <v>1000</v>
      </c>
      <c r="C838" s="1">
        <f>VLOOKUP($A838, Parameters!$A$2:$J$1345, MATCH(C$1, Parameters!$1:$1, 0), FALSE)</f>
        <v>1059.7</v>
      </c>
      <c r="D838" s="1">
        <f>VLOOKUP($A838, Parameters!$A$2:$J$1345, MATCH(D$1, Parameters!$1:$1, 0), FALSE)</f>
        <v>105</v>
      </c>
      <c r="E838" s="1">
        <f>VLOOKUP($A838, Parameters!$A$2:$J$1345, MATCH(E$1, Parameters!$1:$1, 0), FALSE)</f>
        <v>0.58675999999999995</v>
      </c>
      <c r="F838" s="1">
        <f>VLOOKUP($A838, Parameters!$A$2:$J$1345, MATCH(F$1, Parameters!$1:$1, 0), FALSE)</f>
        <v>3.9575</v>
      </c>
      <c r="G838" s="1">
        <f>VLOOKUP($A838, Parameters!$A$2:$J$1345, MATCH(G$1, Parameters!$1:$1, 0), FALSE)</f>
        <v>0.3871834706789703</v>
      </c>
      <c r="H838">
        <f>IF(ISNA(VLOOKUP($A838, 'Source vs. Target'!$A:$D, 3, FALSE)), VLOOKUP($A838, 'Source vs. Target'!$E:$H, 3, FALSE), VLOOKUP($A838, 'Source vs. Target'!$A:$D, 3, FALSE))</f>
        <v>2.0008016377687399E-2</v>
      </c>
      <c r="I838">
        <f>IF(ISNA(VLOOKUP($A838, 'Source vs. Target'!$I:$L, 3, FALSE)), VLOOKUP($A838, 'Source vs. Target'!$M:$P, 3, FALSE), VLOOKUP($A838, 'Source vs. Target'!$I:$L, 3, FALSE))</f>
        <v>2.0762886852025899E-2</v>
      </c>
      <c r="J838">
        <f>IF(ISNA(VLOOKUP($A838, 'Source vs. Target'!$Q:$T, 3, FALSE)), VLOOKUP($A838, 'Source vs. Target'!$U:$X, 3, FALSE), VLOOKUP($A838, 'Source vs. Target'!$Q:$T, 3, FALSE))</f>
        <v>2.0896460860967601E-2</v>
      </c>
    </row>
    <row r="839" spans="1:10" x14ac:dyDescent="0.35">
      <c r="A839" s="6">
        <v>837</v>
      </c>
      <c r="B839" s="1">
        <f>VLOOKUP($A839, Parameters!$A$2:$J$1345, MATCH(B$1, Parameters!$1:$1, 0), FALSE)</f>
        <v>1000</v>
      </c>
      <c r="C839" s="1">
        <f>VLOOKUP($A839, Parameters!$A$2:$J$1345, MATCH(C$1, Parameters!$1:$1, 0), FALSE)</f>
        <v>2296.1</v>
      </c>
      <c r="D839" s="1">
        <f>VLOOKUP($A839, Parameters!$A$2:$J$1345, MATCH(D$1, Parameters!$1:$1, 0), FALSE)</f>
        <v>105</v>
      </c>
      <c r="E839" s="1">
        <f>VLOOKUP($A839, Parameters!$A$2:$J$1345, MATCH(E$1, Parameters!$1:$1, 0), FALSE)</f>
        <v>0.58675999999999995</v>
      </c>
      <c r="F839" s="1">
        <f>VLOOKUP($A839, Parameters!$A$2:$J$1345, MATCH(F$1, Parameters!$1:$1, 0), FALSE)</f>
        <v>3.9575</v>
      </c>
      <c r="G839" s="1">
        <f>VLOOKUP($A839, Parameters!$A$2:$J$1345, MATCH(G$1, Parameters!$1:$1, 0), FALSE)</f>
        <v>0.3871834706789703</v>
      </c>
      <c r="H839">
        <f>IF(ISNA(VLOOKUP($A839, 'Source vs. Target'!$A:$D, 3, FALSE)), VLOOKUP($A839, 'Source vs. Target'!$E:$H, 3, FALSE), VLOOKUP($A839, 'Source vs. Target'!$A:$D, 3, FALSE))</f>
        <v>3.6882318556308698E-2</v>
      </c>
      <c r="I839">
        <f>IF(ISNA(VLOOKUP($A839, 'Source vs. Target'!$I:$L, 3, FALSE)), VLOOKUP($A839, 'Source vs. Target'!$M:$P, 3, FALSE), VLOOKUP($A839, 'Source vs. Target'!$I:$L, 3, FALSE))</f>
        <v>3.2363016158342299E-2</v>
      </c>
      <c r="J839">
        <f>IF(ISNA(VLOOKUP($A839, 'Source vs. Target'!$Q:$T, 3, FALSE)), VLOOKUP($A839, 'Source vs. Target'!$U:$X, 3, FALSE), VLOOKUP($A839, 'Source vs. Target'!$Q:$T, 3, FALSE))</f>
        <v>3.5243693739175699E-2</v>
      </c>
    </row>
    <row r="840" spans="1:10" x14ac:dyDescent="0.35">
      <c r="A840" s="6">
        <v>838</v>
      </c>
      <c r="B840" s="1">
        <f>VLOOKUP($A840, Parameters!$A$2:$J$1345, MATCH(B$1, Parameters!$1:$1, 0), FALSE)</f>
        <v>1000</v>
      </c>
      <c r="C840" s="1">
        <f>VLOOKUP($A840, Parameters!$A$2:$J$1345, MATCH(C$1, Parameters!$1:$1, 0), FALSE)</f>
        <v>3532.5</v>
      </c>
      <c r="D840" s="1">
        <f>VLOOKUP($A840, Parameters!$A$2:$J$1345, MATCH(D$1, Parameters!$1:$1, 0), FALSE)</f>
        <v>105</v>
      </c>
      <c r="E840" s="1">
        <f>VLOOKUP($A840, Parameters!$A$2:$J$1345, MATCH(E$1, Parameters!$1:$1, 0), FALSE)</f>
        <v>0.58675999999999995</v>
      </c>
      <c r="F840" s="1">
        <f>VLOOKUP($A840, Parameters!$A$2:$J$1345, MATCH(F$1, Parameters!$1:$1, 0), FALSE)</f>
        <v>3.9575</v>
      </c>
      <c r="G840" s="1">
        <f>VLOOKUP($A840, Parameters!$A$2:$J$1345, MATCH(G$1, Parameters!$1:$1, 0), FALSE)</f>
        <v>0.3871834706789703</v>
      </c>
      <c r="H840">
        <f>IF(ISNA(VLOOKUP($A840, 'Source vs. Target'!$A:$D, 3, FALSE)), VLOOKUP($A840, 'Source vs. Target'!$E:$H, 3, FALSE), VLOOKUP($A840, 'Source vs. Target'!$A:$D, 3, FALSE))</f>
        <v>3.5815034061670303E-2</v>
      </c>
      <c r="I840">
        <f>IF(ISNA(VLOOKUP($A840, 'Source vs. Target'!$I:$L, 3, FALSE)), VLOOKUP($A840, 'Source vs. Target'!$M:$P, 3, FALSE), VLOOKUP($A840, 'Source vs. Target'!$I:$L, 3, FALSE))</f>
        <v>2.7678400278091399E-2</v>
      </c>
      <c r="J840">
        <f>IF(ISNA(VLOOKUP($A840, 'Source vs. Target'!$Q:$T, 3, FALSE)), VLOOKUP($A840, 'Source vs. Target'!$U:$X, 3, FALSE), VLOOKUP($A840, 'Source vs. Target'!$Q:$T, 3, FALSE))</f>
        <v>4.3197620660066598E-2</v>
      </c>
    </row>
    <row r="841" spans="1:10" x14ac:dyDescent="0.35">
      <c r="A841" s="6">
        <v>839</v>
      </c>
      <c r="B841" s="1">
        <f>VLOOKUP($A841, Parameters!$A$2:$J$1345, MATCH(B$1, Parameters!$1:$1, 0), FALSE)</f>
        <v>1000</v>
      </c>
      <c r="C841" s="1">
        <f>VLOOKUP($A841, Parameters!$A$2:$J$1345, MATCH(C$1, Parameters!$1:$1, 0), FALSE)</f>
        <v>7322.7</v>
      </c>
      <c r="D841" s="1">
        <f>VLOOKUP($A841, Parameters!$A$2:$J$1345, MATCH(D$1, Parameters!$1:$1, 0), FALSE)</f>
        <v>105</v>
      </c>
      <c r="E841" s="1">
        <f>VLOOKUP($A841, Parameters!$A$2:$J$1345, MATCH(E$1, Parameters!$1:$1, 0), FALSE)</f>
        <v>0.58675999999999995</v>
      </c>
      <c r="F841" s="1">
        <f>VLOOKUP($A841, Parameters!$A$2:$J$1345, MATCH(F$1, Parameters!$1:$1, 0), FALSE)</f>
        <v>3.9575</v>
      </c>
      <c r="G841" s="1">
        <f>VLOOKUP($A841, Parameters!$A$2:$J$1345, MATCH(G$1, Parameters!$1:$1, 0), FALSE)</f>
        <v>0.3871834706789703</v>
      </c>
      <c r="H841">
        <f>IF(ISNA(VLOOKUP($A841, 'Source vs. Target'!$A:$D, 3, FALSE)), VLOOKUP($A841, 'Source vs. Target'!$E:$H, 3, FALSE), VLOOKUP($A841, 'Source vs. Target'!$A:$D, 3, FALSE))</f>
        <v>6.3952043652534402E-2</v>
      </c>
      <c r="I841">
        <f>IF(ISNA(VLOOKUP($A841, 'Source vs. Target'!$I:$L, 3, FALSE)), VLOOKUP($A841, 'Source vs. Target'!$M:$P, 3, FALSE), VLOOKUP($A841, 'Source vs. Target'!$I:$L, 3, FALSE))</f>
        <v>2.8606897220015502E-2</v>
      </c>
      <c r="J841">
        <f>IF(ISNA(VLOOKUP($A841, 'Source vs. Target'!$Q:$T, 3, FALSE)), VLOOKUP($A841, 'Source vs. Target'!$U:$X, 3, FALSE), VLOOKUP($A841, 'Source vs. Target'!$Q:$T, 3, FALSE))</f>
        <v>8.0628499388694694E-2</v>
      </c>
    </row>
    <row r="842" spans="1:10" x14ac:dyDescent="0.35">
      <c r="A842" s="6">
        <v>840</v>
      </c>
      <c r="B842" s="1">
        <f>VLOOKUP($A842, Parameters!$A$2:$J$1345, MATCH(B$1, Parameters!$1:$1, 0), FALSE)</f>
        <v>0</v>
      </c>
      <c r="C842" s="1">
        <f>VLOOKUP($A842, Parameters!$A$2:$J$1345, MATCH(C$1, Parameters!$1:$1, 0), FALSE)</f>
        <v>20</v>
      </c>
      <c r="D842" s="1">
        <f>VLOOKUP($A842, Parameters!$A$2:$J$1345, MATCH(D$1, Parameters!$1:$1, 0), FALSE)</f>
        <v>105</v>
      </c>
      <c r="E842" s="1">
        <f>VLOOKUP($A842, Parameters!$A$2:$J$1345, MATCH(E$1, Parameters!$1:$1, 0), FALSE)</f>
        <v>0.33423999999999998</v>
      </c>
      <c r="F842" s="1">
        <f>VLOOKUP($A842, Parameters!$A$2:$J$1345, MATCH(F$1, Parameters!$1:$1, 0), FALSE)</f>
        <v>5.16106</v>
      </c>
      <c r="G842" s="1">
        <f>VLOOKUP($A842, Parameters!$A$2:$J$1345, MATCH(G$1, Parameters!$1:$1, 0), FALSE)</f>
        <v>-1.990842061513129</v>
      </c>
      <c r="H842">
        <f>IF(ISNA(VLOOKUP($A842, 'Source vs. Target'!$A:$D, 3, FALSE)), VLOOKUP($A842, 'Source vs. Target'!$E:$H, 3, FALSE), VLOOKUP($A842, 'Source vs. Target'!$A:$D, 3, FALSE))</f>
        <v>3.4015238285064697E-2</v>
      </c>
      <c r="I842">
        <f>IF(ISNA(VLOOKUP($A842, 'Source vs. Target'!$I:$L, 3, FALSE)), VLOOKUP($A842, 'Source vs. Target'!$M:$P, 3, FALSE), VLOOKUP($A842, 'Source vs. Target'!$I:$L, 3, FALSE))</f>
        <v>5.0391517579555498E-2</v>
      </c>
      <c r="J842">
        <f>IF(ISNA(VLOOKUP($A842, 'Source vs. Target'!$Q:$T, 3, FALSE)), VLOOKUP($A842, 'Source vs. Target'!$U:$X, 3, FALSE), VLOOKUP($A842, 'Source vs. Target'!$Q:$T, 3, FALSE))</f>
        <v>3.0314842239022199E-2</v>
      </c>
    </row>
    <row r="843" spans="1:10" x14ac:dyDescent="0.35">
      <c r="A843" s="6">
        <v>841</v>
      </c>
      <c r="B843" s="1">
        <f>VLOOKUP($A843, Parameters!$A$2:$J$1345, MATCH(B$1, Parameters!$1:$1, 0), FALSE)</f>
        <v>0</v>
      </c>
      <c r="C843" s="1">
        <f>VLOOKUP($A843, Parameters!$A$2:$J$1345, MATCH(C$1, Parameters!$1:$1, 0), FALSE)</f>
        <v>1236.4000000000001</v>
      </c>
      <c r="D843" s="1">
        <f>VLOOKUP($A843, Parameters!$A$2:$J$1345, MATCH(D$1, Parameters!$1:$1, 0), FALSE)</f>
        <v>105</v>
      </c>
      <c r="E843" s="1">
        <f>VLOOKUP($A843, Parameters!$A$2:$J$1345, MATCH(E$1, Parameters!$1:$1, 0), FALSE)</f>
        <v>0.33423999999999998</v>
      </c>
      <c r="F843" s="1">
        <f>VLOOKUP($A843, Parameters!$A$2:$J$1345, MATCH(F$1, Parameters!$1:$1, 0), FALSE)</f>
        <v>5.16106</v>
      </c>
      <c r="G843" s="1">
        <f>VLOOKUP($A843, Parameters!$A$2:$J$1345, MATCH(G$1, Parameters!$1:$1, 0), FALSE)</f>
        <v>-1.990842061513129</v>
      </c>
      <c r="H843">
        <f>IF(ISNA(VLOOKUP($A843, 'Source vs. Target'!$A:$D, 3, FALSE)), VLOOKUP($A843, 'Source vs. Target'!$E:$H, 3, FALSE), VLOOKUP($A843, 'Source vs. Target'!$A:$D, 3, FALSE))</f>
        <v>0.103598102927207</v>
      </c>
      <c r="I843">
        <f>IF(ISNA(VLOOKUP($A843, 'Source vs. Target'!$I:$L, 3, FALSE)), VLOOKUP($A843, 'Source vs. Target'!$M:$P, 3, FALSE), VLOOKUP($A843, 'Source vs. Target'!$I:$L, 3, FALSE))</f>
        <v>0.10943587124347599</v>
      </c>
      <c r="J843">
        <f>IF(ISNA(VLOOKUP($A843, 'Source vs. Target'!$Q:$T, 3, FALSE)), VLOOKUP($A843, 'Source vs. Target'!$U:$X, 3, FALSE), VLOOKUP($A843, 'Source vs. Target'!$Q:$T, 3, FALSE))</f>
        <v>6.7931093275547E-2</v>
      </c>
    </row>
    <row r="844" spans="1:10" x14ac:dyDescent="0.35">
      <c r="A844" s="6">
        <v>842</v>
      </c>
      <c r="B844" s="1">
        <f>VLOOKUP($A844, Parameters!$A$2:$J$1345, MATCH(B$1, Parameters!$1:$1, 0), FALSE)</f>
        <v>0</v>
      </c>
      <c r="C844" s="1">
        <f>VLOOKUP($A844, Parameters!$A$2:$J$1345, MATCH(C$1, Parameters!$1:$1, 0), FALSE)</f>
        <v>2472.6999999999998</v>
      </c>
      <c r="D844" s="1">
        <f>VLOOKUP($A844, Parameters!$A$2:$J$1345, MATCH(D$1, Parameters!$1:$1, 0), FALSE)</f>
        <v>105</v>
      </c>
      <c r="E844" s="1">
        <f>VLOOKUP($A844, Parameters!$A$2:$J$1345, MATCH(E$1, Parameters!$1:$1, 0), FALSE)</f>
        <v>0.33423999999999998</v>
      </c>
      <c r="F844" s="1">
        <f>VLOOKUP($A844, Parameters!$A$2:$J$1345, MATCH(F$1, Parameters!$1:$1, 0), FALSE)</f>
        <v>5.16106</v>
      </c>
      <c r="G844" s="1">
        <f>VLOOKUP($A844, Parameters!$A$2:$J$1345, MATCH(G$1, Parameters!$1:$1, 0), FALSE)</f>
        <v>-1.990842061513129</v>
      </c>
      <c r="H844">
        <f>IF(ISNA(VLOOKUP($A844, 'Source vs. Target'!$A:$D, 3, FALSE)), VLOOKUP($A844, 'Source vs. Target'!$E:$H, 3, FALSE), VLOOKUP($A844, 'Source vs. Target'!$A:$D, 3, FALSE))</f>
        <v>3.7662070244550698E-2</v>
      </c>
      <c r="I844">
        <f>IF(ISNA(VLOOKUP($A844, 'Source vs. Target'!$I:$L, 3, FALSE)), VLOOKUP($A844, 'Source vs. Target'!$M:$P, 3, FALSE), VLOOKUP($A844, 'Source vs. Target'!$I:$L, 3, FALSE))</f>
        <v>5.7997357100248302E-2</v>
      </c>
      <c r="J844">
        <f>IF(ISNA(VLOOKUP($A844, 'Source vs. Target'!$Q:$T, 3, FALSE)), VLOOKUP($A844, 'Source vs. Target'!$U:$X, 3, FALSE), VLOOKUP($A844, 'Source vs. Target'!$Q:$T, 3, FALSE))</f>
        <v>2.95770540833473E-2</v>
      </c>
    </row>
    <row r="845" spans="1:10" x14ac:dyDescent="0.35">
      <c r="A845" s="6">
        <v>843</v>
      </c>
      <c r="B845" s="1">
        <f>VLOOKUP($A845, Parameters!$A$2:$J$1345, MATCH(B$1, Parameters!$1:$1, 0), FALSE)</f>
        <v>0</v>
      </c>
      <c r="C845" s="1">
        <f>VLOOKUP($A845, Parameters!$A$2:$J$1345, MATCH(C$1, Parameters!$1:$1, 0), FALSE)</f>
        <v>3709.1</v>
      </c>
      <c r="D845" s="1">
        <f>VLOOKUP($A845, Parameters!$A$2:$J$1345, MATCH(D$1, Parameters!$1:$1, 0), FALSE)</f>
        <v>105</v>
      </c>
      <c r="E845" s="1">
        <f>VLOOKUP($A845, Parameters!$A$2:$J$1345, MATCH(E$1, Parameters!$1:$1, 0), FALSE)</f>
        <v>0.33423999999999998</v>
      </c>
      <c r="F845" s="1">
        <f>VLOOKUP($A845, Parameters!$A$2:$J$1345, MATCH(F$1, Parameters!$1:$1, 0), FALSE)</f>
        <v>5.16106</v>
      </c>
      <c r="G845" s="1">
        <f>VLOOKUP($A845, Parameters!$A$2:$J$1345, MATCH(G$1, Parameters!$1:$1, 0), FALSE)</f>
        <v>-1.990842061513129</v>
      </c>
      <c r="H845">
        <f>IF(ISNA(VLOOKUP($A845, 'Source vs. Target'!$A:$D, 3, FALSE)), VLOOKUP($A845, 'Source vs. Target'!$E:$H, 3, FALSE), VLOOKUP($A845, 'Source vs. Target'!$A:$D, 3, FALSE))</f>
        <v>9.34958606958389E-2</v>
      </c>
      <c r="I845">
        <f>IF(ISNA(VLOOKUP($A845, 'Source vs. Target'!$I:$L, 3, FALSE)), VLOOKUP($A845, 'Source vs. Target'!$M:$P, 3, FALSE), VLOOKUP($A845, 'Source vs. Target'!$I:$L, 3, FALSE))</f>
        <v>9.1383196413516998E-2</v>
      </c>
      <c r="J845">
        <f>IF(ISNA(VLOOKUP($A845, 'Source vs. Target'!$Q:$T, 3, FALSE)), VLOOKUP($A845, 'Source vs. Target'!$U:$X, 3, FALSE), VLOOKUP($A845, 'Source vs. Target'!$Q:$T, 3, FALSE))</f>
        <v>8.9084394276142106E-2</v>
      </c>
    </row>
    <row r="846" spans="1:10" x14ac:dyDescent="0.35">
      <c r="A846" s="6">
        <v>844</v>
      </c>
      <c r="B846" s="1">
        <f>VLOOKUP($A846, Parameters!$A$2:$J$1345, MATCH(B$1, Parameters!$1:$1, 0), FALSE)</f>
        <v>3000</v>
      </c>
      <c r="C846" s="1">
        <f>VLOOKUP($A846, Parameters!$A$2:$J$1345, MATCH(C$1, Parameters!$1:$1, 0), FALSE)</f>
        <v>176.62</v>
      </c>
      <c r="D846" s="1">
        <f>VLOOKUP($A846, Parameters!$A$2:$J$1345, MATCH(D$1, Parameters!$1:$1, 0), FALSE)</f>
        <v>105</v>
      </c>
      <c r="E846" s="1">
        <f>VLOOKUP($A846, Parameters!$A$2:$J$1345, MATCH(E$1, Parameters!$1:$1, 0), FALSE)</f>
        <v>2.69231</v>
      </c>
      <c r="F846" s="1">
        <f>VLOOKUP($A846, Parameters!$A$2:$J$1345, MATCH(F$1, Parameters!$1:$1, 0), FALSE)</f>
        <v>3.8317700000000001</v>
      </c>
      <c r="G846" s="1">
        <f>VLOOKUP($A846, Parameters!$A$2:$J$1345, MATCH(G$1, Parameters!$1:$1, 0), FALSE)</f>
        <v>1.8372502436835694</v>
      </c>
      <c r="H846">
        <f>IF(ISNA(VLOOKUP($A846, 'Source vs. Target'!$A:$D, 3, FALSE)), VLOOKUP($A846, 'Source vs. Target'!$E:$H, 3, FALSE), VLOOKUP($A846, 'Source vs. Target'!$A:$D, 3, FALSE))</f>
        <v>2.39142682403326E-2</v>
      </c>
      <c r="I846">
        <f>IF(ISNA(VLOOKUP($A846, 'Source vs. Target'!$I:$L, 3, FALSE)), VLOOKUP($A846, 'Source vs. Target'!$M:$P, 3, FALSE), VLOOKUP($A846, 'Source vs. Target'!$I:$L, 3, FALSE))</f>
        <v>1.9930461421608901E-2</v>
      </c>
      <c r="J846">
        <f>IF(ISNA(VLOOKUP($A846, 'Source vs. Target'!$Q:$T, 3, FALSE)), VLOOKUP($A846, 'Source vs. Target'!$U:$X, 3, FALSE), VLOOKUP($A846, 'Source vs. Target'!$Q:$T, 3, FALSE))</f>
        <v>2.0160729065537401E-2</v>
      </c>
    </row>
    <row r="847" spans="1:10" x14ac:dyDescent="0.35">
      <c r="A847" s="6">
        <v>845</v>
      </c>
      <c r="B847" s="1">
        <f>VLOOKUP($A847, Parameters!$A$2:$J$1345, MATCH(B$1, Parameters!$1:$1, 0), FALSE)</f>
        <v>3000</v>
      </c>
      <c r="C847" s="1">
        <f>VLOOKUP($A847, Parameters!$A$2:$J$1345, MATCH(C$1, Parameters!$1:$1, 0), FALSE)</f>
        <v>1413</v>
      </c>
      <c r="D847" s="1">
        <f>VLOOKUP($A847, Parameters!$A$2:$J$1345, MATCH(D$1, Parameters!$1:$1, 0), FALSE)</f>
        <v>105</v>
      </c>
      <c r="E847" s="1">
        <f>VLOOKUP($A847, Parameters!$A$2:$J$1345, MATCH(E$1, Parameters!$1:$1, 0), FALSE)</f>
        <v>2.69231</v>
      </c>
      <c r="F847" s="1">
        <f>VLOOKUP($A847, Parameters!$A$2:$J$1345, MATCH(F$1, Parameters!$1:$1, 0), FALSE)</f>
        <v>3.8317700000000001</v>
      </c>
      <c r="G847" s="1">
        <f>VLOOKUP($A847, Parameters!$A$2:$J$1345, MATCH(G$1, Parameters!$1:$1, 0), FALSE)</f>
        <v>1.8372502436835694</v>
      </c>
      <c r="H847">
        <f>IF(ISNA(VLOOKUP($A847, 'Source vs. Target'!$A:$D, 3, FALSE)), VLOOKUP($A847, 'Source vs. Target'!$E:$H, 3, FALSE), VLOOKUP($A847, 'Source vs. Target'!$A:$D, 3, FALSE))</f>
        <v>1.8793763592839199E-2</v>
      </c>
      <c r="I847">
        <f>IF(ISNA(VLOOKUP($A847, 'Source vs. Target'!$I:$L, 3, FALSE)), VLOOKUP($A847, 'Source vs. Target'!$M:$P, 3, FALSE), VLOOKUP($A847, 'Source vs. Target'!$I:$L, 3, FALSE))</f>
        <v>2.0789111033082001E-2</v>
      </c>
      <c r="J847">
        <f>IF(ISNA(VLOOKUP($A847, 'Source vs. Target'!$Q:$T, 3, FALSE)), VLOOKUP($A847, 'Source vs. Target'!$U:$X, 3, FALSE), VLOOKUP($A847, 'Source vs. Target'!$Q:$T, 3, FALSE))</f>
        <v>2.0874869078397699E-2</v>
      </c>
    </row>
    <row r="848" spans="1:10" x14ac:dyDescent="0.35">
      <c r="A848" s="6">
        <v>846</v>
      </c>
      <c r="B848" s="1">
        <f>VLOOKUP($A848, Parameters!$A$2:$J$1345, MATCH(B$1, Parameters!$1:$1, 0), FALSE)</f>
        <v>3000</v>
      </c>
      <c r="C848" s="1">
        <f>VLOOKUP($A848, Parameters!$A$2:$J$1345, MATCH(C$1, Parameters!$1:$1, 0), FALSE)</f>
        <v>2649.4</v>
      </c>
      <c r="D848" s="1">
        <f>VLOOKUP($A848, Parameters!$A$2:$J$1345, MATCH(D$1, Parameters!$1:$1, 0), FALSE)</f>
        <v>105</v>
      </c>
      <c r="E848" s="1">
        <f>VLOOKUP($A848, Parameters!$A$2:$J$1345, MATCH(E$1, Parameters!$1:$1, 0), FALSE)</f>
        <v>2.69231</v>
      </c>
      <c r="F848" s="1">
        <f>VLOOKUP($A848, Parameters!$A$2:$J$1345, MATCH(F$1, Parameters!$1:$1, 0), FALSE)</f>
        <v>3.8317700000000001</v>
      </c>
      <c r="G848" s="1">
        <f>VLOOKUP($A848, Parameters!$A$2:$J$1345, MATCH(G$1, Parameters!$1:$1, 0), FALSE)</f>
        <v>1.8372502436835694</v>
      </c>
      <c r="H848">
        <f>IF(ISNA(VLOOKUP($A848, 'Source vs. Target'!$A:$D, 3, FALSE)), VLOOKUP($A848, 'Source vs. Target'!$E:$H, 3, FALSE), VLOOKUP($A848, 'Source vs. Target'!$A:$D, 3, FALSE))</f>
        <v>2.25824564695358E-2</v>
      </c>
      <c r="I848">
        <f>IF(ISNA(VLOOKUP($A848, 'Source vs. Target'!$I:$L, 3, FALSE)), VLOOKUP($A848, 'Source vs. Target'!$M:$P, 3, FALSE), VLOOKUP($A848, 'Source vs. Target'!$I:$L, 3, FALSE))</f>
        <v>2.44709961116313E-2</v>
      </c>
      <c r="J848">
        <f>IF(ISNA(VLOOKUP($A848, 'Source vs. Target'!$Q:$T, 3, FALSE)), VLOOKUP($A848, 'Source vs. Target'!$U:$X, 3, FALSE), VLOOKUP($A848, 'Source vs. Target'!$Q:$T, 3, FALSE))</f>
        <v>1.99421346187591E-2</v>
      </c>
    </row>
    <row r="849" spans="1:10" x14ac:dyDescent="0.35">
      <c r="A849" s="6">
        <v>847</v>
      </c>
      <c r="B849" s="1">
        <f>VLOOKUP($A849, Parameters!$A$2:$J$1345, MATCH(B$1, Parameters!$1:$1, 0), FALSE)</f>
        <v>3000</v>
      </c>
      <c r="C849" s="1">
        <f>VLOOKUP($A849, Parameters!$A$2:$J$1345, MATCH(C$1, Parameters!$1:$1, 0), FALSE)</f>
        <v>3885.7</v>
      </c>
      <c r="D849" s="1">
        <f>VLOOKUP($A849, Parameters!$A$2:$J$1345, MATCH(D$1, Parameters!$1:$1, 0), FALSE)</f>
        <v>105</v>
      </c>
      <c r="E849" s="1">
        <f>VLOOKUP($A849, Parameters!$A$2:$J$1345, MATCH(E$1, Parameters!$1:$1, 0), FALSE)</f>
        <v>2.69231</v>
      </c>
      <c r="F849" s="1">
        <f>VLOOKUP($A849, Parameters!$A$2:$J$1345, MATCH(F$1, Parameters!$1:$1, 0), FALSE)</f>
        <v>3.8317700000000001</v>
      </c>
      <c r="G849" s="1">
        <f>VLOOKUP($A849, Parameters!$A$2:$J$1345, MATCH(G$1, Parameters!$1:$1, 0), FALSE)</f>
        <v>1.8372502436835694</v>
      </c>
      <c r="H849">
        <f>IF(ISNA(VLOOKUP($A849, 'Source vs. Target'!$A:$D, 3, FALSE)), VLOOKUP($A849, 'Source vs. Target'!$E:$H, 3, FALSE), VLOOKUP($A849, 'Source vs. Target'!$A:$D, 3, FALSE))</f>
        <v>2.9982896521687501E-2</v>
      </c>
      <c r="I849">
        <f>IF(ISNA(VLOOKUP($A849, 'Source vs. Target'!$I:$L, 3, FALSE)), VLOOKUP($A849, 'Source vs. Target'!$M:$P, 3, FALSE), VLOOKUP($A849, 'Source vs. Target'!$I:$L, 3, FALSE))</f>
        <v>3.1919475644826799E-2</v>
      </c>
      <c r="J849">
        <f>IF(ISNA(VLOOKUP($A849, 'Source vs. Target'!$Q:$T, 3, FALSE)), VLOOKUP($A849, 'Source vs. Target'!$U:$X, 3, FALSE), VLOOKUP($A849, 'Source vs. Target'!$Q:$T, 3, FALSE))</f>
        <v>3.1123489141464199E-2</v>
      </c>
    </row>
    <row r="850" spans="1:10" x14ac:dyDescent="0.35">
      <c r="A850" s="6">
        <v>848</v>
      </c>
      <c r="B850" s="1">
        <f>VLOOKUP($A850, Parameters!$A$2:$J$1345, MATCH(B$1, Parameters!$1:$1, 0), FALSE)</f>
        <v>2000</v>
      </c>
      <c r="C850" s="1">
        <f>VLOOKUP($A850, Parameters!$A$2:$J$1345, MATCH(C$1, Parameters!$1:$1, 0), FALSE)</f>
        <v>353.25</v>
      </c>
      <c r="D850" s="1">
        <f>VLOOKUP($A850, Parameters!$A$2:$J$1345, MATCH(D$1, Parameters!$1:$1, 0), FALSE)</f>
        <v>105</v>
      </c>
      <c r="E850" s="1">
        <f>VLOOKUP($A850, Parameters!$A$2:$J$1345, MATCH(E$1, Parameters!$1:$1, 0), FALSE)</f>
        <v>1.89744</v>
      </c>
      <c r="F850" s="1">
        <f>VLOOKUP($A850, Parameters!$A$2:$J$1345, MATCH(F$1, Parameters!$1:$1, 0), FALSE)</f>
        <v>3.7432099999999999</v>
      </c>
      <c r="G850" s="1">
        <f>VLOOKUP($A850, Parameters!$A$2:$J$1345, MATCH(G$1, Parameters!$1:$1, 0), FALSE)</f>
        <v>1.1768837768271538</v>
      </c>
      <c r="H850">
        <f>IF(ISNA(VLOOKUP($A850, 'Source vs. Target'!$A:$D, 3, FALSE)), VLOOKUP($A850, 'Source vs. Target'!$E:$H, 3, FALSE), VLOOKUP($A850, 'Source vs. Target'!$A:$D, 3, FALSE))</f>
        <v>1.95155553519725E-2</v>
      </c>
      <c r="I850">
        <f>IF(ISNA(VLOOKUP($A850, 'Source vs. Target'!$I:$L, 3, FALSE)), VLOOKUP($A850, 'Source vs. Target'!$M:$P, 3, FALSE), VLOOKUP($A850, 'Source vs. Target'!$I:$L, 3, FALSE))</f>
        <v>1.8426157534122401E-2</v>
      </c>
      <c r="J850">
        <f>IF(ISNA(VLOOKUP($A850, 'Source vs. Target'!$Q:$T, 3, FALSE)), VLOOKUP($A850, 'Source vs. Target'!$U:$X, 3, FALSE), VLOOKUP($A850, 'Source vs. Target'!$Q:$T, 3, FALSE))</f>
        <v>2.10352670401334E-2</v>
      </c>
    </row>
    <row r="851" spans="1:10" x14ac:dyDescent="0.35">
      <c r="A851" s="6">
        <v>849</v>
      </c>
      <c r="B851" s="1">
        <f>VLOOKUP($A851, Parameters!$A$2:$J$1345, MATCH(B$1, Parameters!$1:$1, 0), FALSE)</f>
        <v>2000</v>
      </c>
      <c r="C851" s="1">
        <f>VLOOKUP($A851, Parameters!$A$2:$J$1345, MATCH(C$1, Parameters!$1:$1, 0), FALSE)</f>
        <v>1589.6</v>
      </c>
      <c r="D851" s="1">
        <f>VLOOKUP($A851, Parameters!$A$2:$J$1345, MATCH(D$1, Parameters!$1:$1, 0), FALSE)</f>
        <v>105</v>
      </c>
      <c r="E851" s="1">
        <f>VLOOKUP($A851, Parameters!$A$2:$J$1345, MATCH(E$1, Parameters!$1:$1, 0), FALSE)</f>
        <v>1.89744</v>
      </c>
      <c r="F851" s="1">
        <f>VLOOKUP($A851, Parameters!$A$2:$J$1345, MATCH(F$1, Parameters!$1:$1, 0), FALSE)</f>
        <v>3.7432099999999999</v>
      </c>
      <c r="G851" s="1">
        <f>VLOOKUP($A851, Parameters!$A$2:$J$1345, MATCH(G$1, Parameters!$1:$1, 0), FALSE)</f>
        <v>1.1768837768271538</v>
      </c>
      <c r="H851">
        <f>IF(ISNA(VLOOKUP($A851, 'Source vs. Target'!$A:$D, 3, FALSE)), VLOOKUP($A851, 'Source vs. Target'!$E:$H, 3, FALSE), VLOOKUP($A851, 'Source vs. Target'!$A:$D, 3, FALSE))</f>
        <v>2.2906681522726999E-2</v>
      </c>
      <c r="I851">
        <f>IF(ISNA(VLOOKUP($A851, 'Source vs. Target'!$I:$L, 3, FALSE)), VLOOKUP($A851, 'Source vs. Target'!$M:$P, 3, FALSE), VLOOKUP($A851, 'Source vs. Target'!$I:$L, 3, FALSE))</f>
        <v>2.1822869777679402E-2</v>
      </c>
      <c r="J851">
        <f>IF(ISNA(VLOOKUP($A851, 'Source vs. Target'!$Q:$T, 3, FALSE)), VLOOKUP($A851, 'Source vs. Target'!$U:$X, 3, FALSE), VLOOKUP($A851, 'Source vs. Target'!$Q:$T, 3, FALSE))</f>
        <v>2.4133382365107502E-2</v>
      </c>
    </row>
    <row r="852" spans="1:10" x14ac:dyDescent="0.35">
      <c r="A852" s="6">
        <v>850</v>
      </c>
      <c r="B852" s="1">
        <f>VLOOKUP($A852, Parameters!$A$2:$J$1345, MATCH(B$1, Parameters!$1:$1, 0), FALSE)</f>
        <v>2000</v>
      </c>
      <c r="C852" s="1">
        <f>VLOOKUP($A852, Parameters!$A$2:$J$1345, MATCH(C$1, Parameters!$1:$1, 0), FALSE)</f>
        <v>2826</v>
      </c>
      <c r="D852" s="1">
        <f>VLOOKUP($A852, Parameters!$A$2:$J$1345, MATCH(D$1, Parameters!$1:$1, 0), FALSE)</f>
        <v>105</v>
      </c>
      <c r="E852" s="1">
        <f>VLOOKUP($A852, Parameters!$A$2:$J$1345, MATCH(E$1, Parameters!$1:$1, 0), FALSE)</f>
        <v>1.89744</v>
      </c>
      <c r="F852" s="1">
        <f>VLOOKUP($A852, Parameters!$A$2:$J$1345, MATCH(F$1, Parameters!$1:$1, 0), FALSE)</f>
        <v>3.7432099999999999</v>
      </c>
      <c r="G852" s="1">
        <f>VLOOKUP($A852, Parameters!$A$2:$J$1345, MATCH(G$1, Parameters!$1:$1, 0), FALSE)</f>
        <v>1.1768837768271538</v>
      </c>
      <c r="H852">
        <f>IF(ISNA(VLOOKUP($A852, 'Source vs. Target'!$A:$D, 3, FALSE)), VLOOKUP($A852, 'Source vs. Target'!$E:$H, 3, FALSE), VLOOKUP($A852, 'Source vs. Target'!$A:$D, 3, FALSE))</f>
        <v>3.06988023221492E-2</v>
      </c>
      <c r="I852">
        <f>IF(ISNA(VLOOKUP($A852, 'Source vs. Target'!$I:$L, 3, FALSE)), VLOOKUP($A852, 'Source vs. Target'!$M:$P, 3, FALSE), VLOOKUP($A852, 'Source vs. Target'!$I:$L, 3, FALSE))</f>
        <v>3.0883492901921199E-2</v>
      </c>
      <c r="J852">
        <f>IF(ISNA(VLOOKUP($A852, 'Source vs. Target'!$Q:$T, 3, FALSE)), VLOOKUP($A852, 'Source vs. Target'!$U:$X, 3, FALSE), VLOOKUP($A852, 'Source vs. Target'!$Q:$T, 3, FALSE))</f>
        <v>3.2996177673339802E-2</v>
      </c>
    </row>
    <row r="853" spans="1:10" x14ac:dyDescent="0.35">
      <c r="A853" s="6">
        <v>851</v>
      </c>
      <c r="B853" s="1">
        <f>VLOOKUP($A853, Parameters!$A$2:$J$1345, MATCH(B$1, Parameters!$1:$1, 0), FALSE)</f>
        <v>2000</v>
      </c>
      <c r="C853" s="1">
        <f>VLOOKUP($A853, Parameters!$A$2:$J$1345, MATCH(C$1, Parameters!$1:$1, 0), FALSE)</f>
        <v>4062.4</v>
      </c>
      <c r="D853" s="1">
        <f>VLOOKUP($A853, Parameters!$A$2:$J$1345, MATCH(D$1, Parameters!$1:$1, 0), FALSE)</f>
        <v>105</v>
      </c>
      <c r="E853" s="1">
        <f>VLOOKUP($A853, Parameters!$A$2:$J$1345, MATCH(E$1, Parameters!$1:$1, 0), FALSE)</f>
        <v>1.89744</v>
      </c>
      <c r="F853" s="1">
        <f>VLOOKUP($A853, Parameters!$A$2:$J$1345, MATCH(F$1, Parameters!$1:$1, 0), FALSE)</f>
        <v>3.7432099999999999</v>
      </c>
      <c r="G853" s="1">
        <f>VLOOKUP($A853, Parameters!$A$2:$J$1345, MATCH(G$1, Parameters!$1:$1, 0), FALSE)</f>
        <v>1.1768837768271538</v>
      </c>
      <c r="H853">
        <f>IF(ISNA(VLOOKUP($A853, 'Source vs. Target'!$A:$D, 3, FALSE)), VLOOKUP($A853, 'Source vs. Target'!$E:$H, 3, FALSE), VLOOKUP($A853, 'Source vs. Target'!$A:$D, 3, FALSE))</f>
        <v>3.1709779053926399E-2</v>
      </c>
      <c r="I853">
        <f>IF(ISNA(VLOOKUP($A853, 'Source vs. Target'!$I:$L, 3, FALSE)), VLOOKUP($A853, 'Source vs. Target'!$M:$P, 3, FALSE), VLOOKUP($A853, 'Source vs. Target'!$I:$L, 3, FALSE))</f>
        <v>2.9386986047029402E-2</v>
      </c>
      <c r="J853">
        <f>IF(ISNA(VLOOKUP($A853, 'Source vs. Target'!$Q:$T, 3, FALSE)), VLOOKUP($A853, 'Source vs. Target'!$U:$X, 3, FALSE), VLOOKUP($A853, 'Source vs. Target'!$Q:$T, 3, FALSE))</f>
        <v>3.1255740672349902E-2</v>
      </c>
    </row>
    <row r="854" spans="1:10" x14ac:dyDescent="0.35">
      <c r="A854" s="6">
        <v>852</v>
      </c>
      <c r="B854" s="1">
        <f>VLOOKUP($A854, Parameters!$A$2:$J$1345, MATCH(B$1, Parameters!$1:$1, 0), FALSE)</f>
        <v>3000</v>
      </c>
      <c r="C854" s="1">
        <f>VLOOKUP($A854, Parameters!$A$2:$J$1345, MATCH(C$1, Parameters!$1:$1, 0), FALSE)</f>
        <v>529.87</v>
      </c>
      <c r="D854" s="1">
        <f>VLOOKUP($A854, Parameters!$A$2:$J$1345, MATCH(D$1, Parameters!$1:$1, 0), FALSE)</f>
        <v>105</v>
      </c>
      <c r="E854" s="1">
        <f>VLOOKUP($A854, Parameters!$A$2:$J$1345, MATCH(E$1, Parameters!$1:$1, 0), FALSE)</f>
        <v>0.92379</v>
      </c>
      <c r="F854" s="1">
        <f>VLOOKUP($A854, Parameters!$A$2:$J$1345, MATCH(F$1, Parameters!$1:$1, 0), FALSE)</f>
        <v>4.5119499999999997</v>
      </c>
      <c r="G854" s="1">
        <f>VLOOKUP($A854, Parameters!$A$2:$J$1345, MATCH(G$1, Parameters!$1:$1, 0), FALSE)</f>
        <v>5.9005538235000961</v>
      </c>
      <c r="H854">
        <f>IF(ISNA(VLOOKUP($A854, 'Source vs. Target'!$A:$D, 3, FALSE)), VLOOKUP($A854, 'Source vs. Target'!$E:$H, 3, FALSE), VLOOKUP($A854, 'Source vs. Target'!$A:$D, 3, FALSE))</f>
        <v>1.32329650223255E-2</v>
      </c>
      <c r="I854">
        <f>IF(ISNA(VLOOKUP($A854, 'Source vs. Target'!$I:$L, 3, FALSE)), VLOOKUP($A854, 'Source vs. Target'!$M:$P, 3, FALSE), VLOOKUP($A854, 'Source vs. Target'!$I:$L, 3, FALSE))</f>
        <v>1.32588818669319E-2</v>
      </c>
      <c r="J854">
        <f>IF(ISNA(VLOOKUP($A854, 'Source vs. Target'!$Q:$T, 3, FALSE)), VLOOKUP($A854, 'Source vs. Target'!$U:$X, 3, FALSE), VLOOKUP($A854, 'Source vs. Target'!$Q:$T, 3, FALSE))</f>
        <v>1.47251691669225E-2</v>
      </c>
    </row>
    <row r="855" spans="1:10" x14ac:dyDescent="0.35">
      <c r="A855" s="6">
        <v>853</v>
      </c>
      <c r="B855" s="1">
        <f>VLOOKUP($A855, Parameters!$A$2:$J$1345, MATCH(B$1, Parameters!$1:$1, 0), FALSE)</f>
        <v>3000</v>
      </c>
      <c r="C855" s="1">
        <f>VLOOKUP($A855, Parameters!$A$2:$J$1345, MATCH(C$1, Parameters!$1:$1, 0), FALSE)</f>
        <v>1766.2</v>
      </c>
      <c r="D855" s="1">
        <f>VLOOKUP($A855, Parameters!$A$2:$J$1345, MATCH(D$1, Parameters!$1:$1, 0), FALSE)</f>
        <v>105</v>
      </c>
      <c r="E855" s="1">
        <f>VLOOKUP($A855, Parameters!$A$2:$J$1345, MATCH(E$1, Parameters!$1:$1, 0), FALSE)</f>
        <v>0.92379</v>
      </c>
      <c r="F855" s="1">
        <f>VLOOKUP($A855, Parameters!$A$2:$J$1345, MATCH(F$1, Parameters!$1:$1, 0), FALSE)</f>
        <v>4.5119499999999997</v>
      </c>
      <c r="G855" s="1">
        <f>VLOOKUP($A855, Parameters!$A$2:$J$1345, MATCH(G$1, Parameters!$1:$1, 0), FALSE)</f>
        <v>5.9005538235000961</v>
      </c>
      <c r="H855">
        <f>IF(ISNA(VLOOKUP($A855, 'Source vs. Target'!$A:$D, 3, FALSE)), VLOOKUP($A855, 'Source vs. Target'!$E:$H, 3, FALSE), VLOOKUP($A855, 'Source vs. Target'!$A:$D, 3, FALSE))</f>
        <v>2.2081796079874001E-2</v>
      </c>
      <c r="I855">
        <f>IF(ISNA(VLOOKUP($A855, 'Source vs. Target'!$I:$L, 3, FALSE)), VLOOKUP($A855, 'Source vs. Target'!$M:$P, 3, FALSE), VLOOKUP($A855, 'Source vs. Target'!$I:$L, 3, FALSE))</f>
        <v>2.1616464480757699E-2</v>
      </c>
      <c r="J855">
        <f>IF(ISNA(VLOOKUP($A855, 'Source vs. Target'!$Q:$T, 3, FALSE)), VLOOKUP($A855, 'Source vs. Target'!$U:$X, 3, FALSE), VLOOKUP($A855, 'Source vs. Target'!$Q:$T, 3, FALSE))</f>
        <v>2.31694933027029E-2</v>
      </c>
    </row>
    <row r="856" spans="1:10" x14ac:dyDescent="0.35">
      <c r="A856" s="6">
        <v>854</v>
      </c>
      <c r="B856" s="1">
        <f>VLOOKUP($A856, Parameters!$A$2:$J$1345, MATCH(B$1, Parameters!$1:$1, 0), FALSE)</f>
        <v>3000</v>
      </c>
      <c r="C856" s="1">
        <f>VLOOKUP($A856, Parameters!$A$2:$J$1345, MATCH(C$1, Parameters!$1:$1, 0), FALSE)</f>
        <v>3002.6</v>
      </c>
      <c r="D856" s="1">
        <f>VLOOKUP($A856, Parameters!$A$2:$J$1345, MATCH(D$1, Parameters!$1:$1, 0), FALSE)</f>
        <v>105</v>
      </c>
      <c r="E856" s="1">
        <f>VLOOKUP($A856, Parameters!$A$2:$J$1345, MATCH(E$1, Parameters!$1:$1, 0), FALSE)</f>
        <v>0.92379</v>
      </c>
      <c r="F856" s="1">
        <f>VLOOKUP($A856, Parameters!$A$2:$J$1345, MATCH(F$1, Parameters!$1:$1, 0), FALSE)</f>
        <v>4.5119499999999997</v>
      </c>
      <c r="G856" s="1">
        <f>VLOOKUP($A856, Parameters!$A$2:$J$1345, MATCH(G$1, Parameters!$1:$1, 0), FALSE)</f>
        <v>5.9005538235000961</v>
      </c>
      <c r="H856">
        <f>IF(ISNA(VLOOKUP($A856, 'Source vs. Target'!$A:$D, 3, FALSE)), VLOOKUP($A856, 'Source vs. Target'!$E:$H, 3, FALSE), VLOOKUP($A856, 'Source vs. Target'!$A:$D, 3, FALSE))</f>
        <v>2.8847765177488299E-2</v>
      </c>
      <c r="I856">
        <f>IF(ISNA(VLOOKUP($A856, 'Source vs. Target'!$I:$L, 3, FALSE)), VLOOKUP($A856, 'Source vs. Target'!$M:$P, 3, FALSE), VLOOKUP($A856, 'Source vs. Target'!$I:$L, 3, FALSE))</f>
        <v>2.8266699984669599E-2</v>
      </c>
      <c r="J856">
        <f>IF(ISNA(VLOOKUP($A856, 'Source vs. Target'!$Q:$T, 3, FALSE)), VLOOKUP($A856, 'Source vs. Target'!$U:$X, 3, FALSE), VLOOKUP($A856, 'Source vs. Target'!$Q:$T, 3, FALSE))</f>
        <v>3.0189983546733801E-2</v>
      </c>
    </row>
    <row r="857" spans="1:10" x14ac:dyDescent="0.35">
      <c r="A857" s="6">
        <v>855</v>
      </c>
      <c r="B857" s="1">
        <f>VLOOKUP($A857, Parameters!$A$2:$J$1345, MATCH(B$1, Parameters!$1:$1, 0), FALSE)</f>
        <v>3000</v>
      </c>
      <c r="C857" s="1">
        <f>VLOOKUP($A857, Parameters!$A$2:$J$1345, MATCH(C$1, Parameters!$1:$1, 0), FALSE)</f>
        <v>4239</v>
      </c>
      <c r="D857" s="1">
        <f>VLOOKUP($A857, Parameters!$A$2:$J$1345, MATCH(D$1, Parameters!$1:$1, 0), FALSE)</f>
        <v>105</v>
      </c>
      <c r="E857" s="1">
        <f>VLOOKUP($A857, Parameters!$A$2:$J$1345, MATCH(E$1, Parameters!$1:$1, 0), FALSE)</f>
        <v>0.92379</v>
      </c>
      <c r="F857" s="1">
        <f>VLOOKUP($A857, Parameters!$A$2:$J$1345, MATCH(F$1, Parameters!$1:$1, 0), FALSE)</f>
        <v>4.5119499999999997</v>
      </c>
      <c r="G857" s="1">
        <f>VLOOKUP($A857, Parameters!$A$2:$J$1345, MATCH(G$1, Parameters!$1:$1, 0), FALSE)</f>
        <v>5.9005538235000961</v>
      </c>
      <c r="H857">
        <f>IF(ISNA(VLOOKUP($A857, 'Source vs. Target'!$A:$D, 3, FALSE)), VLOOKUP($A857, 'Source vs. Target'!$E:$H, 3, FALSE), VLOOKUP($A857, 'Source vs. Target'!$A:$D, 3, FALSE))</f>
        <v>2.7338806539773899E-2</v>
      </c>
      <c r="I857">
        <f>IF(ISNA(VLOOKUP($A857, 'Source vs. Target'!$I:$L, 3, FALSE)), VLOOKUP($A857, 'Source vs. Target'!$M:$P, 3, FALSE), VLOOKUP($A857, 'Source vs. Target'!$I:$L, 3, FALSE))</f>
        <v>2.8030674904584801E-2</v>
      </c>
      <c r="J857">
        <f>IF(ISNA(VLOOKUP($A857, 'Source vs. Target'!$Q:$T, 3, FALSE)), VLOOKUP($A857, 'Source vs. Target'!$U:$X, 3, FALSE), VLOOKUP($A857, 'Source vs. Target'!$Q:$T, 3, FALSE))</f>
        <v>3.0052060261368699E-2</v>
      </c>
    </row>
    <row r="858" spans="1:10" x14ac:dyDescent="0.35">
      <c r="A858" s="6">
        <v>856</v>
      </c>
      <c r="B858" s="1">
        <f>VLOOKUP($A858, Parameters!$A$2:$J$1345, MATCH(B$1, Parameters!$1:$1, 0), FALSE)</f>
        <v>1000</v>
      </c>
      <c r="C858" s="1">
        <f>VLOOKUP($A858, Parameters!$A$2:$J$1345, MATCH(C$1, Parameters!$1:$1, 0), FALSE)</f>
        <v>706.5</v>
      </c>
      <c r="D858" s="1">
        <f>VLOOKUP($A858, Parameters!$A$2:$J$1345, MATCH(D$1, Parameters!$1:$1, 0), FALSE)</f>
        <v>105</v>
      </c>
      <c r="E858" s="1">
        <f>VLOOKUP($A858, Parameters!$A$2:$J$1345, MATCH(E$1, Parameters!$1:$1, 0), FALSE)</f>
        <v>5.0779999999999999E-2</v>
      </c>
      <c r="F858" s="1">
        <f>VLOOKUP($A858, Parameters!$A$2:$J$1345, MATCH(F$1, Parameters!$1:$1, 0), FALSE)</f>
        <v>4.3944700000000001</v>
      </c>
      <c r="G858" s="1">
        <f>VLOOKUP($A858, Parameters!$A$2:$J$1345, MATCH(G$1, Parameters!$1:$1, 0), FALSE)</f>
        <v>0.1687910688966836</v>
      </c>
      <c r="H858">
        <f>IF(ISNA(VLOOKUP($A858, 'Source vs. Target'!$A:$D, 3, FALSE)), VLOOKUP($A858, 'Source vs. Target'!$E:$H, 3, FALSE), VLOOKUP($A858, 'Source vs. Target'!$A:$D, 3, FALSE))</f>
        <v>1.8366537988185799E-2</v>
      </c>
      <c r="I858">
        <f>IF(ISNA(VLOOKUP($A858, 'Source vs. Target'!$I:$L, 3, FALSE)), VLOOKUP($A858, 'Source vs. Target'!$M:$P, 3, FALSE), VLOOKUP($A858, 'Source vs. Target'!$I:$L, 3, FALSE))</f>
        <v>1.8588798120617801E-2</v>
      </c>
      <c r="J858">
        <f>IF(ISNA(VLOOKUP($A858, 'Source vs. Target'!$Q:$T, 3, FALSE)), VLOOKUP($A858, 'Source vs. Target'!$U:$X, 3, FALSE), VLOOKUP($A858, 'Source vs. Target'!$Q:$T, 3, FALSE))</f>
        <v>1.9970707595348299E-2</v>
      </c>
    </row>
    <row r="859" spans="1:10" x14ac:dyDescent="0.35">
      <c r="A859" s="6">
        <v>857</v>
      </c>
      <c r="B859" s="1">
        <f>VLOOKUP($A859, Parameters!$A$2:$J$1345, MATCH(B$1, Parameters!$1:$1, 0), FALSE)</f>
        <v>1000</v>
      </c>
      <c r="C859" s="1">
        <f>VLOOKUP($A859, Parameters!$A$2:$J$1345, MATCH(C$1, Parameters!$1:$1, 0), FALSE)</f>
        <v>1942.9</v>
      </c>
      <c r="D859" s="1">
        <f>VLOOKUP($A859, Parameters!$A$2:$J$1345, MATCH(D$1, Parameters!$1:$1, 0), FALSE)</f>
        <v>105</v>
      </c>
      <c r="E859" s="1">
        <f>VLOOKUP($A859, Parameters!$A$2:$J$1345, MATCH(E$1, Parameters!$1:$1, 0), FALSE)</f>
        <v>5.0779999999999999E-2</v>
      </c>
      <c r="F859" s="1">
        <f>VLOOKUP($A859, Parameters!$A$2:$J$1345, MATCH(F$1, Parameters!$1:$1, 0), FALSE)</f>
        <v>4.3944700000000001</v>
      </c>
      <c r="G859" s="1">
        <f>VLOOKUP($A859, Parameters!$A$2:$J$1345, MATCH(G$1, Parameters!$1:$1, 0), FALSE)</f>
        <v>0.1687910688966836</v>
      </c>
      <c r="H859">
        <f>IF(ISNA(VLOOKUP($A859, 'Source vs. Target'!$A:$D, 3, FALSE)), VLOOKUP($A859, 'Source vs. Target'!$E:$H, 3, FALSE), VLOOKUP($A859, 'Source vs. Target'!$A:$D, 3, FALSE))</f>
        <v>3.3264867961406701E-2</v>
      </c>
      <c r="I859">
        <f>IF(ISNA(VLOOKUP($A859, 'Source vs. Target'!$I:$L, 3, FALSE)), VLOOKUP($A859, 'Source vs. Target'!$M:$P, 3, FALSE), VLOOKUP($A859, 'Source vs. Target'!$I:$L, 3, FALSE))</f>
        <v>3.3709075301885598E-2</v>
      </c>
      <c r="J859">
        <f>IF(ISNA(VLOOKUP($A859, 'Source vs. Target'!$Q:$T, 3, FALSE)), VLOOKUP($A859, 'Source vs. Target'!$U:$X, 3, FALSE), VLOOKUP($A859, 'Source vs. Target'!$Q:$T, 3, FALSE))</f>
        <v>3.4585483372211401E-2</v>
      </c>
    </row>
    <row r="860" spans="1:10" x14ac:dyDescent="0.35">
      <c r="A860" s="6">
        <v>858</v>
      </c>
      <c r="B860" s="1">
        <f>VLOOKUP($A860, Parameters!$A$2:$J$1345, MATCH(B$1, Parameters!$1:$1, 0), FALSE)</f>
        <v>1000</v>
      </c>
      <c r="C860" s="1">
        <f>VLOOKUP($A860, Parameters!$A$2:$J$1345, MATCH(C$1, Parameters!$1:$1, 0), FALSE)</f>
        <v>3179.2</v>
      </c>
      <c r="D860" s="1">
        <f>VLOOKUP($A860, Parameters!$A$2:$J$1345, MATCH(D$1, Parameters!$1:$1, 0), FALSE)</f>
        <v>105</v>
      </c>
      <c r="E860" s="1">
        <f>VLOOKUP($A860, Parameters!$A$2:$J$1345, MATCH(E$1, Parameters!$1:$1, 0), FALSE)</f>
        <v>5.0779999999999999E-2</v>
      </c>
      <c r="F860" s="1">
        <f>VLOOKUP($A860, Parameters!$A$2:$J$1345, MATCH(F$1, Parameters!$1:$1, 0), FALSE)</f>
        <v>4.3944700000000001</v>
      </c>
      <c r="G860" s="1">
        <f>VLOOKUP($A860, Parameters!$A$2:$J$1345, MATCH(G$1, Parameters!$1:$1, 0), FALSE)</f>
        <v>0.1687910688966836</v>
      </c>
      <c r="H860">
        <f>IF(ISNA(VLOOKUP($A860, 'Source vs. Target'!$A:$D, 3, FALSE)), VLOOKUP($A860, 'Source vs. Target'!$E:$H, 3, FALSE), VLOOKUP($A860, 'Source vs. Target'!$A:$D, 3, FALSE))</f>
        <v>4.6317201107740402E-2</v>
      </c>
      <c r="I860">
        <f>IF(ISNA(VLOOKUP($A860, 'Source vs. Target'!$I:$L, 3, FALSE)), VLOOKUP($A860, 'Source vs. Target'!$M:$P, 3, FALSE), VLOOKUP($A860, 'Source vs. Target'!$I:$L, 3, FALSE))</f>
        <v>4.6631779521703699E-2</v>
      </c>
      <c r="J860">
        <f>IF(ISNA(VLOOKUP($A860, 'Source vs. Target'!$Q:$T, 3, FALSE)), VLOOKUP($A860, 'Source vs. Target'!$U:$X, 3, FALSE), VLOOKUP($A860, 'Source vs. Target'!$Q:$T, 3, FALSE))</f>
        <v>4.5726809650659499E-2</v>
      </c>
    </row>
    <row r="861" spans="1:10" x14ac:dyDescent="0.35">
      <c r="A861" s="6">
        <v>859</v>
      </c>
      <c r="B861" s="1">
        <f>VLOOKUP($A861, Parameters!$A$2:$J$1345, MATCH(B$1, Parameters!$1:$1, 0), FALSE)</f>
        <v>1000</v>
      </c>
      <c r="C861" s="1">
        <f>VLOOKUP($A861, Parameters!$A$2:$J$1345, MATCH(C$1, Parameters!$1:$1, 0), FALSE)</f>
        <v>4415.6000000000004</v>
      </c>
      <c r="D861" s="1">
        <f>VLOOKUP($A861, Parameters!$A$2:$J$1345, MATCH(D$1, Parameters!$1:$1, 0), FALSE)</f>
        <v>105</v>
      </c>
      <c r="E861" s="1">
        <f>VLOOKUP($A861, Parameters!$A$2:$J$1345, MATCH(E$1, Parameters!$1:$1, 0), FALSE)</f>
        <v>5.0779999999999999E-2</v>
      </c>
      <c r="F861" s="1">
        <f>VLOOKUP($A861, Parameters!$A$2:$J$1345, MATCH(F$1, Parameters!$1:$1, 0), FALSE)</f>
        <v>4.3944700000000001</v>
      </c>
      <c r="G861" s="1">
        <f>VLOOKUP($A861, Parameters!$A$2:$J$1345, MATCH(G$1, Parameters!$1:$1, 0), FALSE)</f>
        <v>0.1687910688966836</v>
      </c>
      <c r="H861">
        <f>IF(ISNA(VLOOKUP($A861, 'Source vs. Target'!$A:$D, 3, FALSE)), VLOOKUP($A861, 'Source vs. Target'!$E:$H, 3, FALSE), VLOOKUP($A861, 'Source vs. Target'!$A:$D, 3, FALSE))</f>
        <v>3.8174320012331002E-2</v>
      </c>
      <c r="I861">
        <f>IF(ISNA(VLOOKUP($A861, 'Source vs. Target'!$I:$L, 3, FALSE)), VLOOKUP($A861, 'Source vs. Target'!$M:$P, 3, FALSE), VLOOKUP($A861, 'Source vs. Target'!$I:$L, 3, FALSE))</f>
        <v>4.5359469950199099E-2</v>
      </c>
      <c r="J861">
        <f>IF(ISNA(VLOOKUP($A861, 'Source vs. Target'!$Q:$T, 3, FALSE)), VLOOKUP($A861, 'Source vs. Target'!$U:$X, 3, FALSE), VLOOKUP($A861, 'Source vs. Target'!$Q:$T, 3, FALSE))</f>
        <v>4.07660044729709E-2</v>
      </c>
    </row>
    <row r="862" spans="1:10" x14ac:dyDescent="0.35">
      <c r="A862" s="6">
        <v>860</v>
      </c>
      <c r="B862" s="1">
        <f>VLOOKUP($A862, Parameters!$A$2:$J$1345, MATCH(B$1, Parameters!$1:$1, 0), FALSE)</f>
        <v>2000</v>
      </c>
      <c r="C862" s="1">
        <f>VLOOKUP($A862, Parameters!$A$2:$J$1345, MATCH(C$1, Parameters!$1:$1, 0), FALSE)</f>
        <v>883.12</v>
      </c>
      <c r="D862" s="1">
        <f>VLOOKUP($A862, Parameters!$A$2:$J$1345, MATCH(D$1, Parameters!$1:$1, 0), FALSE)</f>
        <v>105</v>
      </c>
      <c r="E862" s="1">
        <f>VLOOKUP($A862, Parameters!$A$2:$J$1345, MATCH(E$1, Parameters!$1:$1, 0), FALSE)</f>
        <v>2.3235199999999998</v>
      </c>
      <c r="F862" s="1">
        <f>VLOOKUP($A862, Parameters!$A$2:$J$1345, MATCH(F$1, Parameters!$1:$1, 0), FALSE)</f>
        <v>5.6777499999999996</v>
      </c>
      <c r="G862" s="1">
        <f>VLOOKUP($A862, Parameters!$A$2:$J$1345, MATCH(G$1, Parameters!$1:$1, 0), FALSE)</f>
        <v>-0.70342217430652876</v>
      </c>
      <c r="H862">
        <f>IF(ISNA(VLOOKUP($A862, 'Source vs. Target'!$A:$D, 3, FALSE)), VLOOKUP($A862, 'Source vs. Target'!$E:$H, 3, FALSE), VLOOKUP($A862, 'Source vs. Target'!$A:$D, 3, FALSE))</f>
        <v>1.6957681626081401E-2</v>
      </c>
      <c r="I862">
        <f>IF(ISNA(VLOOKUP($A862, 'Source vs. Target'!$I:$L, 3, FALSE)), VLOOKUP($A862, 'Source vs. Target'!$M:$P, 3, FALSE), VLOOKUP($A862, 'Source vs. Target'!$I:$L, 3, FALSE))</f>
        <v>1.52571015059947E-2</v>
      </c>
      <c r="J862">
        <f>IF(ISNA(VLOOKUP($A862, 'Source vs. Target'!$Q:$T, 3, FALSE)), VLOOKUP($A862, 'Source vs. Target'!$U:$X, 3, FALSE), VLOOKUP($A862, 'Source vs. Target'!$Q:$T, 3, FALSE))</f>
        <v>1.58658921718597E-2</v>
      </c>
    </row>
    <row r="863" spans="1:10" x14ac:dyDescent="0.35">
      <c r="A863" s="6">
        <v>861</v>
      </c>
      <c r="B863" s="1">
        <f>VLOOKUP($A863, Parameters!$A$2:$J$1345, MATCH(B$1, Parameters!$1:$1, 0), FALSE)</f>
        <v>2000</v>
      </c>
      <c r="C863" s="1">
        <f>VLOOKUP($A863, Parameters!$A$2:$J$1345, MATCH(C$1, Parameters!$1:$1, 0), FALSE)</f>
        <v>2119.5</v>
      </c>
      <c r="D863" s="1">
        <f>VLOOKUP($A863, Parameters!$A$2:$J$1345, MATCH(D$1, Parameters!$1:$1, 0), FALSE)</f>
        <v>105</v>
      </c>
      <c r="E863" s="1">
        <f>VLOOKUP($A863, Parameters!$A$2:$J$1345, MATCH(E$1, Parameters!$1:$1, 0), FALSE)</f>
        <v>2.3235199999999998</v>
      </c>
      <c r="F863" s="1">
        <f>VLOOKUP($A863, Parameters!$A$2:$J$1345, MATCH(F$1, Parameters!$1:$1, 0), FALSE)</f>
        <v>5.6777499999999996</v>
      </c>
      <c r="G863" s="1">
        <f>VLOOKUP($A863, Parameters!$A$2:$J$1345, MATCH(G$1, Parameters!$1:$1, 0), FALSE)</f>
        <v>-0.70342217430652876</v>
      </c>
      <c r="H863">
        <f>IF(ISNA(VLOOKUP($A863, 'Source vs. Target'!$A:$D, 3, FALSE)), VLOOKUP($A863, 'Source vs. Target'!$E:$H, 3, FALSE), VLOOKUP($A863, 'Source vs. Target'!$A:$D, 3, FALSE))</f>
        <v>2.4613084271550099E-2</v>
      </c>
      <c r="I863">
        <f>IF(ISNA(VLOOKUP($A863, 'Source vs. Target'!$I:$L, 3, FALSE)), VLOOKUP($A863, 'Source vs. Target'!$M:$P, 3, FALSE), VLOOKUP($A863, 'Source vs. Target'!$I:$L, 3, FALSE))</f>
        <v>2.8599608689546498E-2</v>
      </c>
      <c r="J863">
        <f>IF(ISNA(VLOOKUP($A863, 'Source vs. Target'!$Q:$T, 3, FALSE)), VLOOKUP($A863, 'Source vs. Target'!$U:$X, 3, FALSE), VLOOKUP($A863, 'Source vs. Target'!$Q:$T, 3, FALSE))</f>
        <v>3.0007315799593901E-2</v>
      </c>
    </row>
    <row r="864" spans="1:10" x14ac:dyDescent="0.35">
      <c r="A864" s="6">
        <v>862</v>
      </c>
      <c r="B864" s="1">
        <f>VLOOKUP($A864, Parameters!$A$2:$J$1345, MATCH(B$1, Parameters!$1:$1, 0), FALSE)</f>
        <v>2000</v>
      </c>
      <c r="C864" s="1">
        <f>VLOOKUP($A864, Parameters!$A$2:$J$1345, MATCH(C$1, Parameters!$1:$1, 0), FALSE)</f>
        <v>3355.9</v>
      </c>
      <c r="D864" s="1">
        <f>VLOOKUP($A864, Parameters!$A$2:$J$1345, MATCH(D$1, Parameters!$1:$1, 0), FALSE)</f>
        <v>105</v>
      </c>
      <c r="E864" s="1">
        <f>VLOOKUP($A864, Parameters!$A$2:$J$1345, MATCH(E$1, Parameters!$1:$1, 0), FALSE)</f>
        <v>2.3235199999999998</v>
      </c>
      <c r="F864" s="1">
        <f>VLOOKUP($A864, Parameters!$A$2:$J$1345, MATCH(F$1, Parameters!$1:$1, 0), FALSE)</f>
        <v>5.6777499999999996</v>
      </c>
      <c r="G864" s="1">
        <f>VLOOKUP($A864, Parameters!$A$2:$J$1345, MATCH(G$1, Parameters!$1:$1, 0), FALSE)</f>
        <v>-0.70342217430652876</v>
      </c>
      <c r="H864">
        <f>IF(ISNA(VLOOKUP($A864, 'Source vs. Target'!$A:$D, 3, FALSE)), VLOOKUP($A864, 'Source vs. Target'!$E:$H, 3, FALSE), VLOOKUP($A864, 'Source vs. Target'!$A:$D, 3, FALSE))</f>
        <v>2.17281058430671E-2</v>
      </c>
      <c r="I864">
        <f>IF(ISNA(VLOOKUP($A864, 'Source vs. Target'!$I:$L, 3, FALSE)), VLOOKUP($A864, 'Source vs. Target'!$M:$P, 3, FALSE), VLOOKUP($A864, 'Source vs. Target'!$I:$L, 3, FALSE))</f>
        <v>2.73108389228582E-2</v>
      </c>
      <c r="J864">
        <f>IF(ISNA(VLOOKUP($A864, 'Source vs. Target'!$Q:$T, 3, FALSE)), VLOOKUP($A864, 'Source vs. Target'!$U:$X, 3, FALSE), VLOOKUP($A864, 'Source vs. Target'!$Q:$T, 3, FALSE))</f>
        <v>3.0218647792935299E-2</v>
      </c>
    </row>
    <row r="865" spans="1:10" x14ac:dyDescent="0.35">
      <c r="A865" s="6">
        <v>863</v>
      </c>
      <c r="B865" s="1">
        <f>VLOOKUP($A865, Parameters!$A$2:$J$1345, MATCH(B$1, Parameters!$1:$1, 0), FALSE)</f>
        <v>2000</v>
      </c>
      <c r="C865" s="1">
        <f>VLOOKUP($A865, Parameters!$A$2:$J$1345, MATCH(C$1, Parameters!$1:$1, 0), FALSE)</f>
        <v>4673.8</v>
      </c>
      <c r="D865" s="1">
        <f>VLOOKUP($A865, Parameters!$A$2:$J$1345, MATCH(D$1, Parameters!$1:$1, 0), FALSE)</f>
        <v>105</v>
      </c>
      <c r="E865" s="1">
        <f>VLOOKUP($A865, Parameters!$A$2:$J$1345, MATCH(E$1, Parameters!$1:$1, 0), FALSE)</f>
        <v>2.3235199999999998</v>
      </c>
      <c r="F865" s="1">
        <f>VLOOKUP($A865, Parameters!$A$2:$J$1345, MATCH(F$1, Parameters!$1:$1, 0), FALSE)</f>
        <v>5.6777499999999996</v>
      </c>
      <c r="G865" s="1">
        <f>VLOOKUP($A865, Parameters!$A$2:$J$1345, MATCH(G$1, Parameters!$1:$1, 0), FALSE)</f>
        <v>-0.70342217430652876</v>
      </c>
      <c r="H865">
        <f>IF(ISNA(VLOOKUP($A865, 'Source vs. Target'!$A:$D, 3, FALSE)), VLOOKUP($A865, 'Source vs. Target'!$E:$H, 3, FALSE), VLOOKUP($A865, 'Source vs. Target'!$A:$D, 3, FALSE))</f>
        <v>3.4983016550540903E-2</v>
      </c>
      <c r="I865">
        <f>IF(ISNA(VLOOKUP($A865, 'Source vs. Target'!$I:$L, 3, FALSE)), VLOOKUP($A865, 'Source vs. Target'!$M:$P, 3, FALSE), VLOOKUP($A865, 'Source vs. Target'!$I:$L, 3, FALSE))</f>
        <v>2.8603211045265101E-2</v>
      </c>
      <c r="J865">
        <f>IF(ISNA(VLOOKUP($A865, 'Source vs. Target'!$Q:$T, 3, FALSE)), VLOOKUP($A865, 'Source vs. Target'!$U:$X, 3, FALSE), VLOOKUP($A865, 'Source vs. Target'!$Q:$T, 3, FALSE))</f>
        <v>2.95564364641904E-2</v>
      </c>
    </row>
    <row r="866" spans="1:10" x14ac:dyDescent="0.35">
      <c r="A866" s="6">
        <v>864</v>
      </c>
      <c r="B866" s="1">
        <f>VLOOKUP($A866, Parameters!$A$2:$J$1345, MATCH(B$1, Parameters!$1:$1, 0), FALSE)</f>
        <v>3000</v>
      </c>
      <c r="C866" s="1">
        <f>VLOOKUP($A866, Parameters!$A$2:$J$1345, MATCH(C$1, Parameters!$1:$1, 0), FALSE)</f>
        <v>1059.7</v>
      </c>
      <c r="D866" s="1">
        <f>VLOOKUP($A866, Parameters!$A$2:$J$1345, MATCH(D$1, Parameters!$1:$1, 0), FALSE)</f>
        <v>105</v>
      </c>
      <c r="E866" s="1">
        <f>VLOOKUP($A866, Parameters!$A$2:$J$1345, MATCH(E$1, Parameters!$1:$1, 0), FALSE)</f>
        <v>4.8766600000000002</v>
      </c>
      <c r="F866" s="1">
        <f>VLOOKUP($A866, Parameters!$A$2:$J$1345, MATCH(F$1, Parameters!$1:$1, 0), FALSE)</f>
        <v>5.0182500000000001</v>
      </c>
      <c r="G866" s="1">
        <f>VLOOKUP($A866, Parameters!$A$2:$J$1345, MATCH(G$1, Parameters!$1:$1, 0), FALSE)</f>
        <v>3.2947836812930769</v>
      </c>
      <c r="H866">
        <f>IF(ISNA(VLOOKUP($A866, 'Source vs. Target'!$A:$D, 3, FALSE)), VLOOKUP($A866, 'Source vs. Target'!$E:$H, 3, FALSE), VLOOKUP($A866, 'Source vs. Target'!$A:$D, 3, FALSE))</f>
        <v>1.7258850857615401E-2</v>
      </c>
      <c r="I866">
        <f>IF(ISNA(VLOOKUP($A866, 'Source vs. Target'!$I:$L, 3, FALSE)), VLOOKUP($A866, 'Source vs. Target'!$M:$P, 3, FALSE), VLOOKUP($A866, 'Source vs. Target'!$I:$L, 3, FALSE))</f>
        <v>1.49723598733544E-2</v>
      </c>
      <c r="J866">
        <f>IF(ISNA(VLOOKUP($A866, 'Source vs. Target'!$Q:$T, 3, FALSE)), VLOOKUP($A866, 'Source vs. Target'!$U:$X, 3, FALSE), VLOOKUP($A866, 'Source vs. Target'!$Q:$T, 3, FALSE))</f>
        <v>1.6212996095418899E-2</v>
      </c>
    </row>
    <row r="867" spans="1:10" x14ac:dyDescent="0.35">
      <c r="A867" s="6">
        <v>865</v>
      </c>
      <c r="B867" s="1">
        <f>VLOOKUP($A867, Parameters!$A$2:$J$1345, MATCH(B$1, Parameters!$1:$1, 0), FALSE)</f>
        <v>3000</v>
      </c>
      <c r="C867" s="1">
        <f>VLOOKUP($A867, Parameters!$A$2:$J$1345, MATCH(C$1, Parameters!$1:$1, 0), FALSE)</f>
        <v>2296.1</v>
      </c>
      <c r="D867" s="1">
        <f>VLOOKUP($A867, Parameters!$A$2:$J$1345, MATCH(D$1, Parameters!$1:$1, 0), FALSE)</f>
        <v>105</v>
      </c>
      <c r="E867" s="1">
        <f>VLOOKUP($A867, Parameters!$A$2:$J$1345, MATCH(E$1, Parameters!$1:$1, 0), FALSE)</f>
        <v>4.8766600000000002</v>
      </c>
      <c r="F867" s="1">
        <f>VLOOKUP($A867, Parameters!$A$2:$J$1345, MATCH(F$1, Parameters!$1:$1, 0), FALSE)</f>
        <v>5.0182500000000001</v>
      </c>
      <c r="G867" s="1">
        <f>VLOOKUP($A867, Parameters!$A$2:$J$1345, MATCH(G$1, Parameters!$1:$1, 0), FALSE)</f>
        <v>3.2947836812930769</v>
      </c>
      <c r="H867">
        <f>IF(ISNA(VLOOKUP($A867, 'Source vs. Target'!$A:$D, 3, FALSE)), VLOOKUP($A867, 'Source vs. Target'!$E:$H, 3, FALSE), VLOOKUP($A867, 'Source vs. Target'!$A:$D, 3, FALSE))</f>
        <v>1.99701711535453E-2</v>
      </c>
      <c r="I867">
        <f>IF(ISNA(VLOOKUP($A867, 'Source vs. Target'!$I:$L, 3, FALSE)), VLOOKUP($A867, 'Source vs. Target'!$M:$P, 3, FALSE), VLOOKUP($A867, 'Source vs. Target'!$I:$L, 3, FALSE))</f>
        <v>2.0186640322208401E-2</v>
      </c>
      <c r="J867">
        <f>IF(ISNA(VLOOKUP($A867, 'Source vs. Target'!$Q:$T, 3, FALSE)), VLOOKUP($A867, 'Source vs. Target'!$U:$X, 3, FALSE), VLOOKUP($A867, 'Source vs. Target'!$Q:$T, 3, FALSE))</f>
        <v>2.4531485512852599E-2</v>
      </c>
    </row>
    <row r="868" spans="1:10" x14ac:dyDescent="0.35">
      <c r="A868" s="6">
        <v>866</v>
      </c>
      <c r="B868" s="1">
        <f>VLOOKUP($A868, Parameters!$A$2:$J$1345, MATCH(B$1, Parameters!$1:$1, 0), FALSE)</f>
        <v>3000</v>
      </c>
      <c r="C868" s="1">
        <f>VLOOKUP($A868, Parameters!$A$2:$J$1345, MATCH(C$1, Parameters!$1:$1, 0), FALSE)</f>
        <v>3532.5</v>
      </c>
      <c r="D868" s="1">
        <f>VLOOKUP($A868, Parameters!$A$2:$J$1345, MATCH(D$1, Parameters!$1:$1, 0), FALSE)</f>
        <v>105</v>
      </c>
      <c r="E868" s="1">
        <f>VLOOKUP($A868, Parameters!$A$2:$J$1345, MATCH(E$1, Parameters!$1:$1, 0), FALSE)</f>
        <v>4.8766600000000002</v>
      </c>
      <c r="F868" s="1">
        <f>VLOOKUP($A868, Parameters!$A$2:$J$1345, MATCH(F$1, Parameters!$1:$1, 0), FALSE)</f>
        <v>5.0182500000000001</v>
      </c>
      <c r="G868" s="1">
        <f>VLOOKUP($A868, Parameters!$A$2:$J$1345, MATCH(G$1, Parameters!$1:$1, 0), FALSE)</f>
        <v>3.2947836812930769</v>
      </c>
      <c r="H868">
        <f>IF(ISNA(VLOOKUP($A868, 'Source vs. Target'!$A:$D, 3, FALSE)), VLOOKUP($A868, 'Source vs. Target'!$E:$H, 3, FALSE), VLOOKUP($A868, 'Source vs. Target'!$A:$D, 3, FALSE))</f>
        <v>2.14166026562452E-2</v>
      </c>
      <c r="I868">
        <f>IF(ISNA(VLOOKUP($A868, 'Source vs. Target'!$I:$L, 3, FALSE)), VLOOKUP($A868, 'Source vs. Target'!$M:$P, 3, FALSE), VLOOKUP($A868, 'Source vs. Target'!$I:$L, 3, FALSE))</f>
        <v>2.2104635834693898E-2</v>
      </c>
      <c r="J868">
        <f>IF(ISNA(VLOOKUP($A868, 'Source vs. Target'!$Q:$T, 3, FALSE)), VLOOKUP($A868, 'Source vs. Target'!$U:$X, 3, FALSE), VLOOKUP($A868, 'Source vs. Target'!$Q:$T, 3, FALSE))</f>
        <v>2.54646465182304E-2</v>
      </c>
    </row>
    <row r="869" spans="1:10" x14ac:dyDescent="0.35">
      <c r="A869" s="6">
        <v>867</v>
      </c>
      <c r="B869" s="1">
        <f>VLOOKUP($A869, Parameters!$A$2:$J$1345, MATCH(B$1, Parameters!$1:$1, 0), FALSE)</f>
        <v>3000</v>
      </c>
      <c r="C869" s="1">
        <f>VLOOKUP($A869, Parameters!$A$2:$J$1345, MATCH(C$1, Parameters!$1:$1, 0), FALSE)</f>
        <v>7322.7</v>
      </c>
      <c r="D869" s="1">
        <f>VLOOKUP($A869, Parameters!$A$2:$J$1345, MATCH(D$1, Parameters!$1:$1, 0), FALSE)</f>
        <v>105</v>
      </c>
      <c r="E869" s="1">
        <f>VLOOKUP($A869, Parameters!$A$2:$J$1345, MATCH(E$1, Parameters!$1:$1, 0), FALSE)</f>
        <v>4.8766600000000002</v>
      </c>
      <c r="F869" s="1">
        <f>VLOOKUP($A869, Parameters!$A$2:$J$1345, MATCH(F$1, Parameters!$1:$1, 0), FALSE)</f>
        <v>5.0182500000000001</v>
      </c>
      <c r="G869" s="1">
        <f>VLOOKUP($A869, Parameters!$A$2:$J$1345, MATCH(G$1, Parameters!$1:$1, 0), FALSE)</f>
        <v>3.2947836812930769</v>
      </c>
      <c r="H869">
        <f>IF(ISNA(VLOOKUP($A869, 'Source vs. Target'!$A:$D, 3, FALSE)), VLOOKUP($A869, 'Source vs. Target'!$E:$H, 3, FALSE), VLOOKUP($A869, 'Source vs. Target'!$A:$D, 3, FALSE))</f>
        <v>3.2680436968803399E-2</v>
      </c>
      <c r="I869">
        <f>IF(ISNA(VLOOKUP($A869, 'Source vs. Target'!$I:$L, 3, FALSE)), VLOOKUP($A869, 'Source vs. Target'!$M:$P, 3, FALSE), VLOOKUP($A869, 'Source vs. Target'!$I:$L, 3, FALSE))</f>
        <v>3.4122157841920797E-2</v>
      </c>
      <c r="J869">
        <f>IF(ISNA(VLOOKUP($A869, 'Source vs. Target'!$Q:$T, 3, FALSE)), VLOOKUP($A869, 'Source vs. Target'!$U:$X, 3, FALSE), VLOOKUP($A869, 'Source vs. Target'!$Q:$T, 3, FALSE))</f>
        <v>4.0809694677591303E-2</v>
      </c>
    </row>
    <row r="870" spans="1:10" x14ac:dyDescent="0.35">
      <c r="A870" s="6">
        <v>868</v>
      </c>
      <c r="B870" s="1">
        <f>VLOOKUP($A870, Parameters!$A$2:$J$1345, MATCH(B$1, Parameters!$1:$1, 0), FALSE)</f>
        <v>2000</v>
      </c>
      <c r="C870" s="1">
        <f>VLOOKUP($A870, Parameters!$A$2:$J$1345, MATCH(C$1, Parameters!$1:$1, 0), FALSE)</f>
        <v>20</v>
      </c>
      <c r="D870" s="1">
        <f>VLOOKUP($A870, Parameters!$A$2:$J$1345, MATCH(D$1, Parameters!$1:$1, 0), FALSE)</f>
        <v>105</v>
      </c>
      <c r="E870" s="1">
        <f>VLOOKUP($A870, Parameters!$A$2:$J$1345, MATCH(E$1, Parameters!$1:$1, 0), FALSE)</f>
        <v>3.36538</v>
      </c>
      <c r="F870" s="1">
        <f>VLOOKUP($A870, Parameters!$A$2:$J$1345, MATCH(F$1, Parameters!$1:$1, 0), FALSE)</f>
        <v>5.2737699999999998</v>
      </c>
      <c r="G870" s="1">
        <f>VLOOKUP($A870, Parameters!$A$2:$J$1345, MATCH(G$1, Parameters!$1:$1, 0), FALSE)</f>
        <v>-0.93910796287201359</v>
      </c>
      <c r="H870">
        <f>IF(ISNA(VLOOKUP($A870, 'Source vs. Target'!$A:$D, 3, FALSE)), VLOOKUP($A870, 'Source vs. Target'!$E:$H, 3, FALSE), VLOOKUP($A870, 'Source vs. Target'!$A:$D, 3, FALSE))</f>
        <v>1.5009225346148E-2</v>
      </c>
      <c r="I870">
        <f>IF(ISNA(VLOOKUP($A870, 'Source vs. Target'!$I:$L, 3, FALSE)), VLOOKUP($A870, 'Source vs. Target'!$M:$P, 3, FALSE), VLOOKUP($A870, 'Source vs. Target'!$I:$L, 3, FALSE))</f>
        <v>1.38026950880885E-2</v>
      </c>
      <c r="J870">
        <f>IF(ISNA(VLOOKUP($A870, 'Source vs. Target'!$Q:$T, 3, FALSE)), VLOOKUP($A870, 'Source vs. Target'!$U:$X, 3, FALSE), VLOOKUP($A870, 'Source vs. Target'!$Q:$T, 3, FALSE))</f>
        <v>1.5361265279352601E-2</v>
      </c>
    </row>
    <row r="871" spans="1:10" x14ac:dyDescent="0.35">
      <c r="A871" s="6">
        <v>869</v>
      </c>
      <c r="B871" s="1">
        <f>VLOOKUP($A871, Parameters!$A$2:$J$1345, MATCH(B$1, Parameters!$1:$1, 0), FALSE)</f>
        <v>2000</v>
      </c>
      <c r="C871" s="1">
        <f>VLOOKUP($A871, Parameters!$A$2:$J$1345, MATCH(C$1, Parameters!$1:$1, 0), FALSE)</f>
        <v>1236.4000000000001</v>
      </c>
      <c r="D871" s="1">
        <f>VLOOKUP($A871, Parameters!$A$2:$J$1345, MATCH(D$1, Parameters!$1:$1, 0), FALSE)</f>
        <v>105</v>
      </c>
      <c r="E871" s="1">
        <f>VLOOKUP($A871, Parameters!$A$2:$J$1345, MATCH(E$1, Parameters!$1:$1, 0), FALSE)</f>
        <v>3.36538</v>
      </c>
      <c r="F871" s="1">
        <f>VLOOKUP($A871, Parameters!$A$2:$J$1345, MATCH(F$1, Parameters!$1:$1, 0), FALSE)</f>
        <v>5.2737699999999998</v>
      </c>
      <c r="G871" s="1">
        <f>VLOOKUP($A871, Parameters!$A$2:$J$1345, MATCH(G$1, Parameters!$1:$1, 0), FALSE)</f>
        <v>-0.93910796287201359</v>
      </c>
      <c r="H871">
        <f>IF(ISNA(VLOOKUP($A871, 'Source vs. Target'!$A:$D, 3, FALSE)), VLOOKUP($A871, 'Source vs. Target'!$E:$H, 3, FALSE), VLOOKUP($A871, 'Source vs. Target'!$A:$D, 3, FALSE))</f>
        <v>2.0158801227807999E-2</v>
      </c>
      <c r="I871">
        <f>IF(ISNA(VLOOKUP($A871, 'Source vs. Target'!$I:$L, 3, FALSE)), VLOOKUP($A871, 'Source vs. Target'!$M:$P, 3, FALSE), VLOOKUP($A871, 'Source vs. Target'!$I:$L, 3, FALSE))</f>
        <v>1.9768496975302599E-2</v>
      </c>
      <c r="J871">
        <f>IF(ISNA(VLOOKUP($A871, 'Source vs. Target'!$Q:$T, 3, FALSE)), VLOOKUP($A871, 'Source vs. Target'!$U:$X, 3, FALSE), VLOOKUP($A871, 'Source vs. Target'!$Q:$T, 3, FALSE))</f>
        <v>2.0430445671081501E-2</v>
      </c>
    </row>
    <row r="872" spans="1:10" x14ac:dyDescent="0.35">
      <c r="A872" s="6">
        <v>870</v>
      </c>
      <c r="B872" s="1">
        <f>VLOOKUP($A872, Parameters!$A$2:$J$1345, MATCH(B$1, Parameters!$1:$1, 0), FALSE)</f>
        <v>2000</v>
      </c>
      <c r="C872" s="1">
        <f>VLOOKUP($A872, Parameters!$A$2:$J$1345, MATCH(C$1, Parameters!$1:$1, 0), FALSE)</f>
        <v>2472.6999999999998</v>
      </c>
      <c r="D872" s="1">
        <f>VLOOKUP($A872, Parameters!$A$2:$J$1345, MATCH(D$1, Parameters!$1:$1, 0), FALSE)</f>
        <v>105</v>
      </c>
      <c r="E872" s="1">
        <f>VLOOKUP($A872, Parameters!$A$2:$J$1345, MATCH(E$1, Parameters!$1:$1, 0), FALSE)</f>
        <v>3.36538</v>
      </c>
      <c r="F872" s="1">
        <f>VLOOKUP($A872, Parameters!$A$2:$J$1345, MATCH(F$1, Parameters!$1:$1, 0), FALSE)</f>
        <v>5.2737699999999998</v>
      </c>
      <c r="G872" s="1">
        <f>VLOOKUP($A872, Parameters!$A$2:$J$1345, MATCH(G$1, Parameters!$1:$1, 0), FALSE)</f>
        <v>-0.93910796287201359</v>
      </c>
      <c r="H872">
        <f>IF(ISNA(VLOOKUP($A872, 'Source vs. Target'!$A:$D, 3, FALSE)), VLOOKUP($A872, 'Source vs. Target'!$E:$H, 3, FALSE), VLOOKUP($A872, 'Source vs. Target'!$A:$D, 3, FALSE))</f>
        <v>2.4017358198761898E-2</v>
      </c>
      <c r="I872">
        <f>IF(ISNA(VLOOKUP($A872, 'Source vs. Target'!$I:$L, 3, FALSE)), VLOOKUP($A872, 'Source vs. Target'!$M:$P, 3, FALSE), VLOOKUP($A872, 'Source vs. Target'!$I:$L, 3, FALSE))</f>
        <v>2.7839919552206899E-2</v>
      </c>
      <c r="J872">
        <f>IF(ISNA(VLOOKUP($A872, 'Source vs. Target'!$Q:$T, 3, FALSE)), VLOOKUP($A872, 'Source vs. Target'!$U:$X, 3, FALSE), VLOOKUP($A872, 'Source vs. Target'!$Q:$T, 3, FALSE))</f>
        <v>2.9170779511332501E-2</v>
      </c>
    </row>
    <row r="873" spans="1:10" x14ac:dyDescent="0.35">
      <c r="A873" s="6">
        <v>871</v>
      </c>
      <c r="B873" s="1">
        <f>VLOOKUP($A873, Parameters!$A$2:$J$1345, MATCH(B$1, Parameters!$1:$1, 0), FALSE)</f>
        <v>2000</v>
      </c>
      <c r="C873" s="1">
        <f>VLOOKUP($A873, Parameters!$A$2:$J$1345, MATCH(C$1, Parameters!$1:$1, 0), FALSE)</f>
        <v>3709.1</v>
      </c>
      <c r="D873" s="1">
        <f>VLOOKUP($A873, Parameters!$A$2:$J$1345, MATCH(D$1, Parameters!$1:$1, 0), FALSE)</f>
        <v>105</v>
      </c>
      <c r="E873" s="1">
        <f>VLOOKUP($A873, Parameters!$A$2:$J$1345, MATCH(E$1, Parameters!$1:$1, 0), FALSE)</f>
        <v>3.36538</v>
      </c>
      <c r="F873" s="1">
        <f>VLOOKUP($A873, Parameters!$A$2:$J$1345, MATCH(F$1, Parameters!$1:$1, 0), FALSE)</f>
        <v>5.2737699999999998</v>
      </c>
      <c r="G873" s="1">
        <f>VLOOKUP($A873, Parameters!$A$2:$J$1345, MATCH(G$1, Parameters!$1:$1, 0), FALSE)</f>
        <v>-0.93910796287201359</v>
      </c>
      <c r="H873">
        <f>IF(ISNA(VLOOKUP($A873, 'Source vs. Target'!$A:$D, 3, FALSE)), VLOOKUP($A873, 'Source vs. Target'!$E:$H, 3, FALSE), VLOOKUP($A873, 'Source vs. Target'!$A:$D, 3, FALSE))</f>
        <v>3.26595194637775E-2</v>
      </c>
      <c r="I873">
        <f>IF(ISNA(VLOOKUP($A873, 'Source vs. Target'!$I:$L, 3, FALSE)), VLOOKUP($A873, 'Source vs. Target'!$M:$P, 3, FALSE), VLOOKUP($A873, 'Source vs. Target'!$I:$L, 3, FALSE))</f>
        <v>3.5952273756265599E-2</v>
      </c>
      <c r="J873">
        <f>IF(ISNA(VLOOKUP($A873, 'Source vs. Target'!$Q:$T, 3, FALSE)), VLOOKUP($A873, 'Source vs. Target'!$U:$X, 3, FALSE), VLOOKUP($A873, 'Source vs. Target'!$Q:$T, 3, FALSE))</f>
        <v>3.5803578794002498E-2</v>
      </c>
    </row>
    <row r="874" spans="1:10" x14ac:dyDescent="0.35">
      <c r="A874" s="6">
        <v>872</v>
      </c>
      <c r="B874" s="1">
        <f>VLOOKUP($A874, Parameters!$A$2:$J$1345, MATCH(B$1, Parameters!$1:$1, 0), FALSE)</f>
        <v>500</v>
      </c>
      <c r="C874" s="1">
        <f>VLOOKUP($A874, Parameters!$A$2:$J$1345, MATCH(C$1, Parameters!$1:$1, 0), FALSE)</f>
        <v>176.62</v>
      </c>
      <c r="D874" s="1">
        <f>VLOOKUP($A874, Parameters!$A$2:$J$1345, MATCH(D$1, Parameters!$1:$1, 0), FALSE)</f>
        <v>105</v>
      </c>
      <c r="E874" s="1">
        <f>VLOOKUP($A874, Parameters!$A$2:$J$1345, MATCH(E$1, Parameters!$1:$1, 0), FALSE)</f>
        <v>4.5746700000000002</v>
      </c>
      <c r="F874" s="1">
        <f>VLOOKUP($A874, Parameters!$A$2:$J$1345, MATCH(F$1, Parameters!$1:$1, 0), FALSE)</f>
        <v>4.1532400000000003</v>
      </c>
      <c r="G874" s="1">
        <f>VLOOKUP($A874, Parameters!$A$2:$J$1345, MATCH(G$1, Parameters!$1:$1, 0), FALSE)</f>
        <v>2.6947963080439159</v>
      </c>
      <c r="H874">
        <f>IF(ISNA(VLOOKUP($A874, 'Source vs. Target'!$A:$D, 3, FALSE)), VLOOKUP($A874, 'Source vs. Target'!$E:$H, 3, FALSE), VLOOKUP($A874, 'Source vs. Target'!$A:$D, 3, FALSE))</f>
        <v>5.5753421038389199E-2</v>
      </c>
      <c r="I874">
        <f>IF(ISNA(VLOOKUP($A874, 'Source vs. Target'!$I:$L, 3, FALSE)), VLOOKUP($A874, 'Source vs. Target'!$M:$P, 3, FALSE), VLOOKUP($A874, 'Source vs. Target'!$I:$L, 3, FALSE))</f>
        <v>6.8631097674369798E-2</v>
      </c>
      <c r="J874">
        <f>IF(ISNA(VLOOKUP($A874, 'Source vs. Target'!$Q:$T, 3, FALSE)), VLOOKUP($A874, 'Source vs. Target'!$U:$X, 3, FALSE), VLOOKUP($A874, 'Source vs. Target'!$Q:$T, 3, FALSE))</f>
        <v>7.0782259106636006E-2</v>
      </c>
    </row>
    <row r="875" spans="1:10" x14ac:dyDescent="0.35">
      <c r="A875" s="6">
        <v>873</v>
      </c>
      <c r="B875" s="1">
        <f>VLOOKUP($A875, Parameters!$A$2:$J$1345, MATCH(B$1, Parameters!$1:$1, 0), FALSE)</f>
        <v>500</v>
      </c>
      <c r="C875" s="1">
        <f>VLOOKUP($A875, Parameters!$A$2:$J$1345, MATCH(C$1, Parameters!$1:$1, 0), FALSE)</f>
        <v>1413</v>
      </c>
      <c r="D875" s="1">
        <f>VLOOKUP($A875, Parameters!$A$2:$J$1345, MATCH(D$1, Parameters!$1:$1, 0), FALSE)</f>
        <v>105</v>
      </c>
      <c r="E875" s="1">
        <f>VLOOKUP($A875, Parameters!$A$2:$J$1345, MATCH(E$1, Parameters!$1:$1, 0), FALSE)</f>
        <v>4.5746700000000002</v>
      </c>
      <c r="F875" s="1">
        <f>VLOOKUP($A875, Parameters!$A$2:$J$1345, MATCH(F$1, Parameters!$1:$1, 0), FALSE)</f>
        <v>4.1532400000000003</v>
      </c>
      <c r="G875" s="1">
        <f>VLOOKUP($A875, Parameters!$A$2:$J$1345, MATCH(G$1, Parameters!$1:$1, 0), FALSE)</f>
        <v>2.6947963080439159</v>
      </c>
      <c r="H875">
        <f>IF(ISNA(VLOOKUP($A875, 'Source vs. Target'!$A:$D, 3, FALSE)), VLOOKUP($A875, 'Source vs. Target'!$E:$H, 3, FALSE), VLOOKUP($A875, 'Source vs. Target'!$A:$D, 3, FALSE))</f>
        <v>3.0893141403794198E-2</v>
      </c>
      <c r="I875">
        <f>IF(ISNA(VLOOKUP($A875, 'Source vs. Target'!$I:$L, 3, FALSE)), VLOOKUP($A875, 'Source vs. Target'!$M:$P, 3, FALSE), VLOOKUP($A875, 'Source vs. Target'!$I:$L, 3, FALSE))</f>
        <v>2.7597200125455801E-2</v>
      </c>
      <c r="J875">
        <f>IF(ISNA(VLOOKUP($A875, 'Source vs. Target'!$Q:$T, 3, FALSE)), VLOOKUP($A875, 'Source vs. Target'!$U:$X, 3, FALSE), VLOOKUP($A875, 'Source vs. Target'!$Q:$T, 3, FALSE))</f>
        <v>3.0992247164249399E-2</v>
      </c>
    </row>
    <row r="876" spans="1:10" x14ac:dyDescent="0.35">
      <c r="A876" s="6">
        <v>874</v>
      </c>
      <c r="B876" s="1">
        <f>VLOOKUP($A876, Parameters!$A$2:$J$1345, MATCH(B$1, Parameters!$1:$1, 0), FALSE)</f>
        <v>500</v>
      </c>
      <c r="C876" s="1">
        <f>VLOOKUP($A876, Parameters!$A$2:$J$1345, MATCH(C$1, Parameters!$1:$1, 0), FALSE)</f>
        <v>2649.4</v>
      </c>
      <c r="D876" s="1">
        <f>VLOOKUP($A876, Parameters!$A$2:$J$1345, MATCH(D$1, Parameters!$1:$1, 0), FALSE)</f>
        <v>105</v>
      </c>
      <c r="E876" s="1">
        <f>VLOOKUP($A876, Parameters!$A$2:$J$1345, MATCH(E$1, Parameters!$1:$1, 0), FALSE)</f>
        <v>4.5746700000000002</v>
      </c>
      <c r="F876" s="1">
        <f>VLOOKUP($A876, Parameters!$A$2:$J$1345, MATCH(F$1, Parameters!$1:$1, 0), FALSE)</f>
        <v>4.1532400000000003</v>
      </c>
      <c r="G876" s="1">
        <f>VLOOKUP($A876, Parameters!$A$2:$J$1345, MATCH(G$1, Parameters!$1:$1, 0), FALSE)</f>
        <v>2.6947963080439159</v>
      </c>
      <c r="H876">
        <f>IF(ISNA(VLOOKUP($A876, 'Source vs. Target'!$A:$D, 3, FALSE)), VLOOKUP($A876, 'Source vs. Target'!$E:$H, 3, FALSE), VLOOKUP($A876, 'Source vs. Target'!$A:$D, 3, FALSE))</f>
        <v>3.3816475421190199E-2</v>
      </c>
      <c r="I876">
        <f>IF(ISNA(VLOOKUP($A876, 'Source vs. Target'!$I:$L, 3, FALSE)), VLOOKUP($A876, 'Source vs. Target'!$M:$P, 3, FALSE), VLOOKUP($A876, 'Source vs. Target'!$I:$L, 3, FALSE))</f>
        <v>4.1177075356244999E-2</v>
      </c>
      <c r="J876">
        <f>IF(ISNA(VLOOKUP($A876, 'Source vs. Target'!$Q:$T, 3, FALSE)), VLOOKUP($A876, 'Source vs. Target'!$U:$X, 3, FALSE), VLOOKUP($A876, 'Source vs. Target'!$Q:$T, 3, FALSE))</f>
        <v>4.1586197912693003E-2</v>
      </c>
    </row>
    <row r="877" spans="1:10" x14ac:dyDescent="0.35">
      <c r="A877" s="6">
        <v>875</v>
      </c>
      <c r="B877" s="1">
        <f>VLOOKUP($A877, Parameters!$A$2:$J$1345, MATCH(B$1, Parameters!$1:$1, 0), FALSE)</f>
        <v>500</v>
      </c>
      <c r="C877" s="1">
        <f>VLOOKUP($A877, Parameters!$A$2:$J$1345, MATCH(C$1, Parameters!$1:$1, 0), FALSE)</f>
        <v>3885.7</v>
      </c>
      <c r="D877" s="1">
        <f>VLOOKUP($A877, Parameters!$A$2:$J$1345, MATCH(D$1, Parameters!$1:$1, 0), FALSE)</f>
        <v>105</v>
      </c>
      <c r="E877" s="1">
        <f>VLOOKUP($A877, Parameters!$A$2:$J$1345, MATCH(E$1, Parameters!$1:$1, 0), FALSE)</f>
        <v>4.5746700000000002</v>
      </c>
      <c r="F877" s="1">
        <f>VLOOKUP($A877, Parameters!$A$2:$J$1345, MATCH(F$1, Parameters!$1:$1, 0), FALSE)</f>
        <v>4.1532400000000003</v>
      </c>
      <c r="G877" s="1">
        <f>VLOOKUP($A877, Parameters!$A$2:$J$1345, MATCH(G$1, Parameters!$1:$1, 0), FALSE)</f>
        <v>2.6947963080439159</v>
      </c>
      <c r="H877">
        <f>IF(ISNA(VLOOKUP($A877, 'Source vs. Target'!$A:$D, 3, FALSE)), VLOOKUP($A877, 'Source vs. Target'!$E:$H, 3, FALSE), VLOOKUP($A877, 'Source vs. Target'!$A:$D, 3, FALSE))</f>
        <v>4.7015294432639999E-2</v>
      </c>
      <c r="I877">
        <f>IF(ISNA(VLOOKUP($A877, 'Source vs. Target'!$I:$L, 3, FALSE)), VLOOKUP($A877, 'Source vs. Target'!$M:$P, 3, FALSE), VLOOKUP($A877, 'Source vs. Target'!$I:$L, 3, FALSE))</f>
        <v>5.1237970590591403E-2</v>
      </c>
      <c r="J877">
        <f>IF(ISNA(VLOOKUP($A877, 'Source vs. Target'!$Q:$T, 3, FALSE)), VLOOKUP($A877, 'Source vs. Target'!$U:$X, 3, FALSE), VLOOKUP($A877, 'Source vs. Target'!$Q:$T, 3, FALSE))</f>
        <v>5.2456565201282501E-2</v>
      </c>
    </row>
    <row r="878" spans="1:10" x14ac:dyDescent="0.35">
      <c r="A878" s="6">
        <v>876</v>
      </c>
      <c r="B878" s="1">
        <f>VLOOKUP($A878, Parameters!$A$2:$J$1345, MATCH(B$1, Parameters!$1:$1, 0), FALSE)</f>
        <v>3000</v>
      </c>
      <c r="C878" s="1">
        <f>VLOOKUP($A878, Parameters!$A$2:$J$1345, MATCH(C$1, Parameters!$1:$1, 0), FALSE)</f>
        <v>353.25</v>
      </c>
      <c r="D878" s="1">
        <f>VLOOKUP($A878, Parameters!$A$2:$J$1345, MATCH(D$1, Parameters!$1:$1, 0), FALSE)</f>
        <v>105</v>
      </c>
      <c r="E878" s="1">
        <f>VLOOKUP($A878, Parameters!$A$2:$J$1345, MATCH(E$1, Parameters!$1:$1, 0), FALSE)</f>
        <v>5.2349300000000003</v>
      </c>
      <c r="F878" s="1">
        <f>VLOOKUP($A878, Parameters!$A$2:$J$1345, MATCH(F$1, Parameters!$1:$1, 0), FALSE)</f>
        <v>5.48163</v>
      </c>
      <c r="G878" s="1">
        <f>VLOOKUP($A878, Parameters!$A$2:$J$1345, MATCH(G$1, Parameters!$1:$1, 0), FALSE)</f>
        <v>-2.6675797218967334</v>
      </c>
      <c r="H878">
        <f>IF(ISNA(VLOOKUP($A878, 'Source vs. Target'!$A:$D, 3, FALSE)), VLOOKUP($A878, 'Source vs. Target'!$E:$H, 3, FALSE), VLOOKUP($A878, 'Source vs. Target'!$A:$D, 3, FALSE))</f>
        <v>1.43229654058814E-2</v>
      </c>
      <c r="I878">
        <f>IF(ISNA(VLOOKUP($A878, 'Source vs. Target'!$I:$L, 3, FALSE)), VLOOKUP($A878, 'Source vs. Target'!$M:$P, 3, FALSE), VLOOKUP($A878, 'Source vs. Target'!$I:$L, 3, FALSE))</f>
        <v>1.6231602057814501E-2</v>
      </c>
      <c r="J878">
        <f>IF(ISNA(VLOOKUP($A878, 'Source vs. Target'!$Q:$T, 3, FALSE)), VLOOKUP($A878, 'Source vs. Target'!$U:$X, 3, FALSE), VLOOKUP($A878, 'Source vs. Target'!$Q:$T, 3, FALSE))</f>
        <v>1.6363624483346901E-2</v>
      </c>
    </row>
    <row r="879" spans="1:10" x14ac:dyDescent="0.35">
      <c r="A879" s="6">
        <v>877</v>
      </c>
      <c r="B879" s="1">
        <f>VLOOKUP($A879, Parameters!$A$2:$J$1345, MATCH(B$1, Parameters!$1:$1, 0), FALSE)</f>
        <v>3000</v>
      </c>
      <c r="C879" s="1">
        <f>VLOOKUP($A879, Parameters!$A$2:$J$1345, MATCH(C$1, Parameters!$1:$1, 0), FALSE)</f>
        <v>1589.6</v>
      </c>
      <c r="D879" s="1">
        <f>VLOOKUP($A879, Parameters!$A$2:$J$1345, MATCH(D$1, Parameters!$1:$1, 0), FALSE)</f>
        <v>105</v>
      </c>
      <c r="E879" s="1">
        <f>VLOOKUP($A879, Parameters!$A$2:$J$1345, MATCH(E$1, Parameters!$1:$1, 0), FALSE)</f>
        <v>5.2349300000000003</v>
      </c>
      <c r="F879" s="1">
        <f>VLOOKUP($A879, Parameters!$A$2:$J$1345, MATCH(F$1, Parameters!$1:$1, 0), FALSE)</f>
        <v>5.48163</v>
      </c>
      <c r="G879" s="1">
        <f>VLOOKUP($A879, Parameters!$A$2:$J$1345, MATCH(G$1, Parameters!$1:$1, 0), FALSE)</f>
        <v>-2.6675797218967334</v>
      </c>
      <c r="H879">
        <f>IF(ISNA(VLOOKUP($A879, 'Source vs. Target'!$A:$D, 3, FALSE)), VLOOKUP($A879, 'Source vs. Target'!$E:$H, 3, FALSE), VLOOKUP($A879, 'Source vs. Target'!$A:$D, 3, FALSE))</f>
        <v>2.03184336423873E-2</v>
      </c>
      <c r="I879">
        <f>IF(ISNA(VLOOKUP($A879, 'Source vs. Target'!$I:$L, 3, FALSE)), VLOOKUP($A879, 'Source vs. Target'!$M:$P, 3, FALSE), VLOOKUP($A879, 'Source vs. Target'!$I:$L, 3, FALSE))</f>
        <v>2.0275823771953499E-2</v>
      </c>
      <c r="J879">
        <f>IF(ISNA(VLOOKUP($A879, 'Source vs. Target'!$Q:$T, 3, FALSE)), VLOOKUP($A879, 'Source vs. Target'!$U:$X, 3, FALSE), VLOOKUP($A879, 'Source vs. Target'!$Q:$T, 3, FALSE))</f>
        <v>2.0799200981855299E-2</v>
      </c>
    </row>
    <row r="880" spans="1:10" x14ac:dyDescent="0.35">
      <c r="A880" s="6">
        <v>878</v>
      </c>
      <c r="B880" s="1">
        <f>VLOOKUP($A880, Parameters!$A$2:$J$1345, MATCH(B$1, Parameters!$1:$1, 0), FALSE)</f>
        <v>3000</v>
      </c>
      <c r="C880" s="1">
        <f>VLOOKUP($A880, Parameters!$A$2:$J$1345, MATCH(C$1, Parameters!$1:$1, 0), FALSE)</f>
        <v>2826</v>
      </c>
      <c r="D880" s="1">
        <f>VLOOKUP($A880, Parameters!$A$2:$J$1345, MATCH(D$1, Parameters!$1:$1, 0), FALSE)</f>
        <v>105</v>
      </c>
      <c r="E880" s="1">
        <f>VLOOKUP($A880, Parameters!$A$2:$J$1345, MATCH(E$1, Parameters!$1:$1, 0), FALSE)</f>
        <v>5.2349300000000003</v>
      </c>
      <c r="F880" s="1">
        <f>VLOOKUP($A880, Parameters!$A$2:$J$1345, MATCH(F$1, Parameters!$1:$1, 0), FALSE)</f>
        <v>5.48163</v>
      </c>
      <c r="G880" s="1">
        <f>VLOOKUP($A880, Parameters!$A$2:$J$1345, MATCH(G$1, Parameters!$1:$1, 0), FALSE)</f>
        <v>-2.6675797218967334</v>
      </c>
      <c r="H880">
        <f>IF(ISNA(VLOOKUP($A880, 'Source vs. Target'!$A:$D, 3, FALSE)), VLOOKUP($A880, 'Source vs. Target'!$E:$H, 3, FALSE), VLOOKUP($A880, 'Source vs. Target'!$A:$D, 3, FALSE))</f>
        <v>2.2347856312990098E-2</v>
      </c>
      <c r="I880">
        <f>IF(ISNA(VLOOKUP($A880, 'Source vs. Target'!$I:$L, 3, FALSE)), VLOOKUP($A880, 'Source vs. Target'!$M:$P, 3, FALSE), VLOOKUP($A880, 'Source vs. Target'!$I:$L, 3, FALSE))</f>
        <v>2.2868704050779301E-2</v>
      </c>
      <c r="J880">
        <f>IF(ISNA(VLOOKUP($A880, 'Source vs. Target'!$Q:$T, 3, FALSE)), VLOOKUP($A880, 'Source vs. Target'!$U:$X, 3, FALSE), VLOOKUP($A880, 'Source vs. Target'!$Q:$T, 3, FALSE))</f>
        <v>2.093948982656E-2</v>
      </c>
    </row>
    <row r="881" spans="1:10" x14ac:dyDescent="0.35">
      <c r="A881" s="6">
        <v>879</v>
      </c>
      <c r="B881" s="1">
        <f>VLOOKUP($A881, Parameters!$A$2:$J$1345, MATCH(B$1, Parameters!$1:$1, 0), FALSE)</f>
        <v>3000</v>
      </c>
      <c r="C881" s="1">
        <f>VLOOKUP($A881, Parameters!$A$2:$J$1345, MATCH(C$1, Parameters!$1:$1, 0), FALSE)</f>
        <v>4062.4</v>
      </c>
      <c r="D881" s="1">
        <f>VLOOKUP($A881, Parameters!$A$2:$J$1345, MATCH(D$1, Parameters!$1:$1, 0), FALSE)</f>
        <v>105</v>
      </c>
      <c r="E881" s="1">
        <f>VLOOKUP($A881, Parameters!$A$2:$J$1345, MATCH(E$1, Parameters!$1:$1, 0), FALSE)</f>
        <v>5.2349300000000003</v>
      </c>
      <c r="F881" s="1">
        <f>VLOOKUP($A881, Parameters!$A$2:$J$1345, MATCH(F$1, Parameters!$1:$1, 0), FALSE)</f>
        <v>5.48163</v>
      </c>
      <c r="G881" s="1">
        <f>VLOOKUP($A881, Parameters!$A$2:$J$1345, MATCH(G$1, Parameters!$1:$1, 0), FALSE)</f>
        <v>-2.6675797218967334</v>
      </c>
      <c r="H881">
        <f>IF(ISNA(VLOOKUP($A881, 'Source vs. Target'!$A:$D, 3, FALSE)), VLOOKUP($A881, 'Source vs. Target'!$E:$H, 3, FALSE), VLOOKUP($A881, 'Source vs. Target'!$A:$D, 3, FALSE))</f>
        <v>2.5655059143900798E-2</v>
      </c>
      <c r="I881">
        <f>IF(ISNA(VLOOKUP($A881, 'Source vs. Target'!$I:$L, 3, FALSE)), VLOOKUP($A881, 'Source vs. Target'!$M:$P, 3, FALSE), VLOOKUP($A881, 'Source vs. Target'!$I:$L, 3, FALSE))</f>
        <v>2.64320895075798E-2</v>
      </c>
      <c r="J881">
        <f>IF(ISNA(VLOOKUP($A881, 'Source vs. Target'!$Q:$T, 3, FALSE)), VLOOKUP($A881, 'Source vs. Target'!$U:$X, 3, FALSE), VLOOKUP($A881, 'Source vs. Target'!$Q:$T, 3, FALSE))</f>
        <v>2.8029680252075102E-2</v>
      </c>
    </row>
    <row r="882" spans="1:10" x14ac:dyDescent="0.35">
      <c r="A882" s="6">
        <v>880</v>
      </c>
      <c r="B882" s="1">
        <f>VLOOKUP($A882, Parameters!$A$2:$J$1345, MATCH(B$1, Parameters!$1:$1, 0), FALSE)</f>
        <v>2000</v>
      </c>
      <c r="C882" s="1">
        <f>VLOOKUP($A882, Parameters!$A$2:$J$1345, MATCH(C$1, Parameters!$1:$1, 0), FALSE)</f>
        <v>529.87</v>
      </c>
      <c r="D882" s="1">
        <f>VLOOKUP($A882, Parameters!$A$2:$J$1345, MATCH(D$1, Parameters!$1:$1, 0), FALSE)</f>
        <v>105</v>
      </c>
      <c r="E882" s="1">
        <f>VLOOKUP($A882, Parameters!$A$2:$J$1345, MATCH(E$1, Parameters!$1:$1, 0), FALSE)</f>
        <v>5.2118500000000001</v>
      </c>
      <c r="F882" s="1">
        <f>VLOOKUP($A882, Parameters!$A$2:$J$1345, MATCH(F$1, Parameters!$1:$1, 0), FALSE)</f>
        <v>4.4660099999999998</v>
      </c>
      <c r="G882" s="1">
        <f>VLOOKUP($A882, Parameters!$A$2:$J$1345, MATCH(G$1, Parameters!$1:$1, 0), FALSE)</f>
        <v>2.3795244854224316</v>
      </c>
      <c r="H882">
        <f>IF(ISNA(VLOOKUP($A882, 'Source vs. Target'!$A:$D, 3, FALSE)), VLOOKUP($A882, 'Source vs. Target'!$E:$H, 3, FALSE), VLOOKUP($A882, 'Source vs. Target'!$A:$D, 3, FALSE))</f>
        <v>1.6568452119827201E-2</v>
      </c>
      <c r="I882">
        <f>IF(ISNA(VLOOKUP($A882, 'Source vs. Target'!$I:$L, 3, FALSE)), VLOOKUP($A882, 'Source vs. Target'!$M:$P, 3, FALSE), VLOOKUP($A882, 'Source vs. Target'!$I:$L, 3, FALSE))</f>
        <v>1.7050405964255302E-2</v>
      </c>
      <c r="J882">
        <f>IF(ISNA(VLOOKUP($A882, 'Source vs. Target'!$Q:$T, 3, FALSE)), VLOOKUP($A882, 'Source vs. Target'!$U:$X, 3, FALSE), VLOOKUP($A882, 'Source vs. Target'!$Q:$T, 3, FALSE))</f>
        <v>1.6992621123790699E-2</v>
      </c>
    </row>
    <row r="883" spans="1:10" x14ac:dyDescent="0.35">
      <c r="A883" s="6">
        <v>881</v>
      </c>
      <c r="B883" s="1">
        <f>VLOOKUP($A883, Parameters!$A$2:$J$1345, MATCH(B$1, Parameters!$1:$1, 0), FALSE)</f>
        <v>2000</v>
      </c>
      <c r="C883" s="1">
        <f>VLOOKUP($A883, Parameters!$A$2:$J$1345, MATCH(C$1, Parameters!$1:$1, 0), FALSE)</f>
        <v>1766.2</v>
      </c>
      <c r="D883" s="1">
        <f>VLOOKUP($A883, Parameters!$A$2:$J$1345, MATCH(D$1, Parameters!$1:$1, 0), FALSE)</f>
        <v>105</v>
      </c>
      <c r="E883" s="1">
        <f>VLOOKUP($A883, Parameters!$A$2:$J$1345, MATCH(E$1, Parameters!$1:$1, 0), FALSE)</f>
        <v>5.2118500000000001</v>
      </c>
      <c r="F883" s="1">
        <f>VLOOKUP($A883, Parameters!$A$2:$J$1345, MATCH(F$1, Parameters!$1:$1, 0), FALSE)</f>
        <v>4.4660099999999998</v>
      </c>
      <c r="G883" s="1">
        <f>VLOOKUP($A883, Parameters!$A$2:$J$1345, MATCH(G$1, Parameters!$1:$1, 0), FALSE)</f>
        <v>2.3795244854224316</v>
      </c>
      <c r="H883">
        <f>IF(ISNA(VLOOKUP($A883, 'Source vs. Target'!$A:$D, 3, FALSE)), VLOOKUP($A883, 'Source vs. Target'!$E:$H, 3, FALSE), VLOOKUP($A883, 'Source vs. Target'!$A:$D, 3, FALSE))</f>
        <v>2.0335411652922599E-2</v>
      </c>
      <c r="I883">
        <f>IF(ISNA(VLOOKUP($A883, 'Source vs. Target'!$I:$L, 3, FALSE)), VLOOKUP($A883, 'Source vs. Target'!$M:$P, 3, FALSE), VLOOKUP($A883, 'Source vs. Target'!$I:$L, 3, FALSE))</f>
        <v>2.2696428000926899E-2</v>
      </c>
      <c r="J883">
        <f>IF(ISNA(VLOOKUP($A883, 'Source vs. Target'!$Q:$T, 3, FALSE)), VLOOKUP($A883, 'Source vs. Target'!$U:$X, 3, FALSE), VLOOKUP($A883, 'Source vs. Target'!$Q:$T, 3, FALSE))</f>
        <v>2.3243693634867599E-2</v>
      </c>
    </row>
    <row r="884" spans="1:10" x14ac:dyDescent="0.35">
      <c r="A884" s="6">
        <v>882</v>
      </c>
      <c r="B884" s="1">
        <f>VLOOKUP($A884, Parameters!$A$2:$J$1345, MATCH(B$1, Parameters!$1:$1, 0), FALSE)</f>
        <v>2000</v>
      </c>
      <c r="C884" s="1">
        <f>VLOOKUP($A884, Parameters!$A$2:$J$1345, MATCH(C$1, Parameters!$1:$1, 0), FALSE)</f>
        <v>3002.6</v>
      </c>
      <c r="D884" s="1">
        <f>VLOOKUP($A884, Parameters!$A$2:$J$1345, MATCH(D$1, Parameters!$1:$1, 0), FALSE)</f>
        <v>105</v>
      </c>
      <c r="E884" s="1">
        <f>VLOOKUP($A884, Parameters!$A$2:$J$1345, MATCH(E$1, Parameters!$1:$1, 0), FALSE)</f>
        <v>5.2118500000000001</v>
      </c>
      <c r="F884" s="1">
        <f>VLOOKUP($A884, Parameters!$A$2:$J$1345, MATCH(F$1, Parameters!$1:$1, 0), FALSE)</f>
        <v>4.4660099999999998</v>
      </c>
      <c r="G884" s="1">
        <f>VLOOKUP($A884, Parameters!$A$2:$J$1345, MATCH(G$1, Parameters!$1:$1, 0), FALSE)</f>
        <v>2.3795244854224316</v>
      </c>
      <c r="H884">
        <f>IF(ISNA(VLOOKUP($A884, 'Source vs. Target'!$A:$D, 3, FALSE)), VLOOKUP($A884, 'Source vs. Target'!$E:$H, 3, FALSE), VLOOKUP($A884, 'Source vs. Target'!$A:$D, 3, FALSE))</f>
        <v>2.31976509094238E-2</v>
      </c>
      <c r="I884">
        <f>IF(ISNA(VLOOKUP($A884, 'Source vs. Target'!$I:$L, 3, FALSE)), VLOOKUP($A884, 'Source vs. Target'!$M:$P, 3, FALSE), VLOOKUP($A884, 'Source vs. Target'!$I:$L, 3, FALSE))</f>
        <v>2.74842418730258E-2</v>
      </c>
      <c r="J884">
        <f>IF(ISNA(VLOOKUP($A884, 'Source vs. Target'!$Q:$T, 3, FALSE)), VLOOKUP($A884, 'Source vs. Target'!$U:$X, 3, FALSE), VLOOKUP($A884, 'Source vs. Target'!$Q:$T, 3, FALSE))</f>
        <v>2.3771347478032102E-2</v>
      </c>
    </row>
    <row r="885" spans="1:10" x14ac:dyDescent="0.35">
      <c r="A885" s="6">
        <v>883</v>
      </c>
      <c r="B885" s="1">
        <f>VLOOKUP($A885, Parameters!$A$2:$J$1345, MATCH(B$1, Parameters!$1:$1, 0), FALSE)</f>
        <v>2000</v>
      </c>
      <c r="C885" s="1">
        <f>VLOOKUP($A885, Parameters!$A$2:$J$1345, MATCH(C$1, Parameters!$1:$1, 0), FALSE)</f>
        <v>4239</v>
      </c>
      <c r="D885" s="1">
        <f>VLOOKUP($A885, Parameters!$A$2:$J$1345, MATCH(D$1, Parameters!$1:$1, 0), FALSE)</f>
        <v>105</v>
      </c>
      <c r="E885" s="1">
        <f>VLOOKUP($A885, Parameters!$A$2:$J$1345, MATCH(E$1, Parameters!$1:$1, 0), FALSE)</f>
        <v>5.2118500000000001</v>
      </c>
      <c r="F885" s="1">
        <f>VLOOKUP($A885, Parameters!$A$2:$J$1345, MATCH(F$1, Parameters!$1:$1, 0), FALSE)</f>
        <v>4.4660099999999998</v>
      </c>
      <c r="G885" s="1">
        <f>VLOOKUP($A885, Parameters!$A$2:$J$1345, MATCH(G$1, Parameters!$1:$1, 0), FALSE)</f>
        <v>2.3795244854224316</v>
      </c>
      <c r="H885">
        <f>IF(ISNA(VLOOKUP($A885, 'Source vs. Target'!$A:$D, 3, FALSE)), VLOOKUP($A885, 'Source vs. Target'!$E:$H, 3, FALSE), VLOOKUP($A885, 'Source vs. Target'!$A:$D, 3, FALSE))</f>
        <v>2.5523768737912102E-2</v>
      </c>
      <c r="I885">
        <f>IF(ISNA(VLOOKUP($A885, 'Source vs. Target'!$I:$L, 3, FALSE)), VLOOKUP($A885, 'Source vs. Target'!$M:$P, 3, FALSE), VLOOKUP($A885, 'Source vs. Target'!$I:$L, 3, FALSE))</f>
        <v>2.9501503333449301E-2</v>
      </c>
      <c r="J885">
        <f>IF(ISNA(VLOOKUP($A885, 'Source vs. Target'!$Q:$T, 3, FALSE)), VLOOKUP($A885, 'Source vs. Target'!$U:$X, 3, FALSE), VLOOKUP($A885, 'Source vs. Target'!$Q:$T, 3, FALSE))</f>
        <v>2.8723346069455102E-2</v>
      </c>
    </row>
    <row r="886" spans="1:10" x14ac:dyDescent="0.35">
      <c r="A886" s="6">
        <v>884</v>
      </c>
      <c r="B886" s="1">
        <f>VLOOKUP($A886, Parameters!$A$2:$J$1345, MATCH(B$1, Parameters!$1:$1, 0), FALSE)</f>
        <v>3000</v>
      </c>
      <c r="C886" s="1">
        <f>VLOOKUP($A886, Parameters!$A$2:$J$1345, MATCH(C$1, Parameters!$1:$1, 0), FALSE)</f>
        <v>706.5</v>
      </c>
      <c r="D886" s="1">
        <f>VLOOKUP($A886, Parameters!$A$2:$J$1345, MATCH(D$1, Parameters!$1:$1, 0), FALSE)</f>
        <v>105</v>
      </c>
      <c r="E886" s="1">
        <f>VLOOKUP($A886, Parameters!$A$2:$J$1345, MATCH(E$1, Parameters!$1:$1, 0), FALSE)</f>
        <v>5.1409900000000004</v>
      </c>
      <c r="F886" s="1">
        <f>VLOOKUP($A886, Parameters!$A$2:$J$1345, MATCH(F$1, Parameters!$1:$1, 0), FALSE)</f>
        <v>4.6672799999999999</v>
      </c>
      <c r="G886" s="1">
        <f>VLOOKUP($A886, Parameters!$A$2:$J$1345, MATCH(G$1, Parameters!$1:$1, 0), FALSE)</f>
        <v>2.6638664013838147</v>
      </c>
      <c r="H886">
        <f>IF(ISNA(VLOOKUP($A886, 'Source vs. Target'!$A:$D, 3, FALSE)), VLOOKUP($A886, 'Source vs. Target'!$E:$H, 3, FALSE), VLOOKUP($A886, 'Source vs. Target'!$A:$D, 3, FALSE))</f>
        <v>1.39023447409272E-2</v>
      </c>
      <c r="I886">
        <f>IF(ISNA(VLOOKUP($A886, 'Source vs. Target'!$I:$L, 3, FALSE)), VLOOKUP($A886, 'Source vs. Target'!$M:$P, 3, FALSE), VLOOKUP($A886, 'Source vs. Target'!$I:$L, 3, FALSE))</f>
        <v>1.1578810401260801E-2</v>
      </c>
      <c r="J886">
        <f>IF(ISNA(VLOOKUP($A886, 'Source vs. Target'!$Q:$T, 3, FALSE)), VLOOKUP($A886, 'Source vs. Target'!$U:$X, 3, FALSE), VLOOKUP($A886, 'Source vs. Target'!$Q:$T, 3, FALSE))</f>
        <v>1.6692854464054101E-2</v>
      </c>
    </row>
    <row r="887" spans="1:10" x14ac:dyDescent="0.35">
      <c r="A887" s="6">
        <v>885</v>
      </c>
      <c r="B887" s="1">
        <f>VLOOKUP($A887, Parameters!$A$2:$J$1345, MATCH(B$1, Parameters!$1:$1, 0), FALSE)</f>
        <v>3000</v>
      </c>
      <c r="C887" s="1">
        <f>VLOOKUP($A887, Parameters!$A$2:$J$1345, MATCH(C$1, Parameters!$1:$1, 0), FALSE)</f>
        <v>1942.9</v>
      </c>
      <c r="D887" s="1">
        <f>VLOOKUP($A887, Parameters!$A$2:$J$1345, MATCH(D$1, Parameters!$1:$1, 0), FALSE)</f>
        <v>105</v>
      </c>
      <c r="E887" s="1">
        <f>VLOOKUP($A887, Parameters!$A$2:$J$1345, MATCH(E$1, Parameters!$1:$1, 0), FALSE)</f>
        <v>5.1409900000000004</v>
      </c>
      <c r="F887" s="1">
        <f>VLOOKUP($A887, Parameters!$A$2:$J$1345, MATCH(F$1, Parameters!$1:$1, 0), FALSE)</f>
        <v>4.6672799999999999</v>
      </c>
      <c r="G887" s="1">
        <f>VLOOKUP($A887, Parameters!$A$2:$J$1345, MATCH(G$1, Parameters!$1:$1, 0), FALSE)</f>
        <v>2.6638664013838147</v>
      </c>
      <c r="H887">
        <f>IF(ISNA(VLOOKUP($A887, 'Source vs. Target'!$A:$D, 3, FALSE)), VLOOKUP($A887, 'Source vs. Target'!$E:$H, 3, FALSE), VLOOKUP($A887, 'Source vs. Target'!$A:$D, 3, FALSE))</f>
        <v>2.1211100742220799E-2</v>
      </c>
      <c r="I887">
        <f>IF(ISNA(VLOOKUP($A887, 'Source vs. Target'!$I:$L, 3, FALSE)), VLOOKUP($A887, 'Source vs. Target'!$M:$P, 3, FALSE), VLOOKUP($A887, 'Source vs. Target'!$I:$L, 3, FALSE))</f>
        <v>2.1127158775925602E-2</v>
      </c>
      <c r="J887">
        <f>IF(ISNA(VLOOKUP($A887, 'Source vs. Target'!$Q:$T, 3, FALSE)), VLOOKUP($A887, 'Source vs. Target'!$U:$X, 3, FALSE), VLOOKUP($A887, 'Source vs. Target'!$Q:$T, 3, FALSE))</f>
        <v>1.82780865579843E-2</v>
      </c>
    </row>
    <row r="888" spans="1:10" x14ac:dyDescent="0.35">
      <c r="A888" s="6">
        <v>886</v>
      </c>
      <c r="B888" s="1">
        <f>VLOOKUP($A888, Parameters!$A$2:$J$1345, MATCH(B$1, Parameters!$1:$1, 0), FALSE)</f>
        <v>3000</v>
      </c>
      <c r="C888" s="1">
        <f>VLOOKUP($A888, Parameters!$A$2:$J$1345, MATCH(C$1, Parameters!$1:$1, 0), FALSE)</f>
        <v>3179.2</v>
      </c>
      <c r="D888" s="1">
        <f>VLOOKUP($A888, Parameters!$A$2:$J$1345, MATCH(D$1, Parameters!$1:$1, 0), FALSE)</f>
        <v>105</v>
      </c>
      <c r="E888" s="1">
        <f>VLOOKUP($A888, Parameters!$A$2:$J$1345, MATCH(E$1, Parameters!$1:$1, 0), FALSE)</f>
        <v>5.1409900000000004</v>
      </c>
      <c r="F888" s="1">
        <f>VLOOKUP($A888, Parameters!$A$2:$J$1345, MATCH(F$1, Parameters!$1:$1, 0), FALSE)</f>
        <v>4.6672799999999999</v>
      </c>
      <c r="G888" s="1">
        <f>VLOOKUP($A888, Parameters!$A$2:$J$1345, MATCH(G$1, Parameters!$1:$1, 0), FALSE)</f>
        <v>2.6638664013838147</v>
      </c>
      <c r="H888">
        <f>IF(ISNA(VLOOKUP($A888, 'Source vs. Target'!$A:$D, 3, FALSE)), VLOOKUP($A888, 'Source vs. Target'!$E:$H, 3, FALSE), VLOOKUP($A888, 'Source vs. Target'!$A:$D, 3, FALSE))</f>
        <v>2.2499343380331899E-2</v>
      </c>
      <c r="I888">
        <f>IF(ISNA(VLOOKUP($A888, 'Source vs. Target'!$I:$L, 3, FALSE)), VLOOKUP($A888, 'Source vs. Target'!$M:$P, 3, FALSE), VLOOKUP($A888, 'Source vs. Target'!$I:$L, 3, FALSE))</f>
        <v>2.26749721914529E-2</v>
      </c>
      <c r="J888">
        <f>IF(ISNA(VLOOKUP($A888, 'Source vs. Target'!$Q:$T, 3, FALSE)), VLOOKUP($A888, 'Source vs. Target'!$U:$X, 3, FALSE), VLOOKUP($A888, 'Source vs. Target'!$Q:$T, 3, FALSE))</f>
        <v>2.5288511067628801E-2</v>
      </c>
    </row>
    <row r="889" spans="1:10" x14ac:dyDescent="0.35">
      <c r="A889" s="6">
        <v>887</v>
      </c>
      <c r="B889" s="1">
        <f>VLOOKUP($A889, Parameters!$A$2:$J$1345, MATCH(B$1, Parameters!$1:$1, 0), FALSE)</f>
        <v>3000</v>
      </c>
      <c r="C889" s="1">
        <f>VLOOKUP($A889, Parameters!$A$2:$J$1345, MATCH(C$1, Parameters!$1:$1, 0), FALSE)</f>
        <v>4415.6000000000004</v>
      </c>
      <c r="D889" s="1">
        <f>VLOOKUP($A889, Parameters!$A$2:$J$1345, MATCH(D$1, Parameters!$1:$1, 0), FALSE)</f>
        <v>105</v>
      </c>
      <c r="E889" s="1">
        <f>VLOOKUP($A889, Parameters!$A$2:$J$1345, MATCH(E$1, Parameters!$1:$1, 0), FALSE)</f>
        <v>5.1409900000000004</v>
      </c>
      <c r="F889" s="1">
        <f>VLOOKUP($A889, Parameters!$A$2:$J$1345, MATCH(F$1, Parameters!$1:$1, 0), FALSE)</f>
        <v>4.6672799999999999</v>
      </c>
      <c r="G889" s="1">
        <f>VLOOKUP($A889, Parameters!$A$2:$J$1345, MATCH(G$1, Parameters!$1:$1, 0), FALSE)</f>
        <v>2.6638664013838147</v>
      </c>
      <c r="H889">
        <f>IF(ISNA(VLOOKUP($A889, 'Source vs. Target'!$A:$D, 3, FALSE)), VLOOKUP($A889, 'Source vs. Target'!$E:$H, 3, FALSE), VLOOKUP($A889, 'Source vs. Target'!$A:$D, 3, FALSE))</f>
        <v>2.1182918921113E-2</v>
      </c>
      <c r="I889">
        <f>IF(ISNA(VLOOKUP($A889, 'Source vs. Target'!$I:$L, 3, FALSE)), VLOOKUP($A889, 'Source vs. Target'!$M:$P, 3, FALSE), VLOOKUP($A889, 'Source vs. Target'!$I:$L, 3, FALSE))</f>
        <v>2.82496679574251E-2</v>
      </c>
      <c r="J889">
        <f>IF(ISNA(VLOOKUP($A889, 'Source vs. Target'!$Q:$T, 3, FALSE)), VLOOKUP($A889, 'Source vs. Target'!$U:$X, 3, FALSE), VLOOKUP($A889, 'Source vs. Target'!$Q:$T, 3, FALSE))</f>
        <v>2.4438740685582098E-2</v>
      </c>
    </row>
    <row r="890" spans="1:10" x14ac:dyDescent="0.35">
      <c r="A890" s="6">
        <v>888</v>
      </c>
      <c r="B890" s="1">
        <f>VLOOKUP($A890, Parameters!$A$2:$J$1345, MATCH(B$1, Parameters!$1:$1, 0), FALSE)</f>
        <v>1000</v>
      </c>
      <c r="C890" s="1">
        <f>VLOOKUP($A890, Parameters!$A$2:$J$1345, MATCH(C$1, Parameters!$1:$1, 0), FALSE)</f>
        <v>883.12</v>
      </c>
      <c r="D890" s="1">
        <f>VLOOKUP($A890, Parameters!$A$2:$J$1345, MATCH(D$1, Parameters!$1:$1, 0), FALSE)</f>
        <v>105</v>
      </c>
      <c r="E890" s="1">
        <f>VLOOKUP($A890, Parameters!$A$2:$J$1345, MATCH(E$1, Parameters!$1:$1, 0), FALSE)</f>
        <v>0.95108000000000004</v>
      </c>
      <c r="F890" s="1">
        <f>VLOOKUP($A890, Parameters!$A$2:$J$1345, MATCH(F$1, Parameters!$1:$1, 0), FALSE)</f>
        <v>4.9501600000000003</v>
      </c>
      <c r="G890" s="1">
        <f>VLOOKUP($A890, Parameters!$A$2:$J$1345, MATCH(G$1, Parameters!$1:$1, 0), FALSE)</f>
        <v>-0.88914589095289875</v>
      </c>
      <c r="H890">
        <f>IF(ISNA(VLOOKUP($A890, 'Source vs. Target'!$A:$D, 3, FALSE)), VLOOKUP($A890, 'Source vs. Target'!$E:$H, 3, FALSE), VLOOKUP($A890, 'Source vs. Target'!$A:$D, 3, FALSE))</f>
        <v>1.9165609031915599E-2</v>
      </c>
      <c r="I890">
        <f>IF(ISNA(VLOOKUP($A890, 'Source vs. Target'!$I:$L, 3, FALSE)), VLOOKUP($A890, 'Source vs. Target'!$M:$P, 3, FALSE), VLOOKUP($A890, 'Source vs. Target'!$I:$L, 3, FALSE))</f>
        <v>1.9434917718172001E-2</v>
      </c>
      <c r="J890">
        <f>IF(ISNA(VLOOKUP($A890, 'Source vs. Target'!$Q:$T, 3, FALSE)), VLOOKUP($A890, 'Source vs. Target'!$U:$X, 3, FALSE), VLOOKUP($A890, 'Source vs. Target'!$Q:$T, 3, FALSE))</f>
        <v>1.9485438242554599E-2</v>
      </c>
    </row>
    <row r="891" spans="1:10" x14ac:dyDescent="0.35">
      <c r="A891" s="6">
        <v>889</v>
      </c>
      <c r="B891" s="1">
        <f>VLOOKUP($A891, Parameters!$A$2:$J$1345, MATCH(B$1, Parameters!$1:$1, 0), FALSE)</f>
        <v>1000</v>
      </c>
      <c r="C891" s="1">
        <f>VLOOKUP($A891, Parameters!$A$2:$J$1345, MATCH(C$1, Parameters!$1:$1, 0), FALSE)</f>
        <v>2119.5</v>
      </c>
      <c r="D891" s="1">
        <f>VLOOKUP($A891, Parameters!$A$2:$J$1345, MATCH(D$1, Parameters!$1:$1, 0), FALSE)</f>
        <v>105</v>
      </c>
      <c r="E891" s="1">
        <f>VLOOKUP($A891, Parameters!$A$2:$J$1345, MATCH(E$1, Parameters!$1:$1, 0), FALSE)</f>
        <v>0.95108000000000004</v>
      </c>
      <c r="F891" s="1">
        <f>VLOOKUP($A891, Parameters!$A$2:$J$1345, MATCH(F$1, Parameters!$1:$1, 0), FALSE)</f>
        <v>4.9501600000000003</v>
      </c>
      <c r="G891" s="1">
        <f>VLOOKUP($A891, Parameters!$A$2:$J$1345, MATCH(G$1, Parameters!$1:$1, 0), FALSE)</f>
        <v>-0.88914589095289875</v>
      </c>
      <c r="H891">
        <f>IF(ISNA(VLOOKUP($A891, 'Source vs. Target'!$A:$D, 3, FALSE)), VLOOKUP($A891, 'Source vs. Target'!$E:$H, 3, FALSE), VLOOKUP($A891, 'Source vs. Target'!$A:$D, 3, FALSE))</f>
        <v>3.3039648085832499E-2</v>
      </c>
      <c r="I891">
        <f>IF(ISNA(VLOOKUP($A891, 'Source vs. Target'!$I:$L, 3, FALSE)), VLOOKUP($A891, 'Source vs. Target'!$M:$P, 3, FALSE), VLOOKUP($A891, 'Source vs. Target'!$I:$L, 3, FALSE))</f>
        <v>3.2328307628631502E-2</v>
      </c>
      <c r="J891">
        <f>IF(ISNA(VLOOKUP($A891, 'Source vs. Target'!$Q:$T, 3, FALSE)), VLOOKUP($A891, 'Source vs. Target'!$U:$X, 3, FALSE), VLOOKUP($A891, 'Source vs. Target'!$Q:$T, 3, FALSE))</f>
        <v>3.3748399466276099E-2</v>
      </c>
    </row>
    <row r="892" spans="1:10" x14ac:dyDescent="0.35">
      <c r="A892" s="6">
        <v>890</v>
      </c>
      <c r="B892" s="1">
        <f>VLOOKUP($A892, Parameters!$A$2:$J$1345, MATCH(B$1, Parameters!$1:$1, 0), FALSE)</f>
        <v>1000</v>
      </c>
      <c r="C892" s="1">
        <f>VLOOKUP($A892, Parameters!$A$2:$J$1345, MATCH(C$1, Parameters!$1:$1, 0), FALSE)</f>
        <v>3355.9</v>
      </c>
      <c r="D892" s="1">
        <f>VLOOKUP($A892, Parameters!$A$2:$J$1345, MATCH(D$1, Parameters!$1:$1, 0), FALSE)</f>
        <v>105</v>
      </c>
      <c r="E892" s="1">
        <f>VLOOKUP($A892, Parameters!$A$2:$J$1345, MATCH(E$1, Parameters!$1:$1, 0), FALSE)</f>
        <v>0.95108000000000004</v>
      </c>
      <c r="F892" s="1">
        <f>VLOOKUP($A892, Parameters!$A$2:$J$1345, MATCH(F$1, Parameters!$1:$1, 0), FALSE)</f>
        <v>4.9501600000000003</v>
      </c>
      <c r="G892" s="1">
        <f>VLOOKUP($A892, Parameters!$A$2:$J$1345, MATCH(G$1, Parameters!$1:$1, 0), FALSE)</f>
        <v>-0.88914589095289875</v>
      </c>
      <c r="H892">
        <f>IF(ISNA(VLOOKUP($A892, 'Source vs. Target'!$A:$D, 3, FALSE)), VLOOKUP($A892, 'Source vs. Target'!$E:$H, 3, FALSE), VLOOKUP($A892, 'Source vs. Target'!$A:$D, 3, FALSE))</f>
        <v>3.9367418736219399E-2</v>
      </c>
      <c r="I892">
        <f>IF(ISNA(VLOOKUP($A892, 'Source vs. Target'!$I:$L, 3, FALSE)), VLOOKUP($A892, 'Source vs. Target'!$M:$P, 3, FALSE), VLOOKUP($A892, 'Source vs. Target'!$I:$L, 3, FALSE))</f>
        <v>3.4368697553873E-2</v>
      </c>
      <c r="J892">
        <f>IF(ISNA(VLOOKUP($A892, 'Source vs. Target'!$Q:$T, 3, FALSE)), VLOOKUP($A892, 'Source vs. Target'!$U:$X, 3, FALSE), VLOOKUP($A892, 'Source vs. Target'!$Q:$T, 3, FALSE))</f>
        <v>4.1694451123476001E-2</v>
      </c>
    </row>
    <row r="893" spans="1:10" x14ac:dyDescent="0.35">
      <c r="A893" s="6">
        <v>891</v>
      </c>
      <c r="B893" s="1">
        <f>VLOOKUP($A893, Parameters!$A$2:$J$1345, MATCH(B$1, Parameters!$1:$1, 0), FALSE)</f>
        <v>1000</v>
      </c>
      <c r="C893" s="1">
        <f>VLOOKUP($A893, Parameters!$A$2:$J$1345, MATCH(C$1, Parameters!$1:$1, 0), FALSE)</f>
        <v>4673.8</v>
      </c>
      <c r="D893" s="1">
        <f>VLOOKUP($A893, Parameters!$A$2:$J$1345, MATCH(D$1, Parameters!$1:$1, 0), FALSE)</f>
        <v>105</v>
      </c>
      <c r="E893" s="1">
        <f>VLOOKUP($A893, Parameters!$A$2:$J$1345, MATCH(E$1, Parameters!$1:$1, 0), FALSE)</f>
        <v>0.95108000000000004</v>
      </c>
      <c r="F893" s="1">
        <f>VLOOKUP($A893, Parameters!$A$2:$J$1345, MATCH(F$1, Parameters!$1:$1, 0), FALSE)</f>
        <v>4.9501600000000003</v>
      </c>
      <c r="G893" s="1">
        <f>VLOOKUP($A893, Parameters!$A$2:$J$1345, MATCH(G$1, Parameters!$1:$1, 0), FALSE)</f>
        <v>-0.88914589095289875</v>
      </c>
      <c r="H893">
        <f>IF(ISNA(VLOOKUP($A893, 'Source vs. Target'!$A:$D, 3, FALSE)), VLOOKUP($A893, 'Source vs. Target'!$E:$H, 3, FALSE), VLOOKUP($A893, 'Source vs. Target'!$A:$D, 3, FALSE))</f>
        <v>4.2781382799148497E-2</v>
      </c>
      <c r="I893">
        <f>IF(ISNA(VLOOKUP($A893, 'Source vs. Target'!$I:$L, 3, FALSE)), VLOOKUP($A893, 'Source vs. Target'!$M:$P, 3, FALSE), VLOOKUP($A893, 'Source vs. Target'!$I:$L, 3, FALSE))</f>
        <v>3.8296669721603303E-2</v>
      </c>
      <c r="J893">
        <f>IF(ISNA(VLOOKUP($A893, 'Source vs. Target'!$Q:$T, 3, FALSE)), VLOOKUP($A893, 'Source vs. Target'!$U:$X, 3, FALSE), VLOOKUP($A893, 'Source vs. Target'!$Q:$T, 3, FALSE))</f>
        <v>3.9795283228158902E-2</v>
      </c>
    </row>
    <row r="894" spans="1:10" x14ac:dyDescent="0.35">
      <c r="A894" s="6">
        <v>892</v>
      </c>
      <c r="B894" s="1">
        <f>VLOOKUP($A894, Parameters!$A$2:$J$1345, MATCH(B$1, Parameters!$1:$1, 0), FALSE)</f>
        <v>2000</v>
      </c>
      <c r="C894" s="1">
        <f>VLOOKUP($A894, Parameters!$A$2:$J$1345, MATCH(C$1, Parameters!$1:$1, 0), FALSE)</f>
        <v>1059.7</v>
      </c>
      <c r="D894" s="1">
        <f>VLOOKUP($A894, Parameters!$A$2:$J$1345, MATCH(D$1, Parameters!$1:$1, 0), FALSE)</f>
        <v>105</v>
      </c>
      <c r="E894" s="1">
        <f>VLOOKUP($A894, Parameters!$A$2:$J$1345, MATCH(E$1, Parameters!$1:$1, 0), FALSE)</f>
        <v>2.2014</v>
      </c>
      <c r="F894" s="1">
        <f>VLOOKUP($A894, Parameters!$A$2:$J$1345, MATCH(F$1, Parameters!$1:$1, 0), FALSE)</f>
        <v>4.1507800000000001</v>
      </c>
      <c r="G894" s="1">
        <f>VLOOKUP($A894, Parameters!$A$2:$J$1345, MATCH(G$1, Parameters!$1:$1, 0), FALSE)</f>
        <v>7.4675214842603195</v>
      </c>
      <c r="H894">
        <f>IF(ISNA(VLOOKUP($A894, 'Source vs. Target'!$A:$D, 3, FALSE)), VLOOKUP($A894, 'Source vs. Target'!$E:$H, 3, FALSE), VLOOKUP($A894, 'Source vs. Target'!$A:$D, 3, FALSE))</f>
        <v>1.7536789178848201E-2</v>
      </c>
      <c r="I894">
        <f>IF(ISNA(VLOOKUP($A894, 'Source vs. Target'!$I:$L, 3, FALSE)), VLOOKUP($A894, 'Source vs. Target'!$M:$P, 3, FALSE), VLOOKUP($A894, 'Source vs. Target'!$I:$L, 3, FALSE))</f>
        <v>1.5901647508144299E-2</v>
      </c>
      <c r="J894">
        <f>IF(ISNA(VLOOKUP($A894, 'Source vs. Target'!$Q:$T, 3, FALSE)), VLOOKUP($A894, 'Source vs. Target'!$U:$X, 3, FALSE), VLOOKUP($A894, 'Source vs. Target'!$Q:$T, 3, FALSE))</f>
        <v>1.7911493778228701E-2</v>
      </c>
    </row>
    <row r="895" spans="1:10" x14ac:dyDescent="0.35">
      <c r="A895" s="6">
        <v>893</v>
      </c>
      <c r="B895" s="1">
        <f>VLOOKUP($A895, Parameters!$A$2:$J$1345, MATCH(B$1, Parameters!$1:$1, 0), FALSE)</f>
        <v>2000</v>
      </c>
      <c r="C895" s="1">
        <f>VLOOKUP($A895, Parameters!$A$2:$J$1345, MATCH(C$1, Parameters!$1:$1, 0), FALSE)</f>
        <v>2296.1</v>
      </c>
      <c r="D895" s="1">
        <f>VLOOKUP($A895, Parameters!$A$2:$J$1345, MATCH(D$1, Parameters!$1:$1, 0), FALSE)</f>
        <v>105</v>
      </c>
      <c r="E895" s="1">
        <f>VLOOKUP($A895, Parameters!$A$2:$J$1345, MATCH(E$1, Parameters!$1:$1, 0), FALSE)</f>
        <v>2.2014</v>
      </c>
      <c r="F895" s="1">
        <f>VLOOKUP($A895, Parameters!$A$2:$J$1345, MATCH(F$1, Parameters!$1:$1, 0), FALSE)</f>
        <v>4.1507800000000001</v>
      </c>
      <c r="G895" s="1">
        <f>VLOOKUP($A895, Parameters!$A$2:$J$1345, MATCH(G$1, Parameters!$1:$1, 0), FALSE)</f>
        <v>7.4675214842603195</v>
      </c>
      <c r="H895">
        <f>IF(ISNA(VLOOKUP($A895, 'Source vs. Target'!$A:$D, 3, FALSE)), VLOOKUP($A895, 'Source vs. Target'!$E:$H, 3, FALSE), VLOOKUP($A895, 'Source vs. Target'!$A:$D, 3, FALSE))</f>
        <v>2.45605371892452E-2</v>
      </c>
      <c r="I895">
        <f>IF(ISNA(VLOOKUP($A895, 'Source vs. Target'!$I:$L, 3, FALSE)), VLOOKUP($A895, 'Source vs. Target'!$M:$P, 3, FALSE), VLOOKUP($A895, 'Source vs. Target'!$I:$L, 3, FALSE))</f>
        <v>2.46298182755708E-2</v>
      </c>
      <c r="J895">
        <f>IF(ISNA(VLOOKUP($A895, 'Source vs. Target'!$Q:$T, 3, FALSE)), VLOOKUP($A895, 'Source vs. Target'!$U:$X, 3, FALSE), VLOOKUP($A895, 'Source vs. Target'!$Q:$T, 3, FALSE))</f>
        <v>2.7860110625624601E-2</v>
      </c>
    </row>
    <row r="896" spans="1:10" x14ac:dyDescent="0.35">
      <c r="A896" s="6">
        <v>894</v>
      </c>
      <c r="B896" s="1">
        <f>VLOOKUP($A896, Parameters!$A$2:$J$1345, MATCH(B$1, Parameters!$1:$1, 0), FALSE)</f>
        <v>2000</v>
      </c>
      <c r="C896" s="1">
        <f>VLOOKUP($A896, Parameters!$A$2:$J$1345, MATCH(C$1, Parameters!$1:$1, 0), FALSE)</f>
        <v>3532.5</v>
      </c>
      <c r="D896" s="1">
        <f>VLOOKUP($A896, Parameters!$A$2:$J$1345, MATCH(D$1, Parameters!$1:$1, 0), FALSE)</f>
        <v>105</v>
      </c>
      <c r="E896" s="1">
        <f>VLOOKUP($A896, Parameters!$A$2:$J$1345, MATCH(E$1, Parameters!$1:$1, 0), FALSE)</f>
        <v>2.2014</v>
      </c>
      <c r="F896" s="1">
        <f>VLOOKUP($A896, Parameters!$A$2:$J$1345, MATCH(F$1, Parameters!$1:$1, 0), FALSE)</f>
        <v>4.1507800000000001</v>
      </c>
      <c r="G896" s="1">
        <f>VLOOKUP($A896, Parameters!$A$2:$J$1345, MATCH(G$1, Parameters!$1:$1, 0), FALSE)</f>
        <v>7.4675214842603195</v>
      </c>
      <c r="H896">
        <f>IF(ISNA(VLOOKUP($A896, 'Source vs. Target'!$A:$D, 3, FALSE)), VLOOKUP($A896, 'Source vs. Target'!$E:$H, 3, FALSE), VLOOKUP($A896, 'Source vs. Target'!$A:$D, 3, FALSE))</f>
        <v>2.6716960594057999E-2</v>
      </c>
      <c r="I896">
        <f>IF(ISNA(VLOOKUP($A896, 'Source vs. Target'!$I:$L, 3, FALSE)), VLOOKUP($A896, 'Source vs. Target'!$M:$P, 3, FALSE), VLOOKUP($A896, 'Source vs. Target'!$I:$L, 3, FALSE))</f>
        <v>2.4777280166745099E-2</v>
      </c>
      <c r="J896">
        <f>IF(ISNA(VLOOKUP($A896, 'Source vs. Target'!$Q:$T, 3, FALSE)), VLOOKUP($A896, 'Source vs. Target'!$U:$X, 3, FALSE), VLOOKUP($A896, 'Source vs. Target'!$Q:$T, 3, FALSE))</f>
        <v>2.9684541746973901E-2</v>
      </c>
    </row>
    <row r="897" spans="1:10" x14ac:dyDescent="0.35">
      <c r="A897" s="6">
        <v>895</v>
      </c>
      <c r="B897" s="1">
        <f>VLOOKUP($A897, Parameters!$A$2:$J$1345, MATCH(B$1, Parameters!$1:$1, 0), FALSE)</f>
        <v>2000</v>
      </c>
      <c r="C897" s="1">
        <f>VLOOKUP($A897, Parameters!$A$2:$J$1345, MATCH(C$1, Parameters!$1:$1, 0), FALSE)</f>
        <v>7322.7</v>
      </c>
      <c r="D897" s="1">
        <f>VLOOKUP($A897, Parameters!$A$2:$J$1345, MATCH(D$1, Parameters!$1:$1, 0), FALSE)</f>
        <v>105</v>
      </c>
      <c r="E897" s="1">
        <f>VLOOKUP($A897, Parameters!$A$2:$J$1345, MATCH(E$1, Parameters!$1:$1, 0), FALSE)</f>
        <v>2.2014</v>
      </c>
      <c r="F897" s="1">
        <f>VLOOKUP($A897, Parameters!$A$2:$J$1345, MATCH(F$1, Parameters!$1:$1, 0), FALSE)</f>
        <v>4.1507800000000001</v>
      </c>
      <c r="G897" s="1">
        <f>VLOOKUP($A897, Parameters!$A$2:$J$1345, MATCH(G$1, Parameters!$1:$1, 0), FALSE)</f>
        <v>7.4675214842603195</v>
      </c>
      <c r="H897">
        <f>IF(ISNA(VLOOKUP($A897, 'Source vs. Target'!$A:$D, 3, FALSE)), VLOOKUP($A897, 'Source vs. Target'!$E:$H, 3, FALSE), VLOOKUP($A897, 'Source vs. Target'!$A:$D, 3, FALSE))</f>
        <v>4.1571419686078998E-2</v>
      </c>
      <c r="I897">
        <f>IF(ISNA(VLOOKUP($A897, 'Source vs. Target'!$I:$L, 3, FALSE)), VLOOKUP($A897, 'Source vs. Target'!$M:$P, 3, FALSE), VLOOKUP($A897, 'Source vs. Target'!$I:$L, 3, FALSE))</f>
        <v>5.32474182546138E-2</v>
      </c>
      <c r="J897">
        <f>IF(ISNA(VLOOKUP($A897, 'Source vs. Target'!$Q:$T, 3, FALSE)), VLOOKUP($A897, 'Source vs. Target'!$U:$X, 3, FALSE), VLOOKUP($A897, 'Source vs. Target'!$Q:$T, 3, FALSE))</f>
        <v>5.87645433843135E-2</v>
      </c>
    </row>
    <row r="898" spans="1:10" x14ac:dyDescent="0.35">
      <c r="A898" s="6">
        <v>896</v>
      </c>
      <c r="B898" s="1">
        <f>VLOOKUP($A898, Parameters!$A$2:$J$1345, MATCH(B$1, Parameters!$1:$1, 0), FALSE)</f>
        <v>3000</v>
      </c>
      <c r="C898" s="1">
        <f>VLOOKUP($A898, Parameters!$A$2:$J$1345, MATCH(C$1, Parameters!$1:$1, 0), FALSE)</f>
        <v>20</v>
      </c>
      <c r="D898" s="1">
        <f>VLOOKUP($A898, Parameters!$A$2:$J$1345, MATCH(D$1, Parameters!$1:$1, 0), FALSE)</f>
        <v>130</v>
      </c>
      <c r="E898" s="1">
        <f>VLOOKUP($A898, Parameters!$A$2:$J$1345, MATCH(E$1, Parameters!$1:$1, 0), FALSE)</f>
        <v>0.93852999999999998</v>
      </c>
      <c r="F898" s="1">
        <f>VLOOKUP($A898, Parameters!$A$2:$J$1345, MATCH(F$1, Parameters!$1:$1, 0), FALSE)</f>
        <v>5.1856400000000002</v>
      </c>
      <c r="G898" s="1">
        <f>VLOOKUP($A898, Parameters!$A$2:$J$1345, MATCH(G$1, Parameters!$1:$1, 0), FALSE)</f>
        <v>-1.1195043779669598</v>
      </c>
      <c r="H898">
        <f>IF(ISNA(VLOOKUP($A898, 'Source vs. Target'!$A:$D, 3, FALSE)), VLOOKUP($A898, 'Source vs. Target'!$E:$H, 3, FALSE), VLOOKUP($A898, 'Source vs. Target'!$A:$D, 3, FALSE))</f>
        <v>1.45486509427428E-2</v>
      </c>
      <c r="I898">
        <f>IF(ISNA(VLOOKUP($A898, 'Source vs. Target'!$I:$L, 3, FALSE)), VLOOKUP($A898, 'Source vs. Target'!$M:$P, 3, FALSE), VLOOKUP($A898, 'Source vs. Target'!$I:$L, 3, FALSE))</f>
        <v>1.53073295950889E-2</v>
      </c>
      <c r="J898">
        <f>IF(ISNA(VLOOKUP($A898, 'Source vs. Target'!$Q:$T, 3, FALSE)), VLOOKUP($A898, 'Source vs. Target'!$U:$X, 3, FALSE), VLOOKUP($A898, 'Source vs. Target'!$Q:$T, 3, FALSE))</f>
        <v>1.6161005944013498E-2</v>
      </c>
    </row>
    <row r="899" spans="1:10" x14ac:dyDescent="0.35">
      <c r="A899" s="6">
        <v>897</v>
      </c>
      <c r="B899" s="1">
        <f>VLOOKUP($A899, Parameters!$A$2:$J$1345, MATCH(B$1, Parameters!$1:$1, 0), FALSE)</f>
        <v>3000</v>
      </c>
      <c r="C899" s="1">
        <f>VLOOKUP($A899, Parameters!$A$2:$J$1345, MATCH(C$1, Parameters!$1:$1, 0), FALSE)</f>
        <v>1236.4000000000001</v>
      </c>
      <c r="D899" s="1">
        <f>VLOOKUP($A899, Parameters!$A$2:$J$1345, MATCH(D$1, Parameters!$1:$1, 0), FALSE)</f>
        <v>130</v>
      </c>
      <c r="E899" s="1">
        <f>VLOOKUP($A899, Parameters!$A$2:$J$1345, MATCH(E$1, Parameters!$1:$1, 0), FALSE)</f>
        <v>0.93852999999999998</v>
      </c>
      <c r="F899" s="1">
        <f>VLOOKUP($A899, Parameters!$A$2:$J$1345, MATCH(F$1, Parameters!$1:$1, 0), FALSE)</f>
        <v>5.1856400000000002</v>
      </c>
      <c r="G899" s="1">
        <f>VLOOKUP($A899, Parameters!$A$2:$J$1345, MATCH(G$1, Parameters!$1:$1, 0), FALSE)</f>
        <v>-1.1195043779669598</v>
      </c>
      <c r="H899">
        <f>IF(ISNA(VLOOKUP($A899, 'Source vs. Target'!$A:$D, 3, FALSE)), VLOOKUP($A899, 'Source vs. Target'!$E:$H, 3, FALSE), VLOOKUP($A899, 'Source vs. Target'!$A:$D, 3, FALSE))</f>
        <v>1.7578013241291001E-2</v>
      </c>
      <c r="I899">
        <f>IF(ISNA(VLOOKUP($A899, 'Source vs. Target'!$I:$L, 3, FALSE)), VLOOKUP($A899, 'Source vs. Target'!$M:$P, 3, FALSE), VLOOKUP($A899, 'Source vs. Target'!$I:$L, 3, FALSE))</f>
        <v>1.7771799117326698E-2</v>
      </c>
      <c r="J899">
        <f>IF(ISNA(VLOOKUP($A899, 'Source vs. Target'!$Q:$T, 3, FALSE)), VLOOKUP($A899, 'Source vs. Target'!$U:$X, 3, FALSE), VLOOKUP($A899, 'Source vs. Target'!$Q:$T, 3, FALSE))</f>
        <v>1.9717903807759202E-2</v>
      </c>
    </row>
    <row r="900" spans="1:10" x14ac:dyDescent="0.35">
      <c r="A900" s="6">
        <v>898</v>
      </c>
      <c r="B900" s="1">
        <f>VLOOKUP($A900, Parameters!$A$2:$J$1345, MATCH(B$1, Parameters!$1:$1, 0), FALSE)</f>
        <v>3000</v>
      </c>
      <c r="C900" s="1">
        <f>VLOOKUP($A900, Parameters!$A$2:$J$1345, MATCH(C$1, Parameters!$1:$1, 0), FALSE)</f>
        <v>2472.6999999999998</v>
      </c>
      <c r="D900" s="1">
        <f>VLOOKUP($A900, Parameters!$A$2:$J$1345, MATCH(D$1, Parameters!$1:$1, 0), FALSE)</f>
        <v>130</v>
      </c>
      <c r="E900" s="1">
        <f>VLOOKUP($A900, Parameters!$A$2:$J$1345, MATCH(E$1, Parameters!$1:$1, 0), FALSE)</f>
        <v>0.93852999999999998</v>
      </c>
      <c r="F900" s="1">
        <f>VLOOKUP($A900, Parameters!$A$2:$J$1345, MATCH(F$1, Parameters!$1:$1, 0), FALSE)</f>
        <v>5.1856400000000002</v>
      </c>
      <c r="G900" s="1">
        <f>VLOOKUP($A900, Parameters!$A$2:$J$1345, MATCH(G$1, Parameters!$1:$1, 0), FALSE)</f>
        <v>-1.1195043779669598</v>
      </c>
      <c r="H900">
        <f>IF(ISNA(VLOOKUP($A900, 'Source vs. Target'!$A:$D, 3, FALSE)), VLOOKUP($A900, 'Source vs. Target'!$E:$H, 3, FALSE), VLOOKUP($A900, 'Source vs. Target'!$A:$D, 3, FALSE))</f>
        <v>2.5419093668460801E-2</v>
      </c>
      <c r="I900">
        <f>IF(ISNA(VLOOKUP($A900, 'Source vs. Target'!$I:$L, 3, FALSE)), VLOOKUP($A900, 'Source vs. Target'!$M:$P, 3, FALSE), VLOOKUP($A900, 'Source vs. Target'!$I:$L, 3, FALSE))</f>
        <v>2.72294338792562E-2</v>
      </c>
      <c r="J900">
        <f>IF(ISNA(VLOOKUP($A900, 'Source vs. Target'!$Q:$T, 3, FALSE)), VLOOKUP($A900, 'Source vs. Target'!$U:$X, 3, FALSE), VLOOKUP($A900, 'Source vs. Target'!$Q:$T, 3, FALSE))</f>
        <v>2.94563025236129E-2</v>
      </c>
    </row>
    <row r="901" spans="1:10" x14ac:dyDescent="0.35">
      <c r="A901" s="6">
        <v>899</v>
      </c>
      <c r="B901" s="1">
        <f>VLOOKUP($A901, Parameters!$A$2:$J$1345, MATCH(B$1, Parameters!$1:$1, 0), FALSE)</f>
        <v>3000</v>
      </c>
      <c r="C901" s="1">
        <f>VLOOKUP($A901, Parameters!$A$2:$J$1345, MATCH(C$1, Parameters!$1:$1, 0), FALSE)</f>
        <v>3709.1</v>
      </c>
      <c r="D901" s="1">
        <f>VLOOKUP($A901, Parameters!$A$2:$J$1345, MATCH(D$1, Parameters!$1:$1, 0), FALSE)</f>
        <v>130</v>
      </c>
      <c r="E901" s="1">
        <f>VLOOKUP($A901, Parameters!$A$2:$J$1345, MATCH(E$1, Parameters!$1:$1, 0), FALSE)</f>
        <v>0.93852999999999998</v>
      </c>
      <c r="F901" s="1">
        <f>VLOOKUP($A901, Parameters!$A$2:$J$1345, MATCH(F$1, Parameters!$1:$1, 0), FALSE)</f>
        <v>5.1856400000000002</v>
      </c>
      <c r="G901" s="1">
        <f>VLOOKUP($A901, Parameters!$A$2:$J$1345, MATCH(G$1, Parameters!$1:$1, 0), FALSE)</f>
        <v>-1.1195043779669598</v>
      </c>
      <c r="H901">
        <f>IF(ISNA(VLOOKUP($A901, 'Source vs. Target'!$A:$D, 3, FALSE)), VLOOKUP($A901, 'Source vs. Target'!$E:$H, 3, FALSE), VLOOKUP($A901, 'Source vs. Target'!$A:$D, 3, FALSE))</f>
        <v>2.90787741541862E-2</v>
      </c>
      <c r="I901">
        <f>IF(ISNA(VLOOKUP($A901, 'Source vs. Target'!$I:$L, 3, FALSE)), VLOOKUP($A901, 'Source vs. Target'!$M:$P, 3, FALSE), VLOOKUP($A901, 'Source vs. Target'!$I:$L, 3, FALSE))</f>
        <v>2.74474676698446E-2</v>
      </c>
      <c r="J901">
        <f>IF(ISNA(VLOOKUP($A901, 'Source vs. Target'!$Q:$T, 3, FALSE)), VLOOKUP($A901, 'Source vs. Target'!$U:$X, 3, FALSE), VLOOKUP($A901, 'Source vs. Target'!$Q:$T, 3, FALSE))</f>
        <v>3.19497808814048E-2</v>
      </c>
    </row>
    <row r="902" spans="1:10" x14ac:dyDescent="0.35">
      <c r="A902" s="6">
        <v>900</v>
      </c>
      <c r="B902" s="1">
        <f>VLOOKUP($A902, Parameters!$A$2:$J$1345, MATCH(B$1, Parameters!$1:$1, 0), FALSE)</f>
        <v>1000</v>
      </c>
      <c r="C902" s="1">
        <f>VLOOKUP($A902, Parameters!$A$2:$J$1345, MATCH(C$1, Parameters!$1:$1, 0), FALSE)</f>
        <v>176.62</v>
      </c>
      <c r="D902" s="1">
        <f>VLOOKUP($A902, Parameters!$A$2:$J$1345, MATCH(D$1, Parameters!$1:$1, 0), FALSE)</f>
        <v>130</v>
      </c>
      <c r="E902" s="1">
        <f>VLOOKUP($A902, Parameters!$A$2:$J$1345, MATCH(E$1, Parameters!$1:$1, 0), FALSE)</f>
        <v>5.9462299999999999</v>
      </c>
      <c r="F902" s="1">
        <f>VLOOKUP($A902, Parameters!$A$2:$J$1345, MATCH(F$1, Parameters!$1:$1, 0), FALSE)</f>
        <v>4.8928000000000003</v>
      </c>
      <c r="G902" s="1">
        <f>VLOOKUP($A902, Parameters!$A$2:$J$1345, MATCH(G$1, Parameters!$1:$1, 0), FALSE)</f>
        <v>2.4555000596889105</v>
      </c>
      <c r="H902">
        <f>IF(ISNA(VLOOKUP($A902, 'Source vs. Target'!$A:$D, 3, FALSE)), VLOOKUP($A902, 'Source vs. Target'!$E:$H, 3, FALSE), VLOOKUP($A902, 'Source vs. Target'!$A:$D, 3, FALSE))</f>
        <v>2.1470157429575899E-2</v>
      </c>
      <c r="I902">
        <f>IF(ISNA(VLOOKUP($A902, 'Source vs. Target'!$I:$L, 3, FALSE)), VLOOKUP($A902, 'Source vs. Target'!$M:$P, 3, FALSE), VLOOKUP($A902, 'Source vs. Target'!$I:$L, 3, FALSE))</f>
        <v>2.3165455088019302E-2</v>
      </c>
      <c r="J902">
        <f>IF(ISNA(VLOOKUP($A902, 'Source vs. Target'!$Q:$T, 3, FALSE)), VLOOKUP($A902, 'Source vs. Target'!$U:$X, 3, FALSE), VLOOKUP($A902, 'Source vs. Target'!$Q:$T, 3, FALSE))</f>
        <v>2.6998491957783699E-2</v>
      </c>
    </row>
    <row r="903" spans="1:10" x14ac:dyDescent="0.35">
      <c r="A903" s="6">
        <v>901</v>
      </c>
      <c r="B903" s="1">
        <f>VLOOKUP($A903, Parameters!$A$2:$J$1345, MATCH(B$1, Parameters!$1:$1, 0), FALSE)</f>
        <v>1000</v>
      </c>
      <c r="C903" s="1">
        <f>VLOOKUP($A903, Parameters!$A$2:$J$1345, MATCH(C$1, Parameters!$1:$1, 0), FALSE)</f>
        <v>1413</v>
      </c>
      <c r="D903" s="1">
        <f>VLOOKUP($A903, Parameters!$A$2:$J$1345, MATCH(D$1, Parameters!$1:$1, 0), FALSE)</f>
        <v>130</v>
      </c>
      <c r="E903" s="1">
        <f>VLOOKUP($A903, Parameters!$A$2:$J$1345, MATCH(E$1, Parameters!$1:$1, 0), FALSE)</f>
        <v>5.9462299999999999</v>
      </c>
      <c r="F903" s="1">
        <f>VLOOKUP($A903, Parameters!$A$2:$J$1345, MATCH(F$1, Parameters!$1:$1, 0), FALSE)</f>
        <v>4.8928000000000003</v>
      </c>
      <c r="G903" s="1">
        <f>VLOOKUP($A903, Parameters!$A$2:$J$1345, MATCH(G$1, Parameters!$1:$1, 0), FALSE)</f>
        <v>2.4555000596889105</v>
      </c>
      <c r="H903">
        <f>IF(ISNA(VLOOKUP($A903, 'Source vs. Target'!$A:$D, 3, FALSE)), VLOOKUP($A903, 'Source vs. Target'!$E:$H, 3, FALSE), VLOOKUP($A903, 'Source vs. Target'!$A:$D, 3, FALSE))</f>
        <v>1.93154960870742E-2</v>
      </c>
      <c r="I903">
        <f>IF(ISNA(VLOOKUP($A903, 'Source vs. Target'!$I:$L, 3, FALSE)), VLOOKUP($A903, 'Source vs. Target'!$M:$P, 3, FALSE), VLOOKUP($A903, 'Source vs. Target'!$I:$L, 3, FALSE))</f>
        <v>2.0247315987944599E-2</v>
      </c>
      <c r="J903">
        <f>IF(ISNA(VLOOKUP($A903, 'Source vs. Target'!$Q:$T, 3, FALSE)), VLOOKUP($A903, 'Source vs. Target'!$U:$X, 3, FALSE), VLOOKUP($A903, 'Source vs. Target'!$Q:$T, 3, FALSE))</f>
        <v>2.1981799975037498E-2</v>
      </c>
    </row>
    <row r="904" spans="1:10" x14ac:dyDescent="0.35">
      <c r="A904" s="6">
        <v>902</v>
      </c>
      <c r="B904" s="1">
        <f>VLOOKUP($A904, Parameters!$A$2:$J$1345, MATCH(B$1, Parameters!$1:$1, 0), FALSE)</f>
        <v>1000</v>
      </c>
      <c r="C904" s="1">
        <f>VLOOKUP($A904, Parameters!$A$2:$J$1345, MATCH(C$1, Parameters!$1:$1, 0), FALSE)</f>
        <v>2649.4</v>
      </c>
      <c r="D904" s="1">
        <f>VLOOKUP($A904, Parameters!$A$2:$J$1345, MATCH(D$1, Parameters!$1:$1, 0), FALSE)</f>
        <v>130</v>
      </c>
      <c r="E904" s="1">
        <f>VLOOKUP($A904, Parameters!$A$2:$J$1345, MATCH(E$1, Parameters!$1:$1, 0), FALSE)</f>
        <v>5.9462299999999999</v>
      </c>
      <c r="F904" s="1">
        <f>VLOOKUP($A904, Parameters!$A$2:$J$1345, MATCH(F$1, Parameters!$1:$1, 0), FALSE)</f>
        <v>4.8928000000000003</v>
      </c>
      <c r="G904" s="1">
        <f>VLOOKUP($A904, Parameters!$A$2:$J$1345, MATCH(G$1, Parameters!$1:$1, 0), FALSE)</f>
        <v>2.4555000596889105</v>
      </c>
      <c r="H904">
        <f>IF(ISNA(VLOOKUP($A904, 'Source vs. Target'!$A:$D, 3, FALSE)), VLOOKUP($A904, 'Source vs. Target'!$E:$H, 3, FALSE), VLOOKUP($A904, 'Source vs. Target'!$A:$D, 3, FALSE))</f>
        <v>2.5699377059936499E-2</v>
      </c>
      <c r="I904">
        <f>IF(ISNA(VLOOKUP($A904, 'Source vs. Target'!$I:$L, 3, FALSE)), VLOOKUP($A904, 'Source vs. Target'!$M:$P, 3, FALSE), VLOOKUP($A904, 'Source vs. Target'!$I:$L, 3, FALSE))</f>
        <v>2.8427613899111699E-2</v>
      </c>
      <c r="J904">
        <f>IF(ISNA(VLOOKUP($A904, 'Source vs. Target'!$Q:$T, 3, FALSE)), VLOOKUP($A904, 'Source vs. Target'!$U:$X, 3, FALSE), VLOOKUP($A904, 'Source vs. Target'!$Q:$T, 3, FALSE))</f>
        <v>3.4269869327545097E-2</v>
      </c>
    </row>
    <row r="905" spans="1:10" x14ac:dyDescent="0.35">
      <c r="A905" s="6">
        <v>903</v>
      </c>
      <c r="B905" s="1">
        <f>VLOOKUP($A905, Parameters!$A$2:$J$1345, MATCH(B$1, Parameters!$1:$1, 0), FALSE)</f>
        <v>1000</v>
      </c>
      <c r="C905" s="1">
        <f>VLOOKUP($A905, Parameters!$A$2:$J$1345, MATCH(C$1, Parameters!$1:$1, 0), FALSE)</f>
        <v>3885.7</v>
      </c>
      <c r="D905" s="1">
        <f>VLOOKUP($A905, Parameters!$A$2:$J$1345, MATCH(D$1, Parameters!$1:$1, 0), FALSE)</f>
        <v>130</v>
      </c>
      <c r="E905" s="1">
        <f>VLOOKUP($A905, Parameters!$A$2:$J$1345, MATCH(E$1, Parameters!$1:$1, 0), FALSE)</f>
        <v>5.9462299999999999</v>
      </c>
      <c r="F905" s="1">
        <f>VLOOKUP($A905, Parameters!$A$2:$J$1345, MATCH(F$1, Parameters!$1:$1, 0), FALSE)</f>
        <v>4.8928000000000003</v>
      </c>
      <c r="G905" s="1">
        <f>VLOOKUP($A905, Parameters!$A$2:$J$1345, MATCH(G$1, Parameters!$1:$1, 0), FALSE)</f>
        <v>2.4555000596889105</v>
      </c>
      <c r="H905">
        <f>IF(ISNA(VLOOKUP($A905, 'Source vs. Target'!$A:$D, 3, FALSE)), VLOOKUP($A905, 'Source vs. Target'!$E:$H, 3, FALSE), VLOOKUP($A905, 'Source vs. Target'!$A:$D, 3, FALSE))</f>
        <v>2.5274284183979E-2</v>
      </c>
      <c r="I905">
        <f>IF(ISNA(VLOOKUP($A905, 'Source vs. Target'!$I:$L, 3, FALSE)), VLOOKUP($A905, 'Source vs. Target'!$M:$P, 3, FALSE), VLOOKUP($A905, 'Source vs. Target'!$I:$L, 3, FALSE))</f>
        <v>3.1577352434396702E-2</v>
      </c>
      <c r="J905">
        <f>IF(ISNA(VLOOKUP($A905, 'Source vs. Target'!$Q:$T, 3, FALSE)), VLOOKUP($A905, 'Source vs. Target'!$U:$X, 3, FALSE), VLOOKUP($A905, 'Source vs. Target'!$Q:$T, 3, FALSE))</f>
        <v>3.2225236296653699E-2</v>
      </c>
    </row>
    <row r="906" spans="1:10" x14ac:dyDescent="0.35">
      <c r="A906" s="6">
        <v>904</v>
      </c>
      <c r="B906" s="1">
        <f>VLOOKUP($A906, Parameters!$A$2:$J$1345, MATCH(B$1, Parameters!$1:$1, 0), FALSE)</f>
        <v>3000</v>
      </c>
      <c r="C906" s="1">
        <f>VLOOKUP($A906, Parameters!$A$2:$J$1345, MATCH(C$1, Parameters!$1:$1, 0), FALSE)</f>
        <v>353.25</v>
      </c>
      <c r="D906" s="1">
        <f>VLOOKUP($A906, Parameters!$A$2:$J$1345, MATCH(D$1, Parameters!$1:$1, 0), FALSE)</f>
        <v>130</v>
      </c>
      <c r="E906" s="1">
        <f>VLOOKUP($A906, Parameters!$A$2:$J$1345, MATCH(E$1, Parameters!$1:$1, 0), FALSE)</f>
        <v>1.1549400000000001</v>
      </c>
      <c r="F906" s="1">
        <f>VLOOKUP($A906, Parameters!$A$2:$J$1345, MATCH(F$1, Parameters!$1:$1, 0), FALSE)</f>
        <v>4.8287699999999996</v>
      </c>
      <c r="G906" s="1">
        <f>VLOOKUP($A906, Parameters!$A$2:$J$1345, MATCH(G$1, Parameters!$1:$1, 0), FALSE)</f>
        <v>-0.53998601552556891</v>
      </c>
      <c r="H906">
        <f>IF(ISNA(VLOOKUP($A906, 'Source vs. Target'!$A:$D, 3, FALSE)), VLOOKUP($A906, 'Source vs. Target'!$E:$H, 3, FALSE), VLOOKUP($A906, 'Source vs. Target'!$A:$D, 3, FALSE))</f>
        <v>1.33702810853719E-2</v>
      </c>
      <c r="I906">
        <f>IF(ISNA(VLOOKUP($A906, 'Source vs. Target'!$I:$L, 3, FALSE)), VLOOKUP($A906, 'Source vs. Target'!$M:$P, 3, FALSE), VLOOKUP($A906, 'Source vs. Target'!$I:$L, 3, FALSE))</f>
        <v>1.2068361975252601E-2</v>
      </c>
      <c r="J906">
        <f>IF(ISNA(VLOOKUP($A906, 'Source vs. Target'!$Q:$T, 3, FALSE)), VLOOKUP($A906, 'Source vs. Target'!$U:$X, 3, FALSE), VLOOKUP($A906, 'Source vs. Target'!$Q:$T, 3, FALSE))</f>
        <v>1.3882023282349099E-2</v>
      </c>
    </row>
    <row r="907" spans="1:10" x14ac:dyDescent="0.35">
      <c r="A907" s="6">
        <v>905</v>
      </c>
      <c r="B907" s="1">
        <f>VLOOKUP($A907, Parameters!$A$2:$J$1345, MATCH(B$1, Parameters!$1:$1, 0), FALSE)</f>
        <v>3000</v>
      </c>
      <c r="C907" s="1">
        <f>VLOOKUP($A907, Parameters!$A$2:$J$1345, MATCH(C$1, Parameters!$1:$1, 0), FALSE)</f>
        <v>1589.6</v>
      </c>
      <c r="D907" s="1">
        <f>VLOOKUP($A907, Parameters!$A$2:$J$1345, MATCH(D$1, Parameters!$1:$1, 0), FALSE)</f>
        <v>130</v>
      </c>
      <c r="E907" s="1">
        <f>VLOOKUP($A907, Parameters!$A$2:$J$1345, MATCH(E$1, Parameters!$1:$1, 0), FALSE)</f>
        <v>1.1549400000000001</v>
      </c>
      <c r="F907" s="1">
        <f>VLOOKUP($A907, Parameters!$A$2:$J$1345, MATCH(F$1, Parameters!$1:$1, 0), FALSE)</f>
        <v>4.8287699999999996</v>
      </c>
      <c r="G907" s="1">
        <f>VLOOKUP($A907, Parameters!$A$2:$J$1345, MATCH(G$1, Parameters!$1:$1, 0), FALSE)</f>
        <v>-0.53998601552556891</v>
      </c>
      <c r="H907">
        <f>IF(ISNA(VLOOKUP($A907, 'Source vs. Target'!$A:$D, 3, FALSE)), VLOOKUP($A907, 'Source vs. Target'!$E:$H, 3, FALSE), VLOOKUP($A907, 'Source vs. Target'!$A:$D, 3, FALSE))</f>
        <v>1.8415138125419599E-2</v>
      </c>
      <c r="I907">
        <f>IF(ISNA(VLOOKUP($A907, 'Source vs. Target'!$I:$L, 3, FALSE)), VLOOKUP($A907, 'Source vs. Target'!$M:$P, 3, FALSE), VLOOKUP($A907, 'Source vs. Target'!$I:$L, 3, FALSE))</f>
        <v>1.5950886532664299E-2</v>
      </c>
      <c r="J907">
        <f>IF(ISNA(VLOOKUP($A907, 'Source vs. Target'!$Q:$T, 3, FALSE)), VLOOKUP($A907, 'Source vs. Target'!$U:$X, 3, FALSE), VLOOKUP($A907, 'Source vs. Target'!$Q:$T, 3, FALSE))</f>
        <v>1.6822073608636801E-2</v>
      </c>
    </row>
    <row r="908" spans="1:10" x14ac:dyDescent="0.35">
      <c r="A908" s="6">
        <v>906</v>
      </c>
      <c r="B908" s="1">
        <f>VLOOKUP($A908, Parameters!$A$2:$J$1345, MATCH(B$1, Parameters!$1:$1, 0), FALSE)</f>
        <v>3000</v>
      </c>
      <c r="C908" s="1">
        <f>VLOOKUP($A908, Parameters!$A$2:$J$1345, MATCH(C$1, Parameters!$1:$1, 0), FALSE)</f>
        <v>2826</v>
      </c>
      <c r="D908" s="1">
        <f>VLOOKUP($A908, Parameters!$A$2:$J$1345, MATCH(D$1, Parameters!$1:$1, 0), FALSE)</f>
        <v>130</v>
      </c>
      <c r="E908" s="1">
        <f>VLOOKUP($A908, Parameters!$A$2:$J$1345, MATCH(E$1, Parameters!$1:$1, 0), FALSE)</f>
        <v>1.1549400000000001</v>
      </c>
      <c r="F908" s="1">
        <f>VLOOKUP($A908, Parameters!$A$2:$J$1345, MATCH(F$1, Parameters!$1:$1, 0), FALSE)</f>
        <v>4.8287699999999996</v>
      </c>
      <c r="G908" s="1">
        <f>VLOOKUP($A908, Parameters!$A$2:$J$1345, MATCH(G$1, Parameters!$1:$1, 0), FALSE)</f>
        <v>-0.53998601552556891</v>
      </c>
      <c r="H908">
        <f>IF(ISNA(VLOOKUP($A908, 'Source vs. Target'!$A:$D, 3, FALSE)), VLOOKUP($A908, 'Source vs. Target'!$E:$H, 3, FALSE), VLOOKUP($A908, 'Source vs. Target'!$A:$D, 3, FALSE))</f>
        <v>1.79779883474111E-2</v>
      </c>
      <c r="I908">
        <f>IF(ISNA(VLOOKUP($A908, 'Source vs. Target'!$I:$L, 3, FALSE)), VLOOKUP($A908, 'Source vs. Target'!$M:$P, 3, FALSE), VLOOKUP($A908, 'Source vs. Target'!$I:$L, 3, FALSE))</f>
        <v>1.8183881416916799E-2</v>
      </c>
      <c r="J908">
        <f>IF(ISNA(VLOOKUP($A908, 'Source vs. Target'!$Q:$T, 3, FALSE)), VLOOKUP($A908, 'Source vs. Target'!$U:$X, 3, FALSE), VLOOKUP($A908, 'Source vs. Target'!$Q:$T, 3, FALSE))</f>
        <v>1.93565711379051E-2</v>
      </c>
    </row>
    <row r="909" spans="1:10" x14ac:dyDescent="0.35">
      <c r="A909" s="6">
        <v>907</v>
      </c>
      <c r="B909" s="1">
        <f>VLOOKUP($A909, Parameters!$A$2:$J$1345, MATCH(B$1, Parameters!$1:$1, 0), FALSE)</f>
        <v>3000</v>
      </c>
      <c r="C909" s="1">
        <f>VLOOKUP($A909, Parameters!$A$2:$J$1345, MATCH(C$1, Parameters!$1:$1, 0), FALSE)</f>
        <v>4062.4</v>
      </c>
      <c r="D909" s="1">
        <f>VLOOKUP($A909, Parameters!$A$2:$J$1345, MATCH(D$1, Parameters!$1:$1, 0), FALSE)</f>
        <v>130</v>
      </c>
      <c r="E909" s="1">
        <f>VLOOKUP($A909, Parameters!$A$2:$J$1345, MATCH(E$1, Parameters!$1:$1, 0), FALSE)</f>
        <v>1.1549400000000001</v>
      </c>
      <c r="F909" s="1">
        <f>VLOOKUP($A909, Parameters!$A$2:$J$1345, MATCH(F$1, Parameters!$1:$1, 0), FALSE)</f>
        <v>4.8287699999999996</v>
      </c>
      <c r="G909" s="1">
        <f>VLOOKUP($A909, Parameters!$A$2:$J$1345, MATCH(G$1, Parameters!$1:$1, 0), FALSE)</f>
        <v>-0.53998601552556891</v>
      </c>
      <c r="H909">
        <f>IF(ISNA(VLOOKUP($A909, 'Source vs. Target'!$A:$D, 3, FALSE)), VLOOKUP($A909, 'Source vs. Target'!$E:$H, 3, FALSE), VLOOKUP($A909, 'Source vs. Target'!$A:$D, 3, FALSE))</f>
        <v>1.91608034074306E-2</v>
      </c>
      <c r="I909">
        <f>IF(ISNA(VLOOKUP($A909, 'Source vs. Target'!$I:$L, 3, FALSE)), VLOOKUP($A909, 'Source vs. Target'!$M:$P, 3, FALSE), VLOOKUP($A909, 'Source vs. Target'!$I:$L, 3, FALSE))</f>
        <v>1.86549350619316E-2</v>
      </c>
      <c r="J909">
        <f>IF(ISNA(VLOOKUP($A909, 'Source vs. Target'!$Q:$T, 3, FALSE)), VLOOKUP($A909, 'Source vs. Target'!$U:$X, 3, FALSE), VLOOKUP($A909, 'Source vs. Target'!$Q:$T, 3, FALSE))</f>
        <v>2.1366311237215899E-2</v>
      </c>
    </row>
    <row r="910" spans="1:10" x14ac:dyDescent="0.35">
      <c r="A910" s="6">
        <v>908</v>
      </c>
      <c r="B910" s="1">
        <f>VLOOKUP($A910, Parameters!$A$2:$J$1345, MATCH(B$1, Parameters!$1:$1, 0), FALSE)</f>
        <v>2000</v>
      </c>
      <c r="C910" s="1">
        <f>VLOOKUP($A910, Parameters!$A$2:$J$1345, MATCH(C$1, Parameters!$1:$1, 0), FALSE)</f>
        <v>529.87</v>
      </c>
      <c r="D910" s="1">
        <f>VLOOKUP($A910, Parameters!$A$2:$J$1345, MATCH(D$1, Parameters!$1:$1, 0), FALSE)</f>
        <v>130</v>
      </c>
      <c r="E910" s="1">
        <f>VLOOKUP($A910, Parameters!$A$2:$J$1345, MATCH(E$1, Parameters!$1:$1, 0), FALSE)</f>
        <v>3.1880999999999999</v>
      </c>
      <c r="F910" s="1">
        <f>VLOOKUP($A910, Parameters!$A$2:$J$1345, MATCH(F$1, Parameters!$1:$1, 0), FALSE)</f>
        <v>4.0152999999999999</v>
      </c>
      <c r="G910" s="1">
        <f>VLOOKUP($A910, Parameters!$A$2:$J$1345, MATCH(G$1, Parameters!$1:$1, 0), FALSE)</f>
        <v>2.498671498050089</v>
      </c>
      <c r="H910">
        <f>IF(ISNA(VLOOKUP($A910, 'Source vs. Target'!$A:$D, 3, FALSE)), VLOOKUP($A910, 'Source vs. Target'!$E:$H, 3, FALSE), VLOOKUP($A910, 'Source vs. Target'!$A:$D, 3, FALSE))</f>
        <v>1.5386443585157301E-2</v>
      </c>
      <c r="I910">
        <f>IF(ISNA(VLOOKUP($A910, 'Source vs. Target'!$I:$L, 3, FALSE)), VLOOKUP($A910, 'Source vs. Target'!$M:$P, 3, FALSE), VLOOKUP($A910, 'Source vs. Target'!$I:$L, 3, FALSE))</f>
        <v>1.4152388088405099E-2</v>
      </c>
      <c r="J910">
        <f>IF(ISNA(VLOOKUP($A910, 'Source vs. Target'!$Q:$T, 3, FALSE)), VLOOKUP($A910, 'Source vs. Target'!$U:$X, 3, FALSE), VLOOKUP($A910, 'Source vs. Target'!$Q:$T, 3, FALSE))</f>
        <v>1.50707252323627E-2</v>
      </c>
    </row>
    <row r="911" spans="1:10" x14ac:dyDescent="0.35">
      <c r="A911" s="6">
        <v>909</v>
      </c>
      <c r="B911" s="1">
        <f>VLOOKUP($A911, Parameters!$A$2:$J$1345, MATCH(B$1, Parameters!$1:$1, 0), FALSE)</f>
        <v>2000</v>
      </c>
      <c r="C911" s="1">
        <f>VLOOKUP($A911, Parameters!$A$2:$J$1345, MATCH(C$1, Parameters!$1:$1, 0), FALSE)</f>
        <v>1766.2</v>
      </c>
      <c r="D911" s="1">
        <f>VLOOKUP($A911, Parameters!$A$2:$J$1345, MATCH(D$1, Parameters!$1:$1, 0), FALSE)</f>
        <v>130</v>
      </c>
      <c r="E911" s="1">
        <f>VLOOKUP($A911, Parameters!$A$2:$J$1345, MATCH(E$1, Parameters!$1:$1, 0), FALSE)</f>
        <v>3.1880999999999999</v>
      </c>
      <c r="F911" s="1">
        <f>VLOOKUP($A911, Parameters!$A$2:$J$1345, MATCH(F$1, Parameters!$1:$1, 0), FALSE)</f>
        <v>4.0152999999999999</v>
      </c>
      <c r="G911" s="1">
        <f>VLOOKUP($A911, Parameters!$A$2:$J$1345, MATCH(G$1, Parameters!$1:$1, 0), FALSE)</f>
        <v>2.498671498050089</v>
      </c>
      <c r="H911">
        <f>IF(ISNA(VLOOKUP($A911, 'Source vs. Target'!$A:$D, 3, FALSE)), VLOOKUP($A911, 'Source vs. Target'!$E:$H, 3, FALSE), VLOOKUP($A911, 'Source vs. Target'!$A:$D, 3, FALSE))</f>
        <v>1.67448632419109E-2</v>
      </c>
      <c r="I911">
        <f>IF(ISNA(VLOOKUP($A911, 'Source vs. Target'!$I:$L, 3, FALSE)), VLOOKUP($A911, 'Source vs. Target'!$M:$P, 3, FALSE), VLOOKUP($A911, 'Source vs. Target'!$I:$L, 3, FALSE))</f>
        <v>1.53554761782288E-2</v>
      </c>
      <c r="J911">
        <f>IF(ISNA(VLOOKUP($A911, 'Source vs. Target'!$Q:$T, 3, FALSE)), VLOOKUP($A911, 'Source vs. Target'!$U:$X, 3, FALSE), VLOOKUP($A911, 'Source vs. Target'!$Q:$T, 3, FALSE))</f>
        <v>1.9048763439059199E-2</v>
      </c>
    </row>
    <row r="912" spans="1:10" x14ac:dyDescent="0.35">
      <c r="A912" s="6">
        <v>910</v>
      </c>
      <c r="B912" s="1">
        <f>VLOOKUP($A912, Parameters!$A$2:$J$1345, MATCH(B$1, Parameters!$1:$1, 0), FALSE)</f>
        <v>2000</v>
      </c>
      <c r="C912" s="1">
        <f>VLOOKUP($A912, Parameters!$A$2:$J$1345, MATCH(C$1, Parameters!$1:$1, 0), FALSE)</f>
        <v>3002.6</v>
      </c>
      <c r="D912" s="1">
        <f>VLOOKUP($A912, Parameters!$A$2:$J$1345, MATCH(D$1, Parameters!$1:$1, 0), FALSE)</f>
        <v>130</v>
      </c>
      <c r="E912" s="1">
        <f>VLOOKUP($A912, Parameters!$A$2:$J$1345, MATCH(E$1, Parameters!$1:$1, 0), FALSE)</f>
        <v>3.1880999999999999</v>
      </c>
      <c r="F912" s="1">
        <f>VLOOKUP($A912, Parameters!$A$2:$J$1345, MATCH(F$1, Parameters!$1:$1, 0), FALSE)</f>
        <v>4.0152999999999999</v>
      </c>
      <c r="G912" s="1">
        <f>VLOOKUP($A912, Parameters!$A$2:$J$1345, MATCH(G$1, Parameters!$1:$1, 0), FALSE)</f>
        <v>2.498671498050089</v>
      </c>
      <c r="H912">
        <f>IF(ISNA(VLOOKUP($A912, 'Source vs. Target'!$A:$D, 3, FALSE)), VLOOKUP($A912, 'Source vs. Target'!$E:$H, 3, FALSE), VLOOKUP($A912, 'Source vs. Target'!$A:$D, 3, FALSE))</f>
        <v>2.0644571632146801E-2</v>
      </c>
      <c r="I912">
        <f>IF(ISNA(VLOOKUP($A912, 'Source vs. Target'!$I:$L, 3, FALSE)), VLOOKUP($A912, 'Source vs. Target'!$M:$P, 3, FALSE), VLOOKUP($A912, 'Source vs. Target'!$I:$L, 3, FALSE))</f>
        <v>2.14387066662311E-2</v>
      </c>
      <c r="J912">
        <f>IF(ISNA(VLOOKUP($A912, 'Source vs. Target'!$Q:$T, 3, FALSE)), VLOOKUP($A912, 'Source vs. Target'!$U:$X, 3, FALSE), VLOOKUP($A912, 'Source vs. Target'!$Q:$T, 3, FALSE))</f>
        <v>2.0309867337346001E-2</v>
      </c>
    </row>
    <row r="913" spans="1:10" x14ac:dyDescent="0.35">
      <c r="A913" s="6">
        <v>911</v>
      </c>
      <c r="B913" s="1">
        <f>VLOOKUP($A913, Parameters!$A$2:$J$1345, MATCH(B$1, Parameters!$1:$1, 0), FALSE)</f>
        <v>2000</v>
      </c>
      <c r="C913" s="1">
        <f>VLOOKUP($A913, Parameters!$A$2:$J$1345, MATCH(C$1, Parameters!$1:$1, 0), FALSE)</f>
        <v>4239</v>
      </c>
      <c r="D913" s="1">
        <f>VLOOKUP($A913, Parameters!$A$2:$J$1345, MATCH(D$1, Parameters!$1:$1, 0), FALSE)</f>
        <v>130</v>
      </c>
      <c r="E913" s="1">
        <f>VLOOKUP($A913, Parameters!$A$2:$J$1345, MATCH(E$1, Parameters!$1:$1, 0), FALSE)</f>
        <v>3.1880999999999999</v>
      </c>
      <c r="F913" s="1">
        <f>VLOOKUP($A913, Parameters!$A$2:$J$1345, MATCH(F$1, Parameters!$1:$1, 0), FALSE)</f>
        <v>4.0152999999999999</v>
      </c>
      <c r="G913" s="1">
        <f>VLOOKUP($A913, Parameters!$A$2:$J$1345, MATCH(G$1, Parameters!$1:$1, 0), FALSE)</f>
        <v>2.498671498050089</v>
      </c>
      <c r="H913">
        <f>IF(ISNA(VLOOKUP($A913, 'Source vs. Target'!$A:$D, 3, FALSE)), VLOOKUP($A913, 'Source vs. Target'!$E:$H, 3, FALSE), VLOOKUP($A913, 'Source vs. Target'!$A:$D, 3, FALSE))</f>
        <v>2.5418827310204499E-2</v>
      </c>
      <c r="I913">
        <f>IF(ISNA(VLOOKUP($A913, 'Source vs. Target'!$I:$L, 3, FALSE)), VLOOKUP($A913, 'Source vs. Target'!$M:$P, 3, FALSE), VLOOKUP($A913, 'Source vs. Target'!$I:$L, 3, FALSE))</f>
        <v>2.3383632302284199E-2</v>
      </c>
      <c r="J913">
        <f>IF(ISNA(VLOOKUP($A913, 'Source vs. Target'!$Q:$T, 3, FALSE)), VLOOKUP($A913, 'Source vs. Target'!$U:$X, 3, FALSE), VLOOKUP($A913, 'Source vs. Target'!$Q:$T, 3, FALSE))</f>
        <v>2.2955777123570401E-2</v>
      </c>
    </row>
    <row r="914" spans="1:10" x14ac:dyDescent="0.35">
      <c r="A914" s="6">
        <v>912</v>
      </c>
      <c r="B914" s="1">
        <f>VLOOKUP($A914, Parameters!$A$2:$J$1345, MATCH(B$1, Parameters!$1:$1, 0), FALSE)</f>
        <v>3000</v>
      </c>
      <c r="C914" s="1">
        <f>VLOOKUP($A914, Parameters!$A$2:$J$1345, MATCH(C$1, Parameters!$1:$1, 0), FALSE)</f>
        <v>706.5</v>
      </c>
      <c r="D914" s="1">
        <f>VLOOKUP($A914, Parameters!$A$2:$J$1345, MATCH(D$1, Parameters!$1:$1, 0), FALSE)</f>
        <v>130</v>
      </c>
      <c r="E914" s="1">
        <f>VLOOKUP($A914, Parameters!$A$2:$J$1345, MATCH(E$1, Parameters!$1:$1, 0), FALSE)</f>
        <v>0.46010000000000001</v>
      </c>
      <c r="F914" s="1">
        <f>VLOOKUP($A914, Parameters!$A$2:$J$1345, MATCH(F$1, Parameters!$1:$1, 0), FALSE)</f>
        <v>3.5049999999999999</v>
      </c>
      <c r="G914" s="1">
        <f>VLOOKUP($A914, Parameters!$A$2:$J$1345, MATCH(G$1, Parameters!$1:$1, 0), FALSE)</f>
        <v>1.0793593073828365</v>
      </c>
      <c r="H914">
        <f>IF(ISNA(VLOOKUP($A914, 'Source vs. Target'!$A:$D, 3, FALSE)), VLOOKUP($A914, 'Source vs. Target'!$E:$H, 3, FALSE), VLOOKUP($A914, 'Source vs. Target'!$A:$D, 3, FALSE))</f>
        <v>1.2882106006145399E-2</v>
      </c>
      <c r="I914">
        <f>IF(ISNA(VLOOKUP($A914, 'Source vs. Target'!$I:$L, 3, FALSE)), VLOOKUP($A914, 'Source vs. Target'!$M:$P, 3, FALSE), VLOOKUP($A914, 'Source vs. Target'!$I:$L, 3, FALSE))</f>
        <v>1.2315442785620599E-2</v>
      </c>
      <c r="J914">
        <f>IF(ISNA(VLOOKUP($A914, 'Source vs. Target'!$Q:$T, 3, FALSE)), VLOOKUP($A914, 'Source vs. Target'!$U:$X, 3, FALSE), VLOOKUP($A914, 'Source vs. Target'!$Q:$T, 3, FALSE))</f>
        <v>1.41794979572296E-2</v>
      </c>
    </row>
    <row r="915" spans="1:10" x14ac:dyDescent="0.35">
      <c r="A915" s="6">
        <v>913</v>
      </c>
      <c r="B915" s="1">
        <f>VLOOKUP($A915, Parameters!$A$2:$J$1345, MATCH(B$1, Parameters!$1:$1, 0), FALSE)</f>
        <v>3000</v>
      </c>
      <c r="C915" s="1">
        <f>VLOOKUP($A915, Parameters!$A$2:$J$1345, MATCH(C$1, Parameters!$1:$1, 0), FALSE)</f>
        <v>1942.9</v>
      </c>
      <c r="D915" s="1">
        <f>VLOOKUP($A915, Parameters!$A$2:$J$1345, MATCH(D$1, Parameters!$1:$1, 0), FALSE)</f>
        <v>130</v>
      </c>
      <c r="E915" s="1">
        <f>VLOOKUP($A915, Parameters!$A$2:$J$1345, MATCH(E$1, Parameters!$1:$1, 0), FALSE)</f>
        <v>0.46010000000000001</v>
      </c>
      <c r="F915" s="1">
        <f>VLOOKUP($A915, Parameters!$A$2:$J$1345, MATCH(F$1, Parameters!$1:$1, 0), FALSE)</f>
        <v>3.5049999999999999</v>
      </c>
      <c r="G915" s="1">
        <f>VLOOKUP($A915, Parameters!$A$2:$J$1345, MATCH(G$1, Parameters!$1:$1, 0), FALSE)</f>
        <v>1.0793593073828365</v>
      </c>
      <c r="H915">
        <f>IF(ISNA(VLOOKUP($A915, 'Source vs. Target'!$A:$D, 3, FALSE)), VLOOKUP($A915, 'Source vs. Target'!$E:$H, 3, FALSE), VLOOKUP($A915, 'Source vs. Target'!$A:$D, 3, FALSE))</f>
        <v>1.96507927030324E-2</v>
      </c>
      <c r="I915">
        <f>IF(ISNA(VLOOKUP($A915, 'Source vs. Target'!$I:$L, 3, FALSE)), VLOOKUP($A915, 'Source vs. Target'!$M:$P, 3, FALSE), VLOOKUP($A915, 'Source vs. Target'!$I:$L, 3, FALSE))</f>
        <v>1.7957909032702401E-2</v>
      </c>
      <c r="J915">
        <f>IF(ISNA(VLOOKUP($A915, 'Source vs. Target'!$Q:$T, 3, FALSE)), VLOOKUP($A915, 'Source vs. Target'!$U:$X, 3, FALSE), VLOOKUP($A915, 'Source vs. Target'!$Q:$T, 3, FALSE))</f>
        <v>1.96173768490552E-2</v>
      </c>
    </row>
    <row r="916" spans="1:10" x14ac:dyDescent="0.35">
      <c r="A916" s="6">
        <v>914</v>
      </c>
      <c r="B916" s="1">
        <f>VLOOKUP($A916, Parameters!$A$2:$J$1345, MATCH(B$1, Parameters!$1:$1, 0), FALSE)</f>
        <v>3000</v>
      </c>
      <c r="C916" s="1">
        <f>VLOOKUP($A916, Parameters!$A$2:$J$1345, MATCH(C$1, Parameters!$1:$1, 0), FALSE)</f>
        <v>3179.2</v>
      </c>
      <c r="D916" s="1">
        <f>VLOOKUP($A916, Parameters!$A$2:$J$1345, MATCH(D$1, Parameters!$1:$1, 0), FALSE)</f>
        <v>130</v>
      </c>
      <c r="E916" s="1">
        <f>VLOOKUP($A916, Parameters!$A$2:$J$1345, MATCH(E$1, Parameters!$1:$1, 0), FALSE)</f>
        <v>0.46010000000000001</v>
      </c>
      <c r="F916" s="1">
        <f>VLOOKUP($A916, Parameters!$A$2:$J$1345, MATCH(F$1, Parameters!$1:$1, 0), FALSE)</f>
        <v>3.5049999999999999</v>
      </c>
      <c r="G916" s="1">
        <f>VLOOKUP($A916, Parameters!$A$2:$J$1345, MATCH(G$1, Parameters!$1:$1, 0), FALSE)</f>
        <v>1.0793593073828365</v>
      </c>
      <c r="H916">
        <f>IF(ISNA(VLOOKUP($A916, 'Source vs. Target'!$A:$D, 3, FALSE)), VLOOKUP($A916, 'Source vs. Target'!$E:$H, 3, FALSE), VLOOKUP($A916, 'Source vs. Target'!$A:$D, 3, FALSE))</f>
        <v>2.2187991067767102E-2</v>
      </c>
      <c r="I916">
        <f>IF(ISNA(VLOOKUP($A916, 'Source vs. Target'!$I:$L, 3, FALSE)), VLOOKUP($A916, 'Source vs. Target'!$M:$P, 3, FALSE), VLOOKUP($A916, 'Source vs. Target'!$I:$L, 3, FALSE))</f>
        <v>1.9668206572532598E-2</v>
      </c>
      <c r="J916">
        <f>IF(ISNA(VLOOKUP($A916, 'Source vs. Target'!$Q:$T, 3, FALSE)), VLOOKUP($A916, 'Source vs. Target'!$U:$X, 3, FALSE), VLOOKUP($A916, 'Source vs. Target'!$Q:$T, 3, FALSE))</f>
        <v>2.1764371544122599E-2</v>
      </c>
    </row>
    <row r="917" spans="1:10" x14ac:dyDescent="0.35">
      <c r="A917" s="6">
        <v>915</v>
      </c>
      <c r="B917" s="1">
        <f>VLOOKUP($A917, Parameters!$A$2:$J$1345, MATCH(B$1, Parameters!$1:$1, 0), FALSE)</f>
        <v>3000</v>
      </c>
      <c r="C917" s="1">
        <f>VLOOKUP($A917, Parameters!$A$2:$J$1345, MATCH(C$1, Parameters!$1:$1, 0), FALSE)</f>
        <v>4415.6000000000004</v>
      </c>
      <c r="D917" s="1">
        <f>VLOOKUP($A917, Parameters!$A$2:$J$1345, MATCH(D$1, Parameters!$1:$1, 0), FALSE)</f>
        <v>130</v>
      </c>
      <c r="E917" s="1">
        <f>VLOOKUP($A917, Parameters!$A$2:$J$1345, MATCH(E$1, Parameters!$1:$1, 0), FALSE)</f>
        <v>0.46010000000000001</v>
      </c>
      <c r="F917" s="1">
        <f>VLOOKUP($A917, Parameters!$A$2:$J$1345, MATCH(F$1, Parameters!$1:$1, 0), FALSE)</f>
        <v>3.5049999999999999</v>
      </c>
      <c r="G917" s="1">
        <f>VLOOKUP($A917, Parameters!$A$2:$J$1345, MATCH(G$1, Parameters!$1:$1, 0), FALSE)</f>
        <v>1.0793593073828365</v>
      </c>
      <c r="H917">
        <f>IF(ISNA(VLOOKUP($A917, 'Source vs. Target'!$A:$D, 3, FALSE)), VLOOKUP($A917, 'Source vs. Target'!$E:$H, 3, FALSE), VLOOKUP($A917, 'Source vs. Target'!$A:$D, 3, FALSE))</f>
        <v>2.3153845220804201E-2</v>
      </c>
      <c r="I917">
        <f>IF(ISNA(VLOOKUP($A917, 'Source vs. Target'!$I:$L, 3, FALSE)), VLOOKUP($A917, 'Source vs. Target'!$M:$P, 3, FALSE), VLOOKUP($A917, 'Source vs. Target'!$I:$L, 3, FALSE))</f>
        <v>1.8461240455508201E-2</v>
      </c>
      <c r="J917">
        <f>IF(ISNA(VLOOKUP($A917, 'Source vs. Target'!$Q:$T, 3, FALSE)), VLOOKUP($A917, 'Source vs. Target'!$U:$X, 3, FALSE), VLOOKUP($A917, 'Source vs. Target'!$Q:$T, 3, FALSE))</f>
        <v>2.37173847854137E-2</v>
      </c>
    </row>
    <row r="918" spans="1:10" x14ac:dyDescent="0.35">
      <c r="A918" s="6">
        <v>916</v>
      </c>
      <c r="B918" s="1">
        <f>VLOOKUP($A918, Parameters!$A$2:$J$1345, MATCH(B$1, Parameters!$1:$1, 0), FALSE)</f>
        <v>500</v>
      </c>
      <c r="C918" s="1">
        <f>VLOOKUP($A918, Parameters!$A$2:$J$1345, MATCH(C$1, Parameters!$1:$1, 0), FALSE)</f>
        <v>883.12</v>
      </c>
      <c r="D918" s="1">
        <f>VLOOKUP($A918, Parameters!$A$2:$J$1345, MATCH(D$1, Parameters!$1:$1, 0), FALSE)</f>
        <v>130</v>
      </c>
      <c r="E918" s="1">
        <f>VLOOKUP($A918, Parameters!$A$2:$J$1345, MATCH(E$1, Parameters!$1:$1, 0), FALSE)</f>
        <v>5.5285399999999996</v>
      </c>
      <c r="F918" s="1">
        <f>VLOOKUP($A918, Parameters!$A$2:$J$1345, MATCH(F$1, Parameters!$1:$1, 0), FALSE)</f>
        <v>4.5326500000000003</v>
      </c>
      <c r="G918" s="1">
        <f>VLOOKUP($A918, Parameters!$A$2:$J$1345, MATCH(G$1, Parameters!$1:$1, 0), FALSE)</f>
        <v>2.0831453011694587</v>
      </c>
      <c r="H918">
        <f>IF(ISNA(VLOOKUP($A918, 'Source vs. Target'!$A:$D, 3, FALSE)), VLOOKUP($A918, 'Source vs. Target'!$E:$H, 3, FALSE), VLOOKUP($A918, 'Source vs. Target'!$A:$D, 3, FALSE))</f>
        <v>2.3646775633096601E-2</v>
      </c>
      <c r="I918">
        <f>IF(ISNA(VLOOKUP($A918, 'Source vs. Target'!$I:$L, 3, FALSE)), VLOOKUP($A918, 'Source vs. Target'!$M:$P, 3, FALSE), VLOOKUP($A918, 'Source vs. Target'!$I:$L, 3, FALSE))</f>
        <v>3.1369190663099199E-2</v>
      </c>
      <c r="J918">
        <f>IF(ISNA(VLOOKUP($A918, 'Source vs. Target'!$Q:$T, 3, FALSE)), VLOOKUP($A918, 'Source vs. Target'!$U:$X, 3, FALSE), VLOOKUP($A918, 'Source vs. Target'!$Q:$T, 3, FALSE))</f>
        <v>3.1543333083391099E-2</v>
      </c>
    </row>
    <row r="919" spans="1:10" x14ac:dyDescent="0.35">
      <c r="A919" s="6">
        <v>917</v>
      </c>
      <c r="B919" s="1">
        <f>VLOOKUP($A919, Parameters!$A$2:$J$1345, MATCH(B$1, Parameters!$1:$1, 0), FALSE)</f>
        <v>500</v>
      </c>
      <c r="C919" s="1">
        <f>VLOOKUP($A919, Parameters!$A$2:$J$1345, MATCH(C$1, Parameters!$1:$1, 0), FALSE)</f>
        <v>2119.5</v>
      </c>
      <c r="D919" s="1">
        <f>VLOOKUP($A919, Parameters!$A$2:$J$1345, MATCH(D$1, Parameters!$1:$1, 0), FALSE)</f>
        <v>130</v>
      </c>
      <c r="E919" s="1">
        <f>VLOOKUP($A919, Parameters!$A$2:$J$1345, MATCH(E$1, Parameters!$1:$1, 0), FALSE)</f>
        <v>5.5285399999999996</v>
      </c>
      <c r="F919" s="1">
        <f>VLOOKUP($A919, Parameters!$A$2:$J$1345, MATCH(F$1, Parameters!$1:$1, 0), FALSE)</f>
        <v>4.5326500000000003</v>
      </c>
      <c r="G919" s="1">
        <f>VLOOKUP($A919, Parameters!$A$2:$J$1345, MATCH(G$1, Parameters!$1:$1, 0), FALSE)</f>
        <v>2.0831453011694587</v>
      </c>
      <c r="H919">
        <f>IF(ISNA(VLOOKUP($A919, 'Source vs. Target'!$A:$D, 3, FALSE)), VLOOKUP($A919, 'Source vs. Target'!$E:$H, 3, FALSE), VLOOKUP($A919, 'Source vs. Target'!$A:$D, 3, FALSE))</f>
        <v>2.89852507412433E-2</v>
      </c>
      <c r="I919">
        <f>IF(ISNA(VLOOKUP($A919, 'Source vs. Target'!$I:$L, 3, FALSE)), VLOOKUP($A919, 'Source vs. Target'!$M:$P, 3, FALSE), VLOOKUP($A919, 'Source vs. Target'!$I:$L, 3, FALSE))</f>
        <v>3.2401937991380601E-2</v>
      </c>
      <c r="J919">
        <f>IF(ISNA(VLOOKUP($A919, 'Source vs. Target'!$Q:$T, 3, FALSE)), VLOOKUP($A919, 'Source vs. Target'!$U:$X, 3, FALSE), VLOOKUP($A919, 'Source vs. Target'!$Q:$T, 3, FALSE))</f>
        <v>3.4387767314910798E-2</v>
      </c>
    </row>
    <row r="920" spans="1:10" x14ac:dyDescent="0.35">
      <c r="A920" s="6">
        <v>918</v>
      </c>
      <c r="B920" s="1">
        <f>VLOOKUP($A920, Parameters!$A$2:$J$1345, MATCH(B$1, Parameters!$1:$1, 0), FALSE)</f>
        <v>500</v>
      </c>
      <c r="C920" s="1">
        <f>VLOOKUP($A920, Parameters!$A$2:$J$1345, MATCH(C$1, Parameters!$1:$1, 0), FALSE)</f>
        <v>3355.9</v>
      </c>
      <c r="D920" s="1">
        <f>VLOOKUP($A920, Parameters!$A$2:$J$1345, MATCH(D$1, Parameters!$1:$1, 0), FALSE)</f>
        <v>130</v>
      </c>
      <c r="E920" s="1">
        <f>VLOOKUP($A920, Parameters!$A$2:$J$1345, MATCH(E$1, Parameters!$1:$1, 0), FALSE)</f>
        <v>5.5285399999999996</v>
      </c>
      <c r="F920" s="1">
        <f>VLOOKUP($A920, Parameters!$A$2:$J$1345, MATCH(F$1, Parameters!$1:$1, 0), FALSE)</f>
        <v>4.5326500000000003</v>
      </c>
      <c r="G920" s="1">
        <f>VLOOKUP($A920, Parameters!$A$2:$J$1345, MATCH(G$1, Parameters!$1:$1, 0), FALSE)</f>
        <v>2.0831453011694587</v>
      </c>
      <c r="H920">
        <f>IF(ISNA(VLOOKUP($A920, 'Source vs. Target'!$A:$D, 3, FALSE)), VLOOKUP($A920, 'Source vs. Target'!$E:$H, 3, FALSE), VLOOKUP($A920, 'Source vs. Target'!$A:$D, 3, FALSE))</f>
        <v>3.4840758889913503E-2</v>
      </c>
      <c r="I920">
        <f>IF(ISNA(VLOOKUP($A920, 'Source vs. Target'!$I:$L, 3, FALSE)), VLOOKUP($A920, 'Source vs. Target'!$M:$P, 3, FALSE), VLOOKUP($A920, 'Source vs. Target'!$I:$L, 3, FALSE))</f>
        <v>3.6147926002740798E-2</v>
      </c>
      <c r="J920">
        <f>IF(ISNA(VLOOKUP($A920, 'Source vs. Target'!$Q:$T, 3, FALSE)), VLOOKUP($A920, 'Source vs. Target'!$U:$X, 3, FALSE), VLOOKUP($A920, 'Source vs. Target'!$Q:$T, 3, FALSE))</f>
        <v>4.1285600513219799E-2</v>
      </c>
    </row>
    <row r="921" spans="1:10" x14ac:dyDescent="0.35">
      <c r="A921" s="6">
        <v>919</v>
      </c>
      <c r="B921" s="1">
        <f>VLOOKUP($A921, Parameters!$A$2:$J$1345, MATCH(B$1, Parameters!$1:$1, 0), FALSE)</f>
        <v>500</v>
      </c>
      <c r="C921" s="1">
        <f>VLOOKUP($A921, Parameters!$A$2:$J$1345, MATCH(C$1, Parameters!$1:$1, 0), FALSE)</f>
        <v>4673.8</v>
      </c>
      <c r="D921" s="1">
        <f>VLOOKUP($A921, Parameters!$A$2:$J$1345, MATCH(D$1, Parameters!$1:$1, 0), FALSE)</f>
        <v>130</v>
      </c>
      <c r="E921" s="1">
        <f>VLOOKUP($A921, Parameters!$A$2:$J$1345, MATCH(E$1, Parameters!$1:$1, 0), FALSE)</f>
        <v>5.5285399999999996</v>
      </c>
      <c r="F921" s="1">
        <f>VLOOKUP($A921, Parameters!$A$2:$J$1345, MATCH(F$1, Parameters!$1:$1, 0), FALSE)</f>
        <v>4.5326500000000003</v>
      </c>
      <c r="G921" s="1">
        <f>VLOOKUP($A921, Parameters!$A$2:$J$1345, MATCH(G$1, Parameters!$1:$1, 0), FALSE)</f>
        <v>2.0831453011694587</v>
      </c>
      <c r="H921">
        <f>IF(ISNA(VLOOKUP($A921, 'Source vs. Target'!$A:$D, 3, FALSE)), VLOOKUP($A921, 'Source vs. Target'!$E:$H, 3, FALSE), VLOOKUP($A921, 'Source vs. Target'!$A:$D, 3, FALSE))</f>
        <v>4.0861938148736898E-2</v>
      </c>
      <c r="I921">
        <f>IF(ISNA(VLOOKUP($A921, 'Source vs. Target'!$I:$L, 3, FALSE)), VLOOKUP($A921, 'Source vs. Target'!$M:$P, 3, FALSE), VLOOKUP($A921, 'Source vs. Target'!$I:$L, 3, FALSE))</f>
        <v>2.3919671773910502E-2</v>
      </c>
      <c r="J921">
        <f>IF(ISNA(VLOOKUP($A921, 'Source vs. Target'!$Q:$T, 3, FALSE)), VLOOKUP($A921, 'Source vs. Target'!$U:$X, 3, FALSE), VLOOKUP($A921, 'Source vs. Target'!$Q:$T, 3, FALSE))</f>
        <v>4.49855402112007E-2</v>
      </c>
    </row>
    <row r="922" spans="1:10" x14ac:dyDescent="0.35">
      <c r="A922" s="6">
        <v>920</v>
      </c>
      <c r="B922" s="1">
        <f>VLOOKUP($A922, Parameters!$A$2:$J$1345, MATCH(B$1, Parameters!$1:$1, 0), FALSE)</f>
        <v>2000</v>
      </c>
      <c r="C922" s="1">
        <f>VLOOKUP($A922, Parameters!$A$2:$J$1345, MATCH(C$1, Parameters!$1:$1, 0), FALSE)</f>
        <v>1059.7</v>
      </c>
      <c r="D922" s="1">
        <f>VLOOKUP($A922, Parameters!$A$2:$J$1345, MATCH(D$1, Parameters!$1:$1, 0), FALSE)</f>
        <v>130</v>
      </c>
      <c r="E922" s="1">
        <f>VLOOKUP($A922, Parameters!$A$2:$J$1345, MATCH(E$1, Parameters!$1:$1, 0), FALSE)</f>
        <v>4.4492000000000003</v>
      </c>
      <c r="F922" s="1">
        <f>VLOOKUP($A922, Parameters!$A$2:$J$1345, MATCH(F$1, Parameters!$1:$1, 0), FALSE)</f>
        <v>4.0726699999999996</v>
      </c>
      <c r="G922" s="1">
        <f>VLOOKUP($A922, Parameters!$A$2:$J$1345, MATCH(G$1, Parameters!$1:$1, 0), FALSE)</f>
        <v>2.6952766046015406</v>
      </c>
      <c r="H922">
        <f>IF(ISNA(VLOOKUP($A922, 'Source vs. Target'!$A:$D, 3, FALSE)), VLOOKUP($A922, 'Source vs. Target'!$E:$H, 3, FALSE), VLOOKUP($A922, 'Source vs. Target'!$A:$D, 3, FALSE))</f>
        <v>1.6764357686042699E-2</v>
      </c>
      <c r="I922">
        <f>IF(ISNA(VLOOKUP($A922, 'Source vs. Target'!$I:$L, 3, FALSE)), VLOOKUP($A922, 'Source vs. Target'!$M:$P, 3, FALSE), VLOOKUP($A922, 'Source vs. Target'!$I:$L, 3, FALSE))</f>
        <v>1.4282620511949E-2</v>
      </c>
      <c r="J922">
        <f>IF(ISNA(VLOOKUP($A922, 'Source vs. Target'!$Q:$T, 3, FALSE)), VLOOKUP($A922, 'Source vs. Target'!$U:$X, 3, FALSE), VLOOKUP($A922, 'Source vs. Target'!$Q:$T, 3, FALSE))</f>
        <v>1.51885887607932E-2</v>
      </c>
    </row>
    <row r="923" spans="1:10" x14ac:dyDescent="0.35">
      <c r="A923" s="6">
        <v>921</v>
      </c>
      <c r="B923" s="1">
        <f>VLOOKUP($A923, Parameters!$A$2:$J$1345, MATCH(B$1, Parameters!$1:$1, 0), FALSE)</f>
        <v>2000</v>
      </c>
      <c r="C923" s="1">
        <f>VLOOKUP($A923, Parameters!$A$2:$J$1345, MATCH(C$1, Parameters!$1:$1, 0), FALSE)</f>
        <v>2296.1</v>
      </c>
      <c r="D923" s="1">
        <f>VLOOKUP($A923, Parameters!$A$2:$J$1345, MATCH(D$1, Parameters!$1:$1, 0), FALSE)</f>
        <v>130</v>
      </c>
      <c r="E923" s="1">
        <f>VLOOKUP($A923, Parameters!$A$2:$J$1345, MATCH(E$1, Parameters!$1:$1, 0), FALSE)</f>
        <v>4.4492000000000003</v>
      </c>
      <c r="F923" s="1">
        <f>VLOOKUP($A923, Parameters!$A$2:$J$1345, MATCH(F$1, Parameters!$1:$1, 0), FALSE)</f>
        <v>4.0726699999999996</v>
      </c>
      <c r="G923" s="1">
        <f>VLOOKUP($A923, Parameters!$A$2:$J$1345, MATCH(G$1, Parameters!$1:$1, 0), FALSE)</f>
        <v>2.6952766046015406</v>
      </c>
      <c r="H923">
        <f>IF(ISNA(VLOOKUP($A923, 'Source vs. Target'!$A:$D, 3, FALSE)), VLOOKUP($A923, 'Source vs. Target'!$E:$H, 3, FALSE), VLOOKUP($A923, 'Source vs. Target'!$A:$D, 3, FALSE))</f>
        <v>1.9618235528468999E-2</v>
      </c>
      <c r="I923">
        <f>IF(ISNA(VLOOKUP($A923, 'Source vs. Target'!$I:$L, 3, FALSE)), VLOOKUP($A923, 'Source vs. Target'!$M:$P, 3, FALSE), VLOOKUP($A923, 'Source vs. Target'!$I:$L, 3, FALSE))</f>
        <v>2.0677426829934099E-2</v>
      </c>
      <c r="J923">
        <f>IF(ISNA(VLOOKUP($A923, 'Source vs. Target'!$Q:$T, 3, FALSE)), VLOOKUP($A923, 'Source vs. Target'!$U:$X, 3, FALSE), VLOOKUP($A923, 'Source vs. Target'!$Q:$T, 3, FALSE))</f>
        <v>2.2300045937299701E-2</v>
      </c>
    </row>
    <row r="924" spans="1:10" x14ac:dyDescent="0.35">
      <c r="A924" s="6">
        <v>922</v>
      </c>
      <c r="B924" s="1">
        <f>VLOOKUP($A924, Parameters!$A$2:$J$1345, MATCH(B$1, Parameters!$1:$1, 0), FALSE)</f>
        <v>2000</v>
      </c>
      <c r="C924" s="1">
        <f>VLOOKUP($A924, Parameters!$A$2:$J$1345, MATCH(C$1, Parameters!$1:$1, 0), FALSE)</f>
        <v>3532.5</v>
      </c>
      <c r="D924" s="1">
        <f>VLOOKUP($A924, Parameters!$A$2:$J$1345, MATCH(D$1, Parameters!$1:$1, 0), FALSE)</f>
        <v>130</v>
      </c>
      <c r="E924" s="1">
        <f>VLOOKUP($A924, Parameters!$A$2:$J$1345, MATCH(E$1, Parameters!$1:$1, 0), FALSE)</f>
        <v>4.4492000000000003</v>
      </c>
      <c r="F924" s="1">
        <f>VLOOKUP($A924, Parameters!$A$2:$J$1345, MATCH(F$1, Parameters!$1:$1, 0), FALSE)</f>
        <v>4.0726699999999996</v>
      </c>
      <c r="G924" s="1">
        <f>VLOOKUP($A924, Parameters!$A$2:$J$1345, MATCH(G$1, Parameters!$1:$1, 0), FALSE)</f>
        <v>2.6952766046015406</v>
      </c>
      <c r="H924">
        <f>IF(ISNA(VLOOKUP($A924, 'Source vs. Target'!$A:$D, 3, FALSE)), VLOOKUP($A924, 'Source vs. Target'!$E:$H, 3, FALSE), VLOOKUP($A924, 'Source vs. Target'!$A:$D, 3, FALSE))</f>
        <v>2.0980658009648299E-2</v>
      </c>
      <c r="I924">
        <f>IF(ISNA(VLOOKUP($A924, 'Source vs. Target'!$I:$L, 3, FALSE)), VLOOKUP($A924, 'Source vs. Target'!$M:$P, 3, FALSE), VLOOKUP($A924, 'Source vs. Target'!$I:$L, 3, FALSE))</f>
        <v>2.38218829035758E-2</v>
      </c>
      <c r="J924">
        <f>IF(ISNA(VLOOKUP($A924, 'Source vs. Target'!$Q:$T, 3, FALSE)), VLOOKUP($A924, 'Source vs. Target'!$U:$X, 3, FALSE), VLOOKUP($A924, 'Source vs. Target'!$Q:$T, 3, FALSE))</f>
        <v>2.4883892387151701E-2</v>
      </c>
    </row>
    <row r="925" spans="1:10" x14ac:dyDescent="0.35">
      <c r="A925" s="6">
        <v>923</v>
      </c>
      <c r="B925" s="1">
        <f>VLOOKUP($A925, Parameters!$A$2:$J$1345, MATCH(B$1, Parameters!$1:$1, 0), FALSE)</f>
        <v>2000</v>
      </c>
      <c r="C925" s="1">
        <f>VLOOKUP($A925, Parameters!$A$2:$J$1345, MATCH(C$1, Parameters!$1:$1, 0), FALSE)</f>
        <v>7322.7</v>
      </c>
      <c r="D925" s="1">
        <f>VLOOKUP($A925, Parameters!$A$2:$J$1345, MATCH(D$1, Parameters!$1:$1, 0), FALSE)</f>
        <v>130</v>
      </c>
      <c r="E925" s="1">
        <f>VLOOKUP($A925, Parameters!$A$2:$J$1345, MATCH(E$1, Parameters!$1:$1, 0), FALSE)</f>
        <v>4.4492000000000003</v>
      </c>
      <c r="F925" s="1">
        <f>VLOOKUP($A925, Parameters!$A$2:$J$1345, MATCH(F$1, Parameters!$1:$1, 0), FALSE)</f>
        <v>4.0726699999999996</v>
      </c>
      <c r="G925" s="1">
        <f>VLOOKUP($A925, Parameters!$A$2:$J$1345, MATCH(G$1, Parameters!$1:$1, 0), FALSE)</f>
        <v>2.6952766046015406</v>
      </c>
      <c r="H925">
        <f>IF(ISNA(VLOOKUP($A925, 'Source vs. Target'!$A:$D, 3, FALSE)), VLOOKUP($A925, 'Source vs. Target'!$E:$H, 3, FALSE), VLOOKUP($A925, 'Source vs. Target'!$A:$D, 3, FALSE))</f>
        <v>3.07967010885477E-2</v>
      </c>
      <c r="I925">
        <f>IF(ISNA(VLOOKUP($A925, 'Source vs. Target'!$I:$L, 3, FALSE)), VLOOKUP($A925, 'Source vs. Target'!$M:$P, 3, FALSE), VLOOKUP($A925, 'Source vs. Target'!$I:$L, 3, FALSE))</f>
        <v>2.74386722594499E-2</v>
      </c>
      <c r="J925">
        <f>IF(ISNA(VLOOKUP($A925, 'Source vs. Target'!$Q:$T, 3, FALSE)), VLOOKUP($A925, 'Source vs. Target'!$U:$X, 3, FALSE), VLOOKUP($A925, 'Source vs. Target'!$Q:$T, 3, FALSE))</f>
        <v>4.1468374431133201E-2</v>
      </c>
    </row>
    <row r="926" spans="1:10" x14ac:dyDescent="0.35">
      <c r="A926" s="6">
        <v>924</v>
      </c>
      <c r="B926" s="1">
        <f>VLOOKUP($A926, Parameters!$A$2:$J$1345, MATCH(B$1, Parameters!$1:$1, 0), FALSE)</f>
        <v>1000</v>
      </c>
      <c r="C926" s="1">
        <f>VLOOKUP($A926, Parameters!$A$2:$J$1345, MATCH(C$1, Parameters!$1:$1, 0), FALSE)</f>
        <v>20</v>
      </c>
      <c r="D926" s="1">
        <f>VLOOKUP($A926, Parameters!$A$2:$J$1345, MATCH(D$1, Parameters!$1:$1, 0), FALSE)</f>
        <v>130</v>
      </c>
      <c r="E926" s="1">
        <f>VLOOKUP($A926, Parameters!$A$2:$J$1345, MATCH(E$1, Parameters!$1:$1, 0), FALSE)</f>
        <v>1.7609900000000001</v>
      </c>
      <c r="F926" s="1">
        <f>VLOOKUP($A926, Parameters!$A$2:$J$1345, MATCH(F$1, Parameters!$1:$1, 0), FALSE)</f>
        <v>4.3128000000000002</v>
      </c>
      <c r="G926" s="1">
        <f>VLOOKUP($A926, Parameters!$A$2:$J$1345, MATCH(G$1, Parameters!$1:$1, 0), FALSE)</f>
        <v>6.8643895900358078</v>
      </c>
      <c r="H926">
        <f>IF(ISNA(VLOOKUP($A926, 'Source vs. Target'!$A:$D, 3, FALSE)), VLOOKUP($A926, 'Source vs. Target'!$E:$H, 3, FALSE), VLOOKUP($A926, 'Source vs. Target'!$A:$D, 3, FALSE))</f>
        <v>1.5152218751609299E-2</v>
      </c>
      <c r="I926">
        <f>IF(ISNA(VLOOKUP($A926, 'Source vs. Target'!$I:$L, 3, FALSE)), VLOOKUP($A926, 'Source vs. Target'!$M:$P, 3, FALSE), VLOOKUP($A926, 'Source vs. Target'!$I:$L, 3, FALSE))</f>
        <v>1.36832073330879E-2</v>
      </c>
      <c r="J926">
        <f>IF(ISNA(VLOOKUP($A926, 'Source vs. Target'!$Q:$T, 3, FALSE)), VLOOKUP($A926, 'Source vs. Target'!$U:$X, 3, FALSE), VLOOKUP($A926, 'Source vs. Target'!$Q:$T, 3, FALSE))</f>
        <v>1.6294425353407801E-2</v>
      </c>
    </row>
    <row r="927" spans="1:10" x14ac:dyDescent="0.35">
      <c r="A927" s="6">
        <v>925</v>
      </c>
      <c r="B927" s="1">
        <f>VLOOKUP($A927, Parameters!$A$2:$J$1345, MATCH(B$1, Parameters!$1:$1, 0), FALSE)</f>
        <v>1000</v>
      </c>
      <c r="C927" s="1">
        <f>VLOOKUP($A927, Parameters!$A$2:$J$1345, MATCH(C$1, Parameters!$1:$1, 0), FALSE)</f>
        <v>1236.4000000000001</v>
      </c>
      <c r="D927" s="1">
        <f>VLOOKUP($A927, Parameters!$A$2:$J$1345, MATCH(D$1, Parameters!$1:$1, 0), FALSE)</f>
        <v>130</v>
      </c>
      <c r="E927" s="1">
        <f>VLOOKUP($A927, Parameters!$A$2:$J$1345, MATCH(E$1, Parameters!$1:$1, 0), FALSE)</f>
        <v>1.7609900000000001</v>
      </c>
      <c r="F927" s="1">
        <f>VLOOKUP($A927, Parameters!$A$2:$J$1345, MATCH(F$1, Parameters!$1:$1, 0), FALSE)</f>
        <v>4.3128000000000002</v>
      </c>
      <c r="G927" s="1">
        <f>VLOOKUP($A927, Parameters!$A$2:$J$1345, MATCH(G$1, Parameters!$1:$1, 0), FALSE)</f>
        <v>6.8643895900358078</v>
      </c>
      <c r="H927">
        <f>IF(ISNA(VLOOKUP($A927, 'Source vs. Target'!$A:$D, 3, FALSE)), VLOOKUP($A927, 'Source vs. Target'!$E:$H, 3, FALSE), VLOOKUP($A927, 'Source vs. Target'!$A:$D, 3, FALSE))</f>
        <v>1.7694000154733599E-2</v>
      </c>
      <c r="I927">
        <f>IF(ISNA(VLOOKUP($A927, 'Source vs. Target'!$I:$L, 3, FALSE)), VLOOKUP($A927, 'Source vs. Target'!$M:$P, 3, FALSE), VLOOKUP($A927, 'Source vs. Target'!$I:$L, 3, FALSE))</f>
        <v>1.6787424683570799E-2</v>
      </c>
      <c r="J927">
        <f>IF(ISNA(VLOOKUP($A927, 'Source vs. Target'!$Q:$T, 3, FALSE)), VLOOKUP($A927, 'Source vs. Target'!$U:$X, 3, FALSE), VLOOKUP($A927, 'Source vs. Target'!$Q:$T, 3, FALSE))</f>
        <v>1.8124466761946598E-2</v>
      </c>
    </row>
    <row r="928" spans="1:10" x14ac:dyDescent="0.35">
      <c r="A928" s="6">
        <v>926</v>
      </c>
      <c r="B928" s="1">
        <f>VLOOKUP($A928, Parameters!$A$2:$J$1345, MATCH(B$1, Parameters!$1:$1, 0), FALSE)</f>
        <v>1000</v>
      </c>
      <c r="C928" s="1">
        <f>VLOOKUP($A928, Parameters!$A$2:$J$1345, MATCH(C$1, Parameters!$1:$1, 0), FALSE)</f>
        <v>2472.6999999999998</v>
      </c>
      <c r="D928" s="1">
        <f>VLOOKUP($A928, Parameters!$A$2:$J$1345, MATCH(D$1, Parameters!$1:$1, 0), FALSE)</f>
        <v>130</v>
      </c>
      <c r="E928" s="1">
        <f>VLOOKUP($A928, Parameters!$A$2:$J$1345, MATCH(E$1, Parameters!$1:$1, 0), FALSE)</f>
        <v>1.7609900000000001</v>
      </c>
      <c r="F928" s="1">
        <f>VLOOKUP($A928, Parameters!$A$2:$J$1345, MATCH(F$1, Parameters!$1:$1, 0), FALSE)</f>
        <v>4.3128000000000002</v>
      </c>
      <c r="G928" s="1">
        <f>VLOOKUP($A928, Parameters!$A$2:$J$1345, MATCH(G$1, Parameters!$1:$1, 0), FALSE)</f>
        <v>6.8643895900358078</v>
      </c>
      <c r="H928">
        <f>IF(ISNA(VLOOKUP($A928, 'Source vs. Target'!$A:$D, 3, FALSE)), VLOOKUP($A928, 'Source vs. Target'!$E:$H, 3, FALSE), VLOOKUP($A928, 'Source vs. Target'!$A:$D, 3, FALSE))</f>
        <v>2.31449212878942E-2</v>
      </c>
      <c r="I928">
        <f>IF(ISNA(VLOOKUP($A928, 'Source vs. Target'!$I:$L, 3, FALSE)), VLOOKUP($A928, 'Source vs. Target'!$M:$P, 3, FALSE), VLOOKUP($A928, 'Source vs. Target'!$I:$L, 3, FALSE))</f>
        <v>2.56352089345455E-2</v>
      </c>
      <c r="J928">
        <f>IF(ISNA(VLOOKUP($A928, 'Source vs. Target'!$Q:$T, 3, FALSE)), VLOOKUP($A928, 'Source vs. Target'!$U:$X, 3, FALSE), VLOOKUP($A928, 'Source vs. Target'!$Q:$T, 3, FALSE))</f>
        <v>2.89934016764163E-2</v>
      </c>
    </row>
    <row r="929" spans="1:10" x14ac:dyDescent="0.35">
      <c r="A929" s="6">
        <v>927</v>
      </c>
      <c r="B929" s="1">
        <f>VLOOKUP($A929, Parameters!$A$2:$J$1345, MATCH(B$1, Parameters!$1:$1, 0), FALSE)</f>
        <v>1000</v>
      </c>
      <c r="C929" s="1">
        <f>VLOOKUP($A929, Parameters!$A$2:$J$1345, MATCH(C$1, Parameters!$1:$1, 0), FALSE)</f>
        <v>3709.1</v>
      </c>
      <c r="D929" s="1">
        <f>VLOOKUP($A929, Parameters!$A$2:$J$1345, MATCH(D$1, Parameters!$1:$1, 0), FALSE)</f>
        <v>130</v>
      </c>
      <c r="E929" s="1">
        <f>VLOOKUP($A929, Parameters!$A$2:$J$1345, MATCH(E$1, Parameters!$1:$1, 0), FALSE)</f>
        <v>1.7609900000000001</v>
      </c>
      <c r="F929" s="1">
        <f>VLOOKUP($A929, Parameters!$A$2:$J$1345, MATCH(F$1, Parameters!$1:$1, 0), FALSE)</f>
        <v>4.3128000000000002</v>
      </c>
      <c r="G929" s="1">
        <f>VLOOKUP($A929, Parameters!$A$2:$J$1345, MATCH(G$1, Parameters!$1:$1, 0), FALSE)</f>
        <v>6.8643895900358078</v>
      </c>
      <c r="H929">
        <f>IF(ISNA(VLOOKUP($A929, 'Source vs. Target'!$A:$D, 3, FALSE)), VLOOKUP($A929, 'Source vs. Target'!$E:$H, 3, FALSE), VLOOKUP($A929, 'Source vs. Target'!$A:$D, 3, FALSE))</f>
        <v>2.7718229219317402E-2</v>
      </c>
      <c r="I929">
        <f>IF(ISNA(VLOOKUP($A929, 'Source vs. Target'!$I:$L, 3, FALSE)), VLOOKUP($A929, 'Source vs. Target'!$M:$P, 3, FALSE), VLOOKUP($A929, 'Source vs. Target'!$I:$L, 3, FALSE))</f>
        <v>2.9862457886338199E-2</v>
      </c>
      <c r="J929">
        <f>IF(ISNA(VLOOKUP($A929, 'Source vs. Target'!$Q:$T, 3, FALSE)), VLOOKUP($A929, 'Source vs. Target'!$U:$X, 3, FALSE), VLOOKUP($A929, 'Source vs. Target'!$Q:$T, 3, FALSE))</f>
        <v>3.4033957868814399E-2</v>
      </c>
    </row>
    <row r="930" spans="1:10" x14ac:dyDescent="0.35">
      <c r="A930" s="6">
        <v>928</v>
      </c>
      <c r="B930" s="1">
        <f>VLOOKUP($A930, Parameters!$A$2:$J$1345, MATCH(B$1, Parameters!$1:$1, 0), FALSE)</f>
        <v>3000</v>
      </c>
      <c r="C930" s="1">
        <f>VLOOKUP($A930, Parameters!$A$2:$J$1345, MATCH(C$1, Parameters!$1:$1, 0), FALSE)</f>
        <v>176.62</v>
      </c>
      <c r="D930" s="1">
        <f>VLOOKUP($A930, Parameters!$A$2:$J$1345, MATCH(D$1, Parameters!$1:$1, 0), FALSE)</f>
        <v>130</v>
      </c>
      <c r="E930" s="1">
        <f>VLOOKUP($A930, Parameters!$A$2:$J$1345, MATCH(E$1, Parameters!$1:$1, 0), FALSE)</f>
        <v>1.3214300000000001</v>
      </c>
      <c r="F930" s="1">
        <f>VLOOKUP($A930, Parameters!$A$2:$J$1345, MATCH(F$1, Parameters!$1:$1, 0), FALSE)</f>
        <v>5.4983500000000003</v>
      </c>
      <c r="G930" s="1">
        <f>VLOOKUP($A930, Parameters!$A$2:$J$1345, MATCH(G$1, Parameters!$1:$1, 0), FALSE)</f>
        <v>-0.97697702946768639</v>
      </c>
      <c r="H930">
        <f>IF(ISNA(VLOOKUP($A930, 'Source vs. Target'!$A:$D, 3, FALSE)), VLOOKUP($A930, 'Source vs. Target'!$E:$H, 3, FALSE), VLOOKUP($A930, 'Source vs. Target'!$A:$D, 3, FALSE))</f>
        <v>1.7511624842882101E-2</v>
      </c>
      <c r="I930">
        <f>IF(ISNA(VLOOKUP($A930, 'Source vs. Target'!$I:$L, 3, FALSE)), VLOOKUP($A930, 'Source vs. Target'!$M:$P, 3, FALSE), VLOOKUP($A930, 'Source vs. Target'!$I:$L, 3, FALSE))</f>
        <v>1.56387593597173E-2</v>
      </c>
      <c r="J930">
        <f>IF(ISNA(VLOOKUP($A930, 'Source vs. Target'!$Q:$T, 3, FALSE)), VLOOKUP($A930, 'Source vs. Target'!$U:$X, 3, FALSE), VLOOKUP($A930, 'Source vs. Target'!$Q:$T, 3, FALSE))</f>
        <v>1.7957119271159099E-2</v>
      </c>
    </row>
    <row r="931" spans="1:10" x14ac:dyDescent="0.35">
      <c r="A931" s="6">
        <v>929</v>
      </c>
      <c r="B931" s="1">
        <f>VLOOKUP($A931, Parameters!$A$2:$J$1345, MATCH(B$1, Parameters!$1:$1, 0), FALSE)</f>
        <v>3000</v>
      </c>
      <c r="C931" s="1">
        <f>VLOOKUP($A931, Parameters!$A$2:$J$1345, MATCH(C$1, Parameters!$1:$1, 0), FALSE)</f>
        <v>1413</v>
      </c>
      <c r="D931" s="1">
        <f>VLOOKUP($A931, Parameters!$A$2:$J$1345, MATCH(D$1, Parameters!$1:$1, 0), FALSE)</f>
        <v>130</v>
      </c>
      <c r="E931" s="1">
        <f>VLOOKUP($A931, Parameters!$A$2:$J$1345, MATCH(E$1, Parameters!$1:$1, 0), FALSE)</f>
        <v>1.3214300000000001</v>
      </c>
      <c r="F931" s="1">
        <f>VLOOKUP($A931, Parameters!$A$2:$J$1345, MATCH(F$1, Parameters!$1:$1, 0), FALSE)</f>
        <v>5.4983500000000003</v>
      </c>
      <c r="G931" s="1">
        <f>VLOOKUP($A931, Parameters!$A$2:$J$1345, MATCH(G$1, Parameters!$1:$1, 0), FALSE)</f>
        <v>-0.97697702946768639</v>
      </c>
      <c r="H931">
        <f>IF(ISNA(VLOOKUP($A931, 'Source vs. Target'!$A:$D, 3, FALSE)), VLOOKUP($A931, 'Source vs. Target'!$E:$H, 3, FALSE), VLOOKUP($A931, 'Source vs. Target'!$A:$D, 3, FALSE))</f>
        <v>1.66908092796802E-2</v>
      </c>
      <c r="I931">
        <f>IF(ISNA(VLOOKUP($A931, 'Source vs. Target'!$I:$L, 3, FALSE)), VLOOKUP($A931, 'Source vs. Target'!$M:$P, 3, FALSE), VLOOKUP($A931, 'Source vs. Target'!$I:$L, 3, FALSE))</f>
        <v>1.5476563945412599E-2</v>
      </c>
      <c r="J931">
        <f>IF(ISNA(VLOOKUP($A931, 'Source vs. Target'!$Q:$T, 3, FALSE)), VLOOKUP($A931, 'Source vs. Target'!$U:$X, 3, FALSE), VLOOKUP($A931, 'Source vs. Target'!$Q:$T, 3, FALSE))</f>
        <v>1.6057291999459201E-2</v>
      </c>
    </row>
    <row r="932" spans="1:10" x14ac:dyDescent="0.35">
      <c r="A932" s="6">
        <v>930</v>
      </c>
      <c r="B932" s="1">
        <f>VLOOKUP($A932, Parameters!$A$2:$J$1345, MATCH(B$1, Parameters!$1:$1, 0), FALSE)</f>
        <v>3000</v>
      </c>
      <c r="C932" s="1">
        <f>VLOOKUP($A932, Parameters!$A$2:$J$1345, MATCH(C$1, Parameters!$1:$1, 0), FALSE)</f>
        <v>2649.4</v>
      </c>
      <c r="D932" s="1">
        <f>VLOOKUP($A932, Parameters!$A$2:$J$1345, MATCH(D$1, Parameters!$1:$1, 0), FALSE)</f>
        <v>130</v>
      </c>
      <c r="E932" s="1">
        <f>VLOOKUP($A932, Parameters!$A$2:$J$1345, MATCH(E$1, Parameters!$1:$1, 0), FALSE)</f>
        <v>1.3214300000000001</v>
      </c>
      <c r="F932" s="1">
        <f>VLOOKUP($A932, Parameters!$A$2:$J$1345, MATCH(F$1, Parameters!$1:$1, 0), FALSE)</f>
        <v>5.4983500000000003</v>
      </c>
      <c r="G932" s="1">
        <f>VLOOKUP($A932, Parameters!$A$2:$J$1345, MATCH(G$1, Parameters!$1:$1, 0), FALSE)</f>
        <v>-0.97697702946768639</v>
      </c>
      <c r="H932">
        <f>IF(ISNA(VLOOKUP($A932, 'Source vs. Target'!$A:$D, 3, FALSE)), VLOOKUP($A932, 'Source vs. Target'!$E:$H, 3, FALSE), VLOOKUP($A932, 'Source vs. Target'!$A:$D, 3, FALSE))</f>
        <v>1.7524112015962601E-2</v>
      </c>
      <c r="I932">
        <f>IF(ISNA(VLOOKUP($A932, 'Source vs. Target'!$I:$L, 3, FALSE)), VLOOKUP($A932, 'Source vs. Target'!$M:$P, 3, FALSE), VLOOKUP($A932, 'Source vs. Target'!$I:$L, 3, FALSE))</f>
        <v>1.8631834536790799E-2</v>
      </c>
      <c r="J932">
        <f>IF(ISNA(VLOOKUP($A932, 'Source vs. Target'!$Q:$T, 3, FALSE)), VLOOKUP($A932, 'Source vs. Target'!$U:$X, 3, FALSE), VLOOKUP($A932, 'Source vs. Target'!$Q:$T, 3, FALSE))</f>
        <v>1.7930632457137101E-2</v>
      </c>
    </row>
    <row r="933" spans="1:10" x14ac:dyDescent="0.35">
      <c r="A933" s="6">
        <v>931</v>
      </c>
      <c r="B933" s="1">
        <f>VLOOKUP($A933, Parameters!$A$2:$J$1345, MATCH(B$1, Parameters!$1:$1, 0), FALSE)</f>
        <v>3000</v>
      </c>
      <c r="C933" s="1">
        <f>VLOOKUP($A933, Parameters!$A$2:$J$1345, MATCH(C$1, Parameters!$1:$1, 0), FALSE)</f>
        <v>3885.7</v>
      </c>
      <c r="D933" s="1">
        <f>VLOOKUP($A933, Parameters!$A$2:$J$1345, MATCH(D$1, Parameters!$1:$1, 0), FALSE)</f>
        <v>130</v>
      </c>
      <c r="E933" s="1">
        <f>VLOOKUP($A933, Parameters!$A$2:$J$1345, MATCH(E$1, Parameters!$1:$1, 0), FALSE)</f>
        <v>1.3214300000000001</v>
      </c>
      <c r="F933" s="1">
        <f>VLOOKUP($A933, Parameters!$A$2:$J$1345, MATCH(F$1, Parameters!$1:$1, 0), FALSE)</f>
        <v>5.4983500000000003</v>
      </c>
      <c r="G933" s="1">
        <f>VLOOKUP($A933, Parameters!$A$2:$J$1345, MATCH(G$1, Parameters!$1:$1, 0), FALSE)</f>
        <v>-0.97697702946768639</v>
      </c>
      <c r="H933">
        <f>IF(ISNA(VLOOKUP($A933, 'Source vs. Target'!$A:$D, 3, FALSE)), VLOOKUP($A933, 'Source vs. Target'!$E:$H, 3, FALSE), VLOOKUP($A933, 'Source vs. Target'!$A:$D, 3, FALSE))</f>
        <v>1.93319115787744E-2</v>
      </c>
      <c r="I933">
        <f>IF(ISNA(VLOOKUP($A933, 'Source vs. Target'!$I:$L, 3, FALSE)), VLOOKUP($A933, 'Source vs. Target'!$M:$P, 3, FALSE), VLOOKUP($A933, 'Source vs. Target'!$I:$L, 3, FALSE))</f>
        <v>1.9953636452555601E-2</v>
      </c>
      <c r="J933">
        <f>IF(ISNA(VLOOKUP($A933, 'Source vs. Target'!$Q:$T, 3, FALSE)), VLOOKUP($A933, 'Source vs. Target'!$U:$X, 3, FALSE), VLOOKUP($A933, 'Source vs. Target'!$Q:$T, 3, FALSE))</f>
        <v>2.1063232794403999E-2</v>
      </c>
    </row>
    <row r="934" spans="1:10" x14ac:dyDescent="0.35">
      <c r="A934" s="6">
        <v>932</v>
      </c>
      <c r="B934" s="1">
        <f>VLOOKUP($A934, Parameters!$A$2:$J$1345, MATCH(B$1, Parameters!$1:$1, 0), FALSE)</f>
        <v>2000</v>
      </c>
      <c r="C934" s="1">
        <f>VLOOKUP($A934, Parameters!$A$2:$J$1345, MATCH(C$1, Parameters!$1:$1, 0), FALSE)</f>
        <v>353.25</v>
      </c>
      <c r="D934" s="1">
        <f>VLOOKUP($A934, Parameters!$A$2:$J$1345, MATCH(D$1, Parameters!$1:$1, 0), FALSE)</f>
        <v>130</v>
      </c>
      <c r="E934" s="1">
        <f>VLOOKUP($A934, Parameters!$A$2:$J$1345, MATCH(E$1, Parameters!$1:$1, 0), FALSE)</f>
        <v>2.7003200000000001</v>
      </c>
      <c r="F934" s="1">
        <f>VLOOKUP($A934, Parameters!$A$2:$J$1345, MATCH(F$1, Parameters!$1:$1, 0), FALSE)</f>
        <v>4.2904799999999996</v>
      </c>
      <c r="G934" s="1">
        <f>VLOOKUP($A934, Parameters!$A$2:$J$1345, MATCH(G$1, Parameters!$1:$1, 0), FALSE)</f>
        <v>1.7803035325829155</v>
      </c>
      <c r="H934">
        <f>IF(ISNA(VLOOKUP($A934, 'Source vs. Target'!$A:$D, 3, FALSE)), VLOOKUP($A934, 'Source vs. Target'!$E:$H, 3, FALSE), VLOOKUP($A934, 'Source vs. Target'!$A:$D, 3, FALSE))</f>
        <v>1.63433197885751E-2</v>
      </c>
      <c r="I934">
        <f>IF(ISNA(VLOOKUP($A934, 'Source vs. Target'!$I:$L, 3, FALSE)), VLOOKUP($A934, 'Source vs. Target'!$M:$P, 3, FALSE), VLOOKUP($A934, 'Source vs. Target'!$I:$L, 3, FALSE))</f>
        <v>1.7442772164940799E-2</v>
      </c>
      <c r="J934">
        <f>IF(ISNA(VLOOKUP($A934, 'Source vs. Target'!$Q:$T, 3, FALSE)), VLOOKUP($A934, 'Source vs. Target'!$U:$X, 3, FALSE), VLOOKUP($A934, 'Source vs. Target'!$Q:$T, 3, FALSE))</f>
        <v>1.73580329865217E-2</v>
      </c>
    </row>
    <row r="935" spans="1:10" x14ac:dyDescent="0.35">
      <c r="A935" s="6">
        <v>933</v>
      </c>
      <c r="B935" s="1">
        <f>VLOOKUP($A935, Parameters!$A$2:$J$1345, MATCH(B$1, Parameters!$1:$1, 0), FALSE)</f>
        <v>2000</v>
      </c>
      <c r="C935" s="1">
        <f>VLOOKUP($A935, Parameters!$A$2:$J$1345, MATCH(C$1, Parameters!$1:$1, 0), FALSE)</f>
        <v>1589.6</v>
      </c>
      <c r="D935" s="1">
        <f>VLOOKUP($A935, Parameters!$A$2:$J$1345, MATCH(D$1, Parameters!$1:$1, 0), FALSE)</f>
        <v>130</v>
      </c>
      <c r="E935" s="1">
        <f>VLOOKUP($A935, Parameters!$A$2:$J$1345, MATCH(E$1, Parameters!$1:$1, 0), FALSE)</f>
        <v>2.7003200000000001</v>
      </c>
      <c r="F935" s="1">
        <f>VLOOKUP($A935, Parameters!$A$2:$J$1345, MATCH(F$1, Parameters!$1:$1, 0), FALSE)</f>
        <v>4.2904799999999996</v>
      </c>
      <c r="G935" s="1">
        <f>VLOOKUP($A935, Parameters!$A$2:$J$1345, MATCH(G$1, Parameters!$1:$1, 0), FALSE)</f>
        <v>1.7803035325829155</v>
      </c>
      <c r="H935">
        <f>IF(ISNA(VLOOKUP($A935, 'Source vs. Target'!$A:$D, 3, FALSE)), VLOOKUP($A935, 'Source vs. Target'!$E:$H, 3, FALSE), VLOOKUP($A935, 'Source vs. Target'!$A:$D, 3, FALSE))</f>
        <v>1.6822686418890901E-2</v>
      </c>
      <c r="I935">
        <f>IF(ISNA(VLOOKUP($A935, 'Source vs. Target'!$I:$L, 3, FALSE)), VLOOKUP($A935, 'Source vs. Target'!$M:$P, 3, FALSE), VLOOKUP($A935, 'Source vs. Target'!$I:$L, 3, FALSE))</f>
        <v>1.6997540369629801E-2</v>
      </c>
      <c r="J935">
        <f>IF(ISNA(VLOOKUP($A935, 'Source vs. Target'!$Q:$T, 3, FALSE)), VLOOKUP($A935, 'Source vs. Target'!$U:$X, 3, FALSE), VLOOKUP($A935, 'Source vs. Target'!$Q:$T, 3, FALSE))</f>
        <v>1.8529076129198001E-2</v>
      </c>
    </row>
    <row r="936" spans="1:10" x14ac:dyDescent="0.35">
      <c r="A936" s="6">
        <v>934</v>
      </c>
      <c r="B936" s="1">
        <f>VLOOKUP($A936, Parameters!$A$2:$J$1345, MATCH(B$1, Parameters!$1:$1, 0), FALSE)</f>
        <v>2000</v>
      </c>
      <c r="C936" s="1">
        <f>VLOOKUP($A936, Parameters!$A$2:$J$1345, MATCH(C$1, Parameters!$1:$1, 0), FALSE)</f>
        <v>2826</v>
      </c>
      <c r="D936" s="1">
        <f>VLOOKUP($A936, Parameters!$A$2:$J$1345, MATCH(D$1, Parameters!$1:$1, 0), FALSE)</f>
        <v>130</v>
      </c>
      <c r="E936" s="1">
        <f>VLOOKUP($A936, Parameters!$A$2:$J$1345, MATCH(E$1, Parameters!$1:$1, 0), FALSE)</f>
        <v>2.7003200000000001</v>
      </c>
      <c r="F936" s="1">
        <f>VLOOKUP($A936, Parameters!$A$2:$J$1345, MATCH(F$1, Parameters!$1:$1, 0), FALSE)</f>
        <v>4.2904799999999996</v>
      </c>
      <c r="G936" s="1">
        <f>VLOOKUP($A936, Parameters!$A$2:$J$1345, MATCH(G$1, Parameters!$1:$1, 0), FALSE)</f>
        <v>1.7803035325829155</v>
      </c>
      <c r="H936">
        <f>IF(ISNA(VLOOKUP($A936, 'Source vs. Target'!$A:$D, 3, FALSE)), VLOOKUP($A936, 'Source vs. Target'!$E:$H, 3, FALSE), VLOOKUP($A936, 'Source vs. Target'!$A:$D, 3, FALSE))</f>
        <v>1.9336368888616499E-2</v>
      </c>
      <c r="I936">
        <f>IF(ISNA(VLOOKUP($A936, 'Source vs. Target'!$I:$L, 3, FALSE)), VLOOKUP($A936, 'Source vs. Target'!$M:$P, 3, FALSE), VLOOKUP($A936, 'Source vs. Target'!$I:$L, 3, FALSE))</f>
        <v>1.79338194429874E-2</v>
      </c>
      <c r="J936">
        <f>IF(ISNA(VLOOKUP($A936, 'Source vs. Target'!$Q:$T, 3, FALSE)), VLOOKUP($A936, 'Source vs. Target'!$U:$X, 3, FALSE), VLOOKUP($A936, 'Source vs. Target'!$Q:$T, 3, FALSE))</f>
        <v>2.0400326699018399E-2</v>
      </c>
    </row>
    <row r="937" spans="1:10" x14ac:dyDescent="0.35">
      <c r="A937" s="6">
        <v>935</v>
      </c>
      <c r="B937" s="1">
        <f>VLOOKUP($A937, Parameters!$A$2:$J$1345, MATCH(B$1, Parameters!$1:$1, 0), FALSE)</f>
        <v>2000</v>
      </c>
      <c r="C937" s="1">
        <f>VLOOKUP($A937, Parameters!$A$2:$J$1345, MATCH(C$1, Parameters!$1:$1, 0), FALSE)</f>
        <v>4062.4</v>
      </c>
      <c r="D937" s="1">
        <f>VLOOKUP($A937, Parameters!$A$2:$J$1345, MATCH(D$1, Parameters!$1:$1, 0), FALSE)</f>
        <v>130</v>
      </c>
      <c r="E937" s="1">
        <f>VLOOKUP($A937, Parameters!$A$2:$J$1345, MATCH(E$1, Parameters!$1:$1, 0), FALSE)</f>
        <v>2.7003200000000001</v>
      </c>
      <c r="F937" s="1">
        <f>VLOOKUP($A937, Parameters!$A$2:$J$1345, MATCH(F$1, Parameters!$1:$1, 0), FALSE)</f>
        <v>4.2904799999999996</v>
      </c>
      <c r="G937" s="1">
        <f>VLOOKUP($A937, Parameters!$A$2:$J$1345, MATCH(G$1, Parameters!$1:$1, 0), FALSE)</f>
        <v>1.7803035325829155</v>
      </c>
      <c r="H937">
        <f>IF(ISNA(VLOOKUP($A937, 'Source vs. Target'!$A:$D, 3, FALSE)), VLOOKUP($A937, 'Source vs. Target'!$E:$H, 3, FALSE), VLOOKUP($A937, 'Source vs. Target'!$A:$D, 3, FALSE))</f>
        <v>2.22820416092872E-2</v>
      </c>
      <c r="I937">
        <f>IF(ISNA(VLOOKUP($A937, 'Source vs. Target'!$I:$L, 3, FALSE)), VLOOKUP($A937, 'Source vs. Target'!$M:$P, 3, FALSE), VLOOKUP($A937, 'Source vs. Target'!$I:$L, 3, FALSE))</f>
        <v>2.15014163404703E-2</v>
      </c>
      <c r="J937">
        <f>IF(ISNA(VLOOKUP($A937, 'Source vs. Target'!$Q:$T, 3, FALSE)), VLOOKUP($A937, 'Source vs. Target'!$U:$X, 3, FALSE), VLOOKUP($A937, 'Source vs. Target'!$Q:$T, 3, FALSE))</f>
        <v>2.2840386256575501E-2</v>
      </c>
    </row>
    <row r="938" spans="1:10" x14ac:dyDescent="0.35">
      <c r="A938" s="6">
        <v>936</v>
      </c>
      <c r="B938" s="1">
        <f>VLOOKUP($A938, Parameters!$A$2:$J$1345, MATCH(B$1, Parameters!$1:$1, 0), FALSE)</f>
        <v>3000</v>
      </c>
      <c r="C938" s="1">
        <f>VLOOKUP($A938, Parameters!$A$2:$J$1345, MATCH(C$1, Parameters!$1:$1, 0), FALSE)</f>
        <v>529.87</v>
      </c>
      <c r="D938" s="1">
        <f>VLOOKUP($A938, Parameters!$A$2:$J$1345, MATCH(D$1, Parameters!$1:$1, 0), FALSE)</f>
        <v>130</v>
      </c>
      <c r="E938" s="1">
        <f>VLOOKUP($A938, Parameters!$A$2:$J$1345, MATCH(E$1, Parameters!$1:$1, 0), FALSE)</f>
        <v>2.5369700000000002</v>
      </c>
      <c r="F938" s="1">
        <f>VLOOKUP($A938, Parameters!$A$2:$J$1345, MATCH(F$1, Parameters!$1:$1, 0), FALSE)</f>
        <v>4.2263599999999997</v>
      </c>
      <c r="G938" s="1">
        <f>VLOOKUP($A938, Parameters!$A$2:$J$1345, MATCH(G$1, Parameters!$1:$1, 0), FALSE)</f>
        <v>7.8465773841404207</v>
      </c>
      <c r="H938">
        <f>IF(ISNA(VLOOKUP($A938, 'Source vs. Target'!$A:$D, 3, FALSE)), VLOOKUP($A938, 'Source vs. Target'!$E:$H, 3, FALSE), VLOOKUP($A938, 'Source vs. Target'!$A:$D, 3, FALSE))</f>
        <v>1.32014425471425E-2</v>
      </c>
      <c r="I938">
        <f>IF(ISNA(VLOOKUP($A938, 'Source vs. Target'!$I:$L, 3, FALSE)), VLOOKUP($A938, 'Source vs. Target'!$M:$P, 3, FALSE), VLOOKUP($A938, 'Source vs. Target'!$I:$L, 3, FALSE))</f>
        <v>1.20800090953707E-2</v>
      </c>
      <c r="J938">
        <f>IF(ISNA(VLOOKUP($A938, 'Source vs. Target'!$Q:$T, 3, FALSE)), VLOOKUP($A938, 'Source vs. Target'!$U:$X, 3, FALSE), VLOOKUP($A938, 'Source vs. Target'!$Q:$T, 3, FALSE))</f>
        <v>1.46227041259408E-2</v>
      </c>
    </row>
    <row r="939" spans="1:10" x14ac:dyDescent="0.35">
      <c r="A939" s="6">
        <v>937</v>
      </c>
      <c r="B939" s="1">
        <f>VLOOKUP($A939, Parameters!$A$2:$J$1345, MATCH(B$1, Parameters!$1:$1, 0), FALSE)</f>
        <v>3000</v>
      </c>
      <c r="C939" s="1">
        <f>VLOOKUP($A939, Parameters!$A$2:$J$1345, MATCH(C$1, Parameters!$1:$1, 0), FALSE)</f>
        <v>1766.2</v>
      </c>
      <c r="D939" s="1">
        <f>VLOOKUP($A939, Parameters!$A$2:$J$1345, MATCH(D$1, Parameters!$1:$1, 0), FALSE)</f>
        <v>130</v>
      </c>
      <c r="E939" s="1">
        <f>VLOOKUP($A939, Parameters!$A$2:$J$1345, MATCH(E$1, Parameters!$1:$1, 0), FALSE)</f>
        <v>2.5369700000000002</v>
      </c>
      <c r="F939" s="1">
        <f>VLOOKUP($A939, Parameters!$A$2:$J$1345, MATCH(F$1, Parameters!$1:$1, 0), FALSE)</f>
        <v>4.2263599999999997</v>
      </c>
      <c r="G939" s="1">
        <f>VLOOKUP($A939, Parameters!$A$2:$J$1345, MATCH(G$1, Parameters!$1:$1, 0), FALSE)</f>
        <v>7.8465773841404207</v>
      </c>
      <c r="H939">
        <f>IF(ISNA(VLOOKUP($A939, 'Source vs. Target'!$A:$D, 3, FALSE)), VLOOKUP($A939, 'Source vs. Target'!$E:$H, 3, FALSE), VLOOKUP($A939, 'Source vs. Target'!$A:$D, 3, FALSE))</f>
        <v>1.6666267067193902E-2</v>
      </c>
      <c r="I939">
        <f>IF(ISNA(VLOOKUP($A939, 'Source vs. Target'!$I:$L, 3, FALSE)), VLOOKUP($A939, 'Source vs. Target'!$M:$P, 3, FALSE), VLOOKUP($A939, 'Source vs. Target'!$I:$L, 3, FALSE))</f>
        <v>1.55336568132042E-2</v>
      </c>
      <c r="J939">
        <f>IF(ISNA(VLOOKUP($A939, 'Source vs. Target'!$Q:$T, 3, FALSE)), VLOOKUP($A939, 'Source vs. Target'!$U:$X, 3, FALSE), VLOOKUP($A939, 'Source vs. Target'!$Q:$T, 3, FALSE))</f>
        <v>1.7394108697771998E-2</v>
      </c>
    </row>
    <row r="940" spans="1:10" x14ac:dyDescent="0.35">
      <c r="A940" s="6">
        <v>938</v>
      </c>
      <c r="B940" s="1">
        <f>VLOOKUP($A940, Parameters!$A$2:$J$1345, MATCH(B$1, Parameters!$1:$1, 0), FALSE)</f>
        <v>3000</v>
      </c>
      <c r="C940" s="1">
        <f>VLOOKUP($A940, Parameters!$A$2:$J$1345, MATCH(C$1, Parameters!$1:$1, 0), FALSE)</f>
        <v>3002.6</v>
      </c>
      <c r="D940" s="1">
        <f>VLOOKUP($A940, Parameters!$A$2:$J$1345, MATCH(D$1, Parameters!$1:$1, 0), FALSE)</f>
        <v>130</v>
      </c>
      <c r="E940" s="1">
        <f>VLOOKUP($A940, Parameters!$A$2:$J$1345, MATCH(E$1, Parameters!$1:$1, 0), FALSE)</f>
        <v>2.5369700000000002</v>
      </c>
      <c r="F940" s="1">
        <f>VLOOKUP($A940, Parameters!$A$2:$J$1345, MATCH(F$1, Parameters!$1:$1, 0), FALSE)</f>
        <v>4.2263599999999997</v>
      </c>
      <c r="G940" s="1">
        <f>VLOOKUP($A940, Parameters!$A$2:$J$1345, MATCH(G$1, Parameters!$1:$1, 0), FALSE)</f>
        <v>7.8465773841404207</v>
      </c>
      <c r="H940">
        <f>IF(ISNA(VLOOKUP($A940, 'Source vs. Target'!$A:$D, 3, FALSE)), VLOOKUP($A940, 'Source vs. Target'!$E:$H, 3, FALSE), VLOOKUP($A940, 'Source vs. Target'!$A:$D, 3, FALSE))</f>
        <v>1.83561686426401E-2</v>
      </c>
      <c r="I940">
        <f>IF(ISNA(VLOOKUP($A940, 'Source vs. Target'!$I:$L, 3, FALSE)), VLOOKUP($A940, 'Source vs. Target'!$M:$P, 3, FALSE), VLOOKUP($A940, 'Source vs. Target'!$I:$L, 3, FALSE))</f>
        <v>1.6719345003366401E-2</v>
      </c>
      <c r="J940">
        <f>IF(ISNA(VLOOKUP($A940, 'Source vs. Target'!$Q:$T, 3, FALSE)), VLOOKUP($A940, 'Source vs. Target'!$U:$X, 3, FALSE), VLOOKUP($A940, 'Source vs. Target'!$Q:$T, 3, FALSE))</f>
        <v>1.84235796332359E-2</v>
      </c>
    </row>
    <row r="941" spans="1:10" x14ac:dyDescent="0.35">
      <c r="A941" s="6">
        <v>939</v>
      </c>
      <c r="B941" s="1">
        <f>VLOOKUP($A941, Parameters!$A$2:$J$1345, MATCH(B$1, Parameters!$1:$1, 0), FALSE)</f>
        <v>3000</v>
      </c>
      <c r="C941" s="1">
        <f>VLOOKUP($A941, Parameters!$A$2:$J$1345, MATCH(C$1, Parameters!$1:$1, 0), FALSE)</f>
        <v>4239</v>
      </c>
      <c r="D941" s="1">
        <f>VLOOKUP($A941, Parameters!$A$2:$J$1345, MATCH(D$1, Parameters!$1:$1, 0), FALSE)</f>
        <v>130</v>
      </c>
      <c r="E941" s="1">
        <f>VLOOKUP($A941, Parameters!$A$2:$J$1345, MATCH(E$1, Parameters!$1:$1, 0), FALSE)</f>
        <v>2.5369700000000002</v>
      </c>
      <c r="F941" s="1">
        <f>VLOOKUP($A941, Parameters!$A$2:$J$1345, MATCH(F$1, Parameters!$1:$1, 0), FALSE)</f>
        <v>4.2263599999999997</v>
      </c>
      <c r="G941" s="1">
        <f>VLOOKUP($A941, Parameters!$A$2:$J$1345, MATCH(G$1, Parameters!$1:$1, 0), FALSE)</f>
        <v>7.8465773841404207</v>
      </c>
      <c r="H941">
        <f>IF(ISNA(VLOOKUP($A941, 'Source vs. Target'!$A:$D, 3, FALSE)), VLOOKUP($A941, 'Source vs. Target'!$E:$H, 3, FALSE), VLOOKUP($A941, 'Source vs. Target'!$A:$D, 3, FALSE))</f>
        <v>1.9932460039854001E-2</v>
      </c>
      <c r="I941">
        <f>IF(ISNA(VLOOKUP($A941, 'Source vs. Target'!$I:$L, 3, FALSE)), VLOOKUP($A941, 'Source vs. Target'!$M:$P, 3, FALSE), VLOOKUP($A941, 'Source vs. Target'!$I:$L, 3, FALSE))</f>
        <v>1.6448291018605201E-2</v>
      </c>
      <c r="J941">
        <f>IF(ISNA(VLOOKUP($A941, 'Source vs. Target'!$Q:$T, 3, FALSE)), VLOOKUP($A941, 'Source vs. Target'!$U:$X, 3, FALSE), VLOOKUP($A941, 'Source vs. Target'!$Q:$T, 3, FALSE))</f>
        <v>1.9729092717170701E-2</v>
      </c>
    </row>
    <row r="942" spans="1:10" x14ac:dyDescent="0.35">
      <c r="A942" s="6">
        <v>940</v>
      </c>
      <c r="B942" s="1">
        <f>VLOOKUP($A942, Parameters!$A$2:$J$1345, MATCH(B$1, Parameters!$1:$1, 0), FALSE)</f>
        <v>2000</v>
      </c>
      <c r="C942" s="1">
        <f>VLOOKUP($A942, Parameters!$A$2:$J$1345, MATCH(C$1, Parameters!$1:$1, 0), FALSE)</f>
        <v>706.5</v>
      </c>
      <c r="D942" s="1">
        <f>VLOOKUP($A942, Parameters!$A$2:$J$1345, MATCH(D$1, Parameters!$1:$1, 0), FALSE)</f>
        <v>130</v>
      </c>
      <c r="E942" s="1">
        <f>VLOOKUP($A942, Parameters!$A$2:$J$1345, MATCH(E$1, Parameters!$1:$1, 0), FALSE)</f>
        <v>3.7908599999999999</v>
      </c>
      <c r="F942" s="1">
        <f>VLOOKUP($A942, Parameters!$A$2:$J$1345, MATCH(F$1, Parameters!$1:$1, 0), FALSE)</f>
        <v>5.06569</v>
      </c>
      <c r="G942" s="1">
        <f>VLOOKUP($A942, Parameters!$A$2:$J$1345, MATCH(G$1, Parameters!$1:$1, 0), FALSE)</f>
        <v>4.5333293799416658</v>
      </c>
      <c r="H942">
        <f>IF(ISNA(VLOOKUP($A942, 'Source vs. Target'!$A:$D, 3, FALSE)), VLOOKUP($A942, 'Source vs. Target'!$E:$H, 3, FALSE), VLOOKUP($A942, 'Source vs. Target'!$A:$D, 3, FALSE))</f>
        <v>1.4651569537818401E-2</v>
      </c>
      <c r="I942">
        <f>IF(ISNA(VLOOKUP($A942, 'Source vs. Target'!$I:$L, 3, FALSE)), VLOOKUP($A942, 'Source vs. Target'!$M:$P, 3, FALSE), VLOOKUP($A942, 'Source vs. Target'!$I:$L, 3, FALSE))</f>
        <v>1.3019521720707399E-2</v>
      </c>
      <c r="J942">
        <f>IF(ISNA(VLOOKUP($A942, 'Source vs. Target'!$Q:$T, 3, FALSE)), VLOOKUP($A942, 'Source vs. Target'!$U:$X, 3, FALSE), VLOOKUP($A942, 'Source vs. Target'!$Q:$T, 3, FALSE))</f>
        <v>1.4762833714485101E-2</v>
      </c>
    </row>
    <row r="943" spans="1:10" x14ac:dyDescent="0.35">
      <c r="A943" s="6">
        <v>941</v>
      </c>
      <c r="B943" s="1">
        <f>VLOOKUP($A943, Parameters!$A$2:$J$1345, MATCH(B$1, Parameters!$1:$1, 0), FALSE)</f>
        <v>2000</v>
      </c>
      <c r="C943" s="1">
        <f>VLOOKUP($A943, Parameters!$A$2:$J$1345, MATCH(C$1, Parameters!$1:$1, 0), FALSE)</f>
        <v>1942.9</v>
      </c>
      <c r="D943" s="1">
        <f>VLOOKUP($A943, Parameters!$A$2:$J$1345, MATCH(D$1, Parameters!$1:$1, 0), FALSE)</f>
        <v>130</v>
      </c>
      <c r="E943" s="1">
        <f>VLOOKUP($A943, Parameters!$A$2:$J$1345, MATCH(E$1, Parameters!$1:$1, 0), FALSE)</f>
        <v>3.7908599999999999</v>
      </c>
      <c r="F943" s="1">
        <f>VLOOKUP($A943, Parameters!$A$2:$J$1345, MATCH(F$1, Parameters!$1:$1, 0), FALSE)</f>
        <v>5.06569</v>
      </c>
      <c r="G943" s="1">
        <f>VLOOKUP($A943, Parameters!$A$2:$J$1345, MATCH(G$1, Parameters!$1:$1, 0), FALSE)</f>
        <v>4.5333293799416658</v>
      </c>
      <c r="H943">
        <f>IF(ISNA(VLOOKUP($A943, 'Source vs. Target'!$A:$D, 3, FALSE)), VLOOKUP($A943, 'Source vs. Target'!$E:$H, 3, FALSE), VLOOKUP($A943, 'Source vs. Target'!$A:$D, 3, FALSE))</f>
        <v>1.97329577058553E-2</v>
      </c>
      <c r="I943">
        <f>IF(ISNA(VLOOKUP($A943, 'Source vs. Target'!$I:$L, 3, FALSE)), VLOOKUP($A943, 'Source vs. Target'!$M:$P, 3, FALSE), VLOOKUP($A943, 'Source vs. Target'!$I:$L, 3, FALSE))</f>
        <v>2.13497765362262E-2</v>
      </c>
      <c r="J943">
        <f>IF(ISNA(VLOOKUP($A943, 'Source vs. Target'!$Q:$T, 3, FALSE)), VLOOKUP($A943, 'Source vs. Target'!$U:$X, 3, FALSE), VLOOKUP($A943, 'Source vs. Target'!$Q:$T, 3, FALSE))</f>
        <v>2.08332501351833E-2</v>
      </c>
    </row>
    <row r="944" spans="1:10" x14ac:dyDescent="0.35">
      <c r="A944" s="6">
        <v>942</v>
      </c>
      <c r="B944" s="1">
        <f>VLOOKUP($A944, Parameters!$A$2:$J$1345, MATCH(B$1, Parameters!$1:$1, 0), FALSE)</f>
        <v>2000</v>
      </c>
      <c r="C944" s="1">
        <f>VLOOKUP($A944, Parameters!$A$2:$J$1345, MATCH(C$1, Parameters!$1:$1, 0), FALSE)</f>
        <v>3179.2</v>
      </c>
      <c r="D944" s="1">
        <f>VLOOKUP($A944, Parameters!$A$2:$J$1345, MATCH(D$1, Parameters!$1:$1, 0), FALSE)</f>
        <v>130</v>
      </c>
      <c r="E944" s="1">
        <f>VLOOKUP($A944, Parameters!$A$2:$J$1345, MATCH(E$1, Parameters!$1:$1, 0), FALSE)</f>
        <v>3.7908599999999999</v>
      </c>
      <c r="F944" s="1">
        <f>VLOOKUP($A944, Parameters!$A$2:$J$1345, MATCH(F$1, Parameters!$1:$1, 0), FALSE)</f>
        <v>5.06569</v>
      </c>
      <c r="G944" s="1">
        <f>VLOOKUP($A944, Parameters!$A$2:$J$1345, MATCH(G$1, Parameters!$1:$1, 0), FALSE)</f>
        <v>4.5333293799416658</v>
      </c>
      <c r="H944">
        <f>IF(ISNA(VLOOKUP($A944, 'Source vs. Target'!$A:$D, 3, FALSE)), VLOOKUP($A944, 'Source vs. Target'!$E:$H, 3, FALSE), VLOOKUP($A944, 'Source vs. Target'!$A:$D, 3, FALSE))</f>
        <v>2.10898257791996E-2</v>
      </c>
      <c r="I944">
        <f>IF(ISNA(VLOOKUP($A944, 'Source vs. Target'!$I:$L, 3, FALSE)), VLOOKUP($A944, 'Source vs. Target'!$M:$P, 3, FALSE), VLOOKUP($A944, 'Source vs. Target'!$I:$L, 3, FALSE))</f>
        <v>2.33447924256324E-2</v>
      </c>
      <c r="J944">
        <f>IF(ISNA(VLOOKUP($A944, 'Source vs. Target'!$Q:$T, 3, FALSE)), VLOOKUP($A944, 'Source vs. Target'!$U:$X, 3, FALSE), VLOOKUP($A944, 'Source vs. Target'!$Q:$T, 3, FALSE))</f>
        <v>2.5549106299877101E-2</v>
      </c>
    </row>
    <row r="945" spans="1:10" x14ac:dyDescent="0.35">
      <c r="A945" s="6">
        <v>943</v>
      </c>
      <c r="B945" s="1">
        <f>VLOOKUP($A945, Parameters!$A$2:$J$1345, MATCH(B$1, Parameters!$1:$1, 0), FALSE)</f>
        <v>2000</v>
      </c>
      <c r="C945" s="1">
        <f>VLOOKUP($A945, Parameters!$A$2:$J$1345, MATCH(C$1, Parameters!$1:$1, 0), FALSE)</f>
        <v>4415.6000000000004</v>
      </c>
      <c r="D945" s="1">
        <f>VLOOKUP($A945, Parameters!$A$2:$J$1345, MATCH(D$1, Parameters!$1:$1, 0), FALSE)</f>
        <v>130</v>
      </c>
      <c r="E945" s="1">
        <f>VLOOKUP($A945, Parameters!$A$2:$J$1345, MATCH(E$1, Parameters!$1:$1, 0), FALSE)</f>
        <v>3.7908599999999999</v>
      </c>
      <c r="F945" s="1">
        <f>VLOOKUP($A945, Parameters!$A$2:$J$1345, MATCH(F$1, Parameters!$1:$1, 0), FALSE)</f>
        <v>5.06569</v>
      </c>
      <c r="G945" s="1">
        <f>VLOOKUP($A945, Parameters!$A$2:$J$1345, MATCH(G$1, Parameters!$1:$1, 0), FALSE)</f>
        <v>4.5333293799416658</v>
      </c>
      <c r="H945">
        <f>IF(ISNA(VLOOKUP($A945, 'Source vs. Target'!$A:$D, 3, FALSE)), VLOOKUP($A945, 'Source vs. Target'!$E:$H, 3, FALSE), VLOOKUP($A945, 'Source vs. Target'!$A:$D, 3, FALSE))</f>
        <v>2.2725990042090399E-2</v>
      </c>
      <c r="I945">
        <f>IF(ISNA(VLOOKUP($A945, 'Source vs. Target'!$I:$L, 3, FALSE)), VLOOKUP($A945, 'Source vs. Target'!$M:$P, 3, FALSE), VLOOKUP($A945, 'Source vs. Target'!$I:$L, 3, FALSE))</f>
        <v>2.6797754690050999E-2</v>
      </c>
      <c r="J945">
        <f>IF(ISNA(VLOOKUP($A945, 'Source vs. Target'!$Q:$T, 3, FALSE)), VLOOKUP($A945, 'Source vs. Target'!$U:$X, 3, FALSE), VLOOKUP($A945, 'Source vs. Target'!$Q:$T, 3, FALSE))</f>
        <v>2.6800323277711799E-2</v>
      </c>
    </row>
    <row r="946" spans="1:10" x14ac:dyDescent="0.35">
      <c r="A946" s="6">
        <v>944</v>
      </c>
      <c r="B946" s="1">
        <f>VLOOKUP($A946, Parameters!$A$2:$J$1345, MATCH(B$1, Parameters!$1:$1, 0), FALSE)</f>
        <v>3000</v>
      </c>
      <c r="C946" s="1">
        <f>VLOOKUP($A946, Parameters!$A$2:$J$1345, MATCH(C$1, Parameters!$1:$1, 0), FALSE)</f>
        <v>883.12</v>
      </c>
      <c r="D946" s="1">
        <f>VLOOKUP($A946, Parameters!$A$2:$J$1345, MATCH(D$1, Parameters!$1:$1, 0), FALSE)</f>
        <v>130</v>
      </c>
      <c r="E946" s="1">
        <f>VLOOKUP($A946, Parameters!$A$2:$J$1345, MATCH(E$1, Parameters!$1:$1, 0), FALSE)</f>
        <v>5.0354200000000002</v>
      </c>
      <c r="F946" s="1">
        <f>VLOOKUP($A946, Parameters!$A$2:$J$1345, MATCH(F$1, Parameters!$1:$1, 0), FALSE)</f>
        <v>3.8826299999999998</v>
      </c>
      <c r="G946" s="1">
        <f>VLOOKUP($A946, Parameters!$A$2:$J$1345, MATCH(G$1, Parameters!$1:$1, 0), FALSE)</f>
        <v>2.0694945698065474</v>
      </c>
      <c r="H946">
        <f>IF(ISNA(VLOOKUP($A946, 'Source vs. Target'!$A:$D, 3, FALSE)), VLOOKUP($A946, 'Source vs. Target'!$E:$H, 3, FALSE), VLOOKUP($A946, 'Source vs. Target'!$A:$D, 3, FALSE))</f>
        <v>1.27630466595292E-2</v>
      </c>
      <c r="I946">
        <f>IF(ISNA(VLOOKUP($A946, 'Source vs. Target'!$I:$L, 3, FALSE)), VLOOKUP($A946, 'Source vs. Target'!$M:$P, 3, FALSE), VLOOKUP($A946, 'Source vs. Target'!$I:$L, 3, FALSE))</f>
        <v>1.3376751914620399E-2</v>
      </c>
      <c r="J946">
        <f>IF(ISNA(VLOOKUP($A946, 'Source vs. Target'!$Q:$T, 3, FALSE)), VLOOKUP($A946, 'Source vs. Target'!$U:$X, 3, FALSE), VLOOKUP($A946, 'Source vs. Target'!$Q:$T, 3, FALSE))</f>
        <v>1.29235731437802E-2</v>
      </c>
    </row>
    <row r="947" spans="1:10" x14ac:dyDescent="0.35">
      <c r="A947" s="6">
        <v>945</v>
      </c>
      <c r="B947" s="1">
        <f>VLOOKUP($A947, Parameters!$A$2:$J$1345, MATCH(B$1, Parameters!$1:$1, 0), FALSE)</f>
        <v>3000</v>
      </c>
      <c r="C947" s="1">
        <f>VLOOKUP($A947, Parameters!$A$2:$J$1345, MATCH(C$1, Parameters!$1:$1, 0), FALSE)</f>
        <v>2119.5</v>
      </c>
      <c r="D947" s="1">
        <f>VLOOKUP($A947, Parameters!$A$2:$J$1345, MATCH(D$1, Parameters!$1:$1, 0), FALSE)</f>
        <v>130</v>
      </c>
      <c r="E947" s="1">
        <f>VLOOKUP($A947, Parameters!$A$2:$J$1345, MATCH(E$1, Parameters!$1:$1, 0), FALSE)</f>
        <v>5.0354200000000002</v>
      </c>
      <c r="F947" s="1">
        <f>VLOOKUP($A947, Parameters!$A$2:$J$1345, MATCH(F$1, Parameters!$1:$1, 0), FALSE)</f>
        <v>3.8826299999999998</v>
      </c>
      <c r="G947" s="1">
        <f>VLOOKUP($A947, Parameters!$A$2:$J$1345, MATCH(G$1, Parameters!$1:$1, 0), FALSE)</f>
        <v>2.0694945698065474</v>
      </c>
      <c r="H947">
        <f>IF(ISNA(VLOOKUP($A947, 'Source vs. Target'!$A:$D, 3, FALSE)), VLOOKUP($A947, 'Source vs. Target'!$E:$H, 3, FALSE), VLOOKUP($A947, 'Source vs. Target'!$A:$D, 3, FALSE))</f>
        <v>1.7515245825052199E-2</v>
      </c>
      <c r="I947">
        <f>IF(ISNA(VLOOKUP($A947, 'Source vs. Target'!$I:$L, 3, FALSE)), VLOOKUP($A947, 'Source vs. Target'!$M:$P, 3, FALSE), VLOOKUP($A947, 'Source vs. Target'!$I:$L, 3, FALSE))</f>
        <v>1.74201447516679E-2</v>
      </c>
      <c r="J947">
        <f>IF(ISNA(VLOOKUP($A947, 'Source vs. Target'!$Q:$T, 3, FALSE)), VLOOKUP($A947, 'Source vs. Target'!$U:$X, 3, FALSE), VLOOKUP($A947, 'Source vs. Target'!$Q:$T, 3, FALSE))</f>
        <v>1.5403158962726499E-2</v>
      </c>
    </row>
    <row r="948" spans="1:10" x14ac:dyDescent="0.35">
      <c r="A948" s="6">
        <v>946</v>
      </c>
      <c r="B948" s="1">
        <f>VLOOKUP($A948, Parameters!$A$2:$J$1345, MATCH(B$1, Parameters!$1:$1, 0), FALSE)</f>
        <v>3000</v>
      </c>
      <c r="C948" s="1">
        <f>VLOOKUP($A948, Parameters!$A$2:$J$1345, MATCH(C$1, Parameters!$1:$1, 0), FALSE)</f>
        <v>3355.9</v>
      </c>
      <c r="D948" s="1">
        <f>VLOOKUP($A948, Parameters!$A$2:$J$1345, MATCH(D$1, Parameters!$1:$1, 0), FALSE)</f>
        <v>130</v>
      </c>
      <c r="E948" s="1">
        <f>VLOOKUP($A948, Parameters!$A$2:$J$1345, MATCH(E$1, Parameters!$1:$1, 0), FALSE)</f>
        <v>5.0354200000000002</v>
      </c>
      <c r="F948" s="1">
        <f>VLOOKUP($A948, Parameters!$A$2:$J$1345, MATCH(F$1, Parameters!$1:$1, 0), FALSE)</f>
        <v>3.8826299999999998</v>
      </c>
      <c r="G948" s="1">
        <f>VLOOKUP($A948, Parameters!$A$2:$J$1345, MATCH(G$1, Parameters!$1:$1, 0), FALSE)</f>
        <v>2.0694945698065474</v>
      </c>
      <c r="H948">
        <f>IF(ISNA(VLOOKUP($A948, 'Source vs. Target'!$A:$D, 3, FALSE)), VLOOKUP($A948, 'Source vs. Target'!$E:$H, 3, FALSE), VLOOKUP($A948, 'Source vs. Target'!$A:$D, 3, FALSE))</f>
        <v>1.9500184804201098E-2</v>
      </c>
      <c r="I948">
        <f>IF(ISNA(VLOOKUP($A948, 'Source vs. Target'!$I:$L, 3, FALSE)), VLOOKUP($A948, 'Source vs. Target'!$M:$P, 3, FALSE), VLOOKUP($A948, 'Source vs. Target'!$I:$L, 3, FALSE))</f>
        <v>1.9985290244221601E-2</v>
      </c>
      <c r="J948">
        <f>IF(ISNA(VLOOKUP($A948, 'Source vs. Target'!$Q:$T, 3, FALSE)), VLOOKUP($A948, 'Source vs. Target'!$U:$X, 3, FALSE), VLOOKUP($A948, 'Source vs. Target'!$Q:$T, 3, FALSE))</f>
        <v>1.9866643473505901E-2</v>
      </c>
    </row>
    <row r="949" spans="1:10" x14ac:dyDescent="0.35">
      <c r="A949" s="6">
        <v>947</v>
      </c>
      <c r="B949" s="1">
        <f>VLOOKUP($A949, Parameters!$A$2:$J$1345, MATCH(B$1, Parameters!$1:$1, 0), FALSE)</f>
        <v>3000</v>
      </c>
      <c r="C949" s="1">
        <f>VLOOKUP($A949, Parameters!$A$2:$J$1345, MATCH(C$1, Parameters!$1:$1, 0), FALSE)</f>
        <v>4673.8</v>
      </c>
      <c r="D949" s="1">
        <f>VLOOKUP($A949, Parameters!$A$2:$J$1345, MATCH(D$1, Parameters!$1:$1, 0), FALSE)</f>
        <v>130</v>
      </c>
      <c r="E949" s="1">
        <f>VLOOKUP($A949, Parameters!$A$2:$J$1345, MATCH(E$1, Parameters!$1:$1, 0), FALSE)</f>
        <v>5.0354200000000002</v>
      </c>
      <c r="F949" s="1">
        <f>VLOOKUP($A949, Parameters!$A$2:$J$1345, MATCH(F$1, Parameters!$1:$1, 0), FALSE)</f>
        <v>3.8826299999999998</v>
      </c>
      <c r="G949" s="1">
        <f>VLOOKUP($A949, Parameters!$A$2:$J$1345, MATCH(G$1, Parameters!$1:$1, 0), FALSE)</f>
        <v>2.0694945698065474</v>
      </c>
      <c r="H949">
        <f>IF(ISNA(VLOOKUP($A949, 'Source vs. Target'!$A:$D, 3, FALSE)), VLOOKUP($A949, 'Source vs. Target'!$E:$H, 3, FALSE), VLOOKUP($A949, 'Source vs. Target'!$A:$D, 3, FALSE))</f>
        <v>1.8984647467732398E-2</v>
      </c>
      <c r="I949">
        <f>IF(ISNA(VLOOKUP($A949, 'Source vs. Target'!$I:$L, 3, FALSE)), VLOOKUP($A949, 'Source vs. Target'!$M:$P, 3, FALSE), VLOOKUP($A949, 'Source vs. Target'!$I:$L, 3, FALSE))</f>
        <v>2.0142076537012998E-2</v>
      </c>
      <c r="J949">
        <f>IF(ISNA(VLOOKUP($A949, 'Source vs. Target'!$Q:$T, 3, FALSE)), VLOOKUP($A949, 'Source vs. Target'!$U:$X, 3, FALSE), VLOOKUP($A949, 'Source vs. Target'!$Q:$T, 3, FALSE))</f>
        <v>2.1325293928384701E-2</v>
      </c>
    </row>
    <row r="950" spans="1:10" x14ac:dyDescent="0.35">
      <c r="A950" s="6">
        <v>948</v>
      </c>
      <c r="B950" s="1">
        <f>VLOOKUP($A950, Parameters!$A$2:$J$1345, MATCH(B$1, Parameters!$1:$1, 0), FALSE)</f>
        <v>0</v>
      </c>
      <c r="C950" s="1">
        <f>VLOOKUP($A950, Parameters!$A$2:$J$1345, MATCH(C$1, Parameters!$1:$1, 0), FALSE)</f>
        <v>1059.7</v>
      </c>
      <c r="D950" s="1">
        <f>VLOOKUP($A950, Parameters!$A$2:$J$1345, MATCH(D$1, Parameters!$1:$1, 0), FALSE)</f>
        <v>130</v>
      </c>
      <c r="E950" s="1">
        <f>VLOOKUP($A950, Parameters!$A$2:$J$1345, MATCH(E$1, Parameters!$1:$1, 0), FALSE)</f>
        <v>0.21049999999999999</v>
      </c>
      <c r="F950" s="1">
        <f>VLOOKUP($A950, Parameters!$A$2:$J$1345, MATCH(F$1, Parameters!$1:$1, 0), FALSE)</f>
        <v>4.2131699999999999</v>
      </c>
      <c r="G950" s="1">
        <f>VLOOKUP($A950, Parameters!$A$2:$J$1345, MATCH(G$1, Parameters!$1:$1, 0), FALSE)</f>
        <v>0.17237812064408065</v>
      </c>
      <c r="H950">
        <f>IF(ISNA(VLOOKUP($A950, 'Source vs. Target'!$A:$D, 3, FALSE)), VLOOKUP($A950, 'Source vs. Target'!$E:$H, 3, FALSE), VLOOKUP($A950, 'Source vs. Target'!$A:$D, 3, FALSE))</f>
        <v>0.115539126098155</v>
      </c>
      <c r="I950">
        <f>IF(ISNA(VLOOKUP($A950, 'Source vs. Target'!$I:$L, 3, FALSE)), VLOOKUP($A950, 'Source vs. Target'!$M:$P, 3, FALSE), VLOOKUP($A950, 'Source vs. Target'!$I:$L, 3, FALSE))</f>
        <v>0.11950035393238</v>
      </c>
      <c r="J950">
        <f>IF(ISNA(VLOOKUP($A950, 'Source vs. Target'!$Q:$T, 3, FALSE)), VLOOKUP($A950, 'Source vs. Target'!$U:$X, 3, FALSE), VLOOKUP($A950, 'Source vs. Target'!$Q:$T, 3, FALSE))</f>
        <v>7.7213406562805106E-2</v>
      </c>
    </row>
    <row r="951" spans="1:10" x14ac:dyDescent="0.35">
      <c r="A951" s="6">
        <v>949</v>
      </c>
      <c r="B951" s="1">
        <f>VLOOKUP($A951, Parameters!$A$2:$J$1345, MATCH(B$1, Parameters!$1:$1, 0), FALSE)</f>
        <v>0</v>
      </c>
      <c r="C951" s="1">
        <f>VLOOKUP($A951, Parameters!$A$2:$J$1345, MATCH(C$1, Parameters!$1:$1, 0), FALSE)</f>
        <v>2296.1</v>
      </c>
      <c r="D951" s="1">
        <f>VLOOKUP($A951, Parameters!$A$2:$J$1345, MATCH(D$1, Parameters!$1:$1, 0), FALSE)</f>
        <v>130</v>
      </c>
      <c r="E951" s="1">
        <f>VLOOKUP($A951, Parameters!$A$2:$J$1345, MATCH(E$1, Parameters!$1:$1, 0), FALSE)</f>
        <v>0.21049999999999999</v>
      </c>
      <c r="F951" s="1">
        <f>VLOOKUP($A951, Parameters!$A$2:$J$1345, MATCH(F$1, Parameters!$1:$1, 0), FALSE)</f>
        <v>4.2131699999999999</v>
      </c>
      <c r="G951" s="1">
        <f>VLOOKUP($A951, Parameters!$A$2:$J$1345, MATCH(G$1, Parameters!$1:$1, 0), FALSE)</f>
        <v>0.17237812064408065</v>
      </c>
      <c r="H951">
        <f>IF(ISNA(VLOOKUP($A951, 'Source vs. Target'!$A:$D, 3, FALSE)), VLOOKUP($A951, 'Source vs. Target'!$E:$H, 3, FALSE), VLOOKUP($A951, 'Source vs. Target'!$A:$D, 3, FALSE))</f>
        <v>4.0396802127361298E-2</v>
      </c>
      <c r="I951">
        <f>IF(ISNA(VLOOKUP($A951, 'Source vs. Target'!$I:$L, 3, FALSE)), VLOOKUP($A951, 'Source vs. Target'!$M:$P, 3, FALSE), VLOOKUP($A951, 'Source vs. Target'!$I:$L, 3, FALSE))</f>
        <v>4.2383071035146699E-2</v>
      </c>
      <c r="J951">
        <f>IF(ISNA(VLOOKUP($A951, 'Source vs. Target'!$Q:$T, 3, FALSE)), VLOOKUP($A951, 'Source vs. Target'!$U:$X, 3, FALSE), VLOOKUP($A951, 'Source vs. Target'!$Q:$T, 3, FALSE))</f>
        <v>5.0924509763717603E-2</v>
      </c>
    </row>
    <row r="952" spans="1:10" x14ac:dyDescent="0.35">
      <c r="A952" s="6">
        <v>950</v>
      </c>
      <c r="B952" s="1">
        <f>VLOOKUP($A952, Parameters!$A$2:$J$1345, MATCH(B$1, Parameters!$1:$1, 0), FALSE)</f>
        <v>0</v>
      </c>
      <c r="C952" s="1">
        <f>VLOOKUP($A952, Parameters!$A$2:$J$1345, MATCH(C$1, Parameters!$1:$1, 0), FALSE)</f>
        <v>3532.5</v>
      </c>
      <c r="D952" s="1">
        <f>VLOOKUP($A952, Parameters!$A$2:$J$1345, MATCH(D$1, Parameters!$1:$1, 0), FALSE)</f>
        <v>130</v>
      </c>
      <c r="E952" s="1">
        <f>VLOOKUP($A952, Parameters!$A$2:$J$1345, MATCH(E$1, Parameters!$1:$1, 0), FALSE)</f>
        <v>0.21049999999999999</v>
      </c>
      <c r="F952" s="1">
        <f>VLOOKUP($A952, Parameters!$A$2:$J$1345, MATCH(F$1, Parameters!$1:$1, 0), FALSE)</f>
        <v>4.2131699999999999</v>
      </c>
      <c r="G952" s="1">
        <f>VLOOKUP($A952, Parameters!$A$2:$J$1345, MATCH(G$1, Parameters!$1:$1, 0), FALSE)</f>
        <v>0.17237812064408065</v>
      </c>
      <c r="H952">
        <f>IF(ISNA(VLOOKUP($A952, 'Source vs. Target'!$A:$D, 3, FALSE)), VLOOKUP($A952, 'Source vs. Target'!$E:$H, 3, FALSE), VLOOKUP($A952, 'Source vs. Target'!$A:$D, 3, FALSE))</f>
        <v>6.3830710947513497E-2</v>
      </c>
      <c r="I952">
        <f>IF(ISNA(VLOOKUP($A952, 'Source vs. Target'!$I:$L, 3, FALSE)), VLOOKUP($A952, 'Source vs. Target'!$M:$P, 3, FALSE), VLOOKUP($A952, 'Source vs. Target'!$I:$L, 3, FALSE))</f>
        <v>6.8772561848163605E-2</v>
      </c>
      <c r="J952">
        <f>IF(ISNA(VLOOKUP($A952, 'Source vs. Target'!$Q:$T, 3, FALSE)), VLOOKUP($A952, 'Source vs. Target'!$U:$X, 3, FALSE), VLOOKUP($A952, 'Source vs. Target'!$Q:$T, 3, FALSE))</f>
        <v>6.6438786685466697E-2</v>
      </c>
    </row>
    <row r="953" spans="1:10" x14ac:dyDescent="0.35">
      <c r="A953" s="6">
        <v>951</v>
      </c>
      <c r="B953" s="1">
        <f>VLOOKUP($A953, Parameters!$A$2:$J$1345, MATCH(B$1, Parameters!$1:$1, 0), FALSE)</f>
        <v>0</v>
      </c>
      <c r="C953" s="1">
        <f>VLOOKUP($A953, Parameters!$A$2:$J$1345, MATCH(C$1, Parameters!$1:$1, 0), FALSE)</f>
        <v>7322.7</v>
      </c>
      <c r="D953" s="1">
        <f>VLOOKUP($A953, Parameters!$A$2:$J$1345, MATCH(D$1, Parameters!$1:$1, 0), FALSE)</f>
        <v>130</v>
      </c>
      <c r="E953" s="1">
        <f>VLOOKUP($A953, Parameters!$A$2:$J$1345, MATCH(E$1, Parameters!$1:$1, 0), FALSE)</f>
        <v>0.21049999999999999</v>
      </c>
      <c r="F953" s="1">
        <f>VLOOKUP($A953, Parameters!$A$2:$J$1345, MATCH(F$1, Parameters!$1:$1, 0), FALSE)</f>
        <v>4.2131699999999999</v>
      </c>
      <c r="G953" s="1">
        <f>VLOOKUP($A953, Parameters!$A$2:$J$1345, MATCH(G$1, Parameters!$1:$1, 0), FALSE)</f>
        <v>0.17237812064408065</v>
      </c>
      <c r="H953">
        <f>IF(ISNA(VLOOKUP($A953, 'Source vs. Target'!$A:$D, 3, FALSE)), VLOOKUP($A953, 'Source vs. Target'!$E:$H, 3, FALSE), VLOOKUP($A953, 'Source vs. Target'!$A:$D, 3, FALSE))</f>
        <v>0.19285163283348</v>
      </c>
      <c r="I953">
        <f>IF(ISNA(VLOOKUP($A953, 'Source vs. Target'!$I:$L, 3, FALSE)), VLOOKUP($A953, 'Source vs. Target'!$M:$P, 3, FALSE), VLOOKUP($A953, 'Source vs. Target'!$I:$L, 3, FALSE))</f>
        <v>0.16797521710395799</v>
      </c>
      <c r="J953">
        <f>IF(ISNA(VLOOKUP($A953, 'Source vs. Target'!$Q:$T, 3, FALSE)), VLOOKUP($A953, 'Source vs. Target'!$U:$X, 3, FALSE), VLOOKUP($A953, 'Source vs. Target'!$Q:$T, 3, FALSE))</f>
        <v>0.170622512698173</v>
      </c>
    </row>
    <row r="954" spans="1:10" x14ac:dyDescent="0.35">
      <c r="A954" s="6">
        <v>952</v>
      </c>
      <c r="B954" s="1">
        <f>VLOOKUP($A954, Parameters!$A$2:$J$1345, MATCH(B$1, Parameters!$1:$1, 0), FALSE)</f>
        <v>2000</v>
      </c>
      <c r="C954" s="1">
        <f>VLOOKUP($A954, Parameters!$A$2:$J$1345, MATCH(C$1, Parameters!$1:$1, 0), FALSE)</f>
        <v>20</v>
      </c>
      <c r="D954" s="1">
        <f>VLOOKUP($A954, Parameters!$A$2:$J$1345, MATCH(D$1, Parameters!$1:$1, 0), FALSE)</f>
        <v>130</v>
      </c>
      <c r="E954" s="1">
        <f>VLOOKUP($A954, Parameters!$A$2:$J$1345, MATCH(E$1, Parameters!$1:$1, 0), FALSE)</f>
        <v>2.8724500000000002</v>
      </c>
      <c r="F954" s="1">
        <f>VLOOKUP($A954, Parameters!$A$2:$J$1345, MATCH(F$1, Parameters!$1:$1, 0), FALSE)</f>
        <v>3.4313600000000002</v>
      </c>
      <c r="G954" s="1">
        <f>VLOOKUP($A954, Parameters!$A$2:$J$1345, MATCH(G$1, Parameters!$1:$1, 0), FALSE)</f>
        <v>1.7707272382145725</v>
      </c>
      <c r="H954">
        <f>IF(ISNA(VLOOKUP($A954, 'Source vs. Target'!$A:$D, 3, FALSE)), VLOOKUP($A954, 'Source vs. Target'!$E:$H, 3, FALSE), VLOOKUP($A954, 'Source vs. Target'!$A:$D, 3, FALSE))</f>
        <v>1.2596220709383399E-2</v>
      </c>
      <c r="I954">
        <f>IF(ISNA(VLOOKUP($A954, 'Source vs. Target'!$I:$L, 3, FALSE)), VLOOKUP($A954, 'Source vs. Target'!$M:$P, 3, FALSE), VLOOKUP($A954, 'Source vs. Target'!$I:$L, 3, FALSE))</f>
        <v>1.24137448146939E-2</v>
      </c>
      <c r="J954">
        <f>IF(ISNA(VLOOKUP($A954, 'Source vs. Target'!$Q:$T, 3, FALSE)), VLOOKUP($A954, 'Source vs. Target'!$U:$X, 3, FALSE), VLOOKUP($A954, 'Source vs. Target'!$Q:$T, 3, FALSE))</f>
        <v>1.40311336144804E-2</v>
      </c>
    </row>
    <row r="955" spans="1:10" x14ac:dyDescent="0.35">
      <c r="A955" s="6">
        <v>953</v>
      </c>
      <c r="B955" s="1">
        <f>VLOOKUP($A955, Parameters!$A$2:$J$1345, MATCH(B$1, Parameters!$1:$1, 0), FALSE)</f>
        <v>2000</v>
      </c>
      <c r="C955" s="1">
        <f>VLOOKUP($A955, Parameters!$A$2:$J$1345, MATCH(C$1, Parameters!$1:$1, 0), FALSE)</f>
        <v>1236.4000000000001</v>
      </c>
      <c r="D955" s="1">
        <f>VLOOKUP($A955, Parameters!$A$2:$J$1345, MATCH(D$1, Parameters!$1:$1, 0), FALSE)</f>
        <v>130</v>
      </c>
      <c r="E955" s="1">
        <f>VLOOKUP($A955, Parameters!$A$2:$J$1345, MATCH(E$1, Parameters!$1:$1, 0), FALSE)</f>
        <v>2.8724500000000002</v>
      </c>
      <c r="F955" s="1">
        <f>VLOOKUP($A955, Parameters!$A$2:$J$1345, MATCH(F$1, Parameters!$1:$1, 0), FALSE)</f>
        <v>3.4313600000000002</v>
      </c>
      <c r="G955" s="1">
        <f>VLOOKUP($A955, Parameters!$A$2:$J$1345, MATCH(G$1, Parameters!$1:$1, 0), FALSE)</f>
        <v>1.7707272382145725</v>
      </c>
      <c r="H955">
        <f>IF(ISNA(VLOOKUP($A955, 'Source vs. Target'!$A:$D, 3, FALSE)), VLOOKUP($A955, 'Source vs. Target'!$E:$H, 3, FALSE), VLOOKUP($A955, 'Source vs. Target'!$A:$D, 3, FALSE))</f>
        <v>1.5904514119029E-2</v>
      </c>
      <c r="I955">
        <f>IF(ISNA(VLOOKUP($A955, 'Source vs. Target'!$I:$L, 3, FALSE)), VLOOKUP($A955, 'Source vs. Target'!$M:$P, 3, FALSE), VLOOKUP($A955, 'Source vs. Target'!$I:$L, 3, FALSE))</f>
        <v>1.51104256510734E-2</v>
      </c>
      <c r="J955">
        <f>IF(ISNA(VLOOKUP($A955, 'Source vs. Target'!$Q:$T, 3, FALSE)), VLOOKUP($A955, 'Source vs. Target'!$U:$X, 3, FALSE), VLOOKUP($A955, 'Source vs. Target'!$Q:$T, 3, FALSE))</f>
        <v>1.5705803409218701E-2</v>
      </c>
    </row>
    <row r="956" spans="1:10" x14ac:dyDescent="0.35">
      <c r="A956" s="6">
        <v>954</v>
      </c>
      <c r="B956" s="1">
        <f>VLOOKUP($A956, Parameters!$A$2:$J$1345, MATCH(B$1, Parameters!$1:$1, 0), FALSE)</f>
        <v>2000</v>
      </c>
      <c r="C956" s="1">
        <f>VLOOKUP($A956, Parameters!$A$2:$J$1345, MATCH(C$1, Parameters!$1:$1, 0), FALSE)</f>
        <v>2472.6999999999998</v>
      </c>
      <c r="D956" s="1">
        <f>VLOOKUP($A956, Parameters!$A$2:$J$1345, MATCH(D$1, Parameters!$1:$1, 0), FALSE)</f>
        <v>130</v>
      </c>
      <c r="E956" s="1">
        <f>VLOOKUP($A956, Parameters!$A$2:$J$1345, MATCH(E$1, Parameters!$1:$1, 0), FALSE)</f>
        <v>2.8724500000000002</v>
      </c>
      <c r="F956" s="1">
        <f>VLOOKUP($A956, Parameters!$A$2:$J$1345, MATCH(F$1, Parameters!$1:$1, 0), FALSE)</f>
        <v>3.4313600000000002</v>
      </c>
      <c r="G956" s="1">
        <f>VLOOKUP($A956, Parameters!$A$2:$J$1345, MATCH(G$1, Parameters!$1:$1, 0), FALSE)</f>
        <v>1.7707272382145725</v>
      </c>
      <c r="H956">
        <f>IF(ISNA(VLOOKUP($A956, 'Source vs. Target'!$A:$D, 3, FALSE)), VLOOKUP($A956, 'Source vs. Target'!$E:$H, 3, FALSE), VLOOKUP($A956, 'Source vs. Target'!$A:$D, 3, FALSE))</f>
        <v>2.2185396403074199E-2</v>
      </c>
      <c r="I956">
        <f>IF(ISNA(VLOOKUP($A956, 'Source vs. Target'!$I:$L, 3, FALSE)), VLOOKUP($A956, 'Source vs. Target'!$M:$P, 3, FALSE), VLOOKUP($A956, 'Source vs. Target'!$I:$L, 3, FALSE))</f>
        <v>2.0409369841217901E-2</v>
      </c>
      <c r="J956">
        <f>IF(ISNA(VLOOKUP($A956, 'Source vs. Target'!$Q:$T, 3, FALSE)), VLOOKUP($A956, 'Source vs. Target'!$U:$X, 3, FALSE), VLOOKUP($A956, 'Source vs. Target'!$Q:$T, 3, FALSE))</f>
        <v>2.2427372634410799E-2</v>
      </c>
    </row>
    <row r="957" spans="1:10" x14ac:dyDescent="0.35">
      <c r="A957" s="6">
        <v>955</v>
      </c>
      <c r="B957" s="1">
        <f>VLOOKUP($A957, Parameters!$A$2:$J$1345, MATCH(B$1, Parameters!$1:$1, 0), FALSE)</f>
        <v>2000</v>
      </c>
      <c r="C957" s="1">
        <f>VLOOKUP($A957, Parameters!$A$2:$J$1345, MATCH(C$1, Parameters!$1:$1, 0), FALSE)</f>
        <v>3709.1</v>
      </c>
      <c r="D957" s="1">
        <f>VLOOKUP($A957, Parameters!$A$2:$J$1345, MATCH(D$1, Parameters!$1:$1, 0), FALSE)</f>
        <v>130</v>
      </c>
      <c r="E957" s="1">
        <f>VLOOKUP($A957, Parameters!$A$2:$J$1345, MATCH(E$1, Parameters!$1:$1, 0), FALSE)</f>
        <v>2.8724500000000002</v>
      </c>
      <c r="F957" s="1">
        <f>VLOOKUP($A957, Parameters!$A$2:$J$1345, MATCH(F$1, Parameters!$1:$1, 0), FALSE)</f>
        <v>3.4313600000000002</v>
      </c>
      <c r="G957" s="1">
        <f>VLOOKUP($A957, Parameters!$A$2:$J$1345, MATCH(G$1, Parameters!$1:$1, 0), FALSE)</f>
        <v>1.7707272382145725</v>
      </c>
      <c r="H957">
        <f>IF(ISNA(VLOOKUP($A957, 'Source vs. Target'!$A:$D, 3, FALSE)), VLOOKUP($A957, 'Source vs. Target'!$E:$H, 3, FALSE), VLOOKUP($A957, 'Source vs. Target'!$A:$D, 3, FALSE))</f>
        <v>2.31485590338706E-2</v>
      </c>
      <c r="I957">
        <f>IF(ISNA(VLOOKUP($A957, 'Source vs. Target'!$I:$L, 3, FALSE)), VLOOKUP($A957, 'Source vs. Target'!$M:$P, 3, FALSE), VLOOKUP($A957, 'Source vs. Target'!$I:$L, 3, FALSE))</f>
        <v>2.0938921719789502E-2</v>
      </c>
      <c r="J957">
        <f>IF(ISNA(VLOOKUP($A957, 'Source vs. Target'!$Q:$T, 3, FALSE)), VLOOKUP($A957, 'Source vs. Target'!$U:$X, 3, FALSE), VLOOKUP($A957, 'Source vs. Target'!$Q:$T, 3, FALSE))</f>
        <v>2.4346750229597001E-2</v>
      </c>
    </row>
    <row r="958" spans="1:10" x14ac:dyDescent="0.35">
      <c r="A958" s="6">
        <v>956</v>
      </c>
      <c r="B958" s="1">
        <f>VLOOKUP($A958, Parameters!$A$2:$J$1345, MATCH(B$1, Parameters!$1:$1, 0), FALSE)</f>
        <v>1000</v>
      </c>
      <c r="C958" s="1">
        <f>VLOOKUP($A958, Parameters!$A$2:$J$1345, MATCH(C$1, Parameters!$1:$1, 0), FALSE)</f>
        <v>176.62</v>
      </c>
      <c r="D958" s="1">
        <f>VLOOKUP($A958, Parameters!$A$2:$J$1345, MATCH(D$1, Parameters!$1:$1, 0), FALSE)</f>
        <v>130</v>
      </c>
      <c r="E958" s="1">
        <f>VLOOKUP($A958, Parameters!$A$2:$J$1345, MATCH(E$1, Parameters!$1:$1, 0), FALSE)</f>
        <v>1.1664300000000001</v>
      </c>
      <c r="F958" s="1">
        <f>VLOOKUP($A958, Parameters!$A$2:$J$1345, MATCH(F$1, Parameters!$1:$1, 0), FALSE)</f>
        <v>4.3586</v>
      </c>
      <c r="G958" s="1">
        <f>VLOOKUP($A958, Parameters!$A$2:$J$1345, MATCH(G$1, Parameters!$1:$1, 0), FALSE)</f>
        <v>6.2871663034463054</v>
      </c>
      <c r="H958">
        <f>IF(ISNA(VLOOKUP($A958, 'Source vs. Target'!$A:$D, 3, FALSE)), VLOOKUP($A958, 'Source vs. Target'!$E:$H, 3, FALSE), VLOOKUP($A958, 'Source vs. Target'!$A:$D, 3, FALSE))</f>
        <v>2.0172366872429799E-2</v>
      </c>
      <c r="I958">
        <f>IF(ISNA(VLOOKUP($A958, 'Source vs. Target'!$I:$L, 3, FALSE)), VLOOKUP($A958, 'Source vs. Target'!$M:$P, 3, FALSE), VLOOKUP($A958, 'Source vs. Target'!$I:$L, 3, FALSE))</f>
        <v>2.5960374623537001E-2</v>
      </c>
      <c r="J958">
        <f>IF(ISNA(VLOOKUP($A958, 'Source vs. Target'!$Q:$T, 3, FALSE)), VLOOKUP($A958, 'Source vs. Target'!$U:$X, 3, FALSE), VLOOKUP($A958, 'Source vs. Target'!$Q:$T, 3, FALSE))</f>
        <v>2.54067592322826E-2</v>
      </c>
    </row>
    <row r="959" spans="1:10" x14ac:dyDescent="0.35">
      <c r="A959" s="6">
        <v>957</v>
      </c>
      <c r="B959" s="1">
        <f>VLOOKUP($A959, Parameters!$A$2:$J$1345, MATCH(B$1, Parameters!$1:$1, 0), FALSE)</f>
        <v>1000</v>
      </c>
      <c r="C959" s="1">
        <f>VLOOKUP($A959, Parameters!$A$2:$J$1345, MATCH(C$1, Parameters!$1:$1, 0), FALSE)</f>
        <v>1413</v>
      </c>
      <c r="D959" s="1">
        <f>VLOOKUP($A959, Parameters!$A$2:$J$1345, MATCH(D$1, Parameters!$1:$1, 0), FALSE)</f>
        <v>130</v>
      </c>
      <c r="E959" s="1">
        <f>VLOOKUP($A959, Parameters!$A$2:$J$1345, MATCH(E$1, Parameters!$1:$1, 0), FALSE)</f>
        <v>1.1664300000000001</v>
      </c>
      <c r="F959" s="1">
        <f>VLOOKUP($A959, Parameters!$A$2:$J$1345, MATCH(F$1, Parameters!$1:$1, 0), FALSE)</f>
        <v>4.3586</v>
      </c>
      <c r="G959" s="1">
        <f>VLOOKUP($A959, Parameters!$A$2:$J$1345, MATCH(G$1, Parameters!$1:$1, 0), FALSE)</f>
        <v>6.2871663034463054</v>
      </c>
      <c r="H959">
        <f>IF(ISNA(VLOOKUP($A959, 'Source vs. Target'!$A:$D, 3, FALSE)), VLOOKUP($A959, 'Source vs. Target'!$E:$H, 3, FALSE), VLOOKUP($A959, 'Source vs. Target'!$A:$D, 3, FALSE))</f>
        <v>1.9484544172882999E-2</v>
      </c>
      <c r="I959">
        <f>IF(ISNA(VLOOKUP($A959, 'Source vs. Target'!$I:$L, 3, FALSE)), VLOOKUP($A959, 'Source vs. Target'!$M:$P, 3, FALSE), VLOOKUP($A959, 'Source vs. Target'!$I:$L, 3, FALSE))</f>
        <v>1.84223819524049E-2</v>
      </c>
      <c r="J959">
        <f>IF(ISNA(VLOOKUP($A959, 'Source vs. Target'!$Q:$T, 3, FALSE)), VLOOKUP($A959, 'Source vs. Target'!$U:$X, 3, FALSE), VLOOKUP($A959, 'Source vs. Target'!$Q:$T, 3, FALSE))</f>
        <v>2.00421884655952E-2</v>
      </c>
    </row>
    <row r="960" spans="1:10" x14ac:dyDescent="0.35">
      <c r="A960" s="6">
        <v>958</v>
      </c>
      <c r="B960" s="1">
        <f>VLOOKUP($A960, Parameters!$A$2:$J$1345, MATCH(B$1, Parameters!$1:$1, 0), FALSE)</f>
        <v>1000</v>
      </c>
      <c r="C960" s="1">
        <f>VLOOKUP($A960, Parameters!$A$2:$J$1345, MATCH(C$1, Parameters!$1:$1, 0), FALSE)</f>
        <v>2649.4</v>
      </c>
      <c r="D960" s="1">
        <f>VLOOKUP($A960, Parameters!$A$2:$J$1345, MATCH(D$1, Parameters!$1:$1, 0), FALSE)</f>
        <v>130</v>
      </c>
      <c r="E960" s="1">
        <f>VLOOKUP($A960, Parameters!$A$2:$J$1345, MATCH(E$1, Parameters!$1:$1, 0), FALSE)</f>
        <v>1.1664300000000001</v>
      </c>
      <c r="F960" s="1">
        <f>VLOOKUP($A960, Parameters!$A$2:$J$1345, MATCH(F$1, Parameters!$1:$1, 0), FALSE)</f>
        <v>4.3586</v>
      </c>
      <c r="G960" s="1">
        <f>VLOOKUP($A960, Parameters!$A$2:$J$1345, MATCH(G$1, Parameters!$1:$1, 0), FALSE)</f>
        <v>6.2871663034463054</v>
      </c>
      <c r="H960">
        <f>IF(ISNA(VLOOKUP($A960, 'Source vs. Target'!$A:$D, 3, FALSE)), VLOOKUP($A960, 'Source vs. Target'!$E:$H, 3, FALSE), VLOOKUP($A960, 'Source vs. Target'!$A:$D, 3, FALSE))</f>
        <v>2.1272309124469702E-2</v>
      </c>
      <c r="I960">
        <f>IF(ISNA(VLOOKUP($A960, 'Source vs. Target'!$I:$L, 3, FALSE)), VLOOKUP($A960, 'Source vs. Target'!$M:$P, 3, FALSE), VLOOKUP($A960, 'Source vs. Target'!$I:$L, 3, FALSE))</f>
        <v>2.3310294374823501E-2</v>
      </c>
      <c r="J960">
        <f>IF(ISNA(VLOOKUP($A960, 'Source vs. Target'!$Q:$T, 3, FALSE)), VLOOKUP($A960, 'Source vs. Target'!$U:$X, 3, FALSE), VLOOKUP($A960, 'Source vs. Target'!$Q:$T, 3, FALSE))</f>
        <v>2.9266988858580499E-2</v>
      </c>
    </row>
    <row r="961" spans="1:10" x14ac:dyDescent="0.35">
      <c r="A961" s="6">
        <v>959</v>
      </c>
      <c r="B961" s="1">
        <f>VLOOKUP($A961, Parameters!$A$2:$J$1345, MATCH(B$1, Parameters!$1:$1, 0), FALSE)</f>
        <v>1000</v>
      </c>
      <c r="C961" s="1">
        <f>VLOOKUP($A961, Parameters!$A$2:$J$1345, MATCH(C$1, Parameters!$1:$1, 0), FALSE)</f>
        <v>3885.7</v>
      </c>
      <c r="D961" s="1">
        <f>VLOOKUP($A961, Parameters!$A$2:$J$1345, MATCH(D$1, Parameters!$1:$1, 0), FALSE)</f>
        <v>130</v>
      </c>
      <c r="E961" s="1">
        <f>VLOOKUP($A961, Parameters!$A$2:$J$1345, MATCH(E$1, Parameters!$1:$1, 0), FALSE)</f>
        <v>1.1664300000000001</v>
      </c>
      <c r="F961" s="1">
        <f>VLOOKUP($A961, Parameters!$A$2:$J$1345, MATCH(F$1, Parameters!$1:$1, 0), FALSE)</f>
        <v>4.3586</v>
      </c>
      <c r="G961" s="1">
        <f>VLOOKUP($A961, Parameters!$A$2:$J$1345, MATCH(G$1, Parameters!$1:$1, 0), FALSE)</f>
        <v>6.2871663034463054</v>
      </c>
      <c r="H961">
        <f>IF(ISNA(VLOOKUP($A961, 'Source vs. Target'!$A:$D, 3, FALSE)), VLOOKUP($A961, 'Source vs. Target'!$E:$H, 3, FALSE), VLOOKUP($A961, 'Source vs. Target'!$A:$D, 3, FALSE))</f>
        <v>2.3021016269922201E-2</v>
      </c>
      <c r="I961">
        <f>IF(ISNA(VLOOKUP($A961, 'Source vs. Target'!$I:$L, 3, FALSE)), VLOOKUP($A961, 'Source vs. Target'!$M:$P, 3, FALSE), VLOOKUP($A961, 'Source vs. Target'!$I:$L, 3, FALSE))</f>
        <v>3.33115309476852E-2</v>
      </c>
      <c r="J961">
        <f>IF(ISNA(VLOOKUP($A961, 'Source vs. Target'!$Q:$T, 3, FALSE)), VLOOKUP($A961, 'Source vs. Target'!$U:$X, 3, FALSE), VLOOKUP($A961, 'Source vs. Target'!$Q:$T, 3, FALSE))</f>
        <v>3.2274127006530699E-2</v>
      </c>
    </row>
    <row r="962" spans="1:10" x14ac:dyDescent="0.35">
      <c r="A962" s="6">
        <v>960</v>
      </c>
      <c r="B962" s="1">
        <f>VLOOKUP($A962, Parameters!$A$2:$J$1345, MATCH(B$1, Parameters!$1:$1, 0), FALSE)</f>
        <v>2000</v>
      </c>
      <c r="C962" s="1">
        <f>VLOOKUP($A962, Parameters!$A$2:$J$1345, MATCH(C$1, Parameters!$1:$1, 0), FALSE)</f>
        <v>353.25</v>
      </c>
      <c r="D962" s="1">
        <f>VLOOKUP($A962, Parameters!$A$2:$J$1345, MATCH(D$1, Parameters!$1:$1, 0), FALSE)</f>
        <v>130</v>
      </c>
      <c r="E962" s="1">
        <f>VLOOKUP($A962, Parameters!$A$2:$J$1345, MATCH(E$1, Parameters!$1:$1, 0), FALSE)</f>
        <v>1.3821699999999999</v>
      </c>
      <c r="F962" s="1">
        <f>VLOOKUP($A962, Parameters!$A$2:$J$1345, MATCH(F$1, Parameters!$1:$1, 0), FALSE)</f>
        <v>5.7697900000000004</v>
      </c>
      <c r="G962" s="1">
        <f>VLOOKUP($A962, Parameters!$A$2:$J$1345, MATCH(G$1, Parameters!$1:$1, 0), FALSE)</f>
        <v>-1.1572432381292739</v>
      </c>
      <c r="H962">
        <f>IF(ISNA(VLOOKUP($A962, 'Source vs. Target'!$A:$D, 3, FALSE)), VLOOKUP($A962, 'Source vs. Target'!$E:$H, 3, FALSE), VLOOKUP($A962, 'Source vs. Target'!$A:$D, 3, FALSE))</f>
        <v>1.72927882522344E-2</v>
      </c>
      <c r="I962">
        <f>IF(ISNA(VLOOKUP($A962, 'Source vs. Target'!$I:$L, 3, FALSE)), VLOOKUP($A962, 'Source vs. Target'!$M:$P, 3, FALSE), VLOOKUP($A962, 'Source vs. Target'!$I:$L, 3, FALSE))</f>
        <v>1.7683075740933401E-2</v>
      </c>
      <c r="J962">
        <f>IF(ISNA(VLOOKUP($A962, 'Source vs. Target'!$Q:$T, 3, FALSE)), VLOOKUP($A962, 'Source vs. Target'!$U:$X, 3, FALSE), VLOOKUP($A962, 'Source vs. Target'!$Q:$T, 3, FALSE))</f>
        <v>1.88799854367971E-2</v>
      </c>
    </row>
    <row r="963" spans="1:10" x14ac:dyDescent="0.35">
      <c r="A963" s="6">
        <v>961</v>
      </c>
      <c r="B963" s="1">
        <f>VLOOKUP($A963, Parameters!$A$2:$J$1345, MATCH(B$1, Parameters!$1:$1, 0), FALSE)</f>
        <v>2000</v>
      </c>
      <c r="C963" s="1">
        <f>VLOOKUP($A963, Parameters!$A$2:$J$1345, MATCH(C$1, Parameters!$1:$1, 0), FALSE)</f>
        <v>1589.6</v>
      </c>
      <c r="D963" s="1">
        <f>VLOOKUP($A963, Parameters!$A$2:$J$1345, MATCH(D$1, Parameters!$1:$1, 0), FALSE)</f>
        <v>130</v>
      </c>
      <c r="E963" s="1">
        <f>VLOOKUP($A963, Parameters!$A$2:$J$1345, MATCH(E$1, Parameters!$1:$1, 0), FALSE)</f>
        <v>1.3821699999999999</v>
      </c>
      <c r="F963" s="1">
        <f>VLOOKUP($A963, Parameters!$A$2:$J$1345, MATCH(F$1, Parameters!$1:$1, 0), FALSE)</f>
        <v>5.7697900000000004</v>
      </c>
      <c r="G963" s="1">
        <f>VLOOKUP($A963, Parameters!$A$2:$J$1345, MATCH(G$1, Parameters!$1:$1, 0), FALSE)</f>
        <v>-1.1572432381292739</v>
      </c>
      <c r="H963">
        <f>IF(ISNA(VLOOKUP($A963, 'Source vs. Target'!$A:$D, 3, FALSE)), VLOOKUP($A963, 'Source vs. Target'!$E:$H, 3, FALSE), VLOOKUP($A963, 'Source vs. Target'!$A:$D, 3, FALSE))</f>
        <v>1.7113823443651199E-2</v>
      </c>
      <c r="I963">
        <f>IF(ISNA(VLOOKUP($A963, 'Source vs. Target'!$I:$L, 3, FALSE)), VLOOKUP($A963, 'Source vs. Target'!$M:$P, 3, FALSE), VLOOKUP($A963, 'Source vs. Target'!$I:$L, 3, FALSE))</f>
        <v>1.8378185108303999E-2</v>
      </c>
      <c r="J963">
        <f>IF(ISNA(VLOOKUP($A963, 'Source vs. Target'!$Q:$T, 3, FALSE)), VLOOKUP($A963, 'Source vs. Target'!$U:$X, 3, FALSE), VLOOKUP($A963, 'Source vs. Target'!$Q:$T, 3, FALSE))</f>
        <v>1.7512541264295502E-2</v>
      </c>
    </row>
    <row r="964" spans="1:10" x14ac:dyDescent="0.35">
      <c r="A964" s="6">
        <v>962</v>
      </c>
      <c r="B964" s="1">
        <f>VLOOKUP($A964, Parameters!$A$2:$J$1345, MATCH(B$1, Parameters!$1:$1, 0), FALSE)</f>
        <v>2000</v>
      </c>
      <c r="C964" s="1">
        <f>VLOOKUP($A964, Parameters!$A$2:$J$1345, MATCH(C$1, Parameters!$1:$1, 0), FALSE)</f>
        <v>2826</v>
      </c>
      <c r="D964" s="1">
        <f>VLOOKUP($A964, Parameters!$A$2:$J$1345, MATCH(D$1, Parameters!$1:$1, 0), FALSE)</f>
        <v>130</v>
      </c>
      <c r="E964" s="1">
        <f>VLOOKUP($A964, Parameters!$A$2:$J$1345, MATCH(E$1, Parameters!$1:$1, 0), FALSE)</f>
        <v>1.3821699999999999</v>
      </c>
      <c r="F964" s="1">
        <f>VLOOKUP($A964, Parameters!$A$2:$J$1345, MATCH(F$1, Parameters!$1:$1, 0), FALSE)</f>
        <v>5.7697900000000004</v>
      </c>
      <c r="G964" s="1">
        <f>VLOOKUP($A964, Parameters!$A$2:$J$1345, MATCH(G$1, Parameters!$1:$1, 0), FALSE)</f>
        <v>-1.1572432381292739</v>
      </c>
      <c r="H964">
        <f>IF(ISNA(VLOOKUP($A964, 'Source vs. Target'!$A:$D, 3, FALSE)), VLOOKUP($A964, 'Source vs. Target'!$E:$H, 3, FALSE), VLOOKUP($A964, 'Source vs. Target'!$A:$D, 3, FALSE))</f>
        <v>2.2123834118247001E-2</v>
      </c>
      <c r="I964">
        <f>IF(ISNA(VLOOKUP($A964, 'Source vs. Target'!$I:$L, 3, FALSE)), VLOOKUP($A964, 'Source vs. Target'!$M:$P, 3, FALSE), VLOOKUP($A964, 'Source vs. Target'!$I:$L, 3, FALSE))</f>
        <v>2.0133635029196701E-2</v>
      </c>
      <c r="J964">
        <f>IF(ISNA(VLOOKUP($A964, 'Source vs. Target'!$Q:$T, 3, FALSE)), VLOOKUP($A964, 'Source vs. Target'!$U:$X, 3, FALSE), VLOOKUP($A964, 'Source vs. Target'!$Q:$T, 3, FALSE))</f>
        <v>2.2651370614767002E-2</v>
      </c>
    </row>
    <row r="965" spans="1:10" x14ac:dyDescent="0.35">
      <c r="A965" s="6">
        <v>963</v>
      </c>
      <c r="B965" s="1">
        <f>VLOOKUP($A965, Parameters!$A$2:$J$1345, MATCH(B$1, Parameters!$1:$1, 0), FALSE)</f>
        <v>2000</v>
      </c>
      <c r="C965" s="1">
        <f>VLOOKUP($A965, Parameters!$A$2:$J$1345, MATCH(C$1, Parameters!$1:$1, 0), FALSE)</f>
        <v>4062.4</v>
      </c>
      <c r="D965" s="1">
        <f>VLOOKUP($A965, Parameters!$A$2:$J$1345, MATCH(D$1, Parameters!$1:$1, 0), FALSE)</f>
        <v>130</v>
      </c>
      <c r="E965" s="1">
        <f>VLOOKUP($A965, Parameters!$A$2:$J$1345, MATCH(E$1, Parameters!$1:$1, 0), FALSE)</f>
        <v>1.3821699999999999</v>
      </c>
      <c r="F965" s="1">
        <f>VLOOKUP($A965, Parameters!$A$2:$J$1345, MATCH(F$1, Parameters!$1:$1, 0), FALSE)</f>
        <v>5.7697900000000004</v>
      </c>
      <c r="G965" s="1">
        <f>VLOOKUP($A965, Parameters!$A$2:$J$1345, MATCH(G$1, Parameters!$1:$1, 0), FALSE)</f>
        <v>-1.1572432381292739</v>
      </c>
      <c r="H965">
        <f>IF(ISNA(VLOOKUP($A965, 'Source vs. Target'!$A:$D, 3, FALSE)), VLOOKUP($A965, 'Source vs. Target'!$E:$H, 3, FALSE), VLOOKUP($A965, 'Source vs. Target'!$A:$D, 3, FALSE))</f>
        <v>2.09132768213748E-2</v>
      </c>
      <c r="I965">
        <f>IF(ISNA(VLOOKUP($A965, 'Source vs. Target'!$I:$L, 3, FALSE)), VLOOKUP($A965, 'Source vs. Target'!$M:$P, 3, FALSE), VLOOKUP($A965, 'Source vs. Target'!$I:$L, 3, FALSE))</f>
        <v>2.1503452211618399E-2</v>
      </c>
      <c r="J965">
        <f>IF(ISNA(VLOOKUP($A965, 'Source vs. Target'!$Q:$T, 3, FALSE)), VLOOKUP($A965, 'Source vs. Target'!$U:$X, 3, FALSE), VLOOKUP($A965, 'Source vs. Target'!$Q:$T, 3, FALSE))</f>
        <v>2.23519951105117E-2</v>
      </c>
    </row>
    <row r="966" spans="1:10" x14ac:dyDescent="0.35">
      <c r="A966" s="6">
        <v>964</v>
      </c>
      <c r="B966" s="1">
        <f>VLOOKUP($A966, Parameters!$A$2:$J$1345, MATCH(B$1, Parameters!$1:$1, 0), FALSE)</f>
        <v>500</v>
      </c>
      <c r="C966" s="1">
        <f>VLOOKUP($A966, Parameters!$A$2:$J$1345, MATCH(C$1, Parameters!$1:$1, 0), FALSE)</f>
        <v>529.87</v>
      </c>
      <c r="D966" s="1">
        <f>VLOOKUP($A966, Parameters!$A$2:$J$1345, MATCH(D$1, Parameters!$1:$1, 0), FALSE)</f>
        <v>130</v>
      </c>
      <c r="E966" s="1">
        <f>VLOOKUP($A966, Parameters!$A$2:$J$1345, MATCH(E$1, Parameters!$1:$1, 0), FALSE)</f>
        <v>5.7448100000000002</v>
      </c>
      <c r="F966" s="1">
        <f>VLOOKUP($A966, Parameters!$A$2:$J$1345, MATCH(F$1, Parameters!$1:$1, 0), FALSE)</f>
        <v>3.30566</v>
      </c>
      <c r="G966" s="1">
        <f>VLOOKUP($A966, Parameters!$A$2:$J$1345, MATCH(G$1, Parameters!$1:$1, 0), FALSE)</f>
        <v>1.5147875405694964</v>
      </c>
      <c r="H966">
        <f>IF(ISNA(VLOOKUP($A966, 'Source vs. Target'!$A:$D, 3, FALSE)), VLOOKUP($A966, 'Source vs. Target'!$E:$H, 3, FALSE), VLOOKUP($A966, 'Source vs. Target'!$A:$D, 3, FALSE))</f>
        <v>3.7417132407426799E-2</v>
      </c>
      <c r="I966">
        <f>IF(ISNA(VLOOKUP($A966, 'Source vs. Target'!$I:$L, 3, FALSE)), VLOOKUP($A966, 'Source vs. Target'!$M:$P, 3, FALSE), VLOOKUP($A966, 'Source vs. Target'!$I:$L, 3, FALSE))</f>
        <v>2.42907889187335E-2</v>
      </c>
      <c r="J966">
        <f>IF(ISNA(VLOOKUP($A966, 'Source vs. Target'!$Q:$T, 3, FALSE)), VLOOKUP($A966, 'Source vs. Target'!$U:$X, 3, FALSE), VLOOKUP($A966, 'Source vs. Target'!$Q:$T, 3, FALSE))</f>
        <v>4.0532927960157297E-2</v>
      </c>
    </row>
    <row r="967" spans="1:10" x14ac:dyDescent="0.35">
      <c r="A967" s="6">
        <v>965</v>
      </c>
      <c r="B967" s="1">
        <f>VLOOKUP($A967, Parameters!$A$2:$J$1345, MATCH(B$1, Parameters!$1:$1, 0), FALSE)</f>
        <v>500</v>
      </c>
      <c r="C967" s="1">
        <f>VLOOKUP($A967, Parameters!$A$2:$J$1345, MATCH(C$1, Parameters!$1:$1, 0), FALSE)</f>
        <v>1766.2</v>
      </c>
      <c r="D967" s="1">
        <f>VLOOKUP($A967, Parameters!$A$2:$J$1345, MATCH(D$1, Parameters!$1:$1, 0), FALSE)</f>
        <v>130</v>
      </c>
      <c r="E967" s="1">
        <f>VLOOKUP($A967, Parameters!$A$2:$J$1345, MATCH(E$1, Parameters!$1:$1, 0), FALSE)</f>
        <v>5.7448100000000002</v>
      </c>
      <c r="F967" s="1">
        <f>VLOOKUP($A967, Parameters!$A$2:$J$1345, MATCH(F$1, Parameters!$1:$1, 0), FALSE)</f>
        <v>3.30566</v>
      </c>
      <c r="G967" s="1">
        <f>VLOOKUP($A967, Parameters!$A$2:$J$1345, MATCH(G$1, Parameters!$1:$1, 0), FALSE)</f>
        <v>1.5147875405694964</v>
      </c>
      <c r="H967">
        <f>IF(ISNA(VLOOKUP($A967, 'Source vs. Target'!$A:$D, 3, FALSE)), VLOOKUP($A967, 'Source vs. Target'!$E:$H, 3, FALSE), VLOOKUP($A967, 'Source vs. Target'!$A:$D, 3, FALSE))</f>
        <v>2.54279151558876E-2</v>
      </c>
      <c r="I967">
        <f>IF(ISNA(VLOOKUP($A967, 'Source vs. Target'!$I:$L, 3, FALSE)), VLOOKUP($A967, 'Source vs. Target'!$M:$P, 3, FALSE), VLOOKUP($A967, 'Source vs. Target'!$I:$L, 3, FALSE))</f>
        <v>2.4278776720166199E-2</v>
      </c>
      <c r="J967">
        <f>IF(ISNA(VLOOKUP($A967, 'Source vs. Target'!$Q:$T, 3, FALSE)), VLOOKUP($A967, 'Source vs. Target'!$U:$X, 3, FALSE), VLOOKUP($A967, 'Source vs. Target'!$Q:$T, 3, FALSE))</f>
        <v>2.52403039485216E-2</v>
      </c>
    </row>
    <row r="968" spans="1:10" x14ac:dyDescent="0.35">
      <c r="A968" s="6">
        <v>966</v>
      </c>
      <c r="B968" s="1">
        <f>VLOOKUP($A968, Parameters!$A$2:$J$1345, MATCH(B$1, Parameters!$1:$1, 0), FALSE)</f>
        <v>500</v>
      </c>
      <c r="C968" s="1">
        <f>VLOOKUP($A968, Parameters!$A$2:$J$1345, MATCH(C$1, Parameters!$1:$1, 0), FALSE)</f>
        <v>3002.6</v>
      </c>
      <c r="D968" s="1">
        <f>VLOOKUP($A968, Parameters!$A$2:$J$1345, MATCH(D$1, Parameters!$1:$1, 0), FALSE)</f>
        <v>130</v>
      </c>
      <c r="E968" s="1">
        <f>VLOOKUP($A968, Parameters!$A$2:$J$1345, MATCH(E$1, Parameters!$1:$1, 0), FALSE)</f>
        <v>5.7448100000000002</v>
      </c>
      <c r="F968" s="1">
        <f>VLOOKUP($A968, Parameters!$A$2:$J$1345, MATCH(F$1, Parameters!$1:$1, 0), FALSE)</f>
        <v>3.30566</v>
      </c>
      <c r="G968" s="1">
        <f>VLOOKUP($A968, Parameters!$A$2:$J$1345, MATCH(G$1, Parameters!$1:$1, 0), FALSE)</f>
        <v>1.5147875405694964</v>
      </c>
      <c r="H968">
        <f>IF(ISNA(VLOOKUP($A968, 'Source vs. Target'!$A:$D, 3, FALSE)), VLOOKUP($A968, 'Source vs. Target'!$E:$H, 3, FALSE), VLOOKUP($A968, 'Source vs. Target'!$A:$D, 3, FALSE))</f>
        <v>2.9779512435197799E-2</v>
      </c>
      <c r="I968">
        <f>IF(ISNA(VLOOKUP($A968, 'Source vs. Target'!$I:$L, 3, FALSE)), VLOOKUP($A968, 'Source vs. Target'!$M:$P, 3, FALSE), VLOOKUP($A968, 'Source vs. Target'!$I:$L, 3, FALSE))</f>
        <v>2.6123315095901399E-2</v>
      </c>
      <c r="J968">
        <f>IF(ISNA(VLOOKUP($A968, 'Source vs. Target'!$Q:$T, 3, FALSE)), VLOOKUP($A968, 'Source vs. Target'!$U:$X, 3, FALSE), VLOOKUP($A968, 'Source vs. Target'!$Q:$T, 3, FALSE))</f>
        <v>3.99070866405963E-2</v>
      </c>
    </row>
    <row r="969" spans="1:10" x14ac:dyDescent="0.35">
      <c r="A969" s="6">
        <v>967</v>
      </c>
      <c r="B969" s="1">
        <f>VLOOKUP($A969, Parameters!$A$2:$J$1345, MATCH(B$1, Parameters!$1:$1, 0), FALSE)</f>
        <v>500</v>
      </c>
      <c r="C969" s="1">
        <f>VLOOKUP($A969, Parameters!$A$2:$J$1345, MATCH(C$1, Parameters!$1:$1, 0), FALSE)</f>
        <v>4239</v>
      </c>
      <c r="D969" s="1">
        <f>VLOOKUP($A969, Parameters!$A$2:$J$1345, MATCH(D$1, Parameters!$1:$1, 0), FALSE)</f>
        <v>130</v>
      </c>
      <c r="E969" s="1">
        <f>VLOOKUP($A969, Parameters!$A$2:$J$1345, MATCH(E$1, Parameters!$1:$1, 0), FALSE)</f>
        <v>5.7448100000000002</v>
      </c>
      <c r="F969" s="1">
        <f>VLOOKUP($A969, Parameters!$A$2:$J$1345, MATCH(F$1, Parameters!$1:$1, 0), FALSE)</f>
        <v>3.30566</v>
      </c>
      <c r="G969" s="1">
        <f>VLOOKUP($A969, Parameters!$A$2:$J$1345, MATCH(G$1, Parameters!$1:$1, 0), FALSE)</f>
        <v>1.5147875405694964</v>
      </c>
      <c r="H969">
        <f>IF(ISNA(VLOOKUP($A969, 'Source vs. Target'!$A:$D, 3, FALSE)), VLOOKUP($A969, 'Source vs. Target'!$E:$H, 3, FALSE), VLOOKUP($A969, 'Source vs. Target'!$A:$D, 3, FALSE))</f>
        <v>3.10969147831201E-2</v>
      </c>
      <c r="I969">
        <f>IF(ISNA(VLOOKUP($A969, 'Source vs. Target'!$I:$L, 3, FALSE)), VLOOKUP($A969, 'Source vs. Target'!$M:$P, 3, FALSE), VLOOKUP($A969, 'Source vs. Target'!$I:$L, 3, FALSE))</f>
        <v>4.4474285095930099E-2</v>
      </c>
      <c r="J969">
        <f>IF(ISNA(VLOOKUP($A969, 'Source vs. Target'!$Q:$T, 3, FALSE)), VLOOKUP($A969, 'Source vs. Target'!$U:$X, 3, FALSE), VLOOKUP($A969, 'Source vs. Target'!$Q:$T, 3, FALSE))</f>
        <v>4.9673691391944802E-2</v>
      </c>
    </row>
    <row r="970" spans="1:10" x14ac:dyDescent="0.35">
      <c r="A970" s="6">
        <v>968</v>
      </c>
      <c r="B970" s="1">
        <f>VLOOKUP($A970, Parameters!$A$2:$J$1345, MATCH(B$1, Parameters!$1:$1, 0), FALSE)</f>
        <v>3000</v>
      </c>
      <c r="C970" s="1">
        <f>VLOOKUP($A970, Parameters!$A$2:$J$1345, MATCH(C$1, Parameters!$1:$1, 0), FALSE)</f>
        <v>706.5</v>
      </c>
      <c r="D970" s="1">
        <f>VLOOKUP($A970, Parameters!$A$2:$J$1345, MATCH(D$1, Parameters!$1:$1, 0), FALSE)</f>
        <v>130</v>
      </c>
      <c r="E970" s="1">
        <f>VLOOKUP($A970, Parameters!$A$2:$J$1345, MATCH(E$1, Parameters!$1:$1, 0), FALSE)</f>
        <v>5.2170100000000001</v>
      </c>
      <c r="F970" s="1">
        <f>VLOOKUP($A970, Parameters!$A$2:$J$1345, MATCH(F$1, Parameters!$1:$1, 0), FALSE)</f>
        <v>5.8735200000000001</v>
      </c>
      <c r="G970" s="1">
        <f>VLOOKUP($A970, Parameters!$A$2:$J$1345, MATCH(G$1, Parameters!$1:$1, 0), FALSE)</f>
        <v>-2.1278243913107775</v>
      </c>
      <c r="H970">
        <f>IF(ISNA(VLOOKUP($A970, 'Source vs. Target'!$A:$D, 3, FALSE)), VLOOKUP($A970, 'Source vs. Target'!$E:$H, 3, FALSE), VLOOKUP($A970, 'Source vs. Target'!$A:$D, 3, FALSE))</f>
        <v>1.30332298576831E-2</v>
      </c>
      <c r="I970">
        <f>IF(ISNA(VLOOKUP($A970, 'Source vs. Target'!$I:$L, 3, FALSE)), VLOOKUP($A970, 'Source vs. Target'!$M:$P, 3, FALSE), VLOOKUP($A970, 'Source vs. Target'!$I:$L, 3, FALSE))</f>
        <v>1.20195336639881E-2</v>
      </c>
      <c r="J970">
        <f>IF(ISNA(VLOOKUP($A970, 'Source vs. Target'!$Q:$T, 3, FALSE)), VLOOKUP($A970, 'Source vs. Target'!$U:$X, 3, FALSE), VLOOKUP($A970, 'Source vs. Target'!$Q:$T, 3, FALSE))</f>
        <v>1.4591487124562199E-2</v>
      </c>
    </row>
    <row r="971" spans="1:10" x14ac:dyDescent="0.35">
      <c r="A971" s="6">
        <v>969</v>
      </c>
      <c r="B971" s="1">
        <f>VLOOKUP($A971, Parameters!$A$2:$J$1345, MATCH(B$1, Parameters!$1:$1, 0), FALSE)</f>
        <v>3000</v>
      </c>
      <c r="C971" s="1">
        <f>VLOOKUP($A971, Parameters!$A$2:$J$1345, MATCH(C$1, Parameters!$1:$1, 0), FALSE)</f>
        <v>1942.9</v>
      </c>
      <c r="D971" s="1">
        <f>VLOOKUP($A971, Parameters!$A$2:$J$1345, MATCH(D$1, Parameters!$1:$1, 0), FALSE)</f>
        <v>130</v>
      </c>
      <c r="E971" s="1">
        <f>VLOOKUP($A971, Parameters!$A$2:$J$1345, MATCH(E$1, Parameters!$1:$1, 0), FALSE)</f>
        <v>5.2170100000000001</v>
      </c>
      <c r="F971" s="1">
        <f>VLOOKUP($A971, Parameters!$A$2:$J$1345, MATCH(F$1, Parameters!$1:$1, 0), FALSE)</f>
        <v>5.8735200000000001</v>
      </c>
      <c r="G971" s="1">
        <f>VLOOKUP($A971, Parameters!$A$2:$J$1345, MATCH(G$1, Parameters!$1:$1, 0), FALSE)</f>
        <v>-2.1278243913107775</v>
      </c>
      <c r="H971">
        <f>IF(ISNA(VLOOKUP($A971, 'Source vs. Target'!$A:$D, 3, FALSE)), VLOOKUP($A971, 'Source vs. Target'!$E:$H, 3, FALSE), VLOOKUP($A971, 'Source vs. Target'!$A:$D, 3, FALSE))</f>
        <v>1.6733327880501699E-2</v>
      </c>
      <c r="I971">
        <f>IF(ISNA(VLOOKUP($A971, 'Source vs. Target'!$I:$L, 3, FALSE)), VLOOKUP($A971, 'Source vs. Target'!$M:$P, 3, FALSE), VLOOKUP($A971, 'Source vs. Target'!$I:$L, 3, FALSE))</f>
        <v>1.6560759395360902E-2</v>
      </c>
      <c r="J971">
        <f>IF(ISNA(VLOOKUP($A971, 'Source vs. Target'!$Q:$T, 3, FALSE)), VLOOKUP($A971, 'Source vs. Target'!$U:$X, 3, FALSE), VLOOKUP($A971, 'Source vs. Target'!$Q:$T, 3, FALSE))</f>
        <v>1.7795754596590899E-2</v>
      </c>
    </row>
    <row r="972" spans="1:10" x14ac:dyDescent="0.35">
      <c r="A972" s="6">
        <v>970</v>
      </c>
      <c r="B972" s="1">
        <f>VLOOKUP($A972, Parameters!$A$2:$J$1345, MATCH(B$1, Parameters!$1:$1, 0), FALSE)</f>
        <v>3000</v>
      </c>
      <c r="C972" s="1">
        <f>VLOOKUP($A972, Parameters!$A$2:$J$1345, MATCH(C$1, Parameters!$1:$1, 0), FALSE)</f>
        <v>3179.2</v>
      </c>
      <c r="D972" s="1">
        <f>VLOOKUP($A972, Parameters!$A$2:$J$1345, MATCH(D$1, Parameters!$1:$1, 0), FALSE)</f>
        <v>130</v>
      </c>
      <c r="E972" s="1">
        <f>VLOOKUP($A972, Parameters!$A$2:$J$1345, MATCH(E$1, Parameters!$1:$1, 0), FALSE)</f>
        <v>5.2170100000000001</v>
      </c>
      <c r="F972" s="1">
        <f>VLOOKUP($A972, Parameters!$A$2:$J$1345, MATCH(F$1, Parameters!$1:$1, 0), FALSE)</f>
        <v>5.8735200000000001</v>
      </c>
      <c r="G972" s="1">
        <f>VLOOKUP($A972, Parameters!$A$2:$J$1345, MATCH(G$1, Parameters!$1:$1, 0), FALSE)</f>
        <v>-2.1278243913107775</v>
      </c>
      <c r="H972">
        <f>IF(ISNA(VLOOKUP($A972, 'Source vs. Target'!$A:$D, 3, FALSE)), VLOOKUP($A972, 'Source vs. Target'!$E:$H, 3, FALSE), VLOOKUP($A972, 'Source vs. Target'!$A:$D, 3, FALSE))</f>
        <v>2.1169357001781401E-2</v>
      </c>
      <c r="I972">
        <f>IF(ISNA(VLOOKUP($A972, 'Source vs. Target'!$I:$L, 3, FALSE)), VLOOKUP($A972, 'Source vs. Target'!$M:$P, 3, FALSE), VLOOKUP($A972, 'Source vs. Target'!$I:$L, 3, FALSE))</f>
        <v>1.8146894872188499E-2</v>
      </c>
      <c r="J972">
        <f>IF(ISNA(VLOOKUP($A972, 'Source vs. Target'!$Q:$T, 3, FALSE)), VLOOKUP($A972, 'Source vs. Target'!$U:$X, 3, FALSE), VLOOKUP($A972, 'Source vs. Target'!$Q:$T, 3, FALSE))</f>
        <v>2.0045176148414601E-2</v>
      </c>
    </row>
    <row r="973" spans="1:10" x14ac:dyDescent="0.35">
      <c r="A973" s="6">
        <v>971</v>
      </c>
      <c r="B973" s="1">
        <f>VLOOKUP($A973, Parameters!$A$2:$J$1345, MATCH(B$1, Parameters!$1:$1, 0), FALSE)</f>
        <v>3000</v>
      </c>
      <c r="C973" s="1">
        <f>VLOOKUP($A973, Parameters!$A$2:$J$1345, MATCH(C$1, Parameters!$1:$1, 0), FALSE)</f>
        <v>4415.6000000000004</v>
      </c>
      <c r="D973" s="1">
        <f>VLOOKUP($A973, Parameters!$A$2:$J$1345, MATCH(D$1, Parameters!$1:$1, 0), FALSE)</f>
        <v>130</v>
      </c>
      <c r="E973" s="1">
        <f>VLOOKUP($A973, Parameters!$A$2:$J$1345, MATCH(E$1, Parameters!$1:$1, 0), FALSE)</f>
        <v>5.2170100000000001</v>
      </c>
      <c r="F973" s="1">
        <f>VLOOKUP($A973, Parameters!$A$2:$J$1345, MATCH(F$1, Parameters!$1:$1, 0), FALSE)</f>
        <v>5.8735200000000001</v>
      </c>
      <c r="G973" s="1">
        <f>VLOOKUP($A973, Parameters!$A$2:$J$1345, MATCH(G$1, Parameters!$1:$1, 0), FALSE)</f>
        <v>-2.1278243913107775</v>
      </c>
      <c r="H973">
        <f>IF(ISNA(VLOOKUP($A973, 'Source vs. Target'!$A:$D, 3, FALSE)), VLOOKUP($A973, 'Source vs. Target'!$E:$H, 3, FALSE), VLOOKUP($A973, 'Source vs. Target'!$A:$D, 3, FALSE))</f>
        <v>2.1402517333626699E-2</v>
      </c>
      <c r="I973">
        <f>IF(ISNA(VLOOKUP($A973, 'Source vs. Target'!$I:$L, 3, FALSE)), VLOOKUP($A973, 'Source vs. Target'!$M:$P, 3, FALSE), VLOOKUP($A973, 'Source vs. Target'!$I:$L, 3, FALSE))</f>
        <v>2.0477788522839501E-2</v>
      </c>
      <c r="J973">
        <f>IF(ISNA(VLOOKUP($A973, 'Source vs. Target'!$Q:$T, 3, FALSE)), VLOOKUP($A973, 'Source vs. Target'!$U:$X, 3, FALSE), VLOOKUP($A973, 'Source vs. Target'!$Q:$T, 3, FALSE))</f>
        <v>1.9601831212639802E-2</v>
      </c>
    </row>
    <row r="974" spans="1:10" x14ac:dyDescent="0.35">
      <c r="A974" s="6">
        <v>972</v>
      </c>
      <c r="B974" s="1">
        <f>VLOOKUP($A974, Parameters!$A$2:$J$1345, MATCH(B$1, Parameters!$1:$1, 0), FALSE)</f>
        <v>2000</v>
      </c>
      <c r="C974" s="1">
        <f>VLOOKUP($A974, Parameters!$A$2:$J$1345, MATCH(C$1, Parameters!$1:$1, 0), FALSE)</f>
        <v>883.12</v>
      </c>
      <c r="D974" s="1">
        <f>VLOOKUP($A974, Parameters!$A$2:$J$1345, MATCH(D$1, Parameters!$1:$1, 0), FALSE)</f>
        <v>130</v>
      </c>
      <c r="E974" s="1">
        <f>VLOOKUP($A974, Parameters!$A$2:$J$1345, MATCH(E$1, Parameters!$1:$1, 0), FALSE)</f>
        <v>0.79518999999999995</v>
      </c>
      <c r="F974" s="1">
        <f>VLOOKUP($A974, Parameters!$A$2:$J$1345, MATCH(F$1, Parameters!$1:$1, 0), FALSE)</f>
        <v>5.3004699999999998</v>
      </c>
      <c r="G974" s="1">
        <f>VLOOKUP($A974, Parameters!$A$2:$J$1345, MATCH(G$1, Parameters!$1:$1, 0), FALSE)</f>
        <v>-1.3730504724026638</v>
      </c>
      <c r="H974">
        <f>IF(ISNA(VLOOKUP($A974, 'Source vs. Target'!$A:$D, 3, FALSE)), VLOOKUP($A974, 'Source vs. Target'!$E:$H, 3, FALSE), VLOOKUP($A974, 'Source vs. Target'!$A:$D, 3, FALSE))</f>
        <v>1.40528921037912E-2</v>
      </c>
      <c r="I974">
        <f>IF(ISNA(VLOOKUP($A974, 'Source vs. Target'!$I:$L, 3, FALSE)), VLOOKUP($A974, 'Source vs. Target'!$M:$P, 3, FALSE), VLOOKUP($A974, 'Source vs. Target'!$I:$L, 3, FALSE))</f>
        <v>1.6331346705555898E-2</v>
      </c>
      <c r="J974">
        <f>IF(ISNA(VLOOKUP($A974, 'Source vs. Target'!$Q:$T, 3, FALSE)), VLOOKUP($A974, 'Source vs. Target'!$U:$X, 3, FALSE), VLOOKUP($A974, 'Source vs. Target'!$Q:$T, 3, FALSE))</f>
        <v>1.43571635708212E-2</v>
      </c>
    </row>
    <row r="975" spans="1:10" x14ac:dyDescent="0.35">
      <c r="A975" s="6">
        <v>973</v>
      </c>
      <c r="B975" s="1">
        <f>VLOOKUP($A975, Parameters!$A$2:$J$1345, MATCH(B$1, Parameters!$1:$1, 0), FALSE)</f>
        <v>2000</v>
      </c>
      <c r="C975" s="1">
        <f>VLOOKUP($A975, Parameters!$A$2:$J$1345, MATCH(C$1, Parameters!$1:$1, 0), FALSE)</f>
        <v>2119.5</v>
      </c>
      <c r="D975" s="1">
        <f>VLOOKUP($A975, Parameters!$A$2:$J$1345, MATCH(D$1, Parameters!$1:$1, 0), FALSE)</f>
        <v>130</v>
      </c>
      <c r="E975" s="1">
        <f>VLOOKUP($A975, Parameters!$A$2:$J$1345, MATCH(E$1, Parameters!$1:$1, 0), FALSE)</f>
        <v>0.79518999999999995</v>
      </c>
      <c r="F975" s="1">
        <f>VLOOKUP($A975, Parameters!$A$2:$J$1345, MATCH(F$1, Parameters!$1:$1, 0), FALSE)</f>
        <v>5.3004699999999998</v>
      </c>
      <c r="G975" s="1">
        <f>VLOOKUP($A975, Parameters!$A$2:$J$1345, MATCH(G$1, Parameters!$1:$1, 0), FALSE)</f>
        <v>-1.3730504724026638</v>
      </c>
      <c r="H975">
        <f>IF(ISNA(VLOOKUP($A975, 'Source vs. Target'!$A:$D, 3, FALSE)), VLOOKUP($A975, 'Source vs. Target'!$E:$H, 3, FALSE), VLOOKUP($A975, 'Source vs. Target'!$A:$D, 3, FALSE))</f>
        <v>2.03866232186555E-2</v>
      </c>
      <c r="I975">
        <f>IF(ISNA(VLOOKUP($A975, 'Source vs. Target'!$I:$L, 3, FALSE)), VLOOKUP($A975, 'Source vs. Target'!$M:$P, 3, FALSE), VLOOKUP($A975, 'Source vs. Target'!$I:$L, 3, FALSE))</f>
        <v>1.8998116254806501E-2</v>
      </c>
      <c r="J975">
        <f>IF(ISNA(VLOOKUP($A975, 'Source vs. Target'!$Q:$T, 3, FALSE)), VLOOKUP($A975, 'Source vs. Target'!$U:$X, 3, FALSE), VLOOKUP($A975, 'Source vs. Target'!$Q:$T, 3, FALSE))</f>
        <v>2.2429980337619702E-2</v>
      </c>
    </row>
    <row r="976" spans="1:10" x14ac:dyDescent="0.35">
      <c r="A976" s="6">
        <v>974</v>
      </c>
      <c r="B976" s="1">
        <f>VLOOKUP($A976, Parameters!$A$2:$J$1345, MATCH(B$1, Parameters!$1:$1, 0), FALSE)</f>
        <v>2000</v>
      </c>
      <c r="C976" s="1">
        <f>VLOOKUP($A976, Parameters!$A$2:$J$1345, MATCH(C$1, Parameters!$1:$1, 0), FALSE)</f>
        <v>3355.9</v>
      </c>
      <c r="D976" s="1">
        <f>VLOOKUP($A976, Parameters!$A$2:$J$1345, MATCH(D$1, Parameters!$1:$1, 0), FALSE)</f>
        <v>130</v>
      </c>
      <c r="E976" s="1">
        <f>VLOOKUP($A976, Parameters!$A$2:$J$1345, MATCH(E$1, Parameters!$1:$1, 0), FALSE)</f>
        <v>0.79518999999999995</v>
      </c>
      <c r="F976" s="1">
        <f>VLOOKUP($A976, Parameters!$A$2:$J$1345, MATCH(F$1, Parameters!$1:$1, 0), FALSE)</f>
        <v>5.3004699999999998</v>
      </c>
      <c r="G976" s="1">
        <f>VLOOKUP($A976, Parameters!$A$2:$J$1345, MATCH(G$1, Parameters!$1:$1, 0), FALSE)</f>
        <v>-1.3730504724026638</v>
      </c>
      <c r="H976">
        <f>IF(ISNA(VLOOKUP($A976, 'Source vs. Target'!$A:$D, 3, FALSE)), VLOOKUP($A976, 'Source vs. Target'!$E:$H, 3, FALSE), VLOOKUP($A976, 'Source vs. Target'!$A:$D, 3, FALSE))</f>
        <v>2.40055117756128E-2</v>
      </c>
      <c r="I976">
        <f>IF(ISNA(VLOOKUP($A976, 'Source vs. Target'!$I:$L, 3, FALSE)), VLOOKUP($A976, 'Source vs. Target'!$M:$P, 3, FALSE), VLOOKUP($A976, 'Source vs. Target'!$I:$L, 3, FALSE))</f>
        <v>2.3227196186780898E-2</v>
      </c>
      <c r="J976">
        <f>IF(ISNA(VLOOKUP($A976, 'Source vs. Target'!$Q:$T, 3, FALSE)), VLOOKUP($A976, 'Source vs. Target'!$U:$X, 3, FALSE), VLOOKUP($A976, 'Source vs. Target'!$Q:$T, 3, FALSE))</f>
        <v>2.60731820017099E-2</v>
      </c>
    </row>
    <row r="977" spans="1:10" x14ac:dyDescent="0.35">
      <c r="A977" s="6">
        <v>975</v>
      </c>
      <c r="B977" s="1">
        <f>VLOOKUP($A977, Parameters!$A$2:$J$1345, MATCH(B$1, Parameters!$1:$1, 0), FALSE)</f>
        <v>2000</v>
      </c>
      <c r="C977" s="1">
        <f>VLOOKUP($A977, Parameters!$A$2:$J$1345, MATCH(C$1, Parameters!$1:$1, 0), FALSE)</f>
        <v>4673.8</v>
      </c>
      <c r="D977" s="1">
        <f>VLOOKUP($A977, Parameters!$A$2:$J$1345, MATCH(D$1, Parameters!$1:$1, 0), FALSE)</f>
        <v>130</v>
      </c>
      <c r="E977" s="1">
        <f>VLOOKUP($A977, Parameters!$A$2:$J$1345, MATCH(E$1, Parameters!$1:$1, 0), FALSE)</f>
        <v>0.79518999999999995</v>
      </c>
      <c r="F977" s="1">
        <f>VLOOKUP($A977, Parameters!$A$2:$J$1345, MATCH(F$1, Parameters!$1:$1, 0), FALSE)</f>
        <v>5.3004699999999998</v>
      </c>
      <c r="G977" s="1">
        <f>VLOOKUP($A977, Parameters!$A$2:$J$1345, MATCH(G$1, Parameters!$1:$1, 0), FALSE)</f>
        <v>-1.3730504724026638</v>
      </c>
      <c r="H977">
        <f>IF(ISNA(VLOOKUP($A977, 'Source vs. Target'!$A:$D, 3, FALSE)), VLOOKUP($A977, 'Source vs. Target'!$E:$H, 3, FALSE), VLOOKUP($A977, 'Source vs. Target'!$A:$D, 3, FALSE))</f>
        <v>2.1877584978938099E-2</v>
      </c>
      <c r="I977">
        <f>IF(ISNA(VLOOKUP($A977, 'Source vs. Target'!$I:$L, 3, FALSE)), VLOOKUP($A977, 'Source vs. Target'!$M:$P, 3, FALSE), VLOOKUP($A977, 'Source vs. Target'!$I:$L, 3, FALSE))</f>
        <v>2.7461068704724301E-2</v>
      </c>
      <c r="J977">
        <f>IF(ISNA(VLOOKUP($A977, 'Source vs. Target'!$Q:$T, 3, FALSE)), VLOOKUP($A977, 'Source vs. Target'!$U:$X, 3, FALSE), VLOOKUP($A977, 'Source vs. Target'!$Q:$T, 3, FALSE))</f>
        <v>1.92265789955854E-2</v>
      </c>
    </row>
    <row r="978" spans="1:10" x14ac:dyDescent="0.35">
      <c r="A978" s="6">
        <v>976</v>
      </c>
      <c r="B978" s="1">
        <f>VLOOKUP($A978, Parameters!$A$2:$J$1345, MATCH(B$1, Parameters!$1:$1, 0), FALSE)</f>
        <v>3000</v>
      </c>
      <c r="C978" s="1">
        <f>VLOOKUP($A978, Parameters!$A$2:$J$1345, MATCH(C$1, Parameters!$1:$1, 0), FALSE)</f>
        <v>1059.7</v>
      </c>
      <c r="D978" s="1">
        <f>VLOOKUP($A978, Parameters!$A$2:$J$1345, MATCH(D$1, Parameters!$1:$1, 0), FALSE)</f>
        <v>130</v>
      </c>
      <c r="E978" s="1">
        <f>VLOOKUP($A978, Parameters!$A$2:$J$1345, MATCH(E$1, Parameters!$1:$1, 0), FALSE)</f>
        <v>0.37406</v>
      </c>
      <c r="F978" s="1">
        <f>VLOOKUP($A978, Parameters!$A$2:$J$1345, MATCH(F$1, Parameters!$1:$1, 0), FALSE)</f>
        <v>4.6145300000000002</v>
      </c>
      <c r="G978" s="1">
        <f>VLOOKUP($A978, Parameters!$A$2:$J$1345, MATCH(G$1, Parameters!$1:$1, 0), FALSE)</f>
        <v>5.3609171461150602</v>
      </c>
      <c r="H978">
        <f>IF(ISNA(VLOOKUP($A978, 'Source vs. Target'!$A:$D, 3, FALSE)), VLOOKUP($A978, 'Source vs. Target'!$E:$H, 3, FALSE), VLOOKUP($A978, 'Source vs. Target'!$A:$D, 3, FALSE))</f>
        <v>1.4692512340843599E-2</v>
      </c>
      <c r="I978">
        <f>IF(ISNA(VLOOKUP($A978, 'Source vs. Target'!$I:$L, 3, FALSE)), VLOOKUP($A978, 'Source vs. Target'!$M:$P, 3, FALSE), VLOOKUP($A978, 'Source vs. Target'!$I:$L, 3, FALSE))</f>
        <v>1.2511591427028099E-2</v>
      </c>
      <c r="J978">
        <f>IF(ISNA(VLOOKUP($A978, 'Source vs. Target'!$Q:$T, 3, FALSE)), VLOOKUP($A978, 'Source vs. Target'!$U:$X, 3, FALSE), VLOOKUP($A978, 'Source vs. Target'!$Q:$T, 3, FALSE))</f>
        <v>1.4747215434908799E-2</v>
      </c>
    </row>
    <row r="979" spans="1:10" x14ac:dyDescent="0.35">
      <c r="A979" s="6">
        <v>977</v>
      </c>
      <c r="B979" s="1">
        <f>VLOOKUP($A979, Parameters!$A$2:$J$1345, MATCH(B$1, Parameters!$1:$1, 0), FALSE)</f>
        <v>3000</v>
      </c>
      <c r="C979" s="1">
        <f>VLOOKUP($A979, Parameters!$A$2:$J$1345, MATCH(C$1, Parameters!$1:$1, 0), FALSE)</f>
        <v>2296.1</v>
      </c>
      <c r="D979" s="1">
        <f>VLOOKUP($A979, Parameters!$A$2:$J$1345, MATCH(D$1, Parameters!$1:$1, 0), FALSE)</f>
        <v>130</v>
      </c>
      <c r="E979" s="1">
        <f>VLOOKUP($A979, Parameters!$A$2:$J$1345, MATCH(E$1, Parameters!$1:$1, 0), FALSE)</f>
        <v>0.37406</v>
      </c>
      <c r="F979" s="1">
        <f>VLOOKUP($A979, Parameters!$A$2:$J$1345, MATCH(F$1, Parameters!$1:$1, 0), FALSE)</f>
        <v>4.6145300000000002</v>
      </c>
      <c r="G979" s="1">
        <f>VLOOKUP($A979, Parameters!$A$2:$J$1345, MATCH(G$1, Parameters!$1:$1, 0), FALSE)</f>
        <v>5.3609171461150602</v>
      </c>
      <c r="H979">
        <f>IF(ISNA(VLOOKUP($A979, 'Source vs. Target'!$A:$D, 3, FALSE)), VLOOKUP($A979, 'Source vs. Target'!$E:$H, 3, FALSE), VLOOKUP($A979, 'Source vs. Target'!$A:$D, 3, FALSE))</f>
        <v>1.7622452229261398E-2</v>
      </c>
      <c r="I979">
        <f>IF(ISNA(VLOOKUP($A979, 'Source vs. Target'!$I:$L, 3, FALSE)), VLOOKUP($A979, 'Source vs. Target'!$M:$P, 3, FALSE), VLOOKUP($A979, 'Source vs. Target'!$I:$L, 3, FALSE))</f>
        <v>1.8955018371343599E-2</v>
      </c>
      <c r="J979">
        <f>IF(ISNA(VLOOKUP($A979, 'Source vs. Target'!$Q:$T, 3, FALSE)), VLOOKUP($A979, 'Source vs. Target'!$U:$X, 3, FALSE), VLOOKUP($A979, 'Source vs. Target'!$Q:$T, 3, FALSE))</f>
        <v>2.0106203854084001E-2</v>
      </c>
    </row>
    <row r="980" spans="1:10" x14ac:dyDescent="0.35">
      <c r="A980" s="6">
        <v>978</v>
      </c>
      <c r="B980" s="1">
        <f>VLOOKUP($A980, Parameters!$A$2:$J$1345, MATCH(B$1, Parameters!$1:$1, 0), FALSE)</f>
        <v>3000</v>
      </c>
      <c r="C980" s="1">
        <f>VLOOKUP($A980, Parameters!$A$2:$J$1345, MATCH(C$1, Parameters!$1:$1, 0), FALSE)</f>
        <v>3532.5</v>
      </c>
      <c r="D980" s="1">
        <f>VLOOKUP($A980, Parameters!$A$2:$J$1345, MATCH(D$1, Parameters!$1:$1, 0), FALSE)</f>
        <v>130</v>
      </c>
      <c r="E980" s="1">
        <f>VLOOKUP($A980, Parameters!$A$2:$J$1345, MATCH(E$1, Parameters!$1:$1, 0), FALSE)</f>
        <v>0.37406</v>
      </c>
      <c r="F980" s="1">
        <f>VLOOKUP($A980, Parameters!$A$2:$J$1345, MATCH(F$1, Parameters!$1:$1, 0), FALSE)</f>
        <v>4.6145300000000002</v>
      </c>
      <c r="G980" s="1">
        <f>VLOOKUP($A980, Parameters!$A$2:$J$1345, MATCH(G$1, Parameters!$1:$1, 0), FALSE)</f>
        <v>5.3609171461150602</v>
      </c>
      <c r="H980">
        <f>IF(ISNA(VLOOKUP($A980, 'Source vs. Target'!$A:$D, 3, FALSE)), VLOOKUP($A980, 'Source vs. Target'!$E:$H, 3, FALSE), VLOOKUP($A980, 'Source vs. Target'!$A:$D, 3, FALSE))</f>
        <v>1.8319239839911398E-2</v>
      </c>
      <c r="I980">
        <f>IF(ISNA(VLOOKUP($A980, 'Source vs. Target'!$I:$L, 3, FALSE)), VLOOKUP($A980, 'Source vs. Target'!$M:$P, 3, FALSE), VLOOKUP($A980, 'Source vs. Target'!$I:$L, 3, FALSE))</f>
        <v>1.6583101823925899E-2</v>
      </c>
      <c r="J980">
        <f>IF(ISNA(VLOOKUP($A980, 'Source vs. Target'!$Q:$T, 3, FALSE)), VLOOKUP($A980, 'Source vs. Target'!$U:$X, 3, FALSE), VLOOKUP($A980, 'Source vs. Target'!$Q:$T, 3, FALSE))</f>
        <v>2.02368199825286E-2</v>
      </c>
    </row>
    <row r="981" spans="1:10" x14ac:dyDescent="0.35">
      <c r="A981" s="6">
        <v>979</v>
      </c>
      <c r="B981" s="1">
        <f>VLOOKUP($A981, Parameters!$A$2:$J$1345, MATCH(B$1, Parameters!$1:$1, 0), FALSE)</f>
        <v>3000</v>
      </c>
      <c r="C981" s="1">
        <f>VLOOKUP($A981, Parameters!$A$2:$J$1345, MATCH(C$1, Parameters!$1:$1, 0), FALSE)</f>
        <v>7322.7</v>
      </c>
      <c r="D981" s="1">
        <f>VLOOKUP($A981, Parameters!$A$2:$J$1345, MATCH(D$1, Parameters!$1:$1, 0), FALSE)</f>
        <v>130</v>
      </c>
      <c r="E981" s="1">
        <f>VLOOKUP($A981, Parameters!$A$2:$J$1345, MATCH(E$1, Parameters!$1:$1, 0), FALSE)</f>
        <v>0.37406</v>
      </c>
      <c r="F981" s="1">
        <f>VLOOKUP($A981, Parameters!$A$2:$J$1345, MATCH(F$1, Parameters!$1:$1, 0), FALSE)</f>
        <v>4.6145300000000002</v>
      </c>
      <c r="G981" s="1">
        <f>VLOOKUP($A981, Parameters!$A$2:$J$1345, MATCH(G$1, Parameters!$1:$1, 0), FALSE)</f>
        <v>5.3609171461150602</v>
      </c>
      <c r="H981">
        <f>IF(ISNA(VLOOKUP($A981, 'Source vs. Target'!$A:$D, 3, FALSE)), VLOOKUP($A981, 'Source vs. Target'!$E:$H, 3, FALSE), VLOOKUP($A981, 'Source vs. Target'!$A:$D, 3, FALSE))</f>
        <v>2.3517491295933699E-2</v>
      </c>
      <c r="I981">
        <f>IF(ISNA(VLOOKUP($A981, 'Source vs. Target'!$I:$L, 3, FALSE)), VLOOKUP($A981, 'Source vs. Target'!$M:$P, 3, FALSE), VLOOKUP($A981, 'Source vs. Target'!$I:$L, 3, FALSE))</f>
        <v>2.56775561720132E-2</v>
      </c>
      <c r="J981">
        <f>IF(ISNA(VLOOKUP($A981, 'Source vs. Target'!$Q:$T, 3, FALSE)), VLOOKUP($A981, 'Source vs. Target'!$U:$X, 3, FALSE), VLOOKUP($A981, 'Source vs. Target'!$Q:$T, 3, FALSE))</f>
        <v>3.5199467092752401E-2</v>
      </c>
    </row>
    <row r="982" spans="1:10" x14ac:dyDescent="0.35">
      <c r="A982" s="6">
        <v>980</v>
      </c>
      <c r="B982" s="1">
        <f>VLOOKUP($A982, Parameters!$A$2:$J$1345, MATCH(B$1, Parameters!$1:$1, 0), FALSE)</f>
        <v>500</v>
      </c>
      <c r="C982" s="1">
        <f>VLOOKUP($A982, Parameters!$A$2:$J$1345, MATCH(C$1, Parameters!$1:$1, 0), FALSE)</f>
        <v>20</v>
      </c>
      <c r="D982" s="1">
        <f>VLOOKUP($A982, Parameters!$A$2:$J$1345, MATCH(D$1, Parameters!$1:$1, 0), FALSE)</f>
        <v>130</v>
      </c>
      <c r="E982" s="1">
        <f>VLOOKUP($A982, Parameters!$A$2:$J$1345, MATCH(E$1, Parameters!$1:$1, 0), FALSE)</f>
        <v>0.33423999999999998</v>
      </c>
      <c r="F982" s="1">
        <f>VLOOKUP($A982, Parameters!$A$2:$J$1345, MATCH(F$1, Parameters!$1:$1, 0), FALSE)</f>
        <v>5.16106</v>
      </c>
      <c r="G982" s="1">
        <f>VLOOKUP($A982, Parameters!$A$2:$J$1345, MATCH(G$1, Parameters!$1:$1, 0), FALSE)</f>
        <v>-1.990842061513129</v>
      </c>
      <c r="H982">
        <f>IF(ISNA(VLOOKUP($A982, 'Source vs. Target'!$A:$D, 3, FALSE)), VLOOKUP($A982, 'Source vs. Target'!$E:$H, 3, FALSE), VLOOKUP($A982, 'Source vs. Target'!$A:$D, 3, FALSE))</f>
        <v>1.9354753196239399E-2</v>
      </c>
      <c r="I982">
        <f>IF(ISNA(VLOOKUP($A982, 'Source vs. Target'!$I:$L, 3, FALSE)), VLOOKUP($A982, 'Source vs. Target'!$M:$P, 3, FALSE), VLOOKUP($A982, 'Source vs. Target'!$I:$L, 3, FALSE))</f>
        <v>1.7139608040452E-2</v>
      </c>
      <c r="J982">
        <f>IF(ISNA(VLOOKUP($A982, 'Source vs. Target'!$Q:$T, 3, FALSE)), VLOOKUP($A982, 'Source vs. Target'!$U:$X, 3, FALSE), VLOOKUP($A982, 'Source vs. Target'!$Q:$T, 3, FALSE))</f>
        <v>2.04223468899726E-2</v>
      </c>
    </row>
    <row r="983" spans="1:10" x14ac:dyDescent="0.35">
      <c r="A983" s="6">
        <v>981</v>
      </c>
      <c r="B983" s="1">
        <f>VLOOKUP($A983, Parameters!$A$2:$J$1345, MATCH(B$1, Parameters!$1:$1, 0), FALSE)</f>
        <v>500</v>
      </c>
      <c r="C983" s="1">
        <f>VLOOKUP($A983, Parameters!$A$2:$J$1345, MATCH(C$1, Parameters!$1:$1, 0), FALSE)</f>
        <v>1236.4000000000001</v>
      </c>
      <c r="D983" s="1">
        <f>VLOOKUP($A983, Parameters!$A$2:$J$1345, MATCH(D$1, Parameters!$1:$1, 0), FALSE)</f>
        <v>130</v>
      </c>
      <c r="E983" s="1">
        <f>VLOOKUP($A983, Parameters!$A$2:$J$1345, MATCH(E$1, Parameters!$1:$1, 0), FALSE)</f>
        <v>0.33423999999999998</v>
      </c>
      <c r="F983" s="1">
        <f>VLOOKUP($A983, Parameters!$A$2:$J$1345, MATCH(F$1, Parameters!$1:$1, 0), FALSE)</f>
        <v>5.16106</v>
      </c>
      <c r="G983" s="1">
        <f>VLOOKUP($A983, Parameters!$A$2:$J$1345, MATCH(G$1, Parameters!$1:$1, 0), FALSE)</f>
        <v>-1.990842061513129</v>
      </c>
      <c r="H983">
        <f>IF(ISNA(VLOOKUP($A983, 'Source vs. Target'!$A:$D, 3, FALSE)), VLOOKUP($A983, 'Source vs. Target'!$E:$H, 3, FALSE), VLOOKUP($A983, 'Source vs. Target'!$A:$D, 3, FALSE))</f>
        <v>2.3048624396324099E-2</v>
      </c>
      <c r="I983">
        <f>IF(ISNA(VLOOKUP($A983, 'Source vs. Target'!$I:$L, 3, FALSE)), VLOOKUP($A983, 'Source vs. Target'!$M:$P, 3, FALSE), VLOOKUP($A983, 'Source vs. Target'!$I:$L, 3, FALSE))</f>
        <v>2.5687104091048199E-2</v>
      </c>
      <c r="J983">
        <f>IF(ISNA(VLOOKUP($A983, 'Source vs. Target'!$Q:$T, 3, FALSE)), VLOOKUP($A983, 'Source vs. Target'!$U:$X, 3, FALSE), VLOOKUP($A983, 'Source vs. Target'!$Q:$T, 3, FALSE))</f>
        <v>2.8794584795832599E-2</v>
      </c>
    </row>
    <row r="984" spans="1:10" x14ac:dyDescent="0.35">
      <c r="A984" s="6">
        <v>982</v>
      </c>
      <c r="B984" s="1">
        <f>VLOOKUP($A984, Parameters!$A$2:$J$1345, MATCH(B$1, Parameters!$1:$1, 0), FALSE)</f>
        <v>500</v>
      </c>
      <c r="C984" s="1">
        <f>VLOOKUP($A984, Parameters!$A$2:$J$1345, MATCH(C$1, Parameters!$1:$1, 0), FALSE)</f>
        <v>2472.6999999999998</v>
      </c>
      <c r="D984" s="1">
        <f>VLOOKUP($A984, Parameters!$A$2:$J$1345, MATCH(D$1, Parameters!$1:$1, 0), FALSE)</f>
        <v>130</v>
      </c>
      <c r="E984" s="1">
        <f>VLOOKUP($A984, Parameters!$A$2:$J$1345, MATCH(E$1, Parameters!$1:$1, 0), FALSE)</f>
        <v>0.33423999999999998</v>
      </c>
      <c r="F984" s="1">
        <f>VLOOKUP($A984, Parameters!$A$2:$J$1345, MATCH(F$1, Parameters!$1:$1, 0), FALSE)</f>
        <v>5.16106</v>
      </c>
      <c r="G984" s="1">
        <f>VLOOKUP($A984, Parameters!$A$2:$J$1345, MATCH(G$1, Parameters!$1:$1, 0), FALSE)</f>
        <v>-1.990842061513129</v>
      </c>
      <c r="H984">
        <f>IF(ISNA(VLOOKUP($A984, 'Source vs. Target'!$A:$D, 3, FALSE)), VLOOKUP($A984, 'Source vs. Target'!$E:$H, 3, FALSE), VLOOKUP($A984, 'Source vs. Target'!$A:$D, 3, FALSE))</f>
        <v>3.2975621521472903E-2</v>
      </c>
      <c r="I984">
        <f>IF(ISNA(VLOOKUP($A984, 'Source vs. Target'!$I:$L, 3, FALSE)), VLOOKUP($A984, 'Source vs. Target'!$M:$P, 3, FALSE), VLOOKUP($A984, 'Source vs. Target'!$I:$L, 3, FALSE))</f>
        <v>3.1369861215352998E-2</v>
      </c>
      <c r="J984">
        <f>IF(ISNA(VLOOKUP($A984, 'Source vs. Target'!$Q:$T, 3, FALSE)), VLOOKUP($A984, 'Source vs. Target'!$U:$X, 3, FALSE), VLOOKUP($A984, 'Source vs. Target'!$Q:$T, 3, FALSE))</f>
        <v>3.8104437291622099E-2</v>
      </c>
    </row>
    <row r="985" spans="1:10" x14ac:dyDescent="0.35">
      <c r="A985" s="6">
        <v>983</v>
      </c>
      <c r="B985" s="1">
        <f>VLOOKUP($A985, Parameters!$A$2:$J$1345, MATCH(B$1, Parameters!$1:$1, 0), FALSE)</f>
        <v>500</v>
      </c>
      <c r="C985" s="1">
        <f>VLOOKUP($A985, Parameters!$A$2:$J$1345, MATCH(C$1, Parameters!$1:$1, 0), FALSE)</f>
        <v>3709.1</v>
      </c>
      <c r="D985" s="1">
        <f>VLOOKUP($A985, Parameters!$A$2:$J$1345, MATCH(D$1, Parameters!$1:$1, 0), FALSE)</f>
        <v>130</v>
      </c>
      <c r="E985" s="1">
        <f>VLOOKUP($A985, Parameters!$A$2:$J$1345, MATCH(E$1, Parameters!$1:$1, 0), FALSE)</f>
        <v>0.33423999999999998</v>
      </c>
      <c r="F985" s="1">
        <f>VLOOKUP($A985, Parameters!$A$2:$J$1345, MATCH(F$1, Parameters!$1:$1, 0), FALSE)</f>
        <v>5.16106</v>
      </c>
      <c r="G985" s="1">
        <f>VLOOKUP($A985, Parameters!$A$2:$J$1345, MATCH(G$1, Parameters!$1:$1, 0), FALSE)</f>
        <v>-1.990842061513129</v>
      </c>
      <c r="H985">
        <f>IF(ISNA(VLOOKUP($A985, 'Source vs. Target'!$A:$D, 3, FALSE)), VLOOKUP($A985, 'Source vs. Target'!$E:$H, 3, FALSE), VLOOKUP($A985, 'Source vs. Target'!$A:$D, 3, FALSE))</f>
        <v>3.2980021089315401E-2</v>
      </c>
      <c r="I985">
        <f>IF(ISNA(VLOOKUP($A985, 'Source vs. Target'!$I:$L, 3, FALSE)), VLOOKUP($A985, 'Source vs. Target'!$M:$P, 3, FALSE), VLOOKUP($A985, 'Source vs. Target'!$I:$L, 3, FALSE))</f>
        <v>3.7348445504903703E-2</v>
      </c>
      <c r="J985">
        <f>IF(ISNA(VLOOKUP($A985, 'Source vs. Target'!$Q:$T, 3, FALSE)), VLOOKUP($A985, 'Source vs. Target'!$U:$X, 3, FALSE), VLOOKUP($A985, 'Source vs. Target'!$Q:$T, 3, FALSE))</f>
        <v>4.6106550842523499E-2</v>
      </c>
    </row>
    <row r="986" spans="1:10" x14ac:dyDescent="0.35">
      <c r="A986" s="6">
        <v>984</v>
      </c>
      <c r="B986" s="1">
        <f>VLOOKUP($A986, Parameters!$A$2:$J$1345, MATCH(B$1, Parameters!$1:$1, 0), FALSE)</f>
        <v>3000</v>
      </c>
      <c r="C986" s="1">
        <f>VLOOKUP($A986, Parameters!$A$2:$J$1345, MATCH(C$1, Parameters!$1:$1, 0), FALSE)</f>
        <v>176.62</v>
      </c>
      <c r="D986" s="1">
        <f>VLOOKUP($A986, Parameters!$A$2:$J$1345, MATCH(D$1, Parameters!$1:$1, 0), FALSE)</f>
        <v>130</v>
      </c>
      <c r="E986" s="1">
        <f>VLOOKUP($A986, Parameters!$A$2:$J$1345, MATCH(E$1, Parameters!$1:$1, 0), FALSE)</f>
        <v>6.19991</v>
      </c>
      <c r="F986" s="1">
        <f>VLOOKUP($A986, Parameters!$A$2:$J$1345, MATCH(F$1, Parameters!$1:$1, 0), FALSE)</f>
        <v>3.81223</v>
      </c>
      <c r="G986" s="1">
        <f>VLOOKUP($A986, Parameters!$A$2:$J$1345, MATCH(G$1, Parameters!$1:$1, 0), FALSE)</f>
        <v>0.9687990360203389</v>
      </c>
      <c r="H986">
        <f>IF(ISNA(VLOOKUP($A986, 'Source vs. Target'!$A:$D, 3, FALSE)), VLOOKUP($A986, 'Source vs. Target'!$E:$H, 3, FALSE), VLOOKUP($A986, 'Source vs. Target'!$A:$D, 3, FALSE))</f>
        <v>1.66137218475341E-2</v>
      </c>
      <c r="I986">
        <f>IF(ISNA(VLOOKUP($A986, 'Source vs. Target'!$I:$L, 3, FALSE)), VLOOKUP($A986, 'Source vs. Target'!$M:$P, 3, FALSE), VLOOKUP($A986, 'Source vs. Target'!$I:$L, 3, FALSE))</f>
        <v>1.6660107299685398E-2</v>
      </c>
      <c r="J986">
        <f>IF(ISNA(VLOOKUP($A986, 'Source vs. Target'!$Q:$T, 3, FALSE)), VLOOKUP($A986, 'Source vs. Target'!$U:$X, 3, FALSE), VLOOKUP($A986, 'Source vs. Target'!$Q:$T, 3, FALSE))</f>
        <v>1.77164636552333E-2</v>
      </c>
    </row>
    <row r="987" spans="1:10" x14ac:dyDescent="0.35">
      <c r="A987" s="6">
        <v>985</v>
      </c>
      <c r="B987" s="1">
        <f>VLOOKUP($A987, Parameters!$A$2:$J$1345, MATCH(B$1, Parameters!$1:$1, 0), FALSE)</f>
        <v>3000</v>
      </c>
      <c r="C987" s="1">
        <f>VLOOKUP($A987, Parameters!$A$2:$J$1345, MATCH(C$1, Parameters!$1:$1, 0), FALSE)</f>
        <v>1413</v>
      </c>
      <c r="D987" s="1">
        <f>VLOOKUP($A987, Parameters!$A$2:$J$1345, MATCH(D$1, Parameters!$1:$1, 0), FALSE)</f>
        <v>130</v>
      </c>
      <c r="E987" s="1">
        <f>VLOOKUP($A987, Parameters!$A$2:$J$1345, MATCH(E$1, Parameters!$1:$1, 0), FALSE)</f>
        <v>6.19991</v>
      </c>
      <c r="F987" s="1">
        <f>VLOOKUP($A987, Parameters!$A$2:$J$1345, MATCH(F$1, Parameters!$1:$1, 0), FALSE)</f>
        <v>3.81223</v>
      </c>
      <c r="G987" s="1">
        <f>VLOOKUP($A987, Parameters!$A$2:$J$1345, MATCH(G$1, Parameters!$1:$1, 0), FALSE)</f>
        <v>0.9687990360203389</v>
      </c>
      <c r="H987">
        <f>IF(ISNA(VLOOKUP($A987, 'Source vs. Target'!$A:$D, 3, FALSE)), VLOOKUP($A987, 'Source vs. Target'!$E:$H, 3, FALSE), VLOOKUP($A987, 'Source vs. Target'!$A:$D, 3, FALSE))</f>
        <v>1.7249684780836098E-2</v>
      </c>
      <c r="I987">
        <f>IF(ISNA(VLOOKUP($A987, 'Source vs. Target'!$I:$L, 3, FALSE)), VLOOKUP($A987, 'Source vs. Target'!$M:$P, 3, FALSE), VLOOKUP($A987, 'Source vs. Target'!$I:$L, 3, FALSE))</f>
        <v>1.6153203323483401E-2</v>
      </c>
      <c r="J987">
        <f>IF(ISNA(VLOOKUP($A987, 'Source vs. Target'!$Q:$T, 3, FALSE)), VLOOKUP($A987, 'Source vs. Target'!$U:$X, 3, FALSE), VLOOKUP($A987, 'Source vs. Target'!$Q:$T, 3, FALSE))</f>
        <v>1.6526341438293402E-2</v>
      </c>
    </row>
    <row r="988" spans="1:10" x14ac:dyDescent="0.35">
      <c r="A988" s="6">
        <v>986</v>
      </c>
      <c r="B988" s="1">
        <f>VLOOKUP($A988, Parameters!$A$2:$J$1345, MATCH(B$1, Parameters!$1:$1, 0), FALSE)</f>
        <v>3000</v>
      </c>
      <c r="C988" s="1">
        <f>VLOOKUP($A988, Parameters!$A$2:$J$1345, MATCH(C$1, Parameters!$1:$1, 0), FALSE)</f>
        <v>2649.4</v>
      </c>
      <c r="D988" s="1">
        <f>VLOOKUP($A988, Parameters!$A$2:$J$1345, MATCH(D$1, Parameters!$1:$1, 0), FALSE)</f>
        <v>130</v>
      </c>
      <c r="E988" s="1">
        <f>VLOOKUP($A988, Parameters!$A$2:$J$1345, MATCH(E$1, Parameters!$1:$1, 0), FALSE)</f>
        <v>6.19991</v>
      </c>
      <c r="F988" s="1">
        <f>VLOOKUP($A988, Parameters!$A$2:$J$1345, MATCH(F$1, Parameters!$1:$1, 0), FALSE)</f>
        <v>3.81223</v>
      </c>
      <c r="G988" s="1">
        <f>VLOOKUP($A988, Parameters!$A$2:$J$1345, MATCH(G$1, Parameters!$1:$1, 0), FALSE)</f>
        <v>0.9687990360203389</v>
      </c>
      <c r="H988">
        <f>IF(ISNA(VLOOKUP($A988, 'Source vs. Target'!$A:$D, 3, FALSE)), VLOOKUP($A988, 'Source vs. Target'!$E:$H, 3, FALSE), VLOOKUP($A988, 'Source vs. Target'!$A:$D, 3, FALSE))</f>
        <v>1.8494592979550299E-2</v>
      </c>
      <c r="I988">
        <f>IF(ISNA(VLOOKUP($A988, 'Source vs. Target'!$I:$L, 3, FALSE)), VLOOKUP($A988, 'Source vs. Target'!$M:$P, 3, FALSE), VLOOKUP($A988, 'Source vs. Target'!$I:$L, 3, FALSE))</f>
        <v>1.93946678191423E-2</v>
      </c>
      <c r="J988">
        <f>IF(ISNA(VLOOKUP($A988, 'Source vs. Target'!$Q:$T, 3, FALSE)), VLOOKUP($A988, 'Source vs. Target'!$U:$X, 3, FALSE), VLOOKUP($A988, 'Source vs. Target'!$Q:$T, 3, FALSE))</f>
        <v>1.9034989178180601E-2</v>
      </c>
    </row>
    <row r="989" spans="1:10" x14ac:dyDescent="0.35">
      <c r="A989" s="6">
        <v>987</v>
      </c>
      <c r="B989" s="1">
        <f>VLOOKUP($A989, Parameters!$A$2:$J$1345, MATCH(B$1, Parameters!$1:$1, 0), FALSE)</f>
        <v>3000</v>
      </c>
      <c r="C989" s="1">
        <f>VLOOKUP($A989, Parameters!$A$2:$J$1345, MATCH(C$1, Parameters!$1:$1, 0), FALSE)</f>
        <v>3885.7</v>
      </c>
      <c r="D989" s="1">
        <f>VLOOKUP($A989, Parameters!$A$2:$J$1345, MATCH(D$1, Parameters!$1:$1, 0), FALSE)</f>
        <v>130</v>
      </c>
      <c r="E989" s="1">
        <f>VLOOKUP($A989, Parameters!$A$2:$J$1345, MATCH(E$1, Parameters!$1:$1, 0), FALSE)</f>
        <v>6.19991</v>
      </c>
      <c r="F989" s="1">
        <f>VLOOKUP($A989, Parameters!$A$2:$J$1345, MATCH(F$1, Parameters!$1:$1, 0), FALSE)</f>
        <v>3.81223</v>
      </c>
      <c r="G989" s="1">
        <f>VLOOKUP($A989, Parameters!$A$2:$J$1345, MATCH(G$1, Parameters!$1:$1, 0), FALSE)</f>
        <v>0.9687990360203389</v>
      </c>
      <c r="H989">
        <f>IF(ISNA(VLOOKUP($A989, 'Source vs. Target'!$A:$D, 3, FALSE)), VLOOKUP($A989, 'Source vs. Target'!$E:$H, 3, FALSE), VLOOKUP($A989, 'Source vs. Target'!$A:$D, 3, FALSE))</f>
        <v>1.9589195027947402E-2</v>
      </c>
      <c r="I989">
        <f>IF(ISNA(VLOOKUP($A989, 'Source vs. Target'!$I:$L, 3, FALSE)), VLOOKUP($A989, 'Source vs. Target'!$M:$P, 3, FALSE), VLOOKUP($A989, 'Source vs. Target'!$I:$L, 3, FALSE))</f>
        <v>1.98415368795394E-2</v>
      </c>
      <c r="J989">
        <f>IF(ISNA(VLOOKUP($A989, 'Source vs. Target'!$Q:$T, 3, FALSE)), VLOOKUP($A989, 'Source vs. Target'!$U:$X, 3, FALSE), VLOOKUP($A989, 'Source vs. Target'!$Q:$T, 3, FALSE))</f>
        <v>1.9502511247992502E-2</v>
      </c>
    </row>
    <row r="990" spans="1:10" x14ac:dyDescent="0.35">
      <c r="A990" s="6">
        <v>988</v>
      </c>
      <c r="B990" s="1">
        <f>VLOOKUP($A990, Parameters!$A$2:$J$1345, MATCH(B$1, Parameters!$1:$1, 0), FALSE)</f>
        <v>2000</v>
      </c>
      <c r="C990" s="1">
        <f>VLOOKUP($A990, Parameters!$A$2:$J$1345, MATCH(C$1, Parameters!$1:$1, 0), FALSE)</f>
        <v>353.25</v>
      </c>
      <c r="D990" s="1">
        <f>VLOOKUP($A990, Parameters!$A$2:$J$1345, MATCH(D$1, Parameters!$1:$1, 0), FALSE)</f>
        <v>130</v>
      </c>
      <c r="E990" s="1">
        <f>VLOOKUP($A990, Parameters!$A$2:$J$1345, MATCH(E$1, Parameters!$1:$1, 0), FALSE)</f>
        <v>3.0416500000000002</v>
      </c>
      <c r="F990" s="1">
        <f>VLOOKUP($A990, Parameters!$A$2:$J$1345, MATCH(F$1, Parameters!$1:$1, 0), FALSE)</f>
        <v>4.95709</v>
      </c>
      <c r="G990" s="1">
        <f>VLOOKUP($A990, Parameters!$A$2:$J$1345, MATCH(G$1, Parameters!$1:$1, 0), FALSE)</f>
        <v>0.11620140573895332</v>
      </c>
      <c r="H990">
        <f>IF(ISNA(VLOOKUP($A990, 'Source vs. Target'!$A:$D, 3, FALSE)), VLOOKUP($A990, 'Source vs. Target'!$E:$H, 3, FALSE), VLOOKUP($A990, 'Source vs. Target'!$A:$D, 3, FALSE))</f>
        <v>1.6395064070820801E-2</v>
      </c>
      <c r="I990">
        <f>IF(ISNA(VLOOKUP($A990, 'Source vs. Target'!$I:$L, 3, FALSE)), VLOOKUP($A990, 'Source vs. Target'!$M:$P, 3, FALSE), VLOOKUP($A990, 'Source vs. Target'!$I:$L, 3, FALSE))</f>
        <v>1.7898619174957199E-2</v>
      </c>
      <c r="J990">
        <f>IF(ISNA(VLOOKUP($A990, 'Source vs. Target'!$Q:$T, 3, FALSE)), VLOOKUP($A990, 'Source vs. Target'!$U:$X, 3, FALSE), VLOOKUP($A990, 'Source vs. Target'!$Q:$T, 3, FALSE))</f>
        <v>1.9277330487966499E-2</v>
      </c>
    </row>
    <row r="991" spans="1:10" x14ac:dyDescent="0.35">
      <c r="A991" s="6">
        <v>989</v>
      </c>
      <c r="B991" s="1">
        <f>VLOOKUP($A991, Parameters!$A$2:$J$1345, MATCH(B$1, Parameters!$1:$1, 0), FALSE)</f>
        <v>2000</v>
      </c>
      <c r="C991" s="1">
        <f>VLOOKUP($A991, Parameters!$A$2:$J$1345, MATCH(C$1, Parameters!$1:$1, 0), FALSE)</f>
        <v>1589.6</v>
      </c>
      <c r="D991" s="1">
        <f>VLOOKUP($A991, Parameters!$A$2:$J$1345, MATCH(D$1, Parameters!$1:$1, 0), FALSE)</f>
        <v>130</v>
      </c>
      <c r="E991" s="1">
        <f>VLOOKUP($A991, Parameters!$A$2:$J$1345, MATCH(E$1, Parameters!$1:$1, 0), FALSE)</f>
        <v>3.0416500000000002</v>
      </c>
      <c r="F991" s="1">
        <f>VLOOKUP($A991, Parameters!$A$2:$J$1345, MATCH(F$1, Parameters!$1:$1, 0), FALSE)</f>
        <v>4.95709</v>
      </c>
      <c r="G991" s="1">
        <f>VLOOKUP($A991, Parameters!$A$2:$J$1345, MATCH(G$1, Parameters!$1:$1, 0), FALSE)</f>
        <v>0.11620140573895332</v>
      </c>
      <c r="H991">
        <f>IF(ISNA(VLOOKUP($A991, 'Source vs. Target'!$A:$D, 3, FALSE)), VLOOKUP($A991, 'Source vs. Target'!$E:$H, 3, FALSE), VLOOKUP($A991, 'Source vs. Target'!$A:$D, 3, FALSE))</f>
        <v>1.8195584416389399E-2</v>
      </c>
      <c r="I991">
        <f>IF(ISNA(VLOOKUP($A991, 'Source vs. Target'!$I:$L, 3, FALSE)), VLOOKUP($A991, 'Source vs. Target'!$M:$P, 3, FALSE), VLOOKUP($A991, 'Source vs. Target'!$I:$L, 3, FALSE))</f>
        <v>1.8120735883712699E-2</v>
      </c>
      <c r="J991">
        <f>IF(ISNA(VLOOKUP($A991, 'Source vs. Target'!$Q:$T, 3, FALSE)), VLOOKUP($A991, 'Source vs. Target'!$U:$X, 3, FALSE), VLOOKUP($A991, 'Source vs. Target'!$Q:$T, 3, FALSE))</f>
        <v>1.9698472693562501E-2</v>
      </c>
    </row>
    <row r="992" spans="1:10" x14ac:dyDescent="0.35">
      <c r="A992" s="6">
        <v>990</v>
      </c>
      <c r="B992" s="1">
        <f>VLOOKUP($A992, Parameters!$A$2:$J$1345, MATCH(B$1, Parameters!$1:$1, 0), FALSE)</f>
        <v>2000</v>
      </c>
      <c r="C992" s="1">
        <f>VLOOKUP($A992, Parameters!$A$2:$J$1345, MATCH(C$1, Parameters!$1:$1, 0), FALSE)</f>
        <v>2826</v>
      </c>
      <c r="D992" s="1">
        <f>VLOOKUP($A992, Parameters!$A$2:$J$1345, MATCH(D$1, Parameters!$1:$1, 0), FALSE)</f>
        <v>130</v>
      </c>
      <c r="E992" s="1">
        <f>VLOOKUP($A992, Parameters!$A$2:$J$1345, MATCH(E$1, Parameters!$1:$1, 0), FALSE)</f>
        <v>3.0416500000000002</v>
      </c>
      <c r="F992" s="1">
        <f>VLOOKUP($A992, Parameters!$A$2:$J$1345, MATCH(F$1, Parameters!$1:$1, 0), FALSE)</f>
        <v>4.95709</v>
      </c>
      <c r="G992" s="1">
        <f>VLOOKUP($A992, Parameters!$A$2:$J$1345, MATCH(G$1, Parameters!$1:$1, 0), FALSE)</f>
        <v>0.11620140573895332</v>
      </c>
      <c r="H992">
        <f>IF(ISNA(VLOOKUP($A992, 'Source vs. Target'!$A:$D, 3, FALSE)), VLOOKUP($A992, 'Source vs. Target'!$E:$H, 3, FALSE), VLOOKUP($A992, 'Source vs. Target'!$A:$D, 3, FALSE))</f>
        <v>2.1443553268909399E-2</v>
      </c>
      <c r="I992">
        <f>IF(ISNA(VLOOKUP($A992, 'Source vs. Target'!$I:$L, 3, FALSE)), VLOOKUP($A992, 'Source vs. Target'!$M:$P, 3, FALSE), VLOOKUP($A992, 'Source vs. Target'!$I:$L, 3, FALSE))</f>
        <v>2.18573175370693E-2</v>
      </c>
      <c r="J992">
        <f>IF(ISNA(VLOOKUP($A992, 'Source vs. Target'!$Q:$T, 3, FALSE)), VLOOKUP($A992, 'Source vs. Target'!$U:$X, 3, FALSE), VLOOKUP($A992, 'Source vs. Target'!$Q:$T, 3, FALSE))</f>
        <v>2.4171989411115601E-2</v>
      </c>
    </row>
    <row r="993" spans="1:10" x14ac:dyDescent="0.35">
      <c r="A993" s="6">
        <v>991</v>
      </c>
      <c r="B993" s="1">
        <f>VLOOKUP($A993, Parameters!$A$2:$J$1345, MATCH(B$1, Parameters!$1:$1, 0), FALSE)</f>
        <v>2000</v>
      </c>
      <c r="C993" s="1">
        <f>VLOOKUP($A993, Parameters!$A$2:$J$1345, MATCH(C$1, Parameters!$1:$1, 0), FALSE)</f>
        <v>4062.4</v>
      </c>
      <c r="D993" s="1">
        <f>VLOOKUP($A993, Parameters!$A$2:$J$1345, MATCH(D$1, Parameters!$1:$1, 0), FALSE)</f>
        <v>130</v>
      </c>
      <c r="E993" s="1">
        <f>VLOOKUP($A993, Parameters!$A$2:$J$1345, MATCH(E$1, Parameters!$1:$1, 0), FALSE)</f>
        <v>3.0416500000000002</v>
      </c>
      <c r="F993" s="1">
        <f>VLOOKUP($A993, Parameters!$A$2:$J$1345, MATCH(F$1, Parameters!$1:$1, 0), FALSE)</f>
        <v>4.95709</v>
      </c>
      <c r="G993" s="1">
        <f>VLOOKUP($A993, Parameters!$A$2:$J$1345, MATCH(G$1, Parameters!$1:$1, 0), FALSE)</f>
        <v>0.11620140573895332</v>
      </c>
      <c r="H993">
        <f>IF(ISNA(VLOOKUP($A993, 'Source vs. Target'!$A:$D, 3, FALSE)), VLOOKUP($A993, 'Source vs. Target'!$E:$H, 3, FALSE), VLOOKUP($A993, 'Source vs. Target'!$A:$D, 3, FALSE))</f>
        <v>2.1944478154182399E-2</v>
      </c>
      <c r="I993">
        <f>IF(ISNA(VLOOKUP($A993, 'Source vs. Target'!$I:$L, 3, FALSE)), VLOOKUP($A993, 'Source vs. Target'!$M:$P, 3, FALSE), VLOOKUP($A993, 'Source vs. Target'!$I:$L, 3, FALSE))</f>
        <v>2.2287266328930799E-2</v>
      </c>
      <c r="J993">
        <f>IF(ISNA(VLOOKUP($A993, 'Source vs. Target'!$Q:$T, 3, FALSE)), VLOOKUP($A993, 'Source vs. Target'!$U:$X, 3, FALSE), VLOOKUP($A993, 'Source vs. Target'!$Q:$T, 3, FALSE))</f>
        <v>2.5787033140659301E-2</v>
      </c>
    </row>
    <row r="994" spans="1:10" x14ac:dyDescent="0.35">
      <c r="A994" s="6">
        <v>992</v>
      </c>
      <c r="B994" s="1">
        <f>VLOOKUP($A994, Parameters!$A$2:$J$1345, MATCH(B$1, Parameters!$1:$1, 0), FALSE)</f>
        <v>1000</v>
      </c>
      <c r="C994" s="1">
        <f>VLOOKUP($A994, Parameters!$A$2:$J$1345, MATCH(C$1, Parameters!$1:$1, 0), FALSE)</f>
        <v>529.87</v>
      </c>
      <c r="D994" s="1">
        <f>VLOOKUP($A994, Parameters!$A$2:$J$1345, MATCH(D$1, Parameters!$1:$1, 0), FALSE)</f>
        <v>130</v>
      </c>
      <c r="E994" s="1">
        <f>VLOOKUP($A994, Parameters!$A$2:$J$1345, MATCH(E$1, Parameters!$1:$1, 0), FALSE)</f>
        <v>2.1894300000000002</v>
      </c>
      <c r="F994" s="1">
        <f>VLOOKUP($A994, Parameters!$A$2:$J$1345, MATCH(F$1, Parameters!$1:$1, 0), FALSE)</f>
        <v>4.6785300000000003</v>
      </c>
      <c r="G994" s="1">
        <f>VLOOKUP($A994, Parameters!$A$2:$J$1345, MATCH(G$1, Parameters!$1:$1, 0), FALSE)</f>
        <v>6.9429726551615598</v>
      </c>
      <c r="H994">
        <f>IF(ISNA(VLOOKUP($A994, 'Source vs. Target'!$A:$D, 3, FALSE)), VLOOKUP($A994, 'Source vs. Target'!$E:$H, 3, FALSE), VLOOKUP($A994, 'Source vs. Target'!$A:$D, 3, FALSE))</f>
        <v>2.0675214007496799E-2</v>
      </c>
      <c r="I994">
        <f>IF(ISNA(VLOOKUP($A994, 'Source vs. Target'!$I:$L, 3, FALSE)), VLOOKUP($A994, 'Source vs. Target'!$M:$P, 3, FALSE), VLOOKUP($A994, 'Source vs. Target'!$I:$L, 3, FALSE))</f>
        <v>1.89352966845035E-2</v>
      </c>
      <c r="J994">
        <f>IF(ISNA(VLOOKUP($A994, 'Source vs. Target'!$Q:$T, 3, FALSE)), VLOOKUP($A994, 'Source vs. Target'!$U:$X, 3, FALSE), VLOOKUP($A994, 'Source vs. Target'!$Q:$T, 3, FALSE))</f>
        <v>2.1043743938207599E-2</v>
      </c>
    </row>
    <row r="995" spans="1:10" x14ac:dyDescent="0.35">
      <c r="A995" s="41">
        <v>993</v>
      </c>
      <c r="B995" s="42">
        <f>VLOOKUP($A995, Parameters!$A$2:$J$1345, MATCH(B$1, Parameters!$1:$1, 0), FALSE)</f>
        <v>1000</v>
      </c>
      <c r="C995" s="42">
        <f>VLOOKUP($A995, Parameters!$A$2:$J$1345, MATCH(C$1, Parameters!$1:$1, 0), FALSE)</f>
        <v>1766.2</v>
      </c>
      <c r="D995" s="42">
        <f>VLOOKUP($A995, Parameters!$A$2:$J$1345, MATCH(D$1, Parameters!$1:$1, 0), FALSE)</f>
        <v>130</v>
      </c>
      <c r="E995" s="42">
        <f>VLOOKUP($A995, Parameters!$A$2:$J$1345, MATCH(E$1, Parameters!$1:$1, 0), FALSE)</f>
        <v>2.1894300000000002</v>
      </c>
      <c r="F995" s="42">
        <f>VLOOKUP($A995, Parameters!$A$2:$J$1345, MATCH(F$1, Parameters!$1:$1, 0), FALSE)</f>
        <v>4.6785300000000003</v>
      </c>
      <c r="G995" s="42">
        <f>VLOOKUP($A995, Parameters!$A$2:$J$1345, MATCH(G$1, Parameters!$1:$1, 0), FALSE)</f>
        <v>6.9429726551615598</v>
      </c>
      <c r="H995">
        <f>IF(ISNA(VLOOKUP($A995, 'Source vs. Target'!$A:$D, 3, FALSE)), VLOOKUP($A995, 'Source vs. Target'!$E:$H, 3, FALSE), VLOOKUP($A995, 'Source vs. Target'!$A:$D, 3, FALSE))</f>
        <v>2.0248463377356501E-2</v>
      </c>
      <c r="I995">
        <f>IF(ISNA(VLOOKUP($A995, 'Source vs. Target'!$I:$L, 3, FALSE)), VLOOKUP($A995, 'Source vs. Target'!$M:$P, 3, FALSE), VLOOKUP($A995, 'Source vs. Target'!$I:$L, 3, FALSE))</f>
        <v>2.13112961500883E-2</v>
      </c>
      <c r="J995">
        <f>IF(ISNA(VLOOKUP($A995, 'Source vs. Target'!$Q:$T, 3, FALSE)), VLOOKUP($A995, 'Source vs. Target'!$U:$X, 3, FALSE), VLOOKUP($A995, 'Source vs. Target'!$Q:$T, 3, FALSE))</f>
        <v>2.0360931754112199E-2</v>
      </c>
    </row>
    <row r="996" spans="1:10" x14ac:dyDescent="0.35">
      <c r="A996" s="6">
        <v>994</v>
      </c>
      <c r="B996" s="1">
        <f>VLOOKUP($A996, Parameters!$A$2:$J$1345, MATCH(B$1, Parameters!$1:$1, 0), FALSE)</f>
        <v>1000</v>
      </c>
      <c r="C996" s="1">
        <f>VLOOKUP($A996, Parameters!$A$2:$J$1345, MATCH(C$1, Parameters!$1:$1, 0), FALSE)</f>
        <v>3002.6</v>
      </c>
      <c r="D996" s="1">
        <f>VLOOKUP($A996, Parameters!$A$2:$J$1345, MATCH(D$1, Parameters!$1:$1, 0), FALSE)</f>
        <v>130</v>
      </c>
      <c r="E996" s="1">
        <f>VLOOKUP($A996, Parameters!$A$2:$J$1345, MATCH(E$1, Parameters!$1:$1, 0), FALSE)</f>
        <v>2.1894300000000002</v>
      </c>
      <c r="F996" s="1">
        <f>VLOOKUP($A996, Parameters!$A$2:$J$1345, MATCH(F$1, Parameters!$1:$1, 0), FALSE)</f>
        <v>4.6785300000000003</v>
      </c>
      <c r="G996" s="1">
        <f>VLOOKUP($A996, Parameters!$A$2:$J$1345, MATCH(G$1, Parameters!$1:$1, 0), FALSE)</f>
        <v>6.9429726551615598</v>
      </c>
      <c r="H996">
        <f>IF(ISNA(VLOOKUP($A996, 'Source vs. Target'!$A:$D, 3, FALSE)), VLOOKUP($A996, 'Source vs. Target'!$E:$H, 3, FALSE), VLOOKUP($A996, 'Source vs. Target'!$A:$D, 3, FALSE))</f>
        <v>2.2125542163848801E-2</v>
      </c>
      <c r="I996">
        <f>IF(ISNA(VLOOKUP($A996, 'Source vs. Target'!$I:$L, 3, FALSE)), VLOOKUP($A996, 'Source vs. Target'!$M:$P, 3, FALSE), VLOOKUP($A996, 'Source vs. Target'!$I:$L, 3, FALSE))</f>
        <v>2.3135185241699201E-2</v>
      </c>
      <c r="J996">
        <f>IF(ISNA(VLOOKUP($A996, 'Source vs. Target'!$Q:$T, 3, FALSE)), VLOOKUP($A996, 'Source vs. Target'!$U:$X, 3, FALSE), VLOOKUP($A996, 'Source vs. Target'!$Q:$T, 3, FALSE))</f>
        <v>3.0276253819465599E-2</v>
      </c>
    </row>
    <row r="997" spans="1:10" x14ac:dyDescent="0.35">
      <c r="A997" s="6">
        <v>995</v>
      </c>
      <c r="B997" s="1">
        <f>VLOOKUP($A997, Parameters!$A$2:$J$1345, MATCH(B$1, Parameters!$1:$1, 0), FALSE)</f>
        <v>1000</v>
      </c>
      <c r="C997" s="1">
        <f>VLOOKUP($A997, Parameters!$A$2:$J$1345, MATCH(C$1, Parameters!$1:$1, 0), FALSE)</f>
        <v>4239</v>
      </c>
      <c r="D997" s="1">
        <f>VLOOKUP($A997, Parameters!$A$2:$J$1345, MATCH(D$1, Parameters!$1:$1, 0), FALSE)</f>
        <v>130</v>
      </c>
      <c r="E997" s="1">
        <f>VLOOKUP($A997, Parameters!$A$2:$J$1345, MATCH(E$1, Parameters!$1:$1, 0), FALSE)</f>
        <v>2.1894300000000002</v>
      </c>
      <c r="F997" s="1">
        <f>VLOOKUP($A997, Parameters!$A$2:$J$1345, MATCH(F$1, Parameters!$1:$1, 0), FALSE)</f>
        <v>4.6785300000000003</v>
      </c>
      <c r="G997" s="1">
        <f>VLOOKUP($A997, Parameters!$A$2:$J$1345, MATCH(G$1, Parameters!$1:$1, 0), FALSE)</f>
        <v>6.9429726551615598</v>
      </c>
      <c r="H997">
        <f>IF(ISNA(VLOOKUP($A997, 'Source vs. Target'!$A:$D, 3, FALSE)), VLOOKUP($A997, 'Source vs. Target'!$E:$H, 3, FALSE), VLOOKUP($A997, 'Source vs. Target'!$A:$D, 3, FALSE))</f>
        <v>2.4115016683936102E-2</v>
      </c>
      <c r="I997">
        <f>IF(ISNA(VLOOKUP($A997, 'Source vs. Target'!$I:$L, 3, FALSE)), VLOOKUP($A997, 'Source vs. Target'!$M:$P, 3, FALSE), VLOOKUP($A997, 'Source vs. Target'!$I:$L, 3, FALSE))</f>
        <v>3.1015051528811399E-2</v>
      </c>
      <c r="J997">
        <f>IF(ISNA(VLOOKUP($A997, 'Source vs. Target'!$Q:$T, 3, FALSE)), VLOOKUP($A997, 'Source vs. Target'!$U:$X, 3, FALSE), VLOOKUP($A997, 'Source vs. Target'!$Q:$T, 3, FALSE))</f>
        <v>2.34575197100639E-2</v>
      </c>
    </row>
    <row r="998" spans="1:10" x14ac:dyDescent="0.35">
      <c r="A998" s="6">
        <v>996</v>
      </c>
      <c r="B998" s="1">
        <f>VLOOKUP($A998, Parameters!$A$2:$J$1345, MATCH(B$1, Parameters!$1:$1, 0), FALSE)</f>
        <v>2000</v>
      </c>
      <c r="C998" s="1">
        <f>VLOOKUP($A998, Parameters!$A$2:$J$1345, MATCH(C$1, Parameters!$1:$1, 0), FALSE)</f>
        <v>706.5</v>
      </c>
      <c r="D998" s="1">
        <f>VLOOKUP($A998, Parameters!$A$2:$J$1345, MATCH(D$1, Parameters!$1:$1, 0), FALSE)</f>
        <v>130</v>
      </c>
      <c r="E998" s="1">
        <f>VLOOKUP($A998, Parameters!$A$2:$J$1345, MATCH(E$1, Parameters!$1:$1, 0), FALSE)</f>
        <v>2.6419700000000002</v>
      </c>
      <c r="F998" s="1">
        <f>VLOOKUP($A998, Parameters!$A$2:$J$1345, MATCH(F$1, Parameters!$1:$1, 0), FALSE)</f>
        <v>3.8396699999999999</v>
      </c>
      <c r="G998" s="1">
        <f>VLOOKUP($A998, Parameters!$A$2:$J$1345, MATCH(G$1, Parameters!$1:$1, 0), FALSE)</f>
        <v>1.7880323133781357</v>
      </c>
      <c r="H998">
        <f>IF(ISNA(VLOOKUP($A998, 'Source vs. Target'!$A:$D, 3, FALSE)), VLOOKUP($A998, 'Source vs. Target'!$E:$H, 3, FALSE), VLOOKUP($A998, 'Source vs. Target'!$A:$D, 3, FALSE))</f>
        <v>1.40942325815558E-2</v>
      </c>
      <c r="I998">
        <f>IF(ISNA(VLOOKUP($A998, 'Source vs. Target'!$I:$L, 3, FALSE)), VLOOKUP($A998, 'Source vs. Target'!$M:$P, 3, FALSE), VLOOKUP($A998, 'Source vs. Target'!$I:$L, 3, FALSE))</f>
        <v>1.2103397399187E-2</v>
      </c>
      <c r="J998">
        <f>IF(ISNA(VLOOKUP($A998, 'Source vs. Target'!$Q:$T, 3, FALSE)), VLOOKUP($A998, 'Source vs. Target'!$U:$X, 3, FALSE), VLOOKUP($A998, 'Source vs. Target'!$Q:$T, 3, FALSE))</f>
        <v>1.4756254851818E-2</v>
      </c>
    </row>
    <row r="999" spans="1:10" x14ac:dyDescent="0.35">
      <c r="A999" s="6">
        <v>997</v>
      </c>
      <c r="B999" s="1">
        <f>VLOOKUP($A999, Parameters!$A$2:$J$1345, MATCH(B$1, Parameters!$1:$1, 0), FALSE)</f>
        <v>2000</v>
      </c>
      <c r="C999" s="1">
        <f>VLOOKUP($A999, Parameters!$A$2:$J$1345, MATCH(C$1, Parameters!$1:$1, 0), FALSE)</f>
        <v>1942.9</v>
      </c>
      <c r="D999" s="1">
        <f>VLOOKUP($A999, Parameters!$A$2:$J$1345, MATCH(D$1, Parameters!$1:$1, 0), FALSE)</f>
        <v>130</v>
      </c>
      <c r="E999" s="1">
        <f>VLOOKUP($A999, Parameters!$A$2:$J$1345, MATCH(E$1, Parameters!$1:$1, 0), FALSE)</f>
        <v>2.6419700000000002</v>
      </c>
      <c r="F999" s="1">
        <f>VLOOKUP($A999, Parameters!$A$2:$J$1345, MATCH(F$1, Parameters!$1:$1, 0), FALSE)</f>
        <v>3.8396699999999999</v>
      </c>
      <c r="G999" s="1">
        <f>VLOOKUP($A999, Parameters!$A$2:$J$1345, MATCH(G$1, Parameters!$1:$1, 0), FALSE)</f>
        <v>1.7880323133781357</v>
      </c>
      <c r="H999">
        <f>IF(ISNA(VLOOKUP($A999, 'Source vs. Target'!$A:$D, 3, FALSE)), VLOOKUP($A999, 'Source vs. Target'!$E:$H, 3, FALSE), VLOOKUP($A999, 'Source vs. Target'!$A:$D, 3, FALSE))</f>
        <v>2.0899515599012299E-2</v>
      </c>
      <c r="I999">
        <f>IF(ISNA(VLOOKUP($A999, 'Source vs. Target'!$I:$L, 3, FALSE)), VLOOKUP($A999, 'Source vs. Target'!$M:$P, 3, FALSE), VLOOKUP($A999, 'Source vs. Target'!$I:$L, 3, FALSE))</f>
        <v>1.9809704273939101E-2</v>
      </c>
      <c r="J999">
        <f>IF(ISNA(VLOOKUP($A999, 'Source vs. Target'!$Q:$T, 3, FALSE)), VLOOKUP($A999, 'Source vs. Target'!$U:$X, 3, FALSE), VLOOKUP($A999, 'Source vs. Target'!$Q:$T, 3, FALSE))</f>
        <v>1.9546950235962798E-2</v>
      </c>
    </row>
    <row r="1000" spans="1:10" x14ac:dyDescent="0.35">
      <c r="A1000" s="6">
        <v>998</v>
      </c>
      <c r="B1000" s="1">
        <f>VLOOKUP($A1000, Parameters!$A$2:$J$1345, MATCH(B$1, Parameters!$1:$1, 0), FALSE)</f>
        <v>2000</v>
      </c>
      <c r="C1000" s="1">
        <f>VLOOKUP($A1000, Parameters!$A$2:$J$1345, MATCH(C$1, Parameters!$1:$1, 0), FALSE)</f>
        <v>3179.2</v>
      </c>
      <c r="D1000" s="1">
        <f>VLOOKUP($A1000, Parameters!$A$2:$J$1345, MATCH(D$1, Parameters!$1:$1, 0), FALSE)</f>
        <v>130</v>
      </c>
      <c r="E1000" s="1">
        <f>VLOOKUP($A1000, Parameters!$A$2:$J$1345, MATCH(E$1, Parameters!$1:$1, 0), FALSE)</f>
        <v>2.6419700000000002</v>
      </c>
      <c r="F1000" s="1">
        <f>VLOOKUP($A1000, Parameters!$A$2:$J$1345, MATCH(F$1, Parameters!$1:$1, 0), FALSE)</f>
        <v>3.8396699999999999</v>
      </c>
      <c r="G1000" s="1">
        <f>VLOOKUP($A1000, Parameters!$A$2:$J$1345, MATCH(G$1, Parameters!$1:$1, 0), FALSE)</f>
        <v>1.7880323133781357</v>
      </c>
      <c r="H1000">
        <f>IF(ISNA(VLOOKUP($A1000, 'Source vs. Target'!$A:$D, 3, FALSE)), VLOOKUP($A1000, 'Source vs. Target'!$E:$H, 3, FALSE), VLOOKUP($A1000, 'Source vs. Target'!$A:$D, 3, FALSE))</f>
        <v>2.1800592541694599E-2</v>
      </c>
      <c r="I1000">
        <f>IF(ISNA(VLOOKUP($A1000, 'Source vs. Target'!$I:$L, 3, FALSE)), VLOOKUP($A1000, 'Source vs. Target'!$M:$P, 3, FALSE), VLOOKUP($A1000, 'Source vs. Target'!$I:$L, 3, FALSE))</f>
        <v>2.1566396579146298E-2</v>
      </c>
      <c r="J1000">
        <f>IF(ISNA(VLOOKUP($A1000, 'Source vs. Target'!$Q:$T, 3, FALSE)), VLOOKUP($A1000, 'Source vs. Target'!$U:$X, 3, FALSE), VLOOKUP($A1000, 'Source vs. Target'!$Q:$T, 3, FALSE))</f>
        <v>1.9824383780360201E-2</v>
      </c>
    </row>
    <row r="1001" spans="1:10" x14ac:dyDescent="0.35">
      <c r="A1001" s="6">
        <v>999</v>
      </c>
      <c r="B1001" s="1">
        <f>VLOOKUP($A1001, Parameters!$A$2:$J$1345, MATCH(B$1, Parameters!$1:$1, 0), FALSE)</f>
        <v>2000</v>
      </c>
      <c r="C1001" s="1">
        <f>VLOOKUP($A1001, Parameters!$A$2:$J$1345, MATCH(C$1, Parameters!$1:$1, 0), FALSE)</f>
        <v>4415.6000000000004</v>
      </c>
      <c r="D1001" s="1">
        <f>VLOOKUP($A1001, Parameters!$A$2:$J$1345, MATCH(D$1, Parameters!$1:$1, 0), FALSE)</f>
        <v>130</v>
      </c>
      <c r="E1001" s="1">
        <f>VLOOKUP($A1001, Parameters!$A$2:$J$1345, MATCH(E$1, Parameters!$1:$1, 0), FALSE)</f>
        <v>2.6419700000000002</v>
      </c>
      <c r="F1001" s="1">
        <f>VLOOKUP($A1001, Parameters!$A$2:$J$1345, MATCH(F$1, Parameters!$1:$1, 0), FALSE)</f>
        <v>3.8396699999999999</v>
      </c>
      <c r="G1001" s="1">
        <f>VLOOKUP($A1001, Parameters!$A$2:$J$1345, MATCH(G$1, Parameters!$1:$1, 0), FALSE)</f>
        <v>1.7880323133781357</v>
      </c>
      <c r="H1001">
        <f>IF(ISNA(VLOOKUP($A1001, 'Source vs. Target'!$A:$D, 3, FALSE)), VLOOKUP($A1001, 'Source vs. Target'!$E:$H, 3, FALSE), VLOOKUP($A1001, 'Source vs. Target'!$A:$D, 3, FALSE))</f>
        <v>2.4295169860124501E-2</v>
      </c>
      <c r="I1001">
        <f>IF(ISNA(VLOOKUP($A1001, 'Source vs. Target'!$I:$L, 3, FALSE)), VLOOKUP($A1001, 'Source vs. Target'!$M:$P, 3, FALSE), VLOOKUP($A1001, 'Source vs. Target'!$I:$L, 3, FALSE))</f>
        <v>2.19420995563268E-2</v>
      </c>
      <c r="J1001">
        <f>IF(ISNA(VLOOKUP($A1001, 'Source vs. Target'!$Q:$T, 3, FALSE)), VLOOKUP($A1001, 'Source vs. Target'!$U:$X, 3, FALSE), VLOOKUP($A1001, 'Source vs. Target'!$Q:$T, 3, FALSE))</f>
        <v>2.2870715707540502E-2</v>
      </c>
    </row>
    <row r="1002" spans="1:10" x14ac:dyDescent="0.35">
      <c r="A1002" s="6">
        <v>1000</v>
      </c>
      <c r="B1002" s="1">
        <f>VLOOKUP($A1002, Parameters!$A$2:$J$1345, MATCH(B$1, Parameters!$1:$1, 0), FALSE)</f>
        <v>3000</v>
      </c>
      <c r="C1002" s="1">
        <f>VLOOKUP($A1002, Parameters!$A$2:$J$1345, MATCH(C$1, Parameters!$1:$1, 0), FALSE)</f>
        <v>883.12</v>
      </c>
      <c r="D1002" s="1">
        <f>VLOOKUP($A1002, Parameters!$A$2:$J$1345, MATCH(D$1, Parameters!$1:$1, 0), FALSE)</f>
        <v>130</v>
      </c>
      <c r="E1002" s="1">
        <f>VLOOKUP($A1002, Parameters!$A$2:$J$1345, MATCH(E$1, Parameters!$1:$1, 0), FALSE)</f>
        <v>3.3234400000000002</v>
      </c>
      <c r="F1002" s="1">
        <f>VLOOKUP($A1002, Parameters!$A$2:$J$1345, MATCH(F$1, Parameters!$1:$1, 0), FALSE)</f>
        <v>5.2264499999999998</v>
      </c>
      <c r="G1002" s="1">
        <f>VLOOKUP($A1002, Parameters!$A$2:$J$1345, MATCH(G$1, Parameters!$1:$1, 0), FALSE)</f>
        <v>-0.85246882506207444</v>
      </c>
      <c r="H1002">
        <f>IF(ISNA(VLOOKUP($A1002, 'Source vs. Target'!$A:$D, 3, FALSE)), VLOOKUP($A1002, 'Source vs. Target'!$E:$H, 3, FALSE), VLOOKUP($A1002, 'Source vs. Target'!$A:$D, 3, FALSE))</f>
        <v>1.3487557880580399E-2</v>
      </c>
      <c r="I1002">
        <f>IF(ISNA(VLOOKUP($A1002, 'Source vs. Target'!$I:$L, 3, FALSE)), VLOOKUP($A1002, 'Source vs. Target'!$M:$P, 3, FALSE), VLOOKUP($A1002, 'Source vs. Target'!$I:$L, 3, FALSE))</f>
        <v>1.26351276412606E-2</v>
      </c>
      <c r="J1002">
        <f>IF(ISNA(VLOOKUP($A1002, 'Source vs. Target'!$Q:$T, 3, FALSE)), VLOOKUP($A1002, 'Source vs. Target'!$U:$X, 3, FALSE), VLOOKUP($A1002, 'Source vs. Target'!$Q:$T, 3, FALSE))</f>
        <v>1.6253853216767301E-2</v>
      </c>
    </row>
    <row r="1003" spans="1:10" x14ac:dyDescent="0.35">
      <c r="A1003" s="6">
        <v>1001</v>
      </c>
      <c r="B1003" s="1">
        <f>VLOOKUP($A1003, Parameters!$A$2:$J$1345, MATCH(B$1, Parameters!$1:$1, 0), FALSE)</f>
        <v>3000</v>
      </c>
      <c r="C1003" s="1">
        <f>VLOOKUP($A1003, Parameters!$A$2:$J$1345, MATCH(C$1, Parameters!$1:$1, 0), FALSE)</f>
        <v>2119.5</v>
      </c>
      <c r="D1003" s="1">
        <f>VLOOKUP($A1003, Parameters!$A$2:$J$1345, MATCH(D$1, Parameters!$1:$1, 0), FALSE)</f>
        <v>130</v>
      </c>
      <c r="E1003" s="1">
        <f>VLOOKUP($A1003, Parameters!$A$2:$J$1345, MATCH(E$1, Parameters!$1:$1, 0), FALSE)</f>
        <v>3.3234400000000002</v>
      </c>
      <c r="F1003" s="1">
        <f>VLOOKUP($A1003, Parameters!$A$2:$J$1345, MATCH(F$1, Parameters!$1:$1, 0), FALSE)</f>
        <v>5.2264499999999998</v>
      </c>
      <c r="G1003" s="1">
        <f>VLOOKUP($A1003, Parameters!$A$2:$J$1345, MATCH(G$1, Parameters!$1:$1, 0), FALSE)</f>
        <v>-0.85246882506207444</v>
      </c>
      <c r="H1003">
        <f>IF(ISNA(VLOOKUP($A1003, 'Source vs. Target'!$A:$D, 3, FALSE)), VLOOKUP($A1003, 'Source vs. Target'!$E:$H, 3, FALSE), VLOOKUP($A1003, 'Source vs. Target'!$A:$D, 3, FALSE))</f>
        <v>2.0217604935169199E-2</v>
      </c>
      <c r="I1003">
        <f>IF(ISNA(VLOOKUP($A1003, 'Source vs. Target'!$I:$L, 3, FALSE)), VLOOKUP($A1003, 'Source vs. Target'!$M:$P, 3, FALSE), VLOOKUP($A1003, 'Source vs. Target'!$I:$L, 3, FALSE))</f>
        <v>2.08490137010812E-2</v>
      </c>
      <c r="J1003">
        <f>IF(ISNA(VLOOKUP($A1003, 'Source vs. Target'!$Q:$T, 3, FALSE)), VLOOKUP($A1003, 'Source vs. Target'!$U:$X, 3, FALSE), VLOOKUP($A1003, 'Source vs. Target'!$Q:$T, 3, FALSE))</f>
        <v>2.0826013758778499E-2</v>
      </c>
    </row>
    <row r="1004" spans="1:10" x14ac:dyDescent="0.35">
      <c r="A1004" s="6">
        <v>1002</v>
      </c>
      <c r="B1004" s="1">
        <f>VLOOKUP($A1004, Parameters!$A$2:$J$1345, MATCH(B$1, Parameters!$1:$1, 0), FALSE)</f>
        <v>3000</v>
      </c>
      <c r="C1004" s="1">
        <f>VLOOKUP($A1004, Parameters!$A$2:$J$1345, MATCH(C$1, Parameters!$1:$1, 0), FALSE)</f>
        <v>3355.9</v>
      </c>
      <c r="D1004" s="1">
        <f>VLOOKUP($A1004, Parameters!$A$2:$J$1345, MATCH(D$1, Parameters!$1:$1, 0), FALSE)</f>
        <v>130</v>
      </c>
      <c r="E1004" s="1">
        <f>VLOOKUP($A1004, Parameters!$A$2:$J$1345, MATCH(E$1, Parameters!$1:$1, 0), FALSE)</f>
        <v>3.3234400000000002</v>
      </c>
      <c r="F1004" s="1">
        <f>VLOOKUP($A1004, Parameters!$A$2:$J$1345, MATCH(F$1, Parameters!$1:$1, 0), FALSE)</f>
        <v>5.2264499999999998</v>
      </c>
      <c r="G1004" s="1">
        <f>VLOOKUP($A1004, Parameters!$A$2:$J$1345, MATCH(G$1, Parameters!$1:$1, 0), FALSE)</f>
        <v>-0.85246882506207444</v>
      </c>
      <c r="H1004">
        <f>IF(ISNA(VLOOKUP($A1004, 'Source vs. Target'!$A:$D, 3, FALSE)), VLOOKUP($A1004, 'Source vs. Target'!$E:$H, 3, FALSE), VLOOKUP($A1004, 'Source vs. Target'!$A:$D, 3, FALSE))</f>
        <v>2.2058818489313101E-2</v>
      </c>
      <c r="I1004">
        <f>IF(ISNA(VLOOKUP($A1004, 'Source vs. Target'!$I:$L, 3, FALSE)), VLOOKUP($A1004, 'Source vs. Target'!$M:$P, 3, FALSE), VLOOKUP($A1004, 'Source vs. Target'!$I:$L, 3, FALSE))</f>
        <v>1.9727256149053501E-2</v>
      </c>
      <c r="J1004">
        <f>IF(ISNA(VLOOKUP($A1004, 'Source vs. Target'!$Q:$T, 3, FALSE)), VLOOKUP($A1004, 'Source vs. Target'!$U:$X, 3, FALSE), VLOOKUP($A1004, 'Source vs. Target'!$Q:$T, 3, FALSE))</f>
        <v>2.0932141691446301E-2</v>
      </c>
    </row>
    <row r="1005" spans="1:10" x14ac:dyDescent="0.35">
      <c r="A1005" s="6">
        <v>1003</v>
      </c>
      <c r="B1005" s="1">
        <f>VLOOKUP($A1005, Parameters!$A$2:$J$1345, MATCH(B$1, Parameters!$1:$1, 0), FALSE)</f>
        <v>3000</v>
      </c>
      <c r="C1005" s="1">
        <f>VLOOKUP($A1005, Parameters!$A$2:$J$1345, MATCH(C$1, Parameters!$1:$1, 0), FALSE)</f>
        <v>4673.8</v>
      </c>
      <c r="D1005" s="1">
        <f>VLOOKUP($A1005, Parameters!$A$2:$J$1345, MATCH(D$1, Parameters!$1:$1, 0), FALSE)</f>
        <v>130</v>
      </c>
      <c r="E1005" s="1">
        <f>VLOOKUP($A1005, Parameters!$A$2:$J$1345, MATCH(E$1, Parameters!$1:$1, 0), FALSE)</f>
        <v>3.3234400000000002</v>
      </c>
      <c r="F1005" s="1">
        <f>VLOOKUP($A1005, Parameters!$A$2:$J$1345, MATCH(F$1, Parameters!$1:$1, 0), FALSE)</f>
        <v>5.2264499999999998</v>
      </c>
      <c r="G1005" s="1">
        <f>VLOOKUP($A1005, Parameters!$A$2:$J$1345, MATCH(G$1, Parameters!$1:$1, 0), FALSE)</f>
        <v>-0.85246882506207444</v>
      </c>
      <c r="H1005">
        <f>IF(ISNA(VLOOKUP($A1005, 'Source vs. Target'!$A:$D, 3, FALSE)), VLOOKUP($A1005, 'Source vs. Target'!$E:$H, 3, FALSE), VLOOKUP($A1005, 'Source vs. Target'!$A:$D, 3, FALSE))</f>
        <v>2.20746472477912E-2</v>
      </c>
      <c r="I1005">
        <f>IF(ISNA(VLOOKUP($A1005, 'Source vs. Target'!$I:$L, 3, FALSE)), VLOOKUP($A1005, 'Source vs. Target'!$M:$P, 3, FALSE), VLOOKUP($A1005, 'Source vs. Target'!$I:$L, 3, FALSE))</f>
        <v>2.1921731531620001E-2</v>
      </c>
      <c r="J1005">
        <f>IF(ISNA(VLOOKUP($A1005, 'Source vs. Target'!$Q:$T, 3, FALSE)), VLOOKUP($A1005, 'Source vs. Target'!$U:$X, 3, FALSE), VLOOKUP($A1005, 'Source vs. Target'!$Q:$T, 3, FALSE))</f>
        <v>2.1785300225019399E-2</v>
      </c>
    </row>
    <row r="1006" spans="1:10" x14ac:dyDescent="0.35">
      <c r="A1006" s="6">
        <v>1004</v>
      </c>
      <c r="B1006" s="1">
        <f>VLOOKUP($A1006, Parameters!$A$2:$J$1345, MATCH(B$1, Parameters!$1:$1, 0), FALSE)</f>
        <v>2000</v>
      </c>
      <c r="C1006" s="1">
        <f>VLOOKUP($A1006, Parameters!$A$2:$J$1345, MATCH(C$1, Parameters!$1:$1, 0), FALSE)</f>
        <v>1059.7</v>
      </c>
      <c r="D1006" s="1">
        <f>VLOOKUP($A1006, Parameters!$A$2:$J$1345, MATCH(D$1, Parameters!$1:$1, 0), FALSE)</f>
        <v>130</v>
      </c>
      <c r="E1006" s="1">
        <f>VLOOKUP($A1006, Parameters!$A$2:$J$1345, MATCH(E$1, Parameters!$1:$1, 0), FALSE)</f>
        <v>3.1941700000000002</v>
      </c>
      <c r="F1006" s="1">
        <f>VLOOKUP($A1006, Parameters!$A$2:$J$1345, MATCH(F$1, Parameters!$1:$1, 0), FALSE)</f>
        <v>5.7671299999999999</v>
      </c>
      <c r="G1006" s="1">
        <f>VLOOKUP($A1006, Parameters!$A$2:$J$1345, MATCH(G$1, Parameters!$1:$1, 0), FALSE)</f>
        <v>-1.0853305269859406</v>
      </c>
      <c r="H1006">
        <f>IF(ISNA(VLOOKUP($A1006, 'Source vs. Target'!$A:$D, 3, FALSE)), VLOOKUP($A1006, 'Source vs. Target'!$E:$H, 3, FALSE), VLOOKUP($A1006, 'Source vs. Target'!$A:$D, 3, FALSE))</f>
        <v>1.6164677217602699E-2</v>
      </c>
      <c r="I1006">
        <f>IF(ISNA(VLOOKUP($A1006, 'Source vs. Target'!$I:$L, 3, FALSE)), VLOOKUP($A1006, 'Source vs. Target'!$M:$P, 3, FALSE), VLOOKUP($A1006, 'Source vs. Target'!$I:$L, 3, FALSE))</f>
        <v>1.48896472528576E-2</v>
      </c>
      <c r="J1006">
        <f>IF(ISNA(VLOOKUP($A1006, 'Source vs. Target'!$Q:$T, 3, FALSE)), VLOOKUP($A1006, 'Source vs. Target'!$U:$X, 3, FALSE), VLOOKUP($A1006, 'Source vs. Target'!$Q:$T, 3, FALSE))</f>
        <v>1.6262793913483599E-2</v>
      </c>
    </row>
    <row r="1007" spans="1:10" x14ac:dyDescent="0.35">
      <c r="A1007" s="6">
        <v>1005</v>
      </c>
      <c r="B1007" s="1">
        <f>VLOOKUP($A1007, Parameters!$A$2:$J$1345, MATCH(B$1, Parameters!$1:$1, 0), FALSE)</f>
        <v>2000</v>
      </c>
      <c r="C1007" s="1">
        <f>VLOOKUP($A1007, Parameters!$A$2:$J$1345, MATCH(C$1, Parameters!$1:$1, 0), FALSE)</f>
        <v>2296.1</v>
      </c>
      <c r="D1007" s="1">
        <f>VLOOKUP($A1007, Parameters!$A$2:$J$1345, MATCH(D$1, Parameters!$1:$1, 0), FALSE)</f>
        <v>130</v>
      </c>
      <c r="E1007" s="1">
        <f>VLOOKUP($A1007, Parameters!$A$2:$J$1345, MATCH(E$1, Parameters!$1:$1, 0), FALSE)</f>
        <v>3.1941700000000002</v>
      </c>
      <c r="F1007" s="1">
        <f>VLOOKUP($A1007, Parameters!$A$2:$J$1345, MATCH(F$1, Parameters!$1:$1, 0), FALSE)</f>
        <v>5.7671299999999999</v>
      </c>
      <c r="G1007" s="1">
        <f>VLOOKUP($A1007, Parameters!$A$2:$J$1345, MATCH(G$1, Parameters!$1:$1, 0), FALSE)</f>
        <v>-1.0853305269859406</v>
      </c>
      <c r="H1007">
        <f>IF(ISNA(VLOOKUP($A1007, 'Source vs. Target'!$A:$D, 3, FALSE)), VLOOKUP($A1007, 'Source vs. Target'!$E:$H, 3, FALSE), VLOOKUP($A1007, 'Source vs. Target'!$A:$D, 3, FALSE))</f>
        <v>2.3870201781392E-2</v>
      </c>
      <c r="I1007">
        <f>IF(ISNA(VLOOKUP($A1007, 'Source vs. Target'!$I:$L, 3, FALSE)), VLOOKUP($A1007, 'Source vs. Target'!$M:$P, 3, FALSE), VLOOKUP($A1007, 'Source vs. Target'!$I:$L, 3, FALSE))</f>
        <v>2.2538056597113599E-2</v>
      </c>
      <c r="J1007">
        <f>IF(ISNA(VLOOKUP($A1007, 'Source vs. Target'!$Q:$T, 3, FALSE)), VLOOKUP($A1007, 'Source vs. Target'!$U:$X, 3, FALSE), VLOOKUP($A1007, 'Source vs. Target'!$Q:$T, 3, FALSE))</f>
        <v>2.37443707883358E-2</v>
      </c>
    </row>
    <row r="1008" spans="1:10" x14ac:dyDescent="0.35">
      <c r="A1008" s="6">
        <v>1006</v>
      </c>
      <c r="B1008" s="1">
        <f>VLOOKUP($A1008, Parameters!$A$2:$J$1345, MATCH(B$1, Parameters!$1:$1, 0), FALSE)</f>
        <v>2000</v>
      </c>
      <c r="C1008" s="1">
        <f>VLOOKUP($A1008, Parameters!$A$2:$J$1345, MATCH(C$1, Parameters!$1:$1, 0), FALSE)</f>
        <v>3532.5</v>
      </c>
      <c r="D1008" s="1">
        <f>VLOOKUP($A1008, Parameters!$A$2:$J$1345, MATCH(D$1, Parameters!$1:$1, 0), FALSE)</f>
        <v>130</v>
      </c>
      <c r="E1008" s="1">
        <f>VLOOKUP($A1008, Parameters!$A$2:$J$1345, MATCH(E$1, Parameters!$1:$1, 0), FALSE)</f>
        <v>3.1941700000000002</v>
      </c>
      <c r="F1008" s="1">
        <f>VLOOKUP($A1008, Parameters!$A$2:$J$1345, MATCH(F$1, Parameters!$1:$1, 0), FALSE)</f>
        <v>5.7671299999999999</v>
      </c>
      <c r="G1008" s="1">
        <f>VLOOKUP($A1008, Parameters!$A$2:$J$1345, MATCH(G$1, Parameters!$1:$1, 0), FALSE)</f>
        <v>-1.0853305269859406</v>
      </c>
      <c r="H1008">
        <f>IF(ISNA(VLOOKUP($A1008, 'Source vs. Target'!$A:$D, 3, FALSE)), VLOOKUP($A1008, 'Source vs. Target'!$E:$H, 3, FALSE), VLOOKUP($A1008, 'Source vs. Target'!$A:$D, 3, FALSE))</f>
        <v>2.39239931106567E-2</v>
      </c>
      <c r="I1008">
        <f>IF(ISNA(VLOOKUP($A1008, 'Source vs. Target'!$I:$L, 3, FALSE)), VLOOKUP($A1008, 'Source vs. Target'!$M:$P, 3, FALSE), VLOOKUP($A1008, 'Source vs. Target'!$I:$L, 3, FALSE))</f>
        <v>2.5370426476001701E-2</v>
      </c>
      <c r="J1008">
        <f>IF(ISNA(VLOOKUP($A1008, 'Source vs. Target'!$Q:$T, 3, FALSE)), VLOOKUP($A1008, 'Source vs. Target'!$U:$X, 3, FALSE), VLOOKUP($A1008, 'Source vs. Target'!$Q:$T, 3, FALSE))</f>
        <v>2.55302693694829E-2</v>
      </c>
    </row>
    <row r="1009" spans="1:10" x14ac:dyDescent="0.35">
      <c r="A1009" s="6">
        <v>1007</v>
      </c>
      <c r="B1009" s="1">
        <f>VLOOKUP($A1009, Parameters!$A$2:$J$1345, MATCH(B$1, Parameters!$1:$1, 0), FALSE)</f>
        <v>2000</v>
      </c>
      <c r="C1009" s="1">
        <f>VLOOKUP($A1009, Parameters!$A$2:$J$1345, MATCH(C$1, Parameters!$1:$1, 0), FALSE)</f>
        <v>7322.7</v>
      </c>
      <c r="D1009" s="1">
        <f>VLOOKUP($A1009, Parameters!$A$2:$J$1345, MATCH(D$1, Parameters!$1:$1, 0), FALSE)</f>
        <v>130</v>
      </c>
      <c r="E1009" s="1">
        <f>VLOOKUP($A1009, Parameters!$A$2:$J$1345, MATCH(E$1, Parameters!$1:$1, 0), FALSE)</f>
        <v>3.1941700000000002</v>
      </c>
      <c r="F1009" s="1">
        <f>VLOOKUP($A1009, Parameters!$A$2:$J$1345, MATCH(F$1, Parameters!$1:$1, 0), FALSE)</f>
        <v>5.7671299999999999</v>
      </c>
      <c r="G1009" s="1">
        <f>VLOOKUP($A1009, Parameters!$A$2:$J$1345, MATCH(G$1, Parameters!$1:$1, 0), FALSE)</f>
        <v>-1.0853305269859406</v>
      </c>
      <c r="H1009">
        <f>IF(ISNA(VLOOKUP($A1009, 'Source vs. Target'!$A:$D, 3, FALSE)), VLOOKUP($A1009, 'Source vs. Target'!$E:$H, 3, FALSE), VLOOKUP($A1009, 'Source vs. Target'!$A:$D, 3, FALSE))</f>
        <v>3.0141687020659402E-2</v>
      </c>
      <c r="I1009">
        <f>IF(ISNA(VLOOKUP($A1009, 'Source vs. Target'!$I:$L, 3, FALSE)), VLOOKUP($A1009, 'Source vs. Target'!$M:$P, 3, FALSE), VLOOKUP($A1009, 'Source vs. Target'!$I:$L, 3, FALSE))</f>
        <v>2.4315387010574299E-2</v>
      </c>
      <c r="J1009">
        <f>IF(ISNA(VLOOKUP($A1009, 'Source vs. Target'!$Q:$T, 3, FALSE)), VLOOKUP($A1009, 'Source vs. Target'!$U:$X, 3, FALSE), VLOOKUP($A1009, 'Source vs. Target'!$Q:$T, 3, FALSE))</f>
        <v>2.78126299381256E-2</v>
      </c>
    </row>
    <row r="1010" spans="1:10" x14ac:dyDescent="0.35">
      <c r="A1010" s="6">
        <v>1008</v>
      </c>
      <c r="B1010" s="1">
        <f>VLOOKUP($A1010, Parameters!$A$2:$J$1345, MATCH(B$1, Parameters!$1:$1, 0), FALSE)</f>
        <v>3000</v>
      </c>
      <c r="C1010" s="1">
        <f>VLOOKUP($A1010, Parameters!$A$2:$J$1345, MATCH(C$1, Parameters!$1:$1, 0), FALSE)</f>
        <v>20</v>
      </c>
      <c r="D1010" s="1">
        <f>VLOOKUP($A1010, Parameters!$A$2:$J$1345, MATCH(D$1, Parameters!$1:$1, 0), FALSE)</f>
        <v>130</v>
      </c>
      <c r="E1010" s="1">
        <f>VLOOKUP($A1010, Parameters!$A$2:$J$1345, MATCH(E$1, Parameters!$1:$1, 0), FALSE)</f>
        <v>0.57799</v>
      </c>
      <c r="F1010" s="1">
        <f>VLOOKUP($A1010, Parameters!$A$2:$J$1345, MATCH(F$1, Parameters!$1:$1, 0), FALSE)</f>
        <v>3.8920599999999999</v>
      </c>
      <c r="G1010" s="1">
        <f>VLOOKUP($A1010, Parameters!$A$2:$J$1345, MATCH(G$1, Parameters!$1:$1, 0), FALSE)</f>
        <v>0.4916554451234858</v>
      </c>
      <c r="H1010">
        <f>IF(ISNA(VLOOKUP($A1010, 'Source vs. Target'!$A:$D, 3, FALSE)), VLOOKUP($A1010, 'Source vs. Target'!$E:$H, 3, FALSE), VLOOKUP($A1010, 'Source vs. Target'!$A:$D, 3, FALSE))</f>
        <v>1.195855345577E-2</v>
      </c>
      <c r="I1010">
        <f>IF(ISNA(VLOOKUP($A1010, 'Source vs. Target'!$I:$L, 3, FALSE)), VLOOKUP($A1010, 'Source vs. Target'!$M:$P, 3, FALSE), VLOOKUP($A1010, 'Source vs. Target'!$I:$L, 3, FALSE))</f>
        <v>1.2421033345162801E-2</v>
      </c>
      <c r="J1010">
        <f>IF(ISNA(VLOOKUP($A1010, 'Source vs. Target'!$Q:$T, 3, FALSE)), VLOOKUP($A1010, 'Source vs. Target'!$U:$X, 3, FALSE), VLOOKUP($A1010, 'Source vs. Target'!$Q:$T, 3, FALSE))</f>
        <v>1.3117997907102099E-2</v>
      </c>
    </row>
    <row r="1011" spans="1:10" x14ac:dyDescent="0.35">
      <c r="A1011" s="6">
        <v>1009</v>
      </c>
      <c r="B1011" s="1">
        <f>VLOOKUP($A1011, Parameters!$A$2:$J$1345, MATCH(B$1, Parameters!$1:$1, 0), FALSE)</f>
        <v>3000</v>
      </c>
      <c r="C1011" s="1">
        <f>VLOOKUP($A1011, Parameters!$A$2:$J$1345, MATCH(C$1, Parameters!$1:$1, 0), FALSE)</f>
        <v>1236.4000000000001</v>
      </c>
      <c r="D1011" s="1">
        <f>VLOOKUP($A1011, Parameters!$A$2:$J$1345, MATCH(D$1, Parameters!$1:$1, 0), FALSE)</f>
        <v>130</v>
      </c>
      <c r="E1011" s="1">
        <f>VLOOKUP($A1011, Parameters!$A$2:$J$1345, MATCH(E$1, Parameters!$1:$1, 0), FALSE)</f>
        <v>0.57799</v>
      </c>
      <c r="F1011" s="1">
        <f>VLOOKUP($A1011, Parameters!$A$2:$J$1345, MATCH(F$1, Parameters!$1:$1, 0), FALSE)</f>
        <v>3.8920599999999999</v>
      </c>
      <c r="G1011" s="1">
        <f>VLOOKUP($A1011, Parameters!$A$2:$J$1345, MATCH(G$1, Parameters!$1:$1, 0), FALSE)</f>
        <v>0.4916554451234858</v>
      </c>
      <c r="H1011">
        <f>IF(ISNA(VLOOKUP($A1011, 'Source vs. Target'!$A:$D, 3, FALSE)), VLOOKUP($A1011, 'Source vs. Target'!$E:$H, 3, FALSE), VLOOKUP($A1011, 'Source vs. Target'!$A:$D, 3, FALSE))</f>
        <v>1.6541754826903302E-2</v>
      </c>
      <c r="I1011">
        <f>IF(ISNA(VLOOKUP($A1011, 'Source vs. Target'!$I:$L, 3, FALSE)), VLOOKUP($A1011, 'Source vs. Target'!$M:$P, 3, FALSE), VLOOKUP($A1011, 'Source vs. Target'!$I:$L, 3, FALSE))</f>
        <v>1.49287460371851E-2</v>
      </c>
      <c r="J1011">
        <f>IF(ISNA(VLOOKUP($A1011, 'Source vs. Target'!$Q:$T, 3, FALSE)), VLOOKUP($A1011, 'Source vs. Target'!$U:$X, 3, FALSE), VLOOKUP($A1011, 'Source vs. Target'!$Q:$T, 3, FALSE))</f>
        <v>1.7294922843575401E-2</v>
      </c>
    </row>
    <row r="1012" spans="1:10" x14ac:dyDescent="0.35">
      <c r="A1012" s="6">
        <v>1010</v>
      </c>
      <c r="B1012" s="1">
        <f>VLOOKUP($A1012, Parameters!$A$2:$J$1345, MATCH(B$1, Parameters!$1:$1, 0), FALSE)</f>
        <v>3000</v>
      </c>
      <c r="C1012" s="1">
        <f>VLOOKUP($A1012, Parameters!$A$2:$J$1345, MATCH(C$1, Parameters!$1:$1, 0), FALSE)</f>
        <v>2472.6999999999998</v>
      </c>
      <c r="D1012" s="1">
        <f>VLOOKUP($A1012, Parameters!$A$2:$J$1345, MATCH(D$1, Parameters!$1:$1, 0), FALSE)</f>
        <v>130</v>
      </c>
      <c r="E1012" s="1">
        <f>VLOOKUP($A1012, Parameters!$A$2:$J$1345, MATCH(E$1, Parameters!$1:$1, 0), FALSE)</f>
        <v>0.57799</v>
      </c>
      <c r="F1012" s="1">
        <f>VLOOKUP($A1012, Parameters!$A$2:$J$1345, MATCH(F$1, Parameters!$1:$1, 0), FALSE)</f>
        <v>3.8920599999999999</v>
      </c>
      <c r="G1012" s="1">
        <f>VLOOKUP($A1012, Parameters!$A$2:$J$1345, MATCH(G$1, Parameters!$1:$1, 0), FALSE)</f>
        <v>0.4916554451234858</v>
      </c>
      <c r="H1012">
        <f>IF(ISNA(VLOOKUP($A1012, 'Source vs. Target'!$A:$D, 3, FALSE)), VLOOKUP($A1012, 'Source vs. Target'!$E:$H, 3, FALSE), VLOOKUP($A1012, 'Source vs. Target'!$A:$D, 3, FALSE))</f>
        <v>1.9481327384710301E-2</v>
      </c>
      <c r="I1012">
        <f>IF(ISNA(VLOOKUP($A1012, 'Source vs. Target'!$I:$L, 3, FALSE)), VLOOKUP($A1012, 'Source vs. Target'!$M:$P, 3, FALSE), VLOOKUP($A1012, 'Source vs. Target'!$I:$L, 3, FALSE))</f>
        <v>1.99620872735977E-2</v>
      </c>
      <c r="J1012">
        <f>IF(ISNA(VLOOKUP($A1012, 'Source vs. Target'!$Q:$T, 3, FALSE)), VLOOKUP($A1012, 'Source vs. Target'!$U:$X, 3, FALSE), VLOOKUP($A1012, 'Source vs. Target'!$Q:$T, 3, FALSE))</f>
        <v>2.05083843320608E-2</v>
      </c>
    </row>
    <row r="1013" spans="1:10" x14ac:dyDescent="0.35">
      <c r="A1013" s="6">
        <v>1011</v>
      </c>
      <c r="B1013" s="1">
        <f>VLOOKUP($A1013, Parameters!$A$2:$J$1345, MATCH(B$1, Parameters!$1:$1, 0), FALSE)</f>
        <v>3000</v>
      </c>
      <c r="C1013" s="1">
        <f>VLOOKUP($A1013, Parameters!$A$2:$J$1345, MATCH(C$1, Parameters!$1:$1, 0), FALSE)</f>
        <v>3709.1</v>
      </c>
      <c r="D1013" s="1">
        <f>VLOOKUP($A1013, Parameters!$A$2:$J$1345, MATCH(D$1, Parameters!$1:$1, 0), FALSE)</f>
        <v>130</v>
      </c>
      <c r="E1013" s="1">
        <f>VLOOKUP($A1013, Parameters!$A$2:$J$1345, MATCH(E$1, Parameters!$1:$1, 0), FALSE)</f>
        <v>0.57799</v>
      </c>
      <c r="F1013" s="1">
        <f>VLOOKUP($A1013, Parameters!$A$2:$J$1345, MATCH(F$1, Parameters!$1:$1, 0), FALSE)</f>
        <v>3.8920599999999999</v>
      </c>
      <c r="G1013" s="1">
        <f>VLOOKUP($A1013, Parameters!$A$2:$J$1345, MATCH(G$1, Parameters!$1:$1, 0), FALSE)</f>
        <v>0.4916554451234858</v>
      </c>
      <c r="H1013">
        <f>IF(ISNA(VLOOKUP($A1013, 'Source vs. Target'!$A:$D, 3, FALSE)), VLOOKUP($A1013, 'Source vs. Target'!$E:$H, 3, FALSE), VLOOKUP($A1013, 'Source vs. Target'!$A:$D, 3, FALSE))</f>
        <v>2.08441242575645E-2</v>
      </c>
      <c r="I1013">
        <f>IF(ISNA(VLOOKUP($A1013, 'Source vs. Target'!$I:$L, 3, FALSE)), VLOOKUP($A1013, 'Source vs. Target'!$M:$P, 3, FALSE), VLOOKUP($A1013, 'Source vs. Target'!$I:$L, 3, FALSE))</f>
        <v>2.1313276141881901E-2</v>
      </c>
      <c r="J1013">
        <f>IF(ISNA(VLOOKUP($A1013, 'Source vs. Target'!$Q:$T, 3, FALSE)), VLOOKUP($A1013, 'Source vs. Target'!$U:$X, 3, FALSE), VLOOKUP($A1013, 'Source vs. Target'!$Q:$T, 3, FALSE))</f>
        <v>2.2363651543855601E-2</v>
      </c>
    </row>
    <row r="1014" spans="1:10" x14ac:dyDescent="0.35">
      <c r="A1014" s="37">
        <v>1012</v>
      </c>
      <c r="B1014" s="38">
        <f>VLOOKUP($A1014, Parameters!$A$2:$J$1345, MATCH(B$1, Parameters!$1:$1, 0), FALSE)</f>
        <v>0</v>
      </c>
      <c r="C1014" s="38">
        <f>VLOOKUP($A1014, Parameters!$A$2:$J$1345, MATCH(C$1, Parameters!$1:$1, 0), FALSE)</f>
        <v>176.62</v>
      </c>
      <c r="D1014" s="38">
        <f>VLOOKUP($A1014, Parameters!$A$2:$J$1345, MATCH(D$1, Parameters!$1:$1, 0), FALSE)</f>
        <v>130</v>
      </c>
      <c r="E1014" s="38">
        <f>VLOOKUP($A1014, Parameters!$A$2:$J$1345, MATCH(E$1, Parameters!$1:$1, 0), FALSE)</f>
        <v>4.5746700000000002</v>
      </c>
      <c r="F1014" s="38">
        <f>VLOOKUP($A1014, Parameters!$A$2:$J$1345, MATCH(F$1, Parameters!$1:$1, 0), FALSE)</f>
        <v>4.1532400000000003</v>
      </c>
      <c r="G1014" s="38">
        <f>VLOOKUP($A1014, Parameters!$A$2:$J$1345, MATCH(G$1, Parameters!$1:$1, 0), FALSE)</f>
        <v>2.6947963080439159</v>
      </c>
      <c r="H1014">
        <f>IF(ISNA(VLOOKUP($A1014, 'Source vs. Target'!$A:$D, 3, FALSE)), VLOOKUP($A1014, 'Source vs. Target'!$E:$H, 3, FALSE), VLOOKUP($A1014, 'Source vs. Target'!$A:$D, 3, FALSE))</f>
        <v>3.9809428155422197E-2</v>
      </c>
      <c r="I1014">
        <f>IF(ISNA(VLOOKUP($A1014, 'Source vs. Target'!$I:$L, 3, FALSE)), VLOOKUP($A1014, 'Source vs. Target'!$M:$P, 3, FALSE), VLOOKUP($A1014, 'Source vs. Target'!$I:$L, 3, FALSE))</f>
        <v>0.18639278411865201</v>
      </c>
      <c r="J1014">
        <f>IF(ISNA(VLOOKUP($A1014, 'Source vs. Target'!$Q:$T, 3, FALSE)), VLOOKUP($A1014, 'Source vs. Target'!$U:$X, 3, FALSE), VLOOKUP($A1014, 'Source vs. Target'!$Q:$T, 3, FALSE))</f>
        <v>0.16474121809005701</v>
      </c>
    </row>
    <row r="1015" spans="1:10" x14ac:dyDescent="0.35">
      <c r="A1015" s="6">
        <v>1013</v>
      </c>
      <c r="B1015" s="1">
        <f>VLOOKUP($A1015, Parameters!$A$2:$J$1345, MATCH(B$1, Parameters!$1:$1, 0), FALSE)</f>
        <v>0</v>
      </c>
      <c r="C1015" s="1">
        <f>VLOOKUP($A1015, Parameters!$A$2:$J$1345, MATCH(C$1, Parameters!$1:$1, 0), FALSE)</f>
        <v>1413</v>
      </c>
      <c r="D1015" s="1">
        <f>VLOOKUP($A1015, Parameters!$A$2:$J$1345, MATCH(D$1, Parameters!$1:$1, 0), FALSE)</f>
        <v>130</v>
      </c>
      <c r="E1015" s="1">
        <f>VLOOKUP($A1015, Parameters!$A$2:$J$1345, MATCH(E$1, Parameters!$1:$1, 0), FALSE)</f>
        <v>4.5746700000000002</v>
      </c>
      <c r="F1015" s="1">
        <f>VLOOKUP($A1015, Parameters!$A$2:$J$1345, MATCH(F$1, Parameters!$1:$1, 0), FALSE)</f>
        <v>4.1532400000000003</v>
      </c>
      <c r="G1015" s="1">
        <f>VLOOKUP($A1015, Parameters!$A$2:$J$1345, MATCH(G$1, Parameters!$1:$1, 0), FALSE)</f>
        <v>2.6947963080439159</v>
      </c>
      <c r="H1015">
        <f>IF(ISNA(VLOOKUP($A1015, 'Source vs. Target'!$A:$D, 3, FALSE)), VLOOKUP($A1015, 'Source vs. Target'!$E:$H, 3, FALSE), VLOOKUP($A1015, 'Source vs. Target'!$A:$D, 3, FALSE))</f>
        <v>6.7391619086265495E-2</v>
      </c>
      <c r="I1015">
        <f>IF(ISNA(VLOOKUP($A1015, 'Source vs. Target'!$I:$L, 3, FALSE)), VLOOKUP($A1015, 'Source vs. Target'!$M:$P, 3, FALSE), VLOOKUP($A1015, 'Source vs. Target'!$I:$L, 3, FALSE))</f>
        <v>6.9697633385658195E-2</v>
      </c>
      <c r="J1015">
        <f>IF(ISNA(VLOOKUP($A1015, 'Source vs. Target'!$Q:$T, 3, FALSE)), VLOOKUP($A1015, 'Source vs. Target'!$U:$X, 3, FALSE), VLOOKUP($A1015, 'Source vs. Target'!$Q:$T, 3, FALSE))</f>
        <v>5.8289971202611902E-2</v>
      </c>
    </row>
    <row r="1016" spans="1:10" x14ac:dyDescent="0.35">
      <c r="A1016" s="6">
        <v>1014</v>
      </c>
      <c r="B1016" s="1">
        <f>VLOOKUP($A1016, Parameters!$A$2:$J$1345, MATCH(B$1, Parameters!$1:$1, 0), FALSE)</f>
        <v>0</v>
      </c>
      <c r="C1016" s="1">
        <f>VLOOKUP($A1016, Parameters!$A$2:$J$1345, MATCH(C$1, Parameters!$1:$1, 0), FALSE)</f>
        <v>2649.4</v>
      </c>
      <c r="D1016" s="1">
        <f>VLOOKUP($A1016, Parameters!$A$2:$J$1345, MATCH(D$1, Parameters!$1:$1, 0), FALSE)</f>
        <v>130</v>
      </c>
      <c r="E1016" s="1">
        <f>VLOOKUP($A1016, Parameters!$A$2:$J$1345, MATCH(E$1, Parameters!$1:$1, 0), FALSE)</f>
        <v>4.5746700000000002</v>
      </c>
      <c r="F1016" s="1">
        <f>VLOOKUP($A1016, Parameters!$A$2:$J$1345, MATCH(F$1, Parameters!$1:$1, 0), FALSE)</f>
        <v>4.1532400000000003</v>
      </c>
      <c r="G1016" s="1">
        <f>VLOOKUP($A1016, Parameters!$A$2:$J$1345, MATCH(G$1, Parameters!$1:$1, 0), FALSE)</f>
        <v>2.6947963080439159</v>
      </c>
      <c r="H1016">
        <f>IF(ISNA(VLOOKUP($A1016, 'Source vs. Target'!$A:$D, 3, FALSE)), VLOOKUP($A1016, 'Source vs. Target'!$E:$H, 3, FALSE), VLOOKUP($A1016, 'Source vs. Target'!$A:$D, 3, FALSE))</f>
        <v>4.2636927217245102E-2</v>
      </c>
      <c r="I1016">
        <f>IF(ISNA(VLOOKUP($A1016, 'Source vs. Target'!$I:$L, 3, FALSE)), VLOOKUP($A1016, 'Source vs. Target'!$M:$P, 3, FALSE), VLOOKUP($A1016, 'Source vs. Target'!$I:$L, 3, FALSE))</f>
        <v>4.6910170465707703E-2</v>
      </c>
      <c r="J1016">
        <f>IF(ISNA(VLOOKUP($A1016, 'Source vs. Target'!$Q:$T, 3, FALSE)), VLOOKUP($A1016, 'Source vs. Target'!$U:$X, 3, FALSE), VLOOKUP($A1016, 'Source vs. Target'!$Q:$T, 3, FALSE))</f>
        <v>5.7377628982067101E-2</v>
      </c>
    </row>
    <row r="1017" spans="1:10" x14ac:dyDescent="0.35">
      <c r="A1017" s="6">
        <v>1015</v>
      </c>
      <c r="B1017" s="1">
        <f>VLOOKUP($A1017, Parameters!$A$2:$J$1345, MATCH(B$1, Parameters!$1:$1, 0), FALSE)</f>
        <v>0</v>
      </c>
      <c r="C1017" s="1">
        <f>VLOOKUP($A1017, Parameters!$A$2:$J$1345, MATCH(C$1, Parameters!$1:$1, 0), FALSE)</f>
        <v>3885.7</v>
      </c>
      <c r="D1017" s="1">
        <f>VLOOKUP($A1017, Parameters!$A$2:$J$1345, MATCH(D$1, Parameters!$1:$1, 0), FALSE)</f>
        <v>130</v>
      </c>
      <c r="E1017" s="1">
        <f>VLOOKUP($A1017, Parameters!$A$2:$J$1345, MATCH(E$1, Parameters!$1:$1, 0), FALSE)</f>
        <v>4.5746700000000002</v>
      </c>
      <c r="F1017" s="1">
        <f>VLOOKUP($A1017, Parameters!$A$2:$J$1345, MATCH(F$1, Parameters!$1:$1, 0), FALSE)</f>
        <v>4.1532400000000003</v>
      </c>
      <c r="G1017" s="1">
        <f>VLOOKUP($A1017, Parameters!$A$2:$J$1345, MATCH(G$1, Parameters!$1:$1, 0), FALSE)</f>
        <v>2.6947963080439159</v>
      </c>
      <c r="H1017">
        <f>IF(ISNA(VLOOKUP($A1017, 'Source vs. Target'!$A:$D, 3, FALSE)), VLOOKUP($A1017, 'Source vs. Target'!$E:$H, 3, FALSE), VLOOKUP($A1017, 'Source vs. Target'!$A:$D, 3, FALSE))</f>
        <v>8.0149441957473699E-2</v>
      </c>
      <c r="I1017">
        <f>IF(ISNA(VLOOKUP($A1017, 'Source vs. Target'!$I:$L, 3, FALSE)), VLOOKUP($A1017, 'Source vs. Target'!$M:$P, 3, FALSE), VLOOKUP($A1017, 'Source vs. Target'!$I:$L, 3, FALSE))</f>
        <v>7.3286555707454598E-2</v>
      </c>
      <c r="J1017">
        <f>IF(ISNA(VLOOKUP($A1017, 'Source vs. Target'!$Q:$T, 3, FALSE)), VLOOKUP($A1017, 'Source vs. Target'!$U:$X, 3, FALSE), VLOOKUP($A1017, 'Source vs. Target'!$Q:$T, 3, FALSE))</f>
        <v>7.7361419796943595E-2</v>
      </c>
    </row>
    <row r="1018" spans="1:10" x14ac:dyDescent="0.35">
      <c r="A1018" s="6">
        <v>1016</v>
      </c>
      <c r="B1018" s="1">
        <f>VLOOKUP($A1018, Parameters!$A$2:$J$1345, MATCH(B$1, Parameters!$1:$1, 0), FALSE)</f>
        <v>3000</v>
      </c>
      <c r="C1018" s="1">
        <f>VLOOKUP($A1018, Parameters!$A$2:$J$1345, MATCH(C$1, Parameters!$1:$1, 0), FALSE)</f>
        <v>353.25</v>
      </c>
      <c r="D1018" s="1">
        <f>VLOOKUP($A1018, Parameters!$A$2:$J$1345, MATCH(D$1, Parameters!$1:$1, 0), FALSE)</f>
        <v>130</v>
      </c>
      <c r="E1018" s="1">
        <f>VLOOKUP($A1018, Parameters!$A$2:$J$1345, MATCH(E$1, Parameters!$1:$1, 0), FALSE)</f>
        <v>3.8391700000000002</v>
      </c>
      <c r="F1018" s="1">
        <f>VLOOKUP($A1018, Parameters!$A$2:$J$1345, MATCH(F$1, Parameters!$1:$1, 0), FALSE)</f>
        <v>4.5882199999999997</v>
      </c>
      <c r="G1018" s="1">
        <f>VLOOKUP($A1018, Parameters!$A$2:$J$1345, MATCH(G$1, Parameters!$1:$1, 0), FALSE)</f>
        <v>3.8137657234541944</v>
      </c>
      <c r="H1018">
        <f>IF(ISNA(VLOOKUP($A1018, 'Source vs. Target'!$A:$D, 3, FALSE)), VLOOKUP($A1018, 'Source vs. Target'!$E:$H, 3, FALSE), VLOOKUP($A1018, 'Source vs. Target'!$A:$D, 3, FALSE))</f>
        <v>1.60040836781263E-2</v>
      </c>
      <c r="I1018">
        <f>IF(ISNA(VLOOKUP($A1018, 'Source vs. Target'!$I:$L, 3, FALSE)), VLOOKUP($A1018, 'Source vs. Target'!$M:$P, 3, FALSE), VLOOKUP($A1018, 'Source vs. Target'!$I:$L, 3, FALSE))</f>
        <v>1.58287920057773E-2</v>
      </c>
      <c r="J1018">
        <f>IF(ISNA(VLOOKUP($A1018, 'Source vs. Target'!$Q:$T, 3, FALSE)), VLOOKUP($A1018, 'Source vs. Target'!$U:$X, 3, FALSE), VLOOKUP($A1018, 'Source vs. Target'!$Q:$T, 3, FALSE))</f>
        <v>1.54005391523242E-2</v>
      </c>
    </row>
    <row r="1019" spans="1:10" x14ac:dyDescent="0.35">
      <c r="A1019" s="6">
        <v>1017</v>
      </c>
      <c r="B1019" s="1">
        <f>VLOOKUP($A1019, Parameters!$A$2:$J$1345, MATCH(B$1, Parameters!$1:$1, 0), FALSE)</f>
        <v>3000</v>
      </c>
      <c r="C1019" s="1">
        <f>VLOOKUP($A1019, Parameters!$A$2:$J$1345, MATCH(C$1, Parameters!$1:$1, 0), FALSE)</f>
        <v>1589.6</v>
      </c>
      <c r="D1019" s="1">
        <f>VLOOKUP($A1019, Parameters!$A$2:$J$1345, MATCH(D$1, Parameters!$1:$1, 0), FALSE)</f>
        <v>130</v>
      </c>
      <c r="E1019" s="1">
        <f>VLOOKUP($A1019, Parameters!$A$2:$J$1345, MATCH(E$1, Parameters!$1:$1, 0), FALSE)</f>
        <v>3.8391700000000002</v>
      </c>
      <c r="F1019" s="1">
        <f>VLOOKUP($A1019, Parameters!$A$2:$J$1345, MATCH(F$1, Parameters!$1:$1, 0), FALSE)</f>
        <v>4.5882199999999997</v>
      </c>
      <c r="G1019" s="1">
        <f>VLOOKUP($A1019, Parameters!$A$2:$J$1345, MATCH(G$1, Parameters!$1:$1, 0), FALSE)</f>
        <v>3.8137657234541944</v>
      </c>
      <c r="H1019">
        <f>IF(ISNA(VLOOKUP($A1019, 'Source vs. Target'!$A:$D, 3, FALSE)), VLOOKUP($A1019, 'Source vs. Target'!$E:$H, 3, FALSE), VLOOKUP($A1019, 'Source vs. Target'!$A:$D, 3, FALSE))</f>
        <v>1.71305369585752E-2</v>
      </c>
      <c r="I1019">
        <f>IF(ISNA(VLOOKUP($A1019, 'Source vs. Target'!$I:$L, 3, FALSE)), VLOOKUP($A1019, 'Source vs. Target'!$M:$P, 3, FALSE), VLOOKUP($A1019, 'Source vs. Target'!$I:$L, 3, FALSE))</f>
        <v>1.5867337584495499E-2</v>
      </c>
      <c r="J1019">
        <f>IF(ISNA(VLOOKUP($A1019, 'Source vs. Target'!$Q:$T, 3, FALSE)), VLOOKUP($A1019, 'Source vs. Target'!$U:$X, 3, FALSE), VLOOKUP($A1019, 'Source vs. Target'!$Q:$T, 3, FALSE))</f>
        <v>1.7126901075243901E-2</v>
      </c>
    </row>
    <row r="1020" spans="1:10" x14ac:dyDescent="0.35">
      <c r="A1020" s="6">
        <v>1018</v>
      </c>
      <c r="B1020" s="1">
        <f>VLOOKUP($A1020, Parameters!$A$2:$J$1345, MATCH(B$1, Parameters!$1:$1, 0), FALSE)</f>
        <v>3000</v>
      </c>
      <c r="C1020" s="1">
        <f>VLOOKUP($A1020, Parameters!$A$2:$J$1345, MATCH(C$1, Parameters!$1:$1, 0), FALSE)</f>
        <v>2826</v>
      </c>
      <c r="D1020" s="1">
        <f>VLOOKUP($A1020, Parameters!$A$2:$J$1345, MATCH(D$1, Parameters!$1:$1, 0), FALSE)</f>
        <v>130</v>
      </c>
      <c r="E1020" s="1">
        <f>VLOOKUP($A1020, Parameters!$A$2:$J$1345, MATCH(E$1, Parameters!$1:$1, 0), FALSE)</f>
        <v>3.8391700000000002</v>
      </c>
      <c r="F1020" s="1">
        <f>VLOOKUP($A1020, Parameters!$A$2:$J$1345, MATCH(F$1, Parameters!$1:$1, 0), FALSE)</f>
        <v>4.5882199999999997</v>
      </c>
      <c r="G1020" s="1">
        <f>VLOOKUP($A1020, Parameters!$A$2:$J$1345, MATCH(G$1, Parameters!$1:$1, 0), FALSE)</f>
        <v>3.8137657234541944</v>
      </c>
      <c r="H1020">
        <f>IF(ISNA(VLOOKUP($A1020, 'Source vs. Target'!$A:$D, 3, FALSE)), VLOOKUP($A1020, 'Source vs. Target'!$E:$H, 3, FALSE), VLOOKUP($A1020, 'Source vs. Target'!$A:$D, 3, FALSE))</f>
        <v>1.9878238439559898E-2</v>
      </c>
      <c r="I1020">
        <f>IF(ISNA(VLOOKUP($A1020, 'Source vs. Target'!$I:$L, 3, FALSE)), VLOOKUP($A1020, 'Source vs. Target'!$M:$P, 3, FALSE), VLOOKUP($A1020, 'Source vs. Target'!$I:$L, 3, FALSE))</f>
        <v>1.8023449927568401E-2</v>
      </c>
      <c r="J1020">
        <f>IF(ISNA(VLOOKUP($A1020, 'Source vs. Target'!$Q:$T, 3, FALSE)), VLOOKUP($A1020, 'Source vs. Target'!$U:$X, 3, FALSE), VLOOKUP($A1020, 'Source vs. Target'!$Q:$T, 3, FALSE))</f>
        <v>1.9811492413282301E-2</v>
      </c>
    </row>
    <row r="1021" spans="1:10" x14ac:dyDescent="0.35">
      <c r="A1021" s="6">
        <v>1019</v>
      </c>
      <c r="B1021" s="1">
        <f>VLOOKUP($A1021, Parameters!$A$2:$J$1345, MATCH(B$1, Parameters!$1:$1, 0), FALSE)</f>
        <v>3000</v>
      </c>
      <c r="C1021" s="1">
        <f>VLOOKUP($A1021, Parameters!$A$2:$J$1345, MATCH(C$1, Parameters!$1:$1, 0), FALSE)</f>
        <v>4062.4</v>
      </c>
      <c r="D1021" s="1">
        <f>VLOOKUP($A1021, Parameters!$A$2:$J$1345, MATCH(D$1, Parameters!$1:$1, 0), FALSE)</f>
        <v>130</v>
      </c>
      <c r="E1021" s="1">
        <f>VLOOKUP($A1021, Parameters!$A$2:$J$1345, MATCH(E$1, Parameters!$1:$1, 0), FALSE)</f>
        <v>3.8391700000000002</v>
      </c>
      <c r="F1021" s="1">
        <f>VLOOKUP($A1021, Parameters!$A$2:$J$1345, MATCH(F$1, Parameters!$1:$1, 0), FALSE)</f>
        <v>4.5882199999999997</v>
      </c>
      <c r="G1021" s="1">
        <f>VLOOKUP($A1021, Parameters!$A$2:$J$1345, MATCH(G$1, Parameters!$1:$1, 0), FALSE)</f>
        <v>3.8137657234541944</v>
      </c>
      <c r="H1021">
        <f>IF(ISNA(VLOOKUP($A1021, 'Source vs. Target'!$A:$D, 3, FALSE)), VLOOKUP($A1021, 'Source vs. Target'!$E:$H, 3, FALSE), VLOOKUP($A1021, 'Source vs. Target'!$A:$D, 3, FALSE))</f>
        <v>2.0506856963038399E-2</v>
      </c>
      <c r="I1021">
        <f>IF(ISNA(VLOOKUP($A1021, 'Source vs. Target'!$I:$L, 3, FALSE)), VLOOKUP($A1021, 'Source vs. Target'!$M:$P, 3, FALSE), VLOOKUP($A1021, 'Source vs. Target'!$I:$L, 3, FALSE))</f>
        <v>1.82392634451389E-2</v>
      </c>
      <c r="J1021">
        <f>IF(ISNA(VLOOKUP($A1021, 'Source vs. Target'!$Q:$T, 3, FALSE)), VLOOKUP($A1021, 'Source vs. Target'!$U:$X, 3, FALSE), VLOOKUP($A1021, 'Source vs. Target'!$Q:$T, 3, FALSE))</f>
        <v>2.0627820864319801E-2</v>
      </c>
    </row>
    <row r="1022" spans="1:10" x14ac:dyDescent="0.35">
      <c r="A1022" s="6">
        <v>1020</v>
      </c>
      <c r="B1022" s="1">
        <f>VLOOKUP($A1022, Parameters!$A$2:$J$1345, MATCH(B$1, Parameters!$1:$1, 0), FALSE)</f>
        <v>2000</v>
      </c>
      <c r="C1022" s="1">
        <f>VLOOKUP($A1022, Parameters!$A$2:$J$1345, MATCH(C$1, Parameters!$1:$1, 0), FALSE)</f>
        <v>529.87</v>
      </c>
      <c r="D1022" s="1">
        <f>VLOOKUP($A1022, Parameters!$A$2:$J$1345, MATCH(D$1, Parameters!$1:$1, 0), FALSE)</f>
        <v>130</v>
      </c>
      <c r="E1022" s="1">
        <f>VLOOKUP($A1022, Parameters!$A$2:$J$1345, MATCH(E$1, Parameters!$1:$1, 0), FALSE)</f>
        <v>4.21014</v>
      </c>
      <c r="F1022" s="1">
        <f>VLOOKUP($A1022, Parameters!$A$2:$J$1345, MATCH(F$1, Parameters!$1:$1, 0), FALSE)</f>
        <v>4.9979199999999997</v>
      </c>
      <c r="G1022" s="1">
        <f>VLOOKUP($A1022, Parameters!$A$2:$J$1345, MATCH(G$1, Parameters!$1:$1, 0), FALSE)</f>
        <v>3.9449177524399621</v>
      </c>
      <c r="H1022">
        <f>IF(ISNA(VLOOKUP($A1022, 'Source vs. Target'!$A:$D, 3, FALSE)), VLOOKUP($A1022, 'Source vs. Target'!$E:$H, 3, FALSE), VLOOKUP($A1022, 'Source vs. Target'!$A:$D, 3, FALSE))</f>
        <v>1.6035323962569199E-2</v>
      </c>
      <c r="I1022">
        <f>IF(ISNA(VLOOKUP($A1022, 'Source vs. Target'!$I:$L, 3, FALSE)), VLOOKUP($A1022, 'Source vs. Target'!$M:$P, 3, FALSE), VLOOKUP($A1022, 'Source vs. Target'!$I:$L, 3, FALSE))</f>
        <v>1.4116136357188201E-2</v>
      </c>
      <c r="J1022">
        <f>IF(ISNA(VLOOKUP($A1022, 'Source vs. Target'!$Q:$T, 3, FALSE)), VLOOKUP($A1022, 'Source vs. Target'!$U:$X, 3, FALSE), VLOOKUP($A1022, 'Source vs. Target'!$Q:$T, 3, FALSE))</f>
        <v>1.5922931954264599E-2</v>
      </c>
    </row>
    <row r="1023" spans="1:10" x14ac:dyDescent="0.35">
      <c r="A1023" s="6">
        <v>1021</v>
      </c>
      <c r="B1023" s="1">
        <f>VLOOKUP($A1023, Parameters!$A$2:$J$1345, MATCH(B$1, Parameters!$1:$1, 0), FALSE)</f>
        <v>2000</v>
      </c>
      <c r="C1023" s="1">
        <f>VLOOKUP($A1023, Parameters!$A$2:$J$1345, MATCH(C$1, Parameters!$1:$1, 0), FALSE)</f>
        <v>1766.2</v>
      </c>
      <c r="D1023" s="1">
        <f>VLOOKUP($A1023, Parameters!$A$2:$J$1345, MATCH(D$1, Parameters!$1:$1, 0), FALSE)</f>
        <v>130</v>
      </c>
      <c r="E1023" s="1">
        <f>VLOOKUP($A1023, Parameters!$A$2:$J$1345, MATCH(E$1, Parameters!$1:$1, 0), FALSE)</f>
        <v>4.21014</v>
      </c>
      <c r="F1023" s="1">
        <f>VLOOKUP($A1023, Parameters!$A$2:$J$1345, MATCH(F$1, Parameters!$1:$1, 0), FALSE)</f>
        <v>4.9979199999999997</v>
      </c>
      <c r="G1023" s="1">
        <f>VLOOKUP($A1023, Parameters!$A$2:$J$1345, MATCH(G$1, Parameters!$1:$1, 0), FALSE)</f>
        <v>3.9449177524399621</v>
      </c>
      <c r="H1023">
        <f>IF(ISNA(VLOOKUP($A1023, 'Source vs. Target'!$A:$D, 3, FALSE)), VLOOKUP($A1023, 'Source vs. Target'!$E:$H, 3, FALSE), VLOOKUP($A1023, 'Source vs. Target'!$A:$D, 3, FALSE))</f>
        <v>1.8966469913721001E-2</v>
      </c>
      <c r="I1023">
        <f>IF(ISNA(VLOOKUP($A1023, 'Source vs. Target'!$I:$L, 3, FALSE)), VLOOKUP($A1023, 'Source vs. Target'!$M:$P, 3, FALSE), VLOOKUP($A1023, 'Source vs. Target'!$I:$L, 3, FALSE))</f>
        <v>1.9139347597956598E-2</v>
      </c>
      <c r="J1023">
        <f>IF(ISNA(VLOOKUP($A1023, 'Source vs. Target'!$Q:$T, 3, FALSE)), VLOOKUP($A1023, 'Source vs. Target'!$U:$X, 3, FALSE), VLOOKUP($A1023, 'Source vs. Target'!$Q:$T, 3, FALSE))</f>
        <v>2.1547039970755501E-2</v>
      </c>
    </row>
    <row r="1024" spans="1:10" x14ac:dyDescent="0.35">
      <c r="A1024" s="6">
        <v>1022</v>
      </c>
      <c r="B1024" s="1">
        <f>VLOOKUP($A1024, Parameters!$A$2:$J$1345, MATCH(B$1, Parameters!$1:$1, 0), FALSE)</f>
        <v>2000</v>
      </c>
      <c r="C1024" s="1">
        <f>VLOOKUP($A1024, Parameters!$A$2:$J$1345, MATCH(C$1, Parameters!$1:$1, 0), FALSE)</f>
        <v>3002.6</v>
      </c>
      <c r="D1024" s="1">
        <f>VLOOKUP($A1024, Parameters!$A$2:$J$1345, MATCH(D$1, Parameters!$1:$1, 0), FALSE)</f>
        <v>130</v>
      </c>
      <c r="E1024" s="1">
        <f>VLOOKUP($A1024, Parameters!$A$2:$J$1345, MATCH(E$1, Parameters!$1:$1, 0), FALSE)</f>
        <v>4.21014</v>
      </c>
      <c r="F1024" s="1">
        <f>VLOOKUP($A1024, Parameters!$A$2:$J$1345, MATCH(F$1, Parameters!$1:$1, 0), FALSE)</f>
        <v>4.9979199999999997</v>
      </c>
      <c r="G1024" s="1">
        <f>VLOOKUP($A1024, Parameters!$A$2:$J$1345, MATCH(G$1, Parameters!$1:$1, 0), FALSE)</f>
        <v>3.9449177524399621</v>
      </c>
      <c r="H1024">
        <f>IF(ISNA(VLOOKUP($A1024, 'Source vs. Target'!$A:$D, 3, FALSE)), VLOOKUP($A1024, 'Source vs. Target'!$E:$H, 3, FALSE), VLOOKUP($A1024, 'Source vs. Target'!$A:$D, 3, FALSE))</f>
        <v>2.2781457751989299E-2</v>
      </c>
      <c r="I1024">
        <f>IF(ISNA(VLOOKUP($A1024, 'Source vs. Target'!$I:$L, 3, FALSE)), VLOOKUP($A1024, 'Source vs. Target'!$M:$P, 3, FALSE), VLOOKUP($A1024, 'Source vs. Target'!$I:$L, 3, FALSE))</f>
        <v>2.4175018072128199E-2</v>
      </c>
      <c r="J1024">
        <f>IF(ISNA(VLOOKUP($A1024, 'Source vs. Target'!$Q:$T, 3, FALSE)), VLOOKUP($A1024, 'Source vs. Target'!$U:$X, 3, FALSE), VLOOKUP($A1024, 'Source vs. Target'!$Q:$T, 3, FALSE))</f>
        <v>2.6434052735566999E-2</v>
      </c>
    </row>
    <row r="1025" spans="1:10" x14ac:dyDescent="0.35">
      <c r="A1025" s="6">
        <v>1023</v>
      </c>
      <c r="B1025" s="1">
        <f>VLOOKUP($A1025, Parameters!$A$2:$J$1345, MATCH(B$1, Parameters!$1:$1, 0), FALSE)</f>
        <v>2000</v>
      </c>
      <c r="C1025" s="1">
        <f>VLOOKUP($A1025, Parameters!$A$2:$J$1345, MATCH(C$1, Parameters!$1:$1, 0), FALSE)</f>
        <v>4239</v>
      </c>
      <c r="D1025" s="1">
        <f>VLOOKUP($A1025, Parameters!$A$2:$J$1345, MATCH(D$1, Parameters!$1:$1, 0), FALSE)</f>
        <v>130</v>
      </c>
      <c r="E1025" s="1">
        <f>VLOOKUP($A1025, Parameters!$A$2:$J$1345, MATCH(E$1, Parameters!$1:$1, 0), FALSE)</f>
        <v>4.21014</v>
      </c>
      <c r="F1025" s="1">
        <f>VLOOKUP($A1025, Parameters!$A$2:$J$1345, MATCH(F$1, Parameters!$1:$1, 0), FALSE)</f>
        <v>4.9979199999999997</v>
      </c>
      <c r="G1025" s="1">
        <f>VLOOKUP($A1025, Parameters!$A$2:$J$1345, MATCH(G$1, Parameters!$1:$1, 0), FALSE)</f>
        <v>3.9449177524399621</v>
      </c>
      <c r="H1025">
        <f>IF(ISNA(VLOOKUP($A1025, 'Source vs. Target'!$A:$D, 3, FALSE)), VLOOKUP($A1025, 'Source vs. Target'!$E:$H, 3, FALSE), VLOOKUP($A1025, 'Source vs. Target'!$A:$D, 3, FALSE))</f>
        <v>2.3803910240530898E-2</v>
      </c>
      <c r="I1025">
        <f>IF(ISNA(VLOOKUP($A1025, 'Source vs. Target'!$I:$L, 3, FALSE)), VLOOKUP($A1025, 'Source vs. Target'!$M:$P, 3, FALSE), VLOOKUP($A1025, 'Source vs. Target'!$I:$L, 3, FALSE))</f>
        <v>2.40584779530763E-2</v>
      </c>
      <c r="J1025">
        <f>IF(ISNA(VLOOKUP($A1025, 'Source vs. Target'!$Q:$T, 3, FALSE)), VLOOKUP($A1025, 'Source vs. Target'!$U:$X, 3, FALSE), VLOOKUP($A1025, 'Source vs. Target'!$Q:$T, 3, FALSE))</f>
        <v>2.7628440409898699E-2</v>
      </c>
    </row>
    <row r="1026" spans="1:10" x14ac:dyDescent="0.35">
      <c r="A1026" s="6">
        <v>1024</v>
      </c>
      <c r="B1026" s="1">
        <f>VLOOKUP($A1026, Parameters!$A$2:$J$1345, MATCH(B$1, Parameters!$1:$1, 0), FALSE)</f>
        <v>3000</v>
      </c>
      <c r="C1026" s="1">
        <f>VLOOKUP($A1026, Parameters!$A$2:$J$1345, MATCH(C$1, Parameters!$1:$1, 0), FALSE)</f>
        <v>706.5</v>
      </c>
      <c r="D1026" s="1">
        <f>VLOOKUP($A1026, Parameters!$A$2:$J$1345, MATCH(D$1, Parameters!$1:$1, 0), FALSE)</f>
        <v>130</v>
      </c>
      <c r="E1026" s="1">
        <f>VLOOKUP($A1026, Parameters!$A$2:$J$1345, MATCH(E$1, Parameters!$1:$1, 0), FALSE)</f>
        <v>4.4680499999999999</v>
      </c>
      <c r="F1026" s="1">
        <f>VLOOKUP($A1026, Parameters!$A$2:$J$1345, MATCH(F$1, Parameters!$1:$1, 0), FALSE)</f>
        <v>4.9949399999999997</v>
      </c>
      <c r="G1026" s="1">
        <f>VLOOKUP($A1026, Parameters!$A$2:$J$1345, MATCH(G$1, Parameters!$1:$1, 0), FALSE)</f>
        <v>3.6667873883427813</v>
      </c>
      <c r="H1026">
        <f>IF(ISNA(VLOOKUP($A1026, 'Source vs. Target'!$A:$D, 3, FALSE)), VLOOKUP($A1026, 'Source vs. Target'!$E:$H, 3, FALSE), VLOOKUP($A1026, 'Source vs. Target'!$A:$D, 3, FALSE))</f>
        <v>1.14182420074939E-2</v>
      </c>
      <c r="I1026">
        <f>IF(ISNA(VLOOKUP($A1026, 'Source vs. Target'!$I:$L, 3, FALSE)), VLOOKUP($A1026, 'Source vs. Target'!$M:$P, 3, FALSE), VLOOKUP($A1026, 'Source vs. Target'!$I:$L, 3, FALSE))</f>
        <v>1.14605585113167E-2</v>
      </c>
      <c r="J1026">
        <f>IF(ISNA(VLOOKUP($A1026, 'Source vs. Target'!$Q:$T, 3, FALSE)), VLOOKUP($A1026, 'Source vs. Target'!$U:$X, 3, FALSE), VLOOKUP($A1026, 'Source vs. Target'!$Q:$T, 3, FALSE))</f>
        <v>1.41630992293357E-2</v>
      </c>
    </row>
    <row r="1027" spans="1:10" x14ac:dyDescent="0.35">
      <c r="A1027" s="6">
        <v>1025</v>
      </c>
      <c r="B1027" s="1">
        <f>VLOOKUP($A1027, Parameters!$A$2:$J$1345, MATCH(B$1, Parameters!$1:$1, 0), FALSE)</f>
        <v>3000</v>
      </c>
      <c r="C1027" s="1">
        <f>VLOOKUP($A1027, Parameters!$A$2:$J$1345, MATCH(C$1, Parameters!$1:$1, 0), FALSE)</f>
        <v>1942.9</v>
      </c>
      <c r="D1027" s="1">
        <f>VLOOKUP($A1027, Parameters!$A$2:$J$1345, MATCH(D$1, Parameters!$1:$1, 0), FALSE)</f>
        <v>130</v>
      </c>
      <c r="E1027" s="1">
        <f>VLOOKUP($A1027, Parameters!$A$2:$J$1345, MATCH(E$1, Parameters!$1:$1, 0), FALSE)</f>
        <v>4.4680499999999999</v>
      </c>
      <c r="F1027" s="1">
        <f>VLOOKUP($A1027, Parameters!$A$2:$J$1345, MATCH(F$1, Parameters!$1:$1, 0), FALSE)</f>
        <v>4.9949399999999997</v>
      </c>
      <c r="G1027" s="1">
        <f>VLOOKUP($A1027, Parameters!$A$2:$J$1345, MATCH(G$1, Parameters!$1:$1, 0), FALSE)</f>
        <v>3.6667873883427813</v>
      </c>
      <c r="H1027">
        <f>IF(ISNA(VLOOKUP($A1027, 'Source vs. Target'!$A:$D, 3, FALSE)), VLOOKUP($A1027, 'Source vs. Target'!$E:$H, 3, FALSE), VLOOKUP($A1027, 'Source vs. Target'!$A:$D, 3, FALSE))</f>
        <v>2.0469591021537701E-2</v>
      </c>
      <c r="I1027">
        <f>IF(ISNA(VLOOKUP($A1027, 'Source vs. Target'!$I:$L, 3, FALSE)), VLOOKUP($A1027, 'Source vs. Target'!$M:$P, 3, FALSE), VLOOKUP($A1027, 'Source vs. Target'!$I:$L, 3, FALSE))</f>
        <v>1.6283245757222099E-2</v>
      </c>
      <c r="J1027">
        <f>IF(ISNA(VLOOKUP($A1027, 'Source vs. Target'!$Q:$T, 3, FALSE)), VLOOKUP($A1027, 'Source vs. Target'!$U:$X, 3, FALSE), VLOOKUP($A1027, 'Source vs. Target'!$Q:$T, 3, FALSE))</f>
        <v>1.6659602522849998E-2</v>
      </c>
    </row>
    <row r="1028" spans="1:10" x14ac:dyDescent="0.35">
      <c r="A1028" s="6">
        <v>1026</v>
      </c>
      <c r="B1028" s="1">
        <f>VLOOKUP($A1028, Parameters!$A$2:$J$1345, MATCH(B$1, Parameters!$1:$1, 0), FALSE)</f>
        <v>3000</v>
      </c>
      <c r="C1028" s="1">
        <f>VLOOKUP($A1028, Parameters!$A$2:$J$1345, MATCH(C$1, Parameters!$1:$1, 0), FALSE)</f>
        <v>3179.2</v>
      </c>
      <c r="D1028" s="1">
        <f>VLOOKUP($A1028, Parameters!$A$2:$J$1345, MATCH(D$1, Parameters!$1:$1, 0), FALSE)</f>
        <v>130</v>
      </c>
      <c r="E1028" s="1">
        <f>VLOOKUP($A1028, Parameters!$A$2:$J$1345, MATCH(E$1, Parameters!$1:$1, 0), FALSE)</f>
        <v>4.4680499999999999</v>
      </c>
      <c r="F1028" s="1">
        <f>VLOOKUP($A1028, Parameters!$A$2:$J$1345, MATCH(F$1, Parameters!$1:$1, 0), FALSE)</f>
        <v>4.9949399999999997</v>
      </c>
      <c r="G1028" s="1">
        <f>VLOOKUP($A1028, Parameters!$A$2:$J$1345, MATCH(G$1, Parameters!$1:$1, 0), FALSE)</f>
        <v>3.6667873883427813</v>
      </c>
      <c r="H1028">
        <f>IF(ISNA(VLOOKUP($A1028, 'Source vs. Target'!$A:$D, 3, FALSE)), VLOOKUP($A1028, 'Source vs. Target'!$E:$H, 3, FALSE), VLOOKUP($A1028, 'Source vs. Target'!$A:$D, 3, FALSE))</f>
        <v>1.7462482675909899E-2</v>
      </c>
      <c r="I1028">
        <f>IF(ISNA(VLOOKUP($A1028, 'Source vs. Target'!$I:$L, 3, FALSE)), VLOOKUP($A1028, 'Source vs. Target'!$M:$P, 3, FALSE), VLOOKUP($A1028, 'Source vs. Target'!$I:$L, 3, FALSE))</f>
        <v>1.68906729668378E-2</v>
      </c>
      <c r="J1028">
        <f>IF(ISNA(VLOOKUP($A1028, 'Source vs. Target'!$Q:$T, 3, FALSE)), VLOOKUP($A1028, 'Source vs. Target'!$U:$X, 3, FALSE), VLOOKUP($A1028, 'Source vs. Target'!$Q:$T, 3, FALSE))</f>
        <v>1.9023759290575901E-2</v>
      </c>
    </row>
    <row r="1029" spans="1:10" x14ac:dyDescent="0.35">
      <c r="A1029" s="6">
        <v>1027</v>
      </c>
      <c r="B1029" s="1">
        <f>VLOOKUP($A1029, Parameters!$A$2:$J$1345, MATCH(B$1, Parameters!$1:$1, 0), FALSE)</f>
        <v>3000</v>
      </c>
      <c r="C1029" s="1">
        <f>VLOOKUP($A1029, Parameters!$A$2:$J$1345, MATCH(C$1, Parameters!$1:$1, 0), FALSE)</f>
        <v>4415.6000000000004</v>
      </c>
      <c r="D1029" s="1">
        <f>VLOOKUP($A1029, Parameters!$A$2:$J$1345, MATCH(D$1, Parameters!$1:$1, 0), FALSE)</f>
        <v>130</v>
      </c>
      <c r="E1029" s="1">
        <f>VLOOKUP($A1029, Parameters!$A$2:$J$1345, MATCH(E$1, Parameters!$1:$1, 0), FALSE)</f>
        <v>4.4680499999999999</v>
      </c>
      <c r="F1029" s="1">
        <f>VLOOKUP($A1029, Parameters!$A$2:$J$1345, MATCH(F$1, Parameters!$1:$1, 0), FALSE)</f>
        <v>4.9949399999999997</v>
      </c>
      <c r="G1029" s="1">
        <f>VLOOKUP($A1029, Parameters!$A$2:$J$1345, MATCH(G$1, Parameters!$1:$1, 0), FALSE)</f>
        <v>3.6667873883427813</v>
      </c>
      <c r="H1029">
        <f>IF(ISNA(VLOOKUP($A1029, 'Source vs. Target'!$A:$D, 3, FALSE)), VLOOKUP($A1029, 'Source vs. Target'!$E:$H, 3, FALSE), VLOOKUP($A1029, 'Source vs. Target'!$A:$D, 3, FALSE))</f>
        <v>1.9510801881551701E-2</v>
      </c>
      <c r="I1029">
        <f>IF(ISNA(VLOOKUP($A1029, 'Source vs. Target'!$I:$L, 3, FALSE)), VLOOKUP($A1029, 'Source vs. Target'!$M:$P, 3, FALSE), VLOOKUP($A1029, 'Source vs. Target'!$I:$L, 3, FALSE))</f>
        <v>1.80888473987579E-2</v>
      </c>
      <c r="J1029">
        <f>IF(ISNA(VLOOKUP($A1029, 'Source vs. Target'!$Q:$T, 3, FALSE)), VLOOKUP($A1029, 'Source vs. Target'!$U:$X, 3, FALSE), VLOOKUP($A1029, 'Source vs. Target'!$Q:$T, 3, FALSE))</f>
        <v>2.16233246028423E-2</v>
      </c>
    </row>
    <row r="1030" spans="1:10" x14ac:dyDescent="0.35">
      <c r="A1030" s="6">
        <v>1028</v>
      </c>
      <c r="B1030" s="1">
        <f>VLOOKUP($A1030, Parameters!$A$2:$J$1345, MATCH(B$1, Parameters!$1:$1, 0), FALSE)</f>
        <v>1000</v>
      </c>
      <c r="C1030" s="1">
        <f>VLOOKUP($A1030, Parameters!$A$2:$J$1345, MATCH(C$1, Parameters!$1:$1, 0), FALSE)</f>
        <v>883.12</v>
      </c>
      <c r="D1030" s="1">
        <f>VLOOKUP($A1030, Parameters!$A$2:$J$1345, MATCH(D$1, Parameters!$1:$1, 0), FALSE)</f>
        <v>130</v>
      </c>
      <c r="E1030" s="1">
        <f>VLOOKUP($A1030, Parameters!$A$2:$J$1345, MATCH(E$1, Parameters!$1:$1, 0), FALSE)</f>
        <v>5.4792800000000002</v>
      </c>
      <c r="F1030" s="1">
        <f>VLOOKUP($A1030, Parameters!$A$2:$J$1345, MATCH(F$1, Parameters!$1:$1, 0), FALSE)</f>
        <v>5.3595300000000003</v>
      </c>
      <c r="G1030" s="1">
        <f>VLOOKUP($A1030, Parameters!$A$2:$J$1345, MATCH(G$1, Parameters!$1:$1, 0), FALSE)</f>
        <v>-2.9187332340999688</v>
      </c>
      <c r="H1030">
        <f>IF(ISNA(VLOOKUP($A1030, 'Source vs. Target'!$A:$D, 3, FALSE)), VLOOKUP($A1030, 'Source vs. Target'!$E:$H, 3, FALSE), VLOOKUP($A1030, 'Source vs. Target'!$A:$D, 3, FALSE))</f>
        <v>1.4673444442451E-2</v>
      </c>
      <c r="I1030">
        <f>IF(ISNA(VLOOKUP($A1030, 'Source vs. Target'!$I:$L, 3, FALSE)), VLOOKUP($A1030, 'Source vs. Target'!$M:$P, 3, FALSE), VLOOKUP($A1030, 'Source vs. Target'!$I:$L, 3, FALSE))</f>
        <v>1.44676826894283E-2</v>
      </c>
      <c r="J1030">
        <f>IF(ISNA(VLOOKUP($A1030, 'Source vs. Target'!$Q:$T, 3, FALSE)), VLOOKUP($A1030, 'Source vs. Target'!$U:$X, 3, FALSE), VLOOKUP($A1030, 'Source vs. Target'!$Q:$T, 3, FALSE))</f>
        <v>1.5848573297262102E-2</v>
      </c>
    </row>
    <row r="1031" spans="1:10" x14ac:dyDescent="0.35">
      <c r="A1031" s="6">
        <v>1029</v>
      </c>
      <c r="B1031" s="1">
        <f>VLOOKUP($A1031, Parameters!$A$2:$J$1345, MATCH(B$1, Parameters!$1:$1, 0), FALSE)</f>
        <v>1000</v>
      </c>
      <c r="C1031" s="1">
        <f>VLOOKUP($A1031, Parameters!$A$2:$J$1345, MATCH(C$1, Parameters!$1:$1, 0), FALSE)</f>
        <v>2119.5</v>
      </c>
      <c r="D1031" s="1">
        <f>VLOOKUP($A1031, Parameters!$A$2:$J$1345, MATCH(D$1, Parameters!$1:$1, 0), FALSE)</f>
        <v>130</v>
      </c>
      <c r="E1031" s="1">
        <f>VLOOKUP($A1031, Parameters!$A$2:$J$1345, MATCH(E$1, Parameters!$1:$1, 0), FALSE)</f>
        <v>5.4792800000000002</v>
      </c>
      <c r="F1031" s="1">
        <f>VLOOKUP($A1031, Parameters!$A$2:$J$1345, MATCH(F$1, Parameters!$1:$1, 0), FALSE)</f>
        <v>5.3595300000000003</v>
      </c>
      <c r="G1031" s="1">
        <f>VLOOKUP($A1031, Parameters!$A$2:$J$1345, MATCH(G$1, Parameters!$1:$1, 0), FALSE)</f>
        <v>-2.9187332340999688</v>
      </c>
      <c r="H1031">
        <f>IF(ISNA(VLOOKUP($A1031, 'Source vs. Target'!$A:$D, 3, FALSE)), VLOOKUP($A1031, 'Source vs. Target'!$E:$H, 3, FALSE), VLOOKUP($A1031, 'Source vs. Target'!$A:$D, 3, FALSE))</f>
        <v>2.2714968770742399E-2</v>
      </c>
      <c r="I1031">
        <f>IF(ISNA(VLOOKUP($A1031, 'Source vs. Target'!$I:$L, 3, FALSE)), VLOOKUP($A1031, 'Source vs. Target'!$M:$P, 3, FALSE), VLOOKUP($A1031, 'Source vs. Target'!$I:$L, 3, FALSE))</f>
        <v>2.2584294900298101E-2</v>
      </c>
      <c r="J1031">
        <f>IF(ISNA(VLOOKUP($A1031, 'Source vs. Target'!$Q:$T, 3, FALSE)), VLOOKUP($A1031, 'Source vs. Target'!$U:$X, 3, FALSE), VLOOKUP($A1031, 'Source vs. Target'!$Q:$T, 3, FALSE))</f>
        <v>2.76337414979934E-2</v>
      </c>
    </row>
    <row r="1032" spans="1:10" x14ac:dyDescent="0.35">
      <c r="A1032" s="6">
        <v>1030</v>
      </c>
      <c r="B1032" s="1">
        <f>VLOOKUP($A1032, Parameters!$A$2:$J$1345, MATCH(B$1, Parameters!$1:$1, 0), FALSE)</f>
        <v>1000</v>
      </c>
      <c r="C1032" s="1">
        <f>VLOOKUP($A1032, Parameters!$A$2:$J$1345, MATCH(C$1, Parameters!$1:$1, 0), FALSE)</f>
        <v>3355.9</v>
      </c>
      <c r="D1032" s="1">
        <f>VLOOKUP($A1032, Parameters!$A$2:$J$1345, MATCH(D$1, Parameters!$1:$1, 0), FALSE)</f>
        <v>130</v>
      </c>
      <c r="E1032" s="1">
        <f>VLOOKUP($A1032, Parameters!$A$2:$J$1345, MATCH(E$1, Parameters!$1:$1, 0), FALSE)</f>
        <v>5.4792800000000002</v>
      </c>
      <c r="F1032" s="1">
        <f>VLOOKUP($A1032, Parameters!$A$2:$J$1345, MATCH(F$1, Parameters!$1:$1, 0), FALSE)</f>
        <v>5.3595300000000003</v>
      </c>
      <c r="G1032" s="1">
        <f>VLOOKUP($A1032, Parameters!$A$2:$J$1345, MATCH(G$1, Parameters!$1:$1, 0), FALSE)</f>
        <v>-2.9187332340999688</v>
      </c>
      <c r="H1032">
        <f>IF(ISNA(VLOOKUP($A1032, 'Source vs. Target'!$A:$D, 3, FALSE)), VLOOKUP($A1032, 'Source vs. Target'!$E:$H, 3, FALSE), VLOOKUP($A1032, 'Source vs. Target'!$A:$D, 3, FALSE))</f>
        <v>2.62483991682529E-2</v>
      </c>
      <c r="I1032">
        <f>IF(ISNA(VLOOKUP($A1032, 'Source vs. Target'!$I:$L, 3, FALSE)), VLOOKUP($A1032, 'Source vs. Target'!$M:$P, 3, FALSE), VLOOKUP($A1032, 'Source vs. Target'!$I:$L, 3, FALSE))</f>
        <v>2.9667349532246499E-2</v>
      </c>
      <c r="J1032">
        <f>IF(ISNA(VLOOKUP($A1032, 'Source vs. Target'!$Q:$T, 3, FALSE)), VLOOKUP($A1032, 'Source vs. Target'!$U:$X, 3, FALSE), VLOOKUP($A1032, 'Source vs. Target'!$Q:$T, 3, FALSE))</f>
        <v>3.3928811550140298E-2</v>
      </c>
    </row>
    <row r="1033" spans="1:10" x14ac:dyDescent="0.35">
      <c r="A1033" s="6">
        <v>1031</v>
      </c>
      <c r="B1033" s="1">
        <f>VLOOKUP($A1033, Parameters!$A$2:$J$1345, MATCH(B$1, Parameters!$1:$1, 0), FALSE)</f>
        <v>1000</v>
      </c>
      <c r="C1033" s="1">
        <f>VLOOKUP($A1033, Parameters!$A$2:$J$1345, MATCH(C$1, Parameters!$1:$1, 0), FALSE)</f>
        <v>4673.8</v>
      </c>
      <c r="D1033" s="1">
        <f>VLOOKUP($A1033, Parameters!$A$2:$J$1345, MATCH(D$1, Parameters!$1:$1, 0), FALSE)</f>
        <v>130</v>
      </c>
      <c r="E1033" s="1">
        <f>VLOOKUP($A1033, Parameters!$A$2:$J$1345, MATCH(E$1, Parameters!$1:$1, 0), FALSE)</f>
        <v>5.4792800000000002</v>
      </c>
      <c r="F1033" s="1">
        <f>VLOOKUP($A1033, Parameters!$A$2:$J$1345, MATCH(F$1, Parameters!$1:$1, 0), FALSE)</f>
        <v>5.3595300000000003</v>
      </c>
      <c r="G1033" s="1">
        <f>VLOOKUP($A1033, Parameters!$A$2:$J$1345, MATCH(G$1, Parameters!$1:$1, 0), FALSE)</f>
        <v>-2.9187332340999688</v>
      </c>
      <c r="H1033">
        <f>IF(ISNA(VLOOKUP($A1033, 'Source vs. Target'!$A:$D, 3, FALSE)), VLOOKUP($A1033, 'Source vs. Target'!$E:$H, 3, FALSE), VLOOKUP($A1033, 'Source vs. Target'!$A:$D, 3, FALSE))</f>
        <v>2.7749670669436399E-2</v>
      </c>
      <c r="I1033">
        <f>IF(ISNA(VLOOKUP($A1033, 'Source vs. Target'!$I:$L, 3, FALSE)), VLOOKUP($A1033, 'Source vs. Target'!$M:$P, 3, FALSE), VLOOKUP($A1033, 'Source vs. Target'!$I:$L, 3, FALSE))</f>
        <v>2.5109900161623899E-2</v>
      </c>
      <c r="J1033">
        <f>IF(ISNA(VLOOKUP($A1033, 'Source vs. Target'!$Q:$T, 3, FALSE)), VLOOKUP($A1033, 'Source vs. Target'!$U:$X, 3, FALSE), VLOOKUP($A1033, 'Source vs. Target'!$Q:$T, 3, FALSE))</f>
        <v>2.69926022738218E-2</v>
      </c>
    </row>
    <row r="1034" spans="1:10" x14ac:dyDescent="0.35">
      <c r="A1034" s="6">
        <v>1032</v>
      </c>
      <c r="B1034" s="1">
        <f>VLOOKUP($A1034, Parameters!$A$2:$J$1345, MATCH(B$1, Parameters!$1:$1, 0), FALSE)</f>
        <v>2000</v>
      </c>
      <c r="C1034" s="1">
        <f>VLOOKUP($A1034, Parameters!$A$2:$J$1345, MATCH(C$1, Parameters!$1:$1, 0), FALSE)</f>
        <v>1059.7</v>
      </c>
      <c r="D1034" s="1">
        <f>VLOOKUP($A1034, Parameters!$A$2:$J$1345, MATCH(D$1, Parameters!$1:$1, 0), FALSE)</f>
        <v>130</v>
      </c>
      <c r="E1034" s="1">
        <f>VLOOKUP($A1034, Parameters!$A$2:$J$1345, MATCH(E$1, Parameters!$1:$1, 0), FALSE)</f>
        <v>1.2331000000000001</v>
      </c>
      <c r="F1034" s="1">
        <f>VLOOKUP($A1034, Parameters!$A$2:$J$1345, MATCH(F$1, Parameters!$1:$1, 0), FALSE)</f>
        <v>3.99885</v>
      </c>
      <c r="G1034" s="1">
        <f>VLOOKUP($A1034, Parameters!$A$2:$J$1345, MATCH(G$1, Parameters!$1:$1, 0), FALSE)</f>
        <v>6.7724071034414415</v>
      </c>
      <c r="H1034">
        <f>IF(ISNA(VLOOKUP($A1034, 'Source vs. Target'!$A:$D, 3, FALSE)), VLOOKUP($A1034, 'Source vs. Target'!$E:$H, 3, FALSE), VLOOKUP($A1034, 'Source vs. Target'!$A:$D, 3, FALSE))</f>
        <v>1.63963790982961E-2</v>
      </c>
      <c r="I1034">
        <f>IF(ISNA(VLOOKUP($A1034, 'Source vs. Target'!$I:$L, 3, FALSE)), VLOOKUP($A1034, 'Source vs. Target'!$M:$P, 3, FALSE), VLOOKUP($A1034, 'Source vs. Target'!$I:$L, 3, FALSE))</f>
        <v>1.50406574830412E-2</v>
      </c>
      <c r="J1034">
        <f>IF(ISNA(VLOOKUP($A1034, 'Source vs. Target'!$Q:$T, 3, FALSE)), VLOOKUP($A1034, 'Source vs. Target'!$U:$X, 3, FALSE), VLOOKUP($A1034, 'Source vs. Target'!$Q:$T, 3, FALSE))</f>
        <v>1.62859223783016E-2</v>
      </c>
    </row>
    <row r="1035" spans="1:10" x14ac:dyDescent="0.35">
      <c r="A1035" s="6">
        <v>1033</v>
      </c>
      <c r="B1035" s="1">
        <f>VLOOKUP($A1035, Parameters!$A$2:$J$1345, MATCH(B$1, Parameters!$1:$1, 0), FALSE)</f>
        <v>2000</v>
      </c>
      <c r="C1035" s="1">
        <f>VLOOKUP($A1035, Parameters!$A$2:$J$1345, MATCH(C$1, Parameters!$1:$1, 0), FALSE)</f>
        <v>2296.1</v>
      </c>
      <c r="D1035" s="1">
        <f>VLOOKUP($A1035, Parameters!$A$2:$J$1345, MATCH(D$1, Parameters!$1:$1, 0), FALSE)</f>
        <v>130</v>
      </c>
      <c r="E1035" s="1">
        <f>VLOOKUP($A1035, Parameters!$A$2:$J$1345, MATCH(E$1, Parameters!$1:$1, 0), FALSE)</f>
        <v>1.2331000000000001</v>
      </c>
      <c r="F1035" s="1">
        <f>VLOOKUP($A1035, Parameters!$A$2:$J$1345, MATCH(F$1, Parameters!$1:$1, 0), FALSE)</f>
        <v>3.99885</v>
      </c>
      <c r="G1035" s="1">
        <f>VLOOKUP($A1035, Parameters!$A$2:$J$1345, MATCH(G$1, Parameters!$1:$1, 0), FALSE)</f>
        <v>6.7724071034414415</v>
      </c>
      <c r="H1035">
        <f>IF(ISNA(VLOOKUP($A1035, 'Source vs. Target'!$A:$D, 3, FALSE)), VLOOKUP($A1035, 'Source vs. Target'!$E:$H, 3, FALSE), VLOOKUP($A1035, 'Source vs. Target'!$A:$D, 3, FALSE))</f>
        <v>2.0406000316143001E-2</v>
      </c>
      <c r="I1035">
        <f>IF(ISNA(VLOOKUP($A1035, 'Source vs. Target'!$I:$L, 3, FALSE)), VLOOKUP($A1035, 'Source vs. Target'!$M:$P, 3, FALSE), VLOOKUP($A1035, 'Source vs. Target'!$I:$L, 3, FALSE))</f>
        <v>2.3957934230566E-2</v>
      </c>
      <c r="J1035">
        <f>IF(ISNA(VLOOKUP($A1035, 'Source vs. Target'!$Q:$T, 3, FALSE)), VLOOKUP($A1035, 'Source vs. Target'!$U:$X, 3, FALSE), VLOOKUP($A1035, 'Source vs. Target'!$Q:$T, 3, FALSE))</f>
        <v>2.1759506314992901E-2</v>
      </c>
    </row>
    <row r="1036" spans="1:10" x14ac:dyDescent="0.35">
      <c r="A1036" s="6">
        <v>1034</v>
      </c>
      <c r="B1036" s="1">
        <f>VLOOKUP($A1036, Parameters!$A$2:$J$1345, MATCH(B$1, Parameters!$1:$1, 0), FALSE)</f>
        <v>2000</v>
      </c>
      <c r="C1036" s="1">
        <f>VLOOKUP($A1036, Parameters!$A$2:$J$1345, MATCH(C$1, Parameters!$1:$1, 0), FALSE)</f>
        <v>3532.5</v>
      </c>
      <c r="D1036" s="1">
        <f>VLOOKUP($A1036, Parameters!$A$2:$J$1345, MATCH(D$1, Parameters!$1:$1, 0), FALSE)</f>
        <v>130</v>
      </c>
      <c r="E1036" s="1">
        <f>VLOOKUP($A1036, Parameters!$A$2:$J$1345, MATCH(E$1, Parameters!$1:$1, 0), FALSE)</f>
        <v>1.2331000000000001</v>
      </c>
      <c r="F1036" s="1">
        <f>VLOOKUP($A1036, Parameters!$A$2:$J$1345, MATCH(F$1, Parameters!$1:$1, 0), FALSE)</f>
        <v>3.99885</v>
      </c>
      <c r="G1036" s="1">
        <f>VLOOKUP($A1036, Parameters!$A$2:$J$1345, MATCH(G$1, Parameters!$1:$1, 0), FALSE)</f>
        <v>6.7724071034414415</v>
      </c>
      <c r="H1036">
        <f>IF(ISNA(VLOOKUP($A1036, 'Source vs. Target'!$A:$D, 3, FALSE)), VLOOKUP($A1036, 'Source vs. Target'!$E:$H, 3, FALSE), VLOOKUP($A1036, 'Source vs. Target'!$A:$D, 3, FALSE))</f>
        <v>1.9873792305588701E-2</v>
      </c>
      <c r="I1036">
        <f>IF(ISNA(VLOOKUP($A1036, 'Source vs. Target'!$I:$L, 3, FALSE)), VLOOKUP($A1036, 'Source vs. Target'!$M:$P, 3, FALSE), VLOOKUP($A1036, 'Source vs. Target'!$I:$L, 3, FALSE))</f>
        <v>2.4412991479039099E-2</v>
      </c>
      <c r="J1036">
        <f>IF(ISNA(VLOOKUP($A1036, 'Source vs. Target'!$Q:$T, 3, FALSE)), VLOOKUP($A1036, 'Source vs. Target'!$U:$X, 3, FALSE), VLOOKUP($A1036, 'Source vs. Target'!$Q:$T, 3, FALSE))</f>
        <v>2.42563840001821E-2</v>
      </c>
    </row>
    <row r="1037" spans="1:10" x14ac:dyDescent="0.35">
      <c r="A1037" s="6">
        <v>1035</v>
      </c>
      <c r="B1037" s="1">
        <f>VLOOKUP($A1037, Parameters!$A$2:$J$1345, MATCH(B$1, Parameters!$1:$1, 0), FALSE)</f>
        <v>2000</v>
      </c>
      <c r="C1037" s="1">
        <f>VLOOKUP($A1037, Parameters!$A$2:$J$1345, MATCH(C$1, Parameters!$1:$1, 0), FALSE)</f>
        <v>7322.7</v>
      </c>
      <c r="D1037" s="1">
        <f>VLOOKUP($A1037, Parameters!$A$2:$J$1345, MATCH(D$1, Parameters!$1:$1, 0), FALSE)</f>
        <v>130</v>
      </c>
      <c r="E1037" s="1">
        <f>VLOOKUP($A1037, Parameters!$A$2:$J$1345, MATCH(E$1, Parameters!$1:$1, 0), FALSE)</f>
        <v>1.2331000000000001</v>
      </c>
      <c r="F1037" s="1">
        <f>VLOOKUP($A1037, Parameters!$A$2:$J$1345, MATCH(F$1, Parameters!$1:$1, 0), FALSE)</f>
        <v>3.99885</v>
      </c>
      <c r="G1037" s="1">
        <f>VLOOKUP($A1037, Parameters!$A$2:$J$1345, MATCH(G$1, Parameters!$1:$1, 0), FALSE)</f>
        <v>6.7724071034414415</v>
      </c>
      <c r="H1037">
        <f>IF(ISNA(VLOOKUP($A1037, 'Source vs. Target'!$A:$D, 3, FALSE)), VLOOKUP($A1037, 'Source vs. Target'!$E:$H, 3, FALSE), VLOOKUP($A1037, 'Source vs. Target'!$A:$D, 3, FALSE))</f>
        <v>3.2263204455375602E-2</v>
      </c>
      <c r="I1037">
        <f>IF(ISNA(VLOOKUP($A1037, 'Source vs. Target'!$I:$L, 3, FALSE)), VLOOKUP($A1037, 'Source vs. Target'!$M:$P, 3, FALSE), VLOOKUP($A1037, 'Source vs. Target'!$I:$L, 3, FALSE))</f>
        <v>3.8497630506753901E-2</v>
      </c>
      <c r="J1037">
        <f>IF(ISNA(VLOOKUP($A1037, 'Source vs. Target'!$Q:$T, 3, FALSE)), VLOOKUP($A1037, 'Source vs. Target'!$U:$X, 3, FALSE), VLOOKUP($A1037, 'Source vs. Target'!$Q:$T, 3, FALSE))</f>
        <v>4.2170118540525402E-2</v>
      </c>
    </row>
    <row r="1038" spans="1:10" x14ac:dyDescent="0.35">
      <c r="A1038" s="6">
        <v>1036</v>
      </c>
      <c r="B1038" s="1">
        <f>VLOOKUP($A1038, Parameters!$A$2:$J$1345, MATCH(B$1, Parameters!$1:$1, 0), FALSE)</f>
        <v>1000</v>
      </c>
      <c r="C1038" s="1">
        <f>VLOOKUP($A1038, Parameters!$A$2:$J$1345, MATCH(C$1, Parameters!$1:$1, 0), FALSE)</f>
        <v>20</v>
      </c>
      <c r="D1038" s="1">
        <f>VLOOKUP($A1038, Parameters!$A$2:$J$1345, MATCH(D$1, Parameters!$1:$1, 0), FALSE)</f>
        <v>130</v>
      </c>
      <c r="E1038" s="1">
        <f>VLOOKUP($A1038, Parameters!$A$2:$J$1345, MATCH(E$1, Parameters!$1:$1, 0), FALSE)</f>
        <v>2.04806</v>
      </c>
      <c r="F1038" s="1">
        <f>VLOOKUP($A1038, Parameters!$A$2:$J$1345, MATCH(F$1, Parameters!$1:$1, 0), FALSE)</f>
        <v>5.2925199999999997</v>
      </c>
      <c r="G1038" s="1">
        <f>VLOOKUP($A1038, Parameters!$A$2:$J$1345, MATCH(G$1, Parameters!$1:$1, 0), FALSE)</f>
        <v>-0.2413030769289215</v>
      </c>
      <c r="H1038">
        <f>IF(ISNA(VLOOKUP($A1038, 'Source vs. Target'!$A:$D, 3, FALSE)), VLOOKUP($A1038, 'Source vs. Target'!$E:$H, 3, FALSE), VLOOKUP($A1038, 'Source vs. Target'!$A:$D, 3, FALSE))</f>
        <v>1.5089546330273099E-2</v>
      </c>
      <c r="I1038">
        <f>IF(ISNA(VLOOKUP($A1038, 'Source vs. Target'!$I:$L, 3, FALSE)), VLOOKUP($A1038, 'Source vs. Target'!$M:$P, 3, FALSE), VLOOKUP($A1038, 'Source vs. Target'!$I:$L, 3, FALSE))</f>
        <v>1.44345788285136E-2</v>
      </c>
      <c r="J1038">
        <f>IF(ISNA(VLOOKUP($A1038, 'Source vs. Target'!$Q:$T, 3, FALSE)), VLOOKUP($A1038, 'Source vs. Target'!$U:$X, 3, FALSE), VLOOKUP($A1038, 'Source vs. Target'!$Q:$T, 3, FALSE))</f>
        <v>1.9137213006615601E-2</v>
      </c>
    </row>
    <row r="1039" spans="1:10" x14ac:dyDescent="0.35">
      <c r="A1039" s="6">
        <v>1037</v>
      </c>
      <c r="B1039" s="1">
        <f>VLOOKUP($A1039, Parameters!$A$2:$J$1345, MATCH(B$1, Parameters!$1:$1, 0), FALSE)</f>
        <v>1000</v>
      </c>
      <c r="C1039" s="1">
        <f>VLOOKUP($A1039, Parameters!$A$2:$J$1345, MATCH(C$1, Parameters!$1:$1, 0), FALSE)</f>
        <v>1236.4000000000001</v>
      </c>
      <c r="D1039" s="1">
        <f>VLOOKUP($A1039, Parameters!$A$2:$J$1345, MATCH(D$1, Parameters!$1:$1, 0), FALSE)</f>
        <v>130</v>
      </c>
      <c r="E1039" s="1">
        <f>VLOOKUP($A1039, Parameters!$A$2:$J$1345, MATCH(E$1, Parameters!$1:$1, 0), FALSE)</f>
        <v>2.04806</v>
      </c>
      <c r="F1039" s="1">
        <f>VLOOKUP($A1039, Parameters!$A$2:$J$1345, MATCH(F$1, Parameters!$1:$1, 0), FALSE)</f>
        <v>5.2925199999999997</v>
      </c>
      <c r="G1039" s="1">
        <f>VLOOKUP($A1039, Parameters!$A$2:$J$1345, MATCH(G$1, Parameters!$1:$1, 0), FALSE)</f>
        <v>-0.2413030769289215</v>
      </c>
      <c r="H1039">
        <f>IF(ISNA(VLOOKUP($A1039, 'Source vs. Target'!$A:$D, 3, FALSE)), VLOOKUP($A1039, 'Source vs. Target'!$E:$H, 3, FALSE), VLOOKUP($A1039, 'Source vs. Target'!$A:$D, 3, FALSE))</f>
        <v>1.95137858390808E-2</v>
      </c>
      <c r="I1039">
        <f>IF(ISNA(VLOOKUP($A1039, 'Source vs. Target'!$I:$L, 3, FALSE)), VLOOKUP($A1039, 'Source vs. Target'!$M:$P, 3, FALSE), VLOOKUP($A1039, 'Source vs. Target'!$I:$L, 3, FALSE))</f>
        <v>1.8792172893881701E-2</v>
      </c>
      <c r="J1039">
        <f>IF(ISNA(VLOOKUP($A1039, 'Source vs. Target'!$Q:$T, 3, FALSE)), VLOOKUP($A1039, 'Source vs. Target'!$U:$X, 3, FALSE), VLOOKUP($A1039, 'Source vs. Target'!$Q:$T, 3, FALSE))</f>
        <v>2.0087428390979701E-2</v>
      </c>
    </row>
    <row r="1040" spans="1:10" x14ac:dyDescent="0.35">
      <c r="A1040" s="6">
        <v>1038</v>
      </c>
      <c r="B1040" s="1">
        <f>VLOOKUP($A1040, Parameters!$A$2:$J$1345, MATCH(B$1, Parameters!$1:$1, 0), FALSE)</f>
        <v>1000</v>
      </c>
      <c r="C1040" s="1">
        <f>VLOOKUP($A1040, Parameters!$A$2:$J$1345, MATCH(C$1, Parameters!$1:$1, 0), FALSE)</f>
        <v>2472.6999999999998</v>
      </c>
      <c r="D1040" s="1">
        <f>VLOOKUP($A1040, Parameters!$A$2:$J$1345, MATCH(D$1, Parameters!$1:$1, 0), FALSE)</f>
        <v>130</v>
      </c>
      <c r="E1040" s="1">
        <f>VLOOKUP($A1040, Parameters!$A$2:$J$1345, MATCH(E$1, Parameters!$1:$1, 0), FALSE)</f>
        <v>2.04806</v>
      </c>
      <c r="F1040" s="1">
        <f>VLOOKUP($A1040, Parameters!$A$2:$J$1345, MATCH(F$1, Parameters!$1:$1, 0), FALSE)</f>
        <v>5.2925199999999997</v>
      </c>
      <c r="G1040" s="1">
        <f>VLOOKUP($A1040, Parameters!$A$2:$J$1345, MATCH(G$1, Parameters!$1:$1, 0), FALSE)</f>
        <v>-0.2413030769289215</v>
      </c>
      <c r="H1040">
        <f>IF(ISNA(VLOOKUP($A1040, 'Source vs. Target'!$A:$D, 3, FALSE)), VLOOKUP($A1040, 'Source vs. Target'!$E:$H, 3, FALSE), VLOOKUP($A1040, 'Source vs. Target'!$A:$D, 3, FALSE))</f>
        <v>2.2209074348211202E-2</v>
      </c>
      <c r="I1040">
        <f>IF(ISNA(VLOOKUP($A1040, 'Source vs. Target'!$I:$L, 3, FALSE)), VLOOKUP($A1040, 'Source vs. Target'!$M:$P, 3, FALSE), VLOOKUP($A1040, 'Source vs. Target'!$I:$L, 3, FALSE))</f>
        <v>2.5248950347304299E-2</v>
      </c>
      <c r="J1040">
        <f>IF(ISNA(VLOOKUP($A1040, 'Source vs. Target'!$Q:$T, 3, FALSE)), VLOOKUP($A1040, 'Source vs. Target'!$U:$X, 3, FALSE), VLOOKUP($A1040, 'Source vs. Target'!$Q:$T, 3, FALSE))</f>
        <v>2.8163978829979799E-2</v>
      </c>
    </row>
    <row r="1041" spans="1:10" x14ac:dyDescent="0.35">
      <c r="A1041" s="6">
        <v>1039</v>
      </c>
      <c r="B1041" s="1">
        <f>VLOOKUP($A1041, Parameters!$A$2:$J$1345, MATCH(B$1, Parameters!$1:$1, 0), FALSE)</f>
        <v>1000</v>
      </c>
      <c r="C1041" s="1">
        <f>VLOOKUP($A1041, Parameters!$A$2:$J$1345, MATCH(C$1, Parameters!$1:$1, 0), FALSE)</f>
        <v>3709.1</v>
      </c>
      <c r="D1041" s="1">
        <f>VLOOKUP($A1041, Parameters!$A$2:$J$1345, MATCH(D$1, Parameters!$1:$1, 0), FALSE)</f>
        <v>130</v>
      </c>
      <c r="E1041" s="1">
        <f>VLOOKUP($A1041, Parameters!$A$2:$J$1345, MATCH(E$1, Parameters!$1:$1, 0), FALSE)</f>
        <v>2.04806</v>
      </c>
      <c r="F1041" s="1">
        <f>VLOOKUP($A1041, Parameters!$A$2:$J$1345, MATCH(F$1, Parameters!$1:$1, 0), FALSE)</f>
        <v>5.2925199999999997</v>
      </c>
      <c r="G1041" s="1">
        <f>VLOOKUP($A1041, Parameters!$A$2:$J$1345, MATCH(G$1, Parameters!$1:$1, 0), FALSE)</f>
        <v>-0.2413030769289215</v>
      </c>
      <c r="H1041">
        <f>IF(ISNA(VLOOKUP($A1041, 'Source vs. Target'!$A:$D, 3, FALSE)), VLOOKUP($A1041, 'Source vs. Target'!$E:$H, 3, FALSE), VLOOKUP($A1041, 'Source vs. Target'!$A:$D, 3, FALSE))</f>
        <v>3.40933799743652E-2</v>
      </c>
      <c r="I1041">
        <f>IF(ISNA(VLOOKUP($A1041, 'Source vs. Target'!$I:$L, 3, FALSE)), VLOOKUP($A1041, 'Source vs. Target'!$M:$P, 3, FALSE), VLOOKUP($A1041, 'Source vs. Target'!$I:$L, 3, FALSE))</f>
        <v>3.2918218523263897E-2</v>
      </c>
      <c r="J1041">
        <f>IF(ISNA(VLOOKUP($A1041, 'Source vs. Target'!$Q:$T, 3, FALSE)), VLOOKUP($A1041, 'Source vs. Target'!$U:$X, 3, FALSE), VLOOKUP($A1041, 'Source vs. Target'!$Q:$T, 3, FALSE))</f>
        <v>3.3102430403232498E-2</v>
      </c>
    </row>
    <row r="1042" spans="1:10" x14ac:dyDescent="0.35">
      <c r="A1042" s="6">
        <v>1040</v>
      </c>
      <c r="B1042" s="1">
        <f>VLOOKUP($A1042, Parameters!$A$2:$J$1345, MATCH(B$1, Parameters!$1:$1, 0), FALSE)</f>
        <v>2000</v>
      </c>
      <c r="C1042" s="1">
        <f>VLOOKUP($A1042, Parameters!$A$2:$J$1345, MATCH(C$1, Parameters!$1:$1, 0), FALSE)</f>
        <v>176.62</v>
      </c>
      <c r="D1042" s="1">
        <f>VLOOKUP($A1042, Parameters!$A$2:$J$1345, MATCH(D$1, Parameters!$1:$1, 0), FALSE)</f>
        <v>130</v>
      </c>
      <c r="E1042" s="1">
        <f>VLOOKUP($A1042, Parameters!$A$2:$J$1345, MATCH(E$1, Parameters!$1:$1, 0), FALSE)</f>
        <v>5.57219</v>
      </c>
      <c r="F1042" s="1">
        <f>VLOOKUP($A1042, Parameters!$A$2:$J$1345, MATCH(F$1, Parameters!$1:$1, 0), FALSE)</f>
        <v>4.24322</v>
      </c>
      <c r="G1042" s="1">
        <f>VLOOKUP($A1042, Parameters!$A$2:$J$1345, MATCH(G$1, Parameters!$1:$1, 0), FALSE)</f>
        <v>1.739059539570188</v>
      </c>
      <c r="H1042">
        <f>IF(ISNA(VLOOKUP($A1042, 'Source vs. Target'!$A:$D, 3, FALSE)), VLOOKUP($A1042, 'Source vs. Target'!$E:$H, 3, FALSE), VLOOKUP($A1042, 'Source vs. Target'!$A:$D, 3, FALSE))</f>
        <v>1.6461782157421102E-2</v>
      </c>
      <c r="I1042">
        <f>IF(ISNA(VLOOKUP($A1042, 'Source vs. Target'!$I:$L, 3, FALSE)), VLOOKUP($A1042, 'Source vs. Target'!$M:$P, 3, FALSE), VLOOKUP($A1042, 'Source vs. Target'!$I:$L, 3, FALSE))</f>
        <v>1.9842563197016699E-2</v>
      </c>
      <c r="J1042">
        <f>IF(ISNA(VLOOKUP($A1042, 'Source vs. Target'!$Q:$T, 3, FALSE)), VLOOKUP($A1042, 'Source vs. Target'!$U:$X, 3, FALSE), VLOOKUP($A1042, 'Source vs. Target'!$Q:$T, 3, FALSE))</f>
        <v>2.0105376839637701E-2</v>
      </c>
    </row>
    <row r="1043" spans="1:10" x14ac:dyDescent="0.35">
      <c r="A1043" s="6">
        <v>1041</v>
      </c>
      <c r="B1043" s="1">
        <f>VLOOKUP($A1043, Parameters!$A$2:$J$1345, MATCH(B$1, Parameters!$1:$1, 0), FALSE)</f>
        <v>2000</v>
      </c>
      <c r="C1043" s="1">
        <f>VLOOKUP($A1043, Parameters!$A$2:$J$1345, MATCH(C$1, Parameters!$1:$1, 0), FALSE)</f>
        <v>1413</v>
      </c>
      <c r="D1043" s="1">
        <f>VLOOKUP($A1043, Parameters!$A$2:$J$1345, MATCH(D$1, Parameters!$1:$1, 0), FALSE)</f>
        <v>130</v>
      </c>
      <c r="E1043" s="1">
        <f>VLOOKUP($A1043, Parameters!$A$2:$J$1345, MATCH(E$1, Parameters!$1:$1, 0), FALSE)</f>
        <v>5.57219</v>
      </c>
      <c r="F1043" s="1">
        <f>VLOOKUP($A1043, Parameters!$A$2:$J$1345, MATCH(F$1, Parameters!$1:$1, 0), FALSE)</f>
        <v>4.24322</v>
      </c>
      <c r="G1043" s="1">
        <f>VLOOKUP($A1043, Parameters!$A$2:$J$1345, MATCH(G$1, Parameters!$1:$1, 0), FALSE)</f>
        <v>1.739059539570188</v>
      </c>
      <c r="H1043">
        <f>IF(ISNA(VLOOKUP($A1043, 'Source vs. Target'!$A:$D, 3, FALSE)), VLOOKUP($A1043, 'Source vs. Target'!$E:$H, 3, FALSE), VLOOKUP($A1043, 'Source vs. Target'!$A:$D, 3, FALSE))</f>
        <v>1.6081750392913801E-2</v>
      </c>
      <c r="I1043">
        <f>IF(ISNA(VLOOKUP($A1043, 'Source vs. Target'!$I:$L, 3, FALSE)), VLOOKUP($A1043, 'Source vs. Target'!$M:$P, 3, FALSE), VLOOKUP($A1043, 'Source vs. Target'!$I:$L, 3, FALSE))</f>
        <v>1.66588723659515E-2</v>
      </c>
      <c r="J1043">
        <f>IF(ISNA(VLOOKUP($A1043, 'Source vs. Target'!$Q:$T, 3, FALSE)), VLOOKUP($A1043, 'Source vs. Target'!$U:$X, 3, FALSE), VLOOKUP($A1043, 'Source vs. Target'!$Q:$T, 3, FALSE))</f>
        <v>1.7974717542529099E-2</v>
      </c>
    </row>
    <row r="1044" spans="1:10" x14ac:dyDescent="0.35">
      <c r="A1044" s="6">
        <v>1042</v>
      </c>
      <c r="B1044" s="1">
        <f>VLOOKUP($A1044, Parameters!$A$2:$J$1345, MATCH(B$1, Parameters!$1:$1, 0), FALSE)</f>
        <v>2000</v>
      </c>
      <c r="C1044" s="1">
        <f>VLOOKUP($A1044, Parameters!$A$2:$J$1345, MATCH(C$1, Parameters!$1:$1, 0), FALSE)</f>
        <v>2649.4</v>
      </c>
      <c r="D1044" s="1">
        <f>VLOOKUP($A1044, Parameters!$A$2:$J$1345, MATCH(D$1, Parameters!$1:$1, 0), FALSE)</f>
        <v>130</v>
      </c>
      <c r="E1044" s="1">
        <f>VLOOKUP($A1044, Parameters!$A$2:$J$1345, MATCH(E$1, Parameters!$1:$1, 0), FALSE)</f>
        <v>5.57219</v>
      </c>
      <c r="F1044" s="1">
        <f>VLOOKUP($A1044, Parameters!$A$2:$J$1345, MATCH(F$1, Parameters!$1:$1, 0), FALSE)</f>
        <v>4.24322</v>
      </c>
      <c r="G1044" s="1">
        <f>VLOOKUP($A1044, Parameters!$A$2:$J$1345, MATCH(G$1, Parameters!$1:$1, 0), FALSE)</f>
        <v>1.739059539570188</v>
      </c>
      <c r="H1044">
        <f>IF(ISNA(VLOOKUP($A1044, 'Source vs. Target'!$A:$D, 3, FALSE)), VLOOKUP($A1044, 'Source vs. Target'!$E:$H, 3, FALSE), VLOOKUP($A1044, 'Source vs. Target'!$A:$D, 3, FALSE))</f>
        <v>2.1498950198292701E-2</v>
      </c>
      <c r="I1044">
        <f>IF(ISNA(VLOOKUP($A1044, 'Source vs. Target'!$I:$L, 3, FALSE)), VLOOKUP($A1044, 'Source vs. Target'!$M:$P, 3, FALSE), VLOOKUP($A1044, 'Source vs. Target'!$I:$L, 3, FALSE))</f>
        <v>2.0979845896363199E-2</v>
      </c>
      <c r="J1044">
        <f>IF(ISNA(VLOOKUP($A1044, 'Source vs. Target'!$Q:$T, 3, FALSE)), VLOOKUP($A1044, 'Source vs. Target'!$U:$X, 3, FALSE), VLOOKUP($A1044, 'Source vs. Target'!$Q:$T, 3, FALSE))</f>
        <v>2.47508399188518E-2</v>
      </c>
    </row>
    <row r="1045" spans="1:10" x14ac:dyDescent="0.35">
      <c r="A1045" s="6">
        <v>1043</v>
      </c>
      <c r="B1045" s="1">
        <f>VLOOKUP($A1045, Parameters!$A$2:$J$1345, MATCH(B$1, Parameters!$1:$1, 0), FALSE)</f>
        <v>2000</v>
      </c>
      <c r="C1045" s="1">
        <f>VLOOKUP($A1045, Parameters!$A$2:$J$1345, MATCH(C$1, Parameters!$1:$1, 0), FALSE)</f>
        <v>3885.7</v>
      </c>
      <c r="D1045" s="1">
        <f>VLOOKUP($A1045, Parameters!$A$2:$J$1345, MATCH(D$1, Parameters!$1:$1, 0), FALSE)</f>
        <v>130</v>
      </c>
      <c r="E1045" s="1">
        <f>VLOOKUP($A1045, Parameters!$A$2:$J$1345, MATCH(E$1, Parameters!$1:$1, 0), FALSE)</f>
        <v>5.57219</v>
      </c>
      <c r="F1045" s="1">
        <f>VLOOKUP($A1045, Parameters!$A$2:$J$1345, MATCH(F$1, Parameters!$1:$1, 0), FALSE)</f>
        <v>4.24322</v>
      </c>
      <c r="G1045" s="1">
        <f>VLOOKUP($A1045, Parameters!$A$2:$J$1345, MATCH(G$1, Parameters!$1:$1, 0), FALSE)</f>
        <v>1.739059539570188</v>
      </c>
      <c r="H1045">
        <f>IF(ISNA(VLOOKUP($A1045, 'Source vs. Target'!$A:$D, 3, FALSE)), VLOOKUP($A1045, 'Source vs. Target'!$E:$H, 3, FALSE), VLOOKUP($A1045, 'Source vs. Target'!$A:$D, 3, FALSE))</f>
        <v>2.2609086707234299E-2</v>
      </c>
      <c r="I1045">
        <f>IF(ISNA(VLOOKUP($A1045, 'Source vs. Target'!$I:$L, 3, FALSE)), VLOOKUP($A1045, 'Source vs. Target'!$M:$P, 3, FALSE), VLOOKUP($A1045, 'Source vs. Target'!$I:$L, 3, FALSE))</f>
        <v>1.96169856935739E-2</v>
      </c>
      <c r="J1045">
        <f>IF(ISNA(VLOOKUP($A1045, 'Source vs. Target'!$Q:$T, 3, FALSE)), VLOOKUP($A1045, 'Source vs. Target'!$U:$X, 3, FALSE), VLOOKUP($A1045, 'Source vs. Target'!$Q:$T, 3, FALSE))</f>
        <v>2.5287242606282199E-2</v>
      </c>
    </row>
    <row r="1046" spans="1:10" x14ac:dyDescent="0.35">
      <c r="A1046" s="6">
        <v>1044</v>
      </c>
      <c r="B1046" s="1">
        <f>VLOOKUP($A1046, Parameters!$A$2:$J$1345, MATCH(B$1, Parameters!$1:$1, 0), FALSE)</f>
        <v>500</v>
      </c>
      <c r="C1046" s="1">
        <f>VLOOKUP($A1046, Parameters!$A$2:$J$1345, MATCH(C$1, Parameters!$1:$1, 0), FALSE)</f>
        <v>353.25</v>
      </c>
      <c r="D1046" s="1">
        <f>VLOOKUP($A1046, Parameters!$A$2:$J$1345, MATCH(D$1, Parameters!$1:$1, 0), FALSE)</f>
        <v>130</v>
      </c>
      <c r="E1046" s="1">
        <f>VLOOKUP($A1046, Parameters!$A$2:$J$1345, MATCH(E$1, Parameters!$1:$1, 0), FALSE)</f>
        <v>1.2701899999999999</v>
      </c>
      <c r="F1046" s="1">
        <f>VLOOKUP($A1046, Parameters!$A$2:$J$1345, MATCH(F$1, Parameters!$1:$1, 0), FALSE)</f>
        <v>4.32904</v>
      </c>
      <c r="G1046" s="1">
        <f>VLOOKUP($A1046, Parameters!$A$2:$J$1345, MATCH(G$1, Parameters!$1:$1, 0), FALSE)</f>
        <v>6.4045296179279889</v>
      </c>
      <c r="H1046">
        <f>IF(ISNA(VLOOKUP($A1046, 'Source vs. Target'!$A:$D, 3, FALSE)), VLOOKUP($A1046, 'Source vs. Target'!$E:$H, 3, FALSE), VLOOKUP($A1046, 'Source vs. Target'!$A:$D, 3, FALSE))</f>
        <v>3.9807304739951997E-2</v>
      </c>
      <c r="I1046">
        <f>IF(ISNA(VLOOKUP($A1046, 'Source vs. Target'!$I:$L, 3, FALSE)), VLOOKUP($A1046, 'Source vs. Target'!$M:$P, 3, FALSE), VLOOKUP($A1046, 'Source vs. Target'!$I:$L, 3, FALSE))</f>
        <v>2.532958984375E-2</v>
      </c>
      <c r="J1046">
        <f>IF(ISNA(VLOOKUP($A1046, 'Source vs. Target'!$Q:$T, 3, FALSE)), VLOOKUP($A1046, 'Source vs. Target'!$U:$X, 3, FALSE), VLOOKUP($A1046, 'Source vs. Target'!$Q:$T, 3, FALSE))</f>
        <v>5.0617322325706399E-2</v>
      </c>
    </row>
    <row r="1047" spans="1:10" x14ac:dyDescent="0.35">
      <c r="A1047" s="6">
        <v>1045</v>
      </c>
      <c r="B1047" s="1">
        <f>VLOOKUP($A1047, Parameters!$A$2:$J$1345, MATCH(B$1, Parameters!$1:$1, 0), FALSE)</f>
        <v>500</v>
      </c>
      <c r="C1047" s="1">
        <f>VLOOKUP($A1047, Parameters!$A$2:$J$1345, MATCH(C$1, Parameters!$1:$1, 0), FALSE)</f>
        <v>1589.6</v>
      </c>
      <c r="D1047" s="1">
        <f>VLOOKUP($A1047, Parameters!$A$2:$J$1345, MATCH(D$1, Parameters!$1:$1, 0), FALSE)</f>
        <v>130</v>
      </c>
      <c r="E1047" s="1">
        <f>VLOOKUP($A1047, Parameters!$A$2:$J$1345, MATCH(E$1, Parameters!$1:$1, 0), FALSE)</f>
        <v>1.2701899999999999</v>
      </c>
      <c r="F1047" s="1">
        <f>VLOOKUP($A1047, Parameters!$A$2:$J$1345, MATCH(F$1, Parameters!$1:$1, 0), FALSE)</f>
        <v>4.32904</v>
      </c>
      <c r="G1047" s="1">
        <f>VLOOKUP($A1047, Parameters!$A$2:$J$1345, MATCH(G$1, Parameters!$1:$1, 0), FALSE)</f>
        <v>6.4045296179279889</v>
      </c>
      <c r="H1047">
        <f>IF(ISNA(VLOOKUP($A1047, 'Source vs. Target'!$A:$D, 3, FALSE)), VLOOKUP($A1047, 'Source vs. Target'!$E:$H, 3, FALSE), VLOOKUP($A1047, 'Source vs. Target'!$A:$D, 3, FALSE))</f>
        <v>2.2773215547204E-2</v>
      </c>
      <c r="I1047">
        <f>IF(ISNA(VLOOKUP($A1047, 'Source vs. Target'!$I:$L, 3, FALSE)), VLOOKUP($A1047, 'Source vs. Target'!$M:$P, 3, FALSE), VLOOKUP($A1047, 'Source vs. Target'!$I:$L, 3, FALSE))</f>
        <v>2.44732499122619E-2</v>
      </c>
      <c r="J1047">
        <f>IF(ISNA(VLOOKUP($A1047, 'Source vs. Target'!$Q:$T, 3, FALSE)), VLOOKUP($A1047, 'Source vs. Target'!$U:$X, 3, FALSE), VLOOKUP($A1047, 'Source vs. Target'!$Q:$T, 3, FALSE))</f>
        <v>2.7062391862273199E-2</v>
      </c>
    </row>
    <row r="1048" spans="1:10" x14ac:dyDescent="0.35">
      <c r="A1048" s="6">
        <v>1046</v>
      </c>
      <c r="B1048" s="1">
        <f>VLOOKUP($A1048, Parameters!$A$2:$J$1345, MATCH(B$1, Parameters!$1:$1, 0), FALSE)</f>
        <v>500</v>
      </c>
      <c r="C1048" s="1">
        <f>VLOOKUP($A1048, Parameters!$A$2:$J$1345, MATCH(C$1, Parameters!$1:$1, 0), FALSE)</f>
        <v>2826</v>
      </c>
      <c r="D1048" s="1">
        <f>VLOOKUP($A1048, Parameters!$A$2:$J$1345, MATCH(D$1, Parameters!$1:$1, 0), FALSE)</f>
        <v>130</v>
      </c>
      <c r="E1048" s="1">
        <f>VLOOKUP($A1048, Parameters!$A$2:$J$1345, MATCH(E$1, Parameters!$1:$1, 0), FALSE)</f>
        <v>1.2701899999999999</v>
      </c>
      <c r="F1048" s="1">
        <f>VLOOKUP($A1048, Parameters!$A$2:$J$1345, MATCH(F$1, Parameters!$1:$1, 0), FALSE)</f>
        <v>4.32904</v>
      </c>
      <c r="G1048" s="1">
        <f>VLOOKUP($A1048, Parameters!$A$2:$J$1345, MATCH(G$1, Parameters!$1:$1, 0), FALSE)</f>
        <v>6.4045296179279889</v>
      </c>
      <c r="H1048">
        <f>IF(ISNA(VLOOKUP($A1048, 'Source vs. Target'!$A:$D, 3, FALSE)), VLOOKUP($A1048, 'Source vs. Target'!$E:$H, 3, FALSE), VLOOKUP($A1048, 'Source vs. Target'!$A:$D, 3, FALSE))</f>
        <v>3.3157337456941598E-2</v>
      </c>
      <c r="I1048">
        <f>IF(ISNA(VLOOKUP($A1048, 'Source vs. Target'!$I:$L, 3, FALSE)), VLOOKUP($A1048, 'Source vs. Target'!$M:$P, 3, FALSE), VLOOKUP($A1048, 'Source vs. Target'!$I:$L, 3, FALSE))</f>
        <v>2.4442503228783601E-2</v>
      </c>
      <c r="J1048">
        <f>IF(ISNA(VLOOKUP($A1048, 'Source vs. Target'!$Q:$T, 3, FALSE)), VLOOKUP($A1048, 'Source vs. Target'!$U:$X, 3, FALSE), VLOOKUP($A1048, 'Source vs. Target'!$Q:$T, 3, FALSE))</f>
        <v>3.6553468555212E-2</v>
      </c>
    </row>
    <row r="1049" spans="1:10" x14ac:dyDescent="0.35">
      <c r="A1049" s="6">
        <v>1047</v>
      </c>
      <c r="B1049" s="1">
        <f>VLOOKUP($A1049, Parameters!$A$2:$J$1345, MATCH(B$1, Parameters!$1:$1, 0), FALSE)</f>
        <v>500</v>
      </c>
      <c r="C1049" s="1">
        <f>VLOOKUP($A1049, Parameters!$A$2:$J$1345, MATCH(C$1, Parameters!$1:$1, 0), FALSE)</f>
        <v>4062.4</v>
      </c>
      <c r="D1049" s="1">
        <f>VLOOKUP($A1049, Parameters!$A$2:$J$1345, MATCH(D$1, Parameters!$1:$1, 0), FALSE)</f>
        <v>130</v>
      </c>
      <c r="E1049" s="1">
        <f>VLOOKUP($A1049, Parameters!$A$2:$J$1345, MATCH(E$1, Parameters!$1:$1, 0), FALSE)</f>
        <v>1.2701899999999999</v>
      </c>
      <c r="F1049" s="1">
        <f>VLOOKUP($A1049, Parameters!$A$2:$J$1345, MATCH(F$1, Parameters!$1:$1, 0), FALSE)</f>
        <v>4.32904</v>
      </c>
      <c r="G1049" s="1">
        <f>VLOOKUP($A1049, Parameters!$A$2:$J$1345, MATCH(G$1, Parameters!$1:$1, 0), FALSE)</f>
        <v>6.4045296179279889</v>
      </c>
      <c r="H1049">
        <f>IF(ISNA(VLOOKUP($A1049, 'Source vs. Target'!$A:$D, 3, FALSE)), VLOOKUP($A1049, 'Source vs. Target'!$E:$H, 3, FALSE), VLOOKUP($A1049, 'Source vs. Target'!$A:$D, 3, FALSE))</f>
        <v>3.6021504551172201E-2</v>
      </c>
      <c r="I1049">
        <f>IF(ISNA(VLOOKUP($A1049, 'Source vs. Target'!$I:$L, 3, FALSE)), VLOOKUP($A1049, 'Source vs. Target'!$M:$P, 3, FALSE), VLOOKUP($A1049, 'Source vs. Target'!$I:$L, 3, FALSE))</f>
        <v>2.4667652323842E-2</v>
      </c>
      <c r="J1049">
        <f>IF(ISNA(VLOOKUP($A1049, 'Source vs. Target'!$Q:$T, 3, FALSE)), VLOOKUP($A1049, 'Source vs. Target'!$U:$X, 3, FALSE), VLOOKUP($A1049, 'Source vs. Target'!$Q:$T, 3, FALSE))</f>
        <v>4.2413156479597001E-2</v>
      </c>
    </row>
    <row r="1050" spans="1:10" x14ac:dyDescent="0.35">
      <c r="A1050" s="6">
        <v>1048</v>
      </c>
      <c r="B1050" s="1">
        <f>VLOOKUP($A1050, Parameters!$A$2:$J$1345, MATCH(B$1, Parameters!$1:$1, 0), FALSE)</f>
        <v>3000</v>
      </c>
      <c r="C1050" s="1">
        <f>VLOOKUP($A1050, Parameters!$A$2:$J$1345, MATCH(C$1, Parameters!$1:$1, 0), FALSE)</f>
        <v>529.87</v>
      </c>
      <c r="D1050" s="1">
        <f>VLOOKUP($A1050, Parameters!$A$2:$J$1345, MATCH(D$1, Parameters!$1:$1, 0), FALSE)</f>
        <v>130</v>
      </c>
      <c r="E1050" s="1">
        <f>VLOOKUP($A1050, Parameters!$A$2:$J$1345, MATCH(E$1, Parameters!$1:$1, 0), FALSE)</f>
        <v>5.4168000000000003</v>
      </c>
      <c r="F1050" s="1">
        <f>VLOOKUP($A1050, Parameters!$A$2:$J$1345, MATCH(F$1, Parameters!$1:$1, 0), FALSE)</f>
        <v>4.34795</v>
      </c>
      <c r="G1050" s="1">
        <f>VLOOKUP($A1050, Parameters!$A$2:$J$1345, MATCH(G$1, Parameters!$1:$1, 0), FALSE)</f>
        <v>2.0276140076277107</v>
      </c>
      <c r="H1050">
        <f>IF(ISNA(VLOOKUP($A1050, 'Source vs. Target'!$A:$D, 3, FALSE)), VLOOKUP($A1050, 'Source vs. Target'!$E:$H, 3, FALSE), VLOOKUP($A1050, 'Source vs. Target'!$A:$D, 3, FALSE))</f>
        <v>1.32750738412141E-2</v>
      </c>
      <c r="I1050">
        <f>IF(ISNA(VLOOKUP($A1050, 'Source vs. Target'!$I:$L, 3, FALSE)), VLOOKUP($A1050, 'Source vs. Target'!$M:$P, 3, FALSE), VLOOKUP($A1050, 'Source vs. Target'!$I:$L, 3, FALSE))</f>
        <v>1.17356153205037E-2</v>
      </c>
      <c r="J1050">
        <f>IF(ISNA(VLOOKUP($A1050, 'Source vs. Target'!$Q:$T, 3, FALSE)), VLOOKUP($A1050, 'Source vs. Target'!$U:$X, 3, FALSE), VLOOKUP($A1050, 'Source vs. Target'!$Q:$T, 3, FALSE))</f>
        <v>1.5249695628881401E-2</v>
      </c>
    </row>
    <row r="1051" spans="1:10" x14ac:dyDescent="0.35">
      <c r="A1051" s="6">
        <v>1049</v>
      </c>
      <c r="B1051" s="1">
        <f>VLOOKUP($A1051, Parameters!$A$2:$J$1345, MATCH(B$1, Parameters!$1:$1, 0), FALSE)</f>
        <v>3000</v>
      </c>
      <c r="C1051" s="1">
        <f>VLOOKUP($A1051, Parameters!$A$2:$J$1345, MATCH(C$1, Parameters!$1:$1, 0), FALSE)</f>
        <v>1766.2</v>
      </c>
      <c r="D1051" s="1">
        <f>VLOOKUP($A1051, Parameters!$A$2:$J$1345, MATCH(D$1, Parameters!$1:$1, 0), FALSE)</f>
        <v>130</v>
      </c>
      <c r="E1051" s="1">
        <f>VLOOKUP($A1051, Parameters!$A$2:$J$1345, MATCH(E$1, Parameters!$1:$1, 0), FALSE)</f>
        <v>5.4168000000000003</v>
      </c>
      <c r="F1051" s="1">
        <f>VLOOKUP($A1051, Parameters!$A$2:$J$1345, MATCH(F$1, Parameters!$1:$1, 0), FALSE)</f>
        <v>4.34795</v>
      </c>
      <c r="G1051" s="1">
        <f>VLOOKUP($A1051, Parameters!$A$2:$J$1345, MATCH(G$1, Parameters!$1:$1, 0), FALSE)</f>
        <v>2.0276140076277107</v>
      </c>
      <c r="H1051">
        <f>IF(ISNA(VLOOKUP($A1051, 'Source vs. Target'!$A:$D, 3, FALSE)), VLOOKUP($A1051, 'Source vs. Target'!$E:$H, 3, FALSE), VLOOKUP($A1051, 'Source vs. Target'!$A:$D, 3, FALSE))</f>
        <v>1.65641661733388E-2</v>
      </c>
      <c r="I1051">
        <f>IF(ISNA(VLOOKUP($A1051, 'Source vs. Target'!$I:$L, 3, FALSE)), VLOOKUP($A1051, 'Source vs. Target'!$M:$P, 3, FALSE), VLOOKUP($A1051, 'Source vs. Target'!$I:$L, 3, FALSE))</f>
        <v>1.66772454977035E-2</v>
      </c>
      <c r="J1051">
        <f>IF(ISNA(VLOOKUP($A1051, 'Source vs. Target'!$Q:$T, 3, FALSE)), VLOOKUP($A1051, 'Source vs. Target'!$U:$X, 3, FALSE), VLOOKUP($A1051, 'Source vs. Target'!$Q:$T, 3, FALSE))</f>
        <v>1.7341824248433099E-2</v>
      </c>
    </row>
    <row r="1052" spans="1:10" x14ac:dyDescent="0.35">
      <c r="A1052" s="6">
        <v>1050</v>
      </c>
      <c r="B1052" s="1">
        <f>VLOOKUP($A1052, Parameters!$A$2:$J$1345, MATCH(B$1, Parameters!$1:$1, 0), FALSE)</f>
        <v>3000</v>
      </c>
      <c r="C1052" s="1">
        <f>VLOOKUP($A1052, Parameters!$A$2:$J$1345, MATCH(C$1, Parameters!$1:$1, 0), FALSE)</f>
        <v>3002.6</v>
      </c>
      <c r="D1052" s="1">
        <f>VLOOKUP($A1052, Parameters!$A$2:$J$1345, MATCH(D$1, Parameters!$1:$1, 0), FALSE)</f>
        <v>130</v>
      </c>
      <c r="E1052" s="1">
        <f>VLOOKUP($A1052, Parameters!$A$2:$J$1345, MATCH(E$1, Parameters!$1:$1, 0), FALSE)</f>
        <v>5.4168000000000003</v>
      </c>
      <c r="F1052" s="1">
        <f>VLOOKUP($A1052, Parameters!$A$2:$J$1345, MATCH(F$1, Parameters!$1:$1, 0), FALSE)</f>
        <v>4.34795</v>
      </c>
      <c r="G1052" s="1">
        <f>VLOOKUP($A1052, Parameters!$A$2:$J$1345, MATCH(G$1, Parameters!$1:$1, 0), FALSE)</f>
        <v>2.0276140076277107</v>
      </c>
      <c r="H1052">
        <f>IF(ISNA(VLOOKUP($A1052, 'Source vs. Target'!$A:$D, 3, FALSE)), VLOOKUP($A1052, 'Source vs. Target'!$E:$H, 3, FALSE), VLOOKUP($A1052, 'Source vs. Target'!$A:$D, 3, FALSE))</f>
        <v>2.0657338201999598E-2</v>
      </c>
      <c r="I1052">
        <f>IF(ISNA(VLOOKUP($A1052, 'Source vs. Target'!$I:$L, 3, FALSE)), VLOOKUP($A1052, 'Source vs. Target'!$M:$P, 3, FALSE), VLOOKUP($A1052, 'Source vs. Target'!$I:$L, 3, FALSE))</f>
        <v>1.9926240667700702E-2</v>
      </c>
      <c r="J1052">
        <f>IF(ISNA(VLOOKUP($A1052, 'Source vs. Target'!$Q:$T, 3, FALSE)), VLOOKUP($A1052, 'Source vs. Target'!$U:$X, 3, FALSE), VLOOKUP($A1052, 'Source vs. Target'!$Q:$T, 3, FALSE))</f>
        <v>2.0112995058298101E-2</v>
      </c>
    </row>
    <row r="1053" spans="1:10" x14ac:dyDescent="0.35">
      <c r="A1053" s="6">
        <v>1051</v>
      </c>
      <c r="B1053" s="1">
        <f>VLOOKUP($A1053, Parameters!$A$2:$J$1345, MATCH(B$1, Parameters!$1:$1, 0), FALSE)</f>
        <v>3000</v>
      </c>
      <c r="C1053" s="1">
        <f>VLOOKUP($A1053, Parameters!$A$2:$J$1345, MATCH(C$1, Parameters!$1:$1, 0), FALSE)</f>
        <v>4239</v>
      </c>
      <c r="D1053" s="1">
        <f>VLOOKUP($A1053, Parameters!$A$2:$J$1345, MATCH(D$1, Parameters!$1:$1, 0), FALSE)</f>
        <v>130</v>
      </c>
      <c r="E1053" s="1">
        <f>VLOOKUP($A1053, Parameters!$A$2:$J$1345, MATCH(E$1, Parameters!$1:$1, 0), FALSE)</f>
        <v>5.4168000000000003</v>
      </c>
      <c r="F1053" s="1">
        <f>VLOOKUP($A1053, Parameters!$A$2:$J$1345, MATCH(F$1, Parameters!$1:$1, 0), FALSE)</f>
        <v>4.34795</v>
      </c>
      <c r="G1053" s="1">
        <f>VLOOKUP($A1053, Parameters!$A$2:$J$1345, MATCH(G$1, Parameters!$1:$1, 0), FALSE)</f>
        <v>2.0276140076277107</v>
      </c>
      <c r="H1053">
        <f>IF(ISNA(VLOOKUP($A1053, 'Source vs. Target'!$A:$D, 3, FALSE)), VLOOKUP($A1053, 'Source vs. Target'!$E:$H, 3, FALSE), VLOOKUP($A1053, 'Source vs. Target'!$A:$D, 3, FALSE))</f>
        <v>1.7884822562336901E-2</v>
      </c>
      <c r="I1053">
        <f>IF(ISNA(VLOOKUP($A1053, 'Source vs. Target'!$I:$L, 3, FALSE)), VLOOKUP($A1053, 'Source vs. Target'!$M:$P, 3, FALSE), VLOOKUP($A1053, 'Source vs. Target'!$I:$L, 3, FALSE))</f>
        <v>2.1129474043846099E-2</v>
      </c>
      <c r="J1053">
        <f>IF(ISNA(VLOOKUP($A1053, 'Source vs. Target'!$Q:$T, 3, FALSE)), VLOOKUP($A1053, 'Source vs. Target'!$U:$X, 3, FALSE), VLOOKUP($A1053, 'Source vs. Target'!$Q:$T, 3, FALSE))</f>
        <v>2.1342806518077798E-2</v>
      </c>
    </row>
    <row r="1054" spans="1:10" x14ac:dyDescent="0.35">
      <c r="A1054" s="6">
        <v>1052</v>
      </c>
      <c r="B1054" s="1">
        <f>VLOOKUP($A1054, Parameters!$A$2:$J$1345, MATCH(B$1, Parameters!$1:$1, 0), FALSE)</f>
        <v>2000</v>
      </c>
      <c r="C1054" s="1">
        <f>VLOOKUP($A1054, Parameters!$A$2:$J$1345, MATCH(C$1, Parameters!$1:$1, 0), FALSE)</f>
        <v>706.5</v>
      </c>
      <c r="D1054" s="1">
        <f>VLOOKUP($A1054, Parameters!$A$2:$J$1345, MATCH(D$1, Parameters!$1:$1, 0), FALSE)</f>
        <v>130</v>
      </c>
      <c r="E1054" s="1">
        <f>VLOOKUP($A1054, Parameters!$A$2:$J$1345, MATCH(E$1, Parameters!$1:$1, 0), FALSE)</f>
        <v>5.8098700000000001</v>
      </c>
      <c r="F1054" s="1">
        <f>VLOOKUP($A1054, Parameters!$A$2:$J$1345, MATCH(F$1, Parameters!$1:$1, 0), FALSE)</f>
        <v>4.6330099999999996</v>
      </c>
      <c r="G1054" s="1">
        <f>VLOOKUP($A1054, Parameters!$A$2:$J$1345, MATCH(G$1, Parameters!$1:$1, 0), FALSE)</f>
        <v>1.877460777457302</v>
      </c>
      <c r="H1054">
        <f>IF(ISNA(VLOOKUP($A1054, 'Source vs. Target'!$A:$D, 3, FALSE)), VLOOKUP($A1054, 'Source vs. Target'!$E:$H, 3, FALSE), VLOOKUP($A1054, 'Source vs. Target'!$A:$D, 3, FALSE))</f>
        <v>1.57124176621437E-2</v>
      </c>
      <c r="I1054">
        <f>IF(ISNA(VLOOKUP($A1054, 'Source vs. Target'!$I:$L, 3, FALSE)), VLOOKUP($A1054, 'Source vs. Target'!$M:$P, 3, FALSE), VLOOKUP($A1054, 'Source vs. Target'!$I:$L, 3, FALSE))</f>
        <v>1.3040938414633199E-2</v>
      </c>
      <c r="J1054">
        <f>IF(ISNA(VLOOKUP($A1054, 'Source vs. Target'!$Q:$T, 3, FALSE)), VLOOKUP($A1054, 'Source vs. Target'!$U:$X, 3, FALSE), VLOOKUP($A1054, 'Source vs. Target'!$Q:$T, 3, FALSE))</f>
        <v>1.4960929751396099E-2</v>
      </c>
    </row>
    <row r="1055" spans="1:10" x14ac:dyDescent="0.35">
      <c r="A1055" s="6">
        <v>1053</v>
      </c>
      <c r="B1055" s="1">
        <f>VLOOKUP($A1055, Parameters!$A$2:$J$1345, MATCH(B$1, Parameters!$1:$1, 0), FALSE)</f>
        <v>2000</v>
      </c>
      <c r="C1055" s="1">
        <f>VLOOKUP($A1055, Parameters!$A$2:$J$1345, MATCH(C$1, Parameters!$1:$1, 0), FALSE)</f>
        <v>1942.9</v>
      </c>
      <c r="D1055" s="1">
        <f>VLOOKUP($A1055, Parameters!$A$2:$J$1345, MATCH(D$1, Parameters!$1:$1, 0), FALSE)</f>
        <v>130</v>
      </c>
      <c r="E1055" s="1">
        <f>VLOOKUP($A1055, Parameters!$A$2:$J$1345, MATCH(E$1, Parameters!$1:$1, 0), FALSE)</f>
        <v>5.8098700000000001</v>
      </c>
      <c r="F1055" s="1">
        <f>VLOOKUP($A1055, Parameters!$A$2:$J$1345, MATCH(F$1, Parameters!$1:$1, 0), FALSE)</f>
        <v>4.6330099999999996</v>
      </c>
      <c r="G1055" s="1">
        <f>VLOOKUP($A1055, Parameters!$A$2:$J$1345, MATCH(G$1, Parameters!$1:$1, 0), FALSE)</f>
        <v>1.877460777457302</v>
      </c>
      <c r="H1055">
        <f>IF(ISNA(VLOOKUP($A1055, 'Source vs. Target'!$A:$D, 3, FALSE)), VLOOKUP($A1055, 'Source vs. Target'!$E:$H, 3, FALSE), VLOOKUP($A1055, 'Source vs. Target'!$A:$D, 3, FALSE))</f>
        <v>1.80504694581031E-2</v>
      </c>
      <c r="I1055">
        <f>IF(ISNA(VLOOKUP($A1055, 'Source vs. Target'!$I:$L, 3, FALSE)), VLOOKUP($A1055, 'Source vs. Target'!$M:$P, 3, FALSE), VLOOKUP($A1055, 'Source vs. Target'!$I:$L, 3, FALSE))</f>
        <v>1.80598832666873E-2</v>
      </c>
      <c r="J1055">
        <f>IF(ISNA(VLOOKUP($A1055, 'Source vs. Target'!$Q:$T, 3, FALSE)), VLOOKUP($A1055, 'Source vs. Target'!$U:$X, 3, FALSE), VLOOKUP($A1055, 'Source vs. Target'!$Q:$T, 3, FALSE))</f>
        <v>2.0446136593818599E-2</v>
      </c>
    </row>
    <row r="1056" spans="1:10" x14ac:dyDescent="0.35">
      <c r="A1056" s="6">
        <v>1054</v>
      </c>
      <c r="B1056" s="1">
        <f>VLOOKUP($A1056, Parameters!$A$2:$J$1345, MATCH(B$1, Parameters!$1:$1, 0), FALSE)</f>
        <v>2000</v>
      </c>
      <c r="C1056" s="1">
        <f>VLOOKUP($A1056, Parameters!$A$2:$J$1345, MATCH(C$1, Parameters!$1:$1, 0), FALSE)</f>
        <v>3179.2</v>
      </c>
      <c r="D1056" s="1">
        <f>VLOOKUP($A1056, Parameters!$A$2:$J$1345, MATCH(D$1, Parameters!$1:$1, 0), FALSE)</f>
        <v>130</v>
      </c>
      <c r="E1056" s="1">
        <f>VLOOKUP($A1056, Parameters!$A$2:$J$1345, MATCH(E$1, Parameters!$1:$1, 0), FALSE)</f>
        <v>5.8098700000000001</v>
      </c>
      <c r="F1056" s="1">
        <f>VLOOKUP($A1056, Parameters!$A$2:$J$1345, MATCH(F$1, Parameters!$1:$1, 0), FALSE)</f>
        <v>4.6330099999999996</v>
      </c>
      <c r="G1056" s="1">
        <f>VLOOKUP($A1056, Parameters!$A$2:$J$1345, MATCH(G$1, Parameters!$1:$1, 0), FALSE)</f>
        <v>1.877460777457302</v>
      </c>
      <c r="H1056">
        <f>IF(ISNA(VLOOKUP($A1056, 'Source vs. Target'!$A:$D, 3, FALSE)), VLOOKUP($A1056, 'Source vs. Target'!$E:$H, 3, FALSE), VLOOKUP($A1056, 'Source vs. Target'!$A:$D, 3, FALSE))</f>
        <v>1.87291055917739E-2</v>
      </c>
      <c r="I1056">
        <f>IF(ISNA(VLOOKUP($A1056, 'Source vs. Target'!$I:$L, 3, FALSE)), VLOOKUP($A1056, 'Source vs. Target'!$M:$P, 3, FALSE), VLOOKUP($A1056, 'Source vs. Target'!$I:$L, 3, FALSE))</f>
        <v>2.1382013335823999E-2</v>
      </c>
      <c r="J1056">
        <f>IF(ISNA(VLOOKUP($A1056, 'Source vs. Target'!$Q:$T, 3, FALSE)), VLOOKUP($A1056, 'Source vs. Target'!$U:$X, 3, FALSE), VLOOKUP($A1056, 'Source vs. Target'!$Q:$T, 3, FALSE))</f>
        <v>2.2133270278573001E-2</v>
      </c>
    </row>
    <row r="1057" spans="1:10" x14ac:dyDescent="0.35">
      <c r="A1057" s="6">
        <v>1055</v>
      </c>
      <c r="B1057" s="1">
        <f>VLOOKUP($A1057, Parameters!$A$2:$J$1345, MATCH(B$1, Parameters!$1:$1, 0), FALSE)</f>
        <v>2000</v>
      </c>
      <c r="C1057" s="1">
        <f>VLOOKUP($A1057, Parameters!$A$2:$J$1345, MATCH(C$1, Parameters!$1:$1, 0), FALSE)</f>
        <v>4415.6000000000004</v>
      </c>
      <c r="D1057" s="1">
        <f>VLOOKUP($A1057, Parameters!$A$2:$J$1345, MATCH(D$1, Parameters!$1:$1, 0), FALSE)</f>
        <v>130</v>
      </c>
      <c r="E1057" s="1">
        <f>VLOOKUP($A1057, Parameters!$A$2:$J$1345, MATCH(E$1, Parameters!$1:$1, 0), FALSE)</f>
        <v>5.8098700000000001</v>
      </c>
      <c r="F1057" s="1">
        <f>VLOOKUP($A1057, Parameters!$A$2:$J$1345, MATCH(F$1, Parameters!$1:$1, 0), FALSE)</f>
        <v>4.6330099999999996</v>
      </c>
      <c r="G1057" s="1">
        <f>VLOOKUP($A1057, Parameters!$A$2:$J$1345, MATCH(G$1, Parameters!$1:$1, 0), FALSE)</f>
        <v>1.877460777457302</v>
      </c>
      <c r="H1057">
        <f>IF(ISNA(VLOOKUP($A1057, 'Source vs. Target'!$A:$D, 3, FALSE)), VLOOKUP($A1057, 'Source vs. Target'!$E:$H, 3, FALSE), VLOOKUP($A1057, 'Source vs. Target'!$A:$D, 3, FALSE))</f>
        <v>2.0465429872274399E-2</v>
      </c>
      <c r="I1057">
        <f>IF(ISNA(VLOOKUP($A1057, 'Source vs. Target'!$I:$L, 3, FALSE)), VLOOKUP($A1057, 'Source vs. Target'!$M:$P, 3, FALSE), VLOOKUP($A1057, 'Source vs. Target'!$I:$L, 3, FALSE))</f>
        <v>2.3171085864305399E-2</v>
      </c>
      <c r="J1057">
        <f>IF(ISNA(VLOOKUP($A1057, 'Source vs. Target'!$Q:$T, 3, FALSE)), VLOOKUP($A1057, 'Source vs. Target'!$U:$X, 3, FALSE), VLOOKUP($A1057, 'Source vs. Target'!$Q:$T, 3, FALSE))</f>
        <v>2.42438502609729E-2</v>
      </c>
    </row>
    <row r="1058" spans="1:10" x14ac:dyDescent="0.35">
      <c r="A1058" s="6">
        <v>1056</v>
      </c>
      <c r="B1058" s="1">
        <f>VLOOKUP($A1058, Parameters!$A$2:$J$1345, MATCH(B$1, Parameters!$1:$1, 0), FALSE)</f>
        <v>3000</v>
      </c>
      <c r="C1058" s="1">
        <f>VLOOKUP($A1058, Parameters!$A$2:$J$1345, MATCH(C$1, Parameters!$1:$1, 0), FALSE)</f>
        <v>883.12</v>
      </c>
      <c r="D1058" s="1">
        <f>VLOOKUP($A1058, Parameters!$A$2:$J$1345, MATCH(D$1, Parameters!$1:$1, 0), FALSE)</f>
        <v>130</v>
      </c>
      <c r="E1058" s="1">
        <f>VLOOKUP($A1058, Parameters!$A$2:$J$1345, MATCH(E$1, Parameters!$1:$1, 0), FALSE)</f>
        <v>0.47193000000000002</v>
      </c>
      <c r="F1058" s="1">
        <f>VLOOKUP($A1058, Parameters!$A$2:$J$1345, MATCH(F$1, Parameters!$1:$1, 0), FALSE)</f>
        <v>5.1642900000000003</v>
      </c>
      <c r="G1058" s="1">
        <f>VLOOKUP($A1058, Parameters!$A$2:$J$1345, MATCH(G$1, Parameters!$1:$1, 0), FALSE)</f>
        <v>-1.7475887312164402</v>
      </c>
      <c r="H1058">
        <f>IF(ISNA(VLOOKUP($A1058, 'Source vs. Target'!$A:$D, 3, FALSE)), VLOOKUP($A1058, 'Source vs. Target'!$E:$H, 3, FALSE), VLOOKUP($A1058, 'Source vs. Target'!$A:$D, 3, FALSE))</f>
        <v>1.4465486630797299E-2</v>
      </c>
      <c r="I1058">
        <f>IF(ISNA(VLOOKUP($A1058, 'Source vs. Target'!$I:$L, 3, FALSE)), VLOOKUP($A1058, 'Source vs. Target'!$M:$P, 3, FALSE), VLOOKUP($A1058, 'Source vs. Target'!$I:$L, 3, FALSE))</f>
        <v>1.1955343186855301E-2</v>
      </c>
      <c r="J1058">
        <f>IF(ISNA(VLOOKUP($A1058, 'Source vs. Target'!$Q:$T, 3, FALSE)), VLOOKUP($A1058, 'Source vs. Target'!$U:$X, 3, FALSE), VLOOKUP($A1058, 'Source vs. Target'!$Q:$T, 3, FALSE))</f>
        <v>1.46165611222386E-2</v>
      </c>
    </row>
    <row r="1059" spans="1:10" x14ac:dyDescent="0.35">
      <c r="A1059" s="6">
        <v>1057</v>
      </c>
      <c r="B1059" s="1">
        <f>VLOOKUP($A1059, Parameters!$A$2:$J$1345, MATCH(B$1, Parameters!$1:$1, 0), FALSE)</f>
        <v>3000</v>
      </c>
      <c r="C1059" s="1">
        <f>VLOOKUP($A1059, Parameters!$A$2:$J$1345, MATCH(C$1, Parameters!$1:$1, 0), FALSE)</f>
        <v>2119.5</v>
      </c>
      <c r="D1059" s="1">
        <f>VLOOKUP($A1059, Parameters!$A$2:$J$1345, MATCH(D$1, Parameters!$1:$1, 0), FALSE)</f>
        <v>130</v>
      </c>
      <c r="E1059" s="1">
        <f>VLOOKUP($A1059, Parameters!$A$2:$J$1345, MATCH(E$1, Parameters!$1:$1, 0), FALSE)</f>
        <v>0.47193000000000002</v>
      </c>
      <c r="F1059" s="1">
        <f>VLOOKUP($A1059, Parameters!$A$2:$J$1345, MATCH(F$1, Parameters!$1:$1, 0), FALSE)</f>
        <v>5.1642900000000003</v>
      </c>
      <c r="G1059" s="1">
        <f>VLOOKUP($A1059, Parameters!$A$2:$J$1345, MATCH(G$1, Parameters!$1:$1, 0), FALSE)</f>
        <v>-1.7475887312164402</v>
      </c>
      <c r="H1059">
        <f>IF(ISNA(VLOOKUP($A1059, 'Source vs. Target'!$A:$D, 3, FALSE)), VLOOKUP($A1059, 'Source vs. Target'!$E:$H, 3, FALSE), VLOOKUP($A1059, 'Source vs. Target'!$A:$D, 3, FALSE))</f>
        <v>1.91658660769462E-2</v>
      </c>
      <c r="I1059">
        <f>IF(ISNA(VLOOKUP($A1059, 'Source vs. Target'!$I:$L, 3, FALSE)), VLOOKUP($A1059, 'Source vs. Target'!$M:$P, 3, FALSE), VLOOKUP($A1059, 'Source vs. Target'!$I:$L, 3, FALSE))</f>
        <v>1.8518451601266799E-2</v>
      </c>
      <c r="J1059">
        <f>IF(ISNA(VLOOKUP($A1059, 'Source vs. Target'!$Q:$T, 3, FALSE)), VLOOKUP($A1059, 'Source vs. Target'!$U:$X, 3, FALSE), VLOOKUP($A1059, 'Source vs. Target'!$Q:$T, 3, FALSE))</f>
        <v>2.0815828815102501E-2</v>
      </c>
    </row>
    <row r="1060" spans="1:10" x14ac:dyDescent="0.35">
      <c r="A1060" s="6">
        <v>1058</v>
      </c>
      <c r="B1060" s="1">
        <f>VLOOKUP($A1060, Parameters!$A$2:$J$1345, MATCH(B$1, Parameters!$1:$1, 0), FALSE)</f>
        <v>3000</v>
      </c>
      <c r="C1060" s="1">
        <f>VLOOKUP($A1060, Parameters!$A$2:$J$1345, MATCH(C$1, Parameters!$1:$1, 0), FALSE)</f>
        <v>3355.9</v>
      </c>
      <c r="D1060" s="1">
        <f>VLOOKUP($A1060, Parameters!$A$2:$J$1345, MATCH(D$1, Parameters!$1:$1, 0), FALSE)</f>
        <v>130</v>
      </c>
      <c r="E1060" s="1">
        <f>VLOOKUP($A1060, Parameters!$A$2:$J$1345, MATCH(E$1, Parameters!$1:$1, 0), FALSE)</f>
        <v>0.47193000000000002</v>
      </c>
      <c r="F1060" s="1">
        <f>VLOOKUP($A1060, Parameters!$A$2:$J$1345, MATCH(F$1, Parameters!$1:$1, 0), FALSE)</f>
        <v>5.1642900000000003</v>
      </c>
      <c r="G1060" s="1">
        <f>VLOOKUP($A1060, Parameters!$A$2:$J$1345, MATCH(G$1, Parameters!$1:$1, 0), FALSE)</f>
        <v>-1.7475887312164402</v>
      </c>
      <c r="H1060">
        <f>IF(ISNA(VLOOKUP($A1060, 'Source vs. Target'!$A:$D, 3, FALSE)), VLOOKUP($A1060, 'Source vs. Target'!$E:$H, 3, FALSE), VLOOKUP($A1060, 'Source vs. Target'!$A:$D, 3, FALSE))</f>
        <v>2.2421242669224701E-2</v>
      </c>
      <c r="I1060">
        <f>IF(ISNA(VLOOKUP($A1060, 'Source vs. Target'!$I:$L, 3, FALSE)), VLOOKUP($A1060, 'Source vs. Target'!$M:$P, 3, FALSE), VLOOKUP($A1060, 'Source vs. Target'!$I:$L, 3, FALSE))</f>
        <v>2.2258238866925201E-2</v>
      </c>
      <c r="J1060">
        <f>IF(ISNA(VLOOKUP($A1060, 'Source vs. Target'!$Q:$T, 3, FALSE)), VLOOKUP($A1060, 'Source vs. Target'!$U:$X, 3, FALSE), VLOOKUP($A1060, 'Source vs. Target'!$Q:$T, 3, FALSE))</f>
        <v>2.22859028726816E-2</v>
      </c>
    </row>
    <row r="1061" spans="1:10" x14ac:dyDescent="0.35">
      <c r="A1061" s="6">
        <v>1059</v>
      </c>
      <c r="B1061" s="1">
        <f>VLOOKUP($A1061, Parameters!$A$2:$J$1345, MATCH(B$1, Parameters!$1:$1, 0), FALSE)</f>
        <v>3000</v>
      </c>
      <c r="C1061" s="1">
        <f>VLOOKUP($A1061, Parameters!$A$2:$J$1345, MATCH(C$1, Parameters!$1:$1, 0), FALSE)</f>
        <v>4673.8</v>
      </c>
      <c r="D1061" s="1">
        <f>VLOOKUP($A1061, Parameters!$A$2:$J$1345, MATCH(D$1, Parameters!$1:$1, 0), FALSE)</f>
        <v>130</v>
      </c>
      <c r="E1061" s="1">
        <f>VLOOKUP($A1061, Parameters!$A$2:$J$1345, MATCH(E$1, Parameters!$1:$1, 0), FALSE)</f>
        <v>0.47193000000000002</v>
      </c>
      <c r="F1061" s="1">
        <f>VLOOKUP($A1061, Parameters!$A$2:$J$1345, MATCH(F$1, Parameters!$1:$1, 0), FALSE)</f>
        <v>5.1642900000000003</v>
      </c>
      <c r="G1061" s="1">
        <f>VLOOKUP($A1061, Parameters!$A$2:$J$1345, MATCH(G$1, Parameters!$1:$1, 0), FALSE)</f>
        <v>-1.7475887312164402</v>
      </c>
      <c r="H1061">
        <f>IF(ISNA(VLOOKUP($A1061, 'Source vs. Target'!$A:$D, 3, FALSE)), VLOOKUP($A1061, 'Source vs. Target'!$E:$H, 3, FALSE), VLOOKUP($A1061, 'Source vs. Target'!$A:$D, 3, FALSE))</f>
        <v>2.2309416905045499E-2</v>
      </c>
      <c r="I1061">
        <f>IF(ISNA(VLOOKUP($A1061, 'Source vs. Target'!$I:$L, 3, FALSE)), VLOOKUP($A1061, 'Source vs. Target'!$M:$P, 3, FALSE), VLOOKUP($A1061, 'Source vs. Target'!$I:$L, 3, FALSE))</f>
        <v>2.20115799456834E-2</v>
      </c>
      <c r="J1061">
        <f>IF(ISNA(VLOOKUP($A1061, 'Source vs. Target'!$Q:$T, 3, FALSE)), VLOOKUP($A1061, 'Source vs. Target'!$U:$X, 3, FALSE), VLOOKUP($A1061, 'Source vs. Target'!$Q:$T, 3, FALSE))</f>
        <v>2.0929157733917202E-2</v>
      </c>
    </row>
    <row r="1062" spans="1:10" x14ac:dyDescent="0.35">
      <c r="A1062" s="6">
        <v>1060</v>
      </c>
      <c r="B1062" s="1">
        <f>VLOOKUP($A1062, Parameters!$A$2:$J$1345, MATCH(B$1, Parameters!$1:$1, 0), FALSE)</f>
        <v>1000</v>
      </c>
      <c r="C1062" s="1">
        <f>VLOOKUP($A1062, Parameters!$A$2:$J$1345, MATCH(C$1, Parameters!$1:$1, 0), FALSE)</f>
        <v>1059.7</v>
      </c>
      <c r="D1062" s="1">
        <f>VLOOKUP($A1062, Parameters!$A$2:$J$1345, MATCH(D$1, Parameters!$1:$1, 0), FALSE)</f>
        <v>130</v>
      </c>
      <c r="E1062" s="1">
        <f>VLOOKUP($A1062, Parameters!$A$2:$J$1345, MATCH(E$1, Parameters!$1:$1, 0), FALSE)</f>
        <v>4.5130400000000002</v>
      </c>
      <c r="F1062" s="1">
        <f>VLOOKUP($A1062, Parameters!$A$2:$J$1345, MATCH(F$1, Parameters!$1:$1, 0), FALSE)</f>
        <v>4.0675100000000004</v>
      </c>
      <c r="G1062" s="1">
        <f>VLOOKUP($A1062, Parameters!$A$2:$J$1345, MATCH(G$1, Parameters!$1:$1, 0), FALSE)</f>
        <v>2.6460104322020328</v>
      </c>
      <c r="H1062">
        <f>IF(ISNA(VLOOKUP($A1062, 'Source vs. Target'!$A:$D, 3, FALSE)), VLOOKUP($A1062, 'Source vs. Target'!$E:$H, 3, FALSE), VLOOKUP($A1062, 'Source vs. Target'!$A:$D, 3, FALSE))</f>
        <v>1.6685655340552299E-2</v>
      </c>
      <c r="I1062">
        <f>IF(ISNA(VLOOKUP($A1062, 'Source vs. Target'!$I:$L, 3, FALSE)), VLOOKUP($A1062, 'Source vs. Target'!$M:$P, 3, FALSE), VLOOKUP($A1062, 'Source vs. Target'!$I:$L, 3, FALSE))</f>
        <v>1.89910400658845E-2</v>
      </c>
      <c r="J1062">
        <f>IF(ISNA(VLOOKUP($A1062, 'Source vs. Target'!$Q:$T, 3, FALSE)), VLOOKUP($A1062, 'Source vs. Target'!$U:$X, 3, FALSE), VLOOKUP($A1062, 'Source vs. Target'!$Q:$T, 3, FALSE))</f>
        <v>1.6881598159670799E-2</v>
      </c>
    </row>
    <row r="1063" spans="1:10" x14ac:dyDescent="0.35">
      <c r="A1063" s="6">
        <v>1061</v>
      </c>
      <c r="B1063" s="1">
        <f>VLOOKUP($A1063, Parameters!$A$2:$J$1345, MATCH(B$1, Parameters!$1:$1, 0), FALSE)</f>
        <v>1000</v>
      </c>
      <c r="C1063" s="1">
        <f>VLOOKUP($A1063, Parameters!$A$2:$J$1345, MATCH(C$1, Parameters!$1:$1, 0), FALSE)</f>
        <v>2296.1</v>
      </c>
      <c r="D1063" s="1">
        <f>VLOOKUP($A1063, Parameters!$A$2:$J$1345, MATCH(D$1, Parameters!$1:$1, 0), FALSE)</f>
        <v>130</v>
      </c>
      <c r="E1063" s="1">
        <f>VLOOKUP($A1063, Parameters!$A$2:$J$1345, MATCH(E$1, Parameters!$1:$1, 0), FALSE)</f>
        <v>4.5130400000000002</v>
      </c>
      <c r="F1063" s="1">
        <f>VLOOKUP($A1063, Parameters!$A$2:$J$1345, MATCH(F$1, Parameters!$1:$1, 0), FALSE)</f>
        <v>4.0675100000000004</v>
      </c>
      <c r="G1063" s="1">
        <f>VLOOKUP($A1063, Parameters!$A$2:$J$1345, MATCH(G$1, Parameters!$1:$1, 0), FALSE)</f>
        <v>2.6460104322020328</v>
      </c>
      <c r="H1063">
        <f>IF(ISNA(VLOOKUP($A1063, 'Source vs. Target'!$A:$D, 3, FALSE)), VLOOKUP($A1063, 'Source vs. Target'!$E:$H, 3, FALSE), VLOOKUP($A1063, 'Source vs. Target'!$A:$D, 3, FALSE))</f>
        <v>2.54985336214303E-2</v>
      </c>
      <c r="I1063">
        <f>IF(ISNA(VLOOKUP($A1063, 'Source vs. Target'!$I:$L, 3, FALSE)), VLOOKUP($A1063, 'Source vs. Target'!$M:$P, 3, FALSE), VLOOKUP($A1063, 'Source vs. Target'!$I:$L, 3, FALSE))</f>
        <v>2.48943008482456E-2</v>
      </c>
      <c r="J1063">
        <f>IF(ISNA(VLOOKUP($A1063, 'Source vs. Target'!$Q:$T, 3, FALSE)), VLOOKUP($A1063, 'Source vs. Target'!$U:$X, 3, FALSE), VLOOKUP($A1063, 'Source vs. Target'!$Q:$T, 3, FALSE))</f>
        <v>2.8669448569417E-2</v>
      </c>
    </row>
    <row r="1064" spans="1:10" x14ac:dyDescent="0.35">
      <c r="A1064" s="6">
        <v>1062</v>
      </c>
      <c r="B1064" s="1">
        <f>VLOOKUP($A1064, Parameters!$A$2:$J$1345, MATCH(B$1, Parameters!$1:$1, 0), FALSE)</f>
        <v>1000</v>
      </c>
      <c r="C1064" s="1">
        <f>VLOOKUP($A1064, Parameters!$A$2:$J$1345, MATCH(C$1, Parameters!$1:$1, 0), FALSE)</f>
        <v>3532.5</v>
      </c>
      <c r="D1064" s="1">
        <f>VLOOKUP($A1064, Parameters!$A$2:$J$1345, MATCH(D$1, Parameters!$1:$1, 0), FALSE)</f>
        <v>130</v>
      </c>
      <c r="E1064" s="1">
        <f>VLOOKUP($A1064, Parameters!$A$2:$J$1345, MATCH(E$1, Parameters!$1:$1, 0), FALSE)</f>
        <v>4.5130400000000002</v>
      </c>
      <c r="F1064" s="1">
        <f>VLOOKUP($A1064, Parameters!$A$2:$J$1345, MATCH(F$1, Parameters!$1:$1, 0), FALSE)</f>
        <v>4.0675100000000004</v>
      </c>
      <c r="G1064" s="1">
        <f>VLOOKUP($A1064, Parameters!$A$2:$J$1345, MATCH(G$1, Parameters!$1:$1, 0), FALSE)</f>
        <v>2.6460104322020328</v>
      </c>
      <c r="H1064">
        <f>IF(ISNA(VLOOKUP($A1064, 'Source vs. Target'!$A:$D, 3, FALSE)), VLOOKUP($A1064, 'Source vs. Target'!$E:$H, 3, FALSE), VLOOKUP($A1064, 'Source vs. Target'!$A:$D, 3, FALSE))</f>
        <v>2.1838393062353099E-2</v>
      </c>
      <c r="I1064">
        <f>IF(ISNA(VLOOKUP($A1064, 'Source vs. Target'!$I:$L, 3, FALSE)), VLOOKUP($A1064, 'Source vs. Target'!$M:$P, 3, FALSE), VLOOKUP($A1064, 'Source vs. Target'!$I:$L, 3, FALSE))</f>
        <v>2.3870818316936399E-2</v>
      </c>
      <c r="J1064">
        <f>IF(ISNA(VLOOKUP($A1064, 'Source vs. Target'!$Q:$T, 3, FALSE)), VLOOKUP($A1064, 'Source vs. Target'!$U:$X, 3, FALSE), VLOOKUP($A1064, 'Source vs. Target'!$Q:$T, 3, FALSE))</f>
        <v>3.17211598157882E-2</v>
      </c>
    </row>
    <row r="1065" spans="1:10" x14ac:dyDescent="0.35">
      <c r="A1065" s="6">
        <v>1063</v>
      </c>
      <c r="B1065" s="1">
        <f>VLOOKUP($A1065, Parameters!$A$2:$J$1345, MATCH(B$1, Parameters!$1:$1, 0), FALSE)</f>
        <v>1000</v>
      </c>
      <c r="C1065" s="1">
        <f>VLOOKUP($A1065, Parameters!$A$2:$J$1345, MATCH(C$1, Parameters!$1:$1, 0), FALSE)</f>
        <v>7322.7</v>
      </c>
      <c r="D1065" s="1">
        <f>VLOOKUP($A1065, Parameters!$A$2:$J$1345, MATCH(D$1, Parameters!$1:$1, 0), FALSE)</f>
        <v>130</v>
      </c>
      <c r="E1065" s="1">
        <f>VLOOKUP($A1065, Parameters!$A$2:$J$1345, MATCH(E$1, Parameters!$1:$1, 0), FALSE)</f>
        <v>4.5130400000000002</v>
      </c>
      <c r="F1065" s="1">
        <f>VLOOKUP($A1065, Parameters!$A$2:$J$1345, MATCH(F$1, Parameters!$1:$1, 0), FALSE)</f>
        <v>4.0675100000000004</v>
      </c>
      <c r="G1065" s="1">
        <f>VLOOKUP($A1065, Parameters!$A$2:$J$1345, MATCH(G$1, Parameters!$1:$1, 0), FALSE)</f>
        <v>2.6460104322020328</v>
      </c>
      <c r="H1065">
        <f>IF(ISNA(VLOOKUP($A1065, 'Source vs. Target'!$A:$D, 3, FALSE)), VLOOKUP($A1065, 'Source vs. Target'!$E:$H, 3, FALSE), VLOOKUP($A1065, 'Source vs. Target'!$A:$D, 3, FALSE))</f>
        <v>3.4067206084728199E-2</v>
      </c>
      <c r="I1065">
        <f>IF(ISNA(VLOOKUP($A1065, 'Source vs. Target'!$I:$L, 3, FALSE)), VLOOKUP($A1065, 'Source vs. Target'!$M:$P, 3, FALSE), VLOOKUP($A1065, 'Source vs. Target'!$I:$L, 3, FALSE))</f>
        <v>4.7112103551626199E-2</v>
      </c>
      <c r="J1065">
        <f>IF(ISNA(VLOOKUP($A1065, 'Source vs. Target'!$Q:$T, 3, FALSE)), VLOOKUP($A1065, 'Source vs. Target'!$U:$X, 3, FALSE), VLOOKUP($A1065, 'Source vs. Target'!$Q:$T, 3, FALSE))</f>
        <v>5.4482407867908401E-2</v>
      </c>
    </row>
    <row r="1066" spans="1:10" x14ac:dyDescent="0.35">
      <c r="A1066" s="6">
        <v>1064</v>
      </c>
      <c r="B1066" s="1">
        <f>VLOOKUP($A1066, Parameters!$A$2:$J$1345, MATCH(B$1, Parameters!$1:$1, 0), FALSE)</f>
        <v>2000</v>
      </c>
      <c r="C1066" s="1">
        <f>VLOOKUP($A1066, Parameters!$A$2:$J$1345, MATCH(C$1, Parameters!$1:$1, 0), FALSE)</f>
        <v>20</v>
      </c>
      <c r="D1066" s="1">
        <f>VLOOKUP($A1066, Parameters!$A$2:$J$1345, MATCH(D$1, Parameters!$1:$1, 0), FALSE)</f>
        <v>130</v>
      </c>
      <c r="E1066" s="1">
        <f>VLOOKUP($A1066, Parameters!$A$2:$J$1345, MATCH(E$1, Parameters!$1:$1, 0), FALSE)</f>
        <v>4.2856300000000003</v>
      </c>
      <c r="F1066" s="1">
        <f>VLOOKUP($A1066, Parameters!$A$2:$J$1345, MATCH(F$1, Parameters!$1:$1, 0), FALSE)</f>
        <v>4.5012299999999996</v>
      </c>
      <c r="G1066" s="1">
        <f>VLOOKUP($A1066, Parameters!$A$2:$J$1345, MATCH(G$1, Parameters!$1:$1, 0), FALSE)</f>
        <v>3.327019550485959</v>
      </c>
      <c r="H1066">
        <f>IF(ISNA(VLOOKUP($A1066, 'Source vs. Target'!$A:$D, 3, FALSE)), VLOOKUP($A1066, 'Source vs. Target'!$E:$H, 3, FALSE), VLOOKUP($A1066, 'Source vs. Target'!$A:$D, 3, FALSE))</f>
        <v>1.51033308357E-2</v>
      </c>
      <c r="I1066">
        <f>IF(ISNA(VLOOKUP($A1066, 'Source vs. Target'!$I:$L, 3, FALSE)), VLOOKUP($A1066, 'Source vs. Target'!$M:$P, 3, FALSE), VLOOKUP($A1066, 'Source vs. Target'!$I:$L, 3, FALSE))</f>
        <v>1.2380929663777299E-2</v>
      </c>
      <c r="J1066">
        <f>IF(ISNA(VLOOKUP($A1066, 'Source vs. Target'!$Q:$T, 3, FALSE)), VLOOKUP($A1066, 'Source vs. Target'!$U:$X, 3, FALSE), VLOOKUP($A1066, 'Source vs. Target'!$Q:$T, 3, FALSE))</f>
        <v>1.2867659330368E-2</v>
      </c>
    </row>
    <row r="1067" spans="1:10" x14ac:dyDescent="0.35">
      <c r="A1067" s="6">
        <v>1065</v>
      </c>
      <c r="B1067" s="1">
        <f>VLOOKUP($A1067, Parameters!$A$2:$J$1345, MATCH(B$1, Parameters!$1:$1, 0), FALSE)</f>
        <v>2000</v>
      </c>
      <c r="C1067" s="1">
        <f>VLOOKUP($A1067, Parameters!$A$2:$J$1345, MATCH(C$1, Parameters!$1:$1, 0), FALSE)</f>
        <v>1236.4000000000001</v>
      </c>
      <c r="D1067" s="1">
        <f>VLOOKUP($A1067, Parameters!$A$2:$J$1345, MATCH(D$1, Parameters!$1:$1, 0), FALSE)</f>
        <v>130</v>
      </c>
      <c r="E1067" s="1">
        <f>VLOOKUP($A1067, Parameters!$A$2:$J$1345, MATCH(E$1, Parameters!$1:$1, 0), FALSE)</f>
        <v>4.2856300000000003</v>
      </c>
      <c r="F1067" s="1">
        <f>VLOOKUP($A1067, Parameters!$A$2:$J$1345, MATCH(F$1, Parameters!$1:$1, 0), FALSE)</f>
        <v>4.5012299999999996</v>
      </c>
      <c r="G1067" s="1">
        <f>VLOOKUP($A1067, Parameters!$A$2:$J$1345, MATCH(G$1, Parameters!$1:$1, 0), FALSE)</f>
        <v>3.327019550485959</v>
      </c>
      <c r="H1067">
        <f>IF(ISNA(VLOOKUP($A1067, 'Source vs. Target'!$A:$D, 3, FALSE)), VLOOKUP($A1067, 'Source vs. Target'!$E:$H, 3, FALSE), VLOOKUP($A1067, 'Source vs. Target'!$A:$D, 3, FALSE))</f>
        <v>1.6960594803094801E-2</v>
      </c>
      <c r="I1067">
        <f>IF(ISNA(VLOOKUP($A1067, 'Source vs. Target'!$I:$L, 3, FALSE)), VLOOKUP($A1067, 'Source vs. Target'!$M:$P, 3, FALSE), VLOOKUP($A1067, 'Source vs. Target'!$I:$L, 3, FALSE))</f>
        <v>1.55411139130592E-2</v>
      </c>
      <c r="J1067">
        <f>IF(ISNA(VLOOKUP($A1067, 'Source vs. Target'!$Q:$T, 3, FALSE)), VLOOKUP($A1067, 'Source vs. Target'!$U:$X, 3, FALSE), VLOOKUP($A1067, 'Source vs. Target'!$Q:$T, 3, FALSE))</f>
        <v>1.7355967313051199E-2</v>
      </c>
    </row>
    <row r="1068" spans="1:10" x14ac:dyDescent="0.35">
      <c r="A1068" s="6">
        <v>1066</v>
      </c>
      <c r="B1068" s="1">
        <f>VLOOKUP($A1068, Parameters!$A$2:$J$1345, MATCH(B$1, Parameters!$1:$1, 0), FALSE)</f>
        <v>2000</v>
      </c>
      <c r="C1068" s="1">
        <f>VLOOKUP($A1068, Parameters!$A$2:$J$1345, MATCH(C$1, Parameters!$1:$1, 0), FALSE)</f>
        <v>2472.6999999999998</v>
      </c>
      <c r="D1068" s="1">
        <f>VLOOKUP($A1068, Parameters!$A$2:$J$1345, MATCH(D$1, Parameters!$1:$1, 0), FALSE)</f>
        <v>130</v>
      </c>
      <c r="E1068" s="1">
        <f>VLOOKUP($A1068, Parameters!$A$2:$J$1345, MATCH(E$1, Parameters!$1:$1, 0), FALSE)</f>
        <v>4.2856300000000003</v>
      </c>
      <c r="F1068" s="1">
        <f>VLOOKUP($A1068, Parameters!$A$2:$J$1345, MATCH(F$1, Parameters!$1:$1, 0), FALSE)</f>
        <v>4.5012299999999996</v>
      </c>
      <c r="G1068" s="1">
        <f>VLOOKUP($A1068, Parameters!$A$2:$J$1345, MATCH(G$1, Parameters!$1:$1, 0), FALSE)</f>
        <v>3.327019550485959</v>
      </c>
      <c r="H1068">
        <f>IF(ISNA(VLOOKUP($A1068, 'Source vs. Target'!$A:$D, 3, FALSE)), VLOOKUP($A1068, 'Source vs. Target'!$E:$H, 3, FALSE), VLOOKUP($A1068, 'Source vs. Target'!$A:$D, 3, FALSE))</f>
        <v>1.90871395170688E-2</v>
      </c>
      <c r="I1068">
        <f>IF(ISNA(VLOOKUP($A1068, 'Source vs. Target'!$I:$L, 3, FALSE)), VLOOKUP($A1068, 'Source vs. Target'!$M:$P, 3, FALSE), VLOOKUP($A1068, 'Source vs. Target'!$I:$L, 3, FALSE))</f>
        <v>1.9290173426270402E-2</v>
      </c>
      <c r="J1068">
        <f>IF(ISNA(VLOOKUP($A1068, 'Source vs. Target'!$Q:$T, 3, FALSE)), VLOOKUP($A1068, 'Source vs. Target'!$U:$X, 3, FALSE), VLOOKUP($A1068, 'Source vs. Target'!$Q:$T, 3, FALSE))</f>
        <v>2.05742288380861E-2</v>
      </c>
    </row>
    <row r="1069" spans="1:10" x14ac:dyDescent="0.35">
      <c r="A1069" s="6">
        <v>1067</v>
      </c>
      <c r="B1069" s="1">
        <f>VLOOKUP($A1069, Parameters!$A$2:$J$1345, MATCH(B$1, Parameters!$1:$1, 0), FALSE)</f>
        <v>2000</v>
      </c>
      <c r="C1069" s="1">
        <f>VLOOKUP($A1069, Parameters!$A$2:$J$1345, MATCH(C$1, Parameters!$1:$1, 0), FALSE)</f>
        <v>3709.1</v>
      </c>
      <c r="D1069" s="1">
        <f>VLOOKUP($A1069, Parameters!$A$2:$J$1345, MATCH(D$1, Parameters!$1:$1, 0), FALSE)</f>
        <v>130</v>
      </c>
      <c r="E1069" s="1">
        <f>VLOOKUP($A1069, Parameters!$A$2:$J$1345, MATCH(E$1, Parameters!$1:$1, 0), FALSE)</f>
        <v>4.2856300000000003</v>
      </c>
      <c r="F1069" s="1">
        <f>VLOOKUP($A1069, Parameters!$A$2:$J$1345, MATCH(F$1, Parameters!$1:$1, 0), FALSE)</f>
        <v>4.5012299999999996</v>
      </c>
      <c r="G1069" s="1">
        <f>VLOOKUP($A1069, Parameters!$A$2:$J$1345, MATCH(G$1, Parameters!$1:$1, 0), FALSE)</f>
        <v>3.327019550485959</v>
      </c>
      <c r="H1069">
        <f>IF(ISNA(VLOOKUP($A1069, 'Source vs. Target'!$A:$D, 3, FALSE)), VLOOKUP($A1069, 'Source vs. Target'!$E:$H, 3, FALSE), VLOOKUP($A1069, 'Source vs. Target'!$A:$D, 3, FALSE))</f>
        <v>1.9848857074975901E-2</v>
      </c>
      <c r="I1069">
        <f>IF(ISNA(VLOOKUP($A1069, 'Source vs. Target'!$I:$L, 3, FALSE)), VLOOKUP($A1069, 'Source vs. Target'!$M:$P, 3, FALSE), VLOOKUP($A1069, 'Source vs. Target'!$I:$L, 3, FALSE))</f>
        <v>2.0317636430263498E-2</v>
      </c>
      <c r="J1069">
        <f>IF(ISNA(VLOOKUP($A1069, 'Source vs. Target'!$Q:$T, 3, FALSE)), VLOOKUP($A1069, 'Source vs. Target'!$U:$X, 3, FALSE), VLOOKUP($A1069, 'Source vs. Target'!$Q:$T, 3, FALSE))</f>
        <v>2.6408106088638299E-2</v>
      </c>
    </row>
    <row r="1070" spans="1:10" x14ac:dyDescent="0.35">
      <c r="A1070" s="6">
        <v>1068</v>
      </c>
      <c r="B1070" s="1">
        <f>VLOOKUP($A1070, Parameters!$A$2:$J$1345, MATCH(B$1, Parameters!$1:$1, 0), FALSE)</f>
        <v>1000</v>
      </c>
      <c r="C1070" s="1">
        <f>VLOOKUP($A1070, Parameters!$A$2:$J$1345, MATCH(C$1, Parameters!$1:$1, 0), FALSE)</f>
        <v>176.62</v>
      </c>
      <c r="D1070" s="1">
        <f>VLOOKUP($A1070, Parameters!$A$2:$J$1345, MATCH(D$1, Parameters!$1:$1, 0), FALSE)</f>
        <v>130</v>
      </c>
      <c r="E1070" s="1">
        <f>VLOOKUP($A1070, Parameters!$A$2:$J$1345, MATCH(E$1, Parameters!$1:$1, 0), FALSE)</f>
        <v>3.6345399999999999</v>
      </c>
      <c r="F1070" s="1">
        <f>VLOOKUP($A1070, Parameters!$A$2:$J$1345, MATCH(F$1, Parameters!$1:$1, 0), FALSE)</f>
        <v>6.0192600000000001</v>
      </c>
      <c r="G1070" s="1">
        <f>VLOOKUP($A1070, Parameters!$A$2:$J$1345, MATCH(G$1, Parameters!$1:$1, 0), FALSE)</f>
        <v>-1.4661010322686605</v>
      </c>
      <c r="H1070">
        <f>IF(ISNA(VLOOKUP($A1070, 'Source vs. Target'!$A:$D, 3, FALSE)), VLOOKUP($A1070, 'Source vs. Target'!$E:$H, 3, FALSE), VLOOKUP($A1070, 'Source vs. Target'!$A:$D, 3, FALSE))</f>
        <v>1.9792819395661299E-2</v>
      </c>
      <c r="I1070">
        <f>IF(ISNA(VLOOKUP($A1070, 'Source vs. Target'!$I:$L, 3, FALSE)), VLOOKUP($A1070, 'Source vs. Target'!$M:$P, 3, FALSE), VLOOKUP($A1070, 'Source vs. Target'!$I:$L, 3, FALSE))</f>
        <v>2.43645273149013E-2</v>
      </c>
      <c r="J1070">
        <f>IF(ISNA(VLOOKUP($A1070, 'Source vs. Target'!$Q:$T, 3, FALSE)), VLOOKUP($A1070, 'Source vs. Target'!$U:$X, 3, FALSE), VLOOKUP($A1070, 'Source vs. Target'!$Q:$T, 3, FALSE))</f>
        <v>2.57284510880708E-2</v>
      </c>
    </row>
    <row r="1071" spans="1:10" x14ac:dyDescent="0.35">
      <c r="A1071" s="6">
        <v>1069</v>
      </c>
      <c r="B1071" s="1">
        <f>VLOOKUP($A1071, Parameters!$A$2:$J$1345, MATCH(B$1, Parameters!$1:$1, 0), FALSE)</f>
        <v>1000</v>
      </c>
      <c r="C1071" s="1">
        <f>VLOOKUP($A1071, Parameters!$A$2:$J$1345, MATCH(C$1, Parameters!$1:$1, 0), FALSE)</f>
        <v>1413</v>
      </c>
      <c r="D1071" s="1">
        <f>VLOOKUP($A1071, Parameters!$A$2:$J$1345, MATCH(D$1, Parameters!$1:$1, 0), FALSE)</f>
        <v>130</v>
      </c>
      <c r="E1071" s="1">
        <f>VLOOKUP($A1071, Parameters!$A$2:$J$1345, MATCH(E$1, Parameters!$1:$1, 0), FALSE)</f>
        <v>3.6345399999999999</v>
      </c>
      <c r="F1071" s="1">
        <f>VLOOKUP($A1071, Parameters!$A$2:$J$1345, MATCH(F$1, Parameters!$1:$1, 0), FALSE)</f>
        <v>6.0192600000000001</v>
      </c>
      <c r="G1071" s="1">
        <f>VLOOKUP($A1071, Parameters!$A$2:$J$1345, MATCH(G$1, Parameters!$1:$1, 0), FALSE)</f>
        <v>-1.4661010322686605</v>
      </c>
      <c r="H1071">
        <f>IF(ISNA(VLOOKUP($A1071, 'Source vs. Target'!$A:$D, 3, FALSE)), VLOOKUP($A1071, 'Source vs. Target'!$E:$H, 3, FALSE), VLOOKUP($A1071, 'Source vs. Target'!$A:$D, 3, FALSE))</f>
        <v>1.85585487633943E-2</v>
      </c>
      <c r="I1071">
        <f>IF(ISNA(VLOOKUP($A1071, 'Source vs. Target'!$I:$L, 3, FALSE)), VLOOKUP($A1071, 'Source vs. Target'!$M:$P, 3, FALSE), VLOOKUP($A1071, 'Source vs. Target'!$I:$L, 3, FALSE))</f>
        <v>1.85339208692312E-2</v>
      </c>
      <c r="J1071">
        <f>IF(ISNA(VLOOKUP($A1071, 'Source vs. Target'!$Q:$T, 3, FALSE)), VLOOKUP($A1071, 'Source vs. Target'!$U:$X, 3, FALSE), VLOOKUP($A1071, 'Source vs. Target'!$Q:$T, 3, FALSE))</f>
        <v>2.06720288842916E-2</v>
      </c>
    </row>
    <row r="1072" spans="1:10" x14ac:dyDescent="0.35">
      <c r="A1072" s="6">
        <v>1070</v>
      </c>
      <c r="B1072" s="1">
        <f>VLOOKUP($A1072, Parameters!$A$2:$J$1345, MATCH(B$1, Parameters!$1:$1, 0), FALSE)</f>
        <v>1000</v>
      </c>
      <c r="C1072" s="1">
        <f>VLOOKUP($A1072, Parameters!$A$2:$J$1345, MATCH(C$1, Parameters!$1:$1, 0), FALSE)</f>
        <v>2649.4</v>
      </c>
      <c r="D1072" s="1">
        <f>VLOOKUP($A1072, Parameters!$A$2:$J$1345, MATCH(D$1, Parameters!$1:$1, 0), FALSE)</f>
        <v>130</v>
      </c>
      <c r="E1072" s="1">
        <f>VLOOKUP($A1072, Parameters!$A$2:$J$1345, MATCH(E$1, Parameters!$1:$1, 0), FALSE)</f>
        <v>3.6345399999999999</v>
      </c>
      <c r="F1072" s="1">
        <f>VLOOKUP($A1072, Parameters!$A$2:$J$1345, MATCH(F$1, Parameters!$1:$1, 0), FALSE)</f>
        <v>6.0192600000000001</v>
      </c>
      <c r="G1072" s="1">
        <f>VLOOKUP($A1072, Parameters!$A$2:$J$1345, MATCH(G$1, Parameters!$1:$1, 0), FALSE)</f>
        <v>-1.4661010322686605</v>
      </c>
      <c r="H1072">
        <f>IF(ISNA(VLOOKUP($A1072, 'Source vs. Target'!$A:$D, 3, FALSE)), VLOOKUP($A1072, 'Source vs. Target'!$E:$H, 3, FALSE), VLOOKUP($A1072, 'Source vs. Target'!$A:$D, 3, FALSE))</f>
        <v>2.3458056151866899E-2</v>
      </c>
      <c r="I1072">
        <f>IF(ISNA(VLOOKUP($A1072, 'Source vs. Target'!$I:$L, 3, FALSE)), VLOOKUP($A1072, 'Source vs. Target'!$M:$P, 3, FALSE), VLOOKUP($A1072, 'Source vs. Target'!$I:$L, 3, FALSE))</f>
        <v>2.8717454522848102E-2</v>
      </c>
      <c r="J1072">
        <f>IF(ISNA(VLOOKUP($A1072, 'Source vs. Target'!$Q:$T, 3, FALSE)), VLOOKUP($A1072, 'Source vs. Target'!$U:$X, 3, FALSE), VLOOKUP($A1072, 'Source vs. Target'!$Q:$T, 3, FALSE))</f>
        <v>2.8612619265913901E-2</v>
      </c>
    </row>
    <row r="1073" spans="1:10" x14ac:dyDescent="0.35">
      <c r="A1073" s="6">
        <v>1071</v>
      </c>
      <c r="B1073" s="1">
        <f>VLOOKUP($A1073, Parameters!$A$2:$J$1345, MATCH(B$1, Parameters!$1:$1, 0), FALSE)</f>
        <v>1000</v>
      </c>
      <c r="C1073" s="1">
        <f>VLOOKUP($A1073, Parameters!$A$2:$J$1345, MATCH(C$1, Parameters!$1:$1, 0), FALSE)</f>
        <v>3885.7</v>
      </c>
      <c r="D1073" s="1">
        <f>VLOOKUP($A1073, Parameters!$A$2:$J$1345, MATCH(D$1, Parameters!$1:$1, 0), FALSE)</f>
        <v>130</v>
      </c>
      <c r="E1073" s="1">
        <f>VLOOKUP($A1073, Parameters!$A$2:$J$1345, MATCH(E$1, Parameters!$1:$1, 0), FALSE)</f>
        <v>3.6345399999999999</v>
      </c>
      <c r="F1073" s="1">
        <f>VLOOKUP($A1073, Parameters!$A$2:$J$1345, MATCH(F$1, Parameters!$1:$1, 0), FALSE)</f>
        <v>6.0192600000000001</v>
      </c>
      <c r="G1073" s="1">
        <f>VLOOKUP($A1073, Parameters!$A$2:$J$1345, MATCH(G$1, Parameters!$1:$1, 0), FALSE)</f>
        <v>-1.4661010322686605</v>
      </c>
      <c r="H1073">
        <f>IF(ISNA(VLOOKUP($A1073, 'Source vs. Target'!$A:$D, 3, FALSE)), VLOOKUP($A1073, 'Source vs. Target'!$E:$H, 3, FALSE), VLOOKUP($A1073, 'Source vs. Target'!$A:$D, 3, FALSE))</f>
        <v>3.4210834652185398E-2</v>
      </c>
      <c r="I1073">
        <f>IF(ISNA(VLOOKUP($A1073, 'Source vs. Target'!$I:$L, 3, FALSE)), VLOOKUP($A1073, 'Source vs. Target'!$M:$P, 3, FALSE), VLOOKUP($A1073, 'Source vs. Target'!$I:$L, 3, FALSE))</f>
        <v>3.5673622041940599E-2</v>
      </c>
      <c r="J1073">
        <f>IF(ISNA(VLOOKUP($A1073, 'Source vs. Target'!$Q:$T, 3, FALSE)), VLOOKUP($A1073, 'Source vs. Target'!$U:$X, 3, FALSE), VLOOKUP($A1073, 'Source vs. Target'!$Q:$T, 3, FALSE))</f>
        <v>3.5765744745731298E-2</v>
      </c>
    </row>
    <row r="1074" spans="1:10" x14ac:dyDescent="0.35">
      <c r="A1074" s="6">
        <v>1072</v>
      </c>
      <c r="B1074" s="1">
        <f>VLOOKUP($A1074, Parameters!$A$2:$J$1345, MATCH(B$1, Parameters!$1:$1, 0), FALSE)</f>
        <v>3000</v>
      </c>
      <c r="C1074" s="1">
        <f>VLOOKUP($A1074, Parameters!$A$2:$J$1345, MATCH(C$1, Parameters!$1:$1, 0), FALSE)</f>
        <v>353.25</v>
      </c>
      <c r="D1074" s="1">
        <f>VLOOKUP($A1074, Parameters!$A$2:$J$1345, MATCH(D$1, Parameters!$1:$1, 0), FALSE)</f>
        <v>130</v>
      </c>
      <c r="E1074" s="1">
        <f>VLOOKUP($A1074, Parameters!$A$2:$J$1345, MATCH(E$1, Parameters!$1:$1, 0), FALSE)</f>
        <v>1.8564400000000001</v>
      </c>
      <c r="F1074" s="1">
        <f>VLOOKUP($A1074, Parameters!$A$2:$J$1345, MATCH(F$1, Parameters!$1:$1, 0), FALSE)</f>
        <v>5.1514600000000002</v>
      </c>
      <c r="G1074" s="1">
        <f>VLOOKUP($A1074, Parameters!$A$2:$J$1345, MATCH(G$1, Parameters!$1:$1, 0), FALSE)</f>
        <v>-0.19729813084427317</v>
      </c>
      <c r="H1074">
        <f>IF(ISNA(VLOOKUP($A1074, 'Source vs. Target'!$A:$D, 3, FALSE)), VLOOKUP($A1074, 'Source vs. Target'!$E:$H, 3, FALSE), VLOOKUP($A1074, 'Source vs. Target'!$A:$D, 3, FALSE))</f>
        <v>1.8278723582625299E-2</v>
      </c>
      <c r="I1074">
        <f>IF(ISNA(VLOOKUP($A1074, 'Source vs. Target'!$I:$L, 3, FALSE)), VLOOKUP($A1074, 'Source vs. Target'!$M:$P, 3, FALSE), VLOOKUP($A1074, 'Source vs. Target'!$I:$L, 3, FALSE))</f>
        <v>1.5528960153460499E-2</v>
      </c>
      <c r="J1074">
        <f>IF(ISNA(VLOOKUP($A1074, 'Source vs. Target'!$Q:$T, 3, FALSE)), VLOOKUP($A1074, 'Source vs. Target'!$U:$X, 3, FALSE), VLOOKUP($A1074, 'Source vs. Target'!$Q:$T, 3, FALSE))</f>
        <v>1.85101684182882E-2</v>
      </c>
    </row>
    <row r="1075" spans="1:10" x14ac:dyDescent="0.35">
      <c r="A1075" s="6">
        <v>1073</v>
      </c>
      <c r="B1075" s="1">
        <f>VLOOKUP($A1075, Parameters!$A$2:$J$1345, MATCH(B$1, Parameters!$1:$1, 0), FALSE)</f>
        <v>3000</v>
      </c>
      <c r="C1075" s="1">
        <f>VLOOKUP($A1075, Parameters!$A$2:$J$1345, MATCH(C$1, Parameters!$1:$1, 0), FALSE)</f>
        <v>1589.6</v>
      </c>
      <c r="D1075" s="1">
        <f>VLOOKUP($A1075, Parameters!$A$2:$J$1345, MATCH(D$1, Parameters!$1:$1, 0), FALSE)</f>
        <v>130</v>
      </c>
      <c r="E1075" s="1">
        <f>VLOOKUP($A1075, Parameters!$A$2:$J$1345, MATCH(E$1, Parameters!$1:$1, 0), FALSE)</f>
        <v>1.8564400000000001</v>
      </c>
      <c r="F1075" s="1">
        <f>VLOOKUP($A1075, Parameters!$A$2:$J$1345, MATCH(F$1, Parameters!$1:$1, 0), FALSE)</f>
        <v>5.1514600000000002</v>
      </c>
      <c r="G1075" s="1">
        <f>VLOOKUP($A1075, Parameters!$A$2:$J$1345, MATCH(G$1, Parameters!$1:$1, 0), FALSE)</f>
        <v>-0.19729813084427317</v>
      </c>
      <c r="H1075">
        <f>IF(ISNA(VLOOKUP($A1075, 'Source vs. Target'!$A:$D, 3, FALSE)), VLOOKUP($A1075, 'Source vs. Target'!$E:$H, 3, FALSE), VLOOKUP($A1075, 'Source vs. Target'!$A:$D, 3, FALSE))</f>
        <v>1.5574138611555099E-2</v>
      </c>
      <c r="I1075">
        <f>IF(ISNA(VLOOKUP($A1075, 'Source vs. Target'!$I:$L, 3, FALSE)), VLOOKUP($A1075, 'Source vs. Target'!$M:$P, 3, FALSE), VLOOKUP($A1075, 'Source vs. Target'!$I:$L, 3, FALSE))</f>
        <v>1.4733660966157899E-2</v>
      </c>
      <c r="J1075">
        <f>IF(ISNA(VLOOKUP($A1075, 'Source vs. Target'!$Q:$T, 3, FALSE)), VLOOKUP($A1075, 'Source vs. Target'!$U:$X, 3, FALSE), VLOOKUP($A1075, 'Source vs. Target'!$Q:$T, 3, FALSE))</f>
        <v>1.6818493604659999E-2</v>
      </c>
    </row>
    <row r="1076" spans="1:10" x14ac:dyDescent="0.35">
      <c r="A1076" s="6">
        <v>1074</v>
      </c>
      <c r="B1076" s="1">
        <f>VLOOKUP($A1076, Parameters!$A$2:$J$1345, MATCH(B$1, Parameters!$1:$1, 0), FALSE)</f>
        <v>3000</v>
      </c>
      <c r="C1076" s="1">
        <f>VLOOKUP($A1076, Parameters!$A$2:$J$1345, MATCH(C$1, Parameters!$1:$1, 0), FALSE)</f>
        <v>2826</v>
      </c>
      <c r="D1076" s="1">
        <f>VLOOKUP($A1076, Parameters!$A$2:$J$1345, MATCH(D$1, Parameters!$1:$1, 0), FALSE)</f>
        <v>130</v>
      </c>
      <c r="E1076" s="1">
        <f>VLOOKUP($A1076, Parameters!$A$2:$J$1345, MATCH(E$1, Parameters!$1:$1, 0), FALSE)</f>
        <v>1.8564400000000001</v>
      </c>
      <c r="F1076" s="1">
        <f>VLOOKUP($A1076, Parameters!$A$2:$J$1345, MATCH(F$1, Parameters!$1:$1, 0), FALSE)</f>
        <v>5.1514600000000002</v>
      </c>
      <c r="G1076" s="1">
        <f>VLOOKUP($A1076, Parameters!$A$2:$J$1345, MATCH(G$1, Parameters!$1:$1, 0), FALSE)</f>
        <v>-0.19729813084427317</v>
      </c>
      <c r="H1076">
        <f>IF(ISNA(VLOOKUP($A1076, 'Source vs. Target'!$A:$D, 3, FALSE)), VLOOKUP($A1076, 'Source vs. Target'!$E:$H, 3, FALSE), VLOOKUP($A1076, 'Source vs. Target'!$A:$D, 3, FALSE))</f>
        <v>1.76978688687086E-2</v>
      </c>
      <c r="I1076">
        <f>IF(ISNA(VLOOKUP($A1076, 'Source vs. Target'!$I:$L, 3, FALSE)), VLOOKUP($A1076, 'Source vs. Target'!$M:$P, 3, FALSE), VLOOKUP($A1076, 'Source vs. Target'!$I:$L, 3, FALSE))</f>
        <v>1.6455501317977898E-2</v>
      </c>
      <c r="J1076">
        <f>IF(ISNA(VLOOKUP($A1076, 'Source vs. Target'!$Q:$T, 3, FALSE)), VLOOKUP($A1076, 'Source vs. Target'!$U:$X, 3, FALSE), VLOOKUP($A1076, 'Source vs. Target'!$Q:$T, 3, FALSE))</f>
        <v>2.0021893084049201E-2</v>
      </c>
    </row>
    <row r="1077" spans="1:10" x14ac:dyDescent="0.35">
      <c r="A1077" s="6">
        <v>1075</v>
      </c>
      <c r="B1077" s="1">
        <f>VLOOKUP($A1077, Parameters!$A$2:$J$1345, MATCH(B$1, Parameters!$1:$1, 0), FALSE)</f>
        <v>3000</v>
      </c>
      <c r="C1077" s="1">
        <f>VLOOKUP($A1077, Parameters!$A$2:$J$1345, MATCH(C$1, Parameters!$1:$1, 0), FALSE)</f>
        <v>4062.4</v>
      </c>
      <c r="D1077" s="1">
        <f>VLOOKUP($A1077, Parameters!$A$2:$J$1345, MATCH(D$1, Parameters!$1:$1, 0), FALSE)</f>
        <v>130</v>
      </c>
      <c r="E1077" s="1">
        <f>VLOOKUP($A1077, Parameters!$A$2:$J$1345, MATCH(E$1, Parameters!$1:$1, 0), FALSE)</f>
        <v>1.8564400000000001</v>
      </c>
      <c r="F1077" s="1">
        <f>VLOOKUP($A1077, Parameters!$A$2:$J$1345, MATCH(F$1, Parameters!$1:$1, 0), FALSE)</f>
        <v>5.1514600000000002</v>
      </c>
      <c r="G1077" s="1">
        <f>VLOOKUP($A1077, Parameters!$A$2:$J$1345, MATCH(G$1, Parameters!$1:$1, 0), FALSE)</f>
        <v>-0.19729813084427317</v>
      </c>
      <c r="H1077">
        <f>IF(ISNA(VLOOKUP($A1077, 'Source vs. Target'!$A:$D, 3, FALSE)), VLOOKUP($A1077, 'Source vs. Target'!$E:$H, 3, FALSE), VLOOKUP($A1077, 'Source vs. Target'!$A:$D, 3, FALSE))</f>
        <v>1.6605239361524499E-2</v>
      </c>
      <c r="I1077">
        <f>IF(ISNA(VLOOKUP($A1077, 'Source vs. Target'!$I:$L, 3, FALSE)), VLOOKUP($A1077, 'Source vs. Target'!$M:$P, 3, FALSE), VLOOKUP($A1077, 'Source vs. Target'!$I:$L, 3, FALSE))</f>
        <v>1.7055934295058198E-2</v>
      </c>
      <c r="J1077">
        <f>IF(ISNA(VLOOKUP($A1077, 'Source vs. Target'!$Q:$T, 3, FALSE)), VLOOKUP($A1077, 'Source vs. Target'!$U:$X, 3, FALSE), VLOOKUP($A1077, 'Source vs. Target'!$Q:$T, 3, FALSE))</f>
        <v>2.0706798881292302E-2</v>
      </c>
    </row>
    <row r="1078" spans="1:10" x14ac:dyDescent="0.35">
      <c r="A1078" s="6">
        <v>1076</v>
      </c>
      <c r="B1078" s="1">
        <f>VLOOKUP($A1078, Parameters!$A$2:$J$1345, MATCH(B$1, Parameters!$1:$1, 0), FALSE)</f>
        <v>2000</v>
      </c>
      <c r="C1078" s="1">
        <f>VLOOKUP($A1078, Parameters!$A$2:$J$1345, MATCH(C$1, Parameters!$1:$1, 0), FALSE)</f>
        <v>529.87</v>
      </c>
      <c r="D1078" s="1">
        <f>VLOOKUP($A1078, Parameters!$A$2:$J$1345, MATCH(D$1, Parameters!$1:$1, 0), FALSE)</f>
        <v>130</v>
      </c>
      <c r="E1078" s="1">
        <f>VLOOKUP($A1078, Parameters!$A$2:$J$1345, MATCH(E$1, Parameters!$1:$1, 0), FALSE)</f>
        <v>2.1887099999999999</v>
      </c>
      <c r="F1078" s="1">
        <f>VLOOKUP($A1078, Parameters!$A$2:$J$1345, MATCH(F$1, Parameters!$1:$1, 0), FALSE)</f>
        <v>6.1290300000000002</v>
      </c>
      <c r="G1078" s="1">
        <f>VLOOKUP($A1078, Parameters!$A$2:$J$1345, MATCH(G$1, Parameters!$1:$1, 0), FALSE)</f>
        <v>-1.3557450682141889</v>
      </c>
      <c r="H1078">
        <f>IF(ISNA(VLOOKUP($A1078, 'Source vs. Target'!$A:$D, 3, FALSE)), VLOOKUP($A1078, 'Source vs. Target'!$E:$H, 3, FALSE), VLOOKUP($A1078, 'Source vs. Target'!$A:$D, 3, FALSE))</f>
        <v>1.33064985275268E-2</v>
      </c>
      <c r="I1078">
        <f>IF(ISNA(VLOOKUP($A1078, 'Source vs. Target'!$I:$L, 3, FALSE)), VLOOKUP($A1078, 'Source vs. Target'!$M:$P, 3, FALSE), VLOOKUP($A1078, 'Source vs. Target'!$I:$L, 3, FALSE))</f>
        <v>1.26690296456217E-2</v>
      </c>
      <c r="J1078">
        <f>IF(ISNA(VLOOKUP($A1078, 'Source vs. Target'!$Q:$T, 3, FALSE)), VLOOKUP($A1078, 'Source vs. Target'!$U:$X, 3, FALSE), VLOOKUP($A1078, 'Source vs. Target'!$Q:$T, 3, FALSE))</f>
        <v>1.4984223991632401E-2</v>
      </c>
    </row>
    <row r="1079" spans="1:10" x14ac:dyDescent="0.35">
      <c r="A1079" s="6">
        <v>1077</v>
      </c>
      <c r="B1079" s="1">
        <f>VLOOKUP($A1079, Parameters!$A$2:$J$1345, MATCH(B$1, Parameters!$1:$1, 0), FALSE)</f>
        <v>2000</v>
      </c>
      <c r="C1079" s="1">
        <f>VLOOKUP($A1079, Parameters!$A$2:$J$1345, MATCH(C$1, Parameters!$1:$1, 0), FALSE)</f>
        <v>1766.2</v>
      </c>
      <c r="D1079" s="1">
        <f>VLOOKUP($A1079, Parameters!$A$2:$J$1345, MATCH(D$1, Parameters!$1:$1, 0), FALSE)</f>
        <v>130</v>
      </c>
      <c r="E1079" s="1">
        <f>VLOOKUP($A1079, Parameters!$A$2:$J$1345, MATCH(E$1, Parameters!$1:$1, 0), FALSE)</f>
        <v>2.1887099999999999</v>
      </c>
      <c r="F1079" s="1">
        <f>VLOOKUP($A1079, Parameters!$A$2:$J$1345, MATCH(F$1, Parameters!$1:$1, 0), FALSE)</f>
        <v>6.1290300000000002</v>
      </c>
      <c r="G1079" s="1">
        <f>VLOOKUP($A1079, Parameters!$A$2:$J$1345, MATCH(G$1, Parameters!$1:$1, 0), FALSE)</f>
        <v>-1.3557450682141889</v>
      </c>
      <c r="H1079">
        <f>IF(ISNA(VLOOKUP($A1079, 'Source vs. Target'!$A:$D, 3, FALSE)), VLOOKUP($A1079, 'Source vs. Target'!$E:$H, 3, FALSE), VLOOKUP($A1079, 'Source vs. Target'!$A:$D, 3, FALSE))</f>
        <v>2.0044080913066802E-2</v>
      </c>
      <c r="I1079">
        <f>IF(ISNA(VLOOKUP($A1079, 'Source vs. Target'!$I:$L, 3, FALSE)), VLOOKUP($A1079, 'Source vs. Target'!$M:$P, 3, FALSE), VLOOKUP($A1079, 'Source vs. Target'!$I:$L, 3, FALSE))</f>
        <v>1.7353575676679601E-2</v>
      </c>
      <c r="J1079">
        <f>IF(ISNA(VLOOKUP($A1079, 'Source vs. Target'!$Q:$T, 3, FALSE)), VLOOKUP($A1079, 'Source vs. Target'!$U:$X, 3, FALSE), VLOOKUP($A1079, 'Source vs. Target'!$Q:$T, 3, FALSE))</f>
        <v>1.8423050642013501E-2</v>
      </c>
    </row>
    <row r="1080" spans="1:10" x14ac:dyDescent="0.35">
      <c r="A1080" s="6">
        <v>1078</v>
      </c>
      <c r="B1080" s="1">
        <f>VLOOKUP($A1080, Parameters!$A$2:$J$1345, MATCH(B$1, Parameters!$1:$1, 0), FALSE)</f>
        <v>2000</v>
      </c>
      <c r="C1080" s="1">
        <f>VLOOKUP($A1080, Parameters!$A$2:$J$1345, MATCH(C$1, Parameters!$1:$1, 0), FALSE)</f>
        <v>3002.6</v>
      </c>
      <c r="D1080" s="1">
        <f>VLOOKUP($A1080, Parameters!$A$2:$J$1345, MATCH(D$1, Parameters!$1:$1, 0), FALSE)</f>
        <v>130</v>
      </c>
      <c r="E1080" s="1">
        <f>VLOOKUP($A1080, Parameters!$A$2:$J$1345, MATCH(E$1, Parameters!$1:$1, 0), FALSE)</f>
        <v>2.1887099999999999</v>
      </c>
      <c r="F1080" s="1">
        <f>VLOOKUP($A1080, Parameters!$A$2:$J$1345, MATCH(F$1, Parameters!$1:$1, 0), FALSE)</f>
        <v>6.1290300000000002</v>
      </c>
      <c r="G1080" s="1">
        <f>VLOOKUP($A1080, Parameters!$A$2:$J$1345, MATCH(G$1, Parameters!$1:$1, 0), FALSE)</f>
        <v>-1.3557450682141889</v>
      </c>
      <c r="H1080">
        <f>IF(ISNA(VLOOKUP($A1080, 'Source vs. Target'!$A:$D, 3, FALSE)), VLOOKUP($A1080, 'Source vs. Target'!$E:$H, 3, FALSE), VLOOKUP($A1080, 'Source vs. Target'!$A:$D, 3, FALSE))</f>
        <v>2.4574484676122599E-2</v>
      </c>
      <c r="I1080">
        <f>IF(ISNA(VLOOKUP($A1080, 'Source vs. Target'!$I:$L, 3, FALSE)), VLOOKUP($A1080, 'Source vs. Target'!$M:$P, 3, FALSE), VLOOKUP($A1080, 'Source vs. Target'!$I:$L, 3, FALSE))</f>
        <v>2.1330373361706699E-2</v>
      </c>
      <c r="J1080">
        <f>IF(ISNA(VLOOKUP($A1080, 'Source vs. Target'!$Q:$T, 3, FALSE)), VLOOKUP($A1080, 'Source vs. Target'!$U:$X, 3, FALSE), VLOOKUP($A1080, 'Source vs. Target'!$Q:$T, 3, FALSE))</f>
        <v>2.52178087830543E-2</v>
      </c>
    </row>
    <row r="1081" spans="1:10" x14ac:dyDescent="0.35">
      <c r="A1081" s="6">
        <v>1079</v>
      </c>
      <c r="B1081" s="1">
        <f>VLOOKUP($A1081, Parameters!$A$2:$J$1345, MATCH(B$1, Parameters!$1:$1, 0), FALSE)</f>
        <v>2000</v>
      </c>
      <c r="C1081" s="1">
        <f>VLOOKUP($A1081, Parameters!$A$2:$J$1345, MATCH(C$1, Parameters!$1:$1, 0), FALSE)</f>
        <v>4239</v>
      </c>
      <c r="D1081" s="1">
        <f>VLOOKUP($A1081, Parameters!$A$2:$J$1345, MATCH(D$1, Parameters!$1:$1, 0), FALSE)</f>
        <v>130</v>
      </c>
      <c r="E1081" s="1">
        <f>VLOOKUP($A1081, Parameters!$A$2:$J$1345, MATCH(E$1, Parameters!$1:$1, 0), FALSE)</f>
        <v>2.1887099999999999</v>
      </c>
      <c r="F1081" s="1">
        <f>VLOOKUP($A1081, Parameters!$A$2:$J$1345, MATCH(F$1, Parameters!$1:$1, 0), FALSE)</f>
        <v>6.1290300000000002</v>
      </c>
      <c r="G1081" s="1">
        <f>VLOOKUP($A1081, Parameters!$A$2:$J$1345, MATCH(G$1, Parameters!$1:$1, 0), FALSE)</f>
        <v>-1.3557450682141889</v>
      </c>
      <c r="H1081">
        <f>IF(ISNA(VLOOKUP($A1081, 'Source vs. Target'!$A:$D, 3, FALSE)), VLOOKUP($A1081, 'Source vs. Target'!$E:$H, 3, FALSE), VLOOKUP($A1081, 'Source vs. Target'!$A:$D, 3, FALSE))</f>
        <v>2.1685373038053499E-2</v>
      </c>
      <c r="I1081">
        <f>IF(ISNA(VLOOKUP($A1081, 'Source vs. Target'!$I:$L, 3, FALSE)), VLOOKUP($A1081, 'Source vs. Target'!$M:$P, 3, FALSE), VLOOKUP($A1081, 'Source vs. Target'!$I:$L, 3, FALSE))</f>
        <v>2.41969972848892E-2</v>
      </c>
      <c r="J1081">
        <f>IF(ISNA(VLOOKUP($A1081, 'Source vs. Target'!$Q:$T, 3, FALSE)), VLOOKUP($A1081, 'Source vs. Target'!$U:$X, 3, FALSE), VLOOKUP($A1081, 'Source vs. Target'!$Q:$T, 3, FALSE))</f>
        <v>2.6011642068624399E-2</v>
      </c>
    </row>
    <row r="1082" spans="1:10" x14ac:dyDescent="0.35">
      <c r="A1082" s="6">
        <v>1080</v>
      </c>
      <c r="B1082" s="1">
        <f>VLOOKUP($A1082, Parameters!$A$2:$J$1345, MATCH(B$1, Parameters!$1:$1, 0), FALSE)</f>
        <v>1000</v>
      </c>
      <c r="C1082" s="1">
        <f>VLOOKUP($A1082, Parameters!$A$2:$J$1345, MATCH(C$1, Parameters!$1:$1, 0), FALSE)</f>
        <v>706.5</v>
      </c>
      <c r="D1082" s="1">
        <f>VLOOKUP($A1082, Parameters!$A$2:$J$1345, MATCH(D$1, Parameters!$1:$1, 0), FALSE)</f>
        <v>130</v>
      </c>
      <c r="E1082" s="1">
        <f>VLOOKUP($A1082, Parameters!$A$2:$J$1345, MATCH(E$1, Parameters!$1:$1, 0), FALSE)</f>
        <v>4.7218099999999996</v>
      </c>
      <c r="F1082" s="1">
        <f>VLOOKUP($A1082, Parameters!$A$2:$J$1345, MATCH(F$1, Parameters!$1:$1, 0), FALSE)</f>
        <v>4.5874100000000002</v>
      </c>
      <c r="G1082" s="1">
        <f>VLOOKUP($A1082, Parameters!$A$2:$J$1345, MATCH(G$1, Parameters!$1:$1, 0), FALSE)</f>
        <v>3.0072631928099272</v>
      </c>
      <c r="H1082">
        <f>IF(ISNA(VLOOKUP($A1082, 'Source vs. Target'!$A:$D, 3, FALSE)), VLOOKUP($A1082, 'Source vs. Target'!$E:$H, 3, FALSE), VLOOKUP($A1082, 'Source vs. Target'!$A:$D, 3, FALSE))</f>
        <v>1.5984948724508199E-2</v>
      </c>
      <c r="I1082">
        <f>IF(ISNA(VLOOKUP($A1082, 'Source vs. Target'!$I:$L, 3, FALSE)), VLOOKUP($A1082, 'Source vs. Target'!$M:$P, 3, FALSE), VLOOKUP($A1082, 'Source vs. Target'!$I:$L, 3, FALSE))</f>
        <v>1.40146072953939E-2</v>
      </c>
      <c r="J1082">
        <f>IF(ISNA(VLOOKUP($A1082, 'Source vs. Target'!$Q:$T, 3, FALSE)), VLOOKUP($A1082, 'Source vs. Target'!$U:$X, 3, FALSE), VLOOKUP($A1082, 'Source vs. Target'!$Q:$T, 3, FALSE))</f>
        <v>1.6051473096013E-2</v>
      </c>
    </row>
    <row r="1083" spans="1:10" x14ac:dyDescent="0.35">
      <c r="A1083" s="6">
        <v>1081</v>
      </c>
      <c r="B1083" s="1">
        <f>VLOOKUP($A1083, Parameters!$A$2:$J$1345, MATCH(B$1, Parameters!$1:$1, 0), FALSE)</f>
        <v>1000</v>
      </c>
      <c r="C1083" s="1">
        <f>VLOOKUP($A1083, Parameters!$A$2:$J$1345, MATCH(C$1, Parameters!$1:$1, 0), FALSE)</f>
        <v>1942.9</v>
      </c>
      <c r="D1083" s="1">
        <f>VLOOKUP($A1083, Parameters!$A$2:$J$1345, MATCH(D$1, Parameters!$1:$1, 0), FALSE)</f>
        <v>130</v>
      </c>
      <c r="E1083" s="1">
        <f>VLOOKUP($A1083, Parameters!$A$2:$J$1345, MATCH(E$1, Parameters!$1:$1, 0), FALSE)</f>
        <v>4.7218099999999996</v>
      </c>
      <c r="F1083" s="1">
        <f>VLOOKUP($A1083, Parameters!$A$2:$J$1345, MATCH(F$1, Parameters!$1:$1, 0), FALSE)</f>
        <v>4.5874100000000002</v>
      </c>
      <c r="G1083" s="1">
        <f>VLOOKUP($A1083, Parameters!$A$2:$J$1345, MATCH(G$1, Parameters!$1:$1, 0), FALSE)</f>
        <v>3.0072631928099272</v>
      </c>
      <c r="H1083">
        <f>IF(ISNA(VLOOKUP($A1083, 'Source vs. Target'!$A:$D, 3, FALSE)), VLOOKUP($A1083, 'Source vs. Target'!$E:$H, 3, FALSE), VLOOKUP($A1083, 'Source vs. Target'!$A:$D, 3, FALSE))</f>
        <v>2.32236757874488E-2</v>
      </c>
      <c r="I1083">
        <f>IF(ISNA(VLOOKUP($A1083, 'Source vs. Target'!$I:$L, 3, FALSE)), VLOOKUP($A1083, 'Source vs. Target'!$M:$P, 3, FALSE), VLOOKUP($A1083, 'Source vs. Target'!$I:$L, 3, FALSE))</f>
        <v>2.6047132909297901E-2</v>
      </c>
      <c r="J1083">
        <f>IF(ISNA(VLOOKUP($A1083, 'Source vs. Target'!$Q:$T, 3, FALSE)), VLOOKUP($A1083, 'Source vs. Target'!$U:$X, 3, FALSE), VLOOKUP($A1083, 'Source vs. Target'!$Q:$T, 3, FALSE))</f>
        <v>2.7751745656132601E-2</v>
      </c>
    </row>
    <row r="1084" spans="1:10" x14ac:dyDescent="0.35">
      <c r="A1084" s="6">
        <v>1082</v>
      </c>
      <c r="B1084" s="1">
        <f>VLOOKUP($A1084, Parameters!$A$2:$J$1345, MATCH(B$1, Parameters!$1:$1, 0), FALSE)</f>
        <v>1000</v>
      </c>
      <c r="C1084" s="1">
        <f>VLOOKUP($A1084, Parameters!$A$2:$J$1345, MATCH(C$1, Parameters!$1:$1, 0), FALSE)</f>
        <v>3179.2</v>
      </c>
      <c r="D1084" s="1">
        <f>VLOOKUP($A1084, Parameters!$A$2:$J$1345, MATCH(D$1, Parameters!$1:$1, 0), FALSE)</f>
        <v>130</v>
      </c>
      <c r="E1084" s="1">
        <f>VLOOKUP($A1084, Parameters!$A$2:$J$1345, MATCH(E$1, Parameters!$1:$1, 0), FALSE)</f>
        <v>4.7218099999999996</v>
      </c>
      <c r="F1084" s="1">
        <f>VLOOKUP($A1084, Parameters!$A$2:$J$1345, MATCH(F$1, Parameters!$1:$1, 0), FALSE)</f>
        <v>4.5874100000000002</v>
      </c>
      <c r="G1084" s="1">
        <f>VLOOKUP($A1084, Parameters!$A$2:$J$1345, MATCH(G$1, Parameters!$1:$1, 0), FALSE)</f>
        <v>3.0072631928099272</v>
      </c>
      <c r="H1084">
        <f>IF(ISNA(VLOOKUP($A1084, 'Source vs. Target'!$A:$D, 3, FALSE)), VLOOKUP($A1084, 'Source vs. Target'!$E:$H, 3, FALSE), VLOOKUP($A1084, 'Source vs. Target'!$A:$D, 3, FALSE))</f>
        <v>2.6244333013892101E-2</v>
      </c>
      <c r="I1084">
        <f>IF(ISNA(VLOOKUP($A1084, 'Source vs. Target'!$I:$L, 3, FALSE)), VLOOKUP($A1084, 'Source vs. Target'!$M:$P, 3, FALSE), VLOOKUP($A1084, 'Source vs. Target'!$I:$L, 3, FALSE))</f>
        <v>2.5930823758244501E-2</v>
      </c>
      <c r="J1084">
        <f>IF(ISNA(VLOOKUP($A1084, 'Source vs. Target'!$Q:$T, 3, FALSE)), VLOOKUP($A1084, 'Source vs. Target'!$U:$X, 3, FALSE), VLOOKUP($A1084, 'Source vs. Target'!$Q:$T, 3, FALSE))</f>
        <v>3.7062421441078103E-2</v>
      </c>
    </row>
    <row r="1085" spans="1:10" x14ac:dyDescent="0.35">
      <c r="A1085" s="6">
        <v>1083</v>
      </c>
      <c r="B1085" s="1">
        <f>VLOOKUP($A1085, Parameters!$A$2:$J$1345, MATCH(B$1, Parameters!$1:$1, 0), FALSE)</f>
        <v>1000</v>
      </c>
      <c r="C1085" s="1">
        <f>VLOOKUP($A1085, Parameters!$A$2:$J$1345, MATCH(C$1, Parameters!$1:$1, 0), FALSE)</f>
        <v>4415.6000000000004</v>
      </c>
      <c r="D1085" s="1">
        <f>VLOOKUP($A1085, Parameters!$A$2:$J$1345, MATCH(D$1, Parameters!$1:$1, 0), FALSE)</f>
        <v>130</v>
      </c>
      <c r="E1085" s="1">
        <f>VLOOKUP($A1085, Parameters!$A$2:$J$1345, MATCH(E$1, Parameters!$1:$1, 0), FALSE)</f>
        <v>4.7218099999999996</v>
      </c>
      <c r="F1085" s="1">
        <f>VLOOKUP($A1085, Parameters!$A$2:$J$1345, MATCH(F$1, Parameters!$1:$1, 0), FALSE)</f>
        <v>4.5874100000000002</v>
      </c>
      <c r="G1085" s="1">
        <f>VLOOKUP($A1085, Parameters!$A$2:$J$1345, MATCH(G$1, Parameters!$1:$1, 0), FALSE)</f>
        <v>3.0072631928099272</v>
      </c>
      <c r="H1085">
        <f>IF(ISNA(VLOOKUP($A1085, 'Source vs. Target'!$A:$D, 3, FALSE)), VLOOKUP($A1085, 'Source vs. Target'!$E:$H, 3, FALSE), VLOOKUP($A1085, 'Source vs. Target'!$A:$D, 3, FALSE))</f>
        <v>3.2397020608186701E-2</v>
      </c>
      <c r="I1085">
        <f>IF(ISNA(VLOOKUP($A1085, 'Source vs. Target'!$I:$L, 3, FALSE)), VLOOKUP($A1085, 'Source vs. Target'!$M:$P, 3, FALSE), VLOOKUP($A1085, 'Source vs. Target'!$I:$L, 3, FALSE))</f>
        <v>3.15634682774543E-2</v>
      </c>
      <c r="J1085">
        <f>IF(ISNA(VLOOKUP($A1085, 'Source vs. Target'!$Q:$T, 3, FALSE)), VLOOKUP($A1085, 'Source vs. Target'!$U:$X, 3, FALSE), VLOOKUP($A1085, 'Source vs. Target'!$Q:$T, 3, FALSE))</f>
        <v>4.1781015694141298E-2</v>
      </c>
    </row>
    <row r="1086" spans="1:10" x14ac:dyDescent="0.35">
      <c r="A1086" s="6">
        <v>1084</v>
      </c>
      <c r="B1086" s="1">
        <f>VLOOKUP($A1086, Parameters!$A$2:$J$1345, MATCH(B$1, Parameters!$1:$1, 0), FALSE)</f>
        <v>2000</v>
      </c>
      <c r="C1086" s="1">
        <f>VLOOKUP($A1086, Parameters!$A$2:$J$1345, MATCH(C$1, Parameters!$1:$1, 0), FALSE)</f>
        <v>883.12</v>
      </c>
      <c r="D1086" s="1">
        <f>VLOOKUP($A1086, Parameters!$A$2:$J$1345, MATCH(D$1, Parameters!$1:$1, 0), FALSE)</f>
        <v>130</v>
      </c>
      <c r="E1086" s="1">
        <f>VLOOKUP($A1086, Parameters!$A$2:$J$1345, MATCH(E$1, Parameters!$1:$1, 0), FALSE)</f>
        <v>4.2742899999999997</v>
      </c>
      <c r="F1086" s="1">
        <f>VLOOKUP($A1086, Parameters!$A$2:$J$1345, MATCH(F$1, Parameters!$1:$1, 0), FALSE)</f>
        <v>5.9254100000000003</v>
      </c>
      <c r="G1086" s="1">
        <f>VLOOKUP($A1086, Parameters!$A$2:$J$1345, MATCH(G$1, Parameters!$1:$1, 0), FALSE)</f>
        <v>-1.748129592227287</v>
      </c>
      <c r="H1086">
        <f>IF(ISNA(VLOOKUP($A1086, 'Source vs. Target'!$A:$D, 3, FALSE)), VLOOKUP($A1086, 'Source vs. Target'!$E:$H, 3, FALSE), VLOOKUP($A1086, 'Source vs. Target'!$A:$D, 3, FALSE))</f>
        <v>1.5952883288264198E-2</v>
      </c>
      <c r="I1086">
        <f>IF(ISNA(VLOOKUP($A1086, 'Source vs. Target'!$I:$L, 3, FALSE)), VLOOKUP($A1086, 'Source vs. Target'!$M:$P, 3, FALSE), VLOOKUP($A1086, 'Source vs. Target'!$I:$L, 3, FALSE))</f>
        <v>1.25881992280483E-2</v>
      </c>
      <c r="J1086">
        <f>IF(ISNA(VLOOKUP($A1086, 'Source vs. Target'!$Q:$T, 3, FALSE)), VLOOKUP($A1086, 'Source vs. Target'!$U:$X, 3, FALSE), VLOOKUP($A1086, 'Source vs. Target'!$Q:$T, 3, FALSE))</f>
        <v>1.4169839210808201E-2</v>
      </c>
    </row>
    <row r="1087" spans="1:10" x14ac:dyDescent="0.35">
      <c r="A1087" s="6">
        <v>1085</v>
      </c>
      <c r="B1087" s="1">
        <f>VLOOKUP($A1087, Parameters!$A$2:$J$1345, MATCH(B$1, Parameters!$1:$1, 0), FALSE)</f>
        <v>2000</v>
      </c>
      <c r="C1087" s="1">
        <f>VLOOKUP($A1087, Parameters!$A$2:$J$1345, MATCH(C$1, Parameters!$1:$1, 0), FALSE)</f>
        <v>2119.5</v>
      </c>
      <c r="D1087" s="1">
        <f>VLOOKUP($A1087, Parameters!$A$2:$J$1345, MATCH(D$1, Parameters!$1:$1, 0), FALSE)</f>
        <v>130</v>
      </c>
      <c r="E1087" s="1">
        <f>VLOOKUP($A1087, Parameters!$A$2:$J$1345, MATCH(E$1, Parameters!$1:$1, 0), FALSE)</f>
        <v>4.2742899999999997</v>
      </c>
      <c r="F1087" s="1">
        <f>VLOOKUP($A1087, Parameters!$A$2:$J$1345, MATCH(F$1, Parameters!$1:$1, 0), FALSE)</f>
        <v>5.9254100000000003</v>
      </c>
      <c r="G1087" s="1">
        <f>VLOOKUP($A1087, Parameters!$A$2:$J$1345, MATCH(G$1, Parameters!$1:$1, 0), FALSE)</f>
        <v>-1.748129592227287</v>
      </c>
      <c r="H1087">
        <f>IF(ISNA(VLOOKUP($A1087, 'Source vs. Target'!$A:$D, 3, FALSE)), VLOOKUP($A1087, 'Source vs. Target'!$E:$H, 3, FALSE), VLOOKUP($A1087, 'Source vs. Target'!$A:$D, 3, FALSE))</f>
        <v>2.03152652829885E-2</v>
      </c>
      <c r="I1087">
        <f>IF(ISNA(VLOOKUP($A1087, 'Source vs. Target'!$I:$L, 3, FALSE)), VLOOKUP($A1087, 'Source vs. Target'!$M:$P, 3, FALSE), VLOOKUP($A1087, 'Source vs. Target'!$I:$L, 3, FALSE))</f>
        <v>2.08738949149847E-2</v>
      </c>
      <c r="J1087">
        <f>IF(ISNA(VLOOKUP($A1087, 'Source vs. Target'!$Q:$T, 3, FALSE)), VLOOKUP($A1087, 'Source vs. Target'!$U:$X, 3, FALSE), VLOOKUP($A1087, 'Source vs. Target'!$Q:$T, 3, FALSE))</f>
        <v>2.22597084939479E-2</v>
      </c>
    </row>
    <row r="1088" spans="1:10" x14ac:dyDescent="0.35">
      <c r="A1088" s="6">
        <v>1086</v>
      </c>
      <c r="B1088" s="1">
        <f>VLOOKUP($A1088, Parameters!$A$2:$J$1345, MATCH(B$1, Parameters!$1:$1, 0), FALSE)</f>
        <v>2000</v>
      </c>
      <c r="C1088" s="1">
        <f>VLOOKUP($A1088, Parameters!$A$2:$J$1345, MATCH(C$1, Parameters!$1:$1, 0), FALSE)</f>
        <v>3355.9</v>
      </c>
      <c r="D1088" s="1">
        <f>VLOOKUP($A1088, Parameters!$A$2:$J$1345, MATCH(D$1, Parameters!$1:$1, 0), FALSE)</f>
        <v>130</v>
      </c>
      <c r="E1088" s="1">
        <f>VLOOKUP($A1088, Parameters!$A$2:$J$1345, MATCH(E$1, Parameters!$1:$1, 0), FALSE)</f>
        <v>4.2742899999999997</v>
      </c>
      <c r="F1088" s="1">
        <f>VLOOKUP($A1088, Parameters!$A$2:$J$1345, MATCH(F$1, Parameters!$1:$1, 0), FALSE)</f>
        <v>5.9254100000000003</v>
      </c>
      <c r="G1088" s="1">
        <f>VLOOKUP($A1088, Parameters!$A$2:$J$1345, MATCH(G$1, Parameters!$1:$1, 0), FALSE)</f>
        <v>-1.748129592227287</v>
      </c>
      <c r="H1088">
        <f>IF(ISNA(VLOOKUP($A1088, 'Source vs. Target'!$A:$D, 3, FALSE)), VLOOKUP($A1088, 'Source vs. Target'!$E:$H, 3, FALSE), VLOOKUP($A1088, 'Source vs. Target'!$A:$D, 3, FALSE))</f>
        <v>2.2901870310306501E-2</v>
      </c>
      <c r="I1088">
        <f>IF(ISNA(VLOOKUP($A1088, 'Source vs. Target'!$I:$L, 3, FALSE)), VLOOKUP($A1088, 'Source vs. Target'!$M:$P, 3, FALSE), VLOOKUP($A1088, 'Source vs. Target'!$I:$L, 3, FALSE))</f>
        <v>2.4348221719264901E-2</v>
      </c>
      <c r="J1088">
        <f>IF(ISNA(VLOOKUP($A1088, 'Source vs. Target'!$Q:$T, 3, FALSE)), VLOOKUP($A1088, 'Source vs. Target'!$U:$X, 3, FALSE), VLOOKUP($A1088, 'Source vs. Target'!$Q:$T, 3, FALSE))</f>
        <v>2.4095406755805002E-2</v>
      </c>
    </row>
    <row r="1089" spans="1:10" x14ac:dyDescent="0.35">
      <c r="A1089" s="6">
        <v>1087</v>
      </c>
      <c r="B1089" s="1">
        <f>VLOOKUP($A1089, Parameters!$A$2:$J$1345, MATCH(B$1, Parameters!$1:$1, 0), FALSE)</f>
        <v>2000</v>
      </c>
      <c r="C1089" s="1">
        <f>VLOOKUP($A1089, Parameters!$A$2:$J$1345, MATCH(C$1, Parameters!$1:$1, 0), FALSE)</f>
        <v>4673.8</v>
      </c>
      <c r="D1089" s="1">
        <f>VLOOKUP($A1089, Parameters!$A$2:$J$1345, MATCH(D$1, Parameters!$1:$1, 0), FALSE)</f>
        <v>130</v>
      </c>
      <c r="E1089" s="1">
        <f>VLOOKUP($A1089, Parameters!$A$2:$J$1345, MATCH(E$1, Parameters!$1:$1, 0), FALSE)</f>
        <v>4.2742899999999997</v>
      </c>
      <c r="F1089" s="1">
        <f>VLOOKUP($A1089, Parameters!$A$2:$J$1345, MATCH(F$1, Parameters!$1:$1, 0), FALSE)</f>
        <v>5.9254100000000003</v>
      </c>
      <c r="G1089" s="1">
        <f>VLOOKUP($A1089, Parameters!$A$2:$J$1345, MATCH(G$1, Parameters!$1:$1, 0), FALSE)</f>
        <v>-1.748129592227287</v>
      </c>
      <c r="H1089">
        <f>IF(ISNA(VLOOKUP($A1089, 'Source vs. Target'!$A:$D, 3, FALSE)), VLOOKUP($A1089, 'Source vs. Target'!$E:$H, 3, FALSE), VLOOKUP($A1089, 'Source vs. Target'!$A:$D, 3, FALSE))</f>
        <v>2.3637885227799402E-2</v>
      </c>
      <c r="I1089">
        <f>IF(ISNA(VLOOKUP($A1089, 'Source vs. Target'!$I:$L, 3, FALSE)), VLOOKUP($A1089, 'Source vs. Target'!$M:$P, 3, FALSE), VLOOKUP($A1089, 'Source vs. Target'!$I:$L, 3, FALSE))</f>
        <v>2.5562891736626601E-2</v>
      </c>
      <c r="J1089">
        <f>IF(ISNA(VLOOKUP($A1089, 'Source vs. Target'!$Q:$T, 3, FALSE)), VLOOKUP($A1089, 'Source vs. Target'!$U:$X, 3, FALSE), VLOOKUP($A1089, 'Source vs. Target'!$Q:$T, 3, FALSE))</f>
        <v>2.8300883248448299E-2</v>
      </c>
    </row>
    <row r="1090" spans="1:10" x14ac:dyDescent="0.35">
      <c r="A1090" s="6">
        <v>1088</v>
      </c>
      <c r="B1090" s="1">
        <f>VLOOKUP($A1090, Parameters!$A$2:$J$1345, MATCH(B$1, Parameters!$1:$1, 0), FALSE)</f>
        <v>3000</v>
      </c>
      <c r="C1090" s="1">
        <f>VLOOKUP($A1090, Parameters!$A$2:$J$1345, MATCH(C$1, Parameters!$1:$1, 0), FALSE)</f>
        <v>1059.7</v>
      </c>
      <c r="D1090" s="1">
        <f>VLOOKUP($A1090, Parameters!$A$2:$J$1345, MATCH(D$1, Parameters!$1:$1, 0), FALSE)</f>
        <v>130</v>
      </c>
      <c r="E1090" s="1">
        <f>VLOOKUP($A1090, Parameters!$A$2:$J$1345, MATCH(E$1, Parameters!$1:$1, 0), FALSE)</f>
        <v>2.99126</v>
      </c>
      <c r="F1090" s="1">
        <f>VLOOKUP($A1090, Parameters!$A$2:$J$1345, MATCH(F$1, Parameters!$1:$1, 0), FALSE)</f>
        <v>4.2063800000000002</v>
      </c>
      <c r="G1090" s="1">
        <f>VLOOKUP($A1090, Parameters!$A$2:$J$1345, MATCH(G$1, Parameters!$1:$1, 0), FALSE)</f>
        <v>2.3516199970468081</v>
      </c>
      <c r="H1090">
        <f>IF(ISNA(VLOOKUP($A1090, 'Source vs. Target'!$A:$D, 3, FALSE)), VLOOKUP($A1090, 'Source vs. Target'!$E:$H, 3, FALSE), VLOOKUP($A1090, 'Source vs. Target'!$A:$D, 3, FALSE))</f>
        <v>1.5848301351070401E-2</v>
      </c>
      <c r="I1090">
        <f>IF(ISNA(VLOOKUP($A1090, 'Source vs. Target'!$I:$L, 3, FALSE)), VLOOKUP($A1090, 'Source vs. Target'!$M:$P, 3, FALSE), VLOOKUP($A1090, 'Source vs. Target'!$I:$L, 3, FALSE))</f>
        <v>1.2595702894032E-2</v>
      </c>
      <c r="J1090">
        <f>IF(ISNA(VLOOKUP($A1090, 'Source vs. Target'!$Q:$T, 3, FALSE)), VLOOKUP($A1090, 'Source vs. Target'!$U:$X, 3, FALSE), VLOOKUP($A1090, 'Source vs. Target'!$Q:$T, 3, FALSE))</f>
        <v>1.55063942074775E-2</v>
      </c>
    </row>
    <row r="1091" spans="1:10" x14ac:dyDescent="0.35">
      <c r="A1091" s="6">
        <v>1089</v>
      </c>
      <c r="B1091" s="1">
        <f>VLOOKUP($A1091, Parameters!$A$2:$J$1345, MATCH(B$1, Parameters!$1:$1, 0), FALSE)</f>
        <v>3000</v>
      </c>
      <c r="C1091" s="1">
        <f>VLOOKUP($A1091, Parameters!$A$2:$J$1345, MATCH(C$1, Parameters!$1:$1, 0), FALSE)</f>
        <v>2296.1</v>
      </c>
      <c r="D1091" s="1">
        <f>VLOOKUP($A1091, Parameters!$A$2:$J$1345, MATCH(D$1, Parameters!$1:$1, 0), FALSE)</f>
        <v>130</v>
      </c>
      <c r="E1091" s="1">
        <f>VLOOKUP($A1091, Parameters!$A$2:$J$1345, MATCH(E$1, Parameters!$1:$1, 0), FALSE)</f>
        <v>2.99126</v>
      </c>
      <c r="F1091" s="1">
        <f>VLOOKUP($A1091, Parameters!$A$2:$J$1345, MATCH(F$1, Parameters!$1:$1, 0), FALSE)</f>
        <v>4.2063800000000002</v>
      </c>
      <c r="G1091" s="1">
        <f>VLOOKUP($A1091, Parameters!$A$2:$J$1345, MATCH(G$1, Parameters!$1:$1, 0), FALSE)</f>
        <v>2.3516199970468081</v>
      </c>
      <c r="H1091">
        <f>IF(ISNA(VLOOKUP($A1091, 'Source vs. Target'!$A:$D, 3, FALSE)), VLOOKUP($A1091, 'Source vs. Target'!$E:$H, 3, FALSE), VLOOKUP($A1091, 'Source vs. Target'!$A:$D, 3, FALSE))</f>
        <v>1.9303044304251601E-2</v>
      </c>
      <c r="I1091">
        <f>IF(ISNA(VLOOKUP($A1091, 'Source vs. Target'!$I:$L, 3, FALSE)), VLOOKUP($A1091, 'Source vs. Target'!$M:$P, 3, FALSE), VLOOKUP($A1091, 'Source vs. Target'!$I:$L, 3, FALSE))</f>
        <v>1.8073001876473399E-2</v>
      </c>
      <c r="J1091">
        <f>IF(ISNA(VLOOKUP($A1091, 'Source vs. Target'!$Q:$T, 3, FALSE)), VLOOKUP($A1091, 'Source vs. Target'!$U:$X, 3, FALSE), VLOOKUP($A1091, 'Source vs. Target'!$Q:$T, 3, FALSE))</f>
        <v>1.8430650234222402E-2</v>
      </c>
    </row>
    <row r="1092" spans="1:10" x14ac:dyDescent="0.35">
      <c r="A1092" s="6">
        <v>1090</v>
      </c>
      <c r="B1092" s="1">
        <f>VLOOKUP($A1092, Parameters!$A$2:$J$1345, MATCH(B$1, Parameters!$1:$1, 0), FALSE)</f>
        <v>3000</v>
      </c>
      <c r="C1092" s="1">
        <f>VLOOKUP($A1092, Parameters!$A$2:$J$1345, MATCH(C$1, Parameters!$1:$1, 0), FALSE)</f>
        <v>3532.5</v>
      </c>
      <c r="D1092" s="1">
        <f>VLOOKUP($A1092, Parameters!$A$2:$J$1345, MATCH(D$1, Parameters!$1:$1, 0), FALSE)</f>
        <v>130</v>
      </c>
      <c r="E1092" s="1">
        <f>VLOOKUP($A1092, Parameters!$A$2:$J$1345, MATCH(E$1, Parameters!$1:$1, 0), FALSE)</f>
        <v>2.99126</v>
      </c>
      <c r="F1092" s="1">
        <f>VLOOKUP($A1092, Parameters!$A$2:$J$1345, MATCH(F$1, Parameters!$1:$1, 0), FALSE)</f>
        <v>4.2063800000000002</v>
      </c>
      <c r="G1092" s="1">
        <f>VLOOKUP($A1092, Parameters!$A$2:$J$1345, MATCH(G$1, Parameters!$1:$1, 0), FALSE)</f>
        <v>2.3516199970468081</v>
      </c>
      <c r="H1092">
        <f>IF(ISNA(VLOOKUP($A1092, 'Source vs. Target'!$A:$D, 3, FALSE)), VLOOKUP($A1092, 'Source vs. Target'!$E:$H, 3, FALSE), VLOOKUP($A1092, 'Source vs. Target'!$A:$D, 3, FALSE))</f>
        <v>2.1603558212518598E-2</v>
      </c>
      <c r="I1092">
        <f>IF(ISNA(VLOOKUP($A1092, 'Source vs. Target'!$I:$L, 3, FALSE)), VLOOKUP($A1092, 'Source vs. Target'!$M:$P, 3, FALSE), VLOOKUP($A1092, 'Source vs. Target'!$I:$L, 3, FALSE))</f>
        <v>1.7302693799138E-2</v>
      </c>
      <c r="J1092">
        <f>IF(ISNA(VLOOKUP($A1092, 'Source vs. Target'!$Q:$T, 3, FALSE)), VLOOKUP($A1092, 'Source vs. Target'!$U:$X, 3, FALSE), VLOOKUP($A1092, 'Source vs. Target'!$Q:$T, 3, FALSE))</f>
        <v>2.0037135109305299E-2</v>
      </c>
    </row>
    <row r="1093" spans="1:10" x14ac:dyDescent="0.35">
      <c r="A1093" s="6">
        <v>1091</v>
      </c>
      <c r="B1093" s="1">
        <f>VLOOKUP($A1093, Parameters!$A$2:$J$1345, MATCH(B$1, Parameters!$1:$1, 0), FALSE)</f>
        <v>3000</v>
      </c>
      <c r="C1093" s="1">
        <f>VLOOKUP($A1093, Parameters!$A$2:$J$1345, MATCH(C$1, Parameters!$1:$1, 0), FALSE)</f>
        <v>7322.7</v>
      </c>
      <c r="D1093" s="1">
        <f>VLOOKUP($A1093, Parameters!$A$2:$J$1345, MATCH(D$1, Parameters!$1:$1, 0), FALSE)</f>
        <v>130</v>
      </c>
      <c r="E1093" s="1">
        <f>VLOOKUP($A1093, Parameters!$A$2:$J$1345, MATCH(E$1, Parameters!$1:$1, 0), FALSE)</f>
        <v>2.99126</v>
      </c>
      <c r="F1093" s="1">
        <f>VLOOKUP($A1093, Parameters!$A$2:$J$1345, MATCH(F$1, Parameters!$1:$1, 0), FALSE)</f>
        <v>4.2063800000000002</v>
      </c>
      <c r="G1093" s="1">
        <f>VLOOKUP($A1093, Parameters!$A$2:$J$1345, MATCH(G$1, Parameters!$1:$1, 0), FALSE)</f>
        <v>2.3516199970468081</v>
      </c>
      <c r="H1093">
        <f>IF(ISNA(VLOOKUP($A1093, 'Source vs. Target'!$A:$D, 3, FALSE)), VLOOKUP($A1093, 'Source vs. Target'!$E:$H, 3, FALSE), VLOOKUP($A1093, 'Source vs. Target'!$A:$D, 3, FALSE))</f>
        <v>2.8624095022678299E-2</v>
      </c>
      <c r="I1093">
        <f>IF(ISNA(VLOOKUP($A1093, 'Source vs. Target'!$I:$L, 3, FALSE)), VLOOKUP($A1093, 'Source vs. Target'!$M:$P, 3, FALSE), VLOOKUP($A1093, 'Source vs. Target'!$I:$L, 3, FALSE))</f>
        <v>2.4503480643033902E-2</v>
      </c>
      <c r="J1093">
        <f>IF(ISNA(VLOOKUP($A1093, 'Source vs. Target'!$Q:$T, 3, FALSE)), VLOOKUP($A1093, 'Source vs. Target'!$U:$X, 3, FALSE), VLOOKUP($A1093, 'Source vs. Target'!$Q:$T, 3, FALSE))</f>
        <v>3.33088003098964E-2</v>
      </c>
    </row>
    <row r="1094" spans="1:10" x14ac:dyDescent="0.35">
      <c r="A1094" s="33">
        <v>1092</v>
      </c>
      <c r="B1094" s="34">
        <f>VLOOKUP($A1094, Parameters!$A$2:$J$1345, MATCH(B$1, Parameters!$1:$1, 0), FALSE)</f>
        <v>3000</v>
      </c>
      <c r="C1094" s="34">
        <f>VLOOKUP($A1094, Parameters!$A$2:$J$1345, MATCH(C$1, Parameters!$1:$1, 0), FALSE)</f>
        <v>20</v>
      </c>
      <c r="D1094" s="34">
        <f>VLOOKUP($A1094, Parameters!$A$2:$J$1345, MATCH(D$1, Parameters!$1:$1, 0), FALSE)</f>
        <v>130</v>
      </c>
      <c r="E1094" s="34">
        <f>VLOOKUP($A1094, Parameters!$A$2:$J$1345, MATCH(E$1, Parameters!$1:$1, 0), FALSE)</f>
        <v>2.65787</v>
      </c>
      <c r="F1094" s="34">
        <f>VLOOKUP($A1094, Parameters!$A$2:$J$1345, MATCH(F$1, Parameters!$1:$1, 0), FALSE)</f>
        <v>4.9284100000000004</v>
      </c>
      <c r="G1094" s="34">
        <f>VLOOKUP($A1094, Parameters!$A$2:$J$1345, MATCH(G$1, Parameters!$1:$1, 0), FALSE)</f>
        <v>0.60367812342202176</v>
      </c>
      <c r="H1094">
        <f>IF(ISNA(VLOOKUP($A1094, 'Source vs. Target'!$A:$D, 3, FALSE)), VLOOKUP($A1094, 'Source vs. Target'!$E:$H, 3, FALSE), VLOOKUP($A1094, 'Source vs. Target'!$A:$D, 3, FALSE))</f>
        <v>1.3092135079205E-2</v>
      </c>
      <c r="I1094">
        <f>IF(ISNA(VLOOKUP($A1094, 'Source vs. Target'!$I:$L, 3, FALSE)), VLOOKUP($A1094, 'Source vs. Target'!$M:$P, 3, FALSE), VLOOKUP($A1094, 'Source vs. Target'!$I:$L, 3, FALSE))</f>
        <v>1.18078552186489E-2</v>
      </c>
      <c r="J1094">
        <f>IF(ISNA(VLOOKUP($A1094, 'Source vs. Target'!$Q:$T, 3, FALSE)), VLOOKUP($A1094, 'Source vs. Target'!$U:$X, 3, FALSE), VLOOKUP($A1094, 'Source vs. Target'!$Q:$T, 3, FALSE))</f>
        <v>1.4577791094779901E-2</v>
      </c>
    </row>
    <row r="1095" spans="1:10" x14ac:dyDescent="0.35">
      <c r="A1095" s="6">
        <v>1093</v>
      </c>
      <c r="B1095" s="1">
        <f>VLOOKUP($A1095, Parameters!$A$2:$J$1345, MATCH(B$1, Parameters!$1:$1, 0), FALSE)</f>
        <v>3000</v>
      </c>
      <c r="C1095" s="1">
        <f>VLOOKUP($A1095, Parameters!$A$2:$J$1345, MATCH(C$1, Parameters!$1:$1, 0), FALSE)</f>
        <v>1236.4000000000001</v>
      </c>
      <c r="D1095" s="1">
        <f>VLOOKUP($A1095, Parameters!$A$2:$J$1345, MATCH(D$1, Parameters!$1:$1, 0), FALSE)</f>
        <v>130</v>
      </c>
      <c r="E1095" s="1">
        <f>VLOOKUP($A1095, Parameters!$A$2:$J$1345, MATCH(E$1, Parameters!$1:$1, 0), FALSE)</f>
        <v>2.65787</v>
      </c>
      <c r="F1095" s="1">
        <f>VLOOKUP($A1095, Parameters!$A$2:$J$1345, MATCH(F$1, Parameters!$1:$1, 0), FALSE)</f>
        <v>4.9284100000000004</v>
      </c>
      <c r="G1095" s="1">
        <f>VLOOKUP($A1095, Parameters!$A$2:$J$1345, MATCH(G$1, Parameters!$1:$1, 0), FALSE)</f>
        <v>0.60367812342202176</v>
      </c>
      <c r="H1095">
        <f>IF(ISNA(VLOOKUP($A1095, 'Source vs. Target'!$A:$D, 3, FALSE)), VLOOKUP($A1095, 'Source vs. Target'!$E:$H, 3, FALSE), VLOOKUP($A1095, 'Source vs. Target'!$A:$D, 3, FALSE))</f>
        <v>1.6431136056780801E-2</v>
      </c>
      <c r="I1095">
        <f>IF(ISNA(VLOOKUP($A1095, 'Source vs. Target'!$I:$L, 3, FALSE)), VLOOKUP($A1095, 'Source vs. Target'!$M:$P, 3, FALSE), VLOOKUP($A1095, 'Source vs. Target'!$I:$L, 3, FALSE))</f>
        <v>1.55607881024479E-2</v>
      </c>
      <c r="J1095">
        <f>IF(ISNA(VLOOKUP($A1095, 'Source vs. Target'!$Q:$T, 3, FALSE)), VLOOKUP($A1095, 'Source vs. Target'!$U:$X, 3, FALSE), VLOOKUP($A1095, 'Source vs. Target'!$Q:$T, 3, FALSE))</f>
        <v>1.6246015205979299E-2</v>
      </c>
    </row>
    <row r="1096" spans="1:10" x14ac:dyDescent="0.35">
      <c r="A1096" s="6">
        <v>1094</v>
      </c>
      <c r="B1096" s="1">
        <f>VLOOKUP($A1096, Parameters!$A$2:$J$1345, MATCH(B$1, Parameters!$1:$1, 0), FALSE)</f>
        <v>3000</v>
      </c>
      <c r="C1096" s="1">
        <f>VLOOKUP($A1096, Parameters!$A$2:$J$1345, MATCH(C$1, Parameters!$1:$1, 0), FALSE)</f>
        <v>2472.6999999999998</v>
      </c>
      <c r="D1096" s="1">
        <f>VLOOKUP($A1096, Parameters!$A$2:$J$1345, MATCH(D$1, Parameters!$1:$1, 0), FALSE)</f>
        <v>130</v>
      </c>
      <c r="E1096" s="1">
        <f>VLOOKUP($A1096, Parameters!$A$2:$J$1345, MATCH(E$1, Parameters!$1:$1, 0), FALSE)</f>
        <v>2.65787</v>
      </c>
      <c r="F1096" s="1">
        <f>VLOOKUP($A1096, Parameters!$A$2:$J$1345, MATCH(F$1, Parameters!$1:$1, 0), FALSE)</f>
        <v>4.9284100000000004</v>
      </c>
      <c r="G1096" s="1">
        <f>VLOOKUP($A1096, Parameters!$A$2:$J$1345, MATCH(G$1, Parameters!$1:$1, 0), FALSE)</f>
        <v>0.60367812342202176</v>
      </c>
      <c r="H1096">
        <f>IF(ISNA(VLOOKUP($A1096, 'Source vs. Target'!$A:$D, 3, FALSE)), VLOOKUP($A1096, 'Source vs. Target'!$E:$H, 3, FALSE), VLOOKUP($A1096, 'Source vs. Target'!$A:$D, 3, FALSE))</f>
        <v>2.1008983254432598E-2</v>
      </c>
      <c r="I1096">
        <f>IF(ISNA(VLOOKUP($A1096, 'Source vs. Target'!$I:$L, 3, FALSE)), VLOOKUP($A1096, 'Source vs. Target'!$M:$P, 3, FALSE), VLOOKUP($A1096, 'Source vs. Target'!$I:$L, 3, FALSE))</f>
        <v>2.15325858443975E-2</v>
      </c>
      <c r="J1096">
        <f>IF(ISNA(VLOOKUP($A1096, 'Source vs. Target'!$Q:$T, 3, FALSE)), VLOOKUP($A1096, 'Source vs. Target'!$U:$X, 3, FALSE), VLOOKUP($A1096, 'Source vs. Target'!$Q:$T, 3, FALSE))</f>
        <v>2.4181356653571101E-2</v>
      </c>
    </row>
    <row r="1097" spans="1:10" x14ac:dyDescent="0.35">
      <c r="A1097" s="6">
        <v>1095</v>
      </c>
      <c r="B1097" s="1">
        <f>VLOOKUP($A1097, Parameters!$A$2:$J$1345, MATCH(B$1, Parameters!$1:$1, 0), FALSE)</f>
        <v>3000</v>
      </c>
      <c r="C1097" s="1">
        <f>VLOOKUP($A1097, Parameters!$A$2:$J$1345, MATCH(C$1, Parameters!$1:$1, 0), FALSE)</f>
        <v>3709.1</v>
      </c>
      <c r="D1097" s="1">
        <f>VLOOKUP($A1097, Parameters!$A$2:$J$1345, MATCH(D$1, Parameters!$1:$1, 0), FALSE)</f>
        <v>130</v>
      </c>
      <c r="E1097" s="1">
        <f>VLOOKUP($A1097, Parameters!$A$2:$J$1345, MATCH(E$1, Parameters!$1:$1, 0), FALSE)</f>
        <v>2.65787</v>
      </c>
      <c r="F1097" s="1">
        <f>VLOOKUP($A1097, Parameters!$A$2:$J$1345, MATCH(F$1, Parameters!$1:$1, 0), FALSE)</f>
        <v>4.9284100000000004</v>
      </c>
      <c r="G1097" s="1">
        <f>VLOOKUP($A1097, Parameters!$A$2:$J$1345, MATCH(G$1, Parameters!$1:$1, 0), FALSE)</f>
        <v>0.60367812342202176</v>
      </c>
      <c r="H1097">
        <f>IF(ISNA(VLOOKUP($A1097, 'Source vs. Target'!$A:$D, 3, FALSE)), VLOOKUP($A1097, 'Source vs. Target'!$E:$H, 3, FALSE), VLOOKUP($A1097, 'Source vs. Target'!$A:$D, 3, FALSE))</f>
        <v>2.6102129369974102E-2</v>
      </c>
      <c r="I1097">
        <f>IF(ISNA(VLOOKUP($A1097, 'Source vs. Target'!$I:$L, 3, FALSE)), VLOOKUP($A1097, 'Source vs. Target'!$M:$P, 3, FALSE), VLOOKUP($A1097, 'Source vs. Target'!$I:$L, 3, FALSE))</f>
        <v>2.4722659960389099E-2</v>
      </c>
      <c r="J1097">
        <f>IF(ISNA(VLOOKUP($A1097, 'Source vs. Target'!$Q:$T, 3, FALSE)), VLOOKUP($A1097, 'Source vs. Target'!$U:$X, 3, FALSE), VLOOKUP($A1097, 'Source vs. Target'!$Q:$T, 3, FALSE))</f>
        <v>2.7410304173827098E-2</v>
      </c>
    </row>
    <row r="1098" spans="1:10" x14ac:dyDescent="0.35">
      <c r="A1098" s="6">
        <v>1096</v>
      </c>
      <c r="B1098" s="1">
        <f>VLOOKUP($A1098, Parameters!$A$2:$J$1345, MATCH(B$1, Parameters!$1:$1, 0), FALSE)</f>
        <v>2000</v>
      </c>
      <c r="C1098" s="1">
        <f>VLOOKUP($A1098, Parameters!$A$2:$J$1345, MATCH(C$1, Parameters!$1:$1, 0), FALSE)</f>
        <v>176.62</v>
      </c>
      <c r="D1098" s="1">
        <f>VLOOKUP($A1098, Parameters!$A$2:$J$1345, MATCH(D$1, Parameters!$1:$1, 0), FALSE)</f>
        <v>130</v>
      </c>
      <c r="E1098" s="1">
        <f>VLOOKUP($A1098, Parameters!$A$2:$J$1345, MATCH(E$1, Parameters!$1:$1, 0), FALSE)</f>
        <v>0.30809999999999998</v>
      </c>
      <c r="F1098" s="1">
        <f>VLOOKUP($A1098, Parameters!$A$2:$J$1345, MATCH(F$1, Parameters!$1:$1, 0), FALSE)</f>
        <v>4.6508700000000003</v>
      </c>
      <c r="G1098" s="1">
        <f>VLOOKUP($A1098, Parameters!$A$2:$J$1345, MATCH(G$1, Parameters!$1:$1, 0), FALSE)</f>
        <v>5.2267791036792328</v>
      </c>
      <c r="H1098">
        <f>IF(ISNA(VLOOKUP($A1098, 'Source vs. Target'!$A:$D, 3, FALSE)), VLOOKUP($A1098, 'Source vs. Target'!$E:$H, 3, FALSE), VLOOKUP($A1098, 'Source vs. Target'!$A:$D, 3, FALSE))</f>
        <v>1.7152851447463001E-2</v>
      </c>
      <c r="I1098">
        <f>IF(ISNA(VLOOKUP($A1098, 'Source vs. Target'!$I:$L, 3, FALSE)), VLOOKUP($A1098, 'Source vs. Target'!$M:$P, 3, FALSE), VLOOKUP($A1098, 'Source vs. Target'!$I:$L, 3, FALSE))</f>
        <v>1.64847709238529E-2</v>
      </c>
      <c r="J1098">
        <f>IF(ISNA(VLOOKUP($A1098, 'Source vs. Target'!$Q:$T, 3, FALSE)), VLOOKUP($A1098, 'Source vs. Target'!$U:$X, 3, FALSE), VLOOKUP($A1098, 'Source vs. Target'!$Q:$T, 3, FALSE))</f>
        <v>1.8515149131417202E-2</v>
      </c>
    </row>
    <row r="1099" spans="1:10" x14ac:dyDescent="0.35">
      <c r="A1099" s="6">
        <v>1097</v>
      </c>
      <c r="B1099" s="1">
        <f>VLOOKUP($A1099, Parameters!$A$2:$J$1345, MATCH(B$1, Parameters!$1:$1, 0), FALSE)</f>
        <v>2000</v>
      </c>
      <c r="C1099" s="1">
        <f>VLOOKUP($A1099, Parameters!$A$2:$J$1345, MATCH(C$1, Parameters!$1:$1, 0), FALSE)</f>
        <v>1413</v>
      </c>
      <c r="D1099" s="1">
        <f>VLOOKUP($A1099, Parameters!$A$2:$J$1345, MATCH(D$1, Parameters!$1:$1, 0), FALSE)</f>
        <v>130</v>
      </c>
      <c r="E1099" s="1">
        <f>VLOOKUP($A1099, Parameters!$A$2:$J$1345, MATCH(E$1, Parameters!$1:$1, 0), FALSE)</f>
        <v>0.30809999999999998</v>
      </c>
      <c r="F1099" s="1">
        <f>VLOOKUP($A1099, Parameters!$A$2:$J$1345, MATCH(F$1, Parameters!$1:$1, 0), FALSE)</f>
        <v>4.6508700000000003</v>
      </c>
      <c r="G1099" s="1">
        <f>VLOOKUP($A1099, Parameters!$A$2:$J$1345, MATCH(G$1, Parameters!$1:$1, 0), FALSE)</f>
        <v>5.2267791036792328</v>
      </c>
      <c r="H1099">
        <f>IF(ISNA(VLOOKUP($A1099, 'Source vs. Target'!$A:$D, 3, FALSE)), VLOOKUP($A1099, 'Source vs. Target'!$E:$H, 3, FALSE), VLOOKUP($A1099, 'Source vs. Target'!$A:$D, 3, FALSE))</f>
        <v>1.7554013058543198E-2</v>
      </c>
      <c r="I1099">
        <f>IF(ISNA(VLOOKUP($A1099, 'Source vs. Target'!$I:$L, 3, FALSE)), VLOOKUP($A1099, 'Source vs. Target'!$M:$P, 3, FALSE), VLOOKUP($A1099, 'Source vs. Target'!$I:$L, 3, FALSE))</f>
        <v>1.6802433878183299E-2</v>
      </c>
      <c r="J1099">
        <f>IF(ISNA(VLOOKUP($A1099, 'Source vs. Target'!$Q:$T, 3, FALSE)), VLOOKUP($A1099, 'Source vs. Target'!$U:$X, 3, FALSE), VLOOKUP($A1099, 'Source vs. Target'!$Q:$T, 3, FALSE))</f>
        <v>1.80368851870298E-2</v>
      </c>
    </row>
    <row r="1100" spans="1:10" x14ac:dyDescent="0.35">
      <c r="A1100" s="6">
        <v>1098</v>
      </c>
      <c r="B1100" s="1">
        <f>VLOOKUP($A1100, Parameters!$A$2:$J$1345, MATCH(B$1, Parameters!$1:$1, 0), FALSE)</f>
        <v>2000</v>
      </c>
      <c r="C1100" s="1">
        <f>VLOOKUP($A1100, Parameters!$A$2:$J$1345, MATCH(C$1, Parameters!$1:$1, 0), FALSE)</f>
        <v>2649.4</v>
      </c>
      <c r="D1100" s="1">
        <f>VLOOKUP($A1100, Parameters!$A$2:$J$1345, MATCH(D$1, Parameters!$1:$1, 0), FALSE)</f>
        <v>130</v>
      </c>
      <c r="E1100" s="1">
        <f>VLOOKUP($A1100, Parameters!$A$2:$J$1345, MATCH(E$1, Parameters!$1:$1, 0), FALSE)</f>
        <v>0.30809999999999998</v>
      </c>
      <c r="F1100" s="1">
        <f>VLOOKUP($A1100, Parameters!$A$2:$J$1345, MATCH(F$1, Parameters!$1:$1, 0), FALSE)</f>
        <v>4.6508700000000003</v>
      </c>
      <c r="G1100" s="1">
        <f>VLOOKUP($A1100, Parameters!$A$2:$J$1345, MATCH(G$1, Parameters!$1:$1, 0), FALSE)</f>
        <v>5.2267791036792328</v>
      </c>
      <c r="H1100">
        <f>IF(ISNA(VLOOKUP($A1100, 'Source vs. Target'!$A:$D, 3, FALSE)), VLOOKUP($A1100, 'Source vs. Target'!$E:$H, 3, FALSE), VLOOKUP($A1100, 'Source vs. Target'!$A:$D, 3, FALSE))</f>
        <v>2.0862216129899001E-2</v>
      </c>
      <c r="I1100">
        <f>IF(ISNA(VLOOKUP($A1100, 'Source vs. Target'!$I:$L, 3, FALSE)), VLOOKUP($A1100, 'Source vs. Target'!$M:$P, 3, FALSE), VLOOKUP($A1100, 'Source vs. Target'!$I:$L, 3, FALSE))</f>
        <v>1.99267957359552E-2</v>
      </c>
      <c r="J1100">
        <f>IF(ISNA(VLOOKUP($A1100, 'Source vs. Target'!$Q:$T, 3, FALSE)), VLOOKUP($A1100, 'Source vs. Target'!$U:$X, 3, FALSE), VLOOKUP($A1100, 'Source vs. Target'!$Q:$T, 3, FALSE))</f>
        <v>2.13407650589942E-2</v>
      </c>
    </row>
    <row r="1101" spans="1:10" x14ac:dyDescent="0.35">
      <c r="A1101" s="6">
        <v>1099</v>
      </c>
      <c r="B1101" s="1">
        <f>VLOOKUP($A1101, Parameters!$A$2:$J$1345, MATCH(B$1, Parameters!$1:$1, 0), FALSE)</f>
        <v>2000</v>
      </c>
      <c r="C1101" s="1">
        <f>VLOOKUP($A1101, Parameters!$A$2:$J$1345, MATCH(C$1, Parameters!$1:$1, 0), FALSE)</f>
        <v>3885.7</v>
      </c>
      <c r="D1101" s="1">
        <f>VLOOKUP($A1101, Parameters!$A$2:$J$1345, MATCH(D$1, Parameters!$1:$1, 0), FALSE)</f>
        <v>130</v>
      </c>
      <c r="E1101" s="1">
        <f>VLOOKUP($A1101, Parameters!$A$2:$J$1345, MATCH(E$1, Parameters!$1:$1, 0), FALSE)</f>
        <v>0.30809999999999998</v>
      </c>
      <c r="F1101" s="1">
        <f>VLOOKUP($A1101, Parameters!$A$2:$J$1345, MATCH(F$1, Parameters!$1:$1, 0), FALSE)</f>
        <v>4.6508700000000003</v>
      </c>
      <c r="G1101" s="1">
        <f>VLOOKUP($A1101, Parameters!$A$2:$J$1345, MATCH(G$1, Parameters!$1:$1, 0), FALSE)</f>
        <v>5.2267791036792328</v>
      </c>
      <c r="H1101">
        <f>IF(ISNA(VLOOKUP($A1101, 'Source vs. Target'!$A:$D, 3, FALSE)), VLOOKUP($A1101, 'Source vs. Target'!$E:$H, 3, FALSE), VLOOKUP($A1101, 'Source vs. Target'!$A:$D, 3, FALSE))</f>
        <v>2.5231679901480598E-2</v>
      </c>
      <c r="I1101">
        <f>IF(ISNA(VLOOKUP($A1101, 'Source vs. Target'!$I:$L, 3, FALSE)), VLOOKUP($A1101, 'Source vs. Target'!$M:$P, 3, FALSE), VLOOKUP($A1101, 'Source vs. Target'!$I:$L, 3, FALSE))</f>
        <v>2.4191910400986599E-2</v>
      </c>
      <c r="J1101">
        <f>IF(ISNA(VLOOKUP($A1101, 'Source vs. Target'!$Q:$T, 3, FALSE)), VLOOKUP($A1101, 'Source vs. Target'!$U:$X, 3, FALSE), VLOOKUP($A1101, 'Source vs. Target'!$Q:$T, 3, FALSE))</f>
        <v>2.60210316628217E-2</v>
      </c>
    </row>
    <row r="1102" spans="1:10" x14ac:dyDescent="0.35">
      <c r="A1102" s="6">
        <v>1100</v>
      </c>
      <c r="B1102" s="1">
        <f>VLOOKUP($A1102, Parameters!$A$2:$J$1345, MATCH(B$1, Parameters!$1:$1, 0), FALSE)</f>
        <v>1000</v>
      </c>
      <c r="C1102" s="1">
        <f>VLOOKUP($A1102, Parameters!$A$2:$J$1345, MATCH(C$1, Parameters!$1:$1, 0), FALSE)</f>
        <v>353.25</v>
      </c>
      <c r="D1102" s="1">
        <f>VLOOKUP($A1102, Parameters!$A$2:$J$1345, MATCH(D$1, Parameters!$1:$1, 0), FALSE)</f>
        <v>130</v>
      </c>
      <c r="E1102" s="1">
        <f>VLOOKUP($A1102, Parameters!$A$2:$J$1345, MATCH(E$1, Parameters!$1:$1, 0), FALSE)</f>
        <v>5.74871</v>
      </c>
      <c r="F1102" s="1">
        <f>VLOOKUP($A1102, Parameters!$A$2:$J$1345, MATCH(F$1, Parameters!$1:$1, 0), FALSE)</f>
        <v>4.3745599999999998</v>
      </c>
      <c r="G1102" s="1">
        <f>VLOOKUP($A1102, Parameters!$A$2:$J$1345, MATCH(G$1, Parameters!$1:$1, 0), FALSE)</f>
        <v>1.5904629046422605</v>
      </c>
      <c r="H1102">
        <f>IF(ISNA(VLOOKUP($A1102, 'Source vs. Target'!$A:$D, 3, FALSE)), VLOOKUP($A1102, 'Source vs. Target'!$E:$H, 3, FALSE), VLOOKUP($A1102, 'Source vs. Target'!$A:$D, 3, FALSE))</f>
        <v>2.7048887684941202E-2</v>
      </c>
      <c r="I1102">
        <f>IF(ISNA(VLOOKUP($A1102, 'Source vs. Target'!$I:$L, 3, FALSE)), VLOOKUP($A1102, 'Source vs. Target'!$M:$P, 3, FALSE), VLOOKUP($A1102, 'Source vs. Target'!$I:$L, 3, FALSE))</f>
        <v>2.7586206793785002E-2</v>
      </c>
      <c r="J1102">
        <f>IF(ISNA(VLOOKUP($A1102, 'Source vs. Target'!$Q:$T, 3, FALSE)), VLOOKUP($A1102, 'Source vs. Target'!$U:$X, 3, FALSE), VLOOKUP($A1102, 'Source vs. Target'!$Q:$T, 3, FALSE))</f>
        <v>2.9578531160950602E-2</v>
      </c>
    </row>
    <row r="1103" spans="1:10" x14ac:dyDescent="0.35">
      <c r="A1103" s="6">
        <v>1101</v>
      </c>
      <c r="B1103" s="1">
        <f>VLOOKUP($A1103, Parameters!$A$2:$J$1345, MATCH(B$1, Parameters!$1:$1, 0), FALSE)</f>
        <v>1000</v>
      </c>
      <c r="C1103" s="1">
        <f>VLOOKUP($A1103, Parameters!$A$2:$J$1345, MATCH(C$1, Parameters!$1:$1, 0), FALSE)</f>
        <v>1589.6</v>
      </c>
      <c r="D1103" s="1">
        <f>VLOOKUP($A1103, Parameters!$A$2:$J$1345, MATCH(D$1, Parameters!$1:$1, 0), FALSE)</f>
        <v>130</v>
      </c>
      <c r="E1103" s="1">
        <f>VLOOKUP($A1103, Parameters!$A$2:$J$1345, MATCH(E$1, Parameters!$1:$1, 0), FALSE)</f>
        <v>5.74871</v>
      </c>
      <c r="F1103" s="1">
        <f>VLOOKUP($A1103, Parameters!$A$2:$J$1345, MATCH(F$1, Parameters!$1:$1, 0), FALSE)</f>
        <v>4.3745599999999998</v>
      </c>
      <c r="G1103" s="1">
        <f>VLOOKUP($A1103, Parameters!$A$2:$J$1345, MATCH(G$1, Parameters!$1:$1, 0), FALSE)</f>
        <v>1.5904629046422605</v>
      </c>
      <c r="H1103">
        <f>IF(ISNA(VLOOKUP($A1103, 'Source vs. Target'!$A:$D, 3, FALSE)), VLOOKUP($A1103, 'Source vs. Target'!$E:$H, 3, FALSE), VLOOKUP($A1103, 'Source vs. Target'!$A:$D, 3, FALSE))</f>
        <v>2.1679939702153199E-2</v>
      </c>
      <c r="I1103">
        <f>IF(ISNA(VLOOKUP($A1103, 'Source vs. Target'!$I:$L, 3, FALSE)), VLOOKUP($A1103, 'Source vs. Target'!$M:$P, 3, FALSE), VLOOKUP($A1103, 'Source vs. Target'!$I:$L, 3, FALSE))</f>
        <v>2.1332461386919001E-2</v>
      </c>
      <c r="J1103">
        <f>IF(ISNA(VLOOKUP($A1103, 'Source vs. Target'!$Q:$T, 3, FALSE)), VLOOKUP($A1103, 'Source vs. Target'!$U:$X, 3, FALSE), VLOOKUP($A1103, 'Source vs. Target'!$Q:$T, 3, FALSE))</f>
        <v>2.2345844656228998E-2</v>
      </c>
    </row>
    <row r="1104" spans="1:10" x14ac:dyDescent="0.35">
      <c r="A1104" s="6">
        <v>1102</v>
      </c>
      <c r="B1104" s="1">
        <f>VLOOKUP($A1104, Parameters!$A$2:$J$1345, MATCH(B$1, Parameters!$1:$1, 0), FALSE)</f>
        <v>1000</v>
      </c>
      <c r="C1104" s="1">
        <f>VLOOKUP($A1104, Parameters!$A$2:$J$1345, MATCH(C$1, Parameters!$1:$1, 0), FALSE)</f>
        <v>2826</v>
      </c>
      <c r="D1104" s="1">
        <f>VLOOKUP($A1104, Parameters!$A$2:$J$1345, MATCH(D$1, Parameters!$1:$1, 0), FALSE)</f>
        <v>130</v>
      </c>
      <c r="E1104" s="1">
        <f>VLOOKUP($A1104, Parameters!$A$2:$J$1345, MATCH(E$1, Parameters!$1:$1, 0), FALSE)</f>
        <v>5.74871</v>
      </c>
      <c r="F1104" s="1">
        <f>VLOOKUP($A1104, Parameters!$A$2:$J$1345, MATCH(F$1, Parameters!$1:$1, 0), FALSE)</f>
        <v>4.3745599999999998</v>
      </c>
      <c r="G1104" s="1">
        <f>VLOOKUP($A1104, Parameters!$A$2:$J$1345, MATCH(G$1, Parameters!$1:$1, 0), FALSE)</f>
        <v>1.5904629046422605</v>
      </c>
      <c r="H1104">
        <f>IF(ISNA(VLOOKUP($A1104, 'Source vs. Target'!$A:$D, 3, FALSE)), VLOOKUP($A1104, 'Source vs. Target'!$E:$H, 3, FALSE), VLOOKUP($A1104, 'Source vs. Target'!$A:$D, 3, FALSE))</f>
        <v>2.3360252380371E-2</v>
      </c>
      <c r="I1104">
        <f>IF(ISNA(VLOOKUP($A1104, 'Source vs. Target'!$I:$L, 3, FALSE)), VLOOKUP($A1104, 'Source vs. Target'!$M:$P, 3, FALSE), VLOOKUP($A1104, 'Source vs. Target'!$I:$L, 3, FALSE))</f>
        <v>2.9267290607094699E-2</v>
      </c>
      <c r="J1104">
        <f>IF(ISNA(VLOOKUP($A1104, 'Source vs. Target'!$Q:$T, 3, FALSE)), VLOOKUP($A1104, 'Source vs. Target'!$U:$X, 3, FALSE), VLOOKUP($A1104, 'Source vs. Target'!$Q:$T, 3, FALSE))</f>
        <v>3.00552081316709E-2</v>
      </c>
    </row>
    <row r="1105" spans="1:10" x14ac:dyDescent="0.35">
      <c r="A1105" s="6">
        <v>1103</v>
      </c>
      <c r="B1105" s="1">
        <f>VLOOKUP($A1105, Parameters!$A$2:$J$1345, MATCH(B$1, Parameters!$1:$1, 0), FALSE)</f>
        <v>1000</v>
      </c>
      <c r="C1105" s="1">
        <f>VLOOKUP($A1105, Parameters!$A$2:$J$1345, MATCH(C$1, Parameters!$1:$1, 0), FALSE)</f>
        <v>4062.4</v>
      </c>
      <c r="D1105" s="1">
        <f>VLOOKUP($A1105, Parameters!$A$2:$J$1345, MATCH(D$1, Parameters!$1:$1, 0), FALSE)</f>
        <v>130</v>
      </c>
      <c r="E1105" s="1">
        <f>VLOOKUP($A1105, Parameters!$A$2:$J$1345, MATCH(E$1, Parameters!$1:$1, 0), FALSE)</f>
        <v>5.74871</v>
      </c>
      <c r="F1105" s="1">
        <f>VLOOKUP($A1105, Parameters!$A$2:$J$1345, MATCH(F$1, Parameters!$1:$1, 0), FALSE)</f>
        <v>4.3745599999999998</v>
      </c>
      <c r="G1105" s="1">
        <f>VLOOKUP($A1105, Parameters!$A$2:$J$1345, MATCH(G$1, Parameters!$1:$1, 0), FALSE)</f>
        <v>1.5904629046422605</v>
      </c>
      <c r="H1105">
        <f>IF(ISNA(VLOOKUP($A1105, 'Source vs. Target'!$A:$D, 3, FALSE)), VLOOKUP($A1105, 'Source vs. Target'!$E:$H, 3, FALSE), VLOOKUP($A1105, 'Source vs. Target'!$A:$D, 3, FALSE))</f>
        <v>2.4643033742904601E-2</v>
      </c>
      <c r="I1105">
        <f>IF(ISNA(VLOOKUP($A1105, 'Source vs. Target'!$I:$L, 3, FALSE)), VLOOKUP($A1105, 'Source vs. Target'!$M:$P, 3, FALSE), VLOOKUP($A1105, 'Source vs. Target'!$I:$L, 3, FALSE))</f>
        <v>2.6690037921071001E-2</v>
      </c>
      <c r="J1105">
        <f>IF(ISNA(VLOOKUP($A1105, 'Source vs. Target'!$Q:$T, 3, FALSE)), VLOOKUP($A1105, 'Source vs. Target'!$U:$X, 3, FALSE), VLOOKUP($A1105, 'Source vs. Target'!$Q:$T, 3, FALSE))</f>
        <v>3.0187651515007002E-2</v>
      </c>
    </row>
    <row r="1106" spans="1:10" x14ac:dyDescent="0.35">
      <c r="A1106" s="33">
        <v>1104</v>
      </c>
      <c r="B1106" s="34">
        <f>VLOOKUP($A1106, Parameters!$A$2:$J$1345, MATCH(B$1, Parameters!$1:$1, 0), FALSE)</f>
        <v>3000</v>
      </c>
      <c r="C1106" s="34">
        <f>VLOOKUP($A1106, Parameters!$A$2:$J$1345, MATCH(C$1, Parameters!$1:$1, 0), FALSE)</f>
        <v>529.87</v>
      </c>
      <c r="D1106" s="34">
        <f>VLOOKUP($A1106, Parameters!$A$2:$J$1345, MATCH(D$1, Parameters!$1:$1, 0), FALSE)</f>
        <v>130</v>
      </c>
      <c r="E1106" s="34">
        <f>VLOOKUP($A1106, Parameters!$A$2:$J$1345, MATCH(E$1, Parameters!$1:$1, 0), FALSE)</f>
        <v>4.4612400000000001</v>
      </c>
      <c r="F1106" s="34">
        <f>VLOOKUP($A1106, Parameters!$A$2:$J$1345, MATCH(F$1, Parameters!$1:$1, 0), FALSE)</f>
        <v>3.5349300000000001</v>
      </c>
      <c r="G1106" s="34">
        <f>VLOOKUP($A1106, Parameters!$A$2:$J$1345, MATCH(G$1, Parameters!$1:$1, 0), FALSE)</f>
        <v>2.0483747624792228</v>
      </c>
      <c r="H1106">
        <f>IF(ISNA(VLOOKUP($A1106, 'Source vs. Target'!$A:$D, 3, FALSE)), VLOOKUP($A1106, 'Source vs. Target'!$E:$H, 3, FALSE), VLOOKUP($A1106, 'Source vs. Target'!$A:$D, 3, FALSE))</f>
        <v>1.4183816500008099E-2</v>
      </c>
      <c r="I1106">
        <f>IF(ISNA(VLOOKUP($A1106, 'Source vs. Target'!$I:$L, 3, FALSE)), VLOOKUP($A1106, 'Source vs. Target'!$M:$P, 3, FALSE), VLOOKUP($A1106, 'Source vs. Target'!$I:$L, 3, FALSE))</f>
        <v>1.24383671209216E-2</v>
      </c>
      <c r="J1106">
        <f>IF(ISNA(VLOOKUP($A1106, 'Source vs. Target'!$Q:$T, 3, FALSE)), VLOOKUP($A1106, 'Source vs. Target'!$U:$X, 3, FALSE), VLOOKUP($A1106, 'Source vs. Target'!$Q:$T, 3, FALSE))</f>
        <v>1.4899743720889E-2</v>
      </c>
    </row>
    <row r="1107" spans="1:10" x14ac:dyDescent="0.35">
      <c r="A1107" s="6">
        <v>1105</v>
      </c>
      <c r="B1107" s="1">
        <f>VLOOKUP($A1107, Parameters!$A$2:$J$1345, MATCH(B$1, Parameters!$1:$1, 0), FALSE)</f>
        <v>3000</v>
      </c>
      <c r="C1107" s="1">
        <f>VLOOKUP($A1107, Parameters!$A$2:$J$1345, MATCH(C$1, Parameters!$1:$1, 0), FALSE)</f>
        <v>1766.2</v>
      </c>
      <c r="D1107" s="1">
        <f>VLOOKUP($A1107, Parameters!$A$2:$J$1345, MATCH(D$1, Parameters!$1:$1, 0), FALSE)</f>
        <v>130</v>
      </c>
      <c r="E1107" s="1">
        <f>VLOOKUP($A1107, Parameters!$A$2:$J$1345, MATCH(E$1, Parameters!$1:$1, 0), FALSE)</f>
        <v>4.4612400000000001</v>
      </c>
      <c r="F1107" s="1">
        <f>VLOOKUP($A1107, Parameters!$A$2:$J$1345, MATCH(F$1, Parameters!$1:$1, 0), FALSE)</f>
        <v>3.5349300000000001</v>
      </c>
      <c r="G1107" s="1">
        <f>VLOOKUP($A1107, Parameters!$A$2:$J$1345, MATCH(G$1, Parameters!$1:$1, 0), FALSE)</f>
        <v>2.0483747624792228</v>
      </c>
      <c r="H1107">
        <f>IF(ISNA(VLOOKUP($A1107, 'Source vs. Target'!$A:$D, 3, FALSE)), VLOOKUP($A1107, 'Source vs. Target'!$E:$H, 3, FALSE), VLOOKUP($A1107, 'Source vs. Target'!$A:$D, 3, FALSE))</f>
        <v>1.9144894555211001E-2</v>
      </c>
      <c r="I1107">
        <f>IF(ISNA(VLOOKUP($A1107, 'Source vs. Target'!$I:$L, 3, FALSE)), VLOOKUP($A1107, 'Source vs. Target'!$M:$P, 3, FALSE), VLOOKUP($A1107, 'Source vs. Target'!$I:$L, 3, FALSE))</f>
        <v>1.6936514526605599E-2</v>
      </c>
      <c r="J1107">
        <f>IF(ISNA(VLOOKUP($A1107, 'Source vs. Target'!$Q:$T, 3, FALSE)), VLOOKUP($A1107, 'Source vs. Target'!$U:$X, 3, FALSE), VLOOKUP($A1107, 'Source vs. Target'!$Q:$T, 3, FALSE))</f>
        <v>1.7771784216165501E-2</v>
      </c>
    </row>
    <row r="1108" spans="1:10" x14ac:dyDescent="0.35">
      <c r="A1108" s="6">
        <v>1106</v>
      </c>
      <c r="B1108" s="1">
        <f>VLOOKUP($A1108, Parameters!$A$2:$J$1345, MATCH(B$1, Parameters!$1:$1, 0), FALSE)</f>
        <v>3000</v>
      </c>
      <c r="C1108" s="1">
        <f>VLOOKUP($A1108, Parameters!$A$2:$J$1345, MATCH(C$1, Parameters!$1:$1, 0), FALSE)</f>
        <v>3002.6</v>
      </c>
      <c r="D1108" s="1">
        <f>VLOOKUP($A1108, Parameters!$A$2:$J$1345, MATCH(D$1, Parameters!$1:$1, 0), FALSE)</f>
        <v>130</v>
      </c>
      <c r="E1108" s="1">
        <f>VLOOKUP($A1108, Parameters!$A$2:$J$1345, MATCH(E$1, Parameters!$1:$1, 0), FALSE)</f>
        <v>4.4612400000000001</v>
      </c>
      <c r="F1108" s="1">
        <f>VLOOKUP($A1108, Parameters!$A$2:$J$1345, MATCH(F$1, Parameters!$1:$1, 0), FALSE)</f>
        <v>3.5349300000000001</v>
      </c>
      <c r="G1108" s="1">
        <f>VLOOKUP($A1108, Parameters!$A$2:$J$1345, MATCH(G$1, Parameters!$1:$1, 0), FALSE)</f>
        <v>2.0483747624792228</v>
      </c>
      <c r="H1108">
        <f>IF(ISNA(VLOOKUP($A1108, 'Source vs. Target'!$A:$D, 3, FALSE)), VLOOKUP($A1108, 'Source vs. Target'!$E:$H, 3, FALSE), VLOOKUP($A1108, 'Source vs. Target'!$A:$D, 3, FALSE))</f>
        <v>2.0275842398404999E-2</v>
      </c>
      <c r="I1108">
        <f>IF(ISNA(VLOOKUP($A1108, 'Source vs. Target'!$I:$L, 3, FALSE)), VLOOKUP($A1108, 'Source vs. Target'!$M:$P, 3, FALSE), VLOOKUP($A1108, 'Source vs. Target'!$I:$L, 3, FALSE))</f>
        <v>2.0031573250889698E-2</v>
      </c>
      <c r="J1108">
        <f>IF(ISNA(VLOOKUP($A1108, 'Source vs. Target'!$Q:$T, 3, FALSE)), VLOOKUP($A1108, 'Source vs. Target'!$U:$X, 3, FALSE), VLOOKUP($A1108, 'Source vs. Target'!$Q:$T, 3, FALSE))</f>
        <v>2.00043339282274E-2</v>
      </c>
    </row>
    <row r="1109" spans="1:10" x14ac:dyDescent="0.35">
      <c r="A1109" s="6">
        <v>1107</v>
      </c>
      <c r="B1109" s="1">
        <f>VLOOKUP($A1109, Parameters!$A$2:$J$1345, MATCH(B$1, Parameters!$1:$1, 0), FALSE)</f>
        <v>3000</v>
      </c>
      <c r="C1109" s="1">
        <f>VLOOKUP($A1109, Parameters!$A$2:$J$1345, MATCH(C$1, Parameters!$1:$1, 0), FALSE)</f>
        <v>4239</v>
      </c>
      <c r="D1109" s="1">
        <f>VLOOKUP($A1109, Parameters!$A$2:$J$1345, MATCH(D$1, Parameters!$1:$1, 0), FALSE)</f>
        <v>130</v>
      </c>
      <c r="E1109" s="1">
        <f>VLOOKUP($A1109, Parameters!$A$2:$J$1345, MATCH(E$1, Parameters!$1:$1, 0), FALSE)</f>
        <v>4.4612400000000001</v>
      </c>
      <c r="F1109" s="1">
        <f>VLOOKUP($A1109, Parameters!$A$2:$J$1345, MATCH(F$1, Parameters!$1:$1, 0), FALSE)</f>
        <v>3.5349300000000001</v>
      </c>
      <c r="G1109" s="1">
        <f>VLOOKUP($A1109, Parameters!$A$2:$J$1345, MATCH(G$1, Parameters!$1:$1, 0), FALSE)</f>
        <v>2.0483747624792228</v>
      </c>
      <c r="H1109">
        <f>IF(ISNA(VLOOKUP($A1109, 'Source vs. Target'!$A:$D, 3, FALSE)), VLOOKUP($A1109, 'Source vs. Target'!$E:$H, 3, FALSE), VLOOKUP($A1109, 'Source vs. Target'!$A:$D, 3, FALSE))</f>
        <v>1.9936751574277801E-2</v>
      </c>
      <c r="I1109">
        <f>IF(ISNA(VLOOKUP($A1109, 'Source vs. Target'!$I:$L, 3, FALSE)), VLOOKUP($A1109, 'Source vs. Target'!$M:$P, 3, FALSE), VLOOKUP($A1109, 'Source vs. Target'!$I:$L, 3, FALSE))</f>
        <v>2.15769242495298E-2</v>
      </c>
      <c r="J1109">
        <f>IF(ISNA(VLOOKUP($A1109, 'Source vs. Target'!$Q:$T, 3, FALSE)), VLOOKUP($A1109, 'Source vs. Target'!$U:$X, 3, FALSE), VLOOKUP($A1109, 'Source vs. Target'!$Q:$T, 3, FALSE))</f>
        <v>2.25168149918317E-2</v>
      </c>
    </row>
    <row r="1110" spans="1:10" x14ac:dyDescent="0.35">
      <c r="A1110" s="6">
        <v>1108</v>
      </c>
      <c r="B1110" s="1">
        <f>VLOOKUP($A1110, Parameters!$A$2:$J$1345, MATCH(B$1, Parameters!$1:$1, 0), FALSE)</f>
        <v>2000</v>
      </c>
      <c r="C1110" s="1">
        <f>VLOOKUP($A1110, Parameters!$A$2:$J$1345, MATCH(C$1, Parameters!$1:$1, 0), FALSE)</f>
        <v>706.5</v>
      </c>
      <c r="D1110" s="1">
        <f>VLOOKUP($A1110, Parameters!$A$2:$J$1345, MATCH(D$1, Parameters!$1:$1, 0), FALSE)</f>
        <v>130</v>
      </c>
      <c r="E1110" s="1">
        <f>VLOOKUP($A1110, Parameters!$A$2:$J$1345, MATCH(E$1, Parameters!$1:$1, 0), FALSE)</f>
        <v>5.0228400000000004</v>
      </c>
      <c r="F1110" s="1">
        <f>VLOOKUP($A1110, Parameters!$A$2:$J$1345, MATCH(F$1, Parameters!$1:$1, 0), FALSE)</f>
        <v>4.0378800000000004</v>
      </c>
      <c r="G1110" s="1">
        <f>VLOOKUP($A1110, Parameters!$A$2:$J$1345, MATCH(G$1, Parameters!$1:$1, 0), FALSE)</f>
        <v>2.2021617789881085</v>
      </c>
      <c r="H1110">
        <f>IF(ISNA(VLOOKUP($A1110, 'Source vs. Target'!$A:$D, 3, FALSE)), VLOOKUP($A1110, 'Source vs. Target'!$E:$H, 3, FALSE), VLOOKUP($A1110, 'Source vs. Target'!$A:$D, 3, FALSE))</f>
        <v>1.52851352468132E-2</v>
      </c>
      <c r="I1110">
        <f>IF(ISNA(VLOOKUP($A1110, 'Source vs. Target'!$I:$L, 3, FALSE)), VLOOKUP($A1110, 'Source vs. Target'!$M:$P, 3, FALSE), VLOOKUP($A1110, 'Source vs. Target'!$I:$L, 3, FALSE))</f>
        <v>1.1579154059290799E-2</v>
      </c>
      <c r="J1110">
        <f>IF(ISNA(VLOOKUP($A1110, 'Source vs. Target'!$Q:$T, 3, FALSE)), VLOOKUP($A1110, 'Source vs. Target'!$U:$X, 3, FALSE), VLOOKUP($A1110, 'Source vs. Target'!$Q:$T, 3, FALSE))</f>
        <v>1.30628682672977E-2</v>
      </c>
    </row>
    <row r="1111" spans="1:10" x14ac:dyDescent="0.35">
      <c r="A1111" s="6">
        <v>1109</v>
      </c>
      <c r="B1111" s="1">
        <f>VLOOKUP($A1111, Parameters!$A$2:$J$1345, MATCH(B$1, Parameters!$1:$1, 0), FALSE)</f>
        <v>2000</v>
      </c>
      <c r="C1111" s="1">
        <f>VLOOKUP($A1111, Parameters!$A$2:$J$1345, MATCH(C$1, Parameters!$1:$1, 0), FALSE)</f>
        <v>1942.9</v>
      </c>
      <c r="D1111" s="1">
        <f>VLOOKUP($A1111, Parameters!$A$2:$J$1345, MATCH(D$1, Parameters!$1:$1, 0), FALSE)</f>
        <v>130</v>
      </c>
      <c r="E1111" s="1">
        <f>VLOOKUP($A1111, Parameters!$A$2:$J$1345, MATCH(E$1, Parameters!$1:$1, 0), FALSE)</f>
        <v>5.0228400000000004</v>
      </c>
      <c r="F1111" s="1">
        <f>VLOOKUP($A1111, Parameters!$A$2:$J$1345, MATCH(F$1, Parameters!$1:$1, 0), FALSE)</f>
        <v>4.0378800000000004</v>
      </c>
      <c r="G1111" s="1">
        <f>VLOOKUP($A1111, Parameters!$A$2:$J$1345, MATCH(G$1, Parameters!$1:$1, 0), FALSE)</f>
        <v>2.2021617789881085</v>
      </c>
      <c r="H1111">
        <f>IF(ISNA(VLOOKUP($A1111, 'Source vs. Target'!$A:$D, 3, FALSE)), VLOOKUP($A1111, 'Source vs. Target'!$E:$H, 3, FALSE), VLOOKUP($A1111, 'Source vs. Target'!$A:$D, 3, FALSE))</f>
        <v>1.9879000261425899E-2</v>
      </c>
      <c r="I1111">
        <f>IF(ISNA(VLOOKUP($A1111, 'Source vs. Target'!$I:$L, 3, FALSE)), VLOOKUP($A1111, 'Source vs. Target'!$M:$P, 3, FALSE), VLOOKUP($A1111, 'Source vs. Target'!$I:$L, 3, FALSE))</f>
        <v>1.9442971795797299E-2</v>
      </c>
      <c r="J1111">
        <f>IF(ISNA(VLOOKUP($A1111, 'Source vs. Target'!$Q:$T, 3, FALSE)), VLOOKUP($A1111, 'Source vs. Target'!$U:$X, 3, FALSE), VLOOKUP($A1111, 'Source vs. Target'!$Q:$T, 3, FALSE))</f>
        <v>2.0005123689770699E-2</v>
      </c>
    </row>
    <row r="1112" spans="1:10" x14ac:dyDescent="0.35">
      <c r="A1112" s="6">
        <v>1110</v>
      </c>
      <c r="B1112" s="1">
        <f>VLOOKUP($A1112, Parameters!$A$2:$J$1345, MATCH(B$1, Parameters!$1:$1, 0), FALSE)</f>
        <v>2000</v>
      </c>
      <c r="C1112" s="1">
        <f>VLOOKUP($A1112, Parameters!$A$2:$J$1345, MATCH(C$1, Parameters!$1:$1, 0), FALSE)</f>
        <v>3179.2</v>
      </c>
      <c r="D1112" s="1">
        <f>VLOOKUP($A1112, Parameters!$A$2:$J$1345, MATCH(D$1, Parameters!$1:$1, 0), FALSE)</f>
        <v>130</v>
      </c>
      <c r="E1112" s="1">
        <f>VLOOKUP($A1112, Parameters!$A$2:$J$1345, MATCH(E$1, Parameters!$1:$1, 0), FALSE)</f>
        <v>5.0228400000000004</v>
      </c>
      <c r="F1112" s="1">
        <f>VLOOKUP($A1112, Parameters!$A$2:$J$1345, MATCH(F$1, Parameters!$1:$1, 0), FALSE)</f>
        <v>4.0378800000000004</v>
      </c>
      <c r="G1112" s="1">
        <f>VLOOKUP($A1112, Parameters!$A$2:$J$1345, MATCH(G$1, Parameters!$1:$1, 0), FALSE)</f>
        <v>2.2021617789881085</v>
      </c>
      <c r="H1112">
        <f>IF(ISNA(VLOOKUP($A1112, 'Source vs. Target'!$A:$D, 3, FALSE)), VLOOKUP($A1112, 'Source vs. Target'!$E:$H, 3, FALSE), VLOOKUP($A1112, 'Source vs. Target'!$A:$D, 3, FALSE))</f>
        <v>2.15679798275232E-2</v>
      </c>
      <c r="I1112">
        <f>IF(ISNA(VLOOKUP($A1112, 'Source vs. Target'!$I:$L, 3, FALSE)), VLOOKUP($A1112, 'Source vs. Target'!$M:$P, 3, FALSE), VLOOKUP($A1112, 'Source vs. Target'!$I:$L, 3, FALSE))</f>
        <v>2.2860212251543999E-2</v>
      </c>
      <c r="J1112">
        <f>IF(ISNA(VLOOKUP($A1112, 'Source vs. Target'!$Q:$T, 3, FALSE)), VLOOKUP($A1112, 'Source vs. Target'!$U:$X, 3, FALSE), VLOOKUP($A1112, 'Source vs. Target'!$Q:$T, 3, FALSE))</f>
        <v>2.2453401237726201E-2</v>
      </c>
    </row>
    <row r="1113" spans="1:10" x14ac:dyDescent="0.35">
      <c r="A1113" s="6">
        <v>1111</v>
      </c>
      <c r="B1113" s="1">
        <f>VLOOKUP($A1113, Parameters!$A$2:$J$1345, MATCH(B$1, Parameters!$1:$1, 0), FALSE)</f>
        <v>2000</v>
      </c>
      <c r="C1113" s="1">
        <f>VLOOKUP($A1113, Parameters!$A$2:$J$1345, MATCH(C$1, Parameters!$1:$1, 0), FALSE)</f>
        <v>4415.6000000000004</v>
      </c>
      <c r="D1113" s="1">
        <f>VLOOKUP($A1113, Parameters!$A$2:$J$1345, MATCH(D$1, Parameters!$1:$1, 0), FALSE)</f>
        <v>130</v>
      </c>
      <c r="E1113" s="1">
        <f>VLOOKUP($A1113, Parameters!$A$2:$J$1345, MATCH(E$1, Parameters!$1:$1, 0), FALSE)</f>
        <v>5.0228400000000004</v>
      </c>
      <c r="F1113" s="1">
        <f>VLOOKUP($A1113, Parameters!$A$2:$J$1345, MATCH(F$1, Parameters!$1:$1, 0), FALSE)</f>
        <v>4.0378800000000004</v>
      </c>
      <c r="G1113" s="1">
        <f>VLOOKUP($A1113, Parameters!$A$2:$J$1345, MATCH(G$1, Parameters!$1:$1, 0), FALSE)</f>
        <v>2.2021617789881085</v>
      </c>
      <c r="H1113">
        <f>IF(ISNA(VLOOKUP($A1113, 'Source vs. Target'!$A:$D, 3, FALSE)), VLOOKUP($A1113, 'Source vs. Target'!$E:$H, 3, FALSE), VLOOKUP($A1113, 'Source vs. Target'!$A:$D, 3, FALSE))</f>
        <v>2.5145236402750001E-2</v>
      </c>
      <c r="I1113">
        <f>IF(ISNA(VLOOKUP($A1113, 'Source vs. Target'!$I:$L, 3, FALSE)), VLOOKUP($A1113, 'Source vs. Target'!$M:$P, 3, FALSE), VLOOKUP($A1113, 'Source vs. Target'!$I:$L, 3, FALSE))</f>
        <v>2.57683563977479E-2</v>
      </c>
      <c r="J1113">
        <f>IF(ISNA(VLOOKUP($A1113, 'Source vs. Target'!$Q:$T, 3, FALSE)), VLOOKUP($A1113, 'Source vs. Target'!$U:$X, 3, FALSE), VLOOKUP($A1113, 'Source vs. Target'!$Q:$T, 3, FALSE))</f>
        <v>2.4923196062445599E-2</v>
      </c>
    </row>
    <row r="1114" spans="1:10" x14ac:dyDescent="0.35">
      <c r="A1114" s="6">
        <v>1112</v>
      </c>
      <c r="B1114" s="1">
        <f>VLOOKUP($A1114, Parameters!$A$2:$J$1345, MATCH(B$1, Parameters!$1:$1, 0), FALSE)</f>
        <v>0</v>
      </c>
      <c r="C1114" s="1">
        <f>VLOOKUP($A1114, Parameters!$A$2:$J$1345, MATCH(C$1, Parameters!$1:$1, 0), FALSE)</f>
        <v>883.12</v>
      </c>
      <c r="D1114" s="1">
        <f>VLOOKUP($A1114, Parameters!$A$2:$J$1345, MATCH(D$1, Parameters!$1:$1, 0), FALSE)</f>
        <v>130</v>
      </c>
      <c r="E1114" s="1">
        <f>VLOOKUP($A1114, Parameters!$A$2:$J$1345, MATCH(E$1, Parameters!$1:$1, 0), FALSE)</f>
        <v>5.5285399999999996</v>
      </c>
      <c r="F1114" s="1">
        <f>VLOOKUP($A1114, Parameters!$A$2:$J$1345, MATCH(F$1, Parameters!$1:$1, 0), FALSE)</f>
        <v>4.5326500000000003</v>
      </c>
      <c r="G1114" s="1">
        <f>VLOOKUP($A1114, Parameters!$A$2:$J$1345, MATCH(G$1, Parameters!$1:$1, 0), FALSE)</f>
        <v>2.0831453011694587</v>
      </c>
      <c r="H1114">
        <f>IF(ISNA(VLOOKUP($A1114, 'Source vs. Target'!$A:$D, 3, FALSE)), VLOOKUP($A1114, 'Source vs. Target'!$E:$H, 3, FALSE), VLOOKUP($A1114, 'Source vs. Target'!$A:$D, 3, FALSE))</f>
        <v>0.198322057723999</v>
      </c>
      <c r="I1114">
        <f>IF(ISNA(VLOOKUP($A1114, 'Source vs. Target'!$I:$L, 3, FALSE)), VLOOKUP($A1114, 'Source vs. Target'!$M:$P, 3, FALSE), VLOOKUP($A1114, 'Source vs. Target'!$I:$L, 3, FALSE))</f>
        <v>0.151990741491317</v>
      </c>
      <c r="J1114">
        <f>IF(ISNA(VLOOKUP($A1114, 'Source vs. Target'!$Q:$T, 3, FALSE)), VLOOKUP($A1114, 'Source vs. Target'!$U:$X, 3, FALSE), VLOOKUP($A1114, 'Source vs. Target'!$Q:$T, 3, FALSE))</f>
        <v>0.16656935214996299</v>
      </c>
    </row>
    <row r="1115" spans="1:10" x14ac:dyDescent="0.35">
      <c r="A1115" s="6">
        <v>1113</v>
      </c>
      <c r="B1115" s="1">
        <f>VLOOKUP($A1115, Parameters!$A$2:$J$1345, MATCH(B$1, Parameters!$1:$1, 0), FALSE)</f>
        <v>0</v>
      </c>
      <c r="C1115" s="1">
        <f>VLOOKUP($A1115, Parameters!$A$2:$J$1345, MATCH(C$1, Parameters!$1:$1, 0), FALSE)</f>
        <v>2119.5</v>
      </c>
      <c r="D1115" s="1">
        <f>VLOOKUP($A1115, Parameters!$A$2:$J$1345, MATCH(D$1, Parameters!$1:$1, 0), FALSE)</f>
        <v>130</v>
      </c>
      <c r="E1115" s="1">
        <f>VLOOKUP($A1115, Parameters!$A$2:$J$1345, MATCH(E$1, Parameters!$1:$1, 0), FALSE)</f>
        <v>5.5285399999999996</v>
      </c>
      <c r="F1115" s="1">
        <f>VLOOKUP($A1115, Parameters!$A$2:$J$1345, MATCH(F$1, Parameters!$1:$1, 0), FALSE)</f>
        <v>4.5326500000000003</v>
      </c>
      <c r="G1115" s="1">
        <f>VLOOKUP($A1115, Parameters!$A$2:$J$1345, MATCH(G$1, Parameters!$1:$1, 0), FALSE)</f>
        <v>2.0831453011694587</v>
      </c>
      <c r="H1115">
        <f>IF(ISNA(VLOOKUP($A1115, 'Source vs. Target'!$A:$D, 3, FALSE)), VLOOKUP($A1115, 'Source vs. Target'!$E:$H, 3, FALSE), VLOOKUP($A1115, 'Source vs. Target'!$A:$D, 3, FALSE))</f>
        <v>3.17421555519104E-2</v>
      </c>
      <c r="I1115">
        <f>IF(ISNA(VLOOKUP($A1115, 'Source vs. Target'!$I:$L, 3, FALSE)), VLOOKUP($A1115, 'Source vs. Target'!$M:$P, 3, FALSE), VLOOKUP($A1115, 'Source vs. Target'!$I:$L, 3, FALSE))</f>
        <v>4.10863310098648E-2</v>
      </c>
      <c r="J1115">
        <f>IF(ISNA(VLOOKUP($A1115, 'Source vs. Target'!$Q:$T, 3, FALSE)), VLOOKUP($A1115, 'Source vs. Target'!$U:$X, 3, FALSE), VLOOKUP($A1115, 'Source vs. Target'!$Q:$T, 3, FALSE))</f>
        <v>4.5465447008609702E-2</v>
      </c>
    </row>
    <row r="1116" spans="1:10" x14ac:dyDescent="0.35">
      <c r="A1116" s="6">
        <v>1114</v>
      </c>
      <c r="B1116" s="1">
        <f>VLOOKUP($A1116, Parameters!$A$2:$J$1345, MATCH(B$1, Parameters!$1:$1, 0), FALSE)</f>
        <v>0</v>
      </c>
      <c r="C1116" s="1">
        <f>VLOOKUP($A1116, Parameters!$A$2:$J$1345, MATCH(C$1, Parameters!$1:$1, 0), FALSE)</f>
        <v>3355.9</v>
      </c>
      <c r="D1116" s="1">
        <f>VLOOKUP($A1116, Parameters!$A$2:$J$1345, MATCH(D$1, Parameters!$1:$1, 0), FALSE)</f>
        <v>130</v>
      </c>
      <c r="E1116" s="1">
        <f>VLOOKUP($A1116, Parameters!$A$2:$J$1345, MATCH(E$1, Parameters!$1:$1, 0), FALSE)</f>
        <v>5.5285399999999996</v>
      </c>
      <c r="F1116" s="1">
        <f>VLOOKUP($A1116, Parameters!$A$2:$J$1345, MATCH(F$1, Parameters!$1:$1, 0), FALSE)</f>
        <v>4.5326500000000003</v>
      </c>
      <c r="G1116" s="1">
        <f>VLOOKUP($A1116, Parameters!$A$2:$J$1345, MATCH(G$1, Parameters!$1:$1, 0), FALSE)</f>
        <v>2.0831453011694587</v>
      </c>
      <c r="H1116">
        <f>IF(ISNA(VLOOKUP($A1116, 'Source vs. Target'!$A:$D, 3, FALSE)), VLOOKUP($A1116, 'Source vs. Target'!$E:$H, 3, FALSE), VLOOKUP($A1116, 'Source vs. Target'!$A:$D, 3, FALSE))</f>
        <v>5.50132468342781E-2</v>
      </c>
      <c r="I1116">
        <f>IF(ISNA(VLOOKUP($A1116, 'Source vs. Target'!$I:$L, 3, FALSE)), VLOOKUP($A1116, 'Source vs. Target'!$M:$P, 3, FALSE), VLOOKUP($A1116, 'Source vs. Target'!$I:$L, 3, FALSE))</f>
        <v>5.9181820601224899E-2</v>
      </c>
      <c r="J1116">
        <f>IF(ISNA(VLOOKUP($A1116, 'Source vs. Target'!$Q:$T, 3, FALSE)), VLOOKUP($A1116, 'Source vs. Target'!$U:$X, 3, FALSE), VLOOKUP($A1116, 'Source vs. Target'!$Q:$T, 3, FALSE))</f>
        <v>5.5815104395151097E-2</v>
      </c>
    </row>
    <row r="1117" spans="1:10" x14ac:dyDescent="0.35">
      <c r="A1117" s="6">
        <v>1115</v>
      </c>
      <c r="B1117" s="1">
        <f>VLOOKUP($A1117, Parameters!$A$2:$J$1345, MATCH(B$1, Parameters!$1:$1, 0), FALSE)</f>
        <v>0</v>
      </c>
      <c r="C1117" s="1">
        <f>VLOOKUP($A1117, Parameters!$A$2:$J$1345, MATCH(C$1, Parameters!$1:$1, 0), FALSE)</f>
        <v>4673.8</v>
      </c>
      <c r="D1117" s="1">
        <f>VLOOKUP($A1117, Parameters!$A$2:$J$1345, MATCH(D$1, Parameters!$1:$1, 0), FALSE)</f>
        <v>130</v>
      </c>
      <c r="E1117" s="1">
        <f>VLOOKUP($A1117, Parameters!$A$2:$J$1345, MATCH(E$1, Parameters!$1:$1, 0), FALSE)</f>
        <v>5.5285399999999996</v>
      </c>
      <c r="F1117" s="1">
        <f>VLOOKUP($A1117, Parameters!$A$2:$J$1345, MATCH(F$1, Parameters!$1:$1, 0), FALSE)</f>
        <v>4.5326500000000003</v>
      </c>
      <c r="G1117" s="1">
        <f>VLOOKUP($A1117, Parameters!$A$2:$J$1345, MATCH(G$1, Parameters!$1:$1, 0), FALSE)</f>
        <v>2.0831453011694587</v>
      </c>
      <c r="H1117">
        <f>IF(ISNA(VLOOKUP($A1117, 'Source vs. Target'!$A:$D, 3, FALSE)), VLOOKUP($A1117, 'Source vs. Target'!$E:$H, 3, FALSE), VLOOKUP($A1117, 'Source vs. Target'!$A:$D, 3, FALSE))</f>
        <v>0.10219839960336601</v>
      </c>
      <c r="I1117">
        <f>IF(ISNA(VLOOKUP($A1117, 'Source vs. Target'!$I:$L, 3, FALSE)), VLOOKUP($A1117, 'Source vs. Target'!$M:$P, 3, FALSE), VLOOKUP($A1117, 'Source vs. Target'!$I:$L, 3, FALSE))</f>
        <v>2.96380706131458E-2</v>
      </c>
      <c r="J1117">
        <f>IF(ISNA(VLOOKUP($A1117, 'Source vs. Target'!$Q:$T, 3, FALSE)), VLOOKUP($A1117, 'Source vs. Target'!$U:$X, 3, FALSE), VLOOKUP($A1117, 'Source vs. Target'!$Q:$T, 3, FALSE))</f>
        <v>3.1643889844417503E-2</v>
      </c>
    </row>
    <row r="1118" spans="1:10" x14ac:dyDescent="0.35">
      <c r="A1118" s="6">
        <v>1116</v>
      </c>
      <c r="B1118" s="1">
        <f>VLOOKUP($A1118, Parameters!$A$2:$J$1345, MATCH(B$1, Parameters!$1:$1, 0), FALSE)</f>
        <v>3000</v>
      </c>
      <c r="C1118" s="1">
        <f>VLOOKUP($A1118, Parameters!$A$2:$J$1345, MATCH(C$1, Parameters!$1:$1, 0), FALSE)</f>
        <v>1059.7</v>
      </c>
      <c r="D1118" s="1">
        <f>VLOOKUP($A1118, Parameters!$A$2:$J$1345, MATCH(D$1, Parameters!$1:$1, 0), FALSE)</f>
        <v>130</v>
      </c>
      <c r="E1118" s="1">
        <f>VLOOKUP($A1118, Parameters!$A$2:$J$1345, MATCH(E$1, Parameters!$1:$1, 0), FALSE)</f>
        <v>3.8813399999999998</v>
      </c>
      <c r="F1118" s="1">
        <f>VLOOKUP($A1118, Parameters!$A$2:$J$1345, MATCH(F$1, Parameters!$1:$1, 0), FALSE)</f>
        <v>3.8570199999999999</v>
      </c>
      <c r="G1118" s="1">
        <f>VLOOKUP($A1118, Parameters!$A$2:$J$1345, MATCH(G$1, Parameters!$1:$1, 0), FALSE)</f>
        <v>2.6065050197092074</v>
      </c>
      <c r="H1118">
        <f>IF(ISNA(VLOOKUP($A1118, 'Source vs. Target'!$A:$D, 3, FALSE)), VLOOKUP($A1118, 'Source vs. Target'!$E:$H, 3, FALSE), VLOOKUP($A1118, 'Source vs. Target'!$A:$D, 3, FALSE))</f>
        <v>1.4503162354230799E-2</v>
      </c>
      <c r="I1118">
        <f>IF(ISNA(VLOOKUP($A1118, 'Source vs. Target'!$I:$L, 3, FALSE)), VLOOKUP($A1118, 'Source vs. Target'!$M:$P, 3, FALSE), VLOOKUP($A1118, 'Source vs. Target'!$I:$L, 3, FALSE))</f>
        <v>1.36479577049613E-2</v>
      </c>
      <c r="J1118">
        <f>IF(ISNA(VLOOKUP($A1118, 'Source vs. Target'!$Q:$T, 3, FALSE)), VLOOKUP($A1118, 'Source vs. Target'!$U:$X, 3, FALSE), VLOOKUP($A1118, 'Source vs. Target'!$Q:$T, 3, FALSE))</f>
        <v>1.4639167115092199E-2</v>
      </c>
    </row>
    <row r="1119" spans="1:10" x14ac:dyDescent="0.35">
      <c r="A1119" s="6">
        <v>1117</v>
      </c>
      <c r="B1119" s="1">
        <f>VLOOKUP($A1119, Parameters!$A$2:$J$1345, MATCH(B$1, Parameters!$1:$1, 0), FALSE)</f>
        <v>3000</v>
      </c>
      <c r="C1119" s="1">
        <f>VLOOKUP($A1119, Parameters!$A$2:$J$1345, MATCH(C$1, Parameters!$1:$1, 0), FALSE)</f>
        <v>2296.1</v>
      </c>
      <c r="D1119" s="1">
        <f>VLOOKUP($A1119, Parameters!$A$2:$J$1345, MATCH(D$1, Parameters!$1:$1, 0), FALSE)</f>
        <v>130</v>
      </c>
      <c r="E1119" s="1">
        <f>VLOOKUP($A1119, Parameters!$A$2:$J$1345, MATCH(E$1, Parameters!$1:$1, 0), FALSE)</f>
        <v>3.8813399999999998</v>
      </c>
      <c r="F1119" s="1">
        <f>VLOOKUP($A1119, Parameters!$A$2:$J$1345, MATCH(F$1, Parameters!$1:$1, 0), FALSE)</f>
        <v>3.8570199999999999</v>
      </c>
      <c r="G1119" s="1">
        <f>VLOOKUP($A1119, Parameters!$A$2:$J$1345, MATCH(G$1, Parameters!$1:$1, 0), FALSE)</f>
        <v>2.6065050197092074</v>
      </c>
      <c r="H1119">
        <f>IF(ISNA(VLOOKUP($A1119, 'Source vs. Target'!$A:$D, 3, FALSE)), VLOOKUP($A1119, 'Source vs. Target'!$E:$H, 3, FALSE), VLOOKUP($A1119, 'Source vs. Target'!$A:$D, 3, FALSE))</f>
        <v>1.79782640188932E-2</v>
      </c>
      <c r="I1119">
        <f>IF(ISNA(VLOOKUP($A1119, 'Source vs. Target'!$I:$L, 3, FALSE)), VLOOKUP($A1119, 'Source vs. Target'!$M:$P, 3, FALSE), VLOOKUP($A1119, 'Source vs. Target'!$I:$L, 3, FALSE))</f>
        <v>1.9213089719414701E-2</v>
      </c>
      <c r="J1119">
        <f>IF(ISNA(VLOOKUP($A1119, 'Source vs. Target'!$Q:$T, 3, FALSE)), VLOOKUP($A1119, 'Source vs. Target'!$U:$X, 3, FALSE), VLOOKUP($A1119, 'Source vs. Target'!$Q:$T, 3, FALSE))</f>
        <v>2.0050119608640601E-2</v>
      </c>
    </row>
    <row r="1120" spans="1:10" x14ac:dyDescent="0.35">
      <c r="A1120" s="6">
        <v>1118</v>
      </c>
      <c r="B1120" s="1">
        <f>VLOOKUP($A1120, Parameters!$A$2:$J$1345, MATCH(B$1, Parameters!$1:$1, 0), FALSE)</f>
        <v>3000</v>
      </c>
      <c r="C1120" s="1">
        <f>VLOOKUP($A1120, Parameters!$A$2:$J$1345, MATCH(C$1, Parameters!$1:$1, 0), FALSE)</f>
        <v>3532.5</v>
      </c>
      <c r="D1120" s="1">
        <f>VLOOKUP($A1120, Parameters!$A$2:$J$1345, MATCH(D$1, Parameters!$1:$1, 0), FALSE)</f>
        <v>130</v>
      </c>
      <c r="E1120" s="1">
        <f>VLOOKUP($A1120, Parameters!$A$2:$J$1345, MATCH(E$1, Parameters!$1:$1, 0), FALSE)</f>
        <v>3.8813399999999998</v>
      </c>
      <c r="F1120" s="1">
        <f>VLOOKUP($A1120, Parameters!$A$2:$J$1345, MATCH(F$1, Parameters!$1:$1, 0), FALSE)</f>
        <v>3.8570199999999999</v>
      </c>
      <c r="G1120" s="1">
        <f>VLOOKUP($A1120, Parameters!$A$2:$J$1345, MATCH(G$1, Parameters!$1:$1, 0), FALSE)</f>
        <v>2.6065050197092074</v>
      </c>
      <c r="H1120">
        <f>IF(ISNA(VLOOKUP($A1120, 'Source vs. Target'!$A:$D, 3, FALSE)), VLOOKUP($A1120, 'Source vs. Target'!$E:$H, 3, FALSE), VLOOKUP($A1120, 'Source vs. Target'!$A:$D, 3, FALSE))</f>
        <v>1.98842547833919E-2</v>
      </c>
      <c r="I1120">
        <f>IF(ISNA(VLOOKUP($A1120, 'Source vs. Target'!$I:$L, 3, FALSE)), VLOOKUP($A1120, 'Source vs. Target'!$M:$P, 3, FALSE), VLOOKUP($A1120, 'Source vs. Target'!$I:$L, 3, FALSE))</f>
        <v>2.22899448126554E-2</v>
      </c>
      <c r="J1120">
        <f>IF(ISNA(VLOOKUP($A1120, 'Source vs. Target'!$Q:$T, 3, FALSE)), VLOOKUP($A1120, 'Source vs. Target'!$U:$X, 3, FALSE), VLOOKUP($A1120, 'Source vs. Target'!$Q:$T, 3, FALSE))</f>
        <v>2.33724098652601E-2</v>
      </c>
    </row>
    <row r="1121" spans="1:10" x14ac:dyDescent="0.35">
      <c r="A1121" s="6">
        <v>1119</v>
      </c>
      <c r="B1121" s="1">
        <f>VLOOKUP($A1121, Parameters!$A$2:$J$1345, MATCH(B$1, Parameters!$1:$1, 0), FALSE)</f>
        <v>3000</v>
      </c>
      <c r="C1121" s="1">
        <f>VLOOKUP($A1121, Parameters!$A$2:$J$1345, MATCH(C$1, Parameters!$1:$1, 0), FALSE)</f>
        <v>7322.7</v>
      </c>
      <c r="D1121" s="1">
        <f>VLOOKUP($A1121, Parameters!$A$2:$J$1345, MATCH(D$1, Parameters!$1:$1, 0), FALSE)</f>
        <v>130</v>
      </c>
      <c r="E1121" s="1">
        <f>VLOOKUP($A1121, Parameters!$A$2:$J$1345, MATCH(E$1, Parameters!$1:$1, 0), FALSE)</f>
        <v>3.8813399999999998</v>
      </c>
      <c r="F1121" s="1">
        <f>VLOOKUP($A1121, Parameters!$A$2:$J$1345, MATCH(F$1, Parameters!$1:$1, 0), FALSE)</f>
        <v>3.8570199999999999</v>
      </c>
      <c r="G1121" s="1">
        <f>VLOOKUP($A1121, Parameters!$A$2:$J$1345, MATCH(G$1, Parameters!$1:$1, 0), FALSE)</f>
        <v>2.6065050197092074</v>
      </c>
      <c r="H1121">
        <f>IF(ISNA(VLOOKUP($A1121, 'Source vs. Target'!$A:$D, 3, FALSE)), VLOOKUP($A1121, 'Source vs. Target'!$E:$H, 3, FALSE), VLOOKUP($A1121, 'Source vs. Target'!$A:$D, 3, FALSE))</f>
        <v>2.9284210875630299E-2</v>
      </c>
      <c r="I1121">
        <f>IF(ISNA(VLOOKUP($A1121, 'Source vs. Target'!$I:$L, 3, FALSE)), VLOOKUP($A1121, 'Source vs. Target'!$M:$P, 3, FALSE), VLOOKUP($A1121, 'Source vs. Target'!$I:$L, 3, FALSE))</f>
        <v>2.5242518633604001E-2</v>
      </c>
      <c r="J1121">
        <f>IF(ISNA(VLOOKUP($A1121, 'Source vs. Target'!$Q:$T, 3, FALSE)), VLOOKUP($A1121, 'Source vs. Target'!$U:$X, 3, FALSE), VLOOKUP($A1121, 'Source vs. Target'!$Q:$T, 3, FALSE))</f>
        <v>3.2664861530065502E-2</v>
      </c>
    </row>
    <row r="1122" spans="1:10" x14ac:dyDescent="0.35">
      <c r="A1122" s="6">
        <v>1120</v>
      </c>
      <c r="B1122" s="1">
        <f>VLOOKUP($A1122, Parameters!$A$2:$J$1345, MATCH(B$1, Parameters!$1:$1, 0), FALSE)</f>
        <v>1000</v>
      </c>
      <c r="C1122" s="1">
        <f>VLOOKUP($A1122, Parameters!$A$2:$J$1345, MATCH(C$1, Parameters!$1:$1, 0), FALSE)</f>
        <v>20</v>
      </c>
      <c r="D1122" s="1">
        <f>VLOOKUP($A1122, Parameters!$A$2:$J$1345, MATCH(D$1, Parameters!$1:$1, 0), FALSE)</f>
        <v>130</v>
      </c>
      <c r="E1122" s="1">
        <f>VLOOKUP($A1122, Parameters!$A$2:$J$1345, MATCH(E$1, Parameters!$1:$1, 0), FALSE)</f>
        <v>3.44408</v>
      </c>
      <c r="F1122" s="1">
        <f>VLOOKUP($A1122, Parameters!$A$2:$J$1345, MATCH(F$1, Parameters!$1:$1, 0), FALSE)</f>
        <v>4.45303</v>
      </c>
      <c r="G1122" s="1">
        <f>VLOOKUP($A1122, Parameters!$A$2:$J$1345, MATCH(G$1, Parameters!$1:$1, 0), FALSE)</f>
        <v>3.5888921633398154</v>
      </c>
      <c r="H1122">
        <f>IF(ISNA(VLOOKUP($A1122, 'Source vs. Target'!$A:$D, 3, FALSE)), VLOOKUP($A1122, 'Source vs. Target'!$E:$H, 3, FALSE), VLOOKUP($A1122, 'Source vs. Target'!$A:$D, 3, FALSE))</f>
        <v>1.8248710781335799E-2</v>
      </c>
      <c r="I1122">
        <f>IF(ISNA(VLOOKUP($A1122, 'Source vs. Target'!$I:$L, 3, FALSE)), VLOOKUP($A1122, 'Source vs. Target'!$M:$P, 3, FALSE), VLOOKUP($A1122, 'Source vs. Target'!$I:$L, 3, FALSE))</f>
        <v>2.5550505146384201E-2</v>
      </c>
      <c r="J1122">
        <f>IF(ISNA(VLOOKUP($A1122, 'Source vs. Target'!$Q:$T, 3, FALSE)), VLOOKUP($A1122, 'Source vs. Target'!$U:$X, 3, FALSE), VLOOKUP($A1122, 'Source vs. Target'!$Q:$T, 3, FALSE))</f>
        <v>2.4297192692756601E-2</v>
      </c>
    </row>
    <row r="1123" spans="1:10" x14ac:dyDescent="0.35">
      <c r="A1123" s="6">
        <v>1121</v>
      </c>
      <c r="B1123" s="1">
        <f>VLOOKUP($A1123, Parameters!$A$2:$J$1345, MATCH(B$1, Parameters!$1:$1, 0), FALSE)</f>
        <v>1000</v>
      </c>
      <c r="C1123" s="1">
        <f>VLOOKUP($A1123, Parameters!$A$2:$J$1345, MATCH(C$1, Parameters!$1:$1, 0), FALSE)</f>
        <v>1236.4000000000001</v>
      </c>
      <c r="D1123" s="1">
        <f>VLOOKUP($A1123, Parameters!$A$2:$J$1345, MATCH(D$1, Parameters!$1:$1, 0), FALSE)</f>
        <v>130</v>
      </c>
      <c r="E1123" s="1">
        <f>VLOOKUP($A1123, Parameters!$A$2:$J$1345, MATCH(E$1, Parameters!$1:$1, 0), FALSE)</f>
        <v>3.44408</v>
      </c>
      <c r="F1123" s="1">
        <f>VLOOKUP($A1123, Parameters!$A$2:$J$1345, MATCH(F$1, Parameters!$1:$1, 0), FALSE)</f>
        <v>4.45303</v>
      </c>
      <c r="G1123" s="1">
        <f>VLOOKUP($A1123, Parameters!$A$2:$J$1345, MATCH(G$1, Parameters!$1:$1, 0), FALSE)</f>
        <v>3.5888921633398154</v>
      </c>
      <c r="H1123">
        <f>IF(ISNA(VLOOKUP($A1123, 'Source vs. Target'!$A:$D, 3, FALSE)), VLOOKUP($A1123, 'Source vs. Target'!$E:$H, 3, FALSE), VLOOKUP($A1123, 'Source vs. Target'!$A:$D, 3, FALSE))</f>
        <v>1.80286932736635E-2</v>
      </c>
      <c r="I1123">
        <f>IF(ISNA(VLOOKUP($A1123, 'Source vs. Target'!$I:$L, 3, FALSE)), VLOOKUP($A1123, 'Source vs. Target'!$M:$P, 3, FALSE), VLOOKUP($A1123, 'Source vs. Target'!$I:$L, 3, FALSE))</f>
        <v>1.8574545159935899E-2</v>
      </c>
      <c r="J1123">
        <f>IF(ISNA(VLOOKUP($A1123, 'Source vs. Target'!$Q:$T, 3, FALSE)), VLOOKUP($A1123, 'Source vs. Target'!$U:$X, 3, FALSE), VLOOKUP($A1123, 'Source vs. Target'!$Q:$T, 3, FALSE))</f>
        <v>1.8018374219536702E-2</v>
      </c>
    </row>
    <row r="1124" spans="1:10" x14ac:dyDescent="0.35">
      <c r="A1124" s="6">
        <v>1122</v>
      </c>
      <c r="B1124" s="1">
        <f>VLOOKUP($A1124, Parameters!$A$2:$J$1345, MATCH(B$1, Parameters!$1:$1, 0), FALSE)</f>
        <v>1000</v>
      </c>
      <c r="C1124" s="1">
        <f>VLOOKUP($A1124, Parameters!$A$2:$J$1345, MATCH(C$1, Parameters!$1:$1, 0), FALSE)</f>
        <v>2472.6999999999998</v>
      </c>
      <c r="D1124" s="1">
        <f>VLOOKUP($A1124, Parameters!$A$2:$J$1345, MATCH(D$1, Parameters!$1:$1, 0), FALSE)</f>
        <v>130</v>
      </c>
      <c r="E1124" s="1">
        <f>VLOOKUP($A1124, Parameters!$A$2:$J$1345, MATCH(E$1, Parameters!$1:$1, 0), FALSE)</f>
        <v>3.44408</v>
      </c>
      <c r="F1124" s="1">
        <f>VLOOKUP($A1124, Parameters!$A$2:$J$1345, MATCH(F$1, Parameters!$1:$1, 0), FALSE)</f>
        <v>4.45303</v>
      </c>
      <c r="G1124" s="1">
        <f>VLOOKUP($A1124, Parameters!$A$2:$J$1345, MATCH(G$1, Parameters!$1:$1, 0), FALSE)</f>
        <v>3.5888921633398154</v>
      </c>
      <c r="H1124">
        <f>IF(ISNA(VLOOKUP($A1124, 'Source vs. Target'!$A:$D, 3, FALSE)), VLOOKUP($A1124, 'Source vs. Target'!$E:$H, 3, FALSE), VLOOKUP($A1124, 'Source vs. Target'!$A:$D, 3, FALSE))</f>
        <v>2.18748562037944E-2</v>
      </c>
      <c r="I1124">
        <f>IF(ISNA(VLOOKUP($A1124, 'Source vs. Target'!$I:$L, 3, FALSE)), VLOOKUP($A1124, 'Source vs. Target'!$M:$P, 3, FALSE), VLOOKUP($A1124, 'Source vs. Target'!$I:$L, 3, FALSE))</f>
        <v>2.6221632957458399E-2</v>
      </c>
      <c r="J1124">
        <f>IF(ISNA(VLOOKUP($A1124, 'Source vs. Target'!$Q:$T, 3, FALSE)), VLOOKUP($A1124, 'Source vs. Target'!$U:$X, 3, FALSE), VLOOKUP($A1124, 'Source vs. Target'!$Q:$T, 3, FALSE))</f>
        <v>2.7358785271644499E-2</v>
      </c>
    </row>
    <row r="1125" spans="1:10" x14ac:dyDescent="0.35">
      <c r="A1125" s="6">
        <v>1123</v>
      </c>
      <c r="B1125" s="1">
        <f>VLOOKUP($A1125, Parameters!$A$2:$J$1345, MATCH(B$1, Parameters!$1:$1, 0), FALSE)</f>
        <v>1000</v>
      </c>
      <c r="C1125" s="1">
        <f>VLOOKUP($A1125, Parameters!$A$2:$J$1345, MATCH(C$1, Parameters!$1:$1, 0), FALSE)</f>
        <v>3709.1</v>
      </c>
      <c r="D1125" s="1">
        <f>VLOOKUP($A1125, Parameters!$A$2:$J$1345, MATCH(D$1, Parameters!$1:$1, 0), FALSE)</f>
        <v>130</v>
      </c>
      <c r="E1125" s="1">
        <f>VLOOKUP($A1125, Parameters!$A$2:$J$1345, MATCH(E$1, Parameters!$1:$1, 0), FALSE)</f>
        <v>3.44408</v>
      </c>
      <c r="F1125" s="1">
        <f>VLOOKUP($A1125, Parameters!$A$2:$J$1345, MATCH(F$1, Parameters!$1:$1, 0), FALSE)</f>
        <v>4.45303</v>
      </c>
      <c r="G1125" s="1">
        <f>VLOOKUP($A1125, Parameters!$A$2:$J$1345, MATCH(G$1, Parameters!$1:$1, 0), FALSE)</f>
        <v>3.5888921633398154</v>
      </c>
      <c r="H1125">
        <f>IF(ISNA(VLOOKUP($A1125, 'Source vs. Target'!$A:$D, 3, FALSE)), VLOOKUP($A1125, 'Source vs. Target'!$E:$H, 3, FALSE), VLOOKUP($A1125, 'Source vs. Target'!$A:$D, 3, FALSE))</f>
        <v>3.10996659100055E-2</v>
      </c>
      <c r="I1125">
        <f>IF(ISNA(VLOOKUP($A1125, 'Source vs. Target'!$I:$L, 3, FALSE)), VLOOKUP($A1125, 'Source vs. Target'!$M:$P, 3, FALSE), VLOOKUP($A1125, 'Source vs. Target'!$I:$L, 3, FALSE))</f>
        <v>3.2723776996135698E-2</v>
      </c>
      <c r="J1125">
        <f>IF(ISNA(VLOOKUP($A1125, 'Source vs. Target'!$Q:$T, 3, FALSE)), VLOOKUP($A1125, 'Source vs. Target'!$U:$X, 3, FALSE), VLOOKUP($A1125, 'Source vs. Target'!$Q:$T, 3, FALSE))</f>
        <v>2.8731595724821E-2</v>
      </c>
    </row>
    <row r="1126" spans="1:10" x14ac:dyDescent="0.35">
      <c r="A1126" s="6">
        <v>1124</v>
      </c>
      <c r="B1126" s="1">
        <f>VLOOKUP($A1126, Parameters!$A$2:$J$1345, MATCH(B$1, Parameters!$1:$1, 0), FALSE)</f>
        <v>3000</v>
      </c>
      <c r="C1126" s="1">
        <f>VLOOKUP($A1126, Parameters!$A$2:$J$1345, MATCH(C$1, Parameters!$1:$1, 0), FALSE)</f>
        <v>176.62</v>
      </c>
      <c r="D1126" s="1">
        <f>VLOOKUP($A1126, Parameters!$A$2:$J$1345, MATCH(D$1, Parameters!$1:$1, 0), FALSE)</f>
        <v>130</v>
      </c>
      <c r="E1126" s="1">
        <f>VLOOKUP($A1126, Parameters!$A$2:$J$1345, MATCH(E$1, Parameters!$1:$1, 0), FALSE)</f>
        <v>3.7506900000000001</v>
      </c>
      <c r="F1126" s="1">
        <f>VLOOKUP($A1126, Parameters!$A$2:$J$1345, MATCH(F$1, Parameters!$1:$1, 0), FALSE)</f>
        <v>5.1342600000000003</v>
      </c>
      <c r="G1126" s="1">
        <f>VLOOKUP($A1126, Parameters!$A$2:$J$1345, MATCH(G$1, Parameters!$1:$1, 0), FALSE)</f>
        <v>4.6522212504108129</v>
      </c>
      <c r="H1126">
        <f>IF(ISNA(VLOOKUP($A1126, 'Source vs. Target'!$A:$D, 3, FALSE)), VLOOKUP($A1126, 'Source vs. Target'!$E:$H, 3, FALSE), VLOOKUP($A1126, 'Source vs. Target'!$A:$D, 3, FALSE))</f>
        <v>1.6897618770599299E-2</v>
      </c>
      <c r="I1126">
        <f>IF(ISNA(VLOOKUP($A1126, 'Source vs. Target'!$I:$L, 3, FALSE)), VLOOKUP($A1126, 'Source vs. Target'!$M:$P, 3, FALSE), VLOOKUP($A1126, 'Source vs. Target'!$I:$L, 3, FALSE))</f>
        <v>1.55205037444829E-2</v>
      </c>
      <c r="J1126">
        <f>IF(ISNA(VLOOKUP($A1126, 'Source vs. Target'!$Q:$T, 3, FALSE)), VLOOKUP($A1126, 'Source vs. Target'!$U:$X, 3, FALSE), VLOOKUP($A1126, 'Source vs. Target'!$Q:$T, 3, FALSE))</f>
        <v>1.6118986532092001E-2</v>
      </c>
    </row>
    <row r="1127" spans="1:10" x14ac:dyDescent="0.35">
      <c r="A1127" s="6">
        <v>1125</v>
      </c>
      <c r="B1127" s="1">
        <f>VLOOKUP($A1127, Parameters!$A$2:$J$1345, MATCH(B$1, Parameters!$1:$1, 0), FALSE)</f>
        <v>3000</v>
      </c>
      <c r="C1127" s="1">
        <f>VLOOKUP($A1127, Parameters!$A$2:$J$1345, MATCH(C$1, Parameters!$1:$1, 0), FALSE)</f>
        <v>1413</v>
      </c>
      <c r="D1127" s="1">
        <f>VLOOKUP($A1127, Parameters!$A$2:$J$1345, MATCH(D$1, Parameters!$1:$1, 0), FALSE)</f>
        <v>130</v>
      </c>
      <c r="E1127" s="1">
        <f>VLOOKUP($A1127, Parameters!$A$2:$J$1345, MATCH(E$1, Parameters!$1:$1, 0), FALSE)</f>
        <v>3.7506900000000001</v>
      </c>
      <c r="F1127" s="1">
        <f>VLOOKUP($A1127, Parameters!$A$2:$J$1345, MATCH(F$1, Parameters!$1:$1, 0), FALSE)</f>
        <v>5.1342600000000003</v>
      </c>
      <c r="G1127" s="1">
        <f>VLOOKUP($A1127, Parameters!$A$2:$J$1345, MATCH(G$1, Parameters!$1:$1, 0), FALSE)</f>
        <v>4.6522212504108129</v>
      </c>
      <c r="H1127">
        <f>IF(ISNA(VLOOKUP($A1127, 'Source vs. Target'!$A:$D, 3, FALSE)), VLOOKUP($A1127, 'Source vs. Target'!$E:$H, 3, FALSE), VLOOKUP($A1127, 'Source vs. Target'!$A:$D, 3, FALSE))</f>
        <v>1.58090535551309E-2</v>
      </c>
      <c r="I1127">
        <f>IF(ISNA(VLOOKUP($A1127, 'Source vs. Target'!$I:$L, 3, FALSE)), VLOOKUP($A1127, 'Source vs. Target'!$M:$P, 3, FALSE), VLOOKUP($A1127, 'Source vs. Target'!$I:$L, 3, FALSE))</f>
        <v>1.53059121221303E-2</v>
      </c>
      <c r="J1127">
        <f>IF(ISNA(VLOOKUP($A1127, 'Source vs. Target'!$Q:$T, 3, FALSE)), VLOOKUP($A1127, 'Source vs. Target'!$U:$X, 3, FALSE), VLOOKUP($A1127, 'Source vs. Target'!$Q:$T, 3, FALSE))</f>
        <v>1.6502633690834E-2</v>
      </c>
    </row>
    <row r="1128" spans="1:10" x14ac:dyDescent="0.35">
      <c r="A1128" s="6">
        <v>1126</v>
      </c>
      <c r="B1128" s="1">
        <f>VLOOKUP($A1128, Parameters!$A$2:$J$1345, MATCH(B$1, Parameters!$1:$1, 0), FALSE)</f>
        <v>3000</v>
      </c>
      <c r="C1128" s="1">
        <f>VLOOKUP($A1128, Parameters!$A$2:$J$1345, MATCH(C$1, Parameters!$1:$1, 0), FALSE)</f>
        <v>2649.4</v>
      </c>
      <c r="D1128" s="1">
        <f>VLOOKUP($A1128, Parameters!$A$2:$J$1345, MATCH(D$1, Parameters!$1:$1, 0), FALSE)</f>
        <v>130</v>
      </c>
      <c r="E1128" s="1">
        <f>VLOOKUP($A1128, Parameters!$A$2:$J$1345, MATCH(E$1, Parameters!$1:$1, 0), FALSE)</f>
        <v>3.7506900000000001</v>
      </c>
      <c r="F1128" s="1">
        <f>VLOOKUP($A1128, Parameters!$A$2:$J$1345, MATCH(F$1, Parameters!$1:$1, 0), FALSE)</f>
        <v>5.1342600000000003</v>
      </c>
      <c r="G1128" s="1">
        <f>VLOOKUP($A1128, Parameters!$A$2:$J$1345, MATCH(G$1, Parameters!$1:$1, 0), FALSE)</f>
        <v>4.6522212504108129</v>
      </c>
      <c r="H1128">
        <f>IF(ISNA(VLOOKUP($A1128, 'Source vs. Target'!$A:$D, 3, FALSE)), VLOOKUP($A1128, 'Source vs. Target'!$E:$H, 3, FALSE), VLOOKUP($A1128, 'Source vs. Target'!$A:$D, 3, FALSE))</f>
        <v>1.9813863560557299E-2</v>
      </c>
      <c r="I1128">
        <f>IF(ISNA(VLOOKUP($A1128, 'Source vs. Target'!$I:$L, 3, FALSE)), VLOOKUP($A1128, 'Source vs. Target'!$M:$P, 3, FALSE), VLOOKUP($A1128, 'Source vs. Target'!$I:$L, 3, FALSE))</f>
        <v>1.9712364301085399E-2</v>
      </c>
      <c r="J1128">
        <f>IF(ISNA(VLOOKUP($A1128, 'Source vs. Target'!$Q:$T, 3, FALSE)), VLOOKUP($A1128, 'Source vs. Target'!$U:$X, 3, FALSE), VLOOKUP($A1128, 'Source vs. Target'!$Q:$T, 3, FALSE))</f>
        <v>2.10224222391843E-2</v>
      </c>
    </row>
    <row r="1129" spans="1:10" x14ac:dyDescent="0.35">
      <c r="A1129" s="6">
        <v>1127</v>
      </c>
      <c r="B1129" s="1">
        <f>VLOOKUP($A1129, Parameters!$A$2:$J$1345, MATCH(B$1, Parameters!$1:$1, 0), FALSE)</f>
        <v>3000</v>
      </c>
      <c r="C1129" s="1">
        <f>VLOOKUP($A1129, Parameters!$A$2:$J$1345, MATCH(C$1, Parameters!$1:$1, 0), FALSE)</f>
        <v>3885.7</v>
      </c>
      <c r="D1129" s="1">
        <f>VLOOKUP($A1129, Parameters!$A$2:$J$1345, MATCH(D$1, Parameters!$1:$1, 0), FALSE)</f>
        <v>130</v>
      </c>
      <c r="E1129" s="1">
        <f>VLOOKUP($A1129, Parameters!$A$2:$J$1345, MATCH(E$1, Parameters!$1:$1, 0), FALSE)</f>
        <v>3.7506900000000001</v>
      </c>
      <c r="F1129" s="1">
        <f>VLOOKUP($A1129, Parameters!$A$2:$J$1345, MATCH(F$1, Parameters!$1:$1, 0), FALSE)</f>
        <v>5.1342600000000003</v>
      </c>
      <c r="G1129" s="1">
        <f>VLOOKUP($A1129, Parameters!$A$2:$J$1345, MATCH(G$1, Parameters!$1:$1, 0), FALSE)</f>
        <v>4.6522212504108129</v>
      </c>
      <c r="H1129">
        <f>IF(ISNA(VLOOKUP($A1129, 'Source vs. Target'!$A:$D, 3, FALSE)), VLOOKUP($A1129, 'Source vs. Target'!$E:$H, 3, FALSE), VLOOKUP($A1129, 'Source vs. Target'!$A:$D, 3, FALSE))</f>
        <v>2.1114340052008601E-2</v>
      </c>
      <c r="I1129">
        <f>IF(ISNA(VLOOKUP($A1129, 'Source vs. Target'!$I:$L, 3, FALSE)), VLOOKUP($A1129, 'Source vs. Target'!$M:$P, 3, FALSE), VLOOKUP($A1129, 'Source vs. Target'!$I:$L, 3, FALSE))</f>
        <v>2.1444676443934399E-2</v>
      </c>
      <c r="J1129">
        <f>IF(ISNA(VLOOKUP($A1129, 'Source vs. Target'!$Q:$T, 3, FALSE)), VLOOKUP($A1129, 'Source vs. Target'!$U:$X, 3, FALSE), VLOOKUP($A1129, 'Source vs. Target'!$Q:$T, 3, FALSE))</f>
        <v>2.3688692599534902E-2</v>
      </c>
    </row>
    <row r="1130" spans="1:10" x14ac:dyDescent="0.35">
      <c r="A1130" s="6">
        <v>1128</v>
      </c>
      <c r="B1130" s="1">
        <f>VLOOKUP($A1130, Parameters!$A$2:$J$1345, MATCH(B$1, Parameters!$1:$1, 0), FALSE)</f>
        <v>2000</v>
      </c>
      <c r="C1130" s="1">
        <f>VLOOKUP($A1130, Parameters!$A$2:$J$1345, MATCH(C$1, Parameters!$1:$1, 0), FALSE)</f>
        <v>353.25</v>
      </c>
      <c r="D1130" s="1">
        <f>VLOOKUP($A1130, Parameters!$A$2:$J$1345, MATCH(D$1, Parameters!$1:$1, 0), FALSE)</f>
        <v>130</v>
      </c>
      <c r="E1130" s="1">
        <f>VLOOKUP($A1130, Parameters!$A$2:$J$1345, MATCH(E$1, Parameters!$1:$1, 0), FALSE)</f>
        <v>1.4507000000000001</v>
      </c>
      <c r="F1130" s="1">
        <f>VLOOKUP($A1130, Parameters!$A$2:$J$1345, MATCH(F$1, Parameters!$1:$1, 0), FALSE)</f>
        <v>4.5797100000000004</v>
      </c>
      <c r="G1130" s="1">
        <f>VLOOKUP($A1130, Parameters!$A$2:$J$1345, MATCH(G$1, Parameters!$1:$1, 0), FALSE)</f>
        <v>6.2977845419990688</v>
      </c>
      <c r="H1130">
        <f>IF(ISNA(VLOOKUP($A1130, 'Source vs. Target'!$A:$D, 3, FALSE)), VLOOKUP($A1130, 'Source vs. Target'!$E:$H, 3, FALSE), VLOOKUP($A1130, 'Source vs. Target'!$A:$D, 3, FALSE))</f>
        <v>1.6317574307322499E-2</v>
      </c>
      <c r="I1130">
        <f>IF(ISNA(VLOOKUP($A1130, 'Source vs. Target'!$I:$L, 3, FALSE)), VLOOKUP($A1130, 'Source vs. Target'!$M:$P, 3, FALSE), VLOOKUP($A1130, 'Source vs. Target'!$I:$L, 3, FALSE))</f>
        <v>1.7188966274261398E-2</v>
      </c>
      <c r="J1130">
        <f>IF(ISNA(VLOOKUP($A1130, 'Source vs. Target'!$Q:$T, 3, FALSE)), VLOOKUP($A1130, 'Source vs. Target'!$U:$X, 3, FALSE), VLOOKUP($A1130, 'Source vs. Target'!$Q:$T, 3, FALSE))</f>
        <v>1.6890456900000499E-2</v>
      </c>
    </row>
    <row r="1131" spans="1:10" x14ac:dyDescent="0.35">
      <c r="A1131" s="6">
        <v>1129</v>
      </c>
      <c r="B1131" s="1">
        <f>VLOOKUP($A1131, Parameters!$A$2:$J$1345, MATCH(B$1, Parameters!$1:$1, 0), FALSE)</f>
        <v>2000</v>
      </c>
      <c r="C1131" s="1">
        <f>VLOOKUP($A1131, Parameters!$A$2:$J$1345, MATCH(C$1, Parameters!$1:$1, 0), FALSE)</f>
        <v>1589.6</v>
      </c>
      <c r="D1131" s="1">
        <f>VLOOKUP($A1131, Parameters!$A$2:$J$1345, MATCH(D$1, Parameters!$1:$1, 0), FALSE)</f>
        <v>130</v>
      </c>
      <c r="E1131" s="1">
        <f>VLOOKUP($A1131, Parameters!$A$2:$J$1345, MATCH(E$1, Parameters!$1:$1, 0), FALSE)</f>
        <v>1.4507000000000001</v>
      </c>
      <c r="F1131" s="1">
        <f>VLOOKUP($A1131, Parameters!$A$2:$J$1345, MATCH(F$1, Parameters!$1:$1, 0), FALSE)</f>
        <v>4.5797100000000004</v>
      </c>
      <c r="G1131" s="1">
        <f>VLOOKUP($A1131, Parameters!$A$2:$J$1345, MATCH(G$1, Parameters!$1:$1, 0), FALSE)</f>
        <v>6.2977845419990688</v>
      </c>
      <c r="H1131">
        <f>IF(ISNA(VLOOKUP($A1131, 'Source vs. Target'!$A:$D, 3, FALSE)), VLOOKUP($A1131, 'Source vs. Target'!$E:$H, 3, FALSE), VLOOKUP($A1131, 'Source vs. Target'!$A:$D, 3, FALSE))</f>
        <v>1.7777869477868E-2</v>
      </c>
      <c r="I1131">
        <f>IF(ISNA(VLOOKUP($A1131, 'Source vs. Target'!$I:$L, 3, FALSE)), VLOOKUP($A1131, 'Source vs. Target'!$M:$P, 3, FALSE), VLOOKUP($A1131, 'Source vs. Target'!$I:$L, 3, FALSE))</f>
        <v>1.69944372028112E-2</v>
      </c>
      <c r="J1131">
        <f>IF(ISNA(VLOOKUP($A1131, 'Source vs. Target'!$Q:$T, 3, FALSE)), VLOOKUP($A1131, 'Source vs. Target'!$U:$X, 3, FALSE), VLOOKUP($A1131, 'Source vs. Target'!$Q:$T, 3, FALSE))</f>
        <v>1.8236126750707599E-2</v>
      </c>
    </row>
    <row r="1132" spans="1:10" x14ac:dyDescent="0.35">
      <c r="A1132" s="6">
        <v>1130</v>
      </c>
      <c r="B1132" s="1">
        <f>VLOOKUP($A1132, Parameters!$A$2:$J$1345, MATCH(B$1, Parameters!$1:$1, 0), FALSE)</f>
        <v>2000</v>
      </c>
      <c r="C1132" s="1">
        <f>VLOOKUP($A1132, Parameters!$A$2:$J$1345, MATCH(C$1, Parameters!$1:$1, 0), FALSE)</f>
        <v>2826</v>
      </c>
      <c r="D1132" s="1">
        <f>VLOOKUP($A1132, Parameters!$A$2:$J$1345, MATCH(D$1, Parameters!$1:$1, 0), FALSE)</f>
        <v>130</v>
      </c>
      <c r="E1132" s="1">
        <f>VLOOKUP($A1132, Parameters!$A$2:$J$1345, MATCH(E$1, Parameters!$1:$1, 0), FALSE)</f>
        <v>1.4507000000000001</v>
      </c>
      <c r="F1132" s="1">
        <f>VLOOKUP($A1132, Parameters!$A$2:$J$1345, MATCH(F$1, Parameters!$1:$1, 0), FALSE)</f>
        <v>4.5797100000000004</v>
      </c>
      <c r="G1132" s="1">
        <f>VLOOKUP($A1132, Parameters!$A$2:$J$1345, MATCH(G$1, Parameters!$1:$1, 0), FALSE)</f>
        <v>6.2977845419990688</v>
      </c>
      <c r="H1132">
        <f>IF(ISNA(VLOOKUP($A1132, 'Source vs. Target'!$A:$D, 3, FALSE)), VLOOKUP($A1132, 'Source vs. Target'!$E:$H, 3, FALSE), VLOOKUP($A1132, 'Source vs. Target'!$A:$D, 3, FALSE))</f>
        <v>1.95456892251968E-2</v>
      </c>
      <c r="I1132">
        <f>IF(ISNA(VLOOKUP($A1132, 'Source vs. Target'!$I:$L, 3, FALSE)), VLOOKUP($A1132, 'Source vs. Target'!$M:$P, 3, FALSE), VLOOKUP($A1132, 'Source vs. Target'!$I:$L, 3, FALSE))</f>
        <v>2.0892446860670998E-2</v>
      </c>
      <c r="J1132">
        <f>IF(ISNA(VLOOKUP($A1132, 'Source vs. Target'!$Q:$T, 3, FALSE)), VLOOKUP($A1132, 'Source vs. Target'!$U:$X, 3, FALSE), VLOOKUP($A1132, 'Source vs. Target'!$Q:$T, 3, FALSE))</f>
        <v>2.2668574005365299E-2</v>
      </c>
    </row>
    <row r="1133" spans="1:10" x14ac:dyDescent="0.35">
      <c r="A1133" s="6">
        <v>1131</v>
      </c>
      <c r="B1133" s="1">
        <f>VLOOKUP($A1133, Parameters!$A$2:$J$1345, MATCH(B$1, Parameters!$1:$1, 0), FALSE)</f>
        <v>2000</v>
      </c>
      <c r="C1133" s="1">
        <f>VLOOKUP($A1133, Parameters!$A$2:$J$1345, MATCH(C$1, Parameters!$1:$1, 0), FALSE)</f>
        <v>4062.4</v>
      </c>
      <c r="D1133" s="1">
        <f>VLOOKUP($A1133, Parameters!$A$2:$J$1345, MATCH(D$1, Parameters!$1:$1, 0), FALSE)</f>
        <v>130</v>
      </c>
      <c r="E1133" s="1">
        <f>VLOOKUP($A1133, Parameters!$A$2:$J$1345, MATCH(E$1, Parameters!$1:$1, 0), FALSE)</f>
        <v>1.4507000000000001</v>
      </c>
      <c r="F1133" s="1">
        <f>VLOOKUP($A1133, Parameters!$A$2:$J$1345, MATCH(F$1, Parameters!$1:$1, 0), FALSE)</f>
        <v>4.5797100000000004</v>
      </c>
      <c r="G1133" s="1">
        <f>VLOOKUP($A1133, Parameters!$A$2:$J$1345, MATCH(G$1, Parameters!$1:$1, 0), FALSE)</f>
        <v>6.2977845419990688</v>
      </c>
      <c r="H1133">
        <f>IF(ISNA(VLOOKUP($A1133, 'Source vs. Target'!$A:$D, 3, FALSE)), VLOOKUP($A1133, 'Source vs. Target'!$E:$H, 3, FALSE), VLOOKUP($A1133, 'Source vs. Target'!$A:$D, 3, FALSE))</f>
        <v>2.1748011931777E-2</v>
      </c>
      <c r="I1133">
        <f>IF(ISNA(VLOOKUP($A1133, 'Source vs. Target'!$I:$L, 3, FALSE)), VLOOKUP($A1133, 'Source vs. Target'!$M:$P, 3, FALSE), VLOOKUP($A1133, 'Source vs. Target'!$I:$L, 3, FALSE))</f>
        <v>2.4510063230991301E-2</v>
      </c>
      <c r="J1133">
        <f>IF(ISNA(VLOOKUP($A1133, 'Source vs. Target'!$Q:$T, 3, FALSE)), VLOOKUP($A1133, 'Source vs. Target'!$U:$X, 3, FALSE), VLOOKUP($A1133, 'Source vs. Target'!$Q:$T, 3, FALSE))</f>
        <v>1.9907336682081202E-2</v>
      </c>
    </row>
    <row r="1134" spans="1:10" x14ac:dyDescent="0.35">
      <c r="A1134" s="6">
        <v>1132</v>
      </c>
      <c r="B1134" s="1">
        <f>VLOOKUP($A1134, Parameters!$A$2:$J$1345, MATCH(B$1, Parameters!$1:$1, 0), FALSE)</f>
        <v>1000</v>
      </c>
      <c r="C1134" s="1">
        <f>VLOOKUP($A1134, Parameters!$A$2:$J$1345, MATCH(C$1, Parameters!$1:$1, 0), FALSE)</f>
        <v>529.87</v>
      </c>
      <c r="D1134" s="1">
        <f>VLOOKUP($A1134, Parameters!$A$2:$J$1345, MATCH(D$1, Parameters!$1:$1, 0), FALSE)</f>
        <v>130</v>
      </c>
      <c r="E1134" s="1">
        <f>VLOOKUP($A1134, Parameters!$A$2:$J$1345, MATCH(E$1, Parameters!$1:$1, 0), FALSE)</f>
        <v>0.61170999999999998</v>
      </c>
      <c r="F1134" s="1">
        <f>VLOOKUP($A1134, Parameters!$A$2:$J$1345, MATCH(F$1, Parameters!$1:$1, 0), FALSE)</f>
        <v>4.5106400000000004</v>
      </c>
      <c r="G1134" s="1">
        <f>VLOOKUP($A1134, Parameters!$A$2:$J$1345, MATCH(G$1, Parameters!$1:$1, 0), FALSE)</f>
        <v>5.694586294108591</v>
      </c>
      <c r="H1134">
        <f>IF(ISNA(VLOOKUP($A1134, 'Source vs. Target'!$A:$D, 3, FALSE)), VLOOKUP($A1134, 'Source vs. Target'!$E:$H, 3, FALSE), VLOOKUP($A1134, 'Source vs. Target'!$A:$D, 3, FALSE))</f>
        <v>1.8372574821114498E-2</v>
      </c>
      <c r="I1134">
        <f>IF(ISNA(VLOOKUP($A1134, 'Source vs. Target'!$I:$L, 3, FALSE)), VLOOKUP($A1134, 'Source vs. Target'!$M:$P, 3, FALSE), VLOOKUP($A1134, 'Source vs. Target'!$I:$L, 3, FALSE))</f>
        <v>2.11532693356275E-2</v>
      </c>
      <c r="J1134">
        <f>IF(ISNA(VLOOKUP($A1134, 'Source vs. Target'!$Q:$T, 3, FALSE)), VLOOKUP($A1134, 'Source vs. Target'!$U:$X, 3, FALSE), VLOOKUP($A1134, 'Source vs. Target'!$Q:$T, 3, FALSE))</f>
        <v>2.15193796902894E-2</v>
      </c>
    </row>
    <row r="1135" spans="1:10" x14ac:dyDescent="0.35">
      <c r="A1135" s="6">
        <v>1133</v>
      </c>
      <c r="B1135" s="1">
        <f>VLOOKUP($A1135, Parameters!$A$2:$J$1345, MATCH(B$1, Parameters!$1:$1, 0), FALSE)</f>
        <v>1000</v>
      </c>
      <c r="C1135" s="1">
        <f>VLOOKUP($A1135, Parameters!$A$2:$J$1345, MATCH(C$1, Parameters!$1:$1, 0), FALSE)</f>
        <v>1766.2</v>
      </c>
      <c r="D1135" s="1">
        <f>VLOOKUP($A1135, Parameters!$A$2:$J$1345, MATCH(D$1, Parameters!$1:$1, 0), FALSE)</f>
        <v>130</v>
      </c>
      <c r="E1135" s="1">
        <f>VLOOKUP($A1135, Parameters!$A$2:$J$1345, MATCH(E$1, Parameters!$1:$1, 0), FALSE)</f>
        <v>0.61170999999999998</v>
      </c>
      <c r="F1135" s="1">
        <f>VLOOKUP($A1135, Parameters!$A$2:$J$1345, MATCH(F$1, Parameters!$1:$1, 0), FALSE)</f>
        <v>4.5106400000000004</v>
      </c>
      <c r="G1135" s="1">
        <f>VLOOKUP($A1135, Parameters!$A$2:$J$1345, MATCH(G$1, Parameters!$1:$1, 0), FALSE)</f>
        <v>5.694586294108591</v>
      </c>
      <c r="H1135">
        <f>IF(ISNA(VLOOKUP($A1135, 'Source vs. Target'!$A:$D, 3, FALSE)), VLOOKUP($A1135, 'Source vs. Target'!$E:$H, 3, FALSE), VLOOKUP($A1135, 'Source vs. Target'!$A:$D, 3, FALSE))</f>
        <v>2.3823132738471E-2</v>
      </c>
      <c r="I1135">
        <f>IF(ISNA(VLOOKUP($A1135, 'Source vs. Target'!$I:$L, 3, FALSE)), VLOOKUP($A1135, 'Source vs. Target'!$M:$P, 3, FALSE), VLOOKUP($A1135, 'Source vs. Target'!$I:$L, 3, FALSE))</f>
        <v>2.39573493599891E-2</v>
      </c>
      <c r="J1135">
        <f>IF(ISNA(VLOOKUP($A1135, 'Source vs. Target'!$Q:$T, 3, FALSE)), VLOOKUP($A1135, 'Source vs. Target'!$U:$X, 3, FALSE), VLOOKUP($A1135, 'Source vs. Target'!$Q:$T, 3, FALSE))</f>
        <v>2.3249141871929099E-2</v>
      </c>
    </row>
    <row r="1136" spans="1:10" x14ac:dyDescent="0.35">
      <c r="A1136" s="6">
        <v>1134</v>
      </c>
      <c r="B1136" s="1">
        <f>VLOOKUP($A1136, Parameters!$A$2:$J$1345, MATCH(B$1, Parameters!$1:$1, 0), FALSE)</f>
        <v>1000</v>
      </c>
      <c r="C1136" s="1">
        <f>VLOOKUP($A1136, Parameters!$A$2:$J$1345, MATCH(C$1, Parameters!$1:$1, 0), FALSE)</f>
        <v>3002.6</v>
      </c>
      <c r="D1136" s="1">
        <f>VLOOKUP($A1136, Parameters!$A$2:$J$1345, MATCH(D$1, Parameters!$1:$1, 0), FALSE)</f>
        <v>130</v>
      </c>
      <c r="E1136" s="1">
        <f>VLOOKUP($A1136, Parameters!$A$2:$J$1345, MATCH(E$1, Parameters!$1:$1, 0), FALSE)</f>
        <v>0.61170999999999998</v>
      </c>
      <c r="F1136" s="1">
        <f>VLOOKUP($A1136, Parameters!$A$2:$J$1345, MATCH(F$1, Parameters!$1:$1, 0), FALSE)</f>
        <v>4.5106400000000004</v>
      </c>
      <c r="G1136" s="1">
        <f>VLOOKUP($A1136, Parameters!$A$2:$J$1345, MATCH(G$1, Parameters!$1:$1, 0), FALSE)</f>
        <v>5.694586294108591</v>
      </c>
      <c r="H1136">
        <f>IF(ISNA(VLOOKUP($A1136, 'Source vs. Target'!$A:$D, 3, FALSE)), VLOOKUP($A1136, 'Source vs. Target'!$E:$H, 3, FALSE), VLOOKUP($A1136, 'Source vs. Target'!$A:$D, 3, FALSE))</f>
        <v>2.3487528786063101E-2</v>
      </c>
      <c r="I1136">
        <f>IF(ISNA(VLOOKUP($A1136, 'Source vs. Target'!$I:$L, 3, FALSE)), VLOOKUP($A1136, 'Source vs. Target'!$M:$P, 3, FALSE), VLOOKUP($A1136, 'Source vs. Target'!$I:$L, 3, FALSE))</f>
        <v>2.6772774755954701E-2</v>
      </c>
      <c r="J1136">
        <f>IF(ISNA(VLOOKUP($A1136, 'Source vs. Target'!$Q:$T, 3, FALSE)), VLOOKUP($A1136, 'Source vs. Target'!$U:$X, 3, FALSE), VLOOKUP($A1136, 'Source vs. Target'!$Q:$T, 3, FALSE))</f>
        <v>2.5727115571498801E-2</v>
      </c>
    </row>
    <row r="1137" spans="1:10" x14ac:dyDescent="0.35">
      <c r="A1137" s="6">
        <v>1135</v>
      </c>
      <c r="B1137" s="1">
        <f>VLOOKUP($A1137, Parameters!$A$2:$J$1345, MATCH(B$1, Parameters!$1:$1, 0), FALSE)</f>
        <v>1000</v>
      </c>
      <c r="C1137" s="1">
        <f>VLOOKUP($A1137, Parameters!$A$2:$J$1345, MATCH(C$1, Parameters!$1:$1, 0), FALSE)</f>
        <v>4239</v>
      </c>
      <c r="D1137" s="1">
        <f>VLOOKUP($A1137, Parameters!$A$2:$J$1345, MATCH(D$1, Parameters!$1:$1, 0), FALSE)</f>
        <v>130</v>
      </c>
      <c r="E1137" s="1">
        <f>VLOOKUP($A1137, Parameters!$A$2:$J$1345, MATCH(E$1, Parameters!$1:$1, 0), FALSE)</f>
        <v>0.61170999999999998</v>
      </c>
      <c r="F1137" s="1">
        <f>VLOOKUP($A1137, Parameters!$A$2:$J$1345, MATCH(F$1, Parameters!$1:$1, 0), FALSE)</f>
        <v>4.5106400000000004</v>
      </c>
      <c r="G1137" s="1">
        <f>VLOOKUP($A1137, Parameters!$A$2:$J$1345, MATCH(G$1, Parameters!$1:$1, 0), FALSE)</f>
        <v>5.694586294108591</v>
      </c>
      <c r="H1137">
        <f>IF(ISNA(VLOOKUP($A1137, 'Source vs. Target'!$A:$D, 3, FALSE)), VLOOKUP($A1137, 'Source vs. Target'!$E:$H, 3, FALSE), VLOOKUP($A1137, 'Source vs. Target'!$A:$D, 3, FALSE))</f>
        <v>3.03463693708181E-2</v>
      </c>
      <c r="I1137">
        <f>IF(ISNA(VLOOKUP($A1137, 'Source vs. Target'!$I:$L, 3, FALSE)), VLOOKUP($A1137, 'Source vs. Target'!$M:$P, 3, FALSE), VLOOKUP($A1137, 'Source vs. Target'!$I:$L, 3, FALSE))</f>
        <v>2.9711598530411699E-2</v>
      </c>
      <c r="J1137">
        <f>IF(ISNA(VLOOKUP($A1137, 'Source vs. Target'!$Q:$T, 3, FALSE)), VLOOKUP($A1137, 'Source vs. Target'!$U:$X, 3, FALSE), VLOOKUP($A1137, 'Source vs. Target'!$Q:$T, 3, FALSE))</f>
        <v>2.9979677870869598E-2</v>
      </c>
    </row>
    <row r="1138" spans="1:10" x14ac:dyDescent="0.35">
      <c r="A1138" s="6">
        <v>1136</v>
      </c>
      <c r="B1138" s="1">
        <f>VLOOKUP($A1138, Parameters!$A$2:$J$1345, MATCH(B$1, Parameters!$1:$1, 0), FALSE)</f>
        <v>3000</v>
      </c>
      <c r="C1138" s="1">
        <f>VLOOKUP($A1138, Parameters!$A$2:$J$1345, MATCH(C$1, Parameters!$1:$1, 0), FALSE)</f>
        <v>706.5</v>
      </c>
      <c r="D1138" s="1">
        <f>VLOOKUP($A1138, Parameters!$A$2:$J$1345, MATCH(D$1, Parameters!$1:$1, 0), FALSE)</f>
        <v>130</v>
      </c>
      <c r="E1138" s="1">
        <f>VLOOKUP($A1138, Parameters!$A$2:$J$1345, MATCH(E$1, Parameters!$1:$1, 0), FALSE)</f>
        <v>0.13888</v>
      </c>
      <c r="F1138" s="1">
        <f>VLOOKUP($A1138, Parameters!$A$2:$J$1345, MATCH(F$1, Parameters!$1:$1, 0), FALSE)</f>
        <v>4.9292100000000003</v>
      </c>
      <c r="G1138" s="1">
        <f>VLOOKUP($A1138, Parameters!$A$2:$J$1345, MATCH(G$1, Parameters!$1:$1, 0), FALSE)</f>
        <v>-2.3236461010629204</v>
      </c>
      <c r="H1138">
        <f>IF(ISNA(VLOOKUP($A1138, 'Source vs. Target'!$A:$D, 3, FALSE)), VLOOKUP($A1138, 'Source vs. Target'!$E:$H, 3, FALSE), VLOOKUP($A1138, 'Source vs. Target'!$A:$D, 3, FALSE))</f>
        <v>1.2697116471827001E-2</v>
      </c>
      <c r="I1138">
        <f>IF(ISNA(VLOOKUP($A1138, 'Source vs. Target'!$I:$L, 3, FALSE)), VLOOKUP($A1138, 'Source vs. Target'!$M:$P, 3, FALSE), VLOOKUP($A1138, 'Source vs. Target'!$I:$L, 3, FALSE))</f>
        <v>1.39565505087375E-2</v>
      </c>
      <c r="J1138">
        <f>IF(ISNA(VLOOKUP($A1138, 'Source vs. Target'!$Q:$T, 3, FALSE)), VLOOKUP($A1138, 'Source vs. Target'!$U:$X, 3, FALSE), VLOOKUP($A1138, 'Source vs. Target'!$Q:$T, 3, FALSE))</f>
        <v>1.6318757086992201E-2</v>
      </c>
    </row>
    <row r="1139" spans="1:10" x14ac:dyDescent="0.35">
      <c r="A1139" s="6">
        <v>1137</v>
      </c>
      <c r="B1139" s="1">
        <f>VLOOKUP($A1139, Parameters!$A$2:$J$1345, MATCH(B$1, Parameters!$1:$1, 0), FALSE)</f>
        <v>3000</v>
      </c>
      <c r="C1139" s="1">
        <f>VLOOKUP($A1139, Parameters!$A$2:$J$1345, MATCH(C$1, Parameters!$1:$1, 0), FALSE)</f>
        <v>1942.9</v>
      </c>
      <c r="D1139" s="1">
        <f>VLOOKUP($A1139, Parameters!$A$2:$J$1345, MATCH(D$1, Parameters!$1:$1, 0), FALSE)</f>
        <v>130</v>
      </c>
      <c r="E1139" s="1">
        <f>VLOOKUP($A1139, Parameters!$A$2:$J$1345, MATCH(E$1, Parameters!$1:$1, 0), FALSE)</f>
        <v>0.13888</v>
      </c>
      <c r="F1139" s="1">
        <f>VLOOKUP($A1139, Parameters!$A$2:$J$1345, MATCH(F$1, Parameters!$1:$1, 0), FALSE)</f>
        <v>4.9292100000000003</v>
      </c>
      <c r="G1139" s="1">
        <f>VLOOKUP($A1139, Parameters!$A$2:$J$1345, MATCH(G$1, Parameters!$1:$1, 0), FALSE)</f>
        <v>-2.3236461010629204</v>
      </c>
      <c r="H1139">
        <f>IF(ISNA(VLOOKUP($A1139, 'Source vs. Target'!$A:$D, 3, FALSE)), VLOOKUP($A1139, 'Source vs. Target'!$E:$H, 3, FALSE), VLOOKUP($A1139, 'Source vs. Target'!$A:$D, 3, FALSE))</f>
        <v>2.0706210285425099E-2</v>
      </c>
      <c r="I1139">
        <f>IF(ISNA(VLOOKUP($A1139, 'Source vs. Target'!$I:$L, 3, FALSE)), VLOOKUP($A1139, 'Source vs. Target'!$M:$P, 3, FALSE), VLOOKUP($A1139, 'Source vs. Target'!$I:$L, 3, FALSE))</f>
        <v>2.0110817626118601E-2</v>
      </c>
      <c r="J1139">
        <f>IF(ISNA(VLOOKUP($A1139, 'Source vs. Target'!$Q:$T, 3, FALSE)), VLOOKUP($A1139, 'Source vs. Target'!$U:$X, 3, FALSE), VLOOKUP($A1139, 'Source vs. Target'!$Q:$T, 3, FALSE))</f>
        <v>2.1253338083624802E-2</v>
      </c>
    </row>
    <row r="1140" spans="1:10" x14ac:dyDescent="0.35">
      <c r="A1140" s="6">
        <v>1138</v>
      </c>
      <c r="B1140" s="1">
        <f>VLOOKUP($A1140, Parameters!$A$2:$J$1345, MATCH(B$1, Parameters!$1:$1, 0), FALSE)</f>
        <v>3000</v>
      </c>
      <c r="C1140" s="1">
        <f>VLOOKUP($A1140, Parameters!$A$2:$J$1345, MATCH(C$1, Parameters!$1:$1, 0), FALSE)</f>
        <v>3179.2</v>
      </c>
      <c r="D1140" s="1">
        <f>VLOOKUP($A1140, Parameters!$A$2:$J$1345, MATCH(D$1, Parameters!$1:$1, 0), FALSE)</f>
        <v>130</v>
      </c>
      <c r="E1140" s="1">
        <f>VLOOKUP($A1140, Parameters!$A$2:$J$1345, MATCH(E$1, Parameters!$1:$1, 0), FALSE)</f>
        <v>0.13888</v>
      </c>
      <c r="F1140" s="1">
        <f>VLOOKUP($A1140, Parameters!$A$2:$J$1345, MATCH(F$1, Parameters!$1:$1, 0), FALSE)</f>
        <v>4.9292100000000003</v>
      </c>
      <c r="G1140" s="1">
        <f>VLOOKUP($A1140, Parameters!$A$2:$J$1345, MATCH(G$1, Parameters!$1:$1, 0), FALSE)</f>
        <v>-2.3236461010629204</v>
      </c>
      <c r="H1140">
        <f>IF(ISNA(VLOOKUP($A1140, 'Source vs. Target'!$A:$D, 3, FALSE)), VLOOKUP($A1140, 'Source vs. Target'!$E:$H, 3, FALSE), VLOOKUP($A1140, 'Source vs. Target'!$A:$D, 3, FALSE))</f>
        <v>2.1658075973391502E-2</v>
      </c>
      <c r="I1140">
        <f>IF(ISNA(VLOOKUP($A1140, 'Source vs. Target'!$I:$L, 3, FALSE)), VLOOKUP($A1140, 'Source vs. Target'!$M:$P, 3, FALSE), VLOOKUP($A1140, 'Source vs. Target'!$I:$L, 3, FALSE))</f>
        <v>2.2920763120055199E-2</v>
      </c>
      <c r="J1140">
        <f>IF(ISNA(VLOOKUP($A1140, 'Source vs. Target'!$Q:$T, 3, FALSE)), VLOOKUP($A1140, 'Source vs. Target'!$U:$X, 3, FALSE), VLOOKUP($A1140, 'Source vs. Target'!$Q:$T, 3, FALSE))</f>
        <v>2.3063564673066101E-2</v>
      </c>
    </row>
    <row r="1141" spans="1:10" x14ac:dyDescent="0.35">
      <c r="A1141" s="6">
        <v>1139</v>
      </c>
      <c r="B1141" s="1">
        <f>VLOOKUP($A1141, Parameters!$A$2:$J$1345, MATCH(B$1, Parameters!$1:$1, 0), FALSE)</f>
        <v>3000</v>
      </c>
      <c r="C1141" s="1">
        <f>VLOOKUP($A1141, Parameters!$A$2:$J$1345, MATCH(C$1, Parameters!$1:$1, 0), FALSE)</f>
        <v>4415.6000000000004</v>
      </c>
      <c r="D1141" s="1">
        <f>VLOOKUP($A1141, Parameters!$A$2:$J$1345, MATCH(D$1, Parameters!$1:$1, 0), FALSE)</f>
        <v>130</v>
      </c>
      <c r="E1141" s="1">
        <f>VLOOKUP($A1141, Parameters!$A$2:$J$1345, MATCH(E$1, Parameters!$1:$1, 0), FALSE)</f>
        <v>0.13888</v>
      </c>
      <c r="F1141" s="1">
        <f>VLOOKUP($A1141, Parameters!$A$2:$J$1345, MATCH(F$1, Parameters!$1:$1, 0), FALSE)</f>
        <v>4.9292100000000003</v>
      </c>
      <c r="G1141" s="1">
        <f>VLOOKUP($A1141, Parameters!$A$2:$J$1345, MATCH(G$1, Parameters!$1:$1, 0), FALSE)</f>
        <v>-2.3236461010629204</v>
      </c>
      <c r="H1141">
        <f>IF(ISNA(VLOOKUP($A1141, 'Source vs. Target'!$A:$D, 3, FALSE)), VLOOKUP($A1141, 'Source vs. Target'!$E:$H, 3, FALSE), VLOOKUP($A1141, 'Source vs. Target'!$A:$D, 3, FALSE))</f>
        <v>2.3112289607524799E-2</v>
      </c>
      <c r="I1141">
        <f>IF(ISNA(VLOOKUP($A1141, 'Source vs. Target'!$I:$L, 3, FALSE)), VLOOKUP($A1141, 'Source vs. Target'!$M:$P, 3, FALSE), VLOOKUP($A1141, 'Source vs. Target'!$I:$L, 3, FALSE))</f>
        <v>2.3684583604335702E-2</v>
      </c>
      <c r="J1141">
        <f>IF(ISNA(VLOOKUP($A1141, 'Source vs. Target'!$Q:$T, 3, FALSE)), VLOOKUP($A1141, 'Source vs. Target'!$U:$X, 3, FALSE), VLOOKUP($A1141, 'Source vs. Target'!$Q:$T, 3, FALSE))</f>
        <v>2.2914208471774999E-2</v>
      </c>
    </row>
    <row r="1142" spans="1:10" x14ac:dyDescent="0.35">
      <c r="A1142" s="6">
        <v>1140</v>
      </c>
      <c r="B1142" s="1">
        <f>VLOOKUP($A1142, Parameters!$A$2:$J$1345, MATCH(B$1, Parameters!$1:$1, 0), FALSE)</f>
        <v>2000</v>
      </c>
      <c r="C1142" s="1">
        <f>VLOOKUP($A1142, Parameters!$A$2:$J$1345, MATCH(C$1, Parameters!$1:$1, 0), FALSE)</f>
        <v>883.12</v>
      </c>
      <c r="D1142" s="1">
        <f>VLOOKUP($A1142, Parameters!$A$2:$J$1345, MATCH(D$1, Parameters!$1:$1, 0), FALSE)</f>
        <v>130</v>
      </c>
      <c r="E1142" s="1">
        <f>VLOOKUP($A1142, Parameters!$A$2:$J$1345, MATCH(E$1, Parameters!$1:$1, 0), FALSE)</f>
        <v>5.4671000000000003</v>
      </c>
      <c r="F1142" s="1">
        <f>VLOOKUP($A1142, Parameters!$A$2:$J$1345, MATCH(F$1, Parameters!$1:$1, 0), FALSE)</f>
        <v>4.8470000000000004</v>
      </c>
      <c r="G1142" s="1">
        <f>VLOOKUP($A1142, Parameters!$A$2:$J$1345, MATCH(G$1, Parameters!$1:$1, 0), FALSE)</f>
        <v>2.5791609389017367</v>
      </c>
      <c r="H1142">
        <f>IF(ISNA(VLOOKUP($A1142, 'Source vs. Target'!$A:$D, 3, FALSE)), VLOOKUP($A1142, 'Source vs. Target'!$E:$H, 3, FALSE), VLOOKUP($A1142, 'Source vs. Target'!$A:$D, 3, FALSE))</f>
        <v>1.44441192969679E-2</v>
      </c>
      <c r="I1142">
        <f>IF(ISNA(VLOOKUP($A1142, 'Source vs. Target'!$I:$L, 3, FALSE)), VLOOKUP($A1142, 'Source vs. Target'!$M:$P, 3, FALSE), VLOOKUP($A1142, 'Source vs. Target'!$I:$L, 3, FALSE))</f>
        <v>1.2360245920717701E-2</v>
      </c>
      <c r="J1142">
        <f>IF(ISNA(VLOOKUP($A1142, 'Source vs. Target'!$Q:$T, 3, FALSE)), VLOOKUP($A1142, 'Source vs. Target'!$U:$X, 3, FALSE), VLOOKUP($A1142, 'Source vs. Target'!$Q:$T, 3, FALSE))</f>
        <v>1.47372744977474E-2</v>
      </c>
    </row>
    <row r="1143" spans="1:10" x14ac:dyDescent="0.35">
      <c r="A1143" s="6">
        <v>1141</v>
      </c>
      <c r="B1143" s="1">
        <f>VLOOKUP($A1143, Parameters!$A$2:$J$1345, MATCH(B$1, Parameters!$1:$1, 0), FALSE)</f>
        <v>2000</v>
      </c>
      <c r="C1143" s="1">
        <f>VLOOKUP($A1143, Parameters!$A$2:$J$1345, MATCH(C$1, Parameters!$1:$1, 0), FALSE)</f>
        <v>2119.5</v>
      </c>
      <c r="D1143" s="1">
        <f>VLOOKUP($A1143, Parameters!$A$2:$J$1345, MATCH(D$1, Parameters!$1:$1, 0), FALSE)</f>
        <v>130</v>
      </c>
      <c r="E1143" s="1">
        <f>VLOOKUP($A1143, Parameters!$A$2:$J$1345, MATCH(E$1, Parameters!$1:$1, 0), FALSE)</f>
        <v>5.4671000000000003</v>
      </c>
      <c r="F1143" s="1">
        <f>VLOOKUP($A1143, Parameters!$A$2:$J$1345, MATCH(F$1, Parameters!$1:$1, 0), FALSE)</f>
        <v>4.8470000000000004</v>
      </c>
      <c r="G1143" s="1">
        <f>VLOOKUP($A1143, Parameters!$A$2:$J$1345, MATCH(G$1, Parameters!$1:$1, 0), FALSE)</f>
        <v>2.5791609389017367</v>
      </c>
      <c r="H1143">
        <f>IF(ISNA(VLOOKUP($A1143, 'Source vs. Target'!$A:$D, 3, FALSE)), VLOOKUP($A1143, 'Source vs. Target'!$E:$H, 3, FALSE), VLOOKUP($A1143, 'Source vs. Target'!$A:$D, 3, FALSE))</f>
        <v>1.7177447676658599E-2</v>
      </c>
      <c r="I1143">
        <f>IF(ISNA(VLOOKUP($A1143, 'Source vs. Target'!$I:$L, 3, FALSE)), VLOOKUP($A1143, 'Source vs. Target'!$M:$P, 3, FALSE), VLOOKUP($A1143, 'Source vs. Target'!$I:$L, 3, FALSE))</f>
        <v>1.86083186417818E-2</v>
      </c>
      <c r="J1143">
        <f>IF(ISNA(VLOOKUP($A1143, 'Source vs. Target'!$Q:$T, 3, FALSE)), VLOOKUP($A1143, 'Source vs. Target'!$U:$X, 3, FALSE), VLOOKUP($A1143, 'Source vs. Target'!$Q:$T, 3, FALSE))</f>
        <v>1.8262781202793101E-2</v>
      </c>
    </row>
    <row r="1144" spans="1:10" x14ac:dyDescent="0.35">
      <c r="A1144" s="6">
        <v>1142</v>
      </c>
      <c r="B1144" s="1">
        <f>VLOOKUP($A1144, Parameters!$A$2:$J$1345, MATCH(B$1, Parameters!$1:$1, 0), FALSE)</f>
        <v>2000</v>
      </c>
      <c r="C1144" s="1">
        <f>VLOOKUP($A1144, Parameters!$A$2:$J$1345, MATCH(C$1, Parameters!$1:$1, 0), FALSE)</f>
        <v>3355.9</v>
      </c>
      <c r="D1144" s="1">
        <f>VLOOKUP($A1144, Parameters!$A$2:$J$1345, MATCH(D$1, Parameters!$1:$1, 0), FALSE)</f>
        <v>130</v>
      </c>
      <c r="E1144" s="1">
        <f>VLOOKUP($A1144, Parameters!$A$2:$J$1345, MATCH(E$1, Parameters!$1:$1, 0), FALSE)</f>
        <v>5.4671000000000003</v>
      </c>
      <c r="F1144" s="1">
        <f>VLOOKUP($A1144, Parameters!$A$2:$J$1345, MATCH(F$1, Parameters!$1:$1, 0), FALSE)</f>
        <v>4.8470000000000004</v>
      </c>
      <c r="G1144" s="1">
        <f>VLOOKUP($A1144, Parameters!$A$2:$J$1345, MATCH(G$1, Parameters!$1:$1, 0), FALSE)</f>
        <v>2.5791609389017367</v>
      </c>
      <c r="H1144">
        <f>IF(ISNA(VLOOKUP($A1144, 'Source vs. Target'!$A:$D, 3, FALSE)), VLOOKUP($A1144, 'Source vs. Target'!$E:$H, 3, FALSE), VLOOKUP($A1144, 'Source vs. Target'!$A:$D, 3, FALSE))</f>
        <v>1.9234744831919601E-2</v>
      </c>
      <c r="I1144">
        <f>IF(ISNA(VLOOKUP($A1144, 'Source vs. Target'!$I:$L, 3, FALSE)), VLOOKUP($A1144, 'Source vs. Target'!$M:$P, 3, FALSE), VLOOKUP($A1144, 'Source vs. Target'!$I:$L, 3, FALSE))</f>
        <v>2.00205743312835E-2</v>
      </c>
      <c r="J1144">
        <f>IF(ISNA(VLOOKUP($A1144, 'Source vs. Target'!$Q:$T, 3, FALSE)), VLOOKUP($A1144, 'Source vs. Target'!$U:$X, 3, FALSE), VLOOKUP($A1144, 'Source vs. Target'!$Q:$T, 3, FALSE))</f>
        <v>2.12457161396741E-2</v>
      </c>
    </row>
    <row r="1145" spans="1:10" x14ac:dyDescent="0.35">
      <c r="A1145" s="6">
        <v>1143</v>
      </c>
      <c r="B1145" s="1">
        <f>VLOOKUP($A1145, Parameters!$A$2:$J$1345, MATCH(B$1, Parameters!$1:$1, 0), FALSE)</f>
        <v>2000</v>
      </c>
      <c r="C1145" s="1">
        <f>VLOOKUP($A1145, Parameters!$A$2:$J$1345, MATCH(C$1, Parameters!$1:$1, 0), FALSE)</f>
        <v>4673.8</v>
      </c>
      <c r="D1145" s="1">
        <f>VLOOKUP($A1145, Parameters!$A$2:$J$1345, MATCH(D$1, Parameters!$1:$1, 0), FALSE)</f>
        <v>130</v>
      </c>
      <c r="E1145" s="1">
        <f>VLOOKUP($A1145, Parameters!$A$2:$J$1345, MATCH(E$1, Parameters!$1:$1, 0), FALSE)</f>
        <v>5.4671000000000003</v>
      </c>
      <c r="F1145" s="1">
        <f>VLOOKUP($A1145, Parameters!$A$2:$J$1345, MATCH(F$1, Parameters!$1:$1, 0), FALSE)</f>
        <v>4.8470000000000004</v>
      </c>
      <c r="G1145" s="1">
        <f>VLOOKUP($A1145, Parameters!$A$2:$J$1345, MATCH(G$1, Parameters!$1:$1, 0), FALSE)</f>
        <v>2.5791609389017367</v>
      </c>
      <c r="H1145">
        <f>IF(ISNA(VLOOKUP($A1145, 'Source vs. Target'!$A:$D, 3, FALSE)), VLOOKUP($A1145, 'Source vs. Target'!$E:$H, 3, FALSE), VLOOKUP($A1145, 'Source vs. Target'!$A:$D, 3, FALSE))</f>
        <v>2.2196961566805801E-2</v>
      </c>
      <c r="I1145">
        <f>IF(ISNA(VLOOKUP($A1145, 'Source vs. Target'!$I:$L, 3, FALSE)), VLOOKUP($A1145, 'Source vs. Target'!$M:$P, 3, FALSE), VLOOKUP($A1145, 'Source vs. Target'!$I:$L, 3, FALSE))</f>
        <v>2.1005732938647201E-2</v>
      </c>
      <c r="J1145">
        <f>IF(ISNA(VLOOKUP($A1145, 'Source vs. Target'!$Q:$T, 3, FALSE)), VLOOKUP($A1145, 'Source vs. Target'!$U:$X, 3, FALSE), VLOOKUP($A1145, 'Source vs. Target'!$Q:$T, 3, FALSE))</f>
        <v>2.10081860423088E-2</v>
      </c>
    </row>
    <row r="1146" spans="1:10" x14ac:dyDescent="0.35">
      <c r="A1146" s="6">
        <v>1144</v>
      </c>
      <c r="B1146" s="1">
        <f>VLOOKUP($A1146, Parameters!$A$2:$J$1345, MATCH(B$1, Parameters!$1:$1, 0), FALSE)</f>
        <v>500</v>
      </c>
      <c r="C1146" s="1">
        <f>VLOOKUP($A1146, Parameters!$A$2:$J$1345, MATCH(C$1, Parameters!$1:$1, 0), FALSE)</f>
        <v>1059.7</v>
      </c>
      <c r="D1146" s="1">
        <f>VLOOKUP($A1146, Parameters!$A$2:$J$1345, MATCH(D$1, Parameters!$1:$1, 0), FALSE)</f>
        <v>130</v>
      </c>
      <c r="E1146" s="1">
        <f>VLOOKUP($A1146, Parameters!$A$2:$J$1345, MATCH(E$1, Parameters!$1:$1, 0), FALSE)</f>
        <v>0.21049999999999999</v>
      </c>
      <c r="F1146" s="1">
        <f>VLOOKUP($A1146, Parameters!$A$2:$J$1345, MATCH(F$1, Parameters!$1:$1, 0), FALSE)</f>
        <v>4.2131699999999999</v>
      </c>
      <c r="G1146" s="1">
        <f>VLOOKUP($A1146, Parameters!$A$2:$J$1345, MATCH(G$1, Parameters!$1:$1, 0), FALSE)</f>
        <v>0.17237812064408065</v>
      </c>
      <c r="H1146">
        <f>IF(ISNA(VLOOKUP($A1146, 'Source vs. Target'!$A:$D, 3, FALSE)), VLOOKUP($A1146, 'Source vs. Target'!$E:$H, 3, FALSE), VLOOKUP($A1146, 'Source vs. Target'!$A:$D, 3, FALSE))</f>
        <v>2.1960170939564701E-2</v>
      </c>
      <c r="I1146">
        <f>IF(ISNA(VLOOKUP($A1146, 'Source vs. Target'!$I:$L, 3, FALSE)), VLOOKUP($A1146, 'Source vs. Target'!$M:$P, 3, FALSE), VLOOKUP($A1146, 'Source vs. Target'!$I:$L, 3, FALSE))</f>
        <v>2.8667101636528899E-2</v>
      </c>
      <c r="J1146">
        <f>IF(ISNA(VLOOKUP($A1146, 'Source vs. Target'!$Q:$T, 3, FALSE)), VLOOKUP($A1146, 'Source vs. Target'!$U:$X, 3, FALSE), VLOOKUP($A1146, 'Source vs. Target'!$Q:$T, 3, FALSE))</f>
        <v>3.00684086978435E-2</v>
      </c>
    </row>
    <row r="1147" spans="1:10" x14ac:dyDescent="0.35">
      <c r="A1147" s="6">
        <v>1145</v>
      </c>
      <c r="B1147" s="1">
        <f>VLOOKUP($A1147, Parameters!$A$2:$J$1345, MATCH(B$1, Parameters!$1:$1, 0), FALSE)</f>
        <v>500</v>
      </c>
      <c r="C1147" s="1">
        <f>VLOOKUP($A1147, Parameters!$A$2:$J$1345, MATCH(C$1, Parameters!$1:$1, 0), FALSE)</f>
        <v>2296.1</v>
      </c>
      <c r="D1147" s="1">
        <f>VLOOKUP($A1147, Parameters!$A$2:$J$1345, MATCH(D$1, Parameters!$1:$1, 0), FALSE)</f>
        <v>130</v>
      </c>
      <c r="E1147" s="1">
        <f>VLOOKUP($A1147, Parameters!$A$2:$J$1345, MATCH(E$1, Parameters!$1:$1, 0), FALSE)</f>
        <v>0.21049999999999999</v>
      </c>
      <c r="F1147" s="1">
        <f>VLOOKUP($A1147, Parameters!$A$2:$J$1345, MATCH(F$1, Parameters!$1:$1, 0), FALSE)</f>
        <v>4.2131699999999999</v>
      </c>
      <c r="G1147" s="1">
        <f>VLOOKUP($A1147, Parameters!$A$2:$J$1345, MATCH(G$1, Parameters!$1:$1, 0), FALSE)</f>
        <v>0.17237812064408065</v>
      </c>
      <c r="H1147">
        <f>IF(ISNA(VLOOKUP($A1147, 'Source vs. Target'!$A:$D, 3, FALSE)), VLOOKUP($A1147, 'Source vs. Target'!$E:$H, 3, FALSE), VLOOKUP($A1147, 'Source vs. Target'!$A:$D, 3, FALSE))</f>
        <v>2.51369960606098E-2</v>
      </c>
      <c r="I1147">
        <f>IF(ISNA(VLOOKUP($A1147, 'Source vs. Target'!$I:$L, 3, FALSE)), VLOOKUP($A1147, 'Source vs. Target'!$M:$P, 3, FALSE), VLOOKUP($A1147, 'Source vs. Target'!$I:$L, 3, FALSE))</f>
        <v>2.61963084340095E-2</v>
      </c>
      <c r="J1147">
        <f>IF(ISNA(VLOOKUP($A1147, 'Source vs. Target'!$Q:$T, 3, FALSE)), VLOOKUP($A1147, 'Source vs. Target'!$U:$X, 3, FALSE), VLOOKUP($A1147, 'Source vs. Target'!$Q:$T, 3, FALSE))</f>
        <v>3.0216118320822698E-2</v>
      </c>
    </row>
    <row r="1148" spans="1:10" x14ac:dyDescent="0.35">
      <c r="A1148" s="6">
        <v>1146</v>
      </c>
      <c r="B1148" s="1">
        <f>VLOOKUP($A1148, Parameters!$A$2:$J$1345, MATCH(B$1, Parameters!$1:$1, 0), FALSE)</f>
        <v>500</v>
      </c>
      <c r="C1148" s="1">
        <f>VLOOKUP($A1148, Parameters!$A$2:$J$1345, MATCH(C$1, Parameters!$1:$1, 0), FALSE)</f>
        <v>3532.5</v>
      </c>
      <c r="D1148" s="1">
        <f>VLOOKUP($A1148, Parameters!$A$2:$J$1345, MATCH(D$1, Parameters!$1:$1, 0), FALSE)</f>
        <v>130</v>
      </c>
      <c r="E1148" s="1">
        <f>VLOOKUP($A1148, Parameters!$A$2:$J$1345, MATCH(E$1, Parameters!$1:$1, 0), FALSE)</f>
        <v>0.21049999999999999</v>
      </c>
      <c r="F1148" s="1">
        <f>VLOOKUP($A1148, Parameters!$A$2:$J$1345, MATCH(F$1, Parameters!$1:$1, 0), FALSE)</f>
        <v>4.2131699999999999</v>
      </c>
      <c r="G1148" s="1">
        <f>VLOOKUP($A1148, Parameters!$A$2:$J$1345, MATCH(G$1, Parameters!$1:$1, 0), FALSE)</f>
        <v>0.17237812064408065</v>
      </c>
      <c r="H1148">
        <f>IF(ISNA(VLOOKUP($A1148, 'Source vs. Target'!$A:$D, 3, FALSE)), VLOOKUP($A1148, 'Source vs. Target'!$E:$H, 3, FALSE), VLOOKUP($A1148, 'Source vs. Target'!$A:$D, 3, FALSE))</f>
        <v>3.5204485058784402E-2</v>
      </c>
      <c r="I1148">
        <f>IF(ISNA(VLOOKUP($A1148, 'Source vs. Target'!$I:$L, 3, FALSE)), VLOOKUP($A1148, 'Source vs. Target'!$M:$P, 3, FALSE), VLOOKUP($A1148, 'Source vs. Target'!$I:$L, 3, FALSE))</f>
        <v>2.21233069896698E-2</v>
      </c>
      <c r="J1148">
        <f>IF(ISNA(VLOOKUP($A1148, 'Source vs. Target'!$Q:$T, 3, FALSE)), VLOOKUP($A1148, 'Source vs. Target'!$U:$X, 3, FALSE), VLOOKUP($A1148, 'Source vs. Target'!$Q:$T, 3, FALSE))</f>
        <v>2.6893980801105499E-2</v>
      </c>
    </row>
    <row r="1149" spans="1:10" x14ac:dyDescent="0.35">
      <c r="A1149" s="6">
        <v>1147</v>
      </c>
      <c r="B1149" s="1">
        <f>VLOOKUP($A1149, Parameters!$A$2:$J$1345, MATCH(B$1, Parameters!$1:$1, 0), FALSE)</f>
        <v>500</v>
      </c>
      <c r="C1149" s="1">
        <f>VLOOKUP($A1149, Parameters!$A$2:$J$1345, MATCH(C$1, Parameters!$1:$1, 0), FALSE)</f>
        <v>7322.7</v>
      </c>
      <c r="D1149" s="1">
        <f>VLOOKUP($A1149, Parameters!$A$2:$J$1345, MATCH(D$1, Parameters!$1:$1, 0), FALSE)</f>
        <v>130</v>
      </c>
      <c r="E1149" s="1">
        <f>VLOOKUP($A1149, Parameters!$A$2:$J$1345, MATCH(E$1, Parameters!$1:$1, 0), FALSE)</f>
        <v>0.21049999999999999</v>
      </c>
      <c r="F1149" s="1">
        <f>VLOOKUP($A1149, Parameters!$A$2:$J$1345, MATCH(F$1, Parameters!$1:$1, 0), FALSE)</f>
        <v>4.2131699999999999</v>
      </c>
      <c r="G1149" s="1">
        <f>VLOOKUP($A1149, Parameters!$A$2:$J$1345, MATCH(G$1, Parameters!$1:$1, 0), FALSE)</f>
        <v>0.17237812064408065</v>
      </c>
      <c r="H1149">
        <f>IF(ISNA(VLOOKUP($A1149, 'Source vs. Target'!$A:$D, 3, FALSE)), VLOOKUP($A1149, 'Source vs. Target'!$E:$H, 3, FALSE), VLOOKUP($A1149, 'Source vs. Target'!$A:$D, 3, FALSE))</f>
        <v>7.2683766484260504E-2</v>
      </c>
      <c r="I1149">
        <f>IF(ISNA(VLOOKUP($A1149, 'Source vs. Target'!$I:$L, 3, FALSE)), VLOOKUP($A1149, 'Source vs. Target'!$M:$P, 3, FALSE), VLOOKUP($A1149, 'Source vs. Target'!$I:$L, 3, FALSE))</f>
        <v>7.8333429992198902E-2</v>
      </c>
      <c r="J1149">
        <f>IF(ISNA(VLOOKUP($A1149, 'Source vs. Target'!$Q:$T, 3, FALSE)), VLOOKUP($A1149, 'Source vs. Target'!$U:$X, 3, FALSE), VLOOKUP($A1149, 'Source vs. Target'!$Q:$T, 3, FALSE))</f>
        <v>8.3473920822143499E-2</v>
      </c>
    </row>
    <row r="1150" spans="1:10" x14ac:dyDescent="0.35">
      <c r="A1150" s="6">
        <v>1148</v>
      </c>
      <c r="B1150" s="1">
        <f>VLOOKUP($A1150, Parameters!$A$2:$J$1345, MATCH(B$1, Parameters!$1:$1, 0), FALSE)</f>
        <v>3000</v>
      </c>
      <c r="C1150" s="1">
        <f>VLOOKUP($A1150, Parameters!$A$2:$J$1345, MATCH(C$1, Parameters!$1:$1, 0), FALSE)</f>
        <v>20</v>
      </c>
      <c r="D1150" s="1">
        <f>VLOOKUP($A1150, Parameters!$A$2:$J$1345, MATCH(D$1, Parameters!$1:$1, 0), FALSE)</f>
        <v>130</v>
      </c>
      <c r="E1150" s="1">
        <f>VLOOKUP($A1150, Parameters!$A$2:$J$1345, MATCH(E$1, Parameters!$1:$1, 0), FALSE)</f>
        <v>2.4030900000000002</v>
      </c>
      <c r="F1150" s="1">
        <f>VLOOKUP($A1150, Parameters!$A$2:$J$1345, MATCH(F$1, Parameters!$1:$1, 0), FALSE)</f>
        <v>5.8623799999999999</v>
      </c>
      <c r="G1150" s="1">
        <f>VLOOKUP($A1150, Parameters!$A$2:$J$1345, MATCH(G$1, Parameters!$1:$1, 0), FALSE)</f>
        <v>-0.97130811069933798</v>
      </c>
      <c r="H1150">
        <f>IF(ISNA(VLOOKUP($A1150, 'Source vs. Target'!$A:$D, 3, FALSE)), VLOOKUP($A1150, 'Source vs. Target'!$E:$H, 3, FALSE), VLOOKUP($A1150, 'Source vs. Target'!$A:$D, 3, FALSE))</f>
        <v>1.18328155949711E-2</v>
      </c>
      <c r="I1150">
        <f>IF(ISNA(VLOOKUP($A1150, 'Source vs. Target'!$I:$L, 3, FALSE)), VLOOKUP($A1150, 'Source vs. Target'!$M:$P, 3, FALSE), VLOOKUP($A1150, 'Source vs. Target'!$I:$L, 3, FALSE))</f>
        <v>1.12526575103402E-2</v>
      </c>
      <c r="J1150">
        <f>IF(ISNA(VLOOKUP($A1150, 'Source vs. Target'!$Q:$T, 3, FALSE)), VLOOKUP($A1150, 'Source vs. Target'!$U:$X, 3, FALSE), VLOOKUP($A1150, 'Source vs. Target'!$Q:$T, 3, FALSE))</f>
        <v>1.4069085009396E-2</v>
      </c>
    </row>
    <row r="1151" spans="1:10" x14ac:dyDescent="0.35">
      <c r="A1151" s="6">
        <v>1149</v>
      </c>
      <c r="B1151" s="1">
        <f>VLOOKUP($A1151, Parameters!$A$2:$J$1345, MATCH(B$1, Parameters!$1:$1, 0), FALSE)</f>
        <v>3000</v>
      </c>
      <c r="C1151" s="1">
        <f>VLOOKUP($A1151, Parameters!$A$2:$J$1345, MATCH(C$1, Parameters!$1:$1, 0), FALSE)</f>
        <v>1236.4000000000001</v>
      </c>
      <c r="D1151" s="1">
        <f>VLOOKUP($A1151, Parameters!$A$2:$J$1345, MATCH(D$1, Parameters!$1:$1, 0), FALSE)</f>
        <v>130</v>
      </c>
      <c r="E1151" s="1">
        <f>VLOOKUP($A1151, Parameters!$A$2:$J$1345, MATCH(E$1, Parameters!$1:$1, 0), FALSE)</f>
        <v>2.4030900000000002</v>
      </c>
      <c r="F1151" s="1">
        <f>VLOOKUP($A1151, Parameters!$A$2:$J$1345, MATCH(F$1, Parameters!$1:$1, 0), FALSE)</f>
        <v>5.8623799999999999</v>
      </c>
      <c r="G1151" s="1">
        <f>VLOOKUP($A1151, Parameters!$A$2:$J$1345, MATCH(G$1, Parameters!$1:$1, 0), FALSE)</f>
        <v>-0.97130811069933798</v>
      </c>
      <c r="H1151">
        <f>IF(ISNA(VLOOKUP($A1151, 'Source vs. Target'!$A:$D, 3, FALSE)), VLOOKUP($A1151, 'Source vs. Target'!$E:$H, 3, FALSE), VLOOKUP($A1151, 'Source vs. Target'!$A:$D, 3, FALSE))</f>
        <v>1.5024688094854299E-2</v>
      </c>
      <c r="I1151">
        <f>IF(ISNA(VLOOKUP($A1151, 'Source vs. Target'!$I:$L, 3, FALSE)), VLOOKUP($A1151, 'Source vs. Target'!$M:$P, 3, FALSE), VLOOKUP($A1151, 'Source vs. Target'!$I:$L, 3, FALSE))</f>
        <v>1.62824466824531E-2</v>
      </c>
      <c r="J1151">
        <f>IF(ISNA(VLOOKUP($A1151, 'Source vs. Target'!$Q:$T, 3, FALSE)), VLOOKUP($A1151, 'Source vs. Target'!$U:$X, 3, FALSE), VLOOKUP($A1151, 'Source vs. Target'!$Q:$T, 3, FALSE))</f>
        <v>1.55513631179928E-2</v>
      </c>
    </row>
    <row r="1152" spans="1:10" x14ac:dyDescent="0.35">
      <c r="A1152" s="6">
        <v>1150</v>
      </c>
      <c r="B1152" s="1">
        <f>VLOOKUP($A1152, Parameters!$A$2:$J$1345, MATCH(B$1, Parameters!$1:$1, 0), FALSE)</f>
        <v>3000</v>
      </c>
      <c r="C1152" s="1">
        <f>VLOOKUP($A1152, Parameters!$A$2:$J$1345, MATCH(C$1, Parameters!$1:$1, 0), FALSE)</f>
        <v>2472.6999999999998</v>
      </c>
      <c r="D1152" s="1">
        <f>VLOOKUP($A1152, Parameters!$A$2:$J$1345, MATCH(D$1, Parameters!$1:$1, 0), FALSE)</f>
        <v>130</v>
      </c>
      <c r="E1152" s="1">
        <f>VLOOKUP($A1152, Parameters!$A$2:$J$1345, MATCH(E$1, Parameters!$1:$1, 0), FALSE)</f>
        <v>2.4030900000000002</v>
      </c>
      <c r="F1152" s="1">
        <f>VLOOKUP($A1152, Parameters!$A$2:$J$1345, MATCH(F$1, Parameters!$1:$1, 0), FALSE)</f>
        <v>5.8623799999999999</v>
      </c>
      <c r="G1152" s="1">
        <f>VLOOKUP($A1152, Parameters!$A$2:$J$1345, MATCH(G$1, Parameters!$1:$1, 0), FALSE)</f>
        <v>-0.97130811069933798</v>
      </c>
      <c r="H1152">
        <f>IF(ISNA(VLOOKUP($A1152, 'Source vs. Target'!$A:$D, 3, FALSE)), VLOOKUP($A1152, 'Source vs. Target'!$E:$H, 3, FALSE), VLOOKUP($A1152, 'Source vs. Target'!$A:$D, 3, FALSE))</f>
        <v>1.8006207421422001E-2</v>
      </c>
      <c r="I1152">
        <f>IF(ISNA(VLOOKUP($A1152, 'Source vs. Target'!$I:$L, 3, FALSE)), VLOOKUP($A1152, 'Source vs. Target'!$M:$P, 3, FALSE), VLOOKUP($A1152, 'Source vs. Target'!$I:$L, 3, FALSE))</f>
        <v>1.8360454589128401E-2</v>
      </c>
      <c r="J1152">
        <f>IF(ISNA(VLOOKUP($A1152, 'Source vs. Target'!$Q:$T, 3, FALSE)), VLOOKUP($A1152, 'Source vs. Target'!$U:$X, 3, FALSE), VLOOKUP($A1152, 'Source vs. Target'!$Q:$T, 3, FALSE))</f>
        <v>1.9605590030550901E-2</v>
      </c>
    </row>
    <row r="1153" spans="1:10" x14ac:dyDescent="0.35">
      <c r="A1153" s="6">
        <v>1151</v>
      </c>
      <c r="B1153" s="1">
        <f>VLOOKUP($A1153, Parameters!$A$2:$J$1345, MATCH(B$1, Parameters!$1:$1, 0), FALSE)</f>
        <v>3000</v>
      </c>
      <c r="C1153" s="1">
        <f>VLOOKUP($A1153, Parameters!$A$2:$J$1345, MATCH(C$1, Parameters!$1:$1, 0), FALSE)</f>
        <v>3709.1</v>
      </c>
      <c r="D1153" s="1">
        <f>VLOOKUP($A1153, Parameters!$A$2:$J$1345, MATCH(D$1, Parameters!$1:$1, 0), FALSE)</f>
        <v>130</v>
      </c>
      <c r="E1153" s="1">
        <f>VLOOKUP($A1153, Parameters!$A$2:$J$1345, MATCH(E$1, Parameters!$1:$1, 0), FALSE)</f>
        <v>2.4030900000000002</v>
      </c>
      <c r="F1153" s="1">
        <f>VLOOKUP($A1153, Parameters!$A$2:$J$1345, MATCH(F$1, Parameters!$1:$1, 0), FALSE)</f>
        <v>5.8623799999999999</v>
      </c>
      <c r="G1153" s="1">
        <f>VLOOKUP($A1153, Parameters!$A$2:$J$1345, MATCH(G$1, Parameters!$1:$1, 0), FALSE)</f>
        <v>-0.97130811069933798</v>
      </c>
      <c r="H1153">
        <f>IF(ISNA(VLOOKUP($A1153, 'Source vs. Target'!$A:$D, 3, FALSE)), VLOOKUP($A1153, 'Source vs. Target'!$E:$H, 3, FALSE), VLOOKUP($A1153, 'Source vs. Target'!$A:$D, 3, FALSE))</f>
        <v>2.06823777407407E-2</v>
      </c>
      <c r="I1153">
        <f>IF(ISNA(VLOOKUP($A1153, 'Source vs. Target'!$I:$L, 3, FALSE)), VLOOKUP($A1153, 'Source vs. Target'!$M:$P, 3, FALSE), VLOOKUP($A1153, 'Source vs. Target'!$I:$L, 3, FALSE))</f>
        <v>2.0307829603552801E-2</v>
      </c>
      <c r="J1153">
        <f>IF(ISNA(VLOOKUP($A1153, 'Source vs. Target'!$Q:$T, 3, FALSE)), VLOOKUP($A1153, 'Source vs. Target'!$U:$X, 3, FALSE), VLOOKUP($A1153, 'Source vs. Target'!$Q:$T, 3, FALSE))</f>
        <v>2.0916244015097601E-2</v>
      </c>
    </row>
    <row r="1154" spans="1:10" x14ac:dyDescent="0.35">
      <c r="A1154" s="6">
        <v>1152</v>
      </c>
      <c r="B1154" s="1">
        <f>VLOOKUP($A1154, Parameters!$A$2:$J$1345, MATCH(B$1, Parameters!$1:$1, 0), FALSE)</f>
        <v>2000</v>
      </c>
      <c r="C1154" s="1">
        <f>VLOOKUP($A1154, Parameters!$A$2:$J$1345, MATCH(C$1, Parameters!$1:$1, 0), FALSE)</f>
        <v>176.62</v>
      </c>
      <c r="D1154" s="1">
        <f>VLOOKUP($A1154, Parameters!$A$2:$J$1345, MATCH(D$1, Parameters!$1:$1, 0), FALSE)</f>
        <v>130</v>
      </c>
      <c r="E1154" s="1">
        <f>VLOOKUP($A1154, Parameters!$A$2:$J$1345, MATCH(E$1, Parameters!$1:$1, 0), FALSE)</f>
        <v>4.7547699999999997</v>
      </c>
      <c r="F1154" s="1">
        <f>VLOOKUP($A1154, Parameters!$A$2:$J$1345, MATCH(F$1, Parameters!$1:$1, 0), FALSE)</f>
        <v>4.4330299999999996</v>
      </c>
      <c r="G1154" s="1">
        <f>VLOOKUP($A1154, Parameters!$A$2:$J$1345, MATCH(G$1, Parameters!$1:$1, 0), FALSE)</f>
        <v>2.8212570037339111</v>
      </c>
      <c r="H1154">
        <f>IF(ISNA(VLOOKUP($A1154, 'Source vs. Target'!$A:$D, 3, FALSE)), VLOOKUP($A1154, 'Source vs. Target'!$E:$H, 3, FALSE), VLOOKUP($A1154, 'Source vs. Target'!$A:$D, 3, FALSE))</f>
        <v>1.8096940591931301E-2</v>
      </c>
      <c r="I1154">
        <f>IF(ISNA(VLOOKUP($A1154, 'Source vs. Target'!$I:$L, 3, FALSE)), VLOOKUP($A1154, 'Source vs. Target'!$M:$P, 3, FALSE), VLOOKUP($A1154, 'Source vs. Target'!$I:$L, 3, FALSE))</f>
        <v>1.83135606348514E-2</v>
      </c>
      <c r="J1154">
        <f>IF(ISNA(VLOOKUP($A1154, 'Source vs. Target'!$Q:$T, 3, FALSE)), VLOOKUP($A1154, 'Source vs. Target'!$U:$X, 3, FALSE), VLOOKUP($A1154, 'Source vs. Target'!$Q:$T, 3, FALSE))</f>
        <v>1.8789868801832199E-2</v>
      </c>
    </row>
    <row r="1155" spans="1:10" x14ac:dyDescent="0.35">
      <c r="A1155" s="6">
        <v>1153</v>
      </c>
      <c r="B1155" s="1">
        <f>VLOOKUP($A1155, Parameters!$A$2:$J$1345, MATCH(B$1, Parameters!$1:$1, 0), FALSE)</f>
        <v>2000</v>
      </c>
      <c r="C1155" s="1">
        <f>VLOOKUP($A1155, Parameters!$A$2:$J$1345, MATCH(C$1, Parameters!$1:$1, 0), FALSE)</f>
        <v>1413</v>
      </c>
      <c r="D1155" s="1">
        <f>VLOOKUP($A1155, Parameters!$A$2:$J$1345, MATCH(D$1, Parameters!$1:$1, 0), FALSE)</f>
        <v>130</v>
      </c>
      <c r="E1155" s="1">
        <f>VLOOKUP($A1155, Parameters!$A$2:$J$1345, MATCH(E$1, Parameters!$1:$1, 0), FALSE)</f>
        <v>4.7547699999999997</v>
      </c>
      <c r="F1155" s="1">
        <f>VLOOKUP($A1155, Parameters!$A$2:$J$1345, MATCH(F$1, Parameters!$1:$1, 0), FALSE)</f>
        <v>4.4330299999999996</v>
      </c>
      <c r="G1155" s="1">
        <f>VLOOKUP($A1155, Parameters!$A$2:$J$1345, MATCH(G$1, Parameters!$1:$1, 0), FALSE)</f>
        <v>2.8212570037339111</v>
      </c>
      <c r="H1155">
        <f>IF(ISNA(VLOOKUP($A1155, 'Source vs. Target'!$A:$D, 3, FALSE)), VLOOKUP($A1155, 'Source vs. Target'!$E:$H, 3, FALSE), VLOOKUP($A1155, 'Source vs. Target'!$A:$D, 3, FALSE))</f>
        <v>1.4327360317111E-2</v>
      </c>
      <c r="I1155">
        <f>IF(ISNA(VLOOKUP($A1155, 'Source vs. Target'!$I:$L, 3, FALSE)), VLOOKUP($A1155, 'Source vs. Target'!$M:$P, 3, FALSE), VLOOKUP($A1155, 'Source vs. Target'!$I:$L, 3, FALSE))</f>
        <v>1.48525089025497E-2</v>
      </c>
      <c r="J1155">
        <f>IF(ISNA(VLOOKUP($A1155, 'Source vs. Target'!$Q:$T, 3, FALSE)), VLOOKUP($A1155, 'Source vs. Target'!$U:$X, 3, FALSE), VLOOKUP($A1155, 'Source vs. Target'!$Q:$T, 3, FALSE))</f>
        <v>1.6500014811754199E-2</v>
      </c>
    </row>
    <row r="1156" spans="1:10" x14ac:dyDescent="0.35">
      <c r="A1156" s="6">
        <v>1154</v>
      </c>
      <c r="B1156" s="1">
        <f>VLOOKUP($A1156, Parameters!$A$2:$J$1345, MATCH(B$1, Parameters!$1:$1, 0), FALSE)</f>
        <v>2000</v>
      </c>
      <c r="C1156" s="1">
        <f>VLOOKUP($A1156, Parameters!$A$2:$J$1345, MATCH(C$1, Parameters!$1:$1, 0), FALSE)</f>
        <v>2649.4</v>
      </c>
      <c r="D1156" s="1">
        <f>VLOOKUP($A1156, Parameters!$A$2:$J$1345, MATCH(D$1, Parameters!$1:$1, 0), FALSE)</f>
        <v>130</v>
      </c>
      <c r="E1156" s="1">
        <f>VLOOKUP($A1156, Parameters!$A$2:$J$1345, MATCH(E$1, Parameters!$1:$1, 0), FALSE)</f>
        <v>4.7547699999999997</v>
      </c>
      <c r="F1156" s="1">
        <f>VLOOKUP($A1156, Parameters!$A$2:$J$1345, MATCH(F$1, Parameters!$1:$1, 0), FALSE)</f>
        <v>4.4330299999999996</v>
      </c>
      <c r="G1156" s="1">
        <f>VLOOKUP($A1156, Parameters!$A$2:$J$1345, MATCH(G$1, Parameters!$1:$1, 0), FALSE)</f>
        <v>2.8212570037339111</v>
      </c>
      <c r="H1156">
        <f>IF(ISNA(VLOOKUP($A1156, 'Source vs. Target'!$A:$D, 3, FALSE)), VLOOKUP($A1156, 'Source vs. Target'!$E:$H, 3, FALSE), VLOOKUP($A1156, 'Source vs. Target'!$A:$D, 3, FALSE))</f>
        <v>1.7340518534183499E-2</v>
      </c>
      <c r="I1156">
        <f>IF(ISNA(VLOOKUP($A1156, 'Source vs. Target'!$I:$L, 3, FALSE)), VLOOKUP($A1156, 'Source vs. Target'!$M:$P, 3, FALSE), VLOOKUP($A1156, 'Source vs. Target'!$I:$L, 3, FALSE))</f>
        <v>1.7012203112244599E-2</v>
      </c>
      <c r="J1156">
        <f>IF(ISNA(VLOOKUP($A1156, 'Source vs. Target'!$Q:$T, 3, FALSE)), VLOOKUP($A1156, 'Source vs. Target'!$U:$X, 3, FALSE), VLOOKUP($A1156, 'Source vs. Target'!$Q:$T, 3, FALSE))</f>
        <v>2.3521384224295599E-2</v>
      </c>
    </row>
    <row r="1157" spans="1:10" x14ac:dyDescent="0.35">
      <c r="A1157" s="6">
        <v>1155</v>
      </c>
      <c r="B1157" s="1">
        <f>VLOOKUP($A1157, Parameters!$A$2:$J$1345, MATCH(B$1, Parameters!$1:$1, 0), FALSE)</f>
        <v>2000</v>
      </c>
      <c r="C1157" s="1">
        <f>VLOOKUP($A1157, Parameters!$A$2:$J$1345, MATCH(C$1, Parameters!$1:$1, 0), FALSE)</f>
        <v>3885.7</v>
      </c>
      <c r="D1157" s="1">
        <f>VLOOKUP($A1157, Parameters!$A$2:$J$1345, MATCH(D$1, Parameters!$1:$1, 0), FALSE)</f>
        <v>130</v>
      </c>
      <c r="E1157" s="1">
        <f>VLOOKUP($A1157, Parameters!$A$2:$J$1345, MATCH(E$1, Parameters!$1:$1, 0), FALSE)</f>
        <v>4.7547699999999997</v>
      </c>
      <c r="F1157" s="1">
        <f>VLOOKUP($A1157, Parameters!$A$2:$J$1345, MATCH(F$1, Parameters!$1:$1, 0), FALSE)</f>
        <v>4.4330299999999996</v>
      </c>
      <c r="G1157" s="1">
        <f>VLOOKUP($A1157, Parameters!$A$2:$J$1345, MATCH(G$1, Parameters!$1:$1, 0), FALSE)</f>
        <v>2.8212570037339111</v>
      </c>
      <c r="H1157">
        <f>IF(ISNA(VLOOKUP($A1157, 'Source vs. Target'!$A:$D, 3, FALSE)), VLOOKUP($A1157, 'Source vs. Target'!$E:$H, 3, FALSE), VLOOKUP($A1157, 'Source vs. Target'!$A:$D, 3, FALSE))</f>
        <v>1.7455663532018599E-2</v>
      </c>
      <c r="I1157">
        <f>IF(ISNA(VLOOKUP($A1157, 'Source vs. Target'!$I:$L, 3, FALSE)), VLOOKUP($A1157, 'Source vs. Target'!$M:$P, 3, FALSE), VLOOKUP($A1157, 'Source vs. Target'!$I:$L, 3, FALSE))</f>
        <v>2.0968114957213398E-2</v>
      </c>
      <c r="J1157">
        <f>IF(ISNA(VLOOKUP($A1157, 'Source vs. Target'!$Q:$T, 3, FALSE)), VLOOKUP($A1157, 'Source vs. Target'!$U:$X, 3, FALSE), VLOOKUP($A1157, 'Source vs. Target'!$Q:$T, 3, FALSE))</f>
        <v>2.2930633276700901E-2</v>
      </c>
    </row>
    <row r="1158" spans="1:10" x14ac:dyDescent="0.35">
      <c r="A1158" s="6">
        <v>1156</v>
      </c>
      <c r="B1158" s="1">
        <f>VLOOKUP($A1158, Parameters!$A$2:$J$1345, MATCH(B$1, Parameters!$1:$1, 0), FALSE)</f>
        <v>1000</v>
      </c>
      <c r="C1158" s="1">
        <f>VLOOKUP($A1158, Parameters!$A$2:$J$1345, MATCH(C$1, Parameters!$1:$1, 0), FALSE)</f>
        <v>353.25</v>
      </c>
      <c r="D1158" s="1">
        <f>VLOOKUP($A1158, Parameters!$A$2:$J$1345, MATCH(D$1, Parameters!$1:$1, 0), FALSE)</f>
        <v>130</v>
      </c>
      <c r="E1158" s="1">
        <f>VLOOKUP($A1158, Parameters!$A$2:$J$1345, MATCH(E$1, Parameters!$1:$1, 0), FALSE)</f>
        <v>0.65456999999999999</v>
      </c>
      <c r="F1158" s="1">
        <f>VLOOKUP($A1158, Parameters!$A$2:$J$1345, MATCH(F$1, Parameters!$1:$1, 0), FALSE)</f>
        <v>5.5271400000000002</v>
      </c>
      <c r="G1158" s="1">
        <f>VLOOKUP($A1158, Parameters!$A$2:$J$1345, MATCH(G$1, Parameters!$1:$1, 0), FALSE)</f>
        <v>-1.6251434841085444</v>
      </c>
      <c r="H1158">
        <f>IF(ISNA(VLOOKUP($A1158, 'Source vs. Target'!$A:$D, 3, FALSE)), VLOOKUP($A1158, 'Source vs. Target'!$E:$H, 3, FALSE), VLOOKUP($A1158, 'Source vs. Target'!$A:$D, 3, FALSE))</f>
        <v>1.89724788069725E-2</v>
      </c>
      <c r="I1158">
        <f>IF(ISNA(VLOOKUP($A1158, 'Source vs. Target'!$I:$L, 3, FALSE)), VLOOKUP($A1158, 'Source vs. Target'!$M:$P, 3, FALSE), VLOOKUP($A1158, 'Source vs. Target'!$I:$L, 3, FALSE))</f>
        <v>1.9941171631216999E-2</v>
      </c>
      <c r="J1158">
        <f>IF(ISNA(VLOOKUP($A1158, 'Source vs. Target'!$Q:$T, 3, FALSE)), VLOOKUP($A1158, 'Source vs. Target'!$U:$X, 3, FALSE), VLOOKUP($A1158, 'Source vs. Target'!$Q:$T, 3, FALSE))</f>
        <v>2.0894860848784402E-2</v>
      </c>
    </row>
    <row r="1159" spans="1:10" x14ac:dyDescent="0.35">
      <c r="A1159" s="6">
        <v>1157</v>
      </c>
      <c r="B1159" s="1">
        <f>VLOOKUP($A1159, Parameters!$A$2:$J$1345, MATCH(B$1, Parameters!$1:$1, 0), FALSE)</f>
        <v>1000</v>
      </c>
      <c r="C1159" s="1">
        <f>VLOOKUP($A1159, Parameters!$A$2:$J$1345, MATCH(C$1, Parameters!$1:$1, 0), FALSE)</f>
        <v>1589.6</v>
      </c>
      <c r="D1159" s="1">
        <f>VLOOKUP($A1159, Parameters!$A$2:$J$1345, MATCH(D$1, Parameters!$1:$1, 0), FALSE)</f>
        <v>130</v>
      </c>
      <c r="E1159" s="1">
        <f>VLOOKUP($A1159, Parameters!$A$2:$J$1345, MATCH(E$1, Parameters!$1:$1, 0), FALSE)</f>
        <v>0.65456999999999999</v>
      </c>
      <c r="F1159" s="1">
        <f>VLOOKUP($A1159, Parameters!$A$2:$J$1345, MATCH(F$1, Parameters!$1:$1, 0), FALSE)</f>
        <v>5.5271400000000002</v>
      </c>
      <c r="G1159" s="1">
        <f>VLOOKUP($A1159, Parameters!$A$2:$J$1345, MATCH(G$1, Parameters!$1:$1, 0), FALSE)</f>
        <v>-1.6251434841085444</v>
      </c>
      <c r="H1159">
        <f>IF(ISNA(VLOOKUP($A1159, 'Source vs. Target'!$A:$D, 3, FALSE)), VLOOKUP($A1159, 'Source vs. Target'!$E:$H, 3, FALSE), VLOOKUP($A1159, 'Source vs. Target'!$A:$D, 3, FALSE))</f>
        <v>2.1724659949541002E-2</v>
      </c>
      <c r="I1159">
        <f>IF(ISNA(VLOOKUP($A1159, 'Source vs. Target'!$I:$L, 3, FALSE)), VLOOKUP($A1159, 'Source vs. Target'!$M:$P, 3, FALSE), VLOOKUP($A1159, 'Source vs. Target'!$I:$L, 3, FALSE))</f>
        <v>2.3384004831314E-2</v>
      </c>
      <c r="J1159">
        <f>IF(ISNA(VLOOKUP($A1159, 'Source vs. Target'!$Q:$T, 3, FALSE)), VLOOKUP($A1159, 'Source vs. Target'!$U:$X, 3, FALSE), VLOOKUP($A1159, 'Source vs. Target'!$Q:$T, 3, FALSE))</f>
        <v>2.2049264982342699E-2</v>
      </c>
    </row>
    <row r="1160" spans="1:10" x14ac:dyDescent="0.35">
      <c r="A1160" s="6">
        <v>1158</v>
      </c>
      <c r="B1160" s="1">
        <f>VLOOKUP($A1160, Parameters!$A$2:$J$1345, MATCH(B$1, Parameters!$1:$1, 0), FALSE)</f>
        <v>1000</v>
      </c>
      <c r="C1160" s="1">
        <f>VLOOKUP($A1160, Parameters!$A$2:$J$1345, MATCH(C$1, Parameters!$1:$1, 0), FALSE)</f>
        <v>2826</v>
      </c>
      <c r="D1160" s="1">
        <f>VLOOKUP($A1160, Parameters!$A$2:$J$1345, MATCH(D$1, Parameters!$1:$1, 0), FALSE)</f>
        <v>130</v>
      </c>
      <c r="E1160" s="1">
        <f>VLOOKUP($A1160, Parameters!$A$2:$J$1345, MATCH(E$1, Parameters!$1:$1, 0), FALSE)</f>
        <v>0.65456999999999999</v>
      </c>
      <c r="F1160" s="1">
        <f>VLOOKUP($A1160, Parameters!$A$2:$J$1345, MATCH(F$1, Parameters!$1:$1, 0), FALSE)</f>
        <v>5.5271400000000002</v>
      </c>
      <c r="G1160" s="1">
        <f>VLOOKUP($A1160, Parameters!$A$2:$J$1345, MATCH(G$1, Parameters!$1:$1, 0), FALSE)</f>
        <v>-1.6251434841085444</v>
      </c>
      <c r="H1160">
        <f>IF(ISNA(VLOOKUP($A1160, 'Source vs. Target'!$A:$D, 3, FALSE)), VLOOKUP($A1160, 'Source vs. Target'!$E:$H, 3, FALSE), VLOOKUP($A1160, 'Source vs. Target'!$A:$D, 3, FALSE))</f>
        <v>2.2920789197087201E-2</v>
      </c>
      <c r="I1160">
        <f>IF(ISNA(VLOOKUP($A1160, 'Source vs. Target'!$I:$L, 3, FALSE)), VLOOKUP($A1160, 'Source vs. Target'!$M:$P, 3, FALSE), VLOOKUP($A1160, 'Source vs. Target'!$I:$L, 3, FALSE))</f>
        <v>2.5291822850704099E-2</v>
      </c>
      <c r="J1160">
        <f>IF(ISNA(VLOOKUP($A1160, 'Source vs. Target'!$Q:$T, 3, FALSE)), VLOOKUP($A1160, 'Source vs. Target'!$U:$X, 3, FALSE), VLOOKUP($A1160, 'Source vs. Target'!$Q:$T, 3, FALSE))</f>
        <v>3.0237443745136199E-2</v>
      </c>
    </row>
    <row r="1161" spans="1:10" x14ac:dyDescent="0.35">
      <c r="A1161" s="6">
        <v>1159</v>
      </c>
      <c r="B1161" s="1">
        <f>VLOOKUP($A1161, Parameters!$A$2:$J$1345, MATCH(B$1, Parameters!$1:$1, 0), FALSE)</f>
        <v>1000</v>
      </c>
      <c r="C1161" s="1">
        <f>VLOOKUP($A1161, Parameters!$A$2:$J$1345, MATCH(C$1, Parameters!$1:$1, 0), FALSE)</f>
        <v>4062.4</v>
      </c>
      <c r="D1161" s="1">
        <f>VLOOKUP($A1161, Parameters!$A$2:$J$1345, MATCH(D$1, Parameters!$1:$1, 0), FALSE)</f>
        <v>130</v>
      </c>
      <c r="E1161" s="1">
        <f>VLOOKUP($A1161, Parameters!$A$2:$J$1345, MATCH(E$1, Parameters!$1:$1, 0), FALSE)</f>
        <v>0.65456999999999999</v>
      </c>
      <c r="F1161" s="1">
        <f>VLOOKUP($A1161, Parameters!$A$2:$J$1345, MATCH(F$1, Parameters!$1:$1, 0), FALSE)</f>
        <v>5.5271400000000002</v>
      </c>
      <c r="G1161" s="1">
        <f>VLOOKUP($A1161, Parameters!$A$2:$J$1345, MATCH(G$1, Parameters!$1:$1, 0), FALSE)</f>
        <v>-1.6251434841085444</v>
      </c>
      <c r="H1161">
        <f>IF(ISNA(VLOOKUP($A1161, 'Source vs. Target'!$A:$D, 3, FALSE)), VLOOKUP($A1161, 'Source vs. Target'!$E:$H, 3, FALSE), VLOOKUP($A1161, 'Source vs. Target'!$A:$D, 3, FALSE))</f>
        <v>2.6481634005904101E-2</v>
      </c>
      <c r="I1161">
        <f>IF(ISNA(VLOOKUP($A1161, 'Source vs. Target'!$I:$L, 3, FALSE)), VLOOKUP($A1161, 'Source vs. Target'!$M:$P, 3, FALSE), VLOOKUP($A1161, 'Source vs. Target'!$I:$L, 3, FALSE))</f>
        <v>2.3929504677653299E-2</v>
      </c>
      <c r="J1161">
        <f>IF(ISNA(VLOOKUP($A1161, 'Source vs. Target'!$Q:$T, 3, FALSE)), VLOOKUP($A1161, 'Source vs. Target'!$U:$X, 3, FALSE), VLOOKUP($A1161, 'Source vs. Target'!$Q:$T, 3, FALSE))</f>
        <v>3.2908175140619202E-2</v>
      </c>
    </row>
    <row r="1162" spans="1:10" x14ac:dyDescent="0.35">
      <c r="A1162" s="6">
        <v>1160</v>
      </c>
      <c r="B1162" s="1">
        <f>VLOOKUP($A1162, Parameters!$A$2:$J$1345, MATCH(B$1, Parameters!$1:$1, 0), FALSE)</f>
        <v>3000</v>
      </c>
      <c r="C1162" s="1">
        <f>VLOOKUP($A1162, Parameters!$A$2:$J$1345, MATCH(C$1, Parameters!$1:$1, 0), FALSE)</f>
        <v>529.87</v>
      </c>
      <c r="D1162" s="1">
        <f>VLOOKUP($A1162, Parameters!$A$2:$J$1345, MATCH(D$1, Parameters!$1:$1, 0), FALSE)</f>
        <v>130</v>
      </c>
      <c r="E1162" s="1">
        <f>VLOOKUP($A1162, Parameters!$A$2:$J$1345, MATCH(E$1, Parameters!$1:$1, 0), FALSE)</f>
        <v>3.32193</v>
      </c>
      <c r="F1162" s="1">
        <f>VLOOKUP($A1162, Parameters!$A$2:$J$1345, MATCH(F$1, Parameters!$1:$1, 0), FALSE)</f>
        <v>3.9438900000000001</v>
      </c>
      <c r="G1162" s="1">
        <f>VLOOKUP($A1162, Parameters!$A$2:$J$1345, MATCH(G$1, Parameters!$1:$1, 0), FALSE)</f>
        <v>2.539900824640601</v>
      </c>
      <c r="H1162">
        <f>IF(ISNA(VLOOKUP($A1162, 'Source vs. Target'!$A:$D, 3, FALSE)), VLOOKUP($A1162, 'Source vs. Target'!$E:$H, 3, FALSE), VLOOKUP($A1162, 'Source vs. Target'!$A:$D, 3, FALSE))</f>
        <v>1.31648583337664E-2</v>
      </c>
      <c r="I1162">
        <f>IF(ISNA(VLOOKUP($A1162, 'Source vs. Target'!$I:$L, 3, FALSE)), VLOOKUP($A1162, 'Source vs. Target'!$M:$P, 3, FALSE), VLOOKUP($A1162, 'Source vs. Target'!$I:$L, 3, FALSE))</f>
        <v>1.2720531783998E-2</v>
      </c>
      <c r="J1162">
        <f>IF(ISNA(VLOOKUP($A1162, 'Source vs. Target'!$Q:$T, 3, FALSE)), VLOOKUP($A1162, 'Source vs. Target'!$U:$X, 3, FALSE), VLOOKUP($A1162, 'Source vs. Target'!$Q:$T, 3, FALSE))</f>
        <v>1.4326705597341E-2</v>
      </c>
    </row>
    <row r="1163" spans="1:10" x14ac:dyDescent="0.35">
      <c r="A1163" s="6">
        <v>1161</v>
      </c>
      <c r="B1163" s="1">
        <f>VLOOKUP($A1163, Parameters!$A$2:$J$1345, MATCH(B$1, Parameters!$1:$1, 0), FALSE)</f>
        <v>3000</v>
      </c>
      <c r="C1163" s="1">
        <f>VLOOKUP($A1163, Parameters!$A$2:$J$1345, MATCH(C$1, Parameters!$1:$1, 0), FALSE)</f>
        <v>1766.2</v>
      </c>
      <c r="D1163" s="1">
        <f>VLOOKUP($A1163, Parameters!$A$2:$J$1345, MATCH(D$1, Parameters!$1:$1, 0), FALSE)</f>
        <v>130</v>
      </c>
      <c r="E1163" s="1">
        <f>VLOOKUP($A1163, Parameters!$A$2:$J$1345, MATCH(E$1, Parameters!$1:$1, 0), FALSE)</f>
        <v>3.32193</v>
      </c>
      <c r="F1163" s="1">
        <f>VLOOKUP($A1163, Parameters!$A$2:$J$1345, MATCH(F$1, Parameters!$1:$1, 0), FALSE)</f>
        <v>3.9438900000000001</v>
      </c>
      <c r="G1163" s="1">
        <f>VLOOKUP($A1163, Parameters!$A$2:$J$1345, MATCH(G$1, Parameters!$1:$1, 0), FALSE)</f>
        <v>2.539900824640601</v>
      </c>
      <c r="H1163">
        <f>IF(ISNA(VLOOKUP($A1163, 'Source vs. Target'!$A:$D, 3, FALSE)), VLOOKUP($A1163, 'Source vs. Target'!$E:$H, 3, FALSE), VLOOKUP($A1163, 'Source vs. Target'!$A:$D, 3, FALSE))</f>
        <v>1.7213150858878999E-2</v>
      </c>
      <c r="I1163">
        <f>IF(ISNA(VLOOKUP($A1163, 'Source vs. Target'!$I:$L, 3, FALSE)), VLOOKUP($A1163, 'Source vs. Target'!$M:$P, 3, FALSE), VLOOKUP($A1163, 'Source vs. Target'!$I:$L, 3, FALSE))</f>
        <v>1.5911281108856201E-2</v>
      </c>
      <c r="J1163">
        <f>IF(ISNA(VLOOKUP($A1163, 'Source vs. Target'!$Q:$T, 3, FALSE)), VLOOKUP($A1163, 'Source vs. Target'!$U:$X, 3, FALSE), VLOOKUP($A1163, 'Source vs. Target'!$Q:$T, 3, FALSE))</f>
        <v>1.6955159604549401E-2</v>
      </c>
    </row>
    <row r="1164" spans="1:10" x14ac:dyDescent="0.35">
      <c r="A1164" s="6">
        <v>1162</v>
      </c>
      <c r="B1164" s="1">
        <f>VLOOKUP($A1164, Parameters!$A$2:$J$1345, MATCH(B$1, Parameters!$1:$1, 0), FALSE)</f>
        <v>3000</v>
      </c>
      <c r="C1164" s="1">
        <f>VLOOKUP($A1164, Parameters!$A$2:$J$1345, MATCH(C$1, Parameters!$1:$1, 0), FALSE)</f>
        <v>3002.6</v>
      </c>
      <c r="D1164" s="1">
        <f>VLOOKUP($A1164, Parameters!$A$2:$J$1345, MATCH(D$1, Parameters!$1:$1, 0), FALSE)</f>
        <v>130</v>
      </c>
      <c r="E1164" s="1">
        <f>VLOOKUP($A1164, Parameters!$A$2:$J$1345, MATCH(E$1, Parameters!$1:$1, 0), FALSE)</f>
        <v>3.32193</v>
      </c>
      <c r="F1164" s="1">
        <f>VLOOKUP($A1164, Parameters!$A$2:$J$1345, MATCH(F$1, Parameters!$1:$1, 0), FALSE)</f>
        <v>3.9438900000000001</v>
      </c>
      <c r="G1164" s="1">
        <f>VLOOKUP($A1164, Parameters!$A$2:$J$1345, MATCH(G$1, Parameters!$1:$1, 0), FALSE)</f>
        <v>2.539900824640601</v>
      </c>
      <c r="H1164">
        <f>IF(ISNA(VLOOKUP($A1164, 'Source vs. Target'!$A:$D, 3, FALSE)), VLOOKUP($A1164, 'Source vs. Target'!$E:$H, 3, FALSE), VLOOKUP($A1164, 'Source vs. Target'!$A:$D, 3, FALSE))</f>
        <v>1.95046942681074E-2</v>
      </c>
      <c r="I1164">
        <f>IF(ISNA(VLOOKUP($A1164, 'Source vs. Target'!$I:$L, 3, FALSE)), VLOOKUP($A1164, 'Source vs. Target'!$M:$P, 3, FALSE), VLOOKUP($A1164, 'Source vs. Target'!$I:$L, 3, FALSE))</f>
        <v>1.73267759382724E-2</v>
      </c>
      <c r="J1164">
        <f>IF(ISNA(VLOOKUP($A1164, 'Source vs. Target'!$Q:$T, 3, FALSE)), VLOOKUP($A1164, 'Source vs. Target'!$U:$X, 3, FALSE), VLOOKUP($A1164, 'Source vs. Target'!$Q:$T, 3, FALSE))</f>
        <v>1.8674692139029499E-2</v>
      </c>
    </row>
    <row r="1165" spans="1:10" x14ac:dyDescent="0.35">
      <c r="A1165" s="6">
        <v>1163</v>
      </c>
      <c r="B1165" s="1">
        <f>VLOOKUP($A1165, Parameters!$A$2:$J$1345, MATCH(B$1, Parameters!$1:$1, 0), FALSE)</f>
        <v>3000</v>
      </c>
      <c r="C1165" s="1">
        <f>VLOOKUP($A1165, Parameters!$A$2:$J$1345, MATCH(C$1, Parameters!$1:$1, 0), FALSE)</f>
        <v>4239</v>
      </c>
      <c r="D1165" s="1">
        <f>VLOOKUP($A1165, Parameters!$A$2:$J$1345, MATCH(D$1, Parameters!$1:$1, 0), FALSE)</f>
        <v>130</v>
      </c>
      <c r="E1165" s="1">
        <f>VLOOKUP($A1165, Parameters!$A$2:$J$1345, MATCH(E$1, Parameters!$1:$1, 0), FALSE)</f>
        <v>3.32193</v>
      </c>
      <c r="F1165" s="1">
        <f>VLOOKUP($A1165, Parameters!$A$2:$J$1345, MATCH(F$1, Parameters!$1:$1, 0), FALSE)</f>
        <v>3.9438900000000001</v>
      </c>
      <c r="G1165" s="1">
        <f>VLOOKUP($A1165, Parameters!$A$2:$J$1345, MATCH(G$1, Parameters!$1:$1, 0), FALSE)</f>
        <v>2.539900824640601</v>
      </c>
      <c r="H1165">
        <f>IF(ISNA(VLOOKUP($A1165, 'Source vs. Target'!$A:$D, 3, FALSE)), VLOOKUP($A1165, 'Source vs. Target'!$E:$H, 3, FALSE), VLOOKUP($A1165, 'Source vs. Target'!$A:$D, 3, FALSE))</f>
        <v>2.17089522629976E-2</v>
      </c>
      <c r="I1165">
        <f>IF(ISNA(VLOOKUP($A1165, 'Source vs. Target'!$I:$L, 3, FALSE)), VLOOKUP($A1165, 'Source vs. Target'!$M:$P, 3, FALSE), VLOOKUP($A1165, 'Source vs. Target'!$I:$L, 3, FALSE))</f>
        <v>1.9327666610479299E-2</v>
      </c>
      <c r="J1165">
        <f>IF(ISNA(VLOOKUP($A1165, 'Source vs. Target'!$Q:$T, 3, FALSE)), VLOOKUP($A1165, 'Source vs. Target'!$U:$X, 3, FALSE), VLOOKUP($A1165, 'Source vs. Target'!$Q:$T, 3, FALSE))</f>
        <v>1.8456425517797401E-2</v>
      </c>
    </row>
    <row r="1166" spans="1:10" x14ac:dyDescent="0.35">
      <c r="A1166" s="37">
        <v>1164</v>
      </c>
      <c r="B1166" s="38">
        <f>VLOOKUP($A1166, Parameters!$A$2:$J$1345, MATCH(B$1, Parameters!$1:$1, 0), FALSE)</f>
        <v>0</v>
      </c>
      <c r="C1166" s="38">
        <f>VLOOKUP($A1166, Parameters!$A$2:$J$1345, MATCH(C$1, Parameters!$1:$1, 0), FALSE)</f>
        <v>706.5</v>
      </c>
      <c r="D1166" s="38">
        <f>VLOOKUP($A1166, Parameters!$A$2:$J$1345, MATCH(D$1, Parameters!$1:$1, 0), FALSE)</f>
        <v>130</v>
      </c>
      <c r="E1166" s="38">
        <f>VLOOKUP($A1166, Parameters!$A$2:$J$1345, MATCH(E$1, Parameters!$1:$1, 0), FALSE)</f>
        <v>2.3444600000000002</v>
      </c>
      <c r="F1166" s="38">
        <f>VLOOKUP($A1166, Parameters!$A$2:$J$1345, MATCH(F$1, Parameters!$1:$1, 0), FALSE)</f>
        <v>3.9376000000000002</v>
      </c>
      <c r="G1166" s="38">
        <f>VLOOKUP($A1166, Parameters!$A$2:$J$1345, MATCH(G$1, Parameters!$1:$1, 0), FALSE)</f>
        <v>1.462568702061946</v>
      </c>
      <c r="H1166">
        <f>IF(ISNA(VLOOKUP($A1166, 'Source vs. Target'!$A:$D, 3, FALSE)), VLOOKUP($A1166, 'Source vs. Target'!$E:$H, 3, FALSE), VLOOKUP($A1166, 'Source vs. Target'!$A:$D, 3, FALSE))</f>
        <v>0.292834311723709</v>
      </c>
      <c r="I1166">
        <f>IF(ISNA(VLOOKUP($A1166, 'Source vs. Target'!$I:$L, 3, FALSE)), VLOOKUP($A1166, 'Source vs. Target'!$M:$P, 3, FALSE), VLOOKUP($A1166, 'Source vs. Target'!$I:$L, 3, FALSE))</f>
        <v>0.22188936173915799</v>
      </c>
      <c r="J1166">
        <f>IF(ISNA(VLOOKUP($A1166, 'Source vs. Target'!$Q:$T, 3, FALSE)), VLOOKUP($A1166, 'Source vs. Target'!$U:$X, 3, FALSE), VLOOKUP($A1166, 'Source vs. Target'!$Q:$T, 3, FALSE))</f>
        <v>5.5021993815898798E-2</v>
      </c>
    </row>
    <row r="1167" spans="1:10" x14ac:dyDescent="0.35">
      <c r="A1167" s="6">
        <v>1165</v>
      </c>
      <c r="B1167" s="1">
        <f>VLOOKUP($A1167, Parameters!$A$2:$J$1345, MATCH(B$1, Parameters!$1:$1, 0), FALSE)</f>
        <v>0</v>
      </c>
      <c r="C1167" s="1">
        <f>VLOOKUP($A1167, Parameters!$A$2:$J$1345, MATCH(C$1, Parameters!$1:$1, 0), FALSE)</f>
        <v>1942.9</v>
      </c>
      <c r="D1167" s="1">
        <f>VLOOKUP($A1167, Parameters!$A$2:$J$1345, MATCH(D$1, Parameters!$1:$1, 0), FALSE)</f>
        <v>130</v>
      </c>
      <c r="E1167" s="1">
        <f>VLOOKUP($A1167, Parameters!$A$2:$J$1345, MATCH(E$1, Parameters!$1:$1, 0), FALSE)</f>
        <v>2.3444600000000002</v>
      </c>
      <c r="F1167" s="1">
        <f>VLOOKUP($A1167, Parameters!$A$2:$J$1345, MATCH(F$1, Parameters!$1:$1, 0), FALSE)</f>
        <v>3.9376000000000002</v>
      </c>
      <c r="G1167" s="1">
        <f>VLOOKUP($A1167, Parameters!$A$2:$J$1345, MATCH(G$1, Parameters!$1:$1, 0), FALSE)</f>
        <v>1.462568702061946</v>
      </c>
      <c r="H1167">
        <f>IF(ISNA(VLOOKUP($A1167, 'Source vs. Target'!$A:$D, 3, FALSE)), VLOOKUP($A1167, 'Source vs. Target'!$E:$H, 3, FALSE), VLOOKUP($A1167, 'Source vs. Target'!$A:$D, 3, FALSE))</f>
        <v>4.2515181005000999E-2</v>
      </c>
      <c r="I1167">
        <f>IF(ISNA(VLOOKUP($A1167, 'Source vs. Target'!$I:$L, 3, FALSE)), VLOOKUP($A1167, 'Source vs. Target'!$M:$P, 3, FALSE), VLOOKUP($A1167, 'Source vs. Target'!$I:$L, 3, FALSE))</f>
        <v>3.8289558142423602E-2</v>
      </c>
      <c r="J1167">
        <f>IF(ISNA(VLOOKUP($A1167, 'Source vs. Target'!$Q:$T, 3, FALSE)), VLOOKUP($A1167, 'Source vs. Target'!$U:$X, 3, FALSE), VLOOKUP($A1167, 'Source vs. Target'!$Q:$T, 3, FALSE))</f>
        <v>3.8345538079738603E-2</v>
      </c>
    </row>
    <row r="1168" spans="1:10" x14ac:dyDescent="0.35">
      <c r="A1168" s="6">
        <v>1166</v>
      </c>
      <c r="B1168" s="1">
        <f>VLOOKUP($A1168, Parameters!$A$2:$J$1345, MATCH(B$1, Parameters!$1:$1, 0), FALSE)</f>
        <v>0</v>
      </c>
      <c r="C1168" s="1">
        <f>VLOOKUP($A1168, Parameters!$A$2:$J$1345, MATCH(C$1, Parameters!$1:$1, 0), FALSE)</f>
        <v>3179.2</v>
      </c>
      <c r="D1168" s="1">
        <f>VLOOKUP($A1168, Parameters!$A$2:$J$1345, MATCH(D$1, Parameters!$1:$1, 0), FALSE)</f>
        <v>130</v>
      </c>
      <c r="E1168" s="1">
        <f>VLOOKUP($A1168, Parameters!$A$2:$J$1345, MATCH(E$1, Parameters!$1:$1, 0), FALSE)</f>
        <v>2.3444600000000002</v>
      </c>
      <c r="F1168" s="1">
        <f>VLOOKUP($A1168, Parameters!$A$2:$J$1345, MATCH(F$1, Parameters!$1:$1, 0), FALSE)</f>
        <v>3.9376000000000002</v>
      </c>
      <c r="G1168" s="1">
        <f>VLOOKUP($A1168, Parameters!$A$2:$J$1345, MATCH(G$1, Parameters!$1:$1, 0), FALSE)</f>
        <v>1.462568702061946</v>
      </c>
      <c r="H1168">
        <f>IF(ISNA(VLOOKUP($A1168, 'Source vs. Target'!$A:$D, 3, FALSE)), VLOOKUP($A1168, 'Source vs. Target'!$E:$H, 3, FALSE), VLOOKUP($A1168, 'Source vs. Target'!$A:$D, 3, FALSE))</f>
        <v>4.0425255894660901E-2</v>
      </c>
      <c r="I1168">
        <f>IF(ISNA(VLOOKUP($A1168, 'Source vs. Target'!$I:$L, 3, FALSE)), VLOOKUP($A1168, 'Source vs. Target'!$M:$P, 3, FALSE), VLOOKUP($A1168, 'Source vs. Target'!$I:$L, 3, FALSE))</f>
        <v>4.7336716204881599E-2</v>
      </c>
      <c r="J1168">
        <f>IF(ISNA(VLOOKUP($A1168, 'Source vs. Target'!$Q:$T, 3, FALSE)), VLOOKUP($A1168, 'Source vs. Target'!$U:$X, 3, FALSE), VLOOKUP($A1168, 'Source vs. Target'!$Q:$T, 3, FALSE))</f>
        <v>4.7652538865804603E-2</v>
      </c>
    </row>
    <row r="1169" spans="1:10" x14ac:dyDescent="0.35">
      <c r="A1169" s="6">
        <v>1167</v>
      </c>
      <c r="B1169" s="1">
        <f>VLOOKUP($A1169, Parameters!$A$2:$J$1345, MATCH(B$1, Parameters!$1:$1, 0), FALSE)</f>
        <v>0</v>
      </c>
      <c r="C1169" s="1">
        <f>VLOOKUP($A1169, Parameters!$A$2:$J$1345, MATCH(C$1, Parameters!$1:$1, 0), FALSE)</f>
        <v>4415.6000000000004</v>
      </c>
      <c r="D1169" s="1">
        <f>VLOOKUP($A1169, Parameters!$A$2:$J$1345, MATCH(D$1, Parameters!$1:$1, 0), FALSE)</f>
        <v>130</v>
      </c>
      <c r="E1169" s="1">
        <f>VLOOKUP($A1169, Parameters!$A$2:$J$1345, MATCH(E$1, Parameters!$1:$1, 0), FALSE)</f>
        <v>2.3444600000000002</v>
      </c>
      <c r="F1169" s="1">
        <f>VLOOKUP($A1169, Parameters!$A$2:$J$1345, MATCH(F$1, Parameters!$1:$1, 0), FALSE)</f>
        <v>3.9376000000000002</v>
      </c>
      <c r="G1169" s="1">
        <f>VLOOKUP($A1169, Parameters!$A$2:$J$1345, MATCH(G$1, Parameters!$1:$1, 0), FALSE)</f>
        <v>1.462568702061946</v>
      </c>
      <c r="H1169">
        <f>IF(ISNA(VLOOKUP($A1169, 'Source vs. Target'!$A:$D, 3, FALSE)), VLOOKUP($A1169, 'Source vs. Target'!$E:$H, 3, FALSE), VLOOKUP($A1169, 'Source vs. Target'!$A:$D, 3, FALSE))</f>
        <v>3.01064923405647E-2</v>
      </c>
      <c r="I1169">
        <f>IF(ISNA(VLOOKUP($A1169, 'Source vs. Target'!$I:$L, 3, FALSE)), VLOOKUP($A1169, 'Source vs. Target'!$M:$P, 3, FALSE), VLOOKUP($A1169, 'Source vs. Target'!$I:$L, 3, FALSE))</f>
        <v>9.1376028954982702E-2</v>
      </c>
      <c r="J1169">
        <f>IF(ISNA(VLOOKUP($A1169, 'Source vs. Target'!$Q:$T, 3, FALSE)), VLOOKUP($A1169, 'Source vs. Target'!$U:$X, 3, FALSE), VLOOKUP($A1169, 'Source vs. Target'!$Q:$T, 3, FALSE))</f>
        <v>2.7720436453819199E-2</v>
      </c>
    </row>
    <row r="1170" spans="1:10" x14ac:dyDescent="0.35">
      <c r="A1170" s="6">
        <v>1168</v>
      </c>
      <c r="B1170" s="1">
        <f>VLOOKUP($A1170, Parameters!$A$2:$J$1345, MATCH(B$1, Parameters!$1:$1, 0), FALSE)</f>
        <v>3000</v>
      </c>
      <c r="C1170" s="1">
        <f>VLOOKUP($A1170, Parameters!$A$2:$J$1345, MATCH(C$1, Parameters!$1:$1, 0), FALSE)</f>
        <v>883.12</v>
      </c>
      <c r="D1170" s="1">
        <f>VLOOKUP($A1170, Parameters!$A$2:$J$1345, MATCH(D$1, Parameters!$1:$1, 0), FALSE)</f>
        <v>130</v>
      </c>
      <c r="E1170" s="1">
        <f>VLOOKUP($A1170, Parameters!$A$2:$J$1345, MATCH(E$1, Parameters!$1:$1, 0), FALSE)</f>
        <v>5.9655399999999998</v>
      </c>
      <c r="F1170" s="1">
        <f>VLOOKUP($A1170, Parameters!$A$2:$J$1345, MATCH(F$1, Parameters!$1:$1, 0), FALSE)</f>
        <v>4.85989</v>
      </c>
      <c r="G1170" s="1">
        <f>VLOOKUP($A1170, Parameters!$A$2:$J$1345, MATCH(G$1, Parameters!$1:$1, 0), FALSE)</f>
        <v>2.3640028698593789</v>
      </c>
      <c r="H1170">
        <f>IF(ISNA(VLOOKUP($A1170, 'Source vs. Target'!$A:$D, 3, FALSE)), VLOOKUP($A1170, 'Source vs. Target'!$E:$H, 3, FALSE), VLOOKUP($A1170, 'Source vs. Target'!$A:$D, 3, FALSE))</f>
        <v>1.3737683184444901E-2</v>
      </c>
      <c r="I1170">
        <f>IF(ISNA(VLOOKUP($A1170, 'Source vs. Target'!$I:$L, 3, FALSE)), VLOOKUP($A1170, 'Source vs. Target'!$M:$P, 3, FALSE), VLOOKUP($A1170, 'Source vs. Target'!$I:$L, 3, FALSE))</f>
        <v>1.43314553424716E-2</v>
      </c>
      <c r="J1170">
        <f>IF(ISNA(VLOOKUP($A1170, 'Source vs. Target'!$Q:$T, 3, FALSE)), VLOOKUP($A1170, 'Source vs. Target'!$U:$X, 3, FALSE), VLOOKUP($A1170, 'Source vs. Target'!$Q:$T, 3, FALSE))</f>
        <v>1.5226623043417899E-2</v>
      </c>
    </row>
    <row r="1171" spans="1:10" x14ac:dyDescent="0.35">
      <c r="A1171" s="6">
        <v>1169</v>
      </c>
      <c r="B1171" s="1">
        <f>VLOOKUP($A1171, Parameters!$A$2:$J$1345, MATCH(B$1, Parameters!$1:$1, 0), FALSE)</f>
        <v>3000</v>
      </c>
      <c r="C1171" s="1">
        <f>VLOOKUP($A1171, Parameters!$A$2:$J$1345, MATCH(C$1, Parameters!$1:$1, 0), FALSE)</f>
        <v>2119.5</v>
      </c>
      <c r="D1171" s="1">
        <f>VLOOKUP($A1171, Parameters!$A$2:$J$1345, MATCH(D$1, Parameters!$1:$1, 0), FALSE)</f>
        <v>130</v>
      </c>
      <c r="E1171" s="1">
        <f>VLOOKUP($A1171, Parameters!$A$2:$J$1345, MATCH(E$1, Parameters!$1:$1, 0), FALSE)</f>
        <v>5.9655399999999998</v>
      </c>
      <c r="F1171" s="1">
        <f>VLOOKUP($A1171, Parameters!$A$2:$J$1345, MATCH(F$1, Parameters!$1:$1, 0), FALSE)</f>
        <v>4.85989</v>
      </c>
      <c r="G1171" s="1">
        <f>VLOOKUP($A1171, Parameters!$A$2:$J$1345, MATCH(G$1, Parameters!$1:$1, 0), FALSE)</f>
        <v>2.3640028698593789</v>
      </c>
      <c r="H1171">
        <f>IF(ISNA(VLOOKUP($A1171, 'Source vs. Target'!$A:$D, 3, FALSE)), VLOOKUP($A1171, 'Source vs. Target'!$E:$H, 3, FALSE), VLOOKUP($A1171, 'Source vs. Target'!$A:$D, 3, FALSE))</f>
        <v>1.7810005694627699E-2</v>
      </c>
      <c r="I1171">
        <f>IF(ISNA(VLOOKUP($A1171, 'Source vs. Target'!$I:$L, 3, FALSE)), VLOOKUP($A1171, 'Source vs. Target'!$M:$P, 3, FALSE), VLOOKUP($A1171, 'Source vs. Target'!$I:$L, 3, FALSE))</f>
        <v>1.7590535804629302E-2</v>
      </c>
      <c r="J1171">
        <f>IF(ISNA(VLOOKUP($A1171, 'Source vs. Target'!$Q:$T, 3, FALSE)), VLOOKUP($A1171, 'Source vs. Target'!$U:$X, 3, FALSE), VLOOKUP($A1171, 'Source vs. Target'!$Q:$T, 3, FALSE))</f>
        <v>1.85601208359003E-2</v>
      </c>
    </row>
    <row r="1172" spans="1:10" x14ac:dyDescent="0.35">
      <c r="A1172" s="6">
        <v>1170</v>
      </c>
      <c r="B1172" s="1">
        <f>VLOOKUP($A1172, Parameters!$A$2:$J$1345, MATCH(B$1, Parameters!$1:$1, 0), FALSE)</f>
        <v>3000</v>
      </c>
      <c r="C1172" s="1">
        <f>VLOOKUP($A1172, Parameters!$A$2:$J$1345, MATCH(C$1, Parameters!$1:$1, 0), FALSE)</f>
        <v>3355.9</v>
      </c>
      <c r="D1172" s="1">
        <f>VLOOKUP($A1172, Parameters!$A$2:$J$1345, MATCH(D$1, Parameters!$1:$1, 0), FALSE)</f>
        <v>130</v>
      </c>
      <c r="E1172" s="1">
        <f>VLOOKUP($A1172, Parameters!$A$2:$J$1345, MATCH(E$1, Parameters!$1:$1, 0), FALSE)</f>
        <v>5.9655399999999998</v>
      </c>
      <c r="F1172" s="1">
        <f>VLOOKUP($A1172, Parameters!$A$2:$J$1345, MATCH(F$1, Parameters!$1:$1, 0), FALSE)</f>
        <v>4.85989</v>
      </c>
      <c r="G1172" s="1">
        <f>VLOOKUP($A1172, Parameters!$A$2:$J$1345, MATCH(G$1, Parameters!$1:$1, 0), FALSE)</f>
        <v>2.3640028698593789</v>
      </c>
      <c r="H1172">
        <f>IF(ISNA(VLOOKUP($A1172, 'Source vs. Target'!$A:$D, 3, FALSE)), VLOOKUP($A1172, 'Source vs. Target'!$E:$H, 3, FALSE), VLOOKUP($A1172, 'Source vs. Target'!$A:$D, 3, FALSE))</f>
        <v>1.9212204962968799E-2</v>
      </c>
      <c r="I1172">
        <f>IF(ISNA(VLOOKUP($A1172, 'Source vs. Target'!$I:$L, 3, FALSE)), VLOOKUP($A1172, 'Source vs. Target'!$M:$P, 3, FALSE), VLOOKUP($A1172, 'Source vs. Target'!$I:$L, 3, FALSE))</f>
        <v>1.8045086413621899E-2</v>
      </c>
      <c r="J1172">
        <f>IF(ISNA(VLOOKUP($A1172, 'Source vs. Target'!$Q:$T, 3, FALSE)), VLOOKUP($A1172, 'Source vs. Target'!$U:$X, 3, FALSE), VLOOKUP($A1172, 'Source vs. Target'!$Q:$T, 3, FALSE))</f>
        <v>2.1921651437878598E-2</v>
      </c>
    </row>
    <row r="1173" spans="1:10" x14ac:dyDescent="0.35">
      <c r="A1173" s="6">
        <v>1171</v>
      </c>
      <c r="B1173" s="1">
        <f>VLOOKUP($A1173, Parameters!$A$2:$J$1345, MATCH(B$1, Parameters!$1:$1, 0), FALSE)</f>
        <v>3000</v>
      </c>
      <c r="C1173" s="1">
        <f>VLOOKUP($A1173, Parameters!$A$2:$J$1345, MATCH(C$1, Parameters!$1:$1, 0), FALSE)</f>
        <v>4673.8</v>
      </c>
      <c r="D1173" s="1">
        <f>VLOOKUP($A1173, Parameters!$A$2:$J$1345, MATCH(D$1, Parameters!$1:$1, 0), FALSE)</f>
        <v>130</v>
      </c>
      <c r="E1173" s="1">
        <f>VLOOKUP($A1173, Parameters!$A$2:$J$1345, MATCH(E$1, Parameters!$1:$1, 0), FALSE)</f>
        <v>5.9655399999999998</v>
      </c>
      <c r="F1173" s="1">
        <f>VLOOKUP($A1173, Parameters!$A$2:$J$1345, MATCH(F$1, Parameters!$1:$1, 0), FALSE)</f>
        <v>4.85989</v>
      </c>
      <c r="G1173" s="1">
        <f>VLOOKUP($A1173, Parameters!$A$2:$J$1345, MATCH(G$1, Parameters!$1:$1, 0), FALSE)</f>
        <v>2.3640028698593789</v>
      </c>
      <c r="H1173">
        <f>IF(ISNA(VLOOKUP($A1173, 'Source vs. Target'!$A:$D, 3, FALSE)), VLOOKUP($A1173, 'Source vs. Target'!$E:$H, 3, FALSE), VLOOKUP($A1173, 'Source vs. Target'!$A:$D, 3, FALSE))</f>
        <v>2.1148441359400701E-2</v>
      </c>
      <c r="I1173">
        <f>IF(ISNA(VLOOKUP($A1173, 'Source vs. Target'!$I:$L, 3, FALSE)), VLOOKUP($A1173, 'Source vs. Target'!$M:$P, 3, FALSE), VLOOKUP($A1173, 'Source vs. Target'!$I:$L, 3, FALSE))</f>
        <v>1.6538385301828301E-2</v>
      </c>
      <c r="J1173">
        <f>IF(ISNA(VLOOKUP($A1173, 'Source vs. Target'!$Q:$T, 3, FALSE)), VLOOKUP($A1173, 'Source vs. Target'!$U:$X, 3, FALSE), VLOOKUP($A1173, 'Source vs. Target'!$Q:$T, 3, FALSE))</f>
        <v>2.1339274942874902E-2</v>
      </c>
    </row>
    <row r="1174" spans="1:10" x14ac:dyDescent="0.35">
      <c r="A1174" s="6">
        <v>1172</v>
      </c>
      <c r="B1174" s="1">
        <f>VLOOKUP($A1174, Parameters!$A$2:$J$1345, MATCH(B$1, Parameters!$1:$1, 0), FALSE)</f>
        <v>2000</v>
      </c>
      <c r="C1174" s="1">
        <f>VLOOKUP($A1174, Parameters!$A$2:$J$1345, MATCH(C$1, Parameters!$1:$1, 0), FALSE)</f>
        <v>1059.7</v>
      </c>
      <c r="D1174" s="1">
        <f>VLOOKUP($A1174, Parameters!$A$2:$J$1345, MATCH(D$1, Parameters!$1:$1, 0), FALSE)</f>
        <v>130</v>
      </c>
      <c r="E1174" s="1">
        <f>VLOOKUP($A1174, Parameters!$A$2:$J$1345, MATCH(E$1, Parameters!$1:$1, 0), FALSE)</f>
        <v>0.74009999999999998</v>
      </c>
      <c r="F1174" s="1">
        <f>VLOOKUP($A1174, Parameters!$A$2:$J$1345, MATCH(F$1, Parameters!$1:$1, 0), FALSE)</f>
        <v>4.8098799999999997</v>
      </c>
      <c r="G1174" s="1">
        <f>VLOOKUP($A1174, Parameters!$A$2:$J$1345, MATCH(G$1, Parameters!$1:$1, 0), FALSE)</f>
        <v>-0.96953182047499631</v>
      </c>
      <c r="H1174">
        <f>IF(ISNA(VLOOKUP($A1174, 'Source vs. Target'!$A:$D, 3, FALSE)), VLOOKUP($A1174, 'Source vs. Target'!$E:$H, 3, FALSE), VLOOKUP($A1174, 'Source vs. Target'!$A:$D, 3, FALSE))</f>
        <v>1.44775845110416E-2</v>
      </c>
      <c r="I1174">
        <f>IF(ISNA(VLOOKUP($A1174, 'Source vs. Target'!$I:$L, 3, FALSE)), VLOOKUP($A1174, 'Source vs. Target'!$M:$P, 3, FALSE), VLOOKUP($A1174, 'Source vs. Target'!$I:$L, 3, FALSE))</f>
        <v>1.2678889557719199E-2</v>
      </c>
      <c r="J1174">
        <f>IF(ISNA(VLOOKUP($A1174, 'Source vs. Target'!$Q:$T, 3, FALSE)), VLOOKUP($A1174, 'Source vs. Target'!$U:$X, 3, FALSE), VLOOKUP($A1174, 'Source vs. Target'!$Q:$T, 3, FALSE))</f>
        <v>1.5449842438101701E-2</v>
      </c>
    </row>
    <row r="1175" spans="1:10" x14ac:dyDescent="0.35">
      <c r="A1175" s="6">
        <v>1173</v>
      </c>
      <c r="B1175" s="1">
        <f>VLOOKUP($A1175, Parameters!$A$2:$J$1345, MATCH(B$1, Parameters!$1:$1, 0), FALSE)</f>
        <v>2000</v>
      </c>
      <c r="C1175" s="1">
        <f>VLOOKUP($A1175, Parameters!$A$2:$J$1345, MATCH(C$1, Parameters!$1:$1, 0), FALSE)</f>
        <v>2296.1</v>
      </c>
      <c r="D1175" s="1">
        <f>VLOOKUP($A1175, Parameters!$A$2:$J$1345, MATCH(D$1, Parameters!$1:$1, 0), FALSE)</f>
        <v>130</v>
      </c>
      <c r="E1175" s="1">
        <f>VLOOKUP($A1175, Parameters!$A$2:$J$1345, MATCH(E$1, Parameters!$1:$1, 0), FALSE)</f>
        <v>0.74009999999999998</v>
      </c>
      <c r="F1175" s="1">
        <f>VLOOKUP($A1175, Parameters!$A$2:$J$1345, MATCH(F$1, Parameters!$1:$1, 0), FALSE)</f>
        <v>4.8098799999999997</v>
      </c>
      <c r="G1175" s="1">
        <f>VLOOKUP($A1175, Parameters!$A$2:$J$1345, MATCH(G$1, Parameters!$1:$1, 0), FALSE)</f>
        <v>-0.96953182047499631</v>
      </c>
      <c r="H1175">
        <f>IF(ISNA(VLOOKUP($A1175, 'Source vs. Target'!$A:$D, 3, FALSE)), VLOOKUP($A1175, 'Source vs. Target'!$E:$H, 3, FALSE), VLOOKUP($A1175, 'Source vs. Target'!$A:$D, 3, FALSE))</f>
        <v>2.0114347338676401E-2</v>
      </c>
      <c r="I1175">
        <f>IF(ISNA(VLOOKUP($A1175, 'Source vs. Target'!$I:$L, 3, FALSE)), VLOOKUP($A1175, 'Source vs. Target'!$M:$P, 3, FALSE), VLOOKUP($A1175, 'Source vs. Target'!$I:$L, 3, FALSE))</f>
        <v>1.9638406112790101E-2</v>
      </c>
      <c r="J1175">
        <f>IF(ISNA(VLOOKUP($A1175, 'Source vs. Target'!$Q:$T, 3, FALSE)), VLOOKUP($A1175, 'Source vs. Target'!$U:$X, 3, FALSE), VLOOKUP($A1175, 'Source vs. Target'!$Q:$T, 3, FALSE))</f>
        <v>2.03461460769176E-2</v>
      </c>
    </row>
    <row r="1176" spans="1:10" x14ac:dyDescent="0.35">
      <c r="A1176" s="6">
        <v>1174</v>
      </c>
      <c r="B1176" s="1">
        <f>VLOOKUP($A1176, Parameters!$A$2:$J$1345, MATCH(B$1, Parameters!$1:$1, 0), FALSE)</f>
        <v>2000</v>
      </c>
      <c r="C1176" s="1">
        <f>VLOOKUP($A1176, Parameters!$A$2:$J$1345, MATCH(C$1, Parameters!$1:$1, 0), FALSE)</f>
        <v>3532.5</v>
      </c>
      <c r="D1176" s="1">
        <f>VLOOKUP($A1176, Parameters!$A$2:$J$1345, MATCH(D$1, Parameters!$1:$1, 0), FALSE)</f>
        <v>130</v>
      </c>
      <c r="E1176" s="1">
        <f>VLOOKUP($A1176, Parameters!$A$2:$J$1345, MATCH(E$1, Parameters!$1:$1, 0), FALSE)</f>
        <v>0.74009999999999998</v>
      </c>
      <c r="F1176" s="1">
        <f>VLOOKUP($A1176, Parameters!$A$2:$J$1345, MATCH(F$1, Parameters!$1:$1, 0), FALSE)</f>
        <v>4.8098799999999997</v>
      </c>
      <c r="G1176" s="1">
        <f>VLOOKUP($A1176, Parameters!$A$2:$J$1345, MATCH(G$1, Parameters!$1:$1, 0), FALSE)</f>
        <v>-0.96953182047499631</v>
      </c>
      <c r="H1176">
        <f>IF(ISNA(VLOOKUP($A1176, 'Source vs. Target'!$A:$D, 3, FALSE)), VLOOKUP($A1176, 'Source vs. Target'!$E:$H, 3, FALSE), VLOOKUP($A1176, 'Source vs. Target'!$A:$D, 3, FALSE))</f>
        <v>1.9055368378758399E-2</v>
      </c>
      <c r="I1176">
        <f>IF(ISNA(VLOOKUP($A1176, 'Source vs. Target'!$I:$L, 3, FALSE)), VLOOKUP($A1176, 'Source vs. Target'!$M:$P, 3, FALSE), VLOOKUP($A1176, 'Source vs. Target'!$I:$L, 3, FALSE))</f>
        <v>2.1223351359367301E-2</v>
      </c>
      <c r="J1176">
        <f>IF(ISNA(VLOOKUP($A1176, 'Source vs. Target'!$Q:$T, 3, FALSE)), VLOOKUP($A1176, 'Source vs. Target'!$U:$X, 3, FALSE), VLOOKUP($A1176, 'Source vs. Target'!$Q:$T, 3, FALSE))</f>
        <v>2.1434765309095299E-2</v>
      </c>
    </row>
    <row r="1177" spans="1:10" x14ac:dyDescent="0.35">
      <c r="A1177" s="6">
        <v>1175</v>
      </c>
      <c r="B1177" s="1">
        <f>VLOOKUP($A1177, Parameters!$A$2:$J$1345, MATCH(B$1, Parameters!$1:$1, 0), FALSE)</f>
        <v>2000</v>
      </c>
      <c r="C1177" s="1">
        <f>VLOOKUP($A1177, Parameters!$A$2:$J$1345, MATCH(C$1, Parameters!$1:$1, 0), FALSE)</f>
        <v>7322.7</v>
      </c>
      <c r="D1177" s="1">
        <f>VLOOKUP($A1177, Parameters!$A$2:$J$1345, MATCH(D$1, Parameters!$1:$1, 0), FALSE)</f>
        <v>130</v>
      </c>
      <c r="E1177" s="1">
        <f>VLOOKUP($A1177, Parameters!$A$2:$J$1345, MATCH(E$1, Parameters!$1:$1, 0), FALSE)</f>
        <v>0.74009999999999998</v>
      </c>
      <c r="F1177" s="1">
        <f>VLOOKUP($A1177, Parameters!$A$2:$J$1345, MATCH(F$1, Parameters!$1:$1, 0), FALSE)</f>
        <v>4.8098799999999997</v>
      </c>
      <c r="G1177" s="1">
        <f>VLOOKUP($A1177, Parameters!$A$2:$J$1345, MATCH(G$1, Parameters!$1:$1, 0), FALSE)</f>
        <v>-0.96953182047499631</v>
      </c>
      <c r="H1177">
        <f>IF(ISNA(VLOOKUP($A1177, 'Source vs. Target'!$A:$D, 3, FALSE)), VLOOKUP($A1177, 'Source vs. Target'!$E:$H, 3, FALSE), VLOOKUP($A1177, 'Source vs. Target'!$A:$D, 3, FALSE))</f>
        <v>2.7708029374480199E-2</v>
      </c>
      <c r="I1177">
        <f>IF(ISNA(VLOOKUP($A1177, 'Source vs. Target'!$I:$L, 3, FALSE)), VLOOKUP($A1177, 'Source vs. Target'!$M:$P, 3, FALSE), VLOOKUP($A1177, 'Source vs. Target'!$I:$L, 3, FALSE))</f>
        <v>3.8875218480825403E-2</v>
      </c>
      <c r="J1177">
        <f>IF(ISNA(VLOOKUP($A1177, 'Source vs. Target'!$Q:$T, 3, FALSE)), VLOOKUP($A1177, 'Source vs. Target'!$U:$X, 3, FALSE), VLOOKUP($A1177, 'Source vs. Target'!$Q:$T, 3, FALSE))</f>
        <v>4.1441932320594697E-2</v>
      </c>
    </row>
    <row r="1178" spans="1:10" x14ac:dyDescent="0.35">
      <c r="A1178" s="6">
        <v>1176</v>
      </c>
      <c r="B1178" s="1">
        <f>VLOOKUP($A1178, Parameters!$A$2:$J$1345, MATCH(B$1, Parameters!$1:$1, 0), FALSE)</f>
        <v>2000</v>
      </c>
      <c r="C1178" s="1">
        <f>VLOOKUP($A1178, Parameters!$A$2:$J$1345, MATCH(C$1, Parameters!$1:$1, 0), FALSE)</f>
        <v>20</v>
      </c>
      <c r="D1178" s="1">
        <f>VLOOKUP($A1178, Parameters!$A$2:$J$1345, MATCH(D$1, Parameters!$1:$1, 0), FALSE)</f>
        <v>130</v>
      </c>
      <c r="E1178" s="1">
        <f>VLOOKUP($A1178, Parameters!$A$2:$J$1345, MATCH(E$1, Parameters!$1:$1, 0), FALSE)</f>
        <v>3.0788099999999998</v>
      </c>
      <c r="F1178" s="1">
        <f>VLOOKUP($A1178, Parameters!$A$2:$J$1345, MATCH(F$1, Parameters!$1:$1, 0), FALSE)</f>
        <v>4.4990100000000002</v>
      </c>
      <c r="G1178" s="1">
        <f>VLOOKUP($A1178, Parameters!$A$2:$J$1345, MATCH(G$1, Parameters!$1:$1, 0), FALSE)</f>
        <v>2.6374720369314173</v>
      </c>
      <c r="H1178">
        <f>IF(ISNA(VLOOKUP($A1178, 'Source vs. Target'!$A:$D, 3, FALSE)), VLOOKUP($A1178, 'Source vs. Target'!$E:$H, 3, FALSE), VLOOKUP($A1178, 'Source vs. Target'!$A:$D, 3, FALSE))</f>
        <v>1.35195255279541E-2</v>
      </c>
      <c r="I1178">
        <f>IF(ISNA(VLOOKUP($A1178, 'Source vs. Target'!$I:$L, 3, FALSE)), VLOOKUP($A1178, 'Source vs. Target'!$M:$P, 3, FALSE), VLOOKUP($A1178, 'Source vs. Target'!$I:$L, 3, FALSE))</f>
        <v>1.1433586478233299E-2</v>
      </c>
      <c r="J1178">
        <f>IF(ISNA(VLOOKUP($A1178, 'Source vs. Target'!$Q:$T, 3, FALSE)), VLOOKUP($A1178, 'Source vs. Target'!$U:$X, 3, FALSE), VLOOKUP($A1178, 'Source vs. Target'!$Q:$T, 3, FALSE))</f>
        <v>1.3798624277114801E-2</v>
      </c>
    </row>
    <row r="1179" spans="1:10" x14ac:dyDescent="0.35">
      <c r="A1179" s="6">
        <v>1177</v>
      </c>
      <c r="B1179" s="1">
        <f>VLOOKUP($A1179, Parameters!$A$2:$J$1345, MATCH(B$1, Parameters!$1:$1, 0), FALSE)</f>
        <v>2000</v>
      </c>
      <c r="C1179" s="1">
        <f>VLOOKUP($A1179, Parameters!$A$2:$J$1345, MATCH(C$1, Parameters!$1:$1, 0), FALSE)</f>
        <v>1236.4000000000001</v>
      </c>
      <c r="D1179" s="1">
        <f>VLOOKUP($A1179, Parameters!$A$2:$J$1345, MATCH(D$1, Parameters!$1:$1, 0), FALSE)</f>
        <v>130</v>
      </c>
      <c r="E1179" s="1">
        <f>VLOOKUP($A1179, Parameters!$A$2:$J$1345, MATCH(E$1, Parameters!$1:$1, 0), FALSE)</f>
        <v>3.0788099999999998</v>
      </c>
      <c r="F1179" s="1">
        <f>VLOOKUP($A1179, Parameters!$A$2:$J$1345, MATCH(F$1, Parameters!$1:$1, 0), FALSE)</f>
        <v>4.4990100000000002</v>
      </c>
      <c r="G1179" s="1">
        <f>VLOOKUP($A1179, Parameters!$A$2:$J$1345, MATCH(G$1, Parameters!$1:$1, 0), FALSE)</f>
        <v>2.6374720369314173</v>
      </c>
      <c r="H1179">
        <f>IF(ISNA(VLOOKUP($A1179, 'Source vs. Target'!$A:$D, 3, FALSE)), VLOOKUP($A1179, 'Source vs. Target'!$E:$H, 3, FALSE), VLOOKUP($A1179, 'Source vs. Target'!$A:$D, 3, FALSE))</f>
        <v>1.5911301597952801E-2</v>
      </c>
      <c r="I1179">
        <f>IF(ISNA(VLOOKUP($A1179, 'Source vs. Target'!$I:$L, 3, FALSE)), VLOOKUP($A1179, 'Source vs. Target'!$M:$P, 3, FALSE), VLOOKUP($A1179, 'Source vs. Target'!$I:$L, 3, FALSE))</f>
        <v>1.5552699565887401E-2</v>
      </c>
      <c r="J1179">
        <f>IF(ISNA(VLOOKUP($A1179, 'Source vs. Target'!$Q:$T, 3, FALSE)), VLOOKUP($A1179, 'Source vs. Target'!$U:$X, 3, FALSE), VLOOKUP($A1179, 'Source vs. Target'!$Q:$T, 3, FALSE))</f>
        <v>1.84261072427034E-2</v>
      </c>
    </row>
    <row r="1180" spans="1:10" x14ac:dyDescent="0.35">
      <c r="A1180" s="6">
        <v>1178</v>
      </c>
      <c r="B1180" s="1">
        <f>VLOOKUP($A1180, Parameters!$A$2:$J$1345, MATCH(B$1, Parameters!$1:$1, 0), FALSE)</f>
        <v>2000</v>
      </c>
      <c r="C1180" s="1">
        <f>VLOOKUP($A1180, Parameters!$A$2:$J$1345, MATCH(C$1, Parameters!$1:$1, 0), FALSE)</f>
        <v>2472.6999999999998</v>
      </c>
      <c r="D1180" s="1">
        <f>VLOOKUP($A1180, Parameters!$A$2:$J$1345, MATCH(D$1, Parameters!$1:$1, 0), FALSE)</f>
        <v>130</v>
      </c>
      <c r="E1180" s="1">
        <f>VLOOKUP($A1180, Parameters!$A$2:$J$1345, MATCH(E$1, Parameters!$1:$1, 0), FALSE)</f>
        <v>3.0788099999999998</v>
      </c>
      <c r="F1180" s="1">
        <f>VLOOKUP($A1180, Parameters!$A$2:$J$1345, MATCH(F$1, Parameters!$1:$1, 0), FALSE)</f>
        <v>4.4990100000000002</v>
      </c>
      <c r="G1180" s="1">
        <f>VLOOKUP($A1180, Parameters!$A$2:$J$1345, MATCH(G$1, Parameters!$1:$1, 0), FALSE)</f>
        <v>2.6374720369314173</v>
      </c>
      <c r="H1180">
        <f>IF(ISNA(VLOOKUP($A1180, 'Source vs. Target'!$A:$D, 3, FALSE)), VLOOKUP($A1180, 'Source vs. Target'!$E:$H, 3, FALSE), VLOOKUP($A1180, 'Source vs. Target'!$A:$D, 3, FALSE))</f>
        <v>2.3310715332627199E-2</v>
      </c>
      <c r="I1180">
        <f>IF(ISNA(VLOOKUP($A1180, 'Source vs. Target'!$I:$L, 3, FALSE)), VLOOKUP($A1180, 'Source vs. Target'!$M:$P, 3, FALSE), VLOOKUP($A1180, 'Source vs. Target'!$I:$L, 3, FALSE))</f>
        <v>2.2748846560716601E-2</v>
      </c>
      <c r="J1180">
        <f>IF(ISNA(VLOOKUP($A1180, 'Source vs. Target'!$Q:$T, 3, FALSE)), VLOOKUP($A1180, 'Source vs. Target'!$U:$X, 3, FALSE), VLOOKUP($A1180, 'Source vs. Target'!$Q:$T, 3, FALSE))</f>
        <v>2.4983847513794899E-2</v>
      </c>
    </row>
    <row r="1181" spans="1:10" x14ac:dyDescent="0.35">
      <c r="A1181" s="6">
        <v>1179</v>
      </c>
      <c r="B1181" s="1">
        <f>VLOOKUP($A1181, Parameters!$A$2:$J$1345, MATCH(B$1, Parameters!$1:$1, 0), FALSE)</f>
        <v>2000</v>
      </c>
      <c r="C1181" s="1">
        <f>VLOOKUP($A1181, Parameters!$A$2:$J$1345, MATCH(C$1, Parameters!$1:$1, 0), FALSE)</f>
        <v>3709.1</v>
      </c>
      <c r="D1181" s="1">
        <f>VLOOKUP($A1181, Parameters!$A$2:$J$1345, MATCH(D$1, Parameters!$1:$1, 0), FALSE)</f>
        <v>130</v>
      </c>
      <c r="E1181" s="1">
        <f>VLOOKUP($A1181, Parameters!$A$2:$J$1345, MATCH(E$1, Parameters!$1:$1, 0), FALSE)</f>
        <v>3.0788099999999998</v>
      </c>
      <c r="F1181" s="1">
        <f>VLOOKUP($A1181, Parameters!$A$2:$J$1345, MATCH(F$1, Parameters!$1:$1, 0), FALSE)</f>
        <v>4.4990100000000002</v>
      </c>
      <c r="G1181" s="1">
        <f>VLOOKUP($A1181, Parameters!$A$2:$J$1345, MATCH(G$1, Parameters!$1:$1, 0), FALSE)</f>
        <v>2.6374720369314173</v>
      </c>
      <c r="H1181">
        <f>IF(ISNA(VLOOKUP($A1181, 'Source vs. Target'!$A:$D, 3, FALSE)), VLOOKUP($A1181, 'Source vs. Target'!$E:$H, 3, FALSE), VLOOKUP($A1181, 'Source vs. Target'!$A:$D, 3, FALSE))</f>
        <v>2.30001527816057E-2</v>
      </c>
      <c r="I1181">
        <f>IF(ISNA(VLOOKUP($A1181, 'Source vs. Target'!$I:$L, 3, FALSE)), VLOOKUP($A1181, 'Source vs. Target'!$M:$P, 3, FALSE), VLOOKUP($A1181, 'Source vs. Target'!$I:$L, 3, FALSE))</f>
        <v>2.44655758142471E-2</v>
      </c>
      <c r="J1181">
        <f>IF(ISNA(VLOOKUP($A1181, 'Source vs. Target'!$Q:$T, 3, FALSE)), VLOOKUP($A1181, 'Source vs. Target'!$U:$X, 3, FALSE), VLOOKUP($A1181, 'Source vs. Target'!$Q:$T, 3, FALSE))</f>
        <v>2.54576727747917E-2</v>
      </c>
    </row>
    <row r="1182" spans="1:10" x14ac:dyDescent="0.35">
      <c r="A1182" s="6">
        <v>1180</v>
      </c>
      <c r="B1182" s="1">
        <f>VLOOKUP($A1182, Parameters!$A$2:$J$1345, MATCH(B$1, Parameters!$1:$1, 0), FALSE)</f>
        <v>3000</v>
      </c>
      <c r="C1182" s="1">
        <f>VLOOKUP($A1182, Parameters!$A$2:$J$1345, MATCH(C$1, Parameters!$1:$1, 0), FALSE)</f>
        <v>176.62</v>
      </c>
      <c r="D1182" s="1">
        <f>VLOOKUP($A1182, Parameters!$A$2:$J$1345, MATCH(D$1, Parameters!$1:$1, 0), FALSE)</f>
        <v>130</v>
      </c>
      <c r="E1182" s="1">
        <f>VLOOKUP($A1182, Parameters!$A$2:$J$1345, MATCH(E$1, Parameters!$1:$1, 0), FALSE)</f>
        <v>3.0993499999999998</v>
      </c>
      <c r="F1182" s="1">
        <f>VLOOKUP($A1182, Parameters!$A$2:$J$1345, MATCH(F$1, Parameters!$1:$1, 0), FALSE)</f>
        <v>4.8720999999999997</v>
      </c>
      <c r="G1182" s="1">
        <f>VLOOKUP($A1182, Parameters!$A$2:$J$1345, MATCH(G$1, Parameters!$1:$1, 0), FALSE)</f>
        <v>9.1239779472757077E-2</v>
      </c>
      <c r="H1182">
        <f>IF(ISNA(VLOOKUP($A1182, 'Source vs. Target'!$A:$D, 3, FALSE)), VLOOKUP($A1182, 'Source vs. Target'!$E:$H, 3, FALSE), VLOOKUP($A1182, 'Source vs. Target'!$A:$D, 3, FALSE))</f>
        <v>1.8478075042366902E-2</v>
      </c>
      <c r="I1182">
        <f>IF(ISNA(VLOOKUP($A1182, 'Source vs. Target'!$I:$L, 3, FALSE)), VLOOKUP($A1182, 'Source vs. Target'!$M:$P, 3, FALSE), VLOOKUP($A1182, 'Source vs. Target'!$I:$L, 3, FALSE))</f>
        <v>1.4278536662459301E-2</v>
      </c>
      <c r="J1182">
        <f>IF(ISNA(VLOOKUP($A1182, 'Source vs. Target'!$Q:$T, 3, FALSE)), VLOOKUP($A1182, 'Source vs. Target'!$U:$X, 3, FALSE), VLOOKUP($A1182, 'Source vs. Target'!$Q:$T, 3, FALSE))</f>
        <v>1.70729309320449E-2</v>
      </c>
    </row>
    <row r="1183" spans="1:10" x14ac:dyDescent="0.35">
      <c r="A1183" s="6">
        <v>1181</v>
      </c>
      <c r="B1183" s="1">
        <f>VLOOKUP($A1183, Parameters!$A$2:$J$1345, MATCH(B$1, Parameters!$1:$1, 0), FALSE)</f>
        <v>3000</v>
      </c>
      <c r="C1183" s="1">
        <f>VLOOKUP($A1183, Parameters!$A$2:$J$1345, MATCH(C$1, Parameters!$1:$1, 0), FALSE)</f>
        <v>1413</v>
      </c>
      <c r="D1183" s="1">
        <f>VLOOKUP($A1183, Parameters!$A$2:$J$1345, MATCH(D$1, Parameters!$1:$1, 0), FALSE)</f>
        <v>130</v>
      </c>
      <c r="E1183" s="1">
        <f>VLOOKUP($A1183, Parameters!$A$2:$J$1345, MATCH(E$1, Parameters!$1:$1, 0), FALSE)</f>
        <v>3.0993499999999998</v>
      </c>
      <c r="F1183" s="1">
        <f>VLOOKUP($A1183, Parameters!$A$2:$J$1345, MATCH(F$1, Parameters!$1:$1, 0), FALSE)</f>
        <v>4.8720999999999997</v>
      </c>
      <c r="G1183" s="1">
        <f>VLOOKUP($A1183, Parameters!$A$2:$J$1345, MATCH(G$1, Parameters!$1:$1, 0), FALSE)</f>
        <v>9.1239779472757077E-2</v>
      </c>
      <c r="H1183">
        <f>IF(ISNA(VLOOKUP($A1183, 'Source vs. Target'!$A:$D, 3, FALSE)), VLOOKUP($A1183, 'Source vs. Target'!$E:$H, 3, FALSE), VLOOKUP($A1183, 'Source vs. Target'!$A:$D, 3, FALSE))</f>
        <v>1.6097577288746799E-2</v>
      </c>
      <c r="I1183">
        <f>IF(ISNA(VLOOKUP($A1183, 'Source vs. Target'!$I:$L, 3, FALSE)), VLOOKUP($A1183, 'Source vs. Target'!$M:$P, 3, FALSE), VLOOKUP($A1183, 'Source vs. Target'!$I:$L, 3, FALSE))</f>
        <v>1.5694519504904698E-2</v>
      </c>
      <c r="J1183">
        <f>IF(ISNA(VLOOKUP($A1183, 'Source vs. Target'!$Q:$T, 3, FALSE)), VLOOKUP($A1183, 'Source vs. Target'!$U:$X, 3, FALSE), VLOOKUP($A1183, 'Source vs. Target'!$Q:$T, 3, FALSE))</f>
        <v>1.72231122851371E-2</v>
      </c>
    </row>
    <row r="1184" spans="1:10" x14ac:dyDescent="0.35">
      <c r="A1184" s="6">
        <v>1182</v>
      </c>
      <c r="B1184" s="1">
        <f>VLOOKUP($A1184, Parameters!$A$2:$J$1345, MATCH(B$1, Parameters!$1:$1, 0), FALSE)</f>
        <v>3000</v>
      </c>
      <c r="C1184" s="1">
        <f>VLOOKUP($A1184, Parameters!$A$2:$J$1345, MATCH(C$1, Parameters!$1:$1, 0), FALSE)</f>
        <v>2649.4</v>
      </c>
      <c r="D1184" s="1">
        <f>VLOOKUP($A1184, Parameters!$A$2:$J$1345, MATCH(D$1, Parameters!$1:$1, 0), FALSE)</f>
        <v>130</v>
      </c>
      <c r="E1184" s="1">
        <f>VLOOKUP($A1184, Parameters!$A$2:$J$1345, MATCH(E$1, Parameters!$1:$1, 0), FALSE)</f>
        <v>3.0993499999999998</v>
      </c>
      <c r="F1184" s="1">
        <f>VLOOKUP($A1184, Parameters!$A$2:$J$1345, MATCH(F$1, Parameters!$1:$1, 0), FALSE)</f>
        <v>4.8720999999999997</v>
      </c>
      <c r="G1184" s="1">
        <f>VLOOKUP($A1184, Parameters!$A$2:$J$1345, MATCH(G$1, Parameters!$1:$1, 0), FALSE)</f>
        <v>9.1239779472757077E-2</v>
      </c>
      <c r="H1184">
        <f>IF(ISNA(VLOOKUP($A1184, 'Source vs. Target'!$A:$D, 3, FALSE)), VLOOKUP($A1184, 'Source vs. Target'!$E:$H, 3, FALSE), VLOOKUP($A1184, 'Source vs. Target'!$A:$D, 3, FALSE))</f>
        <v>1.7898960039019501E-2</v>
      </c>
      <c r="I1184">
        <f>IF(ISNA(VLOOKUP($A1184, 'Source vs. Target'!$I:$L, 3, FALSE)), VLOOKUP($A1184, 'Source vs. Target'!$M:$P, 3, FALSE), VLOOKUP($A1184, 'Source vs. Target'!$I:$L, 3, FALSE))</f>
        <v>1.7131483182310999E-2</v>
      </c>
      <c r="J1184">
        <f>IF(ISNA(VLOOKUP($A1184, 'Source vs. Target'!$Q:$T, 3, FALSE)), VLOOKUP($A1184, 'Source vs. Target'!$U:$X, 3, FALSE), VLOOKUP($A1184, 'Source vs. Target'!$Q:$T, 3, FALSE))</f>
        <v>2.0635554566979401E-2</v>
      </c>
    </row>
    <row r="1185" spans="1:10" x14ac:dyDescent="0.35">
      <c r="A1185" s="6">
        <v>1183</v>
      </c>
      <c r="B1185" s="1">
        <f>VLOOKUP($A1185, Parameters!$A$2:$J$1345, MATCH(B$1, Parameters!$1:$1, 0), FALSE)</f>
        <v>3000</v>
      </c>
      <c r="C1185" s="1">
        <f>VLOOKUP($A1185, Parameters!$A$2:$J$1345, MATCH(C$1, Parameters!$1:$1, 0), FALSE)</f>
        <v>3885.7</v>
      </c>
      <c r="D1185" s="1">
        <f>VLOOKUP($A1185, Parameters!$A$2:$J$1345, MATCH(D$1, Parameters!$1:$1, 0), FALSE)</f>
        <v>130</v>
      </c>
      <c r="E1185" s="1">
        <f>VLOOKUP($A1185, Parameters!$A$2:$J$1345, MATCH(E$1, Parameters!$1:$1, 0), FALSE)</f>
        <v>3.0993499999999998</v>
      </c>
      <c r="F1185" s="1">
        <f>VLOOKUP($A1185, Parameters!$A$2:$J$1345, MATCH(F$1, Parameters!$1:$1, 0), FALSE)</f>
        <v>4.8720999999999997</v>
      </c>
      <c r="G1185" s="1">
        <f>VLOOKUP($A1185, Parameters!$A$2:$J$1345, MATCH(G$1, Parameters!$1:$1, 0), FALSE)</f>
        <v>9.1239779472757077E-2</v>
      </c>
      <c r="H1185">
        <f>IF(ISNA(VLOOKUP($A1185, 'Source vs. Target'!$A:$D, 3, FALSE)), VLOOKUP($A1185, 'Source vs. Target'!$E:$H, 3, FALSE), VLOOKUP($A1185, 'Source vs. Target'!$A:$D, 3, FALSE))</f>
        <v>2.1511303260922401E-2</v>
      </c>
      <c r="I1185">
        <f>IF(ISNA(VLOOKUP($A1185, 'Source vs. Target'!$I:$L, 3, FALSE)), VLOOKUP($A1185, 'Source vs. Target'!$M:$P, 3, FALSE), VLOOKUP($A1185, 'Source vs. Target'!$I:$L, 3, FALSE))</f>
        <v>1.9463425502181001E-2</v>
      </c>
      <c r="J1185">
        <f>IF(ISNA(VLOOKUP($A1185, 'Source vs. Target'!$Q:$T, 3, FALSE)), VLOOKUP($A1185, 'Source vs. Target'!$U:$X, 3, FALSE), VLOOKUP($A1185, 'Source vs. Target'!$Q:$T, 3, FALSE))</f>
        <v>2.3678176105022399E-2</v>
      </c>
    </row>
    <row r="1186" spans="1:10" x14ac:dyDescent="0.35">
      <c r="A1186" s="6">
        <v>1184</v>
      </c>
      <c r="B1186" s="1">
        <f>VLOOKUP($A1186, Parameters!$A$2:$J$1345, MATCH(B$1, Parameters!$1:$1, 0), FALSE)</f>
        <v>0</v>
      </c>
      <c r="C1186" s="1">
        <f>VLOOKUP($A1186, Parameters!$A$2:$J$1345, MATCH(C$1, Parameters!$1:$1, 0), FALSE)</f>
        <v>353.25</v>
      </c>
      <c r="D1186" s="1">
        <f>VLOOKUP($A1186, Parameters!$A$2:$J$1345, MATCH(D$1, Parameters!$1:$1, 0), FALSE)</f>
        <v>130</v>
      </c>
      <c r="E1186" s="1">
        <f>VLOOKUP($A1186, Parameters!$A$2:$J$1345, MATCH(E$1, Parameters!$1:$1, 0), FALSE)</f>
        <v>1.2701899999999999</v>
      </c>
      <c r="F1186" s="1">
        <f>VLOOKUP($A1186, Parameters!$A$2:$J$1345, MATCH(F$1, Parameters!$1:$1, 0), FALSE)</f>
        <v>4.32904</v>
      </c>
      <c r="G1186" s="1">
        <f>VLOOKUP($A1186, Parameters!$A$2:$J$1345, MATCH(G$1, Parameters!$1:$1, 0), FALSE)</f>
        <v>6.4045296179279889</v>
      </c>
      <c r="H1186">
        <f>IF(ISNA(VLOOKUP($A1186, 'Source vs. Target'!$A:$D, 3, FALSE)), VLOOKUP($A1186, 'Source vs. Target'!$E:$H, 3, FALSE), VLOOKUP($A1186, 'Source vs. Target'!$A:$D, 3, FALSE))</f>
        <v>0.11732117086648899</v>
      </c>
      <c r="I1186">
        <f>IF(ISNA(VLOOKUP($A1186, 'Source vs. Target'!$I:$L, 3, FALSE)), VLOOKUP($A1186, 'Source vs. Target'!$M:$P, 3, FALSE), VLOOKUP($A1186, 'Source vs. Target'!$I:$L, 3, FALSE))</f>
        <v>0.19395984709262801</v>
      </c>
      <c r="J1186">
        <f>IF(ISNA(VLOOKUP($A1186, 'Source vs. Target'!$Q:$T, 3, FALSE)), VLOOKUP($A1186, 'Source vs. Target'!$U:$X, 3, FALSE), VLOOKUP($A1186, 'Source vs. Target'!$Q:$T, 3, FALSE))</f>
        <v>0.24472224712371801</v>
      </c>
    </row>
    <row r="1187" spans="1:10" x14ac:dyDescent="0.35">
      <c r="A1187" s="6">
        <v>1185</v>
      </c>
      <c r="B1187" s="1">
        <f>VLOOKUP($A1187, Parameters!$A$2:$J$1345, MATCH(B$1, Parameters!$1:$1, 0), FALSE)</f>
        <v>0</v>
      </c>
      <c r="C1187" s="1">
        <f>VLOOKUP($A1187, Parameters!$A$2:$J$1345, MATCH(C$1, Parameters!$1:$1, 0), FALSE)</f>
        <v>1589.6</v>
      </c>
      <c r="D1187" s="1">
        <f>VLOOKUP($A1187, Parameters!$A$2:$J$1345, MATCH(D$1, Parameters!$1:$1, 0), FALSE)</f>
        <v>130</v>
      </c>
      <c r="E1187" s="1">
        <f>VLOOKUP($A1187, Parameters!$A$2:$J$1345, MATCH(E$1, Parameters!$1:$1, 0), FALSE)</f>
        <v>1.2701899999999999</v>
      </c>
      <c r="F1187" s="1">
        <f>VLOOKUP($A1187, Parameters!$A$2:$J$1345, MATCH(F$1, Parameters!$1:$1, 0), FALSE)</f>
        <v>4.32904</v>
      </c>
      <c r="G1187" s="1">
        <f>VLOOKUP($A1187, Parameters!$A$2:$J$1345, MATCH(G$1, Parameters!$1:$1, 0), FALSE)</f>
        <v>6.4045296179279889</v>
      </c>
      <c r="H1187">
        <f>IF(ISNA(VLOOKUP($A1187, 'Source vs. Target'!$A:$D, 3, FALSE)), VLOOKUP($A1187, 'Source vs. Target'!$E:$H, 3, FALSE), VLOOKUP($A1187, 'Source vs. Target'!$A:$D, 3, FALSE))</f>
        <v>3.5850856453180299E-2</v>
      </c>
      <c r="I1187">
        <f>IF(ISNA(VLOOKUP($A1187, 'Source vs. Target'!$I:$L, 3, FALSE)), VLOOKUP($A1187, 'Source vs. Target'!$M:$P, 3, FALSE), VLOOKUP($A1187, 'Source vs. Target'!$I:$L, 3, FALSE))</f>
        <v>2.96461060643196E-2</v>
      </c>
      <c r="J1187">
        <f>IF(ISNA(VLOOKUP($A1187, 'Source vs. Target'!$Q:$T, 3, FALSE)), VLOOKUP($A1187, 'Source vs. Target'!$U:$X, 3, FALSE), VLOOKUP($A1187, 'Source vs. Target'!$Q:$T, 3, FALSE))</f>
        <v>6.2317922711372299E-2</v>
      </c>
    </row>
    <row r="1188" spans="1:10" x14ac:dyDescent="0.35">
      <c r="A1188" s="6">
        <v>1186</v>
      </c>
      <c r="B1188" s="1">
        <f>VLOOKUP($A1188, Parameters!$A$2:$J$1345, MATCH(B$1, Parameters!$1:$1, 0), FALSE)</f>
        <v>0</v>
      </c>
      <c r="C1188" s="1">
        <f>VLOOKUP($A1188, Parameters!$A$2:$J$1345, MATCH(C$1, Parameters!$1:$1, 0), FALSE)</f>
        <v>2826</v>
      </c>
      <c r="D1188" s="1">
        <f>VLOOKUP($A1188, Parameters!$A$2:$J$1345, MATCH(D$1, Parameters!$1:$1, 0), FALSE)</f>
        <v>130</v>
      </c>
      <c r="E1188" s="1">
        <f>VLOOKUP($A1188, Parameters!$A$2:$J$1345, MATCH(E$1, Parameters!$1:$1, 0), FALSE)</f>
        <v>1.2701899999999999</v>
      </c>
      <c r="F1188" s="1">
        <f>VLOOKUP($A1188, Parameters!$A$2:$J$1345, MATCH(F$1, Parameters!$1:$1, 0), FALSE)</f>
        <v>4.32904</v>
      </c>
      <c r="G1188" s="1">
        <f>VLOOKUP($A1188, Parameters!$A$2:$J$1345, MATCH(G$1, Parameters!$1:$1, 0), FALSE)</f>
        <v>6.4045296179279889</v>
      </c>
      <c r="H1188">
        <f>IF(ISNA(VLOOKUP($A1188, 'Source vs. Target'!$A:$D, 3, FALSE)), VLOOKUP($A1188, 'Source vs. Target'!$E:$H, 3, FALSE), VLOOKUP($A1188, 'Source vs. Target'!$A:$D, 3, FALSE))</f>
        <v>4.59439381957054E-2</v>
      </c>
      <c r="I1188">
        <f>IF(ISNA(VLOOKUP($A1188, 'Source vs. Target'!$I:$L, 3, FALSE)), VLOOKUP($A1188, 'Source vs. Target'!$M:$P, 3, FALSE), VLOOKUP($A1188, 'Source vs. Target'!$I:$L, 3, FALSE))</f>
        <v>2.4703338742256099E-2</v>
      </c>
      <c r="J1188">
        <f>IF(ISNA(VLOOKUP($A1188, 'Source vs. Target'!$Q:$T, 3, FALSE)), VLOOKUP($A1188, 'Source vs. Target'!$U:$X, 3, FALSE), VLOOKUP($A1188, 'Source vs. Target'!$Q:$T, 3, FALSE))</f>
        <v>5.6685060262679998E-2</v>
      </c>
    </row>
    <row r="1189" spans="1:10" x14ac:dyDescent="0.35">
      <c r="A1189" s="6">
        <v>1187</v>
      </c>
      <c r="B1189" s="1">
        <f>VLOOKUP($A1189, Parameters!$A$2:$J$1345, MATCH(B$1, Parameters!$1:$1, 0), FALSE)</f>
        <v>0</v>
      </c>
      <c r="C1189" s="1">
        <f>VLOOKUP($A1189, Parameters!$A$2:$J$1345, MATCH(C$1, Parameters!$1:$1, 0), FALSE)</f>
        <v>4062.4</v>
      </c>
      <c r="D1189" s="1">
        <f>VLOOKUP($A1189, Parameters!$A$2:$J$1345, MATCH(D$1, Parameters!$1:$1, 0), FALSE)</f>
        <v>130</v>
      </c>
      <c r="E1189" s="1">
        <f>VLOOKUP($A1189, Parameters!$A$2:$J$1345, MATCH(E$1, Parameters!$1:$1, 0), FALSE)</f>
        <v>1.2701899999999999</v>
      </c>
      <c r="F1189" s="1">
        <f>VLOOKUP($A1189, Parameters!$A$2:$J$1345, MATCH(F$1, Parameters!$1:$1, 0), FALSE)</f>
        <v>4.32904</v>
      </c>
      <c r="G1189" s="1">
        <f>VLOOKUP($A1189, Parameters!$A$2:$J$1345, MATCH(G$1, Parameters!$1:$1, 0), FALSE)</f>
        <v>6.4045296179279889</v>
      </c>
      <c r="H1189">
        <f>IF(ISNA(VLOOKUP($A1189, 'Source vs. Target'!$A:$D, 3, FALSE)), VLOOKUP($A1189, 'Source vs. Target'!$E:$H, 3, FALSE), VLOOKUP($A1189, 'Source vs. Target'!$A:$D, 3, FALSE))</f>
        <v>6.7295283079147297E-2</v>
      </c>
      <c r="I1189">
        <f>IF(ISNA(VLOOKUP($A1189, 'Source vs. Target'!$I:$L, 3, FALSE)), VLOOKUP($A1189, 'Source vs. Target'!$M:$P, 3, FALSE), VLOOKUP($A1189, 'Source vs. Target'!$I:$L, 3, FALSE))</f>
        <v>7.4451379477977697E-2</v>
      </c>
      <c r="J1189">
        <f>IF(ISNA(VLOOKUP($A1189, 'Source vs. Target'!$Q:$T, 3, FALSE)), VLOOKUP($A1189, 'Source vs. Target'!$U:$X, 3, FALSE), VLOOKUP($A1189, 'Source vs. Target'!$Q:$T, 3, FALSE))</f>
        <v>7.1683421730995095E-2</v>
      </c>
    </row>
    <row r="1190" spans="1:10" x14ac:dyDescent="0.35">
      <c r="A1190" s="6">
        <v>1188</v>
      </c>
      <c r="B1190" s="1">
        <f>VLOOKUP($A1190, Parameters!$A$2:$J$1345, MATCH(B$1, Parameters!$1:$1, 0), FALSE)</f>
        <v>2000</v>
      </c>
      <c r="C1190" s="1">
        <f>VLOOKUP($A1190, Parameters!$A$2:$J$1345, MATCH(C$1, Parameters!$1:$1, 0), FALSE)</f>
        <v>529.87</v>
      </c>
      <c r="D1190" s="1">
        <f>VLOOKUP($A1190, Parameters!$A$2:$J$1345, MATCH(D$1, Parameters!$1:$1, 0), FALSE)</f>
        <v>130</v>
      </c>
      <c r="E1190" s="1">
        <f>VLOOKUP($A1190, Parameters!$A$2:$J$1345, MATCH(E$1, Parameters!$1:$1, 0), FALSE)</f>
        <v>2.8489599999999999</v>
      </c>
      <c r="F1190" s="1">
        <f>VLOOKUP($A1190, Parameters!$A$2:$J$1345, MATCH(F$1, Parameters!$1:$1, 0), FALSE)</f>
        <v>5.3815900000000001</v>
      </c>
      <c r="G1190" s="1">
        <f>VLOOKUP($A1190, Parameters!$A$2:$J$1345, MATCH(G$1, Parameters!$1:$1, 0), FALSE)</f>
        <v>-0.37152665502705684</v>
      </c>
      <c r="H1190">
        <f>IF(ISNA(VLOOKUP($A1190, 'Source vs. Target'!$A:$D, 3, FALSE)), VLOOKUP($A1190, 'Source vs. Target'!$E:$H, 3, FALSE), VLOOKUP($A1190, 'Source vs. Target'!$A:$D, 3, FALSE))</f>
        <v>1.3255371712148099E-2</v>
      </c>
      <c r="I1190">
        <f>IF(ISNA(VLOOKUP($A1190, 'Source vs. Target'!$I:$L, 3, FALSE)), VLOOKUP($A1190, 'Source vs. Target'!$M:$P, 3, FALSE), VLOOKUP($A1190, 'Source vs. Target'!$I:$L, 3, FALSE))</f>
        <v>1.2498978525400099E-2</v>
      </c>
      <c r="J1190">
        <f>IF(ISNA(VLOOKUP($A1190, 'Source vs. Target'!$Q:$T, 3, FALSE)), VLOOKUP($A1190, 'Source vs. Target'!$U:$X, 3, FALSE), VLOOKUP($A1190, 'Source vs. Target'!$Q:$T, 3, FALSE))</f>
        <v>1.44388461485505E-2</v>
      </c>
    </row>
    <row r="1191" spans="1:10" x14ac:dyDescent="0.35">
      <c r="A1191" s="6">
        <v>1189</v>
      </c>
      <c r="B1191" s="1">
        <f>VLOOKUP($A1191, Parameters!$A$2:$J$1345, MATCH(B$1, Parameters!$1:$1, 0), FALSE)</f>
        <v>2000</v>
      </c>
      <c r="C1191" s="1">
        <f>VLOOKUP($A1191, Parameters!$A$2:$J$1345, MATCH(C$1, Parameters!$1:$1, 0), FALSE)</f>
        <v>1766.2</v>
      </c>
      <c r="D1191" s="1">
        <f>VLOOKUP($A1191, Parameters!$A$2:$J$1345, MATCH(D$1, Parameters!$1:$1, 0), FALSE)</f>
        <v>130</v>
      </c>
      <c r="E1191" s="1">
        <f>VLOOKUP($A1191, Parameters!$A$2:$J$1345, MATCH(E$1, Parameters!$1:$1, 0), FALSE)</f>
        <v>2.8489599999999999</v>
      </c>
      <c r="F1191" s="1">
        <f>VLOOKUP($A1191, Parameters!$A$2:$J$1345, MATCH(F$1, Parameters!$1:$1, 0), FALSE)</f>
        <v>5.3815900000000001</v>
      </c>
      <c r="G1191" s="1">
        <f>VLOOKUP($A1191, Parameters!$A$2:$J$1345, MATCH(G$1, Parameters!$1:$1, 0), FALSE)</f>
        <v>-0.37152665502705684</v>
      </c>
      <c r="H1191">
        <f>IF(ISNA(VLOOKUP($A1191, 'Source vs. Target'!$A:$D, 3, FALSE)), VLOOKUP($A1191, 'Source vs. Target'!$E:$H, 3, FALSE), VLOOKUP($A1191, 'Source vs. Target'!$A:$D, 3, FALSE))</f>
        <v>1.98061298578977E-2</v>
      </c>
      <c r="I1191">
        <f>IF(ISNA(VLOOKUP($A1191, 'Source vs. Target'!$I:$L, 3, FALSE)), VLOOKUP($A1191, 'Source vs. Target'!$M:$P, 3, FALSE), VLOOKUP($A1191, 'Source vs. Target'!$I:$L, 3, FALSE))</f>
        <v>1.9324645400047299E-2</v>
      </c>
      <c r="J1191">
        <f>IF(ISNA(VLOOKUP($A1191, 'Source vs. Target'!$Q:$T, 3, FALSE)), VLOOKUP($A1191, 'Source vs. Target'!$U:$X, 3, FALSE), VLOOKUP($A1191, 'Source vs. Target'!$Q:$T, 3, FALSE))</f>
        <v>2.0660579204559298E-2</v>
      </c>
    </row>
    <row r="1192" spans="1:10" x14ac:dyDescent="0.35">
      <c r="A1192" s="6">
        <v>1190</v>
      </c>
      <c r="B1192" s="1">
        <f>VLOOKUP($A1192, Parameters!$A$2:$J$1345, MATCH(B$1, Parameters!$1:$1, 0), FALSE)</f>
        <v>2000</v>
      </c>
      <c r="C1192" s="1">
        <f>VLOOKUP($A1192, Parameters!$A$2:$J$1345, MATCH(C$1, Parameters!$1:$1, 0), FALSE)</f>
        <v>3002.6</v>
      </c>
      <c r="D1192" s="1">
        <f>VLOOKUP($A1192, Parameters!$A$2:$J$1345, MATCH(D$1, Parameters!$1:$1, 0), FALSE)</f>
        <v>130</v>
      </c>
      <c r="E1192" s="1">
        <f>VLOOKUP($A1192, Parameters!$A$2:$J$1345, MATCH(E$1, Parameters!$1:$1, 0), FALSE)</f>
        <v>2.8489599999999999</v>
      </c>
      <c r="F1192" s="1">
        <f>VLOOKUP($A1192, Parameters!$A$2:$J$1345, MATCH(F$1, Parameters!$1:$1, 0), FALSE)</f>
        <v>5.3815900000000001</v>
      </c>
      <c r="G1192" s="1">
        <f>VLOOKUP($A1192, Parameters!$A$2:$J$1345, MATCH(G$1, Parameters!$1:$1, 0), FALSE)</f>
        <v>-0.37152665502705684</v>
      </c>
      <c r="H1192">
        <f>IF(ISNA(VLOOKUP($A1192, 'Source vs. Target'!$A:$D, 3, FALSE)), VLOOKUP($A1192, 'Source vs. Target'!$E:$H, 3, FALSE), VLOOKUP($A1192, 'Source vs. Target'!$A:$D, 3, FALSE))</f>
        <v>2.4293947964906599E-2</v>
      </c>
      <c r="I1192">
        <f>IF(ISNA(VLOOKUP($A1192, 'Source vs. Target'!$I:$L, 3, FALSE)), VLOOKUP($A1192, 'Source vs. Target'!$M:$P, 3, FALSE), VLOOKUP($A1192, 'Source vs. Target'!$I:$L, 3, FALSE))</f>
        <v>2.2599637508392299E-2</v>
      </c>
      <c r="J1192">
        <f>IF(ISNA(VLOOKUP($A1192, 'Source vs. Target'!$Q:$T, 3, FALSE)), VLOOKUP($A1192, 'Source vs. Target'!$U:$X, 3, FALSE), VLOOKUP($A1192, 'Source vs. Target'!$Q:$T, 3, FALSE))</f>
        <v>2.6408638805150899E-2</v>
      </c>
    </row>
    <row r="1193" spans="1:10" x14ac:dyDescent="0.35">
      <c r="A1193" s="6">
        <v>1191</v>
      </c>
      <c r="B1193" s="1">
        <f>VLOOKUP($A1193, Parameters!$A$2:$J$1345, MATCH(B$1, Parameters!$1:$1, 0), FALSE)</f>
        <v>2000</v>
      </c>
      <c r="C1193" s="1">
        <f>VLOOKUP($A1193, Parameters!$A$2:$J$1345, MATCH(C$1, Parameters!$1:$1, 0), FALSE)</f>
        <v>4239</v>
      </c>
      <c r="D1193" s="1">
        <f>VLOOKUP($A1193, Parameters!$A$2:$J$1345, MATCH(D$1, Parameters!$1:$1, 0), FALSE)</f>
        <v>130</v>
      </c>
      <c r="E1193" s="1">
        <f>VLOOKUP($A1193, Parameters!$A$2:$J$1345, MATCH(E$1, Parameters!$1:$1, 0), FALSE)</f>
        <v>2.8489599999999999</v>
      </c>
      <c r="F1193" s="1">
        <f>VLOOKUP($A1193, Parameters!$A$2:$J$1345, MATCH(F$1, Parameters!$1:$1, 0), FALSE)</f>
        <v>5.3815900000000001</v>
      </c>
      <c r="G1193" s="1">
        <f>VLOOKUP($A1193, Parameters!$A$2:$J$1345, MATCH(G$1, Parameters!$1:$1, 0), FALSE)</f>
        <v>-0.37152665502705684</v>
      </c>
      <c r="H1193">
        <f>IF(ISNA(VLOOKUP($A1193, 'Source vs. Target'!$A:$D, 3, FALSE)), VLOOKUP($A1193, 'Source vs. Target'!$E:$H, 3, FALSE), VLOOKUP($A1193, 'Source vs. Target'!$A:$D, 3, FALSE))</f>
        <v>2.3108366876840501E-2</v>
      </c>
      <c r="I1193">
        <f>IF(ISNA(VLOOKUP($A1193, 'Source vs. Target'!$I:$L, 3, FALSE)), VLOOKUP($A1193, 'Source vs. Target'!$M:$P, 3, FALSE), VLOOKUP($A1193, 'Source vs. Target'!$I:$L, 3, FALSE))</f>
        <v>2.6828572154045102E-2</v>
      </c>
      <c r="J1193">
        <f>IF(ISNA(VLOOKUP($A1193, 'Source vs. Target'!$Q:$T, 3, FALSE)), VLOOKUP($A1193, 'Source vs. Target'!$U:$X, 3, FALSE), VLOOKUP($A1193, 'Source vs. Target'!$Q:$T, 3, FALSE))</f>
        <v>2.76999808847904E-2</v>
      </c>
    </row>
    <row r="1194" spans="1:10" x14ac:dyDescent="0.35">
      <c r="A1194" s="6">
        <v>1192</v>
      </c>
      <c r="B1194" s="1">
        <f>VLOOKUP($A1194, Parameters!$A$2:$J$1345, MATCH(B$1, Parameters!$1:$1, 0), FALSE)</f>
        <v>3000</v>
      </c>
      <c r="C1194" s="1">
        <f>VLOOKUP($A1194, Parameters!$A$2:$J$1345, MATCH(C$1, Parameters!$1:$1, 0), FALSE)</f>
        <v>706.5</v>
      </c>
      <c r="D1194" s="1">
        <f>VLOOKUP($A1194, Parameters!$A$2:$J$1345, MATCH(D$1, Parameters!$1:$1, 0), FALSE)</f>
        <v>130</v>
      </c>
      <c r="E1194" s="1">
        <f>VLOOKUP($A1194, Parameters!$A$2:$J$1345, MATCH(E$1, Parameters!$1:$1, 0), FALSE)</f>
        <v>1.4214</v>
      </c>
      <c r="F1194" s="1">
        <f>VLOOKUP($A1194, Parameters!$A$2:$J$1345, MATCH(F$1, Parameters!$1:$1, 0), FALSE)</f>
        <v>5.1355199999999996</v>
      </c>
      <c r="G1194" s="1">
        <f>VLOOKUP($A1194, Parameters!$A$2:$J$1345, MATCH(G$1, Parameters!$1:$1, 0), FALSE)</f>
        <v>-0.5634735202715403</v>
      </c>
      <c r="H1194">
        <f>IF(ISNA(VLOOKUP($A1194, 'Source vs. Target'!$A:$D, 3, FALSE)), VLOOKUP($A1194, 'Source vs. Target'!$E:$H, 3, FALSE), VLOOKUP($A1194, 'Source vs. Target'!$A:$D, 3, FALSE))</f>
        <v>1.33164711296558E-2</v>
      </c>
      <c r="I1194">
        <f>IF(ISNA(VLOOKUP($A1194, 'Source vs. Target'!$I:$L, 3, FALSE)), VLOOKUP($A1194, 'Source vs. Target'!$M:$P, 3, FALSE), VLOOKUP($A1194, 'Source vs. Target'!$I:$L, 3, FALSE))</f>
        <v>1.1484383605420499E-2</v>
      </c>
      <c r="J1194">
        <f>IF(ISNA(VLOOKUP($A1194, 'Source vs. Target'!$Q:$T, 3, FALSE)), VLOOKUP($A1194, 'Source vs. Target'!$U:$X, 3, FALSE), VLOOKUP($A1194, 'Source vs. Target'!$Q:$T, 3, FALSE))</f>
        <v>1.38823380693793E-2</v>
      </c>
    </row>
    <row r="1195" spans="1:10" x14ac:dyDescent="0.35">
      <c r="A1195" s="6">
        <v>1193</v>
      </c>
      <c r="B1195" s="1">
        <f>VLOOKUP($A1195, Parameters!$A$2:$J$1345, MATCH(B$1, Parameters!$1:$1, 0), FALSE)</f>
        <v>3000</v>
      </c>
      <c r="C1195" s="1">
        <f>VLOOKUP($A1195, Parameters!$A$2:$J$1345, MATCH(C$1, Parameters!$1:$1, 0), FALSE)</f>
        <v>1942.9</v>
      </c>
      <c r="D1195" s="1">
        <f>VLOOKUP($A1195, Parameters!$A$2:$J$1345, MATCH(D$1, Parameters!$1:$1, 0), FALSE)</f>
        <v>130</v>
      </c>
      <c r="E1195" s="1">
        <f>VLOOKUP($A1195, Parameters!$A$2:$J$1345, MATCH(E$1, Parameters!$1:$1, 0), FALSE)</f>
        <v>1.4214</v>
      </c>
      <c r="F1195" s="1">
        <f>VLOOKUP($A1195, Parameters!$A$2:$J$1345, MATCH(F$1, Parameters!$1:$1, 0), FALSE)</f>
        <v>5.1355199999999996</v>
      </c>
      <c r="G1195" s="1">
        <f>VLOOKUP($A1195, Parameters!$A$2:$J$1345, MATCH(G$1, Parameters!$1:$1, 0), FALSE)</f>
        <v>-0.5634735202715403</v>
      </c>
      <c r="H1195">
        <f>IF(ISNA(VLOOKUP($A1195, 'Source vs. Target'!$A:$D, 3, FALSE)), VLOOKUP($A1195, 'Source vs. Target'!$E:$H, 3, FALSE), VLOOKUP($A1195, 'Source vs. Target'!$A:$D, 3, FALSE))</f>
        <v>1.6665728762745802E-2</v>
      </c>
      <c r="I1195">
        <f>IF(ISNA(VLOOKUP($A1195, 'Source vs. Target'!$I:$L, 3, FALSE)), VLOOKUP($A1195, 'Source vs. Target'!$M:$P, 3, FALSE), VLOOKUP($A1195, 'Source vs. Target'!$I:$L, 3, FALSE))</f>
        <v>1.72101128846406E-2</v>
      </c>
      <c r="J1195">
        <f>IF(ISNA(VLOOKUP($A1195, 'Source vs. Target'!$Q:$T, 3, FALSE)), VLOOKUP($A1195, 'Source vs. Target'!$U:$X, 3, FALSE), VLOOKUP($A1195, 'Source vs. Target'!$Q:$T, 3, FALSE))</f>
        <v>1.7641132697463001E-2</v>
      </c>
    </row>
    <row r="1196" spans="1:10" x14ac:dyDescent="0.35">
      <c r="A1196" s="6">
        <v>1194</v>
      </c>
      <c r="B1196" s="1">
        <f>VLOOKUP($A1196, Parameters!$A$2:$J$1345, MATCH(B$1, Parameters!$1:$1, 0), FALSE)</f>
        <v>3000</v>
      </c>
      <c r="C1196" s="1">
        <f>VLOOKUP($A1196, Parameters!$A$2:$J$1345, MATCH(C$1, Parameters!$1:$1, 0), FALSE)</f>
        <v>3179.2</v>
      </c>
      <c r="D1196" s="1">
        <f>VLOOKUP($A1196, Parameters!$A$2:$J$1345, MATCH(D$1, Parameters!$1:$1, 0), FALSE)</f>
        <v>130</v>
      </c>
      <c r="E1196" s="1">
        <f>VLOOKUP($A1196, Parameters!$A$2:$J$1345, MATCH(E$1, Parameters!$1:$1, 0), FALSE)</f>
        <v>1.4214</v>
      </c>
      <c r="F1196" s="1">
        <f>VLOOKUP($A1196, Parameters!$A$2:$J$1345, MATCH(F$1, Parameters!$1:$1, 0), FALSE)</f>
        <v>5.1355199999999996</v>
      </c>
      <c r="G1196" s="1">
        <f>VLOOKUP($A1196, Parameters!$A$2:$J$1345, MATCH(G$1, Parameters!$1:$1, 0), FALSE)</f>
        <v>-0.5634735202715403</v>
      </c>
      <c r="H1196">
        <f>IF(ISNA(VLOOKUP($A1196, 'Source vs. Target'!$A:$D, 3, FALSE)), VLOOKUP($A1196, 'Source vs. Target'!$E:$H, 3, FALSE), VLOOKUP($A1196, 'Source vs. Target'!$A:$D, 3, FALSE))</f>
        <v>1.91743951290845E-2</v>
      </c>
      <c r="I1196">
        <f>IF(ISNA(VLOOKUP($A1196, 'Source vs. Target'!$I:$L, 3, FALSE)), VLOOKUP($A1196, 'Source vs. Target'!$M:$P, 3, FALSE), VLOOKUP($A1196, 'Source vs. Target'!$I:$L, 3, FALSE))</f>
        <v>1.86557099223136E-2</v>
      </c>
      <c r="J1196">
        <f>IF(ISNA(VLOOKUP($A1196, 'Source vs. Target'!$Q:$T, 3, FALSE)), VLOOKUP($A1196, 'Source vs. Target'!$U:$X, 3, FALSE), VLOOKUP($A1196, 'Source vs. Target'!$Q:$T, 3, FALSE))</f>
        <v>1.9728802144527401E-2</v>
      </c>
    </row>
    <row r="1197" spans="1:10" x14ac:dyDescent="0.35">
      <c r="A1197" s="6">
        <v>1195</v>
      </c>
      <c r="B1197" s="1">
        <f>VLOOKUP($A1197, Parameters!$A$2:$J$1345, MATCH(B$1, Parameters!$1:$1, 0), FALSE)</f>
        <v>3000</v>
      </c>
      <c r="C1197" s="1">
        <f>VLOOKUP($A1197, Parameters!$A$2:$J$1345, MATCH(C$1, Parameters!$1:$1, 0), FALSE)</f>
        <v>4415.6000000000004</v>
      </c>
      <c r="D1197" s="1">
        <f>VLOOKUP($A1197, Parameters!$A$2:$J$1345, MATCH(D$1, Parameters!$1:$1, 0), FALSE)</f>
        <v>130</v>
      </c>
      <c r="E1197" s="1">
        <f>VLOOKUP($A1197, Parameters!$A$2:$J$1345, MATCH(E$1, Parameters!$1:$1, 0), FALSE)</f>
        <v>1.4214</v>
      </c>
      <c r="F1197" s="1">
        <f>VLOOKUP($A1197, Parameters!$A$2:$J$1345, MATCH(F$1, Parameters!$1:$1, 0), FALSE)</f>
        <v>5.1355199999999996</v>
      </c>
      <c r="G1197" s="1">
        <f>VLOOKUP($A1197, Parameters!$A$2:$J$1345, MATCH(G$1, Parameters!$1:$1, 0), FALSE)</f>
        <v>-0.5634735202715403</v>
      </c>
      <c r="H1197">
        <f>IF(ISNA(VLOOKUP($A1197, 'Source vs. Target'!$A:$D, 3, FALSE)), VLOOKUP($A1197, 'Source vs. Target'!$E:$H, 3, FALSE), VLOOKUP($A1197, 'Source vs. Target'!$A:$D, 3, FALSE))</f>
        <v>2.00150664895772E-2</v>
      </c>
      <c r="I1197">
        <f>IF(ISNA(VLOOKUP($A1197, 'Source vs. Target'!$I:$L, 3, FALSE)), VLOOKUP($A1197, 'Source vs. Target'!$M:$P, 3, FALSE), VLOOKUP($A1197, 'Source vs. Target'!$I:$L, 3, FALSE))</f>
        <v>1.6746038571000099E-2</v>
      </c>
      <c r="J1197">
        <f>IF(ISNA(VLOOKUP($A1197, 'Source vs. Target'!$Q:$T, 3, FALSE)), VLOOKUP($A1197, 'Source vs. Target'!$U:$X, 3, FALSE), VLOOKUP($A1197, 'Source vs. Target'!$Q:$T, 3, FALSE))</f>
        <v>2.1130204200744601E-2</v>
      </c>
    </row>
    <row r="1198" spans="1:10" x14ac:dyDescent="0.35">
      <c r="A1198" s="6">
        <v>1196</v>
      </c>
      <c r="B1198" s="1">
        <f>VLOOKUP($A1198, Parameters!$A$2:$J$1345, MATCH(B$1, Parameters!$1:$1, 0), FALSE)</f>
        <v>1000</v>
      </c>
      <c r="C1198" s="1">
        <f>VLOOKUP($A1198, Parameters!$A$2:$J$1345, MATCH(C$1, Parameters!$1:$1, 0), FALSE)</f>
        <v>883.12</v>
      </c>
      <c r="D1198" s="1">
        <f>VLOOKUP($A1198, Parameters!$A$2:$J$1345, MATCH(D$1, Parameters!$1:$1, 0), FALSE)</f>
        <v>130</v>
      </c>
      <c r="E1198" s="1">
        <f>VLOOKUP($A1198, Parameters!$A$2:$J$1345, MATCH(E$1, Parameters!$1:$1, 0), FALSE)</f>
        <v>2.8113000000000001</v>
      </c>
      <c r="F1198" s="1">
        <f>VLOOKUP($A1198, Parameters!$A$2:$J$1345, MATCH(F$1, Parameters!$1:$1, 0), FALSE)</f>
        <v>5.5791700000000004</v>
      </c>
      <c r="G1198" s="1">
        <f>VLOOKUP($A1198, Parameters!$A$2:$J$1345, MATCH(G$1, Parameters!$1:$1, 0), FALSE)</f>
        <v>-0.64308681352380148</v>
      </c>
      <c r="H1198">
        <f>IF(ISNA(VLOOKUP($A1198, 'Source vs. Target'!$A:$D, 3, FALSE)), VLOOKUP($A1198, 'Source vs. Target'!$E:$H, 3, FALSE), VLOOKUP($A1198, 'Source vs. Target'!$A:$D, 3, FALSE))</f>
        <v>1.52969155460596E-2</v>
      </c>
      <c r="I1198">
        <f>IF(ISNA(VLOOKUP($A1198, 'Source vs. Target'!$I:$L, 3, FALSE)), VLOOKUP($A1198, 'Source vs. Target'!$M:$P, 3, FALSE), VLOOKUP($A1198, 'Source vs. Target'!$I:$L, 3, FALSE))</f>
        <v>1.45908063277602E-2</v>
      </c>
      <c r="J1198">
        <f>IF(ISNA(VLOOKUP($A1198, 'Source vs. Target'!$Q:$T, 3, FALSE)), VLOOKUP($A1198, 'Source vs. Target'!$U:$X, 3, FALSE), VLOOKUP($A1198, 'Source vs. Target'!$Q:$T, 3, FALSE))</f>
        <v>1.58711653202772E-2</v>
      </c>
    </row>
    <row r="1199" spans="1:10" x14ac:dyDescent="0.35">
      <c r="A1199" s="6">
        <v>1197</v>
      </c>
      <c r="B1199" s="1">
        <f>VLOOKUP($A1199, Parameters!$A$2:$J$1345, MATCH(B$1, Parameters!$1:$1, 0), FALSE)</f>
        <v>1000</v>
      </c>
      <c r="C1199" s="1">
        <f>VLOOKUP($A1199, Parameters!$A$2:$J$1345, MATCH(C$1, Parameters!$1:$1, 0), FALSE)</f>
        <v>2119.5</v>
      </c>
      <c r="D1199" s="1">
        <f>VLOOKUP($A1199, Parameters!$A$2:$J$1345, MATCH(D$1, Parameters!$1:$1, 0), FALSE)</f>
        <v>130</v>
      </c>
      <c r="E1199" s="1">
        <f>VLOOKUP($A1199, Parameters!$A$2:$J$1345, MATCH(E$1, Parameters!$1:$1, 0), FALSE)</f>
        <v>2.8113000000000001</v>
      </c>
      <c r="F1199" s="1">
        <f>VLOOKUP($A1199, Parameters!$A$2:$J$1345, MATCH(F$1, Parameters!$1:$1, 0), FALSE)</f>
        <v>5.5791700000000004</v>
      </c>
      <c r="G1199" s="1">
        <f>VLOOKUP($A1199, Parameters!$A$2:$J$1345, MATCH(G$1, Parameters!$1:$1, 0), FALSE)</f>
        <v>-0.64308681352380148</v>
      </c>
      <c r="H1199">
        <f>IF(ISNA(VLOOKUP($A1199, 'Source vs. Target'!$A:$D, 3, FALSE)), VLOOKUP($A1199, 'Source vs. Target'!$E:$H, 3, FALSE), VLOOKUP($A1199, 'Source vs. Target'!$A:$D, 3, FALSE))</f>
        <v>2.33081206679344E-2</v>
      </c>
      <c r="I1199">
        <f>IF(ISNA(VLOOKUP($A1199, 'Source vs. Target'!$I:$L, 3, FALSE)), VLOOKUP($A1199, 'Source vs. Target'!$M:$P, 3, FALSE), VLOOKUP($A1199, 'Source vs. Target'!$I:$L, 3, FALSE))</f>
        <v>2.6106560602784101E-2</v>
      </c>
      <c r="J1199">
        <f>IF(ISNA(VLOOKUP($A1199, 'Source vs. Target'!$Q:$T, 3, FALSE)), VLOOKUP($A1199, 'Source vs. Target'!$U:$X, 3, FALSE), VLOOKUP($A1199, 'Source vs. Target'!$Q:$T, 3, FALSE))</f>
        <v>2.8040284290909701E-2</v>
      </c>
    </row>
    <row r="1200" spans="1:10" x14ac:dyDescent="0.35">
      <c r="A1200" s="6">
        <v>1198</v>
      </c>
      <c r="B1200" s="1">
        <f>VLOOKUP($A1200, Parameters!$A$2:$J$1345, MATCH(B$1, Parameters!$1:$1, 0), FALSE)</f>
        <v>1000</v>
      </c>
      <c r="C1200" s="1">
        <f>VLOOKUP($A1200, Parameters!$A$2:$J$1345, MATCH(C$1, Parameters!$1:$1, 0), FALSE)</f>
        <v>3355.9</v>
      </c>
      <c r="D1200" s="1">
        <f>VLOOKUP($A1200, Parameters!$A$2:$J$1345, MATCH(D$1, Parameters!$1:$1, 0), FALSE)</f>
        <v>130</v>
      </c>
      <c r="E1200" s="1">
        <f>VLOOKUP($A1200, Parameters!$A$2:$J$1345, MATCH(E$1, Parameters!$1:$1, 0), FALSE)</f>
        <v>2.8113000000000001</v>
      </c>
      <c r="F1200" s="1">
        <f>VLOOKUP($A1200, Parameters!$A$2:$J$1345, MATCH(F$1, Parameters!$1:$1, 0), FALSE)</f>
        <v>5.5791700000000004</v>
      </c>
      <c r="G1200" s="1">
        <f>VLOOKUP($A1200, Parameters!$A$2:$J$1345, MATCH(G$1, Parameters!$1:$1, 0), FALSE)</f>
        <v>-0.64308681352380148</v>
      </c>
      <c r="H1200">
        <f>IF(ISNA(VLOOKUP($A1200, 'Source vs. Target'!$A:$D, 3, FALSE)), VLOOKUP($A1200, 'Source vs. Target'!$E:$H, 3, FALSE), VLOOKUP($A1200, 'Source vs. Target'!$A:$D, 3, FALSE))</f>
        <v>2.7392571792006399E-2</v>
      </c>
      <c r="I1200">
        <f>IF(ISNA(VLOOKUP($A1200, 'Source vs. Target'!$I:$L, 3, FALSE)), VLOOKUP($A1200, 'Source vs. Target'!$M:$P, 3, FALSE), VLOOKUP($A1200, 'Source vs. Target'!$I:$L, 3, FALSE))</f>
        <v>3.1361844390630701E-2</v>
      </c>
      <c r="J1200">
        <f>IF(ISNA(VLOOKUP($A1200, 'Source vs. Target'!$Q:$T, 3, FALSE)), VLOOKUP($A1200, 'Source vs. Target'!$U:$X, 3, FALSE), VLOOKUP($A1200, 'Source vs. Target'!$Q:$T, 3, FALSE))</f>
        <v>3.1549915671348502E-2</v>
      </c>
    </row>
    <row r="1201" spans="1:10" x14ac:dyDescent="0.35">
      <c r="A1201" s="6">
        <v>1199</v>
      </c>
      <c r="B1201" s="1">
        <f>VLOOKUP($A1201, Parameters!$A$2:$J$1345, MATCH(B$1, Parameters!$1:$1, 0), FALSE)</f>
        <v>1000</v>
      </c>
      <c r="C1201" s="1">
        <f>VLOOKUP($A1201, Parameters!$A$2:$J$1345, MATCH(C$1, Parameters!$1:$1, 0), FALSE)</f>
        <v>4673.8</v>
      </c>
      <c r="D1201" s="1">
        <f>VLOOKUP($A1201, Parameters!$A$2:$J$1345, MATCH(D$1, Parameters!$1:$1, 0), FALSE)</f>
        <v>130</v>
      </c>
      <c r="E1201" s="1">
        <f>VLOOKUP($A1201, Parameters!$A$2:$J$1345, MATCH(E$1, Parameters!$1:$1, 0), FALSE)</f>
        <v>2.8113000000000001</v>
      </c>
      <c r="F1201" s="1">
        <f>VLOOKUP($A1201, Parameters!$A$2:$J$1345, MATCH(F$1, Parameters!$1:$1, 0), FALSE)</f>
        <v>5.5791700000000004</v>
      </c>
      <c r="G1201" s="1">
        <f>VLOOKUP($A1201, Parameters!$A$2:$J$1345, MATCH(G$1, Parameters!$1:$1, 0), FALSE)</f>
        <v>-0.64308681352380148</v>
      </c>
      <c r="H1201">
        <f>IF(ISNA(VLOOKUP($A1201, 'Source vs. Target'!$A:$D, 3, FALSE)), VLOOKUP($A1201, 'Source vs. Target'!$E:$H, 3, FALSE), VLOOKUP($A1201, 'Source vs. Target'!$A:$D, 3, FALSE))</f>
        <v>2.6138300076127E-2</v>
      </c>
      <c r="I1201">
        <f>IF(ISNA(VLOOKUP($A1201, 'Source vs. Target'!$I:$L, 3, FALSE)), VLOOKUP($A1201, 'Source vs. Target'!$M:$P, 3, FALSE), VLOOKUP($A1201, 'Source vs. Target'!$I:$L, 3, FALSE))</f>
        <v>3.3593315631151199E-2</v>
      </c>
      <c r="J1201">
        <f>IF(ISNA(VLOOKUP($A1201, 'Source vs. Target'!$Q:$T, 3, FALSE)), VLOOKUP($A1201, 'Source vs. Target'!$U:$X, 3, FALSE), VLOOKUP($A1201, 'Source vs. Target'!$Q:$T, 3, FALSE))</f>
        <v>3.4041006118059103E-2</v>
      </c>
    </row>
    <row r="1202" spans="1:10" x14ac:dyDescent="0.35">
      <c r="A1202" s="6">
        <v>1200</v>
      </c>
      <c r="B1202" s="1">
        <f>VLOOKUP($A1202, Parameters!$A$2:$J$1345, MATCH(B$1, Parameters!$1:$1, 0), FALSE)</f>
        <v>3000</v>
      </c>
      <c r="C1202" s="1">
        <f>VLOOKUP($A1202, Parameters!$A$2:$J$1345, MATCH(C$1, Parameters!$1:$1, 0), FALSE)</f>
        <v>1059.7</v>
      </c>
      <c r="D1202" s="1">
        <f>VLOOKUP($A1202, Parameters!$A$2:$J$1345, MATCH(D$1, Parameters!$1:$1, 0), FALSE)</f>
        <v>130</v>
      </c>
      <c r="E1202" s="1">
        <f>VLOOKUP($A1202, Parameters!$A$2:$J$1345, MATCH(E$1, Parameters!$1:$1, 0), FALSE)</f>
        <v>5.5746200000000004</v>
      </c>
      <c r="F1202" s="1">
        <f>VLOOKUP($A1202, Parameters!$A$2:$J$1345, MATCH(F$1, Parameters!$1:$1, 0), FALSE)</f>
        <v>3.9794</v>
      </c>
      <c r="G1202" s="1">
        <f>VLOOKUP($A1202, Parameters!$A$2:$J$1345, MATCH(G$1, Parameters!$1:$1, 0), FALSE)</f>
        <v>1.5970872853521993</v>
      </c>
      <c r="H1202">
        <f>IF(ISNA(VLOOKUP($A1202, 'Source vs. Target'!$A:$D, 3, FALSE)), VLOOKUP($A1202, 'Source vs. Target'!$E:$H, 3, FALSE), VLOOKUP($A1202, 'Source vs. Target'!$A:$D, 3, FALSE))</f>
        <v>1.4579358510672999E-2</v>
      </c>
      <c r="I1202">
        <f>IF(ISNA(VLOOKUP($A1202, 'Source vs. Target'!$I:$L, 3, FALSE)), VLOOKUP($A1202, 'Source vs. Target'!$M:$P, 3, FALSE), VLOOKUP($A1202, 'Source vs. Target'!$I:$L, 3, FALSE))</f>
        <v>1.3315645977854699E-2</v>
      </c>
      <c r="J1202">
        <f>IF(ISNA(VLOOKUP($A1202, 'Source vs. Target'!$Q:$T, 3, FALSE)), VLOOKUP($A1202, 'Source vs. Target'!$U:$X, 3, FALSE), VLOOKUP($A1202, 'Source vs. Target'!$Q:$T, 3, FALSE))</f>
        <v>1.48231629282236E-2</v>
      </c>
    </row>
    <row r="1203" spans="1:10" x14ac:dyDescent="0.35">
      <c r="A1203" s="6">
        <v>1201</v>
      </c>
      <c r="B1203" s="1">
        <f>VLOOKUP($A1203, Parameters!$A$2:$J$1345, MATCH(B$1, Parameters!$1:$1, 0), FALSE)</f>
        <v>3000</v>
      </c>
      <c r="C1203" s="1">
        <f>VLOOKUP($A1203, Parameters!$A$2:$J$1345, MATCH(C$1, Parameters!$1:$1, 0), FALSE)</f>
        <v>2296.1</v>
      </c>
      <c r="D1203" s="1">
        <f>VLOOKUP($A1203, Parameters!$A$2:$J$1345, MATCH(D$1, Parameters!$1:$1, 0), FALSE)</f>
        <v>130</v>
      </c>
      <c r="E1203" s="1">
        <f>VLOOKUP($A1203, Parameters!$A$2:$J$1345, MATCH(E$1, Parameters!$1:$1, 0), FALSE)</f>
        <v>5.5746200000000004</v>
      </c>
      <c r="F1203" s="1">
        <f>VLOOKUP($A1203, Parameters!$A$2:$J$1345, MATCH(F$1, Parameters!$1:$1, 0), FALSE)</f>
        <v>3.9794</v>
      </c>
      <c r="G1203" s="1">
        <f>VLOOKUP($A1203, Parameters!$A$2:$J$1345, MATCH(G$1, Parameters!$1:$1, 0), FALSE)</f>
        <v>1.5970872853521993</v>
      </c>
      <c r="H1203">
        <f>IF(ISNA(VLOOKUP($A1203, 'Source vs. Target'!$A:$D, 3, FALSE)), VLOOKUP($A1203, 'Source vs. Target'!$E:$H, 3, FALSE), VLOOKUP($A1203, 'Source vs. Target'!$A:$D, 3, FALSE))</f>
        <v>1.8760273233055999E-2</v>
      </c>
      <c r="I1203">
        <f>IF(ISNA(VLOOKUP($A1203, 'Source vs. Target'!$I:$L, 3, FALSE)), VLOOKUP($A1203, 'Source vs. Target'!$M:$P, 3, FALSE), VLOOKUP($A1203, 'Source vs. Target'!$I:$L, 3, FALSE))</f>
        <v>1.94146130234003E-2</v>
      </c>
      <c r="J1203">
        <f>IF(ISNA(VLOOKUP($A1203, 'Source vs. Target'!$Q:$T, 3, FALSE)), VLOOKUP($A1203, 'Source vs. Target'!$U:$X, 3, FALSE), VLOOKUP($A1203, 'Source vs. Target'!$Q:$T, 3, FALSE))</f>
        <v>2.0458756014704701E-2</v>
      </c>
    </row>
    <row r="1204" spans="1:10" x14ac:dyDescent="0.35">
      <c r="A1204" s="6">
        <v>1202</v>
      </c>
      <c r="B1204" s="1">
        <f>VLOOKUP($A1204, Parameters!$A$2:$J$1345, MATCH(B$1, Parameters!$1:$1, 0), FALSE)</f>
        <v>3000</v>
      </c>
      <c r="C1204" s="1">
        <f>VLOOKUP($A1204, Parameters!$A$2:$J$1345, MATCH(C$1, Parameters!$1:$1, 0), FALSE)</f>
        <v>3532.5</v>
      </c>
      <c r="D1204" s="1">
        <f>VLOOKUP($A1204, Parameters!$A$2:$J$1345, MATCH(D$1, Parameters!$1:$1, 0), FALSE)</f>
        <v>130</v>
      </c>
      <c r="E1204" s="1">
        <f>VLOOKUP($A1204, Parameters!$A$2:$J$1345, MATCH(E$1, Parameters!$1:$1, 0), FALSE)</f>
        <v>5.5746200000000004</v>
      </c>
      <c r="F1204" s="1">
        <f>VLOOKUP($A1204, Parameters!$A$2:$J$1345, MATCH(F$1, Parameters!$1:$1, 0), FALSE)</f>
        <v>3.9794</v>
      </c>
      <c r="G1204" s="1">
        <f>VLOOKUP($A1204, Parameters!$A$2:$J$1345, MATCH(G$1, Parameters!$1:$1, 0), FALSE)</f>
        <v>1.5970872853521993</v>
      </c>
      <c r="H1204">
        <f>IF(ISNA(VLOOKUP($A1204, 'Source vs. Target'!$A:$D, 3, FALSE)), VLOOKUP($A1204, 'Source vs. Target'!$E:$H, 3, FALSE), VLOOKUP($A1204, 'Source vs. Target'!$A:$D, 3, FALSE))</f>
        <v>2.06880141049623E-2</v>
      </c>
      <c r="I1204">
        <f>IF(ISNA(VLOOKUP($A1204, 'Source vs. Target'!$I:$L, 3, FALSE)), VLOOKUP($A1204, 'Source vs. Target'!$M:$P, 3, FALSE), VLOOKUP($A1204, 'Source vs. Target'!$I:$L, 3, FALSE))</f>
        <v>2.19573229551315E-2</v>
      </c>
      <c r="J1204">
        <f>IF(ISNA(VLOOKUP($A1204, 'Source vs. Target'!$Q:$T, 3, FALSE)), VLOOKUP($A1204, 'Source vs. Target'!$U:$X, 3, FALSE), VLOOKUP($A1204, 'Source vs. Target'!$Q:$T, 3, FALSE))</f>
        <v>2.289979159832E-2</v>
      </c>
    </row>
    <row r="1205" spans="1:10" x14ac:dyDescent="0.35">
      <c r="A1205" s="6">
        <v>1203</v>
      </c>
      <c r="B1205" s="1">
        <f>VLOOKUP($A1205, Parameters!$A$2:$J$1345, MATCH(B$1, Parameters!$1:$1, 0), FALSE)</f>
        <v>3000</v>
      </c>
      <c r="C1205" s="1">
        <f>VLOOKUP($A1205, Parameters!$A$2:$J$1345, MATCH(C$1, Parameters!$1:$1, 0), FALSE)</f>
        <v>7322.7</v>
      </c>
      <c r="D1205" s="1">
        <f>VLOOKUP($A1205, Parameters!$A$2:$J$1345, MATCH(D$1, Parameters!$1:$1, 0), FALSE)</f>
        <v>130</v>
      </c>
      <c r="E1205" s="1">
        <f>VLOOKUP($A1205, Parameters!$A$2:$J$1345, MATCH(E$1, Parameters!$1:$1, 0), FALSE)</f>
        <v>5.5746200000000004</v>
      </c>
      <c r="F1205" s="1">
        <f>VLOOKUP($A1205, Parameters!$A$2:$J$1345, MATCH(F$1, Parameters!$1:$1, 0), FALSE)</f>
        <v>3.9794</v>
      </c>
      <c r="G1205" s="1">
        <f>VLOOKUP($A1205, Parameters!$A$2:$J$1345, MATCH(G$1, Parameters!$1:$1, 0), FALSE)</f>
        <v>1.5970872853521993</v>
      </c>
      <c r="H1205">
        <f>IF(ISNA(VLOOKUP($A1205, 'Source vs. Target'!$A:$D, 3, FALSE)), VLOOKUP($A1205, 'Source vs. Target'!$E:$H, 3, FALSE), VLOOKUP($A1205, 'Source vs. Target'!$A:$D, 3, FALSE))</f>
        <v>3.0012225732207298E-2</v>
      </c>
      <c r="I1205">
        <f>IF(ISNA(VLOOKUP($A1205, 'Source vs. Target'!$I:$L, 3, FALSE)), VLOOKUP($A1205, 'Source vs. Target'!$M:$P, 3, FALSE), VLOOKUP($A1205, 'Source vs. Target'!$I:$L, 3, FALSE))</f>
        <v>3.43686640262603E-2</v>
      </c>
      <c r="J1205">
        <f>IF(ISNA(VLOOKUP($A1205, 'Source vs. Target'!$Q:$T, 3, FALSE)), VLOOKUP($A1205, 'Source vs. Target'!$U:$X, 3, FALSE), VLOOKUP($A1205, 'Source vs. Target'!$Q:$T, 3, FALSE))</f>
        <v>4.0789909660816102E-2</v>
      </c>
    </row>
    <row r="1206" spans="1:10" x14ac:dyDescent="0.35">
      <c r="A1206" s="6">
        <v>1204</v>
      </c>
      <c r="B1206" s="1">
        <f>VLOOKUP($A1206, Parameters!$A$2:$J$1345, MATCH(B$1, Parameters!$1:$1, 0), FALSE)</f>
        <v>3000</v>
      </c>
      <c r="C1206" s="1">
        <f>VLOOKUP($A1206, Parameters!$A$2:$J$1345, MATCH(C$1, Parameters!$1:$1, 0), FALSE)</f>
        <v>20</v>
      </c>
      <c r="D1206" s="1">
        <f>VLOOKUP($A1206, Parameters!$A$2:$J$1345, MATCH(D$1, Parameters!$1:$1, 0), FALSE)</f>
        <v>130</v>
      </c>
      <c r="E1206" s="1">
        <f>VLOOKUP($A1206, Parameters!$A$2:$J$1345, MATCH(E$1, Parameters!$1:$1, 0), FALSE)</f>
        <v>2.1229800000000001</v>
      </c>
      <c r="F1206" s="1">
        <f>VLOOKUP($A1206, Parameters!$A$2:$J$1345, MATCH(F$1, Parameters!$1:$1, 0), FALSE)</f>
        <v>4.3373799999999996</v>
      </c>
      <c r="G1206" s="1">
        <f>VLOOKUP($A1206, Parameters!$A$2:$J$1345, MATCH(G$1, Parameters!$1:$1, 0), FALSE)</f>
        <v>7.2261666258547752</v>
      </c>
      <c r="H1206">
        <f>IF(ISNA(VLOOKUP($A1206, 'Source vs. Target'!$A:$D, 3, FALSE)), VLOOKUP($A1206, 'Source vs. Target'!$E:$H, 3, FALSE), VLOOKUP($A1206, 'Source vs. Target'!$A:$D, 3, FALSE))</f>
        <v>1.39061640948057E-2</v>
      </c>
      <c r="I1206">
        <f>IF(ISNA(VLOOKUP($A1206, 'Source vs. Target'!$I:$L, 3, FALSE)), VLOOKUP($A1206, 'Source vs. Target'!$M:$P, 3, FALSE), VLOOKUP($A1206, 'Source vs. Target'!$I:$L, 3, FALSE))</f>
        <v>1.10390717163681E-2</v>
      </c>
      <c r="J1206">
        <f>IF(ISNA(VLOOKUP($A1206, 'Source vs. Target'!$Q:$T, 3, FALSE)), VLOOKUP($A1206, 'Source vs. Target'!$U:$X, 3, FALSE), VLOOKUP($A1206, 'Source vs. Target'!$Q:$T, 3, FALSE))</f>
        <v>1.4518309384584401E-2</v>
      </c>
    </row>
    <row r="1207" spans="1:10" x14ac:dyDescent="0.35">
      <c r="A1207" s="6">
        <v>1205</v>
      </c>
      <c r="B1207" s="1">
        <f>VLOOKUP($A1207, Parameters!$A$2:$J$1345, MATCH(B$1, Parameters!$1:$1, 0), FALSE)</f>
        <v>3000</v>
      </c>
      <c r="C1207" s="1">
        <f>VLOOKUP($A1207, Parameters!$A$2:$J$1345, MATCH(C$1, Parameters!$1:$1, 0), FALSE)</f>
        <v>1236.4000000000001</v>
      </c>
      <c r="D1207" s="1">
        <f>VLOOKUP($A1207, Parameters!$A$2:$J$1345, MATCH(D$1, Parameters!$1:$1, 0), FALSE)</f>
        <v>130</v>
      </c>
      <c r="E1207" s="1">
        <f>VLOOKUP($A1207, Parameters!$A$2:$J$1345, MATCH(E$1, Parameters!$1:$1, 0), FALSE)</f>
        <v>2.1229800000000001</v>
      </c>
      <c r="F1207" s="1">
        <f>VLOOKUP($A1207, Parameters!$A$2:$J$1345, MATCH(F$1, Parameters!$1:$1, 0), FALSE)</f>
        <v>4.3373799999999996</v>
      </c>
      <c r="G1207" s="1">
        <f>VLOOKUP($A1207, Parameters!$A$2:$J$1345, MATCH(G$1, Parameters!$1:$1, 0), FALSE)</f>
        <v>7.2261666258547752</v>
      </c>
      <c r="H1207">
        <f>IF(ISNA(VLOOKUP($A1207, 'Source vs. Target'!$A:$D, 3, FALSE)), VLOOKUP($A1207, 'Source vs. Target'!$E:$H, 3, FALSE), VLOOKUP($A1207, 'Source vs. Target'!$A:$D, 3, FALSE))</f>
        <v>1.6111906617879802E-2</v>
      </c>
      <c r="I1207">
        <f>IF(ISNA(VLOOKUP($A1207, 'Source vs. Target'!$I:$L, 3, FALSE)), VLOOKUP($A1207, 'Source vs. Target'!$M:$P, 3, FALSE), VLOOKUP($A1207, 'Source vs. Target'!$I:$L, 3, FALSE))</f>
        <v>1.3830049894750099E-2</v>
      </c>
      <c r="J1207">
        <f>IF(ISNA(VLOOKUP($A1207, 'Source vs. Target'!$Q:$T, 3, FALSE)), VLOOKUP($A1207, 'Source vs. Target'!$U:$X, 3, FALSE), VLOOKUP($A1207, 'Source vs. Target'!$Q:$T, 3, FALSE))</f>
        <v>1.4984963461756699E-2</v>
      </c>
    </row>
    <row r="1208" spans="1:10" x14ac:dyDescent="0.35">
      <c r="A1208" s="6">
        <v>1206</v>
      </c>
      <c r="B1208" s="1">
        <f>VLOOKUP($A1208, Parameters!$A$2:$J$1345, MATCH(B$1, Parameters!$1:$1, 0), FALSE)</f>
        <v>3000</v>
      </c>
      <c r="C1208" s="1">
        <f>VLOOKUP($A1208, Parameters!$A$2:$J$1345, MATCH(C$1, Parameters!$1:$1, 0), FALSE)</f>
        <v>2472.6999999999998</v>
      </c>
      <c r="D1208" s="1">
        <f>VLOOKUP($A1208, Parameters!$A$2:$J$1345, MATCH(D$1, Parameters!$1:$1, 0), FALSE)</f>
        <v>130</v>
      </c>
      <c r="E1208" s="1">
        <f>VLOOKUP($A1208, Parameters!$A$2:$J$1345, MATCH(E$1, Parameters!$1:$1, 0), FALSE)</f>
        <v>2.1229800000000001</v>
      </c>
      <c r="F1208" s="1">
        <f>VLOOKUP($A1208, Parameters!$A$2:$J$1345, MATCH(F$1, Parameters!$1:$1, 0), FALSE)</f>
        <v>4.3373799999999996</v>
      </c>
      <c r="G1208" s="1">
        <f>VLOOKUP($A1208, Parameters!$A$2:$J$1345, MATCH(G$1, Parameters!$1:$1, 0), FALSE)</f>
        <v>7.2261666258547752</v>
      </c>
      <c r="H1208">
        <f>IF(ISNA(VLOOKUP($A1208, 'Source vs. Target'!$A:$D, 3, FALSE)), VLOOKUP($A1208, 'Source vs. Target'!$E:$H, 3, FALSE), VLOOKUP($A1208, 'Source vs. Target'!$A:$D, 3, FALSE))</f>
        <v>1.59217566251754E-2</v>
      </c>
      <c r="I1208">
        <f>IF(ISNA(VLOOKUP($A1208, 'Source vs. Target'!$I:$L, 3, FALSE)), VLOOKUP($A1208, 'Source vs. Target'!$M:$P, 3, FALSE), VLOOKUP($A1208, 'Source vs. Target'!$I:$L, 3, FALSE))</f>
        <v>1.6513383015990198E-2</v>
      </c>
      <c r="J1208">
        <f>IF(ISNA(VLOOKUP($A1208, 'Source vs. Target'!$Q:$T, 3, FALSE)), VLOOKUP($A1208, 'Source vs. Target'!$U:$X, 3, FALSE), VLOOKUP($A1208, 'Source vs. Target'!$Q:$T, 3, FALSE))</f>
        <v>1.8323360010981501E-2</v>
      </c>
    </row>
    <row r="1209" spans="1:10" x14ac:dyDescent="0.35">
      <c r="A1209" s="6">
        <v>1207</v>
      </c>
      <c r="B1209" s="1">
        <f>VLOOKUP($A1209, Parameters!$A$2:$J$1345, MATCH(B$1, Parameters!$1:$1, 0), FALSE)</f>
        <v>3000</v>
      </c>
      <c r="C1209" s="1">
        <f>VLOOKUP($A1209, Parameters!$A$2:$J$1345, MATCH(C$1, Parameters!$1:$1, 0), FALSE)</f>
        <v>3709.1</v>
      </c>
      <c r="D1209" s="1">
        <f>VLOOKUP($A1209, Parameters!$A$2:$J$1345, MATCH(D$1, Parameters!$1:$1, 0), FALSE)</f>
        <v>130</v>
      </c>
      <c r="E1209" s="1">
        <f>VLOOKUP($A1209, Parameters!$A$2:$J$1345, MATCH(E$1, Parameters!$1:$1, 0), FALSE)</f>
        <v>2.1229800000000001</v>
      </c>
      <c r="F1209" s="1">
        <f>VLOOKUP($A1209, Parameters!$A$2:$J$1345, MATCH(F$1, Parameters!$1:$1, 0), FALSE)</f>
        <v>4.3373799999999996</v>
      </c>
      <c r="G1209" s="1">
        <f>VLOOKUP($A1209, Parameters!$A$2:$J$1345, MATCH(G$1, Parameters!$1:$1, 0), FALSE)</f>
        <v>7.2261666258547752</v>
      </c>
      <c r="H1209">
        <f>IF(ISNA(VLOOKUP($A1209, 'Source vs. Target'!$A:$D, 3, FALSE)), VLOOKUP($A1209, 'Source vs. Target'!$E:$H, 3, FALSE), VLOOKUP($A1209, 'Source vs. Target'!$A:$D, 3, FALSE))</f>
        <v>1.7296308651566498E-2</v>
      </c>
      <c r="I1209">
        <f>IF(ISNA(VLOOKUP($A1209, 'Source vs. Target'!$I:$L, 3, FALSE)), VLOOKUP($A1209, 'Source vs. Target'!$M:$P, 3, FALSE), VLOOKUP($A1209, 'Source vs. Target'!$I:$L, 3, FALSE))</f>
        <v>1.8252719193696899E-2</v>
      </c>
      <c r="J1209">
        <f>IF(ISNA(VLOOKUP($A1209, 'Source vs. Target'!$Q:$T, 3, FALSE)), VLOOKUP($A1209, 'Source vs. Target'!$U:$X, 3, FALSE), VLOOKUP($A1209, 'Source vs. Target'!$Q:$T, 3, FALSE))</f>
        <v>1.9277727231383299E-2</v>
      </c>
    </row>
    <row r="1210" spans="1:10" x14ac:dyDescent="0.35">
      <c r="A1210" s="6">
        <v>1208</v>
      </c>
      <c r="B1210" s="1">
        <f>VLOOKUP($A1210, Parameters!$A$2:$J$1345, MATCH(B$1, Parameters!$1:$1, 0), FALSE)</f>
        <v>2000</v>
      </c>
      <c r="C1210" s="1">
        <f>VLOOKUP($A1210, Parameters!$A$2:$J$1345, MATCH(C$1, Parameters!$1:$1, 0), FALSE)</f>
        <v>176.62</v>
      </c>
      <c r="D1210" s="1">
        <f>VLOOKUP($A1210, Parameters!$A$2:$J$1345, MATCH(D$1, Parameters!$1:$1, 0), FALSE)</f>
        <v>130</v>
      </c>
      <c r="E1210" s="1">
        <f>VLOOKUP($A1210, Parameters!$A$2:$J$1345, MATCH(E$1, Parameters!$1:$1, 0), FALSE)</f>
        <v>3.6848200000000002</v>
      </c>
      <c r="F1210" s="1">
        <f>VLOOKUP($A1210, Parameters!$A$2:$J$1345, MATCH(F$1, Parameters!$1:$1, 0), FALSE)</f>
        <v>3.7266400000000002</v>
      </c>
      <c r="G1210" s="1">
        <f>VLOOKUP($A1210, Parameters!$A$2:$J$1345, MATCH(G$1, Parameters!$1:$1, 0), FALSE)</f>
        <v>2.3930752658728225</v>
      </c>
      <c r="H1210">
        <f>IF(ISNA(VLOOKUP($A1210, 'Source vs. Target'!$A:$D, 3, FALSE)), VLOOKUP($A1210, 'Source vs. Target'!$E:$H, 3, FALSE), VLOOKUP($A1210, 'Source vs. Target'!$A:$D, 3, FALSE))</f>
        <v>1.77436657249927E-2</v>
      </c>
      <c r="I1210">
        <f>IF(ISNA(VLOOKUP($A1210, 'Source vs. Target'!$I:$L, 3, FALSE)), VLOOKUP($A1210, 'Source vs. Target'!$M:$P, 3, FALSE), VLOOKUP($A1210, 'Source vs. Target'!$I:$L, 3, FALSE))</f>
        <v>1.82005558162927E-2</v>
      </c>
      <c r="J1210">
        <f>IF(ISNA(VLOOKUP($A1210, 'Source vs. Target'!$Q:$T, 3, FALSE)), VLOOKUP($A1210, 'Source vs. Target'!$U:$X, 3, FALSE), VLOOKUP($A1210, 'Source vs. Target'!$Q:$T, 3, FALSE))</f>
        <v>2.0031439140438999E-2</v>
      </c>
    </row>
    <row r="1211" spans="1:10" x14ac:dyDescent="0.35">
      <c r="A1211" s="6">
        <v>1209</v>
      </c>
      <c r="B1211" s="1">
        <f>VLOOKUP($A1211, Parameters!$A$2:$J$1345, MATCH(B$1, Parameters!$1:$1, 0), FALSE)</f>
        <v>2000</v>
      </c>
      <c r="C1211" s="1">
        <f>VLOOKUP($A1211, Parameters!$A$2:$J$1345, MATCH(C$1, Parameters!$1:$1, 0), FALSE)</f>
        <v>1413</v>
      </c>
      <c r="D1211" s="1">
        <f>VLOOKUP($A1211, Parameters!$A$2:$J$1345, MATCH(D$1, Parameters!$1:$1, 0), FALSE)</f>
        <v>130</v>
      </c>
      <c r="E1211" s="1">
        <f>VLOOKUP($A1211, Parameters!$A$2:$J$1345, MATCH(E$1, Parameters!$1:$1, 0), FALSE)</f>
        <v>3.6848200000000002</v>
      </c>
      <c r="F1211" s="1">
        <f>VLOOKUP($A1211, Parameters!$A$2:$J$1345, MATCH(F$1, Parameters!$1:$1, 0), FALSE)</f>
        <v>3.7266400000000002</v>
      </c>
      <c r="G1211" s="1">
        <f>VLOOKUP($A1211, Parameters!$A$2:$J$1345, MATCH(G$1, Parameters!$1:$1, 0), FALSE)</f>
        <v>2.3930752658728225</v>
      </c>
      <c r="H1211">
        <f>IF(ISNA(VLOOKUP($A1211, 'Source vs. Target'!$A:$D, 3, FALSE)), VLOOKUP($A1211, 'Source vs. Target'!$E:$H, 3, FALSE), VLOOKUP($A1211, 'Source vs. Target'!$A:$D, 3, FALSE))</f>
        <v>1.6949379816651299E-2</v>
      </c>
      <c r="I1211">
        <f>IF(ISNA(VLOOKUP($A1211, 'Source vs. Target'!$I:$L, 3, FALSE)), VLOOKUP($A1211, 'Source vs. Target'!$M:$P, 3, FALSE), VLOOKUP($A1211, 'Source vs. Target'!$I:$L, 3, FALSE))</f>
        <v>1.62137448787689E-2</v>
      </c>
      <c r="J1211">
        <f>IF(ISNA(VLOOKUP($A1211, 'Source vs. Target'!$Q:$T, 3, FALSE)), VLOOKUP($A1211, 'Source vs. Target'!$U:$X, 3, FALSE), VLOOKUP($A1211, 'Source vs. Target'!$Q:$T, 3, FALSE))</f>
        <v>1.8172437325119899E-2</v>
      </c>
    </row>
    <row r="1212" spans="1:10" x14ac:dyDescent="0.35">
      <c r="A1212" s="6">
        <v>1210</v>
      </c>
      <c r="B1212" s="1">
        <f>VLOOKUP($A1212, Parameters!$A$2:$J$1345, MATCH(B$1, Parameters!$1:$1, 0), FALSE)</f>
        <v>2000</v>
      </c>
      <c r="C1212" s="1">
        <f>VLOOKUP($A1212, Parameters!$A$2:$J$1345, MATCH(C$1, Parameters!$1:$1, 0), FALSE)</f>
        <v>2649.4</v>
      </c>
      <c r="D1212" s="1">
        <f>VLOOKUP($A1212, Parameters!$A$2:$J$1345, MATCH(D$1, Parameters!$1:$1, 0), FALSE)</f>
        <v>130</v>
      </c>
      <c r="E1212" s="1">
        <f>VLOOKUP($A1212, Parameters!$A$2:$J$1345, MATCH(E$1, Parameters!$1:$1, 0), FALSE)</f>
        <v>3.6848200000000002</v>
      </c>
      <c r="F1212" s="1">
        <f>VLOOKUP($A1212, Parameters!$A$2:$J$1345, MATCH(F$1, Parameters!$1:$1, 0), FALSE)</f>
        <v>3.7266400000000002</v>
      </c>
      <c r="G1212" s="1">
        <f>VLOOKUP($A1212, Parameters!$A$2:$J$1345, MATCH(G$1, Parameters!$1:$1, 0), FALSE)</f>
        <v>2.3930752658728225</v>
      </c>
      <c r="H1212">
        <f>IF(ISNA(VLOOKUP($A1212, 'Source vs. Target'!$A:$D, 3, FALSE)), VLOOKUP($A1212, 'Source vs. Target'!$E:$H, 3, FALSE), VLOOKUP($A1212, 'Source vs. Target'!$A:$D, 3, FALSE))</f>
        <v>2.1771464496850901E-2</v>
      </c>
      <c r="I1212">
        <f>IF(ISNA(VLOOKUP($A1212, 'Source vs. Target'!$I:$L, 3, FALSE)), VLOOKUP($A1212, 'Source vs. Target'!$M:$P, 3, FALSE), VLOOKUP($A1212, 'Source vs. Target'!$I:$L, 3, FALSE))</f>
        <v>1.7825962975621199E-2</v>
      </c>
      <c r="J1212">
        <f>IF(ISNA(VLOOKUP($A1212, 'Source vs. Target'!$Q:$T, 3, FALSE)), VLOOKUP($A1212, 'Source vs. Target'!$U:$X, 3, FALSE), VLOOKUP($A1212, 'Source vs. Target'!$Q:$T, 3, FALSE))</f>
        <v>2.4147808551788299E-2</v>
      </c>
    </row>
    <row r="1213" spans="1:10" x14ac:dyDescent="0.35">
      <c r="A1213" s="6">
        <v>1211</v>
      </c>
      <c r="B1213" s="1">
        <f>VLOOKUP($A1213, Parameters!$A$2:$J$1345, MATCH(B$1, Parameters!$1:$1, 0), FALSE)</f>
        <v>2000</v>
      </c>
      <c r="C1213" s="1">
        <f>VLOOKUP($A1213, Parameters!$A$2:$J$1345, MATCH(C$1, Parameters!$1:$1, 0), FALSE)</f>
        <v>3885.7</v>
      </c>
      <c r="D1213" s="1">
        <f>VLOOKUP($A1213, Parameters!$A$2:$J$1345, MATCH(D$1, Parameters!$1:$1, 0), FALSE)</f>
        <v>130</v>
      </c>
      <c r="E1213" s="1">
        <f>VLOOKUP($A1213, Parameters!$A$2:$J$1345, MATCH(E$1, Parameters!$1:$1, 0), FALSE)</f>
        <v>3.6848200000000002</v>
      </c>
      <c r="F1213" s="1">
        <f>VLOOKUP($A1213, Parameters!$A$2:$J$1345, MATCH(F$1, Parameters!$1:$1, 0), FALSE)</f>
        <v>3.7266400000000002</v>
      </c>
      <c r="G1213" s="1">
        <f>VLOOKUP($A1213, Parameters!$A$2:$J$1345, MATCH(G$1, Parameters!$1:$1, 0), FALSE)</f>
        <v>2.3930752658728225</v>
      </c>
      <c r="H1213">
        <f>IF(ISNA(VLOOKUP($A1213, 'Source vs. Target'!$A:$D, 3, FALSE)), VLOOKUP($A1213, 'Source vs. Target'!$E:$H, 3, FALSE), VLOOKUP($A1213, 'Source vs. Target'!$A:$D, 3, FALSE))</f>
        <v>2.3600414395332302E-2</v>
      </c>
      <c r="I1213">
        <f>IF(ISNA(VLOOKUP($A1213, 'Source vs. Target'!$I:$L, 3, FALSE)), VLOOKUP($A1213, 'Source vs. Target'!$M:$P, 3, FALSE), VLOOKUP($A1213, 'Source vs. Target'!$I:$L, 3, FALSE))</f>
        <v>2.3822015151381399E-2</v>
      </c>
      <c r="J1213">
        <f>IF(ISNA(VLOOKUP($A1213, 'Source vs. Target'!$Q:$T, 3, FALSE)), VLOOKUP($A1213, 'Source vs. Target'!$U:$X, 3, FALSE), VLOOKUP($A1213, 'Source vs. Target'!$Q:$T, 3, FALSE))</f>
        <v>2.4671835824847201E-2</v>
      </c>
    </row>
    <row r="1214" spans="1:10" x14ac:dyDescent="0.35">
      <c r="A1214" s="6">
        <v>1212</v>
      </c>
      <c r="B1214" s="1">
        <f>VLOOKUP($A1214, Parameters!$A$2:$J$1345, MATCH(B$1, Parameters!$1:$1, 0), FALSE)</f>
        <v>3000</v>
      </c>
      <c r="C1214" s="1">
        <f>VLOOKUP($A1214, Parameters!$A$2:$J$1345, MATCH(C$1, Parameters!$1:$1, 0), FALSE)</f>
        <v>353.25</v>
      </c>
      <c r="D1214" s="1">
        <f>VLOOKUP($A1214, Parameters!$A$2:$J$1345, MATCH(D$1, Parameters!$1:$1, 0), FALSE)</f>
        <v>130</v>
      </c>
      <c r="E1214" s="1">
        <f>VLOOKUP($A1214, Parameters!$A$2:$J$1345, MATCH(E$1, Parameters!$1:$1, 0), FALSE)</f>
        <v>0.14468</v>
      </c>
      <c r="F1214" s="1">
        <f>VLOOKUP($A1214, Parameters!$A$2:$J$1345, MATCH(F$1, Parameters!$1:$1, 0), FALSE)</f>
        <v>5.8796600000000003</v>
      </c>
      <c r="G1214" s="1">
        <f>VLOOKUP($A1214, Parameters!$A$2:$J$1345, MATCH(G$1, Parameters!$1:$1, 0), FALSE)</f>
        <v>-1.9083870175509392</v>
      </c>
      <c r="H1214">
        <f>IF(ISNA(VLOOKUP($A1214, 'Source vs. Target'!$A:$D, 3, FALSE)), VLOOKUP($A1214, 'Source vs. Target'!$E:$H, 3, FALSE), VLOOKUP($A1214, 'Source vs. Target'!$A:$D, 3, FALSE))</f>
        <v>1.4249361120164301E-2</v>
      </c>
      <c r="I1214">
        <f>IF(ISNA(VLOOKUP($A1214, 'Source vs. Target'!$I:$L, 3, FALSE)), VLOOKUP($A1214, 'Source vs. Target'!$M:$P, 3, FALSE), VLOOKUP($A1214, 'Source vs. Target'!$I:$L, 3, FALSE))</f>
        <v>1.4860562980174999E-2</v>
      </c>
      <c r="J1214">
        <f>IF(ISNA(VLOOKUP($A1214, 'Source vs. Target'!$Q:$T, 3, FALSE)), VLOOKUP($A1214, 'Source vs. Target'!$U:$X, 3, FALSE), VLOOKUP($A1214, 'Source vs. Target'!$Q:$T, 3, FALSE))</f>
        <v>1.41979968175292E-2</v>
      </c>
    </row>
    <row r="1215" spans="1:10" x14ac:dyDescent="0.35">
      <c r="A1215" s="6">
        <v>1213</v>
      </c>
      <c r="B1215" s="1">
        <f>VLOOKUP($A1215, Parameters!$A$2:$J$1345, MATCH(B$1, Parameters!$1:$1, 0), FALSE)</f>
        <v>3000</v>
      </c>
      <c r="C1215" s="1">
        <f>VLOOKUP($A1215, Parameters!$A$2:$J$1345, MATCH(C$1, Parameters!$1:$1, 0), FALSE)</f>
        <v>1589.6</v>
      </c>
      <c r="D1215" s="1">
        <f>VLOOKUP($A1215, Parameters!$A$2:$J$1345, MATCH(D$1, Parameters!$1:$1, 0), FALSE)</f>
        <v>130</v>
      </c>
      <c r="E1215" s="1">
        <f>VLOOKUP($A1215, Parameters!$A$2:$J$1345, MATCH(E$1, Parameters!$1:$1, 0), FALSE)</f>
        <v>0.14468</v>
      </c>
      <c r="F1215" s="1">
        <f>VLOOKUP($A1215, Parameters!$A$2:$J$1345, MATCH(F$1, Parameters!$1:$1, 0), FALSE)</f>
        <v>5.8796600000000003</v>
      </c>
      <c r="G1215" s="1">
        <f>VLOOKUP($A1215, Parameters!$A$2:$J$1345, MATCH(G$1, Parameters!$1:$1, 0), FALSE)</f>
        <v>-1.9083870175509392</v>
      </c>
      <c r="H1215">
        <f>IF(ISNA(VLOOKUP($A1215, 'Source vs. Target'!$A:$D, 3, FALSE)), VLOOKUP($A1215, 'Source vs. Target'!$E:$H, 3, FALSE), VLOOKUP($A1215, 'Source vs. Target'!$A:$D, 3, FALSE))</f>
        <v>1.8864883109927101E-2</v>
      </c>
      <c r="I1215">
        <f>IF(ISNA(VLOOKUP($A1215, 'Source vs. Target'!$I:$L, 3, FALSE)), VLOOKUP($A1215, 'Source vs. Target'!$M:$P, 3, FALSE), VLOOKUP($A1215, 'Source vs. Target'!$I:$L, 3, FALSE))</f>
        <v>1.77181977778673E-2</v>
      </c>
      <c r="J1215">
        <f>IF(ISNA(VLOOKUP($A1215, 'Source vs. Target'!$Q:$T, 3, FALSE)), VLOOKUP($A1215, 'Source vs. Target'!$U:$X, 3, FALSE), VLOOKUP($A1215, 'Source vs. Target'!$Q:$T, 3, FALSE))</f>
        <v>1.6998186707496601E-2</v>
      </c>
    </row>
    <row r="1216" spans="1:10" x14ac:dyDescent="0.35">
      <c r="A1216" s="6">
        <v>1214</v>
      </c>
      <c r="B1216" s="1">
        <f>VLOOKUP($A1216, Parameters!$A$2:$J$1345, MATCH(B$1, Parameters!$1:$1, 0), FALSE)</f>
        <v>3000</v>
      </c>
      <c r="C1216" s="1">
        <f>VLOOKUP($A1216, Parameters!$A$2:$J$1345, MATCH(C$1, Parameters!$1:$1, 0), FALSE)</f>
        <v>2826</v>
      </c>
      <c r="D1216" s="1">
        <f>VLOOKUP($A1216, Parameters!$A$2:$J$1345, MATCH(D$1, Parameters!$1:$1, 0), FALSE)</f>
        <v>130</v>
      </c>
      <c r="E1216" s="1">
        <f>VLOOKUP($A1216, Parameters!$A$2:$J$1345, MATCH(E$1, Parameters!$1:$1, 0), FALSE)</f>
        <v>0.14468</v>
      </c>
      <c r="F1216" s="1">
        <f>VLOOKUP($A1216, Parameters!$A$2:$J$1345, MATCH(F$1, Parameters!$1:$1, 0), FALSE)</f>
        <v>5.8796600000000003</v>
      </c>
      <c r="G1216" s="1">
        <f>VLOOKUP($A1216, Parameters!$A$2:$J$1345, MATCH(G$1, Parameters!$1:$1, 0), FALSE)</f>
        <v>-1.9083870175509392</v>
      </c>
      <c r="H1216">
        <f>IF(ISNA(VLOOKUP($A1216, 'Source vs. Target'!$A:$D, 3, FALSE)), VLOOKUP($A1216, 'Source vs. Target'!$E:$H, 3, FALSE), VLOOKUP($A1216, 'Source vs. Target'!$A:$D, 3, FALSE))</f>
        <v>1.8727440387010501E-2</v>
      </c>
      <c r="I1216">
        <f>IF(ISNA(VLOOKUP($A1216, 'Source vs. Target'!$I:$L, 3, FALSE)), VLOOKUP($A1216, 'Source vs. Target'!$M:$P, 3, FALSE), VLOOKUP($A1216, 'Source vs. Target'!$I:$L, 3, FALSE))</f>
        <v>1.7136847600340802E-2</v>
      </c>
      <c r="J1216">
        <f>IF(ISNA(VLOOKUP($A1216, 'Source vs. Target'!$Q:$T, 3, FALSE)), VLOOKUP($A1216, 'Source vs. Target'!$U:$X, 3, FALSE), VLOOKUP($A1216, 'Source vs. Target'!$Q:$T, 3, FALSE))</f>
        <v>1.9065236672759001E-2</v>
      </c>
    </row>
    <row r="1217" spans="1:10" x14ac:dyDescent="0.35">
      <c r="A1217" s="6">
        <v>1215</v>
      </c>
      <c r="B1217" s="1">
        <f>VLOOKUP($A1217, Parameters!$A$2:$J$1345, MATCH(B$1, Parameters!$1:$1, 0), FALSE)</f>
        <v>3000</v>
      </c>
      <c r="C1217" s="1">
        <f>VLOOKUP($A1217, Parameters!$A$2:$J$1345, MATCH(C$1, Parameters!$1:$1, 0), FALSE)</f>
        <v>4062.4</v>
      </c>
      <c r="D1217" s="1">
        <f>VLOOKUP($A1217, Parameters!$A$2:$J$1345, MATCH(D$1, Parameters!$1:$1, 0), FALSE)</f>
        <v>130</v>
      </c>
      <c r="E1217" s="1">
        <f>VLOOKUP($A1217, Parameters!$A$2:$J$1345, MATCH(E$1, Parameters!$1:$1, 0), FALSE)</f>
        <v>0.14468</v>
      </c>
      <c r="F1217" s="1">
        <f>VLOOKUP($A1217, Parameters!$A$2:$J$1345, MATCH(F$1, Parameters!$1:$1, 0), FALSE)</f>
        <v>5.8796600000000003</v>
      </c>
      <c r="G1217" s="1">
        <f>VLOOKUP($A1217, Parameters!$A$2:$J$1345, MATCH(G$1, Parameters!$1:$1, 0), FALSE)</f>
        <v>-1.9083870175509392</v>
      </c>
      <c r="H1217">
        <f>IF(ISNA(VLOOKUP($A1217, 'Source vs. Target'!$A:$D, 3, FALSE)), VLOOKUP($A1217, 'Source vs. Target'!$E:$H, 3, FALSE), VLOOKUP($A1217, 'Source vs. Target'!$A:$D, 3, FALSE))</f>
        <v>2.3166416212916301E-2</v>
      </c>
      <c r="I1217">
        <f>IF(ISNA(VLOOKUP($A1217, 'Source vs. Target'!$I:$L, 3, FALSE)), VLOOKUP($A1217, 'Source vs. Target'!$M:$P, 3, FALSE), VLOOKUP($A1217, 'Source vs. Target'!$I:$L, 3, FALSE))</f>
        <v>2.1655548363923999E-2</v>
      </c>
      <c r="J1217">
        <f>IF(ISNA(VLOOKUP($A1217, 'Source vs. Target'!$Q:$T, 3, FALSE)), VLOOKUP($A1217, 'Source vs. Target'!$U:$X, 3, FALSE), VLOOKUP($A1217, 'Source vs. Target'!$Q:$T, 3, FALSE))</f>
        <v>2.12496761232614E-2</v>
      </c>
    </row>
    <row r="1218" spans="1:10" x14ac:dyDescent="0.35">
      <c r="A1218" s="6">
        <v>1216</v>
      </c>
      <c r="B1218" s="1">
        <f>VLOOKUP($A1218, Parameters!$A$2:$J$1345, MATCH(B$1, Parameters!$1:$1, 0), FALSE)</f>
        <v>1000</v>
      </c>
      <c r="C1218" s="1">
        <f>VLOOKUP($A1218, Parameters!$A$2:$J$1345, MATCH(C$1, Parameters!$1:$1, 0), FALSE)</f>
        <v>529.87</v>
      </c>
      <c r="D1218" s="1">
        <f>VLOOKUP($A1218, Parameters!$A$2:$J$1345, MATCH(D$1, Parameters!$1:$1, 0), FALSE)</f>
        <v>130</v>
      </c>
      <c r="E1218" s="1">
        <f>VLOOKUP($A1218, Parameters!$A$2:$J$1345, MATCH(E$1, Parameters!$1:$1, 0), FALSE)</f>
        <v>4.8204000000000002</v>
      </c>
      <c r="F1218" s="1">
        <f>VLOOKUP($A1218, Parameters!$A$2:$J$1345, MATCH(F$1, Parameters!$1:$1, 0), FALSE)</f>
        <v>3.5423900000000001</v>
      </c>
      <c r="G1218" s="1">
        <f>VLOOKUP($A1218, Parameters!$A$2:$J$1345, MATCH(G$1, Parameters!$1:$1, 0), FALSE)</f>
        <v>1.9274289766295711</v>
      </c>
      <c r="H1218">
        <f>IF(ISNA(VLOOKUP($A1218, 'Source vs. Target'!$A:$D, 3, FALSE)), VLOOKUP($A1218, 'Source vs. Target'!$E:$H, 3, FALSE), VLOOKUP($A1218, 'Source vs. Target'!$A:$D, 3, FALSE))</f>
        <v>1.6224596649408299E-2</v>
      </c>
      <c r="I1218">
        <f>IF(ISNA(VLOOKUP($A1218, 'Source vs. Target'!$I:$L, 3, FALSE)), VLOOKUP($A1218, 'Source vs. Target'!$M:$P, 3, FALSE), VLOOKUP($A1218, 'Source vs. Target'!$I:$L, 3, FALSE))</f>
        <v>1.6772091388702299E-2</v>
      </c>
      <c r="J1218">
        <f>IF(ISNA(VLOOKUP($A1218, 'Source vs. Target'!$Q:$T, 3, FALSE)), VLOOKUP($A1218, 'Source vs. Target'!$U:$X, 3, FALSE), VLOOKUP($A1218, 'Source vs. Target'!$Q:$T, 3, FALSE))</f>
        <v>1.7494423314929002E-2</v>
      </c>
    </row>
    <row r="1219" spans="1:10" x14ac:dyDescent="0.35">
      <c r="A1219" s="6">
        <v>1217</v>
      </c>
      <c r="B1219" s="1">
        <f>VLOOKUP($A1219, Parameters!$A$2:$J$1345, MATCH(B$1, Parameters!$1:$1, 0), FALSE)</f>
        <v>1000</v>
      </c>
      <c r="C1219" s="1">
        <f>VLOOKUP($A1219, Parameters!$A$2:$J$1345, MATCH(C$1, Parameters!$1:$1, 0), FALSE)</f>
        <v>1766.2</v>
      </c>
      <c r="D1219" s="1">
        <f>VLOOKUP($A1219, Parameters!$A$2:$J$1345, MATCH(D$1, Parameters!$1:$1, 0), FALSE)</f>
        <v>130</v>
      </c>
      <c r="E1219" s="1">
        <f>VLOOKUP($A1219, Parameters!$A$2:$J$1345, MATCH(E$1, Parameters!$1:$1, 0), FALSE)</f>
        <v>4.8204000000000002</v>
      </c>
      <c r="F1219" s="1">
        <f>VLOOKUP($A1219, Parameters!$A$2:$J$1345, MATCH(F$1, Parameters!$1:$1, 0), FALSE)</f>
        <v>3.5423900000000001</v>
      </c>
      <c r="G1219" s="1">
        <f>VLOOKUP($A1219, Parameters!$A$2:$J$1345, MATCH(G$1, Parameters!$1:$1, 0), FALSE)</f>
        <v>1.9274289766295711</v>
      </c>
      <c r="H1219">
        <f>IF(ISNA(VLOOKUP($A1219, 'Source vs. Target'!$A:$D, 3, FALSE)), VLOOKUP($A1219, 'Source vs. Target'!$E:$H, 3, FALSE), VLOOKUP($A1219, 'Source vs. Target'!$A:$D, 3, FALSE))</f>
        <v>2.0380489528179099E-2</v>
      </c>
      <c r="I1219">
        <f>IF(ISNA(VLOOKUP($A1219, 'Source vs. Target'!$I:$L, 3, FALSE)), VLOOKUP($A1219, 'Source vs. Target'!$M:$P, 3, FALSE), VLOOKUP($A1219, 'Source vs. Target'!$I:$L, 3, FALSE))</f>
        <v>2.0613811910152401E-2</v>
      </c>
      <c r="J1219">
        <f>IF(ISNA(VLOOKUP($A1219, 'Source vs. Target'!$Q:$T, 3, FALSE)), VLOOKUP($A1219, 'Source vs. Target'!$U:$X, 3, FALSE), VLOOKUP($A1219, 'Source vs. Target'!$Q:$T, 3, FALSE))</f>
        <v>2.0347662270069101E-2</v>
      </c>
    </row>
    <row r="1220" spans="1:10" x14ac:dyDescent="0.35">
      <c r="A1220" s="6">
        <v>1218</v>
      </c>
      <c r="B1220" s="1">
        <f>VLOOKUP($A1220, Parameters!$A$2:$J$1345, MATCH(B$1, Parameters!$1:$1, 0), FALSE)</f>
        <v>1000</v>
      </c>
      <c r="C1220" s="1">
        <f>VLOOKUP($A1220, Parameters!$A$2:$J$1345, MATCH(C$1, Parameters!$1:$1, 0), FALSE)</f>
        <v>3002.6</v>
      </c>
      <c r="D1220" s="1">
        <f>VLOOKUP($A1220, Parameters!$A$2:$J$1345, MATCH(D$1, Parameters!$1:$1, 0), FALSE)</f>
        <v>130</v>
      </c>
      <c r="E1220" s="1">
        <f>VLOOKUP($A1220, Parameters!$A$2:$J$1345, MATCH(E$1, Parameters!$1:$1, 0), FALSE)</f>
        <v>4.8204000000000002</v>
      </c>
      <c r="F1220" s="1">
        <f>VLOOKUP($A1220, Parameters!$A$2:$J$1345, MATCH(F$1, Parameters!$1:$1, 0), FALSE)</f>
        <v>3.5423900000000001</v>
      </c>
      <c r="G1220" s="1">
        <f>VLOOKUP($A1220, Parameters!$A$2:$J$1345, MATCH(G$1, Parameters!$1:$1, 0), FALSE)</f>
        <v>1.9274289766295711</v>
      </c>
      <c r="H1220">
        <f>IF(ISNA(VLOOKUP($A1220, 'Source vs. Target'!$A:$D, 3, FALSE)), VLOOKUP($A1220, 'Source vs. Target'!$E:$H, 3, FALSE), VLOOKUP($A1220, 'Source vs. Target'!$A:$D, 3, FALSE))</f>
        <v>2.4338856339454599E-2</v>
      </c>
      <c r="I1220">
        <f>IF(ISNA(VLOOKUP($A1220, 'Source vs. Target'!$I:$L, 3, FALSE)), VLOOKUP($A1220, 'Source vs. Target'!$M:$P, 3, FALSE), VLOOKUP($A1220, 'Source vs. Target'!$I:$L, 3, FALSE))</f>
        <v>2.7637442573904901E-2</v>
      </c>
      <c r="J1220">
        <f>IF(ISNA(VLOOKUP($A1220, 'Source vs. Target'!$Q:$T, 3, FALSE)), VLOOKUP($A1220, 'Source vs. Target'!$U:$X, 3, FALSE), VLOOKUP($A1220, 'Source vs. Target'!$Q:$T, 3, FALSE))</f>
        <v>3.1812597066164003E-2</v>
      </c>
    </row>
    <row r="1221" spans="1:10" x14ac:dyDescent="0.35">
      <c r="A1221" s="6">
        <v>1219</v>
      </c>
      <c r="B1221" s="1">
        <f>VLOOKUP($A1221, Parameters!$A$2:$J$1345, MATCH(B$1, Parameters!$1:$1, 0), FALSE)</f>
        <v>1000</v>
      </c>
      <c r="C1221" s="1">
        <f>VLOOKUP($A1221, Parameters!$A$2:$J$1345, MATCH(C$1, Parameters!$1:$1, 0), FALSE)</f>
        <v>4239</v>
      </c>
      <c r="D1221" s="1">
        <f>VLOOKUP($A1221, Parameters!$A$2:$J$1345, MATCH(D$1, Parameters!$1:$1, 0), FALSE)</f>
        <v>130</v>
      </c>
      <c r="E1221" s="1">
        <f>VLOOKUP($A1221, Parameters!$A$2:$J$1345, MATCH(E$1, Parameters!$1:$1, 0), FALSE)</f>
        <v>4.8204000000000002</v>
      </c>
      <c r="F1221" s="1">
        <f>VLOOKUP($A1221, Parameters!$A$2:$J$1345, MATCH(F$1, Parameters!$1:$1, 0), FALSE)</f>
        <v>3.5423900000000001</v>
      </c>
      <c r="G1221" s="1">
        <f>VLOOKUP($A1221, Parameters!$A$2:$J$1345, MATCH(G$1, Parameters!$1:$1, 0), FALSE)</f>
        <v>1.9274289766295711</v>
      </c>
      <c r="H1221">
        <f>IF(ISNA(VLOOKUP($A1221, 'Source vs. Target'!$A:$D, 3, FALSE)), VLOOKUP($A1221, 'Source vs. Target'!$E:$H, 3, FALSE), VLOOKUP($A1221, 'Source vs. Target'!$A:$D, 3, FALSE))</f>
        <v>2.8103617951273901E-2</v>
      </c>
      <c r="I1221">
        <f>IF(ISNA(VLOOKUP($A1221, 'Source vs. Target'!$I:$L, 3, FALSE)), VLOOKUP($A1221, 'Source vs. Target'!$M:$P, 3, FALSE), VLOOKUP($A1221, 'Source vs. Target'!$I:$L, 3, FALSE))</f>
        <v>2.9469212517142199E-2</v>
      </c>
      <c r="J1221">
        <f>IF(ISNA(VLOOKUP($A1221, 'Source vs. Target'!$Q:$T, 3, FALSE)), VLOOKUP($A1221, 'Source vs. Target'!$U:$X, 3, FALSE), VLOOKUP($A1221, 'Source vs. Target'!$Q:$T, 3, FALSE))</f>
        <v>3.0540427193045599E-2</v>
      </c>
    </row>
    <row r="1222" spans="1:10" x14ac:dyDescent="0.35">
      <c r="A1222" s="6">
        <v>1220</v>
      </c>
      <c r="B1222" s="1">
        <f>VLOOKUP($A1222, Parameters!$A$2:$J$1345, MATCH(B$1, Parameters!$1:$1, 0), FALSE)</f>
        <v>500</v>
      </c>
      <c r="C1222" s="1">
        <f>VLOOKUP($A1222, Parameters!$A$2:$J$1345, MATCH(C$1, Parameters!$1:$1, 0), FALSE)</f>
        <v>706.5</v>
      </c>
      <c r="D1222" s="1">
        <f>VLOOKUP($A1222, Parameters!$A$2:$J$1345, MATCH(D$1, Parameters!$1:$1, 0), FALSE)</f>
        <v>130</v>
      </c>
      <c r="E1222" s="1">
        <f>VLOOKUP($A1222, Parameters!$A$2:$J$1345, MATCH(E$1, Parameters!$1:$1, 0), FALSE)</f>
        <v>2.3444600000000002</v>
      </c>
      <c r="F1222" s="1">
        <f>VLOOKUP($A1222, Parameters!$A$2:$J$1345, MATCH(F$1, Parameters!$1:$1, 0), FALSE)</f>
        <v>3.9376000000000002</v>
      </c>
      <c r="G1222" s="1">
        <f>VLOOKUP($A1222, Parameters!$A$2:$J$1345, MATCH(G$1, Parameters!$1:$1, 0), FALSE)</f>
        <v>1.462568702061946</v>
      </c>
      <c r="H1222">
        <f>IF(ISNA(VLOOKUP($A1222, 'Source vs. Target'!$A:$D, 3, FALSE)), VLOOKUP($A1222, 'Source vs. Target'!$E:$H, 3, FALSE), VLOOKUP($A1222, 'Source vs. Target'!$A:$D, 3, FALSE))</f>
        <v>3.1070383265614499E-2</v>
      </c>
      <c r="I1222">
        <f>IF(ISNA(VLOOKUP($A1222, 'Source vs. Target'!$I:$L, 3, FALSE)), VLOOKUP($A1222, 'Source vs. Target'!$M:$P, 3, FALSE), VLOOKUP($A1222, 'Source vs. Target'!$I:$L, 3, FALSE))</f>
        <v>4.6693850308656602E-2</v>
      </c>
      <c r="J1222">
        <f>IF(ISNA(VLOOKUP($A1222, 'Source vs. Target'!$Q:$T, 3, FALSE)), VLOOKUP($A1222, 'Source vs. Target'!$U:$X, 3, FALSE), VLOOKUP($A1222, 'Source vs. Target'!$Q:$T, 3, FALSE))</f>
        <v>4.3151669204235001E-2</v>
      </c>
    </row>
    <row r="1223" spans="1:10" x14ac:dyDescent="0.35">
      <c r="A1223" s="6">
        <v>1221</v>
      </c>
      <c r="B1223" s="1">
        <f>VLOOKUP($A1223, Parameters!$A$2:$J$1345, MATCH(B$1, Parameters!$1:$1, 0), FALSE)</f>
        <v>500</v>
      </c>
      <c r="C1223" s="1">
        <f>VLOOKUP($A1223, Parameters!$A$2:$J$1345, MATCH(C$1, Parameters!$1:$1, 0), FALSE)</f>
        <v>1942.9</v>
      </c>
      <c r="D1223" s="1">
        <f>VLOOKUP($A1223, Parameters!$A$2:$J$1345, MATCH(D$1, Parameters!$1:$1, 0), FALSE)</f>
        <v>130</v>
      </c>
      <c r="E1223" s="1">
        <f>VLOOKUP($A1223, Parameters!$A$2:$J$1345, MATCH(E$1, Parameters!$1:$1, 0), FALSE)</f>
        <v>2.3444600000000002</v>
      </c>
      <c r="F1223" s="1">
        <f>VLOOKUP($A1223, Parameters!$A$2:$J$1345, MATCH(F$1, Parameters!$1:$1, 0), FALSE)</f>
        <v>3.9376000000000002</v>
      </c>
      <c r="G1223" s="1">
        <f>VLOOKUP($A1223, Parameters!$A$2:$J$1345, MATCH(G$1, Parameters!$1:$1, 0), FALSE)</f>
        <v>1.462568702061946</v>
      </c>
      <c r="H1223">
        <f>IF(ISNA(VLOOKUP($A1223, 'Source vs. Target'!$A:$D, 3, FALSE)), VLOOKUP($A1223, 'Source vs. Target'!$E:$H, 3, FALSE), VLOOKUP($A1223, 'Source vs. Target'!$A:$D, 3, FALSE))</f>
        <v>2.62425485998392E-2</v>
      </c>
      <c r="I1223">
        <f>IF(ISNA(VLOOKUP($A1223, 'Source vs. Target'!$I:$L, 3, FALSE)), VLOOKUP($A1223, 'Source vs. Target'!$M:$P, 3, FALSE), VLOOKUP($A1223, 'Source vs. Target'!$I:$L, 3, FALSE))</f>
        <v>2.6588412001729001E-2</v>
      </c>
      <c r="J1223">
        <f>IF(ISNA(VLOOKUP($A1223, 'Source vs. Target'!$Q:$T, 3, FALSE)), VLOOKUP($A1223, 'Source vs. Target'!$U:$X, 3, FALSE), VLOOKUP($A1223, 'Source vs. Target'!$Q:$T, 3, FALSE))</f>
        <v>3.1322132796049097E-2</v>
      </c>
    </row>
    <row r="1224" spans="1:10" x14ac:dyDescent="0.35">
      <c r="A1224" s="6">
        <v>1222</v>
      </c>
      <c r="B1224" s="1">
        <f>VLOOKUP($A1224, Parameters!$A$2:$J$1345, MATCH(B$1, Parameters!$1:$1, 0), FALSE)</f>
        <v>500</v>
      </c>
      <c r="C1224" s="1">
        <f>VLOOKUP($A1224, Parameters!$A$2:$J$1345, MATCH(C$1, Parameters!$1:$1, 0), FALSE)</f>
        <v>3179.2</v>
      </c>
      <c r="D1224" s="1">
        <f>VLOOKUP($A1224, Parameters!$A$2:$J$1345, MATCH(D$1, Parameters!$1:$1, 0), FALSE)</f>
        <v>130</v>
      </c>
      <c r="E1224" s="1">
        <f>VLOOKUP($A1224, Parameters!$A$2:$J$1345, MATCH(E$1, Parameters!$1:$1, 0), FALSE)</f>
        <v>2.3444600000000002</v>
      </c>
      <c r="F1224" s="1">
        <f>VLOOKUP($A1224, Parameters!$A$2:$J$1345, MATCH(F$1, Parameters!$1:$1, 0), FALSE)</f>
        <v>3.9376000000000002</v>
      </c>
      <c r="G1224" s="1">
        <f>VLOOKUP($A1224, Parameters!$A$2:$J$1345, MATCH(G$1, Parameters!$1:$1, 0), FALSE)</f>
        <v>1.462568702061946</v>
      </c>
      <c r="H1224">
        <f>IF(ISNA(VLOOKUP($A1224, 'Source vs. Target'!$A:$D, 3, FALSE)), VLOOKUP($A1224, 'Source vs. Target'!$E:$H, 3, FALSE), VLOOKUP($A1224, 'Source vs. Target'!$A:$D, 3, FALSE))</f>
        <v>3.29572893679142E-2</v>
      </c>
      <c r="I1224">
        <f>IF(ISNA(VLOOKUP($A1224, 'Source vs. Target'!$I:$L, 3, FALSE)), VLOOKUP($A1224, 'Source vs. Target'!$M:$P, 3, FALSE), VLOOKUP($A1224, 'Source vs. Target'!$I:$L, 3, FALSE))</f>
        <v>3.16816456615924E-2</v>
      </c>
      <c r="J1224">
        <f>IF(ISNA(VLOOKUP($A1224, 'Source vs. Target'!$Q:$T, 3, FALSE)), VLOOKUP($A1224, 'Source vs. Target'!$U:$X, 3, FALSE), VLOOKUP($A1224, 'Source vs. Target'!$Q:$T, 3, FALSE))</f>
        <v>3.4576050937175702E-2</v>
      </c>
    </row>
    <row r="1225" spans="1:10" x14ac:dyDescent="0.35">
      <c r="A1225" s="6">
        <v>1223</v>
      </c>
      <c r="B1225" s="1">
        <f>VLOOKUP($A1225, Parameters!$A$2:$J$1345, MATCH(B$1, Parameters!$1:$1, 0), FALSE)</f>
        <v>500</v>
      </c>
      <c r="C1225" s="1">
        <f>VLOOKUP($A1225, Parameters!$A$2:$J$1345, MATCH(C$1, Parameters!$1:$1, 0), FALSE)</f>
        <v>4415.6000000000004</v>
      </c>
      <c r="D1225" s="1">
        <f>VLOOKUP($A1225, Parameters!$A$2:$J$1345, MATCH(D$1, Parameters!$1:$1, 0), FALSE)</f>
        <v>130</v>
      </c>
      <c r="E1225" s="1">
        <f>VLOOKUP($A1225, Parameters!$A$2:$J$1345, MATCH(E$1, Parameters!$1:$1, 0), FALSE)</f>
        <v>2.3444600000000002</v>
      </c>
      <c r="F1225" s="1">
        <f>VLOOKUP($A1225, Parameters!$A$2:$J$1345, MATCH(F$1, Parameters!$1:$1, 0), FALSE)</f>
        <v>3.9376000000000002</v>
      </c>
      <c r="G1225" s="1">
        <f>VLOOKUP($A1225, Parameters!$A$2:$J$1345, MATCH(G$1, Parameters!$1:$1, 0), FALSE)</f>
        <v>1.462568702061946</v>
      </c>
      <c r="H1225">
        <f>IF(ISNA(VLOOKUP($A1225, 'Source vs. Target'!$A:$D, 3, FALSE)), VLOOKUP($A1225, 'Source vs. Target'!$E:$H, 3, FALSE), VLOOKUP($A1225, 'Source vs. Target'!$A:$D, 3, FALSE))</f>
        <v>3.8986824452877003E-2</v>
      </c>
      <c r="I1225">
        <f>IF(ISNA(VLOOKUP($A1225, 'Source vs. Target'!$I:$L, 3, FALSE)), VLOOKUP($A1225, 'Source vs. Target'!$M:$P, 3, FALSE), VLOOKUP($A1225, 'Source vs. Target'!$I:$L, 3, FALSE))</f>
        <v>3.2340932637453003E-2</v>
      </c>
      <c r="J1225">
        <f>IF(ISNA(VLOOKUP($A1225, 'Source vs. Target'!$Q:$T, 3, FALSE)), VLOOKUP($A1225, 'Source vs. Target'!$U:$X, 3, FALSE), VLOOKUP($A1225, 'Source vs. Target'!$Q:$T, 3, FALSE))</f>
        <v>4.5166619122028302E-2</v>
      </c>
    </row>
    <row r="1226" spans="1:10" x14ac:dyDescent="0.35">
      <c r="A1226" s="6">
        <v>1224</v>
      </c>
      <c r="B1226" s="1">
        <f>VLOOKUP($A1226, Parameters!$A$2:$J$1345, MATCH(B$1, Parameters!$1:$1, 0), FALSE)</f>
        <v>3000</v>
      </c>
      <c r="C1226" s="1">
        <f>VLOOKUP($A1226, Parameters!$A$2:$J$1345, MATCH(C$1, Parameters!$1:$1, 0), FALSE)</f>
        <v>883.12</v>
      </c>
      <c r="D1226" s="1">
        <f>VLOOKUP($A1226, Parameters!$A$2:$J$1345, MATCH(D$1, Parameters!$1:$1, 0), FALSE)</f>
        <v>130</v>
      </c>
      <c r="E1226" s="1">
        <f>VLOOKUP($A1226, Parameters!$A$2:$J$1345, MATCH(E$1, Parameters!$1:$1, 0), FALSE)</f>
        <v>5.6858399999999998</v>
      </c>
      <c r="F1226" s="1">
        <f>VLOOKUP($A1226, Parameters!$A$2:$J$1345, MATCH(F$1, Parameters!$1:$1, 0), FALSE)</f>
        <v>6.2666599999999999</v>
      </c>
      <c r="G1226" s="1">
        <f>VLOOKUP($A1226, Parameters!$A$2:$J$1345, MATCH(G$1, Parameters!$1:$1, 0), FALSE)</f>
        <v>-1.5937533330050133</v>
      </c>
      <c r="H1226">
        <f>IF(ISNA(VLOOKUP($A1226, 'Source vs. Target'!$A:$D, 3, FALSE)), VLOOKUP($A1226, 'Source vs. Target'!$E:$H, 3, FALSE), VLOOKUP($A1226, 'Source vs. Target'!$A:$D, 3, FALSE))</f>
        <v>1.25286066904664E-2</v>
      </c>
      <c r="I1226">
        <f>IF(ISNA(VLOOKUP($A1226, 'Source vs. Target'!$I:$L, 3, FALSE)), VLOOKUP($A1226, 'Source vs. Target'!$M:$P, 3, FALSE), VLOOKUP($A1226, 'Source vs. Target'!$I:$L, 3, FALSE))</f>
        <v>1.4280775561928701E-2</v>
      </c>
      <c r="J1226">
        <f>IF(ISNA(VLOOKUP($A1226, 'Source vs. Target'!$Q:$T, 3, FALSE)), VLOOKUP($A1226, 'Source vs. Target'!$U:$X, 3, FALSE), VLOOKUP($A1226, 'Source vs. Target'!$Q:$T, 3, FALSE))</f>
        <v>1.50223784148693E-2</v>
      </c>
    </row>
    <row r="1227" spans="1:10" x14ac:dyDescent="0.35">
      <c r="A1227" s="6">
        <v>1225</v>
      </c>
      <c r="B1227" s="1">
        <f>VLOOKUP($A1227, Parameters!$A$2:$J$1345, MATCH(B$1, Parameters!$1:$1, 0), FALSE)</f>
        <v>3000</v>
      </c>
      <c r="C1227" s="1">
        <f>VLOOKUP($A1227, Parameters!$A$2:$J$1345, MATCH(C$1, Parameters!$1:$1, 0), FALSE)</f>
        <v>2119.5</v>
      </c>
      <c r="D1227" s="1">
        <f>VLOOKUP($A1227, Parameters!$A$2:$J$1345, MATCH(D$1, Parameters!$1:$1, 0), FALSE)</f>
        <v>130</v>
      </c>
      <c r="E1227" s="1">
        <f>VLOOKUP($A1227, Parameters!$A$2:$J$1345, MATCH(E$1, Parameters!$1:$1, 0), FALSE)</f>
        <v>5.6858399999999998</v>
      </c>
      <c r="F1227" s="1">
        <f>VLOOKUP($A1227, Parameters!$A$2:$J$1345, MATCH(F$1, Parameters!$1:$1, 0), FALSE)</f>
        <v>6.2666599999999999</v>
      </c>
      <c r="G1227" s="1">
        <f>VLOOKUP($A1227, Parameters!$A$2:$J$1345, MATCH(G$1, Parameters!$1:$1, 0), FALSE)</f>
        <v>-1.5937533330050133</v>
      </c>
      <c r="H1227">
        <f>IF(ISNA(VLOOKUP($A1227, 'Source vs. Target'!$A:$D, 3, FALSE)), VLOOKUP($A1227, 'Source vs. Target'!$E:$H, 3, FALSE), VLOOKUP($A1227, 'Source vs. Target'!$A:$D, 3, FALSE))</f>
        <v>1.8561227247118901E-2</v>
      </c>
      <c r="I1227">
        <f>IF(ISNA(VLOOKUP($A1227, 'Source vs. Target'!$I:$L, 3, FALSE)), VLOOKUP($A1227, 'Source vs. Target'!$M:$P, 3, FALSE), VLOOKUP($A1227, 'Source vs. Target'!$I:$L, 3, FALSE))</f>
        <v>1.7241649329662299E-2</v>
      </c>
      <c r="J1227">
        <f>IF(ISNA(VLOOKUP($A1227, 'Source vs. Target'!$Q:$T, 3, FALSE)), VLOOKUP($A1227, 'Source vs. Target'!$U:$X, 3, FALSE), VLOOKUP($A1227, 'Source vs. Target'!$Q:$T, 3, FALSE))</f>
        <v>1.78354270756244E-2</v>
      </c>
    </row>
    <row r="1228" spans="1:10" x14ac:dyDescent="0.35">
      <c r="A1228" s="6">
        <v>1226</v>
      </c>
      <c r="B1228" s="1">
        <f>VLOOKUP($A1228, Parameters!$A$2:$J$1345, MATCH(B$1, Parameters!$1:$1, 0), FALSE)</f>
        <v>3000</v>
      </c>
      <c r="C1228" s="1">
        <f>VLOOKUP($A1228, Parameters!$A$2:$J$1345, MATCH(C$1, Parameters!$1:$1, 0), FALSE)</f>
        <v>3355.9</v>
      </c>
      <c r="D1228" s="1">
        <f>VLOOKUP($A1228, Parameters!$A$2:$J$1345, MATCH(D$1, Parameters!$1:$1, 0), FALSE)</f>
        <v>130</v>
      </c>
      <c r="E1228" s="1">
        <f>VLOOKUP($A1228, Parameters!$A$2:$J$1345, MATCH(E$1, Parameters!$1:$1, 0), FALSE)</f>
        <v>5.6858399999999998</v>
      </c>
      <c r="F1228" s="1">
        <f>VLOOKUP($A1228, Parameters!$A$2:$J$1345, MATCH(F$1, Parameters!$1:$1, 0), FALSE)</f>
        <v>6.2666599999999999</v>
      </c>
      <c r="G1228" s="1">
        <f>VLOOKUP($A1228, Parameters!$A$2:$J$1345, MATCH(G$1, Parameters!$1:$1, 0), FALSE)</f>
        <v>-1.5937533330050133</v>
      </c>
      <c r="H1228">
        <f>IF(ISNA(VLOOKUP($A1228, 'Source vs. Target'!$A:$D, 3, FALSE)), VLOOKUP($A1228, 'Source vs. Target'!$E:$H, 3, FALSE), VLOOKUP($A1228, 'Source vs. Target'!$A:$D, 3, FALSE))</f>
        <v>2.1095685660839001E-2</v>
      </c>
      <c r="I1228">
        <f>IF(ISNA(VLOOKUP($A1228, 'Source vs. Target'!$I:$L, 3, FALSE)), VLOOKUP($A1228, 'Source vs. Target'!$M:$P, 3, FALSE), VLOOKUP($A1228, 'Source vs. Target'!$I:$L, 3, FALSE))</f>
        <v>1.80106908082962E-2</v>
      </c>
      <c r="J1228">
        <f>IF(ISNA(VLOOKUP($A1228, 'Source vs. Target'!$Q:$T, 3, FALSE)), VLOOKUP($A1228, 'Source vs. Target'!$U:$X, 3, FALSE), VLOOKUP($A1228, 'Source vs. Target'!$Q:$T, 3, FALSE))</f>
        <v>1.7271023243665602E-2</v>
      </c>
    </row>
    <row r="1229" spans="1:10" x14ac:dyDescent="0.35">
      <c r="A1229" s="6">
        <v>1227</v>
      </c>
      <c r="B1229" s="1">
        <f>VLOOKUP($A1229, Parameters!$A$2:$J$1345, MATCH(B$1, Parameters!$1:$1, 0), FALSE)</f>
        <v>3000</v>
      </c>
      <c r="C1229" s="1">
        <f>VLOOKUP($A1229, Parameters!$A$2:$J$1345, MATCH(C$1, Parameters!$1:$1, 0), FALSE)</f>
        <v>4673.8</v>
      </c>
      <c r="D1229" s="1">
        <f>VLOOKUP($A1229, Parameters!$A$2:$J$1345, MATCH(D$1, Parameters!$1:$1, 0), FALSE)</f>
        <v>130</v>
      </c>
      <c r="E1229" s="1">
        <f>VLOOKUP($A1229, Parameters!$A$2:$J$1345, MATCH(E$1, Parameters!$1:$1, 0), FALSE)</f>
        <v>5.6858399999999998</v>
      </c>
      <c r="F1229" s="1">
        <f>VLOOKUP($A1229, Parameters!$A$2:$J$1345, MATCH(F$1, Parameters!$1:$1, 0), FALSE)</f>
        <v>6.2666599999999999</v>
      </c>
      <c r="G1229" s="1">
        <f>VLOOKUP($A1229, Parameters!$A$2:$J$1345, MATCH(G$1, Parameters!$1:$1, 0), FALSE)</f>
        <v>-1.5937533330050133</v>
      </c>
      <c r="H1229">
        <f>IF(ISNA(VLOOKUP($A1229, 'Source vs. Target'!$A:$D, 3, FALSE)), VLOOKUP($A1229, 'Source vs. Target'!$E:$H, 3, FALSE), VLOOKUP($A1229, 'Source vs. Target'!$A:$D, 3, FALSE))</f>
        <v>1.90952010452747E-2</v>
      </c>
      <c r="I1229">
        <f>IF(ISNA(VLOOKUP($A1229, 'Source vs. Target'!$I:$L, 3, FALSE)), VLOOKUP($A1229, 'Source vs. Target'!$M:$P, 3, FALSE), VLOOKUP($A1229, 'Source vs. Target'!$I:$L, 3, FALSE))</f>
        <v>1.9056458026170699E-2</v>
      </c>
      <c r="J1229">
        <f>IF(ISNA(VLOOKUP($A1229, 'Source vs. Target'!$Q:$T, 3, FALSE)), VLOOKUP($A1229, 'Source vs. Target'!$U:$X, 3, FALSE), VLOOKUP($A1229, 'Source vs. Target'!$Q:$T, 3, FALSE))</f>
        <v>1.9823906943202001E-2</v>
      </c>
    </row>
    <row r="1230" spans="1:10" x14ac:dyDescent="0.35">
      <c r="A1230" s="6">
        <v>1228</v>
      </c>
      <c r="B1230" s="1">
        <f>VLOOKUP($A1230, Parameters!$A$2:$J$1345, MATCH(B$1, Parameters!$1:$1, 0), FALSE)</f>
        <v>1000</v>
      </c>
      <c r="C1230" s="1">
        <f>VLOOKUP($A1230, Parameters!$A$2:$J$1345, MATCH(C$1, Parameters!$1:$1, 0), FALSE)</f>
        <v>1059.7</v>
      </c>
      <c r="D1230" s="1">
        <f>VLOOKUP($A1230, Parameters!$A$2:$J$1345, MATCH(D$1, Parameters!$1:$1, 0), FALSE)</f>
        <v>130</v>
      </c>
      <c r="E1230" s="1">
        <f>VLOOKUP($A1230, Parameters!$A$2:$J$1345, MATCH(E$1, Parameters!$1:$1, 0), FALSE)</f>
        <v>6.1886900000000002</v>
      </c>
      <c r="F1230" s="1">
        <f>VLOOKUP($A1230, Parameters!$A$2:$J$1345, MATCH(F$1, Parameters!$1:$1, 0), FALSE)</f>
        <v>5.4025999999999996</v>
      </c>
      <c r="G1230" s="1">
        <f>VLOOKUP($A1230, Parameters!$A$2:$J$1345, MATCH(G$1, Parameters!$1:$1, 0), FALSE)</f>
        <v>-2.5597706436536578</v>
      </c>
      <c r="H1230">
        <f>IF(ISNA(VLOOKUP($A1230, 'Source vs. Target'!$A:$D, 3, FALSE)), VLOOKUP($A1230, 'Source vs. Target'!$E:$H, 3, FALSE), VLOOKUP($A1230, 'Source vs. Target'!$A:$D, 3, FALSE))</f>
        <v>1.7085099592804898E-2</v>
      </c>
      <c r="I1230">
        <f>IF(ISNA(VLOOKUP($A1230, 'Source vs. Target'!$I:$L, 3, FALSE)), VLOOKUP($A1230, 'Source vs. Target'!$M:$P, 3, FALSE), VLOOKUP($A1230, 'Source vs. Target'!$I:$L, 3, FALSE))</f>
        <v>1.6844993457198101E-2</v>
      </c>
      <c r="J1230">
        <f>IF(ISNA(VLOOKUP($A1230, 'Source vs. Target'!$Q:$T, 3, FALSE)), VLOOKUP($A1230, 'Source vs. Target'!$U:$X, 3, FALSE), VLOOKUP($A1230, 'Source vs. Target'!$Q:$T, 3, FALSE))</f>
        <v>1.7482386901974602E-2</v>
      </c>
    </row>
    <row r="1231" spans="1:10" x14ac:dyDescent="0.35">
      <c r="A1231" s="6">
        <v>1229</v>
      </c>
      <c r="B1231" s="1">
        <f>VLOOKUP($A1231, Parameters!$A$2:$J$1345, MATCH(B$1, Parameters!$1:$1, 0), FALSE)</f>
        <v>1000</v>
      </c>
      <c r="C1231" s="1">
        <f>VLOOKUP($A1231, Parameters!$A$2:$J$1345, MATCH(C$1, Parameters!$1:$1, 0), FALSE)</f>
        <v>2296.1</v>
      </c>
      <c r="D1231" s="1">
        <f>VLOOKUP($A1231, Parameters!$A$2:$J$1345, MATCH(D$1, Parameters!$1:$1, 0), FALSE)</f>
        <v>130</v>
      </c>
      <c r="E1231" s="1">
        <f>VLOOKUP($A1231, Parameters!$A$2:$J$1345, MATCH(E$1, Parameters!$1:$1, 0), FALSE)</f>
        <v>6.1886900000000002</v>
      </c>
      <c r="F1231" s="1">
        <f>VLOOKUP($A1231, Parameters!$A$2:$J$1345, MATCH(F$1, Parameters!$1:$1, 0), FALSE)</f>
        <v>5.4025999999999996</v>
      </c>
      <c r="G1231" s="1">
        <f>VLOOKUP($A1231, Parameters!$A$2:$J$1345, MATCH(G$1, Parameters!$1:$1, 0), FALSE)</f>
        <v>-2.5597706436536578</v>
      </c>
      <c r="H1231">
        <f>IF(ISNA(VLOOKUP($A1231, 'Source vs. Target'!$A:$D, 3, FALSE)), VLOOKUP($A1231, 'Source vs. Target'!$E:$H, 3, FALSE), VLOOKUP($A1231, 'Source vs. Target'!$A:$D, 3, FALSE))</f>
        <v>2.0642906427383399E-2</v>
      </c>
      <c r="I1231">
        <f>IF(ISNA(VLOOKUP($A1231, 'Source vs. Target'!$I:$L, 3, FALSE)), VLOOKUP($A1231, 'Source vs. Target'!$M:$P, 3, FALSE), VLOOKUP($A1231, 'Source vs. Target'!$I:$L, 3, FALSE))</f>
        <v>2.2885758429765701E-2</v>
      </c>
      <c r="J1231">
        <f>IF(ISNA(VLOOKUP($A1231, 'Source vs. Target'!$Q:$T, 3, FALSE)), VLOOKUP($A1231, 'Source vs. Target'!$U:$X, 3, FALSE), VLOOKUP($A1231, 'Source vs. Target'!$Q:$T, 3, FALSE))</f>
        <v>2.7561437338590601E-2</v>
      </c>
    </row>
    <row r="1232" spans="1:10" x14ac:dyDescent="0.35">
      <c r="A1232" s="6">
        <v>1230</v>
      </c>
      <c r="B1232" s="1">
        <f>VLOOKUP($A1232, Parameters!$A$2:$J$1345, MATCH(B$1, Parameters!$1:$1, 0), FALSE)</f>
        <v>1000</v>
      </c>
      <c r="C1232" s="1">
        <f>VLOOKUP($A1232, Parameters!$A$2:$J$1345, MATCH(C$1, Parameters!$1:$1, 0), FALSE)</f>
        <v>3532.5</v>
      </c>
      <c r="D1232" s="1">
        <f>VLOOKUP($A1232, Parameters!$A$2:$J$1345, MATCH(D$1, Parameters!$1:$1, 0), FALSE)</f>
        <v>130</v>
      </c>
      <c r="E1232" s="1">
        <f>VLOOKUP($A1232, Parameters!$A$2:$J$1345, MATCH(E$1, Parameters!$1:$1, 0), FALSE)</f>
        <v>6.1886900000000002</v>
      </c>
      <c r="F1232" s="1">
        <f>VLOOKUP($A1232, Parameters!$A$2:$J$1345, MATCH(F$1, Parameters!$1:$1, 0), FALSE)</f>
        <v>5.4025999999999996</v>
      </c>
      <c r="G1232" s="1">
        <f>VLOOKUP($A1232, Parameters!$A$2:$J$1345, MATCH(G$1, Parameters!$1:$1, 0), FALSE)</f>
        <v>-2.5597706436536578</v>
      </c>
      <c r="H1232">
        <f>IF(ISNA(VLOOKUP($A1232, 'Source vs. Target'!$A:$D, 3, FALSE)), VLOOKUP($A1232, 'Source vs. Target'!$E:$H, 3, FALSE), VLOOKUP($A1232, 'Source vs. Target'!$A:$D, 3, FALSE))</f>
        <v>2.8195893391966799E-2</v>
      </c>
      <c r="I1232">
        <f>IF(ISNA(VLOOKUP($A1232, 'Source vs. Target'!$I:$L, 3, FALSE)), VLOOKUP($A1232, 'Source vs. Target'!$M:$P, 3, FALSE), VLOOKUP($A1232, 'Source vs. Target'!$I:$L, 3, FALSE))</f>
        <v>2.8580561280250501E-2</v>
      </c>
      <c r="J1232">
        <f>IF(ISNA(VLOOKUP($A1232, 'Source vs. Target'!$Q:$T, 3, FALSE)), VLOOKUP($A1232, 'Source vs. Target'!$U:$X, 3, FALSE), VLOOKUP($A1232, 'Source vs. Target'!$Q:$T, 3, FALSE))</f>
        <v>3.19786369800567E-2</v>
      </c>
    </row>
    <row r="1233" spans="1:10" x14ac:dyDescent="0.35">
      <c r="A1233" s="6">
        <v>1231</v>
      </c>
      <c r="B1233" s="1">
        <f>VLOOKUP($A1233, Parameters!$A$2:$J$1345, MATCH(B$1, Parameters!$1:$1, 0), FALSE)</f>
        <v>1000</v>
      </c>
      <c r="C1233" s="1">
        <f>VLOOKUP($A1233, Parameters!$A$2:$J$1345, MATCH(C$1, Parameters!$1:$1, 0), FALSE)</f>
        <v>7322.7</v>
      </c>
      <c r="D1233" s="1">
        <f>VLOOKUP($A1233, Parameters!$A$2:$J$1345, MATCH(D$1, Parameters!$1:$1, 0), FALSE)</f>
        <v>130</v>
      </c>
      <c r="E1233" s="1">
        <f>VLOOKUP($A1233, Parameters!$A$2:$J$1345, MATCH(E$1, Parameters!$1:$1, 0), FALSE)</f>
        <v>6.1886900000000002</v>
      </c>
      <c r="F1233" s="1">
        <f>VLOOKUP($A1233, Parameters!$A$2:$J$1345, MATCH(F$1, Parameters!$1:$1, 0), FALSE)</f>
        <v>5.4025999999999996</v>
      </c>
      <c r="G1233" s="1">
        <f>VLOOKUP($A1233, Parameters!$A$2:$J$1345, MATCH(G$1, Parameters!$1:$1, 0), FALSE)</f>
        <v>-2.5597706436536578</v>
      </c>
      <c r="H1233">
        <f>IF(ISNA(VLOOKUP($A1233, 'Source vs. Target'!$A:$D, 3, FALSE)), VLOOKUP($A1233, 'Source vs. Target'!$E:$H, 3, FALSE), VLOOKUP($A1233, 'Source vs. Target'!$A:$D, 3, FALSE))</f>
        <v>4.0629114955663598E-2</v>
      </c>
      <c r="I1233">
        <f>IF(ISNA(VLOOKUP($A1233, 'Source vs. Target'!$I:$L, 3, FALSE)), VLOOKUP($A1233, 'Source vs. Target'!$M:$P, 3, FALSE), VLOOKUP($A1233, 'Source vs. Target'!$I:$L, 3, FALSE))</f>
        <v>5.4216403514146798E-2</v>
      </c>
      <c r="J1233">
        <f>IF(ISNA(VLOOKUP($A1233, 'Source vs. Target'!$Q:$T, 3, FALSE)), VLOOKUP($A1233, 'Source vs. Target'!$U:$X, 3, FALSE), VLOOKUP($A1233, 'Source vs. Target'!$Q:$T, 3, FALSE))</f>
        <v>4.3218240141868501E-2</v>
      </c>
    </row>
    <row r="1234" spans="1:10" x14ac:dyDescent="0.35">
      <c r="A1234" s="6">
        <v>1232</v>
      </c>
      <c r="B1234" s="1">
        <f>VLOOKUP($A1234, Parameters!$A$2:$J$1345, MATCH(B$1, Parameters!$1:$1, 0), FALSE)</f>
        <v>2000</v>
      </c>
      <c r="C1234" s="1">
        <f>VLOOKUP($A1234, Parameters!$A$2:$J$1345, MATCH(C$1, Parameters!$1:$1, 0), FALSE)</f>
        <v>20</v>
      </c>
      <c r="D1234" s="1">
        <f>VLOOKUP($A1234, Parameters!$A$2:$J$1345, MATCH(D$1, Parameters!$1:$1, 0), FALSE)</f>
        <v>130</v>
      </c>
      <c r="E1234" s="1">
        <f>VLOOKUP($A1234, Parameters!$A$2:$J$1345, MATCH(E$1, Parameters!$1:$1, 0), FALSE)</f>
        <v>1.88805</v>
      </c>
      <c r="F1234" s="1">
        <f>VLOOKUP($A1234, Parameters!$A$2:$J$1345, MATCH(F$1, Parameters!$1:$1, 0), FALSE)</f>
        <v>4.5650599999999999</v>
      </c>
      <c r="G1234" s="1">
        <f>VLOOKUP($A1234, Parameters!$A$2:$J$1345, MATCH(G$1, Parameters!$1:$1, 0), FALSE)</f>
        <v>6.7518370879612037</v>
      </c>
      <c r="H1234">
        <f>IF(ISNA(VLOOKUP($A1234, 'Source vs. Target'!$A:$D, 3, FALSE)), VLOOKUP($A1234, 'Source vs. Target'!$E:$H, 3, FALSE), VLOOKUP($A1234, 'Source vs. Target'!$A:$D, 3, FALSE))</f>
        <v>1.3865675777196799E-2</v>
      </c>
      <c r="I1234">
        <f>IF(ISNA(VLOOKUP($A1234, 'Source vs. Target'!$I:$L, 3, FALSE)), VLOOKUP($A1234, 'Source vs. Target'!$M:$P, 3, FALSE), VLOOKUP($A1234, 'Source vs. Target'!$I:$L, 3, FALSE))</f>
        <v>1.31079284474253E-2</v>
      </c>
      <c r="J1234">
        <f>IF(ISNA(VLOOKUP($A1234, 'Source vs. Target'!$Q:$T, 3, FALSE)), VLOOKUP($A1234, 'Source vs. Target'!$U:$X, 3, FALSE), VLOOKUP($A1234, 'Source vs. Target'!$Q:$T, 3, FALSE))</f>
        <v>1.47827109321951E-2</v>
      </c>
    </row>
    <row r="1235" spans="1:10" x14ac:dyDescent="0.35">
      <c r="A1235" s="6">
        <v>1233</v>
      </c>
      <c r="B1235" s="1">
        <f>VLOOKUP($A1235, Parameters!$A$2:$J$1345, MATCH(B$1, Parameters!$1:$1, 0), FALSE)</f>
        <v>2000</v>
      </c>
      <c r="C1235" s="1">
        <f>VLOOKUP($A1235, Parameters!$A$2:$J$1345, MATCH(C$1, Parameters!$1:$1, 0), FALSE)</f>
        <v>1236.4000000000001</v>
      </c>
      <c r="D1235" s="1">
        <f>VLOOKUP($A1235, Parameters!$A$2:$J$1345, MATCH(D$1, Parameters!$1:$1, 0), FALSE)</f>
        <v>130</v>
      </c>
      <c r="E1235" s="1">
        <f>VLOOKUP($A1235, Parameters!$A$2:$J$1345, MATCH(E$1, Parameters!$1:$1, 0), FALSE)</f>
        <v>1.88805</v>
      </c>
      <c r="F1235" s="1">
        <f>VLOOKUP($A1235, Parameters!$A$2:$J$1345, MATCH(F$1, Parameters!$1:$1, 0), FALSE)</f>
        <v>4.5650599999999999</v>
      </c>
      <c r="G1235" s="1">
        <f>VLOOKUP($A1235, Parameters!$A$2:$J$1345, MATCH(G$1, Parameters!$1:$1, 0), FALSE)</f>
        <v>6.7518370879612037</v>
      </c>
      <c r="H1235">
        <f>IF(ISNA(VLOOKUP($A1235, 'Source vs. Target'!$A:$D, 3, FALSE)), VLOOKUP($A1235, 'Source vs. Target'!$E:$H, 3, FALSE), VLOOKUP($A1235, 'Source vs. Target'!$A:$D, 3, FALSE))</f>
        <v>1.6555070877075102E-2</v>
      </c>
      <c r="I1235">
        <f>IF(ISNA(VLOOKUP($A1235, 'Source vs. Target'!$I:$L, 3, FALSE)), VLOOKUP($A1235, 'Source vs. Target'!$M:$P, 3, FALSE), VLOOKUP($A1235, 'Source vs. Target'!$I:$L, 3, FALSE))</f>
        <v>1.6544276848435398E-2</v>
      </c>
      <c r="J1235">
        <f>IF(ISNA(VLOOKUP($A1235, 'Source vs. Target'!$Q:$T, 3, FALSE)), VLOOKUP($A1235, 'Source vs. Target'!$U:$X, 3, FALSE), VLOOKUP($A1235, 'Source vs. Target'!$Q:$T, 3, FALSE))</f>
        <v>1.7355460673570602E-2</v>
      </c>
    </row>
    <row r="1236" spans="1:10" x14ac:dyDescent="0.35">
      <c r="A1236" s="6">
        <v>1234</v>
      </c>
      <c r="B1236" s="1">
        <f>VLOOKUP($A1236, Parameters!$A$2:$J$1345, MATCH(B$1, Parameters!$1:$1, 0), FALSE)</f>
        <v>2000</v>
      </c>
      <c r="C1236" s="1">
        <f>VLOOKUP($A1236, Parameters!$A$2:$J$1345, MATCH(C$1, Parameters!$1:$1, 0), FALSE)</f>
        <v>2472.6999999999998</v>
      </c>
      <c r="D1236" s="1">
        <f>VLOOKUP($A1236, Parameters!$A$2:$J$1345, MATCH(D$1, Parameters!$1:$1, 0), FALSE)</f>
        <v>130</v>
      </c>
      <c r="E1236" s="1">
        <f>VLOOKUP($A1236, Parameters!$A$2:$J$1345, MATCH(E$1, Parameters!$1:$1, 0), FALSE)</f>
        <v>1.88805</v>
      </c>
      <c r="F1236" s="1">
        <f>VLOOKUP($A1236, Parameters!$A$2:$J$1345, MATCH(F$1, Parameters!$1:$1, 0), FALSE)</f>
        <v>4.5650599999999999</v>
      </c>
      <c r="G1236" s="1">
        <f>VLOOKUP($A1236, Parameters!$A$2:$J$1345, MATCH(G$1, Parameters!$1:$1, 0), FALSE)</f>
        <v>6.7518370879612037</v>
      </c>
      <c r="H1236">
        <f>IF(ISNA(VLOOKUP($A1236, 'Source vs. Target'!$A:$D, 3, FALSE)), VLOOKUP($A1236, 'Source vs. Target'!$E:$H, 3, FALSE), VLOOKUP($A1236, 'Source vs. Target'!$A:$D, 3, FALSE))</f>
        <v>2.1788852289319E-2</v>
      </c>
      <c r="I1236">
        <f>IF(ISNA(VLOOKUP($A1236, 'Source vs. Target'!$I:$L, 3, FALSE)), VLOOKUP($A1236, 'Source vs. Target'!$M:$P, 3, FALSE), VLOOKUP($A1236, 'Source vs. Target'!$I:$L, 3, FALSE))</f>
        <v>2.29095704853534E-2</v>
      </c>
      <c r="J1236">
        <f>IF(ISNA(VLOOKUP($A1236, 'Source vs. Target'!$Q:$T, 3, FALSE)), VLOOKUP($A1236, 'Source vs. Target'!$U:$X, 3, FALSE), VLOOKUP($A1236, 'Source vs. Target'!$Q:$T, 3, FALSE))</f>
        <v>2.4996651336550699E-2</v>
      </c>
    </row>
    <row r="1237" spans="1:10" x14ac:dyDescent="0.35">
      <c r="A1237" s="6">
        <v>1235</v>
      </c>
      <c r="B1237" s="1">
        <f>VLOOKUP($A1237, Parameters!$A$2:$J$1345, MATCH(B$1, Parameters!$1:$1, 0), FALSE)</f>
        <v>2000</v>
      </c>
      <c r="C1237" s="1">
        <f>VLOOKUP($A1237, Parameters!$A$2:$J$1345, MATCH(C$1, Parameters!$1:$1, 0), FALSE)</f>
        <v>3709.1</v>
      </c>
      <c r="D1237" s="1">
        <f>VLOOKUP($A1237, Parameters!$A$2:$J$1345, MATCH(D$1, Parameters!$1:$1, 0), FALSE)</f>
        <v>130</v>
      </c>
      <c r="E1237" s="1">
        <f>VLOOKUP($A1237, Parameters!$A$2:$J$1345, MATCH(E$1, Parameters!$1:$1, 0), FALSE)</f>
        <v>1.88805</v>
      </c>
      <c r="F1237" s="1">
        <f>VLOOKUP($A1237, Parameters!$A$2:$J$1345, MATCH(F$1, Parameters!$1:$1, 0), FALSE)</f>
        <v>4.5650599999999999</v>
      </c>
      <c r="G1237" s="1">
        <f>VLOOKUP($A1237, Parameters!$A$2:$J$1345, MATCH(G$1, Parameters!$1:$1, 0), FALSE)</f>
        <v>6.7518370879612037</v>
      </c>
      <c r="H1237">
        <f>IF(ISNA(VLOOKUP($A1237, 'Source vs. Target'!$A:$D, 3, FALSE)), VLOOKUP($A1237, 'Source vs. Target'!$E:$H, 3, FALSE), VLOOKUP($A1237, 'Source vs. Target'!$A:$D, 3, FALSE))</f>
        <v>2.4364992976188601E-2</v>
      </c>
      <c r="I1237">
        <f>IF(ISNA(VLOOKUP($A1237, 'Source vs. Target'!$I:$L, 3, FALSE)), VLOOKUP($A1237, 'Source vs. Target'!$M:$P, 3, FALSE), VLOOKUP($A1237, 'Source vs. Target'!$I:$L, 3, FALSE))</f>
        <v>2.9446687549352601E-2</v>
      </c>
      <c r="J1237">
        <f>IF(ISNA(VLOOKUP($A1237, 'Source vs. Target'!$Q:$T, 3, FALSE)), VLOOKUP($A1237, 'Source vs. Target'!$U:$X, 3, FALSE), VLOOKUP($A1237, 'Source vs. Target'!$Q:$T, 3, FALSE))</f>
        <v>2.9810627922415699E-2</v>
      </c>
    </row>
    <row r="1238" spans="1:10" x14ac:dyDescent="0.35">
      <c r="A1238" s="6">
        <v>1236</v>
      </c>
      <c r="B1238" s="1">
        <f>VLOOKUP($A1238, Parameters!$A$2:$J$1345, MATCH(B$1, Parameters!$1:$1, 0), FALSE)</f>
        <v>3000</v>
      </c>
      <c r="C1238" s="1">
        <f>VLOOKUP($A1238, Parameters!$A$2:$J$1345, MATCH(C$1, Parameters!$1:$1, 0), FALSE)</f>
        <v>176.62</v>
      </c>
      <c r="D1238" s="1">
        <f>VLOOKUP($A1238, Parameters!$A$2:$J$1345, MATCH(D$1, Parameters!$1:$1, 0), FALSE)</f>
        <v>130</v>
      </c>
      <c r="E1238" s="1">
        <f>VLOOKUP($A1238, Parameters!$A$2:$J$1345, MATCH(E$1, Parameters!$1:$1, 0), FALSE)</f>
        <v>2.3938000000000001</v>
      </c>
      <c r="F1238" s="1">
        <f>VLOOKUP($A1238, Parameters!$A$2:$J$1345, MATCH(F$1, Parameters!$1:$1, 0), FALSE)</f>
        <v>4.6379099999999998</v>
      </c>
      <c r="G1238" s="1">
        <f>VLOOKUP($A1238, Parameters!$A$2:$J$1345, MATCH(G$1, Parameters!$1:$1, 0), FALSE)</f>
        <v>7.2124869318084102</v>
      </c>
      <c r="H1238">
        <f>IF(ISNA(VLOOKUP($A1238, 'Source vs. Target'!$A:$D, 3, FALSE)), VLOOKUP($A1238, 'Source vs. Target'!$E:$H, 3, FALSE), VLOOKUP($A1238, 'Source vs. Target'!$A:$D, 3, FALSE))</f>
        <v>1.5676483511924699E-2</v>
      </c>
      <c r="I1238">
        <f>IF(ISNA(VLOOKUP($A1238, 'Source vs. Target'!$I:$L, 3, FALSE)), VLOOKUP($A1238, 'Source vs. Target'!$M:$P, 3, FALSE), VLOOKUP($A1238, 'Source vs. Target'!$I:$L, 3, FALSE))</f>
        <v>1.44200436770915E-2</v>
      </c>
      <c r="J1238">
        <f>IF(ISNA(VLOOKUP($A1238, 'Source vs. Target'!$Q:$T, 3, FALSE)), VLOOKUP($A1238, 'Source vs. Target'!$U:$X, 3, FALSE), VLOOKUP($A1238, 'Source vs. Target'!$Q:$T, 3, FALSE))</f>
        <v>1.4823552221059799E-2</v>
      </c>
    </row>
    <row r="1239" spans="1:10" x14ac:dyDescent="0.35">
      <c r="A1239" s="6">
        <v>1237</v>
      </c>
      <c r="B1239" s="1">
        <f>VLOOKUP($A1239, Parameters!$A$2:$J$1345, MATCH(B$1, Parameters!$1:$1, 0), FALSE)</f>
        <v>3000</v>
      </c>
      <c r="C1239" s="1">
        <f>VLOOKUP($A1239, Parameters!$A$2:$J$1345, MATCH(C$1, Parameters!$1:$1, 0), FALSE)</f>
        <v>1413</v>
      </c>
      <c r="D1239" s="1">
        <f>VLOOKUP($A1239, Parameters!$A$2:$J$1345, MATCH(D$1, Parameters!$1:$1, 0), FALSE)</f>
        <v>130</v>
      </c>
      <c r="E1239" s="1">
        <f>VLOOKUP($A1239, Parameters!$A$2:$J$1345, MATCH(E$1, Parameters!$1:$1, 0), FALSE)</f>
        <v>2.3938000000000001</v>
      </c>
      <c r="F1239" s="1">
        <f>VLOOKUP($A1239, Parameters!$A$2:$J$1345, MATCH(F$1, Parameters!$1:$1, 0), FALSE)</f>
        <v>4.6379099999999998</v>
      </c>
      <c r="G1239" s="1">
        <f>VLOOKUP($A1239, Parameters!$A$2:$J$1345, MATCH(G$1, Parameters!$1:$1, 0), FALSE)</f>
        <v>7.2124869318084102</v>
      </c>
      <c r="H1239">
        <f>IF(ISNA(VLOOKUP($A1239, 'Source vs. Target'!$A:$D, 3, FALSE)), VLOOKUP($A1239, 'Source vs. Target'!$E:$H, 3, FALSE), VLOOKUP($A1239, 'Source vs. Target'!$A:$D, 3, FALSE))</f>
        <v>1.5835998579859699E-2</v>
      </c>
      <c r="I1239">
        <f>IF(ISNA(VLOOKUP($A1239, 'Source vs. Target'!$I:$L, 3, FALSE)), VLOOKUP($A1239, 'Source vs. Target'!$M:$P, 3, FALSE), VLOOKUP($A1239, 'Source vs. Target'!$I:$L, 3, FALSE))</f>
        <v>1.54193704947829E-2</v>
      </c>
      <c r="J1239">
        <f>IF(ISNA(VLOOKUP($A1239, 'Source vs. Target'!$Q:$T, 3, FALSE)), VLOOKUP($A1239, 'Source vs. Target'!$U:$X, 3, FALSE), VLOOKUP($A1239, 'Source vs. Target'!$Q:$T, 3, FALSE))</f>
        <v>1.6845732927322301E-2</v>
      </c>
    </row>
    <row r="1240" spans="1:10" x14ac:dyDescent="0.35">
      <c r="A1240" s="6">
        <v>1238</v>
      </c>
      <c r="B1240" s="1">
        <f>VLOOKUP($A1240, Parameters!$A$2:$J$1345, MATCH(B$1, Parameters!$1:$1, 0), FALSE)</f>
        <v>3000</v>
      </c>
      <c r="C1240" s="1">
        <f>VLOOKUP($A1240, Parameters!$A$2:$J$1345, MATCH(C$1, Parameters!$1:$1, 0), FALSE)</f>
        <v>2649.4</v>
      </c>
      <c r="D1240" s="1">
        <f>VLOOKUP($A1240, Parameters!$A$2:$J$1345, MATCH(D$1, Parameters!$1:$1, 0), FALSE)</f>
        <v>130</v>
      </c>
      <c r="E1240" s="1">
        <f>VLOOKUP($A1240, Parameters!$A$2:$J$1345, MATCH(E$1, Parameters!$1:$1, 0), FALSE)</f>
        <v>2.3938000000000001</v>
      </c>
      <c r="F1240" s="1">
        <f>VLOOKUP($A1240, Parameters!$A$2:$J$1345, MATCH(F$1, Parameters!$1:$1, 0), FALSE)</f>
        <v>4.6379099999999998</v>
      </c>
      <c r="G1240" s="1">
        <f>VLOOKUP($A1240, Parameters!$A$2:$J$1345, MATCH(G$1, Parameters!$1:$1, 0), FALSE)</f>
        <v>7.2124869318084102</v>
      </c>
      <c r="H1240">
        <f>IF(ISNA(VLOOKUP($A1240, 'Source vs. Target'!$A:$D, 3, FALSE)), VLOOKUP($A1240, 'Source vs. Target'!$E:$H, 3, FALSE), VLOOKUP($A1240, 'Source vs. Target'!$A:$D, 3, FALSE))</f>
        <v>1.6369787976145699E-2</v>
      </c>
      <c r="I1240">
        <f>IF(ISNA(VLOOKUP($A1240, 'Source vs. Target'!$I:$L, 3, FALSE)), VLOOKUP($A1240, 'Source vs. Target'!$M:$P, 3, FALSE), VLOOKUP($A1240, 'Source vs. Target'!$I:$L, 3, FALSE))</f>
        <v>1.71791445463895E-2</v>
      </c>
      <c r="J1240">
        <f>IF(ISNA(VLOOKUP($A1240, 'Source vs. Target'!$Q:$T, 3, FALSE)), VLOOKUP($A1240, 'Source vs. Target'!$U:$X, 3, FALSE), VLOOKUP($A1240, 'Source vs. Target'!$Q:$T, 3, FALSE))</f>
        <v>1.87980029731988E-2</v>
      </c>
    </row>
    <row r="1241" spans="1:10" x14ac:dyDescent="0.35">
      <c r="A1241" s="6">
        <v>1239</v>
      </c>
      <c r="B1241" s="1">
        <f>VLOOKUP($A1241, Parameters!$A$2:$J$1345, MATCH(B$1, Parameters!$1:$1, 0), FALSE)</f>
        <v>3000</v>
      </c>
      <c r="C1241" s="1">
        <f>VLOOKUP($A1241, Parameters!$A$2:$J$1345, MATCH(C$1, Parameters!$1:$1, 0), FALSE)</f>
        <v>3885.7</v>
      </c>
      <c r="D1241" s="1">
        <f>VLOOKUP($A1241, Parameters!$A$2:$J$1345, MATCH(D$1, Parameters!$1:$1, 0), FALSE)</f>
        <v>130</v>
      </c>
      <c r="E1241" s="1">
        <f>VLOOKUP($A1241, Parameters!$A$2:$J$1345, MATCH(E$1, Parameters!$1:$1, 0), FALSE)</f>
        <v>2.3938000000000001</v>
      </c>
      <c r="F1241" s="1">
        <f>VLOOKUP($A1241, Parameters!$A$2:$J$1345, MATCH(F$1, Parameters!$1:$1, 0), FALSE)</f>
        <v>4.6379099999999998</v>
      </c>
      <c r="G1241" s="1">
        <f>VLOOKUP($A1241, Parameters!$A$2:$J$1345, MATCH(G$1, Parameters!$1:$1, 0), FALSE)</f>
        <v>7.2124869318084102</v>
      </c>
      <c r="H1241">
        <f>IF(ISNA(VLOOKUP($A1241, 'Source vs. Target'!$A:$D, 3, FALSE)), VLOOKUP($A1241, 'Source vs. Target'!$E:$H, 3, FALSE), VLOOKUP($A1241, 'Source vs. Target'!$A:$D, 3, FALSE))</f>
        <v>1.6327854245901101E-2</v>
      </c>
      <c r="I1241">
        <f>IF(ISNA(VLOOKUP($A1241, 'Source vs. Target'!$I:$L, 3, FALSE)), VLOOKUP($A1241, 'Source vs. Target'!$M:$P, 3, FALSE), VLOOKUP($A1241, 'Source vs. Target'!$I:$L, 3, FALSE))</f>
        <v>1.74680799245834E-2</v>
      </c>
      <c r="J1241">
        <f>IF(ISNA(VLOOKUP($A1241, 'Source vs. Target'!$Q:$T, 3, FALSE)), VLOOKUP($A1241, 'Source vs. Target'!$U:$X, 3, FALSE), VLOOKUP($A1241, 'Source vs. Target'!$Q:$T, 3, FALSE))</f>
        <v>2.0310871303081499E-2</v>
      </c>
    </row>
    <row r="1242" spans="1:10" x14ac:dyDescent="0.35">
      <c r="A1242" s="6">
        <v>1240</v>
      </c>
      <c r="B1242" s="1">
        <f>VLOOKUP($A1242, Parameters!$A$2:$J$1345, MATCH(B$1, Parameters!$1:$1, 0), FALSE)</f>
        <v>1000</v>
      </c>
      <c r="C1242" s="1">
        <f>VLOOKUP($A1242, Parameters!$A$2:$J$1345, MATCH(C$1, Parameters!$1:$1, 0), FALSE)</f>
        <v>353.25</v>
      </c>
      <c r="D1242" s="1">
        <f>VLOOKUP($A1242, Parameters!$A$2:$J$1345, MATCH(D$1, Parameters!$1:$1, 0), FALSE)</f>
        <v>130</v>
      </c>
      <c r="E1242" s="1">
        <f>VLOOKUP($A1242, Parameters!$A$2:$J$1345, MATCH(E$1, Parameters!$1:$1, 0), FALSE)</f>
        <v>1.5167200000000001</v>
      </c>
      <c r="F1242" s="1">
        <f>VLOOKUP($A1242, Parameters!$A$2:$J$1345, MATCH(F$1, Parameters!$1:$1, 0), FALSE)</f>
        <v>3.7915700000000001</v>
      </c>
      <c r="G1242" s="1">
        <f>VLOOKUP($A1242, Parameters!$A$2:$J$1345, MATCH(G$1, Parameters!$1:$1, 0), FALSE)</f>
        <v>0.88881325349916107</v>
      </c>
      <c r="H1242">
        <f>IF(ISNA(VLOOKUP($A1242, 'Source vs. Target'!$A:$D, 3, FALSE)), VLOOKUP($A1242, 'Source vs. Target'!$E:$H, 3, FALSE), VLOOKUP($A1242, 'Source vs. Target'!$A:$D, 3, FALSE))</f>
        <v>2.1631238982081399E-2</v>
      </c>
      <c r="I1242">
        <f>IF(ISNA(VLOOKUP($A1242, 'Source vs. Target'!$I:$L, 3, FALSE)), VLOOKUP($A1242, 'Source vs. Target'!$M:$P, 3, FALSE), VLOOKUP($A1242, 'Source vs. Target'!$I:$L, 3, FALSE))</f>
        <v>2.53302957862615E-2</v>
      </c>
      <c r="J1242">
        <f>IF(ISNA(VLOOKUP($A1242, 'Source vs. Target'!$Q:$T, 3, FALSE)), VLOOKUP($A1242, 'Source vs. Target'!$U:$X, 3, FALSE), VLOOKUP($A1242, 'Source vs. Target'!$Q:$T, 3, FALSE))</f>
        <v>1.96404494345188E-2</v>
      </c>
    </row>
    <row r="1243" spans="1:10" x14ac:dyDescent="0.35">
      <c r="A1243" s="6">
        <v>1241</v>
      </c>
      <c r="B1243" s="1">
        <f>VLOOKUP($A1243, Parameters!$A$2:$J$1345, MATCH(B$1, Parameters!$1:$1, 0), FALSE)</f>
        <v>1000</v>
      </c>
      <c r="C1243" s="1">
        <f>VLOOKUP($A1243, Parameters!$A$2:$J$1345, MATCH(C$1, Parameters!$1:$1, 0), FALSE)</f>
        <v>1589.6</v>
      </c>
      <c r="D1243" s="1">
        <f>VLOOKUP($A1243, Parameters!$A$2:$J$1345, MATCH(D$1, Parameters!$1:$1, 0), FALSE)</f>
        <v>130</v>
      </c>
      <c r="E1243" s="1">
        <f>VLOOKUP($A1243, Parameters!$A$2:$J$1345, MATCH(E$1, Parameters!$1:$1, 0), FALSE)</f>
        <v>1.5167200000000001</v>
      </c>
      <c r="F1243" s="1">
        <f>VLOOKUP($A1243, Parameters!$A$2:$J$1345, MATCH(F$1, Parameters!$1:$1, 0), FALSE)</f>
        <v>3.7915700000000001</v>
      </c>
      <c r="G1243" s="1">
        <f>VLOOKUP($A1243, Parameters!$A$2:$J$1345, MATCH(G$1, Parameters!$1:$1, 0), FALSE)</f>
        <v>0.88881325349916107</v>
      </c>
      <c r="H1243">
        <f>IF(ISNA(VLOOKUP($A1243, 'Source vs. Target'!$A:$D, 3, FALSE)), VLOOKUP($A1243, 'Source vs. Target'!$E:$H, 3, FALSE), VLOOKUP($A1243, 'Source vs. Target'!$A:$D, 3, FALSE))</f>
        <v>1.9531771540641701E-2</v>
      </c>
      <c r="I1243">
        <f>IF(ISNA(VLOOKUP($A1243, 'Source vs. Target'!$I:$L, 3, FALSE)), VLOOKUP($A1243, 'Source vs. Target'!$M:$P, 3, FALSE), VLOOKUP($A1243, 'Source vs. Target'!$I:$L, 3, FALSE))</f>
        <v>2.2021559998393E-2</v>
      </c>
      <c r="J1243">
        <f>IF(ISNA(VLOOKUP($A1243, 'Source vs. Target'!$Q:$T, 3, FALSE)), VLOOKUP($A1243, 'Source vs. Target'!$U:$X, 3, FALSE), VLOOKUP($A1243, 'Source vs. Target'!$Q:$T, 3, FALSE))</f>
        <v>1.9906463101506199E-2</v>
      </c>
    </row>
    <row r="1244" spans="1:10" x14ac:dyDescent="0.35">
      <c r="A1244" s="6">
        <v>1242</v>
      </c>
      <c r="B1244" s="1">
        <f>VLOOKUP($A1244, Parameters!$A$2:$J$1345, MATCH(B$1, Parameters!$1:$1, 0), FALSE)</f>
        <v>1000</v>
      </c>
      <c r="C1244" s="1">
        <f>VLOOKUP($A1244, Parameters!$A$2:$J$1345, MATCH(C$1, Parameters!$1:$1, 0), FALSE)</f>
        <v>2826</v>
      </c>
      <c r="D1244" s="1">
        <f>VLOOKUP($A1244, Parameters!$A$2:$J$1345, MATCH(D$1, Parameters!$1:$1, 0), FALSE)</f>
        <v>130</v>
      </c>
      <c r="E1244" s="1">
        <f>VLOOKUP($A1244, Parameters!$A$2:$J$1345, MATCH(E$1, Parameters!$1:$1, 0), FALSE)</f>
        <v>1.5167200000000001</v>
      </c>
      <c r="F1244" s="1">
        <f>VLOOKUP($A1244, Parameters!$A$2:$J$1345, MATCH(F$1, Parameters!$1:$1, 0), FALSE)</f>
        <v>3.7915700000000001</v>
      </c>
      <c r="G1244" s="1">
        <f>VLOOKUP($A1244, Parameters!$A$2:$J$1345, MATCH(G$1, Parameters!$1:$1, 0), FALSE)</f>
        <v>0.88881325349916107</v>
      </c>
      <c r="H1244">
        <f>IF(ISNA(VLOOKUP($A1244, 'Source vs. Target'!$A:$D, 3, FALSE)), VLOOKUP($A1244, 'Source vs. Target'!$E:$H, 3, FALSE), VLOOKUP($A1244, 'Source vs. Target'!$A:$D, 3, FALSE))</f>
        <v>2.6070766150951299E-2</v>
      </c>
      <c r="I1244">
        <f>IF(ISNA(VLOOKUP($A1244, 'Source vs. Target'!$I:$L, 3, FALSE)), VLOOKUP($A1244, 'Source vs. Target'!$M:$P, 3, FALSE), VLOOKUP($A1244, 'Source vs. Target'!$I:$L, 3, FALSE))</f>
        <v>3.0222905799746499E-2</v>
      </c>
      <c r="J1244">
        <f>IF(ISNA(VLOOKUP($A1244, 'Source vs. Target'!$Q:$T, 3, FALSE)), VLOOKUP($A1244, 'Source vs. Target'!$U:$X, 3, FALSE), VLOOKUP($A1244, 'Source vs. Target'!$Q:$T, 3, FALSE))</f>
        <v>3.1572517007589299E-2</v>
      </c>
    </row>
    <row r="1245" spans="1:10" x14ac:dyDescent="0.35">
      <c r="A1245" s="6">
        <v>1243</v>
      </c>
      <c r="B1245" s="1">
        <f>VLOOKUP($A1245, Parameters!$A$2:$J$1345, MATCH(B$1, Parameters!$1:$1, 0), FALSE)</f>
        <v>1000</v>
      </c>
      <c r="C1245" s="1">
        <f>VLOOKUP($A1245, Parameters!$A$2:$J$1345, MATCH(C$1, Parameters!$1:$1, 0), FALSE)</f>
        <v>4062.4</v>
      </c>
      <c r="D1245" s="1">
        <f>VLOOKUP($A1245, Parameters!$A$2:$J$1345, MATCH(D$1, Parameters!$1:$1, 0), FALSE)</f>
        <v>130</v>
      </c>
      <c r="E1245" s="1">
        <f>VLOOKUP($A1245, Parameters!$A$2:$J$1345, MATCH(E$1, Parameters!$1:$1, 0), FALSE)</f>
        <v>1.5167200000000001</v>
      </c>
      <c r="F1245" s="1">
        <f>VLOOKUP($A1245, Parameters!$A$2:$J$1345, MATCH(F$1, Parameters!$1:$1, 0), FALSE)</f>
        <v>3.7915700000000001</v>
      </c>
      <c r="G1245" s="1">
        <f>VLOOKUP($A1245, Parameters!$A$2:$J$1345, MATCH(G$1, Parameters!$1:$1, 0), FALSE)</f>
        <v>0.88881325349916107</v>
      </c>
      <c r="H1245">
        <f>IF(ISNA(VLOOKUP($A1245, 'Source vs. Target'!$A:$D, 3, FALSE)), VLOOKUP($A1245, 'Source vs. Target'!$E:$H, 3, FALSE), VLOOKUP($A1245, 'Source vs. Target'!$A:$D, 3, FALSE))</f>
        <v>3.0203372240066501E-2</v>
      </c>
      <c r="I1245">
        <f>IF(ISNA(VLOOKUP($A1245, 'Source vs. Target'!$I:$L, 3, FALSE)), VLOOKUP($A1245, 'Source vs. Target'!$M:$P, 3, FALSE), VLOOKUP($A1245, 'Source vs. Target'!$I:$L, 3, FALSE))</f>
        <v>3.5539355129003497E-2</v>
      </c>
      <c r="J1245">
        <f>IF(ISNA(VLOOKUP($A1245, 'Source vs. Target'!$Q:$T, 3, FALSE)), VLOOKUP($A1245, 'Source vs. Target'!$U:$X, 3, FALSE), VLOOKUP($A1245, 'Source vs. Target'!$Q:$T, 3, FALSE))</f>
        <v>3.2832175493240301E-2</v>
      </c>
    </row>
    <row r="1246" spans="1:10" x14ac:dyDescent="0.35">
      <c r="A1246" s="6">
        <v>1244</v>
      </c>
      <c r="B1246" s="1">
        <f>VLOOKUP($A1246, Parameters!$A$2:$J$1345, MATCH(B$1, Parameters!$1:$1, 0), FALSE)</f>
        <v>3000</v>
      </c>
      <c r="C1246" s="1">
        <f>VLOOKUP($A1246, Parameters!$A$2:$J$1345, MATCH(C$1, Parameters!$1:$1, 0), FALSE)</f>
        <v>529.87</v>
      </c>
      <c r="D1246" s="1">
        <f>VLOOKUP($A1246, Parameters!$A$2:$J$1345, MATCH(D$1, Parameters!$1:$1, 0), FALSE)</f>
        <v>130</v>
      </c>
      <c r="E1246" s="1">
        <f>VLOOKUP($A1246, Parameters!$A$2:$J$1345, MATCH(E$1, Parameters!$1:$1, 0), FALSE)</f>
        <v>1.26898</v>
      </c>
      <c r="F1246" s="1">
        <f>VLOOKUP($A1246, Parameters!$A$2:$J$1345, MATCH(F$1, Parameters!$1:$1, 0), FALSE)</f>
        <v>3.69903</v>
      </c>
      <c r="G1246" s="1">
        <f>VLOOKUP($A1246, Parameters!$A$2:$J$1345, MATCH(G$1, Parameters!$1:$1, 0), FALSE)</f>
        <v>0.87600788317821188</v>
      </c>
      <c r="H1246">
        <f>IF(ISNA(VLOOKUP($A1246, 'Source vs. Target'!$A:$D, 3, FALSE)), VLOOKUP($A1246, 'Source vs. Target'!$E:$H, 3, FALSE), VLOOKUP($A1246, 'Source vs. Target'!$A:$D, 3, FALSE))</f>
        <v>1.21271945536136E-2</v>
      </c>
      <c r="I1246">
        <f>IF(ISNA(VLOOKUP($A1246, 'Source vs. Target'!$I:$L, 3, FALSE)), VLOOKUP($A1246, 'Source vs. Target'!$M:$P, 3, FALSE), VLOOKUP($A1246, 'Source vs. Target'!$I:$L, 3, FALSE))</f>
        <v>1.1617421172559201E-2</v>
      </c>
      <c r="J1246">
        <f>IF(ISNA(VLOOKUP($A1246, 'Source vs. Target'!$Q:$T, 3, FALSE)), VLOOKUP($A1246, 'Source vs. Target'!$U:$X, 3, FALSE), VLOOKUP($A1246, 'Source vs. Target'!$Q:$T, 3, FALSE))</f>
        <v>1.5105389058589901E-2</v>
      </c>
    </row>
    <row r="1247" spans="1:10" x14ac:dyDescent="0.35">
      <c r="A1247" s="6">
        <v>1245</v>
      </c>
      <c r="B1247" s="1">
        <f>VLOOKUP($A1247, Parameters!$A$2:$J$1345, MATCH(B$1, Parameters!$1:$1, 0), FALSE)</f>
        <v>3000</v>
      </c>
      <c r="C1247" s="1">
        <f>VLOOKUP($A1247, Parameters!$A$2:$J$1345, MATCH(C$1, Parameters!$1:$1, 0), FALSE)</f>
        <v>1766.2</v>
      </c>
      <c r="D1247" s="1">
        <f>VLOOKUP($A1247, Parameters!$A$2:$J$1345, MATCH(D$1, Parameters!$1:$1, 0), FALSE)</f>
        <v>130</v>
      </c>
      <c r="E1247" s="1">
        <f>VLOOKUP($A1247, Parameters!$A$2:$J$1345, MATCH(E$1, Parameters!$1:$1, 0), FALSE)</f>
        <v>1.26898</v>
      </c>
      <c r="F1247" s="1">
        <f>VLOOKUP($A1247, Parameters!$A$2:$J$1345, MATCH(F$1, Parameters!$1:$1, 0), FALSE)</f>
        <v>3.69903</v>
      </c>
      <c r="G1247" s="1">
        <f>VLOOKUP($A1247, Parameters!$A$2:$J$1345, MATCH(G$1, Parameters!$1:$1, 0), FALSE)</f>
        <v>0.87600788317821188</v>
      </c>
      <c r="H1247">
        <f>IF(ISNA(VLOOKUP($A1247, 'Source vs. Target'!$A:$D, 3, FALSE)), VLOOKUP($A1247, 'Source vs. Target'!$E:$H, 3, FALSE), VLOOKUP($A1247, 'Source vs. Target'!$A:$D, 3, FALSE))</f>
        <v>1.6312342137098299E-2</v>
      </c>
      <c r="I1247">
        <f>IF(ISNA(VLOOKUP($A1247, 'Source vs. Target'!$I:$L, 3, FALSE)), VLOOKUP($A1247, 'Source vs. Target'!$M:$P, 3, FALSE), VLOOKUP($A1247, 'Source vs. Target'!$I:$L, 3, FALSE))</f>
        <v>1.5947081148624399E-2</v>
      </c>
      <c r="J1247">
        <f>IF(ISNA(VLOOKUP($A1247, 'Source vs. Target'!$Q:$T, 3, FALSE)), VLOOKUP($A1247, 'Source vs. Target'!$U:$X, 3, FALSE), VLOOKUP($A1247, 'Source vs. Target'!$Q:$T, 3, FALSE))</f>
        <v>1.71962119638919E-2</v>
      </c>
    </row>
    <row r="1248" spans="1:10" x14ac:dyDescent="0.35">
      <c r="A1248" s="6">
        <v>1246</v>
      </c>
      <c r="B1248" s="1">
        <f>VLOOKUP($A1248, Parameters!$A$2:$J$1345, MATCH(B$1, Parameters!$1:$1, 0), FALSE)</f>
        <v>3000</v>
      </c>
      <c r="C1248" s="1">
        <f>VLOOKUP($A1248, Parameters!$A$2:$J$1345, MATCH(C$1, Parameters!$1:$1, 0), FALSE)</f>
        <v>3002.6</v>
      </c>
      <c r="D1248" s="1">
        <f>VLOOKUP($A1248, Parameters!$A$2:$J$1345, MATCH(D$1, Parameters!$1:$1, 0), FALSE)</f>
        <v>130</v>
      </c>
      <c r="E1248" s="1">
        <f>VLOOKUP($A1248, Parameters!$A$2:$J$1345, MATCH(E$1, Parameters!$1:$1, 0), FALSE)</f>
        <v>1.26898</v>
      </c>
      <c r="F1248" s="1">
        <f>VLOOKUP($A1248, Parameters!$A$2:$J$1345, MATCH(F$1, Parameters!$1:$1, 0), FALSE)</f>
        <v>3.69903</v>
      </c>
      <c r="G1248" s="1">
        <f>VLOOKUP($A1248, Parameters!$A$2:$J$1345, MATCH(G$1, Parameters!$1:$1, 0), FALSE)</f>
        <v>0.87600788317821188</v>
      </c>
      <c r="H1248">
        <f>IF(ISNA(VLOOKUP($A1248, 'Source vs. Target'!$A:$D, 3, FALSE)), VLOOKUP($A1248, 'Source vs. Target'!$E:$H, 3, FALSE), VLOOKUP($A1248, 'Source vs. Target'!$A:$D, 3, FALSE))</f>
        <v>2.0676637068390801E-2</v>
      </c>
      <c r="I1248">
        <f>IF(ISNA(VLOOKUP($A1248, 'Source vs. Target'!$I:$L, 3, FALSE)), VLOOKUP($A1248, 'Source vs. Target'!$M:$P, 3, FALSE), VLOOKUP($A1248, 'Source vs. Target'!$I:$L, 3, FALSE))</f>
        <v>1.8305091187357899E-2</v>
      </c>
      <c r="J1248">
        <f>IF(ISNA(VLOOKUP($A1248, 'Source vs. Target'!$Q:$T, 3, FALSE)), VLOOKUP($A1248, 'Source vs. Target'!$U:$X, 3, FALSE), VLOOKUP($A1248, 'Source vs. Target'!$Q:$T, 3, FALSE))</f>
        <v>1.9981296733021701E-2</v>
      </c>
    </row>
    <row r="1249" spans="1:10" x14ac:dyDescent="0.35">
      <c r="A1249" s="6">
        <v>1247</v>
      </c>
      <c r="B1249" s="1">
        <f>VLOOKUP($A1249, Parameters!$A$2:$J$1345, MATCH(B$1, Parameters!$1:$1, 0), FALSE)</f>
        <v>3000</v>
      </c>
      <c r="C1249" s="1">
        <f>VLOOKUP($A1249, Parameters!$A$2:$J$1345, MATCH(C$1, Parameters!$1:$1, 0), FALSE)</f>
        <v>4239</v>
      </c>
      <c r="D1249" s="1">
        <f>VLOOKUP($A1249, Parameters!$A$2:$J$1345, MATCH(D$1, Parameters!$1:$1, 0), FALSE)</f>
        <v>130</v>
      </c>
      <c r="E1249" s="1">
        <f>VLOOKUP($A1249, Parameters!$A$2:$J$1345, MATCH(E$1, Parameters!$1:$1, 0), FALSE)</f>
        <v>1.26898</v>
      </c>
      <c r="F1249" s="1">
        <f>VLOOKUP($A1249, Parameters!$A$2:$J$1345, MATCH(F$1, Parameters!$1:$1, 0), FALSE)</f>
        <v>3.69903</v>
      </c>
      <c r="G1249" s="1">
        <f>VLOOKUP($A1249, Parameters!$A$2:$J$1345, MATCH(G$1, Parameters!$1:$1, 0), FALSE)</f>
        <v>0.87600788317821188</v>
      </c>
      <c r="H1249">
        <f>IF(ISNA(VLOOKUP($A1249, 'Source vs. Target'!$A:$D, 3, FALSE)), VLOOKUP($A1249, 'Source vs. Target'!$E:$H, 3, FALSE), VLOOKUP($A1249, 'Source vs. Target'!$A:$D, 3, FALSE))</f>
        <v>1.9978212192654599E-2</v>
      </c>
      <c r="I1249">
        <f>IF(ISNA(VLOOKUP($A1249, 'Source vs. Target'!$I:$L, 3, FALSE)), VLOOKUP($A1249, 'Source vs. Target'!$M:$P, 3, FALSE), VLOOKUP($A1249, 'Source vs. Target'!$I:$L, 3, FALSE))</f>
        <v>2.0290849730372401E-2</v>
      </c>
      <c r="J1249">
        <f>IF(ISNA(VLOOKUP($A1249, 'Source vs. Target'!$Q:$T, 3, FALSE)), VLOOKUP($A1249, 'Source vs. Target'!$U:$X, 3, FALSE), VLOOKUP($A1249, 'Source vs. Target'!$Q:$T, 3, FALSE))</f>
        <v>2.0591281354427299E-2</v>
      </c>
    </row>
    <row r="1250" spans="1:10" x14ac:dyDescent="0.35">
      <c r="A1250" s="6">
        <v>1248</v>
      </c>
      <c r="B1250" s="1">
        <f>VLOOKUP($A1250, Parameters!$A$2:$J$1345, MATCH(B$1, Parameters!$1:$1, 0), FALSE)</f>
        <v>1000</v>
      </c>
      <c r="C1250" s="1">
        <f>VLOOKUP($A1250, Parameters!$A$2:$J$1345, MATCH(C$1, Parameters!$1:$1, 0), FALSE)</f>
        <v>706.5</v>
      </c>
      <c r="D1250" s="1">
        <f>VLOOKUP($A1250, Parameters!$A$2:$J$1345, MATCH(D$1, Parameters!$1:$1, 0), FALSE)</f>
        <v>130</v>
      </c>
      <c r="E1250" s="1">
        <f>VLOOKUP($A1250, Parameters!$A$2:$J$1345, MATCH(E$1, Parameters!$1:$1, 0), FALSE)</f>
        <v>5.9334199999999999</v>
      </c>
      <c r="F1250" s="1">
        <f>VLOOKUP($A1250, Parameters!$A$2:$J$1345, MATCH(F$1, Parameters!$1:$1, 0), FALSE)</f>
        <v>5.9399600000000001</v>
      </c>
      <c r="G1250" s="1">
        <f>VLOOKUP($A1250, Parameters!$A$2:$J$1345, MATCH(G$1, Parameters!$1:$1, 0), FALSE)</f>
        <v>-2.014322786493548</v>
      </c>
      <c r="H1250">
        <f>IF(ISNA(VLOOKUP($A1250, 'Source vs. Target'!$A:$D, 3, FALSE)), VLOOKUP($A1250, 'Source vs. Target'!$E:$H, 3, FALSE), VLOOKUP($A1250, 'Source vs. Target'!$A:$D, 3, FALSE))</f>
        <v>1.6049545258283601E-2</v>
      </c>
      <c r="I1250">
        <f>IF(ISNA(VLOOKUP($A1250, 'Source vs. Target'!$I:$L, 3, FALSE)), VLOOKUP($A1250, 'Source vs. Target'!$M:$P, 3, FALSE), VLOOKUP($A1250, 'Source vs. Target'!$I:$L, 3, FALSE))</f>
        <v>1.5485309064388201E-2</v>
      </c>
      <c r="J1250">
        <f>IF(ISNA(VLOOKUP($A1250, 'Source vs. Target'!$Q:$T, 3, FALSE)), VLOOKUP($A1250, 'Source vs. Target'!$U:$X, 3, FALSE), VLOOKUP($A1250, 'Source vs. Target'!$Q:$T, 3, FALSE))</f>
        <v>1.79411564022302E-2</v>
      </c>
    </row>
    <row r="1251" spans="1:10" x14ac:dyDescent="0.35">
      <c r="A1251" s="6">
        <v>1249</v>
      </c>
      <c r="B1251" s="1">
        <f>VLOOKUP($A1251, Parameters!$A$2:$J$1345, MATCH(B$1, Parameters!$1:$1, 0), FALSE)</f>
        <v>1000</v>
      </c>
      <c r="C1251" s="1">
        <f>VLOOKUP($A1251, Parameters!$A$2:$J$1345, MATCH(C$1, Parameters!$1:$1, 0), FALSE)</f>
        <v>1942.9</v>
      </c>
      <c r="D1251" s="1">
        <f>VLOOKUP($A1251, Parameters!$A$2:$J$1345, MATCH(D$1, Parameters!$1:$1, 0), FALSE)</f>
        <v>130</v>
      </c>
      <c r="E1251" s="1">
        <f>VLOOKUP($A1251, Parameters!$A$2:$J$1345, MATCH(E$1, Parameters!$1:$1, 0), FALSE)</f>
        <v>5.9334199999999999</v>
      </c>
      <c r="F1251" s="1">
        <f>VLOOKUP($A1251, Parameters!$A$2:$J$1345, MATCH(F$1, Parameters!$1:$1, 0), FALSE)</f>
        <v>5.9399600000000001</v>
      </c>
      <c r="G1251" s="1">
        <f>VLOOKUP($A1251, Parameters!$A$2:$J$1345, MATCH(G$1, Parameters!$1:$1, 0), FALSE)</f>
        <v>-2.014322786493548</v>
      </c>
      <c r="H1251">
        <f>IF(ISNA(VLOOKUP($A1251, 'Source vs. Target'!$A:$D, 3, FALSE)), VLOOKUP($A1251, 'Source vs. Target'!$E:$H, 3, FALSE), VLOOKUP($A1251, 'Source vs. Target'!$A:$D, 3, FALSE))</f>
        <v>2.9577838256955102E-2</v>
      </c>
      <c r="I1251">
        <f>IF(ISNA(VLOOKUP($A1251, 'Source vs. Target'!$I:$L, 3, FALSE)), VLOOKUP($A1251, 'Source vs. Target'!$M:$P, 3, FALSE), VLOOKUP($A1251, 'Source vs. Target'!$I:$L, 3, FALSE))</f>
        <v>3.2923724502325002E-2</v>
      </c>
      <c r="J1251">
        <f>IF(ISNA(VLOOKUP($A1251, 'Source vs. Target'!$Q:$T, 3, FALSE)), VLOOKUP($A1251, 'Source vs. Target'!$U:$X, 3, FALSE), VLOOKUP($A1251, 'Source vs. Target'!$Q:$T, 3, FALSE))</f>
        <v>3.2948046922683702E-2</v>
      </c>
    </row>
    <row r="1252" spans="1:10" x14ac:dyDescent="0.35">
      <c r="A1252" s="6">
        <v>1250</v>
      </c>
      <c r="B1252" s="1">
        <f>VLOOKUP($A1252, Parameters!$A$2:$J$1345, MATCH(B$1, Parameters!$1:$1, 0), FALSE)</f>
        <v>1000</v>
      </c>
      <c r="C1252" s="1">
        <f>VLOOKUP($A1252, Parameters!$A$2:$J$1345, MATCH(C$1, Parameters!$1:$1, 0), FALSE)</f>
        <v>3179.2</v>
      </c>
      <c r="D1252" s="1">
        <f>VLOOKUP($A1252, Parameters!$A$2:$J$1345, MATCH(D$1, Parameters!$1:$1, 0), FALSE)</f>
        <v>130</v>
      </c>
      <c r="E1252" s="1">
        <f>VLOOKUP($A1252, Parameters!$A$2:$J$1345, MATCH(E$1, Parameters!$1:$1, 0), FALSE)</f>
        <v>5.9334199999999999</v>
      </c>
      <c r="F1252" s="1">
        <f>VLOOKUP($A1252, Parameters!$A$2:$J$1345, MATCH(F$1, Parameters!$1:$1, 0), FALSE)</f>
        <v>5.9399600000000001</v>
      </c>
      <c r="G1252" s="1">
        <f>VLOOKUP($A1252, Parameters!$A$2:$J$1345, MATCH(G$1, Parameters!$1:$1, 0), FALSE)</f>
        <v>-2.014322786493548</v>
      </c>
      <c r="H1252">
        <f>IF(ISNA(VLOOKUP($A1252, 'Source vs. Target'!$A:$D, 3, FALSE)), VLOOKUP($A1252, 'Source vs. Target'!$E:$H, 3, FALSE), VLOOKUP($A1252, 'Source vs. Target'!$A:$D, 3, FALSE))</f>
        <v>3.8792707026004701E-2</v>
      </c>
      <c r="I1252">
        <f>IF(ISNA(VLOOKUP($A1252, 'Source vs. Target'!$I:$L, 3, FALSE)), VLOOKUP($A1252, 'Source vs. Target'!$M:$P, 3, FALSE), VLOOKUP($A1252, 'Source vs. Target'!$I:$L, 3, FALSE))</f>
        <v>4.5282598584890303E-2</v>
      </c>
      <c r="J1252">
        <f>IF(ISNA(VLOOKUP($A1252, 'Source vs. Target'!$Q:$T, 3, FALSE)), VLOOKUP($A1252, 'Source vs. Target'!$U:$X, 3, FALSE), VLOOKUP($A1252, 'Source vs. Target'!$Q:$T, 3, FALSE))</f>
        <v>4.7202285379171302E-2</v>
      </c>
    </row>
    <row r="1253" spans="1:10" x14ac:dyDescent="0.35">
      <c r="A1253" s="6">
        <v>1251</v>
      </c>
      <c r="B1253" s="1">
        <f>VLOOKUP($A1253, Parameters!$A$2:$J$1345, MATCH(B$1, Parameters!$1:$1, 0), FALSE)</f>
        <v>1000</v>
      </c>
      <c r="C1253" s="1">
        <f>VLOOKUP($A1253, Parameters!$A$2:$J$1345, MATCH(C$1, Parameters!$1:$1, 0), FALSE)</f>
        <v>4415.6000000000004</v>
      </c>
      <c r="D1253" s="1">
        <f>VLOOKUP($A1253, Parameters!$A$2:$J$1345, MATCH(D$1, Parameters!$1:$1, 0), FALSE)</f>
        <v>130</v>
      </c>
      <c r="E1253" s="1">
        <f>VLOOKUP($A1253, Parameters!$A$2:$J$1345, MATCH(E$1, Parameters!$1:$1, 0), FALSE)</f>
        <v>5.9334199999999999</v>
      </c>
      <c r="F1253" s="1">
        <f>VLOOKUP($A1253, Parameters!$A$2:$J$1345, MATCH(F$1, Parameters!$1:$1, 0), FALSE)</f>
        <v>5.9399600000000001</v>
      </c>
      <c r="G1253" s="1">
        <f>VLOOKUP($A1253, Parameters!$A$2:$J$1345, MATCH(G$1, Parameters!$1:$1, 0), FALSE)</f>
        <v>-2.014322786493548</v>
      </c>
      <c r="H1253">
        <f>IF(ISNA(VLOOKUP($A1253, 'Source vs. Target'!$A:$D, 3, FALSE)), VLOOKUP($A1253, 'Source vs. Target'!$E:$H, 3, FALSE), VLOOKUP($A1253, 'Source vs. Target'!$A:$D, 3, FALSE))</f>
        <v>4.1454326361417701E-2</v>
      </c>
      <c r="I1253">
        <f>IF(ISNA(VLOOKUP($A1253, 'Source vs. Target'!$I:$L, 3, FALSE)), VLOOKUP($A1253, 'Source vs. Target'!$M:$P, 3, FALSE), VLOOKUP($A1253, 'Source vs. Target'!$I:$L, 3, FALSE))</f>
        <v>4.3233565986156401E-2</v>
      </c>
      <c r="J1253">
        <f>IF(ISNA(VLOOKUP($A1253, 'Source vs. Target'!$Q:$T, 3, FALSE)), VLOOKUP($A1253, 'Source vs. Target'!$U:$X, 3, FALSE), VLOOKUP($A1253, 'Source vs. Target'!$Q:$T, 3, FALSE))</f>
        <v>4.3678361922502497E-2</v>
      </c>
    </row>
    <row r="1254" spans="1:10" x14ac:dyDescent="0.35">
      <c r="A1254" s="6">
        <v>1252</v>
      </c>
      <c r="B1254" s="1">
        <f>VLOOKUP($A1254, Parameters!$A$2:$J$1345, MATCH(B$1, Parameters!$1:$1, 0), FALSE)</f>
        <v>2000</v>
      </c>
      <c r="C1254" s="1">
        <f>VLOOKUP($A1254, Parameters!$A$2:$J$1345, MATCH(C$1, Parameters!$1:$1, 0), FALSE)</f>
        <v>883.12</v>
      </c>
      <c r="D1254" s="1">
        <f>VLOOKUP($A1254, Parameters!$A$2:$J$1345, MATCH(D$1, Parameters!$1:$1, 0), FALSE)</f>
        <v>130</v>
      </c>
      <c r="E1254" s="1">
        <f>VLOOKUP($A1254, Parameters!$A$2:$J$1345, MATCH(E$1, Parameters!$1:$1, 0), FALSE)</f>
        <v>1.68225</v>
      </c>
      <c r="F1254" s="1">
        <f>VLOOKUP($A1254, Parameters!$A$2:$J$1345, MATCH(F$1, Parameters!$1:$1, 0), FALSE)</f>
        <v>4.1767700000000003</v>
      </c>
      <c r="G1254" s="1">
        <f>VLOOKUP($A1254, Parameters!$A$2:$J$1345, MATCH(G$1, Parameters!$1:$1, 0), FALSE)</f>
        <v>6.9173280071971028</v>
      </c>
      <c r="H1254">
        <f>IF(ISNA(VLOOKUP($A1254, 'Source vs. Target'!$A:$D, 3, FALSE)), VLOOKUP($A1254, 'Source vs. Target'!$E:$H, 3, FALSE), VLOOKUP($A1254, 'Source vs. Target'!$A:$D, 3, FALSE))</f>
        <v>1.4339463785290701E-2</v>
      </c>
      <c r="I1254">
        <f>IF(ISNA(VLOOKUP($A1254, 'Source vs. Target'!$I:$L, 3, FALSE)), VLOOKUP($A1254, 'Source vs. Target'!$M:$P, 3, FALSE), VLOOKUP($A1254, 'Source vs. Target'!$I:$L, 3, FALSE))</f>
        <v>1.22171333059668E-2</v>
      </c>
      <c r="J1254">
        <f>IF(ISNA(VLOOKUP($A1254, 'Source vs. Target'!$Q:$T, 3, FALSE)), VLOOKUP($A1254, 'Source vs. Target'!$U:$X, 3, FALSE), VLOOKUP($A1254, 'Source vs. Target'!$Q:$T, 3, FALSE))</f>
        <v>1.4562787488102901E-2</v>
      </c>
    </row>
    <row r="1255" spans="1:10" x14ac:dyDescent="0.35">
      <c r="A1255" s="6">
        <v>1253</v>
      </c>
      <c r="B1255" s="1">
        <f>VLOOKUP($A1255, Parameters!$A$2:$J$1345, MATCH(B$1, Parameters!$1:$1, 0), FALSE)</f>
        <v>2000</v>
      </c>
      <c r="C1255" s="1">
        <f>VLOOKUP($A1255, Parameters!$A$2:$J$1345, MATCH(C$1, Parameters!$1:$1, 0), FALSE)</f>
        <v>2119.5</v>
      </c>
      <c r="D1255" s="1">
        <f>VLOOKUP($A1255, Parameters!$A$2:$J$1345, MATCH(D$1, Parameters!$1:$1, 0), FALSE)</f>
        <v>130</v>
      </c>
      <c r="E1255" s="1">
        <f>VLOOKUP($A1255, Parameters!$A$2:$J$1345, MATCH(E$1, Parameters!$1:$1, 0), FALSE)</f>
        <v>1.68225</v>
      </c>
      <c r="F1255" s="1">
        <f>VLOOKUP($A1255, Parameters!$A$2:$J$1345, MATCH(F$1, Parameters!$1:$1, 0), FALSE)</f>
        <v>4.1767700000000003</v>
      </c>
      <c r="G1255" s="1">
        <f>VLOOKUP($A1255, Parameters!$A$2:$J$1345, MATCH(G$1, Parameters!$1:$1, 0), FALSE)</f>
        <v>6.9173280071971028</v>
      </c>
      <c r="H1255">
        <f>IF(ISNA(VLOOKUP($A1255, 'Source vs. Target'!$A:$D, 3, FALSE)), VLOOKUP($A1255, 'Source vs. Target'!$E:$H, 3, FALSE), VLOOKUP($A1255, 'Source vs. Target'!$A:$D, 3, FALSE))</f>
        <v>1.9865328446030599E-2</v>
      </c>
      <c r="I1255">
        <f>IF(ISNA(VLOOKUP($A1255, 'Source vs. Target'!$I:$L, 3, FALSE)), VLOOKUP($A1255, 'Source vs. Target'!$M:$P, 3, FALSE), VLOOKUP($A1255, 'Source vs. Target'!$I:$L, 3, FALSE))</f>
        <v>2.0602857694029801E-2</v>
      </c>
      <c r="J1255">
        <f>IF(ISNA(VLOOKUP($A1255, 'Source vs. Target'!$Q:$T, 3, FALSE)), VLOOKUP($A1255, 'Source vs. Target'!$U:$X, 3, FALSE), VLOOKUP($A1255, 'Source vs. Target'!$Q:$T, 3, FALSE))</f>
        <v>2.2674294188618601E-2</v>
      </c>
    </row>
    <row r="1256" spans="1:10" x14ac:dyDescent="0.35">
      <c r="A1256" s="6">
        <v>1254</v>
      </c>
      <c r="B1256" s="1">
        <f>VLOOKUP($A1256, Parameters!$A$2:$J$1345, MATCH(B$1, Parameters!$1:$1, 0), FALSE)</f>
        <v>2000</v>
      </c>
      <c r="C1256" s="1">
        <f>VLOOKUP($A1256, Parameters!$A$2:$J$1345, MATCH(C$1, Parameters!$1:$1, 0), FALSE)</f>
        <v>3355.9</v>
      </c>
      <c r="D1256" s="1">
        <f>VLOOKUP($A1256, Parameters!$A$2:$J$1345, MATCH(D$1, Parameters!$1:$1, 0), FALSE)</f>
        <v>130</v>
      </c>
      <c r="E1256" s="1">
        <f>VLOOKUP($A1256, Parameters!$A$2:$J$1345, MATCH(E$1, Parameters!$1:$1, 0), FALSE)</f>
        <v>1.68225</v>
      </c>
      <c r="F1256" s="1">
        <f>VLOOKUP($A1256, Parameters!$A$2:$J$1345, MATCH(F$1, Parameters!$1:$1, 0), FALSE)</f>
        <v>4.1767700000000003</v>
      </c>
      <c r="G1256" s="1">
        <f>VLOOKUP($A1256, Parameters!$A$2:$J$1345, MATCH(G$1, Parameters!$1:$1, 0), FALSE)</f>
        <v>6.9173280071971028</v>
      </c>
      <c r="H1256">
        <f>IF(ISNA(VLOOKUP($A1256, 'Source vs. Target'!$A:$D, 3, FALSE)), VLOOKUP($A1256, 'Source vs. Target'!$E:$H, 3, FALSE), VLOOKUP($A1256, 'Source vs. Target'!$A:$D, 3, FALSE))</f>
        <v>2.18943394720554E-2</v>
      </c>
      <c r="I1256">
        <f>IF(ISNA(VLOOKUP($A1256, 'Source vs. Target'!$I:$L, 3, FALSE)), VLOOKUP($A1256, 'Source vs. Target'!$M:$P, 3, FALSE), VLOOKUP($A1256, 'Source vs. Target'!$I:$L, 3, FALSE))</f>
        <v>2.4113308638334201E-2</v>
      </c>
      <c r="J1256">
        <f>IF(ISNA(VLOOKUP($A1256, 'Source vs. Target'!$Q:$T, 3, FALSE)), VLOOKUP($A1256, 'Source vs. Target'!$U:$X, 3, FALSE), VLOOKUP($A1256, 'Source vs. Target'!$Q:$T, 3, FALSE))</f>
        <v>2.6790967211127201E-2</v>
      </c>
    </row>
    <row r="1257" spans="1:10" x14ac:dyDescent="0.35">
      <c r="A1257" s="6">
        <v>1255</v>
      </c>
      <c r="B1257" s="1">
        <f>VLOOKUP($A1257, Parameters!$A$2:$J$1345, MATCH(B$1, Parameters!$1:$1, 0), FALSE)</f>
        <v>2000</v>
      </c>
      <c r="C1257" s="1">
        <f>VLOOKUP($A1257, Parameters!$A$2:$J$1345, MATCH(C$1, Parameters!$1:$1, 0), FALSE)</f>
        <v>4673.8</v>
      </c>
      <c r="D1257" s="1">
        <f>VLOOKUP($A1257, Parameters!$A$2:$J$1345, MATCH(D$1, Parameters!$1:$1, 0), FALSE)</f>
        <v>130</v>
      </c>
      <c r="E1257" s="1">
        <f>VLOOKUP($A1257, Parameters!$A$2:$J$1345, MATCH(E$1, Parameters!$1:$1, 0), FALSE)</f>
        <v>1.68225</v>
      </c>
      <c r="F1257" s="1">
        <f>VLOOKUP($A1257, Parameters!$A$2:$J$1345, MATCH(F$1, Parameters!$1:$1, 0), FALSE)</f>
        <v>4.1767700000000003</v>
      </c>
      <c r="G1257" s="1">
        <f>VLOOKUP($A1257, Parameters!$A$2:$J$1345, MATCH(G$1, Parameters!$1:$1, 0), FALSE)</f>
        <v>6.9173280071971028</v>
      </c>
      <c r="H1257">
        <f>IF(ISNA(VLOOKUP($A1257, 'Source vs. Target'!$A:$D, 3, FALSE)), VLOOKUP($A1257, 'Source vs. Target'!$E:$H, 3, FALSE), VLOOKUP($A1257, 'Source vs. Target'!$A:$D, 3, FALSE))</f>
        <v>2.2244865074753699E-2</v>
      </c>
      <c r="I1257">
        <f>IF(ISNA(VLOOKUP($A1257, 'Source vs. Target'!$I:$L, 3, FALSE)), VLOOKUP($A1257, 'Source vs. Target'!$M:$P, 3, FALSE), VLOOKUP($A1257, 'Source vs. Target'!$I:$L, 3, FALSE))</f>
        <v>2.7288859710097299E-2</v>
      </c>
      <c r="J1257">
        <f>IF(ISNA(VLOOKUP($A1257, 'Source vs. Target'!$Q:$T, 3, FALSE)), VLOOKUP($A1257, 'Source vs. Target'!$U:$X, 3, FALSE), VLOOKUP($A1257, 'Source vs. Target'!$Q:$T, 3, FALSE))</f>
        <v>2.9816329479217502E-2</v>
      </c>
    </row>
    <row r="1258" spans="1:10" x14ac:dyDescent="0.35">
      <c r="A1258" s="6">
        <v>1256</v>
      </c>
      <c r="B1258" s="1">
        <f>VLOOKUP($A1258, Parameters!$A$2:$J$1345, MATCH(B$1, Parameters!$1:$1, 0), FALSE)</f>
        <v>3000</v>
      </c>
      <c r="C1258" s="1">
        <f>VLOOKUP($A1258, Parameters!$A$2:$J$1345, MATCH(C$1, Parameters!$1:$1, 0), FALSE)</f>
        <v>1059.7</v>
      </c>
      <c r="D1258" s="1">
        <f>VLOOKUP($A1258, Parameters!$A$2:$J$1345, MATCH(D$1, Parameters!$1:$1, 0), FALSE)</f>
        <v>130</v>
      </c>
      <c r="E1258" s="1">
        <f>VLOOKUP($A1258, Parameters!$A$2:$J$1345, MATCH(E$1, Parameters!$1:$1, 0), FALSE)</f>
        <v>1.06105</v>
      </c>
      <c r="F1258" s="1">
        <f>VLOOKUP($A1258, Parameters!$A$2:$J$1345, MATCH(F$1, Parameters!$1:$1, 0), FALSE)</f>
        <v>4.0928500000000003</v>
      </c>
      <c r="G1258" s="1">
        <f>VLOOKUP($A1258, Parameters!$A$2:$J$1345, MATCH(G$1, Parameters!$1:$1, 0), FALSE)</f>
        <v>6.5597227437232775</v>
      </c>
      <c r="H1258">
        <f>IF(ISNA(VLOOKUP($A1258, 'Source vs. Target'!$A:$D, 3, FALSE)), VLOOKUP($A1258, 'Source vs. Target'!$E:$H, 3, FALSE), VLOOKUP($A1258, 'Source vs. Target'!$A:$D, 3, FALSE))</f>
        <v>1.45465061068534E-2</v>
      </c>
      <c r="I1258">
        <f>IF(ISNA(VLOOKUP($A1258, 'Source vs. Target'!$I:$L, 3, FALSE)), VLOOKUP($A1258, 'Source vs. Target'!$M:$P, 3, FALSE), VLOOKUP($A1258, 'Source vs. Target'!$I:$L, 3, FALSE))</f>
        <v>1.21651580557227E-2</v>
      </c>
      <c r="J1258">
        <f>IF(ISNA(VLOOKUP($A1258, 'Source vs. Target'!$Q:$T, 3, FALSE)), VLOOKUP($A1258, 'Source vs. Target'!$U:$X, 3, FALSE), VLOOKUP($A1258, 'Source vs. Target'!$Q:$T, 3, FALSE))</f>
        <v>1.3683546334505E-2</v>
      </c>
    </row>
    <row r="1259" spans="1:10" x14ac:dyDescent="0.35">
      <c r="A1259" s="6">
        <v>1257</v>
      </c>
      <c r="B1259" s="1">
        <f>VLOOKUP($A1259, Parameters!$A$2:$J$1345, MATCH(B$1, Parameters!$1:$1, 0), FALSE)</f>
        <v>3000</v>
      </c>
      <c r="C1259" s="1">
        <f>VLOOKUP($A1259, Parameters!$A$2:$J$1345, MATCH(C$1, Parameters!$1:$1, 0), FALSE)</f>
        <v>2296.1</v>
      </c>
      <c r="D1259" s="1">
        <f>VLOOKUP($A1259, Parameters!$A$2:$J$1345, MATCH(D$1, Parameters!$1:$1, 0), FALSE)</f>
        <v>130</v>
      </c>
      <c r="E1259" s="1">
        <f>VLOOKUP($A1259, Parameters!$A$2:$J$1345, MATCH(E$1, Parameters!$1:$1, 0), FALSE)</f>
        <v>1.06105</v>
      </c>
      <c r="F1259" s="1">
        <f>VLOOKUP($A1259, Parameters!$A$2:$J$1345, MATCH(F$1, Parameters!$1:$1, 0), FALSE)</f>
        <v>4.0928500000000003</v>
      </c>
      <c r="G1259" s="1">
        <f>VLOOKUP($A1259, Parameters!$A$2:$J$1345, MATCH(G$1, Parameters!$1:$1, 0), FALSE)</f>
        <v>6.5597227437232775</v>
      </c>
      <c r="H1259">
        <f>IF(ISNA(VLOOKUP($A1259, 'Source vs. Target'!$A:$D, 3, FALSE)), VLOOKUP($A1259, 'Source vs. Target'!$E:$H, 3, FALSE), VLOOKUP($A1259, 'Source vs. Target'!$A:$D, 3, FALSE))</f>
        <v>1.8918564543128E-2</v>
      </c>
      <c r="I1259">
        <f>IF(ISNA(VLOOKUP($A1259, 'Source vs. Target'!$I:$L, 3, FALSE)), VLOOKUP($A1259, 'Source vs. Target'!$M:$P, 3, FALSE), VLOOKUP($A1259, 'Source vs. Target'!$I:$L, 3, FALSE))</f>
        <v>1.7330901697277998E-2</v>
      </c>
      <c r="J1259">
        <f>IF(ISNA(VLOOKUP($A1259, 'Source vs. Target'!$Q:$T, 3, FALSE)), VLOOKUP($A1259, 'Source vs. Target'!$U:$X, 3, FALSE), VLOOKUP($A1259, 'Source vs. Target'!$Q:$T, 3, FALSE))</f>
        <v>1.8668277189135499E-2</v>
      </c>
    </row>
    <row r="1260" spans="1:10" x14ac:dyDescent="0.35">
      <c r="A1260" s="6">
        <v>1258</v>
      </c>
      <c r="B1260" s="1">
        <f>VLOOKUP($A1260, Parameters!$A$2:$J$1345, MATCH(B$1, Parameters!$1:$1, 0), FALSE)</f>
        <v>3000</v>
      </c>
      <c r="C1260" s="1">
        <f>VLOOKUP($A1260, Parameters!$A$2:$J$1345, MATCH(C$1, Parameters!$1:$1, 0), FALSE)</f>
        <v>3532.5</v>
      </c>
      <c r="D1260" s="1">
        <f>VLOOKUP($A1260, Parameters!$A$2:$J$1345, MATCH(D$1, Parameters!$1:$1, 0), FALSE)</f>
        <v>130</v>
      </c>
      <c r="E1260" s="1">
        <f>VLOOKUP($A1260, Parameters!$A$2:$J$1345, MATCH(E$1, Parameters!$1:$1, 0), FALSE)</f>
        <v>1.06105</v>
      </c>
      <c r="F1260" s="1">
        <f>VLOOKUP($A1260, Parameters!$A$2:$J$1345, MATCH(F$1, Parameters!$1:$1, 0), FALSE)</f>
        <v>4.0928500000000003</v>
      </c>
      <c r="G1260" s="1">
        <f>VLOOKUP($A1260, Parameters!$A$2:$J$1345, MATCH(G$1, Parameters!$1:$1, 0), FALSE)</f>
        <v>6.5597227437232775</v>
      </c>
      <c r="H1260">
        <f>IF(ISNA(VLOOKUP($A1260, 'Source vs. Target'!$A:$D, 3, FALSE)), VLOOKUP($A1260, 'Source vs. Target'!$E:$H, 3, FALSE), VLOOKUP($A1260, 'Source vs. Target'!$A:$D, 3, FALSE))</f>
        <v>1.8081452697515401E-2</v>
      </c>
      <c r="I1260">
        <f>IF(ISNA(VLOOKUP($A1260, 'Source vs. Target'!$I:$L, 3, FALSE)), VLOOKUP($A1260, 'Source vs. Target'!$M:$P, 3, FALSE), VLOOKUP($A1260, 'Source vs. Target'!$I:$L, 3, FALSE))</f>
        <v>1.81603264063596E-2</v>
      </c>
      <c r="J1260">
        <f>IF(ISNA(VLOOKUP($A1260, 'Source vs. Target'!$Q:$T, 3, FALSE)), VLOOKUP($A1260, 'Source vs. Target'!$U:$X, 3, FALSE), VLOOKUP($A1260, 'Source vs. Target'!$Q:$T, 3, FALSE))</f>
        <v>2.0361581817269301E-2</v>
      </c>
    </row>
    <row r="1261" spans="1:10" x14ac:dyDescent="0.35">
      <c r="A1261" s="6">
        <v>1259</v>
      </c>
      <c r="B1261" s="1">
        <f>VLOOKUP($A1261, Parameters!$A$2:$J$1345, MATCH(B$1, Parameters!$1:$1, 0), FALSE)</f>
        <v>3000</v>
      </c>
      <c r="C1261" s="1">
        <f>VLOOKUP($A1261, Parameters!$A$2:$J$1345, MATCH(C$1, Parameters!$1:$1, 0), FALSE)</f>
        <v>7322.7</v>
      </c>
      <c r="D1261" s="1">
        <f>VLOOKUP($A1261, Parameters!$A$2:$J$1345, MATCH(D$1, Parameters!$1:$1, 0), FALSE)</f>
        <v>130</v>
      </c>
      <c r="E1261" s="1">
        <f>VLOOKUP($A1261, Parameters!$A$2:$J$1345, MATCH(E$1, Parameters!$1:$1, 0), FALSE)</f>
        <v>1.06105</v>
      </c>
      <c r="F1261" s="1">
        <f>VLOOKUP($A1261, Parameters!$A$2:$J$1345, MATCH(F$1, Parameters!$1:$1, 0), FALSE)</f>
        <v>4.0928500000000003</v>
      </c>
      <c r="G1261" s="1">
        <f>VLOOKUP($A1261, Parameters!$A$2:$J$1345, MATCH(G$1, Parameters!$1:$1, 0), FALSE)</f>
        <v>6.5597227437232775</v>
      </c>
      <c r="H1261">
        <f>IF(ISNA(VLOOKUP($A1261, 'Source vs. Target'!$A:$D, 3, FALSE)), VLOOKUP($A1261, 'Source vs. Target'!$E:$H, 3, FALSE), VLOOKUP($A1261, 'Source vs. Target'!$A:$D, 3, FALSE))</f>
        <v>2.1831285208463599E-2</v>
      </c>
      <c r="I1261">
        <f>IF(ISNA(VLOOKUP($A1261, 'Source vs. Target'!$I:$L, 3, FALSE)), VLOOKUP($A1261, 'Source vs. Target'!$M:$P, 3, FALSE), VLOOKUP($A1261, 'Source vs. Target'!$I:$L, 3, FALSE))</f>
        <v>2.0373897626995999E-2</v>
      </c>
      <c r="J1261">
        <f>IF(ISNA(VLOOKUP($A1261, 'Source vs. Target'!$Q:$T, 3, FALSE)), VLOOKUP($A1261, 'Source vs. Target'!$U:$X, 3, FALSE), VLOOKUP($A1261, 'Source vs. Target'!$Q:$T, 3, FALSE))</f>
        <v>3.01265660673379E-2</v>
      </c>
    </row>
    <row r="1262" spans="1:10" x14ac:dyDescent="0.35">
      <c r="A1262" s="6">
        <v>1260</v>
      </c>
      <c r="B1262" s="1">
        <f>VLOOKUP($A1262, Parameters!$A$2:$J$1345, MATCH(B$1, Parameters!$1:$1, 0), FALSE)</f>
        <v>3000</v>
      </c>
      <c r="C1262" s="1">
        <f>VLOOKUP($A1262, Parameters!$A$2:$J$1345, MATCH(C$1, Parameters!$1:$1, 0), FALSE)</f>
        <v>20</v>
      </c>
      <c r="D1262" s="1">
        <f>VLOOKUP($A1262, Parameters!$A$2:$J$1345, MATCH(D$1, Parameters!$1:$1, 0), FALSE)</f>
        <v>130</v>
      </c>
      <c r="E1262" s="1">
        <f>VLOOKUP($A1262, Parameters!$A$2:$J$1345, MATCH(E$1, Parameters!$1:$1, 0), FALSE)</f>
        <v>1.58741</v>
      </c>
      <c r="F1262" s="1">
        <f>VLOOKUP($A1262, Parameters!$A$2:$J$1345, MATCH(F$1, Parameters!$1:$1, 0), FALSE)</f>
        <v>4.7782400000000003</v>
      </c>
      <c r="G1262" s="1">
        <f>VLOOKUP($A1262, Parameters!$A$2:$J$1345, MATCH(G$1, Parameters!$1:$1, 0), FALSE)</f>
        <v>-4.9277128703079098E-2</v>
      </c>
      <c r="H1262">
        <f>IF(ISNA(VLOOKUP($A1262, 'Source vs. Target'!$A:$D, 3, FALSE)), VLOOKUP($A1262, 'Source vs. Target'!$E:$H, 3, FALSE), VLOOKUP($A1262, 'Source vs. Target'!$A:$D, 3, FALSE))</f>
        <v>1.7323724925518001E-2</v>
      </c>
      <c r="I1262">
        <f>IF(ISNA(VLOOKUP($A1262, 'Source vs. Target'!$I:$L, 3, FALSE)), VLOOKUP($A1262, 'Source vs. Target'!$M:$P, 3, FALSE), VLOOKUP($A1262, 'Source vs. Target'!$I:$L, 3, FALSE))</f>
        <v>1.15479892119765E-2</v>
      </c>
      <c r="J1262">
        <f>IF(ISNA(VLOOKUP($A1262, 'Source vs. Target'!$Q:$T, 3, FALSE)), VLOOKUP($A1262, 'Source vs. Target'!$U:$X, 3, FALSE), VLOOKUP($A1262, 'Source vs. Target'!$Q:$T, 3, FALSE))</f>
        <v>1.33589636534452E-2</v>
      </c>
    </row>
    <row r="1263" spans="1:10" x14ac:dyDescent="0.35">
      <c r="A1263" s="6">
        <v>1261</v>
      </c>
      <c r="B1263" s="1">
        <f>VLOOKUP($A1263, Parameters!$A$2:$J$1345, MATCH(B$1, Parameters!$1:$1, 0), FALSE)</f>
        <v>3000</v>
      </c>
      <c r="C1263" s="1">
        <f>VLOOKUP($A1263, Parameters!$A$2:$J$1345, MATCH(C$1, Parameters!$1:$1, 0), FALSE)</f>
        <v>1236.4000000000001</v>
      </c>
      <c r="D1263" s="1">
        <f>VLOOKUP($A1263, Parameters!$A$2:$J$1345, MATCH(D$1, Parameters!$1:$1, 0), FALSE)</f>
        <v>130</v>
      </c>
      <c r="E1263" s="1">
        <f>VLOOKUP($A1263, Parameters!$A$2:$J$1345, MATCH(E$1, Parameters!$1:$1, 0), FALSE)</f>
        <v>1.58741</v>
      </c>
      <c r="F1263" s="1">
        <f>VLOOKUP($A1263, Parameters!$A$2:$J$1345, MATCH(F$1, Parameters!$1:$1, 0), FALSE)</f>
        <v>4.7782400000000003</v>
      </c>
      <c r="G1263" s="1">
        <f>VLOOKUP($A1263, Parameters!$A$2:$J$1345, MATCH(G$1, Parameters!$1:$1, 0), FALSE)</f>
        <v>-4.9277128703079098E-2</v>
      </c>
      <c r="H1263">
        <f>IF(ISNA(VLOOKUP($A1263, 'Source vs. Target'!$A:$D, 3, FALSE)), VLOOKUP($A1263, 'Source vs. Target'!$E:$H, 3, FALSE), VLOOKUP($A1263, 'Source vs. Target'!$A:$D, 3, FALSE))</f>
        <v>1.72007177025079E-2</v>
      </c>
      <c r="I1263">
        <f>IF(ISNA(VLOOKUP($A1263, 'Source vs. Target'!$I:$L, 3, FALSE)), VLOOKUP($A1263, 'Source vs. Target'!$M:$P, 3, FALSE), VLOOKUP($A1263, 'Source vs. Target'!$I:$L, 3, FALSE))</f>
        <v>1.6971530392765999E-2</v>
      </c>
      <c r="J1263">
        <f>IF(ISNA(VLOOKUP($A1263, 'Source vs. Target'!$Q:$T, 3, FALSE)), VLOOKUP($A1263, 'Source vs. Target'!$U:$X, 3, FALSE), VLOOKUP($A1263, 'Source vs. Target'!$Q:$T, 3, FALSE))</f>
        <v>1.6608398407697601E-2</v>
      </c>
    </row>
    <row r="1264" spans="1:10" x14ac:dyDescent="0.35">
      <c r="A1264" s="6">
        <v>1262</v>
      </c>
      <c r="B1264" s="1">
        <f>VLOOKUP($A1264, Parameters!$A$2:$J$1345, MATCH(B$1, Parameters!$1:$1, 0), FALSE)</f>
        <v>3000</v>
      </c>
      <c r="C1264" s="1">
        <f>VLOOKUP($A1264, Parameters!$A$2:$J$1345, MATCH(C$1, Parameters!$1:$1, 0), FALSE)</f>
        <v>2472.6999999999998</v>
      </c>
      <c r="D1264" s="1">
        <f>VLOOKUP($A1264, Parameters!$A$2:$J$1345, MATCH(D$1, Parameters!$1:$1, 0), FALSE)</f>
        <v>130</v>
      </c>
      <c r="E1264" s="1">
        <f>VLOOKUP($A1264, Parameters!$A$2:$J$1345, MATCH(E$1, Parameters!$1:$1, 0), FALSE)</f>
        <v>1.58741</v>
      </c>
      <c r="F1264" s="1">
        <f>VLOOKUP($A1264, Parameters!$A$2:$J$1345, MATCH(F$1, Parameters!$1:$1, 0), FALSE)</f>
        <v>4.7782400000000003</v>
      </c>
      <c r="G1264" s="1">
        <f>VLOOKUP($A1264, Parameters!$A$2:$J$1345, MATCH(G$1, Parameters!$1:$1, 0), FALSE)</f>
        <v>-4.9277128703079098E-2</v>
      </c>
      <c r="H1264">
        <f>IF(ISNA(VLOOKUP($A1264, 'Source vs. Target'!$A:$D, 3, FALSE)), VLOOKUP($A1264, 'Source vs. Target'!$E:$H, 3, FALSE), VLOOKUP($A1264, 'Source vs. Target'!$A:$D, 3, FALSE))</f>
        <v>1.7239464446902199E-2</v>
      </c>
      <c r="I1264">
        <f>IF(ISNA(VLOOKUP($A1264, 'Source vs. Target'!$I:$L, 3, FALSE)), VLOOKUP($A1264, 'Source vs. Target'!$M:$P, 3, FALSE), VLOOKUP($A1264, 'Source vs. Target'!$I:$L, 3, FALSE))</f>
        <v>1.7849406227469399E-2</v>
      </c>
      <c r="J1264">
        <f>IF(ISNA(VLOOKUP($A1264, 'Source vs. Target'!$Q:$T, 3, FALSE)), VLOOKUP($A1264, 'Source vs. Target'!$U:$X, 3, FALSE), VLOOKUP($A1264, 'Source vs. Target'!$Q:$T, 3, FALSE))</f>
        <v>1.8867412582039798E-2</v>
      </c>
    </row>
    <row r="1265" spans="1:10" x14ac:dyDescent="0.35">
      <c r="A1265" s="6">
        <v>1263</v>
      </c>
      <c r="B1265" s="1">
        <f>VLOOKUP($A1265, Parameters!$A$2:$J$1345, MATCH(B$1, Parameters!$1:$1, 0), FALSE)</f>
        <v>3000</v>
      </c>
      <c r="C1265" s="1">
        <f>VLOOKUP($A1265, Parameters!$A$2:$J$1345, MATCH(C$1, Parameters!$1:$1, 0), FALSE)</f>
        <v>3709.1</v>
      </c>
      <c r="D1265" s="1">
        <f>VLOOKUP($A1265, Parameters!$A$2:$J$1345, MATCH(D$1, Parameters!$1:$1, 0), FALSE)</f>
        <v>130</v>
      </c>
      <c r="E1265" s="1">
        <f>VLOOKUP($A1265, Parameters!$A$2:$J$1345, MATCH(E$1, Parameters!$1:$1, 0), FALSE)</f>
        <v>1.58741</v>
      </c>
      <c r="F1265" s="1">
        <f>VLOOKUP($A1265, Parameters!$A$2:$J$1345, MATCH(F$1, Parameters!$1:$1, 0), FALSE)</f>
        <v>4.7782400000000003</v>
      </c>
      <c r="G1265" s="1">
        <f>VLOOKUP($A1265, Parameters!$A$2:$J$1345, MATCH(G$1, Parameters!$1:$1, 0), FALSE)</f>
        <v>-4.9277128703079098E-2</v>
      </c>
      <c r="H1265">
        <f>IF(ISNA(VLOOKUP($A1265, 'Source vs. Target'!$A:$D, 3, FALSE)), VLOOKUP($A1265, 'Source vs. Target'!$E:$H, 3, FALSE), VLOOKUP($A1265, 'Source vs. Target'!$A:$D, 3, FALSE))</f>
        <v>1.8306529149413098E-2</v>
      </c>
      <c r="I1265">
        <f>IF(ISNA(VLOOKUP($A1265, 'Source vs. Target'!$I:$L, 3, FALSE)), VLOOKUP($A1265, 'Source vs. Target'!$M:$P, 3, FALSE), VLOOKUP($A1265, 'Source vs. Target'!$I:$L, 3, FALSE))</f>
        <v>1.8397783860564201E-2</v>
      </c>
      <c r="J1265">
        <f>IF(ISNA(VLOOKUP($A1265, 'Source vs. Target'!$Q:$T, 3, FALSE)), VLOOKUP($A1265, 'Source vs. Target'!$U:$X, 3, FALSE), VLOOKUP($A1265, 'Source vs. Target'!$Q:$T, 3, FALSE))</f>
        <v>1.8728017807006801E-2</v>
      </c>
    </row>
    <row r="1266" spans="1:10" x14ac:dyDescent="0.35">
      <c r="A1266" s="6">
        <v>1264</v>
      </c>
      <c r="B1266" s="1">
        <f>VLOOKUP($A1266, Parameters!$A$2:$J$1345, MATCH(B$1, Parameters!$1:$1, 0), FALSE)</f>
        <v>2000</v>
      </c>
      <c r="C1266" s="1">
        <f>VLOOKUP($A1266, Parameters!$A$2:$J$1345, MATCH(C$1, Parameters!$1:$1, 0), FALSE)</f>
        <v>176.62</v>
      </c>
      <c r="D1266" s="1">
        <f>VLOOKUP($A1266, Parameters!$A$2:$J$1345, MATCH(D$1, Parameters!$1:$1, 0), FALSE)</f>
        <v>130</v>
      </c>
      <c r="E1266" s="1">
        <f>VLOOKUP($A1266, Parameters!$A$2:$J$1345, MATCH(E$1, Parameters!$1:$1, 0), FALSE)</f>
        <v>0.68772</v>
      </c>
      <c r="F1266" s="1">
        <f>VLOOKUP($A1266, Parameters!$A$2:$J$1345, MATCH(F$1, Parameters!$1:$1, 0), FALSE)</f>
        <v>3.9026700000000001</v>
      </c>
      <c r="G1266" s="1">
        <f>VLOOKUP($A1266, Parameters!$A$2:$J$1345, MATCH(G$1, Parameters!$1:$1, 0), FALSE)</f>
        <v>0.46491582328861547</v>
      </c>
      <c r="H1266">
        <f>IF(ISNA(VLOOKUP($A1266, 'Source vs. Target'!$A:$D, 3, FALSE)), VLOOKUP($A1266, 'Source vs. Target'!$E:$H, 3, FALSE), VLOOKUP($A1266, 'Source vs. Target'!$A:$D, 3, FALSE))</f>
        <v>1.7258245497941901E-2</v>
      </c>
      <c r="I1266">
        <f>IF(ISNA(VLOOKUP($A1266, 'Source vs. Target'!$I:$L, 3, FALSE)), VLOOKUP($A1266, 'Source vs. Target'!$M:$P, 3, FALSE), VLOOKUP($A1266, 'Source vs. Target'!$I:$L, 3, FALSE))</f>
        <v>1.5723699703812599E-2</v>
      </c>
      <c r="J1266">
        <f>IF(ISNA(VLOOKUP($A1266, 'Source vs. Target'!$Q:$T, 3, FALSE)), VLOOKUP($A1266, 'Source vs. Target'!$U:$X, 3, FALSE), VLOOKUP($A1266, 'Source vs. Target'!$Q:$T, 3, FALSE))</f>
        <v>1.7342947423458099E-2</v>
      </c>
    </row>
    <row r="1267" spans="1:10" x14ac:dyDescent="0.35">
      <c r="A1267" s="6">
        <v>1265</v>
      </c>
      <c r="B1267" s="1">
        <f>VLOOKUP($A1267, Parameters!$A$2:$J$1345, MATCH(B$1, Parameters!$1:$1, 0), FALSE)</f>
        <v>2000</v>
      </c>
      <c r="C1267" s="1">
        <f>VLOOKUP($A1267, Parameters!$A$2:$J$1345, MATCH(C$1, Parameters!$1:$1, 0), FALSE)</f>
        <v>1413</v>
      </c>
      <c r="D1267" s="1">
        <f>VLOOKUP($A1267, Parameters!$A$2:$J$1345, MATCH(D$1, Parameters!$1:$1, 0), FALSE)</f>
        <v>130</v>
      </c>
      <c r="E1267" s="1">
        <f>VLOOKUP($A1267, Parameters!$A$2:$J$1345, MATCH(E$1, Parameters!$1:$1, 0), FALSE)</f>
        <v>0.68772</v>
      </c>
      <c r="F1267" s="1">
        <f>VLOOKUP($A1267, Parameters!$A$2:$J$1345, MATCH(F$1, Parameters!$1:$1, 0), FALSE)</f>
        <v>3.9026700000000001</v>
      </c>
      <c r="G1267" s="1">
        <f>VLOOKUP($A1267, Parameters!$A$2:$J$1345, MATCH(G$1, Parameters!$1:$1, 0), FALSE)</f>
        <v>0.46491582328861547</v>
      </c>
      <c r="H1267">
        <f>IF(ISNA(VLOOKUP($A1267, 'Source vs. Target'!$A:$D, 3, FALSE)), VLOOKUP($A1267, 'Source vs. Target'!$E:$H, 3, FALSE), VLOOKUP($A1267, 'Source vs. Target'!$A:$D, 3, FALSE))</f>
        <v>1.75190940499305E-2</v>
      </c>
      <c r="I1267">
        <f>IF(ISNA(VLOOKUP($A1267, 'Source vs. Target'!$I:$L, 3, FALSE)), VLOOKUP($A1267, 'Source vs. Target'!$M:$P, 3, FALSE), VLOOKUP($A1267, 'Source vs. Target'!$I:$L, 3, FALSE))</f>
        <v>1.71026960015296E-2</v>
      </c>
      <c r="J1267">
        <f>IF(ISNA(VLOOKUP($A1267, 'Source vs. Target'!$Q:$T, 3, FALSE)), VLOOKUP($A1267, 'Source vs. Target'!$U:$X, 3, FALSE), VLOOKUP($A1267, 'Source vs. Target'!$Q:$T, 3, FALSE))</f>
        <v>1.8782308325171401E-2</v>
      </c>
    </row>
    <row r="1268" spans="1:10" x14ac:dyDescent="0.35">
      <c r="A1268" s="6">
        <v>1266</v>
      </c>
      <c r="B1268" s="1">
        <f>VLOOKUP($A1268, Parameters!$A$2:$J$1345, MATCH(B$1, Parameters!$1:$1, 0), FALSE)</f>
        <v>2000</v>
      </c>
      <c r="C1268" s="1">
        <f>VLOOKUP($A1268, Parameters!$A$2:$J$1345, MATCH(C$1, Parameters!$1:$1, 0), FALSE)</f>
        <v>2649.4</v>
      </c>
      <c r="D1268" s="1">
        <f>VLOOKUP($A1268, Parameters!$A$2:$J$1345, MATCH(D$1, Parameters!$1:$1, 0), FALSE)</f>
        <v>130</v>
      </c>
      <c r="E1268" s="1">
        <f>VLOOKUP($A1268, Parameters!$A$2:$J$1345, MATCH(E$1, Parameters!$1:$1, 0), FALSE)</f>
        <v>0.68772</v>
      </c>
      <c r="F1268" s="1">
        <f>VLOOKUP($A1268, Parameters!$A$2:$J$1345, MATCH(F$1, Parameters!$1:$1, 0), FALSE)</f>
        <v>3.9026700000000001</v>
      </c>
      <c r="G1268" s="1">
        <f>VLOOKUP($A1268, Parameters!$A$2:$J$1345, MATCH(G$1, Parameters!$1:$1, 0), FALSE)</f>
        <v>0.46491582328861547</v>
      </c>
      <c r="H1268">
        <f>IF(ISNA(VLOOKUP($A1268, 'Source vs. Target'!$A:$D, 3, FALSE)), VLOOKUP($A1268, 'Source vs. Target'!$E:$H, 3, FALSE), VLOOKUP($A1268, 'Source vs. Target'!$A:$D, 3, FALSE))</f>
        <v>2.18782518059015E-2</v>
      </c>
      <c r="I1268">
        <f>IF(ISNA(VLOOKUP($A1268, 'Source vs. Target'!$I:$L, 3, FALSE)), VLOOKUP($A1268, 'Source vs. Target'!$M:$P, 3, FALSE), VLOOKUP($A1268, 'Source vs. Target'!$I:$L, 3, FALSE))</f>
        <v>2.1371869370341301E-2</v>
      </c>
      <c r="J1268">
        <f>IF(ISNA(VLOOKUP($A1268, 'Source vs. Target'!$Q:$T, 3, FALSE)), VLOOKUP($A1268, 'Source vs. Target'!$U:$X, 3, FALSE), VLOOKUP($A1268, 'Source vs. Target'!$Q:$T, 3, FALSE))</f>
        <v>2.1465772762894599E-2</v>
      </c>
    </row>
    <row r="1269" spans="1:10" x14ac:dyDescent="0.35">
      <c r="A1269" s="6">
        <v>1267</v>
      </c>
      <c r="B1269" s="1">
        <f>VLOOKUP($A1269, Parameters!$A$2:$J$1345, MATCH(B$1, Parameters!$1:$1, 0), FALSE)</f>
        <v>2000</v>
      </c>
      <c r="C1269" s="1">
        <f>VLOOKUP($A1269, Parameters!$A$2:$J$1345, MATCH(C$1, Parameters!$1:$1, 0), FALSE)</f>
        <v>3885.7</v>
      </c>
      <c r="D1269" s="1">
        <f>VLOOKUP($A1269, Parameters!$A$2:$J$1345, MATCH(D$1, Parameters!$1:$1, 0), FALSE)</f>
        <v>130</v>
      </c>
      <c r="E1269" s="1">
        <f>VLOOKUP($A1269, Parameters!$A$2:$J$1345, MATCH(E$1, Parameters!$1:$1, 0), FALSE)</f>
        <v>0.68772</v>
      </c>
      <c r="F1269" s="1">
        <f>VLOOKUP($A1269, Parameters!$A$2:$J$1345, MATCH(F$1, Parameters!$1:$1, 0), FALSE)</f>
        <v>3.9026700000000001</v>
      </c>
      <c r="G1269" s="1">
        <f>VLOOKUP($A1269, Parameters!$A$2:$J$1345, MATCH(G$1, Parameters!$1:$1, 0), FALSE)</f>
        <v>0.46491582328861547</v>
      </c>
      <c r="H1269">
        <f>IF(ISNA(VLOOKUP($A1269, 'Source vs. Target'!$A:$D, 3, FALSE)), VLOOKUP($A1269, 'Source vs. Target'!$E:$H, 3, FALSE), VLOOKUP($A1269, 'Source vs. Target'!$A:$D, 3, FALSE))</f>
        <v>2.26878765970468E-2</v>
      </c>
      <c r="I1269">
        <f>IF(ISNA(VLOOKUP($A1269, 'Source vs. Target'!$I:$L, 3, FALSE)), VLOOKUP($A1269, 'Source vs. Target'!$M:$P, 3, FALSE), VLOOKUP($A1269, 'Source vs. Target'!$I:$L, 3, FALSE))</f>
        <v>2.19503231346607E-2</v>
      </c>
      <c r="J1269">
        <f>IF(ISNA(VLOOKUP($A1269, 'Source vs. Target'!$Q:$T, 3, FALSE)), VLOOKUP($A1269, 'Source vs. Target'!$U:$X, 3, FALSE), VLOOKUP($A1269, 'Source vs. Target'!$Q:$T, 3, FALSE))</f>
        <v>2.4370623752474702E-2</v>
      </c>
    </row>
    <row r="1270" spans="1:10" x14ac:dyDescent="0.35">
      <c r="A1270" s="6">
        <v>1268</v>
      </c>
      <c r="B1270" s="1">
        <f>VLOOKUP($A1270, Parameters!$A$2:$J$1345, MATCH(B$1, Parameters!$1:$1, 0), FALSE)</f>
        <v>3000</v>
      </c>
      <c r="C1270" s="1">
        <f>VLOOKUP($A1270, Parameters!$A$2:$J$1345, MATCH(C$1, Parameters!$1:$1, 0), FALSE)</f>
        <v>353.25</v>
      </c>
      <c r="D1270" s="1">
        <f>VLOOKUP($A1270, Parameters!$A$2:$J$1345, MATCH(D$1, Parameters!$1:$1, 0), FALSE)</f>
        <v>130</v>
      </c>
      <c r="E1270" s="1">
        <f>VLOOKUP($A1270, Parameters!$A$2:$J$1345, MATCH(E$1, Parameters!$1:$1, 0), FALSE)</f>
        <v>6.0032399999999999</v>
      </c>
      <c r="F1270" s="1">
        <f>VLOOKUP($A1270, Parameters!$A$2:$J$1345, MATCH(F$1, Parameters!$1:$1, 0), FALSE)</f>
        <v>4.1757799999999996</v>
      </c>
      <c r="G1270" s="1">
        <f>VLOOKUP($A1270, Parameters!$A$2:$J$1345, MATCH(G$1, Parameters!$1:$1, 0), FALSE)</f>
        <v>1.0336980084907315</v>
      </c>
      <c r="H1270">
        <f>IF(ISNA(VLOOKUP($A1270, 'Source vs. Target'!$A:$D, 3, FALSE)), VLOOKUP($A1270, 'Source vs. Target'!$E:$H, 3, FALSE), VLOOKUP($A1270, 'Source vs. Target'!$A:$D, 3, FALSE))</f>
        <v>1.4545240439474499E-2</v>
      </c>
      <c r="I1270">
        <f>IF(ISNA(VLOOKUP($A1270, 'Source vs. Target'!$I:$L, 3, FALSE)), VLOOKUP($A1270, 'Source vs. Target'!$M:$P, 3, FALSE), VLOOKUP($A1270, 'Source vs. Target'!$I:$L, 3, FALSE))</f>
        <v>1.32989566773176E-2</v>
      </c>
      <c r="J1270">
        <f>IF(ISNA(VLOOKUP($A1270, 'Source vs. Target'!$Q:$T, 3, FALSE)), VLOOKUP($A1270, 'Source vs. Target'!$U:$X, 3, FALSE), VLOOKUP($A1270, 'Source vs. Target'!$Q:$T, 3, FALSE))</f>
        <v>1.42826419323682E-2</v>
      </c>
    </row>
    <row r="1271" spans="1:10" x14ac:dyDescent="0.35">
      <c r="A1271" s="6">
        <v>1269</v>
      </c>
      <c r="B1271" s="1">
        <f>VLOOKUP($A1271, Parameters!$A$2:$J$1345, MATCH(B$1, Parameters!$1:$1, 0), FALSE)</f>
        <v>3000</v>
      </c>
      <c r="C1271" s="1">
        <f>VLOOKUP($A1271, Parameters!$A$2:$J$1345, MATCH(C$1, Parameters!$1:$1, 0), FALSE)</f>
        <v>1589.6</v>
      </c>
      <c r="D1271" s="1">
        <f>VLOOKUP($A1271, Parameters!$A$2:$J$1345, MATCH(D$1, Parameters!$1:$1, 0), FALSE)</f>
        <v>130</v>
      </c>
      <c r="E1271" s="1">
        <f>VLOOKUP($A1271, Parameters!$A$2:$J$1345, MATCH(E$1, Parameters!$1:$1, 0), FALSE)</f>
        <v>6.0032399999999999</v>
      </c>
      <c r="F1271" s="1">
        <f>VLOOKUP($A1271, Parameters!$A$2:$J$1345, MATCH(F$1, Parameters!$1:$1, 0), FALSE)</f>
        <v>4.1757799999999996</v>
      </c>
      <c r="G1271" s="1">
        <f>VLOOKUP($A1271, Parameters!$A$2:$J$1345, MATCH(G$1, Parameters!$1:$1, 0), FALSE)</f>
        <v>1.0336980084907315</v>
      </c>
      <c r="H1271">
        <f>IF(ISNA(VLOOKUP($A1271, 'Source vs. Target'!$A:$D, 3, FALSE)), VLOOKUP($A1271, 'Source vs. Target'!$E:$H, 3, FALSE), VLOOKUP($A1271, 'Source vs. Target'!$A:$D, 3, FALSE))</f>
        <v>1.6850072890519999E-2</v>
      </c>
      <c r="I1271">
        <f>IF(ISNA(VLOOKUP($A1271, 'Source vs. Target'!$I:$L, 3, FALSE)), VLOOKUP($A1271, 'Source vs. Target'!$M:$P, 3, FALSE), VLOOKUP($A1271, 'Source vs. Target'!$I:$L, 3, FALSE))</f>
        <v>1.6865698620676901E-2</v>
      </c>
      <c r="J1271">
        <f>IF(ISNA(VLOOKUP($A1271, 'Source vs. Target'!$Q:$T, 3, FALSE)), VLOOKUP($A1271, 'Source vs. Target'!$U:$X, 3, FALSE), VLOOKUP($A1271, 'Source vs. Target'!$Q:$T, 3, FALSE))</f>
        <v>1.7467409372329702E-2</v>
      </c>
    </row>
    <row r="1272" spans="1:10" x14ac:dyDescent="0.35">
      <c r="A1272" s="6">
        <v>1270</v>
      </c>
      <c r="B1272" s="1">
        <f>VLOOKUP($A1272, Parameters!$A$2:$J$1345, MATCH(B$1, Parameters!$1:$1, 0), FALSE)</f>
        <v>3000</v>
      </c>
      <c r="C1272" s="1">
        <f>VLOOKUP($A1272, Parameters!$A$2:$J$1345, MATCH(C$1, Parameters!$1:$1, 0), FALSE)</f>
        <v>2826</v>
      </c>
      <c r="D1272" s="1">
        <f>VLOOKUP($A1272, Parameters!$A$2:$J$1345, MATCH(D$1, Parameters!$1:$1, 0), FALSE)</f>
        <v>130</v>
      </c>
      <c r="E1272" s="1">
        <f>VLOOKUP($A1272, Parameters!$A$2:$J$1345, MATCH(E$1, Parameters!$1:$1, 0), FALSE)</f>
        <v>6.0032399999999999</v>
      </c>
      <c r="F1272" s="1">
        <f>VLOOKUP($A1272, Parameters!$A$2:$J$1345, MATCH(F$1, Parameters!$1:$1, 0), FALSE)</f>
        <v>4.1757799999999996</v>
      </c>
      <c r="G1272" s="1">
        <f>VLOOKUP($A1272, Parameters!$A$2:$J$1345, MATCH(G$1, Parameters!$1:$1, 0), FALSE)</f>
        <v>1.0336980084907315</v>
      </c>
      <c r="H1272">
        <f>IF(ISNA(VLOOKUP($A1272, 'Source vs. Target'!$A:$D, 3, FALSE)), VLOOKUP($A1272, 'Source vs. Target'!$E:$H, 3, FALSE), VLOOKUP($A1272, 'Source vs. Target'!$A:$D, 3, FALSE))</f>
        <v>1.9936369732022199E-2</v>
      </c>
      <c r="I1272">
        <f>IF(ISNA(VLOOKUP($A1272, 'Source vs. Target'!$I:$L, 3, FALSE)), VLOOKUP($A1272, 'Source vs. Target'!$M:$P, 3, FALSE), VLOOKUP($A1272, 'Source vs. Target'!$I:$L, 3, FALSE))</f>
        <v>1.8520852550864199E-2</v>
      </c>
      <c r="J1272">
        <f>IF(ISNA(VLOOKUP($A1272, 'Source vs. Target'!$Q:$T, 3, FALSE)), VLOOKUP($A1272, 'Source vs. Target'!$U:$X, 3, FALSE), VLOOKUP($A1272, 'Source vs. Target'!$Q:$T, 3, FALSE))</f>
        <v>1.9354321062564801E-2</v>
      </c>
    </row>
    <row r="1273" spans="1:10" x14ac:dyDescent="0.35">
      <c r="A1273" s="6">
        <v>1271</v>
      </c>
      <c r="B1273" s="1">
        <f>VLOOKUP($A1273, Parameters!$A$2:$J$1345, MATCH(B$1, Parameters!$1:$1, 0), FALSE)</f>
        <v>3000</v>
      </c>
      <c r="C1273" s="1">
        <f>VLOOKUP($A1273, Parameters!$A$2:$J$1345, MATCH(C$1, Parameters!$1:$1, 0), FALSE)</f>
        <v>4062.4</v>
      </c>
      <c r="D1273" s="1">
        <f>VLOOKUP($A1273, Parameters!$A$2:$J$1345, MATCH(D$1, Parameters!$1:$1, 0), FALSE)</f>
        <v>130</v>
      </c>
      <c r="E1273" s="1">
        <f>VLOOKUP($A1273, Parameters!$A$2:$J$1345, MATCH(E$1, Parameters!$1:$1, 0), FALSE)</f>
        <v>6.0032399999999999</v>
      </c>
      <c r="F1273" s="1">
        <f>VLOOKUP($A1273, Parameters!$A$2:$J$1345, MATCH(F$1, Parameters!$1:$1, 0), FALSE)</f>
        <v>4.1757799999999996</v>
      </c>
      <c r="G1273" s="1">
        <f>VLOOKUP($A1273, Parameters!$A$2:$J$1345, MATCH(G$1, Parameters!$1:$1, 0), FALSE)</f>
        <v>1.0336980084907315</v>
      </c>
      <c r="H1273">
        <f>IF(ISNA(VLOOKUP($A1273, 'Source vs. Target'!$A:$D, 3, FALSE)), VLOOKUP($A1273, 'Source vs. Target'!$E:$H, 3, FALSE), VLOOKUP($A1273, 'Source vs. Target'!$A:$D, 3, FALSE))</f>
        <v>2.3013135418295801E-2</v>
      </c>
      <c r="I1273">
        <f>IF(ISNA(VLOOKUP($A1273, 'Source vs. Target'!$I:$L, 3, FALSE)), VLOOKUP($A1273, 'Source vs. Target'!$M:$P, 3, FALSE), VLOOKUP($A1273, 'Source vs. Target'!$I:$L, 3, FALSE))</f>
        <v>2.2059323266148501E-2</v>
      </c>
      <c r="J1273">
        <f>IF(ISNA(VLOOKUP($A1273, 'Source vs. Target'!$Q:$T, 3, FALSE)), VLOOKUP($A1273, 'Source vs. Target'!$U:$X, 3, FALSE), VLOOKUP($A1273, 'Source vs. Target'!$Q:$T, 3, FALSE))</f>
        <v>2.3594697937369302E-2</v>
      </c>
    </row>
    <row r="1274" spans="1:10" x14ac:dyDescent="0.35">
      <c r="A1274" s="6">
        <v>1272</v>
      </c>
      <c r="B1274" s="1">
        <f>VLOOKUP($A1274, Parameters!$A$2:$J$1345, MATCH(B$1, Parameters!$1:$1, 0), FALSE)</f>
        <v>0</v>
      </c>
      <c r="C1274" s="1">
        <f>VLOOKUP($A1274, Parameters!$A$2:$J$1345, MATCH(C$1, Parameters!$1:$1, 0), FALSE)</f>
        <v>529.87</v>
      </c>
      <c r="D1274" s="1">
        <f>VLOOKUP($A1274, Parameters!$A$2:$J$1345, MATCH(D$1, Parameters!$1:$1, 0), FALSE)</f>
        <v>130</v>
      </c>
      <c r="E1274" s="1">
        <f>VLOOKUP($A1274, Parameters!$A$2:$J$1345, MATCH(E$1, Parameters!$1:$1, 0), FALSE)</f>
        <v>5.7448100000000002</v>
      </c>
      <c r="F1274" s="1">
        <f>VLOOKUP($A1274, Parameters!$A$2:$J$1345, MATCH(F$1, Parameters!$1:$1, 0), FALSE)</f>
        <v>3.30566</v>
      </c>
      <c r="G1274" s="1">
        <f>VLOOKUP($A1274, Parameters!$A$2:$J$1345, MATCH(G$1, Parameters!$1:$1, 0), FALSE)</f>
        <v>1.5147875405694964</v>
      </c>
      <c r="H1274">
        <f>IF(ISNA(VLOOKUP($A1274, 'Source vs. Target'!$A:$D, 3, FALSE)), VLOOKUP($A1274, 'Source vs. Target'!$E:$H, 3, FALSE), VLOOKUP($A1274, 'Source vs. Target'!$A:$D, 3, FALSE))</f>
        <v>0.30794546008110002</v>
      </c>
      <c r="I1274">
        <f>IF(ISNA(VLOOKUP($A1274, 'Source vs. Target'!$I:$L, 3, FALSE)), VLOOKUP($A1274, 'Source vs. Target'!$M:$P, 3, FALSE), VLOOKUP($A1274, 'Source vs. Target'!$I:$L, 3, FALSE))</f>
        <v>4.8446368426084498E-2</v>
      </c>
      <c r="J1274">
        <f>IF(ISNA(VLOOKUP($A1274, 'Source vs. Target'!$Q:$T, 3, FALSE)), VLOOKUP($A1274, 'Source vs. Target'!$U:$X, 3, FALSE), VLOOKUP($A1274, 'Source vs. Target'!$Q:$T, 3, FALSE))</f>
        <v>0.236976683139801</v>
      </c>
    </row>
    <row r="1275" spans="1:10" x14ac:dyDescent="0.35">
      <c r="A1275" s="6">
        <v>1273</v>
      </c>
      <c r="B1275" s="1">
        <f>VLOOKUP($A1275, Parameters!$A$2:$J$1345, MATCH(B$1, Parameters!$1:$1, 0), FALSE)</f>
        <v>0</v>
      </c>
      <c r="C1275" s="1">
        <f>VLOOKUP($A1275, Parameters!$A$2:$J$1345, MATCH(C$1, Parameters!$1:$1, 0), FALSE)</f>
        <v>1766.2</v>
      </c>
      <c r="D1275" s="1">
        <f>VLOOKUP($A1275, Parameters!$A$2:$J$1345, MATCH(D$1, Parameters!$1:$1, 0), FALSE)</f>
        <v>130</v>
      </c>
      <c r="E1275" s="1">
        <f>VLOOKUP($A1275, Parameters!$A$2:$J$1345, MATCH(E$1, Parameters!$1:$1, 0), FALSE)</f>
        <v>5.7448100000000002</v>
      </c>
      <c r="F1275" s="1">
        <f>VLOOKUP($A1275, Parameters!$A$2:$J$1345, MATCH(F$1, Parameters!$1:$1, 0), FALSE)</f>
        <v>3.30566</v>
      </c>
      <c r="G1275" s="1">
        <f>VLOOKUP($A1275, Parameters!$A$2:$J$1345, MATCH(G$1, Parameters!$1:$1, 0), FALSE)</f>
        <v>1.5147875405694964</v>
      </c>
      <c r="H1275">
        <f>IF(ISNA(VLOOKUP($A1275, 'Source vs. Target'!$A:$D, 3, FALSE)), VLOOKUP($A1275, 'Source vs. Target'!$E:$H, 3, FALSE), VLOOKUP($A1275, 'Source vs. Target'!$A:$D, 3, FALSE))</f>
        <v>4.3717820197343799E-2</v>
      </c>
      <c r="I1275">
        <f>IF(ISNA(VLOOKUP($A1275, 'Source vs. Target'!$I:$L, 3, FALSE)), VLOOKUP($A1275, 'Source vs. Target'!$M:$P, 3, FALSE), VLOOKUP($A1275, 'Source vs. Target'!$I:$L, 3, FALSE))</f>
        <v>4.4830955564975697E-2</v>
      </c>
      <c r="J1275">
        <f>IF(ISNA(VLOOKUP($A1275, 'Source vs. Target'!$Q:$T, 3, FALSE)), VLOOKUP($A1275, 'Source vs. Target'!$U:$X, 3, FALSE), VLOOKUP($A1275, 'Source vs. Target'!$Q:$T, 3, FALSE))</f>
        <v>2.7451312169432598E-2</v>
      </c>
    </row>
    <row r="1276" spans="1:10" x14ac:dyDescent="0.35">
      <c r="A1276" s="6">
        <v>1274</v>
      </c>
      <c r="B1276" s="1">
        <f>VLOOKUP($A1276, Parameters!$A$2:$J$1345, MATCH(B$1, Parameters!$1:$1, 0), FALSE)</f>
        <v>0</v>
      </c>
      <c r="C1276" s="1">
        <f>VLOOKUP($A1276, Parameters!$A$2:$J$1345, MATCH(C$1, Parameters!$1:$1, 0), FALSE)</f>
        <v>3002.6</v>
      </c>
      <c r="D1276" s="1">
        <f>VLOOKUP($A1276, Parameters!$A$2:$J$1345, MATCH(D$1, Parameters!$1:$1, 0), FALSE)</f>
        <v>130</v>
      </c>
      <c r="E1276" s="1">
        <f>VLOOKUP($A1276, Parameters!$A$2:$J$1345, MATCH(E$1, Parameters!$1:$1, 0), FALSE)</f>
        <v>5.7448100000000002</v>
      </c>
      <c r="F1276" s="1">
        <f>VLOOKUP($A1276, Parameters!$A$2:$J$1345, MATCH(F$1, Parameters!$1:$1, 0), FALSE)</f>
        <v>3.30566</v>
      </c>
      <c r="G1276" s="1">
        <f>VLOOKUP($A1276, Parameters!$A$2:$J$1345, MATCH(G$1, Parameters!$1:$1, 0), FALSE)</f>
        <v>1.5147875405694964</v>
      </c>
      <c r="H1276">
        <f>IF(ISNA(VLOOKUP($A1276, 'Source vs. Target'!$A:$D, 3, FALSE)), VLOOKUP($A1276, 'Source vs. Target'!$E:$H, 3, FALSE), VLOOKUP($A1276, 'Source vs. Target'!$A:$D, 3, FALSE))</f>
        <v>2.7834007516503299E-2</v>
      </c>
      <c r="I1276">
        <f>IF(ISNA(VLOOKUP($A1276, 'Source vs. Target'!$I:$L, 3, FALSE)), VLOOKUP($A1276, 'Source vs. Target'!$M:$P, 3, FALSE), VLOOKUP($A1276, 'Source vs. Target'!$I:$L, 3, FALSE))</f>
        <v>5.3418207913637099E-2</v>
      </c>
      <c r="J1276">
        <f>IF(ISNA(VLOOKUP($A1276, 'Source vs. Target'!$Q:$T, 3, FALSE)), VLOOKUP($A1276, 'Source vs. Target'!$U:$X, 3, FALSE), VLOOKUP($A1276, 'Source vs. Target'!$Q:$T, 3, FALSE))</f>
        <v>5.3878679871559101E-2</v>
      </c>
    </row>
    <row r="1277" spans="1:10" x14ac:dyDescent="0.35">
      <c r="A1277" s="6">
        <v>1275</v>
      </c>
      <c r="B1277" s="1">
        <f>VLOOKUP($A1277, Parameters!$A$2:$J$1345, MATCH(B$1, Parameters!$1:$1, 0), FALSE)</f>
        <v>0</v>
      </c>
      <c r="C1277" s="1">
        <f>VLOOKUP($A1277, Parameters!$A$2:$J$1345, MATCH(C$1, Parameters!$1:$1, 0), FALSE)</f>
        <v>4239</v>
      </c>
      <c r="D1277" s="1">
        <f>VLOOKUP($A1277, Parameters!$A$2:$J$1345, MATCH(D$1, Parameters!$1:$1, 0), FALSE)</f>
        <v>130</v>
      </c>
      <c r="E1277" s="1">
        <f>VLOOKUP($A1277, Parameters!$A$2:$J$1345, MATCH(E$1, Parameters!$1:$1, 0), FALSE)</f>
        <v>5.7448100000000002</v>
      </c>
      <c r="F1277" s="1">
        <f>VLOOKUP($A1277, Parameters!$A$2:$J$1345, MATCH(F$1, Parameters!$1:$1, 0), FALSE)</f>
        <v>3.30566</v>
      </c>
      <c r="G1277" s="1">
        <f>VLOOKUP($A1277, Parameters!$A$2:$J$1345, MATCH(G$1, Parameters!$1:$1, 0), FALSE)</f>
        <v>1.5147875405694964</v>
      </c>
      <c r="H1277">
        <f>IF(ISNA(VLOOKUP($A1277, 'Source vs. Target'!$A:$D, 3, FALSE)), VLOOKUP($A1277, 'Source vs. Target'!$E:$H, 3, FALSE), VLOOKUP($A1277, 'Source vs. Target'!$A:$D, 3, FALSE))</f>
        <v>6.5978951752185794E-2</v>
      </c>
      <c r="I1277">
        <f>IF(ISNA(VLOOKUP($A1277, 'Source vs. Target'!$I:$L, 3, FALSE)), VLOOKUP($A1277, 'Source vs. Target'!$M:$P, 3, FALSE), VLOOKUP($A1277, 'Source vs. Target'!$I:$L, 3, FALSE))</f>
        <v>0.101854391396045</v>
      </c>
      <c r="J1277">
        <f>IF(ISNA(VLOOKUP($A1277, 'Source vs. Target'!$Q:$T, 3, FALSE)), VLOOKUP($A1277, 'Source vs. Target'!$U:$X, 3, FALSE), VLOOKUP($A1277, 'Source vs. Target'!$Q:$T, 3, FALSE))</f>
        <v>7.0853836834430695E-2</v>
      </c>
    </row>
    <row r="1278" spans="1:10" x14ac:dyDescent="0.35">
      <c r="A1278" s="6">
        <v>1276</v>
      </c>
      <c r="B1278" s="1">
        <f>VLOOKUP($A1278, Parameters!$A$2:$J$1345, MATCH(B$1, Parameters!$1:$1, 0), FALSE)</f>
        <v>2000</v>
      </c>
      <c r="C1278" s="1">
        <f>VLOOKUP($A1278, Parameters!$A$2:$J$1345, MATCH(C$1, Parameters!$1:$1, 0), FALSE)</f>
        <v>706.5</v>
      </c>
      <c r="D1278" s="1">
        <f>VLOOKUP($A1278, Parameters!$A$2:$J$1345, MATCH(D$1, Parameters!$1:$1, 0), FALSE)</f>
        <v>130</v>
      </c>
      <c r="E1278" s="1">
        <f>VLOOKUP($A1278, Parameters!$A$2:$J$1345, MATCH(E$1, Parameters!$1:$1, 0), FALSE)</f>
        <v>0.37730999999999998</v>
      </c>
      <c r="F1278" s="1">
        <f>VLOOKUP($A1278, Parameters!$A$2:$J$1345, MATCH(F$1, Parameters!$1:$1, 0), FALSE)</f>
        <v>5.0966800000000001</v>
      </c>
      <c r="G1278" s="1">
        <f>VLOOKUP($A1278, Parameters!$A$2:$J$1345, MATCH(G$1, Parameters!$1:$1, 0), FALSE)</f>
        <v>-1.8708266652798311</v>
      </c>
      <c r="H1278">
        <f>IF(ISNA(VLOOKUP($A1278, 'Source vs. Target'!$A:$D, 3, FALSE)), VLOOKUP($A1278, 'Source vs. Target'!$E:$H, 3, FALSE), VLOOKUP($A1278, 'Source vs. Target'!$A:$D, 3, FALSE))</f>
        <v>1.4022123068571E-2</v>
      </c>
      <c r="I1278">
        <f>IF(ISNA(VLOOKUP($A1278, 'Source vs. Target'!$I:$L, 3, FALSE)), VLOOKUP($A1278, 'Source vs. Target'!$M:$P, 3, FALSE), VLOOKUP($A1278, 'Source vs. Target'!$I:$L, 3, FALSE))</f>
        <v>1.26918135210871E-2</v>
      </c>
      <c r="J1278">
        <f>IF(ISNA(VLOOKUP($A1278, 'Source vs. Target'!$Q:$T, 3, FALSE)), VLOOKUP($A1278, 'Source vs. Target'!$U:$X, 3, FALSE), VLOOKUP($A1278, 'Source vs. Target'!$Q:$T, 3, FALSE))</f>
        <v>1.4390080235898399E-2</v>
      </c>
    </row>
    <row r="1279" spans="1:10" x14ac:dyDescent="0.35">
      <c r="A1279" s="6">
        <v>1277</v>
      </c>
      <c r="B1279" s="1">
        <f>VLOOKUP($A1279, Parameters!$A$2:$J$1345, MATCH(B$1, Parameters!$1:$1, 0), FALSE)</f>
        <v>2000</v>
      </c>
      <c r="C1279" s="1">
        <f>VLOOKUP($A1279, Parameters!$A$2:$J$1345, MATCH(C$1, Parameters!$1:$1, 0), FALSE)</f>
        <v>1942.9</v>
      </c>
      <c r="D1279" s="1">
        <f>VLOOKUP($A1279, Parameters!$A$2:$J$1345, MATCH(D$1, Parameters!$1:$1, 0), FALSE)</f>
        <v>130</v>
      </c>
      <c r="E1279" s="1">
        <f>VLOOKUP($A1279, Parameters!$A$2:$J$1345, MATCH(E$1, Parameters!$1:$1, 0), FALSE)</f>
        <v>0.37730999999999998</v>
      </c>
      <c r="F1279" s="1">
        <f>VLOOKUP($A1279, Parameters!$A$2:$J$1345, MATCH(F$1, Parameters!$1:$1, 0), FALSE)</f>
        <v>5.0966800000000001</v>
      </c>
      <c r="G1279" s="1">
        <f>VLOOKUP($A1279, Parameters!$A$2:$J$1345, MATCH(G$1, Parameters!$1:$1, 0), FALSE)</f>
        <v>-1.8708266652798311</v>
      </c>
      <c r="H1279">
        <f>IF(ISNA(VLOOKUP($A1279, 'Source vs. Target'!$A:$D, 3, FALSE)), VLOOKUP($A1279, 'Source vs. Target'!$E:$H, 3, FALSE), VLOOKUP($A1279, 'Source vs. Target'!$A:$D, 3, FALSE))</f>
        <v>1.9783986732363701E-2</v>
      </c>
      <c r="I1279">
        <f>IF(ISNA(VLOOKUP($A1279, 'Source vs. Target'!$I:$L, 3, FALSE)), VLOOKUP($A1279, 'Source vs. Target'!$M:$P, 3, FALSE), VLOOKUP($A1279, 'Source vs. Target'!$I:$L, 3, FALSE))</f>
        <v>1.8443189561367E-2</v>
      </c>
      <c r="J1279">
        <f>IF(ISNA(VLOOKUP($A1279, 'Source vs. Target'!$Q:$T, 3, FALSE)), VLOOKUP($A1279, 'Source vs. Target'!$U:$X, 3, FALSE), VLOOKUP($A1279, 'Source vs. Target'!$Q:$T, 3, FALSE))</f>
        <v>1.9842751324176702E-2</v>
      </c>
    </row>
    <row r="1280" spans="1:10" x14ac:dyDescent="0.35">
      <c r="A1280" s="6">
        <v>1278</v>
      </c>
      <c r="B1280" s="1">
        <f>VLOOKUP($A1280, Parameters!$A$2:$J$1345, MATCH(B$1, Parameters!$1:$1, 0), FALSE)</f>
        <v>2000</v>
      </c>
      <c r="C1280" s="1">
        <f>VLOOKUP($A1280, Parameters!$A$2:$J$1345, MATCH(C$1, Parameters!$1:$1, 0), FALSE)</f>
        <v>3179.2</v>
      </c>
      <c r="D1280" s="1">
        <f>VLOOKUP($A1280, Parameters!$A$2:$J$1345, MATCH(D$1, Parameters!$1:$1, 0), FALSE)</f>
        <v>130</v>
      </c>
      <c r="E1280" s="1">
        <f>VLOOKUP($A1280, Parameters!$A$2:$J$1345, MATCH(E$1, Parameters!$1:$1, 0), FALSE)</f>
        <v>0.37730999999999998</v>
      </c>
      <c r="F1280" s="1">
        <f>VLOOKUP($A1280, Parameters!$A$2:$J$1345, MATCH(F$1, Parameters!$1:$1, 0), FALSE)</f>
        <v>5.0966800000000001</v>
      </c>
      <c r="G1280" s="1">
        <f>VLOOKUP($A1280, Parameters!$A$2:$J$1345, MATCH(G$1, Parameters!$1:$1, 0), FALSE)</f>
        <v>-1.8708266652798311</v>
      </c>
      <c r="H1280">
        <f>IF(ISNA(VLOOKUP($A1280, 'Source vs. Target'!$A:$D, 3, FALSE)), VLOOKUP($A1280, 'Source vs. Target'!$E:$H, 3, FALSE), VLOOKUP($A1280, 'Source vs. Target'!$A:$D, 3, FALSE))</f>
        <v>2.0378455519676202E-2</v>
      </c>
      <c r="I1280">
        <f>IF(ISNA(VLOOKUP($A1280, 'Source vs. Target'!$I:$L, 3, FALSE)), VLOOKUP($A1280, 'Source vs. Target'!$M:$P, 3, FALSE), VLOOKUP($A1280, 'Source vs. Target'!$I:$L, 3, FALSE))</f>
        <v>2.22951285541057E-2</v>
      </c>
      <c r="J1280">
        <f>IF(ISNA(VLOOKUP($A1280, 'Source vs. Target'!$Q:$T, 3, FALSE)), VLOOKUP($A1280, 'Source vs. Target'!$U:$X, 3, FALSE), VLOOKUP($A1280, 'Source vs. Target'!$Q:$T, 3, FALSE))</f>
        <v>2.4264357984065999E-2</v>
      </c>
    </row>
    <row r="1281" spans="1:10" x14ac:dyDescent="0.35">
      <c r="A1281" s="6">
        <v>1279</v>
      </c>
      <c r="B1281" s="1">
        <f>VLOOKUP($A1281, Parameters!$A$2:$J$1345, MATCH(B$1, Parameters!$1:$1, 0), FALSE)</f>
        <v>2000</v>
      </c>
      <c r="C1281" s="1">
        <f>VLOOKUP($A1281, Parameters!$A$2:$J$1345, MATCH(C$1, Parameters!$1:$1, 0), FALSE)</f>
        <v>4415.6000000000004</v>
      </c>
      <c r="D1281" s="1">
        <f>VLOOKUP($A1281, Parameters!$A$2:$J$1345, MATCH(D$1, Parameters!$1:$1, 0), FALSE)</f>
        <v>130</v>
      </c>
      <c r="E1281" s="1">
        <f>VLOOKUP($A1281, Parameters!$A$2:$J$1345, MATCH(E$1, Parameters!$1:$1, 0), FALSE)</f>
        <v>0.37730999999999998</v>
      </c>
      <c r="F1281" s="1">
        <f>VLOOKUP($A1281, Parameters!$A$2:$J$1345, MATCH(F$1, Parameters!$1:$1, 0), FALSE)</f>
        <v>5.0966800000000001</v>
      </c>
      <c r="G1281" s="1">
        <f>VLOOKUP($A1281, Parameters!$A$2:$J$1345, MATCH(G$1, Parameters!$1:$1, 0), FALSE)</f>
        <v>-1.8708266652798311</v>
      </c>
      <c r="H1281">
        <f>IF(ISNA(VLOOKUP($A1281, 'Source vs. Target'!$A:$D, 3, FALSE)), VLOOKUP($A1281, 'Source vs. Target'!$E:$H, 3, FALSE), VLOOKUP($A1281, 'Source vs. Target'!$A:$D, 3, FALSE))</f>
        <v>2.11101491004228E-2</v>
      </c>
      <c r="I1281">
        <f>IF(ISNA(VLOOKUP($A1281, 'Source vs. Target'!$I:$L, 3, FALSE)), VLOOKUP($A1281, 'Source vs. Target'!$M:$P, 3, FALSE), VLOOKUP($A1281, 'Source vs. Target'!$I:$L, 3, FALSE))</f>
        <v>2.20801141113042E-2</v>
      </c>
      <c r="J1281">
        <f>IF(ISNA(VLOOKUP($A1281, 'Source vs. Target'!$Q:$T, 3, FALSE)), VLOOKUP($A1281, 'Source vs. Target'!$U:$X, 3, FALSE), VLOOKUP($A1281, 'Source vs. Target'!$Q:$T, 3, FALSE))</f>
        <v>2.5580761954188298E-2</v>
      </c>
    </row>
    <row r="1282" spans="1:10" x14ac:dyDescent="0.35">
      <c r="A1282" s="6">
        <v>1280</v>
      </c>
      <c r="B1282" s="1">
        <f>VLOOKUP($A1282, Parameters!$A$2:$J$1345, MATCH(B$1, Parameters!$1:$1, 0), FALSE)</f>
        <v>3000</v>
      </c>
      <c r="C1282" s="1">
        <f>VLOOKUP($A1282, Parameters!$A$2:$J$1345, MATCH(C$1, Parameters!$1:$1, 0), FALSE)</f>
        <v>883.12</v>
      </c>
      <c r="D1282" s="1">
        <f>VLOOKUP($A1282, Parameters!$A$2:$J$1345, MATCH(D$1, Parameters!$1:$1, 0), FALSE)</f>
        <v>130</v>
      </c>
      <c r="E1282" s="1">
        <f>VLOOKUP($A1282, Parameters!$A$2:$J$1345, MATCH(E$1, Parameters!$1:$1, 0), FALSE)</f>
        <v>1.5820099999999999</v>
      </c>
      <c r="F1282" s="1">
        <f>VLOOKUP($A1282, Parameters!$A$2:$J$1345, MATCH(F$1, Parameters!$1:$1, 0), FALSE)</f>
        <v>4.0347600000000003</v>
      </c>
      <c r="G1282" s="1">
        <f>VLOOKUP($A1282, Parameters!$A$2:$J$1345, MATCH(G$1, Parameters!$1:$1, 0), FALSE)</f>
        <v>6.9695853919037649</v>
      </c>
      <c r="H1282">
        <f>IF(ISNA(VLOOKUP($A1282, 'Source vs. Target'!$A:$D, 3, FALSE)), VLOOKUP($A1282, 'Source vs. Target'!$E:$H, 3, FALSE), VLOOKUP($A1282, 'Source vs. Target'!$A:$D, 3, FALSE))</f>
        <v>1.41539089381694E-2</v>
      </c>
      <c r="I1282">
        <f>IF(ISNA(VLOOKUP($A1282, 'Source vs. Target'!$I:$L, 3, FALSE)), VLOOKUP($A1282, 'Source vs. Target'!$M:$P, 3, FALSE), VLOOKUP($A1282, 'Source vs. Target'!$I:$L, 3, FALSE))</f>
        <v>1.19632724672555E-2</v>
      </c>
      <c r="J1282">
        <f>IF(ISNA(VLOOKUP($A1282, 'Source vs. Target'!$Q:$T, 3, FALSE)), VLOOKUP($A1282, 'Source vs. Target'!$U:$X, 3, FALSE), VLOOKUP($A1282, 'Source vs. Target'!$Q:$T, 3, FALSE))</f>
        <v>1.4028690755367199E-2</v>
      </c>
    </row>
    <row r="1283" spans="1:10" x14ac:dyDescent="0.35">
      <c r="A1283" s="6">
        <v>1281</v>
      </c>
      <c r="B1283" s="1">
        <f>VLOOKUP($A1283, Parameters!$A$2:$J$1345, MATCH(B$1, Parameters!$1:$1, 0), FALSE)</f>
        <v>3000</v>
      </c>
      <c r="C1283" s="1">
        <f>VLOOKUP($A1283, Parameters!$A$2:$J$1345, MATCH(C$1, Parameters!$1:$1, 0), FALSE)</f>
        <v>2119.5</v>
      </c>
      <c r="D1283" s="1">
        <f>VLOOKUP($A1283, Parameters!$A$2:$J$1345, MATCH(D$1, Parameters!$1:$1, 0), FALSE)</f>
        <v>130</v>
      </c>
      <c r="E1283" s="1">
        <f>VLOOKUP($A1283, Parameters!$A$2:$J$1345, MATCH(E$1, Parameters!$1:$1, 0), FALSE)</f>
        <v>1.5820099999999999</v>
      </c>
      <c r="F1283" s="1">
        <f>VLOOKUP($A1283, Parameters!$A$2:$J$1345, MATCH(F$1, Parameters!$1:$1, 0), FALSE)</f>
        <v>4.0347600000000003</v>
      </c>
      <c r="G1283" s="1">
        <f>VLOOKUP($A1283, Parameters!$A$2:$J$1345, MATCH(G$1, Parameters!$1:$1, 0), FALSE)</f>
        <v>6.9695853919037649</v>
      </c>
      <c r="H1283">
        <f>IF(ISNA(VLOOKUP($A1283, 'Source vs. Target'!$A:$D, 3, FALSE)), VLOOKUP($A1283, 'Source vs. Target'!$E:$H, 3, FALSE), VLOOKUP($A1283, 'Source vs. Target'!$A:$D, 3, FALSE))</f>
        <v>1.8933283165097198E-2</v>
      </c>
      <c r="I1283">
        <f>IF(ISNA(VLOOKUP($A1283, 'Source vs. Target'!$I:$L, 3, FALSE)), VLOOKUP($A1283, 'Source vs. Target'!$M:$P, 3, FALSE), VLOOKUP($A1283, 'Source vs. Target'!$I:$L, 3, FALSE))</f>
        <v>1.7320107668638202E-2</v>
      </c>
      <c r="J1283">
        <f>IF(ISNA(VLOOKUP($A1283, 'Source vs. Target'!$Q:$T, 3, FALSE)), VLOOKUP($A1283, 'Source vs. Target'!$U:$X, 3, FALSE), VLOOKUP($A1283, 'Source vs. Target'!$Q:$T, 3, FALSE))</f>
        <v>1.6848335042595801E-2</v>
      </c>
    </row>
    <row r="1284" spans="1:10" x14ac:dyDescent="0.35">
      <c r="A1284" s="6">
        <v>1282</v>
      </c>
      <c r="B1284" s="1">
        <f>VLOOKUP($A1284, Parameters!$A$2:$J$1345, MATCH(B$1, Parameters!$1:$1, 0), FALSE)</f>
        <v>3000</v>
      </c>
      <c r="C1284" s="1">
        <f>VLOOKUP($A1284, Parameters!$A$2:$J$1345, MATCH(C$1, Parameters!$1:$1, 0), FALSE)</f>
        <v>3355.9</v>
      </c>
      <c r="D1284" s="1">
        <f>VLOOKUP($A1284, Parameters!$A$2:$J$1345, MATCH(D$1, Parameters!$1:$1, 0), FALSE)</f>
        <v>130</v>
      </c>
      <c r="E1284" s="1">
        <f>VLOOKUP($A1284, Parameters!$A$2:$J$1345, MATCH(E$1, Parameters!$1:$1, 0), FALSE)</f>
        <v>1.5820099999999999</v>
      </c>
      <c r="F1284" s="1">
        <f>VLOOKUP($A1284, Parameters!$A$2:$J$1345, MATCH(F$1, Parameters!$1:$1, 0), FALSE)</f>
        <v>4.0347600000000003</v>
      </c>
      <c r="G1284" s="1">
        <f>VLOOKUP($A1284, Parameters!$A$2:$J$1345, MATCH(G$1, Parameters!$1:$1, 0), FALSE)</f>
        <v>6.9695853919037649</v>
      </c>
      <c r="H1284">
        <f>IF(ISNA(VLOOKUP($A1284, 'Source vs. Target'!$A:$D, 3, FALSE)), VLOOKUP($A1284, 'Source vs. Target'!$E:$H, 3, FALSE), VLOOKUP($A1284, 'Source vs. Target'!$A:$D, 3, FALSE))</f>
        <v>1.92212872207164E-2</v>
      </c>
      <c r="I1284">
        <f>IF(ISNA(VLOOKUP($A1284, 'Source vs. Target'!$I:$L, 3, FALSE)), VLOOKUP($A1284, 'Source vs. Target'!$M:$P, 3, FALSE), VLOOKUP($A1284, 'Source vs. Target'!$I:$L, 3, FALSE))</f>
        <v>1.71256083995103E-2</v>
      </c>
      <c r="J1284">
        <f>IF(ISNA(VLOOKUP($A1284, 'Source vs. Target'!$Q:$T, 3, FALSE)), VLOOKUP($A1284, 'Source vs. Target'!$U:$X, 3, FALSE), VLOOKUP($A1284, 'Source vs. Target'!$Q:$T, 3, FALSE))</f>
        <v>1.8199704587459498E-2</v>
      </c>
    </row>
    <row r="1285" spans="1:10" x14ac:dyDescent="0.35">
      <c r="A1285" s="6">
        <v>1283</v>
      </c>
      <c r="B1285" s="1">
        <f>VLOOKUP($A1285, Parameters!$A$2:$J$1345, MATCH(B$1, Parameters!$1:$1, 0), FALSE)</f>
        <v>3000</v>
      </c>
      <c r="C1285" s="1">
        <f>VLOOKUP($A1285, Parameters!$A$2:$J$1345, MATCH(C$1, Parameters!$1:$1, 0), FALSE)</f>
        <v>4673.8</v>
      </c>
      <c r="D1285" s="1">
        <f>VLOOKUP($A1285, Parameters!$A$2:$J$1345, MATCH(D$1, Parameters!$1:$1, 0), FALSE)</f>
        <v>130</v>
      </c>
      <c r="E1285" s="1">
        <f>VLOOKUP($A1285, Parameters!$A$2:$J$1345, MATCH(E$1, Parameters!$1:$1, 0), FALSE)</f>
        <v>1.5820099999999999</v>
      </c>
      <c r="F1285" s="1">
        <f>VLOOKUP($A1285, Parameters!$A$2:$J$1345, MATCH(F$1, Parameters!$1:$1, 0), FALSE)</f>
        <v>4.0347600000000003</v>
      </c>
      <c r="G1285" s="1">
        <f>VLOOKUP($A1285, Parameters!$A$2:$J$1345, MATCH(G$1, Parameters!$1:$1, 0), FALSE)</f>
        <v>6.9695853919037649</v>
      </c>
      <c r="H1285">
        <f>IF(ISNA(VLOOKUP($A1285, 'Source vs. Target'!$A:$D, 3, FALSE)), VLOOKUP($A1285, 'Source vs. Target'!$E:$H, 3, FALSE), VLOOKUP($A1285, 'Source vs. Target'!$A:$D, 3, FALSE))</f>
        <v>2.04341895878314E-2</v>
      </c>
      <c r="I1285">
        <f>IF(ISNA(VLOOKUP($A1285, 'Source vs. Target'!$I:$L, 3, FALSE)), VLOOKUP($A1285, 'Source vs. Target'!$M:$P, 3, FALSE), VLOOKUP($A1285, 'Source vs. Target'!$I:$L, 3, FALSE))</f>
        <v>1.93990729749202E-2</v>
      </c>
      <c r="J1285">
        <f>IF(ISNA(VLOOKUP($A1285, 'Source vs. Target'!$Q:$T, 3, FALSE)), VLOOKUP($A1285, 'Source vs. Target'!$U:$X, 3, FALSE), VLOOKUP($A1285, 'Source vs. Target'!$Q:$T, 3, FALSE))</f>
        <v>2.0759172737598398E-2</v>
      </c>
    </row>
    <row r="1286" spans="1:10" x14ac:dyDescent="0.35">
      <c r="A1286" s="6">
        <v>1284</v>
      </c>
      <c r="B1286" s="1">
        <f>VLOOKUP($A1286, Parameters!$A$2:$J$1345, MATCH(B$1, Parameters!$1:$1, 0), FALSE)</f>
        <v>1000</v>
      </c>
      <c r="C1286" s="1">
        <f>VLOOKUP($A1286, Parameters!$A$2:$J$1345, MATCH(C$1, Parameters!$1:$1, 0), FALSE)</f>
        <v>1059.7</v>
      </c>
      <c r="D1286" s="1">
        <f>VLOOKUP($A1286, Parameters!$A$2:$J$1345, MATCH(D$1, Parameters!$1:$1, 0), FALSE)</f>
        <v>130</v>
      </c>
      <c r="E1286" s="1">
        <f>VLOOKUP($A1286, Parameters!$A$2:$J$1345, MATCH(E$1, Parameters!$1:$1, 0), FALSE)</f>
        <v>0.58675999999999995</v>
      </c>
      <c r="F1286" s="1">
        <f>VLOOKUP($A1286, Parameters!$A$2:$J$1345, MATCH(F$1, Parameters!$1:$1, 0), FALSE)</f>
        <v>3.9575</v>
      </c>
      <c r="G1286" s="1">
        <f>VLOOKUP($A1286, Parameters!$A$2:$J$1345, MATCH(G$1, Parameters!$1:$1, 0), FALSE)</f>
        <v>0.3871834706789703</v>
      </c>
      <c r="H1286">
        <f>IF(ISNA(VLOOKUP($A1286, 'Source vs. Target'!$A:$D, 3, FALSE)), VLOOKUP($A1286, 'Source vs. Target'!$E:$H, 3, FALSE), VLOOKUP($A1286, 'Source vs. Target'!$A:$D, 3, FALSE))</f>
        <v>1.7514066770672701E-2</v>
      </c>
      <c r="I1286">
        <f>IF(ISNA(VLOOKUP($A1286, 'Source vs. Target'!$I:$L, 3, FALSE)), VLOOKUP($A1286, 'Source vs. Target'!$M:$P, 3, FALSE), VLOOKUP($A1286, 'Source vs. Target'!$I:$L, 3, FALSE))</f>
        <v>1.6854057088494301E-2</v>
      </c>
      <c r="J1286">
        <f>IF(ISNA(VLOOKUP($A1286, 'Source vs. Target'!$Q:$T, 3, FALSE)), VLOOKUP($A1286, 'Source vs. Target'!$U:$X, 3, FALSE), VLOOKUP($A1286, 'Source vs. Target'!$Q:$T, 3, FALSE))</f>
        <v>1.74601040780544E-2</v>
      </c>
    </row>
    <row r="1287" spans="1:10" x14ac:dyDescent="0.35">
      <c r="A1287" s="6">
        <v>1285</v>
      </c>
      <c r="B1287" s="1">
        <f>VLOOKUP($A1287, Parameters!$A$2:$J$1345, MATCH(B$1, Parameters!$1:$1, 0), FALSE)</f>
        <v>1000</v>
      </c>
      <c r="C1287" s="1">
        <f>VLOOKUP($A1287, Parameters!$A$2:$J$1345, MATCH(C$1, Parameters!$1:$1, 0), FALSE)</f>
        <v>2296.1</v>
      </c>
      <c r="D1287" s="1">
        <f>VLOOKUP($A1287, Parameters!$A$2:$J$1345, MATCH(D$1, Parameters!$1:$1, 0), FALSE)</f>
        <v>130</v>
      </c>
      <c r="E1287" s="1">
        <f>VLOOKUP($A1287, Parameters!$A$2:$J$1345, MATCH(E$1, Parameters!$1:$1, 0), FALSE)</f>
        <v>0.58675999999999995</v>
      </c>
      <c r="F1287" s="1">
        <f>VLOOKUP($A1287, Parameters!$A$2:$J$1345, MATCH(F$1, Parameters!$1:$1, 0), FALSE)</f>
        <v>3.9575</v>
      </c>
      <c r="G1287" s="1">
        <f>VLOOKUP($A1287, Parameters!$A$2:$J$1345, MATCH(G$1, Parameters!$1:$1, 0), FALSE)</f>
        <v>0.3871834706789703</v>
      </c>
      <c r="H1287">
        <f>IF(ISNA(VLOOKUP($A1287, 'Source vs. Target'!$A:$D, 3, FALSE)), VLOOKUP($A1287, 'Source vs. Target'!$E:$H, 3, FALSE), VLOOKUP($A1287, 'Source vs. Target'!$A:$D, 3, FALSE))</f>
        <v>2.2925222292542399E-2</v>
      </c>
      <c r="I1287">
        <f>IF(ISNA(VLOOKUP($A1287, 'Source vs. Target'!$I:$L, 3, FALSE)), VLOOKUP($A1287, 'Source vs. Target'!$M:$P, 3, FALSE), VLOOKUP($A1287, 'Source vs. Target'!$I:$L, 3, FALSE))</f>
        <v>2.4909652769565499E-2</v>
      </c>
      <c r="J1287">
        <f>IF(ISNA(VLOOKUP($A1287, 'Source vs. Target'!$Q:$T, 3, FALSE)), VLOOKUP($A1287, 'Source vs. Target'!$U:$X, 3, FALSE), VLOOKUP($A1287, 'Source vs. Target'!$Q:$T, 3, FALSE))</f>
        <v>2.70208213478326E-2</v>
      </c>
    </row>
    <row r="1288" spans="1:10" x14ac:dyDescent="0.35">
      <c r="A1288" s="6">
        <v>1286</v>
      </c>
      <c r="B1288" s="1">
        <f>VLOOKUP($A1288, Parameters!$A$2:$J$1345, MATCH(B$1, Parameters!$1:$1, 0), FALSE)</f>
        <v>1000</v>
      </c>
      <c r="C1288" s="1">
        <f>VLOOKUP($A1288, Parameters!$A$2:$J$1345, MATCH(C$1, Parameters!$1:$1, 0), FALSE)</f>
        <v>3532.5</v>
      </c>
      <c r="D1288" s="1">
        <f>VLOOKUP($A1288, Parameters!$A$2:$J$1345, MATCH(D$1, Parameters!$1:$1, 0), FALSE)</f>
        <v>130</v>
      </c>
      <c r="E1288" s="1">
        <f>VLOOKUP($A1288, Parameters!$A$2:$J$1345, MATCH(E$1, Parameters!$1:$1, 0), FALSE)</f>
        <v>0.58675999999999995</v>
      </c>
      <c r="F1288" s="1">
        <f>VLOOKUP($A1288, Parameters!$A$2:$J$1345, MATCH(F$1, Parameters!$1:$1, 0), FALSE)</f>
        <v>3.9575</v>
      </c>
      <c r="G1288" s="1">
        <f>VLOOKUP($A1288, Parameters!$A$2:$J$1345, MATCH(G$1, Parameters!$1:$1, 0), FALSE)</f>
        <v>0.3871834706789703</v>
      </c>
      <c r="H1288">
        <f>IF(ISNA(VLOOKUP($A1288, 'Source vs. Target'!$A:$D, 3, FALSE)), VLOOKUP($A1288, 'Source vs. Target'!$E:$H, 3, FALSE), VLOOKUP($A1288, 'Source vs. Target'!$A:$D, 3, FALSE))</f>
        <v>2.5938102975487699E-2</v>
      </c>
      <c r="I1288">
        <f>IF(ISNA(VLOOKUP($A1288, 'Source vs. Target'!$I:$L, 3, FALSE)), VLOOKUP($A1288, 'Source vs. Target'!$M:$P, 3, FALSE), VLOOKUP($A1288, 'Source vs. Target'!$I:$L, 3, FALSE))</f>
        <v>2.7096297591924601E-2</v>
      </c>
      <c r="J1288">
        <f>IF(ISNA(VLOOKUP($A1288, 'Source vs. Target'!$Q:$T, 3, FALSE)), VLOOKUP($A1288, 'Source vs. Target'!$U:$X, 3, FALSE), VLOOKUP($A1288, 'Source vs. Target'!$Q:$T, 3, FALSE))</f>
        <v>3.3544544130563701E-2</v>
      </c>
    </row>
    <row r="1289" spans="1:10" x14ac:dyDescent="0.35">
      <c r="A1289" s="6">
        <v>1287</v>
      </c>
      <c r="B1289" s="1">
        <f>VLOOKUP($A1289, Parameters!$A$2:$J$1345, MATCH(B$1, Parameters!$1:$1, 0), FALSE)</f>
        <v>1000</v>
      </c>
      <c r="C1289" s="1">
        <f>VLOOKUP($A1289, Parameters!$A$2:$J$1345, MATCH(C$1, Parameters!$1:$1, 0), FALSE)</f>
        <v>7322.7</v>
      </c>
      <c r="D1289" s="1">
        <f>VLOOKUP($A1289, Parameters!$A$2:$J$1345, MATCH(D$1, Parameters!$1:$1, 0), FALSE)</f>
        <v>130</v>
      </c>
      <c r="E1289" s="1">
        <f>VLOOKUP($A1289, Parameters!$A$2:$J$1345, MATCH(E$1, Parameters!$1:$1, 0), FALSE)</f>
        <v>0.58675999999999995</v>
      </c>
      <c r="F1289" s="1">
        <f>VLOOKUP($A1289, Parameters!$A$2:$J$1345, MATCH(F$1, Parameters!$1:$1, 0), FALSE)</f>
        <v>3.9575</v>
      </c>
      <c r="G1289" s="1">
        <f>VLOOKUP($A1289, Parameters!$A$2:$J$1345, MATCH(G$1, Parameters!$1:$1, 0), FALSE)</f>
        <v>0.3871834706789703</v>
      </c>
      <c r="H1289">
        <f>IF(ISNA(VLOOKUP($A1289, 'Source vs. Target'!$A:$D, 3, FALSE)), VLOOKUP($A1289, 'Source vs. Target'!$E:$H, 3, FALSE), VLOOKUP($A1289, 'Source vs. Target'!$A:$D, 3, FALSE))</f>
        <v>3.7902366369962602E-2</v>
      </c>
      <c r="I1289">
        <f>IF(ISNA(VLOOKUP($A1289, 'Source vs. Target'!$I:$L, 3, FALSE)), VLOOKUP($A1289, 'Source vs. Target'!$M:$P, 3, FALSE), VLOOKUP($A1289, 'Source vs. Target'!$I:$L, 3, FALSE))</f>
        <v>4.0223512798547703E-2</v>
      </c>
      <c r="J1289">
        <f>IF(ISNA(VLOOKUP($A1289, 'Source vs. Target'!$Q:$T, 3, FALSE)), VLOOKUP($A1289, 'Source vs. Target'!$U:$X, 3, FALSE), VLOOKUP($A1289, 'Source vs. Target'!$Q:$T, 3, FALSE))</f>
        <v>5.5684760212898199E-2</v>
      </c>
    </row>
    <row r="1290" spans="1:10" x14ac:dyDescent="0.35">
      <c r="A1290" s="6">
        <v>1288</v>
      </c>
      <c r="B1290" s="1">
        <f>VLOOKUP($A1290, Parameters!$A$2:$J$1345, MATCH(B$1, Parameters!$1:$1, 0), FALSE)</f>
        <v>0</v>
      </c>
      <c r="C1290" s="1">
        <f>VLOOKUP($A1290, Parameters!$A$2:$J$1345, MATCH(C$1, Parameters!$1:$1, 0), FALSE)</f>
        <v>20</v>
      </c>
      <c r="D1290" s="1">
        <f>VLOOKUP($A1290, Parameters!$A$2:$J$1345, MATCH(D$1, Parameters!$1:$1, 0), FALSE)</f>
        <v>130</v>
      </c>
      <c r="E1290" s="1">
        <f>VLOOKUP($A1290, Parameters!$A$2:$J$1345, MATCH(E$1, Parameters!$1:$1, 0), FALSE)</f>
        <v>0.33423999999999998</v>
      </c>
      <c r="F1290" s="1">
        <f>VLOOKUP($A1290, Parameters!$A$2:$J$1345, MATCH(F$1, Parameters!$1:$1, 0), FALSE)</f>
        <v>5.16106</v>
      </c>
      <c r="G1290" s="1">
        <f>VLOOKUP($A1290, Parameters!$A$2:$J$1345, MATCH(G$1, Parameters!$1:$1, 0), FALSE)</f>
        <v>-1.990842061513129</v>
      </c>
      <c r="H1290">
        <f>IF(ISNA(VLOOKUP($A1290, 'Source vs. Target'!$A:$D, 3, FALSE)), VLOOKUP($A1290, 'Source vs. Target'!$E:$H, 3, FALSE), VLOOKUP($A1290, 'Source vs. Target'!$A:$D, 3, FALSE))</f>
        <v>5.1888104528188699E-2</v>
      </c>
      <c r="I1290">
        <f>IF(ISNA(VLOOKUP($A1290, 'Source vs. Target'!$I:$L, 3, FALSE)), VLOOKUP($A1290, 'Source vs. Target'!$M:$P, 3, FALSE), VLOOKUP($A1290, 'Source vs. Target'!$I:$L, 3, FALSE))</f>
        <v>2.8478974476456601E-2</v>
      </c>
      <c r="J1290">
        <f>IF(ISNA(VLOOKUP($A1290, 'Source vs. Target'!$Q:$T, 3, FALSE)), VLOOKUP($A1290, 'Source vs. Target'!$U:$X, 3, FALSE), VLOOKUP($A1290, 'Source vs. Target'!$Q:$T, 3, FALSE))</f>
        <v>5.4170403629541397E-2</v>
      </c>
    </row>
    <row r="1291" spans="1:10" x14ac:dyDescent="0.35">
      <c r="A1291" s="6">
        <v>1289</v>
      </c>
      <c r="B1291" s="1">
        <f>VLOOKUP($A1291, Parameters!$A$2:$J$1345, MATCH(B$1, Parameters!$1:$1, 0), FALSE)</f>
        <v>0</v>
      </c>
      <c r="C1291" s="1">
        <f>VLOOKUP($A1291, Parameters!$A$2:$J$1345, MATCH(C$1, Parameters!$1:$1, 0), FALSE)</f>
        <v>1236.4000000000001</v>
      </c>
      <c r="D1291" s="1">
        <f>VLOOKUP($A1291, Parameters!$A$2:$J$1345, MATCH(D$1, Parameters!$1:$1, 0), FALSE)</f>
        <v>130</v>
      </c>
      <c r="E1291" s="1">
        <f>VLOOKUP($A1291, Parameters!$A$2:$J$1345, MATCH(E$1, Parameters!$1:$1, 0), FALSE)</f>
        <v>0.33423999999999998</v>
      </c>
      <c r="F1291" s="1">
        <f>VLOOKUP($A1291, Parameters!$A$2:$J$1345, MATCH(F$1, Parameters!$1:$1, 0), FALSE)</f>
        <v>5.16106</v>
      </c>
      <c r="G1291" s="1">
        <f>VLOOKUP($A1291, Parameters!$A$2:$J$1345, MATCH(G$1, Parameters!$1:$1, 0), FALSE)</f>
        <v>-1.990842061513129</v>
      </c>
      <c r="H1291">
        <f>IF(ISNA(VLOOKUP($A1291, 'Source vs. Target'!$A:$D, 3, FALSE)), VLOOKUP($A1291, 'Source vs. Target'!$E:$H, 3, FALSE), VLOOKUP($A1291, 'Source vs. Target'!$A:$D, 3, FALSE))</f>
        <v>0.102671183645725</v>
      </c>
      <c r="I1291">
        <f>IF(ISNA(VLOOKUP($A1291, 'Source vs. Target'!$I:$L, 3, FALSE)), VLOOKUP($A1291, 'Source vs. Target'!$M:$P, 3, FALSE), VLOOKUP($A1291, 'Source vs. Target'!$I:$L, 3, FALSE))</f>
        <v>0.10404010862111999</v>
      </c>
      <c r="J1291">
        <f>IF(ISNA(VLOOKUP($A1291, 'Source vs. Target'!$Q:$T, 3, FALSE)), VLOOKUP($A1291, 'Source vs. Target'!$U:$X, 3, FALSE), VLOOKUP($A1291, 'Source vs. Target'!$Q:$T, 3, FALSE))</f>
        <v>2.90295146405696E-2</v>
      </c>
    </row>
    <row r="1292" spans="1:10" x14ac:dyDescent="0.35">
      <c r="A1292" s="6">
        <v>1290</v>
      </c>
      <c r="B1292" s="1">
        <f>VLOOKUP($A1292, Parameters!$A$2:$J$1345, MATCH(B$1, Parameters!$1:$1, 0), FALSE)</f>
        <v>0</v>
      </c>
      <c r="C1292" s="1">
        <f>VLOOKUP($A1292, Parameters!$A$2:$J$1345, MATCH(C$1, Parameters!$1:$1, 0), FALSE)</f>
        <v>2472.6999999999998</v>
      </c>
      <c r="D1292" s="1">
        <f>VLOOKUP($A1292, Parameters!$A$2:$J$1345, MATCH(D$1, Parameters!$1:$1, 0), FALSE)</f>
        <v>130</v>
      </c>
      <c r="E1292" s="1">
        <f>VLOOKUP($A1292, Parameters!$A$2:$J$1345, MATCH(E$1, Parameters!$1:$1, 0), FALSE)</f>
        <v>0.33423999999999998</v>
      </c>
      <c r="F1292" s="1">
        <f>VLOOKUP($A1292, Parameters!$A$2:$J$1345, MATCH(F$1, Parameters!$1:$1, 0), FALSE)</f>
        <v>5.16106</v>
      </c>
      <c r="G1292" s="1">
        <f>VLOOKUP($A1292, Parameters!$A$2:$J$1345, MATCH(G$1, Parameters!$1:$1, 0), FALSE)</f>
        <v>-1.990842061513129</v>
      </c>
      <c r="H1292">
        <f>IF(ISNA(VLOOKUP($A1292, 'Source vs. Target'!$A:$D, 3, FALSE)), VLOOKUP($A1292, 'Source vs. Target'!$E:$H, 3, FALSE), VLOOKUP($A1292, 'Source vs. Target'!$A:$D, 3, FALSE))</f>
        <v>4.8923447728157002E-2</v>
      </c>
      <c r="I1292">
        <f>IF(ISNA(VLOOKUP($A1292, 'Source vs. Target'!$I:$L, 3, FALSE)), VLOOKUP($A1292, 'Source vs. Target'!$M:$P, 3, FALSE), VLOOKUP($A1292, 'Source vs. Target'!$I:$L, 3, FALSE))</f>
        <v>4.2857274413108798E-2</v>
      </c>
      <c r="J1292">
        <f>IF(ISNA(VLOOKUP($A1292, 'Source vs. Target'!$Q:$T, 3, FALSE)), VLOOKUP($A1292, 'Source vs. Target'!$U:$X, 3, FALSE), VLOOKUP($A1292, 'Source vs. Target'!$Q:$T, 3, FALSE))</f>
        <v>4.3867141008376999E-2</v>
      </c>
    </row>
    <row r="1293" spans="1:10" x14ac:dyDescent="0.35">
      <c r="A1293" s="6">
        <v>1291</v>
      </c>
      <c r="B1293" s="1">
        <f>VLOOKUP($A1293, Parameters!$A$2:$J$1345, MATCH(B$1, Parameters!$1:$1, 0), FALSE)</f>
        <v>0</v>
      </c>
      <c r="C1293" s="1">
        <f>VLOOKUP($A1293, Parameters!$A$2:$J$1345, MATCH(C$1, Parameters!$1:$1, 0), FALSE)</f>
        <v>3709.1</v>
      </c>
      <c r="D1293" s="1">
        <f>VLOOKUP($A1293, Parameters!$A$2:$J$1345, MATCH(D$1, Parameters!$1:$1, 0), FALSE)</f>
        <v>130</v>
      </c>
      <c r="E1293" s="1">
        <f>VLOOKUP($A1293, Parameters!$A$2:$J$1345, MATCH(E$1, Parameters!$1:$1, 0), FALSE)</f>
        <v>0.33423999999999998</v>
      </c>
      <c r="F1293" s="1">
        <f>VLOOKUP($A1293, Parameters!$A$2:$J$1345, MATCH(F$1, Parameters!$1:$1, 0), FALSE)</f>
        <v>5.16106</v>
      </c>
      <c r="G1293" s="1">
        <f>VLOOKUP($A1293, Parameters!$A$2:$J$1345, MATCH(G$1, Parameters!$1:$1, 0), FALSE)</f>
        <v>-1.990842061513129</v>
      </c>
      <c r="H1293">
        <f>IF(ISNA(VLOOKUP($A1293, 'Source vs. Target'!$A:$D, 3, FALSE)), VLOOKUP($A1293, 'Source vs. Target'!$E:$H, 3, FALSE), VLOOKUP($A1293, 'Source vs. Target'!$A:$D, 3, FALSE))</f>
        <v>6.7267902195453602E-2</v>
      </c>
      <c r="I1293">
        <f>IF(ISNA(VLOOKUP($A1293, 'Source vs. Target'!$I:$L, 3, FALSE)), VLOOKUP($A1293, 'Source vs. Target'!$M:$P, 3, FALSE), VLOOKUP($A1293, 'Source vs. Target'!$I:$L, 3, FALSE))</f>
        <v>8.5660994052886894E-2</v>
      </c>
      <c r="J1293">
        <f>IF(ISNA(VLOOKUP($A1293, 'Source vs. Target'!$Q:$T, 3, FALSE)), VLOOKUP($A1293, 'Source vs. Target'!$U:$X, 3, FALSE), VLOOKUP($A1293, 'Source vs. Target'!$Q:$T, 3, FALSE))</f>
        <v>7.4351869523525196E-2</v>
      </c>
    </row>
    <row r="1294" spans="1:10" x14ac:dyDescent="0.35">
      <c r="A1294" s="6">
        <v>1292</v>
      </c>
      <c r="B1294" s="1">
        <f>VLOOKUP($A1294, Parameters!$A$2:$J$1345, MATCH(B$1, Parameters!$1:$1, 0), FALSE)</f>
        <v>3000</v>
      </c>
      <c r="C1294" s="1">
        <f>VLOOKUP($A1294, Parameters!$A$2:$J$1345, MATCH(C$1, Parameters!$1:$1, 0), FALSE)</f>
        <v>176.62</v>
      </c>
      <c r="D1294" s="1">
        <f>VLOOKUP($A1294, Parameters!$A$2:$J$1345, MATCH(D$1, Parameters!$1:$1, 0), FALSE)</f>
        <v>130</v>
      </c>
      <c r="E1294" s="1">
        <f>VLOOKUP($A1294, Parameters!$A$2:$J$1345, MATCH(E$1, Parameters!$1:$1, 0), FALSE)</f>
        <v>2.69231</v>
      </c>
      <c r="F1294" s="1">
        <f>VLOOKUP($A1294, Parameters!$A$2:$J$1345, MATCH(F$1, Parameters!$1:$1, 0), FALSE)</f>
        <v>3.8317700000000001</v>
      </c>
      <c r="G1294" s="1">
        <f>VLOOKUP($A1294, Parameters!$A$2:$J$1345, MATCH(G$1, Parameters!$1:$1, 0), FALSE)</f>
        <v>1.8372502436835694</v>
      </c>
      <c r="H1294">
        <f>IF(ISNA(VLOOKUP($A1294, 'Source vs. Target'!$A:$D, 3, FALSE)), VLOOKUP($A1294, 'Source vs. Target'!$E:$H, 3, FALSE), VLOOKUP($A1294, 'Source vs. Target'!$A:$D, 3, FALSE))</f>
        <v>1.9450185820460299E-2</v>
      </c>
      <c r="I1294">
        <f>IF(ISNA(VLOOKUP($A1294, 'Source vs. Target'!$I:$L, 3, FALSE)), VLOOKUP($A1294, 'Source vs. Target'!$M:$P, 3, FALSE), VLOOKUP($A1294, 'Source vs. Target'!$I:$L, 3, FALSE))</f>
        <v>1.6623772680759399E-2</v>
      </c>
      <c r="J1294">
        <f>IF(ISNA(VLOOKUP($A1294, 'Source vs. Target'!$Q:$T, 3, FALSE)), VLOOKUP($A1294, 'Source vs. Target'!$U:$X, 3, FALSE), VLOOKUP($A1294, 'Source vs. Target'!$Q:$T, 3, FALSE))</f>
        <v>1.6316190361976599E-2</v>
      </c>
    </row>
    <row r="1295" spans="1:10" x14ac:dyDescent="0.35">
      <c r="A1295" s="6">
        <v>1293</v>
      </c>
      <c r="B1295" s="1">
        <f>VLOOKUP($A1295, Parameters!$A$2:$J$1345, MATCH(B$1, Parameters!$1:$1, 0), FALSE)</f>
        <v>3000</v>
      </c>
      <c r="C1295" s="1">
        <f>VLOOKUP($A1295, Parameters!$A$2:$J$1345, MATCH(C$1, Parameters!$1:$1, 0), FALSE)</f>
        <v>1413</v>
      </c>
      <c r="D1295" s="1">
        <f>VLOOKUP($A1295, Parameters!$A$2:$J$1345, MATCH(D$1, Parameters!$1:$1, 0), FALSE)</f>
        <v>130</v>
      </c>
      <c r="E1295" s="1">
        <f>VLOOKUP($A1295, Parameters!$A$2:$J$1345, MATCH(E$1, Parameters!$1:$1, 0), FALSE)</f>
        <v>2.69231</v>
      </c>
      <c r="F1295" s="1">
        <f>VLOOKUP($A1295, Parameters!$A$2:$J$1345, MATCH(F$1, Parameters!$1:$1, 0), FALSE)</f>
        <v>3.8317700000000001</v>
      </c>
      <c r="G1295" s="1">
        <f>VLOOKUP($A1295, Parameters!$A$2:$J$1345, MATCH(G$1, Parameters!$1:$1, 0), FALSE)</f>
        <v>1.8372502436835694</v>
      </c>
      <c r="H1295">
        <f>IF(ISNA(VLOOKUP($A1295, 'Source vs. Target'!$A:$D, 3, FALSE)), VLOOKUP($A1295, 'Source vs. Target'!$E:$H, 3, FALSE), VLOOKUP($A1295, 'Source vs. Target'!$A:$D, 3, FALSE))</f>
        <v>1.5938431024551301E-2</v>
      </c>
      <c r="I1295">
        <f>IF(ISNA(VLOOKUP($A1295, 'Source vs. Target'!$I:$L, 3, FALSE)), VLOOKUP($A1295, 'Source vs. Target'!$M:$P, 3, FALSE), VLOOKUP($A1295, 'Source vs. Target'!$I:$L, 3, FALSE))</f>
        <v>1.6246143728494599E-2</v>
      </c>
      <c r="J1295">
        <f>IF(ISNA(VLOOKUP($A1295, 'Source vs. Target'!$Q:$T, 3, FALSE)), VLOOKUP($A1295, 'Source vs. Target'!$U:$X, 3, FALSE), VLOOKUP($A1295, 'Source vs. Target'!$Q:$T, 3, FALSE))</f>
        <v>1.5867942944168999E-2</v>
      </c>
    </row>
    <row r="1296" spans="1:10" x14ac:dyDescent="0.35">
      <c r="A1296" s="6">
        <v>1294</v>
      </c>
      <c r="B1296" s="1">
        <f>VLOOKUP($A1296, Parameters!$A$2:$J$1345, MATCH(B$1, Parameters!$1:$1, 0), FALSE)</f>
        <v>3000</v>
      </c>
      <c r="C1296" s="1">
        <f>VLOOKUP($A1296, Parameters!$A$2:$J$1345, MATCH(C$1, Parameters!$1:$1, 0), FALSE)</f>
        <v>2649.4</v>
      </c>
      <c r="D1296" s="1">
        <f>VLOOKUP($A1296, Parameters!$A$2:$J$1345, MATCH(D$1, Parameters!$1:$1, 0), FALSE)</f>
        <v>130</v>
      </c>
      <c r="E1296" s="1">
        <f>VLOOKUP($A1296, Parameters!$A$2:$J$1345, MATCH(E$1, Parameters!$1:$1, 0), FALSE)</f>
        <v>2.69231</v>
      </c>
      <c r="F1296" s="1">
        <f>VLOOKUP($A1296, Parameters!$A$2:$J$1345, MATCH(F$1, Parameters!$1:$1, 0), FALSE)</f>
        <v>3.8317700000000001</v>
      </c>
      <c r="G1296" s="1">
        <f>VLOOKUP($A1296, Parameters!$A$2:$J$1345, MATCH(G$1, Parameters!$1:$1, 0), FALSE)</f>
        <v>1.8372502436835694</v>
      </c>
      <c r="H1296">
        <f>IF(ISNA(VLOOKUP($A1296, 'Source vs. Target'!$A:$D, 3, FALSE)), VLOOKUP($A1296, 'Source vs. Target'!$E:$H, 3, FALSE), VLOOKUP($A1296, 'Source vs. Target'!$A:$D, 3, FALSE))</f>
        <v>1.78566500544548E-2</v>
      </c>
      <c r="I1296">
        <f>IF(ISNA(VLOOKUP($A1296, 'Source vs. Target'!$I:$L, 3, FALSE)), VLOOKUP($A1296, 'Source vs. Target'!$M:$P, 3, FALSE), VLOOKUP($A1296, 'Source vs. Target'!$I:$L, 3, FALSE))</f>
        <v>1.9561180844902899E-2</v>
      </c>
      <c r="J1296">
        <f>IF(ISNA(VLOOKUP($A1296, 'Source vs. Target'!$Q:$T, 3, FALSE)), VLOOKUP($A1296, 'Source vs. Target'!$U:$X, 3, FALSE), VLOOKUP($A1296, 'Source vs. Target'!$Q:$T, 3, FALSE))</f>
        <v>1.8496757373213699E-2</v>
      </c>
    </row>
    <row r="1297" spans="1:10" x14ac:dyDescent="0.35">
      <c r="A1297" s="6">
        <v>1295</v>
      </c>
      <c r="B1297" s="1">
        <f>VLOOKUP($A1297, Parameters!$A$2:$J$1345, MATCH(B$1, Parameters!$1:$1, 0), FALSE)</f>
        <v>3000</v>
      </c>
      <c r="C1297" s="1">
        <f>VLOOKUP($A1297, Parameters!$A$2:$J$1345, MATCH(C$1, Parameters!$1:$1, 0), FALSE)</f>
        <v>3885.7</v>
      </c>
      <c r="D1297" s="1">
        <f>VLOOKUP($A1297, Parameters!$A$2:$J$1345, MATCH(D$1, Parameters!$1:$1, 0), FALSE)</f>
        <v>130</v>
      </c>
      <c r="E1297" s="1">
        <f>VLOOKUP($A1297, Parameters!$A$2:$J$1345, MATCH(E$1, Parameters!$1:$1, 0), FALSE)</f>
        <v>2.69231</v>
      </c>
      <c r="F1297" s="1">
        <f>VLOOKUP($A1297, Parameters!$A$2:$J$1345, MATCH(F$1, Parameters!$1:$1, 0), FALSE)</f>
        <v>3.8317700000000001</v>
      </c>
      <c r="G1297" s="1">
        <f>VLOOKUP($A1297, Parameters!$A$2:$J$1345, MATCH(G$1, Parameters!$1:$1, 0), FALSE)</f>
        <v>1.8372502436835694</v>
      </c>
      <c r="H1297">
        <f>IF(ISNA(VLOOKUP($A1297, 'Source vs. Target'!$A:$D, 3, FALSE)), VLOOKUP($A1297, 'Source vs. Target'!$E:$H, 3, FALSE), VLOOKUP($A1297, 'Source vs. Target'!$A:$D, 3, FALSE))</f>
        <v>2.23865266889333E-2</v>
      </c>
      <c r="I1297">
        <f>IF(ISNA(VLOOKUP($A1297, 'Source vs. Target'!$I:$L, 3, FALSE)), VLOOKUP($A1297, 'Source vs. Target'!$M:$P, 3, FALSE), VLOOKUP($A1297, 'Source vs. Target'!$I:$L, 3, FALSE))</f>
        <v>2.1391838788986199E-2</v>
      </c>
      <c r="J1297">
        <f>IF(ISNA(VLOOKUP($A1297, 'Source vs. Target'!$Q:$T, 3, FALSE)), VLOOKUP($A1297, 'Source vs. Target'!$U:$X, 3, FALSE), VLOOKUP($A1297, 'Source vs. Target'!$Q:$T, 3, FALSE))</f>
        <v>2.1193623542785599E-2</v>
      </c>
    </row>
    <row r="1298" spans="1:10" x14ac:dyDescent="0.35">
      <c r="A1298" s="6">
        <v>1296</v>
      </c>
      <c r="B1298" s="1">
        <f>VLOOKUP($A1298, Parameters!$A$2:$J$1345, MATCH(B$1, Parameters!$1:$1, 0), FALSE)</f>
        <v>2000</v>
      </c>
      <c r="C1298" s="1">
        <f>VLOOKUP($A1298, Parameters!$A$2:$J$1345, MATCH(C$1, Parameters!$1:$1, 0), FALSE)</f>
        <v>353.25</v>
      </c>
      <c r="D1298" s="1">
        <f>VLOOKUP($A1298, Parameters!$A$2:$J$1345, MATCH(D$1, Parameters!$1:$1, 0), FALSE)</f>
        <v>130</v>
      </c>
      <c r="E1298" s="1">
        <f>VLOOKUP($A1298, Parameters!$A$2:$J$1345, MATCH(E$1, Parameters!$1:$1, 0), FALSE)</f>
        <v>1.89744</v>
      </c>
      <c r="F1298" s="1">
        <f>VLOOKUP($A1298, Parameters!$A$2:$J$1345, MATCH(F$1, Parameters!$1:$1, 0), FALSE)</f>
        <v>3.7432099999999999</v>
      </c>
      <c r="G1298" s="1">
        <f>VLOOKUP($A1298, Parameters!$A$2:$J$1345, MATCH(G$1, Parameters!$1:$1, 0), FALSE)</f>
        <v>1.1768837768271538</v>
      </c>
      <c r="H1298">
        <f>IF(ISNA(VLOOKUP($A1298, 'Source vs. Target'!$A:$D, 3, FALSE)), VLOOKUP($A1298, 'Source vs. Target'!$E:$H, 3, FALSE), VLOOKUP($A1298, 'Source vs. Target'!$A:$D, 3, FALSE))</f>
        <v>1.8085191026329901E-2</v>
      </c>
      <c r="I1298">
        <f>IF(ISNA(VLOOKUP($A1298, 'Source vs. Target'!$I:$L, 3, FALSE)), VLOOKUP($A1298, 'Source vs. Target'!$M:$P, 3, FALSE), VLOOKUP($A1298, 'Source vs. Target'!$I:$L, 3, FALSE))</f>
        <v>1.8767710775136899E-2</v>
      </c>
      <c r="J1298">
        <f>IF(ISNA(VLOOKUP($A1298, 'Source vs. Target'!$Q:$T, 3, FALSE)), VLOOKUP($A1298, 'Source vs. Target'!$U:$X, 3, FALSE), VLOOKUP($A1298, 'Source vs. Target'!$Q:$T, 3, FALSE))</f>
        <v>1.78491864353418E-2</v>
      </c>
    </row>
    <row r="1299" spans="1:10" x14ac:dyDescent="0.35">
      <c r="A1299" s="6">
        <v>1297</v>
      </c>
      <c r="B1299" s="1">
        <f>VLOOKUP($A1299, Parameters!$A$2:$J$1345, MATCH(B$1, Parameters!$1:$1, 0), FALSE)</f>
        <v>2000</v>
      </c>
      <c r="C1299" s="1">
        <f>VLOOKUP($A1299, Parameters!$A$2:$J$1345, MATCH(C$1, Parameters!$1:$1, 0), FALSE)</f>
        <v>1589.6</v>
      </c>
      <c r="D1299" s="1">
        <f>VLOOKUP($A1299, Parameters!$A$2:$J$1345, MATCH(D$1, Parameters!$1:$1, 0), FALSE)</f>
        <v>130</v>
      </c>
      <c r="E1299" s="1">
        <f>VLOOKUP($A1299, Parameters!$A$2:$J$1345, MATCH(E$1, Parameters!$1:$1, 0), FALSE)</f>
        <v>1.89744</v>
      </c>
      <c r="F1299" s="1">
        <f>VLOOKUP($A1299, Parameters!$A$2:$J$1345, MATCH(F$1, Parameters!$1:$1, 0), FALSE)</f>
        <v>3.7432099999999999</v>
      </c>
      <c r="G1299" s="1">
        <f>VLOOKUP($A1299, Parameters!$A$2:$J$1345, MATCH(G$1, Parameters!$1:$1, 0), FALSE)</f>
        <v>1.1768837768271538</v>
      </c>
      <c r="H1299">
        <f>IF(ISNA(VLOOKUP($A1299, 'Source vs. Target'!$A:$D, 3, FALSE)), VLOOKUP($A1299, 'Source vs. Target'!$E:$H, 3, FALSE), VLOOKUP($A1299, 'Source vs. Target'!$A:$D, 3, FALSE))</f>
        <v>1.6796875745058001E-2</v>
      </c>
      <c r="I1299">
        <f>IF(ISNA(VLOOKUP($A1299, 'Source vs. Target'!$I:$L, 3, FALSE)), VLOOKUP($A1299, 'Source vs. Target'!$M:$P, 3, FALSE), VLOOKUP($A1299, 'Source vs. Target'!$I:$L, 3, FALSE))</f>
        <v>1.6407938674092199E-2</v>
      </c>
      <c r="J1299">
        <f>IF(ISNA(VLOOKUP($A1299, 'Source vs. Target'!$Q:$T, 3, FALSE)), VLOOKUP($A1299, 'Source vs. Target'!$U:$X, 3, FALSE), VLOOKUP($A1299, 'Source vs. Target'!$Q:$T, 3, FALSE))</f>
        <v>1.8743703141808499E-2</v>
      </c>
    </row>
    <row r="1300" spans="1:10" x14ac:dyDescent="0.35">
      <c r="A1300" s="6">
        <v>1298</v>
      </c>
      <c r="B1300" s="1">
        <f>VLOOKUP($A1300, Parameters!$A$2:$J$1345, MATCH(B$1, Parameters!$1:$1, 0), FALSE)</f>
        <v>2000</v>
      </c>
      <c r="C1300" s="1">
        <f>VLOOKUP($A1300, Parameters!$A$2:$J$1345, MATCH(C$1, Parameters!$1:$1, 0), FALSE)</f>
        <v>2826</v>
      </c>
      <c r="D1300" s="1">
        <f>VLOOKUP($A1300, Parameters!$A$2:$J$1345, MATCH(D$1, Parameters!$1:$1, 0), FALSE)</f>
        <v>130</v>
      </c>
      <c r="E1300" s="1">
        <f>VLOOKUP($A1300, Parameters!$A$2:$J$1345, MATCH(E$1, Parameters!$1:$1, 0), FALSE)</f>
        <v>1.89744</v>
      </c>
      <c r="F1300" s="1">
        <f>VLOOKUP($A1300, Parameters!$A$2:$J$1345, MATCH(F$1, Parameters!$1:$1, 0), FALSE)</f>
        <v>3.7432099999999999</v>
      </c>
      <c r="G1300" s="1">
        <f>VLOOKUP($A1300, Parameters!$A$2:$J$1345, MATCH(G$1, Parameters!$1:$1, 0), FALSE)</f>
        <v>1.1768837768271538</v>
      </c>
      <c r="H1300">
        <f>IF(ISNA(VLOOKUP($A1300, 'Source vs. Target'!$A:$D, 3, FALSE)), VLOOKUP($A1300, 'Source vs. Target'!$E:$H, 3, FALSE), VLOOKUP($A1300, 'Source vs. Target'!$A:$D, 3, FALSE))</f>
        <v>2.15929970145225E-2</v>
      </c>
      <c r="I1300">
        <f>IF(ISNA(VLOOKUP($A1300, 'Source vs. Target'!$I:$L, 3, FALSE)), VLOOKUP($A1300, 'Source vs. Target'!$M:$P, 3, FALSE), VLOOKUP($A1300, 'Source vs. Target'!$I:$L, 3, FALSE))</f>
        <v>2.3040736094117099E-2</v>
      </c>
      <c r="J1300">
        <f>IF(ISNA(VLOOKUP($A1300, 'Source vs. Target'!$Q:$T, 3, FALSE)), VLOOKUP($A1300, 'Source vs. Target'!$U:$X, 3, FALSE), VLOOKUP($A1300, 'Source vs. Target'!$Q:$T, 3, FALSE))</f>
        <v>2.2414602339267699E-2</v>
      </c>
    </row>
    <row r="1301" spans="1:10" x14ac:dyDescent="0.35">
      <c r="A1301" s="6">
        <v>1299</v>
      </c>
      <c r="B1301" s="1">
        <f>VLOOKUP($A1301, Parameters!$A$2:$J$1345, MATCH(B$1, Parameters!$1:$1, 0), FALSE)</f>
        <v>2000</v>
      </c>
      <c r="C1301" s="1">
        <f>VLOOKUP($A1301, Parameters!$A$2:$J$1345, MATCH(C$1, Parameters!$1:$1, 0), FALSE)</f>
        <v>4062.4</v>
      </c>
      <c r="D1301" s="1">
        <f>VLOOKUP($A1301, Parameters!$A$2:$J$1345, MATCH(D$1, Parameters!$1:$1, 0), FALSE)</f>
        <v>130</v>
      </c>
      <c r="E1301" s="1">
        <f>VLOOKUP($A1301, Parameters!$A$2:$J$1345, MATCH(E$1, Parameters!$1:$1, 0), FALSE)</f>
        <v>1.89744</v>
      </c>
      <c r="F1301" s="1">
        <f>VLOOKUP($A1301, Parameters!$A$2:$J$1345, MATCH(F$1, Parameters!$1:$1, 0), FALSE)</f>
        <v>3.7432099999999999</v>
      </c>
      <c r="G1301" s="1">
        <f>VLOOKUP($A1301, Parameters!$A$2:$J$1345, MATCH(G$1, Parameters!$1:$1, 0), FALSE)</f>
        <v>1.1768837768271538</v>
      </c>
      <c r="H1301">
        <f>IF(ISNA(VLOOKUP($A1301, 'Source vs. Target'!$A:$D, 3, FALSE)), VLOOKUP($A1301, 'Source vs. Target'!$E:$H, 3, FALSE), VLOOKUP($A1301, 'Source vs. Target'!$A:$D, 3, FALSE))</f>
        <v>2.2306941449642102E-2</v>
      </c>
      <c r="I1301">
        <f>IF(ISNA(VLOOKUP($A1301, 'Source vs. Target'!$I:$L, 3, FALSE)), VLOOKUP($A1301, 'Source vs. Target'!$M:$P, 3, FALSE), VLOOKUP($A1301, 'Source vs. Target'!$I:$L, 3, FALSE))</f>
        <v>2.1750578656792599E-2</v>
      </c>
      <c r="J1301">
        <f>IF(ISNA(VLOOKUP($A1301, 'Source vs. Target'!$Q:$T, 3, FALSE)), VLOOKUP($A1301, 'Source vs. Target'!$U:$X, 3, FALSE), VLOOKUP($A1301, 'Source vs. Target'!$Q:$T, 3, FALSE))</f>
        <v>2.2362457588315E-2</v>
      </c>
    </row>
    <row r="1302" spans="1:10" x14ac:dyDescent="0.35">
      <c r="A1302" s="6">
        <v>1300</v>
      </c>
      <c r="B1302" s="1">
        <f>VLOOKUP($A1302, Parameters!$A$2:$J$1345, MATCH(B$1, Parameters!$1:$1, 0), FALSE)</f>
        <v>3000</v>
      </c>
      <c r="C1302" s="1">
        <f>VLOOKUP($A1302, Parameters!$A$2:$J$1345, MATCH(C$1, Parameters!$1:$1, 0), FALSE)</f>
        <v>529.87</v>
      </c>
      <c r="D1302" s="1">
        <f>VLOOKUP($A1302, Parameters!$A$2:$J$1345, MATCH(D$1, Parameters!$1:$1, 0), FALSE)</f>
        <v>130</v>
      </c>
      <c r="E1302" s="1">
        <f>VLOOKUP($A1302, Parameters!$A$2:$J$1345, MATCH(E$1, Parameters!$1:$1, 0), FALSE)</f>
        <v>0.92379</v>
      </c>
      <c r="F1302" s="1">
        <f>VLOOKUP($A1302, Parameters!$A$2:$J$1345, MATCH(F$1, Parameters!$1:$1, 0), FALSE)</f>
        <v>4.5119499999999997</v>
      </c>
      <c r="G1302" s="1">
        <f>VLOOKUP($A1302, Parameters!$A$2:$J$1345, MATCH(G$1, Parameters!$1:$1, 0), FALSE)</f>
        <v>5.9005538235000961</v>
      </c>
      <c r="H1302">
        <f>IF(ISNA(VLOOKUP($A1302, 'Source vs. Target'!$A:$D, 3, FALSE)), VLOOKUP($A1302, 'Source vs. Target'!$E:$H, 3, FALSE), VLOOKUP($A1302, 'Source vs. Target'!$A:$D, 3, FALSE))</f>
        <v>1.29475267603993E-2</v>
      </c>
      <c r="I1302">
        <f>IF(ISNA(VLOOKUP($A1302, 'Source vs. Target'!$I:$L, 3, FALSE)), VLOOKUP($A1302, 'Source vs. Target'!$M:$P, 3, FALSE), VLOOKUP($A1302, 'Source vs. Target'!$I:$L, 3, FALSE))</f>
        <v>1.21515179052948E-2</v>
      </c>
      <c r="J1302">
        <f>IF(ISNA(VLOOKUP($A1302, 'Source vs. Target'!$Q:$T, 3, FALSE)), VLOOKUP($A1302, 'Source vs. Target'!$U:$X, 3, FALSE), VLOOKUP($A1302, 'Source vs. Target'!$Q:$T, 3, FALSE))</f>
        <v>1.5518913976848099E-2</v>
      </c>
    </row>
    <row r="1303" spans="1:10" x14ac:dyDescent="0.35">
      <c r="A1303" s="6">
        <v>1301</v>
      </c>
      <c r="B1303" s="1">
        <f>VLOOKUP($A1303, Parameters!$A$2:$J$1345, MATCH(B$1, Parameters!$1:$1, 0), FALSE)</f>
        <v>3000</v>
      </c>
      <c r="C1303" s="1">
        <f>VLOOKUP($A1303, Parameters!$A$2:$J$1345, MATCH(C$1, Parameters!$1:$1, 0), FALSE)</f>
        <v>1766.2</v>
      </c>
      <c r="D1303" s="1">
        <f>VLOOKUP($A1303, Parameters!$A$2:$J$1345, MATCH(D$1, Parameters!$1:$1, 0), FALSE)</f>
        <v>130</v>
      </c>
      <c r="E1303" s="1">
        <f>VLOOKUP($A1303, Parameters!$A$2:$J$1345, MATCH(E$1, Parameters!$1:$1, 0), FALSE)</f>
        <v>0.92379</v>
      </c>
      <c r="F1303" s="1">
        <f>VLOOKUP($A1303, Parameters!$A$2:$J$1345, MATCH(F$1, Parameters!$1:$1, 0), FALSE)</f>
        <v>4.5119499999999997</v>
      </c>
      <c r="G1303" s="1">
        <f>VLOOKUP($A1303, Parameters!$A$2:$J$1345, MATCH(G$1, Parameters!$1:$1, 0), FALSE)</f>
        <v>5.9005538235000961</v>
      </c>
      <c r="H1303">
        <f>IF(ISNA(VLOOKUP($A1303, 'Source vs. Target'!$A:$D, 3, FALSE)), VLOOKUP($A1303, 'Source vs. Target'!$E:$H, 3, FALSE), VLOOKUP($A1303, 'Source vs. Target'!$A:$D, 3, FALSE))</f>
        <v>1.7709320411085999E-2</v>
      </c>
      <c r="I1303">
        <f>IF(ISNA(VLOOKUP($A1303, 'Source vs. Target'!$I:$L, 3, FALSE)), VLOOKUP($A1303, 'Source vs. Target'!$M:$P, 3, FALSE), VLOOKUP($A1303, 'Source vs. Target'!$I:$L, 3, FALSE))</f>
        <v>1.69570613652467E-2</v>
      </c>
      <c r="J1303">
        <f>IF(ISNA(VLOOKUP($A1303, 'Source vs. Target'!$Q:$T, 3, FALSE)), VLOOKUP($A1303, 'Source vs. Target'!$U:$X, 3, FALSE), VLOOKUP($A1303, 'Source vs. Target'!$Q:$T, 3, FALSE))</f>
        <v>1.81060899049043E-2</v>
      </c>
    </row>
    <row r="1304" spans="1:10" x14ac:dyDescent="0.35">
      <c r="A1304" s="6">
        <v>1302</v>
      </c>
      <c r="B1304" s="1">
        <f>VLOOKUP($A1304, Parameters!$A$2:$J$1345, MATCH(B$1, Parameters!$1:$1, 0), FALSE)</f>
        <v>3000</v>
      </c>
      <c r="C1304" s="1">
        <f>VLOOKUP($A1304, Parameters!$A$2:$J$1345, MATCH(C$1, Parameters!$1:$1, 0), FALSE)</f>
        <v>3002.6</v>
      </c>
      <c r="D1304" s="1">
        <f>VLOOKUP($A1304, Parameters!$A$2:$J$1345, MATCH(D$1, Parameters!$1:$1, 0), FALSE)</f>
        <v>130</v>
      </c>
      <c r="E1304" s="1">
        <f>VLOOKUP($A1304, Parameters!$A$2:$J$1345, MATCH(E$1, Parameters!$1:$1, 0), FALSE)</f>
        <v>0.92379</v>
      </c>
      <c r="F1304" s="1">
        <f>VLOOKUP($A1304, Parameters!$A$2:$J$1345, MATCH(F$1, Parameters!$1:$1, 0), FALSE)</f>
        <v>4.5119499999999997</v>
      </c>
      <c r="G1304" s="1">
        <f>VLOOKUP($A1304, Parameters!$A$2:$J$1345, MATCH(G$1, Parameters!$1:$1, 0), FALSE)</f>
        <v>5.9005538235000961</v>
      </c>
      <c r="H1304">
        <f>IF(ISNA(VLOOKUP($A1304, 'Source vs. Target'!$A:$D, 3, FALSE)), VLOOKUP($A1304, 'Source vs. Target'!$E:$H, 3, FALSE), VLOOKUP($A1304, 'Source vs. Target'!$A:$D, 3, FALSE))</f>
        <v>2.12094336748123E-2</v>
      </c>
      <c r="I1304">
        <f>IF(ISNA(VLOOKUP($A1304, 'Source vs. Target'!$I:$L, 3, FALSE)), VLOOKUP($A1304, 'Source vs. Target'!$M:$P, 3, FALSE), VLOOKUP($A1304, 'Source vs. Target'!$I:$L, 3, FALSE))</f>
        <v>1.80949736386537E-2</v>
      </c>
      <c r="J1304">
        <f>IF(ISNA(VLOOKUP($A1304, 'Source vs. Target'!$Q:$T, 3, FALSE)), VLOOKUP($A1304, 'Source vs. Target'!$U:$X, 3, FALSE), VLOOKUP($A1304, 'Source vs. Target'!$Q:$T, 3, FALSE))</f>
        <v>2.0628139376640299E-2</v>
      </c>
    </row>
    <row r="1305" spans="1:10" x14ac:dyDescent="0.35">
      <c r="A1305" s="6">
        <v>1303</v>
      </c>
      <c r="B1305" s="1">
        <f>VLOOKUP($A1305, Parameters!$A$2:$J$1345, MATCH(B$1, Parameters!$1:$1, 0), FALSE)</f>
        <v>3000</v>
      </c>
      <c r="C1305" s="1">
        <f>VLOOKUP($A1305, Parameters!$A$2:$J$1345, MATCH(C$1, Parameters!$1:$1, 0), FALSE)</f>
        <v>4239</v>
      </c>
      <c r="D1305" s="1">
        <f>VLOOKUP($A1305, Parameters!$A$2:$J$1345, MATCH(D$1, Parameters!$1:$1, 0), FALSE)</f>
        <v>130</v>
      </c>
      <c r="E1305" s="1">
        <f>VLOOKUP($A1305, Parameters!$A$2:$J$1345, MATCH(E$1, Parameters!$1:$1, 0), FALSE)</f>
        <v>0.92379</v>
      </c>
      <c r="F1305" s="1">
        <f>VLOOKUP($A1305, Parameters!$A$2:$J$1345, MATCH(F$1, Parameters!$1:$1, 0), FALSE)</f>
        <v>4.5119499999999997</v>
      </c>
      <c r="G1305" s="1">
        <f>VLOOKUP($A1305, Parameters!$A$2:$J$1345, MATCH(G$1, Parameters!$1:$1, 0), FALSE)</f>
        <v>5.9005538235000961</v>
      </c>
      <c r="H1305">
        <f>IF(ISNA(VLOOKUP($A1305, 'Source vs. Target'!$A:$D, 3, FALSE)), VLOOKUP($A1305, 'Source vs. Target'!$E:$H, 3, FALSE), VLOOKUP($A1305, 'Source vs. Target'!$A:$D, 3, FALSE))</f>
        <v>2.0119098946452099E-2</v>
      </c>
      <c r="I1305">
        <f>IF(ISNA(VLOOKUP($A1305, 'Source vs. Target'!$I:$L, 3, FALSE)), VLOOKUP($A1305, 'Source vs. Target'!$M:$P, 3, FALSE), VLOOKUP($A1305, 'Source vs. Target'!$I:$L, 3, FALSE))</f>
        <v>2.0264111459255201E-2</v>
      </c>
      <c r="J1305">
        <f>IF(ISNA(VLOOKUP($A1305, 'Source vs. Target'!$Q:$T, 3, FALSE)), VLOOKUP($A1305, 'Source vs. Target'!$U:$X, 3, FALSE), VLOOKUP($A1305, 'Source vs. Target'!$Q:$T, 3, FALSE))</f>
        <v>2.2336067631840699E-2</v>
      </c>
    </row>
    <row r="1306" spans="1:10" x14ac:dyDescent="0.35">
      <c r="A1306" s="6">
        <v>1304</v>
      </c>
      <c r="B1306" s="1">
        <f>VLOOKUP($A1306, Parameters!$A$2:$J$1345, MATCH(B$1, Parameters!$1:$1, 0), FALSE)</f>
        <v>1000</v>
      </c>
      <c r="C1306" s="1">
        <f>VLOOKUP($A1306, Parameters!$A$2:$J$1345, MATCH(C$1, Parameters!$1:$1, 0), FALSE)</f>
        <v>706.5</v>
      </c>
      <c r="D1306" s="1">
        <f>VLOOKUP($A1306, Parameters!$A$2:$J$1345, MATCH(D$1, Parameters!$1:$1, 0), FALSE)</f>
        <v>130</v>
      </c>
      <c r="E1306" s="1">
        <f>VLOOKUP($A1306, Parameters!$A$2:$J$1345, MATCH(E$1, Parameters!$1:$1, 0), FALSE)</f>
        <v>5.0779999999999999E-2</v>
      </c>
      <c r="F1306" s="1">
        <f>VLOOKUP($A1306, Parameters!$A$2:$J$1345, MATCH(F$1, Parameters!$1:$1, 0), FALSE)</f>
        <v>4.3944700000000001</v>
      </c>
      <c r="G1306" s="1">
        <f>VLOOKUP($A1306, Parameters!$A$2:$J$1345, MATCH(G$1, Parameters!$1:$1, 0), FALSE)</f>
        <v>0.1687910688966836</v>
      </c>
      <c r="H1306">
        <f>IF(ISNA(VLOOKUP($A1306, 'Source vs. Target'!$A:$D, 3, FALSE)), VLOOKUP($A1306, 'Source vs. Target'!$E:$H, 3, FALSE), VLOOKUP($A1306, 'Source vs. Target'!$A:$D, 3, FALSE))</f>
        <v>1.7111759632825799E-2</v>
      </c>
      <c r="I1306">
        <f>IF(ISNA(VLOOKUP($A1306, 'Source vs. Target'!$I:$L, 3, FALSE)), VLOOKUP($A1306, 'Source vs. Target'!$M:$P, 3, FALSE), VLOOKUP($A1306, 'Source vs. Target'!$I:$L, 3, FALSE))</f>
        <v>1.5259350650012399E-2</v>
      </c>
      <c r="J1306">
        <f>IF(ISNA(VLOOKUP($A1306, 'Source vs. Target'!$Q:$T, 3, FALSE)), VLOOKUP($A1306, 'Source vs. Target'!$U:$X, 3, FALSE), VLOOKUP($A1306, 'Source vs. Target'!$Q:$T, 3, FALSE))</f>
        <v>1.6977159306406898E-2</v>
      </c>
    </row>
    <row r="1307" spans="1:10" x14ac:dyDescent="0.35">
      <c r="A1307" s="6">
        <v>1305</v>
      </c>
      <c r="B1307" s="1">
        <f>VLOOKUP($A1307, Parameters!$A$2:$J$1345, MATCH(B$1, Parameters!$1:$1, 0), FALSE)</f>
        <v>1000</v>
      </c>
      <c r="C1307" s="1">
        <f>VLOOKUP($A1307, Parameters!$A$2:$J$1345, MATCH(C$1, Parameters!$1:$1, 0), FALSE)</f>
        <v>1942.9</v>
      </c>
      <c r="D1307" s="1">
        <f>VLOOKUP($A1307, Parameters!$A$2:$J$1345, MATCH(D$1, Parameters!$1:$1, 0), FALSE)</f>
        <v>130</v>
      </c>
      <c r="E1307" s="1">
        <f>VLOOKUP($A1307, Parameters!$A$2:$J$1345, MATCH(E$1, Parameters!$1:$1, 0), FALSE)</f>
        <v>5.0779999999999999E-2</v>
      </c>
      <c r="F1307" s="1">
        <f>VLOOKUP($A1307, Parameters!$A$2:$J$1345, MATCH(F$1, Parameters!$1:$1, 0), FALSE)</f>
        <v>4.3944700000000001</v>
      </c>
      <c r="G1307" s="1">
        <f>VLOOKUP($A1307, Parameters!$A$2:$J$1345, MATCH(G$1, Parameters!$1:$1, 0), FALSE)</f>
        <v>0.1687910688966836</v>
      </c>
      <c r="H1307">
        <f>IF(ISNA(VLOOKUP($A1307, 'Source vs. Target'!$A:$D, 3, FALSE)), VLOOKUP($A1307, 'Source vs. Target'!$E:$H, 3, FALSE), VLOOKUP($A1307, 'Source vs. Target'!$A:$D, 3, FALSE))</f>
        <v>2.07404475659132E-2</v>
      </c>
      <c r="I1307">
        <f>IF(ISNA(VLOOKUP($A1307, 'Source vs. Target'!$I:$L, 3, FALSE)), VLOOKUP($A1307, 'Source vs. Target'!$M:$P, 3, FALSE), VLOOKUP($A1307, 'Source vs. Target'!$I:$L, 3, FALSE))</f>
        <v>2.4890314787626201E-2</v>
      </c>
      <c r="J1307">
        <f>IF(ISNA(VLOOKUP($A1307, 'Source vs. Target'!$Q:$T, 3, FALSE)), VLOOKUP($A1307, 'Source vs. Target'!$U:$X, 3, FALSE), VLOOKUP($A1307, 'Source vs. Target'!$Q:$T, 3, FALSE))</f>
        <v>2.5609014555811799E-2</v>
      </c>
    </row>
    <row r="1308" spans="1:10" x14ac:dyDescent="0.35">
      <c r="A1308" s="6">
        <v>1306</v>
      </c>
      <c r="B1308" s="1">
        <f>VLOOKUP($A1308, Parameters!$A$2:$J$1345, MATCH(B$1, Parameters!$1:$1, 0), FALSE)</f>
        <v>1000</v>
      </c>
      <c r="C1308" s="1">
        <f>VLOOKUP($A1308, Parameters!$A$2:$J$1345, MATCH(C$1, Parameters!$1:$1, 0), FALSE)</f>
        <v>3179.2</v>
      </c>
      <c r="D1308" s="1">
        <f>VLOOKUP($A1308, Parameters!$A$2:$J$1345, MATCH(D$1, Parameters!$1:$1, 0), FALSE)</f>
        <v>130</v>
      </c>
      <c r="E1308" s="1">
        <f>VLOOKUP($A1308, Parameters!$A$2:$J$1345, MATCH(E$1, Parameters!$1:$1, 0), FALSE)</f>
        <v>5.0779999999999999E-2</v>
      </c>
      <c r="F1308" s="1">
        <f>VLOOKUP($A1308, Parameters!$A$2:$J$1345, MATCH(F$1, Parameters!$1:$1, 0), FALSE)</f>
        <v>4.3944700000000001</v>
      </c>
      <c r="G1308" s="1">
        <f>VLOOKUP($A1308, Parameters!$A$2:$J$1345, MATCH(G$1, Parameters!$1:$1, 0), FALSE)</f>
        <v>0.1687910688966836</v>
      </c>
      <c r="H1308">
        <f>IF(ISNA(VLOOKUP($A1308, 'Source vs. Target'!$A:$D, 3, FALSE)), VLOOKUP($A1308, 'Source vs. Target'!$E:$H, 3, FALSE), VLOOKUP($A1308, 'Source vs. Target'!$A:$D, 3, FALSE))</f>
        <v>2.3704003542661601E-2</v>
      </c>
      <c r="I1308">
        <f>IF(ISNA(VLOOKUP($A1308, 'Source vs. Target'!$I:$L, 3, FALSE)), VLOOKUP($A1308, 'Source vs. Target'!$M:$P, 3, FALSE), VLOOKUP($A1308, 'Source vs. Target'!$I:$L, 3, FALSE))</f>
        <v>2.97794416546821E-2</v>
      </c>
      <c r="J1308">
        <f>IF(ISNA(VLOOKUP($A1308, 'Source vs. Target'!$Q:$T, 3, FALSE)), VLOOKUP($A1308, 'Source vs. Target'!$U:$X, 3, FALSE), VLOOKUP($A1308, 'Source vs. Target'!$Q:$T, 3, FALSE))</f>
        <v>3.2762836664915002E-2</v>
      </c>
    </row>
    <row r="1309" spans="1:10" x14ac:dyDescent="0.35">
      <c r="A1309" s="6">
        <v>1307</v>
      </c>
      <c r="B1309" s="1">
        <f>VLOOKUP($A1309, Parameters!$A$2:$J$1345, MATCH(B$1, Parameters!$1:$1, 0), FALSE)</f>
        <v>1000</v>
      </c>
      <c r="C1309" s="1">
        <f>VLOOKUP($A1309, Parameters!$A$2:$J$1345, MATCH(C$1, Parameters!$1:$1, 0), FALSE)</f>
        <v>4415.6000000000004</v>
      </c>
      <c r="D1309" s="1">
        <f>VLOOKUP($A1309, Parameters!$A$2:$J$1345, MATCH(D$1, Parameters!$1:$1, 0), FALSE)</f>
        <v>130</v>
      </c>
      <c r="E1309" s="1">
        <f>VLOOKUP($A1309, Parameters!$A$2:$J$1345, MATCH(E$1, Parameters!$1:$1, 0), FALSE)</f>
        <v>5.0779999999999999E-2</v>
      </c>
      <c r="F1309" s="1">
        <f>VLOOKUP($A1309, Parameters!$A$2:$J$1345, MATCH(F$1, Parameters!$1:$1, 0), FALSE)</f>
        <v>4.3944700000000001</v>
      </c>
      <c r="G1309" s="1">
        <f>VLOOKUP($A1309, Parameters!$A$2:$J$1345, MATCH(G$1, Parameters!$1:$1, 0), FALSE)</f>
        <v>0.1687910688966836</v>
      </c>
      <c r="H1309">
        <f>IF(ISNA(VLOOKUP($A1309, 'Source vs. Target'!$A:$D, 3, FALSE)), VLOOKUP($A1309, 'Source vs. Target'!$E:$H, 3, FALSE), VLOOKUP($A1309, 'Source vs. Target'!$A:$D, 3, FALSE))</f>
        <v>2.5256054475903501E-2</v>
      </c>
      <c r="I1309">
        <f>IF(ISNA(VLOOKUP($A1309, 'Source vs. Target'!$I:$L, 3, FALSE)), VLOOKUP($A1309, 'Source vs. Target'!$M:$P, 3, FALSE), VLOOKUP($A1309, 'Source vs. Target'!$I:$L, 3, FALSE))</f>
        <v>3.2321598380803999E-2</v>
      </c>
      <c r="J1309">
        <f>IF(ISNA(VLOOKUP($A1309, 'Source vs. Target'!$Q:$T, 3, FALSE)), VLOOKUP($A1309, 'Source vs. Target'!$U:$X, 3, FALSE), VLOOKUP($A1309, 'Source vs. Target'!$Q:$T, 3, FALSE))</f>
        <v>2.64888200908899E-2</v>
      </c>
    </row>
    <row r="1310" spans="1:10" x14ac:dyDescent="0.35">
      <c r="A1310" s="6">
        <v>1308</v>
      </c>
      <c r="B1310" s="1">
        <f>VLOOKUP($A1310, Parameters!$A$2:$J$1345, MATCH(B$1, Parameters!$1:$1, 0), FALSE)</f>
        <v>2000</v>
      </c>
      <c r="C1310" s="1">
        <f>VLOOKUP($A1310, Parameters!$A$2:$J$1345, MATCH(C$1, Parameters!$1:$1, 0), FALSE)</f>
        <v>883.12</v>
      </c>
      <c r="D1310" s="1">
        <f>VLOOKUP($A1310, Parameters!$A$2:$J$1345, MATCH(D$1, Parameters!$1:$1, 0), FALSE)</f>
        <v>130</v>
      </c>
      <c r="E1310" s="1">
        <f>VLOOKUP($A1310, Parameters!$A$2:$J$1345, MATCH(E$1, Parameters!$1:$1, 0), FALSE)</f>
        <v>2.3235199999999998</v>
      </c>
      <c r="F1310" s="1">
        <f>VLOOKUP($A1310, Parameters!$A$2:$J$1345, MATCH(F$1, Parameters!$1:$1, 0), FALSE)</f>
        <v>5.6777499999999996</v>
      </c>
      <c r="G1310" s="1">
        <f>VLOOKUP($A1310, Parameters!$A$2:$J$1345, MATCH(G$1, Parameters!$1:$1, 0), FALSE)</f>
        <v>-0.70342217430652876</v>
      </c>
      <c r="H1310">
        <f>IF(ISNA(VLOOKUP($A1310, 'Source vs. Target'!$A:$D, 3, FALSE)), VLOOKUP($A1310, 'Source vs. Target'!$E:$H, 3, FALSE), VLOOKUP($A1310, 'Source vs. Target'!$A:$D, 3, FALSE))</f>
        <v>1.52336694300174E-2</v>
      </c>
      <c r="I1310">
        <f>IF(ISNA(VLOOKUP($A1310, 'Source vs. Target'!$I:$L, 3, FALSE)), VLOOKUP($A1310, 'Source vs. Target'!$M:$P, 3, FALSE), VLOOKUP($A1310, 'Source vs. Target'!$I:$L, 3, FALSE))</f>
        <v>1.3959481380879799E-2</v>
      </c>
      <c r="J1310">
        <f>IF(ISNA(VLOOKUP($A1310, 'Source vs. Target'!$Q:$T, 3, FALSE)), VLOOKUP($A1310, 'Source vs. Target'!$U:$X, 3, FALSE), VLOOKUP($A1310, 'Source vs. Target'!$Q:$T, 3, FALSE))</f>
        <v>1.5241612680256301E-2</v>
      </c>
    </row>
    <row r="1311" spans="1:10" x14ac:dyDescent="0.35">
      <c r="A1311" s="6">
        <v>1309</v>
      </c>
      <c r="B1311" s="1">
        <f>VLOOKUP($A1311, Parameters!$A$2:$J$1345, MATCH(B$1, Parameters!$1:$1, 0), FALSE)</f>
        <v>2000</v>
      </c>
      <c r="C1311" s="1">
        <f>VLOOKUP($A1311, Parameters!$A$2:$J$1345, MATCH(C$1, Parameters!$1:$1, 0), FALSE)</f>
        <v>2119.5</v>
      </c>
      <c r="D1311" s="1">
        <f>VLOOKUP($A1311, Parameters!$A$2:$J$1345, MATCH(D$1, Parameters!$1:$1, 0), FALSE)</f>
        <v>130</v>
      </c>
      <c r="E1311" s="1">
        <f>VLOOKUP($A1311, Parameters!$A$2:$J$1345, MATCH(E$1, Parameters!$1:$1, 0), FALSE)</f>
        <v>2.3235199999999998</v>
      </c>
      <c r="F1311" s="1">
        <f>VLOOKUP($A1311, Parameters!$A$2:$J$1345, MATCH(F$1, Parameters!$1:$1, 0), FALSE)</f>
        <v>5.6777499999999996</v>
      </c>
      <c r="G1311" s="1">
        <f>VLOOKUP($A1311, Parameters!$A$2:$J$1345, MATCH(G$1, Parameters!$1:$1, 0), FALSE)</f>
        <v>-0.70342217430652876</v>
      </c>
      <c r="H1311">
        <f>IF(ISNA(VLOOKUP($A1311, 'Source vs. Target'!$A:$D, 3, FALSE)), VLOOKUP($A1311, 'Source vs. Target'!$E:$H, 3, FALSE), VLOOKUP($A1311, 'Source vs. Target'!$A:$D, 3, FALSE))</f>
        <v>1.9737588241696299E-2</v>
      </c>
      <c r="I1311">
        <f>IF(ISNA(VLOOKUP($A1311, 'Source vs. Target'!$I:$L, 3, FALSE)), VLOOKUP($A1311, 'Source vs. Target'!$M:$P, 3, FALSE), VLOOKUP($A1311, 'Source vs. Target'!$I:$L, 3, FALSE))</f>
        <v>1.9700746983289701E-2</v>
      </c>
      <c r="J1311">
        <f>IF(ISNA(VLOOKUP($A1311, 'Source vs. Target'!$Q:$T, 3, FALSE)), VLOOKUP($A1311, 'Source vs. Target'!$U:$X, 3, FALSE), VLOOKUP($A1311, 'Source vs. Target'!$Q:$T, 3, FALSE))</f>
        <v>2.1627100184559801E-2</v>
      </c>
    </row>
    <row r="1312" spans="1:10" x14ac:dyDescent="0.35">
      <c r="A1312" s="6">
        <v>1310</v>
      </c>
      <c r="B1312" s="1">
        <f>VLOOKUP($A1312, Parameters!$A$2:$J$1345, MATCH(B$1, Parameters!$1:$1, 0), FALSE)</f>
        <v>2000</v>
      </c>
      <c r="C1312" s="1">
        <f>VLOOKUP($A1312, Parameters!$A$2:$J$1345, MATCH(C$1, Parameters!$1:$1, 0), FALSE)</f>
        <v>3355.9</v>
      </c>
      <c r="D1312" s="1">
        <f>VLOOKUP($A1312, Parameters!$A$2:$J$1345, MATCH(D$1, Parameters!$1:$1, 0), FALSE)</f>
        <v>130</v>
      </c>
      <c r="E1312" s="1">
        <f>VLOOKUP($A1312, Parameters!$A$2:$J$1345, MATCH(E$1, Parameters!$1:$1, 0), FALSE)</f>
        <v>2.3235199999999998</v>
      </c>
      <c r="F1312" s="1">
        <f>VLOOKUP($A1312, Parameters!$A$2:$J$1345, MATCH(F$1, Parameters!$1:$1, 0), FALSE)</f>
        <v>5.6777499999999996</v>
      </c>
      <c r="G1312" s="1">
        <f>VLOOKUP($A1312, Parameters!$A$2:$J$1345, MATCH(G$1, Parameters!$1:$1, 0), FALSE)</f>
        <v>-0.70342217430652876</v>
      </c>
      <c r="H1312">
        <f>IF(ISNA(VLOOKUP($A1312, 'Source vs. Target'!$A:$D, 3, FALSE)), VLOOKUP($A1312, 'Source vs. Target'!$E:$H, 3, FALSE), VLOOKUP($A1312, 'Source vs. Target'!$A:$D, 3, FALSE))</f>
        <v>1.9188128411769801E-2</v>
      </c>
      <c r="I1312">
        <f>IF(ISNA(VLOOKUP($A1312, 'Source vs. Target'!$I:$L, 3, FALSE)), VLOOKUP($A1312, 'Source vs. Target'!$M:$P, 3, FALSE), VLOOKUP($A1312, 'Source vs. Target'!$I:$L, 3, FALSE))</f>
        <v>1.8153732642531301E-2</v>
      </c>
      <c r="J1312">
        <f>IF(ISNA(VLOOKUP($A1312, 'Source vs. Target'!$Q:$T, 3, FALSE)), VLOOKUP($A1312, 'Source vs. Target'!$U:$X, 3, FALSE), VLOOKUP($A1312, 'Source vs. Target'!$Q:$T, 3, FALSE))</f>
        <v>2.2395132109522799E-2</v>
      </c>
    </row>
    <row r="1313" spans="1:10" x14ac:dyDescent="0.35">
      <c r="A1313" s="6">
        <v>1311</v>
      </c>
      <c r="B1313" s="1">
        <f>VLOOKUP($A1313, Parameters!$A$2:$J$1345, MATCH(B$1, Parameters!$1:$1, 0), FALSE)</f>
        <v>2000</v>
      </c>
      <c r="C1313" s="1">
        <f>VLOOKUP($A1313, Parameters!$A$2:$J$1345, MATCH(C$1, Parameters!$1:$1, 0), FALSE)</f>
        <v>4673.8</v>
      </c>
      <c r="D1313" s="1">
        <f>VLOOKUP($A1313, Parameters!$A$2:$J$1345, MATCH(D$1, Parameters!$1:$1, 0), FALSE)</f>
        <v>130</v>
      </c>
      <c r="E1313" s="1">
        <f>VLOOKUP($A1313, Parameters!$A$2:$J$1345, MATCH(E$1, Parameters!$1:$1, 0), FALSE)</f>
        <v>2.3235199999999998</v>
      </c>
      <c r="F1313" s="1">
        <f>VLOOKUP($A1313, Parameters!$A$2:$J$1345, MATCH(F$1, Parameters!$1:$1, 0), FALSE)</f>
        <v>5.6777499999999996</v>
      </c>
      <c r="G1313" s="1">
        <f>VLOOKUP($A1313, Parameters!$A$2:$J$1345, MATCH(G$1, Parameters!$1:$1, 0), FALSE)</f>
        <v>-0.70342217430652876</v>
      </c>
      <c r="H1313">
        <f>IF(ISNA(VLOOKUP($A1313, 'Source vs. Target'!$A:$D, 3, FALSE)), VLOOKUP($A1313, 'Source vs. Target'!$E:$H, 3, FALSE), VLOOKUP($A1313, 'Source vs. Target'!$A:$D, 3, FALSE))</f>
        <v>2.1951314061880101E-2</v>
      </c>
      <c r="I1313">
        <f>IF(ISNA(VLOOKUP($A1313, 'Source vs. Target'!$I:$L, 3, FALSE)), VLOOKUP($A1313, 'Source vs. Target'!$M:$P, 3, FALSE), VLOOKUP($A1313, 'Source vs. Target'!$I:$L, 3, FALSE))</f>
        <v>2.6788128539919801E-2</v>
      </c>
      <c r="J1313">
        <f>IF(ISNA(VLOOKUP($A1313, 'Source vs. Target'!$Q:$T, 3, FALSE)), VLOOKUP($A1313, 'Source vs. Target'!$U:$X, 3, FALSE), VLOOKUP($A1313, 'Source vs. Target'!$Q:$T, 3, FALSE))</f>
        <v>2.45796237140893E-2</v>
      </c>
    </row>
    <row r="1314" spans="1:10" x14ac:dyDescent="0.35">
      <c r="A1314" s="6">
        <v>1312</v>
      </c>
      <c r="B1314" s="1">
        <f>VLOOKUP($A1314, Parameters!$A$2:$J$1345, MATCH(B$1, Parameters!$1:$1, 0), FALSE)</f>
        <v>3000</v>
      </c>
      <c r="C1314" s="1">
        <f>VLOOKUP($A1314, Parameters!$A$2:$J$1345, MATCH(C$1, Parameters!$1:$1, 0), FALSE)</f>
        <v>1059.7</v>
      </c>
      <c r="D1314" s="1">
        <f>VLOOKUP($A1314, Parameters!$A$2:$J$1345, MATCH(D$1, Parameters!$1:$1, 0), FALSE)</f>
        <v>130</v>
      </c>
      <c r="E1314" s="1">
        <f>VLOOKUP($A1314, Parameters!$A$2:$J$1345, MATCH(E$1, Parameters!$1:$1, 0), FALSE)</f>
        <v>4.8766600000000002</v>
      </c>
      <c r="F1314" s="1">
        <f>VLOOKUP($A1314, Parameters!$A$2:$J$1345, MATCH(F$1, Parameters!$1:$1, 0), FALSE)</f>
        <v>5.0182500000000001</v>
      </c>
      <c r="G1314" s="1">
        <f>VLOOKUP($A1314, Parameters!$A$2:$J$1345, MATCH(G$1, Parameters!$1:$1, 0), FALSE)</f>
        <v>3.2947836812930769</v>
      </c>
      <c r="H1314">
        <f>IF(ISNA(VLOOKUP($A1314, 'Source vs. Target'!$A:$D, 3, FALSE)), VLOOKUP($A1314, 'Source vs. Target'!$E:$H, 3, FALSE), VLOOKUP($A1314, 'Source vs. Target'!$A:$D, 3, FALSE))</f>
        <v>1.4813361689448299E-2</v>
      </c>
      <c r="I1314">
        <f>IF(ISNA(VLOOKUP($A1314, 'Source vs. Target'!$I:$L, 3, FALSE)), VLOOKUP($A1314, 'Source vs. Target'!$M:$P, 3, FALSE), VLOOKUP($A1314, 'Source vs. Target'!$I:$L, 3, FALSE))</f>
        <v>1.4406774193048401E-2</v>
      </c>
      <c r="J1314">
        <f>IF(ISNA(VLOOKUP($A1314, 'Source vs. Target'!$Q:$T, 3, FALSE)), VLOOKUP($A1314, 'Source vs. Target'!$U:$X, 3, FALSE), VLOOKUP($A1314, 'Source vs. Target'!$Q:$T, 3, FALSE))</f>
        <v>1.6856787726283001E-2</v>
      </c>
    </row>
    <row r="1315" spans="1:10" x14ac:dyDescent="0.35">
      <c r="A1315" s="6">
        <v>1313</v>
      </c>
      <c r="B1315" s="1">
        <f>VLOOKUP($A1315, Parameters!$A$2:$J$1345, MATCH(B$1, Parameters!$1:$1, 0), FALSE)</f>
        <v>3000</v>
      </c>
      <c r="C1315" s="1">
        <f>VLOOKUP($A1315, Parameters!$A$2:$J$1345, MATCH(C$1, Parameters!$1:$1, 0), FALSE)</f>
        <v>2296.1</v>
      </c>
      <c r="D1315" s="1">
        <f>VLOOKUP($A1315, Parameters!$A$2:$J$1345, MATCH(D$1, Parameters!$1:$1, 0), FALSE)</f>
        <v>130</v>
      </c>
      <c r="E1315" s="1">
        <f>VLOOKUP($A1315, Parameters!$A$2:$J$1345, MATCH(E$1, Parameters!$1:$1, 0), FALSE)</f>
        <v>4.8766600000000002</v>
      </c>
      <c r="F1315" s="1">
        <f>VLOOKUP($A1315, Parameters!$A$2:$J$1345, MATCH(F$1, Parameters!$1:$1, 0), FALSE)</f>
        <v>5.0182500000000001</v>
      </c>
      <c r="G1315" s="1">
        <f>VLOOKUP($A1315, Parameters!$A$2:$J$1345, MATCH(G$1, Parameters!$1:$1, 0), FALSE)</f>
        <v>3.2947836812930769</v>
      </c>
      <c r="H1315">
        <f>IF(ISNA(VLOOKUP($A1315, 'Source vs. Target'!$A:$D, 3, FALSE)), VLOOKUP($A1315, 'Source vs. Target'!$E:$H, 3, FALSE), VLOOKUP($A1315, 'Source vs. Target'!$A:$D, 3, FALSE))</f>
        <v>1.69208142906427E-2</v>
      </c>
      <c r="I1315">
        <f>IF(ISNA(VLOOKUP($A1315, 'Source vs. Target'!$I:$L, 3, FALSE)), VLOOKUP($A1315, 'Source vs. Target'!$M:$P, 3, FALSE), VLOOKUP($A1315, 'Source vs. Target'!$I:$L, 3, FALSE))</f>
        <v>1.6550451517105099E-2</v>
      </c>
      <c r="J1315">
        <f>IF(ISNA(VLOOKUP($A1315, 'Source vs. Target'!$Q:$T, 3, FALSE)), VLOOKUP($A1315, 'Source vs. Target'!$U:$X, 3, FALSE), VLOOKUP($A1315, 'Source vs. Target'!$Q:$T, 3, FALSE))</f>
        <v>1.9439643248915599E-2</v>
      </c>
    </row>
    <row r="1316" spans="1:10" x14ac:dyDescent="0.35">
      <c r="A1316" s="6">
        <v>1314</v>
      </c>
      <c r="B1316" s="1">
        <f>VLOOKUP($A1316, Parameters!$A$2:$J$1345, MATCH(B$1, Parameters!$1:$1, 0), FALSE)</f>
        <v>3000</v>
      </c>
      <c r="C1316" s="1">
        <f>VLOOKUP($A1316, Parameters!$A$2:$J$1345, MATCH(C$1, Parameters!$1:$1, 0), FALSE)</f>
        <v>3532.5</v>
      </c>
      <c r="D1316" s="1">
        <f>VLOOKUP($A1316, Parameters!$A$2:$J$1345, MATCH(D$1, Parameters!$1:$1, 0), FALSE)</f>
        <v>130</v>
      </c>
      <c r="E1316" s="1">
        <f>VLOOKUP($A1316, Parameters!$A$2:$J$1345, MATCH(E$1, Parameters!$1:$1, 0), FALSE)</f>
        <v>4.8766600000000002</v>
      </c>
      <c r="F1316" s="1">
        <f>VLOOKUP($A1316, Parameters!$A$2:$J$1345, MATCH(F$1, Parameters!$1:$1, 0), FALSE)</f>
        <v>5.0182500000000001</v>
      </c>
      <c r="G1316" s="1">
        <f>VLOOKUP($A1316, Parameters!$A$2:$J$1345, MATCH(G$1, Parameters!$1:$1, 0), FALSE)</f>
        <v>3.2947836812930769</v>
      </c>
      <c r="H1316">
        <f>IF(ISNA(VLOOKUP($A1316, 'Source vs. Target'!$A:$D, 3, FALSE)), VLOOKUP($A1316, 'Source vs. Target'!$E:$H, 3, FALSE), VLOOKUP($A1316, 'Source vs. Target'!$A:$D, 3, FALSE))</f>
        <v>1.85055565088987E-2</v>
      </c>
      <c r="I1316">
        <f>IF(ISNA(VLOOKUP($A1316, 'Source vs. Target'!$I:$L, 3, FALSE)), VLOOKUP($A1316, 'Source vs. Target'!$M:$P, 3, FALSE), VLOOKUP($A1316, 'Source vs. Target'!$I:$L, 3, FALSE))</f>
        <v>1.64430439472198E-2</v>
      </c>
      <c r="J1316">
        <f>IF(ISNA(VLOOKUP($A1316, 'Source vs. Target'!$Q:$T, 3, FALSE)), VLOOKUP($A1316, 'Source vs. Target'!$U:$X, 3, FALSE), VLOOKUP($A1316, 'Source vs. Target'!$Q:$T, 3, FALSE))</f>
        <v>1.9283052533864899E-2</v>
      </c>
    </row>
    <row r="1317" spans="1:10" x14ac:dyDescent="0.35">
      <c r="A1317" s="6">
        <v>1315</v>
      </c>
      <c r="B1317" s="1">
        <f>VLOOKUP($A1317, Parameters!$A$2:$J$1345, MATCH(B$1, Parameters!$1:$1, 0), FALSE)</f>
        <v>3000</v>
      </c>
      <c r="C1317" s="1">
        <f>VLOOKUP($A1317, Parameters!$A$2:$J$1345, MATCH(C$1, Parameters!$1:$1, 0), FALSE)</f>
        <v>7322.7</v>
      </c>
      <c r="D1317" s="1">
        <f>VLOOKUP($A1317, Parameters!$A$2:$J$1345, MATCH(D$1, Parameters!$1:$1, 0), FALSE)</f>
        <v>130</v>
      </c>
      <c r="E1317" s="1">
        <f>VLOOKUP($A1317, Parameters!$A$2:$J$1345, MATCH(E$1, Parameters!$1:$1, 0), FALSE)</f>
        <v>4.8766600000000002</v>
      </c>
      <c r="F1317" s="1">
        <f>VLOOKUP($A1317, Parameters!$A$2:$J$1345, MATCH(F$1, Parameters!$1:$1, 0), FALSE)</f>
        <v>5.0182500000000001</v>
      </c>
      <c r="G1317" s="1">
        <f>VLOOKUP($A1317, Parameters!$A$2:$J$1345, MATCH(G$1, Parameters!$1:$1, 0), FALSE)</f>
        <v>3.2947836812930769</v>
      </c>
      <c r="H1317">
        <f>IF(ISNA(VLOOKUP($A1317, 'Source vs. Target'!$A:$D, 3, FALSE)), VLOOKUP($A1317, 'Source vs. Target'!$E:$H, 3, FALSE), VLOOKUP($A1317, 'Source vs. Target'!$A:$D, 3, FALSE))</f>
        <v>2.0835448056459399E-2</v>
      </c>
      <c r="I1317">
        <f>IF(ISNA(VLOOKUP($A1317, 'Source vs. Target'!$I:$L, 3, FALSE)), VLOOKUP($A1317, 'Source vs. Target'!$M:$P, 3, FALSE), VLOOKUP($A1317, 'Source vs. Target'!$I:$L, 3, FALSE))</f>
        <v>1.9862405955791401E-2</v>
      </c>
      <c r="J1317">
        <f>IF(ISNA(VLOOKUP($A1317, 'Source vs. Target'!$Q:$T, 3, FALSE)), VLOOKUP($A1317, 'Source vs. Target'!$U:$X, 3, FALSE), VLOOKUP($A1317, 'Source vs. Target'!$Q:$T, 3, FALSE))</f>
        <v>2.2004215046763399E-2</v>
      </c>
    </row>
    <row r="1318" spans="1:10" x14ac:dyDescent="0.35">
      <c r="A1318" s="6">
        <v>1316</v>
      </c>
      <c r="B1318" s="1">
        <f>VLOOKUP($A1318, Parameters!$A$2:$J$1345, MATCH(B$1, Parameters!$1:$1, 0), FALSE)</f>
        <v>2000</v>
      </c>
      <c r="C1318" s="1">
        <f>VLOOKUP($A1318, Parameters!$A$2:$J$1345, MATCH(C$1, Parameters!$1:$1, 0), FALSE)</f>
        <v>20</v>
      </c>
      <c r="D1318" s="1">
        <f>VLOOKUP($A1318, Parameters!$A$2:$J$1345, MATCH(D$1, Parameters!$1:$1, 0), FALSE)</f>
        <v>130</v>
      </c>
      <c r="E1318" s="1">
        <f>VLOOKUP($A1318, Parameters!$A$2:$J$1345, MATCH(E$1, Parameters!$1:$1, 0), FALSE)</f>
        <v>3.36538</v>
      </c>
      <c r="F1318" s="1">
        <f>VLOOKUP($A1318, Parameters!$A$2:$J$1345, MATCH(F$1, Parameters!$1:$1, 0), FALSE)</f>
        <v>5.2737699999999998</v>
      </c>
      <c r="G1318" s="1">
        <f>VLOOKUP($A1318, Parameters!$A$2:$J$1345, MATCH(G$1, Parameters!$1:$1, 0), FALSE)</f>
        <v>-0.93910796287201359</v>
      </c>
      <c r="H1318">
        <f>IF(ISNA(VLOOKUP($A1318, 'Source vs. Target'!$A:$D, 3, FALSE)), VLOOKUP($A1318, 'Source vs. Target'!$E:$H, 3, FALSE), VLOOKUP($A1318, 'Source vs. Target'!$A:$D, 3, FALSE))</f>
        <v>1.28490272909402E-2</v>
      </c>
      <c r="I1318">
        <f>IF(ISNA(VLOOKUP($A1318, 'Source vs. Target'!$I:$L, 3, FALSE)), VLOOKUP($A1318, 'Source vs. Target'!$M:$P, 3, FALSE), VLOOKUP($A1318, 'Source vs. Target'!$I:$L, 3, FALSE))</f>
        <v>1.2417996302247001E-2</v>
      </c>
      <c r="J1318">
        <f>IF(ISNA(VLOOKUP($A1318, 'Source vs. Target'!$Q:$T, 3, FALSE)), VLOOKUP($A1318, 'Source vs. Target'!$U:$X, 3, FALSE), VLOOKUP($A1318, 'Source vs. Target'!$Q:$T, 3, FALSE))</f>
        <v>1.5130706131458199E-2</v>
      </c>
    </row>
    <row r="1319" spans="1:10" x14ac:dyDescent="0.35">
      <c r="A1319" s="6">
        <v>1317</v>
      </c>
      <c r="B1319" s="1">
        <f>VLOOKUP($A1319, Parameters!$A$2:$J$1345, MATCH(B$1, Parameters!$1:$1, 0), FALSE)</f>
        <v>2000</v>
      </c>
      <c r="C1319" s="1">
        <f>VLOOKUP($A1319, Parameters!$A$2:$J$1345, MATCH(C$1, Parameters!$1:$1, 0), FALSE)</f>
        <v>1236.4000000000001</v>
      </c>
      <c r="D1319" s="1">
        <f>VLOOKUP($A1319, Parameters!$A$2:$J$1345, MATCH(D$1, Parameters!$1:$1, 0), FALSE)</f>
        <v>130</v>
      </c>
      <c r="E1319" s="1">
        <f>VLOOKUP($A1319, Parameters!$A$2:$J$1345, MATCH(E$1, Parameters!$1:$1, 0), FALSE)</f>
        <v>3.36538</v>
      </c>
      <c r="F1319" s="1">
        <f>VLOOKUP($A1319, Parameters!$A$2:$J$1345, MATCH(F$1, Parameters!$1:$1, 0), FALSE)</f>
        <v>5.2737699999999998</v>
      </c>
      <c r="G1319" s="1">
        <f>VLOOKUP($A1319, Parameters!$A$2:$J$1345, MATCH(G$1, Parameters!$1:$1, 0), FALSE)</f>
        <v>-0.93910796287201359</v>
      </c>
      <c r="H1319">
        <f>IF(ISNA(VLOOKUP($A1319, 'Source vs. Target'!$A:$D, 3, FALSE)), VLOOKUP($A1319, 'Source vs. Target'!$E:$H, 3, FALSE), VLOOKUP($A1319, 'Source vs. Target'!$A:$D, 3, FALSE))</f>
        <v>1.69061198830604E-2</v>
      </c>
      <c r="I1319">
        <f>IF(ISNA(VLOOKUP($A1319, 'Source vs. Target'!$I:$L, 3, FALSE)), VLOOKUP($A1319, 'Source vs. Target'!$M:$P, 3, FALSE), VLOOKUP($A1319, 'Source vs. Target'!$I:$L, 3, FALSE))</f>
        <v>1.61447674036026E-2</v>
      </c>
      <c r="J1319">
        <f>IF(ISNA(VLOOKUP($A1319, 'Source vs. Target'!$Q:$T, 3, FALSE)), VLOOKUP($A1319, 'Source vs. Target'!$U:$X, 3, FALSE), VLOOKUP($A1319, 'Source vs. Target'!$Q:$T, 3, FALSE))</f>
        <v>1.6477581113576799E-2</v>
      </c>
    </row>
    <row r="1320" spans="1:10" x14ac:dyDescent="0.35">
      <c r="A1320" s="6">
        <v>1318</v>
      </c>
      <c r="B1320" s="1">
        <f>VLOOKUP($A1320, Parameters!$A$2:$J$1345, MATCH(B$1, Parameters!$1:$1, 0), FALSE)</f>
        <v>2000</v>
      </c>
      <c r="C1320" s="1">
        <f>VLOOKUP($A1320, Parameters!$A$2:$J$1345, MATCH(C$1, Parameters!$1:$1, 0), FALSE)</f>
        <v>2472.6999999999998</v>
      </c>
      <c r="D1320" s="1">
        <f>VLOOKUP($A1320, Parameters!$A$2:$J$1345, MATCH(D$1, Parameters!$1:$1, 0), FALSE)</f>
        <v>130</v>
      </c>
      <c r="E1320" s="1">
        <f>VLOOKUP($A1320, Parameters!$A$2:$J$1345, MATCH(E$1, Parameters!$1:$1, 0), FALSE)</f>
        <v>3.36538</v>
      </c>
      <c r="F1320" s="1">
        <f>VLOOKUP($A1320, Parameters!$A$2:$J$1345, MATCH(F$1, Parameters!$1:$1, 0), FALSE)</f>
        <v>5.2737699999999998</v>
      </c>
      <c r="G1320" s="1">
        <f>VLOOKUP($A1320, Parameters!$A$2:$J$1345, MATCH(G$1, Parameters!$1:$1, 0), FALSE)</f>
        <v>-0.93910796287201359</v>
      </c>
      <c r="H1320">
        <f>IF(ISNA(VLOOKUP($A1320, 'Source vs. Target'!$A:$D, 3, FALSE)), VLOOKUP($A1320, 'Source vs. Target'!$E:$H, 3, FALSE), VLOOKUP($A1320, 'Source vs. Target'!$A:$D, 3, FALSE))</f>
        <v>2.0645031705498602E-2</v>
      </c>
      <c r="I1320">
        <f>IF(ISNA(VLOOKUP($A1320, 'Source vs. Target'!$I:$L, 3, FALSE)), VLOOKUP($A1320, 'Source vs. Target'!$M:$P, 3, FALSE), VLOOKUP($A1320, 'Source vs. Target'!$I:$L, 3, FALSE))</f>
        <v>2.0836984738707501E-2</v>
      </c>
      <c r="J1320">
        <f>IF(ISNA(VLOOKUP($A1320, 'Source vs. Target'!$Q:$T, 3, FALSE)), VLOOKUP($A1320, 'Source vs. Target'!$U:$X, 3, FALSE), VLOOKUP($A1320, 'Source vs. Target'!$Q:$T, 3, FALSE))</f>
        <v>2.1961294114589601E-2</v>
      </c>
    </row>
    <row r="1321" spans="1:10" x14ac:dyDescent="0.35">
      <c r="A1321" s="6">
        <v>1319</v>
      </c>
      <c r="B1321" s="1">
        <f>VLOOKUP($A1321, Parameters!$A$2:$J$1345, MATCH(B$1, Parameters!$1:$1, 0), FALSE)</f>
        <v>2000</v>
      </c>
      <c r="C1321" s="1">
        <f>VLOOKUP($A1321, Parameters!$A$2:$J$1345, MATCH(C$1, Parameters!$1:$1, 0), FALSE)</f>
        <v>3709.1</v>
      </c>
      <c r="D1321" s="1">
        <f>VLOOKUP($A1321, Parameters!$A$2:$J$1345, MATCH(D$1, Parameters!$1:$1, 0), FALSE)</f>
        <v>130</v>
      </c>
      <c r="E1321" s="1">
        <f>VLOOKUP($A1321, Parameters!$A$2:$J$1345, MATCH(E$1, Parameters!$1:$1, 0), FALSE)</f>
        <v>3.36538</v>
      </c>
      <c r="F1321" s="1">
        <f>VLOOKUP($A1321, Parameters!$A$2:$J$1345, MATCH(F$1, Parameters!$1:$1, 0), FALSE)</f>
        <v>5.2737699999999998</v>
      </c>
      <c r="G1321" s="1">
        <f>VLOOKUP($A1321, Parameters!$A$2:$J$1345, MATCH(G$1, Parameters!$1:$1, 0), FALSE)</f>
        <v>-0.93910796287201359</v>
      </c>
      <c r="H1321">
        <f>IF(ISNA(VLOOKUP($A1321, 'Source vs. Target'!$A:$D, 3, FALSE)), VLOOKUP($A1321, 'Source vs. Target'!$E:$H, 3, FALSE), VLOOKUP($A1321, 'Source vs. Target'!$A:$D, 3, FALSE))</f>
        <v>2.3938933387398699E-2</v>
      </c>
      <c r="I1321">
        <f>IF(ISNA(VLOOKUP($A1321, 'Source vs. Target'!$I:$L, 3, FALSE)), VLOOKUP($A1321, 'Source vs. Target'!$M:$P, 3, FALSE), VLOOKUP($A1321, 'Source vs. Target'!$I:$L, 3, FALSE))</f>
        <v>2.5507654994726101E-2</v>
      </c>
      <c r="J1321">
        <f>IF(ISNA(VLOOKUP($A1321, 'Source vs. Target'!$Q:$T, 3, FALSE)), VLOOKUP($A1321, 'Source vs. Target'!$U:$X, 3, FALSE), VLOOKUP($A1321, 'Source vs. Target'!$Q:$T, 3, FALSE))</f>
        <v>2.4807527661323499E-2</v>
      </c>
    </row>
    <row r="1322" spans="1:10" x14ac:dyDescent="0.35">
      <c r="A1322" s="6">
        <v>1320</v>
      </c>
      <c r="B1322" s="1">
        <f>VLOOKUP($A1322, Parameters!$A$2:$J$1345, MATCH(B$1, Parameters!$1:$1, 0), FALSE)</f>
        <v>500</v>
      </c>
      <c r="C1322" s="1">
        <f>VLOOKUP($A1322, Parameters!$A$2:$J$1345, MATCH(C$1, Parameters!$1:$1, 0), FALSE)</f>
        <v>176.62</v>
      </c>
      <c r="D1322" s="1">
        <f>VLOOKUP($A1322, Parameters!$A$2:$J$1345, MATCH(D$1, Parameters!$1:$1, 0), FALSE)</f>
        <v>130</v>
      </c>
      <c r="E1322" s="1">
        <f>VLOOKUP($A1322, Parameters!$A$2:$J$1345, MATCH(E$1, Parameters!$1:$1, 0), FALSE)</f>
        <v>4.5746700000000002</v>
      </c>
      <c r="F1322" s="1">
        <f>VLOOKUP($A1322, Parameters!$A$2:$J$1345, MATCH(F$1, Parameters!$1:$1, 0), FALSE)</f>
        <v>4.1532400000000003</v>
      </c>
      <c r="G1322" s="1">
        <f>VLOOKUP($A1322, Parameters!$A$2:$J$1345, MATCH(G$1, Parameters!$1:$1, 0), FALSE)</f>
        <v>2.6947963080439159</v>
      </c>
      <c r="H1322">
        <f>IF(ISNA(VLOOKUP($A1322, 'Source vs. Target'!$A:$D, 3, FALSE)), VLOOKUP($A1322, 'Source vs. Target'!$E:$H, 3, FALSE), VLOOKUP($A1322, 'Source vs. Target'!$A:$D, 3, FALSE))</f>
        <v>4.2879443615674903E-2</v>
      </c>
      <c r="I1322">
        <f>IF(ISNA(VLOOKUP($A1322, 'Source vs. Target'!$I:$L, 3, FALSE)), VLOOKUP($A1322, 'Source vs. Target'!$M:$P, 3, FALSE), VLOOKUP($A1322, 'Source vs. Target'!$I:$L, 3, FALSE))</f>
        <v>6.0033969581127097E-2</v>
      </c>
      <c r="J1322">
        <f>IF(ISNA(VLOOKUP($A1322, 'Source vs. Target'!$Q:$T, 3, FALSE)), VLOOKUP($A1322, 'Source vs. Target'!$U:$X, 3, FALSE), VLOOKUP($A1322, 'Source vs. Target'!$Q:$T, 3, FALSE))</f>
        <v>3.1715944409370402E-2</v>
      </c>
    </row>
    <row r="1323" spans="1:10" x14ac:dyDescent="0.35">
      <c r="A1323" s="6">
        <v>1321</v>
      </c>
      <c r="B1323" s="1">
        <f>VLOOKUP($A1323, Parameters!$A$2:$J$1345, MATCH(B$1, Parameters!$1:$1, 0), FALSE)</f>
        <v>500</v>
      </c>
      <c r="C1323" s="1">
        <f>VLOOKUP($A1323, Parameters!$A$2:$J$1345, MATCH(C$1, Parameters!$1:$1, 0), FALSE)</f>
        <v>1413</v>
      </c>
      <c r="D1323" s="1">
        <f>VLOOKUP($A1323, Parameters!$A$2:$J$1345, MATCH(D$1, Parameters!$1:$1, 0), FALSE)</f>
        <v>130</v>
      </c>
      <c r="E1323" s="1">
        <f>VLOOKUP($A1323, Parameters!$A$2:$J$1345, MATCH(E$1, Parameters!$1:$1, 0), FALSE)</f>
        <v>4.5746700000000002</v>
      </c>
      <c r="F1323" s="1">
        <f>VLOOKUP($A1323, Parameters!$A$2:$J$1345, MATCH(F$1, Parameters!$1:$1, 0), FALSE)</f>
        <v>4.1532400000000003</v>
      </c>
      <c r="G1323" s="1">
        <f>VLOOKUP($A1323, Parameters!$A$2:$J$1345, MATCH(G$1, Parameters!$1:$1, 0), FALSE)</f>
        <v>2.6947963080439159</v>
      </c>
      <c r="H1323">
        <f>IF(ISNA(VLOOKUP($A1323, 'Source vs. Target'!$A:$D, 3, FALSE)), VLOOKUP($A1323, 'Source vs. Target'!$E:$H, 3, FALSE), VLOOKUP($A1323, 'Source vs. Target'!$A:$D, 3, FALSE))</f>
        <v>2.02535707503557E-2</v>
      </c>
      <c r="I1323">
        <f>IF(ISNA(VLOOKUP($A1323, 'Source vs. Target'!$I:$L, 3, FALSE)), VLOOKUP($A1323, 'Source vs. Target'!$M:$P, 3, FALSE), VLOOKUP($A1323, 'Source vs. Target'!$I:$L, 3, FALSE))</f>
        <v>2.0860243588685899E-2</v>
      </c>
      <c r="J1323">
        <f>IF(ISNA(VLOOKUP($A1323, 'Source vs. Target'!$Q:$T, 3, FALSE)), VLOOKUP($A1323, 'Source vs. Target'!$U:$X, 3, FALSE), VLOOKUP($A1323, 'Source vs. Target'!$Q:$T, 3, FALSE))</f>
        <v>2.39480547606945E-2</v>
      </c>
    </row>
    <row r="1324" spans="1:10" x14ac:dyDescent="0.35">
      <c r="A1324" s="6">
        <v>1322</v>
      </c>
      <c r="B1324" s="1">
        <f>VLOOKUP($A1324, Parameters!$A$2:$J$1345, MATCH(B$1, Parameters!$1:$1, 0), FALSE)</f>
        <v>500</v>
      </c>
      <c r="C1324" s="1">
        <f>VLOOKUP($A1324, Parameters!$A$2:$J$1345, MATCH(C$1, Parameters!$1:$1, 0), FALSE)</f>
        <v>2649.4</v>
      </c>
      <c r="D1324" s="1">
        <f>VLOOKUP($A1324, Parameters!$A$2:$J$1345, MATCH(D$1, Parameters!$1:$1, 0), FALSE)</f>
        <v>130</v>
      </c>
      <c r="E1324" s="1">
        <f>VLOOKUP($A1324, Parameters!$A$2:$J$1345, MATCH(E$1, Parameters!$1:$1, 0), FALSE)</f>
        <v>4.5746700000000002</v>
      </c>
      <c r="F1324" s="1">
        <f>VLOOKUP($A1324, Parameters!$A$2:$J$1345, MATCH(F$1, Parameters!$1:$1, 0), FALSE)</f>
        <v>4.1532400000000003</v>
      </c>
      <c r="G1324" s="1">
        <f>VLOOKUP($A1324, Parameters!$A$2:$J$1345, MATCH(G$1, Parameters!$1:$1, 0), FALSE)</f>
        <v>2.6947963080439159</v>
      </c>
      <c r="H1324">
        <f>IF(ISNA(VLOOKUP($A1324, 'Source vs. Target'!$A:$D, 3, FALSE)), VLOOKUP($A1324, 'Source vs. Target'!$E:$H, 3, FALSE), VLOOKUP($A1324, 'Source vs. Target'!$A:$D, 3, FALSE))</f>
        <v>2.6764558628201401E-2</v>
      </c>
      <c r="I1324">
        <f>IF(ISNA(VLOOKUP($A1324, 'Source vs. Target'!$I:$L, 3, FALSE)), VLOOKUP($A1324, 'Source vs. Target'!$M:$P, 3, FALSE), VLOOKUP($A1324, 'Source vs. Target'!$I:$L, 3, FALSE))</f>
        <v>3.2690256834030103E-2</v>
      </c>
      <c r="J1324">
        <f>IF(ISNA(VLOOKUP($A1324, 'Source vs. Target'!$Q:$T, 3, FALSE)), VLOOKUP($A1324, 'Source vs. Target'!$U:$X, 3, FALSE), VLOOKUP($A1324, 'Source vs. Target'!$Q:$T, 3, FALSE))</f>
        <v>3.0838347971439299E-2</v>
      </c>
    </row>
    <row r="1325" spans="1:10" x14ac:dyDescent="0.35">
      <c r="A1325" s="6">
        <v>1323</v>
      </c>
      <c r="B1325" s="1">
        <f>VLOOKUP($A1325, Parameters!$A$2:$J$1345, MATCH(B$1, Parameters!$1:$1, 0), FALSE)</f>
        <v>500</v>
      </c>
      <c r="C1325" s="1">
        <f>VLOOKUP($A1325, Parameters!$A$2:$J$1345, MATCH(C$1, Parameters!$1:$1, 0), FALSE)</f>
        <v>3885.7</v>
      </c>
      <c r="D1325" s="1">
        <f>VLOOKUP($A1325, Parameters!$A$2:$J$1345, MATCH(D$1, Parameters!$1:$1, 0), FALSE)</f>
        <v>130</v>
      </c>
      <c r="E1325" s="1">
        <f>VLOOKUP($A1325, Parameters!$A$2:$J$1345, MATCH(E$1, Parameters!$1:$1, 0), FALSE)</f>
        <v>4.5746700000000002</v>
      </c>
      <c r="F1325" s="1">
        <f>VLOOKUP($A1325, Parameters!$A$2:$J$1345, MATCH(F$1, Parameters!$1:$1, 0), FALSE)</f>
        <v>4.1532400000000003</v>
      </c>
      <c r="G1325" s="1">
        <f>VLOOKUP($A1325, Parameters!$A$2:$J$1345, MATCH(G$1, Parameters!$1:$1, 0), FALSE)</f>
        <v>2.6947963080439159</v>
      </c>
      <c r="H1325">
        <f>IF(ISNA(VLOOKUP($A1325, 'Source vs. Target'!$A:$D, 3, FALSE)), VLOOKUP($A1325, 'Source vs. Target'!$E:$H, 3, FALSE), VLOOKUP($A1325, 'Source vs. Target'!$A:$D, 3, FALSE))</f>
        <v>3.7871669977903297E-2</v>
      </c>
      <c r="I1325">
        <f>IF(ISNA(VLOOKUP($A1325, 'Source vs. Target'!$I:$L, 3, FALSE)), VLOOKUP($A1325, 'Source vs. Target'!$M:$P, 3, FALSE), VLOOKUP($A1325, 'Source vs. Target'!$I:$L, 3, FALSE))</f>
        <v>3.7744760513305602E-2</v>
      </c>
      <c r="J1325">
        <f>IF(ISNA(VLOOKUP($A1325, 'Source vs. Target'!$Q:$T, 3, FALSE)), VLOOKUP($A1325, 'Source vs. Target'!$U:$X, 3, FALSE), VLOOKUP($A1325, 'Source vs. Target'!$Q:$T, 3, FALSE))</f>
        <v>3.8603916764259297E-2</v>
      </c>
    </row>
    <row r="1326" spans="1:10" x14ac:dyDescent="0.35">
      <c r="A1326" s="6">
        <v>1324</v>
      </c>
      <c r="B1326" s="1">
        <f>VLOOKUP($A1326, Parameters!$A$2:$J$1345, MATCH(B$1, Parameters!$1:$1, 0), FALSE)</f>
        <v>3000</v>
      </c>
      <c r="C1326" s="1">
        <f>VLOOKUP($A1326, Parameters!$A$2:$J$1345, MATCH(C$1, Parameters!$1:$1, 0), FALSE)</f>
        <v>353.25</v>
      </c>
      <c r="D1326" s="1">
        <f>VLOOKUP($A1326, Parameters!$A$2:$J$1345, MATCH(D$1, Parameters!$1:$1, 0), FALSE)</f>
        <v>130</v>
      </c>
      <c r="E1326" s="1">
        <f>VLOOKUP($A1326, Parameters!$A$2:$J$1345, MATCH(E$1, Parameters!$1:$1, 0), FALSE)</f>
        <v>5.2349300000000003</v>
      </c>
      <c r="F1326" s="1">
        <f>VLOOKUP($A1326, Parameters!$A$2:$J$1345, MATCH(F$1, Parameters!$1:$1, 0), FALSE)</f>
        <v>5.48163</v>
      </c>
      <c r="G1326" s="1">
        <f>VLOOKUP($A1326, Parameters!$A$2:$J$1345, MATCH(G$1, Parameters!$1:$1, 0), FALSE)</f>
        <v>-2.6675797218967334</v>
      </c>
      <c r="H1326">
        <f>IF(ISNA(VLOOKUP($A1326, 'Source vs. Target'!$A:$D, 3, FALSE)), VLOOKUP($A1326, 'Source vs. Target'!$E:$H, 3, FALSE), VLOOKUP($A1326, 'Source vs. Target'!$A:$D, 3, FALSE))</f>
        <v>1.56376827508211E-2</v>
      </c>
      <c r="I1326">
        <f>IF(ISNA(VLOOKUP($A1326, 'Source vs. Target'!$I:$L, 3, FALSE)), VLOOKUP($A1326, 'Source vs. Target'!$M:$P, 3, FALSE), VLOOKUP($A1326, 'Source vs. Target'!$I:$L, 3, FALSE))</f>
        <v>1.4096568338572899E-2</v>
      </c>
      <c r="J1326">
        <f>IF(ISNA(VLOOKUP($A1326, 'Source vs. Target'!$Q:$T, 3, FALSE)), VLOOKUP($A1326, 'Source vs. Target'!$U:$X, 3, FALSE), VLOOKUP($A1326, 'Source vs. Target'!$Q:$T, 3, FALSE))</f>
        <v>1.62081234157085E-2</v>
      </c>
    </row>
    <row r="1327" spans="1:10" x14ac:dyDescent="0.35">
      <c r="A1327" s="6">
        <v>1325</v>
      </c>
      <c r="B1327" s="1">
        <f>VLOOKUP($A1327, Parameters!$A$2:$J$1345, MATCH(B$1, Parameters!$1:$1, 0), FALSE)</f>
        <v>3000</v>
      </c>
      <c r="C1327" s="1">
        <f>VLOOKUP($A1327, Parameters!$A$2:$J$1345, MATCH(C$1, Parameters!$1:$1, 0), FALSE)</f>
        <v>1589.6</v>
      </c>
      <c r="D1327" s="1">
        <f>VLOOKUP($A1327, Parameters!$A$2:$J$1345, MATCH(D$1, Parameters!$1:$1, 0), FALSE)</f>
        <v>130</v>
      </c>
      <c r="E1327" s="1">
        <f>VLOOKUP($A1327, Parameters!$A$2:$J$1345, MATCH(E$1, Parameters!$1:$1, 0), FALSE)</f>
        <v>5.2349300000000003</v>
      </c>
      <c r="F1327" s="1">
        <f>VLOOKUP($A1327, Parameters!$A$2:$J$1345, MATCH(F$1, Parameters!$1:$1, 0), FALSE)</f>
        <v>5.48163</v>
      </c>
      <c r="G1327" s="1">
        <f>VLOOKUP($A1327, Parameters!$A$2:$J$1345, MATCH(G$1, Parameters!$1:$1, 0), FALSE)</f>
        <v>-2.6675797218967334</v>
      </c>
      <c r="H1327">
        <f>IF(ISNA(VLOOKUP($A1327, 'Source vs. Target'!$A:$D, 3, FALSE)), VLOOKUP($A1327, 'Source vs. Target'!$E:$H, 3, FALSE), VLOOKUP($A1327, 'Source vs. Target'!$A:$D, 3, FALSE))</f>
        <v>1.6800366342067701E-2</v>
      </c>
      <c r="I1327">
        <f>IF(ISNA(VLOOKUP($A1327, 'Source vs. Target'!$I:$L, 3, FALSE)), VLOOKUP($A1327, 'Source vs. Target'!$M:$P, 3, FALSE), VLOOKUP($A1327, 'Source vs. Target'!$I:$L, 3, FALSE))</f>
        <v>1.5002176165580699E-2</v>
      </c>
      <c r="J1327">
        <f>IF(ISNA(VLOOKUP($A1327, 'Source vs. Target'!$Q:$T, 3, FALSE)), VLOOKUP($A1327, 'Source vs. Target'!$U:$X, 3, FALSE), VLOOKUP($A1327, 'Source vs. Target'!$Q:$T, 3, FALSE))</f>
        <v>1.741080917418E-2</v>
      </c>
    </row>
    <row r="1328" spans="1:10" x14ac:dyDescent="0.35">
      <c r="A1328" s="6">
        <v>1326</v>
      </c>
      <c r="B1328" s="1">
        <f>VLOOKUP($A1328, Parameters!$A$2:$J$1345, MATCH(B$1, Parameters!$1:$1, 0), FALSE)</f>
        <v>3000</v>
      </c>
      <c r="C1328" s="1">
        <f>VLOOKUP($A1328, Parameters!$A$2:$J$1345, MATCH(C$1, Parameters!$1:$1, 0), FALSE)</f>
        <v>2826</v>
      </c>
      <c r="D1328" s="1">
        <f>VLOOKUP($A1328, Parameters!$A$2:$J$1345, MATCH(D$1, Parameters!$1:$1, 0), FALSE)</f>
        <v>130</v>
      </c>
      <c r="E1328" s="1">
        <f>VLOOKUP($A1328, Parameters!$A$2:$J$1345, MATCH(E$1, Parameters!$1:$1, 0), FALSE)</f>
        <v>5.2349300000000003</v>
      </c>
      <c r="F1328" s="1">
        <f>VLOOKUP($A1328, Parameters!$A$2:$J$1345, MATCH(F$1, Parameters!$1:$1, 0), FALSE)</f>
        <v>5.48163</v>
      </c>
      <c r="G1328" s="1">
        <f>VLOOKUP($A1328, Parameters!$A$2:$J$1345, MATCH(G$1, Parameters!$1:$1, 0), FALSE)</f>
        <v>-2.6675797218967334</v>
      </c>
      <c r="H1328">
        <f>IF(ISNA(VLOOKUP($A1328, 'Source vs. Target'!$A:$D, 3, FALSE)), VLOOKUP($A1328, 'Source vs. Target'!$E:$H, 3, FALSE), VLOOKUP($A1328, 'Source vs. Target'!$A:$D, 3, FALSE))</f>
        <v>1.8600497394800099E-2</v>
      </c>
      <c r="I1328">
        <f>IF(ISNA(VLOOKUP($A1328, 'Source vs. Target'!$I:$L, 3, FALSE)), VLOOKUP($A1328, 'Source vs. Target'!$M:$P, 3, FALSE), VLOOKUP($A1328, 'Source vs. Target'!$I:$L, 3, FALSE))</f>
        <v>1.9485054537653899E-2</v>
      </c>
      <c r="J1328">
        <f>IF(ISNA(VLOOKUP($A1328, 'Source vs. Target'!$Q:$T, 3, FALSE)), VLOOKUP($A1328, 'Source vs. Target'!$U:$X, 3, FALSE), VLOOKUP($A1328, 'Source vs. Target'!$Q:$T, 3, FALSE))</f>
        <v>1.9401215016841802E-2</v>
      </c>
    </row>
    <row r="1329" spans="1:10" x14ac:dyDescent="0.35">
      <c r="A1329" s="6">
        <v>1327</v>
      </c>
      <c r="B1329" s="1">
        <f>VLOOKUP($A1329, Parameters!$A$2:$J$1345, MATCH(B$1, Parameters!$1:$1, 0), FALSE)</f>
        <v>3000</v>
      </c>
      <c r="C1329" s="1">
        <f>VLOOKUP($A1329, Parameters!$A$2:$J$1345, MATCH(C$1, Parameters!$1:$1, 0), FALSE)</f>
        <v>4062.4</v>
      </c>
      <c r="D1329" s="1">
        <f>VLOOKUP($A1329, Parameters!$A$2:$J$1345, MATCH(D$1, Parameters!$1:$1, 0), FALSE)</f>
        <v>130</v>
      </c>
      <c r="E1329" s="1">
        <f>VLOOKUP($A1329, Parameters!$A$2:$J$1345, MATCH(E$1, Parameters!$1:$1, 0), FALSE)</f>
        <v>5.2349300000000003</v>
      </c>
      <c r="F1329" s="1">
        <f>VLOOKUP($A1329, Parameters!$A$2:$J$1345, MATCH(F$1, Parameters!$1:$1, 0), FALSE)</f>
        <v>5.48163</v>
      </c>
      <c r="G1329" s="1">
        <f>VLOOKUP($A1329, Parameters!$A$2:$J$1345, MATCH(G$1, Parameters!$1:$1, 0), FALSE)</f>
        <v>-2.6675797218967334</v>
      </c>
      <c r="H1329">
        <f>IF(ISNA(VLOOKUP($A1329, 'Source vs. Target'!$A:$D, 3, FALSE)), VLOOKUP($A1329, 'Source vs. Target'!$E:$H, 3, FALSE), VLOOKUP($A1329, 'Source vs. Target'!$A:$D, 3, FALSE))</f>
        <v>2.0755441859364499E-2</v>
      </c>
      <c r="I1329">
        <f>IF(ISNA(VLOOKUP($A1329, 'Source vs. Target'!$I:$L, 3, FALSE)), VLOOKUP($A1329, 'Source vs. Target'!$M:$P, 3, FALSE), VLOOKUP($A1329, 'Source vs. Target'!$I:$L, 3, FALSE))</f>
        <v>1.9525267183780601E-2</v>
      </c>
      <c r="J1329">
        <f>IF(ISNA(VLOOKUP($A1329, 'Source vs. Target'!$Q:$T, 3, FALSE)), VLOOKUP($A1329, 'Source vs. Target'!$U:$X, 3, FALSE), VLOOKUP($A1329, 'Source vs. Target'!$Q:$T, 3, FALSE))</f>
        <v>1.9973579794168399E-2</v>
      </c>
    </row>
    <row r="1330" spans="1:10" x14ac:dyDescent="0.35">
      <c r="A1330" s="6">
        <v>1328</v>
      </c>
      <c r="B1330" s="1">
        <f>VLOOKUP($A1330, Parameters!$A$2:$J$1345, MATCH(B$1, Parameters!$1:$1, 0), FALSE)</f>
        <v>2000</v>
      </c>
      <c r="C1330" s="1">
        <f>VLOOKUP($A1330, Parameters!$A$2:$J$1345, MATCH(C$1, Parameters!$1:$1, 0), FALSE)</f>
        <v>529.87</v>
      </c>
      <c r="D1330" s="1">
        <f>VLOOKUP($A1330, Parameters!$A$2:$J$1345, MATCH(D$1, Parameters!$1:$1, 0), FALSE)</f>
        <v>130</v>
      </c>
      <c r="E1330" s="1">
        <f>VLOOKUP($A1330, Parameters!$A$2:$J$1345, MATCH(E$1, Parameters!$1:$1, 0), FALSE)</f>
        <v>5.2118500000000001</v>
      </c>
      <c r="F1330" s="1">
        <f>VLOOKUP($A1330, Parameters!$A$2:$J$1345, MATCH(F$1, Parameters!$1:$1, 0), FALSE)</f>
        <v>4.4660099999999998</v>
      </c>
      <c r="G1330" s="1">
        <f>VLOOKUP($A1330, Parameters!$A$2:$J$1345, MATCH(G$1, Parameters!$1:$1, 0), FALSE)</f>
        <v>2.3795244854224316</v>
      </c>
      <c r="H1330">
        <f>IF(ISNA(VLOOKUP($A1330, 'Source vs. Target'!$A:$D, 3, FALSE)), VLOOKUP($A1330, 'Source vs. Target'!$E:$H, 3, FALSE), VLOOKUP($A1330, 'Source vs. Target'!$A:$D, 3, FALSE))</f>
        <v>1.4990972355008099E-2</v>
      </c>
      <c r="I1330">
        <f>IF(ISNA(VLOOKUP($A1330, 'Source vs. Target'!$I:$L, 3, FALSE)), VLOOKUP($A1330, 'Source vs. Target'!$M:$P, 3, FALSE), VLOOKUP($A1330, 'Source vs. Target'!$I:$L, 3, FALSE))</f>
        <v>1.3624550774693401E-2</v>
      </c>
      <c r="J1330">
        <f>IF(ISNA(VLOOKUP($A1330, 'Source vs. Target'!$Q:$T, 3, FALSE)), VLOOKUP($A1330, 'Source vs. Target'!$U:$X, 3, FALSE), VLOOKUP($A1330, 'Source vs. Target'!$Q:$T, 3, FALSE))</f>
        <v>1.5874885022640201E-2</v>
      </c>
    </row>
    <row r="1331" spans="1:10" x14ac:dyDescent="0.35">
      <c r="A1331" s="6">
        <v>1329</v>
      </c>
      <c r="B1331" s="1">
        <f>VLOOKUP($A1331, Parameters!$A$2:$J$1345, MATCH(B$1, Parameters!$1:$1, 0), FALSE)</f>
        <v>2000</v>
      </c>
      <c r="C1331" s="1">
        <f>VLOOKUP($A1331, Parameters!$A$2:$J$1345, MATCH(C$1, Parameters!$1:$1, 0), FALSE)</f>
        <v>1766.2</v>
      </c>
      <c r="D1331" s="1">
        <f>VLOOKUP($A1331, Parameters!$A$2:$J$1345, MATCH(D$1, Parameters!$1:$1, 0), FALSE)</f>
        <v>130</v>
      </c>
      <c r="E1331" s="1">
        <f>VLOOKUP($A1331, Parameters!$A$2:$J$1345, MATCH(E$1, Parameters!$1:$1, 0), FALSE)</f>
        <v>5.2118500000000001</v>
      </c>
      <c r="F1331" s="1">
        <f>VLOOKUP($A1331, Parameters!$A$2:$J$1345, MATCH(F$1, Parameters!$1:$1, 0), FALSE)</f>
        <v>4.4660099999999998</v>
      </c>
      <c r="G1331" s="1">
        <f>VLOOKUP($A1331, Parameters!$A$2:$J$1345, MATCH(G$1, Parameters!$1:$1, 0), FALSE)</f>
        <v>2.3795244854224316</v>
      </c>
      <c r="H1331">
        <f>IF(ISNA(VLOOKUP($A1331, 'Source vs. Target'!$A:$D, 3, FALSE)), VLOOKUP($A1331, 'Source vs. Target'!$E:$H, 3, FALSE), VLOOKUP($A1331, 'Source vs. Target'!$A:$D, 3, FALSE))</f>
        <v>1.63213107734918E-2</v>
      </c>
      <c r="I1331">
        <f>IF(ISNA(VLOOKUP($A1331, 'Source vs. Target'!$I:$L, 3, FALSE)), VLOOKUP($A1331, 'Source vs. Target'!$M:$P, 3, FALSE), VLOOKUP($A1331, 'Source vs. Target'!$I:$L, 3, FALSE))</f>
        <v>1.6602722927927901E-2</v>
      </c>
      <c r="J1331">
        <f>IF(ISNA(VLOOKUP($A1331, 'Source vs. Target'!$Q:$T, 3, FALSE)), VLOOKUP($A1331, 'Source vs. Target'!$U:$X, 3, FALSE), VLOOKUP($A1331, 'Source vs. Target'!$Q:$T, 3, FALSE))</f>
        <v>1.7646949738264001E-2</v>
      </c>
    </row>
    <row r="1332" spans="1:10" x14ac:dyDescent="0.35">
      <c r="A1332" s="6">
        <v>1330</v>
      </c>
      <c r="B1332" s="1">
        <f>VLOOKUP($A1332, Parameters!$A$2:$J$1345, MATCH(B$1, Parameters!$1:$1, 0), FALSE)</f>
        <v>2000</v>
      </c>
      <c r="C1332" s="1">
        <f>VLOOKUP($A1332, Parameters!$A$2:$J$1345, MATCH(C$1, Parameters!$1:$1, 0), FALSE)</f>
        <v>3002.6</v>
      </c>
      <c r="D1332" s="1">
        <f>VLOOKUP($A1332, Parameters!$A$2:$J$1345, MATCH(D$1, Parameters!$1:$1, 0), FALSE)</f>
        <v>130</v>
      </c>
      <c r="E1332" s="1">
        <f>VLOOKUP($A1332, Parameters!$A$2:$J$1345, MATCH(E$1, Parameters!$1:$1, 0), FALSE)</f>
        <v>5.2118500000000001</v>
      </c>
      <c r="F1332" s="1">
        <f>VLOOKUP($A1332, Parameters!$A$2:$J$1345, MATCH(F$1, Parameters!$1:$1, 0), FALSE)</f>
        <v>4.4660099999999998</v>
      </c>
      <c r="G1332" s="1">
        <f>VLOOKUP($A1332, Parameters!$A$2:$J$1345, MATCH(G$1, Parameters!$1:$1, 0), FALSE)</f>
        <v>2.3795244854224316</v>
      </c>
      <c r="H1332">
        <f>IF(ISNA(VLOOKUP($A1332, 'Source vs. Target'!$A:$D, 3, FALSE)), VLOOKUP($A1332, 'Source vs. Target'!$E:$H, 3, FALSE), VLOOKUP($A1332, 'Source vs. Target'!$A:$D, 3, FALSE))</f>
        <v>1.8840352073311799E-2</v>
      </c>
      <c r="I1332">
        <f>IF(ISNA(VLOOKUP($A1332, 'Source vs. Target'!$I:$L, 3, FALSE)), VLOOKUP($A1332, 'Source vs. Target'!$M:$P, 3, FALSE), VLOOKUP($A1332, 'Source vs. Target'!$I:$L, 3, FALSE))</f>
        <v>2.19232682138681E-2</v>
      </c>
      <c r="J1332">
        <f>IF(ISNA(VLOOKUP($A1332, 'Source vs. Target'!$Q:$T, 3, FALSE)), VLOOKUP($A1332, 'Source vs. Target'!$U:$X, 3, FALSE), VLOOKUP($A1332, 'Source vs. Target'!$Q:$T, 3, FALSE))</f>
        <v>2.11765225976705E-2</v>
      </c>
    </row>
    <row r="1333" spans="1:10" x14ac:dyDescent="0.35">
      <c r="A1333" s="6">
        <v>1331</v>
      </c>
      <c r="B1333" s="1">
        <f>VLOOKUP($A1333, Parameters!$A$2:$J$1345, MATCH(B$1, Parameters!$1:$1, 0), FALSE)</f>
        <v>2000</v>
      </c>
      <c r="C1333" s="1">
        <f>VLOOKUP($A1333, Parameters!$A$2:$J$1345, MATCH(C$1, Parameters!$1:$1, 0), FALSE)</f>
        <v>4239</v>
      </c>
      <c r="D1333" s="1">
        <f>VLOOKUP($A1333, Parameters!$A$2:$J$1345, MATCH(D$1, Parameters!$1:$1, 0), FALSE)</f>
        <v>130</v>
      </c>
      <c r="E1333" s="1">
        <f>VLOOKUP($A1333, Parameters!$A$2:$J$1345, MATCH(E$1, Parameters!$1:$1, 0), FALSE)</f>
        <v>5.2118500000000001</v>
      </c>
      <c r="F1333" s="1">
        <f>VLOOKUP($A1333, Parameters!$A$2:$J$1345, MATCH(F$1, Parameters!$1:$1, 0), FALSE)</f>
        <v>4.4660099999999998</v>
      </c>
      <c r="G1333" s="1">
        <f>VLOOKUP($A1333, Parameters!$A$2:$J$1345, MATCH(G$1, Parameters!$1:$1, 0), FALSE)</f>
        <v>2.3795244854224316</v>
      </c>
      <c r="H1333">
        <f>IF(ISNA(VLOOKUP($A1333, 'Source vs. Target'!$A:$D, 3, FALSE)), VLOOKUP($A1333, 'Source vs. Target'!$E:$H, 3, FALSE), VLOOKUP($A1333, 'Source vs. Target'!$A:$D, 3, FALSE))</f>
        <v>1.9865226000547399E-2</v>
      </c>
      <c r="I1333">
        <f>IF(ISNA(VLOOKUP($A1333, 'Source vs. Target'!$I:$L, 3, FALSE)), VLOOKUP($A1333, 'Source vs. Target'!$M:$P, 3, FALSE), VLOOKUP($A1333, 'Source vs. Target'!$I:$L, 3, FALSE))</f>
        <v>2.2903380915522499E-2</v>
      </c>
      <c r="J1333">
        <f>IF(ISNA(VLOOKUP($A1333, 'Source vs. Target'!$Q:$T, 3, FALSE)), VLOOKUP($A1333, 'Source vs. Target'!$U:$X, 3, FALSE), VLOOKUP($A1333, 'Source vs. Target'!$Q:$T, 3, FALSE))</f>
        <v>2.1439202129840799E-2</v>
      </c>
    </row>
    <row r="1334" spans="1:10" x14ac:dyDescent="0.35">
      <c r="A1334" s="6">
        <v>1332</v>
      </c>
      <c r="B1334" s="1">
        <f>VLOOKUP($A1334, Parameters!$A$2:$J$1345, MATCH(B$1, Parameters!$1:$1, 0), FALSE)</f>
        <v>3000</v>
      </c>
      <c r="C1334" s="1">
        <f>VLOOKUP($A1334, Parameters!$A$2:$J$1345, MATCH(C$1, Parameters!$1:$1, 0), FALSE)</f>
        <v>706.5</v>
      </c>
      <c r="D1334" s="1">
        <f>VLOOKUP($A1334, Parameters!$A$2:$J$1345, MATCH(D$1, Parameters!$1:$1, 0), FALSE)</f>
        <v>130</v>
      </c>
      <c r="E1334" s="1">
        <f>VLOOKUP($A1334, Parameters!$A$2:$J$1345, MATCH(E$1, Parameters!$1:$1, 0), FALSE)</f>
        <v>5.1409900000000004</v>
      </c>
      <c r="F1334" s="1">
        <f>VLOOKUP($A1334, Parameters!$A$2:$J$1345, MATCH(F$1, Parameters!$1:$1, 0), FALSE)</f>
        <v>4.6672799999999999</v>
      </c>
      <c r="G1334" s="1">
        <f>VLOOKUP($A1334, Parameters!$A$2:$J$1345, MATCH(G$1, Parameters!$1:$1, 0), FALSE)</f>
        <v>2.6638664013838147</v>
      </c>
      <c r="H1334">
        <f>IF(ISNA(VLOOKUP($A1334, 'Source vs. Target'!$A:$D, 3, FALSE)), VLOOKUP($A1334, 'Source vs. Target'!$E:$H, 3, FALSE), VLOOKUP($A1334, 'Source vs. Target'!$A:$D, 3, FALSE))</f>
        <v>1.26262223348021E-2</v>
      </c>
      <c r="I1334">
        <f>IF(ISNA(VLOOKUP($A1334, 'Source vs. Target'!$I:$L, 3, FALSE)), VLOOKUP($A1334, 'Source vs. Target'!$M:$P, 3, FALSE), VLOOKUP($A1334, 'Source vs. Target'!$I:$L, 3, FALSE))</f>
        <v>1.20390737429261E-2</v>
      </c>
      <c r="J1334">
        <f>IF(ISNA(VLOOKUP($A1334, 'Source vs. Target'!$Q:$T, 3, FALSE)), VLOOKUP($A1334, 'Source vs. Target'!$U:$X, 3, FALSE), VLOOKUP($A1334, 'Source vs. Target'!$Q:$T, 3, FALSE))</f>
        <v>1.4743416570127E-2</v>
      </c>
    </row>
    <row r="1335" spans="1:10" x14ac:dyDescent="0.35">
      <c r="A1335" s="6">
        <v>1333</v>
      </c>
      <c r="B1335" s="1">
        <f>VLOOKUP($A1335, Parameters!$A$2:$J$1345, MATCH(B$1, Parameters!$1:$1, 0), FALSE)</f>
        <v>3000</v>
      </c>
      <c r="C1335" s="1">
        <f>VLOOKUP($A1335, Parameters!$A$2:$J$1345, MATCH(C$1, Parameters!$1:$1, 0), FALSE)</f>
        <v>1942.9</v>
      </c>
      <c r="D1335" s="1">
        <f>VLOOKUP($A1335, Parameters!$A$2:$J$1345, MATCH(D$1, Parameters!$1:$1, 0), FALSE)</f>
        <v>130</v>
      </c>
      <c r="E1335" s="1">
        <f>VLOOKUP($A1335, Parameters!$A$2:$J$1345, MATCH(E$1, Parameters!$1:$1, 0), FALSE)</f>
        <v>5.1409900000000004</v>
      </c>
      <c r="F1335" s="1">
        <f>VLOOKUP($A1335, Parameters!$A$2:$J$1345, MATCH(F$1, Parameters!$1:$1, 0), FALSE)</f>
        <v>4.6672799999999999</v>
      </c>
      <c r="G1335" s="1">
        <f>VLOOKUP($A1335, Parameters!$A$2:$J$1345, MATCH(G$1, Parameters!$1:$1, 0), FALSE)</f>
        <v>2.6638664013838147</v>
      </c>
      <c r="H1335">
        <f>IF(ISNA(VLOOKUP($A1335, 'Source vs. Target'!$A:$D, 3, FALSE)), VLOOKUP($A1335, 'Source vs. Target'!$E:$H, 3, FALSE), VLOOKUP($A1335, 'Source vs. Target'!$A:$D, 3, FALSE))</f>
        <v>1.7218999564647602E-2</v>
      </c>
      <c r="I1335">
        <f>IF(ISNA(VLOOKUP($A1335, 'Source vs. Target'!$I:$L, 3, FALSE)), VLOOKUP($A1335, 'Source vs. Target'!$M:$P, 3, FALSE), VLOOKUP($A1335, 'Source vs. Target'!$I:$L, 3, FALSE))</f>
        <v>1.6415974125265999E-2</v>
      </c>
      <c r="J1335">
        <f>IF(ISNA(VLOOKUP($A1335, 'Source vs. Target'!$Q:$T, 3, FALSE)), VLOOKUP($A1335, 'Source vs. Target'!$U:$X, 3, FALSE), VLOOKUP($A1335, 'Source vs. Target'!$Q:$T, 3, FALSE))</f>
        <v>1.7360633239149999E-2</v>
      </c>
    </row>
    <row r="1336" spans="1:10" x14ac:dyDescent="0.35">
      <c r="A1336" s="6">
        <v>1334</v>
      </c>
      <c r="B1336" s="1">
        <f>VLOOKUP($A1336, Parameters!$A$2:$J$1345, MATCH(B$1, Parameters!$1:$1, 0), FALSE)</f>
        <v>3000</v>
      </c>
      <c r="C1336" s="1">
        <f>VLOOKUP($A1336, Parameters!$A$2:$J$1345, MATCH(C$1, Parameters!$1:$1, 0), FALSE)</f>
        <v>3179.2</v>
      </c>
      <c r="D1336" s="1">
        <f>VLOOKUP($A1336, Parameters!$A$2:$J$1345, MATCH(D$1, Parameters!$1:$1, 0), FALSE)</f>
        <v>130</v>
      </c>
      <c r="E1336" s="1">
        <f>VLOOKUP($A1336, Parameters!$A$2:$J$1345, MATCH(E$1, Parameters!$1:$1, 0), FALSE)</f>
        <v>5.1409900000000004</v>
      </c>
      <c r="F1336" s="1">
        <f>VLOOKUP($A1336, Parameters!$A$2:$J$1345, MATCH(F$1, Parameters!$1:$1, 0), FALSE)</f>
        <v>4.6672799999999999</v>
      </c>
      <c r="G1336" s="1">
        <f>VLOOKUP($A1336, Parameters!$A$2:$J$1345, MATCH(G$1, Parameters!$1:$1, 0), FALSE)</f>
        <v>2.6638664013838147</v>
      </c>
      <c r="H1336">
        <f>IF(ISNA(VLOOKUP($A1336, 'Source vs. Target'!$A:$D, 3, FALSE)), VLOOKUP($A1336, 'Source vs. Target'!$E:$H, 3, FALSE), VLOOKUP($A1336, 'Source vs. Target'!$A:$D, 3, FALSE))</f>
        <v>1.7626715824007901E-2</v>
      </c>
      <c r="I1336">
        <f>IF(ISNA(VLOOKUP($A1336, 'Source vs. Target'!$I:$L, 3, FALSE)), VLOOKUP($A1336, 'Source vs. Target'!$M:$P, 3, FALSE), VLOOKUP($A1336, 'Source vs. Target'!$I:$L, 3, FALSE))</f>
        <v>1.77368596196174E-2</v>
      </c>
      <c r="J1336">
        <f>IF(ISNA(VLOOKUP($A1336, 'Source vs. Target'!$Q:$T, 3, FALSE)), VLOOKUP($A1336, 'Source vs. Target'!$U:$X, 3, FALSE), VLOOKUP($A1336, 'Source vs. Target'!$Q:$T, 3, FALSE))</f>
        <v>1.9781406968831999E-2</v>
      </c>
    </row>
    <row r="1337" spans="1:10" x14ac:dyDescent="0.35">
      <c r="A1337" s="6">
        <v>1335</v>
      </c>
      <c r="B1337" s="1">
        <f>VLOOKUP($A1337, Parameters!$A$2:$J$1345, MATCH(B$1, Parameters!$1:$1, 0), FALSE)</f>
        <v>3000</v>
      </c>
      <c r="C1337" s="1">
        <f>VLOOKUP($A1337, Parameters!$A$2:$J$1345, MATCH(C$1, Parameters!$1:$1, 0), FALSE)</f>
        <v>4415.6000000000004</v>
      </c>
      <c r="D1337" s="1">
        <f>VLOOKUP($A1337, Parameters!$A$2:$J$1345, MATCH(D$1, Parameters!$1:$1, 0), FALSE)</f>
        <v>130</v>
      </c>
      <c r="E1337" s="1">
        <f>VLOOKUP($A1337, Parameters!$A$2:$J$1345, MATCH(E$1, Parameters!$1:$1, 0), FALSE)</f>
        <v>5.1409900000000004</v>
      </c>
      <c r="F1337" s="1">
        <f>VLOOKUP($A1337, Parameters!$A$2:$J$1345, MATCH(F$1, Parameters!$1:$1, 0), FALSE)</f>
        <v>4.6672799999999999</v>
      </c>
      <c r="G1337" s="1">
        <f>VLOOKUP($A1337, Parameters!$A$2:$J$1345, MATCH(G$1, Parameters!$1:$1, 0), FALSE)</f>
        <v>2.6638664013838147</v>
      </c>
      <c r="H1337">
        <f>IF(ISNA(VLOOKUP($A1337, 'Source vs. Target'!$A:$D, 3, FALSE)), VLOOKUP($A1337, 'Source vs. Target'!$E:$H, 3, FALSE), VLOOKUP($A1337, 'Source vs. Target'!$A:$D, 3, FALSE))</f>
        <v>1.8709307536482801E-2</v>
      </c>
      <c r="I1337">
        <f>IF(ISNA(VLOOKUP($A1337, 'Source vs. Target'!$I:$L, 3, FALSE)), VLOOKUP($A1337, 'Source vs. Target'!$M:$P, 3, FALSE), VLOOKUP($A1337, 'Source vs. Target'!$I:$L, 3, FALSE))</f>
        <v>1.93229615688323E-2</v>
      </c>
      <c r="J1337">
        <f>IF(ISNA(VLOOKUP($A1337, 'Source vs. Target'!$Q:$T, 3, FALSE)), VLOOKUP($A1337, 'Source vs. Target'!$U:$X, 3, FALSE), VLOOKUP($A1337, 'Source vs. Target'!$Q:$T, 3, FALSE))</f>
        <v>1.9244194030761701E-2</v>
      </c>
    </row>
    <row r="1338" spans="1:10" x14ac:dyDescent="0.35">
      <c r="A1338" s="6">
        <v>1336</v>
      </c>
      <c r="B1338" s="1">
        <f>VLOOKUP($A1338, Parameters!$A$2:$J$1345, MATCH(B$1, Parameters!$1:$1, 0), FALSE)</f>
        <v>1000</v>
      </c>
      <c r="C1338" s="1">
        <f>VLOOKUP($A1338, Parameters!$A$2:$J$1345, MATCH(C$1, Parameters!$1:$1, 0), FALSE)</f>
        <v>883.12</v>
      </c>
      <c r="D1338" s="1">
        <f>VLOOKUP($A1338, Parameters!$A$2:$J$1345, MATCH(D$1, Parameters!$1:$1, 0), FALSE)</f>
        <v>130</v>
      </c>
      <c r="E1338" s="1">
        <f>VLOOKUP($A1338, Parameters!$A$2:$J$1345, MATCH(E$1, Parameters!$1:$1, 0), FALSE)</f>
        <v>0.95108000000000004</v>
      </c>
      <c r="F1338" s="1">
        <f>VLOOKUP($A1338, Parameters!$A$2:$J$1345, MATCH(F$1, Parameters!$1:$1, 0), FALSE)</f>
        <v>4.9501600000000003</v>
      </c>
      <c r="G1338" s="1">
        <f>VLOOKUP($A1338, Parameters!$A$2:$J$1345, MATCH(G$1, Parameters!$1:$1, 0), FALSE)</f>
        <v>-0.88914589095289875</v>
      </c>
      <c r="H1338">
        <f>IF(ISNA(VLOOKUP($A1338, 'Source vs. Target'!$A:$D, 3, FALSE)), VLOOKUP($A1338, 'Source vs. Target'!$E:$H, 3, FALSE), VLOOKUP($A1338, 'Source vs. Target'!$A:$D, 3, FALSE))</f>
        <v>1.44868697971105E-2</v>
      </c>
      <c r="I1338">
        <f>IF(ISNA(VLOOKUP($A1338, 'Source vs. Target'!$I:$L, 3, FALSE)), VLOOKUP($A1338, 'Source vs. Target'!$M:$P, 3, FALSE), VLOOKUP($A1338, 'Source vs. Target'!$I:$L, 3, FALSE))</f>
        <v>1.46677540615201E-2</v>
      </c>
      <c r="J1338">
        <f>IF(ISNA(VLOOKUP($A1338, 'Source vs. Target'!$Q:$T, 3, FALSE)), VLOOKUP($A1338, 'Source vs. Target'!$U:$X, 3, FALSE), VLOOKUP($A1338, 'Source vs. Target'!$Q:$T, 3, FALSE))</f>
        <v>1.5984697267413101E-2</v>
      </c>
    </row>
    <row r="1339" spans="1:10" x14ac:dyDescent="0.35">
      <c r="A1339" s="6">
        <v>1337</v>
      </c>
      <c r="B1339" s="1">
        <f>VLOOKUP($A1339, Parameters!$A$2:$J$1345, MATCH(B$1, Parameters!$1:$1, 0), FALSE)</f>
        <v>1000</v>
      </c>
      <c r="C1339" s="1">
        <f>VLOOKUP($A1339, Parameters!$A$2:$J$1345, MATCH(C$1, Parameters!$1:$1, 0), FALSE)</f>
        <v>2119.5</v>
      </c>
      <c r="D1339" s="1">
        <f>VLOOKUP($A1339, Parameters!$A$2:$J$1345, MATCH(D$1, Parameters!$1:$1, 0), FALSE)</f>
        <v>130</v>
      </c>
      <c r="E1339" s="1">
        <f>VLOOKUP($A1339, Parameters!$A$2:$J$1345, MATCH(E$1, Parameters!$1:$1, 0), FALSE)</f>
        <v>0.95108000000000004</v>
      </c>
      <c r="F1339" s="1">
        <f>VLOOKUP($A1339, Parameters!$A$2:$J$1345, MATCH(F$1, Parameters!$1:$1, 0), FALSE)</f>
        <v>4.9501600000000003</v>
      </c>
      <c r="G1339" s="1">
        <f>VLOOKUP($A1339, Parameters!$A$2:$J$1345, MATCH(G$1, Parameters!$1:$1, 0), FALSE)</f>
        <v>-0.88914589095289875</v>
      </c>
      <c r="H1339">
        <f>IF(ISNA(VLOOKUP($A1339, 'Source vs. Target'!$A:$D, 3, FALSE)), VLOOKUP($A1339, 'Source vs. Target'!$E:$H, 3, FALSE), VLOOKUP($A1339, 'Source vs. Target'!$A:$D, 3, FALSE))</f>
        <v>2.73093935102224E-2</v>
      </c>
      <c r="I1339">
        <f>IF(ISNA(VLOOKUP($A1339, 'Source vs. Target'!$I:$L, 3, FALSE)), VLOOKUP($A1339, 'Source vs. Target'!$M:$P, 3, FALSE), VLOOKUP($A1339, 'Source vs. Target'!$I:$L, 3, FALSE))</f>
        <v>2.9052907600998799E-2</v>
      </c>
      <c r="J1339">
        <f>IF(ISNA(VLOOKUP($A1339, 'Source vs. Target'!$Q:$T, 3, FALSE)), VLOOKUP($A1339, 'Source vs. Target'!$U:$X, 3, FALSE), VLOOKUP($A1339, 'Source vs. Target'!$Q:$T, 3, FALSE))</f>
        <v>2.90708858519792E-2</v>
      </c>
    </row>
    <row r="1340" spans="1:10" x14ac:dyDescent="0.35">
      <c r="A1340" s="6">
        <v>1338</v>
      </c>
      <c r="B1340" s="1">
        <f>VLOOKUP($A1340, Parameters!$A$2:$J$1345, MATCH(B$1, Parameters!$1:$1, 0), FALSE)</f>
        <v>1000</v>
      </c>
      <c r="C1340" s="1">
        <f>VLOOKUP($A1340, Parameters!$A$2:$J$1345, MATCH(C$1, Parameters!$1:$1, 0), FALSE)</f>
        <v>3355.9</v>
      </c>
      <c r="D1340" s="1">
        <f>VLOOKUP($A1340, Parameters!$A$2:$J$1345, MATCH(D$1, Parameters!$1:$1, 0), FALSE)</f>
        <v>130</v>
      </c>
      <c r="E1340" s="1">
        <f>VLOOKUP($A1340, Parameters!$A$2:$J$1345, MATCH(E$1, Parameters!$1:$1, 0), FALSE)</f>
        <v>0.95108000000000004</v>
      </c>
      <c r="F1340" s="1">
        <f>VLOOKUP($A1340, Parameters!$A$2:$J$1345, MATCH(F$1, Parameters!$1:$1, 0), FALSE)</f>
        <v>4.9501600000000003</v>
      </c>
      <c r="G1340" s="1">
        <f>VLOOKUP($A1340, Parameters!$A$2:$J$1345, MATCH(G$1, Parameters!$1:$1, 0), FALSE)</f>
        <v>-0.88914589095289875</v>
      </c>
      <c r="H1340">
        <f>IF(ISNA(VLOOKUP($A1340, 'Source vs. Target'!$A:$D, 3, FALSE)), VLOOKUP($A1340, 'Source vs. Target'!$E:$H, 3, FALSE), VLOOKUP($A1340, 'Source vs. Target'!$A:$D, 3, FALSE))</f>
        <v>2.60596647858619E-2</v>
      </c>
      <c r="I1340">
        <f>IF(ISNA(VLOOKUP($A1340, 'Source vs. Target'!$I:$L, 3, FALSE)), VLOOKUP($A1340, 'Source vs. Target'!$M:$P, 3, FALSE), VLOOKUP($A1340, 'Source vs. Target'!$I:$L, 3, FALSE))</f>
        <v>2.8291890397667802E-2</v>
      </c>
      <c r="J1340">
        <f>IF(ISNA(VLOOKUP($A1340, 'Source vs. Target'!$Q:$T, 3, FALSE)), VLOOKUP($A1340, 'Source vs. Target'!$U:$X, 3, FALSE), VLOOKUP($A1340, 'Source vs. Target'!$Q:$T, 3, FALSE))</f>
        <v>3.1494494527578298E-2</v>
      </c>
    </row>
    <row r="1341" spans="1:10" x14ac:dyDescent="0.35">
      <c r="A1341" s="6">
        <v>1339</v>
      </c>
      <c r="B1341" s="1">
        <f>VLOOKUP($A1341, Parameters!$A$2:$J$1345, MATCH(B$1, Parameters!$1:$1, 0), FALSE)</f>
        <v>1000</v>
      </c>
      <c r="C1341" s="1">
        <f>VLOOKUP($A1341, Parameters!$A$2:$J$1345, MATCH(C$1, Parameters!$1:$1, 0), FALSE)</f>
        <v>4673.8</v>
      </c>
      <c r="D1341" s="1">
        <f>VLOOKUP($A1341, Parameters!$A$2:$J$1345, MATCH(D$1, Parameters!$1:$1, 0), FALSE)</f>
        <v>130</v>
      </c>
      <c r="E1341" s="1">
        <f>VLOOKUP($A1341, Parameters!$A$2:$J$1345, MATCH(E$1, Parameters!$1:$1, 0), FALSE)</f>
        <v>0.95108000000000004</v>
      </c>
      <c r="F1341" s="1">
        <f>VLOOKUP($A1341, Parameters!$A$2:$J$1345, MATCH(F$1, Parameters!$1:$1, 0), FALSE)</f>
        <v>4.9501600000000003</v>
      </c>
      <c r="G1341" s="1">
        <f>VLOOKUP($A1341, Parameters!$A$2:$J$1345, MATCH(G$1, Parameters!$1:$1, 0), FALSE)</f>
        <v>-0.88914589095289875</v>
      </c>
      <c r="H1341">
        <f>IF(ISNA(VLOOKUP($A1341, 'Source vs. Target'!$A:$D, 3, FALSE)), VLOOKUP($A1341, 'Source vs. Target'!$E:$H, 3, FALSE), VLOOKUP($A1341, 'Source vs. Target'!$A:$D, 3, FALSE))</f>
        <v>2.6749286800622898E-2</v>
      </c>
      <c r="I1341">
        <f>IF(ISNA(VLOOKUP($A1341, 'Source vs. Target'!$I:$L, 3, FALSE)), VLOOKUP($A1341, 'Source vs. Target'!$M:$P, 3, FALSE), VLOOKUP($A1341, 'Source vs. Target'!$I:$L, 3, FALSE))</f>
        <v>2.97008603811264E-2</v>
      </c>
      <c r="J1341">
        <f>IF(ISNA(VLOOKUP($A1341, 'Source vs. Target'!$Q:$T, 3, FALSE)), VLOOKUP($A1341, 'Source vs. Target'!$U:$X, 3, FALSE), VLOOKUP($A1341, 'Source vs. Target'!$Q:$T, 3, FALSE))</f>
        <v>3.03648691624403E-2</v>
      </c>
    </row>
    <row r="1342" spans="1:10" x14ac:dyDescent="0.35">
      <c r="A1342" s="6">
        <v>1340</v>
      </c>
      <c r="B1342" s="1">
        <f>VLOOKUP($A1342, Parameters!$A$2:$J$1345, MATCH(B$1, Parameters!$1:$1, 0), FALSE)</f>
        <v>2000</v>
      </c>
      <c r="C1342" s="1">
        <f>VLOOKUP($A1342, Parameters!$A$2:$J$1345, MATCH(C$1, Parameters!$1:$1, 0), FALSE)</f>
        <v>1059.7</v>
      </c>
      <c r="D1342" s="1">
        <f>VLOOKUP($A1342, Parameters!$A$2:$J$1345, MATCH(D$1, Parameters!$1:$1, 0), FALSE)</f>
        <v>130</v>
      </c>
      <c r="E1342" s="1">
        <f>VLOOKUP($A1342, Parameters!$A$2:$J$1345, MATCH(E$1, Parameters!$1:$1, 0), FALSE)</f>
        <v>2.2014</v>
      </c>
      <c r="F1342" s="1">
        <f>VLOOKUP($A1342, Parameters!$A$2:$J$1345, MATCH(F$1, Parameters!$1:$1, 0), FALSE)</f>
        <v>4.1507800000000001</v>
      </c>
      <c r="G1342" s="1">
        <f>VLOOKUP($A1342, Parameters!$A$2:$J$1345, MATCH(G$1, Parameters!$1:$1, 0), FALSE)</f>
        <v>7.4675214842603195</v>
      </c>
      <c r="H1342">
        <f>IF(ISNA(VLOOKUP($A1342, 'Source vs. Target'!$A:$D, 3, FALSE)), VLOOKUP($A1342, 'Source vs. Target'!$E:$H, 3, FALSE), VLOOKUP($A1342, 'Source vs. Target'!$A:$D, 3, FALSE))</f>
        <v>1.6161363571882199E-2</v>
      </c>
      <c r="I1342">
        <f>IF(ISNA(VLOOKUP($A1342, 'Source vs. Target'!$I:$L, 3, FALSE)), VLOOKUP($A1342, 'Source vs. Target'!$M:$P, 3, FALSE), VLOOKUP($A1342, 'Source vs. Target'!$I:$L, 3, FALSE))</f>
        <v>1.4200856909155801E-2</v>
      </c>
      <c r="J1342">
        <f>IF(ISNA(VLOOKUP($A1342, 'Source vs. Target'!$Q:$T, 3, FALSE)), VLOOKUP($A1342, 'Source vs. Target'!$U:$X, 3, FALSE), VLOOKUP($A1342, 'Source vs. Target'!$Q:$T, 3, FALSE))</f>
        <v>1.49124786257743E-2</v>
      </c>
    </row>
    <row r="1343" spans="1:10" x14ac:dyDescent="0.35">
      <c r="A1343" s="6">
        <v>1341</v>
      </c>
      <c r="B1343" s="1">
        <f>VLOOKUP($A1343, Parameters!$A$2:$J$1345, MATCH(B$1, Parameters!$1:$1, 0), FALSE)</f>
        <v>2000</v>
      </c>
      <c r="C1343" s="1">
        <f>VLOOKUP($A1343, Parameters!$A$2:$J$1345, MATCH(C$1, Parameters!$1:$1, 0), FALSE)</f>
        <v>2296.1</v>
      </c>
      <c r="D1343" s="1">
        <f>VLOOKUP($A1343, Parameters!$A$2:$J$1345, MATCH(D$1, Parameters!$1:$1, 0), FALSE)</f>
        <v>130</v>
      </c>
      <c r="E1343" s="1">
        <f>VLOOKUP($A1343, Parameters!$A$2:$J$1345, MATCH(E$1, Parameters!$1:$1, 0), FALSE)</f>
        <v>2.2014</v>
      </c>
      <c r="F1343" s="1">
        <f>VLOOKUP($A1343, Parameters!$A$2:$J$1345, MATCH(F$1, Parameters!$1:$1, 0), FALSE)</f>
        <v>4.1507800000000001</v>
      </c>
      <c r="G1343" s="1">
        <f>VLOOKUP($A1343, Parameters!$A$2:$J$1345, MATCH(G$1, Parameters!$1:$1, 0), FALSE)</f>
        <v>7.4675214842603195</v>
      </c>
      <c r="H1343">
        <f>IF(ISNA(VLOOKUP($A1343, 'Source vs. Target'!$A:$D, 3, FALSE)), VLOOKUP($A1343, 'Source vs. Target'!$E:$H, 3, FALSE), VLOOKUP($A1343, 'Source vs. Target'!$A:$D, 3, FALSE))</f>
        <v>1.8173564225435201E-2</v>
      </c>
      <c r="I1343">
        <f>IF(ISNA(VLOOKUP($A1343, 'Source vs. Target'!$I:$L, 3, FALSE)), VLOOKUP($A1343, 'Source vs. Target'!$M:$P, 3, FALSE), VLOOKUP($A1343, 'Source vs. Target'!$I:$L, 3, FALSE))</f>
        <v>1.96117144078016E-2</v>
      </c>
      <c r="J1343">
        <f>IF(ISNA(VLOOKUP($A1343, 'Source vs. Target'!$Q:$T, 3, FALSE)), VLOOKUP($A1343, 'Source vs. Target'!$U:$X, 3, FALSE), VLOOKUP($A1343, 'Source vs. Target'!$Q:$T, 3, FALSE))</f>
        <v>2.0078284665942098E-2</v>
      </c>
    </row>
    <row r="1344" spans="1:10" x14ac:dyDescent="0.35">
      <c r="A1344" s="6">
        <v>1342</v>
      </c>
      <c r="B1344" s="1">
        <f>VLOOKUP($A1344, Parameters!$A$2:$J$1345, MATCH(B$1, Parameters!$1:$1, 0), FALSE)</f>
        <v>2000</v>
      </c>
      <c r="C1344" s="1">
        <f>VLOOKUP($A1344, Parameters!$A$2:$J$1345, MATCH(C$1, Parameters!$1:$1, 0), FALSE)</f>
        <v>3532.5</v>
      </c>
      <c r="D1344" s="1">
        <f>VLOOKUP($A1344, Parameters!$A$2:$J$1345, MATCH(D$1, Parameters!$1:$1, 0), FALSE)</f>
        <v>130</v>
      </c>
      <c r="E1344" s="1">
        <f>VLOOKUP($A1344, Parameters!$A$2:$J$1345, MATCH(E$1, Parameters!$1:$1, 0), FALSE)</f>
        <v>2.2014</v>
      </c>
      <c r="F1344" s="1">
        <f>VLOOKUP($A1344, Parameters!$A$2:$J$1345, MATCH(F$1, Parameters!$1:$1, 0), FALSE)</f>
        <v>4.1507800000000001</v>
      </c>
      <c r="G1344" s="1">
        <f>VLOOKUP($A1344, Parameters!$A$2:$J$1345, MATCH(G$1, Parameters!$1:$1, 0), FALSE)</f>
        <v>7.4675214842603195</v>
      </c>
      <c r="H1344">
        <f>IF(ISNA(VLOOKUP($A1344, 'Source vs. Target'!$A:$D, 3, FALSE)), VLOOKUP($A1344, 'Source vs. Target'!$E:$H, 3, FALSE), VLOOKUP($A1344, 'Source vs. Target'!$A:$D, 3, FALSE))</f>
        <v>1.8235454335808698E-2</v>
      </c>
      <c r="I1344">
        <f>IF(ISNA(VLOOKUP($A1344, 'Source vs. Target'!$I:$L, 3, FALSE)), VLOOKUP($A1344, 'Source vs. Target'!$M:$P, 3, FALSE), VLOOKUP($A1344, 'Source vs. Target'!$I:$L, 3, FALSE))</f>
        <v>2.1643860265612599E-2</v>
      </c>
      <c r="J1344">
        <f>IF(ISNA(VLOOKUP($A1344, 'Source vs. Target'!$Q:$T, 3, FALSE)), VLOOKUP($A1344, 'Source vs. Target'!$U:$X, 3, FALSE), VLOOKUP($A1344, 'Source vs. Target'!$Q:$T, 3, FALSE))</f>
        <v>2.2157438099384301E-2</v>
      </c>
    </row>
    <row r="1345" spans="1:10" x14ac:dyDescent="0.35">
      <c r="A1345" s="6">
        <v>1343</v>
      </c>
      <c r="B1345" s="1">
        <f>VLOOKUP($A1345, Parameters!$A$2:$J$1345, MATCH(B$1, Parameters!$1:$1, 0), FALSE)</f>
        <v>2000</v>
      </c>
      <c r="C1345" s="1">
        <f>VLOOKUP($A1345, Parameters!$A$2:$J$1345, MATCH(C$1, Parameters!$1:$1, 0), FALSE)</f>
        <v>7322.7</v>
      </c>
      <c r="D1345" s="1">
        <f>VLOOKUP($A1345, Parameters!$A$2:$J$1345, MATCH(D$1, Parameters!$1:$1, 0), FALSE)</f>
        <v>130</v>
      </c>
      <c r="E1345" s="1">
        <f>VLOOKUP($A1345, Parameters!$A$2:$J$1345, MATCH(E$1, Parameters!$1:$1, 0), FALSE)</f>
        <v>2.2014</v>
      </c>
      <c r="F1345" s="1">
        <f>VLOOKUP($A1345, Parameters!$A$2:$J$1345, MATCH(F$1, Parameters!$1:$1, 0), FALSE)</f>
        <v>4.1507800000000001</v>
      </c>
      <c r="G1345" s="1">
        <f>VLOOKUP($A1345, Parameters!$A$2:$J$1345, MATCH(G$1, Parameters!$1:$1, 0), FALSE)</f>
        <v>7.4675214842603195</v>
      </c>
      <c r="H1345">
        <f>IF(ISNA(VLOOKUP($A1345, 'Source vs. Target'!$A:$D, 3, FALSE)), VLOOKUP($A1345, 'Source vs. Target'!$E:$H, 3, FALSE), VLOOKUP($A1345, 'Source vs. Target'!$A:$D, 3, FALSE))</f>
        <v>2.96047944575548E-2</v>
      </c>
      <c r="I1345">
        <f>IF(ISNA(VLOOKUP($A1345, 'Source vs. Target'!$I:$L, 3, FALSE)), VLOOKUP($A1345, 'Source vs. Target'!$M:$P, 3, FALSE), VLOOKUP($A1345, 'Source vs. Target'!$I:$L, 3, FALSE))</f>
        <v>3.8764502853155101E-2</v>
      </c>
      <c r="J1345">
        <f>IF(ISNA(VLOOKUP($A1345, 'Source vs. Target'!$Q:$T, 3, FALSE)), VLOOKUP($A1345, 'Source vs. Target'!$U:$X, 3, FALSE), VLOOKUP($A1345, 'Source vs. Target'!$Q:$T, 3, FALSE))</f>
        <v>4.0688470005988998E-2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45"/>
  <sheetViews>
    <sheetView topLeftCell="A2" workbookViewId="0">
      <selection activeCell="H508" sqref="H508:J508"/>
    </sheetView>
  </sheetViews>
  <sheetFormatPr defaultRowHeight="14.5" x14ac:dyDescent="0.35"/>
  <cols>
    <col min="1" max="1" width="10.6328125" style="6" customWidth="1"/>
    <col min="2" max="4" width="10.6328125" style="1" customWidth="1"/>
    <col min="5" max="5" width="16.6328125" style="1" customWidth="1"/>
    <col min="6" max="7" width="16.6328125" style="6" customWidth="1"/>
    <col min="8" max="10" width="10.6328125" style="1" customWidth="1"/>
    <col min="11" max="16384" width="8.7265625" style="1"/>
  </cols>
  <sheetData>
    <row r="1" spans="1:10" ht="15" thickBot="1" x14ac:dyDescent="0.4">
      <c r="A1" s="7" t="s">
        <v>12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7" t="s">
        <v>13</v>
      </c>
      <c r="H1" s="4" t="s">
        <v>0</v>
      </c>
      <c r="I1" s="4" t="s">
        <v>1</v>
      </c>
      <c r="J1" s="4" t="s">
        <v>2</v>
      </c>
    </row>
    <row r="2" spans="1:10" x14ac:dyDescent="0.35">
      <c r="A2" s="6">
        <v>0</v>
      </c>
      <c r="B2" s="1">
        <f>VLOOKUP($A2, Parameters!$A$2:$J$1345, MATCH(B$1, Parameters!$1:$1, 0), FALSE)</f>
        <v>3000</v>
      </c>
      <c r="C2" s="1">
        <f>VLOOKUP($A2, Parameters!$A$2:$J$1345, MATCH(C$1, Parameters!$1:$1, 0), FALSE)</f>
        <v>20</v>
      </c>
      <c r="D2" s="1">
        <f>VLOOKUP($A2, Parameters!$A$2:$J$1345, MATCH(D$1, Parameters!$1:$1, 0), FALSE)</f>
        <v>80</v>
      </c>
      <c r="E2" s="1">
        <f>VLOOKUP($A2, Parameters!$A$2:$J$1345, MATCH(E$1, Parameters!$1:$1, 0), FALSE)</f>
        <v>0.93852999999999998</v>
      </c>
      <c r="F2" s="1">
        <f>VLOOKUP($A2, Parameters!$A$2:$J$1345, MATCH(F$1, Parameters!$1:$1, 0), FALSE)</f>
        <v>5.1856400000000002</v>
      </c>
      <c r="G2" s="1">
        <f>VLOOKUP($A2, Parameters!$A$2:$J$1345, MATCH(G$1, Parameters!$1:$1, 0), FALSE)</f>
        <v>-1.1195043779669598</v>
      </c>
      <c r="H2">
        <v>0.902912616729736</v>
      </c>
      <c r="I2">
        <v>0.86150676012039096</v>
      </c>
      <c r="J2">
        <v>0.85695904493331898</v>
      </c>
    </row>
    <row r="3" spans="1:10" x14ac:dyDescent="0.35">
      <c r="A3" s="6">
        <v>1</v>
      </c>
      <c r="B3" s="1">
        <f>VLOOKUP($A3, Parameters!$A$2:$J$1345, MATCH(B$1, Parameters!$1:$1, 0), FALSE)</f>
        <v>3000</v>
      </c>
      <c r="C3" s="1">
        <f>VLOOKUP($A3, Parameters!$A$2:$J$1345, MATCH(C$1, Parameters!$1:$1, 0), FALSE)</f>
        <v>1236.4000000000001</v>
      </c>
      <c r="D3" s="1">
        <f>VLOOKUP($A3, Parameters!$A$2:$J$1345, MATCH(D$1, Parameters!$1:$1, 0), FALSE)</f>
        <v>80</v>
      </c>
      <c r="E3" s="1">
        <f>VLOOKUP($A3, Parameters!$A$2:$J$1345, MATCH(E$1, Parameters!$1:$1, 0), FALSE)</f>
        <v>0.93852999999999998</v>
      </c>
      <c r="F3" s="1">
        <f>VLOOKUP($A3, Parameters!$A$2:$J$1345, MATCH(F$1, Parameters!$1:$1, 0), FALSE)</f>
        <v>5.1856400000000002</v>
      </c>
      <c r="G3" s="1">
        <f>VLOOKUP($A3, Parameters!$A$2:$J$1345, MATCH(G$1, Parameters!$1:$1, 0), FALSE)</f>
        <v>-1.1195043779669598</v>
      </c>
      <c r="H3">
        <v>0.89803940057754505</v>
      </c>
      <c r="I3">
        <v>0.88740575313568104</v>
      </c>
      <c r="J3">
        <v>0.87496429681777899</v>
      </c>
    </row>
    <row r="4" spans="1:10" x14ac:dyDescent="0.35">
      <c r="A4" s="6">
        <v>2</v>
      </c>
      <c r="B4" s="1">
        <f>VLOOKUP($A4, Parameters!$A$2:$J$1345, MATCH(B$1, Parameters!$1:$1, 0), FALSE)</f>
        <v>3000</v>
      </c>
      <c r="C4" s="1">
        <f>VLOOKUP($A4, Parameters!$A$2:$J$1345, MATCH(C$1, Parameters!$1:$1, 0), FALSE)</f>
        <v>2472.6999999999998</v>
      </c>
      <c r="D4" s="1">
        <f>VLOOKUP($A4, Parameters!$A$2:$J$1345, MATCH(D$1, Parameters!$1:$1, 0), FALSE)</f>
        <v>80</v>
      </c>
      <c r="E4" s="1">
        <f>VLOOKUP($A4, Parameters!$A$2:$J$1345, MATCH(E$1, Parameters!$1:$1, 0), FALSE)</f>
        <v>0.93852999999999998</v>
      </c>
      <c r="F4" s="1">
        <f>VLOOKUP($A4, Parameters!$A$2:$J$1345, MATCH(F$1, Parameters!$1:$1, 0), FALSE)</f>
        <v>5.1856400000000002</v>
      </c>
      <c r="G4" s="1">
        <f>VLOOKUP($A4, Parameters!$A$2:$J$1345, MATCH(G$1, Parameters!$1:$1, 0), FALSE)</f>
        <v>-1.1195043779669598</v>
      </c>
      <c r="H4">
        <v>0.93629145622253396</v>
      </c>
      <c r="I4">
        <v>0.89564508199691695</v>
      </c>
      <c r="J4">
        <v>0.86998242139816195</v>
      </c>
    </row>
    <row r="5" spans="1:10" x14ac:dyDescent="0.35">
      <c r="A5" s="6">
        <v>3</v>
      </c>
      <c r="B5" s="1">
        <f>VLOOKUP($A5, Parameters!$A$2:$J$1345, MATCH(B$1, Parameters!$1:$1, 0), FALSE)</f>
        <v>3000</v>
      </c>
      <c r="C5" s="1">
        <f>VLOOKUP($A5, Parameters!$A$2:$J$1345, MATCH(C$1, Parameters!$1:$1, 0), FALSE)</f>
        <v>3709.1</v>
      </c>
      <c r="D5" s="1">
        <f>VLOOKUP($A5, Parameters!$A$2:$J$1345, MATCH(D$1, Parameters!$1:$1, 0), FALSE)</f>
        <v>80</v>
      </c>
      <c r="E5" s="1">
        <f>VLOOKUP($A5, Parameters!$A$2:$J$1345, MATCH(E$1, Parameters!$1:$1, 0), FALSE)</f>
        <v>0.93852999999999998</v>
      </c>
      <c r="F5" s="1">
        <f>VLOOKUP($A5, Parameters!$A$2:$J$1345, MATCH(F$1, Parameters!$1:$1, 0), FALSE)</f>
        <v>5.1856400000000002</v>
      </c>
      <c r="G5" s="1">
        <f>VLOOKUP($A5, Parameters!$A$2:$J$1345, MATCH(G$1, Parameters!$1:$1, 0), FALSE)</f>
        <v>-1.1195043779669598</v>
      </c>
      <c r="H5">
        <v>0.89292824268340998</v>
      </c>
      <c r="I5">
        <v>0.89145249128341597</v>
      </c>
      <c r="J5">
        <v>0.86243104934692305</v>
      </c>
    </row>
    <row r="6" spans="1:10" x14ac:dyDescent="0.35">
      <c r="A6" s="6">
        <v>4</v>
      </c>
      <c r="B6" s="1">
        <f>VLOOKUP($A6, Parameters!$A$2:$J$1345, MATCH(B$1, Parameters!$1:$1, 0), FALSE)</f>
        <v>1000</v>
      </c>
      <c r="C6" s="1">
        <f>VLOOKUP($A6, Parameters!$A$2:$J$1345, MATCH(C$1, Parameters!$1:$1, 0), FALSE)</f>
        <v>176.62</v>
      </c>
      <c r="D6" s="1">
        <f>VLOOKUP($A6, Parameters!$A$2:$J$1345, MATCH(D$1, Parameters!$1:$1, 0), FALSE)</f>
        <v>80</v>
      </c>
      <c r="E6" s="1">
        <f>VLOOKUP($A6, Parameters!$A$2:$J$1345, MATCH(E$1, Parameters!$1:$1, 0), FALSE)</f>
        <v>5.9462299999999999</v>
      </c>
      <c r="F6" s="1">
        <f>VLOOKUP($A6, Parameters!$A$2:$J$1345, MATCH(F$1, Parameters!$1:$1, 0), FALSE)</f>
        <v>4.8928000000000003</v>
      </c>
      <c r="G6" s="1">
        <f>VLOOKUP($A6, Parameters!$A$2:$J$1345, MATCH(G$1, Parameters!$1:$1, 0), FALSE)</f>
        <v>2.4555000596889105</v>
      </c>
      <c r="H6">
        <v>0.97208458185195901</v>
      </c>
      <c r="I6">
        <v>0.98744302988052302</v>
      </c>
      <c r="J6">
        <v>0.98781704902648904</v>
      </c>
    </row>
    <row r="7" spans="1:10" x14ac:dyDescent="0.35">
      <c r="A7" s="6">
        <v>5</v>
      </c>
      <c r="B7" s="1">
        <f>VLOOKUP($A7, Parameters!$A$2:$J$1345, MATCH(B$1, Parameters!$1:$1, 0), FALSE)</f>
        <v>1000</v>
      </c>
      <c r="C7" s="1">
        <f>VLOOKUP($A7, Parameters!$A$2:$J$1345, MATCH(C$1, Parameters!$1:$1, 0), FALSE)</f>
        <v>1413</v>
      </c>
      <c r="D7" s="1">
        <f>VLOOKUP($A7, Parameters!$A$2:$J$1345, MATCH(D$1, Parameters!$1:$1, 0), FALSE)</f>
        <v>80</v>
      </c>
      <c r="E7" s="1">
        <f>VLOOKUP($A7, Parameters!$A$2:$J$1345, MATCH(E$1, Parameters!$1:$1, 0), FALSE)</f>
        <v>5.9462299999999999</v>
      </c>
      <c r="F7" s="1">
        <f>VLOOKUP($A7, Parameters!$A$2:$J$1345, MATCH(F$1, Parameters!$1:$1, 0), FALSE)</f>
        <v>4.8928000000000003</v>
      </c>
      <c r="G7" s="1">
        <f>VLOOKUP($A7, Parameters!$A$2:$J$1345, MATCH(G$1, Parameters!$1:$1, 0), FALSE)</f>
        <v>2.4555000596889105</v>
      </c>
      <c r="H7">
        <v>0.97617667913436801</v>
      </c>
      <c r="I7">
        <v>0.974770188331604</v>
      </c>
      <c r="J7">
        <v>0.98031932115554798</v>
      </c>
    </row>
    <row r="8" spans="1:10" x14ac:dyDescent="0.35">
      <c r="A8" s="6">
        <v>6</v>
      </c>
      <c r="B8" s="1">
        <f>VLOOKUP($A8, Parameters!$A$2:$J$1345, MATCH(B$1, Parameters!$1:$1, 0), FALSE)</f>
        <v>1000</v>
      </c>
      <c r="C8" s="1">
        <f>VLOOKUP($A8, Parameters!$A$2:$J$1345, MATCH(C$1, Parameters!$1:$1, 0), FALSE)</f>
        <v>2649.4</v>
      </c>
      <c r="D8" s="1">
        <f>VLOOKUP($A8, Parameters!$A$2:$J$1345, MATCH(D$1, Parameters!$1:$1, 0), FALSE)</f>
        <v>80</v>
      </c>
      <c r="E8" s="1">
        <f>VLOOKUP($A8, Parameters!$A$2:$J$1345, MATCH(E$1, Parameters!$1:$1, 0), FALSE)</f>
        <v>5.9462299999999999</v>
      </c>
      <c r="F8" s="1">
        <f>VLOOKUP($A8, Parameters!$A$2:$J$1345, MATCH(F$1, Parameters!$1:$1, 0), FALSE)</f>
        <v>4.8928000000000003</v>
      </c>
      <c r="G8" s="1">
        <f>VLOOKUP($A8, Parameters!$A$2:$J$1345, MATCH(G$1, Parameters!$1:$1, 0), FALSE)</f>
        <v>2.4555000596889105</v>
      </c>
      <c r="H8">
        <v>0.98542678356170599</v>
      </c>
      <c r="I8">
        <v>0.96936613321304299</v>
      </c>
      <c r="J8">
        <v>0.96846312284469604</v>
      </c>
    </row>
    <row r="9" spans="1:10" x14ac:dyDescent="0.35">
      <c r="A9" s="6">
        <v>7</v>
      </c>
      <c r="B9" s="1">
        <f>VLOOKUP($A9, Parameters!$A$2:$J$1345, MATCH(B$1, Parameters!$1:$1, 0), FALSE)</f>
        <v>1000</v>
      </c>
      <c r="C9" s="1">
        <f>VLOOKUP($A9, Parameters!$A$2:$J$1345, MATCH(C$1, Parameters!$1:$1, 0), FALSE)</f>
        <v>3885.7</v>
      </c>
      <c r="D9" s="1">
        <f>VLOOKUP($A9, Parameters!$A$2:$J$1345, MATCH(D$1, Parameters!$1:$1, 0), FALSE)</f>
        <v>80</v>
      </c>
      <c r="E9" s="1">
        <f>VLOOKUP($A9, Parameters!$A$2:$J$1345, MATCH(E$1, Parameters!$1:$1, 0), FALSE)</f>
        <v>5.9462299999999999</v>
      </c>
      <c r="F9" s="1">
        <f>VLOOKUP($A9, Parameters!$A$2:$J$1345, MATCH(F$1, Parameters!$1:$1, 0), FALSE)</f>
        <v>4.8928000000000003</v>
      </c>
      <c r="G9" s="1">
        <f>VLOOKUP($A9, Parameters!$A$2:$J$1345, MATCH(G$1, Parameters!$1:$1, 0), FALSE)</f>
        <v>2.4555000596889105</v>
      </c>
      <c r="H9">
        <v>0.97153210639953602</v>
      </c>
      <c r="I9">
        <v>0.96816217899322499</v>
      </c>
      <c r="J9">
        <v>0.96981275081634499</v>
      </c>
    </row>
    <row r="10" spans="1:10" x14ac:dyDescent="0.35">
      <c r="A10" s="6">
        <v>8</v>
      </c>
      <c r="B10" s="1">
        <f>VLOOKUP($A10, Parameters!$A$2:$J$1345, MATCH(B$1, Parameters!$1:$1, 0), FALSE)</f>
        <v>3000</v>
      </c>
      <c r="C10" s="1">
        <f>VLOOKUP($A10, Parameters!$A$2:$J$1345, MATCH(C$1, Parameters!$1:$1, 0), FALSE)</f>
        <v>353.25</v>
      </c>
      <c r="D10" s="1">
        <f>VLOOKUP($A10, Parameters!$A$2:$J$1345, MATCH(D$1, Parameters!$1:$1, 0), FALSE)</f>
        <v>80</v>
      </c>
      <c r="E10" s="1">
        <f>VLOOKUP($A10, Parameters!$A$2:$J$1345, MATCH(E$1, Parameters!$1:$1, 0), FALSE)</f>
        <v>1.1549400000000001</v>
      </c>
      <c r="F10" s="1">
        <f>VLOOKUP($A10, Parameters!$A$2:$J$1345, MATCH(F$1, Parameters!$1:$1, 0), FALSE)</f>
        <v>4.8287699999999996</v>
      </c>
      <c r="G10" s="1">
        <f>VLOOKUP($A10, Parameters!$A$2:$J$1345, MATCH(G$1, Parameters!$1:$1, 0), FALSE)</f>
        <v>-0.53998601552556891</v>
      </c>
      <c r="H10">
        <v>0.93982994556427002</v>
      </c>
      <c r="I10">
        <v>0.93022602796554499</v>
      </c>
      <c r="J10">
        <v>0.92203456163406305</v>
      </c>
    </row>
    <row r="11" spans="1:10" x14ac:dyDescent="0.35">
      <c r="A11" s="6">
        <v>9</v>
      </c>
      <c r="B11" s="1">
        <f>VLOOKUP($A11, Parameters!$A$2:$J$1345, MATCH(B$1, Parameters!$1:$1, 0), FALSE)</f>
        <v>3000</v>
      </c>
      <c r="C11" s="1">
        <f>VLOOKUP($A11, Parameters!$A$2:$J$1345, MATCH(C$1, Parameters!$1:$1, 0), FALSE)</f>
        <v>1589.6</v>
      </c>
      <c r="D11" s="1">
        <f>VLOOKUP($A11, Parameters!$A$2:$J$1345, MATCH(D$1, Parameters!$1:$1, 0), FALSE)</f>
        <v>80</v>
      </c>
      <c r="E11" s="1">
        <f>VLOOKUP($A11, Parameters!$A$2:$J$1345, MATCH(E$1, Parameters!$1:$1, 0), FALSE)</f>
        <v>1.1549400000000001</v>
      </c>
      <c r="F11" s="1">
        <f>VLOOKUP($A11, Parameters!$A$2:$J$1345, MATCH(F$1, Parameters!$1:$1, 0), FALSE)</f>
        <v>4.8287699999999996</v>
      </c>
      <c r="G11" s="1">
        <f>VLOOKUP($A11, Parameters!$A$2:$J$1345, MATCH(G$1, Parameters!$1:$1, 0), FALSE)</f>
        <v>-0.53998601552556891</v>
      </c>
      <c r="H11">
        <v>0.95203381776809604</v>
      </c>
      <c r="I11">
        <v>0.97214883565902699</v>
      </c>
      <c r="J11">
        <v>0.94474554061889604</v>
      </c>
    </row>
    <row r="12" spans="1:10" x14ac:dyDescent="0.35">
      <c r="A12" s="6">
        <v>10</v>
      </c>
      <c r="B12" s="1">
        <f>VLOOKUP($A12, Parameters!$A$2:$J$1345, MATCH(B$1, Parameters!$1:$1, 0), FALSE)</f>
        <v>3000</v>
      </c>
      <c r="C12" s="1">
        <f>VLOOKUP($A12, Parameters!$A$2:$J$1345, MATCH(C$1, Parameters!$1:$1, 0), FALSE)</f>
        <v>2826</v>
      </c>
      <c r="D12" s="1">
        <f>VLOOKUP($A12, Parameters!$A$2:$J$1345, MATCH(D$1, Parameters!$1:$1, 0), FALSE)</f>
        <v>80</v>
      </c>
      <c r="E12" s="1">
        <f>VLOOKUP($A12, Parameters!$A$2:$J$1345, MATCH(E$1, Parameters!$1:$1, 0), FALSE)</f>
        <v>1.1549400000000001</v>
      </c>
      <c r="F12" s="1">
        <f>VLOOKUP($A12, Parameters!$A$2:$J$1345, MATCH(F$1, Parameters!$1:$1, 0), FALSE)</f>
        <v>4.8287699999999996</v>
      </c>
      <c r="G12" s="1">
        <f>VLOOKUP($A12, Parameters!$A$2:$J$1345, MATCH(G$1, Parameters!$1:$1, 0), FALSE)</f>
        <v>-0.53998601552556891</v>
      </c>
      <c r="H12">
        <v>0.97572481632232599</v>
      </c>
      <c r="I12">
        <v>0.980296730995178</v>
      </c>
      <c r="J12">
        <v>0.97187638282775801</v>
      </c>
    </row>
    <row r="13" spans="1:10" x14ac:dyDescent="0.35">
      <c r="A13" s="6">
        <v>11</v>
      </c>
      <c r="B13" s="1">
        <f>VLOOKUP($A13, Parameters!$A$2:$J$1345, MATCH(B$1, Parameters!$1:$1, 0), FALSE)</f>
        <v>3000</v>
      </c>
      <c r="C13" s="1">
        <f>VLOOKUP($A13, Parameters!$A$2:$J$1345, MATCH(C$1, Parameters!$1:$1, 0), FALSE)</f>
        <v>4062.4</v>
      </c>
      <c r="D13" s="1">
        <f>VLOOKUP($A13, Parameters!$A$2:$J$1345, MATCH(D$1, Parameters!$1:$1, 0), FALSE)</f>
        <v>80</v>
      </c>
      <c r="E13" s="1">
        <f>VLOOKUP($A13, Parameters!$A$2:$J$1345, MATCH(E$1, Parameters!$1:$1, 0), FALSE)</f>
        <v>1.1549400000000001</v>
      </c>
      <c r="F13" s="1">
        <f>VLOOKUP($A13, Parameters!$A$2:$J$1345, MATCH(F$1, Parameters!$1:$1, 0), FALSE)</f>
        <v>4.8287699999999996</v>
      </c>
      <c r="G13" s="1">
        <f>VLOOKUP($A13, Parameters!$A$2:$J$1345, MATCH(G$1, Parameters!$1:$1, 0), FALSE)</f>
        <v>-0.53998601552556891</v>
      </c>
      <c r="H13">
        <v>0.97287446260452204</v>
      </c>
      <c r="I13">
        <v>0.96276795864105202</v>
      </c>
      <c r="J13">
        <v>0.94514620304107599</v>
      </c>
    </row>
    <row r="14" spans="1:10" x14ac:dyDescent="0.35">
      <c r="A14" s="6">
        <v>12</v>
      </c>
      <c r="B14" s="1">
        <f>VLOOKUP($A14, Parameters!$A$2:$J$1345, MATCH(B$1, Parameters!$1:$1, 0), FALSE)</f>
        <v>2000</v>
      </c>
      <c r="C14" s="1">
        <f>VLOOKUP($A14, Parameters!$A$2:$J$1345, MATCH(C$1, Parameters!$1:$1, 0), FALSE)</f>
        <v>529.87</v>
      </c>
      <c r="D14" s="1">
        <f>VLOOKUP($A14, Parameters!$A$2:$J$1345, MATCH(D$1, Parameters!$1:$1, 0), FALSE)</f>
        <v>80</v>
      </c>
      <c r="E14" s="1">
        <f>VLOOKUP($A14, Parameters!$A$2:$J$1345, MATCH(E$1, Parameters!$1:$1, 0), FALSE)</f>
        <v>3.1880999999999999</v>
      </c>
      <c r="F14" s="1">
        <f>VLOOKUP($A14, Parameters!$A$2:$J$1345, MATCH(F$1, Parameters!$1:$1, 0), FALSE)</f>
        <v>4.0152999999999999</v>
      </c>
      <c r="G14" s="1">
        <f>VLOOKUP($A14, Parameters!$A$2:$J$1345, MATCH(G$1, Parameters!$1:$1, 0), FALSE)</f>
        <v>2.498671498050089</v>
      </c>
      <c r="H14">
        <v>0.89880317449569702</v>
      </c>
      <c r="I14">
        <v>0.90349406003952004</v>
      </c>
      <c r="J14">
        <v>0.87159812450408902</v>
      </c>
    </row>
    <row r="15" spans="1:10" x14ac:dyDescent="0.35">
      <c r="A15" s="6">
        <v>13</v>
      </c>
      <c r="B15" s="1">
        <f>VLOOKUP($A15, Parameters!$A$2:$J$1345, MATCH(B$1, Parameters!$1:$1, 0), FALSE)</f>
        <v>2000</v>
      </c>
      <c r="C15" s="1">
        <f>VLOOKUP($A15, Parameters!$A$2:$J$1345, MATCH(C$1, Parameters!$1:$1, 0), FALSE)</f>
        <v>1766.2</v>
      </c>
      <c r="D15" s="1">
        <f>VLOOKUP($A15, Parameters!$A$2:$J$1345, MATCH(D$1, Parameters!$1:$1, 0), FALSE)</f>
        <v>80</v>
      </c>
      <c r="E15" s="1">
        <f>VLOOKUP($A15, Parameters!$A$2:$J$1345, MATCH(E$1, Parameters!$1:$1, 0), FALSE)</f>
        <v>3.1880999999999999</v>
      </c>
      <c r="F15" s="1">
        <f>VLOOKUP($A15, Parameters!$A$2:$J$1345, MATCH(F$1, Parameters!$1:$1, 0), FALSE)</f>
        <v>4.0152999999999999</v>
      </c>
      <c r="G15" s="1">
        <f>VLOOKUP($A15, Parameters!$A$2:$J$1345, MATCH(G$1, Parameters!$1:$1, 0), FALSE)</f>
        <v>2.498671498050089</v>
      </c>
      <c r="H15">
        <v>0.96870219707489003</v>
      </c>
      <c r="I15">
        <v>0.98147225379943803</v>
      </c>
      <c r="J15">
        <v>0.96018898487090998</v>
      </c>
    </row>
    <row r="16" spans="1:10" x14ac:dyDescent="0.35">
      <c r="A16" s="6">
        <v>14</v>
      </c>
      <c r="B16" s="1">
        <f>VLOOKUP($A16, Parameters!$A$2:$J$1345, MATCH(B$1, Parameters!$1:$1, 0), FALSE)</f>
        <v>2000</v>
      </c>
      <c r="C16" s="1">
        <f>VLOOKUP($A16, Parameters!$A$2:$J$1345, MATCH(C$1, Parameters!$1:$1, 0), FALSE)</f>
        <v>3002.6</v>
      </c>
      <c r="D16" s="1">
        <f>VLOOKUP($A16, Parameters!$A$2:$J$1345, MATCH(D$1, Parameters!$1:$1, 0), FALSE)</f>
        <v>80</v>
      </c>
      <c r="E16" s="1">
        <f>VLOOKUP($A16, Parameters!$A$2:$J$1345, MATCH(E$1, Parameters!$1:$1, 0), FALSE)</f>
        <v>3.1880999999999999</v>
      </c>
      <c r="F16" s="1">
        <f>VLOOKUP($A16, Parameters!$A$2:$J$1345, MATCH(F$1, Parameters!$1:$1, 0), FALSE)</f>
        <v>4.0152999999999999</v>
      </c>
      <c r="G16" s="1">
        <f>VLOOKUP($A16, Parameters!$A$2:$J$1345, MATCH(G$1, Parameters!$1:$1, 0), FALSE)</f>
        <v>2.498671498050089</v>
      </c>
      <c r="H16">
        <v>0.97580730915069502</v>
      </c>
      <c r="I16">
        <v>0.97001850605010898</v>
      </c>
      <c r="J16">
        <v>0.96790570020675604</v>
      </c>
    </row>
    <row r="17" spans="1:10" x14ac:dyDescent="0.35">
      <c r="A17" s="6">
        <v>15</v>
      </c>
      <c r="B17" s="1">
        <f>VLOOKUP($A17, Parameters!$A$2:$J$1345, MATCH(B$1, Parameters!$1:$1, 0), FALSE)</f>
        <v>2000</v>
      </c>
      <c r="C17" s="1">
        <f>VLOOKUP($A17, Parameters!$A$2:$J$1345, MATCH(C$1, Parameters!$1:$1, 0), FALSE)</f>
        <v>4239</v>
      </c>
      <c r="D17" s="1">
        <f>VLOOKUP($A17, Parameters!$A$2:$J$1345, MATCH(D$1, Parameters!$1:$1, 0), FALSE)</f>
        <v>80</v>
      </c>
      <c r="E17" s="1">
        <f>VLOOKUP($A17, Parameters!$A$2:$J$1345, MATCH(E$1, Parameters!$1:$1, 0), FALSE)</f>
        <v>3.1880999999999999</v>
      </c>
      <c r="F17" s="1">
        <f>VLOOKUP($A17, Parameters!$A$2:$J$1345, MATCH(F$1, Parameters!$1:$1, 0), FALSE)</f>
        <v>4.0152999999999999</v>
      </c>
      <c r="G17" s="1">
        <f>VLOOKUP($A17, Parameters!$A$2:$J$1345, MATCH(G$1, Parameters!$1:$1, 0), FALSE)</f>
        <v>2.498671498050089</v>
      </c>
      <c r="H17">
        <v>0.98222529888152998</v>
      </c>
      <c r="I17">
        <v>0.97433888912200906</v>
      </c>
      <c r="J17">
        <v>0.96359699964523304</v>
      </c>
    </row>
    <row r="18" spans="1:10" x14ac:dyDescent="0.35">
      <c r="A18" s="6">
        <v>16</v>
      </c>
      <c r="B18" s="1">
        <f>VLOOKUP($A18, Parameters!$A$2:$J$1345, MATCH(B$1, Parameters!$1:$1, 0), FALSE)</f>
        <v>3000</v>
      </c>
      <c r="C18" s="1">
        <f>VLOOKUP($A18, Parameters!$A$2:$J$1345, MATCH(C$1, Parameters!$1:$1, 0), FALSE)</f>
        <v>706.5</v>
      </c>
      <c r="D18" s="1">
        <f>VLOOKUP($A18, Parameters!$A$2:$J$1345, MATCH(D$1, Parameters!$1:$1, 0), FALSE)</f>
        <v>80</v>
      </c>
      <c r="E18" s="1">
        <f>VLOOKUP($A18, Parameters!$A$2:$J$1345, MATCH(E$1, Parameters!$1:$1, 0), FALSE)</f>
        <v>0.46010000000000001</v>
      </c>
      <c r="F18" s="1">
        <f>VLOOKUP($A18, Parameters!$A$2:$J$1345, MATCH(F$1, Parameters!$1:$1, 0), FALSE)</f>
        <v>3.5049999999999999</v>
      </c>
      <c r="G18" s="1">
        <f>VLOOKUP($A18, Parameters!$A$2:$J$1345, MATCH(G$1, Parameters!$1:$1, 0), FALSE)</f>
        <v>1.0793593073828365</v>
      </c>
      <c r="H18">
        <v>0.88436722755432096</v>
      </c>
      <c r="I18">
        <v>0.89931207895278897</v>
      </c>
      <c r="J18">
        <v>0.86964696645736606</v>
      </c>
    </row>
    <row r="19" spans="1:10" x14ac:dyDescent="0.35">
      <c r="A19" s="6">
        <v>17</v>
      </c>
      <c r="B19" s="1">
        <f>VLOOKUP($A19, Parameters!$A$2:$J$1345, MATCH(B$1, Parameters!$1:$1, 0), FALSE)</f>
        <v>3000</v>
      </c>
      <c r="C19" s="1">
        <f>VLOOKUP($A19, Parameters!$A$2:$J$1345, MATCH(C$1, Parameters!$1:$1, 0), FALSE)</f>
        <v>1942.9</v>
      </c>
      <c r="D19" s="1">
        <f>VLOOKUP($A19, Parameters!$A$2:$J$1345, MATCH(D$1, Parameters!$1:$1, 0), FALSE)</f>
        <v>80</v>
      </c>
      <c r="E19" s="1">
        <f>VLOOKUP($A19, Parameters!$A$2:$J$1345, MATCH(E$1, Parameters!$1:$1, 0), FALSE)</f>
        <v>0.46010000000000001</v>
      </c>
      <c r="F19" s="1">
        <f>VLOOKUP($A19, Parameters!$A$2:$J$1345, MATCH(F$1, Parameters!$1:$1, 0), FALSE)</f>
        <v>3.5049999999999999</v>
      </c>
      <c r="G19" s="1">
        <f>VLOOKUP($A19, Parameters!$A$2:$J$1345, MATCH(G$1, Parameters!$1:$1, 0), FALSE)</f>
        <v>1.0793593073828365</v>
      </c>
      <c r="H19">
        <v>0.95653384923934903</v>
      </c>
      <c r="I19">
        <v>0.95413720607757502</v>
      </c>
      <c r="J19">
        <v>0.97539365291595403</v>
      </c>
    </row>
    <row r="20" spans="1:10" x14ac:dyDescent="0.35">
      <c r="A20" s="6">
        <v>18</v>
      </c>
      <c r="B20" s="1">
        <f>VLOOKUP($A20, Parameters!$A$2:$J$1345, MATCH(B$1, Parameters!$1:$1, 0), FALSE)</f>
        <v>3000</v>
      </c>
      <c r="C20" s="1">
        <f>VLOOKUP($A20, Parameters!$A$2:$J$1345, MATCH(C$1, Parameters!$1:$1, 0), FALSE)</f>
        <v>3179.2</v>
      </c>
      <c r="D20" s="1">
        <f>VLOOKUP($A20, Parameters!$A$2:$J$1345, MATCH(D$1, Parameters!$1:$1, 0), FALSE)</f>
        <v>80</v>
      </c>
      <c r="E20" s="1">
        <f>VLOOKUP($A20, Parameters!$A$2:$J$1345, MATCH(E$1, Parameters!$1:$1, 0), FALSE)</f>
        <v>0.46010000000000001</v>
      </c>
      <c r="F20" s="1">
        <f>VLOOKUP($A20, Parameters!$A$2:$J$1345, MATCH(F$1, Parameters!$1:$1, 0), FALSE)</f>
        <v>3.5049999999999999</v>
      </c>
      <c r="G20" s="1">
        <f>VLOOKUP($A20, Parameters!$A$2:$J$1345, MATCH(G$1, Parameters!$1:$1, 0), FALSE)</f>
        <v>1.0793593073828365</v>
      </c>
      <c r="H20">
        <v>0.94853305816650302</v>
      </c>
      <c r="I20">
        <v>0.974770247936248</v>
      </c>
      <c r="J20">
        <v>0.94180268049240101</v>
      </c>
    </row>
    <row r="21" spans="1:10" x14ac:dyDescent="0.35">
      <c r="A21" s="6">
        <v>19</v>
      </c>
      <c r="B21" s="1">
        <f>VLOOKUP($A21, Parameters!$A$2:$J$1345, MATCH(B$1, Parameters!$1:$1, 0), FALSE)</f>
        <v>3000</v>
      </c>
      <c r="C21" s="1">
        <f>VLOOKUP($A21, Parameters!$A$2:$J$1345, MATCH(C$1, Parameters!$1:$1, 0), FALSE)</f>
        <v>4415.6000000000004</v>
      </c>
      <c r="D21" s="1">
        <f>VLOOKUP($A21, Parameters!$A$2:$J$1345, MATCH(D$1, Parameters!$1:$1, 0), FALSE)</f>
        <v>80</v>
      </c>
      <c r="E21" s="1">
        <f>VLOOKUP($A21, Parameters!$A$2:$J$1345, MATCH(E$1, Parameters!$1:$1, 0), FALSE)</f>
        <v>0.46010000000000001</v>
      </c>
      <c r="F21" s="1">
        <f>VLOOKUP($A21, Parameters!$A$2:$J$1345, MATCH(F$1, Parameters!$1:$1, 0), FALSE)</f>
        <v>3.5049999999999999</v>
      </c>
      <c r="G21" s="1">
        <f>VLOOKUP($A21, Parameters!$A$2:$J$1345, MATCH(G$1, Parameters!$1:$1, 0), FALSE)</f>
        <v>1.0793593073828365</v>
      </c>
      <c r="H21">
        <v>0.93065387010574296</v>
      </c>
      <c r="I21">
        <v>0.95041048526763905</v>
      </c>
      <c r="J21">
        <v>0.93150693178176802</v>
      </c>
    </row>
    <row r="22" spans="1:10" x14ac:dyDescent="0.35">
      <c r="A22" s="6">
        <v>20</v>
      </c>
      <c r="B22" s="1">
        <f>VLOOKUP($A22, Parameters!$A$2:$J$1345, MATCH(B$1, Parameters!$1:$1, 0), FALSE)</f>
        <v>500</v>
      </c>
      <c r="C22" s="1">
        <f>VLOOKUP($A22, Parameters!$A$2:$J$1345, MATCH(C$1, Parameters!$1:$1, 0), FALSE)</f>
        <v>883.12</v>
      </c>
      <c r="D22" s="1">
        <f>VLOOKUP($A22, Parameters!$A$2:$J$1345, MATCH(D$1, Parameters!$1:$1, 0), FALSE)</f>
        <v>80</v>
      </c>
      <c r="E22" s="1">
        <f>VLOOKUP($A22, Parameters!$A$2:$J$1345, MATCH(E$1, Parameters!$1:$1, 0), FALSE)</f>
        <v>5.5285399999999996</v>
      </c>
      <c r="F22" s="1">
        <f>VLOOKUP($A22, Parameters!$A$2:$J$1345, MATCH(F$1, Parameters!$1:$1, 0), FALSE)</f>
        <v>4.5326500000000003</v>
      </c>
      <c r="G22" s="1">
        <f>VLOOKUP($A22, Parameters!$A$2:$J$1345, MATCH(G$1, Parameters!$1:$1, 0), FALSE)</f>
        <v>2.0831453011694587</v>
      </c>
      <c r="H22">
        <v>0.95531982183456399</v>
      </c>
      <c r="I22">
        <v>0.96423953771591098</v>
      </c>
      <c r="J22">
        <v>0.96565860509872403</v>
      </c>
    </row>
    <row r="23" spans="1:10" x14ac:dyDescent="0.35">
      <c r="A23" s="6">
        <v>21</v>
      </c>
      <c r="B23" s="1">
        <f>VLOOKUP($A23, Parameters!$A$2:$J$1345, MATCH(B$1, Parameters!$1:$1, 0), FALSE)</f>
        <v>500</v>
      </c>
      <c r="C23" s="1">
        <f>VLOOKUP($A23, Parameters!$A$2:$J$1345, MATCH(C$1, Parameters!$1:$1, 0), FALSE)</f>
        <v>2119.5</v>
      </c>
      <c r="D23" s="1">
        <f>VLOOKUP($A23, Parameters!$A$2:$J$1345, MATCH(D$1, Parameters!$1:$1, 0), FALSE)</f>
        <v>80</v>
      </c>
      <c r="E23" s="1">
        <f>VLOOKUP($A23, Parameters!$A$2:$J$1345, MATCH(E$1, Parameters!$1:$1, 0), FALSE)</f>
        <v>5.5285399999999996</v>
      </c>
      <c r="F23" s="1">
        <f>VLOOKUP($A23, Parameters!$A$2:$J$1345, MATCH(F$1, Parameters!$1:$1, 0), FALSE)</f>
        <v>4.5326500000000003</v>
      </c>
      <c r="G23" s="1">
        <f>VLOOKUP($A23, Parameters!$A$2:$J$1345, MATCH(G$1, Parameters!$1:$1, 0), FALSE)</f>
        <v>2.0831453011694587</v>
      </c>
      <c r="H23">
        <v>0.98510766029357899</v>
      </c>
      <c r="I23">
        <v>0.98113662004470803</v>
      </c>
      <c r="J23">
        <v>0.98168343305587702</v>
      </c>
    </row>
    <row r="24" spans="1:10" x14ac:dyDescent="0.35">
      <c r="A24" s="6">
        <v>22</v>
      </c>
      <c r="B24" s="1">
        <f>VLOOKUP($A24, Parameters!$A$2:$J$1345, MATCH(B$1, Parameters!$1:$1, 0), FALSE)</f>
        <v>500</v>
      </c>
      <c r="C24" s="1">
        <f>VLOOKUP($A24, Parameters!$A$2:$J$1345, MATCH(C$1, Parameters!$1:$1, 0), FALSE)</f>
        <v>3355.9</v>
      </c>
      <c r="D24" s="1">
        <f>VLOOKUP($A24, Parameters!$A$2:$J$1345, MATCH(D$1, Parameters!$1:$1, 0), FALSE)</f>
        <v>80</v>
      </c>
      <c r="E24" s="1">
        <f>VLOOKUP($A24, Parameters!$A$2:$J$1345, MATCH(E$1, Parameters!$1:$1, 0), FALSE)</f>
        <v>5.5285399999999996</v>
      </c>
      <c r="F24" s="1">
        <f>VLOOKUP($A24, Parameters!$A$2:$J$1345, MATCH(F$1, Parameters!$1:$1, 0), FALSE)</f>
        <v>4.5326500000000003</v>
      </c>
      <c r="G24" s="1">
        <f>VLOOKUP($A24, Parameters!$A$2:$J$1345, MATCH(G$1, Parameters!$1:$1, 0), FALSE)</f>
        <v>2.0831453011694587</v>
      </c>
      <c r="H24">
        <v>0.99388939142227095</v>
      </c>
      <c r="I24">
        <v>0.97641342878341597</v>
      </c>
      <c r="J24">
        <v>0.97421425580978305</v>
      </c>
    </row>
    <row r="25" spans="1:10" x14ac:dyDescent="0.35">
      <c r="A25" s="6">
        <v>23</v>
      </c>
      <c r="B25" s="1">
        <f>VLOOKUP($A25, Parameters!$A$2:$J$1345, MATCH(B$1, Parameters!$1:$1, 0), FALSE)</f>
        <v>500</v>
      </c>
      <c r="C25" s="1">
        <f>VLOOKUP($A25, Parameters!$A$2:$J$1345, MATCH(C$1, Parameters!$1:$1, 0), FALSE)</f>
        <v>4673.8</v>
      </c>
      <c r="D25" s="1">
        <f>VLOOKUP($A25, Parameters!$A$2:$J$1345, MATCH(D$1, Parameters!$1:$1, 0), FALSE)</f>
        <v>80</v>
      </c>
      <c r="E25" s="1">
        <f>VLOOKUP($A25, Parameters!$A$2:$J$1345, MATCH(E$1, Parameters!$1:$1, 0), FALSE)</f>
        <v>5.5285399999999996</v>
      </c>
      <c r="F25" s="1">
        <f>VLOOKUP($A25, Parameters!$A$2:$J$1345, MATCH(F$1, Parameters!$1:$1, 0), FALSE)</f>
        <v>4.5326500000000003</v>
      </c>
      <c r="G25" s="1">
        <f>VLOOKUP($A25, Parameters!$A$2:$J$1345, MATCH(G$1, Parameters!$1:$1, 0), FALSE)</f>
        <v>2.0831453011694587</v>
      </c>
      <c r="H25">
        <v>0.98781460523605302</v>
      </c>
      <c r="I25">
        <v>0.980424404144287</v>
      </c>
      <c r="J25">
        <v>0.97683036327362005</v>
      </c>
    </row>
    <row r="26" spans="1:10" x14ac:dyDescent="0.35">
      <c r="A26" s="6">
        <v>24</v>
      </c>
      <c r="B26" s="1">
        <f>VLOOKUP($A26, Parameters!$A$2:$J$1345, MATCH(B$1, Parameters!$1:$1, 0), FALSE)</f>
        <v>2000</v>
      </c>
      <c r="C26" s="1">
        <f>VLOOKUP($A26, Parameters!$A$2:$J$1345, MATCH(C$1, Parameters!$1:$1, 0), FALSE)</f>
        <v>1059.7</v>
      </c>
      <c r="D26" s="1">
        <f>VLOOKUP($A26, Parameters!$A$2:$J$1345, MATCH(D$1, Parameters!$1:$1, 0), FALSE)</f>
        <v>80</v>
      </c>
      <c r="E26" s="1">
        <f>VLOOKUP($A26, Parameters!$A$2:$J$1345, MATCH(E$1, Parameters!$1:$1, 0), FALSE)</f>
        <v>4.4492000000000003</v>
      </c>
      <c r="F26" s="1">
        <f>VLOOKUP($A26, Parameters!$A$2:$J$1345, MATCH(F$1, Parameters!$1:$1, 0), FALSE)</f>
        <v>4.0726699999999996</v>
      </c>
      <c r="G26" s="1">
        <f>VLOOKUP($A26, Parameters!$A$2:$J$1345, MATCH(G$1, Parameters!$1:$1, 0), FALSE)</f>
        <v>2.6952766046015406</v>
      </c>
      <c r="H26">
        <v>0.95221853256225497</v>
      </c>
      <c r="I26">
        <v>0.95401537418365401</v>
      </c>
      <c r="J26">
        <v>0.94912850856780995</v>
      </c>
    </row>
    <row r="27" spans="1:10" x14ac:dyDescent="0.35">
      <c r="A27" s="6">
        <v>25</v>
      </c>
      <c r="B27" s="1">
        <f>VLOOKUP($A27, Parameters!$A$2:$J$1345, MATCH(B$1, Parameters!$1:$1, 0), FALSE)</f>
        <v>2000</v>
      </c>
      <c r="C27" s="1">
        <f>VLOOKUP($A27, Parameters!$A$2:$J$1345, MATCH(C$1, Parameters!$1:$1, 0), FALSE)</f>
        <v>2296.1</v>
      </c>
      <c r="D27" s="1">
        <f>VLOOKUP($A27, Parameters!$A$2:$J$1345, MATCH(D$1, Parameters!$1:$1, 0), FALSE)</f>
        <v>80</v>
      </c>
      <c r="E27" s="1">
        <f>VLOOKUP($A27, Parameters!$A$2:$J$1345, MATCH(E$1, Parameters!$1:$1, 0), FALSE)</f>
        <v>4.4492000000000003</v>
      </c>
      <c r="F27" s="1">
        <f>VLOOKUP($A27, Parameters!$A$2:$J$1345, MATCH(F$1, Parameters!$1:$1, 0), FALSE)</f>
        <v>4.0726699999999996</v>
      </c>
      <c r="G27" s="1">
        <f>VLOOKUP($A27, Parameters!$A$2:$J$1345, MATCH(G$1, Parameters!$1:$1, 0), FALSE)</f>
        <v>2.6952766046015406</v>
      </c>
      <c r="H27">
        <v>0.97112369537353505</v>
      </c>
      <c r="I27">
        <v>0.96524518728256203</v>
      </c>
      <c r="J27">
        <v>0.957924604415893</v>
      </c>
    </row>
    <row r="28" spans="1:10" x14ac:dyDescent="0.35">
      <c r="A28" s="6">
        <v>26</v>
      </c>
      <c r="B28" s="1">
        <f>VLOOKUP($A28, Parameters!$A$2:$J$1345, MATCH(B$1, Parameters!$1:$1, 0), FALSE)</f>
        <v>2000</v>
      </c>
      <c r="C28" s="1">
        <f>VLOOKUP($A28, Parameters!$A$2:$J$1345, MATCH(C$1, Parameters!$1:$1, 0), FALSE)</f>
        <v>3532.5</v>
      </c>
      <c r="D28" s="1">
        <f>VLOOKUP($A28, Parameters!$A$2:$J$1345, MATCH(D$1, Parameters!$1:$1, 0), FALSE)</f>
        <v>80</v>
      </c>
      <c r="E28" s="1">
        <f>VLOOKUP($A28, Parameters!$A$2:$J$1345, MATCH(E$1, Parameters!$1:$1, 0), FALSE)</f>
        <v>4.4492000000000003</v>
      </c>
      <c r="F28" s="1">
        <f>VLOOKUP($A28, Parameters!$A$2:$J$1345, MATCH(F$1, Parameters!$1:$1, 0), FALSE)</f>
        <v>4.0726699999999996</v>
      </c>
      <c r="G28" s="1">
        <f>VLOOKUP($A28, Parameters!$A$2:$J$1345, MATCH(G$1, Parameters!$1:$1, 0), FALSE)</f>
        <v>2.6952766046015406</v>
      </c>
      <c r="H28">
        <v>0.98220050334930398</v>
      </c>
      <c r="I28">
        <v>0.97432732582092196</v>
      </c>
      <c r="J28">
        <v>0.968383729457855</v>
      </c>
    </row>
    <row r="29" spans="1:10" x14ac:dyDescent="0.35">
      <c r="A29" s="6">
        <v>27</v>
      </c>
      <c r="B29" s="1">
        <f>VLOOKUP($A29, Parameters!$A$2:$J$1345, MATCH(B$1, Parameters!$1:$1, 0), FALSE)</f>
        <v>2000</v>
      </c>
      <c r="C29" s="1">
        <f>VLOOKUP($A29, Parameters!$A$2:$J$1345, MATCH(C$1, Parameters!$1:$1, 0), FALSE)</f>
        <v>7322.7</v>
      </c>
      <c r="D29" s="1">
        <f>VLOOKUP($A29, Parameters!$A$2:$J$1345, MATCH(D$1, Parameters!$1:$1, 0), FALSE)</f>
        <v>80</v>
      </c>
      <c r="E29" s="1">
        <f>VLOOKUP($A29, Parameters!$A$2:$J$1345, MATCH(E$1, Parameters!$1:$1, 0), FALSE)</f>
        <v>4.4492000000000003</v>
      </c>
      <c r="F29" s="1">
        <f>VLOOKUP($A29, Parameters!$A$2:$J$1345, MATCH(F$1, Parameters!$1:$1, 0), FALSE)</f>
        <v>4.0726699999999996</v>
      </c>
      <c r="G29" s="1">
        <f>VLOOKUP($A29, Parameters!$A$2:$J$1345, MATCH(G$1, Parameters!$1:$1, 0), FALSE)</f>
        <v>2.6952766046015406</v>
      </c>
      <c r="H29">
        <v>0.99374562501907304</v>
      </c>
      <c r="I29">
        <v>0.98272186517715399</v>
      </c>
      <c r="J29">
        <v>0.96028774976730302</v>
      </c>
    </row>
    <row r="30" spans="1:10" x14ac:dyDescent="0.35">
      <c r="A30" s="6">
        <v>28</v>
      </c>
      <c r="B30" s="1">
        <f>VLOOKUP($A30, Parameters!$A$2:$J$1345, MATCH(B$1, Parameters!$1:$1, 0), FALSE)</f>
        <v>1000</v>
      </c>
      <c r="C30" s="1">
        <f>VLOOKUP($A30, Parameters!$A$2:$J$1345, MATCH(C$1, Parameters!$1:$1, 0), FALSE)</f>
        <v>20</v>
      </c>
      <c r="D30" s="1">
        <f>VLOOKUP($A30, Parameters!$A$2:$J$1345, MATCH(D$1, Parameters!$1:$1, 0), FALSE)</f>
        <v>80</v>
      </c>
      <c r="E30" s="1">
        <f>VLOOKUP($A30, Parameters!$A$2:$J$1345, MATCH(E$1, Parameters!$1:$1, 0), FALSE)</f>
        <v>1.7609900000000001</v>
      </c>
      <c r="F30" s="1">
        <f>VLOOKUP($A30, Parameters!$A$2:$J$1345, MATCH(F$1, Parameters!$1:$1, 0), FALSE)</f>
        <v>4.3128000000000002</v>
      </c>
      <c r="G30" s="1">
        <f>VLOOKUP($A30, Parameters!$A$2:$J$1345, MATCH(G$1, Parameters!$1:$1, 0), FALSE)</f>
        <v>6.8643895900358078</v>
      </c>
      <c r="H30">
        <v>0.94991546869277899</v>
      </c>
      <c r="I30">
        <v>0.94893181324005105</v>
      </c>
      <c r="J30">
        <v>0.93043744564056396</v>
      </c>
    </row>
    <row r="31" spans="1:10" x14ac:dyDescent="0.35">
      <c r="A31" s="6">
        <v>29</v>
      </c>
      <c r="B31" s="1">
        <f>VLOOKUP($A31, Parameters!$A$2:$J$1345, MATCH(B$1, Parameters!$1:$1, 0), FALSE)</f>
        <v>1000</v>
      </c>
      <c r="C31" s="1">
        <f>VLOOKUP($A31, Parameters!$A$2:$J$1345, MATCH(C$1, Parameters!$1:$1, 0), FALSE)</f>
        <v>1236.4000000000001</v>
      </c>
      <c r="D31" s="1">
        <f>VLOOKUP($A31, Parameters!$A$2:$J$1345, MATCH(D$1, Parameters!$1:$1, 0), FALSE)</f>
        <v>80</v>
      </c>
      <c r="E31" s="1">
        <f>VLOOKUP($A31, Parameters!$A$2:$J$1345, MATCH(E$1, Parameters!$1:$1, 0), FALSE)</f>
        <v>1.7609900000000001</v>
      </c>
      <c r="F31" s="1">
        <f>VLOOKUP($A31, Parameters!$A$2:$J$1345, MATCH(F$1, Parameters!$1:$1, 0), FALSE)</f>
        <v>4.3128000000000002</v>
      </c>
      <c r="G31" s="1">
        <f>VLOOKUP($A31, Parameters!$A$2:$J$1345, MATCH(G$1, Parameters!$1:$1, 0), FALSE)</f>
        <v>6.8643895900358078</v>
      </c>
      <c r="H31">
        <v>0.97287130355834905</v>
      </c>
      <c r="I31">
        <v>0.98423159122466997</v>
      </c>
      <c r="J31">
        <v>0.96959221363067605</v>
      </c>
    </row>
    <row r="32" spans="1:10" x14ac:dyDescent="0.35">
      <c r="A32" s="6">
        <v>30</v>
      </c>
      <c r="B32" s="1">
        <f>VLOOKUP($A32, Parameters!$A$2:$J$1345, MATCH(B$1, Parameters!$1:$1, 0), FALSE)</f>
        <v>1000</v>
      </c>
      <c r="C32" s="1">
        <f>VLOOKUP($A32, Parameters!$A$2:$J$1345, MATCH(C$1, Parameters!$1:$1, 0), FALSE)</f>
        <v>2472.6999999999998</v>
      </c>
      <c r="D32" s="1">
        <f>VLOOKUP($A32, Parameters!$A$2:$J$1345, MATCH(D$1, Parameters!$1:$1, 0), FALSE)</f>
        <v>80</v>
      </c>
      <c r="E32" s="1">
        <f>VLOOKUP($A32, Parameters!$A$2:$J$1345, MATCH(E$1, Parameters!$1:$1, 0), FALSE)</f>
        <v>1.7609900000000001</v>
      </c>
      <c r="F32" s="1">
        <f>VLOOKUP($A32, Parameters!$A$2:$J$1345, MATCH(F$1, Parameters!$1:$1, 0), FALSE)</f>
        <v>4.3128000000000002</v>
      </c>
      <c r="G32" s="1">
        <f>VLOOKUP($A32, Parameters!$A$2:$J$1345, MATCH(G$1, Parameters!$1:$1, 0), FALSE)</f>
        <v>6.8643895900358078</v>
      </c>
      <c r="H32">
        <v>0.988270044326782</v>
      </c>
      <c r="I32">
        <v>0.97775149345397905</v>
      </c>
      <c r="J32">
        <v>0.97701704502105702</v>
      </c>
    </row>
    <row r="33" spans="1:10" x14ac:dyDescent="0.35">
      <c r="A33" s="6">
        <v>31</v>
      </c>
      <c r="B33" s="1">
        <f>VLOOKUP($A33, Parameters!$A$2:$J$1345, MATCH(B$1, Parameters!$1:$1, 0), FALSE)</f>
        <v>1000</v>
      </c>
      <c r="C33" s="1">
        <f>VLOOKUP($A33, Parameters!$A$2:$J$1345, MATCH(C$1, Parameters!$1:$1, 0), FALSE)</f>
        <v>3709.1</v>
      </c>
      <c r="D33" s="1">
        <f>VLOOKUP($A33, Parameters!$A$2:$J$1345, MATCH(D$1, Parameters!$1:$1, 0), FALSE)</f>
        <v>80</v>
      </c>
      <c r="E33" s="1">
        <f>VLOOKUP($A33, Parameters!$A$2:$J$1345, MATCH(E$1, Parameters!$1:$1, 0), FALSE)</f>
        <v>1.7609900000000001</v>
      </c>
      <c r="F33" s="1">
        <f>VLOOKUP($A33, Parameters!$A$2:$J$1345, MATCH(F$1, Parameters!$1:$1, 0), FALSE)</f>
        <v>4.3128000000000002</v>
      </c>
      <c r="G33" s="1">
        <f>VLOOKUP($A33, Parameters!$A$2:$J$1345, MATCH(G$1, Parameters!$1:$1, 0), FALSE)</f>
        <v>6.8643895900358078</v>
      </c>
      <c r="H33">
        <v>0.97430944442749001</v>
      </c>
      <c r="I33">
        <v>0.97080117464065496</v>
      </c>
      <c r="J33">
        <v>0.97164911031723</v>
      </c>
    </row>
    <row r="34" spans="1:10" x14ac:dyDescent="0.35">
      <c r="A34" s="6">
        <v>32</v>
      </c>
      <c r="B34" s="1">
        <f>VLOOKUP($A34, Parameters!$A$2:$J$1345, MATCH(B$1, Parameters!$1:$1, 0), FALSE)</f>
        <v>3000</v>
      </c>
      <c r="C34" s="1">
        <f>VLOOKUP($A34, Parameters!$A$2:$J$1345, MATCH(C$1, Parameters!$1:$1, 0), FALSE)</f>
        <v>176.62</v>
      </c>
      <c r="D34" s="1">
        <f>VLOOKUP($A34, Parameters!$A$2:$J$1345, MATCH(D$1, Parameters!$1:$1, 0), FALSE)</f>
        <v>80</v>
      </c>
      <c r="E34" s="1">
        <f>VLOOKUP($A34, Parameters!$A$2:$J$1345, MATCH(E$1, Parameters!$1:$1, 0), FALSE)</f>
        <v>1.3214300000000001</v>
      </c>
      <c r="F34" s="1">
        <f>VLOOKUP($A34, Parameters!$A$2:$J$1345, MATCH(F$1, Parameters!$1:$1, 0), FALSE)</f>
        <v>5.4983500000000003</v>
      </c>
      <c r="G34" s="1">
        <f>VLOOKUP($A34, Parameters!$A$2:$J$1345, MATCH(G$1, Parameters!$1:$1, 0), FALSE)</f>
        <v>-0.97697702946768639</v>
      </c>
      <c r="H34">
        <v>0.944563388824462</v>
      </c>
      <c r="I34">
        <v>0.94620239734649603</v>
      </c>
      <c r="J34">
        <v>0.94402426481246904</v>
      </c>
    </row>
    <row r="35" spans="1:10" x14ac:dyDescent="0.35">
      <c r="A35" s="6">
        <v>33</v>
      </c>
      <c r="B35" s="1">
        <f>VLOOKUP($A35, Parameters!$A$2:$J$1345, MATCH(B$1, Parameters!$1:$1, 0), FALSE)</f>
        <v>3000</v>
      </c>
      <c r="C35" s="1">
        <f>VLOOKUP($A35, Parameters!$A$2:$J$1345, MATCH(C$1, Parameters!$1:$1, 0), FALSE)</f>
        <v>1413</v>
      </c>
      <c r="D35" s="1">
        <f>VLOOKUP($A35, Parameters!$A$2:$J$1345, MATCH(D$1, Parameters!$1:$1, 0), FALSE)</f>
        <v>80</v>
      </c>
      <c r="E35" s="1">
        <f>VLOOKUP($A35, Parameters!$A$2:$J$1345, MATCH(E$1, Parameters!$1:$1, 0), FALSE)</f>
        <v>1.3214300000000001</v>
      </c>
      <c r="F35" s="1">
        <f>VLOOKUP($A35, Parameters!$A$2:$J$1345, MATCH(F$1, Parameters!$1:$1, 0), FALSE)</f>
        <v>5.4983500000000003</v>
      </c>
      <c r="G35" s="1">
        <f>VLOOKUP($A35, Parameters!$A$2:$J$1345, MATCH(G$1, Parameters!$1:$1, 0), FALSE)</f>
        <v>-0.97697702946768639</v>
      </c>
      <c r="H35">
        <v>0.95982694625854403</v>
      </c>
      <c r="I35">
        <v>0.95397418737411499</v>
      </c>
      <c r="J35">
        <v>0.97647118568420399</v>
      </c>
    </row>
    <row r="36" spans="1:10" x14ac:dyDescent="0.35">
      <c r="A36" s="6">
        <v>34</v>
      </c>
      <c r="B36" s="1">
        <f>VLOOKUP($A36, Parameters!$A$2:$J$1345, MATCH(B$1, Parameters!$1:$1, 0), FALSE)</f>
        <v>3000</v>
      </c>
      <c r="C36" s="1">
        <f>VLOOKUP($A36, Parameters!$A$2:$J$1345, MATCH(C$1, Parameters!$1:$1, 0), FALSE)</f>
        <v>2649.4</v>
      </c>
      <c r="D36" s="1">
        <f>VLOOKUP($A36, Parameters!$A$2:$J$1345, MATCH(D$1, Parameters!$1:$1, 0), FALSE)</f>
        <v>80</v>
      </c>
      <c r="E36" s="1">
        <f>VLOOKUP($A36, Parameters!$A$2:$J$1345, MATCH(E$1, Parameters!$1:$1, 0), FALSE)</f>
        <v>1.3214300000000001</v>
      </c>
      <c r="F36" s="1">
        <f>VLOOKUP($A36, Parameters!$A$2:$J$1345, MATCH(F$1, Parameters!$1:$1, 0), FALSE)</f>
        <v>5.4983500000000003</v>
      </c>
      <c r="G36" s="1">
        <f>VLOOKUP($A36, Parameters!$A$2:$J$1345, MATCH(G$1, Parameters!$1:$1, 0), FALSE)</f>
        <v>-0.97697702946768639</v>
      </c>
      <c r="H36">
        <v>0.96828073263168302</v>
      </c>
      <c r="I36">
        <v>0.98100781440734797</v>
      </c>
      <c r="J36">
        <v>0.96268594264984098</v>
      </c>
    </row>
    <row r="37" spans="1:10" x14ac:dyDescent="0.35">
      <c r="A37" s="6">
        <v>35</v>
      </c>
      <c r="B37" s="1">
        <f>VLOOKUP($A37, Parameters!$A$2:$J$1345, MATCH(B$1, Parameters!$1:$1, 0), FALSE)</f>
        <v>3000</v>
      </c>
      <c r="C37" s="1">
        <f>VLOOKUP($A37, Parameters!$A$2:$J$1345, MATCH(C$1, Parameters!$1:$1, 0), FALSE)</f>
        <v>3885.7</v>
      </c>
      <c r="D37" s="1">
        <f>VLOOKUP($A37, Parameters!$A$2:$J$1345, MATCH(D$1, Parameters!$1:$1, 0), FALSE)</f>
        <v>80</v>
      </c>
      <c r="E37" s="1">
        <f>VLOOKUP($A37, Parameters!$A$2:$J$1345, MATCH(E$1, Parameters!$1:$1, 0), FALSE)</f>
        <v>1.3214300000000001</v>
      </c>
      <c r="F37" s="1">
        <f>VLOOKUP($A37, Parameters!$A$2:$J$1345, MATCH(F$1, Parameters!$1:$1, 0), FALSE)</f>
        <v>5.4983500000000003</v>
      </c>
      <c r="G37" s="1">
        <f>VLOOKUP($A37, Parameters!$A$2:$J$1345, MATCH(G$1, Parameters!$1:$1, 0), FALSE)</f>
        <v>-0.97697702946768639</v>
      </c>
      <c r="H37">
        <v>0.96143108606338501</v>
      </c>
      <c r="I37">
        <v>0.96711713075637795</v>
      </c>
      <c r="J37">
        <v>0.95486432313919001</v>
      </c>
    </row>
    <row r="38" spans="1:10" x14ac:dyDescent="0.35">
      <c r="A38" s="6">
        <v>36</v>
      </c>
      <c r="B38" s="1">
        <f>VLOOKUP($A38, Parameters!$A$2:$J$1345, MATCH(B$1, Parameters!$1:$1, 0), FALSE)</f>
        <v>2000</v>
      </c>
      <c r="C38" s="1">
        <f>VLOOKUP($A38, Parameters!$A$2:$J$1345, MATCH(C$1, Parameters!$1:$1, 0), FALSE)</f>
        <v>353.25</v>
      </c>
      <c r="D38" s="1">
        <f>VLOOKUP($A38, Parameters!$A$2:$J$1345, MATCH(D$1, Parameters!$1:$1, 0), FALSE)</f>
        <v>80</v>
      </c>
      <c r="E38" s="1">
        <f>VLOOKUP($A38, Parameters!$A$2:$J$1345, MATCH(E$1, Parameters!$1:$1, 0), FALSE)</f>
        <v>2.7003200000000001</v>
      </c>
      <c r="F38" s="1">
        <f>VLOOKUP($A38, Parameters!$A$2:$J$1345, MATCH(F$1, Parameters!$1:$1, 0), FALSE)</f>
        <v>4.2904799999999996</v>
      </c>
      <c r="G38" s="1">
        <f>VLOOKUP($A38, Parameters!$A$2:$J$1345, MATCH(G$1, Parameters!$1:$1, 0), FALSE)</f>
        <v>1.7803035325829155</v>
      </c>
      <c r="H38">
        <v>0.95160251855850198</v>
      </c>
      <c r="I38">
        <v>0.93612784147262496</v>
      </c>
      <c r="J38">
        <v>0.95295798778533902</v>
      </c>
    </row>
    <row r="39" spans="1:10" x14ac:dyDescent="0.35">
      <c r="A39" s="6">
        <v>37</v>
      </c>
      <c r="B39" s="1">
        <f>VLOOKUP($A39, Parameters!$A$2:$J$1345, MATCH(B$1, Parameters!$1:$1, 0), FALSE)</f>
        <v>2000</v>
      </c>
      <c r="C39" s="1">
        <f>VLOOKUP($A39, Parameters!$A$2:$J$1345, MATCH(C$1, Parameters!$1:$1, 0), FALSE)</f>
        <v>1589.6</v>
      </c>
      <c r="D39" s="1">
        <f>VLOOKUP($A39, Parameters!$A$2:$J$1345, MATCH(D$1, Parameters!$1:$1, 0), FALSE)</f>
        <v>80</v>
      </c>
      <c r="E39" s="1">
        <f>VLOOKUP($A39, Parameters!$A$2:$J$1345, MATCH(E$1, Parameters!$1:$1, 0), FALSE)</f>
        <v>2.7003200000000001</v>
      </c>
      <c r="F39" s="1">
        <f>VLOOKUP($A39, Parameters!$A$2:$J$1345, MATCH(F$1, Parameters!$1:$1, 0), FALSE)</f>
        <v>4.2904799999999996</v>
      </c>
      <c r="G39" s="1">
        <f>VLOOKUP($A39, Parameters!$A$2:$J$1345, MATCH(G$1, Parameters!$1:$1, 0), FALSE)</f>
        <v>1.7803035325829155</v>
      </c>
      <c r="H39">
        <v>0.97594070434570301</v>
      </c>
      <c r="I39">
        <v>0.97146195173263505</v>
      </c>
      <c r="J39">
        <v>0.96775013208389205</v>
      </c>
    </row>
    <row r="40" spans="1:10" x14ac:dyDescent="0.35">
      <c r="A40" s="6">
        <v>38</v>
      </c>
      <c r="B40" s="1">
        <f>VLOOKUP($A40, Parameters!$A$2:$J$1345, MATCH(B$1, Parameters!$1:$1, 0), FALSE)</f>
        <v>2000</v>
      </c>
      <c r="C40" s="1">
        <f>VLOOKUP($A40, Parameters!$A$2:$J$1345, MATCH(C$1, Parameters!$1:$1, 0), FALSE)</f>
        <v>2826</v>
      </c>
      <c r="D40" s="1">
        <f>VLOOKUP($A40, Parameters!$A$2:$J$1345, MATCH(D$1, Parameters!$1:$1, 0), FALSE)</f>
        <v>80</v>
      </c>
      <c r="E40" s="1">
        <f>VLOOKUP($A40, Parameters!$A$2:$J$1345, MATCH(E$1, Parameters!$1:$1, 0), FALSE)</f>
        <v>2.7003200000000001</v>
      </c>
      <c r="F40" s="1">
        <f>VLOOKUP($A40, Parameters!$A$2:$J$1345, MATCH(F$1, Parameters!$1:$1, 0), FALSE)</f>
        <v>4.2904799999999996</v>
      </c>
      <c r="G40" s="1">
        <f>VLOOKUP($A40, Parameters!$A$2:$J$1345, MATCH(G$1, Parameters!$1:$1, 0), FALSE)</f>
        <v>1.7803035325829155</v>
      </c>
      <c r="H40">
        <v>0.97533166408538796</v>
      </c>
      <c r="I40">
        <v>0.97466433048248202</v>
      </c>
      <c r="J40">
        <v>0.97137039899826005</v>
      </c>
    </row>
    <row r="41" spans="1:10" x14ac:dyDescent="0.35">
      <c r="A41" s="6">
        <v>39</v>
      </c>
      <c r="B41" s="1">
        <f>VLOOKUP($A41, Parameters!$A$2:$J$1345, MATCH(B$1, Parameters!$1:$1, 0), FALSE)</f>
        <v>2000</v>
      </c>
      <c r="C41" s="1">
        <f>VLOOKUP($A41, Parameters!$A$2:$J$1345, MATCH(C$1, Parameters!$1:$1, 0), FALSE)</f>
        <v>4062.4</v>
      </c>
      <c r="D41" s="1">
        <f>VLOOKUP($A41, Parameters!$A$2:$J$1345, MATCH(D$1, Parameters!$1:$1, 0), FALSE)</f>
        <v>80</v>
      </c>
      <c r="E41" s="1">
        <f>VLOOKUP($A41, Parameters!$A$2:$J$1345, MATCH(E$1, Parameters!$1:$1, 0), FALSE)</f>
        <v>2.7003200000000001</v>
      </c>
      <c r="F41" s="1">
        <f>VLOOKUP($A41, Parameters!$A$2:$J$1345, MATCH(F$1, Parameters!$1:$1, 0), FALSE)</f>
        <v>4.2904799999999996</v>
      </c>
      <c r="G41" s="1">
        <f>VLOOKUP($A41, Parameters!$A$2:$J$1345, MATCH(G$1, Parameters!$1:$1, 0), FALSE)</f>
        <v>1.7803035325829155</v>
      </c>
      <c r="H41">
        <v>0.96491682529449396</v>
      </c>
      <c r="I41">
        <v>0.98824548721313399</v>
      </c>
      <c r="J41">
        <v>0.96714890003204301</v>
      </c>
    </row>
    <row r="42" spans="1:10" x14ac:dyDescent="0.35">
      <c r="A42" s="6">
        <v>40</v>
      </c>
      <c r="B42" s="1">
        <f>VLOOKUP($A42, Parameters!$A$2:$J$1345, MATCH(B$1, Parameters!$1:$1, 0), FALSE)</f>
        <v>3000</v>
      </c>
      <c r="C42" s="1">
        <f>VLOOKUP($A42, Parameters!$A$2:$J$1345, MATCH(C$1, Parameters!$1:$1, 0), FALSE)</f>
        <v>529.87</v>
      </c>
      <c r="D42" s="1">
        <f>VLOOKUP($A42, Parameters!$A$2:$J$1345, MATCH(D$1, Parameters!$1:$1, 0), FALSE)</f>
        <v>80</v>
      </c>
      <c r="E42" s="1">
        <f>VLOOKUP($A42, Parameters!$A$2:$J$1345, MATCH(E$1, Parameters!$1:$1, 0), FALSE)</f>
        <v>2.5369700000000002</v>
      </c>
      <c r="F42" s="1">
        <f>VLOOKUP($A42, Parameters!$A$2:$J$1345, MATCH(F$1, Parameters!$1:$1, 0), FALSE)</f>
        <v>4.2263599999999997</v>
      </c>
      <c r="G42" s="1">
        <f>VLOOKUP($A42, Parameters!$A$2:$J$1345, MATCH(G$1, Parameters!$1:$1, 0), FALSE)</f>
        <v>7.8465773841404207</v>
      </c>
      <c r="H42">
        <v>0.84678059816360396</v>
      </c>
      <c r="I42">
        <v>0.87592792510986295</v>
      </c>
      <c r="J42">
        <v>0.84711962938308705</v>
      </c>
    </row>
    <row r="43" spans="1:10" x14ac:dyDescent="0.35">
      <c r="A43" s="6">
        <v>41</v>
      </c>
      <c r="B43" s="1">
        <f>VLOOKUP($A43, Parameters!$A$2:$J$1345, MATCH(B$1, Parameters!$1:$1, 0), FALSE)</f>
        <v>3000</v>
      </c>
      <c r="C43" s="1">
        <f>VLOOKUP($A43, Parameters!$A$2:$J$1345, MATCH(C$1, Parameters!$1:$1, 0), FALSE)</f>
        <v>1766.2</v>
      </c>
      <c r="D43" s="1">
        <f>VLOOKUP($A43, Parameters!$A$2:$J$1345, MATCH(D$1, Parameters!$1:$1, 0), FALSE)</f>
        <v>80</v>
      </c>
      <c r="E43" s="1">
        <f>VLOOKUP($A43, Parameters!$A$2:$J$1345, MATCH(E$1, Parameters!$1:$1, 0), FALSE)</f>
        <v>2.5369700000000002</v>
      </c>
      <c r="F43" s="1">
        <f>VLOOKUP($A43, Parameters!$A$2:$J$1345, MATCH(F$1, Parameters!$1:$1, 0), FALSE)</f>
        <v>4.2263599999999997</v>
      </c>
      <c r="G43" s="1">
        <f>VLOOKUP($A43, Parameters!$A$2:$J$1345, MATCH(G$1, Parameters!$1:$1, 0), FALSE)</f>
        <v>7.8465773841404207</v>
      </c>
      <c r="H43">
        <v>0.96872413158416704</v>
      </c>
      <c r="I43">
        <v>0.96409440040588301</v>
      </c>
      <c r="J43">
        <v>0.96136528253555298</v>
      </c>
    </row>
    <row r="44" spans="1:10" x14ac:dyDescent="0.35">
      <c r="A44" s="6">
        <v>42</v>
      </c>
      <c r="B44" s="1">
        <f>VLOOKUP($A44, Parameters!$A$2:$J$1345, MATCH(B$1, Parameters!$1:$1, 0), FALSE)</f>
        <v>3000</v>
      </c>
      <c r="C44" s="1">
        <f>VLOOKUP($A44, Parameters!$A$2:$J$1345, MATCH(C$1, Parameters!$1:$1, 0), FALSE)</f>
        <v>3002.6</v>
      </c>
      <c r="D44" s="1">
        <f>VLOOKUP($A44, Parameters!$A$2:$J$1345, MATCH(D$1, Parameters!$1:$1, 0), FALSE)</f>
        <v>80</v>
      </c>
      <c r="E44" s="1">
        <f>VLOOKUP($A44, Parameters!$A$2:$J$1345, MATCH(E$1, Parameters!$1:$1, 0), FALSE)</f>
        <v>2.5369700000000002</v>
      </c>
      <c r="F44" s="1">
        <f>VLOOKUP($A44, Parameters!$A$2:$J$1345, MATCH(F$1, Parameters!$1:$1, 0), FALSE)</f>
        <v>4.2263599999999997</v>
      </c>
      <c r="G44" s="1">
        <f>VLOOKUP($A44, Parameters!$A$2:$J$1345, MATCH(G$1, Parameters!$1:$1, 0), FALSE)</f>
        <v>7.8465773841404207</v>
      </c>
      <c r="H44">
        <v>0.96962451934814398</v>
      </c>
      <c r="I44">
        <v>0.97962224483489901</v>
      </c>
      <c r="J44">
        <v>0.95767134428024203</v>
      </c>
    </row>
    <row r="45" spans="1:10" x14ac:dyDescent="0.35">
      <c r="A45" s="6">
        <v>43</v>
      </c>
      <c r="B45" s="1">
        <f>VLOOKUP($A45, Parameters!$A$2:$J$1345, MATCH(B$1, Parameters!$1:$1, 0), FALSE)</f>
        <v>3000</v>
      </c>
      <c r="C45" s="1">
        <f>VLOOKUP($A45, Parameters!$A$2:$J$1345, MATCH(C$1, Parameters!$1:$1, 0), FALSE)</f>
        <v>4239</v>
      </c>
      <c r="D45" s="1">
        <f>VLOOKUP($A45, Parameters!$A$2:$J$1345, MATCH(D$1, Parameters!$1:$1, 0), FALSE)</f>
        <v>80</v>
      </c>
      <c r="E45" s="1">
        <f>VLOOKUP($A45, Parameters!$A$2:$J$1345, MATCH(E$1, Parameters!$1:$1, 0), FALSE)</f>
        <v>2.5369700000000002</v>
      </c>
      <c r="F45" s="1">
        <f>VLOOKUP($A45, Parameters!$A$2:$J$1345, MATCH(F$1, Parameters!$1:$1, 0), FALSE)</f>
        <v>4.2263599999999997</v>
      </c>
      <c r="G45" s="1">
        <f>VLOOKUP($A45, Parameters!$A$2:$J$1345, MATCH(G$1, Parameters!$1:$1, 0), FALSE)</f>
        <v>7.8465773841404207</v>
      </c>
      <c r="H45">
        <v>0.96940118074417103</v>
      </c>
      <c r="I45">
        <v>0.96405380964279097</v>
      </c>
      <c r="J45">
        <v>0.98111909627914395</v>
      </c>
    </row>
    <row r="46" spans="1:10" x14ac:dyDescent="0.35">
      <c r="A46" s="6">
        <v>44</v>
      </c>
      <c r="B46" s="1">
        <f>VLOOKUP($A46, Parameters!$A$2:$J$1345, MATCH(B$1, Parameters!$1:$1, 0), FALSE)</f>
        <v>2000</v>
      </c>
      <c r="C46" s="1">
        <f>VLOOKUP($A46, Parameters!$A$2:$J$1345, MATCH(C$1, Parameters!$1:$1, 0), FALSE)</f>
        <v>706.5</v>
      </c>
      <c r="D46" s="1">
        <f>VLOOKUP($A46, Parameters!$A$2:$J$1345, MATCH(D$1, Parameters!$1:$1, 0), FALSE)</f>
        <v>80</v>
      </c>
      <c r="E46" s="1">
        <f>VLOOKUP($A46, Parameters!$A$2:$J$1345, MATCH(E$1, Parameters!$1:$1, 0), FALSE)</f>
        <v>3.7908599999999999</v>
      </c>
      <c r="F46" s="1">
        <f>VLOOKUP($A46, Parameters!$A$2:$J$1345, MATCH(F$1, Parameters!$1:$1, 0), FALSE)</f>
        <v>5.06569</v>
      </c>
      <c r="G46" s="1">
        <f>VLOOKUP($A46, Parameters!$A$2:$J$1345, MATCH(G$1, Parameters!$1:$1, 0), FALSE)</f>
        <v>4.5333293799416658</v>
      </c>
      <c r="H46">
        <v>0.87954574823379505</v>
      </c>
      <c r="I46">
        <v>0.88535076379776001</v>
      </c>
      <c r="J46">
        <v>0.86442965269088701</v>
      </c>
    </row>
    <row r="47" spans="1:10" x14ac:dyDescent="0.35">
      <c r="A47" s="6">
        <v>45</v>
      </c>
      <c r="B47" s="1">
        <f>VLOOKUP($A47, Parameters!$A$2:$J$1345, MATCH(B$1, Parameters!$1:$1, 0), FALSE)</f>
        <v>2000</v>
      </c>
      <c r="C47" s="1">
        <f>VLOOKUP($A47, Parameters!$A$2:$J$1345, MATCH(C$1, Parameters!$1:$1, 0), FALSE)</f>
        <v>1942.9</v>
      </c>
      <c r="D47" s="1">
        <f>VLOOKUP($A47, Parameters!$A$2:$J$1345, MATCH(D$1, Parameters!$1:$1, 0), FALSE)</f>
        <v>80</v>
      </c>
      <c r="E47" s="1">
        <f>VLOOKUP($A47, Parameters!$A$2:$J$1345, MATCH(E$1, Parameters!$1:$1, 0), FALSE)</f>
        <v>3.7908599999999999</v>
      </c>
      <c r="F47" s="1">
        <f>VLOOKUP($A47, Parameters!$A$2:$J$1345, MATCH(F$1, Parameters!$1:$1, 0), FALSE)</f>
        <v>5.06569</v>
      </c>
      <c r="G47" s="1">
        <f>VLOOKUP($A47, Parameters!$A$2:$J$1345, MATCH(G$1, Parameters!$1:$1, 0), FALSE)</f>
        <v>4.5333293799416658</v>
      </c>
      <c r="H47">
        <v>0.95598095655441195</v>
      </c>
      <c r="I47">
        <v>0.95489001274108798</v>
      </c>
      <c r="J47">
        <v>0.95009303092956499</v>
      </c>
    </row>
    <row r="48" spans="1:10" x14ac:dyDescent="0.35">
      <c r="A48" s="6">
        <v>46</v>
      </c>
      <c r="B48" s="1">
        <f>VLOOKUP($A48, Parameters!$A$2:$J$1345, MATCH(B$1, Parameters!$1:$1, 0), FALSE)</f>
        <v>2000</v>
      </c>
      <c r="C48" s="1">
        <f>VLOOKUP($A48, Parameters!$A$2:$J$1345, MATCH(C$1, Parameters!$1:$1, 0), FALSE)</f>
        <v>3179.2</v>
      </c>
      <c r="D48" s="1">
        <f>VLOOKUP($A48, Parameters!$A$2:$J$1345, MATCH(D$1, Parameters!$1:$1, 0), FALSE)</f>
        <v>80</v>
      </c>
      <c r="E48" s="1">
        <f>VLOOKUP($A48, Parameters!$A$2:$J$1345, MATCH(E$1, Parameters!$1:$1, 0), FALSE)</f>
        <v>3.7908599999999999</v>
      </c>
      <c r="F48" s="1">
        <f>VLOOKUP($A48, Parameters!$A$2:$J$1345, MATCH(F$1, Parameters!$1:$1, 0), FALSE)</f>
        <v>5.06569</v>
      </c>
      <c r="G48" s="1">
        <f>VLOOKUP($A48, Parameters!$A$2:$J$1345, MATCH(G$1, Parameters!$1:$1, 0), FALSE)</f>
        <v>4.5333293799416658</v>
      </c>
      <c r="H48">
        <v>0.95901560783386197</v>
      </c>
      <c r="I48">
        <v>0.95379090309143</v>
      </c>
      <c r="J48">
        <v>0.95524603128433205</v>
      </c>
    </row>
    <row r="49" spans="1:10" x14ac:dyDescent="0.35">
      <c r="A49" s="6">
        <v>47</v>
      </c>
      <c r="B49" s="1">
        <f>VLOOKUP($A49, Parameters!$A$2:$J$1345, MATCH(B$1, Parameters!$1:$1, 0), FALSE)</f>
        <v>2000</v>
      </c>
      <c r="C49" s="1">
        <f>VLOOKUP($A49, Parameters!$A$2:$J$1345, MATCH(C$1, Parameters!$1:$1, 0), FALSE)</f>
        <v>4415.6000000000004</v>
      </c>
      <c r="D49" s="1">
        <f>VLOOKUP($A49, Parameters!$A$2:$J$1345, MATCH(D$1, Parameters!$1:$1, 0), FALSE)</f>
        <v>80</v>
      </c>
      <c r="E49" s="1">
        <f>VLOOKUP($A49, Parameters!$A$2:$J$1345, MATCH(E$1, Parameters!$1:$1, 0), FALSE)</f>
        <v>3.7908599999999999</v>
      </c>
      <c r="F49" s="1">
        <f>VLOOKUP($A49, Parameters!$A$2:$J$1345, MATCH(F$1, Parameters!$1:$1, 0), FALSE)</f>
        <v>5.06569</v>
      </c>
      <c r="G49" s="1">
        <f>VLOOKUP($A49, Parameters!$A$2:$J$1345, MATCH(G$1, Parameters!$1:$1, 0), FALSE)</f>
        <v>4.5333293799416658</v>
      </c>
      <c r="H49">
        <v>0.95983535051345803</v>
      </c>
      <c r="I49">
        <v>0.95835530757903997</v>
      </c>
      <c r="J49">
        <v>0.95665907859802202</v>
      </c>
    </row>
    <row r="50" spans="1:10" x14ac:dyDescent="0.35">
      <c r="A50" s="6">
        <v>48</v>
      </c>
      <c r="B50" s="1">
        <f>VLOOKUP($A50, Parameters!$A$2:$J$1345, MATCH(B$1, Parameters!$1:$1, 0), FALSE)</f>
        <v>3000</v>
      </c>
      <c r="C50" s="1">
        <f>VLOOKUP($A50, Parameters!$A$2:$J$1345, MATCH(C$1, Parameters!$1:$1, 0), FALSE)</f>
        <v>883.12</v>
      </c>
      <c r="D50" s="1">
        <f>VLOOKUP($A50, Parameters!$A$2:$J$1345, MATCH(D$1, Parameters!$1:$1, 0), FALSE)</f>
        <v>80</v>
      </c>
      <c r="E50" s="1">
        <f>VLOOKUP($A50, Parameters!$A$2:$J$1345, MATCH(E$1, Parameters!$1:$1, 0), FALSE)</f>
        <v>5.0354200000000002</v>
      </c>
      <c r="F50" s="1">
        <f>VLOOKUP($A50, Parameters!$A$2:$J$1345, MATCH(F$1, Parameters!$1:$1, 0), FALSE)</f>
        <v>3.8826299999999998</v>
      </c>
      <c r="G50" s="1">
        <f>VLOOKUP($A50, Parameters!$A$2:$J$1345, MATCH(G$1, Parameters!$1:$1, 0), FALSE)</f>
        <v>2.0694945698065474</v>
      </c>
      <c r="H50">
        <v>0.91591697931289595</v>
      </c>
      <c r="I50">
        <v>0.92337465286254805</v>
      </c>
      <c r="J50">
        <v>0.90974950790405196</v>
      </c>
    </row>
    <row r="51" spans="1:10" x14ac:dyDescent="0.35">
      <c r="A51" s="6">
        <v>49</v>
      </c>
      <c r="B51" s="1">
        <f>VLOOKUP($A51, Parameters!$A$2:$J$1345, MATCH(B$1, Parameters!$1:$1, 0), FALSE)</f>
        <v>3000</v>
      </c>
      <c r="C51" s="1">
        <f>VLOOKUP($A51, Parameters!$A$2:$J$1345, MATCH(C$1, Parameters!$1:$1, 0), FALSE)</f>
        <v>2119.5</v>
      </c>
      <c r="D51" s="1">
        <f>VLOOKUP($A51, Parameters!$A$2:$J$1345, MATCH(D$1, Parameters!$1:$1, 0), FALSE)</f>
        <v>80</v>
      </c>
      <c r="E51" s="1">
        <f>VLOOKUP($A51, Parameters!$A$2:$J$1345, MATCH(E$1, Parameters!$1:$1, 0), FALSE)</f>
        <v>5.0354200000000002</v>
      </c>
      <c r="F51" s="1">
        <f>VLOOKUP($A51, Parameters!$A$2:$J$1345, MATCH(F$1, Parameters!$1:$1, 0), FALSE)</f>
        <v>3.8826299999999998</v>
      </c>
      <c r="G51" s="1">
        <f>VLOOKUP($A51, Parameters!$A$2:$J$1345, MATCH(G$1, Parameters!$1:$1, 0), FALSE)</f>
        <v>2.0694945698065474</v>
      </c>
      <c r="H51">
        <v>0.95621871948242099</v>
      </c>
      <c r="I51">
        <v>0.96896266937255804</v>
      </c>
      <c r="J51">
        <v>0.96576243638992298</v>
      </c>
    </row>
    <row r="52" spans="1:10" x14ac:dyDescent="0.35">
      <c r="A52" s="6">
        <v>50</v>
      </c>
      <c r="B52" s="1">
        <f>VLOOKUP($A52, Parameters!$A$2:$J$1345, MATCH(B$1, Parameters!$1:$1, 0), FALSE)</f>
        <v>3000</v>
      </c>
      <c r="C52" s="1">
        <f>VLOOKUP($A52, Parameters!$A$2:$J$1345, MATCH(C$1, Parameters!$1:$1, 0), FALSE)</f>
        <v>3355.9</v>
      </c>
      <c r="D52" s="1">
        <f>VLOOKUP($A52, Parameters!$A$2:$J$1345, MATCH(D$1, Parameters!$1:$1, 0), FALSE)</f>
        <v>80</v>
      </c>
      <c r="E52" s="1">
        <f>VLOOKUP($A52, Parameters!$A$2:$J$1345, MATCH(E$1, Parameters!$1:$1, 0), FALSE)</f>
        <v>5.0354200000000002</v>
      </c>
      <c r="F52" s="1">
        <f>VLOOKUP($A52, Parameters!$A$2:$J$1345, MATCH(F$1, Parameters!$1:$1, 0), FALSE)</f>
        <v>3.8826299999999998</v>
      </c>
      <c r="G52" s="1">
        <f>VLOOKUP($A52, Parameters!$A$2:$J$1345, MATCH(G$1, Parameters!$1:$1, 0), FALSE)</f>
        <v>2.0694945698065474</v>
      </c>
      <c r="H52">
        <v>0.96146500110626198</v>
      </c>
      <c r="I52">
        <v>0.97138065099716098</v>
      </c>
      <c r="J52">
        <v>0.96039044857025102</v>
      </c>
    </row>
    <row r="53" spans="1:10" x14ac:dyDescent="0.35">
      <c r="A53" s="6">
        <v>51</v>
      </c>
      <c r="B53" s="1">
        <f>VLOOKUP($A53, Parameters!$A$2:$J$1345, MATCH(B$1, Parameters!$1:$1, 0), FALSE)</f>
        <v>3000</v>
      </c>
      <c r="C53" s="1">
        <f>VLOOKUP($A53, Parameters!$A$2:$J$1345, MATCH(C$1, Parameters!$1:$1, 0), FALSE)</f>
        <v>4673.8</v>
      </c>
      <c r="D53" s="1">
        <f>VLOOKUP($A53, Parameters!$A$2:$J$1345, MATCH(D$1, Parameters!$1:$1, 0), FALSE)</f>
        <v>80</v>
      </c>
      <c r="E53" s="1">
        <f>VLOOKUP($A53, Parameters!$A$2:$J$1345, MATCH(E$1, Parameters!$1:$1, 0), FALSE)</f>
        <v>5.0354200000000002</v>
      </c>
      <c r="F53" s="1">
        <f>VLOOKUP($A53, Parameters!$A$2:$J$1345, MATCH(F$1, Parameters!$1:$1, 0), FALSE)</f>
        <v>3.8826299999999998</v>
      </c>
      <c r="G53" s="1">
        <f>VLOOKUP($A53, Parameters!$A$2:$J$1345, MATCH(G$1, Parameters!$1:$1, 0), FALSE)</f>
        <v>2.0694945698065474</v>
      </c>
      <c r="H53">
        <v>0.98046696186065596</v>
      </c>
      <c r="I53">
        <v>0.95995867252349798</v>
      </c>
      <c r="J53">
        <v>0.95441168546676602</v>
      </c>
    </row>
    <row r="54" spans="1:10" x14ac:dyDescent="0.35">
      <c r="A54" s="6">
        <v>52</v>
      </c>
      <c r="B54" s="1">
        <f>VLOOKUP($A54, Parameters!$A$2:$J$1345, MATCH(B$1, Parameters!$1:$1, 0), FALSE)</f>
        <v>0</v>
      </c>
      <c r="C54" s="1">
        <f>VLOOKUP($A54, Parameters!$A$2:$J$1345, MATCH(C$1, Parameters!$1:$1, 0), FALSE)</f>
        <v>1059.7</v>
      </c>
      <c r="D54" s="1">
        <f>VLOOKUP($A54, Parameters!$A$2:$J$1345, MATCH(D$1, Parameters!$1:$1, 0), FALSE)</f>
        <v>80</v>
      </c>
      <c r="E54" s="1">
        <f>VLOOKUP($A54, Parameters!$A$2:$J$1345, MATCH(E$1, Parameters!$1:$1, 0), FALSE)</f>
        <v>0.21049999999999999</v>
      </c>
      <c r="F54" s="1">
        <f>VLOOKUP($A54, Parameters!$A$2:$J$1345, MATCH(F$1, Parameters!$1:$1, 0), FALSE)</f>
        <v>4.2131699999999999</v>
      </c>
      <c r="G54" s="1">
        <f>VLOOKUP($A54, Parameters!$A$2:$J$1345, MATCH(G$1, Parameters!$1:$1, 0), FALSE)</f>
        <v>0.17237812064408065</v>
      </c>
      <c r="H54">
        <v>0.95207512378692605</v>
      </c>
      <c r="I54">
        <v>0.97050005197525002</v>
      </c>
      <c r="J54">
        <v>0.998329818248748</v>
      </c>
    </row>
    <row r="55" spans="1:10" x14ac:dyDescent="0.35">
      <c r="A55" s="6">
        <v>53</v>
      </c>
      <c r="B55" s="1">
        <f>VLOOKUP($A55, Parameters!$A$2:$J$1345, MATCH(B$1, Parameters!$1:$1, 0), FALSE)</f>
        <v>0</v>
      </c>
      <c r="C55" s="1">
        <f>VLOOKUP($A55, Parameters!$A$2:$J$1345, MATCH(C$1, Parameters!$1:$1, 0), FALSE)</f>
        <v>2296.1</v>
      </c>
      <c r="D55" s="1">
        <f>VLOOKUP($A55, Parameters!$A$2:$J$1345, MATCH(D$1, Parameters!$1:$1, 0), FALSE)</f>
        <v>80</v>
      </c>
      <c r="E55" s="1">
        <f>VLOOKUP($A55, Parameters!$A$2:$J$1345, MATCH(E$1, Parameters!$1:$1, 0), FALSE)</f>
        <v>0.21049999999999999</v>
      </c>
      <c r="F55" s="1">
        <f>VLOOKUP($A55, Parameters!$A$2:$J$1345, MATCH(F$1, Parameters!$1:$1, 0), FALSE)</f>
        <v>4.2131699999999999</v>
      </c>
      <c r="G55" s="1">
        <f>VLOOKUP($A55, Parameters!$A$2:$J$1345, MATCH(G$1, Parameters!$1:$1, 0), FALSE)</f>
        <v>0.17237812064408065</v>
      </c>
      <c r="H55">
        <v>0.99478209018707198</v>
      </c>
      <c r="I55">
        <v>0.98790180683135898</v>
      </c>
      <c r="J55">
        <v>0.98842388391494695</v>
      </c>
    </row>
    <row r="56" spans="1:10" x14ac:dyDescent="0.35">
      <c r="A56" s="6">
        <v>54</v>
      </c>
      <c r="B56" s="1">
        <f>VLOOKUP($A56, Parameters!$A$2:$J$1345, MATCH(B$1, Parameters!$1:$1, 0), FALSE)</f>
        <v>0</v>
      </c>
      <c r="C56" s="1">
        <f>VLOOKUP($A56, Parameters!$A$2:$J$1345, MATCH(C$1, Parameters!$1:$1, 0), FALSE)</f>
        <v>3532.5</v>
      </c>
      <c r="D56" s="1">
        <f>VLOOKUP($A56, Parameters!$A$2:$J$1345, MATCH(D$1, Parameters!$1:$1, 0), FALSE)</f>
        <v>80</v>
      </c>
      <c r="E56" s="1">
        <f>VLOOKUP($A56, Parameters!$A$2:$J$1345, MATCH(E$1, Parameters!$1:$1, 0), FALSE)</f>
        <v>0.21049999999999999</v>
      </c>
      <c r="F56" s="1">
        <f>VLOOKUP($A56, Parameters!$A$2:$J$1345, MATCH(F$1, Parameters!$1:$1, 0), FALSE)</f>
        <v>4.2131699999999999</v>
      </c>
      <c r="G56" s="1">
        <f>VLOOKUP($A56, Parameters!$A$2:$J$1345, MATCH(G$1, Parameters!$1:$1, 0), FALSE)</f>
        <v>0.17237812064408065</v>
      </c>
      <c r="H56">
        <v>0.99758780002593905</v>
      </c>
      <c r="I56">
        <v>0.99810141324996904</v>
      </c>
      <c r="J56">
        <v>0.99215555191039995</v>
      </c>
    </row>
    <row r="57" spans="1:10" x14ac:dyDescent="0.35">
      <c r="A57" s="33">
        <v>55</v>
      </c>
      <c r="B57" s="34">
        <f>VLOOKUP($A57, Parameters!$A$2:$J$1345, MATCH(B$1, Parameters!$1:$1, 0), FALSE)</f>
        <v>0</v>
      </c>
      <c r="C57" s="34">
        <f>VLOOKUP($A57, Parameters!$A$2:$J$1345, MATCH(C$1, Parameters!$1:$1, 0), FALSE)</f>
        <v>7322.7</v>
      </c>
      <c r="D57" s="34">
        <f>VLOOKUP($A57, Parameters!$A$2:$J$1345, MATCH(D$1, Parameters!$1:$1, 0), FALSE)</f>
        <v>80</v>
      </c>
      <c r="E57" s="34">
        <f>VLOOKUP($A57, Parameters!$A$2:$J$1345, MATCH(E$1, Parameters!$1:$1, 0), FALSE)</f>
        <v>0.21049999999999999</v>
      </c>
      <c r="F57" s="34">
        <f>VLOOKUP($A57, Parameters!$A$2:$J$1345, MATCH(F$1, Parameters!$1:$1, 0), FALSE)</f>
        <v>4.2131699999999999</v>
      </c>
      <c r="G57" s="34">
        <f>VLOOKUP($A57, Parameters!$A$2:$J$1345, MATCH(G$1, Parameters!$1:$1, 0), FALSE)</f>
        <v>0.17237812064408065</v>
      </c>
      <c r="H57" s="35">
        <v>0.99099516868591297</v>
      </c>
      <c r="I57" s="35">
        <v>0.99049681425094604</v>
      </c>
      <c r="J57" s="35">
        <v>0.98830312490463201</v>
      </c>
    </row>
    <row r="58" spans="1:10" x14ac:dyDescent="0.35">
      <c r="A58" s="6">
        <v>56</v>
      </c>
      <c r="B58" s="1">
        <f>VLOOKUP($A58, Parameters!$A$2:$J$1345, MATCH(B$1, Parameters!$1:$1, 0), FALSE)</f>
        <v>2000</v>
      </c>
      <c r="C58" s="1">
        <f>VLOOKUP($A58, Parameters!$A$2:$J$1345, MATCH(C$1, Parameters!$1:$1, 0), FALSE)</f>
        <v>20</v>
      </c>
      <c r="D58" s="1">
        <f>VLOOKUP($A58, Parameters!$A$2:$J$1345, MATCH(D$1, Parameters!$1:$1, 0), FALSE)</f>
        <v>80</v>
      </c>
      <c r="E58" s="1">
        <f>VLOOKUP($A58, Parameters!$A$2:$J$1345, MATCH(E$1, Parameters!$1:$1, 0), FALSE)</f>
        <v>2.8724500000000002</v>
      </c>
      <c r="F58" s="1">
        <f>VLOOKUP($A58, Parameters!$A$2:$J$1345, MATCH(F$1, Parameters!$1:$1, 0), FALSE)</f>
        <v>3.4313600000000002</v>
      </c>
      <c r="G58" s="1">
        <f>VLOOKUP($A58, Parameters!$A$2:$J$1345, MATCH(G$1, Parameters!$1:$1, 0), FALSE)</f>
        <v>1.7707272382145725</v>
      </c>
      <c r="H58">
        <v>0.89201319217681796</v>
      </c>
      <c r="I58">
        <v>0.88706922531127896</v>
      </c>
      <c r="J58">
        <v>0.87385380268096902</v>
      </c>
    </row>
    <row r="59" spans="1:10" x14ac:dyDescent="0.35">
      <c r="A59" s="6">
        <v>57</v>
      </c>
      <c r="B59" s="1">
        <f>VLOOKUP($A59, Parameters!$A$2:$J$1345, MATCH(B$1, Parameters!$1:$1, 0), FALSE)</f>
        <v>2000</v>
      </c>
      <c r="C59" s="1">
        <f>VLOOKUP($A59, Parameters!$A$2:$J$1345, MATCH(C$1, Parameters!$1:$1, 0), FALSE)</f>
        <v>1236.4000000000001</v>
      </c>
      <c r="D59" s="1">
        <f>VLOOKUP($A59, Parameters!$A$2:$J$1345, MATCH(D$1, Parameters!$1:$1, 0), FALSE)</f>
        <v>80</v>
      </c>
      <c r="E59" s="1">
        <f>VLOOKUP($A59, Parameters!$A$2:$J$1345, MATCH(E$1, Parameters!$1:$1, 0), FALSE)</f>
        <v>2.8724500000000002</v>
      </c>
      <c r="F59" s="1">
        <f>VLOOKUP($A59, Parameters!$A$2:$J$1345, MATCH(F$1, Parameters!$1:$1, 0), FALSE)</f>
        <v>3.4313600000000002</v>
      </c>
      <c r="G59" s="1">
        <f>VLOOKUP($A59, Parameters!$A$2:$J$1345, MATCH(G$1, Parameters!$1:$1, 0), FALSE)</f>
        <v>1.7707272382145725</v>
      </c>
      <c r="H59">
        <v>0.95654654502868597</v>
      </c>
      <c r="I59">
        <v>0.95668041706085205</v>
      </c>
      <c r="J59">
        <v>0.95532953739166204</v>
      </c>
    </row>
    <row r="60" spans="1:10" x14ac:dyDescent="0.35">
      <c r="A60" s="6">
        <v>58</v>
      </c>
      <c r="B60" s="1">
        <f>VLOOKUP($A60, Parameters!$A$2:$J$1345, MATCH(B$1, Parameters!$1:$1, 0), FALSE)</f>
        <v>2000</v>
      </c>
      <c r="C60" s="1">
        <f>VLOOKUP($A60, Parameters!$A$2:$J$1345, MATCH(C$1, Parameters!$1:$1, 0), FALSE)</f>
        <v>2472.6999999999998</v>
      </c>
      <c r="D60" s="1">
        <f>VLOOKUP($A60, Parameters!$A$2:$J$1345, MATCH(D$1, Parameters!$1:$1, 0), FALSE)</f>
        <v>80</v>
      </c>
      <c r="E60" s="1">
        <f>VLOOKUP($A60, Parameters!$A$2:$J$1345, MATCH(E$1, Parameters!$1:$1, 0), FALSE)</f>
        <v>2.8724500000000002</v>
      </c>
      <c r="F60" s="1">
        <f>VLOOKUP($A60, Parameters!$A$2:$J$1345, MATCH(F$1, Parameters!$1:$1, 0), FALSE)</f>
        <v>3.4313600000000002</v>
      </c>
      <c r="G60" s="1">
        <f>VLOOKUP($A60, Parameters!$A$2:$J$1345, MATCH(G$1, Parameters!$1:$1, 0), FALSE)</f>
        <v>1.7707272382145725</v>
      </c>
      <c r="H60">
        <v>0.972556412220001</v>
      </c>
      <c r="I60">
        <v>0.98495227098464899</v>
      </c>
      <c r="J60">
        <v>0.95687526464462203</v>
      </c>
    </row>
    <row r="61" spans="1:10" x14ac:dyDescent="0.35">
      <c r="A61" s="6">
        <v>59</v>
      </c>
      <c r="B61" s="1">
        <f>VLOOKUP($A61, Parameters!$A$2:$J$1345, MATCH(B$1, Parameters!$1:$1, 0), FALSE)</f>
        <v>2000</v>
      </c>
      <c r="C61" s="1">
        <f>VLOOKUP($A61, Parameters!$A$2:$J$1345, MATCH(C$1, Parameters!$1:$1, 0), FALSE)</f>
        <v>3709.1</v>
      </c>
      <c r="D61" s="1">
        <f>VLOOKUP($A61, Parameters!$A$2:$J$1345, MATCH(D$1, Parameters!$1:$1, 0), FALSE)</f>
        <v>80</v>
      </c>
      <c r="E61" s="1">
        <f>VLOOKUP($A61, Parameters!$A$2:$J$1345, MATCH(E$1, Parameters!$1:$1, 0), FALSE)</f>
        <v>2.8724500000000002</v>
      </c>
      <c r="F61" s="1">
        <f>VLOOKUP($A61, Parameters!$A$2:$J$1345, MATCH(F$1, Parameters!$1:$1, 0), FALSE)</f>
        <v>3.4313600000000002</v>
      </c>
      <c r="G61" s="1">
        <f>VLOOKUP($A61, Parameters!$A$2:$J$1345, MATCH(G$1, Parameters!$1:$1, 0), FALSE)</f>
        <v>1.7707272382145725</v>
      </c>
      <c r="H61">
        <v>0.97553664445876997</v>
      </c>
      <c r="I61">
        <v>0.98391151428222601</v>
      </c>
      <c r="J61">
        <v>0.95306873321533203</v>
      </c>
    </row>
    <row r="62" spans="1:10" x14ac:dyDescent="0.35">
      <c r="A62" s="6">
        <v>60</v>
      </c>
      <c r="B62" s="1">
        <f>VLOOKUP($A62, Parameters!$A$2:$J$1345, MATCH(B$1, Parameters!$1:$1, 0), FALSE)</f>
        <v>1000</v>
      </c>
      <c r="C62" s="1">
        <f>VLOOKUP($A62, Parameters!$A$2:$J$1345, MATCH(C$1, Parameters!$1:$1, 0), FALSE)</f>
        <v>176.62</v>
      </c>
      <c r="D62" s="1">
        <f>VLOOKUP($A62, Parameters!$A$2:$J$1345, MATCH(D$1, Parameters!$1:$1, 0), FALSE)</f>
        <v>80</v>
      </c>
      <c r="E62" s="1">
        <f>VLOOKUP($A62, Parameters!$A$2:$J$1345, MATCH(E$1, Parameters!$1:$1, 0), FALSE)</f>
        <v>1.1664300000000001</v>
      </c>
      <c r="F62" s="1">
        <f>VLOOKUP($A62, Parameters!$A$2:$J$1345, MATCH(F$1, Parameters!$1:$1, 0), FALSE)</f>
        <v>4.3586</v>
      </c>
      <c r="G62" s="1">
        <f>VLOOKUP($A62, Parameters!$A$2:$J$1345, MATCH(G$1, Parameters!$1:$1, 0), FALSE)</f>
        <v>6.2871663034463054</v>
      </c>
      <c r="H62">
        <v>0.97973734140396096</v>
      </c>
      <c r="I62">
        <v>0.99079841375350897</v>
      </c>
      <c r="J62">
        <v>0.97210466861724798</v>
      </c>
    </row>
    <row r="63" spans="1:10" x14ac:dyDescent="0.35">
      <c r="A63" s="6">
        <v>61</v>
      </c>
      <c r="B63" s="1">
        <f>VLOOKUP($A63, Parameters!$A$2:$J$1345, MATCH(B$1, Parameters!$1:$1, 0), FALSE)</f>
        <v>1000</v>
      </c>
      <c r="C63" s="1">
        <f>VLOOKUP($A63, Parameters!$A$2:$J$1345, MATCH(C$1, Parameters!$1:$1, 0), FALSE)</f>
        <v>1413</v>
      </c>
      <c r="D63" s="1">
        <f>VLOOKUP($A63, Parameters!$A$2:$J$1345, MATCH(D$1, Parameters!$1:$1, 0), FALSE)</f>
        <v>80</v>
      </c>
      <c r="E63" s="1">
        <f>VLOOKUP($A63, Parameters!$A$2:$J$1345, MATCH(E$1, Parameters!$1:$1, 0), FALSE)</f>
        <v>1.1664300000000001</v>
      </c>
      <c r="F63" s="1">
        <f>VLOOKUP($A63, Parameters!$A$2:$J$1345, MATCH(F$1, Parameters!$1:$1, 0), FALSE)</f>
        <v>4.3586</v>
      </c>
      <c r="G63" s="1">
        <f>VLOOKUP($A63, Parameters!$A$2:$J$1345, MATCH(G$1, Parameters!$1:$1, 0), FALSE)</f>
        <v>6.2871663034463054</v>
      </c>
      <c r="H63">
        <v>0.97270411252975397</v>
      </c>
      <c r="I63">
        <v>0.97812616825103704</v>
      </c>
      <c r="J63">
        <v>0.96878761053085305</v>
      </c>
    </row>
    <row r="64" spans="1:10" x14ac:dyDescent="0.35">
      <c r="A64" s="6">
        <v>62</v>
      </c>
      <c r="B64" s="1">
        <f>VLOOKUP($A64, Parameters!$A$2:$J$1345, MATCH(B$1, Parameters!$1:$1, 0), FALSE)</f>
        <v>1000</v>
      </c>
      <c r="C64" s="1">
        <f>VLOOKUP($A64, Parameters!$A$2:$J$1345, MATCH(C$1, Parameters!$1:$1, 0), FALSE)</f>
        <v>2649.4</v>
      </c>
      <c r="D64" s="1">
        <f>VLOOKUP($A64, Parameters!$A$2:$J$1345, MATCH(D$1, Parameters!$1:$1, 0), FALSE)</f>
        <v>80</v>
      </c>
      <c r="E64" s="1">
        <f>VLOOKUP($A64, Parameters!$A$2:$J$1345, MATCH(E$1, Parameters!$1:$1, 0), FALSE)</f>
        <v>1.1664300000000001</v>
      </c>
      <c r="F64" s="1">
        <f>VLOOKUP($A64, Parameters!$A$2:$J$1345, MATCH(F$1, Parameters!$1:$1, 0), FALSE)</f>
        <v>4.3586</v>
      </c>
      <c r="G64" s="1">
        <f>VLOOKUP($A64, Parameters!$A$2:$J$1345, MATCH(G$1, Parameters!$1:$1, 0), FALSE)</f>
        <v>6.2871663034463054</v>
      </c>
      <c r="H64">
        <v>0.98769670724868697</v>
      </c>
      <c r="I64">
        <v>0.980768322944641</v>
      </c>
      <c r="J64">
        <v>0.98034560680389404</v>
      </c>
    </row>
    <row r="65" spans="1:10" x14ac:dyDescent="0.35">
      <c r="A65" s="6">
        <v>63</v>
      </c>
      <c r="B65" s="1">
        <f>VLOOKUP($A65, Parameters!$A$2:$J$1345, MATCH(B$1, Parameters!$1:$1, 0), FALSE)</f>
        <v>1000</v>
      </c>
      <c r="C65" s="1">
        <f>VLOOKUP($A65, Parameters!$A$2:$J$1345, MATCH(C$1, Parameters!$1:$1, 0), FALSE)</f>
        <v>3885.7</v>
      </c>
      <c r="D65" s="1">
        <f>VLOOKUP($A65, Parameters!$A$2:$J$1345, MATCH(D$1, Parameters!$1:$1, 0), FALSE)</f>
        <v>80</v>
      </c>
      <c r="E65" s="1">
        <f>VLOOKUP($A65, Parameters!$A$2:$J$1345, MATCH(E$1, Parameters!$1:$1, 0), FALSE)</f>
        <v>1.1664300000000001</v>
      </c>
      <c r="F65" s="1">
        <f>VLOOKUP($A65, Parameters!$A$2:$J$1345, MATCH(F$1, Parameters!$1:$1, 0), FALSE)</f>
        <v>4.3586</v>
      </c>
      <c r="G65" s="1">
        <f>VLOOKUP($A65, Parameters!$A$2:$J$1345, MATCH(G$1, Parameters!$1:$1, 0), FALSE)</f>
        <v>6.2871663034463054</v>
      </c>
      <c r="H65">
        <v>0.98042482137679998</v>
      </c>
      <c r="I65">
        <v>0.97018349170684803</v>
      </c>
      <c r="J65">
        <v>0.96946883201599099</v>
      </c>
    </row>
    <row r="66" spans="1:10" x14ac:dyDescent="0.35">
      <c r="A66" s="6">
        <v>64</v>
      </c>
      <c r="B66" s="1">
        <f>VLOOKUP($A66, Parameters!$A$2:$J$1345, MATCH(B$1, Parameters!$1:$1, 0), FALSE)</f>
        <v>2000</v>
      </c>
      <c r="C66" s="1">
        <f>VLOOKUP($A66, Parameters!$A$2:$J$1345, MATCH(C$1, Parameters!$1:$1, 0), FALSE)</f>
        <v>353.25</v>
      </c>
      <c r="D66" s="1">
        <f>VLOOKUP($A66, Parameters!$A$2:$J$1345, MATCH(D$1, Parameters!$1:$1, 0), FALSE)</f>
        <v>80</v>
      </c>
      <c r="E66" s="1">
        <f>VLOOKUP($A66, Parameters!$A$2:$J$1345, MATCH(E$1, Parameters!$1:$1, 0), FALSE)</f>
        <v>1.3821699999999999</v>
      </c>
      <c r="F66" s="1">
        <f>VLOOKUP($A66, Parameters!$A$2:$J$1345, MATCH(F$1, Parameters!$1:$1, 0), FALSE)</f>
        <v>5.7697900000000004</v>
      </c>
      <c r="G66" s="1">
        <f>VLOOKUP($A66, Parameters!$A$2:$J$1345, MATCH(G$1, Parameters!$1:$1, 0), FALSE)</f>
        <v>-1.1572432381292739</v>
      </c>
      <c r="H66">
        <v>0.94865751266479403</v>
      </c>
      <c r="I66">
        <v>0.93846654891967696</v>
      </c>
      <c r="J66">
        <v>0.94443947076797397</v>
      </c>
    </row>
    <row r="67" spans="1:10" x14ac:dyDescent="0.35">
      <c r="A67" s="6">
        <v>65</v>
      </c>
      <c r="B67" s="1">
        <f>VLOOKUP($A67, Parameters!$A$2:$J$1345, MATCH(B$1, Parameters!$1:$1, 0), FALSE)</f>
        <v>2000</v>
      </c>
      <c r="C67" s="1">
        <f>VLOOKUP($A67, Parameters!$A$2:$J$1345, MATCH(C$1, Parameters!$1:$1, 0), FALSE)</f>
        <v>1589.6</v>
      </c>
      <c r="D67" s="1">
        <f>VLOOKUP($A67, Parameters!$A$2:$J$1345, MATCH(D$1, Parameters!$1:$1, 0), FALSE)</f>
        <v>80</v>
      </c>
      <c r="E67" s="1">
        <f>VLOOKUP($A67, Parameters!$A$2:$J$1345, MATCH(E$1, Parameters!$1:$1, 0), FALSE)</f>
        <v>1.3821699999999999</v>
      </c>
      <c r="F67" s="1">
        <f>VLOOKUP($A67, Parameters!$A$2:$J$1345, MATCH(F$1, Parameters!$1:$1, 0), FALSE)</f>
        <v>5.7697900000000004</v>
      </c>
      <c r="G67" s="1">
        <f>VLOOKUP($A67, Parameters!$A$2:$J$1345, MATCH(G$1, Parameters!$1:$1, 0), FALSE)</f>
        <v>-1.1572432381292739</v>
      </c>
      <c r="H67">
        <v>0.97641843557357699</v>
      </c>
      <c r="I67">
        <v>0.96928060054778997</v>
      </c>
      <c r="J67">
        <v>0.96496123075485196</v>
      </c>
    </row>
    <row r="68" spans="1:10" x14ac:dyDescent="0.35">
      <c r="A68" s="6">
        <v>66</v>
      </c>
      <c r="B68" s="1">
        <f>VLOOKUP($A68, Parameters!$A$2:$J$1345, MATCH(B$1, Parameters!$1:$1, 0), FALSE)</f>
        <v>2000</v>
      </c>
      <c r="C68" s="1">
        <f>VLOOKUP($A68, Parameters!$A$2:$J$1345, MATCH(C$1, Parameters!$1:$1, 0), FALSE)</f>
        <v>2826</v>
      </c>
      <c r="D68" s="1">
        <f>VLOOKUP($A68, Parameters!$A$2:$J$1345, MATCH(D$1, Parameters!$1:$1, 0), FALSE)</f>
        <v>80</v>
      </c>
      <c r="E68" s="1">
        <f>VLOOKUP($A68, Parameters!$A$2:$J$1345, MATCH(E$1, Parameters!$1:$1, 0), FALSE)</f>
        <v>1.3821699999999999</v>
      </c>
      <c r="F68" s="1">
        <f>VLOOKUP($A68, Parameters!$A$2:$J$1345, MATCH(F$1, Parameters!$1:$1, 0), FALSE)</f>
        <v>5.7697900000000004</v>
      </c>
      <c r="G68" s="1">
        <f>VLOOKUP($A68, Parameters!$A$2:$J$1345, MATCH(G$1, Parameters!$1:$1, 0), FALSE)</f>
        <v>-1.1572432381292739</v>
      </c>
      <c r="H68">
        <v>0.95655888319015503</v>
      </c>
      <c r="I68">
        <v>0.95916271209716797</v>
      </c>
      <c r="J68">
        <v>0.95533734560012795</v>
      </c>
    </row>
    <row r="69" spans="1:10" x14ac:dyDescent="0.35">
      <c r="A69" s="6">
        <v>67</v>
      </c>
      <c r="B69" s="1">
        <f>VLOOKUP($A69, Parameters!$A$2:$J$1345, MATCH(B$1, Parameters!$1:$1, 0), FALSE)</f>
        <v>2000</v>
      </c>
      <c r="C69" s="1">
        <f>VLOOKUP($A69, Parameters!$A$2:$J$1345, MATCH(C$1, Parameters!$1:$1, 0), FALSE)</f>
        <v>4062.4</v>
      </c>
      <c r="D69" s="1">
        <f>VLOOKUP($A69, Parameters!$A$2:$J$1345, MATCH(D$1, Parameters!$1:$1, 0), FALSE)</f>
        <v>80</v>
      </c>
      <c r="E69" s="1">
        <f>VLOOKUP($A69, Parameters!$A$2:$J$1345, MATCH(E$1, Parameters!$1:$1, 0), FALSE)</f>
        <v>1.3821699999999999</v>
      </c>
      <c r="F69" s="1">
        <f>VLOOKUP($A69, Parameters!$A$2:$J$1345, MATCH(F$1, Parameters!$1:$1, 0), FALSE)</f>
        <v>5.7697900000000004</v>
      </c>
      <c r="G69" s="1">
        <f>VLOOKUP($A69, Parameters!$A$2:$J$1345, MATCH(G$1, Parameters!$1:$1, 0), FALSE)</f>
        <v>-1.1572432381292739</v>
      </c>
      <c r="H69">
        <v>0.98207855224609297</v>
      </c>
      <c r="I69">
        <v>0.98593932390213002</v>
      </c>
      <c r="J69">
        <v>0.96549177169799805</v>
      </c>
    </row>
    <row r="70" spans="1:10" x14ac:dyDescent="0.35">
      <c r="A70" s="6">
        <v>68</v>
      </c>
      <c r="B70" s="1">
        <f>VLOOKUP($A70, Parameters!$A$2:$J$1345, MATCH(B$1, Parameters!$1:$1, 0), FALSE)</f>
        <v>500</v>
      </c>
      <c r="C70" s="1">
        <f>VLOOKUP($A70, Parameters!$A$2:$J$1345, MATCH(C$1, Parameters!$1:$1, 0), FALSE)</f>
        <v>529.87</v>
      </c>
      <c r="D70" s="1">
        <f>VLOOKUP($A70, Parameters!$A$2:$J$1345, MATCH(D$1, Parameters!$1:$1, 0), FALSE)</f>
        <v>80</v>
      </c>
      <c r="E70" s="1">
        <f>VLOOKUP($A70, Parameters!$A$2:$J$1345, MATCH(E$1, Parameters!$1:$1, 0), FALSE)</f>
        <v>5.7448100000000002</v>
      </c>
      <c r="F70" s="1">
        <f>VLOOKUP($A70, Parameters!$A$2:$J$1345, MATCH(F$1, Parameters!$1:$1, 0), FALSE)</f>
        <v>3.30566</v>
      </c>
      <c r="G70" s="1">
        <f>VLOOKUP($A70, Parameters!$A$2:$J$1345, MATCH(G$1, Parameters!$1:$1, 0), FALSE)</f>
        <v>1.5147875405694964</v>
      </c>
      <c r="H70">
        <v>0.94985431432723999</v>
      </c>
      <c r="I70">
        <v>0.98403662443161</v>
      </c>
      <c r="J70">
        <v>0.95652222633361805</v>
      </c>
    </row>
    <row r="71" spans="1:10" x14ac:dyDescent="0.35">
      <c r="A71" s="6">
        <v>69</v>
      </c>
      <c r="B71" s="1">
        <f>VLOOKUP($A71, Parameters!$A$2:$J$1345, MATCH(B$1, Parameters!$1:$1, 0), FALSE)</f>
        <v>500</v>
      </c>
      <c r="C71" s="1">
        <f>VLOOKUP($A71, Parameters!$A$2:$J$1345, MATCH(C$1, Parameters!$1:$1, 0), FALSE)</f>
        <v>1766.2</v>
      </c>
      <c r="D71" s="1">
        <f>VLOOKUP($A71, Parameters!$A$2:$J$1345, MATCH(D$1, Parameters!$1:$1, 0), FALSE)</f>
        <v>80</v>
      </c>
      <c r="E71" s="1">
        <f>VLOOKUP($A71, Parameters!$A$2:$J$1345, MATCH(E$1, Parameters!$1:$1, 0), FALSE)</f>
        <v>5.7448100000000002</v>
      </c>
      <c r="F71" s="1">
        <f>VLOOKUP($A71, Parameters!$A$2:$J$1345, MATCH(F$1, Parameters!$1:$1, 0), FALSE)</f>
        <v>3.30566</v>
      </c>
      <c r="G71" s="1">
        <f>VLOOKUP($A71, Parameters!$A$2:$J$1345, MATCH(G$1, Parameters!$1:$1, 0), FALSE)</f>
        <v>1.5147875405694964</v>
      </c>
      <c r="H71">
        <v>0.97849047183990401</v>
      </c>
      <c r="I71">
        <v>0.97712993621826105</v>
      </c>
      <c r="J71">
        <v>0.97387206554412797</v>
      </c>
    </row>
    <row r="72" spans="1:10" x14ac:dyDescent="0.35">
      <c r="A72" s="6">
        <v>70</v>
      </c>
      <c r="B72" s="1">
        <f>VLOOKUP($A72, Parameters!$A$2:$J$1345, MATCH(B$1, Parameters!$1:$1, 0), FALSE)</f>
        <v>500</v>
      </c>
      <c r="C72" s="1">
        <f>VLOOKUP($A72, Parameters!$A$2:$J$1345, MATCH(C$1, Parameters!$1:$1, 0), FALSE)</f>
        <v>3002.6</v>
      </c>
      <c r="D72" s="1">
        <f>VLOOKUP($A72, Parameters!$A$2:$J$1345, MATCH(D$1, Parameters!$1:$1, 0), FALSE)</f>
        <v>80</v>
      </c>
      <c r="E72" s="1">
        <f>VLOOKUP($A72, Parameters!$A$2:$J$1345, MATCH(E$1, Parameters!$1:$1, 0), FALSE)</f>
        <v>5.7448100000000002</v>
      </c>
      <c r="F72" s="1">
        <f>VLOOKUP($A72, Parameters!$A$2:$J$1345, MATCH(F$1, Parameters!$1:$1, 0), FALSE)</f>
        <v>3.30566</v>
      </c>
      <c r="G72" s="1">
        <f>VLOOKUP($A72, Parameters!$A$2:$J$1345, MATCH(G$1, Parameters!$1:$1, 0), FALSE)</f>
        <v>1.5147875405694964</v>
      </c>
      <c r="H72">
        <v>0.97686719894409102</v>
      </c>
      <c r="I72">
        <v>0.97488421201705899</v>
      </c>
      <c r="J72">
        <v>0.97072660923004095</v>
      </c>
    </row>
    <row r="73" spans="1:10" x14ac:dyDescent="0.35">
      <c r="A73" s="6">
        <v>71</v>
      </c>
      <c r="B73" s="1">
        <f>VLOOKUP($A73, Parameters!$A$2:$J$1345, MATCH(B$1, Parameters!$1:$1, 0), FALSE)</f>
        <v>500</v>
      </c>
      <c r="C73" s="1">
        <f>VLOOKUP($A73, Parameters!$A$2:$J$1345, MATCH(C$1, Parameters!$1:$1, 0), FALSE)</f>
        <v>4239</v>
      </c>
      <c r="D73" s="1">
        <f>VLOOKUP($A73, Parameters!$A$2:$J$1345, MATCH(D$1, Parameters!$1:$1, 0), FALSE)</f>
        <v>80</v>
      </c>
      <c r="E73" s="1">
        <f>VLOOKUP($A73, Parameters!$A$2:$J$1345, MATCH(E$1, Parameters!$1:$1, 0), FALSE)</f>
        <v>5.7448100000000002</v>
      </c>
      <c r="F73" s="1">
        <f>VLOOKUP($A73, Parameters!$A$2:$J$1345, MATCH(F$1, Parameters!$1:$1, 0), FALSE)</f>
        <v>3.30566</v>
      </c>
      <c r="G73" s="1">
        <f>VLOOKUP($A73, Parameters!$A$2:$J$1345, MATCH(G$1, Parameters!$1:$1, 0), FALSE)</f>
        <v>1.5147875405694964</v>
      </c>
      <c r="H73">
        <v>0.977375268936157</v>
      </c>
      <c r="I73">
        <v>0.97381842136383001</v>
      </c>
      <c r="J73">
        <v>0.97200340032577504</v>
      </c>
    </row>
    <row r="74" spans="1:10" x14ac:dyDescent="0.35">
      <c r="A74" s="6">
        <v>72</v>
      </c>
      <c r="B74" s="1">
        <f>VLOOKUP($A74, Parameters!$A$2:$J$1345, MATCH(B$1, Parameters!$1:$1, 0), FALSE)</f>
        <v>3000</v>
      </c>
      <c r="C74" s="1">
        <f>VLOOKUP($A74, Parameters!$A$2:$J$1345, MATCH(C$1, Parameters!$1:$1, 0), FALSE)</f>
        <v>706.5</v>
      </c>
      <c r="D74" s="1">
        <f>VLOOKUP($A74, Parameters!$A$2:$J$1345, MATCH(D$1, Parameters!$1:$1, 0), FALSE)</f>
        <v>80</v>
      </c>
      <c r="E74" s="1">
        <f>VLOOKUP($A74, Parameters!$A$2:$J$1345, MATCH(E$1, Parameters!$1:$1, 0), FALSE)</f>
        <v>5.2170100000000001</v>
      </c>
      <c r="F74" s="1">
        <f>VLOOKUP($A74, Parameters!$A$2:$J$1345, MATCH(F$1, Parameters!$1:$1, 0), FALSE)</f>
        <v>5.8735200000000001</v>
      </c>
      <c r="G74" s="1">
        <f>VLOOKUP($A74, Parameters!$A$2:$J$1345, MATCH(G$1, Parameters!$1:$1, 0), FALSE)</f>
        <v>-2.1278243913107775</v>
      </c>
      <c r="H74">
        <v>0.89426797628402699</v>
      </c>
      <c r="I74">
        <v>0.89981180429458596</v>
      </c>
      <c r="J74">
        <v>0.86472481489181496</v>
      </c>
    </row>
    <row r="75" spans="1:10" x14ac:dyDescent="0.35">
      <c r="A75" s="6">
        <v>73</v>
      </c>
      <c r="B75" s="1">
        <f>VLOOKUP($A75, Parameters!$A$2:$J$1345, MATCH(B$1, Parameters!$1:$1, 0), FALSE)</f>
        <v>3000</v>
      </c>
      <c r="C75" s="1">
        <f>VLOOKUP($A75, Parameters!$A$2:$J$1345, MATCH(C$1, Parameters!$1:$1, 0), FALSE)</f>
        <v>1942.9</v>
      </c>
      <c r="D75" s="1">
        <f>VLOOKUP($A75, Parameters!$A$2:$J$1345, MATCH(D$1, Parameters!$1:$1, 0), FALSE)</f>
        <v>80</v>
      </c>
      <c r="E75" s="1">
        <f>VLOOKUP($A75, Parameters!$A$2:$J$1345, MATCH(E$1, Parameters!$1:$1, 0), FALSE)</f>
        <v>5.2170100000000001</v>
      </c>
      <c r="F75" s="1">
        <f>VLOOKUP($A75, Parameters!$A$2:$J$1345, MATCH(F$1, Parameters!$1:$1, 0), FALSE)</f>
        <v>5.8735200000000001</v>
      </c>
      <c r="G75" s="1">
        <f>VLOOKUP($A75, Parameters!$A$2:$J$1345, MATCH(G$1, Parameters!$1:$1, 0), FALSE)</f>
        <v>-2.1278243913107775</v>
      </c>
      <c r="H75">
        <v>0.94474881887435902</v>
      </c>
      <c r="I75">
        <v>0.97402220964431696</v>
      </c>
      <c r="J75">
        <v>0.939583599567413</v>
      </c>
    </row>
    <row r="76" spans="1:10" x14ac:dyDescent="0.35">
      <c r="A76" s="6">
        <v>74</v>
      </c>
      <c r="B76" s="1">
        <f>VLOOKUP($A76, Parameters!$A$2:$J$1345, MATCH(B$1, Parameters!$1:$1, 0), FALSE)</f>
        <v>3000</v>
      </c>
      <c r="C76" s="1">
        <f>VLOOKUP($A76, Parameters!$A$2:$J$1345, MATCH(C$1, Parameters!$1:$1, 0), FALSE)</f>
        <v>3179.2</v>
      </c>
      <c r="D76" s="1">
        <f>VLOOKUP($A76, Parameters!$A$2:$J$1345, MATCH(D$1, Parameters!$1:$1, 0), FALSE)</f>
        <v>80</v>
      </c>
      <c r="E76" s="1">
        <f>VLOOKUP($A76, Parameters!$A$2:$J$1345, MATCH(E$1, Parameters!$1:$1, 0), FALSE)</f>
        <v>5.2170100000000001</v>
      </c>
      <c r="F76" s="1">
        <f>VLOOKUP($A76, Parameters!$A$2:$J$1345, MATCH(F$1, Parameters!$1:$1, 0), FALSE)</f>
        <v>5.8735200000000001</v>
      </c>
      <c r="G76" s="1">
        <f>VLOOKUP($A76, Parameters!$A$2:$J$1345, MATCH(G$1, Parameters!$1:$1, 0), FALSE)</f>
        <v>-2.1278243913107775</v>
      </c>
      <c r="H76">
        <v>0.94364273548126198</v>
      </c>
      <c r="I76">
        <v>0.97780841588973999</v>
      </c>
      <c r="J76">
        <v>0.94187295436859098</v>
      </c>
    </row>
    <row r="77" spans="1:10" x14ac:dyDescent="0.35">
      <c r="A77" s="6">
        <v>75</v>
      </c>
      <c r="B77" s="1">
        <f>VLOOKUP($A77, Parameters!$A$2:$J$1345, MATCH(B$1, Parameters!$1:$1, 0), FALSE)</f>
        <v>3000</v>
      </c>
      <c r="C77" s="1">
        <f>VLOOKUP($A77, Parameters!$A$2:$J$1345, MATCH(C$1, Parameters!$1:$1, 0), FALSE)</f>
        <v>4415.6000000000004</v>
      </c>
      <c r="D77" s="1">
        <f>VLOOKUP($A77, Parameters!$A$2:$J$1345, MATCH(D$1, Parameters!$1:$1, 0), FALSE)</f>
        <v>80</v>
      </c>
      <c r="E77" s="1">
        <f>VLOOKUP($A77, Parameters!$A$2:$J$1345, MATCH(E$1, Parameters!$1:$1, 0), FALSE)</f>
        <v>5.2170100000000001</v>
      </c>
      <c r="F77" s="1">
        <f>VLOOKUP($A77, Parameters!$A$2:$J$1345, MATCH(F$1, Parameters!$1:$1, 0), FALSE)</f>
        <v>5.8735200000000001</v>
      </c>
      <c r="G77" s="1">
        <f>VLOOKUP($A77, Parameters!$A$2:$J$1345, MATCH(G$1, Parameters!$1:$1, 0), FALSE)</f>
        <v>-2.1278243913107775</v>
      </c>
      <c r="H77">
        <v>0.93881875276565496</v>
      </c>
      <c r="I77">
        <v>0.94623988866805997</v>
      </c>
      <c r="J77">
        <v>0.94071775674819902</v>
      </c>
    </row>
    <row r="78" spans="1:10" x14ac:dyDescent="0.35">
      <c r="A78" s="6">
        <v>76</v>
      </c>
      <c r="B78" s="1">
        <f>VLOOKUP($A78, Parameters!$A$2:$J$1345, MATCH(B$1, Parameters!$1:$1, 0), FALSE)</f>
        <v>2000</v>
      </c>
      <c r="C78" s="1">
        <f>VLOOKUP($A78, Parameters!$A$2:$J$1345, MATCH(C$1, Parameters!$1:$1, 0), FALSE)</f>
        <v>883.12</v>
      </c>
      <c r="D78" s="1">
        <f>VLOOKUP($A78, Parameters!$A$2:$J$1345, MATCH(D$1, Parameters!$1:$1, 0), FALSE)</f>
        <v>80</v>
      </c>
      <c r="E78" s="1">
        <f>VLOOKUP($A78, Parameters!$A$2:$J$1345, MATCH(E$1, Parameters!$1:$1, 0), FALSE)</f>
        <v>0.79518999999999995</v>
      </c>
      <c r="F78" s="1">
        <f>VLOOKUP($A78, Parameters!$A$2:$J$1345, MATCH(F$1, Parameters!$1:$1, 0), FALSE)</f>
        <v>5.3004699999999998</v>
      </c>
      <c r="G78" s="1">
        <f>VLOOKUP($A78, Parameters!$A$2:$J$1345, MATCH(G$1, Parameters!$1:$1, 0), FALSE)</f>
        <v>-1.3730504724026638</v>
      </c>
      <c r="H78">
        <v>0.92110776901245095</v>
      </c>
      <c r="I78">
        <v>0.93517994880676203</v>
      </c>
      <c r="J78">
        <v>0.92637461423873901</v>
      </c>
    </row>
    <row r="79" spans="1:10" x14ac:dyDescent="0.35">
      <c r="A79" s="6">
        <v>77</v>
      </c>
      <c r="B79" s="1">
        <f>VLOOKUP($A79, Parameters!$A$2:$J$1345, MATCH(B$1, Parameters!$1:$1, 0), FALSE)</f>
        <v>2000</v>
      </c>
      <c r="C79" s="1">
        <f>VLOOKUP($A79, Parameters!$A$2:$J$1345, MATCH(C$1, Parameters!$1:$1, 0), FALSE)</f>
        <v>2119.5</v>
      </c>
      <c r="D79" s="1">
        <f>VLOOKUP($A79, Parameters!$A$2:$J$1345, MATCH(D$1, Parameters!$1:$1, 0), FALSE)</f>
        <v>80</v>
      </c>
      <c r="E79" s="1">
        <f>VLOOKUP($A79, Parameters!$A$2:$J$1345, MATCH(E$1, Parameters!$1:$1, 0), FALSE)</f>
        <v>0.79518999999999995</v>
      </c>
      <c r="F79" s="1">
        <f>VLOOKUP($A79, Parameters!$A$2:$J$1345, MATCH(F$1, Parameters!$1:$1, 0), FALSE)</f>
        <v>5.3004699999999998</v>
      </c>
      <c r="G79" s="1">
        <f>VLOOKUP($A79, Parameters!$A$2:$J$1345, MATCH(G$1, Parameters!$1:$1, 0), FALSE)</f>
        <v>-1.3730504724026638</v>
      </c>
      <c r="H79">
        <v>0.95120269060134799</v>
      </c>
      <c r="I79">
        <v>0.970278561115264</v>
      </c>
      <c r="J79">
        <v>0.96105980873107899</v>
      </c>
    </row>
    <row r="80" spans="1:10" x14ac:dyDescent="0.35">
      <c r="A80" s="6">
        <v>78</v>
      </c>
      <c r="B80" s="1">
        <f>VLOOKUP($A80, Parameters!$A$2:$J$1345, MATCH(B$1, Parameters!$1:$1, 0), FALSE)</f>
        <v>2000</v>
      </c>
      <c r="C80" s="1">
        <f>VLOOKUP($A80, Parameters!$A$2:$J$1345, MATCH(C$1, Parameters!$1:$1, 0), FALSE)</f>
        <v>3355.9</v>
      </c>
      <c r="D80" s="1">
        <f>VLOOKUP($A80, Parameters!$A$2:$J$1345, MATCH(D$1, Parameters!$1:$1, 0), FALSE)</f>
        <v>80</v>
      </c>
      <c r="E80" s="1">
        <f>VLOOKUP($A80, Parameters!$A$2:$J$1345, MATCH(E$1, Parameters!$1:$1, 0), FALSE)</f>
        <v>0.79518999999999995</v>
      </c>
      <c r="F80" s="1">
        <f>VLOOKUP($A80, Parameters!$A$2:$J$1345, MATCH(F$1, Parameters!$1:$1, 0), FALSE)</f>
        <v>5.3004699999999998</v>
      </c>
      <c r="G80" s="1">
        <f>VLOOKUP($A80, Parameters!$A$2:$J$1345, MATCH(G$1, Parameters!$1:$1, 0), FALSE)</f>
        <v>-1.3730504724026638</v>
      </c>
      <c r="H80">
        <v>0.95633786916732699</v>
      </c>
      <c r="I80">
        <v>0.95952790975570601</v>
      </c>
      <c r="J80">
        <v>0.95919203758239702</v>
      </c>
    </row>
    <row r="81" spans="1:10" x14ac:dyDescent="0.35">
      <c r="A81" s="6">
        <v>79</v>
      </c>
      <c r="B81" s="1">
        <f>VLOOKUP($A81, Parameters!$A$2:$J$1345, MATCH(B$1, Parameters!$1:$1, 0), FALSE)</f>
        <v>2000</v>
      </c>
      <c r="C81" s="1">
        <f>VLOOKUP($A81, Parameters!$A$2:$J$1345, MATCH(C$1, Parameters!$1:$1, 0), FALSE)</f>
        <v>4673.8</v>
      </c>
      <c r="D81" s="1">
        <f>VLOOKUP($A81, Parameters!$A$2:$J$1345, MATCH(D$1, Parameters!$1:$1, 0), FALSE)</f>
        <v>80</v>
      </c>
      <c r="E81" s="1">
        <f>VLOOKUP($A81, Parameters!$A$2:$J$1345, MATCH(E$1, Parameters!$1:$1, 0), FALSE)</f>
        <v>0.79518999999999995</v>
      </c>
      <c r="F81" s="1">
        <f>VLOOKUP($A81, Parameters!$A$2:$J$1345, MATCH(F$1, Parameters!$1:$1, 0), FALSE)</f>
        <v>5.3004699999999998</v>
      </c>
      <c r="G81" s="1">
        <f>VLOOKUP($A81, Parameters!$A$2:$J$1345, MATCH(G$1, Parameters!$1:$1, 0), FALSE)</f>
        <v>-1.3730504724026638</v>
      </c>
      <c r="H81">
        <v>0.955499947071075</v>
      </c>
      <c r="I81">
        <v>0.95945382118225098</v>
      </c>
      <c r="J81">
        <v>0.96316963434219305</v>
      </c>
    </row>
    <row r="82" spans="1:10" x14ac:dyDescent="0.35">
      <c r="A82" s="6">
        <v>80</v>
      </c>
      <c r="B82" s="1">
        <f>VLOOKUP($A82, Parameters!$A$2:$J$1345, MATCH(B$1, Parameters!$1:$1, 0), FALSE)</f>
        <v>3000</v>
      </c>
      <c r="C82" s="1">
        <f>VLOOKUP($A82, Parameters!$A$2:$J$1345, MATCH(C$1, Parameters!$1:$1, 0), FALSE)</f>
        <v>1059.7</v>
      </c>
      <c r="D82" s="1">
        <f>VLOOKUP($A82, Parameters!$A$2:$J$1345, MATCH(D$1, Parameters!$1:$1, 0), FALSE)</f>
        <v>80</v>
      </c>
      <c r="E82" s="1">
        <f>VLOOKUP($A82, Parameters!$A$2:$J$1345, MATCH(E$1, Parameters!$1:$1, 0), FALSE)</f>
        <v>0.37406</v>
      </c>
      <c r="F82" s="1">
        <f>VLOOKUP($A82, Parameters!$A$2:$J$1345, MATCH(F$1, Parameters!$1:$1, 0), FALSE)</f>
        <v>4.6145300000000002</v>
      </c>
      <c r="G82" s="1">
        <f>VLOOKUP($A82, Parameters!$A$2:$J$1345, MATCH(G$1, Parameters!$1:$1, 0), FALSE)</f>
        <v>5.3609171461150602</v>
      </c>
      <c r="H82">
        <v>0.935080826282501</v>
      </c>
      <c r="I82">
        <v>0.94704937934875399</v>
      </c>
      <c r="J82">
        <v>0.93733489513397195</v>
      </c>
    </row>
    <row r="83" spans="1:10" x14ac:dyDescent="0.35">
      <c r="A83" s="6">
        <v>81</v>
      </c>
      <c r="B83" s="1">
        <f>VLOOKUP($A83, Parameters!$A$2:$J$1345, MATCH(B$1, Parameters!$1:$1, 0), FALSE)</f>
        <v>3000</v>
      </c>
      <c r="C83" s="1">
        <f>VLOOKUP($A83, Parameters!$A$2:$J$1345, MATCH(C$1, Parameters!$1:$1, 0), FALSE)</f>
        <v>2296.1</v>
      </c>
      <c r="D83" s="1">
        <f>VLOOKUP($A83, Parameters!$A$2:$J$1345, MATCH(D$1, Parameters!$1:$1, 0), FALSE)</f>
        <v>80</v>
      </c>
      <c r="E83" s="1">
        <f>VLOOKUP($A83, Parameters!$A$2:$J$1345, MATCH(E$1, Parameters!$1:$1, 0), FALSE)</f>
        <v>0.37406</v>
      </c>
      <c r="F83" s="1">
        <f>VLOOKUP($A83, Parameters!$A$2:$J$1345, MATCH(F$1, Parameters!$1:$1, 0), FALSE)</f>
        <v>4.6145300000000002</v>
      </c>
      <c r="G83" s="1">
        <f>VLOOKUP($A83, Parameters!$A$2:$J$1345, MATCH(G$1, Parameters!$1:$1, 0), FALSE)</f>
        <v>5.3609171461150602</v>
      </c>
      <c r="H83">
        <v>0.97111213207244795</v>
      </c>
      <c r="I83">
        <v>0.98010826110839799</v>
      </c>
      <c r="J83">
        <v>0.96515387296676602</v>
      </c>
    </row>
    <row r="84" spans="1:10" x14ac:dyDescent="0.35">
      <c r="A84" s="6">
        <v>82</v>
      </c>
      <c r="B84" s="1">
        <f>VLOOKUP($A84, Parameters!$A$2:$J$1345, MATCH(B$1, Parameters!$1:$1, 0), FALSE)</f>
        <v>3000</v>
      </c>
      <c r="C84" s="1">
        <f>VLOOKUP($A84, Parameters!$A$2:$J$1345, MATCH(C$1, Parameters!$1:$1, 0), FALSE)</f>
        <v>3532.5</v>
      </c>
      <c r="D84" s="1">
        <f>VLOOKUP($A84, Parameters!$A$2:$J$1345, MATCH(D$1, Parameters!$1:$1, 0), FALSE)</f>
        <v>80</v>
      </c>
      <c r="E84" s="1">
        <f>VLOOKUP($A84, Parameters!$A$2:$J$1345, MATCH(E$1, Parameters!$1:$1, 0), FALSE)</f>
        <v>0.37406</v>
      </c>
      <c r="F84" s="1">
        <f>VLOOKUP($A84, Parameters!$A$2:$J$1345, MATCH(F$1, Parameters!$1:$1, 0), FALSE)</f>
        <v>4.6145300000000002</v>
      </c>
      <c r="G84" s="1">
        <f>VLOOKUP($A84, Parameters!$A$2:$J$1345, MATCH(G$1, Parameters!$1:$1, 0), FALSE)</f>
        <v>5.3609171461150602</v>
      </c>
      <c r="H84">
        <v>0.970733761787414</v>
      </c>
      <c r="I84">
        <v>0.98146718740463201</v>
      </c>
      <c r="J84">
        <v>0.96151006221771196</v>
      </c>
    </row>
    <row r="85" spans="1:10" x14ac:dyDescent="0.35">
      <c r="A85" s="6">
        <v>83</v>
      </c>
      <c r="B85" s="1">
        <f>VLOOKUP($A85, Parameters!$A$2:$J$1345, MATCH(B$1, Parameters!$1:$1, 0), FALSE)</f>
        <v>3000</v>
      </c>
      <c r="C85" s="1">
        <f>VLOOKUP($A85, Parameters!$A$2:$J$1345, MATCH(C$1, Parameters!$1:$1, 0), FALSE)</f>
        <v>7322.7</v>
      </c>
      <c r="D85" s="1">
        <f>VLOOKUP($A85, Parameters!$A$2:$J$1345, MATCH(D$1, Parameters!$1:$1, 0), FALSE)</f>
        <v>80</v>
      </c>
      <c r="E85" s="1">
        <f>VLOOKUP($A85, Parameters!$A$2:$J$1345, MATCH(E$1, Parameters!$1:$1, 0), FALSE)</f>
        <v>0.37406</v>
      </c>
      <c r="F85" s="1">
        <f>VLOOKUP($A85, Parameters!$A$2:$J$1345, MATCH(F$1, Parameters!$1:$1, 0), FALSE)</f>
        <v>4.6145300000000002</v>
      </c>
      <c r="G85" s="1">
        <f>VLOOKUP($A85, Parameters!$A$2:$J$1345, MATCH(G$1, Parameters!$1:$1, 0), FALSE)</f>
        <v>5.3609171461150602</v>
      </c>
      <c r="H85">
        <v>0.977120041847229</v>
      </c>
      <c r="I85">
        <v>0.98295754194259599</v>
      </c>
      <c r="J85">
        <v>0.96799641847610396</v>
      </c>
    </row>
    <row r="86" spans="1:10" x14ac:dyDescent="0.35">
      <c r="A86" s="6">
        <v>84</v>
      </c>
      <c r="B86" s="1">
        <f>VLOOKUP($A86, Parameters!$A$2:$J$1345, MATCH(B$1, Parameters!$1:$1, 0), FALSE)</f>
        <v>500</v>
      </c>
      <c r="C86" s="1">
        <f>VLOOKUP($A86, Parameters!$A$2:$J$1345, MATCH(C$1, Parameters!$1:$1, 0), FALSE)</f>
        <v>20</v>
      </c>
      <c r="D86" s="1">
        <f>VLOOKUP($A86, Parameters!$A$2:$J$1345, MATCH(D$1, Parameters!$1:$1, 0), FALSE)</f>
        <v>80</v>
      </c>
      <c r="E86" s="1">
        <f>VLOOKUP($A86, Parameters!$A$2:$J$1345, MATCH(E$1, Parameters!$1:$1, 0), FALSE)</f>
        <v>0.33423999999999998</v>
      </c>
      <c r="F86" s="1">
        <f>VLOOKUP($A86, Parameters!$A$2:$J$1345, MATCH(F$1, Parameters!$1:$1, 0), FALSE)</f>
        <v>5.16106</v>
      </c>
      <c r="G86" s="1">
        <f>VLOOKUP($A86, Parameters!$A$2:$J$1345, MATCH(G$1, Parameters!$1:$1, 0), FALSE)</f>
        <v>-1.990842061513129</v>
      </c>
      <c r="H86">
        <v>0.95960956811904896</v>
      </c>
      <c r="I86">
        <v>0.96323776245117099</v>
      </c>
      <c r="J86">
        <v>0.96882253885269098</v>
      </c>
    </row>
    <row r="87" spans="1:10" x14ac:dyDescent="0.35">
      <c r="A87" s="6">
        <v>85</v>
      </c>
      <c r="B87" s="1">
        <f>VLOOKUP($A87, Parameters!$A$2:$J$1345, MATCH(B$1, Parameters!$1:$1, 0), FALSE)</f>
        <v>500</v>
      </c>
      <c r="C87" s="1">
        <f>VLOOKUP($A87, Parameters!$A$2:$J$1345, MATCH(C$1, Parameters!$1:$1, 0), FALSE)</f>
        <v>1236.4000000000001</v>
      </c>
      <c r="D87" s="1">
        <f>VLOOKUP($A87, Parameters!$A$2:$J$1345, MATCH(D$1, Parameters!$1:$1, 0), FALSE)</f>
        <v>80</v>
      </c>
      <c r="E87" s="1">
        <f>VLOOKUP($A87, Parameters!$A$2:$J$1345, MATCH(E$1, Parameters!$1:$1, 0), FALSE)</f>
        <v>0.33423999999999998</v>
      </c>
      <c r="F87" s="1">
        <f>VLOOKUP($A87, Parameters!$A$2:$J$1345, MATCH(F$1, Parameters!$1:$1, 0), FALSE)</f>
        <v>5.16106</v>
      </c>
      <c r="G87" s="1">
        <f>VLOOKUP($A87, Parameters!$A$2:$J$1345, MATCH(G$1, Parameters!$1:$1, 0), FALSE)</f>
        <v>-1.990842061513129</v>
      </c>
      <c r="H87">
        <v>0.98678106069564797</v>
      </c>
      <c r="I87">
        <v>0.98881691694259599</v>
      </c>
      <c r="J87">
        <v>0.97046536207199097</v>
      </c>
    </row>
    <row r="88" spans="1:10" x14ac:dyDescent="0.35">
      <c r="A88" s="6">
        <v>86</v>
      </c>
      <c r="B88" s="1">
        <f>VLOOKUP($A88, Parameters!$A$2:$J$1345, MATCH(B$1, Parameters!$1:$1, 0), FALSE)</f>
        <v>500</v>
      </c>
      <c r="C88" s="1">
        <f>VLOOKUP($A88, Parameters!$A$2:$J$1345, MATCH(C$1, Parameters!$1:$1, 0), FALSE)</f>
        <v>2472.6999999999998</v>
      </c>
      <c r="D88" s="1">
        <f>VLOOKUP($A88, Parameters!$A$2:$J$1345, MATCH(D$1, Parameters!$1:$1, 0), FALSE)</f>
        <v>80</v>
      </c>
      <c r="E88" s="1">
        <f>VLOOKUP($A88, Parameters!$A$2:$J$1345, MATCH(E$1, Parameters!$1:$1, 0), FALSE)</f>
        <v>0.33423999999999998</v>
      </c>
      <c r="F88" s="1">
        <f>VLOOKUP($A88, Parameters!$A$2:$J$1345, MATCH(F$1, Parameters!$1:$1, 0), FALSE)</f>
        <v>5.16106</v>
      </c>
      <c r="G88" s="1">
        <f>VLOOKUP($A88, Parameters!$A$2:$J$1345, MATCH(G$1, Parameters!$1:$1, 0), FALSE)</f>
        <v>-1.990842061513129</v>
      </c>
      <c r="H88">
        <v>0.98670649528503396</v>
      </c>
      <c r="I88">
        <v>0.98658281564712502</v>
      </c>
      <c r="J88">
        <v>0.98229885101318304</v>
      </c>
    </row>
    <row r="89" spans="1:10" x14ac:dyDescent="0.35">
      <c r="A89" s="6">
        <v>87</v>
      </c>
      <c r="B89" s="1">
        <f>VLOOKUP($A89, Parameters!$A$2:$J$1345, MATCH(B$1, Parameters!$1:$1, 0), FALSE)</f>
        <v>500</v>
      </c>
      <c r="C89" s="1">
        <f>VLOOKUP($A89, Parameters!$A$2:$J$1345, MATCH(C$1, Parameters!$1:$1, 0), FALSE)</f>
        <v>3709.1</v>
      </c>
      <c r="D89" s="1">
        <f>VLOOKUP($A89, Parameters!$A$2:$J$1345, MATCH(D$1, Parameters!$1:$1, 0), FALSE)</f>
        <v>80</v>
      </c>
      <c r="E89" s="1">
        <f>VLOOKUP($A89, Parameters!$A$2:$J$1345, MATCH(E$1, Parameters!$1:$1, 0), FALSE)</f>
        <v>0.33423999999999998</v>
      </c>
      <c r="F89" s="1">
        <f>VLOOKUP($A89, Parameters!$A$2:$J$1345, MATCH(F$1, Parameters!$1:$1, 0), FALSE)</f>
        <v>5.16106</v>
      </c>
      <c r="G89" s="1">
        <f>VLOOKUP($A89, Parameters!$A$2:$J$1345, MATCH(G$1, Parameters!$1:$1, 0), FALSE)</f>
        <v>-1.990842061513129</v>
      </c>
      <c r="H89">
        <v>0.98542577028274503</v>
      </c>
      <c r="I89">
        <v>0.98144918680190996</v>
      </c>
      <c r="J89">
        <v>0.97753822803497303</v>
      </c>
    </row>
    <row r="90" spans="1:10" x14ac:dyDescent="0.35">
      <c r="A90" s="6">
        <v>88</v>
      </c>
      <c r="B90" s="1">
        <f>VLOOKUP($A90, Parameters!$A$2:$J$1345, MATCH(B$1, Parameters!$1:$1, 0), FALSE)</f>
        <v>3000</v>
      </c>
      <c r="C90" s="1">
        <f>VLOOKUP($A90, Parameters!$A$2:$J$1345, MATCH(C$1, Parameters!$1:$1, 0), FALSE)</f>
        <v>176.62</v>
      </c>
      <c r="D90" s="1">
        <f>VLOOKUP($A90, Parameters!$A$2:$J$1345, MATCH(D$1, Parameters!$1:$1, 0), FALSE)</f>
        <v>80</v>
      </c>
      <c r="E90" s="1">
        <f>VLOOKUP($A90, Parameters!$A$2:$J$1345, MATCH(E$1, Parameters!$1:$1, 0), FALSE)</f>
        <v>6.19991</v>
      </c>
      <c r="F90" s="1">
        <f>VLOOKUP($A90, Parameters!$A$2:$J$1345, MATCH(F$1, Parameters!$1:$1, 0), FALSE)</f>
        <v>3.81223</v>
      </c>
      <c r="G90" s="1">
        <f>VLOOKUP($A90, Parameters!$A$2:$J$1345, MATCH(G$1, Parameters!$1:$1, 0), FALSE)</f>
        <v>0.9687990360203389</v>
      </c>
      <c r="H90">
        <v>0.93106490373611395</v>
      </c>
      <c r="I90">
        <v>0.92383390665054299</v>
      </c>
      <c r="J90">
        <v>0.93502938747405995</v>
      </c>
    </row>
    <row r="91" spans="1:10" x14ac:dyDescent="0.35">
      <c r="A91" s="6">
        <v>89</v>
      </c>
      <c r="B91" s="1">
        <f>VLOOKUP($A91, Parameters!$A$2:$J$1345, MATCH(B$1, Parameters!$1:$1, 0), FALSE)</f>
        <v>3000</v>
      </c>
      <c r="C91" s="1">
        <f>VLOOKUP($A91, Parameters!$A$2:$J$1345, MATCH(C$1, Parameters!$1:$1, 0), FALSE)</f>
        <v>1413</v>
      </c>
      <c r="D91" s="1">
        <f>VLOOKUP($A91, Parameters!$A$2:$J$1345, MATCH(D$1, Parameters!$1:$1, 0), FALSE)</f>
        <v>80</v>
      </c>
      <c r="E91" s="1">
        <f>VLOOKUP($A91, Parameters!$A$2:$J$1345, MATCH(E$1, Parameters!$1:$1, 0), FALSE)</f>
        <v>6.19991</v>
      </c>
      <c r="F91" s="1">
        <f>VLOOKUP($A91, Parameters!$A$2:$J$1345, MATCH(F$1, Parameters!$1:$1, 0), FALSE)</f>
        <v>3.81223</v>
      </c>
      <c r="G91" s="1">
        <f>VLOOKUP($A91, Parameters!$A$2:$J$1345, MATCH(G$1, Parameters!$1:$1, 0), FALSE)</f>
        <v>0.9687990360203389</v>
      </c>
      <c r="H91">
        <v>0.95390218496322599</v>
      </c>
      <c r="I91">
        <v>0.95402634143829301</v>
      </c>
      <c r="J91">
        <v>0.95388787984848</v>
      </c>
    </row>
    <row r="92" spans="1:10" x14ac:dyDescent="0.35">
      <c r="A92" s="6">
        <v>90</v>
      </c>
      <c r="B92" s="1">
        <f>VLOOKUP($A92, Parameters!$A$2:$J$1345, MATCH(B$1, Parameters!$1:$1, 0), FALSE)</f>
        <v>3000</v>
      </c>
      <c r="C92" s="1">
        <f>VLOOKUP($A92, Parameters!$A$2:$J$1345, MATCH(C$1, Parameters!$1:$1, 0), FALSE)</f>
        <v>2649.4</v>
      </c>
      <c r="D92" s="1">
        <f>VLOOKUP($A92, Parameters!$A$2:$J$1345, MATCH(D$1, Parameters!$1:$1, 0), FALSE)</f>
        <v>80</v>
      </c>
      <c r="E92" s="1">
        <f>VLOOKUP($A92, Parameters!$A$2:$J$1345, MATCH(E$1, Parameters!$1:$1, 0), FALSE)</f>
        <v>6.19991</v>
      </c>
      <c r="F92" s="1">
        <f>VLOOKUP($A92, Parameters!$A$2:$J$1345, MATCH(F$1, Parameters!$1:$1, 0), FALSE)</f>
        <v>3.81223</v>
      </c>
      <c r="G92" s="1">
        <f>VLOOKUP($A92, Parameters!$A$2:$J$1345, MATCH(G$1, Parameters!$1:$1, 0), FALSE)</f>
        <v>0.9687990360203389</v>
      </c>
      <c r="H92">
        <v>0.97574859857559204</v>
      </c>
      <c r="I92">
        <v>0.95542931556701605</v>
      </c>
      <c r="J92">
        <v>0.93954825401306097</v>
      </c>
    </row>
    <row r="93" spans="1:10" x14ac:dyDescent="0.35">
      <c r="A93" s="6">
        <v>91</v>
      </c>
      <c r="B93" s="1">
        <f>VLOOKUP($A93, Parameters!$A$2:$J$1345, MATCH(B$1, Parameters!$1:$1, 0), FALSE)</f>
        <v>3000</v>
      </c>
      <c r="C93" s="1">
        <f>VLOOKUP($A93, Parameters!$A$2:$J$1345, MATCH(C$1, Parameters!$1:$1, 0), FALSE)</f>
        <v>3885.7</v>
      </c>
      <c r="D93" s="1">
        <f>VLOOKUP($A93, Parameters!$A$2:$J$1345, MATCH(D$1, Parameters!$1:$1, 0), FALSE)</f>
        <v>80</v>
      </c>
      <c r="E93" s="1">
        <f>VLOOKUP($A93, Parameters!$A$2:$J$1345, MATCH(E$1, Parameters!$1:$1, 0), FALSE)</f>
        <v>6.19991</v>
      </c>
      <c r="F93" s="1">
        <f>VLOOKUP($A93, Parameters!$A$2:$J$1345, MATCH(F$1, Parameters!$1:$1, 0), FALSE)</f>
        <v>3.81223</v>
      </c>
      <c r="G93" s="1">
        <f>VLOOKUP($A93, Parameters!$A$2:$J$1345, MATCH(G$1, Parameters!$1:$1, 0), FALSE)</f>
        <v>0.9687990360203389</v>
      </c>
      <c r="H93">
        <v>0.95861172676086404</v>
      </c>
      <c r="I93">
        <v>0.96149486303329401</v>
      </c>
      <c r="J93">
        <v>0.97260504961013705</v>
      </c>
    </row>
    <row r="94" spans="1:10" x14ac:dyDescent="0.35">
      <c r="A94" s="6">
        <v>92</v>
      </c>
      <c r="B94" s="1">
        <f>VLOOKUP($A94, Parameters!$A$2:$J$1345, MATCH(B$1, Parameters!$1:$1, 0), FALSE)</f>
        <v>2000</v>
      </c>
      <c r="C94" s="1">
        <f>VLOOKUP($A94, Parameters!$A$2:$J$1345, MATCH(C$1, Parameters!$1:$1, 0), FALSE)</f>
        <v>353.25</v>
      </c>
      <c r="D94" s="1">
        <f>VLOOKUP($A94, Parameters!$A$2:$J$1345, MATCH(D$1, Parameters!$1:$1, 0), FALSE)</f>
        <v>80</v>
      </c>
      <c r="E94" s="1">
        <f>VLOOKUP($A94, Parameters!$A$2:$J$1345, MATCH(E$1, Parameters!$1:$1, 0), FALSE)</f>
        <v>3.0416500000000002</v>
      </c>
      <c r="F94" s="1">
        <f>VLOOKUP($A94, Parameters!$A$2:$J$1345, MATCH(F$1, Parameters!$1:$1, 0), FALSE)</f>
        <v>4.95709</v>
      </c>
      <c r="G94" s="1">
        <f>VLOOKUP($A94, Parameters!$A$2:$J$1345, MATCH(G$1, Parameters!$1:$1, 0), FALSE)</f>
        <v>0.11620140573895332</v>
      </c>
      <c r="H94">
        <v>0.94492155313491799</v>
      </c>
      <c r="I94">
        <v>0.91375899314880304</v>
      </c>
      <c r="J94">
        <v>0.920557260513305</v>
      </c>
    </row>
    <row r="95" spans="1:10" x14ac:dyDescent="0.35">
      <c r="A95" s="6">
        <v>93</v>
      </c>
      <c r="B95" s="1">
        <f>VLOOKUP($A95, Parameters!$A$2:$J$1345, MATCH(B$1, Parameters!$1:$1, 0), FALSE)</f>
        <v>2000</v>
      </c>
      <c r="C95" s="1">
        <f>VLOOKUP($A95, Parameters!$A$2:$J$1345, MATCH(C$1, Parameters!$1:$1, 0), FALSE)</f>
        <v>1589.6</v>
      </c>
      <c r="D95" s="1">
        <f>VLOOKUP($A95, Parameters!$A$2:$J$1345, MATCH(D$1, Parameters!$1:$1, 0), FALSE)</f>
        <v>80</v>
      </c>
      <c r="E95" s="1">
        <f>VLOOKUP($A95, Parameters!$A$2:$J$1345, MATCH(E$1, Parameters!$1:$1, 0), FALSE)</f>
        <v>3.0416500000000002</v>
      </c>
      <c r="F95" s="1">
        <f>VLOOKUP($A95, Parameters!$A$2:$J$1345, MATCH(F$1, Parameters!$1:$1, 0), FALSE)</f>
        <v>4.95709</v>
      </c>
      <c r="G95" s="1">
        <f>VLOOKUP($A95, Parameters!$A$2:$J$1345, MATCH(G$1, Parameters!$1:$1, 0), FALSE)</f>
        <v>0.11620140573895332</v>
      </c>
      <c r="H95">
        <v>0.96693056821823098</v>
      </c>
      <c r="I95">
        <v>0.96731650829315097</v>
      </c>
      <c r="J95">
        <v>0.946178138256073</v>
      </c>
    </row>
    <row r="96" spans="1:10" x14ac:dyDescent="0.35">
      <c r="A96" s="6">
        <v>94</v>
      </c>
      <c r="B96" s="1">
        <f>VLOOKUP($A96, Parameters!$A$2:$J$1345, MATCH(B$1, Parameters!$1:$1, 0), FALSE)</f>
        <v>2000</v>
      </c>
      <c r="C96" s="1">
        <f>VLOOKUP($A96, Parameters!$A$2:$J$1345, MATCH(C$1, Parameters!$1:$1, 0), FALSE)</f>
        <v>2826</v>
      </c>
      <c r="D96" s="1">
        <f>VLOOKUP($A96, Parameters!$A$2:$J$1345, MATCH(D$1, Parameters!$1:$1, 0), FALSE)</f>
        <v>80</v>
      </c>
      <c r="E96" s="1">
        <f>VLOOKUP($A96, Parameters!$A$2:$J$1345, MATCH(E$1, Parameters!$1:$1, 0), FALSE)</f>
        <v>3.0416500000000002</v>
      </c>
      <c r="F96" s="1">
        <f>VLOOKUP($A96, Parameters!$A$2:$J$1345, MATCH(F$1, Parameters!$1:$1, 0), FALSE)</f>
        <v>4.95709</v>
      </c>
      <c r="G96" s="1">
        <f>VLOOKUP($A96, Parameters!$A$2:$J$1345, MATCH(G$1, Parameters!$1:$1, 0), FALSE)</f>
        <v>0.11620140573895332</v>
      </c>
      <c r="H96">
        <v>0.97864997386932295</v>
      </c>
      <c r="I96">
        <v>0.98705047369003296</v>
      </c>
      <c r="J96">
        <v>0.96211844682693404</v>
      </c>
    </row>
    <row r="97" spans="1:10" x14ac:dyDescent="0.35">
      <c r="A97" s="6">
        <v>95</v>
      </c>
      <c r="B97" s="1">
        <f>VLOOKUP($A97, Parameters!$A$2:$J$1345, MATCH(B$1, Parameters!$1:$1, 0), FALSE)</f>
        <v>2000</v>
      </c>
      <c r="C97" s="1">
        <f>VLOOKUP($A97, Parameters!$A$2:$J$1345, MATCH(C$1, Parameters!$1:$1, 0), FALSE)</f>
        <v>4062.4</v>
      </c>
      <c r="D97" s="1">
        <f>VLOOKUP($A97, Parameters!$A$2:$J$1345, MATCH(D$1, Parameters!$1:$1, 0), FALSE)</f>
        <v>80</v>
      </c>
      <c r="E97" s="1">
        <f>VLOOKUP($A97, Parameters!$A$2:$J$1345, MATCH(E$1, Parameters!$1:$1, 0), FALSE)</f>
        <v>3.0416500000000002</v>
      </c>
      <c r="F97" s="1">
        <f>VLOOKUP($A97, Parameters!$A$2:$J$1345, MATCH(F$1, Parameters!$1:$1, 0), FALSE)</f>
        <v>4.95709</v>
      </c>
      <c r="G97" s="1">
        <f>VLOOKUP($A97, Parameters!$A$2:$J$1345, MATCH(G$1, Parameters!$1:$1, 0), FALSE)</f>
        <v>0.11620140573895332</v>
      </c>
      <c r="H97">
        <v>0.98001426458358698</v>
      </c>
      <c r="I97">
        <v>0.97316360473632801</v>
      </c>
      <c r="J97">
        <v>0.95621764659881503</v>
      </c>
    </row>
    <row r="98" spans="1:10" x14ac:dyDescent="0.35">
      <c r="A98" s="6">
        <v>96</v>
      </c>
      <c r="B98" s="1">
        <f>VLOOKUP($A98, Parameters!$A$2:$J$1345, MATCH(B$1, Parameters!$1:$1, 0), FALSE)</f>
        <v>1000</v>
      </c>
      <c r="C98" s="1">
        <f>VLOOKUP($A98, Parameters!$A$2:$J$1345, MATCH(C$1, Parameters!$1:$1, 0), FALSE)</f>
        <v>529.87</v>
      </c>
      <c r="D98" s="1">
        <f>VLOOKUP($A98, Parameters!$A$2:$J$1345, MATCH(D$1, Parameters!$1:$1, 0), FALSE)</f>
        <v>80</v>
      </c>
      <c r="E98" s="1">
        <f>VLOOKUP($A98, Parameters!$A$2:$J$1345, MATCH(E$1, Parameters!$1:$1, 0), FALSE)</f>
        <v>2.1894300000000002</v>
      </c>
      <c r="F98" s="1">
        <f>VLOOKUP($A98, Parameters!$A$2:$J$1345, MATCH(F$1, Parameters!$1:$1, 0), FALSE)</f>
        <v>4.6785300000000003</v>
      </c>
      <c r="G98" s="1">
        <f>VLOOKUP($A98, Parameters!$A$2:$J$1345, MATCH(G$1, Parameters!$1:$1, 0), FALSE)</f>
        <v>6.9429726551615598</v>
      </c>
      <c r="H98">
        <v>0.96551913022994995</v>
      </c>
      <c r="I98">
        <v>0.95632523298263505</v>
      </c>
      <c r="J98">
        <v>0.94455403089523304</v>
      </c>
    </row>
    <row r="99" spans="1:10" x14ac:dyDescent="0.35">
      <c r="A99" s="6">
        <v>97</v>
      </c>
      <c r="B99" s="1">
        <f>VLOOKUP($A99, Parameters!$A$2:$J$1345, MATCH(B$1, Parameters!$1:$1, 0), FALSE)</f>
        <v>1000</v>
      </c>
      <c r="C99" s="1">
        <f>VLOOKUP($A99, Parameters!$A$2:$J$1345, MATCH(C$1, Parameters!$1:$1, 0), FALSE)</f>
        <v>1766.2</v>
      </c>
      <c r="D99" s="1">
        <f>VLOOKUP($A99, Parameters!$A$2:$J$1345, MATCH(D$1, Parameters!$1:$1, 0), FALSE)</f>
        <v>80</v>
      </c>
      <c r="E99" s="1">
        <f>VLOOKUP($A99, Parameters!$A$2:$J$1345, MATCH(E$1, Parameters!$1:$1, 0), FALSE)</f>
        <v>2.1894300000000002</v>
      </c>
      <c r="F99" s="1">
        <f>VLOOKUP($A99, Parameters!$A$2:$J$1345, MATCH(F$1, Parameters!$1:$1, 0), FALSE)</f>
        <v>4.6785300000000003</v>
      </c>
      <c r="G99" s="1">
        <f>VLOOKUP($A99, Parameters!$A$2:$J$1345, MATCH(G$1, Parameters!$1:$1, 0), FALSE)</f>
        <v>6.9429726551615598</v>
      </c>
      <c r="H99">
        <v>0.97516363859176602</v>
      </c>
      <c r="I99">
        <v>0.97990792989730802</v>
      </c>
      <c r="J99">
        <v>0.98741489648818903</v>
      </c>
    </row>
    <row r="100" spans="1:10" x14ac:dyDescent="0.35">
      <c r="A100" s="6">
        <v>98</v>
      </c>
      <c r="B100" s="1">
        <f>VLOOKUP($A100, Parameters!$A$2:$J$1345, MATCH(B$1, Parameters!$1:$1, 0), FALSE)</f>
        <v>1000</v>
      </c>
      <c r="C100" s="1">
        <f>VLOOKUP($A100, Parameters!$A$2:$J$1345, MATCH(C$1, Parameters!$1:$1, 0), FALSE)</f>
        <v>3002.6</v>
      </c>
      <c r="D100" s="1">
        <f>VLOOKUP($A100, Parameters!$A$2:$J$1345, MATCH(D$1, Parameters!$1:$1, 0), FALSE)</f>
        <v>80</v>
      </c>
      <c r="E100" s="1">
        <f>VLOOKUP($A100, Parameters!$A$2:$J$1345, MATCH(E$1, Parameters!$1:$1, 0), FALSE)</f>
        <v>2.1894300000000002</v>
      </c>
      <c r="F100" s="1">
        <f>VLOOKUP($A100, Parameters!$A$2:$J$1345, MATCH(F$1, Parameters!$1:$1, 0), FALSE)</f>
        <v>4.6785300000000003</v>
      </c>
      <c r="G100" s="1">
        <f>VLOOKUP($A100, Parameters!$A$2:$J$1345, MATCH(G$1, Parameters!$1:$1, 0), FALSE)</f>
        <v>6.9429726551615598</v>
      </c>
      <c r="H100">
        <v>0.98240214586257901</v>
      </c>
      <c r="I100">
        <v>0.98027694225311202</v>
      </c>
      <c r="J100">
        <v>0.97927987575530995</v>
      </c>
    </row>
    <row r="101" spans="1:10" x14ac:dyDescent="0.35">
      <c r="A101" s="6">
        <v>99</v>
      </c>
      <c r="B101" s="1">
        <f>VLOOKUP($A101, Parameters!$A$2:$J$1345, MATCH(B$1, Parameters!$1:$1, 0), FALSE)</f>
        <v>1000</v>
      </c>
      <c r="C101" s="1">
        <f>VLOOKUP($A101, Parameters!$A$2:$J$1345, MATCH(C$1, Parameters!$1:$1, 0), FALSE)</f>
        <v>4239</v>
      </c>
      <c r="D101" s="1">
        <f>VLOOKUP($A101, Parameters!$A$2:$J$1345, MATCH(D$1, Parameters!$1:$1, 0), FALSE)</f>
        <v>80</v>
      </c>
      <c r="E101" s="1">
        <f>VLOOKUP($A101, Parameters!$A$2:$J$1345, MATCH(E$1, Parameters!$1:$1, 0), FALSE)</f>
        <v>2.1894300000000002</v>
      </c>
      <c r="F101" s="1">
        <f>VLOOKUP($A101, Parameters!$A$2:$J$1345, MATCH(F$1, Parameters!$1:$1, 0), FALSE)</f>
        <v>4.6785300000000003</v>
      </c>
      <c r="G101" s="1">
        <f>VLOOKUP($A101, Parameters!$A$2:$J$1345, MATCH(G$1, Parameters!$1:$1, 0), FALSE)</f>
        <v>6.9429726551615598</v>
      </c>
      <c r="H101">
        <v>0.99090605974197299</v>
      </c>
      <c r="I101">
        <v>0.97364884614944402</v>
      </c>
      <c r="J101">
        <v>0.97649937868118197</v>
      </c>
    </row>
    <row r="102" spans="1:10" x14ac:dyDescent="0.35">
      <c r="A102" s="6">
        <v>100</v>
      </c>
      <c r="B102" s="1">
        <f>VLOOKUP($A102, Parameters!$A$2:$J$1345, MATCH(B$1, Parameters!$1:$1, 0), FALSE)</f>
        <v>2000</v>
      </c>
      <c r="C102" s="1">
        <f>VLOOKUP($A102, Parameters!$A$2:$J$1345, MATCH(C$1, Parameters!$1:$1, 0), FALSE)</f>
        <v>706.5</v>
      </c>
      <c r="D102" s="1">
        <f>VLOOKUP($A102, Parameters!$A$2:$J$1345, MATCH(D$1, Parameters!$1:$1, 0), FALSE)</f>
        <v>80</v>
      </c>
      <c r="E102" s="1">
        <f>VLOOKUP($A102, Parameters!$A$2:$J$1345, MATCH(E$1, Parameters!$1:$1, 0), FALSE)</f>
        <v>2.6419700000000002</v>
      </c>
      <c r="F102" s="1">
        <f>VLOOKUP($A102, Parameters!$A$2:$J$1345, MATCH(F$1, Parameters!$1:$1, 0), FALSE)</f>
        <v>3.8396699999999999</v>
      </c>
      <c r="G102" s="1">
        <f>VLOOKUP($A102, Parameters!$A$2:$J$1345, MATCH(G$1, Parameters!$1:$1, 0), FALSE)</f>
        <v>1.7880323133781357</v>
      </c>
      <c r="H102">
        <v>0.89033699035644498</v>
      </c>
      <c r="I102">
        <v>0.89195019006729104</v>
      </c>
      <c r="J102">
        <v>0.879386246204376</v>
      </c>
    </row>
    <row r="103" spans="1:10" x14ac:dyDescent="0.35">
      <c r="A103" s="6">
        <v>101</v>
      </c>
      <c r="B103" s="1">
        <f>VLOOKUP($A103, Parameters!$A$2:$J$1345, MATCH(B$1, Parameters!$1:$1, 0), FALSE)</f>
        <v>2000</v>
      </c>
      <c r="C103" s="1">
        <f>VLOOKUP($A103, Parameters!$A$2:$J$1345, MATCH(C$1, Parameters!$1:$1, 0), FALSE)</f>
        <v>1942.9</v>
      </c>
      <c r="D103" s="1">
        <f>VLOOKUP($A103, Parameters!$A$2:$J$1345, MATCH(D$1, Parameters!$1:$1, 0), FALSE)</f>
        <v>80</v>
      </c>
      <c r="E103" s="1">
        <f>VLOOKUP($A103, Parameters!$A$2:$J$1345, MATCH(E$1, Parameters!$1:$1, 0), FALSE)</f>
        <v>2.6419700000000002</v>
      </c>
      <c r="F103" s="1">
        <f>VLOOKUP($A103, Parameters!$A$2:$J$1345, MATCH(F$1, Parameters!$1:$1, 0), FALSE)</f>
        <v>3.8396699999999999</v>
      </c>
      <c r="G103" s="1">
        <f>VLOOKUP($A103, Parameters!$A$2:$J$1345, MATCH(G$1, Parameters!$1:$1, 0), FALSE)</f>
        <v>1.7880323133781357</v>
      </c>
      <c r="H103">
        <v>0.97034108638763406</v>
      </c>
      <c r="I103">
        <v>0.98383843898773105</v>
      </c>
      <c r="J103">
        <v>0.95463550090789795</v>
      </c>
    </row>
    <row r="104" spans="1:10" x14ac:dyDescent="0.35">
      <c r="A104" s="6">
        <v>102</v>
      </c>
      <c r="B104" s="1">
        <f>VLOOKUP($A104, Parameters!$A$2:$J$1345, MATCH(B$1, Parameters!$1:$1, 0), FALSE)</f>
        <v>2000</v>
      </c>
      <c r="C104" s="1">
        <f>VLOOKUP($A104, Parameters!$A$2:$J$1345, MATCH(C$1, Parameters!$1:$1, 0), FALSE)</f>
        <v>3179.2</v>
      </c>
      <c r="D104" s="1">
        <f>VLOOKUP($A104, Parameters!$A$2:$J$1345, MATCH(D$1, Parameters!$1:$1, 0), FALSE)</f>
        <v>80</v>
      </c>
      <c r="E104" s="1">
        <f>VLOOKUP($A104, Parameters!$A$2:$J$1345, MATCH(E$1, Parameters!$1:$1, 0), FALSE)</f>
        <v>2.6419700000000002</v>
      </c>
      <c r="F104" s="1">
        <f>VLOOKUP($A104, Parameters!$A$2:$J$1345, MATCH(F$1, Parameters!$1:$1, 0), FALSE)</f>
        <v>3.8396699999999999</v>
      </c>
      <c r="G104" s="1">
        <f>VLOOKUP($A104, Parameters!$A$2:$J$1345, MATCH(G$1, Parameters!$1:$1, 0), FALSE)</f>
        <v>1.7880323133781357</v>
      </c>
      <c r="H104">
        <v>0.98025578260421697</v>
      </c>
      <c r="I104">
        <v>0.98757803440093905</v>
      </c>
      <c r="J104">
        <v>0.95574927330017001</v>
      </c>
    </row>
    <row r="105" spans="1:10" x14ac:dyDescent="0.35">
      <c r="A105" s="6">
        <v>103</v>
      </c>
      <c r="B105" s="1">
        <f>VLOOKUP($A105, Parameters!$A$2:$J$1345, MATCH(B$1, Parameters!$1:$1, 0), FALSE)</f>
        <v>2000</v>
      </c>
      <c r="C105" s="1">
        <f>VLOOKUP($A105, Parameters!$A$2:$J$1345, MATCH(C$1, Parameters!$1:$1, 0), FALSE)</f>
        <v>4415.6000000000004</v>
      </c>
      <c r="D105" s="1">
        <f>VLOOKUP($A105, Parameters!$A$2:$J$1345, MATCH(D$1, Parameters!$1:$1, 0), FALSE)</f>
        <v>80</v>
      </c>
      <c r="E105" s="1">
        <f>VLOOKUP($A105, Parameters!$A$2:$J$1345, MATCH(E$1, Parameters!$1:$1, 0), FALSE)</f>
        <v>2.6419700000000002</v>
      </c>
      <c r="F105" s="1">
        <f>VLOOKUP($A105, Parameters!$A$2:$J$1345, MATCH(F$1, Parameters!$1:$1, 0), FALSE)</f>
        <v>3.8396699999999999</v>
      </c>
      <c r="G105" s="1">
        <f>VLOOKUP($A105, Parameters!$A$2:$J$1345, MATCH(G$1, Parameters!$1:$1, 0), FALSE)</f>
        <v>1.7880323133781357</v>
      </c>
      <c r="H105">
        <v>0.98569434881210305</v>
      </c>
      <c r="I105">
        <v>0.97481912374496404</v>
      </c>
      <c r="J105">
        <v>0.96079081296920699</v>
      </c>
    </row>
    <row r="106" spans="1:10" x14ac:dyDescent="0.35">
      <c r="A106" s="6">
        <v>104</v>
      </c>
      <c r="B106" s="1">
        <f>VLOOKUP($A106, Parameters!$A$2:$J$1345, MATCH(B$1, Parameters!$1:$1, 0), FALSE)</f>
        <v>3000</v>
      </c>
      <c r="C106" s="1">
        <f>VLOOKUP($A106, Parameters!$A$2:$J$1345, MATCH(C$1, Parameters!$1:$1, 0), FALSE)</f>
        <v>883.12</v>
      </c>
      <c r="D106" s="1">
        <f>VLOOKUP($A106, Parameters!$A$2:$J$1345, MATCH(D$1, Parameters!$1:$1, 0), FALSE)</f>
        <v>80</v>
      </c>
      <c r="E106" s="1">
        <f>VLOOKUP($A106, Parameters!$A$2:$J$1345, MATCH(E$1, Parameters!$1:$1, 0), FALSE)</f>
        <v>3.3234400000000002</v>
      </c>
      <c r="F106" s="1">
        <f>VLOOKUP($A106, Parameters!$A$2:$J$1345, MATCH(F$1, Parameters!$1:$1, 0), FALSE)</f>
        <v>5.2264499999999998</v>
      </c>
      <c r="G106" s="1">
        <f>VLOOKUP($A106, Parameters!$A$2:$J$1345, MATCH(G$1, Parameters!$1:$1, 0), FALSE)</f>
        <v>-0.85246882506207444</v>
      </c>
      <c r="H106">
        <v>0.91793400049209595</v>
      </c>
      <c r="I106">
        <v>0.92051690816879195</v>
      </c>
      <c r="J106">
        <v>0.90915775299072199</v>
      </c>
    </row>
    <row r="107" spans="1:10" x14ac:dyDescent="0.35">
      <c r="A107" s="6">
        <v>105</v>
      </c>
      <c r="B107" s="1">
        <f>VLOOKUP($A107, Parameters!$A$2:$J$1345, MATCH(B$1, Parameters!$1:$1, 0), FALSE)</f>
        <v>3000</v>
      </c>
      <c r="C107" s="1">
        <f>VLOOKUP($A107, Parameters!$A$2:$J$1345, MATCH(C$1, Parameters!$1:$1, 0), FALSE)</f>
        <v>2119.5</v>
      </c>
      <c r="D107" s="1">
        <f>VLOOKUP($A107, Parameters!$A$2:$J$1345, MATCH(D$1, Parameters!$1:$1, 0), FALSE)</f>
        <v>80</v>
      </c>
      <c r="E107" s="1">
        <f>VLOOKUP($A107, Parameters!$A$2:$J$1345, MATCH(E$1, Parameters!$1:$1, 0), FALSE)</f>
        <v>3.3234400000000002</v>
      </c>
      <c r="F107" s="1">
        <f>VLOOKUP($A107, Parameters!$A$2:$J$1345, MATCH(F$1, Parameters!$1:$1, 0), FALSE)</f>
        <v>5.2264499999999998</v>
      </c>
      <c r="G107" s="1">
        <f>VLOOKUP($A107, Parameters!$A$2:$J$1345, MATCH(G$1, Parameters!$1:$1, 0), FALSE)</f>
        <v>-0.85246882506207444</v>
      </c>
      <c r="H107">
        <v>0.95798134803771895</v>
      </c>
      <c r="I107">
        <v>0.95877254009246804</v>
      </c>
      <c r="J107">
        <v>0.93747097253799405</v>
      </c>
    </row>
    <row r="108" spans="1:10" x14ac:dyDescent="0.35">
      <c r="A108" s="6">
        <v>106</v>
      </c>
      <c r="B108" s="1">
        <f>VLOOKUP($A108, Parameters!$A$2:$J$1345, MATCH(B$1, Parameters!$1:$1, 0), FALSE)</f>
        <v>3000</v>
      </c>
      <c r="C108" s="1">
        <f>VLOOKUP($A108, Parameters!$A$2:$J$1345, MATCH(C$1, Parameters!$1:$1, 0), FALSE)</f>
        <v>3355.9</v>
      </c>
      <c r="D108" s="1">
        <f>VLOOKUP($A108, Parameters!$A$2:$J$1345, MATCH(D$1, Parameters!$1:$1, 0), FALSE)</f>
        <v>80</v>
      </c>
      <c r="E108" s="1">
        <f>VLOOKUP($A108, Parameters!$A$2:$J$1345, MATCH(E$1, Parameters!$1:$1, 0), FALSE)</f>
        <v>3.3234400000000002</v>
      </c>
      <c r="F108" s="1">
        <f>VLOOKUP($A108, Parameters!$A$2:$J$1345, MATCH(F$1, Parameters!$1:$1, 0), FALSE)</f>
        <v>5.2264499999999998</v>
      </c>
      <c r="G108" s="1">
        <f>VLOOKUP($A108, Parameters!$A$2:$J$1345, MATCH(G$1, Parameters!$1:$1, 0), FALSE)</f>
        <v>-0.85246882506207444</v>
      </c>
      <c r="H108">
        <v>0.95470148324966397</v>
      </c>
      <c r="I108">
        <v>0.97527527809143</v>
      </c>
      <c r="J108">
        <v>0.94587641954421997</v>
      </c>
    </row>
    <row r="109" spans="1:10" x14ac:dyDescent="0.35">
      <c r="A109" s="6">
        <v>107</v>
      </c>
      <c r="B109" s="1">
        <f>VLOOKUP($A109, Parameters!$A$2:$J$1345, MATCH(B$1, Parameters!$1:$1, 0), FALSE)</f>
        <v>3000</v>
      </c>
      <c r="C109" s="1">
        <f>VLOOKUP($A109, Parameters!$A$2:$J$1345, MATCH(C$1, Parameters!$1:$1, 0), FALSE)</f>
        <v>4673.8</v>
      </c>
      <c r="D109" s="1">
        <f>VLOOKUP($A109, Parameters!$A$2:$J$1345, MATCH(D$1, Parameters!$1:$1, 0), FALSE)</f>
        <v>80</v>
      </c>
      <c r="E109" s="1">
        <f>VLOOKUP($A109, Parameters!$A$2:$J$1345, MATCH(E$1, Parameters!$1:$1, 0), FALSE)</f>
        <v>3.3234400000000002</v>
      </c>
      <c r="F109" s="1">
        <f>VLOOKUP($A109, Parameters!$A$2:$J$1345, MATCH(F$1, Parameters!$1:$1, 0), FALSE)</f>
        <v>5.2264499999999998</v>
      </c>
      <c r="G109" s="1">
        <f>VLOOKUP($A109, Parameters!$A$2:$J$1345, MATCH(G$1, Parameters!$1:$1, 0), FALSE)</f>
        <v>-0.85246882506207444</v>
      </c>
      <c r="H109">
        <v>0.97304964065551702</v>
      </c>
      <c r="I109">
        <v>0.97944378852844205</v>
      </c>
      <c r="J109">
        <v>0.967507004737854</v>
      </c>
    </row>
    <row r="110" spans="1:10" x14ac:dyDescent="0.35">
      <c r="A110" s="6">
        <v>108</v>
      </c>
      <c r="B110" s="1">
        <f>VLOOKUP($A110, Parameters!$A$2:$J$1345, MATCH(B$1, Parameters!$1:$1, 0), FALSE)</f>
        <v>2000</v>
      </c>
      <c r="C110" s="1">
        <f>VLOOKUP($A110, Parameters!$A$2:$J$1345, MATCH(C$1, Parameters!$1:$1, 0), FALSE)</f>
        <v>1059.7</v>
      </c>
      <c r="D110" s="1">
        <f>VLOOKUP($A110, Parameters!$A$2:$J$1345, MATCH(D$1, Parameters!$1:$1, 0), FALSE)</f>
        <v>80</v>
      </c>
      <c r="E110" s="1">
        <f>VLOOKUP($A110, Parameters!$A$2:$J$1345, MATCH(E$1, Parameters!$1:$1, 0), FALSE)</f>
        <v>3.1941700000000002</v>
      </c>
      <c r="F110" s="1">
        <f>VLOOKUP($A110, Parameters!$A$2:$J$1345, MATCH(F$1, Parameters!$1:$1, 0), FALSE)</f>
        <v>5.7671299999999999</v>
      </c>
      <c r="G110" s="1">
        <f>VLOOKUP($A110, Parameters!$A$2:$J$1345, MATCH(G$1, Parameters!$1:$1, 0), FALSE)</f>
        <v>-1.0853305269859406</v>
      </c>
      <c r="H110">
        <v>0.93620377779006902</v>
      </c>
      <c r="I110">
        <v>0.939502954483032</v>
      </c>
      <c r="J110">
        <v>0.93097674846649103</v>
      </c>
    </row>
    <row r="111" spans="1:10" x14ac:dyDescent="0.35">
      <c r="A111" s="6">
        <v>109</v>
      </c>
      <c r="B111" s="1">
        <f>VLOOKUP($A111, Parameters!$A$2:$J$1345, MATCH(B$1, Parameters!$1:$1, 0), FALSE)</f>
        <v>2000</v>
      </c>
      <c r="C111" s="1">
        <f>VLOOKUP($A111, Parameters!$A$2:$J$1345, MATCH(C$1, Parameters!$1:$1, 0), FALSE)</f>
        <v>2296.1</v>
      </c>
      <c r="D111" s="1">
        <f>VLOOKUP($A111, Parameters!$A$2:$J$1345, MATCH(D$1, Parameters!$1:$1, 0), FALSE)</f>
        <v>80</v>
      </c>
      <c r="E111" s="1">
        <f>VLOOKUP($A111, Parameters!$A$2:$J$1345, MATCH(E$1, Parameters!$1:$1, 0), FALSE)</f>
        <v>3.1941700000000002</v>
      </c>
      <c r="F111" s="1">
        <f>VLOOKUP($A111, Parameters!$A$2:$J$1345, MATCH(F$1, Parameters!$1:$1, 0), FALSE)</f>
        <v>5.7671299999999999</v>
      </c>
      <c r="G111" s="1">
        <f>VLOOKUP($A111, Parameters!$A$2:$J$1345, MATCH(G$1, Parameters!$1:$1, 0), FALSE)</f>
        <v>-1.0853305269859406</v>
      </c>
      <c r="H111">
        <v>0.94428342580795199</v>
      </c>
      <c r="I111">
        <v>0.93918555974960305</v>
      </c>
      <c r="J111">
        <v>0.92518943548202504</v>
      </c>
    </row>
    <row r="112" spans="1:10" x14ac:dyDescent="0.35">
      <c r="A112" s="6">
        <v>110</v>
      </c>
      <c r="B112" s="1">
        <f>VLOOKUP($A112, Parameters!$A$2:$J$1345, MATCH(B$1, Parameters!$1:$1, 0), FALSE)</f>
        <v>2000</v>
      </c>
      <c r="C112" s="1">
        <f>VLOOKUP($A112, Parameters!$A$2:$J$1345, MATCH(C$1, Parameters!$1:$1, 0), FALSE)</f>
        <v>3532.5</v>
      </c>
      <c r="D112" s="1">
        <f>VLOOKUP($A112, Parameters!$A$2:$J$1345, MATCH(D$1, Parameters!$1:$1, 0), FALSE)</f>
        <v>80</v>
      </c>
      <c r="E112" s="1">
        <f>VLOOKUP($A112, Parameters!$A$2:$J$1345, MATCH(E$1, Parameters!$1:$1, 0), FALSE)</f>
        <v>3.1941700000000002</v>
      </c>
      <c r="F112" s="1">
        <f>VLOOKUP($A112, Parameters!$A$2:$J$1345, MATCH(F$1, Parameters!$1:$1, 0), FALSE)</f>
        <v>5.7671299999999999</v>
      </c>
      <c r="G112" s="1">
        <f>VLOOKUP($A112, Parameters!$A$2:$J$1345, MATCH(G$1, Parameters!$1:$1, 0), FALSE)</f>
        <v>-1.0853305269859406</v>
      </c>
      <c r="H112">
        <v>0.97181117534637396</v>
      </c>
      <c r="I112">
        <v>0.93668305873870805</v>
      </c>
      <c r="J112">
        <v>0.93597078323364202</v>
      </c>
    </row>
    <row r="113" spans="1:10" x14ac:dyDescent="0.35">
      <c r="A113" s="6">
        <v>111</v>
      </c>
      <c r="B113" s="1">
        <f>VLOOKUP($A113, Parameters!$A$2:$J$1345, MATCH(B$1, Parameters!$1:$1, 0), FALSE)</f>
        <v>2000</v>
      </c>
      <c r="C113" s="1">
        <f>VLOOKUP($A113, Parameters!$A$2:$J$1345, MATCH(C$1, Parameters!$1:$1, 0), FALSE)</f>
        <v>7322.7</v>
      </c>
      <c r="D113" s="1">
        <f>VLOOKUP($A113, Parameters!$A$2:$J$1345, MATCH(D$1, Parameters!$1:$1, 0), FALSE)</f>
        <v>80</v>
      </c>
      <c r="E113" s="1">
        <f>VLOOKUP($A113, Parameters!$A$2:$J$1345, MATCH(E$1, Parameters!$1:$1, 0), FALSE)</f>
        <v>3.1941700000000002</v>
      </c>
      <c r="F113" s="1">
        <f>VLOOKUP($A113, Parameters!$A$2:$J$1345, MATCH(F$1, Parameters!$1:$1, 0), FALSE)</f>
        <v>5.7671299999999999</v>
      </c>
      <c r="G113" s="1">
        <f>VLOOKUP($A113, Parameters!$A$2:$J$1345, MATCH(G$1, Parameters!$1:$1, 0), FALSE)</f>
        <v>-1.0853305269859406</v>
      </c>
      <c r="H113">
        <v>0.98956936597824097</v>
      </c>
      <c r="I113">
        <v>0.94073534011840798</v>
      </c>
      <c r="J113">
        <v>0.937561154365539</v>
      </c>
    </row>
    <row r="114" spans="1:10" x14ac:dyDescent="0.35">
      <c r="A114" s="6">
        <v>112</v>
      </c>
      <c r="B114" s="1">
        <f>VLOOKUP($A114, Parameters!$A$2:$J$1345, MATCH(B$1, Parameters!$1:$1, 0), FALSE)</f>
        <v>3000</v>
      </c>
      <c r="C114" s="1">
        <f>VLOOKUP($A114, Parameters!$A$2:$J$1345, MATCH(C$1, Parameters!$1:$1, 0), FALSE)</f>
        <v>20</v>
      </c>
      <c r="D114" s="1">
        <f>VLOOKUP($A114, Parameters!$A$2:$J$1345, MATCH(D$1, Parameters!$1:$1, 0), FALSE)</f>
        <v>80</v>
      </c>
      <c r="E114" s="1">
        <f>VLOOKUP($A114, Parameters!$A$2:$J$1345, MATCH(E$1, Parameters!$1:$1, 0), FALSE)</f>
        <v>0.57799</v>
      </c>
      <c r="F114" s="1">
        <f>VLOOKUP($A114, Parameters!$A$2:$J$1345, MATCH(F$1, Parameters!$1:$1, 0), FALSE)</f>
        <v>3.8920599999999999</v>
      </c>
      <c r="G114" s="1">
        <f>VLOOKUP($A114, Parameters!$A$2:$J$1345, MATCH(G$1, Parameters!$1:$1, 0), FALSE)</f>
        <v>0.4916554451234858</v>
      </c>
      <c r="H114">
        <v>0.85876715183258001</v>
      </c>
      <c r="I114">
        <v>0.86269181966781605</v>
      </c>
      <c r="J114">
        <v>0.83399915695190396</v>
      </c>
    </row>
    <row r="115" spans="1:10" x14ac:dyDescent="0.35">
      <c r="A115" s="6">
        <v>113</v>
      </c>
      <c r="B115" s="1">
        <f>VLOOKUP($A115, Parameters!$A$2:$J$1345, MATCH(B$1, Parameters!$1:$1, 0), FALSE)</f>
        <v>3000</v>
      </c>
      <c r="C115" s="1">
        <f>VLOOKUP($A115, Parameters!$A$2:$J$1345, MATCH(C$1, Parameters!$1:$1, 0), FALSE)</f>
        <v>1236.4000000000001</v>
      </c>
      <c r="D115" s="1">
        <f>VLOOKUP($A115, Parameters!$A$2:$J$1345, MATCH(D$1, Parameters!$1:$1, 0), FALSE)</f>
        <v>80</v>
      </c>
      <c r="E115" s="1">
        <f>VLOOKUP($A115, Parameters!$A$2:$J$1345, MATCH(E$1, Parameters!$1:$1, 0), FALSE)</f>
        <v>0.57799</v>
      </c>
      <c r="F115" s="1">
        <f>VLOOKUP($A115, Parameters!$A$2:$J$1345, MATCH(F$1, Parameters!$1:$1, 0), FALSE)</f>
        <v>3.8920599999999999</v>
      </c>
      <c r="G115" s="1">
        <f>VLOOKUP($A115, Parameters!$A$2:$J$1345, MATCH(G$1, Parameters!$1:$1, 0), FALSE)</f>
        <v>0.4916554451234858</v>
      </c>
      <c r="H115">
        <v>0.92101603746414096</v>
      </c>
      <c r="I115">
        <v>0.95374977588653498</v>
      </c>
      <c r="J115">
        <v>0.91622996330261197</v>
      </c>
    </row>
    <row r="116" spans="1:10" x14ac:dyDescent="0.35">
      <c r="A116" s="6">
        <v>114</v>
      </c>
      <c r="B116" s="1">
        <f>VLOOKUP($A116, Parameters!$A$2:$J$1345, MATCH(B$1, Parameters!$1:$1, 0), FALSE)</f>
        <v>3000</v>
      </c>
      <c r="C116" s="1">
        <f>VLOOKUP($A116, Parameters!$A$2:$J$1345, MATCH(C$1, Parameters!$1:$1, 0), FALSE)</f>
        <v>2472.6999999999998</v>
      </c>
      <c r="D116" s="1">
        <f>VLOOKUP($A116, Parameters!$A$2:$J$1345, MATCH(D$1, Parameters!$1:$1, 0), FALSE)</f>
        <v>80</v>
      </c>
      <c r="E116" s="1">
        <f>VLOOKUP($A116, Parameters!$A$2:$J$1345, MATCH(E$1, Parameters!$1:$1, 0), FALSE)</f>
        <v>0.57799</v>
      </c>
      <c r="F116" s="1">
        <f>VLOOKUP($A116, Parameters!$A$2:$J$1345, MATCH(F$1, Parameters!$1:$1, 0), FALSE)</f>
        <v>3.8920599999999999</v>
      </c>
      <c r="G116" s="1">
        <f>VLOOKUP($A116, Parameters!$A$2:$J$1345, MATCH(G$1, Parameters!$1:$1, 0), FALSE)</f>
        <v>0.4916554451234858</v>
      </c>
      <c r="H116">
        <v>0.94883084297180098</v>
      </c>
      <c r="I116">
        <v>0.94941067695617598</v>
      </c>
      <c r="J116">
        <v>0.92198556661605802</v>
      </c>
    </row>
    <row r="117" spans="1:10" x14ac:dyDescent="0.35">
      <c r="A117" s="6">
        <v>115</v>
      </c>
      <c r="B117" s="1">
        <f>VLOOKUP($A117, Parameters!$A$2:$J$1345, MATCH(B$1, Parameters!$1:$1, 0), FALSE)</f>
        <v>3000</v>
      </c>
      <c r="C117" s="1">
        <f>VLOOKUP($A117, Parameters!$A$2:$J$1345, MATCH(C$1, Parameters!$1:$1, 0), FALSE)</f>
        <v>3709.1</v>
      </c>
      <c r="D117" s="1">
        <f>VLOOKUP($A117, Parameters!$A$2:$J$1345, MATCH(D$1, Parameters!$1:$1, 0), FALSE)</f>
        <v>80</v>
      </c>
      <c r="E117" s="1">
        <f>VLOOKUP($A117, Parameters!$A$2:$J$1345, MATCH(E$1, Parameters!$1:$1, 0), FALSE)</f>
        <v>0.57799</v>
      </c>
      <c r="F117" s="1">
        <f>VLOOKUP($A117, Parameters!$A$2:$J$1345, MATCH(F$1, Parameters!$1:$1, 0), FALSE)</f>
        <v>3.8920599999999999</v>
      </c>
      <c r="G117" s="1">
        <f>VLOOKUP($A117, Parameters!$A$2:$J$1345, MATCH(G$1, Parameters!$1:$1, 0), FALSE)</f>
        <v>0.4916554451234858</v>
      </c>
      <c r="H117">
        <v>0.96287101507186801</v>
      </c>
      <c r="I117">
        <v>0.93504017591476396</v>
      </c>
      <c r="J117">
        <v>0.91647022962570102</v>
      </c>
    </row>
    <row r="118" spans="1:10" x14ac:dyDescent="0.35">
      <c r="A118" s="6">
        <v>116</v>
      </c>
      <c r="B118" s="1">
        <f>VLOOKUP($A118, Parameters!$A$2:$J$1345, MATCH(B$1, Parameters!$1:$1, 0), FALSE)</f>
        <v>0</v>
      </c>
      <c r="C118" s="1">
        <f>VLOOKUP($A118, Parameters!$A$2:$J$1345, MATCH(C$1, Parameters!$1:$1, 0), FALSE)</f>
        <v>176.62</v>
      </c>
      <c r="D118" s="1">
        <f>VLOOKUP($A118, Parameters!$A$2:$J$1345, MATCH(D$1, Parameters!$1:$1, 0), FALSE)</f>
        <v>80</v>
      </c>
      <c r="E118" s="1">
        <f>VLOOKUP($A118, Parameters!$A$2:$J$1345, MATCH(E$1, Parameters!$1:$1, 0), FALSE)</f>
        <v>4.5746700000000002</v>
      </c>
      <c r="F118" s="1">
        <f>VLOOKUP($A118, Parameters!$A$2:$J$1345, MATCH(F$1, Parameters!$1:$1, 0), FALSE)</f>
        <v>4.1532400000000003</v>
      </c>
      <c r="G118" s="1">
        <f>VLOOKUP($A118, Parameters!$A$2:$J$1345, MATCH(G$1, Parameters!$1:$1, 0), FALSE)</f>
        <v>2.6947963080439159</v>
      </c>
      <c r="H118">
        <v>0.99835711717605502</v>
      </c>
      <c r="I118">
        <v>0.99951332807540805</v>
      </c>
      <c r="J118">
        <v>0.99889892339706399</v>
      </c>
    </row>
    <row r="119" spans="1:10" x14ac:dyDescent="0.35">
      <c r="A119" s="6">
        <v>117</v>
      </c>
      <c r="B119" s="1">
        <f>VLOOKUP($A119, Parameters!$A$2:$J$1345, MATCH(B$1, Parameters!$1:$1, 0), FALSE)</f>
        <v>0</v>
      </c>
      <c r="C119" s="1">
        <f>VLOOKUP($A119, Parameters!$A$2:$J$1345, MATCH(C$1, Parameters!$1:$1, 0), FALSE)</f>
        <v>1413</v>
      </c>
      <c r="D119" s="1">
        <f>VLOOKUP($A119, Parameters!$A$2:$J$1345, MATCH(D$1, Parameters!$1:$1, 0), FALSE)</f>
        <v>80</v>
      </c>
      <c r="E119" s="1">
        <f>VLOOKUP($A119, Parameters!$A$2:$J$1345, MATCH(E$1, Parameters!$1:$1, 0), FALSE)</f>
        <v>4.5746700000000002</v>
      </c>
      <c r="F119" s="1">
        <f>VLOOKUP($A119, Parameters!$A$2:$J$1345, MATCH(F$1, Parameters!$1:$1, 0), FALSE)</f>
        <v>4.1532400000000003</v>
      </c>
      <c r="G119" s="1">
        <f>VLOOKUP($A119, Parameters!$A$2:$J$1345, MATCH(G$1, Parameters!$1:$1, 0), FALSE)</f>
        <v>2.6947963080439159</v>
      </c>
      <c r="H119">
        <v>0.97654962539672796</v>
      </c>
      <c r="I119">
        <v>0.97375118732452304</v>
      </c>
      <c r="J119">
        <v>0.97667407989501898</v>
      </c>
    </row>
    <row r="120" spans="1:10" x14ac:dyDescent="0.35">
      <c r="A120" s="6">
        <v>118</v>
      </c>
      <c r="B120" s="1">
        <f>VLOOKUP($A120, Parameters!$A$2:$J$1345, MATCH(B$1, Parameters!$1:$1, 0), FALSE)</f>
        <v>0</v>
      </c>
      <c r="C120" s="1">
        <f>VLOOKUP($A120, Parameters!$A$2:$J$1345, MATCH(C$1, Parameters!$1:$1, 0), FALSE)</f>
        <v>2649.4</v>
      </c>
      <c r="D120" s="1">
        <f>VLOOKUP($A120, Parameters!$A$2:$J$1345, MATCH(D$1, Parameters!$1:$1, 0), FALSE)</f>
        <v>80</v>
      </c>
      <c r="E120" s="1">
        <f>VLOOKUP($A120, Parameters!$A$2:$J$1345, MATCH(E$1, Parameters!$1:$1, 0), FALSE)</f>
        <v>4.5746700000000002</v>
      </c>
      <c r="F120" s="1">
        <f>VLOOKUP($A120, Parameters!$A$2:$J$1345, MATCH(F$1, Parameters!$1:$1, 0), FALSE)</f>
        <v>4.1532400000000003</v>
      </c>
      <c r="G120" s="1">
        <f>VLOOKUP($A120, Parameters!$A$2:$J$1345, MATCH(G$1, Parameters!$1:$1, 0), FALSE)</f>
        <v>2.6947963080439159</v>
      </c>
      <c r="H120">
        <v>0.99610161781311002</v>
      </c>
      <c r="I120">
        <v>0.99733591079711903</v>
      </c>
      <c r="J120">
        <v>0.99760776758193903</v>
      </c>
    </row>
    <row r="121" spans="1:10" x14ac:dyDescent="0.35">
      <c r="A121" s="6">
        <v>119</v>
      </c>
      <c r="B121" s="1">
        <f>VLOOKUP($A121, Parameters!$A$2:$J$1345, MATCH(B$1, Parameters!$1:$1, 0), FALSE)</f>
        <v>0</v>
      </c>
      <c r="C121" s="1">
        <f>VLOOKUP($A121, Parameters!$A$2:$J$1345, MATCH(C$1, Parameters!$1:$1, 0), FALSE)</f>
        <v>3885.7</v>
      </c>
      <c r="D121" s="1">
        <f>VLOOKUP($A121, Parameters!$A$2:$J$1345, MATCH(D$1, Parameters!$1:$1, 0), FALSE)</f>
        <v>80</v>
      </c>
      <c r="E121" s="1">
        <f>VLOOKUP($A121, Parameters!$A$2:$J$1345, MATCH(E$1, Parameters!$1:$1, 0), FALSE)</f>
        <v>4.5746700000000002</v>
      </c>
      <c r="F121" s="1">
        <f>VLOOKUP($A121, Parameters!$A$2:$J$1345, MATCH(F$1, Parameters!$1:$1, 0), FALSE)</f>
        <v>4.1532400000000003</v>
      </c>
      <c r="G121" s="1">
        <f>VLOOKUP($A121, Parameters!$A$2:$J$1345, MATCH(G$1, Parameters!$1:$1, 0), FALSE)</f>
        <v>2.6947963080439159</v>
      </c>
      <c r="H121">
        <v>0.99091523885726895</v>
      </c>
      <c r="I121">
        <v>0.98996484279632502</v>
      </c>
      <c r="J121">
        <v>0.98938459157943703</v>
      </c>
    </row>
    <row r="122" spans="1:10" x14ac:dyDescent="0.35">
      <c r="A122" s="6">
        <v>120</v>
      </c>
      <c r="B122" s="1">
        <f>VLOOKUP($A122, Parameters!$A$2:$J$1345, MATCH(B$1, Parameters!$1:$1, 0), FALSE)</f>
        <v>3000</v>
      </c>
      <c r="C122" s="1">
        <f>VLOOKUP($A122, Parameters!$A$2:$J$1345, MATCH(C$1, Parameters!$1:$1, 0), FALSE)</f>
        <v>353.25</v>
      </c>
      <c r="D122" s="1">
        <f>VLOOKUP($A122, Parameters!$A$2:$J$1345, MATCH(D$1, Parameters!$1:$1, 0), FALSE)</f>
        <v>80</v>
      </c>
      <c r="E122" s="1">
        <f>VLOOKUP($A122, Parameters!$A$2:$J$1345, MATCH(E$1, Parameters!$1:$1, 0), FALSE)</f>
        <v>3.8391700000000002</v>
      </c>
      <c r="F122" s="1">
        <f>VLOOKUP($A122, Parameters!$A$2:$J$1345, MATCH(F$1, Parameters!$1:$1, 0), FALSE)</f>
        <v>4.5882199999999997</v>
      </c>
      <c r="G122" s="1">
        <f>VLOOKUP($A122, Parameters!$A$2:$J$1345, MATCH(G$1, Parameters!$1:$1, 0), FALSE)</f>
        <v>3.8137657234541944</v>
      </c>
      <c r="H122">
        <v>0.919222712516784</v>
      </c>
      <c r="I122">
        <v>0.92017590999603205</v>
      </c>
      <c r="J122">
        <v>0.90818077325820901</v>
      </c>
    </row>
    <row r="123" spans="1:10" x14ac:dyDescent="0.35">
      <c r="A123" s="6">
        <v>121</v>
      </c>
      <c r="B123" s="1">
        <f>VLOOKUP($A123, Parameters!$A$2:$J$1345, MATCH(B$1, Parameters!$1:$1, 0), FALSE)</f>
        <v>3000</v>
      </c>
      <c r="C123" s="1">
        <f>VLOOKUP($A123, Parameters!$A$2:$J$1345, MATCH(C$1, Parameters!$1:$1, 0), FALSE)</f>
        <v>1589.6</v>
      </c>
      <c r="D123" s="1">
        <f>VLOOKUP($A123, Parameters!$A$2:$J$1345, MATCH(D$1, Parameters!$1:$1, 0), FALSE)</f>
        <v>80</v>
      </c>
      <c r="E123" s="1">
        <f>VLOOKUP($A123, Parameters!$A$2:$J$1345, MATCH(E$1, Parameters!$1:$1, 0), FALSE)</f>
        <v>3.8391700000000002</v>
      </c>
      <c r="F123" s="1">
        <f>VLOOKUP($A123, Parameters!$A$2:$J$1345, MATCH(F$1, Parameters!$1:$1, 0), FALSE)</f>
        <v>4.5882199999999997</v>
      </c>
      <c r="G123" s="1">
        <f>VLOOKUP($A123, Parameters!$A$2:$J$1345, MATCH(G$1, Parameters!$1:$1, 0), FALSE)</f>
        <v>3.8137657234541944</v>
      </c>
      <c r="H123">
        <v>0.96163630485534601</v>
      </c>
      <c r="I123">
        <v>0.96986693143844604</v>
      </c>
      <c r="J123">
        <v>0.97257053852081299</v>
      </c>
    </row>
    <row r="124" spans="1:10" x14ac:dyDescent="0.35">
      <c r="A124" s="6">
        <v>122</v>
      </c>
      <c r="B124" s="1">
        <f>VLOOKUP($A124, Parameters!$A$2:$J$1345, MATCH(B$1, Parameters!$1:$1, 0), FALSE)</f>
        <v>3000</v>
      </c>
      <c r="C124" s="1">
        <f>VLOOKUP($A124, Parameters!$A$2:$J$1345, MATCH(C$1, Parameters!$1:$1, 0), FALSE)</f>
        <v>2826</v>
      </c>
      <c r="D124" s="1">
        <f>VLOOKUP($A124, Parameters!$A$2:$J$1345, MATCH(D$1, Parameters!$1:$1, 0), FALSE)</f>
        <v>80</v>
      </c>
      <c r="E124" s="1">
        <f>VLOOKUP($A124, Parameters!$A$2:$J$1345, MATCH(E$1, Parameters!$1:$1, 0), FALSE)</f>
        <v>3.8391700000000002</v>
      </c>
      <c r="F124" s="1">
        <f>VLOOKUP($A124, Parameters!$A$2:$J$1345, MATCH(F$1, Parameters!$1:$1, 0), FALSE)</f>
        <v>4.5882199999999997</v>
      </c>
      <c r="G124" s="1">
        <f>VLOOKUP($A124, Parameters!$A$2:$J$1345, MATCH(G$1, Parameters!$1:$1, 0), FALSE)</f>
        <v>3.8137657234541944</v>
      </c>
      <c r="H124">
        <v>0.95835876464843694</v>
      </c>
      <c r="I124">
        <v>0.95206022262573198</v>
      </c>
      <c r="J124">
        <v>0.94655120372772195</v>
      </c>
    </row>
    <row r="125" spans="1:10" x14ac:dyDescent="0.35">
      <c r="A125" s="6">
        <v>123</v>
      </c>
      <c r="B125" s="1">
        <f>VLOOKUP($A125, Parameters!$A$2:$J$1345, MATCH(B$1, Parameters!$1:$1, 0), FALSE)</f>
        <v>3000</v>
      </c>
      <c r="C125" s="1">
        <f>VLOOKUP($A125, Parameters!$A$2:$J$1345, MATCH(C$1, Parameters!$1:$1, 0), FALSE)</f>
        <v>4062.4</v>
      </c>
      <c r="D125" s="1">
        <f>VLOOKUP($A125, Parameters!$A$2:$J$1345, MATCH(D$1, Parameters!$1:$1, 0), FALSE)</f>
        <v>80</v>
      </c>
      <c r="E125" s="1">
        <f>VLOOKUP($A125, Parameters!$A$2:$J$1345, MATCH(E$1, Parameters!$1:$1, 0), FALSE)</f>
        <v>3.8391700000000002</v>
      </c>
      <c r="F125" s="1">
        <f>VLOOKUP($A125, Parameters!$A$2:$J$1345, MATCH(F$1, Parameters!$1:$1, 0), FALSE)</f>
        <v>4.5882199999999997</v>
      </c>
      <c r="G125" s="1">
        <f>VLOOKUP($A125, Parameters!$A$2:$J$1345, MATCH(G$1, Parameters!$1:$1, 0), FALSE)</f>
        <v>3.8137657234541944</v>
      </c>
      <c r="H125">
        <v>0.97201997041702204</v>
      </c>
      <c r="I125">
        <v>0.97896116971969604</v>
      </c>
      <c r="J125">
        <v>0.94714272022247303</v>
      </c>
    </row>
    <row r="126" spans="1:10" x14ac:dyDescent="0.35">
      <c r="A126" s="6">
        <v>124</v>
      </c>
      <c r="B126" s="1">
        <f>VLOOKUP($A126, Parameters!$A$2:$J$1345, MATCH(B$1, Parameters!$1:$1, 0), FALSE)</f>
        <v>2000</v>
      </c>
      <c r="C126" s="1">
        <f>VLOOKUP($A126, Parameters!$A$2:$J$1345, MATCH(C$1, Parameters!$1:$1, 0), FALSE)</f>
        <v>529.87</v>
      </c>
      <c r="D126" s="1">
        <f>VLOOKUP($A126, Parameters!$A$2:$J$1345, MATCH(D$1, Parameters!$1:$1, 0), FALSE)</f>
        <v>80</v>
      </c>
      <c r="E126" s="1">
        <f>VLOOKUP($A126, Parameters!$A$2:$J$1345, MATCH(E$1, Parameters!$1:$1, 0), FALSE)</f>
        <v>4.21014</v>
      </c>
      <c r="F126" s="1">
        <f>VLOOKUP($A126, Parameters!$A$2:$J$1345, MATCH(F$1, Parameters!$1:$1, 0), FALSE)</f>
        <v>4.9979199999999997</v>
      </c>
      <c r="G126" s="1">
        <f>VLOOKUP($A126, Parameters!$A$2:$J$1345, MATCH(G$1, Parameters!$1:$1, 0), FALSE)</f>
        <v>3.9449177524399621</v>
      </c>
      <c r="H126">
        <v>0.89503562450408902</v>
      </c>
      <c r="I126">
        <v>0.90962749719619695</v>
      </c>
      <c r="J126">
        <v>0.88565844297409002</v>
      </c>
    </row>
    <row r="127" spans="1:10" x14ac:dyDescent="0.35">
      <c r="A127" s="6">
        <v>125</v>
      </c>
      <c r="B127" s="1">
        <f>VLOOKUP($A127, Parameters!$A$2:$J$1345, MATCH(B$1, Parameters!$1:$1, 0), FALSE)</f>
        <v>2000</v>
      </c>
      <c r="C127" s="1">
        <f>VLOOKUP($A127, Parameters!$A$2:$J$1345, MATCH(C$1, Parameters!$1:$1, 0), FALSE)</f>
        <v>1766.2</v>
      </c>
      <c r="D127" s="1">
        <f>VLOOKUP($A127, Parameters!$A$2:$J$1345, MATCH(D$1, Parameters!$1:$1, 0), FALSE)</f>
        <v>80</v>
      </c>
      <c r="E127" s="1">
        <f>VLOOKUP($A127, Parameters!$A$2:$J$1345, MATCH(E$1, Parameters!$1:$1, 0), FALSE)</f>
        <v>4.21014</v>
      </c>
      <c r="F127" s="1">
        <f>VLOOKUP($A127, Parameters!$A$2:$J$1345, MATCH(F$1, Parameters!$1:$1, 0), FALSE)</f>
        <v>4.9979199999999997</v>
      </c>
      <c r="G127" s="1">
        <f>VLOOKUP($A127, Parameters!$A$2:$J$1345, MATCH(G$1, Parameters!$1:$1, 0), FALSE)</f>
        <v>3.9449177524399621</v>
      </c>
      <c r="H127">
        <v>0.96453893184661799</v>
      </c>
      <c r="I127">
        <v>0.95287287235259999</v>
      </c>
      <c r="J127">
        <v>0.93147337436676003</v>
      </c>
    </row>
    <row r="128" spans="1:10" x14ac:dyDescent="0.35">
      <c r="A128" s="6">
        <v>126</v>
      </c>
      <c r="B128" s="1">
        <f>VLOOKUP($A128, Parameters!$A$2:$J$1345, MATCH(B$1, Parameters!$1:$1, 0), FALSE)</f>
        <v>2000</v>
      </c>
      <c r="C128" s="1">
        <f>VLOOKUP($A128, Parameters!$A$2:$J$1345, MATCH(C$1, Parameters!$1:$1, 0), FALSE)</f>
        <v>3002.6</v>
      </c>
      <c r="D128" s="1">
        <f>VLOOKUP($A128, Parameters!$A$2:$J$1345, MATCH(D$1, Parameters!$1:$1, 0), FALSE)</f>
        <v>80</v>
      </c>
      <c r="E128" s="1">
        <f>VLOOKUP($A128, Parameters!$A$2:$J$1345, MATCH(E$1, Parameters!$1:$1, 0), FALSE)</f>
        <v>4.21014</v>
      </c>
      <c r="F128" s="1">
        <f>VLOOKUP($A128, Parameters!$A$2:$J$1345, MATCH(F$1, Parameters!$1:$1, 0), FALSE)</f>
        <v>4.9979199999999997</v>
      </c>
      <c r="G128" s="1">
        <f>VLOOKUP($A128, Parameters!$A$2:$J$1345, MATCH(G$1, Parameters!$1:$1, 0), FALSE)</f>
        <v>3.9449177524399621</v>
      </c>
      <c r="H128">
        <v>0.96606367826461703</v>
      </c>
      <c r="I128">
        <v>0.95121270418167103</v>
      </c>
      <c r="J128">
        <v>0.94144356250762895</v>
      </c>
    </row>
    <row r="129" spans="1:10" x14ac:dyDescent="0.35">
      <c r="A129" s="6">
        <v>127</v>
      </c>
      <c r="B129" s="1">
        <f>VLOOKUP($A129, Parameters!$A$2:$J$1345, MATCH(B$1, Parameters!$1:$1, 0), FALSE)</f>
        <v>2000</v>
      </c>
      <c r="C129" s="1">
        <f>VLOOKUP($A129, Parameters!$A$2:$J$1345, MATCH(C$1, Parameters!$1:$1, 0), FALSE)</f>
        <v>4239</v>
      </c>
      <c r="D129" s="1">
        <f>VLOOKUP($A129, Parameters!$A$2:$J$1345, MATCH(D$1, Parameters!$1:$1, 0), FALSE)</f>
        <v>80</v>
      </c>
      <c r="E129" s="1">
        <f>VLOOKUP($A129, Parameters!$A$2:$J$1345, MATCH(E$1, Parameters!$1:$1, 0), FALSE)</f>
        <v>4.21014</v>
      </c>
      <c r="F129" s="1">
        <f>VLOOKUP($A129, Parameters!$A$2:$J$1345, MATCH(F$1, Parameters!$1:$1, 0), FALSE)</f>
        <v>4.9979199999999997</v>
      </c>
      <c r="G129" s="1">
        <f>VLOOKUP($A129, Parameters!$A$2:$J$1345, MATCH(G$1, Parameters!$1:$1, 0), FALSE)</f>
        <v>3.9449177524399621</v>
      </c>
      <c r="H129">
        <v>0.96195161342620805</v>
      </c>
      <c r="I129">
        <v>0.97751057147979703</v>
      </c>
      <c r="J129">
        <v>0.94580203294753995</v>
      </c>
    </row>
    <row r="130" spans="1:10" x14ac:dyDescent="0.35">
      <c r="A130" s="6">
        <v>128</v>
      </c>
      <c r="B130" s="1">
        <f>VLOOKUP($A130, Parameters!$A$2:$J$1345, MATCH(B$1, Parameters!$1:$1, 0), FALSE)</f>
        <v>3000</v>
      </c>
      <c r="C130" s="1">
        <f>VLOOKUP($A130, Parameters!$A$2:$J$1345, MATCH(C$1, Parameters!$1:$1, 0), FALSE)</f>
        <v>706.5</v>
      </c>
      <c r="D130" s="1">
        <f>VLOOKUP($A130, Parameters!$A$2:$J$1345, MATCH(D$1, Parameters!$1:$1, 0), FALSE)</f>
        <v>80</v>
      </c>
      <c r="E130" s="1">
        <f>VLOOKUP($A130, Parameters!$A$2:$J$1345, MATCH(E$1, Parameters!$1:$1, 0), FALSE)</f>
        <v>4.4680499999999999</v>
      </c>
      <c r="F130" s="1">
        <f>VLOOKUP($A130, Parameters!$A$2:$J$1345, MATCH(F$1, Parameters!$1:$1, 0), FALSE)</f>
        <v>4.9949399999999997</v>
      </c>
      <c r="G130" s="1">
        <f>VLOOKUP($A130, Parameters!$A$2:$J$1345, MATCH(G$1, Parameters!$1:$1, 0), FALSE)</f>
        <v>3.6667873883427813</v>
      </c>
      <c r="H130">
        <v>0.86594235897064198</v>
      </c>
      <c r="I130">
        <v>0.89815652370452803</v>
      </c>
      <c r="J130">
        <v>0.86975967884063698</v>
      </c>
    </row>
    <row r="131" spans="1:10" x14ac:dyDescent="0.35">
      <c r="A131" s="6">
        <v>129</v>
      </c>
      <c r="B131" s="1">
        <f>VLOOKUP($A131, Parameters!$A$2:$J$1345, MATCH(B$1, Parameters!$1:$1, 0), FALSE)</f>
        <v>3000</v>
      </c>
      <c r="C131" s="1">
        <f>VLOOKUP($A131, Parameters!$A$2:$J$1345, MATCH(C$1, Parameters!$1:$1, 0), FALSE)</f>
        <v>1942.9</v>
      </c>
      <c r="D131" s="1">
        <f>VLOOKUP($A131, Parameters!$A$2:$J$1345, MATCH(D$1, Parameters!$1:$1, 0), FALSE)</f>
        <v>80</v>
      </c>
      <c r="E131" s="1">
        <f>VLOOKUP($A131, Parameters!$A$2:$J$1345, MATCH(E$1, Parameters!$1:$1, 0), FALSE)</f>
        <v>4.4680499999999999</v>
      </c>
      <c r="F131" s="1">
        <f>VLOOKUP($A131, Parameters!$A$2:$J$1345, MATCH(F$1, Parameters!$1:$1, 0), FALSE)</f>
        <v>4.9949399999999997</v>
      </c>
      <c r="G131" s="1">
        <f>VLOOKUP($A131, Parameters!$A$2:$J$1345, MATCH(G$1, Parameters!$1:$1, 0), FALSE)</f>
        <v>3.6667873883427813</v>
      </c>
      <c r="H131">
        <v>0.96076804399490301</v>
      </c>
      <c r="I131">
        <v>0.95311570167541504</v>
      </c>
      <c r="J131">
        <v>0.95280444622039795</v>
      </c>
    </row>
    <row r="132" spans="1:10" x14ac:dyDescent="0.35">
      <c r="A132" s="6">
        <v>130</v>
      </c>
      <c r="B132" s="1">
        <f>VLOOKUP($A132, Parameters!$A$2:$J$1345, MATCH(B$1, Parameters!$1:$1, 0), FALSE)</f>
        <v>3000</v>
      </c>
      <c r="C132" s="1">
        <f>VLOOKUP($A132, Parameters!$A$2:$J$1345, MATCH(C$1, Parameters!$1:$1, 0), FALSE)</f>
        <v>3179.2</v>
      </c>
      <c r="D132" s="1">
        <f>VLOOKUP($A132, Parameters!$A$2:$J$1345, MATCH(D$1, Parameters!$1:$1, 0), FALSE)</f>
        <v>80</v>
      </c>
      <c r="E132" s="1">
        <f>VLOOKUP($A132, Parameters!$A$2:$J$1345, MATCH(E$1, Parameters!$1:$1, 0), FALSE)</f>
        <v>4.4680499999999999</v>
      </c>
      <c r="F132" s="1">
        <f>VLOOKUP($A132, Parameters!$A$2:$J$1345, MATCH(F$1, Parameters!$1:$1, 0), FALSE)</f>
        <v>4.9949399999999997</v>
      </c>
      <c r="G132" s="1">
        <f>VLOOKUP($A132, Parameters!$A$2:$J$1345, MATCH(G$1, Parameters!$1:$1, 0), FALSE)</f>
        <v>3.6667873883427813</v>
      </c>
      <c r="H132">
        <v>0.97609567642211903</v>
      </c>
      <c r="I132">
        <v>0.97086614370346003</v>
      </c>
      <c r="J132">
        <v>0.97208923101425104</v>
      </c>
    </row>
    <row r="133" spans="1:10" x14ac:dyDescent="0.35">
      <c r="A133" s="6">
        <v>131</v>
      </c>
      <c r="B133" s="1">
        <f>VLOOKUP($A133, Parameters!$A$2:$J$1345, MATCH(B$1, Parameters!$1:$1, 0), FALSE)</f>
        <v>3000</v>
      </c>
      <c r="C133" s="1">
        <f>VLOOKUP($A133, Parameters!$A$2:$J$1345, MATCH(C$1, Parameters!$1:$1, 0), FALSE)</f>
        <v>4415.6000000000004</v>
      </c>
      <c r="D133" s="1">
        <f>VLOOKUP($A133, Parameters!$A$2:$J$1345, MATCH(D$1, Parameters!$1:$1, 0), FALSE)</f>
        <v>80</v>
      </c>
      <c r="E133" s="1">
        <f>VLOOKUP($A133, Parameters!$A$2:$J$1345, MATCH(E$1, Parameters!$1:$1, 0), FALSE)</f>
        <v>4.4680499999999999</v>
      </c>
      <c r="F133" s="1">
        <f>VLOOKUP($A133, Parameters!$A$2:$J$1345, MATCH(F$1, Parameters!$1:$1, 0), FALSE)</f>
        <v>4.9949399999999997</v>
      </c>
      <c r="G133" s="1">
        <f>VLOOKUP($A133, Parameters!$A$2:$J$1345, MATCH(G$1, Parameters!$1:$1, 0), FALSE)</f>
        <v>3.6667873883427813</v>
      </c>
      <c r="H133">
        <v>0.961719810962677</v>
      </c>
      <c r="I133">
        <v>0.96210330724716098</v>
      </c>
      <c r="J133">
        <v>0.94810122251510598</v>
      </c>
    </row>
    <row r="134" spans="1:10" x14ac:dyDescent="0.35">
      <c r="A134" s="6">
        <v>132</v>
      </c>
      <c r="B134" s="1">
        <f>VLOOKUP($A134, Parameters!$A$2:$J$1345, MATCH(B$1, Parameters!$1:$1, 0), FALSE)</f>
        <v>1000</v>
      </c>
      <c r="C134" s="1">
        <f>VLOOKUP($A134, Parameters!$A$2:$J$1345, MATCH(C$1, Parameters!$1:$1, 0), FALSE)</f>
        <v>883.12</v>
      </c>
      <c r="D134" s="1">
        <f>VLOOKUP($A134, Parameters!$A$2:$J$1345, MATCH(D$1, Parameters!$1:$1, 0), FALSE)</f>
        <v>80</v>
      </c>
      <c r="E134" s="1">
        <f>VLOOKUP($A134, Parameters!$A$2:$J$1345, MATCH(E$1, Parameters!$1:$1, 0), FALSE)</f>
        <v>5.4792800000000002</v>
      </c>
      <c r="F134" s="1">
        <f>VLOOKUP($A134, Parameters!$A$2:$J$1345, MATCH(F$1, Parameters!$1:$1, 0), FALSE)</f>
        <v>5.3595300000000003</v>
      </c>
      <c r="G134" s="1">
        <f>VLOOKUP($A134, Parameters!$A$2:$J$1345, MATCH(G$1, Parameters!$1:$1, 0), FALSE)</f>
        <v>-2.9187332340999688</v>
      </c>
      <c r="H134">
        <v>0.95736896991729703</v>
      </c>
      <c r="I134">
        <v>0.952683866024017</v>
      </c>
      <c r="J134">
        <v>0.93048185110092096</v>
      </c>
    </row>
    <row r="135" spans="1:10" x14ac:dyDescent="0.35">
      <c r="A135" s="6">
        <v>133</v>
      </c>
      <c r="B135" s="1">
        <f>VLOOKUP($A135, Parameters!$A$2:$J$1345, MATCH(B$1, Parameters!$1:$1, 0), FALSE)</f>
        <v>1000</v>
      </c>
      <c r="C135" s="1">
        <f>VLOOKUP($A135, Parameters!$A$2:$J$1345, MATCH(C$1, Parameters!$1:$1, 0), FALSE)</f>
        <v>2119.5</v>
      </c>
      <c r="D135" s="1">
        <f>VLOOKUP($A135, Parameters!$A$2:$J$1345, MATCH(D$1, Parameters!$1:$1, 0), FALSE)</f>
        <v>80</v>
      </c>
      <c r="E135" s="1">
        <f>VLOOKUP($A135, Parameters!$A$2:$J$1345, MATCH(E$1, Parameters!$1:$1, 0), FALSE)</f>
        <v>5.4792800000000002</v>
      </c>
      <c r="F135" s="1">
        <f>VLOOKUP($A135, Parameters!$A$2:$J$1345, MATCH(F$1, Parameters!$1:$1, 0), FALSE)</f>
        <v>5.3595300000000003</v>
      </c>
      <c r="G135" s="1">
        <f>VLOOKUP($A135, Parameters!$A$2:$J$1345, MATCH(G$1, Parameters!$1:$1, 0), FALSE)</f>
        <v>-2.9187332340999688</v>
      </c>
      <c r="H135">
        <v>0.98686093091964699</v>
      </c>
      <c r="I135">
        <v>0.991280317306518</v>
      </c>
      <c r="J135">
        <v>0.97503542900085405</v>
      </c>
    </row>
    <row r="136" spans="1:10" x14ac:dyDescent="0.35">
      <c r="A136" s="6">
        <v>134</v>
      </c>
      <c r="B136" s="1">
        <f>VLOOKUP($A136, Parameters!$A$2:$J$1345, MATCH(B$1, Parameters!$1:$1, 0), FALSE)</f>
        <v>1000</v>
      </c>
      <c r="C136" s="1">
        <f>VLOOKUP($A136, Parameters!$A$2:$J$1345, MATCH(C$1, Parameters!$1:$1, 0), FALSE)</f>
        <v>3355.9</v>
      </c>
      <c r="D136" s="1">
        <f>VLOOKUP($A136, Parameters!$A$2:$J$1345, MATCH(D$1, Parameters!$1:$1, 0), FALSE)</f>
        <v>80</v>
      </c>
      <c r="E136" s="1">
        <f>VLOOKUP($A136, Parameters!$A$2:$J$1345, MATCH(E$1, Parameters!$1:$1, 0), FALSE)</f>
        <v>5.4792800000000002</v>
      </c>
      <c r="F136" s="1">
        <f>VLOOKUP($A136, Parameters!$A$2:$J$1345, MATCH(F$1, Parameters!$1:$1, 0), FALSE)</f>
        <v>5.3595300000000003</v>
      </c>
      <c r="G136" s="1">
        <f>VLOOKUP($A136, Parameters!$A$2:$J$1345, MATCH(G$1, Parameters!$1:$1, 0), FALSE)</f>
        <v>-2.9187332340999688</v>
      </c>
      <c r="H136">
        <v>0.99076658487319902</v>
      </c>
      <c r="I136">
        <v>0.97858184576034501</v>
      </c>
      <c r="J136">
        <v>0.97389525175094604</v>
      </c>
    </row>
    <row r="137" spans="1:10" x14ac:dyDescent="0.35">
      <c r="A137" s="6">
        <v>135</v>
      </c>
      <c r="B137" s="1">
        <f>VLOOKUP($A137, Parameters!$A$2:$J$1345, MATCH(B$1, Parameters!$1:$1, 0), FALSE)</f>
        <v>1000</v>
      </c>
      <c r="C137" s="1">
        <f>VLOOKUP($A137, Parameters!$A$2:$J$1345, MATCH(C$1, Parameters!$1:$1, 0), FALSE)</f>
        <v>4673.8</v>
      </c>
      <c r="D137" s="1">
        <f>VLOOKUP($A137, Parameters!$A$2:$J$1345, MATCH(D$1, Parameters!$1:$1, 0), FALSE)</f>
        <v>80</v>
      </c>
      <c r="E137" s="1">
        <f>VLOOKUP($A137, Parameters!$A$2:$J$1345, MATCH(E$1, Parameters!$1:$1, 0), FALSE)</f>
        <v>5.4792800000000002</v>
      </c>
      <c r="F137" s="1">
        <f>VLOOKUP($A137, Parameters!$A$2:$J$1345, MATCH(F$1, Parameters!$1:$1, 0), FALSE)</f>
        <v>5.3595300000000003</v>
      </c>
      <c r="G137" s="1">
        <f>VLOOKUP($A137, Parameters!$A$2:$J$1345, MATCH(G$1, Parameters!$1:$1, 0), FALSE)</f>
        <v>-2.9187332340999688</v>
      </c>
      <c r="H137">
        <v>0.97008895874023404</v>
      </c>
      <c r="I137">
        <v>0.99465835094451904</v>
      </c>
      <c r="J137">
        <v>0.96575665473937899</v>
      </c>
    </row>
    <row r="138" spans="1:10" x14ac:dyDescent="0.35">
      <c r="A138" s="6">
        <v>136</v>
      </c>
      <c r="B138" s="1">
        <f>VLOOKUP($A138, Parameters!$A$2:$J$1345, MATCH(B$1, Parameters!$1:$1, 0), FALSE)</f>
        <v>2000</v>
      </c>
      <c r="C138" s="1">
        <f>VLOOKUP($A138, Parameters!$A$2:$J$1345, MATCH(C$1, Parameters!$1:$1, 0), FALSE)</f>
        <v>1059.7</v>
      </c>
      <c r="D138" s="1">
        <f>VLOOKUP($A138, Parameters!$A$2:$J$1345, MATCH(D$1, Parameters!$1:$1, 0), FALSE)</f>
        <v>80</v>
      </c>
      <c r="E138" s="1">
        <f>VLOOKUP($A138, Parameters!$A$2:$J$1345, MATCH(E$1, Parameters!$1:$1, 0), FALSE)</f>
        <v>1.2331000000000001</v>
      </c>
      <c r="F138" s="1">
        <f>VLOOKUP($A138, Parameters!$A$2:$J$1345, MATCH(F$1, Parameters!$1:$1, 0), FALSE)</f>
        <v>3.99885</v>
      </c>
      <c r="G138" s="1">
        <f>VLOOKUP($A138, Parameters!$A$2:$J$1345, MATCH(G$1, Parameters!$1:$1, 0), FALSE)</f>
        <v>6.7724071034414415</v>
      </c>
      <c r="H138">
        <v>0.94999921321868896</v>
      </c>
      <c r="I138">
        <v>0.96562826633453303</v>
      </c>
      <c r="J138">
        <v>0.95494604110717696</v>
      </c>
    </row>
    <row r="139" spans="1:10" x14ac:dyDescent="0.35">
      <c r="A139" s="6">
        <v>137</v>
      </c>
      <c r="B139" s="1">
        <f>VLOOKUP($A139, Parameters!$A$2:$J$1345, MATCH(B$1, Parameters!$1:$1, 0), FALSE)</f>
        <v>2000</v>
      </c>
      <c r="C139" s="1">
        <f>VLOOKUP($A139, Parameters!$A$2:$J$1345, MATCH(C$1, Parameters!$1:$1, 0), FALSE)</f>
        <v>2296.1</v>
      </c>
      <c r="D139" s="1">
        <f>VLOOKUP($A139, Parameters!$A$2:$J$1345, MATCH(D$1, Parameters!$1:$1, 0), FALSE)</f>
        <v>80</v>
      </c>
      <c r="E139" s="1">
        <f>VLOOKUP($A139, Parameters!$A$2:$J$1345, MATCH(E$1, Parameters!$1:$1, 0), FALSE)</f>
        <v>1.2331000000000001</v>
      </c>
      <c r="F139" s="1">
        <f>VLOOKUP($A139, Parameters!$A$2:$J$1345, MATCH(F$1, Parameters!$1:$1, 0), FALSE)</f>
        <v>3.99885</v>
      </c>
      <c r="G139" s="1">
        <f>VLOOKUP($A139, Parameters!$A$2:$J$1345, MATCH(G$1, Parameters!$1:$1, 0), FALSE)</f>
        <v>6.7724071034414415</v>
      </c>
      <c r="H139">
        <v>0.97088682651519698</v>
      </c>
      <c r="I139">
        <v>0.96415454149246205</v>
      </c>
      <c r="J139">
        <v>0.96238481998443604</v>
      </c>
    </row>
    <row r="140" spans="1:10" x14ac:dyDescent="0.35">
      <c r="A140" s="6">
        <v>138</v>
      </c>
      <c r="B140" s="1">
        <f>VLOOKUP($A140, Parameters!$A$2:$J$1345, MATCH(B$1, Parameters!$1:$1, 0), FALSE)</f>
        <v>2000</v>
      </c>
      <c r="C140" s="1">
        <f>VLOOKUP($A140, Parameters!$A$2:$J$1345, MATCH(C$1, Parameters!$1:$1, 0), FALSE)</f>
        <v>3532.5</v>
      </c>
      <c r="D140" s="1">
        <f>VLOOKUP($A140, Parameters!$A$2:$J$1345, MATCH(D$1, Parameters!$1:$1, 0), FALSE)</f>
        <v>80</v>
      </c>
      <c r="E140" s="1">
        <f>VLOOKUP($A140, Parameters!$A$2:$J$1345, MATCH(E$1, Parameters!$1:$1, 0), FALSE)</f>
        <v>1.2331000000000001</v>
      </c>
      <c r="F140" s="1">
        <f>VLOOKUP($A140, Parameters!$A$2:$J$1345, MATCH(F$1, Parameters!$1:$1, 0), FALSE)</f>
        <v>3.99885</v>
      </c>
      <c r="G140" s="1">
        <f>VLOOKUP($A140, Parameters!$A$2:$J$1345, MATCH(G$1, Parameters!$1:$1, 0), FALSE)</f>
        <v>6.7724071034414415</v>
      </c>
      <c r="H140">
        <v>0.98216968774795499</v>
      </c>
      <c r="I140">
        <v>0.96457165479660001</v>
      </c>
      <c r="J140">
        <v>0.96572661399841297</v>
      </c>
    </row>
    <row r="141" spans="1:10" x14ac:dyDescent="0.35">
      <c r="A141" s="6">
        <v>139</v>
      </c>
      <c r="B141" s="1">
        <f>VLOOKUP($A141, Parameters!$A$2:$J$1345, MATCH(B$1, Parameters!$1:$1, 0), FALSE)</f>
        <v>2000</v>
      </c>
      <c r="C141" s="1">
        <f>VLOOKUP($A141, Parameters!$A$2:$J$1345, MATCH(C$1, Parameters!$1:$1, 0), FALSE)</f>
        <v>7322.7</v>
      </c>
      <c r="D141" s="1">
        <f>VLOOKUP($A141, Parameters!$A$2:$J$1345, MATCH(D$1, Parameters!$1:$1, 0), FALSE)</f>
        <v>80</v>
      </c>
      <c r="E141" s="1">
        <f>VLOOKUP($A141, Parameters!$A$2:$J$1345, MATCH(E$1, Parameters!$1:$1, 0), FALSE)</f>
        <v>1.2331000000000001</v>
      </c>
      <c r="F141" s="1">
        <f>VLOOKUP($A141, Parameters!$A$2:$J$1345, MATCH(F$1, Parameters!$1:$1, 0), FALSE)</f>
        <v>3.99885</v>
      </c>
      <c r="G141" s="1">
        <f>VLOOKUP($A141, Parameters!$A$2:$J$1345, MATCH(G$1, Parameters!$1:$1, 0), FALSE)</f>
        <v>6.7724071034414415</v>
      </c>
      <c r="H141">
        <v>0.975788474082946</v>
      </c>
      <c r="I141">
        <v>0.95331156253814697</v>
      </c>
      <c r="J141">
        <v>0.95823997259140004</v>
      </c>
    </row>
    <row r="142" spans="1:10" x14ac:dyDescent="0.35">
      <c r="A142" s="6">
        <v>140</v>
      </c>
      <c r="B142" s="1">
        <f>VLOOKUP($A142, Parameters!$A$2:$J$1345, MATCH(B$1, Parameters!$1:$1, 0), FALSE)</f>
        <v>1000</v>
      </c>
      <c r="C142" s="1">
        <f>VLOOKUP($A142, Parameters!$A$2:$J$1345, MATCH(C$1, Parameters!$1:$1, 0), FALSE)</f>
        <v>20</v>
      </c>
      <c r="D142" s="1">
        <f>VLOOKUP($A142, Parameters!$A$2:$J$1345, MATCH(D$1, Parameters!$1:$1, 0), FALSE)</f>
        <v>80</v>
      </c>
      <c r="E142" s="1">
        <f>VLOOKUP($A142, Parameters!$A$2:$J$1345, MATCH(E$1, Parameters!$1:$1, 0), FALSE)</f>
        <v>2.04806</v>
      </c>
      <c r="F142" s="1">
        <f>VLOOKUP($A142, Parameters!$A$2:$J$1345, MATCH(F$1, Parameters!$1:$1, 0), FALSE)</f>
        <v>5.2925199999999997</v>
      </c>
      <c r="G142" s="1">
        <f>VLOOKUP($A142, Parameters!$A$2:$J$1345, MATCH(G$1, Parameters!$1:$1, 0), FALSE)</f>
        <v>-0.2413030769289215</v>
      </c>
      <c r="H142">
        <v>0.94909435510635298</v>
      </c>
      <c r="I142">
        <v>0.95775395631790095</v>
      </c>
      <c r="J142">
        <v>0.93260645866393999</v>
      </c>
    </row>
    <row r="143" spans="1:10" x14ac:dyDescent="0.35">
      <c r="A143" s="6">
        <v>141</v>
      </c>
      <c r="B143" s="1">
        <f>VLOOKUP($A143, Parameters!$A$2:$J$1345, MATCH(B$1, Parameters!$1:$1, 0), FALSE)</f>
        <v>1000</v>
      </c>
      <c r="C143" s="1">
        <f>VLOOKUP($A143, Parameters!$A$2:$J$1345, MATCH(C$1, Parameters!$1:$1, 0), FALSE)</f>
        <v>1236.4000000000001</v>
      </c>
      <c r="D143" s="1">
        <f>VLOOKUP($A143, Parameters!$A$2:$J$1345, MATCH(D$1, Parameters!$1:$1, 0), FALSE)</f>
        <v>80</v>
      </c>
      <c r="E143" s="1">
        <f>VLOOKUP($A143, Parameters!$A$2:$J$1345, MATCH(E$1, Parameters!$1:$1, 0), FALSE)</f>
        <v>2.04806</v>
      </c>
      <c r="F143" s="1">
        <f>VLOOKUP($A143, Parameters!$A$2:$J$1345, MATCH(F$1, Parameters!$1:$1, 0), FALSE)</f>
        <v>5.2925199999999997</v>
      </c>
      <c r="G143" s="1">
        <f>VLOOKUP($A143, Parameters!$A$2:$J$1345, MATCH(G$1, Parameters!$1:$1, 0), FALSE)</f>
        <v>-0.2413030769289215</v>
      </c>
      <c r="H143">
        <v>0.97565966844558705</v>
      </c>
      <c r="I143">
        <v>0.97407084703445401</v>
      </c>
      <c r="J143">
        <v>0.96389138698577803</v>
      </c>
    </row>
    <row r="144" spans="1:10" x14ac:dyDescent="0.35">
      <c r="A144" s="6">
        <v>142</v>
      </c>
      <c r="B144" s="1">
        <f>VLOOKUP($A144, Parameters!$A$2:$J$1345, MATCH(B$1, Parameters!$1:$1, 0), FALSE)</f>
        <v>1000</v>
      </c>
      <c r="C144" s="1">
        <f>VLOOKUP($A144, Parameters!$A$2:$J$1345, MATCH(C$1, Parameters!$1:$1, 0), FALSE)</f>
        <v>2472.6999999999998</v>
      </c>
      <c r="D144" s="1">
        <f>VLOOKUP($A144, Parameters!$A$2:$J$1345, MATCH(D$1, Parameters!$1:$1, 0), FALSE)</f>
        <v>80</v>
      </c>
      <c r="E144" s="1">
        <f>VLOOKUP($A144, Parameters!$A$2:$J$1345, MATCH(E$1, Parameters!$1:$1, 0), FALSE)</f>
        <v>2.04806</v>
      </c>
      <c r="F144" s="1">
        <f>VLOOKUP($A144, Parameters!$A$2:$J$1345, MATCH(F$1, Parameters!$1:$1, 0), FALSE)</f>
        <v>5.2925199999999997</v>
      </c>
      <c r="G144" s="1">
        <f>VLOOKUP($A144, Parameters!$A$2:$J$1345, MATCH(G$1, Parameters!$1:$1, 0), FALSE)</f>
        <v>-0.2413030769289215</v>
      </c>
      <c r="H144">
        <v>0.98658138513564997</v>
      </c>
      <c r="I144">
        <v>0.97979253530502297</v>
      </c>
      <c r="J144">
        <v>0.97718858718872004</v>
      </c>
    </row>
    <row r="145" spans="1:10" x14ac:dyDescent="0.35">
      <c r="A145" s="6">
        <v>143</v>
      </c>
      <c r="B145" s="1">
        <f>VLOOKUP($A145, Parameters!$A$2:$J$1345, MATCH(B$1, Parameters!$1:$1, 0), FALSE)</f>
        <v>1000</v>
      </c>
      <c r="C145" s="1">
        <f>VLOOKUP($A145, Parameters!$A$2:$J$1345, MATCH(C$1, Parameters!$1:$1, 0), FALSE)</f>
        <v>3709.1</v>
      </c>
      <c r="D145" s="1">
        <f>VLOOKUP($A145, Parameters!$A$2:$J$1345, MATCH(D$1, Parameters!$1:$1, 0), FALSE)</f>
        <v>80</v>
      </c>
      <c r="E145" s="1">
        <f>VLOOKUP($A145, Parameters!$A$2:$J$1345, MATCH(E$1, Parameters!$1:$1, 0), FALSE)</f>
        <v>2.04806</v>
      </c>
      <c r="F145" s="1">
        <f>VLOOKUP($A145, Parameters!$A$2:$J$1345, MATCH(F$1, Parameters!$1:$1, 0), FALSE)</f>
        <v>5.2925199999999997</v>
      </c>
      <c r="G145" s="1">
        <f>VLOOKUP($A145, Parameters!$A$2:$J$1345, MATCH(G$1, Parameters!$1:$1, 0), FALSE)</f>
        <v>-0.2413030769289215</v>
      </c>
      <c r="H145">
        <v>0.95843970775604204</v>
      </c>
      <c r="I145">
        <v>0.95808857679366999</v>
      </c>
      <c r="J145">
        <v>0.95521748065948398</v>
      </c>
    </row>
    <row r="146" spans="1:10" x14ac:dyDescent="0.35">
      <c r="A146" s="6">
        <v>144</v>
      </c>
      <c r="B146" s="1">
        <f>VLOOKUP($A146, Parameters!$A$2:$J$1345, MATCH(B$1, Parameters!$1:$1, 0), FALSE)</f>
        <v>2000</v>
      </c>
      <c r="C146" s="1">
        <f>VLOOKUP($A146, Parameters!$A$2:$J$1345, MATCH(C$1, Parameters!$1:$1, 0), FALSE)</f>
        <v>176.62</v>
      </c>
      <c r="D146" s="1">
        <f>VLOOKUP($A146, Parameters!$A$2:$J$1345, MATCH(D$1, Parameters!$1:$1, 0), FALSE)</f>
        <v>80</v>
      </c>
      <c r="E146" s="1">
        <f>VLOOKUP($A146, Parameters!$A$2:$J$1345, MATCH(E$1, Parameters!$1:$1, 0), FALSE)</f>
        <v>5.57219</v>
      </c>
      <c r="F146" s="1">
        <f>VLOOKUP($A146, Parameters!$A$2:$J$1345, MATCH(F$1, Parameters!$1:$1, 0), FALSE)</f>
        <v>4.24322</v>
      </c>
      <c r="G146" s="1">
        <f>VLOOKUP($A146, Parameters!$A$2:$J$1345, MATCH(G$1, Parameters!$1:$1, 0), FALSE)</f>
        <v>1.739059539570188</v>
      </c>
      <c r="H146">
        <v>0.96638137102126997</v>
      </c>
      <c r="I146">
        <v>0.95863544940948398</v>
      </c>
      <c r="J146">
        <v>0.94385784864425604</v>
      </c>
    </row>
    <row r="147" spans="1:10" x14ac:dyDescent="0.35">
      <c r="A147" s="6">
        <v>145</v>
      </c>
      <c r="B147" s="1">
        <f>VLOOKUP($A147, Parameters!$A$2:$J$1345, MATCH(B$1, Parameters!$1:$1, 0), FALSE)</f>
        <v>2000</v>
      </c>
      <c r="C147" s="1">
        <f>VLOOKUP($A147, Parameters!$A$2:$J$1345, MATCH(C$1, Parameters!$1:$1, 0), FALSE)</f>
        <v>1413</v>
      </c>
      <c r="D147" s="1">
        <f>VLOOKUP($A147, Parameters!$A$2:$J$1345, MATCH(D$1, Parameters!$1:$1, 0), FALSE)</f>
        <v>80</v>
      </c>
      <c r="E147" s="1">
        <f>VLOOKUP($A147, Parameters!$A$2:$J$1345, MATCH(E$1, Parameters!$1:$1, 0), FALSE)</f>
        <v>5.57219</v>
      </c>
      <c r="F147" s="1">
        <f>VLOOKUP($A147, Parameters!$A$2:$J$1345, MATCH(F$1, Parameters!$1:$1, 0), FALSE)</f>
        <v>4.24322</v>
      </c>
      <c r="G147" s="1">
        <f>VLOOKUP($A147, Parameters!$A$2:$J$1345, MATCH(G$1, Parameters!$1:$1, 0), FALSE)</f>
        <v>1.739059539570188</v>
      </c>
      <c r="H147">
        <v>0.96906763315200795</v>
      </c>
      <c r="I147">
        <v>0.96860885620117099</v>
      </c>
      <c r="J147">
        <v>0.93100059032440097</v>
      </c>
    </row>
    <row r="148" spans="1:10" x14ac:dyDescent="0.35">
      <c r="A148" s="6">
        <v>146</v>
      </c>
      <c r="B148" s="1">
        <f>VLOOKUP($A148, Parameters!$A$2:$J$1345, MATCH(B$1, Parameters!$1:$1, 0), FALSE)</f>
        <v>2000</v>
      </c>
      <c r="C148" s="1">
        <f>VLOOKUP($A148, Parameters!$A$2:$J$1345, MATCH(C$1, Parameters!$1:$1, 0), FALSE)</f>
        <v>2649.4</v>
      </c>
      <c r="D148" s="1">
        <f>VLOOKUP($A148, Parameters!$A$2:$J$1345, MATCH(D$1, Parameters!$1:$1, 0), FALSE)</f>
        <v>80</v>
      </c>
      <c r="E148" s="1">
        <f>VLOOKUP($A148, Parameters!$A$2:$J$1345, MATCH(E$1, Parameters!$1:$1, 0), FALSE)</f>
        <v>5.57219</v>
      </c>
      <c r="F148" s="1">
        <f>VLOOKUP($A148, Parameters!$A$2:$J$1345, MATCH(F$1, Parameters!$1:$1, 0), FALSE)</f>
        <v>4.24322</v>
      </c>
      <c r="G148" s="1">
        <f>VLOOKUP($A148, Parameters!$A$2:$J$1345, MATCH(G$1, Parameters!$1:$1, 0), FALSE)</f>
        <v>1.739059539570188</v>
      </c>
      <c r="H148">
        <v>0.96285510063171298</v>
      </c>
      <c r="I148">
        <v>0.98072862625122004</v>
      </c>
      <c r="J148">
        <v>0.95151096582412698</v>
      </c>
    </row>
    <row r="149" spans="1:10" x14ac:dyDescent="0.35">
      <c r="A149" s="6">
        <v>147</v>
      </c>
      <c r="B149" s="1">
        <f>VLOOKUP($A149, Parameters!$A$2:$J$1345, MATCH(B$1, Parameters!$1:$1, 0), FALSE)</f>
        <v>2000</v>
      </c>
      <c r="C149" s="1">
        <f>VLOOKUP($A149, Parameters!$A$2:$J$1345, MATCH(C$1, Parameters!$1:$1, 0), FALSE)</f>
        <v>3885.7</v>
      </c>
      <c r="D149" s="1">
        <f>VLOOKUP($A149, Parameters!$A$2:$J$1345, MATCH(D$1, Parameters!$1:$1, 0), FALSE)</f>
        <v>80</v>
      </c>
      <c r="E149" s="1">
        <f>VLOOKUP($A149, Parameters!$A$2:$J$1345, MATCH(E$1, Parameters!$1:$1, 0), FALSE)</f>
        <v>5.57219</v>
      </c>
      <c r="F149" s="1">
        <f>VLOOKUP($A149, Parameters!$A$2:$J$1345, MATCH(F$1, Parameters!$1:$1, 0), FALSE)</f>
        <v>4.24322</v>
      </c>
      <c r="G149" s="1">
        <f>VLOOKUP($A149, Parameters!$A$2:$J$1345, MATCH(G$1, Parameters!$1:$1, 0), FALSE)</f>
        <v>1.739059539570188</v>
      </c>
      <c r="H149">
        <v>0.96108216047286898</v>
      </c>
      <c r="I149">
        <v>0.98554837703704801</v>
      </c>
      <c r="J149">
        <v>0.95401424169540405</v>
      </c>
    </row>
    <row r="150" spans="1:10" x14ac:dyDescent="0.35">
      <c r="A150" s="6">
        <v>148</v>
      </c>
      <c r="B150" s="1">
        <f>VLOOKUP($A150, Parameters!$A$2:$J$1345, MATCH(B$1, Parameters!$1:$1, 0), FALSE)</f>
        <v>500</v>
      </c>
      <c r="C150" s="1">
        <f>VLOOKUP($A150, Parameters!$A$2:$J$1345, MATCH(C$1, Parameters!$1:$1, 0), FALSE)</f>
        <v>353.25</v>
      </c>
      <c r="D150" s="1">
        <f>VLOOKUP($A150, Parameters!$A$2:$J$1345, MATCH(D$1, Parameters!$1:$1, 0), FALSE)</f>
        <v>80</v>
      </c>
      <c r="E150" s="1">
        <f>VLOOKUP($A150, Parameters!$A$2:$J$1345, MATCH(E$1, Parameters!$1:$1, 0), FALSE)</f>
        <v>1.2701899999999999</v>
      </c>
      <c r="F150" s="1">
        <f>VLOOKUP($A150, Parameters!$A$2:$J$1345, MATCH(F$1, Parameters!$1:$1, 0), FALSE)</f>
        <v>4.32904</v>
      </c>
      <c r="G150" s="1">
        <f>VLOOKUP($A150, Parameters!$A$2:$J$1345, MATCH(G$1, Parameters!$1:$1, 0), FALSE)</f>
        <v>6.4045296179279889</v>
      </c>
      <c r="H150">
        <v>0.96878272294998102</v>
      </c>
      <c r="I150">
        <v>0.99060821533203103</v>
      </c>
      <c r="J150">
        <v>0.99272626638412398</v>
      </c>
    </row>
    <row r="151" spans="1:10" x14ac:dyDescent="0.35">
      <c r="A151" s="6">
        <v>149</v>
      </c>
      <c r="B151" s="1">
        <f>VLOOKUP($A151, Parameters!$A$2:$J$1345, MATCH(B$1, Parameters!$1:$1, 0), FALSE)</f>
        <v>500</v>
      </c>
      <c r="C151" s="1">
        <f>VLOOKUP($A151, Parameters!$A$2:$J$1345, MATCH(C$1, Parameters!$1:$1, 0), FALSE)</f>
        <v>1589.6</v>
      </c>
      <c r="D151" s="1">
        <f>VLOOKUP($A151, Parameters!$A$2:$J$1345, MATCH(D$1, Parameters!$1:$1, 0), FALSE)</f>
        <v>80</v>
      </c>
      <c r="E151" s="1">
        <f>VLOOKUP($A151, Parameters!$A$2:$J$1345, MATCH(E$1, Parameters!$1:$1, 0), FALSE)</f>
        <v>1.2701899999999999</v>
      </c>
      <c r="F151" s="1">
        <f>VLOOKUP($A151, Parameters!$A$2:$J$1345, MATCH(F$1, Parameters!$1:$1, 0), FALSE)</f>
        <v>4.32904</v>
      </c>
      <c r="G151" s="1">
        <f>VLOOKUP($A151, Parameters!$A$2:$J$1345, MATCH(G$1, Parameters!$1:$1, 0), FALSE)</f>
        <v>6.4045296179279889</v>
      </c>
      <c r="H151">
        <v>0.98945152759552002</v>
      </c>
      <c r="I151">
        <v>0.99064993858337402</v>
      </c>
      <c r="J151">
        <v>0.98275142908096302</v>
      </c>
    </row>
    <row r="152" spans="1:10" x14ac:dyDescent="0.35">
      <c r="A152" s="6">
        <v>150</v>
      </c>
      <c r="B152" s="1">
        <f>VLOOKUP($A152, Parameters!$A$2:$J$1345, MATCH(B$1, Parameters!$1:$1, 0), FALSE)</f>
        <v>500</v>
      </c>
      <c r="C152" s="1">
        <f>VLOOKUP($A152, Parameters!$A$2:$J$1345, MATCH(C$1, Parameters!$1:$1, 0), FALSE)</f>
        <v>2826</v>
      </c>
      <c r="D152" s="1">
        <f>VLOOKUP($A152, Parameters!$A$2:$J$1345, MATCH(D$1, Parameters!$1:$1, 0), FALSE)</f>
        <v>80</v>
      </c>
      <c r="E152" s="1">
        <f>VLOOKUP($A152, Parameters!$A$2:$J$1345, MATCH(E$1, Parameters!$1:$1, 0), FALSE)</f>
        <v>1.2701899999999999</v>
      </c>
      <c r="F152" s="1">
        <f>VLOOKUP($A152, Parameters!$A$2:$J$1345, MATCH(F$1, Parameters!$1:$1, 0), FALSE)</f>
        <v>4.32904</v>
      </c>
      <c r="G152" s="1">
        <f>VLOOKUP($A152, Parameters!$A$2:$J$1345, MATCH(G$1, Parameters!$1:$1, 0), FALSE)</f>
        <v>6.4045296179279889</v>
      </c>
      <c r="H152">
        <v>0.98235374689102095</v>
      </c>
      <c r="I152">
        <v>0.98049616813659601</v>
      </c>
      <c r="J152">
        <v>0.97762900590896595</v>
      </c>
    </row>
    <row r="153" spans="1:10" x14ac:dyDescent="0.35">
      <c r="A153" s="6">
        <v>151</v>
      </c>
      <c r="B153" s="1">
        <f>VLOOKUP($A153, Parameters!$A$2:$J$1345, MATCH(B$1, Parameters!$1:$1, 0), FALSE)</f>
        <v>500</v>
      </c>
      <c r="C153" s="1">
        <f>VLOOKUP($A153, Parameters!$A$2:$J$1345, MATCH(C$1, Parameters!$1:$1, 0), FALSE)</f>
        <v>4062.4</v>
      </c>
      <c r="D153" s="1">
        <f>VLOOKUP($A153, Parameters!$A$2:$J$1345, MATCH(D$1, Parameters!$1:$1, 0), FALSE)</f>
        <v>80</v>
      </c>
      <c r="E153" s="1">
        <f>VLOOKUP($A153, Parameters!$A$2:$J$1345, MATCH(E$1, Parameters!$1:$1, 0), FALSE)</f>
        <v>1.2701899999999999</v>
      </c>
      <c r="F153" s="1">
        <f>VLOOKUP($A153, Parameters!$A$2:$J$1345, MATCH(F$1, Parameters!$1:$1, 0), FALSE)</f>
        <v>4.32904</v>
      </c>
      <c r="G153" s="1">
        <f>VLOOKUP($A153, Parameters!$A$2:$J$1345, MATCH(G$1, Parameters!$1:$1, 0), FALSE)</f>
        <v>6.4045296179279889</v>
      </c>
      <c r="H153">
        <v>0.99559837579727095</v>
      </c>
      <c r="I153">
        <v>0.98201006650924605</v>
      </c>
      <c r="J153">
        <v>0.97840601205825795</v>
      </c>
    </row>
    <row r="154" spans="1:10" x14ac:dyDescent="0.35">
      <c r="A154" s="6">
        <v>152</v>
      </c>
      <c r="B154" s="1">
        <f>VLOOKUP($A154, Parameters!$A$2:$J$1345, MATCH(B$1, Parameters!$1:$1, 0), FALSE)</f>
        <v>3000</v>
      </c>
      <c r="C154" s="1">
        <f>VLOOKUP($A154, Parameters!$A$2:$J$1345, MATCH(C$1, Parameters!$1:$1, 0), FALSE)</f>
        <v>529.87</v>
      </c>
      <c r="D154" s="1">
        <f>VLOOKUP($A154, Parameters!$A$2:$J$1345, MATCH(D$1, Parameters!$1:$1, 0), FALSE)</f>
        <v>80</v>
      </c>
      <c r="E154" s="1">
        <f>VLOOKUP($A154, Parameters!$A$2:$J$1345, MATCH(E$1, Parameters!$1:$1, 0), FALSE)</f>
        <v>5.4168000000000003</v>
      </c>
      <c r="F154" s="1">
        <f>VLOOKUP($A154, Parameters!$A$2:$J$1345, MATCH(F$1, Parameters!$1:$1, 0), FALSE)</f>
        <v>4.34795</v>
      </c>
      <c r="G154" s="1">
        <f>VLOOKUP($A154, Parameters!$A$2:$J$1345, MATCH(G$1, Parameters!$1:$1, 0), FALSE)</f>
        <v>2.0276140076277107</v>
      </c>
      <c r="H154">
        <v>0.84889590740203802</v>
      </c>
      <c r="I154">
        <v>0.86839449405670099</v>
      </c>
      <c r="J154">
        <v>0.84895074367523105</v>
      </c>
    </row>
    <row r="155" spans="1:10" x14ac:dyDescent="0.35">
      <c r="A155" s="6">
        <v>153</v>
      </c>
      <c r="B155" s="1">
        <f>VLOOKUP($A155, Parameters!$A$2:$J$1345, MATCH(B$1, Parameters!$1:$1, 0), FALSE)</f>
        <v>3000</v>
      </c>
      <c r="C155" s="1">
        <f>VLOOKUP($A155, Parameters!$A$2:$J$1345, MATCH(C$1, Parameters!$1:$1, 0), FALSE)</f>
        <v>1766.2</v>
      </c>
      <c r="D155" s="1">
        <f>VLOOKUP($A155, Parameters!$A$2:$J$1345, MATCH(D$1, Parameters!$1:$1, 0), FALSE)</f>
        <v>80</v>
      </c>
      <c r="E155" s="1">
        <f>VLOOKUP($A155, Parameters!$A$2:$J$1345, MATCH(E$1, Parameters!$1:$1, 0), FALSE)</f>
        <v>5.4168000000000003</v>
      </c>
      <c r="F155" s="1">
        <f>VLOOKUP($A155, Parameters!$A$2:$J$1345, MATCH(F$1, Parameters!$1:$1, 0), FALSE)</f>
        <v>4.34795</v>
      </c>
      <c r="G155" s="1">
        <f>VLOOKUP($A155, Parameters!$A$2:$J$1345, MATCH(G$1, Parameters!$1:$1, 0), FALSE)</f>
        <v>2.0276140076277107</v>
      </c>
      <c r="H155">
        <v>0.96697372198104803</v>
      </c>
      <c r="I155">
        <v>0.97015810012817305</v>
      </c>
      <c r="J155">
        <v>0.95672756433486905</v>
      </c>
    </row>
    <row r="156" spans="1:10" x14ac:dyDescent="0.35">
      <c r="A156" s="6">
        <v>154</v>
      </c>
      <c r="B156" s="1">
        <f>VLOOKUP($A156, Parameters!$A$2:$J$1345, MATCH(B$1, Parameters!$1:$1, 0), FALSE)</f>
        <v>3000</v>
      </c>
      <c r="C156" s="1">
        <f>VLOOKUP($A156, Parameters!$A$2:$J$1345, MATCH(C$1, Parameters!$1:$1, 0), FALSE)</f>
        <v>3002.6</v>
      </c>
      <c r="D156" s="1">
        <f>VLOOKUP($A156, Parameters!$A$2:$J$1345, MATCH(D$1, Parameters!$1:$1, 0), FALSE)</f>
        <v>80</v>
      </c>
      <c r="E156" s="1">
        <f>VLOOKUP($A156, Parameters!$A$2:$J$1345, MATCH(E$1, Parameters!$1:$1, 0), FALSE)</f>
        <v>5.4168000000000003</v>
      </c>
      <c r="F156" s="1">
        <f>VLOOKUP($A156, Parameters!$A$2:$J$1345, MATCH(F$1, Parameters!$1:$1, 0), FALSE)</f>
        <v>4.34795</v>
      </c>
      <c r="G156" s="1">
        <f>VLOOKUP($A156, Parameters!$A$2:$J$1345, MATCH(G$1, Parameters!$1:$1, 0), FALSE)</f>
        <v>2.0276140076277107</v>
      </c>
      <c r="H156">
        <v>0.96554982662200906</v>
      </c>
      <c r="I156">
        <v>0.97167199850082397</v>
      </c>
      <c r="J156">
        <v>0.95670092105865401</v>
      </c>
    </row>
    <row r="157" spans="1:10" x14ac:dyDescent="0.35">
      <c r="A157" s="6">
        <v>155</v>
      </c>
      <c r="B157" s="1">
        <f>VLOOKUP($A157, Parameters!$A$2:$J$1345, MATCH(B$1, Parameters!$1:$1, 0), FALSE)</f>
        <v>3000</v>
      </c>
      <c r="C157" s="1">
        <f>VLOOKUP($A157, Parameters!$A$2:$J$1345, MATCH(C$1, Parameters!$1:$1, 0), FALSE)</f>
        <v>4239</v>
      </c>
      <c r="D157" s="1">
        <f>VLOOKUP($A157, Parameters!$A$2:$J$1345, MATCH(D$1, Parameters!$1:$1, 0), FALSE)</f>
        <v>80</v>
      </c>
      <c r="E157" s="1">
        <f>VLOOKUP($A157, Parameters!$A$2:$J$1345, MATCH(E$1, Parameters!$1:$1, 0), FALSE)</f>
        <v>5.4168000000000003</v>
      </c>
      <c r="F157" s="1">
        <f>VLOOKUP($A157, Parameters!$A$2:$J$1345, MATCH(F$1, Parameters!$1:$1, 0), FALSE)</f>
        <v>4.34795</v>
      </c>
      <c r="G157" s="1">
        <f>VLOOKUP($A157, Parameters!$A$2:$J$1345, MATCH(G$1, Parameters!$1:$1, 0), FALSE)</f>
        <v>2.0276140076277107</v>
      </c>
      <c r="H157">
        <v>0.96913498640060403</v>
      </c>
      <c r="I157">
        <v>0.95482403039932195</v>
      </c>
      <c r="J157">
        <v>0.96660739183425903</v>
      </c>
    </row>
    <row r="158" spans="1:10" x14ac:dyDescent="0.35">
      <c r="A158" s="6">
        <v>156</v>
      </c>
      <c r="B158" s="1">
        <f>VLOOKUP($A158, Parameters!$A$2:$J$1345, MATCH(B$1, Parameters!$1:$1, 0), FALSE)</f>
        <v>2000</v>
      </c>
      <c r="C158" s="1">
        <f>VLOOKUP($A158, Parameters!$A$2:$J$1345, MATCH(C$1, Parameters!$1:$1, 0), FALSE)</f>
        <v>706.5</v>
      </c>
      <c r="D158" s="1">
        <f>VLOOKUP($A158, Parameters!$A$2:$J$1345, MATCH(D$1, Parameters!$1:$1, 0), FALSE)</f>
        <v>80</v>
      </c>
      <c r="E158" s="1">
        <f>VLOOKUP($A158, Parameters!$A$2:$J$1345, MATCH(E$1, Parameters!$1:$1, 0), FALSE)</f>
        <v>5.8098700000000001</v>
      </c>
      <c r="F158" s="1">
        <f>VLOOKUP($A158, Parameters!$A$2:$J$1345, MATCH(F$1, Parameters!$1:$1, 0), FALSE)</f>
        <v>4.6330099999999996</v>
      </c>
      <c r="G158" s="1">
        <f>VLOOKUP($A158, Parameters!$A$2:$J$1345, MATCH(G$1, Parameters!$1:$1, 0), FALSE)</f>
        <v>1.877460777457302</v>
      </c>
      <c r="H158">
        <v>0.88855206966400102</v>
      </c>
      <c r="I158">
        <v>0.89202988147735596</v>
      </c>
      <c r="J158">
        <v>0.87092369794845503</v>
      </c>
    </row>
    <row r="159" spans="1:10" x14ac:dyDescent="0.35">
      <c r="A159" s="6">
        <v>157</v>
      </c>
      <c r="B159" s="1">
        <f>VLOOKUP($A159, Parameters!$A$2:$J$1345, MATCH(B$1, Parameters!$1:$1, 0), FALSE)</f>
        <v>2000</v>
      </c>
      <c r="C159" s="1">
        <f>VLOOKUP($A159, Parameters!$A$2:$J$1345, MATCH(C$1, Parameters!$1:$1, 0), FALSE)</f>
        <v>1942.9</v>
      </c>
      <c r="D159" s="1">
        <f>VLOOKUP($A159, Parameters!$A$2:$J$1345, MATCH(D$1, Parameters!$1:$1, 0), FALSE)</f>
        <v>80</v>
      </c>
      <c r="E159" s="1">
        <f>VLOOKUP($A159, Parameters!$A$2:$J$1345, MATCH(E$1, Parameters!$1:$1, 0), FALSE)</f>
        <v>5.8098700000000001</v>
      </c>
      <c r="F159" s="1">
        <f>VLOOKUP($A159, Parameters!$A$2:$J$1345, MATCH(F$1, Parameters!$1:$1, 0), FALSE)</f>
        <v>4.6330099999999996</v>
      </c>
      <c r="G159" s="1">
        <f>VLOOKUP($A159, Parameters!$A$2:$J$1345, MATCH(G$1, Parameters!$1:$1, 0), FALSE)</f>
        <v>1.877460777457302</v>
      </c>
      <c r="H159">
        <v>0.96517133712768499</v>
      </c>
      <c r="I159">
        <v>0.97169041633605902</v>
      </c>
      <c r="J159">
        <v>0.96258026361465399</v>
      </c>
    </row>
    <row r="160" spans="1:10" x14ac:dyDescent="0.35">
      <c r="A160" s="6">
        <v>158</v>
      </c>
      <c r="B160" s="1">
        <f>VLOOKUP($A160, Parameters!$A$2:$J$1345, MATCH(B$1, Parameters!$1:$1, 0), FALSE)</f>
        <v>2000</v>
      </c>
      <c r="C160" s="1">
        <f>VLOOKUP($A160, Parameters!$A$2:$J$1345, MATCH(C$1, Parameters!$1:$1, 0), FALSE)</f>
        <v>3179.2</v>
      </c>
      <c r="D160" s="1">
        <f>VLOOKUP($A160, Parameters!$A$2:$J$1345, MATCH(D$1, Parameters!$1:$1, 0), FALSE)</f>
        <v>80</v>
      </c>
      <c r="E160" s="1">
        <f>VLOOKUP($A160, Parameters!$A$2:$J$1345, MATCH(E$1, Parameters!$1:$1, 0), FALSE)</f>
        <v>5.8098700000000001</v>
      </c>
      <c r="F160" s="1">
        <f>VLOOKUP($A160, Parameters!$A$2:$J$1345, MATCH(F$1, Parameters!$1:$1, 0), FALSE)</f>
        <v>4.6330099999999996</v>
      </c>
      <c r="G160" s="1">
        <f>VLOOKUP($A160, Parameters!$A$2:$J$1345, MATCH(G$1, Parameters!$1:$1, 0), FALSE)</f>
        <v>1.877460777457302</v>
      </c>
      <c r="H160">
        <v>0.97175425291061401</v>
      </c>
      <c r="I160">
        <v>0.97684049606323198</v>
      </c>
      <c r="J160">
        <v>0.98713707923889105</v>
      </c>
    </row>
    <row r="161" spans="1:10" x14ac:dyDescent="0.35">
      <c r="A161" s="6">
        <v>159</v>
      </c>
      <c r="B161" s="1">
        <f>VLOOKUP($A161, Parameters!$A$2:$J$1345, MATCH(B$1, Parameters!$1:$1, 0), FALSE)</f>
        <v>2000</v>
      </c>
      <c r="C161" s="1">
        <f>VLOOKUP($A161, Parameters!$A$2:$J$1345, MATCH(C$1, Parameters!$1:$1, 0), FALSE)</f>
        <v>4415.6000000000004</v>
      </c>
      <c r="D161" s="1">
        <f>VLOOKUP($A161, Parameters!$A$2:$J$1345, MATCH(D$1, Parameters!$1:$1, 0), FALSE)</f>
        <v>80</v>
      </c>
      <c r="E161" s="1">
        <f>VLOOKUP($A161, Parameters!$A$2:$J$1345, MATCH(E$1, Parameters!$1:$1, 0), FALSE)</f>
        <v>5.8098700000000001</v>
      </c>
      <c r="F161" s="1">
        <f>VLOOKUP($A161, Parameters!$A$2:$J$1345, MATCH(F$1, Parameters!$1:$1, 0), FALSE)</f>
        <v>4.6330099999999996</v>
      </c>
      <c r="G161" s="1">
        <f>VLOOKUP($A161, Parameters!$A$2:$J$1345, MATCH(G$1, Parameters!$1:$1, 0), FALSE)</f>
        <v>1.877460777457302</v>
      </c>
      <c r="H161">
        <v>0.97039276361465399</v>
      </c>
      <c r="I161">
        <v>0.98717862367630005</v>
      </c>
      <c r="J161">
        <v>0.97368097305297796</v>
      </c>
    </row>
    <row r="162" spans="1:10" x14ac:dyDescent="0.35">
      <c r="A162" s="6">
        <v>160</v>
      </c>
      <c r="B162" s="1">
        <f>VLOOKUP($A162, Parameters!$A$2:$J$1345, MATCH(B$1, Parameters!$1:$1, 0), FALSE)</f>
        <v>3000</v>
      </c>
      <c r="C162" s="1">
        <f>VLOOKUP($A162, Parameters!$A$2:$J$1345, MATCH(C$1, Parameters!$1:$1, 0), FALSE)</f>
        <v>883.12</v>
      </c>
      <c r="D162" s="1">
        <f>VLOOKUP($A162, Parameters!$A$2:$J$1345, MATCH(D$1, Parameters!$1:$1, 0), FALSE)</f>
        <v>80</v>
      </c>
      <c r="E162" s="1">
        <f>VLOOKUP($A162, Parameters!$A$2:$J$1345, MATCH(E$1, Parameters!$1:$1, 0), FALSE)</f>
        <v>0.47193000000000002</v>
      </c>
      <c r="F162" s="1">
        <f>VLOOKUP($A162, Parameters!$A$2:$J$1345, MATCH(F$1, Parameters!$1:$1, 0), FALSE)</f>
        <v>5.1642900000000003</v>
      </c>
      <c r="G162" s="1">
        <f>VLOOKUP($A162, Parameters!$A$2:$J$1345, MATCH(G$1, Parameters!$1:$1, 0), FALSE)</f>
        <v>-1.7475887312164402</v>
      </c>
      <c r="H162">
        <v>0.92389053106307895</v>
      </c>
      <c r="I162">
        <v>0.92766892910003595</v>
      </c>
      <c r="J162">
        <v>0.92504513263702304</v>
      </c>
    </row>
    <row r="163" spans="1:10" x14ac:dyDescent="0.35">
      <c r="A163" s="6">
        <v>161</v>
      </c>
      <c r="B163" s="1">
        <f>VLOOKUP($A163, Parameters!$A$2:$J$1345, MATCH(B$1, Parameters!$1:$1, 0), FALSE)</f>
        <v>3000</v>
      </c>
      <c r="C163" s="1">
        <f>VLOOKUP($A163, Parameters!$A$2:$J$1345, MATCH(C$1, Parameters!$1:$1, 0), FALSE)</f>
        <v>2119.5</v>
      </c>
      <c r="D163" s="1">
        <f>VLOOKUP($A163, Parameters!$A$2:$J$1345, MATCH(D$1, Parameters!$1:$1, 0), FALSE)</f>
        <v>80</v>
      </c>
      <c r="E163" s="1">
        <f>VLOOKUP($A163, Parameters!$A$2:$J$1345, MATCH(E$1, Parameters!$1:$1, 0), FALSE)</f>
        <v>0.47193000000000002</v>
      </c>
      <c r="F163" s="1">
        <f>VLOOKUP($A163, Parameters!$A$2:$J$1345, MATCH(F$1, Parameters!$1:$1, 0), FALSE)</f>
        <v>5.1642900000000003</v>
      </c>
      <c r="G163" s="1">
        <f>VLOOKUP($A163, Parameters!$A$2:$J$1345, MATCH(G$1, Parameters!$1:$1, 0), FALSE)</f>
        <v>-1.7475887312164402</v>
      </c>
      <c r="H163">
        <v>0.95380699634552002</v>
      </c>
      <c r="I163">
        <v>0.95030820369720403</v>
      </c>
      <c r="J163">
        <v>0.950813949108123</v>
      </c>
    </row>
    <row r="164" spans="1:10" x14ac:dyDescent="0.35">
      <c r="A164" s="6">
        <v>162</v>
      </c>
      <c r="B164" s="1">
        <f>VLOOKUP($A164, Parameters!$A$2:$J$1345, MATCH(B$1, Parameters!$1:$1, 0), FALSE)</f>
        <v>3000</v>
      </c>
      <c r="C164" s="1">
        <f>VLOOKUP($A164, Parameters!$A$2:$J$1345, MATCH(C$1, Parameters!$1:$1, 0), FALSE)</f>
        <v>3355.9</v>
      </c>
      <c r="D164" s="1">
        <f>VLOOKUP($A164, Parameters!$A$2:$J$1345, MATCH(D$1, Parameters!$1:$1, 0), FALSE)</f>
        <v>80</v>
      </c>
      <c r="E164" s="1">
        <f>VLOOKUP($A164, Parameters!$A$2:$J$1345, MATCH(E$1, Parameters!$1:$1, 0), FALSE)</f>
        <v>0.47193000000000002</v>
      </c>
      <c r="F164" s="1">
        <f>VLOOKUP($A164, Parameters!$A$2:$J$1345, MATCH(F$1, Parameters!$1:$1, 0), FALSE)</f>
        <v>5.1642900000000003</v>
      </c>
      <c r="G164" s="1">
        <f>VLOOKUP($A164, Parameters!$A$2:$J$1345, MATCH(G$1, Parameters!$1:$1, 0), FALSE)</f>
        <v>-1.7475887312164402</v>
      </c>
      <c r="H164">
        <v>0.93853044509887695</v>
      </c>
      <c r="I164">
        <v>0.94876891374588002</v>
      </c>
      <c r="J164">
        <v>0.95126980543136597</v>
      </c>
    </row>
    <row r="165" spans="1:10" x14ac:dyDescent="0.35">
      <c r="A165" s="6">
        <v>163</v>
      </c>
      <c r="B165" s="1">
        <f>VLOOKUP($A165, Parameters!$A$2:$J$1345, MATCH(B$1, Parameters!$1:$1, 0), FALSE)</f>
        <v>3000</v>
      </c>
      <c r="C165" s="1">
        <f>VLOOKUP($A165, Parameters!$A$2:$J$1345, MATCH(C$1, Parameters!$1:$1, 0), FALSE)</f>
        <v>4673.8</v>
      </c>
      <c r="D165" s="1">
        <f>VLOOKUP($A165, Parameters!$A$2:$J$1345, MATCH(D$1, Parameters!$1:$1, 0), FALSE)</f>
        <v>80</v>
      </c>
      <c r="E165" s="1">
        <f>VLOOKUP($A165, Parameters!$A$2:$J$1345, MATCH(E$1, Parameters!$1:$1, 0), FALSE)</f>
        <v>0.47193000000000002</v>
      </c>
      <c r="F165" s="1">
        <f>VLOOKUP($A165, Parameters!$A$2:$J$1345, MATCH(F$1, Parameters!$1:$1, 0), FALSE)</f>
        <v>5.1642900000000003</v>
      </c>
      <c r="G165" s="1">
        <f>VLOOKUP($A165, Parameters!$A$2:$J$1345, MATCH(G$1, Parameters!$1:$1, 0), FALSE)</f>
        <v>-1.7475887312164402</v>
      </c>
      <c r="H165">
        <v>0.97503012418746904</v>
      </c>
      <c r="I165">
        <v>0.95110112428665095</v>
      </c>
      <c r="J165">
        <v>0.97687524557113603</v>
      </c>
    </row>
    <row r="166" spans="1:10" x14ac:dyDescent="0.35">
      <c r="A166" s="6">
        <v>164</v>
      </c>
      <c r="B166" s="1">
        <f>VLOOKUP($A166, Parameters!$A$2:$J$1345, MATCH(B$1, Parameters!$1:$1, 0), FALSE)</f>
        <v>1000</v>
      </c>
      <c r="C166" s="1">
        <f>VLOOKUP($A166, Parameters!$A$2:$J$1345, MATCH(C$1, Parameters!$1:$1, 0), FALSE)</f>
        <v>1059.7</v>
      </c>
      <c r="D166" s="1">
        <f>VLOOKUP($A166, Parameters!$A$2:$J$1345, MATCH(D$1, Parameters!$1:$1, 0), FALSE)</f>
        <v>80</v>
      </c>
      <c r="E166" s="1">
        <f>VLOOKUP($A166, Parameters!$A$2:$J$1345, MATCH(E$1, Parameters!$1:$1, 0), FALSE)</f>
        <v>4.5130400000000002</v>
      </c>
      <c r="F166" s="1">
        <f>VLOOKUP($A166, Parameters!$A$2:$J$1345, MATCH(F$1, Parameters!$1:$1, 0), FALSE)</f>
        <v>4.0675100000000004</v>
      </c>
      <c r="G166" s="1">
        <f>VLOOKUP($A166, Parameters!$A$2:$J$1345, MATCH(G$1, Parameters!$1:$1, 0), FALSE)</f>
        <v>2.6460104322020328</v>
      </c>
      <c r="H166">
        <v>0.96086478233337402</v>
      </c>
      <c r="I166">
        <v>0.97753447294235196</v>
      </c>
      <c r="J166">
        <v>0.94994509220123202</v>
      </c>
    </row>
    <row r="167" spans="1:10" x14ac:dyDescent="0.35">
      <c r="A167" s="6">
        <v>165</v>
      </c>
      <c r="B167" s="1">
        <f>VLOOKUP($A167, Parameters!$A$2:$J$1345, MATCH(B$1, Parameters!$1:$1, 0), FALSE)</f>
        <v>1000</v>
      </c>
      <c r="C167" s="1">
        <f>VLOOKUP($A167, Parameters!$A$2:$J$1345, MATCH(C$1, Parameters!$1:$1, 0), FALSE)</f>
        <v>2296.1</v>
      </c>
      <c r="D167" s="1">
        <f>VLOOKUP($A167, Parameters!$A$2:$J$1345, MATCH(D$1, Parameters!$1:$1, 0), FALSE)</f>
        <v>80</v>
      </c>
      <c r="E167" s="1">
        <f>VLOOKUP($A167, Parameters!$A$2:$J$1345, MATCH(E$1, Parameters!$1:$1, 0), FALSE)</f>
        <v>4.5130400000000002</v>
      </c>
      <c r="F167" s="1">
        <f>VLOOKUP($A167, Parameters!$A$2:$J$1345, MATCH(F$1, Parameters!$1:$1, 0), FALSE)</f>
        <v>4.0675100000000004</v>
      </c>
      <c r="G167" s="1">
        <f>VLOOKUP($A167, Parameters!$A$2:$J$1345, MATCH(G$1, Parameters!$1:$1, 0), FALSE)</f>
        <v>2.6460104322020328</v>
      </c>
      <c r="H167">
        <v>0.97595047950744596</v>
      </c>
      <c r="I167">
        <v>0.97370690107345503</v>
      </c>
      <c r="J167">
        <v>0.968034148216247</v>
      </c>
    </row>
    <row r="168" spans="1:10" x14ac:dyDescent="0.35">
      <c r="A168" s="6">
        <v>166</v>
      </c>
      <c r="B168" s="1">
        <f>VLOOKUP($A168, Parameters!$A$2:$J$1345, MATCH(B$1, Parameters!$1:$1, 0), FALSE)</f>
        <v>1000</v>
      </c>
      <c r="C168" s="1">
        <f>VLOOKUP($A168, Parameters!$A$2:$J$1345, MATCH(C$1, Parameters!$1:$1, 0), FALSE)</f>
        <v>3532.5</v>
      </c>
      <c r="D168" s="1">
        <f>VLOOKUP($A168, Parameters!$A$2:$J$1345, MATCH(D$1, Parameters!$1:$1, 0), FALSE)</f>
        <v>80</v>
      </c>
      <c r="E168" s="1">
        <f>VLOOKUP($A168, Parameters!$A$2:$J$1345, MATCH(E$1, Parameters!$1:$1, 0), FALSE)</f>
        <v>4.5130400000000002</v>
      </c>
      <c r="F168" s="1">
        <f>VLOOKUP($A168, Parameters!$A$2:$J$1345, MATCH(F$1, Parameters!$1:$1, 0), FALSE)</f>
        <v>4.0675100000000004</v>
      </c>
      <c r="G168" s="1">
        <f>VLOOKUP($A168, Parameters!$A$2:$J$1345, MATCH(G$1, Parameters!$1:$1, 0), FALSE)</f>
        <v>2.6460104322020328</v>
      </c>
      <c r="H168">
        <v>0.99080526828765803</v>
      </c>
      <c r="I168">
        <v>0.99436241388320901</v>
      </c>
      <c r="J168">
        <v>0.97131550312042203</v>
      </c>
    </row>
    <row r="169" spans="1:10" x14ac:dyDescent="0.35">
      <c r="A169" s="6">
        <v>167</v>
      </c>
      <c r="B169" s="1">
        <f>VLOOKUP($A169, Parameters!$A$2:$J$1345, MATCH(B$1, Parameters!$1:$1, 0), FALSE)</f>
        <v>1000</v>
      </c>
      <c r="C169" s="1">
        <f>VLOOKUP($A169, Parameters!$A$2:$J$1345, MATCH(C$1, Parameters!$1:$1, 0), FALSE)</f>
        <v>7322.7</v>
      </c>
      <c r="D169" s="1">
        <f>VLOOKUP($A169, Parameters!$A$2:$J$1345, MATCH(D$1, Parameters!$1:$1, 0), FALSE)</f>
        <v>80</v>
      </c>
      <c r="E169" s="1">
        <f>VLOOKUP($A169, Parameters!$A$2:$J$1345, MATCH(E$1, Parameters!$1:$1, 0), FALSE)</f>
        <v>4.5130400000000002</v>
      </c>
      <c r="F169" s="1">
        <f>VLOOKUP($A169, Parameters!$A$2:$J$1345, MATCH(F$1, Parameters!$1:$1, 0), FALSE)</f>
        <v>4.0675100000000004</v>
      </c>
      <c r="G169" s="1">
        <f>VLOOKUP($A169, Parameters!$A$2:$J$1345, MATCH(G$1, Parameters!$1:$1, 0), FALSE)</f>
        <v>2.6460104322020328</v>
      </c>
      <c r="H169">
        <v>0.97959560155868497</v>
      </c>
      <c r="I169">
        <v>0.97486156225204401</v>
      </c>
      <c r="J169">
        <v>0.96824550628662098</v>
      </c>
    </row>
    <row r="170" spans="1:10" x14ac:dyDescent="0.35">
      <c r="A170" s="6">
        <v>168</v>
      </c>
      <c r="B170" s="1">
        <f>VLOOKUP($A170, Parameters!$A$2:$J$1345, MATCH(B$1, Parameters!$1:$1, 0), FALSE)</f>
        <v>2000</v>
      </c>
      <c r="C170" s="1">
        <f>VLOOKUP($A170, Parameters!$A$2:$J$1345, MATCH(C$1, Parameters!$1:$1, 0), FALSE)</f>
        <v>20</v>
      </c>
      <c r="D170" s="1">
        <f>VLOOKUP($A170, Parameters!$A$2:$J$1345, MATCH(D$1, Parameters!$1:$1, 0), FALSE)</f>
        <v>80</v>
      </c>
      <c r="E170" s="1">
        <f>VLOOKUP($A170, Parameters!$A$2:$J$1345, MATCH(E$1, Parameters!$1:$1, 0), FALSE)</f>
        <v>4.2856300000000003</v>
      </c>
      <c r="F170" s="1">
        <f>VLOOKUP($A170, Parameters!$A$2:$J$1345, MATCH(F$1, Parameters!$1:$1, 0), FALSE)</f>
        <v>4.5012299999999996</v>
      </c>
      <c r="G170" s="1">
        <f>VLOOKUP($A170, Parameters!$A$2:$J$1345, MATCH(G$1, Parameters!$1:$1, 0), FALSE)</f>
        <v>3.327019550485959</v>
      </c>
      <c r="H170">
        <v>0.89208000898361195</v>
      </c>
      <c r="I170">
        <v>0.86860185861587502</v>
      </c>
      <c r="J170">
        <v>0.88265812397003096</v>
      </c>
    </row>
    <row r="171" spans="1:10" x14ac:dyDescent="0.35">
      <c r="A171" s="6">
        <v>169</v>
      </c>
      <c r="B171" s="1">
        <f>VLOOKUP($A171, Parameters!$A$2:$J$1345, MATCH(B$1, Parameters!$1:$1, 0), FALSE)</f>
        <v>2000</v>
      </c>
      <c r="C171" s="1">
        <f>VLOOKUP($A171, Parameters!$A$2:$J$1345, MATCH(C$1, Parameters!$1:$1, 0), FALSE)</f>
        <v>1236.4000000000001</v>
      </c>
      <c r="D171" s="1">
        <f>VLOOKUP($A171, Parameters!$A$2:$J$1345, MATCH(D$1, Parameters!$1:$1, 0), FALSE)</f>
        <v>80</v>
      </c>
      <c r="E171" s="1">
        <f>VLOOKUP($A171, Parameters!$A$2:$J$1345, MATCH(E$1, Parameters!$1:$1, 0), FALSE)</f>
        <v>4.2856300000000003</v>
      </c>
      <c r="F171" s="1">
        <f>VLOOKUP($A171, Parameters!$A$2:$J$1345, MATCH(F$1, Parameters!$1:$1, 0), FALSE)</f>
        <v>4.5012299999999996</v>
      </c>
      <c r="G171" s="1">
        <f>VLOOKUP($A171, Parameters!$A$2:$J$1345, MATCH(G$1, Parameters!$1:$1, 0), FALSE)</f>
        <v>3.327019550485959</v>
      </c>
      <c r="H171">
        <v>0.95300722122192305</v>
      </c>
      <c r="I171">
        <v>0.96139186620712203</v>
      </c>
      <c r="J171">
        <v>0.955408155918121</v>
      </c>
    </row>
    <row r="172" spans="1:10" x14ac:dyDescent="0.35">
      <c r="A172" s="6">
        <v>170</v>
      </c>
      <c r="B172" s="1">
        <f>VLOOKUP($A172, Parameters!$A$2:$J$1345, MATCH(B$1, Parameters!$1:$1, 0), FALSE)</f>
        <v>2000</v>
      </c>
      <c r="C172" s="1">
        <f>VLOOKUP($A172, Parameters!$A$2:$J$1345, MATCH(C$1, Parameters!$1:$1, 0), FALSE)</f>
        <v>2472.6999999999998</v>
      </c>
      <c r="D172" s="1">
        <f>VLOOKUP($A172, Parameters!$A$2:$J$1345, MATCH(D$1, Parameters!$1:$1, 0), FALSE)</f>
        <v>80</v>
      </c>
      <c r="E172" s="1">
        <f>VLOOKUP($A172, Parameters!$A$2:$J$1345, MATCH(E$1, Parameters!$1:$1, 0), FALSE)</f>
        <v>4.2856300000000003</v>
      </c>
      <c r="F172" s="1">
        <f>VLOOKUP($A172, Parameters!$A$2:$J$1345, MATCH(F$1, Parameters!$1:$1, 0), FALSE)</f>
        <v>4.5012299999999996</v>
      </c>
      <c r="G172" s="1">
        <f>VLOOKUP($A172, Parameters!$A$2:$J$1345, MATCH(G$1, Parameters!$1:$1, 0), FALSE)</f>
        <v>3.327019550485959</v>
      </c>
      <c r="H172">
        <v>0.97625011205673196</v>
      </c>
      <c r="I172">
        <v>0.985185086727142</v>
      </c>
      <c r="J172">
        <v>0.96118211746215798</v>
      </c>
    </row>
    <row r="173" spans="1:10" x14ac:dyDescent="0.35">
      <c r="A173" s="6">
        <v>171</v>
      </c>
      <c r="B173" s="1">
        <f>VLOOKUP($A173, Parameters!$A$2:$J$1345, MATCH(B$1, Parameters!$1:$1, 0), FALSE)</f>
        <v>2000</v>
      </c>
      <c r="C173" s="1">
        <f>VLOOKUP($A173, Parameters!$A$2:$J$1345, MATCH(C$1, Parameters!$1:$1, 0), FALSE)</f>
        <v>3709.1</v>
      </c>
      <c r="D173" s="1">
        <f>VLOOKUP($A173, Parameters!$A$2:$J$1345, MATCH(D$1, Parameters!$1:$1, 0), FALSE)</f>
        <v>80</v>
      </c>
      <c r="E173" s="1">
        <f>VLOOKUP($A173, Parameters!$A$2:$J$1345, MATCH(E$1, Parameters!$1:$1, 0), FALSE)</f>
        <v>4.2856300000000003</v>
      </c>
      <c r="F173" s="1">
        <f>VLOOKUP($A173, Parameters!$A$2:$J$1345, MATCH(F$1, Parameters!$1:$1, 0), FALSE)</f>
        <v>4.5012299999999996</v>
      </c>
      <c r="G173" s="1">
        <f>VLOOKUP($A173, Parameters!$A$2:$J$1345, MATCH(G$1, Parameters!$1:$1, 0), FALSE)</f>
        <v>3.327019550485959</v>
      </c>
      <c r="H173">
        <v>0.97883117198944003</v>
      </c>
      <c r="I173">
        <v>0.98616284132003695</v>
      </c>
      <c r="J173">
        <v>0.96019780635833696</v>
      </c>
    </row>
    <row r="174" spans="1:10" x14ac:dyDescent="0.35">
      <c r="A174" s="6">
        <v>172</v>
      </c>
      <c r="B174" s="1">
        <f>VLOOKUP($A174, Parameters!$A$2:$J$1345, MATCH(B$1, Parameters!$1:$1, 0), FALSE)</f>
        <v>1000</v>
      </c>
      <c r="C174" s="1">
        <f>VLOOKUP($A174, Parameters!$A$2:$J$1345, MATCH(C$1, Parameters!$1:$1, 0), FALSE)</f>
        <v>176.62</v>
      </c>
      <c r="D174" s="1">
        <f>VLOOKUP($A174, Parameters!$A$2:$J$1345, MATCH(D$1, Parameters!$1:$1, 0), FALSE)</f>
        <v>80</v>
      </c>
      <c r="E174" s="1">
        <f>VLOOKUP($A174, Parameters!$A$2:$J$1345, MATCH(E$1, Parameters!$1:$1, 0), FALSE)</f>
        <v>3.6345399999999999</v>
      </c>
      <c r="F174" s="1">
        <f>VLOOKUP($A174, Parameters!$A$2:$J$1345, MATCH(F$1, Parameters!$1:$1, 0), FALSE)</f>
        <v>6.0192600000000001</v>
      </c>
      <c r="G174" s="1">
        <f>VLOOKUP($A174, Parameters!$A$2:$J$1345, MATCH(G$1, Parameters!$1:$1, 0), FALSE)</f>
        <v>-1.4661010322686605</v>
      </c>
      <c r="H174">
        <v>0.96442651748657204</v>
      </c>
      <c r="I174">
        <v>0.96462857723235995</v>
      </c>
      <c r="J174">
        <v>0.96236526966094904</v>
      </c>
    </row>
    <row r="175" spans="1:10" x14ac:dyDescent="0.35">
      <c r="A175" s="6">
        <v>173</v>
      </c>
      <c r="B175" s="1">
        <f>VLOOKUP($A175, Parameters!$A$2:$J$1345, MATCH(B$1, Parameters!$1:$1, 0), FALSE)</f>
        <v>1000</v>
      </c>
      <c r="C175" s="1">
        <f>VLOOKUP($A175, Parameters!$A$2:$J$1345, MATCH(C$1, Parameters!$1:$1, 0), FALSE)</f>
        <v>1413</v>
      </c>
      <c r="D175" s="1">
        <f>VLOOKUP($A175, Parameters!$A$2:$J$1345, MATCH(D$1, Parameters!$1:$1, 0), FALSE)</f>
        <v>80</v>
      </c>
      <c r="E175" s="1">
        <f>VLOOKUP($A175, Parameters!$A$2:$J$1345, MATCH(E$1, Parameters!$1:$1, 0), FALSE)</f>
        <v>3.6345399999999999</v>
      </c>
      <c r="F175" s="1">
        <f>VLOOKUP($A175, Parameters!$A$2:$J$1345, MATCH(F$1, Parameters!$1:$1, 0), FALSE)</f>
        <v>6.0192600000000001</v>
      </c>
      <c r="G175" s="1">
        <f>VLOOKUP($A175, Parameters!$A$2:$J$1345, MATCH(G$1, Parameters!$1:$1, 0), FALSE)</f>
        <v>-1.4661010322686605</v>
      </c>
      <c r="H175">
        <v>0.97663652896881104</v>
      </c>
      <c r="I175">
        <v>0.983950436115264</v>
      </c>
      <c r="J175">
        <v>0.95374578237533503</v>
      </c>
    </row>
    <row r="176" spans="1:10" x14ac:dyDescent="0.35">
      <c r="A176" s="6">
        <v>174</v>
      </c>
      <c r="B176" s="1">
        <f>VLOOKUP($A176, Parameters!$A$2:$J$1345, MATCH(B$1, Parameters!$1:$1, 0), FALSE)</f>
        <v>1000</v>
      </c>
      <c r="C176" s="1">
        <f>VLOOKUP($A176, Parameters!$A$2:$J$1345, MATCH(C$1, Parameters!$1:$1, 0), FALSE)</f>
        <v>2649.4</v>
      </c>
      <c r="D176" s="1">
        <f>VLOOKUP($A176, Parameters!$A$2:$J$1345, MATCH(D$1, Parameters!$1:$1, 0), FALSE)</f>
        <v>80</v>
      </c>
      <c r="E176" s="1">
        <f>VLOOKUP($A176, Parameters!$A$2:$J$1345, MATCH(E$1, Parameters!$1:$1, 0), FALSE)</f>
        <v>3.6345399999999999</v>
      </c>
      <c r="F176" s="1">
        <f>VLOOKUP($A176, Parameters!$A$2:$J$1345, MATCH(F$1, Parameters!$1:$1, 0), FALSE)</f>
        <v>6.0192600000000001</v>
      </c>
      <c r="G176" s="1">
        <f>VLOOKUP($A176, Parameters!$A$2:$J$1345, MATCH(G$1, Parameters!$1:$1, 0), FALSE)</f>
        <v>-1.4661010322686605</v>
      </c>
      <c r="H176">
        <v>0.97678399085998502</v>
      </c>
      <c r="I176">
        <v>0.97460734844207697</v>
      </c>
      <c r="J176">
        <v>0.97218710184097201</v>
      </c>
    </row>
    <row r="177" spans="1:10" x14ac:dyDescent="0.35">
      <c r="A177" s="6">
        <v>175</v>
      </c>
      <c r="B177" s="1">
        <f>VLOOKUP($A177, Parameters!$A$2:$J$1345, MATCH(B$1, Parameters!$1:$1, 0), FALSE)</f>
        <v>1000</v>
      </c>
      <c r="C177" s="1">
        <f>VLOOKUP($A177, Parameters!$A$2:$J$1345, MATCH(C$1, Parameters!$1:$1, 0), FALSE)</f>
        <v>3885.7</v>
      </c>
      <c r="D177" s="1">
        <f>VLOOKUP($A177, Parameters!$A$2:$J$1345, MATCH(D$1, Parameters!$1:$1, 0), FALSE)</f>
        <v>80</v>
      </c>
      <c r="E177" s="1">
        <f>VLOOKUP($A177, Parameters!$A$2:$J$1345, MATCH(E$1, Parameters!$1:$1, 0), FALSE)</f>
        <v>3.6345399999999999</v>
      </c>
      <c r="F177" s="1">
        <f>VLOOKUP($A177, Parameters!$A$2:$J$1345, MATCH(F$1, Parameters!$1:$1, 0), FALSE)</f>
        <v>6.0192600000000001</v>
      </c>
      <c r="G177" s="1">
        <f>VLOOKUP($A177, Parameters!$A$2:$J$1345, MATCH(G$1, Parameters!$1:$1, 0), FALSE)</f>
        <v>-1.4661010322686605</v>
      </c>
      <c r="H177">
        <v>0.96932303905487005</v>
      </c>
      <c r="I177">
        <v>0.966139376163482</v>
      </c>
      <c r="J177">
        <v>0.96400803327560403</v>
      </c>
    </row>
    <row r="178" spans="1:10" x14ac:dyDescent="0.35">
      <c r="A178" s="6">
        <v>176</v>
      </c>
      <c r="B178" s="1">
        <f>VLOOKUP($A178, Parameters!$A$2:$J$1345, MATCH(B$1, Parameters!$1:$1, 0), FALSE)</f>
        <v>3000</v>
      </c>
      <c r="C178" s="1">
        <f>VLOOKUP($A178, Parameters!$A$2:$J$1345, MATCH(C$1, Parameters!$1:$1, 0), FALSE)</f>
        <v>353.25</v>
      </c>
      <c r="D178" s="1">
        <f>VLOOKUP($A178, Parameters!$A$2:$J$1345, MATCH(D$1, Parameters!$1:$1, 0), FALSE)</f>
        <v>80</v>
      </c>
      <c r="E178" s="1">
        <f>VLOOKUP($A178, Parameters!$A$2:$J$1345, MATCH(E$1, Parameters!$1:$1, 0), FALSE)</f>
        <v>1.8564400000000001</v>
      </c>
      <c r="F178" s="1">
        <f>VLOOKUP($A178, Parameters!$A$2:$J$1345, MATCH(F$1, Parameters!$1:$1, 0), FALSE)</f>
        <v>5.1514600000000002</v>
      </c>
      <c r="G178" s="1">
        <f>VLOOKUP($A178, Parameters!$A$2:$J$1345, MATCH(G$1, Parameters!$1:$1, 0), FALSE)</f>
        <v>-0.19729813084427317</v>
      </c>
      <c r="H178">
        <v>0.92384660243988004</v>
      </c>
      <c r="I178">
        <v>0.92620086669921797</v>
      </c>
      <c r="J178">
        <v>0.92248857021331698</v>
      </c>
    </row>
    <row r="179" spans="1:10" x14ac:dyDescent="0.35">
      <c r="A179" s="6">
        <v>177</v>
      </c>
      <c r="B179" s="1">
        <f>VLOOKUP($A179, Parameters!$A$2:$J$1345, MATCH(B$1, Parameters!$1:$1, 0), FALSE)</f>
        <v>3000</v>
      </c>
      <c r="C179" s="1">
        <f>VLOOKUP($A179, Parameters!$A$2:$J$1345, MATCH(C$1, Parameters!$1:$1, 0), FALSE)</f>
        <v>1589.6</v>
      </c>
      <c r="D179" s="1">
        <f>VLOOKUP($A179, Parameters!$A$2:$J$1345, MATCH(D$1, Parameters!$1:$1, 0), FALSE)</f>
        <v>80</v>
      </c>
      <c r="E179" s="1">
        <f>VLOOKUP($A179, Parameters!$A$2:$J$1345, MATCH(E$1, Parameters!$1:$1, 0), FALSE)</f>
        <v>1.8564400000000001</v>
      </c>
      <c r="F179" s="1">
        <f>VLOOKUP($A179, Parameters!$A$2:$J$1345, MATCH(F$1, Parameters!$1:$1, 0), FALSE)</f>
        <v>5.1514600000000002</v>
      </c>
      <c r="G179" s="1">
        <f>VLOOKUP($A179, Parameters!$A$2:$J$1345, MATCH(G$1, Parameters!$1:$1, 0), FALSE)</f>
        <v>-0.19729813084427317</v>
      </c>
      <c r="H179">
        <v>0.97133636474609297</v>
      </c>
      <c r="I179">
        <v>0.97352588176727295</v>
      </c>
      <c r="J179">
        <v>0.95783156156539895</v>
      </c>
    </row>
    <row r="180" spans="1:10" x14ac:dyDescent="0.35">
      <c r="A180" s="6">
        <v>178</v>
      </c>
      <c r="B180" s="1">
        <f>VLOOKUP($A180, Parameters!$A$2:$J$1345, MATCH(B$1, Parameters!$1:$1, 0), FALSE)</f>
        <v>3000</v>
      </c>
      <c r="C180" s="1">
        <f>VLOOKUP($A180, Parameters!$A$2:$J$1345, MATCH(C$1, Parameters!$1:$1, 0), FALSE)</f>
        <v>2826</v>
      </c>
      <c r="D180" s="1">
        <f>VLOOKUP($A180, Parameters!$A$2:$J$1345, MATCH(D$1, Parameters!$1:$1, 0), FALSE)</f>
        <v>80</v>
      </c>
      <c r="E180" s="1">
        <f>VLOOKUP($A180, Parameters!$A$2:$J$1345, MATCH(E$1, Parameters!$1:$1, 0), FALSE)</f>
        <v>1.8564400000000001</v>
      </c>
      <c r="F180" s="1">
        <f>VLOOKUP($A180, Parameters!$A$2:$J$1345, MATCH(F$1, Parameters!$1:$1, 0), FALSE)</f>
        <v>5.1514600000000002</v>
      </c>
      <c r="G180" s="1">
        <f>VLOOKUP($A180, Parameters!$A$2:$J$1345, MATCH(G$1, Parameters!$1:$1, 0), FALSE)</f>
        <v>-0.19729813084427317</v>
      </c>
      <c r="H180">
        <v>0.958520948886871</v>
      </c>
      <c r="I180">
        <v>0.98081922531127896</v>
      </c>
      <c r="J180">
        <v>0.93847841024398804</v>
      </c>
    </row>
    <row r="181" spans="1:10" x14ac:dyDescent="0.35">
      <c r="A181" s="6">
        <v>179</v>
      </c>
      <c r="B181" s="1">
        <f>VLOOKUP($A181, Parameters!$A$2:$J$1345, MATCH(B$1, Parameters!$1:$1, 0), FALSE)</f>
        <v>3000</v>
      </c>
      <c r="C181" s="1">
        <f>VLOOKUP($A181, Parameters!$A$2:$J$1345, MATCH(C$1, Parameters!$1:$1, 0), FALSE)</f>
        <v>4062.4</v>
      </c>
      <c r="D181" s="1">
        <f>VLOOKUP($A181, Parameters!$A$2:$J$1345, MATCH(D$1, Parameters!$1:$1, 0), FALSE)</f>
        <v>80</v>
      </c>
      <c r="E181" s="1">
        <f>VLOOKUP($A181, Parameters!$A$2:$J$1345, MATCH(E$1, Parameters!$1:$1, 0), FALSE)</f>
        <v>1.8564400000000001</v>
      </c>
      <c r="F181" s="1">
        <f>VLOOKUP($A181, Parameters!$A$2:$J$1345, MATCH(F$1, Parameters!$1:$1, 0), FALSE)</f>
        <v>5.1514600000000002</v>
      </c>
      <c r="G181" s="1">
        <f>VLOOKUP($A181, Parameters!$A$2:$J$1345, MATCH(G$1, Parameters!$1:$1, 0), FALSE)</f>
        <v>-0.19729813084427317</v>
      </c>
      <c r="H181">
        <v>0.96690571308135898</v>
      </c>
      <c r="I181">
        <v>0.98143446445464999</v>
      </c>
      <c r="J181">
        <v>0.95927900075912398</v>
      </c>
    </row>
    <row r="182" spans="1:10" x14ac:dyDescent="0.35">
      <c r="A182" s="6">
        <v>180</v>
      </c>
      <c r="B182" s="1">
        <f>VLOOKUP($A182, Parameters!$A$2:$J$1345, MATCH(B$1, Parameters!$1:$1, 0), FALSE)</f>
        <v>2000</v>
      </c>
      <c r="C182" s="1">
        <f>VLOOKUP($A182, Parameters!$A$2:$J$1345, MATCH(C$1, Parameters!$1:$1, 0), FALSE)</f>
        <v>529.87</v>
      </c>
      <c r="D182" s="1">
        <f>VLOOKUP($A182, Parameters!$A$2:$J$1345, MATCH(D$1, Parameters!$1:$1, 0), FALSE)</f>
        <v>80</v>
      </c>
      <c r="E182" s="1">
        <f>VLOOKUP($A182, Parameters!$A$2:$J$1345, MATCH(E$1, Parameters!$1:$1, 0), FALSE)</f>
        <v>2.1887099999999999</v>
      </c>
      <c r="F182" s="1">
        <f>VLOOKUP($A182, Parameters!$A$2:$J$1345, MATCH(F$1, Parameters!$1:$1, 0), FALSE)</f>
        <v>6.1290300000000002</v>
      </c>
      <c r="G182" s="1">
        <f>VLOOKUP($A182, Parameters!$A$2:$J$1345, MATCH(G$1, Parameters!$1:$1, 0), FALSE)</f>
        <v>-1.3557450682141889</v>
      </c>
      <c r="H182">
        <v>0.90726161003112704</v>
      </c>
      <c r="I182">
        <v>0.89966171979904097</v>
      </c>
      <c r="J182">
        <v>0.87892490625381403</v>
      </c>
    </row>
    <row r="183" spans="1:10" x14ac:dyDescent="0.35">
      <c r="A183" s="6">
        <v>181</v>
      </c>
      <c r="B183" s="1">
        <f>VLOOKUP($A183, Parameters!$A$2:$J$1345, MATCH(B$1, Parameters!$1:$1, 0), FALSE)</f>
        <v>2000</v>
      </c>
      <c r="C183" s="1">
        <f>VLOOKUP($A183, Parameters!$A$2:$J$1345, MATCH(C$1, Parameters!$1:$1, 0), FALSE)</f>
        <v>1766.2</v>
      </c>
      <c r="D183" s="1">
        <f>VLOOKUP($A183, Parameters!$A$2:$J$1345, MATCH(D$1, Parameters!$1:$1, 0), FALSE)</f>
        <v>80</v>
      </c>
      <c r="E183" s="1">
        <f>VLOOKUP($A183, Parameters!$A$2:$J$1345, MATCH(E$1, Parameters!$1:$1, 0), FALSE)</f>
        <v>2.1887099999999999</v>
      </c>
      <c r="F183" s="1">
        <f>VLOOKUP($A183, Parameters!$A$2:$J$1345, MATCH(F$1, Parameters!$1:$1, 0), FALSE)</f>
        <v>6.1290300000000002</v>
      </c>
      <c r="G183" s="1">
        <f>VLOOKUP($A183, Parameters!$A$2:$J$1345, MATCH(G$1, Parameters!$1:$1, 0), FALSE)</f>
        <v>-1.3557450682141889</v>
      </c>
      <c r="H183">
        <v>0.96814447641372603</v>
      </c>
      <c r="I183">
        <v>0.95925980806350697</v>
      </c>
      <c r="J183">
        <v>0.95321780443191495</v>
      </c>
    </row>
    <row r="184" spans="1:10" x14ac:dyDescent="0.35">
      <c r="A184" s="6">
        <v>182</v>
      </c>
      <c r="B184" s="1">
        <f>VLOOKUP($A184, Parameters!$A$2:$J$1345, MATCH(B$1, Parameters!$1:$1, 0), FALSE)</f>
        <v>2000</v>
      </c>
      <c r="C184" s="1">
        <f>VLOOKUP($A184, Parameters!$A$2:$J$1345, MATCH(C$1, Parameters!$1:$1, 0), FALSE)</f>
        <v>3002.6</v>
      </c>
      <c r="D184" s="1">
        <f>VLOOKUP($A184, Parameters!$A$2:$J$1345, MATCH(D$1, Parameters!$1:$1, 0), FALSE)</f>
        <v>80</v>
      </c>
      <c r="E184" s="1">
        <f>VLOOKUP($A184, Parameters!$A$2:$J$1345, MATCH(E$1, Parameters!$1:$1, 0), FALSE)</f>
        <v>2.1887099999999999</v>
      </c>
      <c r="F184" s="1">
        <f>VLOOKUP($A184, Parameters!$A$2:$J$1345, MATCH(F$1, Parameters!$1:$1, 0), FALSE)</f>
        <v>6.1290300000000002</v>
      </c>
      <c r="G184" s="1">
        <f>VLOOKUP($A184, Parameters!$A$2:$J$1345, MATCH(G$1, Parameters!$1:$1, 0), FALSE)</f>
        <v>-1.3557450682141889</v>
      </c>
      <c r="H184">
        <v>0.94172376394271795</v>
      </c>
      <c r="I184">
        <v>0.96278059482574396</v>
      </c>
      <c r="J184">
        <v>0.93960863351821899</v>
      </c>
    </row>
    <row r="185" spans="1:10" x14ac:dyDescent="0.35">
      <c r="A185" s="6">
        <v>183</v>
      </c>
      <c r="B185" s="1">
        <f>VLOOKUP($A185, Parameters!$A$2:$J$1345, MATCH(B$1, Parameters!$1:$1, 0), FALSE)</f>
        <v>2000</v>
      </c>
      <c r="C185" s="1">
        <f>VLOOKUP($A185, Parameters!$A$2:$J$1345, MATCH(C$1, Parameters!$1:$1, 0), FALSE)</f>
        <v>4239</v>
      </c>
      <c r="D185" s="1">
        <f>VLOOKUP($A185, Parameters!$A$2:$J$1345, MATCH(D$1, Parameters!$1:$1, 0), FALSE)</f>
        <v>80</v>
      </c>
      <c r="E185" s="1">
        <f>VLOOKUP($A185, Parameters!$A$2:$J$1345, MATCH(E$1, Parameters!$1:$1, 0), FALSE)</f>
        <v>2.1887099999999999</v>
      </c>
      <c r="F185" s="1">
        <f>VLOOKUP($A185, Parameters!$A$2:$J$1345, MATCH(F$1, Parameters!$1:$1, 0), FALSE)</f>
        <v>6.1290300000000002</v>
      </c>
      <c r="G185" s="1">
        <f>VLOOKUP($A185, Parameters!$A$2:$J$1345, MATCH(G$1, Parameters!$1:$1, 0), FALSE)</f>
        <v>-1.3557450682141889</v>
      </c>
      <c r="H185">
        <v>0.956676125526428</v>
      </c>
      <c r="I185">
        <v>0.94919860363006503</v>
      </c>
      <c r="J185">
        <v>0.93815803527831998</v>
      </c>
    </row>
    <row r="186" spans="1:10" x14ac:dyDescent="0.35">
      <c r="A186" s="6">
        <v>184</v>
      </c>
      <c r="B186" s="1">
        <f>VLOOKUP($A186, Parameters!$A$2:$J$1345, MATCH(B$1, Parameters!$1:$1, 0), FALSE)</f>
        <v>1000</v>
      </c>
      <c r="C186" s="1">
        <f>VLOOKUP($A186, Parameters!$A$2:$J$1345, MATCH(C$1, Parameters!$1:$1, 0), FALSE)</f>
        <v>706.5</v>
      </c>
      <c r="D186" s="1">
        <f>VLOOKUP($A186, Parameters!$A$2:$J$1345, MATCH(D$1, Parameters!$1:$1, 0), FALSE)</f>
        <v>80</v>
      </c>
      <c r="E186" s="1">
        <f>VLOOKUP($A186, Parameters!$A$2:$J$1345, MATCH(E$1, Parameters!$1:$1, 0), FALSE)</f>
        <v>4.7218099999999996</v>
      </c>
      <c r="F186" s="1">
        <f>VLOOKUP($A186, Parameters!$A$2:$J$1345, MATCH(F$1, Parameters!$1:$1, 0), FALSE)</f>
        <v>4.5874100000000002</v>
      </c>
      <c r="G186" s="1">
        <f>VLOOKUP($A186, Parameters!$A$2:$J$1345, MATCH(G$1, Parameters!$1:$1, 0), FALSE)</f>
        <v>3.0072631928099272</v>
      </c>
      <c r="H186">
        <v>0.917838394641876</v>
      </c>
      <c r="I186">
        <v>0.88885849714279097</v>
      </c>
      <c r="J186">
        <v>0.86199599504470803</v>
      </c>
    </row>
    <row r="187" spans="1:10" x14ac:dyDescent="0.35">
      <c r="A187" s="6">
        <v>185</v>
      </c>
      <c r="B187" s="1">
        <f>VLOOKUP($A187, Parameters!$A$2:$J$1345, MATCH(B$1, Parameters!$1:$1, 0), FALSE)</f>
        <v>1000</v>
      </c>
      <c r="C187" s="1">
        <f>VLOOKUP($A187, Parameters!$A$2:$J$1345, MATCH(C$1, Parameters!$1:$1, 0), FALSE)</f>
        <v>1942.9</v>
      </c>
      <c r="D187" s="1">
        <f>VLOOKUP($A187, Parameters!$A$2:$J$1345, MATCH(D$1, Parameters!$1:$1, 0), FALSE)</f>
        <v>80</v>
      </c>
      <c r="E187" s="1">
        <f>VLOOKUP($A187, Parameters!$A$2:$J$1345, MATCH(E$1, Parameters!$1:$1, 0), FALSE)</f>
        <v>4.7218099999999996</v>
      </c>
      <c r="F187" s="1">
        <f>VLOOKUP($A187, Parameters!$A$2:$J$1345, MATCH(F$1, Parameters!$1:$1, 0), FALSE)</f>
        <v>4.5874100000000002</v>
      </c>
      <c r="G187" s="1">
        <f>VLOOKUP($A187, Parameters!$A$2:$J$1345, MATCH(G$1, Parameters!$1:$1, 0), FALSE)</f>
        <v>3.0072631928099272</v>
      </c>
      <c r="H187">
        <v>0.97131270170211703</v>
      </c>
      <c r="I187">
        <v>0.96741420030593805</v>
      </c>
      <c r="J187">
        <v>0.96021515130996704</v>
      </c>
    </row>
    <row r="188" spans="1:10" x14ac:dyDescent="0.35">
      <c r="A188" s="6">
        <v>186</v>
      </c>
      <c r="B188" s="1">
        <f>VLOOKUP($A188, Parameters!$A$2:$J$1345, MATCH(B$1, Parameters!$1:$1, 0), FALSE)</f>
        <v>1000</v>
      </c>
      <c r="C188" s="1">
        <f>VLOOKUP($A188, Parameters!$A$2:$J$1345, MATCH(C$1, Parameters!$1:$1, 0), FALSE)</f>
        <v>3179.2</v>
      </c>
      <c r="D188" s="1">
        <f>VLOOKUP($A188, Parameters!$A$2:$J$1345, MATCH(D$1, Parameters!$1:$1, 0), FALSE)</f>
        <v>80</v>
      </c>
      <c r="E188" s="1">
        <f>VLOOKUP($A188, Parameters!$A$2:$J$1345, MATCH(E$1, Parameters!$1:$1, 0), FALSE)</f>
        <v>4.7218099999999996</v>
      </c>
      <c r="F188" s="1">
        <f>VLOOKUP($A188, Parameters!$A$2:$J$1345, MATCH(F$1, Parameters!$1:$1, 0), FALSE)</f>
        <v>4.5874100000000002</v>
      </c>
      <c r="G188" s="1">
        <f>VLOOKUP($A188, Parameters!$A$2:$J$1345, MATCH(G$1, Parameters!$1:$1, 0), FALSE)</f>
        <v>3.0072631928099272</v>
      </c>
      <c r="H188">
        <v>0.97219318151473999</v>
      </c>
      <c r="I188">
        <v>0.96706479787826505</v>
      </c>
      <c r="J188">
        <v>0.95553392171859697</v>
      </c>
    </row>
    <row r="189" spans="1:10" x14ac:dyDescent="0.35">
      <c r="A189" s="6">
        <v>187</v>
      </c>
      <c r="B189" s="1">
        <f>VLOOKUP($A189, Parameters!$A$2:$J$1345, MATCH(B$1, Parameters!$1:$1, 0), FALSE)</f>
        <v>1000</v>
      </c>
      <c r="C189" s="1">
        <f>VLOOKUP($A189, Parameters!$A$2:$J$1345, MATCH(C$1, Parameters!$1:$1, 0), FALSE)</f>
        <v>4415.6000000000004</v>
      </c>
      <c r="D189" s="1">
        <f>VLOOKUP($A189, Parameters!$A$2:$J$1345, MATCH(D$1, Parameters!$1:$1, 0), FALSE)</f>
        <v>80</v>
      </c>
      <c r="E189" s="1">
        <f>VLOOKUP($A189, Parameters!$A$2:$J$1345, MATCH(E$1, Parameters!$1:$1, 0), FALSE)</f>
        <v>4.7218099999999996</v>
      </c>
      <c r="F189" s="1">
        <f>VLOOKUP($A189, Parameters!$A$2:$J$1345, MATCH(F$1, Parameters!$1:$1, 0), FALSE)</f>
        <v>4.5874100000000002</v>
      </c>
      <c r="G189" s="1">
        <f>VLOOKUP($A189, Parameters!$A$2:$J$1345, MATCH(G$1, Parameters!$1:$1, 0), FALSE)</f>
        <v>3.0072631928099272</v>
      </c>
      <c r="H189">
        <v>0.98201483488082797</v>
      </c>
      <c r="I189">
        <v>0.96381855010986295</v>
      </c>
      <c r="J189">
        <v>0.95166218280792203</v>
      </c>
    </row>
    <row r="190" spans="1:10" x14ac:dyDescent="0.35">
      <c r="A190" s="6">
        <v>188</v>
      </c>
      <c r="B190" s="1">
        <f>VLOOKUP($A190, Parameters!$A$2:$J$1345, MATCH(B$1, Parameters!$1:$1, 0), FALSE)</f>
        <v>2000</v>
      </c>
      <c r="C190" s="1">
        <f>VLOOKUP($A190, Parameters!$A$2:$J$1345, MATCH(C$1, Parameters!$1:$1, 0), FALSE)</f>
        <v>883.12</v>
      </c>
      <c r="D190" s="1">
        <f>VLOOKUP($A190, Parameters!$A$2:$J$1345, MATCH(D$1, Parameters!$1:$1, 0), FALSE)</f>
        <v>80</v>
      </c>
      <c r="E190" s="1">
        <f>VLOOKUP($A190, Parameters!$A$2:$J$1345, MATCH(E$1, Parameters!$1:$1, 0), FALSE)</f>
        <v>4.2742899999999997</v>
      </c>
      <c r="F190" s="1">
        <f>VLOOKUP($A190, Parameters!$A$2:$J$1345, MATCH(F$1, Parameters!$1:$1, 0), FALSE)</f>
        <v>5.9254100000000003</v>
      </c>
      <c r="G190" s="1">
        <f>VLOOKUP($A190, Parameters!$A$2:$J$1345, MATCH(G$1, Parameters!$1:$1, 0), FALSE)</f>
        <v>-1.748129592227287</v>
      </c>
      <c r="H190">
        <v>0.93699920177459695</v>
      </c>
      <c r="I190">
        <v>0.94551348686218195</v>
      </c>
      <c r="J190">
        <v>0.93886804580688399</v>
      </c>
    </row>
    <row r="191" spans="1:10" x14ac:dyDescent="0.35">
      <c r="A191" s="6">
        <v>189</v>
      </c>
      <c r="B191" s="1">
        <f>VLOOKUP($A191, Parameters!$A$2:$J$1345, MATCH(B$1, Parameters!$1:$1, 0), FALSE)</f>
        <v>2000</v>
      </c>
      <c r="C191" s="1">
        <f>VLOOKUP($A191, Parameters!$A$2:$J$1345, MATCH(C$1, Parameters!$1:$1, 0), FALSE)</f>
        <v>2119.5</v>
      </c>
      <c r="D191" s="1">
        <f>VLOOKUP($A191, Parameters!$A$2:$J$1345, MATCH(D$1, Parameters!$1:$1, 0), FALSE)</f>
        <v>80</v>
      </c>
      <c r="E191" s="1">
        <f>VLOOKUP($A191, Parameters!$A$2:$J$1345, MATCH(E$1, Parameters!$1:$1, 0), FALSE)</f>
        <v>4.2742899999999997</v>
      </c>
      <c r="F191" s="1">
        <f>VLOOKUP($A191, Parameters!$A$2:$J$1345, MATCH(F$1, Parameters!$1:$1, 0), FALSE)</f>
        <v>5.9254100000000003</v>
      </c>
      <c r="G191" s="1">
        <f>VLOOKUP($A191, Parameters!$A$2:$J$1345, MATCH(G$1, Parameters!$1:$1, 0), FALSE)</f>
        <v>-1.748129592227287</v>
      </c>
      <c r="H191">
        <v>0.97585761547088601</v>
      </c>
      <c r="I191">
        <v>0.95951867103576605</v>
      </c>
      <c r="J191">
        <v>0.94517832994461004</v>
      </c>
    </row>
    <row r="192" spans="1:10" x14ac:dyDescent="0.35">
      <c r="A192" s="6">
        <v>190</v>
      </c>
      <c r="B192" s="1">
        <f>VLOOKUP($A192, Parameters!$A$2:$J$1345, MATCH(B$1, Parameters!$1:$1, 0), FALSE)</f>
        <v>2000</v>
      </c>
      <c r="C192" s="1">
        <f>VLOOKUP($A192, Parameters!$A$2:$J$1345, MATCH(C$1, Parameters!$1:$1, 0), FALSE)</f>
        <v>3355.9</v>
      </c>
      <c r="D192" s="1">
        <f>VLOOKUP($A192, Parameters!$A$2:$J$1345, MATCH(D$1, Parameters!$1:$1, 0), FALSE)</f>
        <v>80</v>
      </c>
      <c r="E192" s="1">
        <f>VLOOKUP($A192, Parameters!$A$2:$J$1345, MATCH(E$1, Parameters!$1:$1, 0), FALSE)</f>
        <v>4.2742899999999997</v>
      </c>
      <c r="F192" s="1">
        <f>VLOOKUP($A192, Parameters!$A$2:$J$1345, MATCH(F$1, Parameters!$1:$1, 0), FALSE)</f>
        <v>5.9254100000000003</v>
      </c>
      <c r="G192" s="1">
        <f>VLOOKUP($A192, Parameters!$A$2:$J$1345, MATCH(G$1, Parameters!$1:$1, 0), FALSE)</f>
        <v>-1.748129592227287</v>
      </c>
      <c r="H192">
        <v>0.95521038770675604</v>
      </c>
      <c r="I192">
        <v>0.95765179395675604</v>
      </c>
      <c r="J192">
        <v>0.94918209314346302</v>
      </c>
    </row>
    <row r="193" spans="1:10" x14ac:dyDescent="0.35">
      <c r="A193" s="6">
        <v>191</v>
      </c>
      <c r="B193" s="1">
        <f>VLOOKUP($A193, Parameters!$A$2:$J$1345, MATCH(B$1, Parameters!$1:$1, 0), FALSE)</f>
        <v>2000</v>
      </c>
      <c r="C193" s="1">
        <f>VLOOKUP($A193, Parameters!$A$2:$J$1345, MATCH(C$1, Parameters!$1:$1, 0), FALSE)</f>
        <v>4673.8</v>
      </c>
      <c r="D193" s="1">
        <f>VLOOKUP($A193, Parameters!$A$2:$J$1345, MATCH(D$1, Parameters!$1:$1, 0), FALSE)</f>
        <v>80</v>
      </c>
      <c r="E193" s="1">
        <f>VLOOKUP($A193, Parameters!$A$2:$J$1345, MATCH(E$1, Parameters!$1:$1, 0), FALSE)</f>
        <v>4.2742899999999997</v>
      </c>
      <c r="F193" s="1">
        <f>VLOOKUP($A193, Parameters!$A$2:$J$1345, MATCH(F$1, Parameters!$1:$1, 0), FALSE)</f>
        <v>5.9254100000000003</v>
      </c>
      <c r="G193" s="1">
        <f>VLOOKUP($A193, Parameters!$A$2:$J$1345, MATCH(G$1, Parameters!$1:$1, 0), FALSE)</f>
        <v>-1.748129592227287</v>
      </c>
      <c r="H193">
        <v>0.96000367403030396</v>
      </c>
      <c r="I193">
        <v>0.98661786317825295</v>
      </c>
      <c r="J193">
        <v>0.94720715284347501</v>
      </c>
    </row>
    <row r="194" spans="1:10" x14ac:dyDescent="0.35">
      <c r="A194" s="6">
        <v>192</v>
      </c>
      <c r="B194" s="1">
        <f>VLOOKUP($A194, Parameters!$A$2:$J$1345, MATCH(B$1, Parameters!$1:$1, 0), FALSE)</f>
        <v>3000</v>
      </c>
      <c r="C194" s="1">
        <f>VLOOKUP($A194, Parameters!$A$2:$J$1345, MATCH(C$1, Parameters!$1:$1, 0), FALSE)</f>
        <v>1059.7</v>
      </c>
      <c r="D194" s="1">
        <f>VLOOKUP($A194, Parameters!$A$2:$J$1345, MATCH(D$1, Parameters!$1:$1, 0), FALSE)</f>
        <v>80</v>
      </c>
      <c r="E194" s="1">
        <f>VLOOKUP($A194, Parameters!$A$2:$J$1345, MATCH(E$1, Parameters!$1:$1, 0), FALSE)</f>
        <v>2.99126</v>
      </c>
      <c r="F194" s="1">
        <f>VLOOKUP($A194, Parameters!$A$2:$J$1345, MATCH(F$1, Parameters!$1:$1, 0), FALSE)</f>
        <v>4.2063800000000002</v>
      </c>
      <c r="G194" s="1">
        <f>VLOOKUP($A194, Parameters!$A$2:$J$1345, MATCH(G$1, Parameters!$1:$1, 0), FALSE)</f>
        <v>2.3516199970468081</v>
      </c>
      <c r="H194">
        <v>0.93674844503402699</v>
      </c>
      <c r="I194">
        <v>0.95114040374755804</v>
      </c>
      <c r="J194">
        <v>0.93957394361495905</v>
      </c>
    </row>
    <row r="195" spans="1:10" x14ac:dyDescent="0.35">
      <c r="A195" s="6">
        <v>193</v>
      </c>
      <c r="B195" s="1">
        <f>VLOOKUP($A195, Parameters!$A$2:$J$1345, MATCH(B$1, Parameters!$1:$1, 0), FALSE)</f>
        <v>3000</v>
      </c>
      <c r="C195" s="1">
        <f>VLOOKUP($A195, Parameters!$A$2:$J$1345, MATCH(C$1, Parameters!$1:$1, 0), FALSE)</f>
        <v>2296.1</v>
      </c>
      <c r="D195" s="1">
        <f>VLOOKUP($A195, Parameters!$A$2:$J$1345, MATCH(D$1, Parameters!$1:$1, 0), FALSE)</f>
        <v>80</v>
      </c>
      <c r="E195" s="1">
        <f>VLOOKUP($A195, Parameters!$A$2:$J$1345, MATCH(E$1, Parameters!$1:$1, 0), FALSE)</f>
        <v>2.99126</v>
      </c>
      <c r="F195" s="1">
        <f>VLOOKUP($A195, Parameters!$A$2:$J$1345, MATCH(F$1, Parameters!$1:$1, 0), FALSE)</f>
        <v>4.2063800000000002</v>
      </c>
      <c r="G195" s="1">
        <f>VLOOKUP($A195, Parameters!$A$2:$J$1345, MATCH(G$1, Parameters!$1:$1, 0), FALSE)</f>
        <v>2.3516199970468081</v>
      </c>
      <c r="H195">
        <v>0.95825636386871305</v>
      </c>
      <c r="I195">
        <v>0.97431999444961503</v>
      </c>
      <c r="J195">
        <v>0.97101587057113603</v>
      </c>
    </row>
    <row r="196" spans="1:10" x14ac:dyDescent="0.35">
      <c r="A196" s="6">
        <v>194</v>
      </c>
      <c r="B196" s="1">
        <f>VLOOKUP($A196, Parameters!$A$2:$J$1345, MATCH(B$1, Parameters!$1:$1, 0), FALSE)</f>
        <v>3000</v>
      </c>
      <c r="C196" s="1">
        <f>VLOOKUP($A196, Parameters!$A$2:$J$1345, MATCH(C$1, Parameters!$1:$1, 0), FALSE)</f>
        <v>3532.5</v>
      </c>
      <c r="D196" s="1">
        <f>VLOOKUP($A196, Parameters!$A$2:$J$1345, MATCH(D$1, Parameters!$1:$1, 0), FALSE)</f>
        <v>80</v>
      </c>
      <c r="E196" s="1">
        <f>VLOOKUP($A196, Parameters!$A$2:$J$1345, MATCH(E$1, Parameters!$1:$1, 0), FALSE)</f>
        <v>2.99126</v>
      </c>
      <c r="F196" s="1">
        <f>VLOOKUP($A196, Parameters!$A$2:$J$1345, MATCH(F$1, Parameters!$1:$1, 0), FALSE)</f>
        <v>4.2063800000000002</v>
      </c>
      <c r="G196" s="1">
        <f>VLOOKUP($A196, Parameters!$A$2:$J$1345, MATCH(G$1, Parameters!$1:$1, 0), FALSE)</f>
        <v>2.3516199970468081</v>
      </c>
      <c r="H196">
        <v>0.97443145513534501</v>
      </c>
      <c r="I196">
        <v>0.98159831762313798</v>
      </c>
      <c r="J196">
        <v>0.95125061273574796</v>
      </c>
    </row>
    <row r="197" spans="1:10" x14ac:dyDescent="0.35">
      <c r="A197" s="6">
        <v>195</v>
      </c>
      <c r="B197" s="1">
        <f>VLOOKUP($A197, Parameters!$A$2:$J$1345, MATCH(B$1, Parameters!$1:$1, 0), FALSE)</f>
        <v>3000</v>
      </c>
      <c r="C197" s="1">
        <f>VLOOKUP($A197, Parameters!$A$2:$J$1345, MATCH(C$1, Parameters!$1:$1, 0), FALSE)</f>
        <v>7322.7</v>
      </c>
      <c r="D197" s="1">
        <f>VLOOKUP($A197, Parameters!$A$2:$J$1345, MATCH(D$1, Parameters!$1:$1, 0), FALSE)</f>
        <v>80</v>
      </c>
      <c r="E197" s="1">
        <f>VLOOKUP($A197, Parameters!$A$2:$J$1345, MATCH(E$1, Parameters!$1:$1, 0), FALSE)</f>
        <v>2.99126</v>
      </c>
      <c r="F197" s="1">
        <f>VLOOKUP($A197, Parameters!$A$2:$J$1345, MATCH(F$1, Parameters!$1:$1, 0), FALSE)</f>
        <v>4.2063800000000002</v>
      </c>
      <c r="G197" s="1">
        <f>VLOOKUP($A197, Parameters!$A$2:$J$1345, MATCH(G$1, Parameters!$1:$1, 0), FALSE)</f>
        <v>2.3516199970468081</v>
      </c>
      <c r="H197">
        <v>0.98951822519302302</v>
      </c>
      <c r="I197">
        <v>0.98106819391250599</v>
      </c>
      <c r="J197">
        <v>0.96437382698059004</v>
      </c>
    </row>
    <row r="198" spans="1:10" x14ac:dyDescent="0.35">
      <c r="A198" s="6">
        <v>196</v>
      </c>
      <c r="B198" s="1">
        <f>VLOOKUP($A198, Parameters!$A$2:$J$1345, MATCH(B$1, Parameters!$1:$1, 0), FALSE)</f>
        <v>3000</v>
      </c>
      <c r="C198" s="1">
        <f>VLOOKUP($A198, Parameters!$A$2:$J$1345, MATCH(C$1, Parameters!$1:$1, 0), FALSE)</f>
        <v>20</v>
      </c>
      <c r="D198" s="1">
        <f>VLOOKUP($A198, Parameters!$A$2:$J$1345, MATCH(D$1, Parameters!$1:$1, 0), FALSE)</f>
        <v>80</v>
      </c>
      <c r="E198" s="1">
        <f>VLOOKUP($A198, Parameters!$A$2:$J$1345, MATCH(E$1, Parameters!$1:$1, 0), FALSE)</f>
        <v>2.65787</v>
      </c>
      <c r="F198" s="1">
        <f>VLOOKUP($A198, Parameters!$A$2:$J$1345, MATCH(F$1, Parameters!$1:$1, 0), FALSE)</f>
        <v>4.9284100000000004</v>
      </c>
      <c r="G198" s="1">
        <f>VLOOKUP($A198, Parameters!$A$2:$J$1345, MATCH(G$1, Parameters!$1:$1, 0), FALSE)</f>
        <v>0.60367812342202176</v>
      </c>
      <c r="H198">
        <v>0.84776651859283403</v>
      </c>
      <c r="I198">
        <v>0.84205043315887396</v>
      </c>
      <c r="J198">
        <v>0.83158081769943204</v>
      </c>
    </row>
    <row r="199" spans="1:10" x14ac:dyDescent="0.35">
      <c r="A199" s="6">
        <v>197</v>
      </c>
      <c r="B199" s="1">
        <f>VLOOKUP($A199, Parameters!$A$2:$J$1345, MATCH(B$1, Parameters!$1:$1, 0), FALSE)</f>
        <v>3000</v>
      </c>
      <c r="C199" s="1">
        <f>VLOOKUP($A199, Parameters!$A$2:$J$1345, MATCH(C$1, Parameters!$1:$1, 0), FALSE)</f>
        <v>1236.4000000000001</v>
      </c>
      <c r="D199" s="1">
        <f>VLOOKUP($A199, Parameters!$A$2:$J$1345, MATCH(D$1, Parameters!$1:$1, 0), FALSE)</f>
        <v>80</v>
      </c>
      <c r="E199" s="1">
        <f>VLOOKUP($A199, Parameters!$A$2:$J$1345, MATCH(E$1, Parameters!$1:$1, 0), FALSE)</f>
        <v>2.65787</v>
      </c>
      <c r="F199" s="1">
        <f>VLOOKUP($A199, Parameters!$A$2:$J$1345, MATCH(F$1, Parameters!$1:$1, 0), FALSE)</f>
        <v>4.9284100000000004</v>
      </c>
      <c r="G199" s="1">
        <f>VLOOKUP($A199, Parameters!$A$2:$J$1345, MATCH(G$1, Parameters!$1:$1, 0), FALSE)</f>
        <v>0.60367812342202176</v>
      </c>
      <c r="H199">
        <v>0.92178779840469305</v>
      </c>
      <c r="I199">
        <v>0.92592883110046298</v>
      </c>
      <c r="J199">
        <v>0.91139376163482599</v>
      </c>
    </row>
    <row r="200" spans="1:10" x14ac:dyDescent="0.35">
      <c r="A200" s="6">
        <v>198</v>
      </c>
      <c r="B200" s="1">
        <f>VLOOKUP($A200, Parameters!$A$2:$J$1345, MATCH(B$1, Parameters!$1:$1, 0), FALSE)</f>
        <v>3000</v>
      </c>
      <c r="C200" s="1">
        <f>VLOOKUP($A200, Parameters!$A$2:$J$1345, MATCH(C$1, Parameters!$1:$1, 0), FALSE)</f>
        <v>2472.6999999999998</v>
      </c>
      <c r="D200" s="1">
        <f>VLOOKUP($A200, Parameters!$A$2:$J$1345, MATCH(D$1, Parameters!$1:$1, 0), FALSE)</f>
        <v>80</v>
      </c>
      <c r="E200" s="1">
        <f>VLOOKUP($A200, Parameters!$A$2:$J$1345, MATCH(E$1, Parameters!$1:$1, 0), FALSE)</f>
        <v>2.65787</v>
      </c>
      <c r="F200" s="1">
        <f>VLOOKUP($A200, Parameters!$A$2:$J$1345, MATCH(F$1, Parameters!$1:$1, 0), FALSE)</f>
        <v>4.9284100000000004</v>
      </c>
      <c r="G200" s="1">
        <f>VLOOKUP($A200, Parameters!$A$2:$J$1345, MATCH(G$1, Parameters!$1:$1, 0), FALSE)</f>
        <v>0.60367812342202176</v>
      </c>
      <c r="H200">
        <v>0.94656866788864102</v>
      </c>
      <c r="I200">
        <v>0.93024033308029097</v>
      </c>
      <c r="J200">
        <v>0.90096664428710904</v>
      </c>
    </row>
    <row r="201" spans="1:10" x14ac:dyDescent="0.35">
      <c r="A201" s="6">
        <v>199</v>
      </c>
      <c r="B201" s="1">
        <f>VLOOKUP($A201, Parameters!$A$2:$J$1345, MATCH(B$1, Parameters!$1:$1, 0), FALSE)</f>
        <v>3000</v>
      </c>
      <c r="C201" s="1">
        <f>VLOOKUP($A201, Parameters!$A$2:$J$1345, MATCH(C$1, Parameters!$1:$1, 0), FALSE)</f>
        <v>3709.1</v>
      </c>
      <c r="D201" s="1">
        <f>VLOOKUP($A201, Parameters!$A$2:$J$1345, MATCH(D$1, Parameters!$1:$1, 0), FALSE)</f>
        <v>80</v>
      </c>
      <c r="E201" s="1">
        <f>VLOOKUP($A201, Parameters!$A$2:$J$1345, MATCH(E$1, Parameters!$1:$1, 0), FALSE)</f>
        <v>2.65787</v>
      </c>
      <c r="F201" s="1">
        <f>VLOOKUP($A201, Parameters!$A$2:$J$1345, MATCH(F$1, Parameters!$1:$1, 0), FALSE)</f>
        <v>4.9284100000000004</v>
      </c>
      <c r="G201" s="1">
        <f>VLOOKUP($A201, Parameters!$A$2:$J$1345, MATCH(G$1, Parameters!$1:$1, 0), FALSE)</f>
        <v>0.60367812342202176</v>
      </c>
      <c r="H201">
        <v>0.950689077377319</v>
      </c>
      <c r="I201">
        <v>0.95788830518722501</v>
      </c>
      <c r="J201">
        <v>0.90154111385345403</v>
      </c>
    </row>
    <row r="202" spans="1:10" x14ac:dyDescent="0.35">
      <c r="A202" s="6">
        <v>200</v>
      </c>
      <c r="B202" s="1">
        <f>VLOOKUP($A202, Parameters!$A$2:$J$1345, MATCH(B$1, Parameters!$1:$1, 0), FALSE)</f>
        <v>2000</v>
      </c>
      <c r="C202" s="1">
        <f>VLOOKUP($A202, Parameters!$A$2:$J$1345, MATCH(C$1, Parameters!$1:$1, 0), FALSE)</f>
        <v>176.62</v>
      </c>
      <c r="D202" s="1">
        <f>VLOOKUP($A202, Parameters!$A$2:$J$1345, MATCH(D$1, Parameters!$1:$1, 0), FALSE)</f>
        <v>80</v>
      </c>
      <c r="E202" s="1">
        <f>VLOOKUP($A202, Parameters!$A$2:$J$1345, MATCH(E$1, Parameters!$1:$1, 0), FALSE)</f>
        <v>0.30809999999999998</v>
      </c>
      <c r="F202" s="1">
        <f>VLOOKUP($A202, Parameters!$A$2:$J$1345, MATCH(F$1, Parameters!$1:$1, 0), FALSE)</f>
        <v>4.6508700000000003</v>
      </c>
      <c r="G202" s="1">
        <f>VLOOKUP($A202, Parameters!$A$2:$J$1345, MATCH(G$1, Parameters!$1:$1, 0), FALSE)</f>
        <v>5.2267791036792328</v>
      </c>
      <c r="H202">
        <v>0.95542144775390603</v>
      </c>
      <c r="I202">
        <v>0.96207469701766901</v>
      </c>
      <c r="J202">
        <v>0.948675036430358</v>
      </c>
    </row>
    <row r="203" spans="1:10" x14ac:dyDescent="0.35">
      <c r="A203" s="6">
        <v>201</v>
      </c>
      <c r="B203" s="1">
        <f>VLOOKUP($A203, Parameters!$A$2:$J$1345, MATCH(B$1, Parameters!$1:$1, 0), FALSE)</f>
        <v>2000</v>
      </c>
      <c r="C203" s="1">
        <f>VLOOKUP($A203, Parameters!$A$2:$J$1345, MATCH(C$1, Parameters!$1:$1, 0), FALSE)</f>
        <v>1413</v>
      </c>
      <c r="D203" s="1">
        <f>VLOOKUP($A203, Parameters!$A$2:$J$1345, MATCH(D$1, Parameters!$1:$1, 0), FALSE)</f>
        <v>80</v>
      </c>
      <c r="E203" s="1">
        <f>VLOOKUP($A203, Parameters!$A$2:$J$1345, MATCH(E$1, Parameters!$1:$1, 0), FALSE)</f>
        <v>0.30809999999999998</v>
      </c>
      <c r="F203" s="1">
        <f>VLOOKUP($A203, Parameters!$A$2:$J$1345, MATCH(F$1, Parameters!$1:$1, 0), FALSE)</f>
        <v>4.6508700000000003</v>
      </c>
      <c r="G203" s="1">
        <f>VLOOKUP($A203, Parameters!$A$2:$J$1345, MATCH(G$1, Parameters!$1:$1, 0), FALSE)</f>
        <v>5.2267791036792328</v>
      </c>
      <c r="H203">
        <v>0.96881890296936002</v>
      </c>
      <c r="I203">
        <v>0.96689641475677401</v>
      </c>
      <c r="J203">
        <v>0.94998002052307096</v>
      </c>
    </row>
    <row r="204" spans="1:10" x14ac:dyDescent="0.35">
      <c r="A204" s="6">
        <v>202</v>
      </c>
      <c r="B204" s="1">
        <f>VLOOKUP($A204, Parameters!$A$2:$J$1345, MATCH(B$1, Parameters!$1:$1, 0), FALSE)</f>
        <v>2000</v>
      </c>
      <c r="C204" s="1">
        <f>VLOOKUP($A204, Parameters!$A$2:$J$1345, MATCH(C$1, Parameters!$1:$1, 0), FALSE)</f>
        <v>2649.4</v>
      </c>
      <c r="D204" s="1">
        <f>VLOOKUP($A204, Parameters!$A$2:$J$1345, MATCH(D$1, Parameters!$1:$1, 0), FALSE)</f>
        <v>80</v>
      </c>
      <c r="E204" s="1">
        <f>VLOOKUP($A204, Parameters!$A$2:$J$1345, MATCH(E$1, Parameters!$1:$1, 0), FALSE)</f>
        <v>0.30809999999999998</v>
      </c>
      <c r="F204" s="1">
        <f>VLOOKUP($A204, Parameters!$A$2:$J$1345, MATCH(F$1, Parameters!$1:$1, 0), FALSE)</f>
        <v>4.6508700000000003</v>
      </c>
      <c r="G204" s="1">
        <f>VLOOKUP($A204, Parameters!$A$2:$J$1345, MATCH(G$1, Parameters!$1:$1, 0), FALSE)</f>
        <v>5.2267791036792328</v>
      </c>
      <c r="H204">
        <v>0.96985614299774103</v>
      </c>
      <c r="I204">
        <v>0.97960394620895297</v>
      </c>
      <c r="J204">
        <v>0.97221088409423795</v>
      </c>
    </row>
    <row r="205" spans="1:10" x14ac:dyDescent="0.35">
      <c r="A205" s="6">
        <v>203</v>
      </c>
      <c r="B205" s="1">
        <f>VLOOKUP($A205, Parameters!$A$2:$J$1345, MATCH(B$1, Parameters!$1:$1, 0), FALSE)</f>
        <v>2000</v>
      </c>
      <c r="C205" s="1">
        <f>VLOOKUP($A205, Parameters!$A$2:$J$1345, MATCH(C$1, Parameters!$1:$1, 0), FALSE)</f>
        <v>3885.7</v>
      </c>
      <c r="D205" s="1">
        <f>VLOOKUP($A205, Parameters!$A$2:$J$1345, MATCH(D$1, Parameters!$1:$1, 0), FALSE)</f>
        <v>80</v>
      </c>
      <c r="E205" s="1">
        <f>VLOOKUP($A205, Parameters!$A$2:$J$1345, MATCH(E$1, Parameters!$1:$1, 0), FALSE)</f>
        <v>0.30809999999999998</v>
      </c>
      <c r="F205" s="1">
        <f>VLOOKUP($A205, Parameters!$A$2:$J$1345, MATCH(F$1, Parameters!$1:$1, 0), FALSE)</f>
        <v>4.6508700000000003</v>
      </c>
      <c r="G205" s="1">
        <f>VLOOKUP($A205, Parameters!$A$2:$J$1345, MATCH(G$1, Parameters!$1:$1, 0), FALSE)</f>
        <v>5.2267791036792328</v>
      </c>
      <c r="H205">
        <v>0.96174693107604903</v>
      </c>
      <c r="I205">
        <v>0.98765087127685502</v>
      </c>
      <c r="J205">
        <v>0.96255564689636197</v>
      </c>
    </row>
    <row r="206" spans="1:10" x14ac:dyDescent="0.35">
      <c r="A206" s="6">
        <v>204</v>
      </c>
      <c r="B206" s="1">
        <f>VLOOKUP($A206, Parameters!$A$2:$J$1345, MATCH(B$1, Parameters!$1:$1, 0), FALSE)</f>
        <v>1000</v>
      </c>
      <c r="C206" s="1">
        <f>VLOOKUP($A206, Parameters!$A$2:$J$1345, MATCH(C$1, Parameters!$1:$1, 0), FALSE)</f>
        <v>353.25</v>
      </c>
      <c r="D206" s="1">
        <f>VLOOKUP($A206, Parameters!$A$2:$J$1345, MATCH(D$1, Parameters!$1:$1, 0), FALSE)</f>
        <v>80</v>
      </c>
      <c r="E206" s="1">
        <f>VLOOKUP($A206, Parameters!$A$2:$J$1345, MATCH(E$1, Parameters!$1:$1, 0), FALSE)</f>
        <v>5.74871</v>
      </c>
      <c r="F206" s="1">
        <f>VLOOKUP($A206, Parameters!$A$2:$J$1345, MATCH(F$1, Parameters!$1:$1, 0), FALSE)</f>
        <v>4.3745599999999998</v>
      </c>
      <c r="G206" s="1">
        <f>VLOOKUP($A206, Parameters!$A$2:$J$1345, MATCH(G$1, Parameters!$1:$1, 0), FALSE)</f>
        <v>1.5904629046422605</v>
      </c>
      <c r="H206">
        <v>0.96074497699737504</v>
      </c>
      <c r="I206">
        <v>0.98018360137939398</v>
      </c>
      <c r="J206">
        <v>0.95980775356292702</v>
      </c>
    </row>
    <row r="207" spans="1:10" x14ac:dyDescent="0.35">
      <c r="A207" s="6">
        <v>205</v>
      </c>
      <c r="B207" s="1">
        <f>VLOOKUP($A207, Parameters!$A$2:$J$1345, MATCH(B$1, Parameters!$1:$1, 0), FALSE)</f>
        <v>1000</v>
      </c>
      <c r="C207" s="1">
        <f>VLOOKUP($A207, Parameters!$A$2:$J$1345, MATCH(C$1, Parameters!$1:$1, 0), FALSE)</f>
        <v>1589.6</v>
      </c>
      <c r="D207" s="1">
        <f>VLOOKUP($A207, Parameters!$A$2:$J$1345, MATCH(D$1, Parameters!$1:$1, 0), FALSE)</f>
        <v>80</v>
      </c>
      <c r="E207" s="1">
        <f>VLOOKUP($A207, Parameters!$A$2:$J$1345, MATCH(E$1, Parameters!$1:$1, 0), FALSE)</f>
        <v>5.74871</v>
      </c>
      <c r="F207" s="1">
        <f>VLOOKUP($A207, Parameters!$A$2:$J$1345, MATCH(F$1, Parameters!$1:$1, 0), FALSE)</f>
        <v>4.3745599999999998</v>
      </c>
      <c r="G207" s="1">
        <f>VLOOKUP($A207, Parameters!$A$2:$J$1345, MATCH(G$1, Parameters!$1:$1, 0), FALSE)</f>
        <v>1.5904629046422605</v>
      </c>
      <c r="H207">
        <v>0.966211378574371</v>
      </c>
      <c r="I207">
        <v>0.983573198318481</v>
      </c>
      <c r="J207">
        <v>0.96853595972061102</v>
      </c>
    </row>
    <row r="208" spans="1:10" x14ac:dyDescent="0.35">
      <c r="A208" s="6">
        <v>206</v>
      </c>
      <c r="B208" s="1">
        <f>VLOOKUP($A208, Parameters!$A$2:$J$1345, MATCH(B$1, Parameters!$1:$1, 0), FALSE)</f>
        <v>1000</v>
      </c>
      <c r="C208" s="1">
        <f>VLOOKUP($A208, Parameters!$A$2:$J$1345, MATCH(C$1, Parameters!$1:$1, 0), FALSE)</f>
        <v>2826</v>
      </c>
      <c r="D208" s="1">
        <f>VLOOKUP($A208, Parameters!$A$2:$J$1345, MATCH(D$1, Parameters!$1:$1, 0), FALSE)</f>
        <v>80</v>
      </c>
      <c r="E208" s="1">
        <f>VLOOKUP($A208, Parameters!$A$2:$J$1345, MATCH(E$1, Parameters!$1:$1, 0), FALSE)</f>
        <v>5.74871</v>
      </c>
      <c r="F208" s="1">
        <f>VLOOKUP($A208, Parameters!$A$2:$J$1345, MATCH(F$1, Parameters!$1:$1, 0), FALSE)</f>
        <v>4.3745599999999998</v>
      </c>
      <c r="G208" s="1">
        <f>VLOOKUP($A208, Parameters!$A$2:$J$1345, MATCH(G$1, Parameters!$1:$1, 0), FALSE)</f>
        <v>1.5904629046422605</v>
      </c>
      <c r="H208">
        <v>0.98516660928726196</v>
      </c>
      <c r="I208">
        <v>0.97520649433135898</v>
      </c>
      <c r="J208">
        <v>0.97300708293914795</v>
      </c>
    </row>
    <row r="209" spans="1:10" x14ac:dyDescent="0.35">
      <c r="A209" s="6">
        <v>207</v>
      </c>
      <c r="B209" s="1">
        <f>VLOOKUP($A209, Parameters!$A$2:$J$1345, MATCH(B$1, Parameters!$1:$1, 0), FALSE)</f>
        <v>1000</v>
      </c>
      <c r="C209" s="1">
        <f>VLOOKUP($A209, Parameters!$A$2:$J$1345, MATCH(C$1, Parameters!$1:$1, 0), FALSE)</f>
        <v>4062.4</v>
      </c>
      <c r="D209" s="1">
        <f>VLOOKUP($A209, Parameters!$A$2:$J$1345, MATCH(D$1, Parameters!$1:$1, 0), FALSE)</f>
        <v>80</v>
      </c>
      <c r="E209" s="1">
        <f>VLOOKUP($A209, Parameters!$A$2:$J$1345, MATCH(E$1, Parameters!$1:$1, 0), FALSE)</f>
        <v>5.74871</v>
      </c>
      <c r="F209" s="1">
        <f>VLOOKUP($A209, Parameters!$A$2:$J$1345, MATCH(F$1, Parameters!$1:$1, 0), FALSE)</f>
        <v>4.3745599999999998</v>
      </c>
      <c r="G209" s="1">
        <f>VLOOKUP($A209, Parameters!$A$2:$J$1345, MATCH(G$1, Parameters!$1:$1, 0), FALSE)</f>
        <v>1.5904629046422605</v>
      </c>
      <c r="H209">
        <v>0.99036830663680997</v>
      </c>
      <c r="I209">
        <v>0.99390441179275502</v>
      </c>
      <c r="J209">
        <v>0.99325937032699496</v>
      </c>
    </row>
    <row r="210" spans="1:10" x14ac:dyDescent="0.35">
      <c r="A210" s="33">
        <v>208</v>
      </c>
      <c r="B210" s="34">
        <f>VLOOKUP($A210, Parameters!$A$2:$J$1345, MATCH(B$1, Parameters!$1:$1, 0), FALSE)</f>
        <v>3000</v>
      </c>
      <c r="C210" s="34">
        <f>VLOOKUP($A210, Parameters!$A$2:$J$1345, MATCH(C$1, Parameters!$1:$1, 0), FALSE)</f>
        <v>529.87</v>
      </c>
      <c r="D210" s="34">
        <f>VLOOKUP($A210, Parameters!$A$2:$J$1345, MATCH(D$1, Parameters!$1:$1, 0), FALSE)</f>
        <v>80</v>
      </c>
      <c r="E210" s="34">
        <f>VLOOKUP($A210, Parameters!$A$2:$J$1345, MATCH(E$1, Parameters!$1:$1, 0), FALSE)</f>
        <v>4.4612400000000001</v>
      </c>
      <c r="F210" s="34">
        <f>VLOOKUP($A210, Parameters!$A$2:$J$1345, MATCH(F$1, Parameters!$1:$1, 0), FALSE)</f>
        <v>3.5349300000000001</v>
      </c>
      <c r="G210" s="34">
        <f>VLOOKUP($A210, Parameters!$A$2:$J$1345, MATCH(G$1, Parameters!$1:$1, 0), FALSE)</f>
        <v>2.0483747624792228</v>
      </c>
      <c r="H210" s="35">
        <v>0.79143810272216797</v>
      </c>
      <c r="I210" s="35">
        <v>0.84730762243270796</v>
      </c>
      <c r="J210" s="35">
        <v>0.82261210680007901</v>
      </c>
    </row>
    <row r="211" spans="1:10" x14ac:dyDescent="0.35">
      <c r="A211" s="6">
        <v>209</v>
      </c>
      <c r="B211" s="1">
        <f>VLOOKUP($A211, Parameters!$A$2:$J$1345, MATCH(B$1, Parameters!$1:$1, 0), FALSE)</f>
        <v>3000</v>
      </c>
      <c r="C211" s="1">
        <f>VLOOKUP($A211, Parameters!$A$2:$J$1345, MATCH(C$1, Parameters!$1:$1, 0), FALSE)</f>
        <v>1766.2</v>
      </c>
      <c r="D211" s="1">
        <f>VLOOKUP($A211, Parameters!$A$2:$J$1345, MATCH(D$1, Parameters!$1:$1, 0), FALSE)</f>
        <v>80</v>
      </c>
      <c r="E211" s="1">
        <f>VLOOKUP($A211, Parameters!$A$2:$J$1345, MATCH(E$1, Parameters!$1:$1, 0), FALSE)</f>
        <v>4.4612400000000001</v>
      </c>
      <c r="F211" s="1">
        <f>VLOOKUP($A211, Parameters!$A$2:$J$1345, MATCH(F$1, Parameters!$1:$1, 0), FALSE)</f>
        <v>3.5349300000000001</v>
      </c>
      <c r="G211" s="1">
        <f>VLOOKUP($A211, Parameters!$A$2:$J$1345, MATCH(G$1, Parameters!$1:$1, 0), FALSE)</f>
        <v>2.0483747624792228</v>
      </c>
      <c r="H211">
        <v>0.96653628349304199</v>
      </c>
      <c r="I211">
        <v>0.95392847061157204</v>
      </c>
      <c r="J211">
        <v>0.94323545694351196</v>
      </c>
    </row>
    <row r="212" spans="1:10" x14ac:dyDescent="0.35">
      <c r="A212" s="6">
        <v>210</v>
      </c>
      <c r="B212" s="1">
        <f>VLOOKUP($A212, Parameters!$A$2:$J$1345, MATCH(B$1, Parameters!$1:$1, 0), FALSE)</f>
        <v>3000</v>
      </c>
      <c r="C212" s="1">
        <f>VLOOKUP($A212, Parameters!$A$2:$J$1345, MATCH(C$1, Parameters!$1:$1, 0), FALSE)</f>
        <v>3002.6</v>
      </c>
      <c r="D212" s="1">
        <f>VLOOKUP($A212, Parameters!$A$2:$J$1345, MATCH(D$1, Parameters!$1:$1, 0), FALSE)</f>
        <v>80</v>
      </c>
      <c r="E212" s="1">
        <f>VLOOKUP($A212, Parameters!$A$2:$J$1345, MATCH(E$1, Parameters!$1:$1, 0), FALSE)</f>
        <v>4.4612400000000001</v>
      </c>
      <c r="F212" s="1">
        <f>VLOOKUP($A212, Parameters!$A$2:$J$1345, MATCH(F$1, Parameters!$1:$1, 0), FALSE)</f>
        <v>3.5349300000000001</v>
      </c>
      <c r="G212" s="1">
        <f>VLOOKUP($A212, Parameters!$A$2:$J$1345, MATCH(G$1, Parameters!$1:$1, 0), FALSE)</f>
        <v>2.0483747624792228</v>
      </c>
      <c r="H212">
        <v>0.96065765619277899</v>
      </c>
      <c r="I212">
        <v>0.95936250686645497</v>
      </c>
      <c r="J212">
        <v>0.94793593883514404</v>
      </c>
    </row>
    <row r="213" spans="1:10" x14ac:dyDescent="0.35">
      <c r="A213" s="6">
        <v>211</v>
      </c>
      <c r="B213" s="1">
        <f>VLOOKUP($A213, Parameters!$A$2:$J$1345, MATCH(B$1, Parameters!$1:$1, 0), FALSE)</f>
        <v>3000</v>
      </c>
      <c r="C213" s="1">
        <f>VLOOKUP($A213, Parameters!$A$2:$J$1345, MATCH(C$1, Parameters!$1:$1, 0), FALSE)</f>
        <v>4239</v>
      </c>
      <c r="D213" s="1">
        <f>VLOOKUP($A213, Parameters!$A$2:$J$1345, MATCH(D$1, Parameters!$1:$1, 0), FALSE)</f>
        <v>80</v>
      </c>
      <c r="E213" s="1">
        <f>VLOOKUP($A213, Parameters!$A$2:$J$1345, MATCH(E$1, Parameters!$1:$1, 0), FALSE)</f>
        <v>4.4612400000000001</v>
      </c>
      <c r="F213" s="1">
        <f>VLOOKUP($A213, Parameters!$A$2:$J$1345, MATCH(F$1, Parameters!$1:$1, 0), FALSE)</f>
        <v>3.5349300000000001</v>
      </c>
      <c r="G213" s="1">
        <f>VLOOKUP($A213, Parameters!$A$2:$J$1345, MATCH(G$1, Parameters!$1:$1, 0), FALSE)</f>
        <v>2.0483747624792228</v>
      </c>
      <c r="H213">
        <v>0.95219677686691195</v>
      </c>
      <c r="I213">
        <v>0.95810419321060103</v>
      </c>
      <c r="J213">
        <v>0.93935561180114702</v>
      </c>
    </row>
    <row r="214" spans="1:10" x14ac:dyDescent="0.35">
      <c r="A214" s="6">
        <v>212</v>
      </c>
      <c r="B214" s="1">
        <f>VLOOKUP($A214, Parameters!$A$2:$J$1345, MATCH(B$1, Parameters!$1:$1, 0), FALSE)</f>
        <v>2000</v>
      </c>
      <c r="C214" s="1">
        <f>VLOOKUP($A214, Parameters!$A$2:$J$1345, MATCH(C$1, Parameters!$1:$1, 0), FALSE)</f>
        <v>706.5</v>
      </c>
      <c r="D214" s="1">
        <f>VLOOKUP($A214, Parameters!$A$2:$J$1345, MATCH(D$1, Parameters!$1:$1, 0), FALSE)</f>
        <v>80</v>
      </c>
      <c r="E214" s="1">
        <f>VLOOKUP($A214, Parameters!$A$2:$J$1345, MATCH(E$1, Parameters!$1:$1, 0), FALSE)</f>
        <v>5.0228400000000004</v>
      </c>
      <c r="F214" s="1">
        <f>VLOOKUP($A214, Parameters!$A$2:$J$1345, MATCH(F$1, Parameters!$1:$1, 0), FALSE)</f>
        <v>4.0378800000000004</v>
      </c>
      <c r="G214" s="1">
        <f>VLOOKUP($A214, Parameters!$A$2:$J$1345, MATCH(G$1, Parameters!$1:$1, 0), FALSE)</f>
        <v>2.2021617789881085</v>
      </c>
      <c r="H214">
        <v>0.87551528215408303</v>
      </c>
      <c r="I214">
        <v>0.89082223176956099</v>
      </c>
      <c r="J214">
        <v>0.86625486612319902</v>
      </c>
    </row>
    <row r="215" spans="1:10" x14ac:dyDescent="0.35">
      <c r="A215" s="6">
        <v>213</v>
      </c>
      <c r="B215" s="1">
        <f>VLOOKUP($A215, Parameters!$A$2:$J$1345, MATCH(B$1, Parameters!$1:$1, 0), FALSE)</f>
        <v>2000</v>
      </c>
      <c r="C215" s="1">
        <f>VLOOKUP($A215, Parameters!$A$2:$J$1345, MATCH(C$1, Parameters!$1:$1, 0), FALSE)</f>
        <v>1942.9</v>
      </c>
      <c r="D215" s="1">
        <f>VLOOKUP($A215, Parameters!$A$2:$J$1345, MATCH(D$1, Parameters!$1:$1, 0), FALSE)</f>
        <v>80</v>
      </c>
      <c r="E215" s="1">
        <f>VLOOKUP($A215, Parameters!$A$2:$J$1345, MATCH(E$1, Parameters!$1:$1, 0), FALSE)</f>
        <v>5.0228400000000004</v>
      </c>
      <c r="F215" s="1">
        <f>VLOOKUP($A215, Parameters!$A$2:$J$1345, MATCH(F$1, Parameters!$1:$1, 0), FALSE)</f>
        <v>4.0378800000000004</v>
      </c>
      <c r="G215" s="1">
        <f>VLOOKUP($A215, Parameters!$A$2:$J$1345, MATCH(G$1, Parameters!$1:$1, 0), FALSE)</f>
        <v>2.2021617789881085</v>
      </c>
      <c r="H215">
        <v>0.95737707614898604</v>
      </c>
      <c r="I215">
        <v>0.96780884265899603</v>
      </c>
      <c r="J215">
        <v>0.96299445629119795</v>
      </c>
    </row>
    <row r="216" spans="1:10" x14ac:dyDescent="0.35">
      <c r="A216" s="6">
        <v>214</v>
      </c>
      <c r="B216" s="1">
        <f>VLOOKUP($A216, Parameters!$A$2:$J$1345, MATCH(B$1, Parameters!$1:$1, 0), FALSE)</f>
        <v>2000</v>
      </c>
      <c r="C216" s="1">
        <f>VLOOKUP($A216, Parameters!$A$2:$J$1345, MATCH(C$1, Parameters!$1:$1, 0), FALSE)</f>
        <v>3179.2</v>
      </c>
      <c r="D216" s="1">
        <f>VLOOKUP($A216, Parameters!$A$2:$J$1345, MATCH(D$1, Parameters!$1:$1, 0), FALSE)</f>
        <v>80</v>
      </c>
      <c r="E216" s="1">
        <f>VLOOKUP($A216, Parameters!$A$2:$J$1345, MATCH(E$1, Parameters!$1:$1, 0), FALSE)</f>
        <v>5.0228400000000004</v>
      </c>
      <c r="F216" s="1">
        <f>VLOOKUP($A216, Parameters!$A$2:$J$1345, MATCH(F$1, Parameters!$1:$1, 0), FALSE)</f>
        <v>4.0378800000000004</v>
      </c>
      <c r="G216" s="1">
        <f>VLOOKUP($A216, Parameters!$A$2:$J$1345, MATCH(G$1, Parameters!$1:$1, 0), FALSE)</f>
        <v>2.2021617789881085</v>
      </c>
      <c r="H216">
        <v>0.971566021442413</v>
      </c>
      <c r="I216">
        <v>0.96604704856872503</v>
      </c>
      <c r="J216">
        <v>0.98537671566009499</v>
      </c>
    </row>
    <row r="217" spans="1:10" x14ac:dyDescent="0.35">
      <c r="A217" s="6">
        <v>215</v>
      </c>
      <c r="B217" s="1">
        <f>VLOOKUP($A217, Parameters!$A$2:$J$1345, MATCH(B$1, Parameters!$1:$1, 0), FALSE)</f>
        <v>2000</v>
      </c>
      <c r="C217" s="1">
        <f>VLOOKUP($A217, Parameters!$A$2:$J$1345, MATCH(C$1, Parameters!$1:$1, 0), FALSE)</f>
        <v>4415.6000000000004</v>
      </c>
      <c r="D217" s="1">
        <f>VLOOKUP($A217, Parameters!$A$2:$J$1345, MATCH(D$1, Parameters!$1:$1, 0), FALSE)</f>
        <v>80</v>
      </c>
      <c r="E217" s="1">
        <f>VLOOKUP($A217, Parameters!$A$2:$J$1345, MATCH(E$1, Parameters!$1:$1, 0), FALSE)</f>
        <v>5.0228400000000004</v>
      </c>
      <c r="F217" s="1">
        <f>VLOOKUP($A217, Parameters!$A$2:$J$1345, MATCH(F$1, Parameters!$1:$1, 0), FALSE)</f>
        <v>4.0378800000000004</v>
      </c>
      <c r="G217" s="1">
        <f>VLOOKUP($A217, Parameters!$A$2:$J$1345, MATCH(G$1, Parameters!$1:$1, 0), FALSE)</f>
        <v>2.2021617789881085</v>
      </c>
      <c r="H217">
        <v>0.975322365760803</v>
      </c>
      <c r="I217">
        <v>0.98939299583435003</v>
      </c>
      <c r="J217">
        <v>0.96432930231094305</v>
      </c>
    </row>
    <row r="218" spans="1:10" x14ac:dyDescent="0.35">
      <c r="A218" s="6">
        <v>216</v>
      </c>
      <c r="B218" s="1">
        <f>VLOOKUP($A218, Parameters!$A$2:$J$1345, MATCH(B$1, Parameters!$1:$1, 0), FALSE)</f>
        <v>0</v>
      </c>
      <c r="C218" s="1">
        <f>VLOOKUP($A218, Parameters!$A$2:$J$1345, MATCH(C$1, Parameters!$1:$1, 0), FALSE)</f>
        <v>883.12</v>
      </c>
      <c r="D218" s="1">
        <f>VLOOKUP($A218, Parameters!$A$2:$J$1345, MATCH(D$1, Parameters!$1:$1, 0), FALSE)</f>
        <v>80</v>
      </c>
      <c r="E218" s="1">
        <f>VLOOKUP($A218, Parameters!$A$2:$J$1345, MATCH(E$1, Parameters!$1:$1, 0), FALSE)</f>
        <v>5.5285399999999996</v>
      </c>
      <c r="F218" s="1">
        <f>VLOOKUP($A218, Parameters!$A$2:$J$1345, MATCH(F$1, Parameters!$1:$1, 0), FALSE)</f>
        <v>4.5326500000000003</v>
      </c>
      <c r="G218" s="1">
        <f>VLOOKUP($A218, Parameters!$A$2:$J$1345, MATCH(G$1, Parameters!$1:$1, 0), FALSE)</f>
        <v>2.0831453011694587</v>
      </c>
      <c r="H218">
        <v>0.993746757507324</v>
      </c>
      <c r="I218">
        <v>0.90287005901336603</v>
      </c>
      <c r="J218">
        <v>0.89708942174911499</v>
      </c>
    </row>
    <row r="219" spans="1:10" x14ac:dyDescent="0.35">
      <c r="A219" s="6">
        <v>217</v>
      </c>
      <c r="B219" s="1">
        <f>VLOOKUP($A219, Parameters!$A$2:$J$1345, MATCH(B$1, Parameters!$1:$1, 0), FALSE)</f>
        <v>0</v>
      </c>
      <c r="C219" s="1">
        <f>VLOOKUP($A219, Parameters!$A$2:$J$1345, MATCH(C$1, Parameters!$1:$1, 0), FALSE)</f>
        <v>2119.5</v>
      </c>
      <c r="D219" s="1">
        <f>VLOOKUP($A219, Parameters!$A$2:$J$1345, MATCH(D$1, Parameters!$1:$1, 0), FALSE)</f>
        <v>80</v>
      </c>
      <c r="E219" s="1">
        <f>VLOOKUP($A219, Parameters!$A$2:$J$1345, MATCH(E$1, Parameters!$1:$1, 0), FALSE)</f>
        <v>5.5285399999999996</v>
      </c>
      <c r="F219" s="1">
        <f>VLOOKUP($A219, Parameters!$A$2:$J$1345, MATCH(F$1, Parameters!$1:$1, 0), FALSE)</f>
        <v>4.5326500000000003</v>
      </c>
      <c r="G219" s="1">
        <f>VLOOKUP($A219, Parameters!$A$2:$J$1345, MATCH(G$1, Parameters!$1:$1, 0), FALSE)</f>
        <v>2.0831453011694587</v>
      </c>
      <c r="H219">
        <v>0.98508030176162698</v>
      </c>
      <c r="I219">
        <v>0.98242223262786799</v>
      </c>
      <c r="J219">
        <v>0.98282760381698597</v>
      </c>
    </row>
    <row r="220" spans="1:10" x14ac:dyDescent="0.35">
      <c r="A220" s="6">
        <v>218</v>
      </c>
      <c r="B220" s="1">
        <f>VLOOKUP($A220, Parameters!$A$2:$J$1345, MATCH(B$1, Parameters!$1:$1, 0), FALSE)</f>
        <v>0</v>
      </c>
      <c r="C220" s="1">
        <f>VLOOKUP($A220, Parameters!$A$2:$J$1345, MATCH(C$1, Parameters!$1:$1, 0), FALSE)</f>
        <v>3355.9</v>
      </c>
      <c r="D220" s="1">
        <f>VLOOKUP($A220, Parameters!$A$2:$J$1345, MATCH(D$1, Parameters!$1:$1, 0), FALSE)</f>
        <v>80</v>
      </c>
      <c r="E220" s="1">
        <f>VLOOKUP($A220, Parameters!$A$2:$J$1345, MATCH(E$1, Parameters!$1:$1, 0), FALSE)</f>
        <v>5.5285399999999996</v>
      </c>
      <c r="F220" s="1">
        <f>VLOOKUP($A220, Parameters!$A$2:$J$1345, MATCH(F$1, Parameters!$1:$1, 0), FALSE)</f>
        <v>4.5326500000000003</v>
      </c>
      <c r="G220" s="1">
        <f>VLOOKUP($A220, Parameters!$A$2:$J$1345, MATCH(G$1, Parameters!$1:$1, 0), FALSE)</f>
        <v>2.0831453011694587</v>
      </c>
      <c r="H220">
        <v>0.99748563766479403</v>
      </c>
      <c r="I220">
        <v>0.98879945278167702</v>
      </c>
      <c r="J220">
        <v>0.98876547813415505</v>
      </c>
    </row>
    <row r="221" spans="1:10" x14ac:dyDescent="0.35">
      <c r="A221" s="6">
        <v>219</v>
      </c>
      <c r="B221" s="1">
        <f>VLOOKUP($A221, Parameters!$A$2:$J$1345, MATCH(B$1, Parameters!$1:$1, 0), FALSE)</f>
        <v>0</v>
      </c>
      <c r="C221" s="1">
        <f>VLOOKUP($A221, Parameters!$A$2:$J$1345, MATCH(C$1, Parameters!$1:$1, 0), FALSE)</f>
        <v>4673.8</v>
      </c>
      <c r="D221" s="1">
        <f>VLOOKUP($A221, Parameters!$A$2:$J$1345, MATCH(D$1, Parameters!$1:$1, 0), FALSE)</f>
        <v>80</v>
      </c>
      <c r="E221" s="1">
        <f>VLOOKUP($A221, Parameters!$A$2:$J$1345, MATCH(E$1, Parameters!$1:$1, 0), FALSE)</f>
        <v>5.5285399999999996</v>
      </c>
      <c r="F221" s="1">
        <f>VLOOKUP($A221, Parameters!$A$2:$J$1345, MATCH(F$1, Parameters!$1:$1, 0), FALSE)</f>
        <v>4.5326500000000003</v>
      </c>
      <c r="G221" s="1">
        <f>VLOOKUP($A221, Parameters!$A$2:$J$1345, MATCH(G$1, Parameters!$1:$1, 0), FALSE)</f>
        <v>2.0831453011694587</v>
      </c>
      <c r="H221">
        <v>0.99180835485458296</v>
      </c>
      <c r="I221">
        <v>0.989660143852233</v>
      </c>
      <c r="J221">
        <v>0.99039936065673795</v>
      </c>
    </row>
    <row r="222" spans="1:10" x14ac:dyDescent="0.35">
      <c r="A222" s="6">
        <v>220</v>
      </c>
      <c r="B222" s="1">
        <f>VLOOKUP($A222, Parameters!$A$2:$J$1345, MATCH(B$1, Parameters!$1:$1, 0), FALSE)</f>
        <v>3000</v>
      </c>
      <c r="C222" s="1">
        <f>VLOOKUP($A222, Parameters!$A$2:$J$1345, MATCH(C$1, Parameters!$1:$1, 0), FALSE)</f>
        <v>1059.7</v>
      </c>
      <c r="D222" s="1">
        <f>VLOOKUP($A222, Parameters!$A$2:$J$1345, MATCH(D$1, Parameters!$1:$1, 0), FALSE)</f>
        <v>80</v>
      </c>
      <c r="E222" s="1">
        <f>VLOOKUP($A222, Parameters!$A$2:$J$1345, MATCH(E$1, Parameters!$1:$1, 0), FALSE)</f>
        <v>3.8813399999999998</v>
      </c>
      <c r="F222" s="1">
        <f>VLOOKUP($A222, Parameters!$A$2:$J$1345, MATCH(F$1, Parameters!$1:$1, 0), FALSE)</f>
        <v>3.8570199999999999</v>
      </c>
      <c r="G222" s="1">
        <f>VLOOKUP($A222, Parameters!$A$2:$J$1345, MATCH(G$1, Parameters!$1:$1, 0), FALSE)</f>
        <v>2.6065050197092074</v>
      </c>
      <c r="H222">
        <v>0.92525023221969604</v>
      </c>
      <c r="I222">
        <v>0.93810170888900701</v>
      </c>
      <c r="J222">
        <v>0.93329328298568703</v>
      </c>
    </row>
    <row r="223" spans="1:10" x14ac:dyDescent="0.35">
      <c r="A223" s="6">
        <v>221</v>
      </c>
      <c r="B223" s="1">
        <f>VLOOKUP($A223, Parameters!$A$2:$J$1345, MATCH(B$1, Parameters!$1:$1, 0), FALSE)</f>
        <v>3000</v>
      </c>
      <c r="C223" s="1">
        <f>VLOOKUP($A223, Parameters!$A$2:$J$1345, MATCH(C$1, Parameters!$1:$1, 0), FALSE)</f>
        <v>2296.1</v>
      </c>
      <c r="D223" s="1">
        <f>VLOOKUP($A223, Parameters!$A$2:$J$1345, MATCH(D$1, Parameters!$1:$1, 0), FALSE)</f>
        <v>80</v>
      </c>
      <c r="E223" s="1">
        <f>VLOOKUP($A223, Parameters!$A$2:$J$1345, MATCH(E$1, Parameters!$1:$1, 0), FALSE)</f>
        <v>3.8813399999999998</v>
      </c>
      <c r="F223" s="1">
        <f>VLOOKUP($A223, Parameters!$A$2:$J$1345, MATCH(F$1, Parameters!$1:$1, 0), FALSE)</f>
        <v>3.8570199999999999</v>
      </c>
      <c r="G223" s="1">
        <f>VLOOKUP($A223, Parameters!$A$2:$J$1345, MATCH(G$1, Parameters!$1:$1, 0), FALSE)</f>
        <v>2.6065050197092074</v>
      </c>
      <c r="H223">
        <v>0.97333306074142401</v>
      </c>
      <c r="I223">
        <v>0.95643597841262795</v>
      </c>
      <c r="J223">
        <v>0.94124144315719604</v>
      </c>
    </row>
    <row r="224" spans="1:10" x14ac:dyDescent="0.35">
      <c r="A224" s="6">
        <v>222</v>
      </c>
      <c r="B224" s="1">
        <f>VLOOKUP($A224, Parameters!$A$2:$J$1345, MATCH(B$1, Parameters!$1:$1, 0), FALSE)</f>
        <v>3000</v>
      </c>
      <c r="C224" s="1">
        <f>VLOOKUP($A224, Parameters!$A$2:$J$1345, MATCH(C$1, Parameters!$1:$1, 0), FALSE)</f>
        <v>3532.5</v>
      </c>
      <c r="D224" s="1">
        <f>VLOOKUP($A224, Parameters!$A$2:$J$1345, MATCH(D$1, Parameters!$1:$1, 0), FALSE)</f>
        <v>80</v>
      </c>
      <c r="E224" s="1">
        <f>VLOOKUP($A224, Parameters!$A$2:$J$1345, MATCH(E$1, Parameters!$1:$1, 0), FALSE)</f>
        <v>3.8813399999999998</v>
      </c>
      <c r="F224" s="1">
        <f>VLOOKUP($A224, Parameters!$A$2:$J$1345, MATCH(F$1, Parameters!$1:$1, 0), FALSE)</f>
        <v>3.8570199999999999</v>
      </c>
      <c r="G224" s="1">
        <f>VLOOKUP($A224, Parameters!$A$2:$J$1345, MATCH(G$1, Parameters!$1:$1, 0), FALSE)</f>
        <v>2.6065050197092074</v>
      </c>
      <c r="H224">
        <v>0.95918077230453402</v>
      </c>
      <c r="I224">
        <v>0.95799016952514604</v>
      </c>
      <c r="J224">
        <v>0.94409090280532804</v>
      </c>
    </row>
    <row r="225" spans="1:10" x14ac:dyDescent="0.35">
      <c r="A225" s="6">
        <v>223</v>
      </c>
      <c r="B225" s="1">
        <f>VLOOKUP($A225, Parameters!$A$2:$J$1345, MATCH(B$1, Parameters!$1:$1, 0), FALSE)</f>
        <v>3000</v>
      </c>
      <c r="C225" s="1">
        <f>VLOOKUP($A225, Parameters!$A$2:$J$1345, MATCH(C$1, Parameters!$1:$1, 0), FALSE)</f>
        <v>7322.7</v>
      </c>
      <c r="D225" s="1">
        <f>VLOOKUP($A225, Parameters!$A$2:$J$1345, MATCH(D$1, Parameters!$1:$1, 0), FALSE)</f>
        <v>80</v>
      </c>
      <c r="E225" s="1">
        <f>VLOOKUP($A225, Parameters!$A$2:$J$1345, MATCH(E$1, Parameters!$1:$1, 0), FALSE)</f>
        <v>3.8813399999999998</v>
      </c>
      <c r="F225" s="1">
        <f>VLOOKUP($A225, Parameters!$A$2:$J$1345, MATCH(F$1, Parameters!$1:$1, 0), FALSE)</f>
        <v>3.8570199999999999</v>
      </c>
      <c r="G225" s="1">
        <f>VLOOKUP($A225, Parameters!$A$2:$J$1345, MATCH(G$1, Parameters!$1:$1, 0), FALSE)</f>
        <v>2.6065050197092074</v>
      </c>
      <c r="H225">
        <v>0.96616190671920699</v>
      </c>
      <c r="I225">
        <v>0.993030846118927</v>
      </c>
      <c r="J225">
        <v>0.96052920818328802</v>
      </c>
    </row>
    <row r="226" spans="1:10" x14ac:dyDescent="0.35">
      <c r="A226" s="6">
        <v>224</v>
      </c>
      <c r="B226" s="1">
        <f>VLOOKUP($A226, Parameters!$A$2:$J$1345, MATCH(B$1, Parameters!$1:$1, 0), FALSE)</f>
        <v>1000</v>
      </c>
      <c r="C226" s="1">
        <f>VLOOKUP($A226, Parameters!$A$2:$J$1345, MATCH(C$1, Parameters!$1:$1, 0), FALSE)</f>
        <v>20</v>
      </c>
      <c r="D226" s="1">
        <f>VLOOKUP($A226, Parameters!$A$2:$J$1345, MATCH(D$1, Parameters!$1:$1, 0), FALSE)</f>
        <v>80</v>
      </c>
      <c r="E226" s="1">
        <f>VLOOKUP($A226, Parameters!$A$2:$J$1345, MATCH(E$1, Parameters!$1:$1, 0), FALSE)</f>
        <v>3.44408</v>
      </c>
      <c r="F226" s="1">
        <f>VLOOKUP($A226, Parameters!$A$2:$J$1345, MATCH(F$1, Parameters!$1:$1, 0), FALSE)</f>
        <v>4.45303</v>
      </c>
      <c r="G226" s="1">
        <f>VLOOKUP($A226, Parameters!$A$2:$J$1345, MATCH(G$1, Parameters!$1:$1, 0), FALSE)</f>
        <v>3.5888921633398154</v>
      </c>
      <c r="H226">
        <v>0.97581994533538796</v>
      </c>
      <c r="I226">
        <v>0.88202649354934604</v>
      </c>
      <c r="J226">
        <v>0.89980882406234697</v>
      </c>
    </row>
    <row r="227" spans="1:10" x14ac:dyDescent="0.35">
      <c r="A227" s="6">
        <v>225</v>
      </c>
      <c r="B227" s="1">
        <f>VLOOKUP($A227, Parameters!$A$2:$J$1345, MATCH(B$1, Parameters!$1:$1, 0), FALSE)</f>
        <v>1000</v>
      </c>
      <c r="C227" s="1">
        <f>VLOOKUP($A227, Parameters!$A$2:$J$1345, MATCH(C$1, Parameters!$1:$1, 0), FALSE)</f>
        <v>1236.4000000000001</v>
      </c>
      <c r="D227" s="1">
        <f>VLOOKUP($A227, Parameters!$A$2:$J$1345, MATCH(D$1, Parameters!$1:$1, 0), FALSE)</f>
        <v>80</v>
      </c>
      <c r="E227" s="1">
        <f>VLOOKUP($A227, Parameters!$A$2:$J$1345, MATCH(E$1, Parameters!$1:$1, 0), FALSE)</f>
        <v>3.44408</v>
      </c>
      <c r="F227" s="1">
        <f>VLOOKUP($A227, Parameters!$A$2:$J$1345, MATCH(F$1, Parameters!$1:$1, 0), FALSE)</f>
        <v>4.45303</v>
      </c>
      <c r="G227" s="1">
        <f>VLOOKUP($A227, Parameters!$A$2:$J$1345, MATCH(G$1, Parameters!$1:$1, 0), FALSE)</f>
        <v>3.5888921633398154</v>
      </c>
      <c r="H227">
        <v>0.97817480564117398</v>
      </c>
      <c r="I227">
        <v>0.97686034440994196</v>
      </c>
      <c r="J227">
        <v>0.96920347213745095</v>
      </c>
    </row>
    <row r="228" spans="1:10" x14ac:dyDescent="0.35">
      <c r="A228" s="6">
        <v>226</v>
      </c>
      <c r="B228" s="1">
        <f>VLOOKUP($A228, Parameters!$A$2:$J$1345, MATCH(B$1, Parameters!$1:$1, 0), FALSE)</f>
        <v>1000</v>
      </c>
      <c r="C228" s="1">
        <f>VLOOKUP($A228, Parameters!$A$2:$J$1345, MATCH(C$1, Parameters!$1:$1, 0), FALSE)</f>
        <v>2472.6999999999998</v>
      </c>
      <c r="D228" s="1">
        <f>VLOOKUP($A228, Parameters!$A$2:$J$1345, MATCH(D$1, Parameters!$1:$1, 0), FALSE)</f>
        <v>80</v>
      </c>
      <c r="E228" s="1">
        <f>VLOOKUP($A228, Parameters!$A$2:$J$1345, MATCH(E$1, Parameters!$1:$1, 0), FALSE)</f>
        <v>3.44408</v>
      </c>
      <c r="F228" s="1">
        <f>VLOOKUP($A228, Parameters!$A$2:$J$1345, MATCH(F$1, Parameters!$1:$1, 0), FALSE)</f>
        <v>4.45303</v>
      </c>
      <c r="G228" s="1">
        <f>VLOOKUP($A228, Parameters!$A$2:$J$1345, MATCH(G$1, Parameters!$1:$1, 0), FALSE)</f>
        <v>3.5888921633398154</v>
      </c>
      <c r="H228">
        <v>0.97459346055984497</v>
      </c>
      <c r="I228">
        <v>0.97900927066802901</v>
      </c>
      <c r="J228">
        <v>0.98001903295516901</v>
      </c>
    </row>
    <row r="229" spans="1:10" x14ac:dyDescent="0.35">
      <c r="A229" s="6">
        <v>227</v>
      </c>
      <c r="B229" s="1">
        <f>VLOOKUP($A229, Parameters!$A$2:$J$1345, MATCH(B$1, Parameters!$1:$1, 0), FALSE)</f>
        <v>1000</v>
      </c>
      <c r="C229" s="1">
        <f>VLOOKUP($A229, Parameters!$A$2:$J$1345, MATCH(C$1, Parameters!$1:$1, 0), FALSE)</f>
        <v>3709.1</v>
      </c>
      <c r="D229" s="1">
        <f>VLOOKUP($A229, Parameters!$A$2:$J$1345, MATCH(D$1, Parameters!$1:$1, 0), FALSE)</f>
        <v>80</v>
      </c>
      <c r="E229" s="1">
        <f>VLOOKUP($A229, Parameters!$A$2:$J$1345, MATCH(E$1, Parameters!$1:$1, 0), FALSE)</f>
        <v>3.44408</v>
      </c>
      <c r="F229" s="1">
        <f>VLOOKUP($A229, Parameters!$A$2:$J$1345, MATCH(F$1, Parameters!$1:$1, 0), FALSE)</f>
        <v>4.45303</v>
      </c>
      <c r="G229" s="1">
        <f>VLOOKUP($A229, Parameters!$A$2:$J$1345, MATCH(G$1, Parameters!$1:$1, 0), FALSE)</f>
        <v>3.5888921633398154</v>
      </c>
      <c r="H229">
        <v>0.96828222274780196</v>
      </c>
      <c r="I229">
        <v>0.96961200237274103</v>
      </c>
      <c r="J229">
        <v>0.99334108829498202</v>
      </c>
    </row>
    <row r="230" spans="1:10" x14ac:dyDescent="0.35">
      <c r="A230" s="6">
        <v>228</v>
      </c>
      <c r="B230" s="1">
        <f>VLOOKUP($A230, Parameters!$A$2:$J$1345, MATCH(B$1, Parameters!$1:$1, 0), FALSE)</f>
        <v>3000</v>
      </c>
      <c r="C230" s="1">
        <f>VLOOKUP($A230, Parameters!$A$2:$J$1345, MATCH(C$1, Parameters!$1:$1, 0), FALSE)</f>
        <v>176.62</v>
      </c>
      <c r="D230" s="1">
        <f>VLOOKUP($A230, Parameters!$A$2:$J$1345, MATCH(D$1, Parameters!$1:$1, 0), FALSE)</f>
        <v>80</v>
      </c>
      <c r="E230" s="1">
        <f>VLOOKUP($A230, Parameters!$A$2:$J$1345, MATCH(E$1, Parameters!$1:$1, 0), FALSE)</f>
        <v>3.7506900000000001</v>
      </c>
      <c r="F230" s="1">
        <f>VLOOKUP($A230, Parameters!$A$2:$J$1345, MATCH(F$1, Parameters!$1:$1, 0), FALSE)</f>
        <v>5.1342600000000003</v>
      </c>
      <c r="G230" s="1">
        <f>VLOOKUP($A230, Parameters!$A$2:$J$1345, MATCH(G$1, Parameters!$1:$1, 0), FALSE)</f>
        <v>4.6522212504108129</v>
      </c>
      <c r="H230">
        <v>0.93635433912277199</v>
      </c>
      <c r="I230">
        <v>0.95505696535110396</v>
      </c>
      <c r="J230">
        <v>0.92600011825561501</v>
      </c>
    </row>
    <row r="231" spans="1:10" x14ac:dyDescent="0.35">
      <c r="A231" s="6">
        <v>229</v>
      </c>
      <c r="B231" s="1">
        <f>VLOOKUP($A231, Parameters!$A$2:$J$1345, MATCH(B$1, Parameters!$1:$1, 0), FALSE)</f>
        <v>3000</v>
      </c>
      <c r="C231" s="1">
        <f>VLOOKUP($A231, Parameters!$A$2:$J$1345, MATCH(C$1, Parameters!$1:$1, 0), FALSE)</f>
        <v>1413</v>
      </c>
      <c r="D231" s="1">
        <f>VLOOKUP($A231, Parameters!$A$2:$J$1345, MATCH(D$1, Parameters!$1:$1, 0), FALSE)</f>
        <v>80</v>
      </c>
      <c r="E231" s="1">
        <f>VLOOKUP($A231, Parameters!$A$2:$J$1345, MATCH(E$1, Parameters!$1:$1, 0), FALSE)</f>
        <v>3.7506900000000001</v>
      </c>
      <c r="F231" s="1">
        <f>VLOOKUP($A231, Parameters!$A$2:$J$1345, MATCH(F$1, Parameters!$1:$1, 0), FALSE)</f>
        <v>5.1342600000000003</v>
      </c>
      <c r="G231" s="1">
        <f>VLOOKUP($A231, Parameters!$A$2:$J$1345, MATCH(G$1, Parameters!$1:$1, 0), FALSE)</f>
        <v>4.6522212504108129</v>
      </c>
      <c r="H231">
        <v>0.95552271604537897</v>
      </c>
      <c r="I231">
        <v>0.95154052972793501</v>
      </c>
      <c r="J231">
        <v>0.94203341007232599</v>
      </c>
    </row>
    <row r="232" spans="1:10" x14ac:dyDescent="0.35">
      <c r="A232" s="6">
        <v>230</v>
      </c>
      <c r="B232" s="1">
        <f>VLOOKUP($A232, Parameters!$A$2:$J$1345, MATCH(B$1, Parameters!$1:$1, 0), FALSE)</f>
        <v>3000</v>
      </c>
      <c r="C232" s="1">
        <f>VLOOKUP($A232, Parameters!$A$2:$J$1345, MATCH(C$1, Parameters!$1:$1, 0), FALSE)</f>
        <v>2649.4</v>
      </c>
      <c r="D232" s="1">
        <f>VLOOKUP($A232, Parameters!$A$2:$J$1345, MATCH(D$1, Parameters!$1:$1, 0), FALSE)</f>
        <v>80</v>
      </c>
      <c r="E232" s="1">
        <f>VLOOKUP($A232, Parameters!$A$2:$J$1345, MATCH(E$1, Parameters!$1:$1, 0), FALSE)</f>
        <v>3.7506900000000001</v>
      </c>
      <c r="F232" s="1">
        <f>VLOOKUP($A232, Parameters!$A$2:$J$1345, MATCH(F$1, Parameters!$1:$1, 0), FALSE)</f>
        <v>5.1342600000000003</v>
      </c>
      <c r="G232" s="1">
        <f>VLOOKUP($A232, Parameters!$A$2:$J$1345, MATCH(G$1, Parameters!$1:$1, 0), FALSE)</f>
        <v>4.6522212504108129</v>
      </c>
      <c r="H232">
        <v>0.964743971824646</v>
      </c>
      <c r="I232">
        <v>0.94497066736221302</v>
      </c>
      <c r="J232">
        <v>0.92825859785079901</v>
      </c>
    </row>
    <row r="233" spans="1:10" x14ac:dyDescent="0.35">
      <c r="A233" s="6">
        <v>231</v>
      </c>
      <c r="B233" s="1">
        <f>VLOOKUP($A233, Parameters!$A$2:$J$1345, MATCH(B$1, Parameters!$1:$1, 0), FALSE)</f>
        <v>3000</v>
      </c>
      <c r="C233" s="1">
        <f>VLOOKUP($A233, Parameters!$A$2:$J$1345, MATCH(C$1, Parameters!$1:$1, 0), FALSE)</f>
        <v>3885.7</v>
      </c>
      <c r="D233" s="1">
        <f>VLOOKUP($A233, Parameters!$A$2:$J$1345, MATCH(D$1, Parameters!$1:$1, 0), FALSE)</f>
        <v>80</v>
      </c>
      <c r="E233" s="1">
        <f>VLOOKUP($A233, Parameters!$A$2:$J$1345, MATCH(E$1, Parameters!$1:$1, 0), FALSE)</f>
        <v>3.7506900000000001</v>
      </c>
      <c r="F233" s="1">
        <f>VLOOKUP($A233, Parameters!$A$2:$J$1345, MATCH(F$1, Parameters!$1:$1, 0), FALSE)</f>
        <v>5.1342600000000003</v>
      </c>
      <c r="G233" s="1">
        <f>VLOOKUP($A233, Parameters!$A$2:$J$1345, MATCH(G$1, Parameters!$1:$1, 0), FALSE)</f>
        <v>4.6522212504108129</v>
      </c>
      <c r="H233">
        <v>0.97054535150527899</v>
      </c>
      <c r="I233">
        <v>0.94931972026824896</v>
      </c>
      <c r="J233">
        <v>0.93599480390548695</v>
      </c>
    </row>
    <row r="234" spans="1:10" x14ac:dyDescent="0.35">
      <c r="A234" s="6">
        <v>232</v>
      </c>
      <c r="B234" s="1">
        <f>VLOOKUP($A234, Parameters!$A$2:$J$1345, MATCH(B$1, Parameters!$1:$1, 0), FALSE)</f>
        <v>2000</v>
      </c>
      <c r="C234" s="1">
        <f>VLOOKUP($A234, Parameters!$A$2:$J$1345, MATCH(C$1, Parameters!$1:$1, 0), FALSE)</f>
        <v>353.25</v>
      </c>
      <c r="D234" s="1">
        <f>VLOOKUP($A234, Parameters!$A$2:$J$1345, MATCH(D$1, Parameters!$1:$1, 0), FALSE)</f>
        <v>80</v>
      </c>
      <c r="E234" s="1">
        <f>VLOOKUP($A234, Parameters!$A$2:$J$1345, MATCH(E$1, Parameters!$1:$1, 0), FALSE)</f>
        <v>1.4507000000000001</v>
      </c>
      <c r="F234" s="1">
        <f>VLOOKUP($A234, Parameters!$A$2:$J$1345, MATCH(F$1, Parameters!$1:$1, 0), FALSE)</f>
        <v>4.5797100000000004</v>
      </c>
      <c r="G234" s="1">
        <f>VLOOKUP($A234, Parameters!$A$2:$J$1345, MATCH(G$1, Parameters!$1:$1, 0), FALSE)</f>
        <v>6.2977845419990688</v>
      </c>
      <c r="H234">
        <v>0.95501863956451405</v>
      </c>
      <c r="I234">
        <v>0.94381630420684803</v>
      </c>
      <c r="J234">
        <v>0.94009363651275601</v>
      </c>
    </row>
    <row r="235" spans="1:10" x14ac:dyDescent="0.35">
      <c r="A235" s="6">
        <v>233</v>
      </c>
      <c r="B235" s="1">
        <f>VLOOKUP($A235, Parameters!$A$2:$J$1345, MATCH(B$1, Parameters!$1:$1, 0), FALSE)</f>
        <v>2000</v>
      </c>
      <c r="C235" s="1">
        <f>VLOOKUP($A235, Parameters!$A$2:$J$1345, MATCH(C$1, Parameters!$1:$1, 0), FALSE)</f>
        <v>1589.6</v>
      </c>
      <c r="D235" s="1">
        <f>VLOOKUP($A235, Parameters!$A$2:$J$1345, MATCH(D$1, Parameters!$1:$1, 0), FALSE)</f>
        <v>80</v>
      </c>
      <c r="E235" s="1">
        <f>VLOOKUP($A235, Parameters!$A$2:$J$1345, MATCH(E$1, Parameters!$1:$1, 0), FALSE)</f>
        <v>1.4507000000000001</v>
      </c>
      <c r="F235" s="1">
        <f>VLOOKUP($A235, Parameters!$A$2:$J$1345, MATCH(F$1, Parameters!$1:$1, 0), FALSE)</f>
        <v>4.5797100000000004</v>
      </c>
      <c r="G235" s="1">
        <f>VLOOKUP($A235, Parameters!$A$2:$J$1345, MATCH(G$1, Parameters!$1:$1, 0), FALSE)</f>
        <v>6.2977845419990688</v>
      </c>
      <c r="H235">
        <v>0.97348767518997104</v>
      </c>
      <c r="I235">
        <v>0.97686690092086703</v>
      </c>
      <c r="J235">
        <v>0.94698321819305398</v>
      </c>
    </row>
    <row r="236" spans="1:10" x14ac:dyDescent="0.35">
      <c r="A236" s="6">
        <v>234</v>
      </c>
      <c r="B236" s="1">
        <f>VLOOKUP($A236, Parameters!$A$2:$J$1345, MATCH(B$1, Parameters!$1:$1, 0), FALSE)</f>
        <v>2000</v>
      </c>
      <c r="C236" s="1">
        <f>VLOOKUP($A236, Parameters!$A$2:$J$1345, MATCH(C$1, Parameters!$1:$1, 0), FALSE)</f>
        <v>2826</v>
      </c>
      <c r="D236" s="1">
        <f>VLOOKUP($A236, Parameters!$A$2:$J$1345, MATCH(D$1, Parameters!$1:$1, 0), FALSE)</f>
        <v>80</v>
      </c>
      <c r="E236" s="1">
        <f>VLOOKUP($A236, Parameters!$A$2:$J$1345, MATCH(E$1, Parameters!$1:$1, 0), FALSE)</f>
        <v>1.4507000000000001</v>
      </c>
      <c r="F236" s="1">
        <f>VLOOKUP($A236, Parameters!$A$2:$J$1345, MATCH(F$1, Parameters!$1:$1, 0), FALSE)</f>
        <v>4.5797100000000004</v>
      </c>
      <c r="G236" s="1">
        <f>VLOOKUP($A236, Parameters!$A$2:$J$1345, MATCH(G$1, Parameters!$1:$1, 0), FALSE)</f>
        <v>6.2977845419990688</v>
      </c>
      <c r="H236">
        <v>0.97405838966369596</v>
      </c>
      <c r="I236">
        <v>0.98266279697418202</v>
      </c>
      <c r="J236">
        <v>0.95756423473358099</v>
      </c>
    </row>
    <row r="237" spans="1:10" x14ac:dyDescent="0.35">
      <c r="A237" s="6">
        <v>235</v>
      </c>
      <c r="B237" s="1">
        <f>VLOOKUP($A237, Parameters!$A$2:$J$1345, MATCH(B$1, Parameters!$1:$1, 0), FALSE)</f>
        <v>2000</v>
      </c>
      <c r="C237" s="1">
        <f>VLOOKUP($A237, Parameters!$A$2:$J$1345, MATCH(C$1, Parameters!$1:$1, 0), FALSE)</f>
        <v>4062.4</v>
      </c>
      <c r="D237" s="1">
        <f>VLOOKUP($A237, Parameters!$A$2:$J$1345, MATCH(D$1, Parameters!$1:$1, 0), FALSE)</f>
        <v>80</v>
      </c>
      <c r="E237" s="1">
        <f>VLOOKUP($A237, Parameters!$A$2:$J$1345, MATCH(E$1, Parameters!$1:$1, 0), FALSE)</f>
        <v>1.4507000000000001</v>
      </c>
      <c r="F237" s="1">
        <f>VLOOKUP($A237, Parameters!$A$2:$J$1345, MATCH(F$1, Parameters!$1:$1, 0), FALSE)</f>
        <v>4.5797100000000004</v>
      </c>
      <c r="G237" s="1">
        <f>VLOOKUP($A237, Parameters!$A$2:$J$1345, MATCH(G$1, Parameters!$1:$1, 0), FALSE)</f>
        <v>6.2977845419990688</v>
      </c>
      <c r="H237">
        <v>0.97572308778762795</v>
      </c>
      <c r="I237">
        <v>0.96160000562667802</v>
      </c>
      <c r="J237">
        <v>0.95648592710494995</v>
      </c>
    </row>
    <row r="238" spans="1:10" x14ac:dyDescent="0.35">
      <c r="A238" s="6">
        <v>236</v>
      </c>
      <c r="B238" s="1">
        <f>VLOOKUP($A238, Parameters!$A$2:$J$1345, MATCH(B$1, Parameters!$1:$1, 0), FALSE)</f>
        <v>1000</v>
      </c>
      <c r="C238" s="1">
        <f>VLOOKUP($A238, Parameters!$A$2:$J$1345, MATCH(C$1, Parameters!$1:$1, 0), FALSE)</f>
        <v>529.87</v>
      </c>
      <c r="D238" s="1">
        <f>VLOOKUP($A238, Parameters!$A$2:$J$1345, MATCH(D$1, Parameters!$1:$1, 0), FALSE)</f>
        <v>80</v>
      </c>
      <c r="E238" s="1">
        <f>VLOOKUP($A238, Parameters!$A$2:$J$1345, MATCH(E$1, Parameters!$1:$1, 0), FALSE)</f>
        <v>0.61170999999999998</v>
      </c>
      <c r="F238" s="1">
        <f>VLOOKUP($A238, Parameters!$A$2:$J$1345, MATCH(F$1, Parameters!$1:$1, 0), FALSE)</f>
        <v>4.5106400000000004</v>
      </c>
      <c r="G238" s="1">
        <f>VLOOKUP($A238, Parameters!$A$2:$J$1345, MATCH(G$1, Parameters!$1:$1, 0), FALSE)</f>
        <v>5.694586294108591</v>
      </c>
      <c r="H238">
        <v>0.92018562555313099</v>
      </c>
      <c r="I238">
        <v>0.88464611768722501</v>
      </c>
      <c r="J238">
        <v>0.88072139024734497</v>
      </c>
    </row>
    <row r="239" spans="1:10" x14ac:dyDescent="0.35">
      <c r="A239" s="6">
        <v>237</v>
      </c>
      <c r="B239" s="1">
        <f>VLOOKUP($A239, Parameters!$A$2:$J$1345, MATCH(B$1, Parameters!$1:$1, 0), FALSE)</f>
        <v>1000</v>
      </c>
      <c r="C239" s="1">
        <f>VLOOKUP($A239, Parameters!$A$2:$J$1345, MATCH(C$1, Parameters!$1:$1, 0), FALSE)</f>
        <v>1766.2</v>
      </c>
      <c r="D239" s="1">
        <f>VLOOKUP($A239, Parameters!$A$2:$J$1345, MATCH(D$1, Parameters!$1:$1, 0), FALSE)</f>
        <v>80</v>
      </c>
      <c r="E239" s="1">
        <f>VLOOKUP($A239, Parameters!$A$2:$J$1345, MATCH(E$1, Parameters!$1:$1, 0), FALSE)</f>
        <v>0.61170999999999998</v>
      </c>
      <c r="F239" s="1">
        <f>VLOOKUP($A239, Parameters!$A$2:$J$1345, MATCH(F$1, Parameters!$1:$1, 0), FALSE)</f>
        <v>4.5106400000000004</v>
      </c>
      <c r="G239" s="1">
        <f>VLOOKUP($A239, Parameters!$A$2:$J$1345, MATCH(G$1, Parameters!$1:$1, 0), FALSE)</f>
        <v>5.694586294108591</v>
      </c>
      <c r="H239">
        <v>0.97469359636306696</v>
      </c>
      <c r="I239">
        <v>0.98186826705932595</v>
      </c>
      <c r="J239">
        <v>0.97658270597457797</v>
      </c>
    </row>
    <row r="240" spans="1:10" x14ac:dyDescent="0.35">
      <c r="A240" s="6">
        <v>238</v>
      </c>
      <c r="B240" s="1">
        <f>VLOOKUP($A240, Parameters!$A$2:$J$1345, MATCH(B$1, Parameters!$1:$1, 0), FALSE)</f>
        <v>1000</v>
      </c>
      <c r="C240" s="1">
        <f>VLOOKUP($A240, Parameters!$A$2:$J$1345, MATCH(C$1, Parameters!$1:$1, 0), FALSE)</f>
        <v>3002.6</v>
      </c>
      <c r="D240" s="1">
        <f>VLOOKUP($A240, Parameters!$A$2:$J$1345, MATCH(D$1, Parameters!$1:$1, 0), FALSE)</f>
        <v>80</v>
      </c>
      <c r="E240" s="1">
        <f>VLOOKUP($A240, Parameters!$A$2:$J$1345, MATCH(E$1, Parameters!$1:$1, 0), FALSE)</f>
        <v>0.61170999999999998</v>
      </c>
      <c r="F240" s="1">
        <f>VLOOKUP($A240, Parameters!$A$2:$J$1345, MATCH(F$1, Parameters!$1:$1, 0), FALSE)</f>
        <v>4.5106400000000004</v>
      </c>
      <c r="G240" s="1">
        <f>VLOOKUP($A240, Parameters!$A$2:$J$1345, MATCH(G$1, Parameters!$1:$1, 0), FALSE)</f>
        <v>5.694586294108591</v>
      </c>
      <c r="H240">
        <v>0.97703868150711004</v>
      </c>
      <c r="I240">
        <v>0.97870087623596103</v>
      </c>
      <c r="J240">
        <v>0.97332465648651101</v>
      </c>
    </row>
    <row r="241" spans="1:10" x14ac:dyDescent="0.35">
      <c r="A241" s="6">
        <v>239</v>
      </c>
      <c r="B241" s="1">
        <f>VLOOKUP($A241, Parameters!$A$2:$J$1345, MATCH(B$1, Parameters!$1:$1, 0), FALSE)</f>
        <v>1000</v>
      </c>
      <c r="C241" s="1">
        <f>VLOOKUP($A241, Parameters!$A$2:$J$1345, MATCH(C$1, Parameters!$1:$1, 0), FALSE)</f>
        <v>4239</v>
      </c>
      <c r="D241" s="1">
        <f>VLOOKUP($A241, Parameters!$A$2:$J$1345, MATCH(D$1, Parameters!$1:$1, 0), FALSE)</f>
        <v>80</v>
      </c>
      <c r="E241" s="1">
        <f>VLOOKUP($A241, Parameters!$A$2:$J$1345, MATCH(E$1, Parameters!$1:$1, 0), FALSE)</f>
        <v>0.61170999999999998</v>
      </c>
      <c r="F241" s="1">
        <f>VLOOKUP($A241, Parameters!$A$2:$J$1345, MATCH(F$1, Parameters!$1:$1, 0), FALSE)</f>
        <v>4.5106400000000004</v>
      </c>
      <c r="G241" s="1">
        <f>VLOOKUP($A241, Parameters!$A$2:$J$1345, MATCH(G$1, Parameters!$1:$1, 0), FALSE)</f>
        <v>5.694586294108591</v>
      </c>
      <c r="H241">
        <v>0.97470670938491799</v>
      </c>
      <c r="I241">
        <v>0.99473613500595004</v>
      </c>
      <c r="J241">
        <v>0.97173202037811202</v>
      </c>
    </row>
    <row r="242" spans="1:10" x14ac:dyDescent="0.35">
      <c r="A242" s="6">
        <v>240</v>
      </c>
      <c r="B242" s="1">
        <f>VLOOKUP($A242, Parameters!$A$2:$J$1345, MATCH(B$1, Parameters!$1:$1, 0), FALSE)</f>
        <v>3000</v>
      </c>
      <c r="C242" s="1">
        <f>VLOOKUP($A242, Parameters!$A$2:$J$1345, MATCH(C$1, Parameters!$1:$1, 0), FALSE)</f>
        <v>706.5</v>
      </c>
      <c r="D242" s="1">
        <f>VLOOKUP($A242, Parameters!$A$2:$J$1345, MATCH(D$1, Parameters!$1:$1, 0), FALSE)</f>
        <v>80</v>
      </c>
      <c r="E242" s="1">
        <f>VLOOKUP($A242, Parameters!$A$2:$J$1345, MATCH(E$1, Parameters!$1:$1, 0), FALSE)</f>
        <v>0.13888</v>
      </c>
      <c r="F242" s="1">
        <f>VLOOKUP($A242, Parameters!$A$2:$J$1345, MATCH(F$1, Parameters!$1:$1, 0), FALSE)</f>
        <v>4.9292100000000003</v>
      </c>
      <c r="G242" s="1">
        <f>VLOOKUP($A242, Parameters!$A$2:$J$1345, MATCH(G$1, Parameters!$1:$1, 0), FALSE)</f>
        <v>-2.3236461010629204</v>
      </c>
      <c r="H242">
        <v>0.85386306047439497</v>
      </c>
      <c r="I242">
        <v>0.87367433309554998</v>
      </c>
      <c r="J242">
        <v>0.84856981039047197</v>
      </c>
    </row>
    <row r="243" spans="1:10" x14ac:dyDescent="0.35">
      <c r="A243" s="6">
        <v>241</v>
      </c>
      <c r="B243" s="1">
        <f>VLOOKUP($A243, Parameters!$A$2:$J$1345, MATCH(B$1, Parameters!$1:$1, 0), FALSE)</f>
        <v>3000</v>
      </c>
      <c r="C243" s="1">
        <f>VLOOKUP($A243, Parameters!$A$2:$J$1345, MATCH(C$1, Parameters!$1:$1, 0), FALSE)</f>
        <v>1942.9</v>
      </c>
      <c r="D243" s="1">
        <f>VLOOKUP($A243, Parameters!$A$2:$J$1345, MATCH(D$1, Parameters!$1:$1, 0), FALSE)</f>
        <v>80</v>
      </c>
      <c r="E243" s="1">
        <f>VLOOKUP($A243, Parameters!$A$2:$J$1345, MATCH(E$1, Parameters!$1:$1, 0), FALSE)</f>
        <v>0.13888</v>
      </c>
      <c r="F243" s="1">
        <f>VLOOKUP($A243, Parameters!$A$2:$J$1345, MATCH(F$1, Parameters!$1:$1, 0), FALSE)</f>
        <v>4.9292100000000003</v>
      </c>
      <c r="G243" s="1">
        <f>VLOOKUP($A243, Parameters!$A$2:$J$1345, MATCH(G$1, Parameters!$1:$1, 0), FALSE)</f>
        <v>-2.3236461010629204</v>
      </c>
      <c r="H243">
        <v>0.94822728633880604</v>
      </c>
      <c r="I243">
        <v>0.96227300167083696</v>
      </c>
      <c r="J243">
        <v>0.91883271932601895</v>
      </c>
    </row>
    <row r="244" spans="1:10" x14ac:dyDescent="0.35">
      <c r="A244" s="6">
        <v>242</v>
      </c>
      <c r="B244" s="1">
        <f>VLOOKUP($A244, Parameters!$A$2:$J$1345, MATCH(B$1, Parameters!$1:$1, 0), FALSE)</f>
        <v>3000</v>
      </c>
      <c r="C244" s="1">
        <f>VLOOKUP($A244, Parameters!$A$2:$J$1345, MATCH(C$1, Parameters!$1:$1, 0), FALSE)</f>
        <v>3179.2</v>
      </c>
      <c r="D244" s="1">
        <f>VLOOKUP($A244, Parameters!$A$2:$J$1345, MATCH(D$1, Parameters!$1:$1, 0), FALSE)</f>
        <v>80</v>
      </c>
      <c r="E244" s="1">
        <f>VLOOKUP($A244, Parameters!$A$2:$J$1345, MATCH(E$1, Parameters!$1:$1, 0), FALSE)</f>
        <v>0.13888</v>
      </c>
      <c r="F244" s="1">
        <f>VLOOKUP($A244, Parameters!$A$2:$J$1345, MATCH(F$1, Parameters!$1:$1, 0), FALSE)</f>
        <v>4.9292100000000003</v>
      </c>
      <c r="G244" s="1">
        <f>VLOOKUP($A244, Parameters!$A$2:$J$1345, MATCH(G$1, Parameters!$1:$1, 0), FALSE)</f>
        <v>-2.3236461010629204</v>
      </c>
      <c r="H244">
        <v>0.96322971582412698</v>
      </c>
      <c r="I244">
        <v>0.943500876426696</v>
      </c>
      <c r="J244">
        <v>0.93453186750411898</v>
      </c>
    </row>
    <row r="245" spans="1:10" x14ac:dyDescent="0.35">
      <c r="A245" s="6">
        <v>243</v>
      </c>
      <c r="B245" s="1">
        <f>VLOOKUP($A245, Parameters!$A$2:$J$1345, MATCH(B$1, Parameters!$1:$1, 0), FALSE)</f>
        <v>3000</v>
      </c>
      <c r="C245" s="1">
        <f>VLOOKUP($A245, Parameters!$A$2:$J$1345, MATCH(C$1, Parameters!$1:$1, 0), FALSE)</f>
        <v>4415.6000000000004</v>
      </c>
      <c r="D245" s="1">
        <f>VLOOKUP($A245, Parameters!$A$2:$J$1345, MATCH(D$1, Parameters!$1:$1, 0), FALSE)</f>
        <v>80</v>
      </c>
      <c r="E245" s="1">
        <f>VLOOKUP($A245, Parameters!$A$2:$J$1345, MATCH(E$1, Parameters!$1:$1, 0), FALSE)</f>
        <v>0.13888</v>
      </c>
      <c r="F245" s="1">
        <f>VLOOKUP($A245, Parameters!$A$2:$J$1345, MATCH(F$1, Parameters!$1:$1, 0), FALSE)</f>
        <v>4.9292100000000003</v>
      </c>
      <c r="G245" s="1">
        <f>VLOOKUP($A245, Parameters!$A$2:$J$1345, MATCH(G$1, Parameters!$1:$1, 0), FALSE)</f>
        <v>-2.3236461010629204</v>
      </c>
      <c r="H245">
        <v>0.97133201360702504</v>
      </c>
      <c r="I245">
        <v>0.94541394710540705</v>
      </c>
      <c r="J245">
        <v>0.93285518884658802</v>
      </c>
    </row>
    <row r="246" spans="1:10" x14ac:dyDescent="0.35">
      <c r="A246" s="6">
        <v>244</v>
      </c>
      <c r="B246" s="1">
        <f>VLOOKUP($A246, Parameters!$A$2:$J$1345, MATCH(B$1, Parameters!$1:$1, 0), FALSE)</f>
        <v>2000</v>
      </c>
      <c r="C246" s="1">
        <f>VLOOKUP($A246, Parameters!$A$2:$J$1345, MATCH(C$1, Parameters!$1:$1, 0), FALSE)</f>
        <v>883.12</v>
      </c>
      <c r="D246" s="1">
        <f>VLOOKUP($A246, Parameters!$A$2:$J$1345, MATCH(D$1, Parameters!$1:$1, 0), FALSE)</f>
        <v>80</v>
      </c>
      <c r="E246" s="1">
        <f>VLOOKUP($A246, Parameters!$A$2:$J$1345, MATCH(E$1, Parameters!$1:$1, 0), FALSE)</f>
        <v>5.4671000000000003</v>
      </c>
      <c r="F246" s="1">
        <f>VLOOKUP($A246, Parameters!$A$2:$J$1345, MATCH(F$1, Parameters!$1:$1, 0), FALSE)</f>
        <v>4.8470000000000004</v>
      </c>
      <c r="G246" s="1">
        <f>VLOOKUP($A246, Parameters!$A$2:$J$1345, MATCH(G$1, Parameters!$1:$1, 0), FALSE)</f>
        <v>2.5791609389017367</v>
      </c>
      <c r="H246">
        <v>0.94552713632583596</v>
      </c>
      <c r="I246">
        <v>0.93893152475357</v>
      </c>
      <c r="J246">
        <v>0.930245220661163</v>
      </c>
    </row>
    <row r="247" spans="1:10" x14ac:dyDescent="0.35">
      <c r="A247" s="6">
        <v>245</v>
      </c>
      <c r="B247" s="1">
        <f>VLOOKUP($A247, Parameters!$A$2:$J$1345, MATCH(B$1, Parameters!$1:$1, 0), FALSE)</f>
        <v>2000</v>
      </c>
      <c r="C247" s="1">
        <f>VLOOKUP($A247, Parameters!$A$2:$J$1345, MATCH(C$1, Parameters!$1:$1, 0), FALSE)</f>
        <v>2119.5</v>
      </c>
      <c r="D247" s="1">
        <f>VLOOKUP($A247, Parameters!$A$2:$J$1345, MATCH(D$1, Parameters!$1:$1, 0), FALSE)</f>
        <v>80</v>
      </c>
      <c r="E247" s="1">
        <f>VLOOKUP($A247, Parameters!$A$2:$J$1345, MATCH(E$1, Parameters!$1:$1, 0), FALSE)</f>
        <v>5.4671000000000003</v>
      </c>
      <c r="F247" s="1">
        <f>VLOOKUP($A247, Parameters!$A$2:$J$1345, MATCH(F$1, Parameters!$1:$1, 0), FALSE)</f>
        <v>4.8470000000000004</v>
      </c>
      <c r="G247" s="1">
        <f>VLOOKUP($A247, Parameters!$A$2:$J$1345, MATCH(G$1, Parameters!$1:$1, 0), FALSE)</f>
        <v>2.5791609389017367</v>
      </c>
      <c r="H247">
        <v>0.97008687257766701</v>
      </c>
      <c r="I247">
        <v>0.978507339954376</v>
      </c>
      <c r="J247">
        <v>0.973299860954284</v>
      </c>
    </row>
    <row r="248" spans="1:10" x14ac:dyDescent="0.35">
      <c r="A248" s="6">
        <v>246</v>
      </c>
      <c r="B248" s="1">
        <f>VLOOKUP($A248, Parameters!$A$2:$J$1345, MATCH(B$1, Parameters!$1:$1, 0), FALSE)</f>
        <v>2000</v>
      </c>
      <c r="C248" s="1">
        <f>VLOOKUP($A248, Parameters!$A$2:$J$1345, MATCH(C$1, Parameters!$1:$1, 0), FALSE)</f>
        <v>3355.9</v>
      </c>
      <c r="D248" s="1">
        <f>VLOOKUP($A248, Parameters!$A$2:$J$1345, MATCH(D$1, Parameters!$1:$1, 0), FALSE)</f>
        <v>80</v>
      </c>
      <c r="E248" s="1">
        <f>VLOOKUP($A248, Parameters!$A$2:$J$1345, MATCH(E$1, Parameters!$1:$1, 0), FALSE)</f>
        <v>5.4671000000000003</v>
      </c>
      <c r="F248" s="1">
        <f>VLOOKUP($A248, Parameters!$A$2:$J$1345, MATCH(F$1, Parameters!$1:$1, 0), FALSE)</f>
        <v>4.8470000000000004</v>
      </c>
      <c r="G248" s="1">
        <f>VLOOKUP($A248, Parameters!$A$2:$J$1345, MATCH(G$1, Parameters!$1:$1, 0), FALSE)</f>
        <v>2.5791609389017367</v>
      </c>
      <c r="H248">
        <v>0.97901928424835205</v>
      </c>
      <c r="I248">
        <v>0.98513120412826505</v>
      </c>
      <c r="J248">
        <v>0.97230172157287598</v>
      </c>
    </row>
    <row r="249" spans="1:10" x14ac:dyDescent="0.35">
      <c r="A249" s="6">
        <v>247</v>
      </c>
      <c r="B249" s="1">
        <f>VLOOKUP($A249, Parameters!$A$2:$J$1345, MATCH(B$1, Parameters!$1:$1, 0), FALSE)</f>
        <v>2000</v>
      </c>
      <c r="C249" s="1">
        <f>VLOOKUP($A249, Parameters!$A$2:$J$1345, MATCH(C$1, Parameters!$1:$1, 0), FALSE)</f>
        <v>4673.8</v>
      </c>
      <c r="D249" s="1">
        <f>VLOOKUP($A249, Parameters!$A$2:$J$1345, MATCH(D$1, Parameters!$1:$1, 0), FALSE)</f>
        <v>80</v>
      </c>
      <c r="E249" s="1">
        <f>VLOOKUP($A249, Parameters!$A$2:$J$1345, MATCH(E$1, Parameters!$1:$1, 0), FALSE)</f>
        <v>5.4671000000000003</v>
      </c>
      <c r="F249" s="1">
        <f>VLOOKUP($A249, Parameters!$A$2:$J$1345, MATCH(F$1, Parameters!$1:$1, 0), FALSE)</f>
        <v>4.8470000000000004</v>
      </c>
      <c r="G249" s="1">
        <f>VLOOKUP($A249, Parameters!$A$2:$J$1345, MATCH(G$1, Parameters!$1:$1, 0), FALSE)</f>
        <v>2.5791609389017367</v>
      </c>
      <c r="H249">
        <v>0.95959222316741899</v>
      </c>
      <c r="I249">
        <v>0.97114300727844205</v>
      </c>
      <c r="J249">
        <v>0.97184294462203902</v>
      </c>
    </row>
    <row r="250" spans="1:10" x14ac:dyDescent="0.35">
      <c r="A250" s="6">
        <v>248</v>
      </c>
      <c r="B250" s="1">
        <f>VLOOKUP($A250, Parameters!$A$2:$J$1345, MATCH(B$1, Parameters!$1:$1, 0), FALSE)</f>
        <v>500</v>
      </c>
      <c r="C250" s="1">
        <f>VLOOKUP($A250, Parameters!$A$2:$J$1345, MATCH(C$1, Parameters!$1:$1, 0), FALSE)</f>
        <v>1059.7</v>
      </c>
      <c r="D250" s="1">
        <f>VLOOKUP($A250, Parameters!$A$2:$J$1345, MATCH(D$1, Parameters!$1:$1, 0), FALSE)</f>
        <v>80</v>
      </c>
      <c r="E250" s="1">
        <f>VLOOKUP($A250, Parameters!$A$2:$J$1345, MATCH(E$1, Parameters!$1:$1, 0), FALSE)</f>
        <v>0.21049999999999999</v>
      </c>
      <c r="F250" s="1">
        <f>VLOOKUP($A250, Parameters!$A$2:$J$1345, MATCH(F$1, Parameters!$1:$1, 0), FALSE)</f>
        <v>4.2131699999999999</v>
      </c>
      <c r="G250" s="1">
        <f>VLOOKUP($A250, Parameters!$A$2:$J$1345, MATCH(G$1, Parameters!$1:$1, 0), FALSE)</f>
        <v>0.17237812064408065</v>
      </c>
      <c r="H250">
        <v>0.96911656856536799</v>
      </c>
      <c r="I250">
        <v>0.94677877426147405</v>
      </c>
      <c r="J250">
        <v>0.97460675239562899</v>
      </c>
    </row>
    <row r="251" spans="1:10" x14ac:dyDescent="0.35">
      <c r="A251" s="6">
        <v>249</v>
      </c>
      <c r="B251" s="1">
        <f>VLOOKUP($A251, Parameters!$A$2:$J$1345, MATCH(B$1, Parameters!$1:$1, 0), FALSE)</f>
        <v>500</v>
      </c>
      <c r="C251" s="1">
        <f>VLOOKUP($A251, Parameters!$A$2:$J$1345, MATCH(C$1, Parameters!$1:$1, 0), FALSE)</f>
        <v>2296.1</v>
      </c>
      <c r="D251" s="1">
        <f>VLOOKUP($A251, Parameters!$A$2:$J$1345, MATCH(D$1, Parameters!$1:$1, 0), FALSE)</f>
        <v>80</v>
      </c>
      <c r="E251" s="1">
        <f>VLOOKUP($A251, Parameters!$A$2:$J$1345, MATCH(E$1, Parameters!$1:$1, 0), FALSE)</f>
        <v>0.21049999999999999</v>
      </c>
      <c r="F251" s="1">
        <f>VLOOKUP($A251, Parameters!$A$2:$J$1345, MATCH(F$1, Parameters!$1:$1, 0), FALSE)</f>
        <v>4.2131699999999999</v>
      </c>
      <c r="G251" s="1">
        <f>VLOOKUP($A251, Parameters!$A$2:$J$1345, MATCH(G$1, Parameters!$1:$1, 0), FALSE)</f>
        <v>0.17237812064408065</v>
      </c>
      <c r="H251">
        <v>0.98320960998535101</v>
      </c>
      <c r="I251">
        <v>0.99152153730392401</v>
      </c>
      <c r="J251">
        <v>0.97625553607940596</v>
      </c>
    </row>
    <row r="252" spans="1:10" x14ac:dyDescent="0.35">
      <c r="A252" s="6">
        <v>250</v>
      </c>
      <c r="B252" s="1">
        <f>VLOOKUP($A252, Parameters!$A$2:$J$1345, MATCH(B$1, Parameters!$1:$1, 0), FALSE)</f>
        <v>500</v>
      </c>
      <c r="C252" s="1">
        <f>VLOOKUP($A252, Parameters!$A$2:$J$1345, MATCH(C$1, Parameters!$1:$1, 0), FALSE)</f>
        <v>3532.5</v>
      </c>
      <c r="D252" s="1">
        <f>VLOOKUP($A252, Parameters!$A$2:$J$1345, MATCH(D$1, Parameters!$1:$1, 0), FALSE)</f>
        <v>80</v>
      </c>
      <c r="E252" s="1">
        <f>VLOOKUP($A252, Parameters!$A$2:$J$1345, MATCH(E$1, Parameters!$1:$1, 0), FALSE)</f>
        <v>0.21049999999999999</v>
      </c>
      <c r="F252" s="1">
        <f>VLOOKUP($A252, Parameters!$A$2:$J$1345, MATCH(F$1, Parameters!$1:$1, 0), FALSE)</f>
        <v>4.2131699999999999</v>
      </c>
      <c r="G252" s="1">
        <f>VLOOKUP($A252, Parameters!$A$2:$J$1345, MATCH(G$1, Parameters!$1:$1, 0), FALSE)</f>
        <v>0.17237812064408065</v>
      </c>
      <c r="H252">
        <v>0.99473071098327603</v>
      </c>
      <c r="I252">
        <v>0.98594576120376498</v>
      </c>
      <c r="J252">
        <v>0.98367798328399603</v>
      </c>
    </row>
    <row r="253" spans="1:10" x14ac:dyDescent="0.35">
      <c r="A253" s="6">
        <v>251</v>
      </c>
      <c r="B253" s="1">
        <f>VLOOKUP($A253, Parameters!$A$2:$J$1345, MATCH(B$1, Parameters!$1:$1, 0), FALSE)</f>
        <v>500</v>
      </c>
      <c r="C253" s="1">
        <f>VLOOKUP($A253, Parameters!$A$2:$J$1345, MATCH(C$1, Parameters!$1:$1, 0), FALSE)</f>
        <v>7322.7</v>
      </c>
      <c r="D253" s="1">
        <f>VLOOKUP($A253, Parameters!$A$2:$J$1345, MATCH(D$1, Parameters!$1:$1, 0), FALSE)</f>
        <v>80</v>
      </c>
      <c r="E253" s="1">
        <f>VLOOKUP($A253, Parameters!$A$2:$J$1345, MATCH(E$1, Parameters!$1:$1, 0), FALSE)</f>
        <v>0.21049999999999999</v>
      </c>
      <c r="F253" s="1">
        <f>VLOOKUP($A253, Parameters!$A$2:$J$1345, MATCH(F$1, Parameters!$1:$1, 0), FALSE)</f>
        <v>4.2131699999999999</v>
      </c>
      <c r="G253" s="1">
        <f>VLOOKUP($A253, Parameters!$A$2:$J$1345, MATCH(G$1, Parameters!$1:$1, 0), FALSE)</f>
        <v>0.17237812064408065</v>
      </c>
      <c r="H253">
        <v>0.97770887613296498</v>
      </c>
      <c r="I253">
        <v>0.97517567873001099</v>
      </c>
      <c r="J253">
        <v>0.970866799354553</v>
      </c>
    </row>
    <row r="254" spans="1:10" x14ac:dyDescent="0.35">
      <c r="A254" s="6">
        <v>252</v>
      </c>
      <c r="B254" s="1">
        <f>VLOOKUP($A254, Parameters!$A$2:$J$1345, MATCH(B$1, Parameters!$1:$1, 0), FALSE)</f>
        <v>3000</v>
      </c>
      <c r="C254" s="1">
        <f>VLOOKUP($A254, Parameters!$A$2:$J$1345, MATCH(C$1, Parameters!$1:$1, 0), FALSE)</f>
        <v>20</v>
      </c>
      <c r="D254" s="1">
        <f>VLOOKUP($A254, Parameters!$A$2:$J$1345, MATCH(D$1, Parameters!$1:$1, 0), FALSE)</f>
        <v>80</v>
      </c>
      <c r="E254" s="1">
        <f>VLOOKUP($A254, Parameters!$A$2:$J$1345, MATCH(E$1, Parameters!$1:$1, 0), FALSE)</f>
        <v>2.4030900000000002</v>
      </c>
      <c r="F254" s="1">
        <f>VLOOKUP($A254, Parameters!$A$2:$J$1345, MATCH(F$1, Parameters!$1:$1, 0), FALSE)</f>
        <v>5.8623799999999999</v>
      </c>
      <c r="G254" s="1">
        <f>VLOOKUP($A254, Parameters!$A$2:$J$1345, MATCH(G$1, Parameters!$1:$1, 0), FALSE)</f>
        <v>-0.97130811069933798</v>
      </c>
      <c r="H254">
        <v>0.86463439464569003</v>
      </c>
      <c r="I254">
        <v>0.89484405517578103</v>
      </c>
      <c r="J254">
        <v>0.85127890110015803</v>
      </c>
    </row>
    <row r="255" spans="1:10" x14ac:dyDescent="0.35">
      <c r="A255" s="6">
        <v>253</v>
      </c>
      <c r="B255" s="1">
        <f>VLOOKUP($A255, Parameters!$A$2:$J$1345, MATCH(B$1, Parameters!$1:$1, 0), FALSE)</f>
        <v>3000</v>
      </c>
      <c r="C255" s="1">
        <f>VLOOKUP($A255, Parameters!$A$2:$J$1345, MATCH(C$1, Parameters!$1:$1, 0), FALSE)</f>
        <v>1236.4000000000001</v>
      </c>
      <c r="D255" s="1">
        <f>VLOOKUP($A255, Parameters!$A$2:$J$1345, MATCH(D$1, Parameters!$1:$1, 0), FALSE)</f>
        <v>80</v>
      </c>
      <c r="E255" s="1">
        <f>VLOOKUP($A255, Parameters!$A$2:$J$1345, MATCH(E$1, Parameters!$1:$1, 0), FALSE)</f>
        <v>2.4030900000000002</v>
      </c>
      <c r="F255" s="1">
        <f>VLOOKUP($A255, Parameters!$A$2:$J$1345, MATCH(F$1, Parameters!$1:$1, 0), FALSE)</f>
        <v>5.8623799999999999</v>
      </c>
      <c r="G255" s="1">
        <f>VLOOKUP($A255, Parameters!$A$2:$J$1345, MATCH(G$1, Parameters!$1:$1, 0), FALSE)</f>
        <v>-0.97130811069933798</v>
      </c>
      <c r="H255">
        <v>0.93530219793319702</v>
      </c>
      <c r="I255">
        <v>0.93498140573501498</v>
      </c>
      <c r="J255">
        <v>0.93022406101226796</v>
      </c>
    </row>
    <row r="256" spans="1:10" x14ac:dyDescent="0.35">
      <c r="A256" s="6">
        <v>254</v>
      </c>
      <c r="B256" s="1">
        <f>VLOOKUP($A256, Parameters!$A$2:$J$1345, MATCH(B$1, Parameters!$1:$1, 0), FALSE)</f>
        <v>3000</v>
      </c>
      <c r="C256" s="1">
        <f>VLOOKUP($A256, Parameters!$A$2:$J$1345, MATCH(C$1, Parameters!$1:$1, 0), FALSE)</f>
        <v>2472.6999999999998</v>
      </c>
      <c r="D256" s="1">
        <f>VLOOKUP($A256, Parameters!$A$2:$J$1345, MATCH(D$1, Parameters!$1:$1, 0), FALSE)</f>
        <v>80</v>
      </c>
      <c r="E256" s="1">
        <f>VLOOKUP($A256, Parameters!$A$2:$J$1345, MATCH(E$1, Parameters!$1:$1, 0), FALSE)</f>
        <v>2.4030900000000002</v>
      </c>
      <c r="F256" s="1">
        <f>VLOOKUP($A256, Parameters!$A$2:$J$1345, MATCH(F$1, Parameters!$1:$1, 0), FALSE)</f>
        <v>5.8623799999999999</v>
      </c>
      <c r="G256" s="1">
        <f>VLOOKUP($A256, Parameters!$A$2:$J$1345, MATCH(G$1, Parameters!$1:$1, 0), FALSE)</f>
        <v>-0.97130811069933798</v>
      </c>
      <c r="H256">
        <v>0.94720280170440596</v>
      </c>
      <c r="I256">
        <v>0.94609612226486195</v>
      </c>
      <c r="J256">
        <v>0.93114000558853105</v>
      </c>
    </row>
    <row r="257" spans="1:10" x14ac:dyDescent="0.35">
      <c r="A257" s="6">
        <v>255</v>
      </c>
      <c r="B257" s="1">
        <f>VLOOKUP($A257, Parameters!$A$2:$J$1345, MATCH(B$1, Parameters!$1:$1, 0), FALSE)</f>
        <v>3000</v>
      </c>
      <c r="C257" s="1">
        <f>VLOOKUP($A257, Parameters!$A$2:$J$1345, MATCH(C$1, Parameters!$1:$1, 0), FALSE)</f>
        <v>3709.1</v>
      </c>
      <c r="D257" s="1">
        <f>VLOOKUP($A257, Parameters!$A$2:$J$1345, MATCH(D$1, Parameters!$1:$1, 0), FALSE)</f>
        <v>80</v>
      </c>
      <c r="E257" s="1">
        <f>VLOOKUP($A257, Parameters!$A$2:$J$1345, MATCH(E$1, Parameters!$1:$1, 0), FALSE)</f>
        <v>2.4030900000000002</v>
      </c>
      <c r="F257" s="1">
        <f>VLOOKUP($A257, Parameters!$A$2:$J$1345, MATCH(F$1, Parameters!$1:$1, 0), FALSE)</f>
        <v>5.8623799999999999</v>
      </c>
      <c r="G257" s="1">
        <f>VLOOKUP($A257, Parameters!$A$2:$J$1345, MATCH(G$1, Parameters!$1:$1, 0), FALSE)</f>
        <v>-0.97130811069933798</v>
      </c>
      <c r="H257">
        <v>0.97160589694976796</v>
      </c>
      <c r="I257">
        <v>0.95368355512618996</v>
      </c>
      <c r="J257">
        <v>0.93723779916763295</v>
      </c>
    </row>
    <row r="258" spans="1:10" x14ac:dyDescent="0.35">
      <c r="A258" s="6">
        <v>256</v>
      </c>
      <c r="B258" s="1">
        <f>VLOOKUP($A258, Parameters!$A$2:$J$1345, MATCH(B$1, Parameters!$1:$1, 0), FALSE)</f>
        <v>2000</v>
      </c>
      <c r="C258" s="1">
        <f>VLOOKUP($A258, Parameters!$A$2:$J$1345, MATCH(C$1, Parameters!$1:$1, 0), FALSE)</f>
        <v>176.62</v>
      </c>
      <c r="D258" s="1">
        <f>VLOOKUP($A258, Parameters!$A$2:$J$1345, MATCH(D$1, Parameters!$1:$1, 0), FALSE)</f>
        <v>80</v>
      </c>
      <c r="E258" s="1">
        <f>VLOOKUP($A258, Parameters!$A$2:$J$1345, MATCH(E$1, Parameters!$1:$1, 0), FALSE)</f>
        <v>4.7547699999999997</v>
      </c>
      <c r="F258" s="1">
        <f>VLOOKUP($A258, Parameters!$A$2:$J$1345, MATCH(F$1, Parameters!$1:$1, 0), FALSE)</f>
        <v>4.4330299999999996</v>
      </c>
      <c r="G258" s="1">
        <f>VLOOKUP($A258, Parameters!$A$2:$J$1345, MATCH(G$1, Parameters!$1:$1, 0), FALSE)</f>
        <v>2.8212570037339111</v>
      </c>
      <c r="H258">
        <v>0.96488845348358099</v>
      </c>
      <c r="I258">
        <v>0.97562038898467995</v>
      </c>
      <c r="J258">
        <v>0.96219563484191895</v>
      </c>
    </row>
    <row r="259" spans="1:10" x14ac:dyDescent="0.35">
      <c r="A259" s="6">
        <v>257</v>
      </c>
      <c r="B259" s="1">
        <f>VLOOKUP($A259, Parameters!$A$2:$J$1345, MATCH(B$1, Parameters!$1:$1, 0), FALSE)</f>
        <v>2000</v>
      </c>
      <c r="C259" s="1">
        <f>VLOOKUP($A259, Parameters!$A$2:$J$1345, MATCH(C$1, Parameters!$1:$1, 0), FALSE)</f>
        <v>1413</v>
      </c>
      <c r="D259" s="1">
        <f>VLOOKUP($A259, Parameters!$A$2:$J$1345, MATCH(D$1, Parameters!$1:$1, 0), FALSE)</f>
        <v>80</v>
      </c>
      <c r="E259" s="1">
        <f>VLOOKUP($A259, Parameters!$A$2:$J$1345, MATCH(E$1, Parameters!$1:$1, 0), FALSE)</f>
        <v>4.7547699999999997</v>
      </c>
      <c r="F259" s="1">
        <f>VLOOKUP($A259, Parameters!$A$2:$J$1345, MATCH(F$1, Parameters!$1:$1, 0), FALSE)</f>
        <v>4.4330299999999996</v>
      </c>
      <c r="G259" s="1">
        <f>VLOOKUP($A259, Parameters!$A$2:$J$1345, MATCH(G$1, Parameters!$1:$1, 0), FALSE)</f>
        <v>2.8212570037339111</v>
      </c>
      <c r="H259">
        <v>0.97258269786834695</v>
      </c>
      <c r="I259">
        <v>0.97611111402511597</v>
      </c>
      <c r="J259">
        <v>0.96477210521697998</v>
      </c>
    </row>
    <row r="260" spans="1:10" x14ac:dyDescent="0.35">
      <c r="A260" s="6">
        <v>258</v>
      </c>
      <c r="B260" s="1">
        <f>VLOOKUP($A260, Parameters!$A$2:$J$1345, MATCH(B$1, Parameters!$1:$1, 0), FALSE)</f>
        <v>2000</v>
      </c>
      <c r="C260" s="1">
        <f>VLOOKUP($A260, Parameters!$A$2:$J$1345, MATCH(C$1, Parameters!$1:$1, 0), FALSE)</f>
        <v>2649.4</v>
      </c>
      <c r="D260" s="1">
        <f>VLOOKUP($A260, Parameters!$A$2:$J$1345, MATCH(D$1, Parameters!$1:$1, 0), FALSE)</f>
        <v>80</v>
      </c>
      <c r="E260" s="1">
        <f>VLOOKUP($A260, Parameters!$A$2:$J$1345, MATCH(E$1, Parameters!$1:$1, 0), FALSE)</f>
        <v>4.7547699999999997</v>
      </c>
      <c r="F260" s="1">
        <f>VLOOKUP($A260, Parameters!$A$2:$J$1345, MATCH(F$1, Parameters!$1:$1, 0), FALSE)</f>
        <v>4.4330299999999996</v>
      </c>
      <c r="G260" s="1">
        <f>VLOOKUP($A260, Parameters!$A$2:$J$1345, MATCH(G$1, Parameters!$1:$1, 0), FALSE)</f>
        <v>2.8212570037339111</v>
      </c>
      <c r="H260">
        <v>0.98450589179992598</v>
      </c>
      <c r="I260">
        <v>0.97939884662628096</v>
      </c>
      <c r="J260">
        <v>0.96724247932434004</v>
      </c>
    </row>
    <row r="261" spans="1:10" x14ac:dyDescent="0.35">
      <c r="A261" s="6">
        <v>259</v>
      </c>
      <c r="B261" s="1">
        <f>VLOOKUP($A261, Parameters!$A$2:$J$1345, MATCH(B$1, Parameters!$1:$1, 0), FALSE)</f>
        <v>2000</v>
      </c>
      <c r="C261" s="1">
        <f>VLOOKUP($A261, Parameters!$A$2:$J$1345, MATCH(C$1, Parameters!$1:$1, 0), FALSE)</f>
        <v>3885.7</v>
      </c>
      <c r="D261" s="1">
        <f>VLOOKUP($A261, Parameters!$A$2:$J$1345, MATCH(D$1, Parameters!$1:$1, 0), FALSE)</f>
        <v>80</v>
      </c>
      <c r="E261" s="1">
        <f>VLOOKUP($A261, Parameters!$A$2:$J$1345, MATCH(E$1, Parameters!$1:$1, 0), FALSE)</f>
        <v>4.7547699999999997</v>
      </c>
      <c r="F261" s="1">
        <f>VLOOKUP($A261, Parameters!$A$2:$J$1345, MATCH(F$1, Parameters!$1:$1, 0), FALSE)</f>
        <v>4.4330299999999996</v>
      </c>
      <c r="G261" s="1">
        <f>VLOOKUP($A261, Parameters!$A$2:$J$1345, MATCH(G$1, Parameters!$1:$1, 0), FALSE)</f>
        <v>2.8212570037339111</v>
      </c>
      <c r="H261">
        <v>0.98656189441680897</v>
      </c>
      <c r="I261">
        <v>0.98036420345306396</v>
      </c>
      <c r="J261">
        <v>0.96725666522979703</v>
      </c>
    </row>
    <row r="262" spans="1:10" x14ac:dyDescent="0.35">
      <c r="A262" s="6">
        <v>260</v>
      </c>
      <c r="B262" s="1">
        <f>VLOOKUP($A262, Parameters!$A$2:$J$1345, MATCH(B$1, Parameters!$1:$1, 0), FALSE)</f>
        <v>1000</v>
      </c>
      <c r="C262" s="1">
        <f>VLOOKUP($A262, Parameters!$A$2:$J$1345, MATCH(C$1, Parameters!$1:$1, 0), FALSE)</f>
        <v>353.25</v>
      </c>
      <c r="D262" s="1">
        <f>VLOOKUP($A262, Parameters!$A$2:$J$1345, MATCH(D$1, Parameters!$1:$1, 0), FALSE)</f>
        <v>80</v>
      </c>
      <c r="E262" s="1">
        <f>VLOOKUP($A262, Parameters!$A$2:$J$1345, MATCH(E$1, Parameters!$1:$1, 0), FALSE)</f>
        <v>0.65456999999999999</v>
      </c>
      <c r="F262" s="1">
        <f>VLOOKUP($A262, Parameters!$A$2:$J$1345, MATCH(F$1, Parameters!$1:$1, 0), FALSE)</f>
        <v>5.5271400000000002</v>
      </c>
      <c r="G262" s="1">
        <f>VLOOKUP($A262, Parameters!$A$2:$J$1345, MATCH(G$1, Parameters!$1:$1, 0), FALSE)</f>
        <v>-1.6251434841085444</v>
      </c>
      <c r="H262">
        <v>0.97139447927474898</v>
      </c>
      <c r="I262">
        <v>0.96981149911880404</v>
      </c>
      <c r="J262">
        <v>0.96035641431808405</v>
      </c>
    </row>
    <row r="263" spans="1:10" x14ac:dyDescent="0.35">
      <c r="A263" s="6">
        <v>261</v>
      </c>
      <c r="B263" s="1">
        <f>VLOOKUP($A263, Parameters!$A$2:$J$1345, MATCH(B$1, Parameters!$1:$1, 0), FALSE)</f>
        <v>1000</v>
      </c>
      <c r="C263" s="1">
        <f>VLOOKUP($A263, Parameters!$A$2:$J$1345, MATCH(C$1, Parameters!$1:$1, 0), FALSE)</f>
        <v>1589.6</v>
      </c>
      <c r="D263" s="1">
        <f>VLOOKUP($A263, Parameters!$A$2:$J$1345, MATCH(D$1, Parameters!$1:$1, 0), FALSE)</f>
        <v>80</v>
      </c>
      <c r="E263" s="1">
        <f>VLOOKUP($A263, Parameters!$A$2:$J$1345, MATCH(E$1, Parameters!$1:$1, 0), FALSE)</f>
        <v>0.65456999999999999</v>
      </c>
      <c r="F263" s="1">
        <f>VLOOKUP($A263, Parameters!$A$2:$J$1345, MATCH(F$1, Parameters!$1:$1, 0), FALSE)</f>
        <v>5.5271400000000002</v>
      </c>
      <c r="G263" s="1">
        <f>VLOOKUP($A263, Parameters!$A$2:$J$1345, MATCH(G$1, Parameters!$1:$1, 0), FALSE)</f>
        <v>-1.6251434841085444</v>
      </c>
      <c r="H263">
        <v>0.97437691688537598</v>
      </c>
      <c r="I263">
        <v>0.98555439710616999</v>
      </c>
      <c r="J263">
        <v>0.97236102819442705</v>
      </c>
    </row>
    <row r="264" spans="1:10" x14ac:dyDescent="0.35">
      <c r="A264" s="6">
        <v>262</v>
      </c>
      <c r="B264" s="1">
        <f>VLOOKUP($A264, Parameters!$A$2:$J$1345, MATCH(B$1, Parameters!$1:$1, 0), FALSE)</f>
        <v>1000</v>
      </c>
      <c r="C264" s="1">
        <f>VLOOKUP($A264, Parameters!$A$2:$J$1345, MATCH(C$1, Parameters!$1:$1, 0), FALSE)</f>
        <v>2826</v>
      </c>
      <c r="D264" s="1">
        <f>VLOOKUP($A264, Parameters!$A$2:$J$1345, MATCH(D$1, Parameters!$1:$1, 0), FALSE)</f>
        <v>80</v>
      </c>
      <c r="E264" s="1">
        <f>VLOOKUP($A264, Parameters!$A$2:$J$1345, MATCH(E$1, Parameters!$1:$1, 0), FALSE)</f>
        <v>0.65456999999999999</v>
      </c>
      <c r="F264" s="1">
        <f>VLOOKUP($A264, Parameters!$A$2:$J$1345, MATCH(F$1, Parameters!$1:$1, 0), FALSE)</f>
        <v>5.5271400000000002</v>
      </c>
      <c r="G264" s="1">
        <f>VLOOKUP($A264, Parameters!$A$2:$J$1345, MATCH(G$1, Parameters!$1:$1, 0), FALSE)</f>
        <v>-1.6251434841085444</v>
      </c>
      <c r="H264">
        <v>0.97313481569290095</v>
      </c>
      <c r="I264">
        <v>0.97751009464263905</v>
      </c>
      <c r="J264">
        <v>0.97462958097457797</v>
      </c>
    </row>
    <row r="265" spans="1:10" x14ac:dyDescent="0.35">
      <c r="A265" s="6">
        <v>263</v>
      </c>
      <c r="B265" s="1">
        <f>VLOOKUP($A265, Parameters!$A$2:$J$1345, MATCH(B$1, Parameters!$1:$1, 0), FALSE)</f>
        <v>1000</v>
      </c>
      <c r="C265" s="1">
        <f>VLOOKUP($A265, Parameters!$A$2:$J$1345, MATCH(C$1, Parameters!$1:$1, 0), FALSE)</f>
        <v>4062.4</v>
      </c>
      <c r="D265" s="1">
        <f>VLOOKUP($A265, Parameters!$A$2:$J$1345, MATCH(D$1, Parameters!$1:$1, 0), FALSE)</f>
        <v>80</v>
      </c>
      <c r="E265" s="1">
        <f>VLOOKUP($A265, Parameters!$A$2:$J$1345, MATCH(E$1, Parameters!$1:$1, 0), FALSE)</f>
        <v>0.65456999999999999</v>
      </c>
      <c r="F265" s="1">
        <f>VLOOKUP($A265, Parameters!$A$2:$J$1345, MATCH(F$1, Parameters!$1:$1, 0), FALSE)</f>
        <v>5.5271400000000002</v>
      </c>
      <c r="G265" s="1">
        <f>VLOOKUP($A265, Parameters!$A$2:$J$1345, MATCH(G$1, Parameters!$1:$1, 0), FALSE)</f>
        <v>-1.6251434841085444</v>
      </c>
      <c r="H265">
        <v>0.97619765996932895</v>
      </c>
      <c r="I265">
        <v>0.97446179389953602</v>
      </c>
      <c r="J265">
        <v>0.96750462055206299</v>
      </c>
    </row>
    <row r="266" spans="1:10" x14ac:dyDescent="0.35">
      <c r="A266" s="6">
        <v>264</v>
      </c>
      <c r="B266" s="1">
        <f>VLOOKUP($A266, Parameters!$A$2:$J$1345, MATCH(B$1, Parameters!$1:$1, 0), FALSE)</f>
        <v>3000</v>
      </c>
      <c r="C266" s="1">
        <f>VLOOKUP($A266, Parameters!$A$2:$J$1345, MATCH(C$1, Parameters!$1:$1, 0), FALSE)</f>
        <v>529.87</v>
      </c>
      <c r="D266" s="1">
        <f>VLOOKUP($A266, Parameters!$A$2:$J$1345, MATCH(D$1, Parameters!$1:$1, 0), FALSE)</f>
        <v>80</v>
      </c>
      <c r="E266" s="1">
        <f>VLOOKUP($A266, Parameters!$A$2:$J$1345, MATCH(E$1, Parameters!$1:$1, 0), FALSE)</f>
        <v>3.32193</v>
      </c>
      <c r="F266" s="1">
        <f>VLOOKUP($A266, Parameters!$A$2:$J$1345, MATCH(F$1, Parameters!$1:$1, 0), FALSE)</f>
        <v>3.9438900000000001</v>
      </c>
      <c r="G266" s="1">
        <f>VLOOKUP($A266, Parameters!$A$2:$J$1345, MATCH(G$1, Parameters!$1:$1, 0), FALSE)</f>
        <v>2.539900824640601</v>
      </c>
      <c r="H266">
        <v>0.82547026872634799</v>
      </c>
      <c r="I266">
        <v>0.85436254739761297</v>
      </c>
      <c r="J266">
        <v>0.82372105121612504</v>
      </c>
    </row>
    <row r="267" spans="1:10" x14ac:dyDescent="0.35">
      <c r="A267" s="6">
        <v>265</v>
      </c>
      <c r="B267" s="1">
        <f>VLOOKUP($A267, Parameters!$A$2:$J$1345, MATCH(B$1, Parameters!$1:$1, 0), FALSE)</f>
        <v>3000</v>
      </c>
      <c r="C267" s="1">
        <f>VLOOKUP($A267, Parameters!$A$2:$J$1345, MATCH(C$1, Parameters!$1:$1, 0), FALSE)</f>
        <v>1766.2</v>
      </c>
      <c r="D267" s="1">
        <f>VLOOKUP($A267, Parameters!$A$2:$J$1345, MATCH(D$1, Parameters!$1:$1, 0), FALSE)</f>
        <v>80</v>
      </c>
      <c r="E267" s="1">
        <f>VLOOKUP($A267, Parameters!$A$2:$J$1345, MATCH(E$1, Parameters!$1:$1, 0), FALSE)</f>
        <v>3.32193</v>
      </c>
      <c r="F267" s="1">
        <f>VLOOKUP($A267, Parameters!$A$2:$J$1345, MATCH(F$1, Parameters!$1:$1, 0), FALSE)</f>
        <v>3.9438900000000001</v>
      </c>
      <c r="G267" s="1">
        <f>VLOOKUP($A267, Parameters!$A$2:$J$1345, MATCH(G$1, Parameters!$1:$1, 0), FALSE)</f>
        <v>2.539900824640601</v>
      </c>
      <c r="H267">
        <v>0.95810735225677401</v>
      </c>
      <c r="I267">
        <v>0.95987296104431097</v>
      </c>
      <c r="J267">
        <v>0.95917654037475497</v>
      </c>
    </row>
    <row r="268" spans="1:10" x14ac:dyDescent="0.35">
      <c r="A268" s="6">
        <v>266</v>
      </c>
      <c r="B268" s="1">
        <f>VLOOKUP($A268, Parameters!$A$2:$J$1345, MATCH(B$1, Parameters!$1:$1, 0), FALSE)</f>
        <v>3000</v>
      </c>
      <c r="C268" s="1">
        <f>VLOOKUP($A268, Parameters!$A$2:$J$1345, MATCH(C$1, Parameters!$1:$1, 0), FALSE)</f>
        <v>3002.6</v>
      </c>
      <c r="D268" s="1">
        <f>VLOOKUP($A268, Parameters!$A$2:$J$1345, MATCH(D$1, Parameters!$1:$1, 0), FALSE)</f>
        <v>80</v>
      </c>
      <c r="E268" s="1">
        <f>VLOOKUP($A268, Parameters!$A$2:$J$1345, MATCH(E$1, Parameters!$1:$1, 0), FALSE)</f>
        <v>3.32193</v>
      </c>
      <c r="F268" s="1">
        <f>VLOOKUP($A268, Parameters!$A$2:$J$1345, MATCH(F$1, Parameters!$1:$1, 0), FALSE)</f>
        <v>3.9438900000000001</v>
      </c>
      <c r="G268" s="1">
        <f>VLOOKUP($A268, Parameters!$A$2:$J$1345, MATCH(G$1, Parameters!$1:$1, 0), FALSE)</f>
        <v>2.539900824640601</v>
      </c>
      <c r="H268">
        <v>0.97246319055557195</v>
      </c>
      <c r="I268">
        <v>0.97736465930938698</v>
      </c>
      <c r="J268">
        <v>0.97087556123733498</v>
      </c>
    </row>
    <row r="269" spans="1:10" x14ac:dyDescent="0.35">
      <c r="A269" s="6">
        <v>267</v>
      </c>
      <c r="B269" s="1">
        <f>VLOOKUP($A269, Parameters!$A$2:$J$1345, MATCH(B$1, Parameters!$1:$1, 0), FALSE)</f>
        <v>3000</v>
      </c>
      <c r="C269" s="1">
        <f>VLOOKUP($A269, Parameters!$A$2:$J$1345, MATCH(C$1, Parameters!$1:$1, 0), FALSE)</f>
        <v>4239</v>
      </c>
      <c r="D269" s="1">
        <f>VLOOKUP($A269, Parameters!$A$2:$J$1345, MATCH(D$1, Parameters!$1:$1, 0), FALSE)</f>
        <v>80</v>
      </c>
      <c r="E269" s="1">
        <f>VLOOKUP($A269, Parameters!$A$2:$J$1345, MATCH(E$1, Parameters!$1:$1, 0), FALSE)</f>
        <v>3.32193</v>
      </c>
      <c r="F269" s="1">
        <f>VLOOKUP($A269, Parameters!$A$2:$J$1345, MATCH(F$1, Parameters!$1:$1, 0), FALSE)</f>
        <v>3.9438900000000001</v>
      </c>
      <c r="G269" s="1">
        <f>VLOOKUP($A269, Parameters!$A$2:$J$1345, MATCH(G$1, Parameters!$1:$1, 0), FALSE)</f>
        <v>2.539900824640601</v>
      </c>
      <c r="H269">
        <v>0.95771795511245705</v>
      </c>
      <c r="I269">
        <v>0.97944188117980902</v>
      </c>
      <c r="J269">
        <v>0.96093910932540805</v>
      </c>
    </row>
    <row r="270" spans="1:10" x14ac:dyDescent="0.35">
      <c r="A270" s="6">
        <v>268</v>
      </c>
      <c r="B270" s="1">
        <f>VLOOKUP($A270, Parameters!$A$2:$J$1345, MATCH(B$1, Parameters!$1:$1, 0), FALSE)</f>
        <v>0</v>
      </c>
      <c r="C270" s="1">
        <f>VLOOKUP($A270, Parameters!$A$2:$J$1345, MATCH(C$1, Parameters!$1:$1, 0), FALSE)</f>
        <v>706.5</v>
      </c>
      <c r="D270" s="1">
        <f>VLOOKUP($A270, Parameters!$A$2:$J$1345, MATCH(D$1, Parameters!$1:$1, 0), FALSE)</f>
        <v>80</v>
      </c>
      <c r="E270" s="1">
        <f>VLOOKUP($A270, Parameters!$A$2:$J$1345, MATCH(E$1, Parameters!$1:$1, 0), FALSE)</f>
        <v>2.3444600000000002</v>
      </c>
      <c r="F270" s="1">
        <f>VLOOKUP($A270, Parameters!$A$2:$J$1345, MATCH(F$1, Parameters!$1:$1, 0), FALSE)</f>
        <v>3.9376000000000002</v>
      </c>
      <c r="G270" s="1">
        <f>VLOOKUP($A270, Parameters!$A$2:$J$1345, MATCH(G$1, Parameters!$1:$1, 0), FALSE)</f>
        <v>1.462568702061946</v>
      </c>
      <c r="H270">
        <v>0.97797524929046598</v>
      </c>
      <c r="I270">
        <v>0.98384702205657903</v>
      </c>
      <c r="J270">
        <v>0.975386202335357</v>
      </c>
    </row>
    <row r="271" spans="1:10" x14ac:dyDescent="0.35">
      <c r="A271" s="6">
        <v>269</v>
      </c>
      <c r="B271" s="1">
        <f>VLOOKUP($A271, Parameters!$A$2:$J$1345, MATCH(B$1, Parameters!$1:$1, 0), FALSE)</f>
        <v>0</v>
      </c>
      <c r="C271" s="1">
        <f>VLOOKUP($A271, Parameters!$A$2:$J$1345, MATCH(C$1, Parameters!$1:$1, 0), FALSE)</f>
        <v>1942.9</v>
      </c>
      <c r="D271" s="1">
        <f>VLOOKUP($A271, Parameters!$A$2:$J$1345, MATCH(D$1, Parameters!$1:$1, 0), FALSE)</f>
        <v>80</v>
      </c>
      <c r="E271" s="1">
        <f>VLOOKUP($A271, Parameters!$A$2:$J$1345, MATCH(E$1, Parameters!$1:$1, 0), FALSE)</f>
        <v>2.3444600000000002</v>
      </c>
      <c r="F271" s="1">
        <f>VLOOKUP($A271, Parameters!$A$2:$J$1345, MATCH(F$1, Parameters!$1:$1, 0), FALSE)</f>
        <v>3.9376000000000002</v>
      </c>
      <c r="G271" s="1">
        <f>VLOOKUP($A271, Parameters!$A$2:$J$1345, MATCH(G$1, Parameters!$1:$1, 0), FALSE)</f>
        <v>1.462568702061946</v>
      </c>
      <c r="H271">
        <v>0.99074590206146196</v>
      </c>
      <c r="I271">
        <v>0.97502619028091397</v>
      </c>
      <c r="J271">
        <v>0.96841305494308405</v>
      </c>
    </row>
    <row r="272" spans="1:10" x14ac:dyDescent="0.35">
      <c r="A272" s="6">
        <v>270</v>
      </c>
      <c r="B272" s="1">
        <f>VLOOKUP($A272, Parameters!$A$2:$J$1345, MATCH(B$1, Parameters!$1:$1, 0), FALSE)</f>
        <v>0</v>
      </c>
      <c r="C272" s="1">
        <f>VLOOKUP($A272, Parameters!$A$2:$J$1345, MATCH(C$1, Parameters!$1:$1, 0), FALSE)</f>
        <v>3179.2</v>
      </c>
      <c r="D272" s="1">
        <f>VLOOKUP($A272, Parameters!$A$2:$J$1345, MATCH(D$1, Parameters!$1:$1, 0), FALSE)</f>
        <v>80</v>
      </c>
      <c r="E272" s="1">
        <f>VLOOKUP($A272, Parameters!$A$2:$J$1345, MATCH(E$1, Parameters!$1:$1, 0), FALSE)</f>
        <v>2.3444600000000002</v>
      </c>
      <c r="F272" s="1">
        <f>VLOOKUP($A272, Parameters!$A$2:$J$1345, MATCH(F$1, Parameters!$1:$1, 0), FALSE)</f>
        <v>3.9376000000000002</v>
      </c>
      <c r="G272" s="1">
        <f>VLOOKUP($A272, Parameters!$A$2:$J$1345, MATCH(G$1, Parameters!$1:$1, 0), FALSE)</f>
        <v>1.462568702061946</v>
      </c>
      <c r="H272">
        <v>0.99046075344085605</v>
      </c>
      <c r="I272">
        <v>0.98884427547454801</v>
      </c>
      <c r="J272">
        <v>0.99039053916931097</v>
      </c>
    </row>
    <row r="273" spans="1:10" x14ac:dyDescent="0.35">
      <c r="A273" s="6">
        <v>271</v>
      </c>
      <c r="B273" s="1">
        <f>VLOOKUP($A273, Parameters!$A$2:$J$1345, MATCH(B$1, Parameters!$1:$1, 0), FALSE)</f>
        <v>0</v>
      </c>
      <c r="C273" s="1">
        <f>VLOOKUP($A273, Parameters!$A$2:$J$1345, MATCH(C$1, Parameters!$1:$1, 0), FALSE)</f>
        <v>4415.6000000000004</v>
      </c>
      <c r="D273" s="1">
        <f>VLOOKUP($A273, Parameters!$A$2:$J$1345, MATCH(D$1, Parameters!$1:$1, 0), FALSE)</f>
        <v>80</v>
      </c>
      <c r="E273" s="1">
        <f>VLOOKUP($A273, Parameters!$A$2:$J$1345, MATCH(E$1, Parameters!$1:$1, 0), FALSE)</f>
        <v>2.3444600000000002</v>
      </c>
      <c r="F273" s="1">
        <f>VLOOKUP($A273, Parameters!$A$2:$J$1345, MATCH(F$1, Parameters!$1:$1, 0), FALSE)</f>
        <v>3.9376000000000002</v>
      </c>
      <c r="G273" s="1">
        <f>VLOOKUP($A273, Parameters!$A$2:$J$1345, MATCH(G$1, Parameters!$1:$1, 0), FALSE)</f>
        <v>1.462568702061946</v>
      </c>
      <c r="H273">
        <v>0.99247562885284402</v>
      </c>
      <c r="I273">
        <v>0.99270123243331898</v>
      </c>
      <c r="J273">
        <v>0.99868977069854703</v>
      </c>
    </row>
    <row r="274" spans="1:10" x14ac:dyDescent="0.35">
      <c r="A274" s="6">
        <v>272</v>
      </c>
      <c r="B274" s="1">
        <f>VLOOKUP($A274, Parameters!$A$2:$J$1345, MATCH(B$1, Parameters!$1:$1, 0), FALSE)</f>
        <v>3000</v>
      </c>
      <c r="C274" s="1">
        <f>VLOOKUP($A274, Parameters!$A$2:$J$1345, MATCH(C$1, Parameters!$1:$1, 0), FALSE)</f>
        <v>883.12</v>
      </c>
      <c r="D274" s="1">
        <f>VLOOKUP($A274, Parameters!$A$2:$J$1345, MATCH(D$1, Parameters!$1:$1, 0), FALSE)</f>
        <v>80</v>
      </c>
      <c r="E274" s="1">
        <f>VLOOKUP($A274, Parameters!$A$2:$J$1345, MATCH(E$1, Parameters!$1:$1, 0), FALSE)</f>
        <v>5.9655399999999998</v>
      </c>
      <c r="F274" s="1">
        <f>VLOOKUP($A274, Parameters!$A$2:$J$1345, MATCH(F$1, Parameters!$1:$1, 0), FALSE)</f>
        <v>4.85989</v>
      </c>
      <c r="G274" s="1">
        <f>VLOOKUP($A274, Parameters!$A$2:$J$1345, MATCH(G$1, Parameters!$1:$1, 0), FALSE)</f>
        <v>2.3640028698593789</v>
      </c>
      <c r="H274">
        <v>0.923217892646789</v>
      </c>
      <c r="I274">
        <v>0.91788101196288996</v>
      </c>
      <c r="J274">
        <v>0.91685134172439497</v>
      </c>
    </row>
    <row r="275" spans="1:10" x14ac:dyDescent="0.35">
      <c r="A275" s="6">
        <v>273</v>
      </c>
      <c r="B275" s="1">
        <f>VLOOKUP($A275, Parameters!$A$2:$J$1345, MATCH(B$1, Parameters!$1:$1, 0), FALSE)</f>
        <v>3000</v>
      </c>
      <c r="C275" s="1">
        <f>VLOOKUP($A275, Parameters!$A$2:$J$1345, MATCH(C$1, Parameters!$1:$1, 0), FALSE)</f>
        <v>2119.5</v>
      </c>
      <c r="D275" s="1">
        <f>VLOOKUP($A275, Parameters!$A$2:$J$1345, MATCH(D$1, Parameters!$1:$1, 0), FALSE)</f>
        <v>80</v>
      </c>
      <c r="E275" s="1">
        <f>VLOOKUP($A275, Parameters!$A$2:$J$1345, MATCH(E$1, Parameters!$1:$1, 0), FALSE)</f>
        <v>5.9655399999999998</v>
      </c>
      <c r="F275" s="1">
        <f>VLOOKUP($A275, Parameters!$A$2:$J$1345, MATCH(F$1, Parameters!$1:$1, 0), FALSE)</f>
        <v>4.85989</v>
      </c>
      <c r="G275" s="1">
        <f>VLOOKUP($A275, Parameters!$A$2:$J$1345, MATCH(G$1, Parameters!$1:$1, 0), FALSE)</f>
        <v>2.3640028698593789</v>
      </c>
      <c r="H275">
        <v>0.971535503864288</v>
      </c>
      <c r="I275">
        <v>0.97347718477249101</v>
      </c>
      <c r="J275">
        <v>0.97132861614227295</v>
      </c>
    </row>
    <row r="276" spans="1:10" x14ac:dyDescent="0.35">
      <c r="A276" s="6">
        <v>274</v>
      </c>
      <c r="B276" s="1">
        <f>VLOOKUP($A276, Parameters!$A$2:$J$1345, MATCH(B$1, Parameters!$1:$1, 0), FALSE)</f>
        <v>3000</v>
      </c>
      <c r="C276" s="1">
        <f>VLOOKUP($A276, Parameters!$A$2:$J$1345, MATCH(C$1, Parameters!$1:$1, 0), FALSE)</f>
        <v>3355.9</v>
      </c>
      <c r="D276" s="1">
        <f>VLOOKUP($A276, Parameters!$A$2:$J$1345, MATCH(D$1, Parameters!$1:$1, 0), FALSE)</f>
        <v>80</v>
      </c>
      <c r="E276" s="1">
        <f>VLOOKUP($A276, Parameters!$A$2:$J$1345, MATCH(E$1, Parameters!$1:$1, 0), FALSE)</f>
        <v>5.9655399999999998</v>
      </c>
      <c r="F276" s="1">
        <f>VLOOKUP($A276, Parameters!$A$2:$J$1345, MATCH(F$1, Parameters!$1:$1, 0), FALSE)</f>
        <v>4.85989</v>
      </c>
      <c r="G276" s="1">
        <f>VLOOKUP($A276, Parameters!$A$2:$J$1345, MATCH(G$1, Parameters!$1:$1, 0), FALSE)</f>
        <v>2.3640028698593789</v>
      </c>
      <c r="H276">
        <v>0.97109079360961903</v>
      </c>
      <c r="I276">
        <v>0.96808379888534501</v>
      </c>
      <c r="J276">
        <v>0.96050441265106201</v>
      </c>
    </row>
    <row r="277" spans="1:10" x14ac:dyDescent="0.35">
      <c r="A277" s="6">
        <v>275</v>
      </c>
      <c r="B277" s="1">
        <f>VLOOKUP($A277, Parameters!$A$2:$J$1345, MATCH(B$1, Parameters!$1:$1, 0), FALSE)</f>
        <v>3000</v>
      </c>
      <c r="C277" s="1">
        <f>VLOOKUP($A277, Parameters!$A$2:$J$1345, MATCH(C$1, Parameters!$1:$1, 0), FALSE)</f>
        <v>4673.8</v>
      </c>
      <c r="D277" s="1">
        <f>VLOOKUP($A277, Parameters!$A$2:$J$1345, MATCH(D$1, Parameters!$1:$1, 0), FALSE)</f>
        <v>80</v>
      </c>
      <c r="E277" s="1">
        <f>VLOOKUP($A277, Parameters!$A$2:$J$1345, MATCH(E$1, Parameters!$1:$1, 0), FALSE)</f>
        <v>5.9655399999999998</v>
      </c>
      <c r="F277" s="1">
        <f>VLOOKUP($A277, Parameters!$A$2:$J$1345, MATCH(F$1, Parameters!$1:$1, 0), FALSE)</f>
        <v>4.85989</v>
      </c>
      <c r="G277" s="1">
        <f>VLOOKUP($A277, Parameters!$A$2:$J$1345, MATCH(G$1, Parameters!$1:$1, 0), FALSE)</f>
        <v>2.3640028698593789</v>
      </c>
      <c r="H277">
        <v>0.96212613582610995</v>
      </c>
      <c r="I277">
        <v>0.98308730125427202</v>
      </c>
      <c r="J277">
        <v>0.952464818954467</v>
      </c>
    </row>
    <row r="278" spans="1:10" x14ac:dyDescent="0.35">
      <c r="A278" s="6">
        <v>276</v>
      </c>
      <c r="B278" s="1">
        <f>VLOOKUP($A278, Parameters!$A$2:$J$1345, MATCH(B$1, Parameters!$1:$1, 0), FALSE)</f>
        <v>2000</v>
      </c>
      <c r="C278" s="1">
        <f>VLOOKUP($A278, Parameters!$A$2:$J$1345, MATCH(C$1, Parameters!$1:$1, 0), FALSE)</f>
        <v>1059.7</v>
      </c>
      <c r="D278" s="1">
        <f>VLOOKUP($A278, Parameters!$A$2:$J$1345, MATCH(D$1, Parameters!$1:$1, 0), FALSE)</f>
        <v>80</v>
      </c>
      <c r="E278" s="1">
        <f>VLOOKUP($A278, Parameters!$A$2:$J$1345, MATCH(E$1, Parameters!$1:$1, 0), FALSE)</f>
        <v>0.74009999999999998</v>
      </c>
      <c r="F278" s="1">
        <f>VLOOKUP($A278, Parameters!$A$2:$J$1345, MATCH(F$1, Parameters!$1:$1, 0), FALSE)</f>
        <v>4.8098799999999997</v>
      </c>
      <c r="G278" s="1">
        <f>VLOOKUP($A278, Parameters!$A$2:$J$1345, MATCH(G$1, Parameters!$1:$1, 0), FALSE)</f>
        <v>-0.96953182047499631</v>
      </c>
      <c r="H278">
        <v>0.96278917789459195</v>
      </c>
      <c r="I278">
        <v>0.96191781759261996</v>
      </c>
      <c r="J278">
        <v>0.95832657814025801</v>
      </c>
    </row>
    <row r="279" spans="1:10" x14ac:dyDescent="0.35">
      <c r="A279" s="6">
        <v>277</v>
      </c>
      <c r="B279" s="1">
        <f>VLOOKUP($A279, Parameters!$A$2:$J$1345, MATCH(B$1, Parameters!$1:$1, 0), FALSE)</f>
        <v>2000</v>
      </c>
      <c r="C279" s="1">
        <f>VLOOKUP($A279, Parameters!$A$2:$J$1345, MATCH(C$1, Parameters!$1:$1, 0), FALSE)</f>
        <v>2296.1</v>
      </c>
      <c r="D279" s="1">
        <f>VLOOKUP($A279, Parameters!$A$2:$J$1345, MATCH(D$1, Parameters!$1:$1, 0), FALSE)</f>
        <v>80</v>
      </c>
      <c r="E279" s="1">
        <f>VLOOKUP($A279, Parameters!$A$2:$J$1345, MATCH(E$1, Parameters!$1:$1, 0), FALSE)</f>
        <v>0.74009999999999998</v>
      </c>
      <c r="F279" s="1">
        <f>VLOOKUP($A279, Parameters!$A$2:$J$1345, MATCH(F$1, Parameters!$1:$1, 0), FALSE)</f>
        <v>4.8098799999999997</v>
      </c>
      <c r="G279" s="1">
        <f>VLOOKUP($A279, Parameters!$A$2:$J$1345, MATCH(G$1, Parameters!$1:$1, 0), FALSE)</f>
        <v>-0.96953182047499631</v>
      </c>
      <c r="H279">
        <v>0.97585970163345304</v>
      </c>
      <c r="I279">
        <v>0.98121410608291604</v>
      </c>
      <c r="J279">
        <v>0.96303045749664296</v>
      </c>
    </row>
    <row r="280" spans="1:10" x14ac:dyDescent="0.35">
      <c r="A280" s="6">
        <v>278</v>
      </c>
      <c r="B280" s="1">
        <f>VLOOKUP($A280, Parameters!$A$2:$J$1345, MATCH(B$1, Parameters!$1:$1, 0), FALSE)</f>
        <v>2000</v>
      </c>
      <c r="C280" s="1">
        <f>VLOOKUP($A280, Parameters!$A$2:$J$1345, MATCH(C$1, Parameters!$1:$1, 0), FALSE)</f>
        <v>3532.5</v>
      </c>
      <c r="D280" s="1">
        <f>VLOOKUP($A280, Parameters!$A$2:$J$1345, MATCH(D$1, Parameters!$1:$1, 0), FALSE)</f>
        <v>80</v>
      </c>
      <c r="E280" s="1">
        <f>VLOOKUP($A280, Parameters!$A$2:$J$1345, MATCH(E$1, Parameters!$1:$1, 0), FALSE)</f>
        <v>0.74009999999999998</v>
      </c>
      <c r="F280" s="1">
        <f>VLOOKUP($A280, Parameters!$A$2:$J$1345, MATCH(F$1, Parameters!$1:$1, 0), FALSE)</f>
        <v>4.8098799999999997</v>
      </c>
      <c r="G280" s="1">
        <f>VLOOKUP($A280, Parameters!$A$2:$J$1345, MATCH(G$1, Parameters!$1:$1, 0), FALSE)</f>
        <v>-0.96953182047499631</v>
      </c>
      <c r="H280">
        <v>0.97994315624237005</v>
      </c>
      <c r="I280">
        <v>0.96772938966751099</v>
      </c>
      <c r="J280">
        <v>0.98496806621551503</v>
      </c>
    </row>
    <row r="281" spans="1:10" x14ac:dyDescent="0.35">
      <c r="A281" s="6">
        <v>279</v>
      </c>
      <c r="B281" s="1">
        <f>VLOOKUP($A281, Parameters!$A$2:$J$1345, MATCH(B$1, Parameters!$1:$1, 0), FALSE)</f>
        <v>2000</v>
      </c>
      <c r="C281" s="1">
        <f>VLOOKUP($A281, Parameters!$A$2:$J$1345, MATCH(C$1, Parameters!$1:$1, 0), FALSE)</f>
        <v>7322.7</v>
      </c>
      <c r="D281" s="1">
        <f>VLOOKUP($A281, Parameters!$A$2:$J$1345, MATCH(D$1, Parameters!$1:$1, 0), FALSE)</f>
        <v>80</v>
      </c>
      <c r="E281" s="1">
        <f>VLOOKUP($A281, Parameters!$A$2:$J$1345, MATCH(E$1, Parameters!$1:$1, 0), FALSE)</f>
        <v>0.74009999999999998</v>
      </c>
      <c r="F281" s="1">
        <f>VLOOKUP($A281, Parameters!$A$2:$J$1345, MATCH(F$1, Parameters!$1:$1, 0), FALSE)</f>
        <v>4.8098799999999997</v>
      </c>
      <c r="G281" s="1">
        <f>VLOOKUP($A281, Parameters!$A$2:$J$1345, MATCH(G$1, Parameters!$1:$1, 0), FALSE)</f>
        <v>-0.96953182047499631</v>
      </c>
      <c r="H281">
        <v>0.99557662010192804</v>
      </c>
      <c r="I281">
        <v>0.97467738389968805</v>
      </c>
      <c r="J281">
        <v>0.97485542297363204</v>
      </c>
    </row>
    <row r="282" spans="1:10" x14ac:dyDescent="0.35">
      <c r="A282" s="6">
        <v>280</v>
      </c>
      <c r="B282" s="1">
        <f>VLOOKUP($A282, Parameters!$A$2:$J$1345, MATCH(B$1, Parameters!$1:$1, 0), FALSE)</f>
        <v>2000</v>
      </c>
      <c r="C282" s="1">
        <f>VLOOKUP($A282, Parameters!$A$2:$J$1345, MATCH(C$1, Parameters!$1:$1, 0), FALSE)</f>
        <v>20</v>
      </c>
      <c r="D282" s="1">
        <f>VLOOKUP($A282, Parameters!$A$2:$J$1345, MATCH(D$1, Parameters!$1:$1, 0), FALSE)</f>
        <v>80</v>
      </c>
      <c r="E282" s="1">
        <f>VLOOKUP($A282, Parameters!$A$2:$J$1345, MATCH(E$1, Parameters!$1:$1, 0), FALSE)</f>
        <v>3.0788099999999998</v>
      </c>
      <c r="F282" s="1">
        <f>VLOOKUP($A282, Parameters!$A$2:$J$1345, MATCH(F$1, Parameters!$1:$1, 0), FALSE)</f>
        <v>4.4990100000000002</v>
      </c>
      <c r="G282" s="1">
        <f>VLOOKUP($A282, Parameters!$A$2:$J$1345, MATCH(G$1, Parameters!$1:$1, 0), FALSE)</f>
        <v>2.6374720369314173</v>
      </c>
      <c r="H282">
        <v>0.89444637298583896</v>
      </c>
      <c r="I282">
        <v>0.89250153303146296</v>
      </c>
      <c r="J282">
        <v>0.88883954286575295</v>
      </c>
    </row>
    <row r="283" spans="1:10" x14ac:dyDescent="0.35">
      <c r="A283" s="6">
        <v>281</v>
      </c>
      <c r="B283" s="1">
        <f>VLOOKUP($A283, Parameters!$A$2:$J$1345, MATCH(B$1, Parameters!$1:$1, 0), FALSE)</f>
        <v>2000</v>
      </c>
      <c r="C283" s="1">
        <f>VLOOKUP($A283, Parameters!$A$2:$J$1345, MATCH(C$1, Parameters!$1:$1, 0), FALSE)</f>
        <v>1236.4000000000001</v>
      </c>
      <c r="D283" s="1">
        <f>VLOOKUP($A283, Parameters!$A$2:$J$1345, MATCH(D$1, Parameters!$1:$1, 0), FALSE)</f>
        <v>80</v>
      </c>
      <c r="E283" s="1">
        <f>VLOOKUP($A283, Parameters!$A$2:$J$1345, MATCH(E$1, Parameters!$1:$1, 0), FALSE)</f>
        <v>3.0788099999999998</v>
      </c>
      <c r="F283" s="1">
        <f>VLOOKUP($A283, Parameters!$A$2:$J$1345, MATCH(F$1, Parameters!$1:$1, 0), FALSE)</f>
        <v>4.4990100000000002</v>
      </c>
      <c r="G283" s="1">
        <f>VLOOKUP($A283, Parameters!$A$2:$J$1345, MATCH(G$1, Parameters!$1:$1, 0), FALSE)</f>
        <v>2.6374720369314173</v>
      </c>
      <c r="H283">
        <v>0.95989644527435303</v>
      </c>
      <c r="I283">
        <v>0.96386808156967096</v>
      </c>
      <c r="J283">
        <v>0.93861132860183705</v>
      </c>
    </row>
    <row r="284" spans="1:10" x14ac:dyDescent="0.35">
      <c r="A284" s="6">
        <v>282</v>
      </c>
      <c r="B284" s="1">
        <f>VLOOKUP($A284, Parameters!$A$2:$J$1345, MATCH(B$1, Parameters!$1:$1, 0), FALSE)</f>
        <v>2000</v>
      </c>
      <c r="C284" s="1">
        <f>VLOOKUP($A284, Parameters!$A$2:$J$1345, MATCH(C$1, Parameters!$1:$1, 0), FALSE)</f>
        <v>2472.6999999999998</v>
      </c>
      <c r="D284" s="1">
        <f>VLOOKUP($A284, Parameters!$A$2:$J$1345, MATCH(D$1, Parameters!$1:$1, 0), FALSE)</f>
        <v>80</v>
      </c>
      <c r="E284" s="1">
        <f>VLOOKUP($A284, Parameters!$A$2:$J$1345, MATCH(E$1, Parameters!$1:$1, 0), FALSE)</f>
        <v>3.0788099999999998</v>
      </c>
      <c r="F284" s="1">
        <f>VLOOKUP($A284, Parameters!$A$2:$J$1345, MATCH(F$1, Parameters!$1:$1, 0), FALSE)</f>
        <v>4.4990100000000002</v>
      </c>
      <c r="G284" s="1">
        <f>VLOOKUP($A284, Parameters!$A$2:$J$1345, MATCH(G$1, Parameters!$1:$1, 0), FALSE)</f>
        <v>2.6374720369314173</v>
      </c>
      <c r="H284">
        <v>0.97497254610061601</v>
      </c>
      <c r="I284">
        <v>0.98653727769851596</v>
      </c>
      <c r="J284">
        <v>0.962452232837677</v>
      </c>
    </row>
    <row r="285" spans="1:10" x14ac:dyDescent="0.35">
      <c r="A285" s="6">
        <v>283</v>
      </c>
      <c r="B285" s="1">
        <f>VLOOKUP($A285, Parameters!$A$2:$J$1345, MATCH(B$1, Parameters!$1:$1, 0), FALSE)</f>
        <v>2000</v>
      </c>
      <c r="C285" s="1">
        <f>VLOOKUP($A285, Parameters!$A$2:$J$1345, MATCH(C$1, Parameters!$1:$1, 0), FALSE)</f>
        <v>3709.1</v>
      </c>
      <c r="D285" s="1">
        <f>VLOOKUP($A285, Parameters!$A$2:$J$1345, MATCH(D$1, Parameters!$1:$1, 0), FALSE)</f>
        <v>80</v>
      </c>
      <c r="E285" s="1">
        <f>VLOOKUP($A285, Parameters!$A$2:$J$1345, MATCH(E$1, Parameters!$1:$1, 0), FALSE)</f>
        <v>3.0788099999999998</v>
      </c>
      <c r="F285" s="1">
        <f>VLOOKUP($A285, Parameters!$A$2:$J$1345, MATCH(F$1, Parameters!$1:$1, 0), FALSE)</f>
        <v>4.4990100000000002</v>
      </c>
      <c r="G285" s="1">
        <f>VLOOKUP($A285, Parameters!$A$2:$J$1345, MATCH(G$1, Parameters!$1:$1, 0), FALSE)</f>
        <v>2.6374720369314173</v>
      </c>
      <c r="H285">
        <v>0.97102576494216897</v>
      </c>
      <c r="I285">
        <v>0.96917295455932595</v>
      </c>
      <c r="J285">
        <v>0.96558815240859897</v>
      </c>
    </row>
    <row r="286" spans="1:10" x14ac:dyDescent="0.35">
      <c r="A286" s="6">
        <v>284</v>
      </c>
      <c r="B286" s="1">
        <f>VLOOKUP($A286, Parameters!$A$2:$J$1345, MATCH(B$1, Parameters!$1:$1, 0), FALSE)</f>
        <v>3000</v>
      </c>
      <c r="C286" s="1">
        <f>VLOOKUP($A286, Parameters!$A$2:$J$1345, MATCH(C$1, Parameters!$1:$1, 0), FALSE)</f>
        <v>176.62</v>
      </c>
      <c r="D286" s="1">
        <f>VLOOKUP($A286, Parameters!$A$2:$J$1345, MATCH(D$1, Parameters!$1:$1, 0), FALSE)</f>
        <v>80</v>
      </c>
      <c r="E286" s="1">
        <f>VLOOKUP($A286, Parameters!$A$2:$J$1345, MATCH(E$1, Parameters!$1:$1, 0), FALSE)</f>
        <v>3.0993499999999998</v>
      </c>
      <c r="F286" s="1">
        <f>VLOOKUP($A286, Parameters!$A$2:$J$1345, MATCH(F$1, Parameters!$1:$1, 0), FALSE)</f>
        <v>4.8720999999999997</v>
      </c>
      <c r="G286" s="1">
        <f>VLOOKUP($A286, Parameters!$A$2:$J$1345, MATCH(G$1, Parameters!$1:$1, 0), FALSE)</f>
        <v>9.1239779472757077E-2</v>
      </c>
      <c r="H286">
        <v>0.94329988956451405</v>
      </c>
      <c r="I286">
        <v>0.935480177402496</v>
      </c>
      <c r="J286">
        <v>0.93163883686065596</v>
      </c>
    </row>
    <row r="287" spans="1:10" x14ac:dyDescent="0.35">
      <c r="A287" s="6">
        <v>285</v>
      </c>
      <c r="B287" s="1">
        <f>VLOOKUP($A287, Parameters!$A$2:$J$1345, MATCH(B$1, Parameters!$1:$1, 0), FALSE)</f>
        <v>3000</v>
      </c>
      <c r="C287" s="1">
        <f>VLOOKUP($A287, Parameters!$A$2:$J$1345, MATCH(C$1, Parameters!$1:$1, 0), FALSE)</f>
        <v>1413</v>
      </c>
      <c r="D287" s="1">
        <f>VLOOKUP($A287, Parameters!$A$2:$J$1345, MATCH(D$1, Parameters!$1:$1, 0), FALSE)</f>
        <v>80</v>
      </c>
      <c r="E287" s="1">
        <f>VLOOKUP($A287, Parameters!$A$2:$J$1345, MATCH(E$1, Parameters!$1:$1, 0), FALSE)</f>
        <v>3.0993499999999998</v>
      </c>
      <c r="F287" s="1">
        <f>VLOOKUP($A287, Parameters!$A$2:$J$1345, MATCH(F$1, Parameters!$1:$1, 0), FALSE)</f>
        <v>4.8720999999999997</v>
      </c>
      <c r="G287" s="1">
        <f>VLOOKUP($A287, Parameters!$A$2:$J$1345, MATCH(G$1, Parameters!$1:$1, 0), FALSE)</f>
        <v>9.1239779472757077E-2</v>
      </c>
      <c r="H287">
        <v>0.94690322875976496</v>
      </c>
      <c r="I287">
        <v>0.94837558269500699</v>
      </c>
      <c r="J287">
        <v>0.94821119308471602</v>
      </c>
    </row>
    <row r="288" spans="1:10" x14ac:dyDescent="0.35">
      <c r="A288" s="6">
        <v>286</v>
      </c>
      <c r="B288" s="1">
        <f>VLOOKUP($A288, Parameters!$A$2:$J$1345, MATCH(B$1, Parameters!$1:$1, 0), FALSE)</f>
        <v>3000</v>
      </c>
      <c r="C288" s="1">
        <f>VLOOKUP($A288, Parameters!$A$2:$J$1345, MATCH(C$1, Parameters!$1:$1, 0), FALSE)</f>
        <v>2649.4</v>
      </c>
      <c r="D288" s="1">
        <f>VLOOKUP($A288, Parameters!$A$2:$J$1345, MATCH(D$1, Parameters!$1:$1, 0), FALSE)</f>
        <v>80</v>
      </c>
      <c r="E288" s="1">
        <f>VLOOKUP($A288, Parameters!$A$2:$J$1345, MATCH(E$1, Parameters!$1:$1, 0), FALSE)</f>
        <v>3.0993499999999998</v>
      </c>
      <c r="F288" s="1">
        <f>VLOOKUP($A288, Parameters!$A$2:$J$1345, MATCH(F$1, Parameters!$1:$1, 0), FALSE)</f>
        <v>4.8720999999999997</v>
      </c>
      <c r="G288" s="1">
        <f>VLOOKUP($A288, Parameters!$A$2:$J$1345, MATCH(G$1, Parameters!$1:$1, 0), FALSE)</f>
        <v>9.1239779472757077E-2</v>
      </c>
      <c r="H288">
        <v>0.96135985851287797</v>
      </c>
      <c r="I288">
        <v>0.97863656282424905</v>
      </c>
      <c r="J288">
        <v>0.952073574066162</v>
      </c>
    </row>
    <row r="289" spans="1:10" x14ac:dyDescent="0.35">
      <c r="A289" s="6">
        <v>287</v>
      </c>
      <c r="B289" s="1">
        <f>VLOOKUP($A289, Parameters!$A$2:$J$1345, MATCH(B$1, Parameters!$1:$1, 0), FALSE)</f>
        <v>3000</v>
      </c>
      <c r="C289" s="1">
        <f>VLOOKUP($A289, Parameters!$A$2:$J$1345, MATCH(C$1, Parameters!$1:$1, 0), FALSE)</f>
        <v>3885.7</v>
      </c>
      <c r="D289" s="1">
        <f>VLOOKUP($A289, Parameters!$A$2:$J$1345, MATCH(D$1, Parameters!$1:$1, 0), FALSE)</f>
        <v>80</v>
      </c>
      <c r="E289" s="1">
        <f>VLOOKUP($A289, Parameters!$A$2:$J$1345, MATCH(E$1, Parameters!$1:$1, 0), FALSE)</f>
        <v>3.0993499999999998</v>
      </c>
      <c r="F289" s="1">
        <f>VLOOKUP($A289, Parameters!$A$2:$J$1345, MATCH(F$1, Parameters!$1:$1, 0), FALSE)</f>
        <v>4.8720999999999997</v>
      </c>
      <c r="G289" s="1">
        <f>VLOOKUP($A289, Parameters!$A$2:$J$1345, MATCH(G$1, Parameters!$1:$1, 0), FALSE)</f>
        <v>9.1239779472757077E-2</v>
      </c>
      <c r="H289">
        <v>0.960016369819641</v>
      </c>
      <c r="I289">
        <v>0.95652765035629195</v>
      </c>
      <c r="J289">
        <v>0.94018906354904097</v>
      </c>
    </row>
    <row r="290" spans="1:10" x14ac:dyDescent="0.35">
      <c r="A290" s="6">
        <v>288</v>
      </c>
      <c r="B290" s="1">
        <f>VLOOKUP($A290, Parameters!$A$2:$J$1345, MATCH(B$1, Parameters!$1:$1, 0), FALSE)</f>
        <v>0</v>
      </c>
      <c r="C290" s="1">
        <f>VLOOKUP($A290, Parameters!$A$2:$J$1345, MATCH(C$1, Parameters!$1:$1, 0), FALSE)</f>
        <v>353.25</v>
      </c>
      <c r="D290" s="1">
        <f>VLOOKUP($A290, Parameters!$A$2:$J$1345, MATCH(D$1, Parameters!$1:$1, 0), FALSE)</f>
        <v>80</v>
      </c>
      <c r="E290" s="1">
        <f>VLOOKUP($A290, Parameters!$A$2:$J$1345, MATCH(E$1, Parameters!$1:$1, 0), FALSE)</f>
        <v>1.2701899999999999</v>
      </c>
      <c r="F290" s="1">
        <f>VLOOKUP($A290, Parameters!$A$2:$J$1345, MATCH(F$1, Parameters!$1:$1, 0), FALSE)</f>
        <v>4.32904</v>
      </c>
      <c r="G290" s="1">
        <f>VLOOKUP($A290, Parameters!$A$2:$J$1345, MATCH(G$1, Parameters!$1:$1, 0), FALSE)</f>
        <v>6.4045296179279889</v>
      </c>
      <c r="H290">
        <v>0.99098980426788297</v>
      </c>
      <c r="I290">
        <v>0.98746484518051103</v>
      </c>
      <c r="J290">
        <v>0.98760515451431197</v>
      </c>
    </row>
    <row r="291" spans="1:10" x14ac:dyDescent="0.35">
      <c r="A291" s="6">
        <v>289</v>
      </c>
      <c r="B291" s="1">
        <f>VLOOKUP($A291, Parameters!$A$2:$J$1345, MATCH(B$1, Parameters!$1:$1, 0), FALSE)</f>
        <v>0</v>
      </c>
      <c r="C291" s="1">
        <f>VLOOKUP($A291, Parameters!$A$2:$J$1345, MATCH(C$1, Parameters!$1:$1, 0), FALSE)</f>
        <v>1589.6</v>
      </c>
      <c r="D291" s="1">
        <f>VLOOKUP($A291, Parameters!$A$2:$J$1345, MATCH(D$1, Parameters!$1:$1, 0), FALSE)</f>
        <v>80</v>
      </c>
      <c r="E291" s="1">
        <f>VLOOKUP($A291, Parameters!$A$2:$J$1345, MATCH(E$1, Parameters!$1:$1, 0), FALSE)</f>
        <v>1.2701899999999999</v>
      </c>
      <c r="F291" s="1">
        <f>VLOOKUP($A291, Parameters!$A$2:$J$1345, MATCH(F$1, Parameters!$1:$1, 0), FALSE)</f>
        <v>4.32904</v>
      </c>
      <c r="G291" s="1">
        <f>VLOOKUP($A291, Parameters!$A$2:$J$1345, MATCH(G$1, Parameters!$1:$1, 0), FALSE)</f>
        <v>6.4045296179279889</v>
      </c>
      <c r="H291">
        <v>0.99317866563796997</v>
      </c>
      <c r="I291">
        <v>0.99600571393966597</v>
      </c>
      <c r="J291">
        <v>0.99687749147415095</v>
      </c>
    </row>
    <row r="292" spans="1:10" x14ac:dyDescent="0.35">
      <c r="A292" s="6">
        <v>290</v>
      </c>
      <c r="B292" s="1">
        <f>VLOOKUP($A292, Parameters!$A$2:$J$1345, MATCH(B$1, Parameters!$1:$1, 0), FALSE)</f>
        <v>0</v>
      </c>
      <c r="C292" s="1">
        <f>VLOOKUP($A292, Parameters!$A$2:$J$1345, MATCH(C$1, Parameters!$1:$1, 0), FALSE)</f>
        <v>2826</v>
      </c>
      <c r="D292" s="1">
        <f>VLOOKUP($A292, Parameters!$A$2:$J$1345, MATCH(D$1, Parameters!$1:$1, 0), FALSE)</f>
        <v>80</v>
      </c>
      <c r="E292" s="1">
        <f>VLOOKUP($A292, Parameters!$A$2:$J$1345, MATCH(E$1, Parameters!$1:$1, 0), FALSE)</f>
        <v>1.2701899999999999</v>
      </c>
      <c r="F292" s="1">
        <f>VLOOKUP($A292, Parameters!$A$2:$J$1345, MATCH(F$1, Parameters!$1:$1, 0), FALSE)</f>
        <v>4.32904</v>
      </c>
      <c r="G292" s="1">
        <f>VLOOKUP($A292, Parameters!$A$2:$J$1345, MATCH(G$1, Parameters!$1:$1, 0), FALSE)</f>
        <v>6.4045296179279889</v>
      </c>
      <c r="H292">
        <v>0.99071735143661499</v>
      </c>
      <c r="I292">
        <v>0.98945426940917902</v>
      </c>
      <c r="J292">
        <v>0.98785603046417203</v>
      </c>
    </row>
    <row r="293" spans="1:10" x14ac:dyDescent="0.35">
      <c r="A293" s="6">
        <v>291</v>
      </c>
      <c r="B293" s="1">
        <f>VLOOKUP($A293, Parameters!$A$2:$J$1345, MATCH(B$1, Parameters!$1:$1, 0), FALSE)</f>
        <v>0</v>
      </c>
      <c r="C293" s="1">
        <f>VLOOKUP($A293, Parameters!$A$2:$J$1345, MATCH(C$1, Parameters!$1:$1, 0), FALSE)</f>
        <v>4062.4</v>
      </c>
      <c r="D293" s="1">
        <f>VLOOKUP($A293, Parameters!$A$2:$J$1345, MATCH(D$1, Parameters!$1:$1, 0), FALSE)</f>
        <v>80</v>
      </c>
      <c r="E293" s="1">
        <f>VLOOKUP($A293, Parameters!$A$2:$J$1345, MATCH(E$1, Parameters!$1:$1, 0), FALSE)</f>
        <v>1.2701899999999999</v>
      </c>
      <c r="F293" s="1">
        <f>VLOOKUP($A293, Parameters!$A$2:$J$1345, MATCH(F$1, Parameters!$1:$1, 0), FALSE)</f>
        <v>4.32904</v>
      </c>
      <c r="G293" s="1">
        <f>VLOOKUP($A293, Parameters!$A$2:$J$1345, MATCH(G$1, Parameters!$1:$1, 0), FALSE)</f>
        <v>6.4045296179279889</v>
      </c>
      <c r="H293">
        <v>0.99856287240982</v>
      </c>
      <c r="I293">
        <v>0.99905049800872803</v>
      </c>
      <c r="J293">
        <v>0.99085211753845204</v>
      </c>
    </row>
    <row r="294" spans="1:10" x14ac:dyDescent="0.35">
      <c r="A294" s="6">
        <v>292</v>
      </c>
      <c r="B294" s="1">
        <f>VLOOKUP($A294, Parameters!$A$2:$J$1345, MATCH(B$1, Parameters!$1:$1, 0), FALSE)</f>
        <v>2000</v>
      </c>
      <c r="C294" s="1">
        <f>VLOOKUP($A294, Parameters!$A$2:$J$1345, MATCH(C$1, Parameters!$1:$1, 0), FALSE)</f>
        <v>529.87</v>
      </c>
      <c r="D294" s="1">
        <f>VLOOKUP($A294, Parameters!$A$2:$J$1345, MATCH(D$1, Parameters!$1:$1, 0), FALSE)</f>
        <v>80</v>
      </c>
      <c r="E294" s="1">
        <f>VLOOKUP($A294, Parameters!$A$2:$J$1345, MATCH(E$1, Parameters!$1:$1, 0), FALSE)</f>
        <v>2.8489599999999999</v>
      </c>
      <c r="F294" s="1">
        <f>VLOOKUP($A294, Parameters!$A$2:$J$1345, MATCH(F$1, Parameters!$1:$1, 0), FALSE)</f>
        <v>5.3815900000000001</v>
      </c>
      <c r="G294" s="1">
        <f>VLOOKUP($A294, Parameters!$A$2:$J$1345, MATCH(G$1, Parameters!$1:$1, 0), FALSE)</f>
        <v>-0.37152665502705684</v>
      </c>
      <c r="H294">
        <v>0.91312062740325906</v>
      </c>
      <c r="I294">
        <v>0.90487563610076904</v>
      </c>
      <c r="J294">
        <v>0.89294546842574996</v>
      </c>
    </row>
    <row r="295" spans="1:10" x14ac:dyDescent="0.35">
      <c r="A295" s="6">
        <v>293</v>
      </c>
      <c r="B295" s="1">
        <f>VLOOKUP($A295, Parameters!$A$2:$J$1345, MATCH(B$1, Parameters!$1:$1, 0), FALSE)</f>
        <v>2000</v>
      </c>
      <c r="C295" s="1">
        <f>VLOOKUP($A295, Parameters!$A$2:$J$1345, MATCH(C$1, Parameters!$1:$1, 0), FALSE)</f>
        <v>1766.2</v>
      </c>
      <c r="D295" s="1">
        <f>VLOOKUP($A295, Parameters!$A$2:$J$1345, MATCH(D$1, Parameters!$1:$1, 0), FALSE)</f>
        <v>80</v>
      </c>
      <c r="E295" s="1">
        <f>VLOOKUP($A295, Parameters!$A$2:$J$1345, MATCH(E$1, Parameters!$1:$1, 0), FALSE)</f>
        <v>2.8489599999999999</v>
      </c>
      <c r="F295" s="1">
        <f>VLOOKUP($A295, Parameters!$A$2:$J$1345, MATCH(F$1, Parameters!$1:$1, 0), FALSE)</f>
        <v>5.3815900000000001</v>
      </c>
      <c r="G295" s="1">
        <f>VLOOKUP($A295, Parameters!$A$2:$J$1345, MATCH(G$1, Parameters!$1:$1, 0), FALSE)</f>
        <v>-0.37152665502705684</v>
      </c>
      <c r="H295">
        <v>0.97075676918029696</v>
      </c>
      <c r="I295">
        <v>0.96662127971649103</v>
      </c>
      <c r="J295">
        <v>0.94070088863372803</v>
      </c>
    </row>
    <row r="296" spans="1:10" x14ac:dyDescent="0.35">
      <c r="A296" s="6">
        <v>294</v>
      </c>
      <c r="B296" s="1">
        <f>VLOOKUP($A296, Parameters!$A$2:$J$1345, MATCH(B$1, Parameters!$1:$1, 0), FALSE)</f>
        <v>2000</v>
      </c>
      <c r="C296" s="1">
        <f>VLOOKUP($A296, Parameters!$A$2:$J$1345, MATCH(C$1, Parameters!$1:$1, 0), FALSE)</f>
        <v>3002.6</v>
      </c>
      <c r="D296" s="1">
        <f>VLOOKUP($A296, Parameters!$A$2:$J$1345, MATCH(D$1, Parameters!$1:$1, 0), FALSE)</f>
        <v>80</v>
      </c>
      <c r="E296" s="1">
        <f>VLOOKUP($A296, Parameters!$A$2:$J$1345, MATCH(E$1, Parameters!$1:$1, 0), FALSE)</f>
        <v>2.8489599999999999</v>
      </c>
      <c r="F296" s="1">
        <f>VLOOKUP($A296, Parameters!$A$2:$J$1345, MATCH(F$1, Parameters!$1:$1, 0), FALSE)</f>
        <v>5.3815900000000001</v>
      </c>
      <c r="G296" s="1">
        <f>VLOOKUP($A296, Parameters!$A$2:$J$1345, MATCH(G$1, Parameters!$1:$1, 0), FALSE)</f>
        <v>-0.37152665502705684</v>
      </c>
      <c r="H296">
        <v>0.95947319269180298</v>
      </c>
      <c r="I296">
        <v>0.96142262220382602</v>
      </c>
      <c r="J296">
        <v>0.94860500097274703</v>
      </c>
    </row>
    <row r="297" spans="1:10" x14ac:dyDescent="0.35">
      <c r="A297" s="6">
        <v>295</v>
      </c>
      <c r="B297" s="1">
        <f>VLOOKUP($A297, Parameters!$A$2:$J$1345, MATCH(B$1, Parameters!$1:$1, 0), FALSE)</f>
        <v>2000</v>
      </c>
      <c r="C297" s="1">
        <f>VLOOKUP($A297, Parameters!$A$2:$J$1345, MATCH(C$1, Parameters!$1:$1, 0), FALSE)</f>
        <v>4239</v>
      </c>
      <c r="D297" s="1">
        <f>VLOOKUP($A297, Parameters!$A$2:$J$1345, MATCH(D$1, Parameters!$1:$1, 0), FALSE)</f>
        <v>80</v>
      </c>
      <c r="E297" s="1">
        <f>VLOOKUP($A297, Parameters!$A$2:$J$1345, MATCH(E$1, Parameters!$1:$1, 0), FALSE)</f>
        <v>2.8489599999999999</v>
      </c>
      <c r="F297" s="1">
        <f>VLOOKUP($A297, Parameters!$A$2:$J$1345, MATCH(F$1, Parameters!$1:$1, 0), FALSE)</f>
        <v>5.3815900000000001</v>
      </c>
      <c r="G297" s="1">
        <f>VLOOKUP($A297, Parameters!$A$2:$J$1345, MATCH(G$1, Parameters!$1:$1, 0), FALSE)</f>
        <v>-0.37152665502705684</v>
      </c>
      <c r="H297">
        <v>0.95275646448135298</v>
      </c>
      <c r="I297">
        <v>0.94886791706085205</v>
      </c>
      <c r="J297">
        <v>0.93952780961990301</v>
      </c>
    </row>
    <row r="298" spans="1:10" x14ac:dyDescent="0.35">
      <c r="A298" s="6">
        <v>296</v>
      </c>
      <c r="B298" s="1">
        <f>VLOOKUP($A298, Parameters!$A$2:$J$1345, MATCH(B$1, Parameters!$1:$1, 0), FALSE)</f>
        <v>3000</v>
      </c>
      <c r="C298" s="1">
        <f>VLOOKUP($A298, Parameters!$A$2:$J$1345, MATCH(C$1, Parameters!$1:$1, 0), FALSE)</f>
        <v>706.5</v>
      </c>
      <c r="D298" s="1">
        <f>VLOOKUP($A298, Parameters!$A$2:$J$1345, MATCH(D$1, Parameters!$1:$1, 0), FALSE)</f>
        <v>80</v>
      </c>
      <c r="E298" s="1">
        <f>VLOOKUP($A298, Parameters!$A$2:$J$1345, MATCH(E$1, Parameters!$1:$1, 0), FALSE)</f>
        <v>1.4214</v>
      </c>
      <c r="F298" s="1">
        <f>VLOOKUP($A298, Parameters!$A$2:$J$1345, MATCH(F$1, Parameters!$1:$1, 0), FALSE)</f>
        <v>5.1355199999999996</v>
      </c>
      <c r="G298" s="1">
        <f>VLOOKUP($A298, Parameters!$A$2:$J$1345, MATCH(G$1, Parameters!$1:$1, 0), FALSE)</f>
        <v>-0.5634735202715403</v>
      </c>
      <c r="H298">
        <v>0.87085372209548895</v>
      </c>
      <c r="I298">
        <v>0.87547612190246504</v>
      </c>
      <c r="J298">
        <v>0.85674953460693304</v>
      </c>
    </row>
    <row r="299" spans="1:10" x14ac:dyDescent="0.35">
      <c r="A299" s="6">
        <v>297</v>
      </c>
      <c r="B299" s="1">
        <f>VLOOKUP($A299, Parameters!$A$2:$J$1345, MATCH(B$1, Parameters!$1:$1, 0), FALSE)</f>
        <v>3000</v>
      </c>
      <c r="C299" s="1">
        <f>VLOOKUP($A299, Parameters!$A$2:$J$1345, MATCH(C$1, Parameters!$1:$1, 0), FALSE)</f>
        <v>1942.9</v>
      </c>
      <c r="D299" s="1">
        <f>VLOOKUP($A299, Parameters!$A$2:$J$1345, MATCH(D$1, Parameters!$1:$1, 0), FALSE)</f>
        <v>80</v>
      </c>
      <c r="E299" s="1">
        <f>VLOOKUP($A299, Parameters!$A$2:$J$1345, MATCH(E$1, Parameters!$1:$1, 0), FALSE)</f>
        <v>1.4214</v>
      </c>
      <c r="F299" s="1">
        <f>VLOOKUP($A299, Parameters!$A$2:$J$1345, MATCH(F$1, Parameters!$1:$1, 0), FALSE)</f>
        <v>5.1355199999999996</v>
      </c>
      <c r="G299" s="1">
        <f>VLOOKUP($A299, Parameters!$A$2:$J$1345, MATCH(G$1, Parameters!$1:$1, 0), FALSE)</f>
        <v>-0.5634735202715403</v>
      </c>
      <c r="H299">
        <v>0.96262097358703602</v>
      </c>
      <c r="I299">
        <v>0.98037284612655595</v>
      </c>
      <c r="J299">
        <v>0.93522971868515004</v>
      </c>
    </row>
    <row r="300" spans="1:10" x14ac:dyDescent="0.35">
      <c r="A300" s="6">
        <v>298</v>
      </c>
      <c r="B300" s="1">
        <f>VLOOKUP($A300, Parameters!$A$2:$J$1345, MATCH(B$1, Parameters!$1:$1, 0), FALSE)</f>
        <v>3000</v>
      </c>
      <c r="C300" s="1">
        <f>VLOOKUP($A300, Parameters!$A$2:$J$1345, MATCH(C$1, Parameters!$1:$1, 0), FALSE)</f>
        <v>3179.2</v>
      </c>
      <c r="D300" s="1">
        <f>VLOOKUP($A300, Parameters!$A$2:$J$1345, MATCH(D$1, Parameters!$1:$1, 0), FALSE)</f>
        <v>80</v>
      </c>
      <c r="E300" s="1">
        <f>VLOOKUP($A300, Parameters!$A$2:$J$1345, MATCH(E$1, Parameters!$1:$1, 0), FALSE)</f>
        <v>1.4214</v>
      </c>
      <c r="F300" s="1">
        <f>VLOOKUP($A300, Parameters!$A$2:$J$1345, MATCH(F$1, Parameters!$1:$1, 0), FALSE)</f>
        <v>5.1355199999999996</v>
      </c>
      <c r="G300" s="1">
        <f>VLOOKUP($A300, Parameters!$A$2:$J$1345, MATCH(G$1, Parameters!$1:$1, 0), FALSE)</f>
        <v>-0.5634735202715403</v>
      </c>
      <c r="H300">
        <v>0.98009532690048196</v>
      </c>
      <c r="I300">
        <v>0.97238093614578203</v>
      </c>
      <c r="J300">
        <v>0.962430000305175</v>
      </c>
    </row>
    <row r="301" spans="1:10" x14ac:dyDescent="0.35">
      <c r="A301" s="6">
        <v>299</v>
      </c>
      <c r="B301" s="1">
        <f>VLOOKUP($A301, Parameters!$A$2:$J$1345, MATCH(B$1, Parameters!$1:$1, 0), FALSE)</f>
        <v>3000</v>
      </c>
      <c r="C301" s="1">
        <f>VLOOKUP($A301, Parameters!$A$2:$J$1345, MATCH(C$1, Parameters!$1:$1, 0), FALSE)</f>
        <v>4415.6000000000004</v>
      </c>
      <c r="D301" s="1">
        <f>VLOOKUP($A301, Parameters!$A$2:$J$1345, MATCH(D$1, Parameters!$1:$1, 0), FALSE)</f>
        <v>80</v>
      </c>
      <c r="E301" s="1">
        <f>VLOOKUP($A301, Parameters!$A$2:$J$1345, MATCH(E$1, Parameters!$1:$1, 0), FALSE)</f>
        <v>1.4214</v>
      </c>
      <c r="F301" s="1">
        <f>VLOOKUP($A301, Parameters!$A$2:$J$1345, MATCH(F$1, Parameters!$1:$1, 0), FALSE)</f>
        <v>5.1355199999999996</v>
      </c>
      <c r="G301" s="1">
        <f>VLOOKUP($A301, Parameters!$A$2:$J$1345, MATCH(G$1, Parameters!$1:$1, 0), FALSE)</f>
        <v>-0.5634735202715403</v>
      </c>
      <c r="H301">
        <v>0.96425062417983998</v>
      </c>
      <c r="I301">
        <v>0.96860545873641901</v>
      </c>
      <c r="J301">
        <v>0.95554882287979104</v>
      </c>
    </row>
    <row r="302" spans="1:10" x14ac:dyDescent="0.35">
      <c r="A302" s="6">
        <v>300</v>
      </c>
      <c r="B302" s="1">
        <f>VLOOKUP($A302, Parameters!$A$2:$J$1345, MATCH(B$1, Parameters!$1:$1, 0), FALSE)</f>
        <v>1000</v>
      </c>
      <c r="C302" s="1">
        <f>VLOOKUP($A302, Parameters!$A$2:$J$1345, MATCH(C$1, Parameters!$1:$1, 0), FALSE)</f>
        <v>883.12</v>
      </c>
      <c r="D302" s="1">
        <f>VLOOKUP($A302, Parameters!$A$2:$J$1345, MATCH(D$1, Parameters!$1:$1, 0), FALSE)</f>
        <v>80</v>
      </c>
      <c r="E302" s="1">
        <f>VLOOKUP($A302, Parameters!$A$2:$J$1345, MATCH(E$1, Parameters!$1:$1, 0), FALSE)</f>
        <v>2.8113000000000001</v>
      </c>
      <c r="F302" s="1">
        <f>VLOOKUP($A302, Parameters!$A$2:$J$1345, MATCH(F$1, Parameters!$1:$1, 0), FALSE)</f>
        <v>5.5791700000000004</v>
      </c>
      <c r="G302" s="1">
        <f>VLOOKUP($A302, Parameters!$A$2:$J$1345, MATCH(G$1, Parameters!$1:$1, 0), FALSE)</f>
        <v>-0.64308681352380148</v>
      </c>
      <c r="H302">
        <v>0.95943701267242398</v>
      </c>
      <c r="I302">
        <v>0.94943273067474299</v>
      </c>
      <c r="J302">
        <v>0.95351302623748702</v>
      </c>
    </row>
    <row r="303" spans="1:10" x14ac:dyDescent="0.35">
      <c r="A303" s="6">
        <v>301</v>
      </c>
      <c r="B303" s="1">
        <f>VLOOKUP($A303, Parameters!$A$2:$J$1345, MATCH(B$1, Parameters!$1:$1, 0), FALSE)</f>
        <v>1000</v>
      </c>
      <c r="C303" s="1">
        <f>VLOOKUP($A303, Parameters!$A$2:$J$1345, MATCH(C$1, Parameters!$1:$1, 0), FALSE)</f>
        <v>2119.5</v>
      </c>
      <c r="D303" s="1">
        <f>VLOOKUP($A303, Parameters!$A$2:$J$1345, MATCH(D$1, Parameters!$1:$1, 0), FALSE)</f>
        <v>80</v>
      </c>
      <c r="E303" s="1">
        <f>VLOOKUP($A303, Parameters!$A$2:$J$1345, MATCH(E$1, Parameters!$1:$1, 0), FALSE)</f>
        <v>2.8113000000000001</v>
      </c>
      <c r="F303" s="1">
        <f>VLOOKUP($A303, Parameters!$A$2:$J$1345, MATCH(F$1, Parameters!$1:$1, 0), FALSE)</f>
        <v>5.5791700000000004</v>
      </c>
      <c r="G303" s="1">
        <f>VLOOKUP($A303, Parameters!$A$2:$J$1345, MATCH(G$1, Parameters!$1:$1, 0), FALSE)</f>
        <v>-0.64308681352380148</v>
      </c>
      <c r="H303">
        <v>0.97365194559097201</v>
      </c>
      <c r="I303">
        <v>0.97767060995101895</v>
      </c>
      <c r="J303">
        <v>0.97521388530731201</v>
      </c>
    </row>
    <row r="304" spans="1:10" x14ac:dyDescent="0.35">
      <c r="A304" s="6">
        <v>302</v>
      </c>
      <c r="B304" s="1">
        <f>VLOOKUP($A304, Parameters!$A$2:$J$1345, MATCH(B$1, Parameters!$1:$1, 0), FALSE)</f>
        <v>1000</v>
      </c>
      <c r="C304" s="1">
        <f>VLOOKUP($A304, Parameters!$A$2:$J$1345, MATCH(C$1, Parameters!$1:$1, 0), FALSE)</f>
        <v>3355.9</v>
      </c>
      <c r="D304" s="1">
        <f>VLOOKUP($A304, Parameters!$A$2:$J$1345, MATCH(D$1, Parameters!$1:$1, 0), FALSE)</f>
        <v>80</v>
      </c>
      <c r="E304" s="1">
        <f>VLOOKUP($A304, Parameters!$A$2:$J$1345, MATCH(E$1, Parameters!$1:$1, 0), FALSE)</f>
        <v>2.8113000000000001</v>
      </c>
      <c r="F304" s="1">
        <f>VLOOKUP($A304, Parameters!$A$2:$J$1345, MATCH(F$1, Parameters!$1:$1, 0), FALSE)</f>
        <v>5.5791700000000004</v>
      </c>
      <c r="G304" s="1">
        <f>VLOOKUP($A304, Parameters!$A$2:$J$1345, MATCH(G$1, Parameters!$1:$1, 0), FALSE)</f>
        <v>-0.64308681352380148</v>
      </c>
      <c r="H304">
        <v>0.97241050004959095</v>
      </c>
      <c r="I304">
        <v>0.96804612874984697</v>
      </c>
      <c r="J304">
        <v>0.96628391742706299</v>
      </c>
    </row>
    <row r="305" spans="1:10" x14ac:dyDescent="0.35">
      <c r="A305" s="6">
        <v>303</v>
      </c>
      <c r="B305" s="1">
        <f>VLOOKUP($A305, Parameters!$A$2:$J$1345, MATCH(B$1, Parameters!$1:$1, 0), FALSE)</f>
        <v>1000</v>
      </c>
      <c r="C305" s="1">
        <f>VLOOKUP($A305, Parameters!$A$2:$J$1345, MATCH(C$1, Parameters!$1:$1, 0), FALSE)</f>
        <v>4673.8</v>
      </c>
      <c r="D305" s="1">
        <f>VLOOKUP($A305, Parameters!$A$2:$J$1345, MATCH(D$1, Parameters!$1:$1, 0), FALSE)</f>
        <v>80</v>
      </c>
      <c r="E305" s="1">
        <f>VLOOKUP($A305, Parameters!$A$2:$J$1345, MATCH(E$1, Parameters!$1:$1, 0), FALSE)</f>
        <v>2.8113000000000001</v>
      </c>
      <c r="F305" s="1">
        <f>VLOOKUP($A305, Parameters!$A$2:$J$1345, MATCH(F$1, Parameters!$1:$1, 0), FALSE)</f>
        <v>5.5791700000000004</v>
      </c>
      <c r="G305" s="1">
        <f>VLOOKUP($A305, Parameters!$A$2:$J$1345, MATCH(G$1, Parameters!$1:$1, 0), FALSE)</f>
        <v>-0.64308681352380148</v>
      </c>
      <c r="H305">
        <v>0.96608150005340498</v>
      </c>
      <c r="I305">
        <v>0.96399974822998002</v>
      </c>
      <c r="J305">
        <v>0.96555089950561501</v>
      </c>
    </row>
    <row r="306" spans="1:10" x14ac:dyDescent="0.35">
      <c r="A306" s="6">
        <v>304</v>
      </c>
      <c r="B306" s="1">
        <f>VLOOKUP($A306, Parameters!$A$2:$J$1345, MATCH(B$1, Parameters!$1:$1, 0), FALSE)</f>
        <v>3000</v>
      </c>
      <c r="C306" s="1">
        <f>VLOOKUP($A306, Parameters!$A$2:$J$1345, MATCH(C$1, Parameters!$1:$1, 0), FALSE)</f>
        <v>1059.7</v>
      </c>
      <c r="D306" s="1">
        <f>VLOOKUP($A306, Parameters!$A$2:$J$1345, MATCH(D$1, Parameters!$1:$1, 0), FALSE)</f>
        <v>80</v>
      </c>
      <c r="E306" s="1">
        <f>VLOOKUP($A306, Parameters!$A$2:$J$1345, MATCH(E$1, Parameters!$1:$1, 0), FALSE)</f>
        <v>5.5746200000000004</v>
      </c>
      <c r="F306" s="1">
        <f>VLOOKUP($A306, Parameters!$A$2:$J$1345, MATCH(F$1, Parameters!$1:$1, 0), FALSE)</f>
        <v>3.9794</v>
      </c>
      <c r="G306" s="1">
        <f>VLOOKUP($A306, Parameters!$A$2:$J$1345, MATCH(G$1, Parameters!$1:$1, 0), FALSE)</f>
        <v>1.5970872853521993</v>
      </c>
      <c r="H306">
        <v>0.92784768342971802</v>
      </c>
      <c r="I306">
        <v>0.93346840143203702</v>
      </c>
      <c r="J306">
        <v>0.91902434825897195</v>
      </c>
    </row>
    <row r="307" spans="1:10" x14ac:dyDescent="0.35">
      <c r="A307" s="6">
        <v>305</v>
      </c>
      <c r="B307" s="1">
        <f>VLOOKUP($A307, Parameters!$A$2:$J$1345, MATCH(B$1, Parameters!$1:$1, 0), FALSE)</f>
        <v>3000</v>
      </c>
      <c r="C307" s="1">
        <f>VLOOKUP($A307, Parameters!$A$2:$J$1345, MATCH(C$1, Parameters!$1:$1, 0), FALSE)</f>
        <v>2296.1</v>
      </c>
      <c r="D307" s="1">
        <f>VLOOKUP($A307, Parameters!$A$2:$J$1345, MATCH(D$1, Parameters!$1:$1, 0), FALSE)</f>
        <v>80</v>
      </c>
      <c r="E307" s="1">
        <f>VLOOKUP($A307, Parameters!$A$2:$J$1345, MATCH(E$1, Parameters!$1:$1, 0), FALSE)</f>
        <v>5.5746200000000004</v>
      </c>
      <c r="F307" s="1">
        <f>VLOOKUP($A307, Parameters!$A$2:$J$1345, MATCH(F$1, Parameters!$1:$1, 0), FALSE)</f>
        <v>3.9794</v>
      </c>
      <c r="G307" s="1">
        <f>VLOOKUP($A307, Parameters!$A$2:$J$1345, MATCH(G$1, Parameters!$1:$1, 0), FALSE)</f>
        <v>1.5970872853521993</v>
      </c>
      <c r="H307">
        <v>0.96646511554717995</v>
      </c>
      <c r="I307">
        <v>0.97001892328262296</v>
      </c>
      <c r="J307">
        <v>0.92657279968261697</v>
      </c>
    </row>
    <row r="308" spans="1:10" x14ac:dyDescent="0.35">
      <c r="A308" s="6">
        <v>306</v>
      </c>
      <c r="B308" s="1">
        <f>VLOOKUP($A308, Parameters!$A$2:$J$1345, MATCH(B$1, Parameters!$1:$1, 0), FALSE)</f>
        <v>3000</v>
      </c>
      <c r="C308" s="1">
        <f>VLOOKUP($A308, Parameters!$A$2:$J$1345, MATCH(C$1, Parameters!$1:$1, 0), FALSE)</f>
        <v>3532.5</v>
      </c>
      <c r="D308" s="1">
        <f>VLOOKUP($A308, Parameters!$A$2:$J$1345, MATCH(D$1, Parameters!$1:$1, 0), FALSE)</f>
        <v>80</v>
      </c>
      <c r="E308" s="1">
        <f>VLOOKUP($A308, Parameters!$A$2:$J$1345, MATCH(E$1, Parameters!$1:$1, 0), FALSE)</f>
        <v>5.5746200000000004</v>
      </c>
      <c r="F308" s="1">
        <f>VLOOKUP($A308, Parameters!$A$2:$J$1345, MATCH(F$1, Parameters!$1:$1, 0), FALSE)</f>
        <v>3.9794</v>
      </c>
      <c r="G308" s="1">
        <f>VLOOKUP($A308, Parameters!$A$2:$J$1345, MATCH(G$1, Parameters!$1:$1, 0), FALSE)</f>
        <v>1.5970872853521993</v>
      </c>
      <c r="H308">
        <v>0.95050185918807895</v>
      </c>
      <c r="I308">
        <v>0.94806545972824097</v>
      </c>
      <c r="J308">
        <v>0.91917800903320301</v>
      </c>
    </row>
    <row r="309" spans="1:10" x14ac:dyDescent="0.35">
      <c r="A309" s="6">
        <v>307</v>
      </c>
      <c r="B309" s="1">
        <f>VLOOKUP($A309, Parameters!$A$2:$J$1345, MATCH(B$1, Parameters!$1:$1, 0), FALSE)</f>
        <v>3000</v>
      </c>
      <c r="C309" s="1">
        <f>VLOOKUP($A309, Parameters!$A$2:$J$1345, MATCH(C$1, Parameters!$1:$1, 0), FALSE)</f>
        <v>7322.7</v>
      </c>
      <c r="D309" s="1">
        <f>VLOOKUP($A309, Parameters!$A$2:$J$1345, MATCH(D$1, Parameters!$1:$1, 0), FALSE)</f>
        <v>80</v>
      </c>
      <c r="E309" s="1">
        <f>VLOOKUP($A309, Parameters!$A$2:$J$1345, MATCH(E$1, Parameters!$1:$1, 0), FALSE)</f>
        <v>5.5746200000000004</v>
      </c>
      <c r="F309" s="1">
        <f>VLOOKUP($A309, Parameters!$A$2:$J$1345, MATCH(F$1, Parameters!$1:$1, 0), FALSE)</f>
        <v>3.9794</v>
      </c>
      <c r="G309" s="1">
        <f>VLOOKUP($A309, Parameters!$A$2:$J$1345, MATCH(G$1, Parameters!$1:$1, 0), FALSE)</f>
        <v>1.5970872853521993</v>
      </c>
      <c r="H309">
        <v>0.96777051687240601</v>
      </c>
      <c r="I309">
        <v>0.94547969102859497</v>
      </c>
      <c r="J309">
        <v>0.94119143486022905</v>
      </c>
    </row>
    <row r="310" spans="1:10" x14ac:dyDescent="0.35">
      <c r="A310" s="6">
        <v>308</v>
      </c>
      <c r="B310" s="1">
        <f>VLOOKUP($A310, Parameters!$A$2:$J$1345, MATCH(B$1, Parameters!$1:$1, 0), FALSE)</f>
        <v>3000</v>
      </c>
      <c r="C310" s="1">
        <f>VLOOKUP($A310, Parameters!$A$2:$J$1345, MATCH(C$1, Parameters!$1:$1, 0), FALSE)</f>
        <v>20</v>
      </c>
      <c r="D310" s="1">
        <f>VLOOKUP($A310, Parameters!$A$2:$J$1345, MATCH(D$1, Parameters!$1:$1, 0), FALSE)</f>
        <v>80</v>
      </c>
      <c r="E310" s="1">
        <f>VLOOKUP($A310, Parameters!$A$2:$J$1345, MATCH(E$1, Parameters!$1:$1, 0), FALSE)</f>
        <v>2.1229800000000001</v>
      </c>
      <c r="F310" s="1">
        <f>VLOOKUP($A310, Parameters!$A$2:$J$1345, MATCH(F$1, Parameters!$1:$1, 0), FALSE)</f>
        <v>4.3373799999999996</v>
      </c>
      <c r="G310" s="1">
        <f>VLOOKUP($A310, Parameters!$A$2:$J$1345, MATCH(G$1, Parameters!$1:$1, 0), FALSE)</f>
        <v>7.2261666258547752</v>
      </c>
      <c r="H310">
        <v>0.86933833360671997</v>
      </c>
      <c r="I310">
        <v>0.86614841222762995</v>
      </c>
      <c r="J310">
        <v>0.85092073678970304</v>
      </c>
    </row>
    <row r="311" spans="1:10" x14ac:dyDescent="0.35">
      <c r="A311" s="6">
        <v>309</v>
      </c>
      <c r="B311" s="1">
        <f>VLOOKUP($A311, Parameters!$A$2:$J$1345, MATCH(B$1, Parameters!$1:$1, 0), FALSE)</f>
        <v>3000</v>
      </c>
      <c r="C311" s="1">
        <f>VLOOKUP($A311, Parameters!$A$2:$J$1345, MATCH(C$1, Parameters!$1:$1, 0), FALSE)</f>
        <v>1236.4000000000001</v>
      </c>
      <c r="D311" s="1">
        <f>VLOOKUP($A311, Parameters!$A$2:$J$1345, MATCH(D$1, Parameters!$1:$1, 0), FALSE)</f>
        <v>80</v>
      </c>
      <c r="E311" s="1">
        <f>VLOOKUP($A311, Parameters!$A$2:$J$1345, MATCH(E$1, Parameters!$1:$1, 0), FALSE)</f>
        <v>2.1229800000000001</v>
      </c>
      <c r="F311" s="1">
        <f>VLOOKUP($A311, Parameters!$A$2:$J$1345, MATCH(F$1, Parameters!$1:$1, 0), FALSE)</f>
        <v>4.3373799999999996</v>
      </c>
      <c r="G311" s="1">
        <f>VLOOKUP($A311, Parameters!$A$2:$J$1345, MATCH(G$1, Parameters!$1:$1, 0), FALSE)</f>
        <v>7.2261666258547752</v>
      </c>
      <c r="H311">
        <v>0.94762670993804898</v>
      </c>
      <c r="I311">
        <v>0.95056015253067005</v>
      </c>
      <c r="J311">
        <v>0.93697214126586903</v>
      </c>
    </row>
    <row r="312" spans="1:10" x14ac:dyDescent="0.35">
      <c r="A312" s="6">
        <v>310</v>
      </c>
      <c r="B312" s="1">
        <f>VLOOKUP($A312, Parameters!$A$2:$J$1345, MATCH(B$1, Parameters!$1:$1, 0), FALSE)</f>
        <v>3000</v>
      </c>
      <c r="C312" s="1">
        <f>VLOOKUP($A312, Parameters!$A$2:$J$1345, MATCH(C$1, Parameters!$1:$1, 0), FALSE)</f>
        <v>2472.6999999999998</v>
      </c>
      <c r="D312" s="1">
        <f>VLOOKUP($A312, Parameters!$A$2:$J$1345, MATCH(D$1, Parameters!$1:$1, 0), FALSE)</f>
        <v>80</v>
      </c>
      <c r="E312" s="1">
        <f>VLOOKUP($A312, Parameters!$A$2:$J$1345, MATCH(E$1, Parameters!$1:$1, 0), FALSE)</f>
        <v>2.1229800000000001</v>
      </c>
      <c r="F312" s="1">
        <f>VLOOKUP($A312, Parameters!$A$2:$J$1345, MATCH(F$1, Parameters!$1:$1, 0), FALSE)</f>
        <v>4.3373799999999996</v>
      </c>
      <c r="G312" s="1">
        <f>VLOOKUP($A312, Parameters!$A$2:$J$1345, MATCH(G$1, Parameters!$1:$1, 0), FALSE)</f>
        <v>7.2261666258547752</v>
      </c>
      <c r="H312">
        <v>0.96925473213195801</v>
      </c>
      <c r="I312">
        <v>0.95800662040710405</v>
      </c>
      <c r="J312">
        <v>0.948014676570892</v>
      </c>
    </row>
    <row r="313" spans="1:10" x14ac:dyDescent="0.35">
      <c r="A313" s="6">
        <v>311</v>
      </c>
      <c r="B313" s="1">
        <f>VLOOKUP($A313, Parameters!$A$2:$J$1345, MATCH(B$1, Parameters!$1:$1, 0), FALSE)</f>
        <v>3000</v>
      </c>
      <c r="C313" s="1">
        <f>VLOOKUP($A313, Parameters!$A$2:$J$1345, MATCH(C$1, Parameters!$1:$1, 0), FALSE)</f>
        <v>3709.1</v>
      </c>
      <c r="D313" s="1">
        <f>VLOOKUP($A313, Parameters!$A$2:$J$1345, MATCH(D$1, Parameters!$1:$1, 0), FALSE)</f>
        <v>80</v>
      </c>
      <c r="E313" s="1">
        <f>VLOOKUP($A313, Parameters!$A$2:$J$1345, MATCH(E$1, Parameters!$1:$1, 0), FALSE)</f>
        <v>2.1229800000000001</v>
      </c>
      <c r="F313" s="1">
        <f>VLOOKUP($A313, Parameters!$A$2:$J$1345, MATCH(F$1, Parameters!$1:$1, 0), FALSE)</f>
        <v>4.3373799999999996</v>
      </c>
      <c r="G313" s="1">
        <f>VLOOKUP($A313, Parameters!$A$2:$J$1345, MATCH(G$1, Parameters!$1:$1, 0), FALSE)</f>
        <v>7.2261666258547752</v>
      </c>
      <c r="H313">
        <v>0.97281455993652299</v>
      </c>
      <c r="I313">
        <v>0.96160370111465399</v>
      </c>
      <c r="J313">
        <v>0.97481262683868397</v>
      </c>
    </row>
    <row r="314" spans="1:10" x14ac:dyDescent="0.35">
      <c r="A314" s="6">
        <v>312</v>
      </c>
      <c r="B314" s="1">
        <f>VLOOKUP($A314, Parameters!$A$2:$J$1345, MATCH(B$1, Parameters!$1:$1, 0), FALSE)</f>
        <v>2000</v>
      </c>
      <c r="C314" s="1">
        <f>VLOOKUP($A314, Parameters!$A$2:$J$1345, MATCH(C$1, Parameters!$1:$1, 0), FALSE)</f>
        <v>176.62</v>
      </c>
      <c r="D314" s="1">
        <f>VLOOKUP($A314, Parameters!$A$2:$J$1345, MATCH(D$1, Parameters!$1:$1, 0), FALSE)</f>
        <v>80</v>
      </c>
      <c r="E314" s="1">
        <f>VLOOKUP($A314, Parameters!$A$2:$J$1345, MATCH(E$1, Parameters!$1:$1, 0), FALSE)</f>
        <v>3.6848200000000002</v>
      </c>
      <c r="F314" s="1">
        <f>VLOOKUP($A314, Parameters!$A$2:$J$1345, MATCH(F$1, Parameters!$1:$1, 0), FALSE)</f>
        <v>3.7266400000000002</v>
      </c>
      <c r="G314" s="1">
        <f>VLOOKUP($A314, Parameters!$A$2:$J$1345, MATCH(G$1, Parameters!$1:$1, 0), FALSE)</f>
        <v>2.3930752658728225</v>
      </c>
      <c r="H314">
        <v>0.966827392578125</v>
      </c>
      <c r="I314">
        <v>0.967920541763305</v>
      </c>
      <c r="J314">
        <v>0.94430947303771895</v>
      </c>
    </row>
    <row r="315" spans="1:10" x14ac:dyDescent="0.35">
      <c r="A315" s="6">
        <v>313</v>
      </c>
      <c r="B315" s="1">
        <f>VLOOKUP($A315, Parameters!$A$2:$J$1345, MATCH(B$1, Parameters!$1:$1, 0), FALSE)</f>
        <v>2000</v>
      </c>
      <c r="C315" s="1">
        <f>VLOOKUP($A315, Parameters!$A$2:$J$1345, MATCH(C$1, Parameters!$1:$1, 0), FALSE)</f>
        <v>1413</v>
      </c>
      <c r="D315" s="1">
        <f>VLOOKUP($A315, Parameters!$A$2:$J$1345, MATCH(D$1, Parameters!$1:$1, 0), FALSE)</f>
        <v>80</v>
      </c>
      <c r="E315" s="1">
        <f>VLOOKUP($A315, Parameters!$A$2:$J$1345, MATCH(E$1, Parameters!$1:$1, 0), FALSE)</f>
        <v>3.6848200000000002</v>
      </c>
      <c r="F315" s="1">
        <f>VLOOKUP($A315, Parameters!$A$2:$J$1345, MATCH(F$1, Parameters!$1:$1, 0), FALSE)</f>
        <v>3.7266400000000002</v>
      </c>
      <c r="G315" s="1">
        <f>VLOOKUP($A315, Parameters!$A$2:$J$1345, MATCH(G$1, Parameters!$1:$1, 0), FALSE)</f>
        <v>2.3930752658728225</v>
      </c>
      <c r="H315">
        <v>0.95384734869003296</v>
      </c>
      <c r="I315">
        <v>0.95883697271347001</v>
      </c>
      <c r="J315">
        <v>0.95112508535385099</v>
      </c>
    </row>
    <row r="316" spans="1:10" x14ac:dyDescent="0.35">
      <c r="A316" s="6">
        <v>314</v>
      </c>
      <c r="B316" s="1">
        <f>VLOOKUP($A316, Parameters!$A$2:$J$1345, MATCH(B$1, Parameters!$1:$1, 0), FALSE)</f>
        <v>2000</v>
      </c>
      <c r="C316" s="1">
        <f>VLOOKUP($A316, Parameters!$A$2:$J$1345, MATCH(C$1, Parameters!$1:$1, 0), FALSE)</f>
        <v>2649.4</v>
      </c>
      <c r="D316" s="1">
        <f>VLOOKUP($A316, Parameters!$A$2:$J$1345, MATCH(D$1, Parameters!$1:$1, 0), FALSE)</f>
        <v>80</v>
      </c>
      <c r="E316" s="1">
        <f>VLOOKUP($A316, Parameters!$A$2:$J$1345, MATCH(E$1, Parameters!$1:$1, 0), FALSE)</f>
        <v>3.6848200000000002</v>
      </c>
      <c r="F316" s="1">
        <f>VLOOKUP($A316, Parameters!$A$2:$J$1345, MATCH(F$1, Parameters!$1:$1, 0), FALSE)</f>
        <v>3.7266400000000002</v>
      </c>
      <c r="G316" s="1">
        <f>VLOOKUP($A316, Parameters!$A$2:$J$1345, MATCH(G$1, Parameters!$1:$1, 0), FALSE)</f>
        <v>2.3930752658728225</v>
      </c>
      <c r="H316">
        <v>0.95668935775756803</v>
      </c>
      <c r="I316">
        <v>0.95556342601776101</v>
      </c>
      <c r="J316">
        <v>0.94816201925277699</v>
      </c>
    </row>
    <row r="317" spans="1:10" x14ac:dyDescent="0.35">
      <c r="A317" s="6">
        <v>315</v>
      </c>
      <c r="B317" s="1">
        <f>VLOOKUP($A317, Parameters!$A$2:$J$1345, MATCH(B$1, Parameters!$1:$1, 0), FALSE)</f>
        <v>2000</v>
      </c>
      <c r="C317" s="1">
        <f>VLOOKUP($A317, Parameters!$A$2:$J$1345, MATCH(C$1, Parameters!$1:$1, 0), FALSE)</f>
        <v>3885.7</v>
      </c>
      <c r="D317" s="1">
        <f>VLOOKUP($A317, Parameters!$A$2:$J$1345, MATCH(D$1, Parameters!$1:$1, 0), FALSE)</f>
        <v>80</v>
      </c>
      <c r="E317" s="1">
        <f>VLOOKUP($A317, Parameters!$A$2:$J$1345, MATCH(E$1, Parameters!$1:$1, 0), FALSE)</f>
        <v>3.6848200000000002</v>
      </c>
      <c r="F317" s="1">
        <f>VLOOKUP($A317, Parameters!$A$2:$J$1345, MATCH(F$1, Parameters!$1:$1, 0), FALSE)</f>
        <v>3.7266400000000002</v>
      </c>
      <c r="G317" s="1">
        <f>VLOOKUP($A317, Parameters!$A$2:$J$1345, MATCH(G$1, Parameters!$1:$1, 0), FALSE)</f>
        <v>2.3930752658728225</v>
      </c>
      <c r="H317">
        <v>0.95787024497985795</v>
      </c>
      <c r="I317">
        <v>0.96275693178176802</v>
      </c>
      <c r="J317">
        <v>0.95995646715164096</v>
      </c>
    </row>
    <row r="318" spans="1:10" x14ac:dyDescent="0.35">
      <c r="A318" s="6">
        <v>316</v>
      </c>
      <c r="B318" s="1">
        <f>VLOOKUP($A318, Parameters!$A$2:$J$1345, MATCH(B$1, Parameters!$1:$1, 0), FALSE)</f>
        <v>3000</v>
      </c>
      <c r="C318" s="1">
        <f>VLOOKUP($A318, Parameters!$A$2:$J$1345, MATCH(C$1, Parameters!$1:$1, 0), FALSE)</f>
        <v>353.25</v>
      </c>
      <c r="D318" s="1">
        <f>VLOOKUP($A318, Parameters!$A$2:$J$1345, MATCH(D$1, Parameters!$1:$1, 0), FALSE)</f>
        <v>80</v>
      </c>
      <c r="E318" s="1">
        <f>VLOOKUP($A318, Parameters!$A$2:$J$1345, MATCH(E$1, Parameters!$1:$1, 0), FALSE)</f>
        <v>0.14468</v>
      </c>
      <c r="F318" s="1">
        <f>VLOOKUP($A318, Parameters!$A$2:$J$1345, MATCH(F$1, Parameters!$1:$1, 0), FALSE)</f>
        <v>5.8796600000000003</v>
      </c>
      <c r="G318" s="1">
        <f>VLOOKUP($A318, Parameters!$A$2:$J$1345, MATCH(G$1, Parameters!$1:$1, 0), FALSE)</f>
        <v>-1.9083870175509392</v>
      </c>
      <c r="H318">
        <v>0.92725342512130704</v>
      </c>
      <c r="I318">
        <v>0.90656840801239003</v>
      </c>
      <c r="J318">
        <v>0.90691399574279696</v>
      </c>
    </row>
    <row r="319" spans="1:10" x14ac:dyDescent="0.35">
      <c r="A319" s="6">
        <v>317</v>
      </c>
      <c r="B319" s="1">
        <f>VLOOKUP($A319, Parameters!$A$2:$J$1345, MATCH(B$1, Parameters!$1:$1, 0), FALSE)</f>
        <v>3000</v>
      </c>
      <c r="C319" s="1">
        <f>VLOOKUP($A319, Parameters!$A$2:$J$1345, MATCH(C$1, Parameters!$1:$1, 0), FALSE)</f>
        <v>1589.6</v>
      </c>
      <c r="D319" s="1">
        <f>VLOOKUP($A319, Parameters!$A$2:$J$1345, MATCH(D$1, Parameters!$1:$1, 0), FALSE)</f>
        <v>80</v>
      </c>
      <c r="E319" s="1">
        <f>VLOOKUP($A319, Parameters!$A$2:$J$1345, MATCH(E$1, Parameters!$1:$1, 0), FALSE)</f>
        <v>0.14468</v>
      </c>
      <c r="F319" s="1">
        <f>VLOOKUP($A319, Parameters!$A$2:$J$1345, MATCH(F$1, Parameters!$1:$1, 0), FALSE)</f>
        <v>5.8796600000000003</v>
      </c>
      <c r="G319" s="1">
        <f>VLOOKUP($A319, Parameters!$A$2:$J$1345, MATCH(G$1, Parameters!$1:$1, 0), FALSE)</f>
        <v>-1.9083870175509392</v>
      </c>
      <c r="H319">
        <v>0.93678265810012795</v>
      </c>
      <c r="I319">
        <v>0.94274675846099798</v>
      </c>
      <c r="J319">
        <v>0.96996974945068304</v>
      </c>
    </row>
    <row r="320" spans="1:10" x14ac:dyDescent="0.35">
      <c r="A320" s="6">
        <v>318</v>
      </c>
      <c r="B320" s="1">
        <f>VLOOKUP($A320, Parameters!$A$2:$J$1345, MATCH(B$1, Parameters!$1:$1, 0), FALSE)</f>
        <v>3000</v>
      </c>
      <c r="C320" s="1">
        <f>VLOOKUP($A320, Parameters!$A$2:$J$1345, MATCH(C$1, Parameters!$1:$1, 0), FALSE)</f>
        <v>2826</v>
      </c>
      <c r="D320" s="1">
        <f>VLOOKUP($A320, Parameters!$A$2:$J$1345, MATCH(D$1, Parameters!$1:$1, 0), FALSE)</f>
        <v>80</v>
      </c>
      <c r="E320" s="1">
        <f>VLOOKUP($A320, Parameters!$A$2:$J$1345, MATCH(E$1, Parameters!$1:$1, 0), FALSE)</f>
        <v>0.14468</v>
      </c>
      <c r="F320" s="1">
        <f>VLOOKUP($A320, Parameters!$A$2:$J$1345, MATCH(F$1, Parameters!$1:$1, 0), FALSE)</f>
        <v>5.8796600000000003</v>
      </c>
      <c r="G320" s="1">
        <f>VLOOKUP($A320, Parameters!$A$2:$J$1345, MATCH(G$1, Parameters!$1:$1, 0), FALSE)</f>
        <v>-1.9083870175509392</v>
      </c>
      <c r="H320">
        <v>0.95140278339385898</v>
      </c>
      <c r="I320">
        <v>0.95828163623809803</v>
      </c>
      <c r="J320">
        <v>0.95157378911972001</v>
      </c>
    </row>
    <row r="321" spans="1:10" x14ac:dyDescent="0.35">
      <c r="A321" s="6">
        <v>319</v>
      </c>
      <c r="B321" s="1">
        <f>VLOOKUP($A321, Parameters!$A$2:$J$1345, MATCH(B$1, Parameters!$1:$1, 0), FALSE)</f>
        <v>3000</v>
      </c>
      <c r="C321" s="1">
        <f>VLOOKUP($A321, Parameters!$A$2:$J$1345, MATCH(C$1, Parameters!$1:$1, 0), FALSE)</f>
        <v>4062.4</v>
      </c>
      <c r="D321" s="1">
        <f>VLOOKUP($A321, Parameters!$A$2:$J$1345, MATCH(D$1, Parameters!$1:$1, 0), FALSE)</f>
        <v>80</v>
      </c>
      <c r="E321" s="1">
        <f>VLOOKUP($A321, Parameters!$A$2:$J$1345, MATCH(E$1, Parameters!$1:$1, 0), FALSE)</f>
        <v>0.14468</v>
      </c>
      <c r="F321" s="1">
        <f>VLOOKUP($A321, Parameters!$A$2:$J$1345, MATCH(F$1, Parameters!$1:$1, 0), FALSE)</f>
        <v>5.8796600000000003</v>
      </c>
      <c r="G321" s="1">
        <f>VLOOKUP($A321, Parameters!$A$2:$J$1345, MATCH(G$1, Parameters!$1:$1, 0), FALSE)</f>
        <v>-1.9083870175509392</v>
      </c>
      <c r="H321">
        <v>0.92877161502838101</v>
      </c>
      <c r="I321">
        <v>0.94323033094406095</v>
      </c>
      <c r="J321">
        <v>0.93695998191833496</v>
      </c>
    </row>
    <row r="322" spans="1:10" x14ac:dyDescent="0.35">
      <c r="A322" s="6">
        <v>320</v>
      </c>
      <c r="B322" s="1">
        <f>VLOOKUP($A322, Parameters!$A$2:$J$1345, MATCH(B$1, Parameters!$1:$1, 0), FALSE)</f>
        <v>1000</v>
      </c>
      <c r="C322" s="1">
        <f>VLOOKUP($A322, Parameters!$A$2:$J$1345, MATCH(C$1, Parameters!$1:$1, 0), FALSE)</f>
        <v>529.87</v>
      </c>
      <c r="D322" s="1">
        <f>VLOOKUP($A322, Parameters!$A$2:$J$1345, MATCH(D$1, Parameters!$1:$1, 0), FALSE)</f>
        <v>80</v>
      </c>
      <c r="E322" s="1">
        <f>VLOOKUP($A322, Parameters!$A$2:$J$1345, MATCH(E$1, Parameters!$1:$1, 0), FALSE)</f>
        <v>4.8204000000000002</v>
      </c>
      <c r="F322" s="1">
        <f>VLOOKUP($A322, Parameters!$A$2:$J$1345, MATCH(F$1, Parameters!$1:$1, 0), FALSE)</f>
        <v>3.5423900000000001</v>
      </c>
      <c r="G322" s="1">
        <f>VLOOKUP($A322, Parameters!$A$2:$J$1345, MATCH(G$1, Parameters!$1:$1, 0), FALSE)</f>
        <v>1.9274289766295711</v>
      </c>
      <c r="H322">
        <v>0.95984929800033503</v>
      </c>
      <c r="I322">
        <v>0.95334452390670699</v>
      </c>
      <c r="J322">
        <v>0.94030874967574996</v>
      </c>
    </row>
    <row r="323" spans="1:10" x14ac:dyDescent="0.35">
      <c r="A323" s="6">
        <v>321</v>
      </c>
      <c r="B323" s="1">
        <f>VLOOKUP($A323, Parameters!$A$2:$J$1345, MATCH(B$1, Parameters!$1:$1, 0), FALSE)</f>
        <v>1000</v>
      </c>
      <c r="C323" s="1">
        <f>VLOOKUP($A323, Parameters!$A$2:$J$1345, MATCH(C$1, Parameters!$1:$1, 0), FALSE)</f>
        <v>1766.2</v>
      </c>
      <c r="D323" s="1">
        <f>VLOOKUP($A323, Parameters!$A$2:$J$1345, MATCH(D$1, Parameters!$1:$1, 0), FALSE)</f>
        <v>80</v>
      </c>
      <c r="E323" s="1">
        <f>VLOOKUP($A323, Parameters!$A$2:$J$1345, MATCH(E$1, Parameters!$1:$1, 0), FALSE)</f>
        <v>4.8204000000000002</v>
      </c>
      <c r="F323" s="1">
        <f>VLOOKUP($A323, Parameters!$A$2:$J$1345, MATCH(F$1, Parameters!$1:$1, 0), FALSE)</f>
        <v>3.5423900000000001</v>
      </c>
      <c r="G323" s="1">
        <f>VLOOKUP($A323, Parameters!$A$2:$J$1345, MATCH(G$1, Parameters!$1:$1, 0), FALSE)</f>
        <v>1.9274289766295711</v>
      </c>
      <c r="H323">
        <v>0.98458755016326904</v>
      </c>
      <c r="I323">
        <v>0.98719769716262795</v>
      </c>
      <c r="J323">
        <v>0.98442077636718694</v>
      </c>
    </row>
    <row r="324" spans="1:10" x14ac:dyDescent="0.35">
      <c r="A324" s="6">
        <v>322</v>
      </c>
      <c r="B324" s="1">
        <f>VLOOKUP($A324, Parameters!$A$2:$J$1345, MATCH(B$1, Parameters!$1:$1, 0), FALSE)</f>
        <v>1000</v>
      </c>
      <c r="C324" s="1">
        <f>VLOOKUP($A324, Parameters!$A$2:$J$1345, MATCH(C$1, Parameters!$1:$1, 0), FALSE)</f>
        <v>3002.6</v>
      </c>
      <c r="D324" s="1">
        <f>VLOOKUP($A324, Parameters!$A$2:$J$1345, MATCH(D$1, Parameters!$1:$1, 0), FALSE)</f>
        <v>80</v>
      </c>
      <c r="E324" s="1">
        <f>VLOOKUP($A324, Parameters!$A$2:$J$1345, MATCH(E$1, Parameters!$1:$1, 0), FALSE)</f>
        <v>4.8204000000000002</v>
      </c>
      <c r="F324" s="1">
        <f>VLOOKUP($A324, Parameters!$A$2:$J$1345, MATCH(F$1, Parameters!$1:$1, 0), FALSE)</f>
        <v>3.5423900000000001</v>
      </c>
      <c r="G324" s="1">
        <f>VLOOKUP($A324, Parameters!$A$2:$J$1345, MATCH(G$1, Parameters!$1:$1, 0), FALSE)</f>
        <v>1.9274289766295711</v>
      </c>
      <c r="H324">
        <v>0.97274953126907304</v>
      </c>
      <c r="I324">
        <v>0.96731287240982</v>
      </c>
      <c r="J324">
        <v>0.96638506650924605</v>
      </c>
    </row>
    <row r="325" spans="1:10" x14ac:dyDescent="0.35">
      <c r="A325" s="6">
        <v>323</v>
      </c>
      <c r="B325" s="1">
        <f>VLOOKUP($A325, Parameters!$A$2:$J$1345, MATCH(B$1, Parameters!$1:$1, 0), FALSE)</f>
        <v>1000</v>
      </c>
      <c r="C325" s="1">
        <f>VLOOKUP($A325, Parameters!$A$2:$J$1345, MATCH(C$1, Parameters!$1:$1, 0), FALSE)</f>
        <v>4239</v>
      </c>
      <c r="D325" s="1">
        <f>VLOOKUP($A325, Parameters!$A$2:$J$1345, MATCH(D$1, Parameters!$1:$1, 0), FALSE)</f>
        <v>80</v>
      </c>
      <c r="E325" s="1">
        <f>VLOOKUP($A325, Parameters!$A$2:$J$1345, MATCH(E$1, Parameters!$1:$1, 0), FALSE)</f>
        <v>4.8204000000000002</v>
      </c>
      <c r="F325" s="1">
        <f>VLOOKUP($A325, Parameters!$A$2:$J$1345, MATCH(F$1, Parameters!$1:$1, 0), FALSE)</f>
        <v>3.5423900000000001</v>
      </c>
      <c r="G325" s="1">
        <f>VLOOKUP($A325, Parameters!$A$2:$J$1345, MATCH(G$1, Parameters!$1:$1, 0), FALSE)</f>
        <v>1.9274289766295711</v>
      </c>
      <c r="H325">
        <v>0.96930426359176602</v>
      </c>
      <c r="I325">
        <v>0.96773421764373702</v>
      </c>
      <c r="J325">
        <v>0.96624076366424505</v>
      </c>
    </row>
    <row r="326" spans="1:10" x14ac:dyDescent="0.35">
      <c r="A326" s="6">
        <v>324</v>
      </c>
      <c r="B326" s="1">
        <f>VLOOKUP($A326, Parameters!$A$2:$J$1345, MATCH(B$1, Parameters!$1:$1, 0), FALSE)</f>
        <v>500</v>
      </c>
      <c r="C326" s="1">
        <f>VLOOKUP($A326, Parameters!$A$2:$J$1345, MATCH(C$1, Parameters!$1:$1, 0), FALSE)</f>
        <v>706.5</v>
      </c>
      <c r="D326" s="1">
        <f>VLOOKUP($A326, Parameters!$A$2:$J$1345, MATCH(D$1, Parameters!$1:$1, 0), FALSE)</f>
        <v>80</v>
      </c>
      <c r="E326" s="1">
        <f>VLOOKUP($A326, Parameters!$A$2:$J$1345, MATCH(E$1, Parameters!$1:$1, 0), FALSE)</f>
        <v>2.3444600000000002</v>
      </c>
      <c r="F326" s="1">
        <f>VLOOKUP($A326, Parameters!$A$2:$J$1345, MATCH(F$1, Parameters!$1:$1, 0), FALSE)</f>
        <v>3.9376000000000002</v>
      </c>
      <c r="G326" s="1">
        <f>VLOOKUP($A326, Parameters!$A$2:$J$1345, MATCH(G$1, Parameters!$1:$1, 0), FALSE)</f>
        <v>1.462568702061946</v>
      </c>
      <c r="H326">
        <v>0.91978085041046098</v>
      </c>
      <c r="I326">
        <v>0.92041450738906805</v>
      </c>
      <c r="J326">
        <v>0.89861905574798495</v>
      </c>
    </row>
    <row r="327" spans="1:10" x14ac:dyDescent="0.35">
      <c r="A327" s="6">
        <v>325</v>
      </c>
      <c r="B327" s="1">
        <f>VLOOKUP($A327, Parameters!$A$2:$J$1345, MATCH(B$1, Parameters!$1:$1, 0), FALSE)</f>
        <v>500</v>
      </c>
      <c r="C327" s="1">
        <f>VLOOKUP($A327, Parameters!$A$2:$J$1345, MATCH(C$1, Parameters!$1:$1, 0), FALSE)</f>
        <v>1942.9</v>
      </c>
      <c r="D327" s="1">
        <f>VLOOKUP($A327, Parameters!$A$2:$J$1345, MATCH(D$1, Parameters!$1:$1, 0), FALSE)</f>
        <v>80</v>
      </c>
      <c r="E327" s="1">
        <f>VLOOKUP($A327, Parameters!$A$2:$J$1345, MATCH(E$1, Parameters!$1:$1, 0), FALSE)</f>
        <v>2.3444600000000002</v>
      </c>
      <c r="F327" s="1">
        <f>VLOOKUP($A327, Parameters!$A$2:$J$1345, MATCH(F$1, Parameters!$1:$1, 0), FALSE)</f>
        <v>3.9376000000000002</v>
      </c>
      <c r="G327" s="1">
        <f>VLOOKUP($A327, Parameters!$A$2:$J$1345, MATCH(G$1, Parameters!$1:$1, 0), FALSE)</f>
        <v>1.462568702061946</v>
      </c>
      <c r="H327">
        <v>0.98163104057312001</v>
      </c>
      <c r="I327">
        <v>0.98111420869827204</v>
      </c>
      <c r="J327">
        <v>0.98184901475906305</v>
      </c>
    </row>
    <row r="328" spans="1:10" x14ac:dyDescent="0.35">
      <c r="A328" s="6">
        <v>326</v>
      </c>
      <c r="B328" s="1">
        <f>VLOOKUP($A328, Parameters!$A$2:$J$1345, MATCH(B$1, Parameters!$1:$1, 0), FALSE)</f>
        <v>500</v>
      </c>
      <c r="C328" s="1">
        <f>VLOOKUP($A328, Parameters!$A$2:$J$1345, MATCH(C$1, Parameters!$1:$1, 0), FALSE)</f>
        <v>3179.2</v>
      </c>
      <c r="D328" s="1">
        <f>VLOOKUP($A328, Parameters!$A$2:$J$1345, MATCH(D$1, Parameters!$1:$1, 0), FALSE)</f>
        <v>80</v>
      </c>
      <c r="E328" s="1">
        <f>VLOOKUP($A328, Parameters!$A$2:$J$1345, MATCH(E$1, Parameters!$1:$1, 0), FALSE)</f>
        <v>2.3444600000000002</v>
      </c>
      <c r="F328" s="1">
        <f>VLOOKUP($A328, Parameters!$A$2:$J$1345, MATCH(F$1, Parameters!$1:$1, 0), FALSE)</f>
        <v>3.9376000000000002</v>
      </c>
      <c r="G328" s="1">
        <f>VLOOKUP($A328, Parameters!$A$2:$J$1345, MATCH(G$1, Parameters!$1:$1, 0), FALSE)</f>
        <v>1.462568702061946</v>
      </c>
      <c r="H328">
        <v>0.98512518405914296</v>
      </c>
      <c r="I328">
        <v>0.98212569952011097</v>
      </c>
      <c r="J328">
        <v>0.98034816980361905</v>
      </c>
    </row>
    <row r="329" spans="1:10" x14ac:dyDescent="0.35">
      <c r="A329" s="6">
        <v>327</v>
      </c>
      <c r="B329" s="1">
        <f>VLOOKUP($A329, Parameters!$A$2:$J$1345, MATCH(B$1, Parameters!$1:$1, 0), FALSE)</f>
        <v>500</v>
      </c>
      <c r="C329" s="1">
        <f>VLOOKUP($A329, Parameters!$A$2:$J$1345, MATCH(C$1, Parameters!$1:$1, 0), FALSE)</f>
        <v>4415.6000000000004</v>
      </c>
      <c r="D329" s="1">
        <f>VLOOKUP($A329, Parameters!$A$2:$J$1345, MATCH(D$1, Parameters!$1:$1, 0), FALSE)</f>
        <v>80</v>
      </c>
      <c r="E329" s="1">
        <f>VLOOKUP($A329, Parameters!$A$2:$J$1345, MATCH(E$1, Parameters!$1:$1, 0), FALSE)</f>
        <v>2.3444600000000002</v>
      </c>
      <c r="F329" s="1">
        <f>VLOOKUP($A329, Parameters!$A$2:$J$1345, MATCH(F$1, Parameters!$1:$1, 0), FALSE)</f>
        <v>3.9376000000000002</v>
      </c>
      <c r="G329" s="1">
        <f>VLOOKUP($A329, Parameters!$A$2:$J$1345, MATCH(G$1, Parameters!$1:$1, 0), FALSE)</f>
        <v>1.462568702061946</v>
      </c>
      <c r="H329">
        <v>0.994251728057861</v>
      </c>
      <c r="I329">
        <v>0.98274427652358998</v>
      </c>
      <c r="J329">
        <v>0.97207719087600697</v>
      </c>
    </row>
    <row r="330" spans="1:10" x14ac:dyDescent="0.35">
      <c r="A330" s="6">
        <v>328</v>
      </c>
      <c r="B330" s="1">
        <f>VLOOKUP($A330, Parameters!$A$2:$J$1345, MATCH(B$1, Parameters!$1:$1, 0), FALSE)</f>
        <v>3000</v>
      </c>
      <c r="C330" s="1">
        <f>VLOOKUP($A330, Parameters!$A$2:$J$1345, MATCH(C$1, Parameters!$1:$1, 0), FALSE)</f>
        <v>883.12</v>
      </c>
      <c r="D330" s="1">
        <f>VLOOKUP($A330, Parameters!$A$2:$J$1345, MATCH(D$1, Parameters!$1:$1, 0), FALSE)</f>
        <v>80</v>
      </c>
      <c r="E330" s="1">
        <f>VLOOKUP($A330, Parameters!$A$2:$J$1345, MATCH(E$1, Parameters!$1:$1, 0), FALSE)</f>
        <v>5.6858399999999998</v>
      </c>
      <c r="F330" s="1">
        <f>VLOOKUP($A330, Parameters!$A$2:$J$1345, MATCH(F$1, Parameters!$1:$1, 0), FALSE)</f>
        <v>6.2666599999999999</v>
      </c>
      <c r="G330" s="1">
        <f>VLOOKUP($A330, Parameters!$A$2:$J$1345, MATCH(G$1, Parameters!$1:$1, 0), FALSE)</f>
        <v>-1.5937533330050133</v>
      </c>
      <c r="H330">
        <v>0.92027944326400701</v>
      </c>
      <c r="I330">
        <v>0.948797166347503</v>
      </c>
      <c r="J330">
        <v>0.93039870262145996</v>
      </c>
    </row>
    <row r="331" spans="1:10" x14ac:dyDescent="0.35">
      <c r="A331" s="6">
        <v>329</v>
      </c>
      <c r="B331" s="1">
        <f>VLOOKUP($A331, Parameters!$A$2:$J$1345, MATCH(B$1, Parameters!$1:$1, 0), FALSE)</f>
        <v>3000</v>
      </c>
      <c r="C331" s="1">
        <f>VLOOKUP($A331, Parameters!$A$2:$J$1345, MATCH(C$1, Parameters!$1:$1, 0), FALSE)</f>
        <v>2119.5</v>
      </c>
      <c r="D331" s="1">
        <f>VLOOKUP($A331, Parameters!$A$2:$J$1345, MATCH(D$1, Parameters!$1:$1, 0), FALSE)</f>
        <v>80</v>
      </c>
      <c r="E331" s="1">
        <f>VLOOKUP($A331, Parameters!$A$2:$J$1345, MATCH(E$1, Parameters!$1:$1, 0), FALSE)</f>
        <v>5.6858399999999998</v>
      </c>
      <c r="F331" s="1">
        <f>VLOOKUP($A331, Parameters!$A$2:$J$1345, MATCH(F$1, Parameters!$1:$1, 0), FALSE)</f>
        <v>6.2666599999999999</v>
      </c>
      <c r="G331" s="1">
        <f>VLOOKUP($A331, Parameters!$A$2:$J$1345, MATCH(G$1, Parameters!$1:$1, 0), FALSE)</f>
        <v>-1.5937533330050133</v>
      </c>
      <c r="H331">
        <v>0.95261311531066895</v>
      </c>
      <c r="I331">
        <v>0.95750355720519997</v>
      </c>
      <c r="J331">
        <v>0.95627963542938199</v>
      </c>
    </row>
    <row r="332" spans="1:10" x14ac:dyDescent="0.35">
      <c r="A332" s="6">
        <v>330</v>
      </c>
      <c r="B332" s="1">
        <f>VLOOKUP($A332, Parameters!$A$2:$J$1345, MATCH(B$1, Parameters!$1:$1, 0), FALSE)</f>
        <v>3000</v>
      </c>
      <c r="C332" s="1">
        <f>VLOOKUP($A332, Parameters!$A$2:$J$1345, MATCH(C$1, Parameters!$1:$1, 0), FALSE)</f>
        <v>3355.9</v>
      </c>
      <c r="D332" s="1">
        <f>VLOOKUP($A332, Parameters!$A$2:$J$1345, MATCH(D$1, Parameters!$1:$1, 0), FALSE)</f>
        <v>80</v>
      </c>
      <c r="E332" s="1">
        <f>VLOOKUP($A332, Parameters!$A$2:$J$1345, MATCH(E$1, Parameters!$1:$1, 0), FALSE)</f>
        <v>5.6858399999999998</v>
      </c>
      <c r="F332" s="1">
        <f>VLOOKUP($A332, Parameters!$A$2:$J$1345, MATCH(F$1, Parameters!$1:$1, 0), FALSE)</f>
        <v>6.2666599999999999</v>
      </c>
      <c r="G332" s="1">
        <f>VLOOKUP($A332, Parameters!$A$2:$J$1345, MATCH(G$1, Parameters!$1:$1, 0), FALSE)</f>
        <v>-1.5937533330050133</v>
      </c>
      <c r="H332">
        <v>0.94687616825103704</v>
      </c>
      <c r="I332">
        <v>0.97870284318923895</v>
      </c>
      <c r="J332">
        <v>0.94349712133407504</v>
      </c>
    </row>
    <row r="333" spans="1:10" x14ac:dyDescent="0.35">
      <c r="A333" s="6">
        <v>331</v>
      </c>
      <c r="B333" s="1">
        <f>VLOOKUP($A333, Parameters!$A$2:$J$1345, MATCH(B$1, Parameters!$1:$1, 0), FALSE)</f>
        <v>3000</v>
      </c>
      <c r="C333" s="1">
        <f>VLOOKUP($A333, Parameters!$A$2:$J$1345, MATCH(C$1, Parameters!$1:$1, 0), FALSE)</f>
        <v>4673.8</v>
      </c>
      <c r="D333" s="1">
        <f>VLOOKUP($A333, Parameters!$A$2:$J$1345, MATCH(D$1, Parameters!$1:$1, 0), FALSE)</f>
        <v>80</v>
      </c>
      <c r="E333" s="1">
        <f>VLOOKUP($A333, Parameters!$A$2:$J$1345, MATCH(E$1, Parameters!$1:$1, 0), FALSE)</f>
        <v>5.6858399999999998</v>
      </c>
      <c r="F333" s="1">
        <f>VLOOKUP($A333, Parameters!$A$2:$J$1345, MATCH(F$1, Parameters!$1:$1, 0), FALSE)</f>
        <v>6.2666599999999999</v>
      </c>
      <c r="G333" s="1">
        <f>VLOOKUP($A333, Parameters!$A$2:$J$1345, MATCH(G$1, Parameters!$1:$1, 0), FALSE)</f>
        <v>-1.5937533330050133</v>
      </c>
      <c r="H333">
        <v>0.971504926681518</v>
      </c>
      <c r="I333">
        <v>0.95598500967025701</v>
      </c>
      <c r="J333">
        <v>0.98103111982345503</v>
      </c>
    </row>
    <row r="334" spans="1:10" x14ac:dyDescent="0.35">
      <c r="A334" s="6">
        <v>332</v>
      </c>
      <c r="B334" s="1">
        <f>VLOOKUP($A334, Parameters!$A$2:$J$1345, MATCH(B$1, Parameters!$1:$1, 0), FALSE)</f>
        <v>1000</v>
      </c>
      <c r="C334" s="1">
        <f>VLOOKUP($A334, Parameters!$A$2:$J$1345, MATCH(C$1, Parameters!$1:$1, 0), FALSE)</f>
        <v>1059.7</v>
      </c>
      <c r="D334" s="1">
        <f>VLOOKUP($A334, Parameters!$A$2:$J$1345, MATCH(D$1, Parameters!$1:$1, 0), FALSE)</f>
        <v>80</v>
      </c>
      <c r="E334" s="1">
        <f>VLOOKUP($A334, Parameters!$A$2:$J$1345, MATCH(E$1, Parameters!$1:$1, 0), FALSE)</f>
        <v>6.1886900000000002</v>
      </c>
      <c r="F334" s="1">
        <f>VLOOKUP($A334, Parameters!$A$2:$J$1345, MATCH(F$1, Parameters!$1:$1, 0), FALSE)</f>
        <v>5.4025999999999996</v>
      </c>
      <c r="G334" s="1">
        <f>VLOOKUP($A334, Parameters!$A$2:$J$1345, MATCH(G$1, Parameters!$1:$1, 0), FALSE)</f>
        <v>-2.5597706436536578</v>
      </c>
      <c r="H334">
        <v>0.96937328577041604</v>
      </c>
      <c r="I334">
        <v>0.97218340635299605</v>
      </c>
      <c r="J334">
        <v>0.945795178413391</v>
      </c>
    </row>
    <row r="335" spans="1:10" x14ac:dyDescent="0.35">
      <c r="A335" s="6">
        <v>333</v>
      </c>
      <c r="B335" s="1">
        <f>VLOOKUP($A335, Parameters!$A$2:$J$1345, MATCH(B$1, Parameters!$1:$1, 0), FALSE)</f>
        <v>1000</v>
      </c>
      <c r="C335" s="1">
        <f>VLOOKUP($A335, Parameters!$A$2:$J$1345, MATCH(C$1, Parameters!$1:$1, 0), FALSE)</f>
        <v>2296.1</v>
      </c>
      <c r="D335" s="1">
        <f>VLOOKUP($A335, Parameters!$A$2:$J$1345, MATCH(D$1, Parameters!$1:$1, 0), FALSE)</f>
        <v>80</v>
      </c>
      <c r="E335" s="1">
        <f>VLOOKUP($A335, Parameters!$A$2:$J$1345, MATCH(E$1, Parameters!$1:$1, 0), FALSE)</f>
        <v>6.1886900000000002</v>
      </c>
      <c r="F335" s="1">
        <f>VLOOKUP($A335, Parameters!$A$2:$J$1345, MATCH(F$1, Parameters!$1:$1, 0), FALSE)</f>
        <v>5.4025999999999996</v>
      </c>
      <c r="G335" s="1">
        <f>VLOOKUP($A335, Parameters!$A$2:$J$1345, MATCH(G$1, Parameters!$1:$1, 0), FALSE)</f>
        <v>-2.5597706436536578</v>
      </c>
      <c r="H335">
        <v>0.98990738391876198</v>
      </c>
      <c r="I335">
        <v>0.99261534214019698</v>
      </c>
      <c r="J335">
        <v>0.98276185989379805</v>
      </c>
    </row>
    <row r="336" spans="1:10" x14ac:dyDescent="0.35">
      <c r="A336" s="6">
        <v>334</v>
      </c>
      <c r="B336" s="1">
        <f>VLOOKUP($A336, Parameters!$A$2:$J$1345, MATCH(B$1, Parameters!$1:$1, 0), FALSE)</f>
        <v>1000</v>
      </c>
      <c r="C336" s="1">
        <f>VLOOKUP($A336, Parameters!$A$2:$J$1345, MATCH(C$1, Parameters!$1:$1, 0), FALSE)</f>
        <v>3532.5</v>
      </c>
      <c r="D336" s="1">
        <f>VLOOKUP($A336, Parameters!$A$2:$J$1345, MATCH(D$1, Parameters!$1:$1, 0), FALSE)</f>
        <v>80</v>
      </c>
      <c r="E336" s="1">
        <f>VLOOKUP($A336, Parameters!$A$2:$J$1345, MATCH(E$1, Parameters!$1:$1, 0), FALSE)</f>
        <v>6.1886900000000002</v>
      </c>
      <c r="F336" s="1">
        <f>VLOOKUP($A336, Parameters!$A$2:$J$1345, MATCH(F$1, Parameters!$1:$1, 0), FALSE)</f>
        <v>5.4025999999999996</v>
      </c>
      <c r="G336" s="1">
        <f>VLOOKUP($A336, Parameters!$A$2:$J$1345, MATCH(G$1, Parameters!$1:$1, 0), FALSE)</f>
        <v>-2.5597706436536578</v>
      </c>
      <c r="H336">
        <v>0.97281658649444502</v>
      </c>
      <c r="I336">
        <v>0.98101466894149703</v>
      </c>
      <c r="J336">
        <v>0.96950602531433105</v>
      </c>
    </row>
    <row r="337" spans="1:10" x14ac:dyDescent="0.35">
      <c r="A337" s="6">
        <v>335</v>
      </c>
      <c r="B337" s="1">
        <f>VLOOKUP($A337, Parameters!$A$2:$J$1345, MATCH(B$1, Parameters!$1:$1, 0), FALSE)</f>
        <v>1000</v>
      </c>
      <c r="C337" s="1">
        <f>VLOOKUP($A337, Parameters!$A$2:$J$1345, MATCH(C$1, Parameters!$1:$1, 0), FALSE)</f>
        <v>7322.7</v>
      </c>
      <c r="D337" s="1">
        <f>VLOOKUP($A337, Parameters!$A$2:$J$1345, MATCH(D$1, Parameters!$1:$1, 0), FALSE)</f>
        <v>80</v>
      </c>
      <c r="E337" s="1">
        <f>VLOOKUP($A337, Parameters!$A$2:$J$1345, MATCH(E$1, Parameters!$1:$1, 0), FALSE)</f>
        <v>6.1886900000000002</v>
      </c>
      <c r="F337" s="1">
        <f>VLOOKUP($A337, Parameters!$A$2:$J$1345, MATCH(F$1, Parameters!$1:$1, 0), FALSE)</f>
        <v>5.4025999999999996</v>
      </c>
      <c r="G337" s="1">
        <f>VLOOKUP($A337, Parameters!$A$2:$J$1345, MATCH(G$1, Parameters!$1:$1, 0), FALSE)</f>
        <v>-2.5597706436536578</v>
      </c>
      <c r="H337">
        <v>0.97530430555343595</v>
      </c>
      <c r="I337">
        <v>0.97066026926040605</v>
      </c>
      <c r="J337">
        <v>0.98341643810272195</v>
      </c>
    </row>
    <row r="338" spans="1:10" x14ac:dyDescent="0.35">
      <c r="A338" s="6">
        <v>336</v>
      </c>
      <c r="B338" s="1">
        <f>VLOOKUP($A338, Parameters!$A$2:$J$1345, MATCH(B$1, Parameters!$1:$1, 0), FALSE)</f>
        <v>2000</v>
      </c>
      <c r="C338" s="1">
        <f>VLOOKUP($A338, Parameters!$A$2:$J$1345, MATCH(C$1, Parameters!$1:$1, 0), FALSE)</f>
        <v>20</v>
      </c>
      <c r="D338" s="1">
        <f>VLOOKUP($A338, Parameters!$A$2:$J$1345, MATCH(D$1, Parameters!$1:$1, 0), FALSE)</f>
        <v>80</v>
      </c>
      <c r="E338" s="1">
        <f>VLOOKUP($A338, Parameters!$A$2:$J$1345, MATCH(E$1, Parameters!$1:$1, 0), FALSE)</f>
        <v>1.88805</v>
      </c>
      <c r="F338" s="1">
        <f>VLOOKUP($A338, Parameters!$A$2:$J$1345, MATCH(F$1, Parameters!$1:$1, 0), FALSE)</f>
        <v>4.5650599999999999</v>
      </c>
      <c r="G338" s="1">
        <f>VLOOKUP($A338, Parameters!$A$2:$J$1345, MATCH(G$1, Parameters!$1:$1, 0), FALSE)</f>
        <v>6.7518370879612037</v>
      </c>
      <c r="H338">
        <v>0.87259870767593295</v>
      </c>
      <c r="I338">
        <v>0.87240487337112405</v>
      </c>
      <c r="J338">
        <v>0.86440652608871404</v>
      </c>
    </row>
    <row r="339" spans="1:10" x14ac:dyDescent="0.35">
      <c r="A339" s="6">
        <v>337</v>
      </c>
      <c r="B339" s="1">
        <f>VLOOKUP($A339, Parameters!$A$2:$J$1345, MATCH(B$1, Parameters!$1:$1, 0), FALSE)</f>
        <v>2000</v>
      </c>
      <c r="C339" s="1">
        <f>VLOOKUP($A339, Parameters!$A$2:$J$1345, MATCH(C$1, Parameters!$1:$1, 0), FALSE)</f>
        <v>1236.4000000000001</v>
      </c>
      <c r="D339" s="1">
        <f>VLOOKUP($A339, Parameters!$A$2:$J$1345, MATCH(D$1, Parameters!$1:$1, 0), FALSE)</f>
        <v>80</v>
      </c>
      <c r="E339" s="1">
        <f>VLOOKUP($A339, Parameters!$A$2:$J$1345, MATCH(E$1, Parameters!$1:$1, 0), FALSE)</f>
        <v>1.88805</v>
      </c>
      <c r="F339" s="1">
        <f>VLOOKUP($A339, Parameters!$A$2:$J$1345, MATCH(F$1, Parameters!$1:$1, 0), FALSE)</f>
        <v>4.5650599999999999</v>
      </c>
      <c r="G339" s="1">
        <f>VLOOKUP($A339, Parameters!$A$2:$J$1345, MATCH(G$1, Parameters!$1:$1, 0), FALSE)</f>
        <v>6.7518370879612037</v>
      </c>
      <c r="H339">
        <v>0.93893313407897905</v>
      </c>
      <c r="I339">
        <v>0.92798370122909501</v>
      </c>
      <c r="J339">
        <v>0.90829586982726995</v>
      </c>
    </row>
    <row r="340" spans="1:10" x14ac:dyDescent="0.35">
      <c r="A340" s="6">
        <v>338</v>
      </c>
      <c r="B340" s="1">
        <f>VLOOKUP($A340, Parameters!$A$2:$J$1345, MATCH(B$1, Parameters!$1:$1, 0), FALSE)</f>
        <v>2000</v>
      </c>
      <c r="C340" s="1">
        <f>VLOOKUP($A340, Parameters!$A$2:$J$1345, MATCH(C$1, Parameters!$1:$1, 0), FALSE)</f>
        <v>2472.6999999999998</v>
      </c>
      <c r="D340" s="1">
        <f>VLOOKUP($A340, Parameters!$A$2:$J$1345, MATCH(D$1, Parameters!$1:$1, 0), FALSE)</f>
        <v>80</v>
      </c>
      <c r="E340" s="1">
        <f>VLOOKUP($A340, Parameters!$A$2:$J$1345, MATCH(E$1, Parameters!$1:$1, 0), FALSE)</f>
        <v>1.88805</v>
      </c>
      <c r="F340" s="1">
        <f>VLOOKUP($A340, Parameters!$A$2:$J$1345, MATCH(F$1, Parameters!$1:$1, 0), FALSE)</f>
        <v>4.5650599999999999</v>
      </c>
      <c r="G340" s="1">
        <f>VLOOKUP($A340, Parameters!$A$2:$J$1345, MATCH(G$1, Parameters!$1:$1, 0), FALSE)</f>
        <v>6.7518370879612037</v>
      </c>
      <c r="H340">
        <v>0.95049387216567904</v>
      </c>
      <c r="I340">
        <v>0.95755714178085305</v>
      </c>
      <c r="J340">
        <v>0.91222393512725797</v>
      </c>
    </row>
    <row r="341" spans="1:10" x14ac:dyDescent="0.35">
      <c r="A341" s="6">
        <v>339</v>
      </c>
      <c r="B341" s="1">
        <f>VLOOKUP($A341, Parameters!$A$2:$J$1345, MATCH(B$1, Parameters!$1:$1, 0), FALSE)</f>
        <v>2000</v>
      </c>
      <c r="C341" s="1">
        <f>VLOOKUP($A341, Parameters!$A$2:$J$1345, MATCH(C$1, Parameters!$1:$1, 0), FALSE)</f>
        <v>3709.1</v>
      </c>
      <c r="D341" s="1">
        <f>VLOOKUP($A341, Parameters!$A$2:$J$1345, MATCH(D$1, Parameters!$1:$1, 0), FALSE)</f>
        <v>80</v>
      </c>
      <c r="E341" s="1">
        <f>VLOOKUP($A341, Parameters!$A$2:$J$1345, MATCH(E$1, Parameters!$1:$1, 0), FALSE)</f>
        <v>1.88805</v>
      </c>
      <c r="F341" s="1">
        <f>VLOOKUP($A341, Parameters!$A$2:$J$1345, MATCH(F$1, Parameters!$1:$1, 0), FALSE)</f>
        <v>4.5650599999999999</v>
      </c>
      <c r="G341" s="1">
        <f>VLOOKUP($A341, Parameters!$A$2:$J$1345, MATCH(G$1, Parameters!$1:$1, 0), FALSE)</f>
        <v>6.7518370879612037</v>
      </c>
      <c r="H341">
        <v>0.93928241729736295</v>
      </c>
      <c r="I341">
        <v>0.92998033761978105</v>
      </c>
      <c r="J341">
        <v>0.91018432378768899</v>
      </c>
    </row>
    <row r="342" spans="1:10" x14ac:dyDescent="0.35">
      <c r="A342" s="6">
        <v>340</v>
      </c>
      <c r="B342" s="1">
        <f>VLOOKUP($A342, Parameters!$A$2:$J$1345, MATCH(B$1, Parameters!$1:$1, 0), FALSE)</f>
        <v>3000</v>
      </c>
      <c r="C342" s="1">
        <f>VLOOKUP($A342, Parameters!$A$2:$J$1345, MATCH(C$1, Parameters!$1:$1, 0), FALSE)</f>
        <v>176.62</v>
      </c>
      <c r="D342" s="1">
        <f>VLOOKUP($A342, Parameters!$A$2:$J$1345, MATCH(D$1, Parameters!$1:$1, 0), FALSE)</f>
        <v>80</v>
      </c>
      <c r="E342" s="1">
        <f>VLOOKUP($A342, Parameters!$A$2:$J$1345, MATCH(E$1, Parameters!$1:$1, 0), FALSE)</f>
        <v>2.3938000000000001</v>
      </c>
      <c r="F342" s="1">
        <f>VLOOKUP($A342, Parameters!$A$2:$J$1345, MATCH(F$1, Parameters!$1:$1, 0), FALSE)</f>
        <v>4.6379099999999998</v>
      </c>
      <c r="G342" s="1">
        <f>VLOOKUP($A342, Parameters!$A$2:$J$1345, MATCH(G$1, Parameters!$1:$1, 0), FALSE)</f>
        <v>7.2124869318084102</v>
      </c>
      <c r="H342">
        <v>0.95804297924041704</v>
      </c>
      <c r="I342">
        <v>0.95530784130096402</v>
      </c>
      <c r="J342">
        <v>0.94234442710876398</v>
      </c>
    </row>
    <row r="343" spans="1:10" x14ac:dyDescent="0.35">
      <c r="A343" s="6">
        <v>341</v>
      </c>
      <c r="B343" s="1">
        <f>VLOOKUP($A343, Parameters!$A$2:$J$1345, MATCH(B$1, Parameters!$1:$1, 0), FALSE)</f>
        <v>3000</v>
      </c>
      <c r="C343" s="1">
        <f>VLOOKUP($A343, Parameters!$A$2:$J$1345, MATCH(C$1, Parameters!$1:$1, 0), FALSE)</f>
        <v>1413</v>
      </c>
      <c r="D343" s="1">
        <f>VLOOKUP($A343, Parameters!$A$2:$J$1345, MATCH(D$1, Parameters!$1:$1, 0), FALSE)</f>
        <v>80</v>
      </c>
      <c r="E343" s="1">
        <f>VLOOKUP($A343, Parameters!$A$2:$J$1345, MATCH(E$1, Parameters!$1:$1, 0), FALSE)</f>
        <v>2.3938000000000001</v>
      </c>
      <c r="F343" s="1">
        <f>VLOOKUP($A343, Parameters!$A$2:$J$1345, MATCH(F$1, Parameters!$1:$1, 0), FALSE)</f>
        <v>4.6379099999999998</v>
      </c>
      <c r="G343" s="1">
        <f>VLOOKUP($A343, Parameters!$A$2:$J$1345, MATCH(G$1, Parameters!$1:$1, 0), FALSE)</f>
        <v>7.2124869318084102</v>
      </c>
      <c r="H343">
        <v>0.94453829526901201</v>
      </c>
      <c r="I343">
        <v>0.95052379369735696</v>
      </c>
      <c r="J343">
        <v>0.94416850805282504</v>
      </c>
    </row>
    <row r="344" spans="1:10" x14ac:dyDescent="0.35">
      <c r="A344" s="6">
        <v>342</v>
      </c>
      <c r="B344" s="1">
        <f>VLOOKUP($A344, Parameters!$A$2:$J$1345, MATCH(B$1, Parameters!$1:$1, 0), FALSE)</f>
        <v>3000</v>
      </c>
      <c r="C344" s="1">
        <f>VLOOKUP($A344, Parameters!$A$2:$J$1345, MATCH(C$1, Parameters!$1:$1, 0), FALSE)</f>
        <v>2649.4</v>
      </c>
      <c r="D344" s="1">
        <f>VLOOKUP($A344, Parameters!$A$2:$J$1345, MATCH(D$1, Parameters!$1:$1, 0), FALSE)</f>
        <v>80</v>
      </c>
      <c r="E344" s="1">
        <f>VLOOKUP($A344, Parameters!$A$2:$J$1345, MATCH(E$1, Parameters!$1:$1, 0), FALSE)</f>
        <v>2.3938000000000001</v>
      </c>
      <c r="F344" s="1">
        <f>VLOOKUP($A344, Parameters!$A$2:$J$1345, MATCH(F$1, Parameters!$1:$1, 0), FALSE)</f>
        <v>4.6379099999999998</v>
      </c>
      <c r="G344" s="1">
        <f>VLOOKUP($A344, Parameters!$A$2:$J$1345, MATCH(G$1, Parameters!$1:$1, 0), FALSE)</f>
        <v>7.2124869318084102</v>
      </c>
      <c r="H344">
        <v>0.96942484378814697</v>
      </c>
      <c r="I344">
        <v>0.97743618488311701</v>
      </c>
      <c r="J344">
        <v>0.95623230934143</v>
      </c>
    </row>
    <row r="345" spans="1:10" x14ac:dyDescent="0.35">
      <c r="A345" s="6">
        <v>343</v>
      </c>
      <c r="B345" s="1">
        <f>VLOOKUP($A345, Parameters!$A$2:$J$1345, MATCH(B$1, Parameters!$1:$1, 0), FALSE)</f>
        <v>3000</v>
      </c>
      <c r="C345" s="1">
        <f>VLOOKUP($A345, Parameters!$A$2:$J$1345, MATCH(C$1, Parameters!$1:$1, 0), FALSE)</f>
        <v>3885.7</v>
      </c>
      <c r="D345" s="1">
        <f>VLOOKUP($A345, Parameters!$A$2:$J$1345, MATCH(D$1, Parameters!$1:$1, 0), FALSE)</f>
        <v>80</v>
      </c>
      <c r="E345" s="1">
        <f>VLOOKUP($A345, Parameters!$A$2:$J$1345, MATCH(E$1, Parameters!$1:$1, 0), FALSE)</f>
        <v>2.3938000000000001</v>
      </c>
      <c r="F345" s="1">
        <f>VLOOKUP($A345, Parameters!$A$2:$J$1345, MATCH(F$1, Parameters!$1:$1, 0), FALSE)</f>
        <v>4.6379099999999998</v>
      </c>
      <c r="G345" s="1">
        <f>VLOOKUP($A345, Parameters!$A$2:$J$1345, MATCH(G$1, Parameters!$1:$1, 0), FALSE)</f>
        <v>7.2124869318084102</v>
      </c>
      <c r="H345">
        <v>0.95809364318847601</v>
      </c>
      <c r="I345">
        <v>0.97735929489135698</v>
      </c>
      <c r="J345">
        <v>0.95054155588150002</v>
      </c>
    </row>
    <row r="346" spans="1:10" x14ac:dyDescent="0.35">
      <c r="A346" s="6">
        <v>344</v>
      </c>
      <c r="B346" s="1">
        <f>VLOOKUP($A346, Parameters!$A$2:$J$1345, MATCH(B$1, Parameters!$1:$1, 0), FALSE)</f>
        <v>1000</v>
      </c>
      <c r="C346" s="1">
        <f>VLOOKUP($A346, Parameters!$A$2:$J$1345, MATCH(C$1, Parameters!$1:$1, 0), FALSE)</f>
        <v>353.25</v>
      </c>
      <c r="D346" s="1">
        <f>VLOOKUP($A346, Parameters!$A$2:$J$1345, MATCH(D$1, Parameters!$1:$1, 0), FALSE)</f>
        <v>80</v>
      </c>
      <c r="E346" s="1">
        <f>VLOOKUP($A346, Parameters!$A$2:$J$1345, MATCH(E$1, Parameters!$1:$1, 0), FALSE)</f>
        <v>1.5167200000000001</v>
      </c>
      <c r="F346" s="1">
        <f>VLOOKUP($A346, Parameters!$A$2:$J$1345, MATCH(F$1, Parameters!$1:$1, 0), FALSE)</f>
        <v>3.7915700000000001</v>
      </c>
      <c r="G346" s="1">
        <f>VLOOKUP($A346, Parameters!$A$2:$J$1345, MATCH(G$1, Parameters!$1:$1, 0), FALSE)</f>
        <v>0.88881325349916107</v>
      </c>
      <c r="H346">
        <v>0.96334040164947499</v>
      </c>
      <c r="I346">
        <v>0.95470106601714999</v>
      </c>
      <c r="J346">
        <v>0.977760910987854</v>
      </c>
    </row>
    <row r="347" spans="1:10" x14ac:dyDescent="0.35">
      <c r="A347" s="6">
        <v>345</v>
      </c>
      <c r="B347" s="1">
        <f>VLOOKUP($A347, Parameters!$A$2:$J$1345, MATCH(B$1, Parameters!$1:$1, 0), FALSE)</f>
        <v>1000</v>
      </c>
      <c r="C347" s="1">
        <f>VLOOKUP($A347, Parameters!$A$2:$J$1345, MATCH(C$1, Parameters!$1:$1, 0), FALSE)</f>
        <v>1589.6</v>
      </c>
      <c r="D347" s="1">
        <f>VLOOKUP($A347, Parameters!$A$2:$J$1345, MATCH(D$1, Parameters!$1:$1, 0), FALSE)</f>
        <v>80</v>
      </c>
      <c r="E347" s="1">
        <f>VLOOKUP($A347, Parameters!$A$2:$J$1345, MATCH(E$1, Parameters!$1:$1, 0), FALSE)</f>
        <v>1.5167200000000001</v>
      </c>
      <c r="F347" s="1">
        <f>VLOOKUP($A347, Parameters!$A$2:$J$1345, MATCH(F$1, Parameters!$1:$1, 0), FALSE)</f>
        <v>3.7915700000000001</v>
      </c>
      <c r="G347" s="1">
        <f>VLOOKUP($A347, Parameters!$A$2:$J$1345, MATCH(G$1, Parameters!$1:$1, 0), FALSE)</f>
        <v>0.88881325349916107</v>
      </c>
      <c r="H347">
        <v>0.97100394964218095</v>
      </c>
      <c r="I347">
        <v>0.98693424463272095</v>
      </c>
      <c r="J347">
        <v>0.967276930809021</v>
      </c>
    </row>
    <row r="348" spans="1:10" x14ac:dyDescent="0.35">
      <c r="A348" s="6">
        <v>346</v>
      </c>
      <c r="B348" s="1">
        <f>VLOOKUP($A348, Parameters!$A$2:$J$1345, MATCH(B$1, Parameters!$1:$1, 0), FALSE)</f>
        <v>1000</v>
      </c>
      <c r="C348" s="1">
        <f>VLOOKUP($A348, Parameters!$A$2:$J$1345, MATCH(C$1, Parameters!$1:$1, 0), FALSE)</f>
        <v>2826</v>
      </c>
      <c r="D348" s="1">
        <f>VLOOKUP($A348, Parameters!$A$2:$J$1345, MATCH(D$1, Parameters!$1:$1, 0), FALSE)</f>
        <v>80</v>
      </c>
      <c r="E348" s="1">
        <f>VLOOKUP($A348, Parameters!$A$2:$J$1345, MATCH(E$1, Parameters!$1:$1, 0), FALSE)</f>
        <v>1.5167200000000001</v>
      </c>
      <c r="F348" s="1">
        <f>VLOOKUP($A348, Parameters!$A$2:$J$1345, MATCH(F$1, Parameters!$1:$1, 0), FALSE)</f>
        <v>3.7915700000000001</v>
      </c>
      <c r="G348" s="1">
        <f>VLOOKUP($A348, Parameters!$A$2:$J$1345, MATCH(G$1, Parameters!$1:$1, 0), FALSE)</f>
        <v>0.88881325349916107</v>
      </c>
      <c r="H348">
        <v>0.97465866804122903</v>
      </c>
      <c r="I348">
        <v>0.99152684211730902</v>
      </c>
      <c r="J348">
        <v>0.96910923719406095</v>
      </c>
    </row>
    <row r="349" spans="1:10" x14ac:dyDescent="0.35">
      <c r="A349" s="6">
        <v>347</v>
      </c>
      <c r="B349" s="1">
        <f>VLOOKUP($A349, Parameters!$A$2:$J$1345, MATCH(B$1, Parameters!$1:$1, 0), FALSE)</f>
        <v>1000</v>
      </c>
      <c r="C349" s="1">
        <f>VLOOKUP($A349, Parameters!$A$2:$J$1345, MATCH(C$1, Parameters!$1:$1, 0), FALSE)</f>
        <v>4062.4</v>
      </c>
      <c r="D349" s="1">
        <f>VLOOKUP($A349, Parameters!$A$2:$J$1345, MATCH(D$1, Parameters!$1:$1, 0), FALSE)</f>
        <v>80</v>
      </c>
      <c r="E349" s="1">
        <f>VLOOKUP($A349, Parameters!$A$2:$J$1345, MATCH(E$1, Parameters!$1:$1, 0), FALSE)</f>
        <v>1.5167200000000001</v>
      </c>
      <c r="F349" s="1">
        <f>VLOOKUP($A349, Parameters!$A$2:$J$1345, MATCH(F$1, Parameters!$1:$1, 0), FALSE)</f>
        <v>3.7915700000000001</v>
      </c>
      <c r="G349" s="1">
        <f>VLOOKUP($A349, Parameters!$A$2:$J$1345, MATCH(G$1, Parameters!$1:$1, 0), FALSE)</f>
        <v>0.88881325349916107</v>
      </c>
      <c r="H349">
        <v>0.98940086364746005</v>
      </c>
      <c r="I349">
        <v>0.96791291236877397</v>
      </c>
      <c r="J349">
        <v>0.97506338357925404</v>
      </c>
    </row>
    <row r="350" spans="1:10" x14ac:dyDescent="0.35">
      <c r="A350" s="6">
        <v>348</v>
      </c>
      <c r="B350" s="1">
        <f>VLOOKUP($A350, Parameters!$A$2:$J$1345, MATCH(B$1, Parameters!$1:$1, 0), FALSE)</f>
        <v>3000</v>
      </c>
      <c r="C350" s="1">
        <f>VLOOKUP($A350, Parameters!$A$2:$J$1345, MATCH(C$1, Parameters!$1:$1, 0), FALSE)</f>
        <v>529.87</v>
      </c>
      <c r="D350" s="1">
        <f>VLOOKUP($A350, Parameters!$A$2:$J$1345, MATCH(D$1, Parameters!$1:$1, 0), FALSE)</f>
        <v>80</v>
      </c>
      <c r="E350" s="1">
        <f>VLOOKUP($A350, Parameters!$A$2:$J$1345, MATCH(E$1, Parameters!$1:$1, 0), FALSE)</f>
        <v>1.26898</v>
      </c>
      <c r="F350" s="1">
        <f>VLOOKUP($A350, Parameters!$A$2:$J$1345, MATCH(F$1, Parameters!$1:$1, 0), FALSE)</f>
        <v>3.69903</v>
      </c>
      <c r="G350" s="1">
        <f>VLOOKUP($A350, Parameters!$A$2:$J$1345, MATCH(G$1, Parameters!$1:$1, 0), FALSE)</f>
        <v>0.87600788317821188</v>
      </c>
      <c r="H350">
        <v>0.85223823785781805</v>
      </c>
      <c r="I350">
        <v>0.85114693641662598</v>
      </c>
      <c r="J350">
        <v>0.83453947305679299</v>
      </c>
    </row>
    <row r="351" spans="1:10" x14ac:dyDescent="0.35">
      <c r="A351" s="6">
        <v>349</v>
      </c>
      <c r="B351" s="1">
        <f>VLOOKUP($A351, Parameters!$A$2:$J$1345, MATCH(B$1, Parameters!$1:$1, 0), FALSE)</f>
        <v>3000</v>
      </c>
      <c r="C351" s="1">
        <f>VLOOKUP($A351, Parameters!$A$2:$J$1345, MATCH(C$1, Parameters!$1:$1, 0), FALSE)</f>
        <v>1766.2</v>
      </c>
      <c r="D351" s="1">
        <f>VLOOKUP($A351, Parameters!$A$2:$J$1345, MATCH(D$1, Parameters!$1:$1, 0), FALSE)</f>
        <v>80</v>
      </c>
      <c r="E351" s="1">
        <f>VLOOKUP($A351, Parameters!$A$2:$J$1345, MATCH(E$1, Parameters!$1:$1, 0), FALSE)</f>
        <v>1.26898</v>
      </c>
      <c r="F351" s="1">
        <f>VLOOKUP($A351, Parameters!$A$2:$J$1345, MATCH(F$1, Parameters!$1:$1, 0), FALSE)</f>
        <v>3.69903</v>
      </c>
      <c r="G351" s="1">
        <f>VLOOKUP($A351, Parameters!$A$2:$J$1345, MATCH(G$1, Parameters!$1:$1, 0), FALSE)</f>
        <v>0.87600788317821188</v>
      </c>
      <c r="H351">
        <v>0.95954900979995705</v>
      </c>
      <c r="I351">
        <v>0.95708429813384999</v>
      </c>
      <c r="J351">
        <v>0.95137929916381803</v>
      </c>
    </row>
    <row r="352" spans="1:10" x14ac:dyDescent="0.35">
      <c r="A352" s="6">
        <v>350</v>
      </c>
      <c r="B352" s="1">
        <f>VLOOKUP($A352, Parameters!$A$2:$J$1345, MATCH(B$1, Parameters!$1:$1, 0), FALSE)</f>
        <v>3000</v>
      </c>
      <c r="C352" s="1">
        <f>VLOOKUP($A352, Parameters!$A$2:$J$1345, MATCH(C$1, Parameters!$1:$1, 0), FALSE)</f>
        <v>3002.6</v>
      </c>
      <c r="D352" s="1">
        <f>VLOOKUP($A352, Parameters!$A$2:$J$1345, MATCH(D$1, Parameters!$1:$1, 0), FALSE)</f>
        <v>80</v>
      </c>
      <c r="E352" s="1">
        <f>VLOOKUP($A352, Parameters!$A$2:$J$1345, MATCH(E$1, Parameters!$1:$1, 0), FALSE)</f>
        <v>1.26898</v>
      </c>
      <c r="F352" s="1">
        <f>VLOOKUP($A352, Parameters!$A$2:$J$1345, MATCH(F$1, Parameters!$1:$1, 0), FALSE)</f>
        <v>3.69903</v>
      </c>
      <c r="G352" s="1">
        <f>VLOOKUP($A352, Parameters!$A$2:$J$1345, MATCH(G$1, Parameters!$1:$1, 0), FALSE)</f>
        <v>0.87600788317821188</v>
      </c>
      <c r="H352">
        <v>0.95364981889724698</v>
      </c>
      <c r="I352">
        <v>0.95985406637191695</v>
      </c>
      <c r="J352">
        <v>0.95246005058288497</v>
      </c>
    </row>
    <row r="353" spans="1:10" x14ac:dyDescent="0.35">
      <c r="A353" s="6">
        <v>351</v>
      </c>
      <c r="B353" s="1">
        <f>VLOOKUP($A353, Parameters!$A$2:$J$1345, MATCH(B$1, Parameters!$1:$1, 0), FALSE)</f>
        <v>3000</v>
      </c>
      <c r="C353" s="1">
        <f>VLOOKUP($A353, Parameters!$A$2:$J$1345, MATCH(C$1, Parameters!$1:$1, 0), FALSE)</f>
        <v>4239</v>
      </c>
      <c r="D353" s="1">
        <f>VLOOKUP($A353, Parameters!$A$2:$J$1345, MATCH(D$1, Parameters!$1:$1, 0), FALSE)</f>
        <v>80</v>
      </c>
      <c r="E353" s="1">
        <f>VLOOKUP($A353, Parameters!$A$2:$J$1345, MATCH(E$1, Parameters!$1:$1, 0), FALSE)</f>
        <v>1.26898</v>
      </c>
      <c r="F353" s="1">
        <f>VLOOKUP($A353, Parameters!$A$2:$J$1345, MATCH(F$1, Parameters!$1:$1, 0), FALSE)</f>
        <v>3.69903</v>
      </c>
      <c r="G353" s="1">
        <f>VLOOKUP($A353, Parameters!$A$2:$J$1345, MATCH(G$1, Parameters!$1:$1, 0), FALSE)</f>
        <v>0.87600788317821188</v>
      </c>
      <c r="H353">
        <v>0.97409027814865101</v>
      </c>
      <c r="I353">
        <v>0.97995769977569502</v>
      </c>
      <c r="J353">
        <v>0.97047930955886796</v>
      </c>
    </row>
    <row r="354" spans="1:10" x14ac:dyDescent="0.35">
      <c r="A354" s="6">
        <v>352</v>
      </c>
      <c r="B354" s="1">
        <f>VLOOKUP($A354, Parameters!$A$2:$J$1345, MATCH(B$1, Parameters!$1:$1, 0), FALSE)</f>
        <v>1000</v>
      </c>
      <c r="C354" s="1">
        <f>VLOOKUP($A354, Parameters!$A$2:$J$1345, MATCH(C$1, Parameters!$1:$1, 0), FALSE)</f>
        <v>706.5</v>
      </c>
      <c r="D354" s="1">
        <f>VLOOKUP($A354, Parameters!$A$2:$J$1345, MATCH(D$1, Parameters!$1:$1, 0), FALSE)</f>
        <v>80</v>
      </c>
      <c r="E354" s="1">
        <f>VLOOKUP($A354, Parameters!$A$2:$J$1345, MATCH(E$1, Parameters!$1:$1, 0), FALSE)</f>
        <v>5.9334199999999999</v>
      </c>
      <c r="F354" s="1">
        <f>VLOOKUP($A354, Parameters!$A$2:$J$1345, MATCH(F$1, Parameters!$1:$1, 0), FALSE)</f>
        <v>5.9399600000000001</v>
      </c>
      <c r="G354" s="1">
        <f>VLOOKUP($A354, Parameters!$A$2:$J$1345, MATCH(G$1, Parameters!$1:$1, 0), FALSE)</f>
        <v>-2.014322786493548</v>
      </c>
      <c r="H354">
        <v>0.90576785802841098</v>
      </c>
      <c r="I354">
        <v>0.91723811626434304</v>
      </c>
      <c r="J354">
        <v>0.84533756971359197</v>
      </c>
    </row>
    <row r="355" spans="1:10" x14ac:dyDescent="0.35">
      <c r="A355" s="6">
        <v>353</v>
      </c>
      <c r="B355" s="1">
        <f>VLOOKUP($A355, Parameters!$A$2:$J$1345, MATCH(B$1, Parameters!$1:$1, 0), FALSE)</f>
        <v>1000</v>
      </c>
      <c r="C355" s="1">
        <f>VLOOKUP($A355, Parameters!$A$2:$J$1345, MATCH(C$1, Parameters!$1:$1, 0), FALSE)</f>
        <v>1942.9</v>
      </c>
      <c r="D355" s="1">
        <f>VLOOKUP($A355, Parameters!$A$2:$J$1345, MATCH(D$1, Parameters!$1:$1, 0), FALSE)</f>
        <v>80</v>
      </c>
      <c r="E355" s="1">
        <f>VLOOKUP($A355, Parameters!$A$2:$J$1345, MATCH(E$1, Parameters!$1:$1, 0), FALSE)</f>
        <v>5.9334199999999999</v>
      </c>
      <c r="F355" s="1">
        <f>VLOOKUP($A355, Parameters!$A$2:$J$1345, MATCH(F$1, Parameters!$1:$1, 0), FALSE)</f>
        <v>5.9399600000000001</v>
      </c>
      <c r="G355" s="1">
        <f>VLOOKUP($A355, Parameters!$A$2:$J$1345, MATCH(G$1, Parameters!$1:$1, 0), FALSE)</f>
        <v>-2.014322786493548</v>
      </c>
      <c r="H355">
        <v>0.96745562553405695</v>
      </c>
      <c r="I355">
        <v>0.92503035068511896</v>
      </c>
      <c r="J355">
        <v>0.91621977090835505</v>
      </c>
    </row>
    <row r="356" spans="1:10" x14ac:dyDescent="0.35">
      <c r="A356" s="6">
        <v>354</v>
      </c>
      <c r="B356" s="1">
        <f>VLOOKUP($A356, Parameters!$A$2:$J$1345, MATCH(B$1, Parameters!$1:$1, 0), FALSE)</f>
        <v>1000</v>
      </c>
      <c r="C356" s="1">
        <f>VLOOKUP($A356, Parameters!$A$2:$J$1345, MATCH(C$1, Parameters!$1:$1, 0), FALSE)</f>
        <v>3179.2</v>
      </c>
      <c r="D356" s="1">
        <f>VLOOKUP($A356, Parameters!$A$2:$J$1345, MATCH(D$1, Parameters!$1:$1, 0), FALSE)</f>
        <v>80</v>
      </c>
      <c r="E356" s="1">
        <f>VLOOKUP($A356, Parameters!$A$2:$J$1345, MATCH(E$1, Parameters!$1:$1, 0), FALSE)</f>
        <v>5.9334199999999999</v>
      </c>
      <c r="F356" s="1">
        <f>VLOOKUP($A356, Parameters!$A$2:$J$1345, MATCH(F$1, Parameters!$1:$1, 0), FALSE)</f>
        <v>5.9399600000000001</v>
      </c>
      <c r="G356" s="1">
        <f>VLOOKUP($A356, Parameters!$A$2:$J$1345, MATCH(G$1, Parameters!$1:$1, 0), FALSE)</f>
        <v>-2.014322786493548</v>
      </c>
      <c r="H356">
        <v>0.94349747896194402</v>
      </c>
      <c r="I356">
        <v>0.91782557964324896</v>
      </c>
      <c r="J356">
        <v>0.91667705774307195</v>
      </c>
    </row>
    <row r="357" spans="1:10" x14ac:dyDescent="0.35">
      <c r="A357" s="6">
        <v>355</v>
      </c>
      <c r="B357" s="1">
        <f>VLOOKUP($A357, Parameters!$A$2:$J$1345, MATCH(B$1, Parameters!$1:$1, 0), FALSE)</f>
        <v>1000</v>
      </c>
      <c r="C357" s="1">
        <f>VLOOKUP($A357, Parameters!$A$2:$J$1345, MATCH(C$1, Parameters!$1:$1, 0), FALSE)</f>
        <v>4415.6000000000004</v>
      </c>
      <c r="D357" s="1">
        <f>VLOOKUP($A357, Parameters!$A$2:$J$1345, MATCH(D$1, Parameters!$1:$1, 0), FALSE)</f>
        <v>80</v>
      </c>
      <c r="E357" s="1">
        <f>VLOOKUP($A357, Parameters!$A$2:$J$1345, MATCH(E$1, Parameters!$1:$1, 0), FALSE)</f>
        <v>5.9334199999999999</v>
      </c>
      <c r="F357" s="1">
        <f>VLOOKUP($A357, Parameters!$A$2:$J$1345, MATCH(F$1, Parameters!$1:$1, 0), FALSE)</f>
        <v>5.9399600000000001</v>
      </c>
      <c r="G357" s="1">
        <f>VLOOKUP($A357, Parameters!$A$2:$J$1345, MATCH(G$1, Parameters!$1:$1, 0), FALSE)</f>
        <v>-2.014322786493548</v>
      </c>
      <c r="H357">
        <v>0.97877687215804998</v>
      </c>
      <c r="I357">
        <v>0.94659405946731501</v>
      </c>
      <c r="J357">
        <v>0.94296169281005804</v>
      </c>
    </row>
    <row r="358" spans="1:10" x14ac:dyDescent="0.35">
      <c r="A358" s="6">
        <v>356</v>
      </c>
      <c r="B358" s="1">
        <f>VLOOKUP($A358, Parameters!$A$2:$J$1345, MATCH(B$1, Parameters!$1:$1, 0), FALSE)</f>
        <v>2000</v>
      </c>
      <c r="C358" s="1">
        <f>VLOOKUP($A358, Parameters!$A$2:$J$1345, MATCH(C$1, Parameters!$1:$1, 0), FALSE)</f>
        <v>883.12</v>
      </c>
      <c r="D358" s="1">
        <f>VLOOKUP($A358, Parameters!$A$2:$J$1345, MATCH(D$1, Parameters!$1:$1, 0), FALSE)</f>
        <v>80</v>
      </c>
      <c r="E358" s="1">
        <f>VLOOKUP($A358, Parameters!$A$2:$J$1345, MATCH(E$1, Parameters!$1:$1, 0), FALSE)</f>
        <v>1.68225</v>
      </c>
      <c r="F358" s="1">
        <f>VLOOKUP($A358, Parameters!$A$2:$J$1345, MATCH(F$1, Parameters!$1:$1, 0), FALSE)</f>
        <v>4.1767700000000003</v>
      </c>
      <c r="G358" s="1">
        <f>VLOOKUP($A358, Parameters!$A$2:$J$1345, MATCH(G$1, Parameters!$1:$1, 0), FALSE)</f>
        <v>6.9173280071971028</v>
      </c>
      <c r="H358">
        <v>0.90563040971755904</v>
      </c>
      <c r="I358">
        <v>0.92061215639114302</v>
      </c>
      <c r="J358">
        <v>0.90794968605041504</v>
      </c>
    </row>
    <row r="359" spans="1:10" x14ac:dyDescent="0.35">
      <c r="A359" s="6">
        <v>357</v>
      </c>
      <c r="B359" s="1">
        <f>VLOOKUP($A359, Parameters!$A$2:$J$1345, MATCH(B$1, Parameters!$1:$1, 0), FALSE)</f>
        <v>2000</v>
      </c>
      <c r="C359" s="1">
        <f>VLOOKUP($A359, Parameters!$A$2:$J$1345, MATCH(C$1, Parameters!$1:$1, 0), FALSE)</f>
        <v>2119.5</v>
      </c>
      <c r="D359" s="1">
        <f>VLOOKUP($A359, Parameters!$A$2:$J$1345, MATCH(D$1, Parameters!$1:$1, 0), FALSE)</f>
        <v>80</v>
      </c>
      <c r="E359" s="1">
        <f>VLOOKUP($A359, Parameters!$A$2:$J$1345, MATCH(E$1, Parameters!$1:$1, 0), FALSE)</f>
        <v>1.68225</v>
      </c>
      <c r="F359" s="1">
        <f>VLOOKUP($A359, Parameters!$A$2:$J$1345, MATCH(F$1, Parameters!$1:$1, 0), FALSE)</f>
        <v>4.1767700000000003</v>
      </c>
      <c r="G359" s="1">
        <f>VLOOKUP($A359, Parameters!$A$2:$J$1345, MATCH(G$1, Parameters!$1:$1, 0), FALSE)</f>
        <v>6.9173280071971028</v>
      </c>
      <c r="H359">
        <v>0.95416581630706698</v>
      </c>
      <c r="I359">
        <v>0.95384562015533403</v>
      </c>
      <c r="J359">
        <v>0.93286120891571001</v>
      </c>
    </row>
    <row r="360" spans="1:10" x14ac:dyDescent="0.35">
      <c r="A360" s="6">
        <v>358</v>
      </c>
      <c r="B360" s="1">
        <f>VLOOKUP($A360, Parameters!$A$2:$J$1345, MATCH(B$1, Parameters!$1:$1, 0), FALSE)</f>
        <v>2000</v>
      </c>
      <c r="C360" s="1">
        <f>VLOOKUP($A360, Parameters!$A$2:$J$1345, MATCH(C$1, Parameters!$1:$1, 0), FALSE)</f>
        <v>3355.9</v>
      </c>
      <c r="D360" s="1">
        <f>VLOOKUP($A360, Parameters!$A$2:$J$1345, MATCH(D$1, Parameters!$1:$1, 0), FALSE)</f>
        <v>80</v>
      </c>
      <c r="E360" s="1">
        <f>VLOOKUP($A360, Parameters!$A$2:$J$1345, MATCH(E$1, Parameters!$1:$1, 0), FALSE)</f>
        <v>1.68225</v>
      </c>
      <c r="F360" s="1">
        <f>VLOOKUP($A360, Parameters!$A$2:$J$1345, MATCH(F$1, Parameters!$1:$1, 0), FALSE)</f>
        <v>4.1767700000000003</v>
      </c>
      <c r="G360" s="1">
        <f>VLOOKUP($A360, Parameters!$A$2:$J$1345, MATCH(G$1, Parameters!$1:$1, 0), FALSE)</f>
        <v>6.9173280071971028</v>
      </c>
      <c r="H360">
        <v>0.95972609519958496</v>
      </c>
      <c r="I360">
        <v>0.97302865982055597</v>
      </c>
      <c r="J360">
        <v>0.92749136686324996</v>
      </c>
    </row>
    <row r="361" spans="1:10" x14ac:dyDescent="0.35">
      <c r="A361" s="6">
        <v>359</v>
      </c>
      <c r="B361" s="1">
        <f>VLOOKUP($A361, Parameters!$A$2:$J$1345, MATCH(B$1, Parameters!$1:$1, 0), FALSE)</f>
        <v>2000</v>
      </c>
      <c r="C361" s="1">
        <f>VLOOKUP($A361, Parameters!$A$2:$J$1345, MATCH(C$1, Parameters!$1:$1, 0), FALSE)</f>
        <v>4673.8</v>
      </c>
      <c r="D361" s="1">
        <f>VLOOKUP($A361, Parameters!$A$2:$J$1345, MATCH(D$1, Parameters!$1:$1, 0), FALSE)</f>
        <v>80</v>
      </c>
      <c r="E361" s="1">
        <f>VLOOKUP($A361, Parameters!$A$2:$J$1345, MATCH(E$1, Parameters!$1:$1, 0), FALSE)</f>
        <v>1.68225</v>
      </c>
      <c r="F361" s="1">
        <f>VLOOKUP($A361, Parameters!$A$2:$J$1345, MATCH(F$1, Parameters!$1:$1, 0), FALSE)</f>
        <v>4.1767700000000003</v>
      </c>
      <c r="G361" s="1">
        <f>VLOOKUP($A361, Parameters!$A$2:$J$1345, MATCH(G$1, Parameters!$1:$1, 0), FALSE)</f>
        <v>6.9173280071971028</v>
      </c>
      <c r="H361">
        <v>0.95066648721694902</v>
      </c>
      <c r="I361">
        <v>0.97611242532730103</v>
      </c>
      <c r="J361">
        <v>0.93674868345260598</v>
      </c>
    </row>
    <row r="362" spans="1:10" x14ac:dyDescent="0.35">
      <c r="A362" s="6">
        <v>360</v>
      </c>
      <c r="B362" s="1">
        <f>VLOOKUP($A362, Parameters!$A$2:$J$1345, MATCH(B$1, Parameters!$1:$1, 0), FALSE)</f>
        <v>3000</v>
      </c>
      <c r="C362" s="1">
        <f>VLOOKUP($A362, Parameters!$A$2:$J$1345, MATCH(C$1, Parameters!$1:$1, 0), FALSE)</f>
        <v>1059.7</v>
      </c>
      <c r="D362" s="1">
        <f>VLOOKUP($A362, Parameters!$A$2:$J$1345, MATCH(D$1, Parameters!$1:$1, 0), FALSE)</f>
        <v>80</v>
      </c>
      <c r="E362" s="1">
        <f>VLOOKUP($A362, Parameters!$A$2:$J$1345, MATCH(E$1, Parameters!$1:$1, 0), FALSE)</f>
        <v>1.06105</v>
      </c>
      <c r="F362" s="1">
        <f>VLOOKUP($A362, Parameters!$A$2:$J$1345, MATCH(F$1, Parameters!$1:$1, 0), FALSE)</f>
        <v>4.0928500000000003</v>
      </c>
      <c r="G362" s="1">
        <f>VLOOKUP($A362, Parameters!$A$2:$J$1345, MATCH(G$1, Parameters!$1:$1, 0), FALSE)</f>
        <v>6.5597227437232775</v>
      </c>
      <c r="H362">
        <v>0.93495285511016801</v>
      </c>
      <c r="I362">
        <v>0.94531738758087103</v>
      </c>
      <c r="J362">
        <v>0.93733733892440796</v>
      </c>
    </row>
    <row r="363" spans="1:10" x14ac:dyDescent="0.35">
      <c r="A363" s="6">
        <v>361</v>
      </c>
      <c r="B363" s="1">
        <f>VLOOKUP($A363, Parameters!$A$2:$J$1345, MATCH(B$1, Parameters!$1:$1, 0), FALSE)</f>
        <v>3000</v>
      </c>
      <c r="C363" s="1">
        <f>VLOOKUP($A363, Parameters!$A$2:$J$1345, MATCH(C$1, Parameters!$1:$1, 0), FALSE)</f>
        <v>2296.1</v>
      </c>
      <c r="D363" s="1">
        <f>VLOOKUP($A363, Parameters!$A$2:$J$1345, MATCH(D$1, Parameters!$1:$1, 0), FALSE)</f>
        <v>80</v>
      </c>
      <c r="E363" s="1">
        <f>VLOOKUP($A363, Parameters!$A$2:$J$1345, MATCH(E$1, Parameters!$1:$1, 0), FALSE)</f>
        <v>1.06105</v>
      </c>
      <c r="F363" s="1">
        <f>VLOOKUP($A363, Parameters!$A$2:$J$1345, MATCH(F$1, Parameters!$1:$1, 0), FALSE)</f>
        <v>4.0928500000000003</v>
      </c>
      <c r="G363" s="1">
        <f>VLOOKUP($A363, Parameters!$A$2:$J$1345, MATCH(G$1, Parameters!$1:$1, 0), FALSE)</f>
        <v>6.5597227437232775</v>
      </c>
      <c r="H363">
        <v>0.948774814605712</v>
      </c>
      <c r="I363">
        <v>0.94859981536865201</v>
      </c>
      <c r="J363">
        <v>0.95313578844070401</v>
      </c>
    </row>
    <row r="364" spans="1:10" x14ac:dyDescent="0.35">
      <c r="A364" s="6">
        <v>362</v>
      </c>
      <c r="B364" s="1">
        <f>VLOOKUP($A364, Parameters!$A$2:$J$1345, MATCH(B$1, Parameters!$1:$1, 0), FALSE)</f>
        <v>3000</v>
      </c>
      <c r="C364" s="1">
        <f>VLOOKUP($A364, Parameters!$A$2:$J$1345, MATCH(C$1, Parameters!$1:$1, 0), FALSE)</f>
        <v>3532.5</v>
      </c>
      <c r="D364" s="1">
        <f>VLOOKUP($A364, Parameters!$A$2:$J$1345, MATCH(D$1, Parameters!$1:$1, 0), FALSE)</f>
        <v>80</v>
      </c>
      <c r="E364" s="1">
        <f>VLOOKUP($A364, Parameters!$A$2:$J$1345, MATCH(E$1, Parameters!$1:$1, 0), FALSE)</f>
        <v>1.06105</v>
      </c>
      <c r="F364" s="1">
        <f>VLOOKUP($A364, Parameters!$A$2:$J$1345, MATCH(F$1, Parameters!$1:$1, 0), FALSE)</f>
        <v>4.0928500000000003</v>
      </c>
      <c r="G364" s="1">
        <f>VLOOKUP($A364, Parameters!$A$2:$J$1345, MATCH(G$1, Parameters!$1:$1, 0), FALSE)</f>
        <v>6.5597227437232775</v>
      </c>
      <c r="H364">
        <v>0.97457665205001798</v>
      </c>
      <c r="I364">
        <v>0.98366755247116</v>
      </c>
      <c r="J364">
        <v>0.95681154727935702</v>
      </c>
    </row>
    <row r="365" spans="1:10" x14ac:dyDescent="0.35">
      <c r="A365" s="6">
        <v>363</v>
      </c>
      <c r="B365" s="1">
        <f>VLOOKUP($A365, Parameters!$A$2:$J$1345, MATCH(B$1, Parameters!$1:$1, 0), FALSE)</f>
        <v>3000</v>
      </c>
      <c r="C365" s="1">
        <f>VLOOKUP($A365, Parameters!$A$2:$J$1345, MATCH(C$1, Parameters!$1:$1, 0), FALSE)</f>
        <v>7322.7</v>
      </c>
      <c r="D365" s="1">
        <f>VLOOKUP($A365, Parameters!$A$2:$J$1345, MATCH(D$1, Parameters!$1:$1, 0), FALSE)</f>
        <v>80</v>
      </c>
      <c r="E365" s="1">
        <f>VLOOKUP($A365, Parameters!$A$2:$J$1345, MATCH(E$1, Parameters!$1:$1, 0), FALSE)</f>
        <v>1.06105</v>
      </c>
      <c r="F365" s="1">
        <f>VLOOKUP($A365, Parameters!$A$2:$J$1345, MATCH(F$1, Parameters!$1:$1, 0), FALSE)</f>
        <v>4.0928500000000003</v>
      </c>
      <c r="G365" s="1">
        <f>VLOOKUP($A365, Parameters!$A$2:$J$1345, MATCH(G$1, Parameters!$1:$1, 0), FALSE)</f>
        <v>6.5597227437232775</v>
      </c>
      <c r="H365">
        <v>0.97428023815154996</v>
      </c>
      <c r="I365">
        <v>0.98315811157226496</v>
      </c>
      <c r="J365">
        <v>0.99352538585662797</v>
      </c>
    </row>
    <row r="366" spans="1:10" x14ac:dyDescent="0.35">
      <c r="A366" s="6">
        <v>364</v>
      </c>
      <c r="B366" s="1">
        <f>VLOOKUP($A366, Parameters!$A$2:$J$1345, MATCH(B$1, Parameters!$1:$1, 0), FALSE)</f>
        <v>3000</v>
      </c>
      <c r="C366" s="1">
        <f>VLOOKUP($A366, Parameters!$A$2:$J$1345, MATCH(C$1, Parameters!$1:$1, 0), FALSE)</f>
        <v>20</v>
      </c>
      <c r="D366" s="1">
        <f>VLOOKUP($A366, Parameters!$A$2:$J$1345, MATCH(D$1, Parameters!$1:$1, 0), FALSE)</f>
        <v>80</v>
      </c>
      <c r="E366" s="1">
        <f>VLOOKUP($A366, Parameters!$A$2:$J$1345, MATCH(E$1, Parameters!$1:$1, 0), FALSE)</f>
        <v>1.58741</v>
      </c>
      <c r="F366" s="1">
        <f>VLOOKUP($A366, Parameters!$A$2:$J$1345, MATCH(F$1, Parameters!$1:$1, 0), FALSE)</f>
        <v>4.7782400000000003</v>
      </c>
      <c r="G366" s="1">
        <f>VLOOKUP($A366, Parameters!$A$2:$J$1345, MATCH(G$1, Parameters!$1:$1, 0), FALSE)</f>
        <v>-4.9277128703079098E-2</v>
      </c>
      <c r="H366">
        <v>0.85331439971923795</v>
      </c>
      <c r="I366">
        <v>0.86554193496704102</v>
      </c>
      <c r="J366">
        <v>0.85034012794494596</v>
      </c>
    </row>
    <row r="367" spans="1:10" x14ac:dyDescent="0.35">
      <c r="A367" s="6">
        <v>365</v>
      </c>
      <c r="B367" s="1">
        <f>VLOOKUP($A367, Parameters!$A$2:$J$1345, MATCH(B$1, Parameters!$1:$1, 0), FALSE)</f>
        <v>3000</v>
      </c>
      <c r="C367" s="1">
        <f>VLOOKUP($A367, Parameters!$A$2:$J$1345, MATCH(C$1, Parameters!$1:$1, 0), FALSE)</f>
        <v>1236.4000000000001</v>
      </c>
      <c r="D367" s="1">
        <f>VLOOKUP($A367, Parameters!$A$2:$J$1345, MATCH(D$1, Parameters!$1:$1, 0), FALSE)</f>
        <v>80</v>
      </c>
      <c r="E367" s="1">
        <f>VLOOKUP($A367, Parameters!$A$2:$J$1345, MATCH(E$1, Parameters!$1:$1, 0), FALSE)</f>
        <v>1.58741</v>
      </c>
      <c r="F367" s="1">
        <f>VLOOKUP($A367, Parameters!$A$2:$J$1345, MATCH(F$1, Parameters!$1:$1, 0), FALSE)</f>
        <v>4.7782400000000003</v>
      </c>
      <c r="G367" s="1">
        <f>VLOOKUP($A367, Parameters!$A$2:$J$1345, MATCH(G$1, Parameters!$1:$1, 0), FALSE)</f>
        <v>-4.9277128703079098E-2</v>
      </c>
      <c r="H367">
        <v>0.95266348123550404</v>
      </c>
      <c r="I367">
        <v>0.94597709178924505</v>
      </c>
      <c r="J367">
        <v>0.94223409891128496</v>
      </c>
    </row>
    <row r="368" spans="1:10" x14ac:dyDescent="0.35">
      <c r="A368" s="6">
        <v>366</v>
      </c>
      <c r="B368" s="1">
        <f>VLOOKUP($A368, Parameters!$A$2:$J$1345, MATCH(B$1, Parameters!$1:$1, 0), FALSE)</f>
        <v>3000</v>
      </c>
      <c r="C368" s="1">
        <f>VLOOKUP($A368, Parameters!$A$2:$J$1345, MATCH(C$1, Parameters!$1:$1, 0), FALSE)</f>
        <v>2472.6999999999998</v>
      </c>
      <c r="D368" s="1">
        <f>VLOOKUP($A368, Parameters!$A$2:$J$1345, MATCH(D$1, Parameters!$1:$1, 0), FALSE)</f>
        <v>80</v>
      </c>
      <c r="E368" s="1">
        <f>VLOOKUP($A368, Parameters!$A$2:$J$1345, MATCH(E$1, Parameters!$1:$1, 0), FALSE)</f>
        <v>1.58741</v>
      </c>
      <c r="F368" s="1">
        <f>VLOOKUP($A368, Parameters!$A$2:$J$1345, MATCH(F$1, Parameters!$1:$1, 0), FALSE)</f>
        <v>4.7782400000000003</v>
      </c>
      <c r="G368" s="1">
        <f>VLOOKUP($A368, Parameters!$A$2:$J$1345, MATCH(G$1, Parameters!$1:$1, 0), FALSE)</f>
        <v>-4.9277128703079098E-2</v>
      </c>
      <c r="H368">
        <v>0.96907228231429998</v>
      </c>
      <c r="I368">
        <v>0.97503918409347501</v>
      </c>
      <c r="J368">
        <v>0.94842988252639704</v>
      </c>
    </row>
    <row r="369" spans="1:10" x14ac:dyDescent="0.35">
      <c r="A369" s="6">
        <v>367</v>
      </c>
      <c r="B369" s="1">
        <f>VLOOKUP($A369, Parameters!$A$2:$J$1345, MATCH(B$1, Parameters!$1:$1, 0), FALSE)</f>
        <v>3000</v>
      </c>
      <c r="C369" s="1">
        <f>VLOOKUP($A369, Parameters!$A$2:$J$1345, MATCH(C$1, Parameters!$1:$1, 0), FALSE)</f>
        <v>3709.1</v>
      </c>
      <c r="D369" s="1">
        <f>VLOOKUP($A369, Parameters!$A$2:$J$1345, MATCH(D$1, Parameters!$1:$1, 0), FALSE)</f>
        <v>80</v>
      </c>
      <c r="E369" s="1">
        <f>VLOOKUP($A369, Parameters!$A$2:$J$1345, MATCH(E$1, Parameters!$1:$1, 0), FALSE)</f>
        <v>1.58741</v>
      </c>
      <c r="F369" s="1">
        <f>VLOOKUP($A369, Parameters!$A$2:$J$1345, MATCH(F$1, Parameters!$1:$1, 0), FALSE)</f>
        <v>4.7782400000000003</v>
      </c>
      <c r="G369" s="1">
        <f>VLOOKUP($A369, Parameters!$A$2:$J$1345, MATCH(G$1, Parameters!$1:$1, 0), FALSE)</f>
        <v>-4.9277128703079098E-2</v>
      </c>
      <c r="H369">
        <v>0.96768397092819203</v>
      </c>
      <c r="I369">
        <v>0.97267174720764105</v>
      </c>
      <c r="J369">
        <v>0.96293890476226796</v>
      </c>
    </row>
    <row r="370" spans="1:10" x14ac:dyDescent="0.35">
      <c r="A370" s="6">
        <v>368</v>
      </c>
      <c r="B370" s="1">
        <f>VLOOKUP($A370, Parameters!$A$2:$J$1345, MATCH(B$1, Parameters!$1:$1, 0), FALSE)</f>
        <v>2000</v>
      </c>
      <c r="C370" s="1">
        <f>VLOOKUP($A370, Parameters!$A$2:$J$1345, MATCH(C$1, Parameters!$1:$1, 0), FALSE)</f>
        <v>176.62</v>
      </c>
      <c r="D370" s="1">
        <f>VLOOKUP($A370, Parameters!$A$2:$J$1345, MATCH(D$1, Parameters!$1:$1, 0), FALSE)</f>
        <v>80</v>
      </c>
      <c r="E370" s="1">
        <f>VLOOKUP($A370, Parameters!$A$2:$J$1345, MATCH(E$1, Parameters!$1:$1, 0), FALSE)</f>
        <v>0.68772</v>
      </c>
      <c r="F370" s="1">
        <f>VLOOKUP($A370, Parameters!$A$2:$J$1345, MATCH(F$1, Parameters!$1:$1, 0), FALSE)</f>
        <v>3.9026700000000001</v>
      </c>
      <c r="G370" s="1">
        <f>VLOOKUP($A370, Parameters!$A$2:$J$1345, MATCH(G$1, Parameters!$1:$1, 0), FALSE)</f>
        <v>0.46491582328861547</v>
      </c>
      <c r="H370">
        <v>0.96481162309646595</v>
      </c>
      <c r="I370">
        <v>0.95802652835845903</v>
      </c>
      <c r="J370">
        <v>0.96250826120376498</v>
      </c>
    </row>
    <row r="371" spans="1:10" x14ac:dyDescent="0.35">
      <c r="A371" s="6">
        <v>369</v>
      </c>
      <c r="B371" s="1">
        <f>VLOOKUP($A371, Parameters!$A$2:$J$1345, MATCH(B$1, Parameters!$1:$1, 0), FALSE)</f>
        <v>2000</v>
      </c>
      <c r="C371" s="1">
        <f>VLOOKUP($A371, Parameters!$A$2:$J$1345, MATCH(C$1, Parameters!$1:$1, 0), FALSE)</f>
        <v>1413</v>
      </c>
      <c r="D371" s="1">
        <f>VLOOKUP($A371, Parameters!$A$2:$J$1345, MATCH(D$1, Parameters!$1:$1, 0), FALSE)</f>
        <v>80</v>
      </c>
      <c r="E371" s="1">
        <f>VLOOKUP($A371, Parameters!$A$2:$J$1345, MATCH(E$1, Parameters!$1:$1, 0), FALSE)</f>
        <v>0.68772</v>
      </c>
      <c r="F371" s="1">
        <f>VLOOKUP($A371, Parameters!$A$2:$J$1345, MATCH(F$1, Parameters!$1:$1, 0), FALSE)</f>
        <v>3.9026700000000001</v>
      </c>
      <c r="G371" s="1">
        <f>VLOOKUP($A371, Parameters!$A$2:$J$1345, MATCH(G$1, Parameters!$1:$1, 0), FALSE)</f>
        <v>0.46491582328861547</v>
      </c>
      <c r="H371">
        <v>0.95279240608215299</v>
      </c>
      <c r="I371">
        <v>0.95780676603317205</v>
      </c>
      <c r="J371">
        <v>0.94950908422470004</v>
      </c>
    </row>
    <row r="372" spans="1:10" x14ac:dyDescent="0.35">
      <c r="A372" s="6">
        <v>370</v>
      </c>
      <c r="B372" s="1">
        <f>VLOOKUP($A372, Parameters!$A$2:$J$1345, MATCH(B$1, Parameters!$1:$1, 0), FALSE)</f>
        <v>2000</v>
      </c>
      <c r="C372" s="1">
        <f>VLOOKUP($A372, Parameters!$A$2:$J$1345, MATCH(C$1, Parameters!$1:$1, 0), FALSE)</f>
        <v>2649.4</v>
      </c>
      <c r="D372" s="1">
        <f>VLOOKUP($A372, Parameters!$A$2:$J$1345, MATCH(D$1, Parameters!$1:$1, 0), FALSE)</f>
        <v>80</v>
      </c>
      <c r="E372" s="1">
        <f>VLOOKUP($A372, Parameters!$A$2:$J$1345, MATCH(E$1, Parameters!$1:$1, 0), FALSE)</f>
        <v>0.68772</v>
      </c>
      <c r="F372" s="1">
        <f>VLOOKUP($A372, Parameters!$A$2:$J$1345, MATCH(F$1, Parameters!$1:$1, 0), FALSE)</f>
        <v>3.9026700000000001</v>
      </c>
      <c r="G372" s="1">
        <f>VLOOKUP($A372, Parameters!$A$2:$J$1345, MATCH(G$1, Parameters!$1:$1, 0), FALSE)</f>
        <v>0.46491582328861547</v>
      </c>
      <c r="H372">
        <v>0.97265231609344405</v>
      </c>
      <c r="I372">
        <v>0.96113103628158503</v>
      </c>
      <c r="J372">
        <v>0.957497239112854</v>
      </c>
    </row>
    <row r="373" spans="1:10" x14ac:dyDescent="0.35">
      <c r="A373" s="6">
        <v>371</v>
      </c>
      <c r="B373" s="1">
        <f>VLOOKUP($A373, Parameters!$A$2:$J$1345, MATCH(B$1, Parameters!$1:$1, 0), FALSE)</f>
        <v>2000</v>
      </c>
      <c r="C373" s="1">
        <f>VLOOKUP($A373, Parameters!$A$2:$J$1345, MATCH(C$1, Parameters!$1:$1, 0), FALSE)</f>
        <v>3885.7</v>
      </c>
      <c r="D373" s="1">
        <f>VLOOKUP($A373, Parameters!$A$2:$J$1345, MATCH(D$1, Parameters!$1:$1, 0), FALSE)</f>
        <v>80</v>
      </c>
      <c r="E373" s="1">
        <f>VLOOKUP($A373, Parameters!$A$2:$J$1345, MATCH(E$1, Parameters!$1:$1, 0), FALSE)</f>
        <v>0.68772</v>
      </c>
      <c r="F373" s="1">
        <f>VLOOKUP($A373, Parameters!$A$2:$J$1345, MATCH(F$1, Parameters!$1:$1, 0), FALSE)</f>
        <v>3.9026700000000001</v>
      </c>
      <c r="G373" s="1">
        <f>VLOOKUP($A373, Parameters!$A$2:$J$1345, MATCH(G$1, Parameters!$1:$1, 0), FALSE)</f>
        <v>0.46491582328861547</v>
      </c>
      <c r="H373">
        <v>0.95394974946975697</v>
      </c>
      <c r="I373">
        <v>0.98533093929290705</v>
      </c>
      <c r="J373">
        <v>0.95463538169860795</v>
      </c>
    </row>
    <row r="374" spans="1:10" x14ac:dyDescent="0.35">
      <c r="A374" s="6">
        <v>372</v>
      </c>
      <c r="B374" s="1">
        <f>VLOOKUP($A374, Parameters!$A$2:$J$1345, MATCH(B$1, Parameters!$1:$1, 0), FALSE)</f>
        <v>3000</v>
      </c>
      <c r="C374" s="1">
        <f>VLOOKUP($A374, Parameters!$A$2:$J$1345, MATCH(C$1, Parameters!$1:$1, 0), FALSE)</f>
        <v>353.25</v>
      </c>
      <c r="D374" s="1">
        <f>VLOOKUP($A374, Parameters!$A$2:$J$1345, MATCH(D$1, Parameters!$1:$1, 0), FALSE)</f>
        <v>80</v>
      </c>
      <c r="E374" s="1">
        <f>VLOOKUP($A374, Parameters!$A$2:$J$1345, MATCH(E$1, Parameters!$1:$1, 0), FALSE)</f>
        <v>6.0032399999999999</v>
      </c>
      <c r="F374" s="1">
        <f>VLOOKUP($A374, Parameters!$A$2:$J$1345, MATCH(F$1, Parameters!$1:$1, 0), FALSE)</f>
        <v>4.1757799999999996</v>
      </c>
      <c r="G374" s="1">
        <f>VLOOKUP($A374, Parameters!$A$2:$J$1345, MATCH(G$1, Parameters!$1:$1, 0), FALSE)</f>
        <v>1.0336980084907315</v>
      </c>
      <c r="H374">
        <v>0.90908050537109297</v>
      </c>
      <c r="I374">
        <v>0.90245717763900701</v>
      </c>
      <c r="J374">
        <v>0.89528393745422297</v>
      </c>
    </row>
    <row r="375" spans="1:10" x14ac:dyDescent="0.35">
      <c r="A375" s="6">
        <v>373</v>
      </c>
      <c r="B375" s="1">
        <f>VLOOKUP($A375, Parameters!$A$2:$J$1345, MATCH(B$1, Parameters!$1:$1, 0), FALSE)</f>
        <v>3000</v>
      </c>
      <c r="C375" s="1">
        <f>VLOOKUP($A375, Parameters!$A$2:$J$1345, MATCH(C$1, Parameters!$1:$1, 0), FALSE)</f>
        <v>1589.6</v>
      </c>
      <c r="D375" s="1">
        <f>VLOOKUP($A375, Parameters!$A$2:$J$1345, MATCH(D$1, Parameters!$1:$1, 0), FALSE)</f>
        <v>80</v>
      </c>
      <c r="E375" s="1">
        <f>VLOOKUP($A375, Parameters!$A$2:$J$1345, MATCH(E$1, Parameters!$1:$1, 0), FALSE)</f>
        <v>6.0032399999999999</v>
      </c>
      <c r="F375" s="1">
        <f>VLOOKUP($A375, Parameters!$A$2:$J$1345, MATCH(F$1, Parameters!$1:$1, 0), FALSE)</f>
        <v>4.1757799999999996</v>
      </c>
      <c r="G375" s="1">
        <f>VLOOKUP($A375, Parameters!$A$2:$J$1345, MATCH(G$1, Parameters!$1:$1, 0), FALSE)</f>
        <v>1.0336980084907315</v>
      </c>
      <c r="H375">
        <v>0.94217211008071899</v>
      </c>
      <c r="I375">
        <v>0.94551807641982999</v>
      </c>
      <c r="J375">
        <v>0.92640972137451105</v>
      </c>
    </row>
    <row r="376" spans="1:10" x14ac:dyDescent="0.35">
      <c r="A376" s="6">
        <v>374</v>
      </c>
      <c r="B376" s="1">
        <f>VLOOKUP($A376, Parameters!$A$2:$J$1345, MATCH(B$1, Parameters!$1:$1, 0), FALSE)</f>
        <v>3000</v>
      </c>
      <c r="C376" s="1">
        <f>VLOOKUP($A376, Parameters!$A$2:$J$1345, MATCH(C$1, Parameters!$1:$1, 0), FALSE)</f>
        <v>2826</v>
      </c>
      <c r="D376" s="1">
        <f>VLOOKUP($A376, Parameters!$A$2:$J$1345, MATCH(D$1, Parameters!$1:$1, 0), FALSE)</f>
        <v>80</v>
      </c>
      <c r="E376" s="1">
        <f>VLOOKUP($A376, Parameters!$A$2:$J$1345, MATCH(E$1, Parameters!$1:$1, 0), FALSE)</f>
        <v>6.0032399999999999</v>
      </c>
      <c r="F376" s="1">
        <f>VLOOKUP($A376, Parameters!$A$2:$J$1345, MATCH(F$1, Parameters!$1:$1, 0), FALSE)</f>
        <v>4.1757799999999996</v>
      </c>
      <c r="G376" s="1">
        <f>VLOOKUP($A376, Parameters!$A$2:$J$1345, MATCH(G$1, Parameters!$1:$1, 0), FALSE)</f>
        <v>1.0336980084907315</v>
      </c>
      <c r="H376">
        <v>0.96301448345184304</v>
      </c>
      <c r="I376">
        <v>0.972342848777771</v>
      </c>
      <c r="J376">
        <v>0.94058245420455899</v>
      </c>
    </row>
    <row r="377" spans="1:10" x14ac:dyDescent="0.35">
      <c r="A377" s="6">
        <v>375</v>
      </c>
      <c r="B377" s="1">
        <f>VLOOKUP($A377, Parameters!$A$2:$J$1345, MATCH(B$1, Parameters!$1:$1, 0), FALSE)</f>
        <v>3000</v>
      </c>
      <c r="C377" s="1">
        <f>VLOOKUP($A377, Parameters!$A$2:$J$1345, MATCH(C$1, Parameters!$1:$1, 0), FALSE)</f>
        <v>4062.4</v>
      </c>
      <c r="D377" s="1">
        <f>VLOOKUP($A377, Parameters!$A$2:$J$1345, MATCH(D$1, Parameters!$1:$1, 0), FALSE)</f>
        <v>80</v>
      </c>
      <c r="E377" s="1">
        <f>VLOOKUP($A377, Parameters!$A$2:$J$1345, MATCH(E$1, Parameters!$1:$1, 0), FALSE)</f>
        <v>6.0032399999999999</v>
      </c>
      <c r="F377" s="1">
        <f>VLOOKUP($A377, Parameters!$A$2:$J$1345, MATCH(F$1, Parameters!$1:$1, 0), FALSE)</f>
        <v>4.1757799999999996</v>
      </c>
      <c r="G377" s="1">
        <f>VLOOKUP($A377, Parameters!$A$2:$J$1345, MATCH(G$1, Parameters!$1:$1, 0), FALSE)</f>
        <v>1.0336980084907315</v>
      </c>
      <c r="H377">
        <v>0.94154822826385498</v>
      </c>
      <c r="I377">
        <v>0.94062203168868996</v>
      </c>
      <c r="J377">
        <v>0.91702979803085305</v>
      </c>
    </row>
    <row r="378" spans="1:10" x14ac:dyDescent="0.35">
      <c r="A378" s="6">
        <v>376</v>
      </c>
      <c r="B378" s="1">
        <f>VLOOKUP($A378, Parameters!$A$2:$J$1345, MATCH(B$1, Parameters!$1:$1, 0), FALSE)</f>
        <v>0</v>
      </c>
      <c r="C378" s="1">
        <f>VLOOKUP($A378, Parameters!$A$2:$J$1345, MATCH(C$1, Parameters!$1:$1, 0), FALSE)</f>
        <v>529.87</v>
      </c>
      <c r="D378" s="1">
        <f>VLOOKUP($A378, Parameters!$A$2:$J$1345, MATCH(D$1, Parameters!$1:$1, 0), FALSE)</f>
        <v>80</v>
      </c>
      <c r="E378" s="1">
        <f>VLOOKUP($A378, Parameters!$A$2:$J$1345, MATCH(E$1, Parameters!$1:$1, 0), FALSE)</f>
        <v>5.7448100000000002</v>
      </c>
      <c r="F378" s="1">
        <f>VLOOKUP($A378, Parameters!$A$2:$J$1345, MATCH(F$1, Parameters!$1:$1, 0), FALSE)</f>
        <v>3.30566</v>
      </c>
      <c r="G378" s="1">
        <f>VLOOKUP($A378, Parameters!$A$2:$J$1345, MATCH(G$1, Parameters!$1:$1, 0), FALSE)</f>
        <v>1.5147875405694964</v>
      </c>
      <c r="H378">
        <v>0.99834716320037797</v>
      </c>
      <c r="I378">
        <v>0.97604048252105702</v>
      </c>
      <c r="J378">
        <v>0.98798644542694003</v>
      </c>
    </row>
    <row r="379" spans="1:10" x14ac:dyDescent="0.35">
      <c r="A379" s="6">
        <v>377</v>
      </c>
      <c r="B379" s="1">
        <f>VLOOKUP($A379, Parameters!$A$2:$J$1345, MATCH(B$1, Parameters!$1:$1, 0), FALSE)</f>
        <v>0</v>
      </c>
      <c r="C379" s="1">
        <f>VLOOKUP($A379, Parameters!$A$2:$J$1345, MATCH(C$1, Parameters!$1:$1, 0), FALSE)</f>
        <v>1766.2</v>
      </c>
      <c r="D379" s="1">
        <f>VLOOKUP($A379, Parameters!$A$2:$J$1345, MATCH(D$1, Parameters!$1:$1, 0), FALSE)</f>
        <v>80</v>
      </c>
      <c r="E379" s="1">
        <f>VLOOKUP($A379, Parameters!$A$2:$J$1345, MATCH(E$1, Parameters!$1:$1, 0), FALSE)</f>
        <v>5.7448100000000002</v>
      </c>
      <c r="F379" s="1">
        <f>VLOOKUP($A379, Parameters!$A$2:$J$1345, MATCH(F$1, Parameters!$1:$1, 0), FALSE)</f>
        <v>3.30566</v>
      </c>
      <c r="G379" s="1">
        <f>VLOOKUP($A379, Parameters!$A$2:$J$1345, MATCH(G$1, Parameters!$1:$1, 0), FALSE)</f>
        <v>1.5147875405694964</v>
      </c>
      <c r="H379">
        <v>0.97981542348861606</v>
      </c>
      <c r="I379">
        <v>0.97267639636993397</v>
      </c>
      <c r="J379">
        <v>0.96966075897216797</v>
      </c>
    </row>
    <row r="380" spans="1:10" x14ac:dyDescent="0.35">
      <c r="A380" s="6">
        <v>378</v>
      </c>
      <c r="B380" s="1">
        <f>VLOOKUP($A380, Parameters!$A$2:$J$1345, MATCH(B$1, Parameters!$1:$1, 0), FALSE)</f>
        <v>0</v>
      </c>
      <c r="C380" s="1">
        <f>VLOOKUP($A380, Parameters!$A$2:$J$1345, MATCH(C$1, Parameters!$1:$1, 0), FALSE)</f>
        <v>3002.6</v>
      </c>
      <c r="D380" s="1">
        <f>VLOOKUP($A380, Parameters!$A$2:$J$1345, MATCH(D$1, Parameters!$1:$1, 0), FALSE)</f>
        <v>80</v>
      </c>
      <c r="E380" s="1">
        <f>VLOOKUP($A380, Parameters!$A$2:$J$1345, MATCH(E$1, Parameters!$1:$1, 0), FALSE)</f>
        <v>5.7448100000000002</v>
      </c>
      <c r="F380" s="1">
        <f>VLOOKUP($A380, Parameters!$A$2:$J$1345, MATCH(F$1, Parameters!$1:$1, 0), FALSE)</f>
        <v>3.30566</v>
      </c>
      <c r="G380" s="1">
        <f>VLOOKUP($A380, Parameters!$A$2:$J$1345, MATCH(G$1, Parameters!$1:$1, 0), FALSE)</f>
        <v>1.5147875405694964</v>
      </c>
      <c r="H380">
        <v>0.99697482585906905</v>
      </c>
      <c r="I380">
        <v>0.98882812261581399</v>
      </c>
      <c r="J380">
        <v>0.98825722932815496</v>
      </c>
    </row>
    <row r="381" spans="1:10" x14ac:dyDescent="0.35">
      <c r="A381" s="6">
        <v>379</v>
      </c>
      <c r="B381" s="1">
        <f>VLOOKUP($A381, Parameters!$A$2:$J$1345, MATCH(B$1, Parameters!$1:$1, 0), FALSE)</f>
        <v>0</v>
      </c>
      <c r="C381" s="1">
        <f>VLOOKUP($A381, Parameters!$A$2:$J$1345, MATCH(C$1, Parameters!$1:$1, 0), FALSE)</f>
        <v>4239</v>
      </c>
      <c r="D381" s="1">
        <f>VLOOKUP($A381, Parameters!$A$2:$J$1345, MATCH(D$1, Parameters!$1:$1, 0), FALSE)</f>
        <v>80</v>
      </c>
      <c r="E381" s="1">
        <f>VLOOKUP($A381, Parameters!$A$2:$J$1345, MATCH(E$1, Parameters!$1:$1, 0), FALSE)</f>
        <v>5.7448100000000002</v>
      </c>
      <c r="F381" s="1">
        <f>VLOOKUP($A381, Parameters!$A$2:$J$1345, MATCH(F$1, Parameters!$1:$1, 0), FALSE)</f>
        <v>3.30566</v>
      </c>
      <c r="G381" s="1">
        <f>VLOOKUP($A381, Parameters!$A$2:$J$1345, MATCH(G$1, Parameters!$1:$1, 0), FALSE)</f>
        <v>1.5147875405694964</v>
      </c>
      <c r="H381">
        <v>0.99155026674270597</v>
      </c>
      <c r="I381">
        <v>0.98743200302124001</v>
      </c>
      <c r="J381">
        <v>0.98967051506042403</v>
      </c>
    </row>
    <row r="382" spans="1:10" x14ac:dyDescent="0.35">
      <c r="A382" s="6">
        <v>380</v>
      </c>
      <c r="B382" s="1">
        <f>VLOOKUP($A382, Parameters!$A$2:$J$1345, MATCH(B$1, Parameters!$1:$1, 0), FALSE)</f>
        <v>2000</v>
      </c>
      <c r="C382" s="1">
        <f>VLOOKUP($A382, Parameters!$A$2:$J$1345, MATCH(C$1, Parameters!$1:$1, 0), FALSE)</f>
        <v>706.5</v>
      </c>
      <c r="D382" s="1">
        <f>VLOOKUP($A382, Parameters!$A$2:$J$1345, MATCH(D$1, Parameters!$1:$1, 0), FALSE)</f>
        <v>80</v>
      </c>
      <c r="E382" s="1">
        <f>VLOOKUP($A382, Parameters!$A$2:$J$1345, MATCH(E$1, Parameters!$1:$1, 0), FALSE)</f>
        <v>0.37730999999999998</v>
      </c>
      <c r="F382" s="1">
        <f>VLOOKUP($A382, Parameters!$A$2:$J$1345, MATCH(F$1, Parameters!$1:$1, 0), FALSE)</f>
        <v>5.0966800000000001</v>
      </c>
      <c r="G382" s="1">
        <f>VLOOKUP($A382, Parameters!$A$2:$J$1345, MATCH(G$1, Parameters!$1:$1, 0), FALSE)</f>
        <v>-1.8708266652798311</v>
      </c>
      <c r="H382">
        <v>0.884940505027771</v>
      </c>
      <c r="I382">
        <v>0.89295673370361295</v>
      </c>
      <c r="J382">
        <v>0.87354791164398105</v>
      </c>
    </row>
    <row r="383" spans="1:10" x14ac:dyDescent="0.35">
      <c r="A383" s="6">
        <v>381</v>
      </c>
      <c r="B383" s="1">
        <f>VLOOKUP($A383, Parameters!$A$2:$J$1345, MATCH(B$1, Parameters!$1:$1, 0), FALSE)</f>
        <v>2000</v>
      </c>
      <c r="C383" s="1">
        <f>VLOOKUP($A383, Parameters!$A$2:$J$1345, MATCH(C$1, Parameters!$1:$1, 0), FALSE)</f>
        <v>1942.9</v>
      </c>
      <c r="D383" s="1">
        <f>VLOOKUP($A383, Parameters!$A$2:$J$1345, MATCH(D$1, Parameters!$1:$1, 0), FALSE)</f>
        <v>80</v>
      </c>
      <c r="E383" s="1">
        <f>VLOOKUP($A383, Parameters!$A$2:$J$1345, MATCH(E$1, Parameters!$1:$1, 0), FALSE)</f>
        <v>0.37730999999999998</v>
      </c>
      <c r="F383" s="1">
        <f>VLOOKUP($A383, Parameters!$A$2:$J$1345, MATCH(F$1, Parameters!$1:$1, 0), FALSE)</f>
        <v>5.0966800000000001</v>
      </c>
      <c r="G383" s="1">
        <f>VLOOKUP($A383, Parameters!$A$2:$J$1345, MATCH(G$1, Parameters!$1:$1, 0), FALSE)</f>
        <v>-1.8708266652798311</v>
      </c>
      <c r="H383">
        <v>0.95742458105087203</v>
      </c>
      <c r="I383">
        <v>0.96306729316711404</v>
      </c>
      <c r="J383">
        <v>0.95468533039092995</v>
      </c>
    </row>
    <row r="384" spans="1:10" x14ac:dyDescent="0.35">
      <c r="A384" s="6">
        <v>382</v>
      </c>
      <c r="B384" s="1">
        <f>VLOOKUP($A384, Parameters!$A$2:$J$1345, MATCH(B$1, Parameters!$1:$1, 0), FALSE)</f>
        <v>2000</v>
      </c>
      <c r="C384" s="1">
        <f>VLOOKUP($A384, Parameters!$A$2:$J$1345, MATCH(C$1, Parameters!$1:$1, 0), FALSE)</f>
        <v>3179.2</v>
      </c>
      <c r="D384" s="1">
        <f>VLOOKUP($A384, Parameters!$A$2:$J$1345, MATCH(D$1, Parameters!$1:$1, 0), FALSE)</f>
        <v>80</v>
      </c>
      <c r="E384" s="1">
        <f>VLOOKUP($A384, Parameters!$A$2:$J$1345, MATCH(E$1, Parameters!$1:$1, 0), FALSE)</f>
        <v>0.37730999999999998</v>
      </c>
      <c r="F384" s="1">
        <f>VLOOKUP($A384, Parameters!$A$2:$J$1345, MATCH(F$1, Parameters!$1:$1, 0), FALSE)</f>
        <v>5.0966800000000001</v>
      </c>
      <c r="G384" s="1">
        <f>VLOOKUP($A384, Parameters!$A$2:$J$1345, MATCH(G$1, Parameters!$1:$1, 0), FALSE)</f>
        <v>-1.8708266652798311</v>
      </c>
      <c r="H384">
        <v>0.97165542840957597</v>
      </c>
      <c r="I384">
        <v>0.97095954418182295</v>
      </c>
      <c r="J384">
        <v>0.98473864793777399</v>
      </c>
    </row>
    <row r="385" spans="1:10" x14ac:dyDescent="0.35">
      <c r="A385" s="6">
        <v>383</v>
      </c>
      <c r="B385" s="1">
        <f>VLOOKUP($A385, Parameters!$A$2:$J$1345, MATCH(B$1, Parameters!$1:$1, 0), FALSE)</f>
        <v>2000</v>
      </c>
      <c r="C385" s="1">
        <f>VLOOKUP($A385, Parameters!$A$2:$J$1345, MATCH(C$1, Parameters!$1:$1, 0), FALSE)</f>
        <v>4415.6000000000004</v>
      </c>
      <c r="D385" s="1">
        <f>VLOOKUP($A385, Parameters!$A$2:$J$1345, MATCH(D$1, Parameters!$1:$1, 0), FALSE)</f>
        <v>80</v>
      </c>
      <c r="E385" s="1">
        <f>VLOOKUP($A385, Parameters!$A$2:$J$1345, MATCH(E$1, Parameters!$1:$1, 0), FALSE)</f>
        <v>0.37730999999999998</v>
      </c>
      <c r="F385" s="1">
        <f>VLOOKUP($A385, Parameters!$A$2:$J$1345, MATCH(F$1, Parameters!$1:$1, 0), FALSE)</f>
        <v>5.0966800000000001</v>
      </c>
      <c r="G385" s="1">
        <f>VLOOKUP($A385, Parameters!$A$2:$J$1345, MATCH(G$1, Parameters!$1:$1, 0), FALSE)</f>
        <v>-1.8708266652798311</v>
      </c>
      <c r="H385">
        <v>0.98429340124130205</v>
      </c>
      <c r="I385">
        <v>0.98662328720092696</v>
      </c>
      <c r="J385">
        <v>0.96262329816818204</v>
      </c>
    </row>
    <row r="386" spans="1:10" x14ac:dyDescent="0.35">
      <c r="A386" s="6">
        <v>384</v>
      </c>
      <c r="B386" s="1">
        <f>VLOOKUP($A386, Parameters!$A$2:$J$1345, MATCH(B$1, Parameters!$1:$1, 0), FALSE)</f>
        <v>3000</v>
      </c>
      <c r="C386" s="1">
        <f>VLOOKUP($A386, Parameters!$A$2:$J$1345, MATCH(C$1, Parameters!$1:$1, 0), FALSE)</f>
        <v>883.12</v>
      </c>
      <c r="D386" s="1">
        <f>VLOOKUP($A386, Parameters!$A$2:$J$1345, MATCH(D$1, Parameters!$1:$1, 0), FALSE)</f>
        <v>80</v>
      </c>
      <c r="E386" s="1">
        <f>VLOOKUP($A386, Parameters!$A$2:$J$1345, MATCH(E$1, Parameters!$1:$1, 0), FALSE)</f>
        <v>1.5820099999999999</v>
      </c>
      <c r="F386" s="1">
        <f>VLOOKUP($A386, Parameters!$A$2:$J$1345, MATCH(F$1, Parameters!$1:$1, 0), FALSE)</f>
        <v>4.0347600000000003</v>
      </c>
      <c r="G386" s="1">
        <f>VLOOKUP($A386, Parameters!$A$2:$J$1345, MATCH(G$1, Parameters!$1:$1, 0), FALSE)</f>
        <v>6.9695853919037649</v>
      </c>
      <c r="H386">
        <v>0.88859832286834695</v>
      </c>
      <c r="I386">
        <v>0.93072623014449996</v>
      </c>
      <c r="J386">
        <v>0.91568934917449896</v>
      </c>
    </row>
    <row r="387" spans="1:10" x14ac:dyDescent="0.35">
      <c r="A387" s="6">
        <v>385</v>
      </c>
      <c r="B387" s="1">
        <f>VLOOKUP($A387, Parameters!$A$2:$J$1345, MATCH(B$1, Parameters!$1:$1, 0), FALSE)</f>
        <v>3000</v>
      </c>
      <c r="C387" s="1">
        <f>VLOOKUP($A387, Parameters!$A$2:$J$1345, MATCH(C$1, Parameters!$1:$1, 0), FALSE)</f>
        <v>2119.5</v>
      </c>
      <c r="D387" s="1">
        <f>VLOOKUP($A387, Parameters!$A$2:$J$1345, MATCH(D$1, Parameters!$1:$1, 0), FALSE)</f>
        <v>80</v>
      </c>
      <c r="E387" s="1">
        <f>VLOOKUP($A387, Parameters!$A$2:$J$1345, MATCH(E$1, Parameters!$1:$1, 0), FALSE)</f>
        <v>1.5820099999999999</v>
      </c>
      <c r="F387" s="1">
        <f>VLOOKUP($A387, Parameters!$A$2:$J$1345, MATCH(F$1, Parameters!$1:$1, 0), FALSE)</f>
        <v>4.0347600000000003</v>
      </c>
      <c r="G387" s="1">
        <f>VLOOKUP($A387, Parameters!$A$2:$J$1345, MATCH(G$1, Parameters!$1:$1, 0), FALSE)</f>
        <v>6.9695853919037649</v>
      </c>
      <c r="H387">
        <v>0.96577346324920599</v>
      </c>
      <c r="I387">
        <v>0.97300791740417403</v>
      </c>
      <c r="J387">
        <v>0.94840514659881503</v>
      </c>
    </row>
    <row r="388" spans="1:10" x14ac:dyDescent="0.35">
      <c r="A388" s="6">
        <v>386</v>
      </c>
      <c r="B388" s="1">
        <f>VLOOKUP($A388, Parameters!$A$2:$J$1345, MATCH(B$1, Parameters!$1:$1, 0), FALSE)</f>
        <v>3000</v>
      </c>
      <c r="C388" s="1">
        <f>VLOOKUP($A388, Parameters!$A$2:$J$1345, MATCH(C$1, Parameters!$1:$1, 0), FALSE)</f>
        <v>3355.9</v>
      </c>
      <c r="D388" s="1">
        <f>VLOOKUP($A388, Parameters!$A$2:$J$1345, MATCH(D$1, Parameters!$1:$1, 0), FALSE)</f>
        <v>80</v>
      </c>
      <c r="E388" s="1">
        <f>VLOOKUP($A388, Parameters!$A$2:$J$1345, MATCH(E$1, Parameters!$1:$1, 0), FALSE)</f>
        <v>1.5820099999999999</v>
      </c>
      <c r="F388" s="1">
        <f>VLOOKUP($A388, Parameters!$A$2:$J$1345, MATCH(F$1, Parameters!$1:$1, 0), FALSE)</f>
        <v>4.0347600000000003</v>
      </c>
      <c r="G388" s="1">
        <f>VLOOKUP($A388, Parameters!$A$2:$J$1345, MATCH(G$1, Parameters!$1:$1, 0), FALSE)</f>
        <v>6.9695853919037649</v>
      </c>
      <c r="H388">
        <v>0.97078520059585505</v>
      </c>
      <c r="I388">
        <v>0.97008967399597101</v>
      </c>
      <c r="J388">
        <v>0.96741569042205799</v>
      </c>
    </row>
    <row r="389" spans="1:10" x14ac:dyDescent="0.35">
      <c r="A389" s="6">
        <v>387</v>
      </c>
      <c r="B389" s="1">
        <f>VLOOKUP($A389, Parameters!$A$2:$J$1345, MATCH(B$1, Parameters!$1:$1, 0), FALSE)</f>
        <v>3000</v>
      </c>
      <c r="C389" s="1">
        <f>VLOOKUP($A389, Parameters!$A$2:$J$1345, MATCH(C$1, Parameters!$1:$1, 0), FALSE)</f>
        <v>4673.8</v>
      </c>
      <c r="D389" s="1">
        <f>VLOOKUP($A389, Parameters!$A$2:$J$1345, MATCH(D$1, Parameters!$1:$1, 0), FALSE)</f>
        <v>80</v>
      </c>
      <c r="E389" s="1">
        <f>VLOOKUP($A389, Parameters!$A$2:$J$1345, MATCH(E$1, Parameters!$1:$1, 0), FALSE)</f>
        <v>1.5820099999999999</v>
      </c>
      <c r="F389" s="1">
        <f>VLOOKUP($A389, Parameters!$A$2:$J$1345, MATCH(F$1, Parameters!$1:$1, 0), FALSE)</f>
        <v>4.0347600000000003</v>
      </c>
      <c r="G389" s="1">
        <f>VLOOKUP($A389, Parameters!$A$2:$J$1345, MATCH(G$1, Parameters!$1:$1, 0), FALSE)</f>
        <v>6.9695853919037649</v>
      </c>
      <c r="H389">
        <v>0.95322805643081598</v>
      </c>
      <c r="I389">
        <v>0.95149284601211503</v>
      </c>
      <c r="J389">
        <v>0.93772995471954301</v>
      </c>
    </row>
    <row r="390" spans="1:10" x14ac:dyDescent="0.35">
      <c r="A390" s="6">
        <v>388</v>
      </c>
      <c r="B390" s="1">
        <f>VLOOKUP($A390, Parameters!$A$2:$J$1345, MATCH(B$1, Parameters!$1:$1, 0), FALSE)</f>
        <v>1000</v>
      </c>
      <c r="C390" s="1">
        <f>VLOOKUP($A390, Parameters!$A$2:$J$1345, MATCH(C$1, Parameters!$1:$1, 0), FALSE)</f>
        <v>1059.7</v>
      </c>
      <c r="D390" s="1">
        <f>VLOOKUP($A390, Parameters!$A$2:$J$1345, MATCH(D$1, Parameters!$1:$1, 0), FALSE)</f>
        <v>80</v>
      </c>
      <c r="E390" s="1">
        <f>VLOOKUP($A390, Parameters!$A$2:$J$1345, MATCH(E$1, Parameters!$1:$1, 0), FALSE)</f>
        <v>0.58675999999999995</v>
      </c>
      <c r="F390" s="1">
        <f>VLOOKUP($A390, Parameters!$A$2:$J$1345, MATCH(F$1, Parameters!$1:$1, 0), FALSE)</f>
        <v>3.9575</v>
      </c>
      <c r="G390" s="1">
        <f>VLOOKUP($A390, Parameters!$A$2:$J$1345, MATCH(G$1, Parameters!$1:$1, 0), FALSE)</f>
        <v>0.3871834706789703</v>
      </c>
      <c r="H390">
        <v>0.96474504470825195</v>
      </c>
      <c r="I390">
        <v>0.95884716510772705</v>
      </c>
      <c r="J390">
        <v>0.93931788206100397</v>
      </c>
    </row>
    <row r="391" spans="1:10" x14ac:dyDescent="0.35">
      <c r="A391" s="6">
        <v>389</v>
      </c>
      <c r="B391" s="1">
        <f>VLOOKUP($A391, Parameters!$A$2:$J$1345, MATCH(B$1, Parameters!$1:$1, 0), FALSE)</f>
        <v>1000</v>
      </c>
      <c r="C391" s="1">
        <f>VLOOKUP($A391, Parameters!$A$2:$J$1345, MATCH(C$1, Parameters!$1:$1, 0), FALSE)</f>
        <v>2296.1</v>
      </c>
      <c r="D391" s="1">
        <f>VLOOKUP($A391, Parameters!$A$2:$J$1345, MATCH(D$1, Parameters!$1:$1, 0), FALSE)</f>
        <v>80</v>
      </c>
      <c r="E391" s="1">
        <f>VLOOKUP($A391, Parameters!$A$2:$J$1345, MATCH(E$1, Parameters!$1:$1, 0), FALSE)</f>
        <v>0.58675999999999995</v>
      </c>
      <c r="F391" s="1">
        <f>VLOOKUP($A391, Parameters!$A$2:$J$1345, MATCH(F$1, Parameters!$1:$1, 0), FALSE)</f>
        <v>3.9575</v>
      </c>
      <c r="G391" s="1">
        <f>VLOOKUP($A391, Parameters!$A$2:$J$1345, MATCH(G$1, Parameters!$1:$1, 0), FALSE)</f>
        <v>0.3871834706789703</v>
      </c>
      <c r="H391">
        <v>0.96906799077987604</v>
      </c>
      <c r="I391">
        <v>0.96979182958602905</v>
      </c>
      <c r="J391">
        <v>0.96885901689529397</v>
      </c>
    </row>
    <row r="392" spans="1:10" x14ac:dyDescent="0.35">
      <c r="A392" s="6">
        <v>390</v>
      </c>
      <c r="B392" s="1">
        <f>VLOOKUP($A392, Parameters!$A$2:$J$1345, MATCH(B$1, Parameters!$1:$1, 0), FALSE)</f>
        <v>1000</v>
      </c>
      <c r="C392" s="1">
        <f>VLOOKUP($A392, Parameters!$A$2:$J$1345, MATCH(C$1, Parameters!$1:$1, 0), FALSE)</f>
        <v>3532.5</v>
      </c>
      <c r="D392" s="1">
        <f>VLOOKUP($A392, Parameters!$A$2:$J$1345, MATCH(D$1, Parameters!$1:$1, 0), FALSE)</f>
        <v>80</v>
      </c>
      <c r="E392" s="1">
        <f>VLOOKUP($A392, Parameters!$A$2:$J$1345, MATCH(E$1, Parameters!$1:$1, 0), FALSE)</f>
        <v>0.58675999999999995</v>
      </c>
      <c r="F392" s="1">
        <f>VLOOKUP($A392, Parameters!$A$2:$J$1345, MATCH(F$1, Parameters!$1:$1, 0), FALSE)</f>
        <v>3.9575</v>
      </c>
      <c r="G392" s="1">
        <f>VLOOKUP($A392, Parameters!$A$2:$J$1345, MATCH(G$1, Parameters!$1:$1, 0), FALSE)</f>
        <v>0.3871834706789703</v>
      </c>
      <c r="H392">
        <v>0.97860318422317505</v>
      </c>
      <c r="I392">
        <v>0.97958976030349698</v>
      </c>
      <c r="J392">
        <v>0.96932917833328203</v>
      </c>
    </row>
    <row r="393" spans="1:10" x14ac:dyDescent="0.35">
      <c r="A393" s="6">
        <v>391</v>
      </c>
      <c r="B393" s="1">
        <f>VLOOKUP($A393, Parameters!$A$2:$J$1345, MATCH(B$1, Parameters!$1:$1, 0), FALSE)</f>
        <v>1000</v>
      </c>
      <c r="C393" s="1">
        <f>VLOOKUP($A393, Parameters!$A$2:$J$1345, MATCH(C$1, Parameters!$1:$1, 0), FALSE)</f>
        <v>7322.7</v>
      </c>
      <c r="D393" s="1">
        <f>VLOOKUP($A393, Parameters!$A$2:$J$1345, MATCH(D$1, Parameters!$1:$1, 0), FALSE)</f>
        <v>80</v>
      </c>
      <c r="E393" s="1">
        <f>VLOOKUP($A393, Parameters!$A$2:$J$1345, MATCH(E$1, Parameters!$1:$1, 0), FALSE)</f>
        <v>0.58675999999999995</v>
      </c>
      <c r="F393" s="1">
        <f>VLOOKUP($A393, Parameters!$A$2:$J$1345, MATCH(F$1, Parameters!$1:$1, 0), FALSE)</f>
        <v>3.9575</v>
      </c>
      <c r="G393" s="1">
        <f>VLOOKUP($A393, Parameters!$A$2:$J$1345, MATCH(G$1, Parameters!$1:$1, 0), FALSE)</f>
        <v>0.3871834706789703</v>
      </c>
      <c r="H393">
        <v>0.97498524188995295</v>
      </c>
      <c r="I393">
        <v>0.98350709676742498</v>
      </c>
      <c r="J393">
        <v>0.96285599470138505</v>
      </c>
    </row>
    <row r="394" spans="1:10" x14ac:dyDescent="0.35">
      <c r="A394" s="6">
        <v>392</v>
      </c>
      <c r="B394" s="1">
        <f>VLOOKUP($A394, Parameters!$A$2:$J$1345, MATCH(B$1, Parameters!$1:$1, 0), FALSE)</f>
        <v>0</v>
      </c>
      <c r="C394" s="1">
        <f>VLOOKUP($A394, Parameters!$A$2:$J$1345, MATCH(C$1, Parameters!$1:$1, 0), FALSE)</f>
        <v>20</v>
      </c>
      <c r="D394" s="1">
        <f>VLOOKUP($A394, Parameters!$A$2:$J$1345, MATCH(D$1, Parameters!$1:$1, 0), FALSE)</f>
        <v>80</v>
      </c>
      <c r="E394" s="1">
        <f>VLOOKUP($A394, Parameters!$A$2:$J$1345, MATCH(E$1, Parameters!$1:$1, 0), FALSE)</f>
        <v>0.33423999999999998</v>
      </c>
      <c r="F394" s="1">
        <f>VLOOKUP($A394, Parameters!$A$2:$J$1345, MATCH(F$1, Parameters!$1:$1, 0), FALSE)</f>
        <v>5.16106</v>
      </c>
      <c r="G394" s="1">
        <f>VLOOKUP($A394, Parameters!$A$2:$J$1345, MATCH(G$1, Parameters!$1:$1, 0), FALSE)</f>
        <v>-1.990842061513129</v>
      </c>
      <c r="H394">
        <v>0.99828070402145297</v>
      </c>
      <c r="I394">
        <v>0.99886095523834195</v>
      </c>
      <c r="J394">
        <v>0.99821823835372903</v>
      </c>
    </row>
    <row r="395" spans="1:10" x14ac:dyDescent="0.35">
      <c r="A395" s="6">
        <v>393</v>
      </c>
      <c r="B395" s="1">
        <f>VLOOKUP($A395, Parameters!$A$2:$J$1345, MATCH(B$1, Parameters!$1:$1, 0), FALSE)</f>
        <v>0</v>
      </c>
      <c r="C395" s="1">
        <f>VLOOKUP($A395, Parameters!$A$2:$J$1345, MATCH(C$1, Parameters!$1:$1, 0), FALSE)</f>
        <v>1236.4000000000001</v>
      </c>
      <c r="D395" s="1">
        <f>VLOOKUP($A395, Parameters!$A$2:$J$1345, MATCH(D$1, Parameters!$1:$1, 0), FALSE)</f>
        <v>80</v>
      </c>
      <c r="E395" s="1">
        <f>VLOOKUP($A395, Parameters!$A$2:$J$1345, MATCH(E$1, Parameters!$1:$1, 0), FALSE)</f>
        <v>0.33423999999999998</v>
      </c>
      <c r="F395" s="1">
        <f>VLOOKUP($A395, Parameters!$A$2:$J$1345, MATCH(F$1, Parameters!$1:$1, 0), FALSE)</f>
        <v>5.16106</v>
      </c>
      <c r="G395" s="1">
        <f>VLOOKUP($A395, Parameters!$A$2:$J$1345, MATCH(G$1, Parameters!$1:$1, 0), FALSE)</f>
        <v>-1.990842061513129</v>
      </c>
      <c r="H395">
        <v>0.99421334266662598</v>
      </c>
      <c r="I395">
        <v>0.96912294626235895</v>
      </c>
      <c r="J395">
        <v>0.98033469915390004</v>
      </c>
    </row>
    <row r="396" spans="1:10" x14ac:dyDescent="0.35">
      <c r="A396" s="6">
        <v>394</v>
      </c>
      <c r="B396" s="1">
        <f>VLOOKUP($A396, Parameters!$A$2:$J$1345, MATCH(B$1, Parameters!$1:$1, 0), FALSE)</f>
        <v>0</v>
      </c>
      <c r="C396" s="1">
        <f>VLOOKUP($A396, Parameters!$A$2:$J$1345, MATCH(C$1, Parameters!$1:$1, 0), FALSE)</f>
        <v>2472.6999999999998</v>
      </c>
      <c r="D396" s="1">
        <f>VLOOKUP($A396, Parameters!$A$2:$J$1345, MATCH(D$1, Parameters!$1:$1, 0), FALSE)</f>
        <v>80</v>
      </c>
      <c r="E396" s="1">
        <f>VLOOKUP($A396, Parameters!$A$2:$J$1345, MATCH(E$1, Parameters!$1:$1, 0), FALSE)</f>
        <v>0.33423999999999998</v>
      </c>
      <c r="F396" s="1">
        <f>VLOOKUP($A396, Parameters!$A$2:$J$1345, MATCH(F$1, Parameters!$1:$1, 0), FALSE)</f>
        <v>5.16106</v>
      </c>
      <c r="G396" s="1">
        <f>VLOOKUP($A396, Parameters!$A$2:$J$1345, MATCH(G$1, Parameters!$1:$1, 0), FALSE)</f>
        <v>-1.990842061513129</v>
      </c>
      <c r="H396">
        <v>0.98909640312194802</v>
      </c>
      <c r="I396">
        <v>0.98461484909057595</v>
      </c>
      <c r="J396">
        <v>0.986358702182769</v>
      </c>
    </row>
    <row r="397" spans="1:10" x14ac:dyDescent="0.35">
      <c r="A397" s="6">
        <v>395</v>
      </c>
      <c r="B397" s="1">
        <f>VLOOKUP($A397, Parameters!$A$2:$J$1345, MATCH(B$1, Parameters!$1:$1, 0), FALSE)</f>
        <v>0</v>
      </c>
      <c r="C397" s="1">
        <f>VLOOKUP($A397, Parameters!$A$2:$J$1345, MATCH(C$1, Parameters!$1:$1, 0), FALSE)</f>
        <v>3709.1</v>
      </c>
      <c r="D397" s="1">
        <f>VLOOKUP($A397, Parameters!$A$2:$J$1345, MATCH(D$1, Parameters!$1:$1, 0), FALSE)</f>
        <v>80</v>
      </c>
      <c r="E397" s="1">
        <f>VLOOKUP($A397, Parameters!$A$2:$J$1345, MATCH(E$1, Parameters!$1:$1, 0), FALSE)</f>
        <v>0.33423999999999998</v>
      </c>
      <c r="F397" s="1">
        <f>VLOOKUP($A397, Parameters!$A$2:$J$1345, MATCH(F$1, Parameters!$1:$1, 0), FALSE)</f>
        <v>5.16106</v>
      </c>
      <c r="G397" s="1">
        <f>VLOOKUP($A397, Parameters!$A$2:$J$1345, MATCH(G$1, Parameters!$1:$1, 0), FALSE)</f>
        <v>-1.990842061513129</v>
      </c>
      <c r="H397">
        <v>0.99033182859420699</v>
      </c>
      <c r="I397">
        <v>0.98809301853179898</v>
      </c>
      <c r="J397">
        <v>0.98706406354904097</v>
      </c>
    </row>
    <row r="398" spans="1:10" x14ac:dyDescent="0.35">
      <c r="A398" s="6">
        <v>396</v>
      </c>
      <c r="B398" s="1">
        <f>VLOOKUP($A398, Parameters!$A$2:$J$1345, MATCH(B$1, Parameters!$1:$1, 0), FALSE)</f>
        <v>3000</v>
      </c>
      <c r="C398" s="1">
        <f>VLOOKUP($A398, Parameters!$A$2:$J$1345, MATCH(C$1, Parameters!$1:$1, 0), FALSE)</f>
        <v>176.62</v>
      </c>
      <c r="D398" s="1">
        <f>VLOOKUP($A398, Parameters!$A$2:$J$1345, MATCH(D$1, Parameters!$1:$1, 0), FALSE)</f>
        <v>80</v>
      </c>
      <c r="E398" s="1">
        <f>VLOOKUP($A398, Parameters!$A$2:$J$1345, MATCH(E$1, Parameters!$1:$1, 0), FALSE)</f>
        <v>2.69231</v>
      </c>
      <c r="F398" s="1">
        <f>VLOOKUP($A398, Parameters!$A$2:$J$1345, MATCH(F$1, Parameters!$1:$1, 0), FALSE)</f>
        <v>3.8317700000000001</v>
      </c>
      <c r="G398" s="1">
        <f>VLOOKUP($A398, Parameters!$A$2:$J$1345, MATCH(G$1, Parameters!$1:$1, 0), FALSE)</f>
        <v>1.8372502436835694</v>
      </c>
      <c r="H398">
        <v>0.90910136699676503</v>
      </c>
      <c r="I398">
        <v>0.91628396511077803</v>
      </c>
      <c r="J398">
        <v>0.917416632175445</v>
      </c>
    </row>
    <row r="399" spans="1:10" x14ac:dyDescent="0.35">
      <c r="A399" s="6">
        <v>397</v>
      </c>
      <c r="B399" s="1">
        <f>VLOOKUP($A399, Parameters!$A$2:$J$1345, MATCH(B$1, Parameters!$1:$1, 0), FALSE)</f>
        <v>3000</v>
      </c>
      <c r="C399" s="1">
        <f>VLOOKUP($A399, Parameters!$A$2:$J$1345, MATCH(C$1, Parameters!$1:$1, 0), FALSE)</f>
        <v>1413</v>
      </c>
      <c r="D399" s="1">
        <f>VLOOKUP($A399, Parameters!$A$2:$J$1345, MATCH(D$1, Parameters!$1:$1, 0), FALSE)</f>
        <v>80</v>
      </c>
      <c r="E399" s="1">
        <f>VLOOKUP($A399, Parameters!$A$2:$J$1345, MATCH(E$1, Parameters!$1:$1, 0), FALSE)</f>
        <v>2.69231</v>
      </c>
      <c r="F399" s="1">
        <f>VLOOKUP($A399, Parameters!$A$2:$J$1345, MATCH(F$1, Parameters!$1:$1, 0), FALSE)</f>
        <v>3.8317700000000001</v>
      </c>
      <c r="G399" s="1">
        <f>VLOOKUP($A399, Parameters!$A$2:$J$1345, MATCH(G$1, Parameters!$1:$1, 0), FALSE)</f>
        <v>1.8372502436835694</v>
      </c>
      <c r="H399">
        <v>0.96204823255538896</v>
      </c>
      <c r="I399">
        <v>0.94990503787994296</v>
      </c>
      <c r="J399">
        <v>0.95236015319824197</v>
      </c>
    </row>
    <row r="400" spans="1:10" x14ac:dyDescent="0.35">
      <c r="A400" s="6">
        <v>398</v>
      </c>
      <c r="B400" s="1">
        <f>VLOOKUP($A400, Parameters!$A$2:$J$1345, MATCH(B$1, Parameters!$1:$1, 0), FALSE)</f>
        <v>3000</v>
      </c>
      <c r="C400" s="1">
        <f>VLOOKUP($A400, Parameters!$A$2:$J$1345, MATCH(C$1, Parameters!$1:$1, 0), FALSE)</f>
        <v>2649.4</v>
      </c>
      <c r="D400" s="1">
        <f>VLOOKUP($A400, Parameters!$A$2:$J$1345, MATCH(D$1, Parameters!$1:$1, 0), FALSE)</f>
        <v>80</v>
      </c>
      <c r="E400" s="1">
        <f>VLOOKUP($A400, Parameters!$A$2:$J$1345, MATCH(E$1, Parameters!$1:$1, 0), FALSE)</f>
        <v>2.69231</v>
      </c>
      <c r="F400" s="1">
        <f>VLOOKUP($A400, Parameters!$A$2:$J$1345, MATCH(F$1, Parameters!$1:$1, 0), FALSE)</f>
        <v>3.8317700000000001</v>
      </c>
      <c r="G400" s="1">
        <f>VLOOKUP($A400, Parameters!$A$2:$J$1345, MATCH(G$1, Parameters!$1:$1, 0), FALSE)</f>
        <v>1.8372502436835694</v>
      </c>
      <c r="H400">
        <v>0.97676181793212802</v>
      </c>
      <c r="I400">
        <v>0.96607214212417603</v>
      </c>
      <c r="J400">
        <v>0.95885515213012695</v>
      </c>
    </row>
    <row r="401" spans="1:10" x14ac:dyDescent="0.35">
      <c r="A401" s="6">
        <v>399</v>
      </c>
      <c r="B401" s="1">
        <f>VLOOKUP($A401, Parameters!$A$2:$J$1345, MATCH(B$1, Parameters!$1:$1, 0), FALSE)</f>
        <v>3000</v>
      </c>
      <c r="C401" s="1">
        <f>VLOOKUP($A401, Parameters!$A$2:$J$1345, MATCH(C$1, Parameters!$1:$1, 0), FALSE)</f>
        <v>3885.7</v>
      </c>
      <c r="D401" s="1">
        <f>VLOOKUP($A401, Parameters!$A$2:$J$1345, MATCH(D$1, Parameters!$1:$1, 0), FALSE)</f>
        <v>80</v>
      </c>
      <c r="E401" s="1">
        <f>VLOOKUP($A401, Parameters!$A$2:$J$1345, MATCH(E$1, Parameters!$1:$1, 0), FALSE)</f>
        <v>2.69231</v>
      </c>
      <c r="F401" s="1">
        <f>VLOOKUP($A401, Parameters!$A$2:$J$1345, MATCH(F$1, Parameters!$1:$1, 0), FALSE)</f>
        <v>3.8317700000000001</v>
      </c>
      <c r="G401" s="1">
        <f>VLOOKUP($A401, Parameters!$A$2:$J$1345, MATCH(G$1, Parameters!$1:$1, 0), FALSE)</f>
        <v>1.8372502436835694</v>
      </c>
      <c r="H401">
        <v>0.944890916347503</v>
      </c>
      <c r="I401">
        <v>0.93846940994262695</v>
      </c>
      <c r="J401">
        <v>0.93074268102645796</v>
      </c>
    </row>
    <row r="402" spans="1:10" x14ac:dyDescent="0.35">
      <c r="A402" s="6">
        <v>400</v>
      </c>
      <c r="B402" s="1">
        <f>VLOOKUP($A402, Parameters!$A$2:$J$1345, MATCH(B$1, Parameters!$1:$1, 0), FALSE)</f>
        <v>2000</v>
      </c>
      <c r="C402" s="1">
        <f>VLOOKUP($A402, Parameters!$A$2:$J$1345, MATCH(C$1, Parameters!$1:$1, 0), FALSE)</f>
        <v>353.25</v>
      </c>
      <c r="D402" s="1">
        <f>VLOOKUP($A402, Parameters!$A$2:$J$1345, MATCH(D$1, Parameters!$1:$1, 0), FALSE)</f>
        <v>80</v>
      </c>
      <c r="E402" s="1">
        <f>VLOOKUP($A402, Parameters!$A$2:$J$1345, MATCH(E$1, Parameters!$1:$1, 0), FALSE)</f>
        <v>1.89744</v>
      </c>
      <c r="F402" s="1">
        <f>VLOOKUP($A402, Parameters!$A$2:$J$1345, MATCH(F$1, Parameters!$1:$1, 0), FALSE)</f>
        <v>3.7432099999999999</v>
      </c>
      <c r="G402" s="1">
        <f>VLOOKUP($A402, Parameters!$A$2:$J$1345, MATCH(G$1, Parameters!$1:$1, 0), FALSE)</f>
        <v>1.1768837768271538</v>
      </c>
      <c r="H402">
        <v>0.95396095514297397</v>
      </c>
      <c r="I402">
        <v>0.95638716220855702</v>
      </c>
      <c r="J402">
        <v>0.94268858432769698</v>
      </c>
    </row>
    <row r="403" spans="1:10" x14ac:dyDescent="0.35">
      <c r="A403" s="6">
        <v>401</v>
      </c>
      <c r="B403" s="1">
        <f>VLOOKUP($A403, Parameters!$A$2:$J$1345, MATCH(B$1, Parameters!$1:$1, 0), FALSE)</f>
        <v>2000</v>
      </c>
      <c r="C403" s="1">
        <f>VLOOKUP($A403, Parameters!$A$2:$J$1345, MATCH(C$1, Parameters!$1:$1, 0), FALSE)</f>
        <v>1589.6</v>
      </c>
      <c r="D403" s="1">
        <f>VLOOKUP($A403, Parameters!$A$2:$J$1345, MATCH(D$1, Parameters!$1:$1, 0), FALSE)</f>
        <v>80</v>
      </c>
      <c r="E403" s="1">
        <f>VLOOKUP($A403, Parameters!$A$2:$J$1345, MATCH(E$1, Parameters!$1:$1, 0), FALSE)</f>
        <v>1.89744</v>
      </c>
      <c r="F403" s="1">
        <f>VLOOKUP($A403, Parameters!$A$2:$J$1345, MATCH(F$1, Parameters!$1:$1, 0), FALSE)</f>
        <v>3.7432099999999999</v>
      </c>
      <c r="G403" s="1">
        <f>VLOOKUP($A403, Parameters!$A$2:$J$1345, MATCH(G$1, Parameters!$1:$1, 0), FALSE)</f>
        <v>1.1768837768271538</v>
      </c>
      <c r="H403">
        <v>0.97873783111572199</v>
      </c>
      <c r="I403">
        <v>0.98118972778320301</v>
      </c>
      <c r="J403">
        <v>0.95711499452590898</v>
      </c>
    </row>
    <row r="404" spans="1:10" x14ac:dyDescent="0.35">
      <c r="A404" s="6">
        <v>402</v>
      </c>
      <c r="B404" s="1">
        <f>VLOOKUP($A404, Parameters!$A$2:$J$1345, MATCH(B$1, Parameters!$1:$1, 0), FALSE)</f>
        <v>2000</v>
      </c>
      <c r="C404" s="1">
        <f>VLOOKUP($A404, Parameters!$A$2:$J$1345, MATCH(C$1, Parameters!$1:$1, 0), FALSE)</f>
        <v>2826</v>
      </c>
      <c r="D404" s="1">
        <f>VLOOKUP($A404, Parameters!$A$2:$J$1345, MATCH(D$1, Parameters!$1:$1, 0), FALSE)</f>
        <v>80</v>
      </c>
      <c r="E404" s="1">
        <f>VLOOKUP($A404, Parameters!$A$2:$J$1345, MATCH(E$1, Parameters!$1:$1, 0), FALSE)</f>
        <v>1.89744</v>
      </c>
      <c r="F404" s="1">
        <f>VLOOKUP($A404, Parameters!$A$2:$J$1345, MATCH(F$1, Parameters!$1:$1, 0), FALSE)</f>
        <v>3.7432099999999999</v>
      </c>
      <c r="G404" s="1">
        <f>VLOOKUP($A404, Parameters!$A$2:$J$1345, MATCH(G$1, Parameters!$1:$1, 0), FALSE)</f>
        <v>1.1768837768271538</v>
      </c>
      <c r="H404">
        <v>0.956545829772949</v>
      </c>
      <c r="I404">
        <v>0.96137630939483598</v>
      </c>
      <c r="J404">
        <v>0.95651304721832198</v>
      </c>
    </row>
    <row r="405" spans="1:10" x14ac:dyDescent="0.35">
      <c r="A405" s="6">
        <v>403</v>
      </c>
      <c r="B405" s="1">
        <f>VLOOKUP($A405, Parameters!$A$2:$J$1345, MATCH(B$1, Parameters!$1:$1, 0), FALSE)</f>
        <v>2000</v>
      </c>
      <c r="C405" s="1">
        <f>VLOOKUP($A405, Parameters!$A$2:$J$1345, MATCH(C$1, Parameters!$1:$1, 0), FALSE)</f>
        <v>4062.4</v>
      </c>
      <c r="D405" s="1">
        <f>VLOOKUP($A405, Parameters!$A$2:$J$1345, MATCH(D$1, Parameters!$1:$1, 0), FALSE)</f>
        <v>80</v>
      </c>
      <c r="E405" s="1">
        <f>VLOOKUP($A405, Parameters!$A$2:$J$1345, MATCH(E$1, Parameters!$1:$1, 0), FALSE)</f>
        <v>1.89744</v>
      </c>
      <c r="F405" s="1">
        <f>VLOOKUP($A405, Parameters!$A$2:$J$1345, MATCH(F$1, Parameters!$1:$1, 0), FALSE)</f>
        <v>3.7432099999999999</v>
      </c>
      <c r="G405" s="1">
        <f>VLOOKUP($A405, Parameters!$A$2:$J$1345, MATCH(G$1, Parameters!$1:$1, 0), FALSE)</f>
        <v>1.1768837768271538</v>
      </c>
      <c r="H405">
        <v>0.98389464616775502</v>
      </c>
      <c r="I405">
        <v>0.98792648315429599</v>
      </c>
      <c r="J405">
        <v>0.97946679592132502</v>
      </c>
    </row>
    <row r="406" spans="1:10" x14ac:dyDescent="0.35">
      <c r="A406" s="6">
        <v>404</v>
      </c>
      <c r="B406" s="1">
        <f>VLOOKUP($A406, Parameters!$A$2:$J$1345, MATCH(B$1, Parameters!$1:$1, 0), FALSE)</f>
        <v>3000</v>
      </c>
      <c r="C406" s="1">
        <f>VLOOKUP($A406, Parameters!$A$2:$J$1345, MATCH(C$1, Parameters!$1:$1, 0), FALSE)</f>
        <v>529.87</v>
      </c>
      <c r="D406" s="1">
        <f>VLOOKUP($A406, Parameters!$A$2:$J$1345, MATCH(D$1, Parameters!$1:$1, 0), FALSE)</f>
        <v>80</v>
      </c>
      <c r="E406" s="1">
        <f>VLOOKUP($A406, Parameters!$A$2:$J$1345, MATCH(E$1, Parameters!$1:$1, 0), FALSE)</f>
        <v>0.92379</v>
      </c>
      <c r="F406" s="1">
        <f>VLOOKUP($A406, Parameters!$A$2:$J$1345, MATCH(F$1, Parameters!$1:$1, 0), FALSE)</f>
        <v>4.5119499999999997</v>
      </c>
      <c r="G406" s="1">
        <f>VLOOKUP($A406, Parameters!$A$2:$J$1345, MATCH(G$1, Parameters!$1:$1, 0), FALSE)</f>
        <v>5.9005538235000961</v>
      </c>
      <c r="H406">
        <v>0.83158320188522294</v>
      </c>
      <c r="I406">
        <v>0.87028676271438599</v>
      </c>
      <c r="J406">
        <v>0.82971715927124001</v>
      </c>
    </row>
    <row r="407" spans="1:10" x14ac:dyDescent="0.35">
      <c r="A407" s="6">
        <v>405</v>
      </c>
      <c r="B407" s="1">
        <f>VLOOKUP($A407, Parameters!$A$2:$J$1345, MATCH(B$1, Parameters!$1:$1, 0), FALSE)</f>
        <v>3000</v>
      </c>
      <c r="C407" s="1">
        <f>VLOOKUP($A407, Parameters!$A$2:$J$1345, MATCH(C$1, Parameters!$1:$1, 0), FALSE)</f>
        <v>1766.2</v>
      </c>
      <c r="D407" s="1">
        <f>VLOOKUP($A407, Parameters!$A$2:$J$1345, MATCH(D$1, Parameters!$1:$1, 0), FALSE)</f>
        <v>80</v>
      </c>
      <c r="E407" s="1">
        <f>VLOOKUP($A407, Parameters!$A$2:$J$1345, MATCH(E$1, Parameters!$1:$1, 0), FALSE)</f>
        <v>0.92379</v>
      </c>
      <c r="F407" s="1">
        <f>VLOOKUP($A407, Parameters!$A$2:$J$1345, MATCH(F$1, Parameters!$1:$1, 0), FALSE)</f>
        <v>4.5119499999999997</v>
      </c>
      <c r="G407" s="1">
        <f>VLOOKUP($A407, Parameters!$A$2:$J$1345, MATCH(G$1, Parameters!$1:$1, 0), FALSE)</f>
        <v>5.9005538235000961</v>
      </c>
      <c r="H407">
        <v>0.96177148818969704</v>
      </c>
      <c r="I407">
        <v>0.95827776193618697</v>
      </c>
      <c r="J407">
        <v>0.94593787193298295</v>
      </c>
    </row>
    <row r="408" spans="1:10" x14ac:dyDescent="0.35">
      <c r="A408" s="6">
        <v>406</v>
      </c>
      <c r="B408" s="1">
        <f>VLOOKUP($A408, Parameters!$A$2:$J$1345, MATCH(B$1, Parameters!$1:$1, 0), FALSE)</f>
        <v>3000</v>
      </c>
      <c r="C408" s="1">
        <f>VLOOKUP($A408, Parameters!$A$2:$J$1345, MATCH(C$1, Parameters!$1:$1, 0), FALSE)</f>
        <v>3002.6</v>
      </c>
      <c r="D408" s="1">
        <f>VLOOKUP($A408, Parameters!$A$2:$J$1345, MATCH(D$1, Parameters!$1:$1, 0), FALSE)</f>
        <v>80</v>
      </c>
      <c r="E408" s="1">
        <f>VLOOKUP($A408, Parameters!$A$2:$J$1345, MATCH(E$1, Parameters!$1:$1, 0), FALSE)</f>
        <v>0.92379</v>
      </c>
      <c r="F408" s="1">
        <f>VLOOKUP($A408, Parameters!$A$2:$J$1345, MATCH(F$1, Parameters!$1:$1, 0), FALSE)</f>
        <v>4.5119499999999997</v>
      </c>
      <c r="G408" s="1">
        <f>VLOOKUP($A408, Parameters!$A$2:$J$1345, MATCH(G$1, Parameters!$1:$1, 0), FALSE)</f>
        <v>5.9005538235000961</v>
      </c>
      <c r="H408">
        <v>0.94207274913787797</v>
      </c>
      <c r="I408">
        <v>0.95818936824798495</v>
      </c>
      <c r="J408">
        <v>0.94081723690032903</v>
      </c>
    </row>
    <row r="409" spans="1:10" x14ac:dyDescent="0.35">
      <c r="A409" s="6">
        <v>407</v>
      </c>
      <c r="B409" s="1">
        <f>VLOOKUP($A409, Parameters!$A$2:$J$1345, MATCH(B$1, Parameters!$1:$1, 0), FALSE)</f>
        <v>3000</v>
      </c>
      <c r="C409" s="1">
        <f>VLOOKUP($A409, Parameters!$A$2:$J$1345, MATCH(C$1, Parameters!$1:$1, 0), FALSE)</f>
        <v>4239</v>
      </c>
      <c r="D409" s="1">
        <f>VLOOKUP($A409, Parameters!$A$2:$J$1345, MATCH(D$1, Parameters!$1:$1, 0), FALSE)</f>
        <v>80</v>
      </c>
      <c r="E409" s="1">
        <f>VLOOKUP($A409, Parameters!$A$2:$J$1345, MATCH(E$1, Parameters!$1:$1, 0), FALSE)</f>
        <v>0.92379</v>
      </c>
      <c r="F409" s="1">
        <f>VLOOKUP($A409, Parameters!$A$2:$J$1345, MATCH(F$1, Parameters!$1:$1, 0), FALSE)</f>
        <v>4.5119499999999997</v>
      </c>
      <c r="G409" s="1">
        <f>VLOOKUP($A409, Parameters!$A$2:$J$1345, MATCH(G$1, Parameters!$1:$1, 0), FALSE)</f>
        <v>5.9005538235000961</v>
      </c>
      <c r="H409">
        <v>0.94985890388488703</v>
      </c>
      <c r="I409">
        <v>0.964150130748748</v>
      </c>
      <c r="J409">
        <v>0.93457537889480502</v>
      </c>
    </row>
    <row r="410" spans="1:10" x14ac:dyDescent="0.35">
      <c r="A410" s="6">
        <v>408</v>
      </c>
      <c r="B410" s="1">
        <f>VLOOKUP($A410, Parameters!$A$2:$J$1345, MATCH(B$1, Parameters!$1:$1, 0), FALSE)</f>
        <v>1000</v>
      </c>
      <c r="C410" s="1">
        <f>VLOOKUP($A410, Parameters!$A$2:$J$1345, MATCH(C$1, Parameters!$1:$1, 0), FALSE)</f>
        <v>706.5</v>
      </c>
      <c r="D410" s="1">
        <f>VLOOKUP($A410, Parameters!$A$2:$J$1345, MATCH(D$1, Parameters!$1:$1, 0), FALSE)</f>
        <v>80</v>
      </c>
      <c r="E410" s="1">
        <f>VLOOKUP($A410, Parameters!$A$2:$J$1345, MATCH(E$1, Parameters!$1:$1, 0), FALSE)</f>
        <v>5.0779999999999999E-2</v>
      </c>
      <c r="F410" s="1">
        <f>VLOOKUP($A410, Parameters!$A$2:$J$1345, MATCH(F$1, Parameters!$1:$1, 0), FALSE)</f>
        <v>4.3944700000000001</v>
      </c>
      <c r="G410" s="1">
        <f>VLOOKUP($A410, Parameters!$A$2:$J$1345, MATCH(G$1, Parameters!$1:$1, 0), FALSE)</f>
        <v>0.1687910688966836</v>
      </c>
      <c r="H410">
        <v>0.930611252784729</v>
      </c>
      <c r="I410">
        <v>0.89993476867675704</v>
      </c>
      <c r="J410">
        <v>0.89562666416168202</v>
      </c>
    </row>
    <row r="411" spans="1:10" x14ac:dyDescent="0.35">
      <c r="A411" s="6">
        <v>409</v>
      </c>
      <c r="B411" s="1">
        <f>VLOOKUP($A411, Parameters!$A$2:$J$1345, MATCH(B$1, Parameters!$1:$1, 0), FALSE)</f>
        <v>1000</v>
      </c>
      <c r="C411" s="1">
        <f>VLOOKUP($A411, Parameters!$A$2:$J$1345, MATCH(C$1, Parameters!$1:$1, 0), FALSE)</f>
        <v>1942.9</v>
      </c>
      <c r="D411" s="1">
        <f>VLOOKUP($A411, Parameters!$A$2:$J$1345, MATCH(D$1, Parameters!$1:$1, 0), FALSE)</f>
        <v>80</v>
      </c>
      <c r="E411" s="1">
        <f>VLOOKUP($A411, Parameters!$A$2:$J$1345, MATCH(E$1, Parameters!$1:$1, 0), FALSE)</f>
        <v>5.0779999999999999E-2</v>
      </c>
      <c r="F411" s="1">
        <f>VLOOKUP($A411, Parameters!$A$2:$J$1345, MATCH(F$1, Parameters!$1:$1, 0), FALSE)</f>
        <v>4.3944700000000001</v>
      </c>
      <c r="G411" s="1">
        <f>VLOOKUP($A411, Parameters!$A$2:$J$1345, MATCH(G$1, Parameters!$1:$1, 0), FALSE)</f>
        <v>0.1687910688966836</v>
      </c>
      <c r="H411">
        <v>0.98119664192199696</v>
      </c>
      <c r="I411">
        <v>0.96866148710250799</v>
      </c>
      <c r="J411">
        <v>0.96842318773269598</v>
      </c>
    </row>
    <row r="412" spans="1:10" x14ac:dyDescent="0.35">
      <c r="A412" s="6">
        <v>410</v>
      </c>
      <c r="B412" s="1">
        <f>VLOOKUP($A412, Parameters!$A$2:$J$1345, MATCH(B$1, Parameters!$1:$1, 0), FALSE)</f>
        <v>1000</v>
      </c>
      <c r="C412" s="1">
        <f>VLOOKUP($A412, Parameters!$A$2:$J$1345, MATCH(C$1, Parameters!$1:$1, 0), FALSE)</f>
        <v>3179.2</v>
      </c>
      <c r="D412" s="1">
        <f>VLOOKUP($A412, Parameters!$A$2:$J$1345, MATCH(D$1, Parameters!$1:$1, 0), FALSE)</f>
        <v>80</v>
      </c>
      <c r="E412" s="1">
        <f>VLOOKUP($A412, Parameters!$A$2:$J$1345, MATCH(E$1, Parameters!$1:$1, 0), FALSE)</f>
        <v>5.0779999999999999E-2</v>
      </c>
      <c r="F412" s="1">
        <f>VLOOKUP($A412, Parameters!$A$2:$J$1345, MATCH(F$1, Parameters!$1:$1, 0), FALSE)</f>
        <v>4.3944700000000001</v>
      </c>
      <c r="G412" s="1">
        <f>VLOOKUP($A412, Parameters!$A$2:$J$1345, MATCH(G$1, Parameters!$1:$1, 0), FALSE)</f>
        <v>0.1687910688966836</v>
      </c>
      <c r="H412">
        <v>0.97796255350112904</v>
      </c>
      <c r="I412">
        <v>0.97008049488067605</v>
      </c>
      <c r="J412">
        <v>0.96634691953659002</v>
      </c>
    </row>
    <row r="413" spans="1:10" x14ac:dyDescent="0.35">
      <c r="A413" s="6">
        <v>411</v>
      </c>
      <c r="B413" s="1">
        <f>VLOOKUP($A413, Parameters!$A$2:$J$1345, MATCH(B$1, Parameters!$1:$1, 0), FALSE)</f>
        <v>1000</v>
      </c>
      <c r="C413" s="1">
        <f>VLOOKUP($A413, Parameters!$A$2:$J$1345, MATCH(C$1, Parameters!$1:$1, 0), FALSE)</f>
        <v>4415.6000000000004</v>
      </c>
      <c r="D413" s="1">
        <f>VLOOKUP($A413, Parameters!$A$2:$J$1345, MATCH(D$1, Parameters!$1:$1, 0), FALSE)</f>
        <v>80</v>
      </c>
      <c r="E413" s="1">
        <f>VLOOKUP($A413, Parameters!$A$2:$J$1345, MATCH(E$1, Parameters!$1:$1, 0), FALSE)</f>
        <v>5.0779999999999999E-2</v>
      </c>
      <c r="F413" s="1">
        <f>VLOOKUP($A413, Parameters!$A$2:$J$1345, MATCH(F$1, Parameters!$1:$1, 0), FALSE)</f>
        <v>4.3944700000000001</v>
      </c>
      <c r="G413" s="1">
        <f>VLOOKUP($A413, Parameters!$A$2:$J$1345, MATCH(G$1, Parameters!$1:$1, 0), FALSE)</f>
        <v>0.1687910688966836</v>
      </c>
      <c r="H413">
        <v>0.992528796195983</v>
      </c>
      <c r="I413">
        <v>0.97382444143295199</v>
      </c>
      <c r="J413">
        <v>0.97320926189422596</v>
      </c>
    </row>
    <row r="414" spans="1:10" x14ac:dyDescent="0.35">
      <c r="A414" s="6">
        <v>412</v>
      </c>
      <c r="B414" s="1">
        <f>VLOOKUP($A414, Parameters!$A$2:$J$1345, MATCH(B$1, Parameters!$1:$1, 0), FALSE)</f>
        <v>2000</v>
      </c>
      <c r="C414" s="1">
        <f>VLOOKUP($A414, Parameters!$A$2:$J$1345, MATCH(C$1, Parameters!$1:$1, 0), FALSE)</f>
        <v>883.12</v>
      </c>
      <c r="D414" s="1">
        <f>VLOOKUP($A414, Parameters!$A$2:$J$1345, MATCH(D$1, Parameters!$1:$1, 0), FALSE)</f>
        <v>80</v>
      </c>
      <c r="E414" s="1">
        <f>VLOOKUP($A414, Parameters!$A$2:$J$1345, MATCH(E$1, Parameters!$1:$1, 0), FALSE)</f>
        <v>2.3235199999999998</v>
      </c>
      <c r="F414" s="1">
        <f>VLOOKUP($A414, Parameters!$A$2:$J$1345, MATCH(F$1, Parameters!$1:$1, 0), FALSE)</f>
        <v>5.6777499999999996</v>
      </c>
      <c r="G414" s="1">
        <f>VLOOKUP($A414, Parameters!$A$2:$J$1345, MATCH(G$1, Parameters!$1:$1, 0), FALSE)</f>
        <v>-0.70342217430652876</v>
      </c>
      <c r="H414">
        <v>0.93279898166656405</v>
      </c>
      <c r="I414">
        <v>0.95129925012588501</v>
      </c>
      <c r="J414">
        <v>0.94763618707656805</v>
      </c>
    </row>
    <row r="415" spans="1:10" x14ac:dyDescent="0.35">
      <c r="A415" s="6">
        <v>413</v>
      </c>
      <c r="B415" s="1">
        <f>VLOOKUP($A415, Parameters!$A$2:$J$1345, MATCH(B$1, Parameters!$1:$1, 0), FALSE)</f>
        <v>2000</v>
      </c>
      <c r="C415" s="1">
        <f>VLOOKUP($A415, Parameters!$A$2:$J$1345, MATCH(C$1, Parameters!$1:$1, 0), FALSE)</f>
        <v>2119.5</v>
      </c>
      <c r="D415" s="1">
        <f>VLOOKUP($A415, Parameters!$A$2:$J$1345, MATCH(D$1, Parameters!$1:$1, 0), FALSE)</f>
        <v>80</v>
      </c>
      <c r="E415" s="1">
        <f>VLOOKUP($A415, Parameters!$A$2:$J$1345, MATCH(E$1, Parameters!$1:$1, 0), FALSE)</f>
        <v>2.3235199999999998</v>
      </c>
      <c r="F415" s="1">
        <f>VLOOKUP($A415, Parameters!$A$2:$J$1345, MATCH(F$1, Parameters!$1:$1, 0), FALSE)</f>
        <v>5.6777499999999996</v>
      </c>
      <c r="G415" s="1">
        <f>VLOOKUP($A415, Parameters!$A$2:$J$1345, MATCH(G$1, Parameters!$1:$1, 0), FALSE)</f>
        <v>-0.70342217430652876</v>
      </c>
      <c r="H415">
        <v>0.97033780813217096</v>
      </c>
      <c r="I415">
        <v>0.96087938547134399</v>
      </c>
      <c r="J415">
        <v>0.95367318391799905</v>
      </c>
    </row>
    <row r="416" spans="1:10" x14ac:dyDescent="0.35">
      <c r="A416" s="6">
        <v>414</v>
      </c>
      <c r="B416" s="1">
        <f>VLOOKUP($A416, Parameters!$A$2:$J$1345, MATCH(B$1, Parameters!$1:$1, 0), FALSE)</f>
        <v>2000</v>
      </c>
      <c r="C416" s="1">
        <f>VLOOKUP($A416, Parameters!$A$2:$J$1345, MATCH(C$1, Parameters!$1:$1, 0), FALSE)</f>
        <v>3355.9</v>
      </c>
      <c r="D416" s="1">
        <f>VLOOKUP($A416, Parameters!$A$2:$J$1345, MATCH(D$1, Parameters!$1:$1, 0), FALSE)</f>
        <v>80</v>
      </c>
      <c r="E416" s="1">
        <f>VLOOKUP($A416, Parameters!$A$2:$J$1345, MATCH(E$1, Parameters!$1:$1, 0), FALSE)</f>
        <v>2.3235199999999998</v>
      </c>
      <c r="F416" s="1">
        <f>VLOOKUP($A416, Parameters!$A$2:$J$1345, MATCH(F$1, Parameters!$1:$1, 0), FALSE)</f>
        <v>5.6777499999999996</v>
      </c>
      <c r="G416" s="1">
        <f>VLOOKUP($A416, Parameters!$A$2:$J$1345, MATCH(G$1, Parameters!$1:$1, 0), FALSE)</f>
        <v>-0.70342217430652876</v>
      </c>
      <c r="H416">
        <v>0.982047319412231</v>
      </c>
      <c r="I416">
        <v>0.97268289327621404</v>
      </c>
      <c r="J416">
        <v>0.96738421916961603</v>
      </c>
    </row>
    <row r="417" spans="1:10" x14ac:dyDescent="0.35">
      <c r="A417" s="6">
        <v>415</v>
      </c>
      <c r="B417" s="1">
        <f>VLOOKUP($A417, Parameters!$A$2:$J$1345, MATCH(B$1, Parameters!$1:$1, 0), FALSE)</f>
        <v>2000</v>
      </c>
      <c r="C417" s="1">
        <f>VLOOKUP($A417, Parameters!$A$2:$J$1345, MATCH(C$1, Parameters!$1:$1, 0), FALSE)</f>
        <v>4673.8</v>
      </c>
      <c r="D417" s="1">
        <f>VLOOKUP($A417, Parameters!$A$2:$J$1345, MATCH(D$1, Parameters!$1:$1, 0), FALSE)</f>
        <v>80</v>
      </c>
      <c r="E417" s="1">
        <f>VLOOKUP($A417, Parameters!$A$2:$J$1345, MATCH(E$1, Parameters!$1:$1, 0), FALSE)</f>
        <v>2.3235199999999998</v>
      </c>
      <c r="F417" s="1">
        <f>VLOOKUP($A417, Parameters!$A$2:$J$1345, MATCH(F$1, Parameters!$1:$1, 0), FALSE)</f>
        <v>5.6777499999999996</v>
      </c>
      <c r="G417" s="1">
        <f>VLOOKUP($A417, Parameters!$A$2:$J$1345, MATCH(G$1, Parameters!$1:$1, 0), FALSE)</f>
        <v>-0.70342217430652876</v>
      </c>
      <c r="H417">
        <v>0.96093297004699696</v>
      </c>
      <c r="I417">
        <v>0.98852437734603804</v>
      </c>
      <c r="J417">
        <v>0.98780810832977295</v>
      </c>
    </row>
    <row r="418" spans="1:10" x14ac:dyDescent="0.35">
      <c r="A418" s="6">
        <v>416</v>
      </c>
      <c r="B418" s="1">
        <f>VLOOKUP($A418, Parameters!$A$2:$J$1345, MATCH(B$1, Parameters!$1:$1, 0), FALSE)</f>
        <v>3000</v>
      </c>
      <c r="C418" s="1">
        <f>VLOOKUP($A418, Parameters!$A$2:$J$1345, MATCH(C$1, Parameters!$1:$1, 0), FALSE)</f>
        <v>1059.7</v>
      </c>
      <c r="D418" s="1">
        <f>VLOOKUP($A418, Parameters!$A$2:$J$1345, MATCH(D$1, Parameters!$1:$1, 0), FALSE)</f>
        <v>80</v>
      </c>
      <c r="E418" s="1">
        <f>VLOOKUP($A418, Parameters!$A$2:$J$1345, MATCH(E$1, Parameters!$1:$1, 0), FALSE)</f>
        <v>4.8766600000000002</v>
      </c>
      <c r="F418" s="1">
        <f>VLOOKUP($A418, Parameters!$A$2:$J$1345, MATCH(F$1, Parameters!$1:$1, 0), FALSE)</f>
        <v>5.0182500000000001</v>
      </c>
      <c r="G418" s="1">
        <f>VLOOKUP($A418, Parameters!$A$2:$J$1345, MATCH(G$1, Parameters!$1:$1, 0), FALSE)</f>
        <v>3.2947836812930769</v>
      </c>
      <c r="H418">
        <v>0.93504989147186202</v>
      </c>
      <c r="I418">
        <v>0.92813080549240101</v>
      </c>
      <c r="J418">
        <v>0.91301125288009599</v>
      </c>
    </row>
    <row r="419" spans="1:10" x14ac:dyDescent="0.35">
      <c r="A419" s="6">
        <v>417</v>
      </c>
      <c r="B419" s="1">
        <f>VLOOKUP($A419, Parameters!$A$2:$J$1345, MATCH(B$1, Parameters!$1:$1, 0), FALSE)</f>
        <v>3000</v>
      </c>
      <c r="C419" s="1">
        <f>VLOOKUP($A419, Parameters!$A$2:$J$1345, MATCH(C$1, Parameters!$1:$1, 0), FALSE)</f>
        <v>2296.1</v>
      </c>
      <c r="D419" s="1">
        <f>VLOOKUP($A419, Parameters!$A$2:$J$1345, MATCH(D$1, Parameters!$1:$1, 0), FALSE)</f>
        <v>80</v>
      </c>
      <c r="E419" s="1">
        <f>VLOOKUP($A419, Parameters!$A$2:$J$1345, MATCH(E$1, Parameters!$1:$1, 0), FALSE)</f>
        <v>4.8766600000000002</v>
      </c>
      <c r="F419" s="1">
        <f>VLOOKUP($A419, Parameters!$A$2:$J$1345, MATCH(F$1, Parameters!$1:$1, 0), FALSE)</f>
        <v>5.0182500000000001</v>
      </c>
      <c r="G419" s="1">
        <f>VLOOKUP($A419, Parameters!$A$2:$J$1345, MATCH(G$1, Parameters!$1:$1, 0), FALSE)</f>
        <v>3.2947836812930769</v>
      </c>
      <c r="H419">
        <v>0.97250205278396595</v>
      </c>
      <c r="I419">
        <v>0.97785371541976895</v>
      </c>
      <c r="J419">
        <v>0.93108975887298495</v>
      </c>
    </row>
    <row r="420" spans="1:10" x14ac:dyDescent="0.35">
      <c r="A420" s="6">
        <v>418</v>
      </c>
      <c r="B420" s="1">
        <f>VLOOKUP($A420, Parameters!$A$2:$J$1345, MATCH(B$1, Parameters!$1:$1, 0), FALSE)</f>
        <v>3000</v>
      </c>
      <c r="C420" s="1">
        <f>VLOOKUP($A420, Parameters!$A$2:$J$1345, MATCH(C$1, Parameters!$1:$1, 0), FALSE)</f>
        <v>3532.5</v>
      </c>
      <c r="D420" s="1">
        <f>VLOOKUP($A420, Parameters!$A$2:$J$1345, MATCH(D$1, Parameters!$1:$1, 0), FALSE)</f>
        <v>80</v>
      </c>
      <c r="E420" s="1">
        <f>VLOOKUP($A420, Parameters!$A$2:$J$1345, MATCH(E$1, Parameters!$1:$1, 0), FALSE)</f>
        <v>4.8766600000000002</v>
      </c>
      <c r="F420" s="1">
        <f>VLOOKUP($A420, Parameters!$A$2:$J$1345, MATCH(F$1, Parameters!$1:$1, 0), FALSE)</f>
        <v>5.0182500000000001</v>
      </c>
      <c r="G420" s="1">
        <f>VLOOKUP($A420, Parameters!$A$2:$J$1345, MATCH(G$1, Parameters!$1:$1, 0), FALSE)</f>
        <v>3.2947836812930769</v>
      </c>
      <c r="H420">
        <v>0.97666072845458896</v>
      </c>
      <c r="I420">
        <v>0.98079073429107599</v>
      </c>
      <c r="J420">
        <v>0.95313215255737305</v>
      </c>
    </row>
    <row r="421" spans="1:10" x14ac:dyDescent="0.35">
      <c r="A421" s="6">
        <v>419</v>
      </c>
      <c r="B421" s="1">
        <f>VLOOKUP($A421, Parameters!$A$2:$J$1345, MATCH(B$1, Parameters!$1:$1, 0), FALSE)</f>
        <v>3000</v>
      </c>
      <c r="C421" s="1">
        <f>VLOOKUP($A421, Parameters!$A$2:$J$1345, MATCH(C$1, Parameters!$1:$1, 0), FALSE)</f>
        <v>7322.7</v>
      </c>
      <c r="D421" s="1">
        <f>VLOOKUP($A421, Parameters!$A$2:$J$1345, MATCH(D$1, Parameters!$1:$1, 0), FALSE)</f>
        <v>80</v>
      </c>
      <c r="E421" s="1">
        <f>VLOOKUP($A421, Parameters!$A$2:$J$1345, MATCH(E$1, Parameters!$1:$1, 0), FALSE)</f>
        <v>4.8766600000000002</v>
      </c>
      <c r="F421" s="1">
        <f>VLOOKUP($A421, Parameters!$A$2:$J$1345, MATCH(F$1, Parameters!$1:$1, 0), FALSE)</f>
        <v>5.0182500000000001</v>
      </c>
      <c r="G421" s="1">
        <f>VLOOKUP($A421, Parameters!$A$2:$J$1345, MATCH(G$1, Parameters!$1:$1, 0), FALSE)</f>
        <v>3.2947836812930769</v>
      </c>
      <c r="H421">
        <v>0.98868191242217995</v>
      </c>
      <c r="I421">
        <v>0.97065979242324796</v>
      </c>
      <c r="J421">
        <v>0.96531236171722401</v>
      </c>
    </row>
    <row r="422" spans="1:10" x14ac:dyDescent="0.35">
      <c r="A422" s="6">
        <v>420</v>
      </c>
      <c r="B422" s="1">
        <f>VLOOKUP($A422, Parameters!$A$2:$J$1345, MATCH(B$1, Parameters!$1:$1, 0), FALSE)</f>
        <v>2000</v>
      </c>
      <c r="C422" s="1">
        <f>VLOOKUP($A422, Parameters!$A$2:$J$1345, MATCH(C$1, Parameters!$1:$1, 0), FALSE)</f>
        <v>20</v>
      </c>
      <c r="D422" s="1">
        <f>VLOOKUP($A422, Parameters!$A$2:$J$1345, MATCH(D$1, Parameters!$1:$1, 0), FALSE)</f>
        <v>80</v>
      </c>
      <c r="E422" s="1">
        <f>VLOOKUP($A422, Parameters!$A$2:$J$1345, MATCH(E$1, Parameters!$1:$1, 0), FALSE)</f>
        <v>3.36538</v>
      </c>
      <c r="F422" s="1">
        <f>VLOOKUP($A422, Parameters!$A$2:$J$1345, MATCH(F$1, Parameters!$1:$1, 0), FALSE)</f>
        <v>5.2737699999999998</v>
      </c>
      <c r="G422" s="1">
        <f>VLOOKUP($A422, Parameters!$A$2:$J$1345, MATCH(G$1, Parameters!$1:$1, 0), FALSE)</f>
        <v>-0.93910796287201359</v>
      </c>
      <c r="H422">
        <v>0.89497685432434004</v>
      </c>
      <c r="I422">
        <v>0.88606339693069402</v>
      </c>
      <c r="J422">
        <v>0.88042700290679898</v>
      </c>
    </row>
    <row r="423" spans="1:10" x14ac:dyDescent="0.35">
      <c r="A423" s="6">
        <v>421</v>
      </c>
      <c r="B423" s="1">
        <f>VLOOKUP($A423, Parameters!$A$2:$J$1345, MATCH(B$1, Parameters!$1:$1, 0), FALSE)</f>
        <v>2000</v>
      </c>
      <c r="C423" s="1">
        <f>VLOOKUP($A423, Parameters!$A$2:$J$1345, MATCH(C$1, Parameters!$1:$1, 0), FALSE)</f>
        <v>1236.4000000000001</v>
      </c>
      <c r="D423" s="1">
        <f>VLOOKUP($A423, Parameters!$A$2:$J$1345, MATCH(D$1, Parameters!$1:$1, 0), FALSE)</f>
        <v>80</v>
      </c>
      <c r="E423" s="1">
        <f>VLOOKUP($A423, Parameters!$A$2:$J$1345, MATCH(E$1, Parameters!$1:$1, 0), FALSE)</f>
        <v>3.36538</v>
      </c>
      <c r="F423" s="1">
        <f>VLOOKUP($A423, Parameters!$A$2:$J$1345, MATCH(F$1, Parameters!$1:$1, 0), FALSE)</f>
        <v>5.2737699999999998</v>
      </c>
      <c r="G423" s="1">
        <f>VLOOKUP($A423, Parameters!$A$2:$J$1345, MATCH(G$1, Parameters!$1:$1, 0), FALSE)</f>
        <v>-0.93910796287201359</v>
      </c>
      <c r="H423">
        <v>0.96102726459503096</v>
      </c>
      <c r="I423">
        <v>0.96220982074737504</v>
      </c>
      <c r="J423">
        <v>0.95430040359497004</v>
      </c>
    </row>
    <row r="424" spans="1:10" x14ac:dyDescent="0.35">
      <c r="A424" s="6">
        <v>422</v>
      </c>
      <c r="B424" s="1">
        <f>VLOOKUP($A424, Parameters!$A$2:$J$1345, MATCH(B$1, Parameters!$1:$1, 0), FALSE)</f>
        <v>2000</v>
      </c>
      <c r="C424" s="1">
        <f>VLOOKUP($A424, Parameters!$A$2:$J$1345, MATCH(C$1, Parameters!$1:$1, 0), FALSE)</f>
        <v>2472.6999999999998</v>
      </c>
      <c r="D424" s="1">
        <f>VLOOKUP($A424, Parameters!$A$2:$J$1345, MATCH(D$1, Parameters!$1:$1, 0), FALSE)</f>
        <v>80</v>
      </c>
      <c r="E424" s="1">
        <f>VLOOKUP($A424, Parameters!$A$2:$J$1345, MATCH(E$1, Parameters!$1:$1, 0), FALSE)</f>
        <v>3.36538</v>
      </c>
      <c r="F424" s="1">
        <f>VLOOKUP($A424, Parameters!$A$2:$J$1345, MATCH(F$1, Parameters!$1:$1, 0), FALSE)</f>
        <v>5.2737699999999998</v>
      </c>
      <c r="G424" s="1">
        <f>VLOOKUP($A424, Parameters!$A$2:$J$1345, MATCH(G$1, Parameters!$1:$1, 0), FALSE)</f>
        <v>-0.93910796287201359</v>
      </c>
      <c r="H424">
        <v>0.96712869405746404</v>
      </c>
      <c r="I424">
        <v>0.96931731700897195</v>
      </c>
      <c r="J424">
        <v>0.96145999431610096</v>
      </c>
    </row>
    <row r="425" spans="1:10" x14ac:dyDescent="0.35">
      <c r="A425" s="6">
        <v>423</v>
      </c>
      <c r="B425" s="1">
        <f>VLOOKUP($A425, Parameters!$A$2:$J$1345, MATCH(B$1, Parameters!$1:$1, 0), FALSE)</f>
        <v>2000</v>
      </c>
      <c r="C425" s="1">
        <f>VLOOKUP($A425, Parameters!$A$2:$J$1345, MATCH(C$1, Parameters!$1:$1, 0), FALSE)</f>
        <v>3709.1</v>
      </c>
      <c r="D425" s="1">
        <f>VLOOKUP($A425, Parameters!$A$2:$J$1345, MATCH(D$1, Parameters!$1:$1, 0), FALSE)</f>
        <v>80</v>
      </c>
      <c r="E425" s="1">
        <f>VLOOKUP($A425, Parameters!$A$2:$J$1345, MATCH(E$1, Parameters!$1:$1, 0), FALSE)</f>
        <v>3.36538</v>
      </c>
      <c r="F425" s="1">
        <f>VLOOKUP($A425, Parameters!$A$2:$J$1345, MATCH(F$1, Parameters!$1:$1, 0), FALSE)</f>
        <v>5.2737699999999998</v>
      </c>
      <c r="G425" s="1">
        <f>VLOOKUP($A425, Parameters!$A$2:$J$1345, MATCH(G$1, Parameters!$1:$1, 0), FALSE)</f>
        <v>-0.93910796287201359</v>
      </c>
      <c r="H425">
        <v>0.95473617315292303</v>
      </c>
      <c r="I425">
        <v>0.95498144626617398</v>
      </c>
      <c r="J425">
        <v>0.95138400793075495</v>
      </c>
    </row>
    <row r="426" spans="1:10" x14ac:dyDescent="0.35">
      <c r="A426" s="6">
        <v>424</v>
      </c>
      <c r="B426" s="1">
        <f>VLOOKUP($A426, Parameters!$A$2:$J$1345, MATCH(B$1, Parameters!$1:$1, 0), FALSE)</f>
        <v>500</v>
      </c>
      <c r="C426" s="1">
        <f>VLOOKUP($A426, Parameters!$A$2:$J$1345, MATCH(C$1, Parameters!$1:$1, 0), FALSE)</f>
        <v>176.62</v>
      </c>
      <c r="D426" s="1">
        <f>VLOOKUP($A426, Parameters!$A$2:$J$1345, MATCH(D$1, Parameters!$1:$1, 0), FALSE)</f>
        <v>80</v>
      </c>
      <c r="E426" s="1">
        <f>VLOOKUP($A426, Parameters!$A$2:$J$1345, MATCH(E$1, Parameters!$1:$1, 0), FALSE)</f>
        <v>4.5746700000000002</v>
      </c>
      <c r="F426" s="1">
        <f>VLOOKUP($A426, Parameters!$A$2:$J$1345, MATCH(F$1, Parameters!$1:$1, 0), FALSE)</f>
        <v>4.1532400000000003</v>
      </c>
      <c r="G426" s="1">
        <f>VLOOKUP($A426, Parameters!$A$2:$J$1345, MATCH(G$1, Parameters!$1:$1, 0), FALSE)</f>
        <v>2.6947963080439159</v>
      </c>
      <c r="H426">
        <v>0.98777413368225098</v>
      </c>
      <c r="I426">
        <v>0.99335682392120295</v>
      </c>
      <c r="J426">
        <v>0.97193253040313698</v>
      </c>
    </row>
    <row r="427" spans="1:10" x14ac:dyDescent="0.35">
      <c r="A427" s="6">
        <v>425</v>
      </c>
      <c r="B427" s="1">
        <f>VLOOKUP($A427, Parameters!$A$2:$J$1345, MATCH(B$1, Parameters!$1:$1, 0), FALSE)</f>
        <v>500</v>
      </c>
      <c r="C427" s="1">
        <f>VLOOKUP($A427, Parameters!$A$2:$J$1345, MATCH(C$1, Parameters!$1:$1, 0), FALSE)</f>
        <v>1413</v>
      </c>
      <c r="D427" s="1">
        <f>VLOOKUP($A427, Parameters!$A$2:$J$1345, MATCH(D$1, Parameters!$1:$1, 0), FALSE)</f>
        <v>80</v>
      </c>
      <c r="E427" s="1">
        <f>VLOOKUP($A427, Parameters!$A$2:$J$1345, MATCH(E$1, Parameters!$1:$1, 0), FALSE)</f>
        <v>4.5746700000000002</v>
      </c>
      <c r="F427" s="1">
        <f>VLOOKUP($A427, Parameters!$A$2:$J$1345, MATCH(F$1, Parameters!$1:$1, 0), FALSE)</f>
        <v>4.1532400000000003</v>
      </c>
      <c r="G427" s="1">
        <f>VLOOKUP($A427, Parameters!$A$2:$J$1345, MATCH(G$1, Parameters!$1:$1, 0), FALSE)</f>
        <v>2.6947963080439159</v>
      </c>
      <c r="H427">
        <v>0.97576266527175903</v>
      </c>
      <c r="I427">
        <v>0.98393148183822599</v>
      </c>
      <c r="J427">
        <v>0.97100031375884999</v>
      </c>
    </row>
    <row r="428" spans="1:10" x14ac:dyDescent="0.35">
      <c r="A428" s="6">
        <v>426</v>
      </c>
      <c r="B428" s="1">
        <f>VLOOKUP($A428, Parameters!$A$2:$J$1345, MATCH(B$1, Parameters!$1:$1, 0), FALSE)</f>
        <v>500</v>
      </c>
      <c r="C428" s="1">
        <f>VLOOKUP($A428, Parameters!$A$2:$J$1345, MATCH(C$1, Parameters!$1:$1, 0), FALSE)</f>
        <v>2649.4</v>
      </c>
      <c r="D428" s="1">
        <f>VLOOKUP($A428, Parameters!$A$2:$J$1345, MATCH(D$1, Parameters!$1:$1, 0), FALSE)</f>
        <v>80</v>
      </c>
      <c r="E428" s="1">
        <f>VLOOKUP($A428, Parameters!$A$2:$J$1345, MATCH(E$1, Parameters!$1:$1, 0), FALSE)</f>
        <v>4.5746700000000002</v>
      </c>
      <c r="F428" s="1">
        <f>VLOOKUP($A428, Parameters!$A$2:$J$1345, MATCH(F$1, Parameters!$1:$1, 0), FALSE)</f>
        <v>4.1532400000000003</v>
      </c>
      <c r="G428" s="1">
        <f>VLOOKUP($A428, Parameters!$A$2:$J$1345, MATCH(G$1, Parameters!$1:$1, 0), FALSE)</f>
        <v>2.6947963080439159</v>
      </c>
      <c r="H428">
        <v>0.989690601825714</v>
      </c>
      <c r="I428">
        <v>0.98131275177001898</v>
      </c>
      <c r="J428">
        <v>0.97963845729827803</v>
      </c>
    </row>
    <row r="429" spans="1:10" x14ac:dyDescent="0.35">
      <c r="A429" s="6">
        <v>427</v>
      </c>
      <c r="B429" s="1">
        <f>VLOOKUP($A429, Parameters!$A$2:$J$1345, MATCH(B$1, Parameters!$1:$1, 0), FALSE)</f>
        <v>500</v>
      </c>
      <c r="C429" s="1">
        <f>VLOOKUP($A429, Parameters!$A$2:$J$1345, MATCH(C$1, Parameters!$1:$1, 0), FALSE)</f>
        <v>3885.7</v>
      </c>
      <c r="D429" s="1">
        <f>VLOOKUP($A429, Parameters!$A$2:$J$1345, MATCH(D$1, Parameters!$1:$1, 0), FALSE)</f>
        <v>80</v>
      </c>
      <c r="E429" s="1">
        <f>VLOOKUP($A429, Parameters!$A$2:$J$1345, MATCH(E$1, Parameters!$1:$1, 0), FALSE)</f>
        <v>4.5746700000000002</v>
      </c>
      <c r="F429" s="1">
        <f>VLOOKUP($A429, Parameters!$A$2:$J$1345, MATCH(F$1, Parameters!$1:$1, 0), FALSE)</f>
        <v>4.1532400000000003</v>
      </c>
      <c r="G429" s="1">
        <f>VLOOKUP($A429, Parameters!$A$2:$J$1345, MATCH(G$1, Parameters!$1:$1, 0), FALSE)</f>
        <v>2.6947963080439159</v>
      </c>
      <c r="H429">
        <v>0.98292887210845903</v>
      </c>
      <c r="I429">
        <v>0.98141300678253096</v>
      </c>
      <c r="J429">
        <v>0.97834712266921997</v>
      </c>
    </row>
    <row r="430" spans="1:10" x14ac:dyDescent="0.35">
      <c r="A430" s="6">
        <v>428</v>
      </c>
      <c r="B430" s="1">
        <f>VLOOKUP($A430, Parameters!$A$2:$J$1345, MATCH(B$1, Parameters!$1:$1, 0), FALSE)</f>
        <v>3000</v>
      </c>
      <c r="C430" s="1">
        <f>VLOOKUP($A430, Parameters!$A$2:$J$1345, MATCH(C$1, Parameters!$1:$1, 0), FALSE)</f>
        <v>353.25</v>
      </c>
      <c r="D430" s="1">
        <f>VLOOKUP($A430, Parameters!$A$2:$J$1345, MATCH(D$1, Parameters!$1:$1, 0), FALSE)</f>
        <v>80</v>
      </c>
      <c r="E430" s="1">
        <f>VLOOKUP($A430, Parameters!$A$2:$J$1345, MATCH(E$1, Parameters!$1:$1, 0), FALSE)</f>
        <v>5.2349300000000003</v>
      </c>
      <c r="F430" s="1">
        <f>VLOOKUP($A430, Parameters!$A$2:$J$1345, MATCH(F$1, Parameters!$1:$1, 0), FALSE)</f>
        <v>5.48163</v>
      </c>
      <c r="G430" s="1">
        <f>VLOOKUP($A430, Parameters!$A$2:$J$1345, MATCH(G$1, Parameters!$1:$1, 0), FALSE)</f>
        <v>-2.6675797218967334</v>
      </c>
      <c r="H430">
        <v>0.91845893859863204</v>
      </c>
      <c r="I430">
        <v>0.91630572080612105</v>
      </c>
      <c r="J430">
        <v>0.91001260280609098</v>
      </c>
    </row>
    <row r="431" spans="1:10" x14ac:dyDescent="0.35">
      <c r="A431" s="6">
        <v>429</v>
      </c>
      <c r="B431" s="1">
        <f>VLOOKUP($A431, Parameters!$A$2:$J$1345, MATCH(B$1, Parameters!$1:$1, 0), FALSE)</f>
        <v>3000</v>
      </c>
      <c r="C431" s="1">
        <f>VLOOKUP($A431, Parameters!$A$2:$J$1345, MATCH(C$1, Parameters!$1:$1, 0), FALSE)</f>
        <v>1589.6</v>
      </c>
      <c r="D431" s="1">
        <f>VLOOKUP($A431, Parameters!$A$2:$J$1345, MATCH(D$1, Parameters!$1:$1, 0), FALSE)</f>
        <v>80</v>
      </c>
      <c r="E431" s="1">
        <f>VLOOKUP($A431, Parameters!$A$2:$J$1345, MATCH(E$1, Parameters!$1:$1, 0), FALSE)</f>
        <v>5.2349300000000003</v>
      </c>
      <c r="F431" s="1">
        <f>VLOOKUP($A431, Parameters!$A$2:$J$1345, MATCH(F$1, Parameters!$1:$1, 0), FALSE)</f>
        <v>5.48163</v>
      </c>
      <c r="G431" s="1">
        <f>VLOOKUP($A431, Parameters!$A$2:$J$1345, MATCH(G$1, Parameters!$1:$1, 0), FALSE)</f>
        <v>-2.6675797218967334</v>
      </c>
      <c r="H431">
        <v>0.96243667602538996</v>
      </c>
      <c r="I431">
        <v>0.95964217185974099</v>
      </c>
      <c r="J431">
        <v>0.95149171352386397</v>
      </c>
    </row>
    <row r="432" spans="1:10" x14ac:dyDescent="0.35">
      <c r="A432" s="6">
        <v>430</v>
      </c>
      <c r="B432" s="1">
        <f>VLOOKUP($A432, Parameters!$A$2:$J$1345, MATCH(B$1, Parameters!$1:$1, 0), FALSE)</f>
        <v>3000</v>
      </c>
      <c r="C432" s="1">
        <f>VLOOKUP($A432, Parameters!$A$2:$J$1345, MATCH(C$1, Parameters!$1:$1, 0), FALSE)</f>
        <v>2826</v>
      </c>
      <c r="D432" s="1">
        <f>VLOOKUP($A432, Parameters!$A$2:$J$1345, MATCH(D$1, Parameters!$1:$1, 0), FALSE)</f>
        <v>80</v>
      </c>
      <c r="E432" s="1">
        <f>VLOOKUP($A432, Parameters!$A$2:$J$1345, MATCH(E$1, Parameters!$1:$1, 0), FALSE)</f>
        <v>5.2349300000000003</v>
      </c>
      <c r="F432" s="1">
        <f>VLOOKUP($A432, Parameters!$A$2:$J$1345, MATCH(F$1, Parameters!$1:$1, 0), FALSE)</f>
        <v>5.48163</v>
      </c>
      <c r="G432" s="1">
        <f>VLOOKUP($A432, Parameters!$A$2:$J$1345, MATCH(G$1, Parameters!$1:$1, 0), FALSE)</f>
        <v>-2.6675797218967334</v>
      </c>
      <c r="H432">
        <v>0.95401638746261597</v>
      </c>
      <c r="I432">
        <v>0.96107661724090498</v>
      </c>
      <c r="J432">
        <v>0.94638276100158603</v>
      </c>
    </row>
    <row r="433" spans="1:10" x14ac:dyDescent="0.35">
      <c r="A433" s="6">
        <v>431</v>
      </c>
      <c r="B433" s="1">
        <f>VLOOKUP($A433, Parameters!$A$2:$J$1345, MATCH(B$1, Parameters!$1:$1, 0), FALSE)</f>
        <v>3000</v>
      </c>
      <c r="C433" s="1">
        <f>VLOOKUP($A433, Parameters!$A$2:$J$1345, MATCH(C$1, Parameters!$1:$1, 0), FALSE)</f>
        <v>4062.4</v>
      </c>
      <c r="D433" s="1">
        <f>VLOOKUP($A433, Parameters!$A$2:$J$1345, MATCH(D$1, Parameters!$1:$1, 0), FALSE)</f>
        <v>80</v>
      </c>
      <c r="E433" s="1">
        <f>VLOOKUP($A433, Parameters!$A$2:$J$1345, MATCH(E$1, Parameters!$1:$1, 0), FALSE)</f>
        <v>5.2349300000000003</v>
      </c>
      <c r="F433" s="1">
        <f>VLOOKUP($A433, Parameters!$A$2:$J$1345, MATCH(F$1, Parameters!$1:$1, 0), FALSE)</f>
        <v>5.48163</v>
      </c>
      <c r="G433" s="1">
        <f>VLOOKUP($A433, Parameters!$A$2:$J$1345, MATCH(G$1, Parameters!$1:$1, 0), FALSE)</f>
        <v>-2.6675797218967334</v>
      </c>
      <c r="H433">
        <v>0.96895176172256403</v>
      </c>
      <c r="I433">
        <v>0.97430521249771096</v>
      </c>
      <c r="J433">
        <v>0.94197273254394498</v>
      </c>
    </row>
    <row r="434" spans="1:10" x14ac:dyDescent="0.35">
      <c r="A434" s="6">
        <v>432</v>
      </c>
      <c r="B434" s="1">
        <f>VLOOKUP($A434, Parameters!$A$2:$J$1345, MATCH(B$1, Parameters!$1:$1, 0), FALSE)</f>
        <v>2000</v>
      </c>
      <c r="C434" s="1">
        <f>VLOOKUP($A434, Parameters!$A$2:$J$1345, MATCH(C$1, Parameters!$1:$1, 0), FALSE)</f>
        <v>529.87</v>
      </c>
      <c r="D434" s="1">
        <f>VLOOKUP($A434, Parameters!$A$2:$J$1345, MATCH(D$1, Parameters!$1:$1, 0), FALSE)</f>
        <v>80</v>
      </c>
      <c r="E434" s="1">
        <f>VLOOKUP($A434, Parameters!$A$2:$J$1345, MATCH(E$1, Parameters!$1:$1, 0), FALSE)</f>
        <v>5.2118500000000001</v>
      </c>
      <c r="F434" s="1">
        <f>VLOOKUP($A434, Parameters!$A$2:$J$1345, MATCH(F$1, Parameters!$1:$1, 0), FALSE)</f>
        <v>4.4660099999999998</v>
      </c>
      <c r="G434" s="1">
        <f>VLOOKUP($A434, Parameters!$A$2:$J$1345, MATCH(G$1, Parameters!$1:$1, 0), FALSE)</f>
        <v>2.3795244854224316</v>
      </c>
      <c r="H434">
        <v>0.919747054576873</v>
      </c>
      <c r="I434">
        <v>0.91506898403167702</v>
      </c>
      <c r="J434">
        <v>0.89948779344558705</v>
      </c>
    </row>
    <row r="435" spans="1:10" x14ac:dyDescent="0.35">
      <c r="A435" s="6">
        <v>433</v>
      </c>
      <c r="B435" s="1">
        <f>VLOOKUP($A435, Parameters!$A$2:$J$1345, MATCH(B$1, Parameters!$1:$1, 0), FALSE)</f>
        <v>2000</v>
      </c>
      <c r="C435" s="1">
        <f>VLOOKUP($A435, Parameters!$A$2:$J$1345, MATCH(C$1, Parameters!$1:$1, 0), FALSE)</f>
        <v>1766.2</v>
      </c>
      <c r="D435" s="1">
        <f>VLOOKUP($A435, Parameters!$A$2:$J$1345, MATCH(D$1, Parameters!$1:$1, 0), FALSE)</f>
        <v>80</v>
      </c>
      <c r="E435" s="1">
        <f>VLOOKUP($A435, Parameters!$A$2:$J$1345, MATCH(E$1, Parameters!$1:$1, 0), FALSE)</f>
        <v>5.2118500000000001</v>
      </c>
      <c r="F435" s="1">
        <f>VLOOKUP($A435, Parameters!$A$2:$J$1345, MATCH(F$1, Parameters!$1:$1, 0), FALSE)</f>
        <v>4.4660099999999998</v>
      </c>
      <c r="G435" s="1">
        <f>VLOOKUP($A435, Parameters!$A$2:$J$1345, MATCH(G$1, Parameters!$1:$1, 0), FALSE)</f>
        <v>2.3795244854224316</v>
      </c>
      <c r="H435">
        <v>0.97409147024154596</v>
      </c>
      <c r="I435">
        <v>0.97478652000427202</v>
      </c>
      <c r="J435">
        <v>0.94499433040618896</v>
      </c>
    </row>
    <row r="436" spans="1:10" x14ac:dyDescent="0.35">
      <c r="A436" s="6">
        <v>434</v>
      </c>
      <c r="B436" s="1">
        <f>VLOOKUP($A436, Parameters!$A$2:$J$1345, MATCH(B$1, Parameters!$1:$1, 0), FALSE)</f>
        <v>2000</v>
      </c>
      <c r="C436" s="1">
        <f>VLOOKUP($A436, Parameters!$A$2:$J$1345, MATCH(C$1, Parameters!$1:$1, 0), FALSE)</f>
        <v>3002.6</v>
      </c>
      <c r="D436" s="1">
        <f>VLOOKUP($A436, Parameters!$A$2:$J$1345, MATCH(D$1, Parameters!$1:$1, 0), FALSE)</f>
        <v>80</v>
      </c>
      <c r="E436" s="1">
        <f>VLOOKUP($A436, Parameters!$A$2:$J$1345, MATCH(E$1, Parameters!$1:$1, 0), FALSE)</f>
        <v>5.2118500000000001</v>
      </c>
      <c r="F436" s="1">
        <f>VLOOKUP($A436, Parameters!$A$2:$J$1345, MATCH(F$1, Parameters!$1:$1, 0), FALSE)</f>
        <v>4.4660099999999998</v>
      </c>
      <c r="G436" s="1">
        <f>VLOOKUP($A436, Parameters!$A$2:$J$1345, MATCH(G$1, Parameters!$1:$1, 0), FALSE)</f>
        <v>2.3795244854224316</v>
      </c>
      <c r="H436">
        <v>0.97925710678100497</v>
      </c>
      <c r="I436">
        <v>0.97666615247726396</v>
      </c>
      <c r="J436">
        <v>0.96670126914978005</v>
      </c>
    </row>
    <row r="437" spans="1:10" x14ac:dyDescent="0.35">
      <c r="A437" s="6">
        <v>435</v>
      </c>
      <c r="B437" s="1">
        <f>VLOOKUP($A437, Parameters!$A$2:$J$1345, MATCH(B$1, Parameters!$1:$1, 0), FALSE)</f>
        <v>2000</v>
      </c>
      <c r="C437" s="1">
        <f>VLOOKUP($A437, Parameters!$A$2:$J$1345, MATCH(C$1, Parameters!$1:$1, 0), FALSE)</f>
        <v>4239</v>
      </c>
      <c r="D437" s="1">
        <f>VLOOKUP($A437, Parameters!$A$2:$J$1345, MATCH(D$1, Parameters!$1:$1, 0), FALSE)</f>
        <v>80</v>
      </c>
      <c r="E437" s="1">
        <f>VLOOKUP($A437, Parameters!$A$2:$J$1345, MATCH(E$1, Parameters!$1:$1, 0), FALSE)</f>
        <v>5.2118500000000001</v>
      </c>
      <c r="F437" s="1">
        <f>VLOOKUP($A437, Parameters!$A$2:$J$1345, MATCH(F$1, Parameters!$1:$1, 0), FALSE)</f>
        <v>4.4660099999999998</v>
      </c>
      <c r="G437" s="1">
        <f>VLOOKUP($A437, Parameters!$A$2:$J$1345, MATCH(G$1, Parameters!$1:$1, 0), FALSE)</f>
        <v>2.3795244854224316</v>
      </c>
      <c r="H437">
        <v>0.97350478172302202</v>
      </c>
      <c r="I437">
        <v>0.96886843442916804</v>
      </c>
      <c r="J437">
        <v>0.98433041572570801</v>
      </c>
    </row>
    <row r="438" spans="1:10" x14ac:dyDescent="0.35">
      <c r="A438" s="6">
        <v>436</v>
      </c>
      <c r="B438" s="1">
        <f>VLOOKUP($A438, Parameters!$A$2:$J$1345, MATCH(B$1, Parameters!$1:$1, 0), FALSE)</f>
        <v>3000</v>
      </c>
      <c r="C438" s="1">
        <f>VLOOKUP($A438, Parameters!$A$2:$J$1345, MATCH(C$1, Parameters!$1:$1, 0), FALSE)</f>
        <v>706.5</v>
      </c>
      <c r="D438" s="1">
        <f>VLOOKUP($A438, Parameters!$A$2:$J$1345, MATCH(D$1, Parameters!$1:$1, 0), FALSE)</f>
        <v>80</v>
      </c>
      <c r="E438" s="1">
        <f>VLOOKUP($A438, Parameters!$A$2:$J$1345, MATCH(E$1, Parameters!$1:$1, 0), FALSE)</f>
        <v>5.1409900000000004</v>
      </c>
      <c r="F438" s="1">
        <f>VLOOKUP($A438, Parameters!$A$2:$J$1345, MATCH(F$1, Parameters!$1:$1, 0), FALSE)</f>
        <v>4.6672799999999999</v>
      </c>
      <c r="G438" s="1">
        <f>VLOOKUP($A438, Parameters!$A$2:$J$1345, MATCH(G$1, Parameters!$1:$1, 0), FALSE)</f>
        <v>2.6638664013838147</v>
      </c>
      <c r="H438">
        <v>0.854600489139556</v>
      </c>
      <c r="I438">
        <v>0.885794997215271</v>
      </c>
      <c r="J438">
        <v>0.85367608070373502</v>
      </c>
    </row>
    <row r="439" spans="1:10" x14ac:dyDescent="0.35">
      <c r="A439" s="6">
        <v>437</v>
      </c>
      <c r="B439" s="1">
        <f>VLOOKUP($A439, Parameters!$A$2:$J$1345, MATCH(B$1, Parameters!$1:$1, 0), FALSE)</f>
        <v>3000</v>
      </c>
      <c r="C439" s="1">
        <f>VLOOKUP($A439, Parameters!$A$2:$J$1345, MATCH(C$1, Parameters!$1:$1, 0), FALSE)</f>
        <v>1942.9</v>
      </c>
      <c r="D439" s="1">
        <f>VLOOKUP($A439, Parameters!$A$2:$J$1345, MATCH(D$1, Parameters!$1:$1, 0), FALSE)</f>
        <v>80</v>
      </c>
      <c r="E439" s="1">
        <f>VLOOKUP($A439, Parameters!$A$2:$J$1345, MATCH(E$1, Parameters!$1:$1, 0), FALSE)</f>
        <v>5.1409900000000004</v>
      </c>
      <c r="F439" s="1">
        <f>VLOOKUP($A439, Parameters!$A$2:$J$1345, MATCH(F$1, Parameters!$1:$1, 0), FALSE)</f>
        <v>4.6672799999999999</v>
      </c>
      <c r="G439" s="1">
        <f>VLOOKUP($A439, Parameters!$A$2:$J$1345, MATCH(G$1, Parameters!$1:$1, 0), FALSE)</f>
        <v>2.6638664013838147</v>
      </c>
      <c r="H439">
        <v>0.95613330602645796</v>
      </c>
      <c r="I439">
        <v>0.97199761867523105</v>
      </c>
      <c r="J439">
        <v>0.95189279317855802</v>
      </c>
    </row>
    <row r="440" spans="1:10" x14ac:dyDescent="0.35">
      <c r="A440" s="6">
        <v>438</v>
      </c>
      <c r="B440" s="1">
        <f>VLOOKUP($A440, Parameters!$A$2:$J$1345, MATCH(B$1, Parameters!$1:$1, 0), FALSE)</f>
        <v>3000</v>
      </c>
      <c r="C440" s="1">
        <f>VLOOKUP($A440, Parameters!$A$2:$J$1345, MATCH(C$1, Parameters!$1:$1, 0), FALSE)</f>
        <v>3179.2</v>
      </c>
      <c r="D440" s="1">
        <f>VLOOKUP($A440, Parameters!$A$2:$J$1345, MATCH(D$1, Parameters!$1:$1, 0), FALSE)</f>
        <v>80</v>
      </c>
      <c r="E440" s="1">
        <f>VLOOKUP($A440, Parameters!$A$2:$J$1345, MATCH(E$1, Parameters!$1:$1, 0), FALSE)</f>
        <v>5.1409900000000004</v>
      </c>
      <c r="F440" s="1">
        <f>VLOOKUP($A440, Parameters!$A$2:$J$1345, MATCH(F$1, Parameters!$1:$1, 0), FALSE)</f>
        <v>4.6672799999999999</v>
      </c>
      <c r="G440" s="1">
        <f>VLOOKUP($A440, Parameters!$A$2:$J$1345, MATCH(G$1, Parameters!$1:$1, 0), FALSE)</f>
        <v>2.6638664013838147</v>
      </c>
      <c r="H440">
        <v>0.97151839733123702</v>
      </c>
      <c r="I440">
        <v>0.96341753005981401</v>
      </c>
      <c r="J440">
        <v>0.93731641769409102</v>
      </c>
    </row>
    <row r="441" spans="1:10" x14ac:dyDescent="0.35">
      <c r="A441" s="6">
        <v>439</v>
      </c>
      <c r="B441" s="1">
        <f>VLOOKUP($A441, Parameters!$A$2:$J$1345, MATCH(B$1, Parameters!$1:$1, 0), FALSE)</f>
        <v>3000</v>
      </c>
      <c r="C441" s="1">
        <f>VLOOKUP($A441, Parameters!$A$2:$J$1345, MATCH(C$1, Parameters!$1:$1, 0), FALSE)</f>
        <v>4415.6000000000004</v>
      </c>
      <c r="D441" s="1">
        <f>VLOOKUP($A441, Parameters!$A$2:$J$1345, MATCH(D$1, Parameters!$1:$1, 0), FALSE)</f>
        <v>80</v>
      </c>
      <c r="E441" s="1">
        <f>VLOOKUP($A441, Parameters!$A$2:$J$1345, MATCH(E$1, Parameters!$1:$1, 0), FALSE)</f>
        <v>5.1409900000000004</v>
      </c>
      <c r="F441" s="1">
        <f>VLOOKUP($A441, Parameters!$A$2:$J$1345, MATCH(F$1, Parameters!$1:$1, 0), FALSE)</f>
        <v>4.6672799999999999</v>
      </c>
      <c r="G441" s="1">
        <f>VLOOKUP($A441, Parameters!$A$2:$J$1345, MATCH(G$1, Parameters!$1:$1, 0), FALSE)</f>
        <v>2.6638664013838147</v>
      </c>
      <c r="H441">
        <v>0.97550076246261597</v>
      </c>
      <c r="I441">
        <v>0.96571332216262795</v>
      </c>
      <c r="J441">
        <v>0.96262168884277299</v>
      </c>
    </row>
    <row r="442" spans="1:10" x14ac:dyDescent="0.35">
      <c r="A442" s="41">
        <v>440</v>
      </c>
      <c r="B442" s="42">
        <f>VLOOKUP($A442, Parameters!$A$2:$J$1345, MATCH(B$1, Parameters!$1:$1, 0), FALSE)</f>
        <v>1000</v>
      </c>
      <c r="C442" s="42">
        <f>VLOOKUP($A442, Parameters!$A$2:$J$1345, MATCH(C$1, Parameters!$1:$1, 0), FALSE)</f>
        <v>883.12</v>
      </c>
      <c r="D442" s="42">
        <f>VLOOKUP($A442, Parameters!$A$2:$J$1345, MATCH(D$1, Parameters!$1:$1, 0), FALSE)</f>
        <v>80</v>
      </c>
      <c r="E442" s="42">
        <f>VLOOKUP($A442, Parameters!$A$2:$J$1345, MATCH(E$1, Parameters!$1:$1, 0), FALSE)</f>
        <v>0.95108000000000004</v>
      </c>
      <c r="F442" s="42">
        <f>VLOOKUP($A442, Parameters!$A$2:$J$1345, MATCH(F$1, Parameters!$1:$1, 0), FALSE)</f>
        <v>4.9501600000000003</v>
      </c>
      <c r="G442" s="42">
        <f>VLOOKUP($A442, Parameters!$A$2:$J$1345, MATCH(G$1, Parameters!$1:$1, 0), FALSE)</f>
        <v>-0.88914589095289875</v>
      </c>
      <c r="H442" s="44">
        <v>0.95719259977340698</v>
      </c>
      <c r="I442" s="44">
        <v>0.95420056581497104</v>
      </c>
      <c r="J442" s="44">
        <v>0.94385945796966497</v>
      </c>
    </row>
    <row r="443" spans="1:10" x14ac:dyDescent="0.35">
      <c r="A443" s="6">
        <v>441</v>
      </c>
      <c r="B443" s="1">
        <f>VLOOKUP($A443, Parameters!$A$2:$J$1345, MATCH(B$1, Parameters!$1:$1, 0), FALSE)</f>
        <v>1000</v>
      </c>
      <c r="C443" s="1">
        <f>VLOOKUP($A443, Parameters!$A$2:$J$1345, MATCH(C$1, Parameters!$1:$1, 0), FALSE)</f>
        <v>2119.5</v>
      </c>
      <c r="D443" s="1">
        <f>VLOOKUP($A443, Parameters!$A$2:$J$1345, MATCH(D$1, Parameters!$1:$1, 0), FALSE)</f>
        <v>80</v>
      </c>
      <c r="E443" s="1">
        <f>VLOOKUP($A443, Parameters!$A$2:$J$1345, MATCH(E$1, Parameters!$1:$1, 0), FALSE)</f>
        <v>0.95108000000000004</v>
      </c>
      <c r="F443" s="1">
        <f>VLOOKUP($A443, Parameters!$A$2:$J$1345, MATCH(F$1, Parameters!$1:$1, 0), FALSE)</f>
        <v>4.9501600000000003</v>
      </c>
      <c r="G443" s="1">
        <f>VLOOKUP($A443, Parameters!$A$2:$J$1345, MATCH(G$1, Parameters!$1:$1, 0), FALSE)</f>
        <v>-0.88914589095289875</v>
      </c>
      <c r="H443">
        <v>0.979422748088836</v>
      </c>
      <c r="I443">
        <v>0.97009587287902799</v>
      </c>
      <c r="J443">
        <v>0.97150450944900502</v>
      </c>
    </row>
    <row r="444" spans="1:10" x14ac:dyDescent="0.35">
      <c r="A444" s="6">
        <v>442</v>
      </c>
      <c r="B444" s="1">
        <f>VLOOKUP($A444, Parameters!$A$2:$J$1345, MATCH(B$1, Parameters!$1:$1, 0), FALSE)</f>
        <v>1000</v>
      </c>
      <c r="C444" s="1">
        <f>VLOOKUP($A444, Parameters!$A$2:$J$1345, MATCH(C$1, Parameters!$1:$1, 0), FALSE)</f>
        <v>3355.9</v>
      </c>
      <c r="D444" s="1">
        <f>VLOOKUP($A444, Parameters!$A$2:$J$1345, MATCH(D$1, Parameters!$1:$1, 0), FALSE)</f>
        <v>80</v>
      </c>
      <c r="E444" s="1">
        <f>VLOOKUP($A444, Parameters!$A$2:$J$1345, MATCH(E$1, Parameters!$1:$1, 0), FALSE)</f>
        <v>0.95108000000000004</v>
      </c>
      <c r="F444" s="1">
        <f>VLOOKUP($A444, Parameters!$A$2:$J$1345, MATCH(F$1, Parameters!$1:$1, 0), FALSE)</f>
        <v>4.9501600000000003</v>
      </c>
      <c r="G444" s="1">
        <f>VLOOKUP($A444, Parameters!$A$2:$J$1345, MATCH(G$1, Parameters!$1:$1, 0), FALSE)</f>
        <v>-0.88914589095289875</v>
      </c>
      <c r="H444">
        <v>0.976520776748657</v>
      </c>
      <c r="I444">
        <v>0.99022752046585005</v>
      </c>
      <c r="J444">
        <v>0.97121566534042303</v>
      </c>
    </row>
    <row r="445" spans="1:10" x14ac:dyDescent="0.35">
      <c r="A445" s="6">
        <v>443</v>
      </c>
      <c r="B445" s="1">
        <f>VLOOKUP($A445, Parameters!$A$2:$J$1345, MATCH(B$1, Parameters!$1:$1, 0), FALSE)</f>
        <v>1000</v>
      </c>
      <c r="C445" s="1">
        <f>VLOOKUP($A445, Parameters!$A$2:$J$1345, MATCH(C$1, Parameters!$1:$1, 0), FALSE)</f>
        <v>4673.8</v>
      </c>
      <c r="D445" s="1">
        <f>VLOOKUP($A445, Parameters!$A$2:$J$1345, MATCH(D$1, Parameters!$1:$1, 0), FALSE)</f>
        <v>80</v>
      </c>
      <c r="E445" s="1">
        <f>VLOOKUP($A445, Parameters!$A$2:$J$1345, MATCH(E$1, Parameters!$1:$1, 0), FALSE)</f>
        <v>0.95108000000000004</v>
      </c>
      <c r="F445" s="1">
        <f>VLOOKUP($A445, Parameters!$A$2:$J$1345, MATCH(F$1, Parameters!$1:$1, 0), FALSE)</f>
        <v>4.9501600000000003</v>
      </c>
      <c r="G445" s="1">
        <f>VLOOKUP($A445, Parameters!$A$2:$J$1345, MATCH(G$1, Parameters!$1:$1, 0), FALSE)</f>
        <v>-0.88914589095289875</v>
      </c>
      <c r="H445">
        <v>0.98822468519210804</v>
      </c>
      <c r="I445">
        <v>0.99287337064742998</v>
      </c>
      <c r="J445">
        <v>0.99063795804977395</v>
      </c>
    </row>
    <row r="446" spans="1:10" x14ac:dyDescent="0.35">
      <c r="A446" s="6">
        <v>444</v>
      </c>
      <c r="B446" s="1">
        <f>VLOOKUP($A446, Parameters!$A$2:$J$1345, MATCH(B$1, Parameters!$1:$1, 0), FALSE)</f>
        <v>2000</v>
      </c>
      <c r="C446" s="1">
        <f>VLOOKUP($A446, Parameters!$A$2:$J$1345, MATCH(C$1, Parameters!$1:$1, 0), FALSE)</f>
        <v>1059.7</v>
      </c>
      <c r="D446" s="1">
        <f>VLOOKUP($A446, Parameters!$A$2:$J$1345, MATCH(D$1, Parameters!$1:$1, 0), FALSE)</f>
        <v>80</v>
      </c>
      <c r="E446" s="1">
        <f>VLOOKUP($A446, Parameters!$A$2:$J$1345, MATCH(E$1, Parameters!$1:$1, 0), FALSE)</f>
        <v>2.2014</v>
      </c>
      <c r="F446" s="1">
        <f>VLOOKUP($A446, Parameters!$A$2:$J$1345, MATCH(F$1, Parameters!$1:$1, 0), FALSE)</f>
        <v>4.1507800000000001</v>
      </c>
      <c r="G446" s="1">
        <f>VLOOKUP($A446, Parameters!$A$2:$J$1345, MATCH(G$1, Parameters!$1:$1, 0), FALSE)</f>
        <v>7.4675214842603195</v>
      </c>
      <c r="H446">
        <v>0.95608913898467995</v>
      </c>
      <c r="I446">
        <v>0.96573299169540405</v>
      </c>
      <c r="J446">
        <v>0.96342629194259599</v>
      </c>
    </row>
    <row r="447" spans="1:10" x14ac:dyDescent="0.35">
      <c r="A447" s="6">
        <v>445</v>
      </c>
      <c r="B447" s="1">
        <f>VLOOKUP($A447, Parameters!$A$2:$J$1345, MATCH(B$1, Parameters!$1:$1, 0), FALSE)</f>
        <v>2000</v>
      </c>
      <c r="C447" s="1">
        <f>VLOOKUP($A447, Parameters!$A$2:$J$1345, MATCH(C$1, Parameters!$1:$1, 0), FALSE)</f>
        <v>2296.1</v>
      </c>
      <c r="D447" s="1">
        <f>VLOOKUP($A447, Parameters!$A$2:$J$1345, MATCH(D$1, Parameters!$1:$1, 0), FALSE)</f>
        <v>80</v>
      </c>
      <c r="E447" s="1">
        <f>VLOOKUP($A447, Parameters!$A$2:$J$1345, MATCH(E$1, Parameters!$1:$1, 0), FALSE)</f>
        <v>2.2014</v>
      </c>
      <c r="F447" s="1">
        <f>VLOOKUP($A447, Parameters!$A$2:$J$1345, MATCH(F$1, Parameters!$1:$1, 0), FALSE)</f>
        <v>4.1507800000000001</v>
      </c>
      <c r="G447" s="1">
        <f>VLOOKUP($A447, Parameters!$A$2:$J$1345, MATCH(G$1, Parameters!$1:$1, 0), FALSE)</f>
        <v>7.4675214842603195</v>
      </c>
      <c r="H447">
        <v>0.96591156721115101</v>
      </c>
      <c r="I447">
        <v>0.968880295753479</v>
      </c>
      <c r="J447">
        <v>0.95445084571838301</v>
      </c>
    </row>
    <row r="448" spans="1:10" x14ac:dyDescent="0.35">
      <c r="A448" s="6">
        <v>446</v>
      </c>
      <c r="B448" s="1">
        <f>VLOOKUP($A448, Parameters!$A$2:$J$1345, MATCH(B$1, Parameters!$1:$1, 0), FALSE)</f>
        <v>2000</v>
      </c>
      <c r="C448" s="1">
        <f>VLOOKUP($A448, Parameters!$A$2:$J$1345, MATCH(C$1, Parameters!$1:$1, 0), FALSE)</f>
        <v>3532.5</v>
      </c>
      <c r="D448" s="1">
        <f>VLOOKUP($A448, Parameters!$A$2:$J$1345, MATCH(D$1, Parameters!$1:$1, 0), FALSE)</f>
        <v>80</v>
      </c>
      <c r="E448" s="1">
        <f>VLOOKUP($A448, Parameters!$A$2:$J$1345, MATCH(E$1, Parameters!$1:$1, 0), FALSE)</f>
        <v>2.2014</v>
      </c>
      <c r="F448" s="1">
        <f>VLOOKUP($A448, Parameters!$A$2:$J$1345, MATCH(F$1, Parameters!$1:$1, 0), FALSE)</f>
        <v>4.1507800000000001</v>
      </c>
      <c r="G448" s="1">
        <f>VLOOKUP($A448, Parameters!$A$2:$J$1345, MATCH(G$1, Parameters!$1:$1, 0), FALSE)</f>
        <v>7.4675214842603195</v>
      </c>
      <c r="H448">
        <v>0.97765040397643999</v>
      </c>
      <c r="I448">
        <v>0.98461490869522095</v>
      </c>
      <c r="J448">
        <v>0.96121913194656305</v>
      </c>
    </row>
    <row r="449" spans="1:10" x14ac:dyDescent="0.35">
      <c r="A449" s="6">
        <v>447</v>
      </c>
      <c r="B449" s="1">
        <f>VLOOKUP($A449, Parameters!$A$2:$J$1345, MATCH(B$1, Parameters!$1:$1, 0), FALSE)</f>
        <v>2000</v>
      </c>
      <c r="C449" s="1">
        <f>VLOOKUP($A449, Parameters!$A$2:$J$1345, MATCH(C$1, Parameters!$1:$1, 0), FALSE)</f>
        <v>7322.7</v>
      </c>
      <c r="D449" s="1">
        <f>VLOOKUP($A449, Parameters!$A$2:$J$1345, MATCH(D$1, Parameters!$1:$1, 0), FALSE)</f>
        <v>80</v>
      </c>
      <c r="E449" s="1">
        <f>VLOOKUP($A449, Parameters!$A$2:$J$1345, MATCH(E$1, Parameters!$1:$1, 0), FALSE)</f>
        <v>2.2014</v>
      </c>
      <c r="F449" s="1">
        <f>VLOOKUP($A449, Parameters!$A$2:$J$1345, MATCH(F$1, Parameters!$1:$1, 0), FALSE)</f>
        <v>4.1507800000000001</v>
      </c>
      <c r="G449" s="1">
        <f>VLOOKUP($A449, Parameters!$A$2:$J$1345, MATCH(G$1, Parameters!$1:$1, 0), FALSE)</f>
        <v>7.4675214842603195</v>
      </c>
      <c r="H449">
        <v>0.98094648122787398</v>
      </c>
      <c r="I449">
        <v>0.96972686052322299</v>
      </c>
      <c r="J449">
        <v>0.96698665618896396</v>
      </c>
    </row>
    <row r="450" spans="1:10" x14ac:dyDescent="0.35">
      <c r="A450" s="6">
        <v>448</v>
      </c>
      <c r="B450" s="1">
        <f>VLOOKUP($A450, Parameters!$A$2:$J$1345, MATCH(B$1, Parameters!$1:$1, 0), FALSE)</f>
        <v>3000</v>
      </c>
      <c r="C450" s="1">
        <f>VLOOKUP($A450, Parameters!$A$2:$J$1345, MATCH(C$1, Parameters!$1:$1, 0), FALSE)</f>
        <v>20</v>
      </c>
      <c r="D450" s="1">
        <f>VLOOKUP($A450, Parameters!$A$2:$J$1345, MATCH(D$1, Parameters!$1:$1, 0), FALSE)</f>
        <v>105</v>
      </c>
      <c r="E450" s="1">
        <f>VLOOKUP($A450, Parameters!$A$2:$J$1345, MATCH(E$1, Parameters!$1:$1, 0), FALSE)</f>
        <v>0.93852999999999998</v>
      </c>
      <c r="F450" s="1">
        <f>VLOOKUP($A450, Parameters!$A$2:$J$1345, MATCH(F$1, Parameters!$1:$1, 0), FALSE)</f>
        <v>5.1856400000000002</v>
      </c>
      <c r="G450" s="1">
        <f>VLOOKUP($A450, Parameters!$A$2:$J$1345, MATCH(G$1, Parameters!$1:$1, 0), FALSE)</f>
        <v>-1.1195043779669598</v>
      </c>
      <c r="H450">
        <v>0.88009798526763905</v>
      </c>
      <c r="I450">
        <v>0.85331290960311801</v>
      </c>
      <c r="J450">
        <v>0.83347010612487704</v>
      </c>
    </row>
    <row r="451" spans="1:10" x14ac:dyDescent="0.35">
      <c r="A451" s="6">
        <v>449</v>
      </c>
      <c r="B451" s="1">
        <f>VLOOKUP($A451, Parameters!$A$2:$J$1345, MATCH(B$1, Parameters!$1:$1, 0), FALSE)</f>
        <v>3000</v>
      </c>
      <c r="C451" s="1">
        <f>VLOOKUP($A451, Parameters!$A$2:$J$1345, MATCH(C$1, Parameters!$1:$1, 0), FALSE)</f>
        <v>1236.4000000000001</v>
      </c>
      <c r="D451" s="1">
        <f>VLOOKUP($A451, Parameters!$A$2:$J$1345, MATCH(D$1, Parameters!$1:$1, 0), FALSE)</f>
        <v>105</v>
      </c>
      <c r="E451" s="1">
        <f>VLOOKUP($A451, Parameters!$A$2:$J$1345, MATCH(E$1, Parameters!$1:$1, 0), FALSE)</f>
        <v>0.93852999999999998</v>
      </c>
      <c r="F451" s="1">
        <f>VLOOKUP($A451, Parameters!$A$2:$J$1345, MATCH(F$1, Parameters!$1:$1, 0), FALSE)</f>
        <v>5.1856400000000002</v>
      </c>
      <c r="G451" s="1">
        <f>VLOOKUP($A451, Parameters!$A$2:$J$1345, MATCH(G$1, Parameters!$1:$1, 0), FALSE)</f>
        <v>-1.1195043779669598</v>
      </c>
      <c r="H451">
        <v>0.883855640888214</v>
      </c>
      <c r="I451">
        <v>0.88168305158615101</v>
      </c>
      <c r="J451">
        <v>0.86789005994796697</v>
      </c>
    </row>
    <row r="452" spans="1:10" x14ac:dyDescent="0.35">
      <c r="A452" s="6">
        <v>450</v>
      </c>
      <c r="B452" s="1">
        <f>VLOOKUP($A452, Parameters!$A$2:$J$1345, MATCH(B$1, Parameters!$1:$1, 0), FALSE)</f>
        <v>3000</v>
      </c>
      <c r="C452" s="1">
        <f>VLOOKUP($A452, Parameters!$A$2:$J$1345, MATCH(C$1, Parameters!$1:$1, 0), FALSE)</f>
        <v>2472.6999999999998</v>
      </c>
      <c r="D452" s="1">
        <f>VLOOKUP($A452, Parameters!$A$2:$J$1345, MATCH(D$1, Parameters!$1:$1, 0), FALSE)</f>
        <v>105</v>
      </c>
      <c r="E452" s="1">
        <f>VLOOKUP($A452, Parameters!$A$2:$J$1345, MATCH(E$1, Parameters!$1:$1, 0), FALSE)</f>
        <v>0.93852999999999998</v>
      </c>
      <c r="F452" s="1">
        <f>VLOOKUP($A452, Parameters!$A$2:$J$1345, MATCH(F$1, Parameters!$1:$1, 0), FALSE)</f>
        <v>5.1856400000000002</v>
      </c>
      <c r="G452" s="1">
        <f>VLOOKUP($A452, Parameters!$A$2:$J$1345, MATCH(G$1, Parameters!$1:$1, 0), FALSE)</f>
        <v>-1.1195043779669598</v>
      </c>
      <c r="H452">
        <v>0.92170912027358998</v>
      </c>
      <c r="I452">
        <v>0.90719997882842995</v>
      </c>
      <c r="J452">
        <v>0.89082950353622403</v>
      </c>
    </row>
    <row r="453" spans="1:10" x14ac:dyDescent="0.35">
      <c r="A453" s="6">
        <v>451</v>
      </c>
      <c r="B453" s="1">
        <f>VLOOKUP($A453, Parameters!$A$2:$J$1345, MATCH(B$1, Parameters!$1:$1, 0), FALSE)</f>
        <v>3000</v>
      </c>
      <c r="C453" s="1">
        <f>VLOOKUP($A453, Parameters!$A$2:$J$1345, MATCH(C$1, Parameters!$1:$1, 0), FALSE)</f>
        <v>3709.1</v>
      </c>
      <c r="D453" s="1">
        <f>VLOOKUP($A453, Parameters!$A$2:$J$1345, MATCH(D$1, Parameters!$1:$1, 0), FALSE)</f>
        <v>105</v>
      </c>
      <c r="E453" s="1">
        <f>VLOOKUP($A453, Parameters!$A$2:$J$1345, MATCH(E$1, Parameters!$1:$1, 0), FALSE)</f>
        <v>0.93852999999999998</v>
      </c>
      <c r="F453" s="1">
        <f>VLOOKUP($A453, Parameters!$A$2:$J$1345, MATCH(F$1, Parameters!$1:$1, 0), FALSE)</f>
        <v>5.1856400000000002</v>
      </c>
      <c r="G453" s="1">
        <f>VLOOKUP($A453, Parameters!$A$2:$J$1345, MATCH(G$1, Parameters!$1:$1, 0), FALSE)</f>
        <v>-1.1195043779669598</v>
      </c>
      <c r="H453">
        <v>0.89768522977828902</v>
      </c>
      <c r="I453">
        <v>0.91165459156036299</v>
      </c>
      <c r="J453">
        <v>0.870108902454376</v>
      </c>
    </row>
    <row r="454" spans="1:10" x14ac:dyDescent="0.35">
      <c r="A454" s="6">
        <v>452</v>
      </c>
      <c r="B454" s="1">
        <f>VLOOKUP($A454, Parameters!$A$2:$J$1345, MATCH(B$1, Parameters!$1:$1, 0), FALSE)</f>
        <v>1000</v>
      </c>
      <c r="C454" s="1">
        <f>VLOOKUP($A454, Parameters!$A$2:$J$1345, MATCH(C$1, Parameters!$1:$1, 0), FALSE)</f>
        <v>176.62</v>
      </c>
      <c r="D454" s="1">
        <f>VLOOKUP($A454, Parameters!$A$2:$J$1345, MATCH(D$1, Parameters!$1:$1, 0), FALSE)</f>
        <v>105</v>
      </c>
      <c r="E454" s="1">
        <f>VLOOKUP($A454, Parameters!$A$2:$J$1345, MATCH(E$1, Parameters!$1:$1, 0), FALSE)</f>
        <v>5.9462299999999999</v>
      </c>
      <c r="F454" s="1">
        <f>VLOOKUP($A454, Parameters!$A$2:$J$1345, MATCH(F$1, Parameters!$1:$1, 0), FALSE)</f>
        <v>4.8928000000000003</v>
      </c>
      <c r="G454" s="1">
        <f>VLOOKUP($A454, Parameters!$A$2:$J$1345, MATCH(G$1, Parameters!$1:$1, 0), FALSE)</f>
        <v>2.4555000596889105</v>
      </c>
      <c r="H454">
        <v>0.96650409698486295</v>
      </c>
      <c r="I454">
        <v>0.97478532791137695</v>
      </c>
      <c r="J454">
        <v>0.97505009174346902</v>
      </c>
    </row>
    <row r="455" spans="1:10" x14ac:dyDescent="0.35">
      <c r="A455" s="6">
        <v>453</v>
      </c>
      <c r="B455" s="1">
        <f>VLOOKUP($A455, Parameters!$A$2:$J$1345, MATCH(B$1, Parameters!$1:$1, 0), FALSE)</f>
        <v>1000</v>
      </c>
      <c r="C455" s="1">
        <f>VLOOKUP($A455, Parameters!$A$2:$J$1345, MATCH(C$1, Parameters!$1:$1, 0), FALSE)</f>
        <v>1413</v>
      </c>
      <c r="D455" s="1">
        <f>VLOOKUP($A455, Parameters!$A$2:$J$1345, MATCH(D$1, Parameters!$1:$1, 0), FALSE)</f>
        <v>105</v>
      </c>
      <c r="E455" s="1">
        <f>VLOOKUP($A455, Parameters!$A$2:$J$1345, MATCH(E$1, Parameters!$1:$1, 0), FALSE)</f>
        <v>5.9462299999999999</v>
      </c>
      <c r="F455" s="1">
        <f>VLOOKUP($A455, Parameters!$A$2:$J$1345, MATCH(F$1, Parameters!$1:$1, 0), FALSE)</f>
        <v>4.8928000000000003</v>
      </c>
      <c r="G455" s="1">
        <f>VLOOKUP($A455, Parameters!$A$2:$J$1345, MATCH(G$1, Parameters!$1:$1, 0), FALSE)</f>
        <v>2.4555000596889105</v>
      </c>
      <c r="H455">
        <v>0.97166538238525302</v>
      </c>
      <c r="I455">
        <v>0.96656125783920199</v>
      </c>
      <c r="J455">
        <v>0.96976852416992099</v>
      </c>
    </row>
    <row r="456" spans="1:10" x14ac:dyDescent="0.35">
      <c r="A456" s="6">
        <v>454</v>
      </c>
      <c r="B456" s="1">
        <f>VLOOKUP($A456, Parameters!$A$2:$J$1345, MATCH(B$1, Parameters!$1:$1, 0), FALSE)</f>
        <v>1000</v>
      </c>
      <c r="C456" s="1">
        <f>VLOOKUP($A456, Parameters!$A$2:$J$1345, MATCH(C$1, Parameters!$1:$1, 0), FALSE)</f>
        <v>2649.4</v>
      </c>
      <c r="D456" s="1">
        <f>VLOOKUP($A456, Parameters!$A$2:$J$1345, MATCH(D$1, Parameters!$1:$1, 0), FALSE)</f>
        <v>105</v>
      </c>
      <c r="E456" s="1">
        <f>VLOOKUP($A456, Parameters!$A$2:$J$1345, MATCH(E$1, Parameters!$1:$1, 0), FALSE)</f>
        <v>5.9462299999999999</v>
      </c>
      <c r="F456" s="1">
        <f>VLOOKUP($A456, Parameters!$A$2:$J$1345, MATCH(F$1, Parameters!$1:$1, 0), FALSE)</f>
        <v>4.8928000000000003</v>
      </c>
      <c r="G456" s="1">
        <f>VLOOKUP($A456, Parameters!$A$2:$J$1345, MATCH(G$1, Parameters!$1:$1, 0), FALSE)</f>
        <v>2.4555000596889105</v>
      </c>
      <c r="H456">
        <v>0.97010219097137396</v>
      </c>
      <c r="I456">
        <v>0.97327655553817705</v>
      </c>
      <c r="J456">
        <v>0.97159427404403598</v>
      </c>
    </row>
    <row r="457" spans="1:10" x14ac:dyDescent="0.35">
      <c r="A457" s="6">
        <v>455</v>
      </c>
      <c r="B457" s="1">
        <f>VLOOKUP($A457, Parameters!$A$2:$J$1345, MATCH(B$1, Parameters!$1:$1, 0), FALSE)</f>
        <v>1000</v>
      </c>
      <c r="C457" s="1">
        <f>VLOOKUP($A457, Parameters!$A$2:$J$1345, MATCH(C$1, Parameters!$1:$1, 0), FALSE)</f>
        <v>3885.7</v>
      </c>
      <c r="D457" s="1">
        <f>VLOOKUP($A457, Parameters!$A$2:$J$1345, MATCH(D$1, Parameters!$1:$1, 0), FALSE)</f>
        <v>105</v>
      </c>
      <c r="E457" s="1">
        <f>VLOOKUP($A457, Parameters!$A$2:$J$1345, MATCH(E$1, Parameters!$1:$1, 0), FALSE)</f>
        <v>5.9462299999999999</v>
      </c>
      <c r="F457" s="1">
        <f>VLOOKUP($A457, Parameters!$A$2:$J$1345, MATCH(F$1, Parameters!$1:$1, 0), FALSE)</f>
        <v>4.8928000000000003</v>
      </c>
      <c r="G457" s="1">
        <f>VLOOKUP($A457, Parameters!$A$2:$J$1345, MATCH(G$1, Parameters!$1:$1, 0), FALSE)</f>
        <v>2.4555000596889105</v>
      </c>
      <c r="H457">
        <v>0.96914017200469904</v>
      </c>
      <c r="I457">
        <v>0.97511923313140803</v>
      </c>
      <c r="J457">
        <v>0.97605508565902699</v>
      </c>
    </row>
    <row r="458" spans="1:10" x14ac:dyDescent="0.35">
      <c r="A458" s="6">
        <v>456</v>
      </c>
      <c r="B458" s="1">
        <f>VLOOKUP($A458, Parameters!$A$2:$J$1345, MATCH(B$1, Parameters!$1:$1, 0), FALSE)</f>
        <v>3000</v>
      </c>
      <c r="C458" s="1">
        <f>VLOOKUP($A458, Parameters!$A$2:$J$1345, MATCH(C$1, Parameters!$1:$1, 0), FALSE)</f>
        <v>353.25</v>
      </c>
      <c r="D458" s="1">
        <f>VLOOKUP($A458, Parameters!$A$2:$J$1345, MATCH(D$1, Parameters!$1:$1, 0), FALSE)</f>
        <v>105</v>
      </c>
      <c r="E458" s="1">
        <f>VLOOKUP($A458, Parameters!$A$2:$J$1345, MATCH(E$1, Parameters!$1:$1, 0), FALSE)</f>
        <v>1.1549400000000001</v>
      </c>
      <c r="F458" s="1">
        <f>VLOOKUP($A458, Parameters!$A$2:$J$1345, MATCH(F$1, Parameters!$1:$1, 0), FALSE)</f>
        <v>4.8287699999999996</v>
      </c>
      <c r="G458" s="1">
        <f>VLOOKUP($A458, Parameters!$A$2:$J$1345, MATCH(G$1, Parameters!$1:$1, 0), FALSE)</f>
        <v>-0.53998601552556891</v>
      </c>
      <c r="H458">
        <v>0.91921824216842596</v>
      </c>
      <c r="I458">
        <v>0.89981418848037698</v>
      </c>
      <c r="J458">
        <v>0.89078968763351396</v>
      </c>
    </row>
    <row r="459" spans="1:10" x14ac:dyDescent="0.35">
      <c r="A459" s="6">
        <v>457</v>
      </c>
      <c r="B459" s="1">
        <f>VLOOKUP($A459, Parameters!$A$2:$J$1345, MATCH(B$1, Parameters!$1:$1, 0), FALSE)</f>
        <v>3000</v>
      </c>
      <c r="C459" s="1">
        <f>VLOOKUP($A459, Parameters!$A$2:$J$1345, MATCH(C$1, Parameters!$1:$1, 0), FALSE)</f>
        <v>1589.6</v>
      </c>
      <c r="D459" s="1">
        <f>VLOOKUP($A459, Parameters!$A$2:$J$1345, MATCH(D$1, Parameters!$1:$1, 0), FALSE)</f>
        <v>105</v>
      </c>
      <c r="E459" s="1">
        <f>VLOOKUP($A459, Parameters!$A$2:$J$1345, MATCH(E$1, Parameters!$1:$1, 0), FALSE)</f>
        <v>1.1549400000000001</v>
      </c>
      <c r="F459" s="1">
        <f>VLOOKUP($A459, Parameters!$A$2:$J$1345, MATCH(F$1, Parameters!$1:$1, 0), FALSE)</f>
        <v>4.8287699999999996</v>
      </c>
      <c r="G459" s="1">
        <f>VLOOKUP($A459, Parameters!$A$2:$J$1345, MATCH(G$1, Parameters!$1:$1, 0), FALSE)</f>
        <v>-0.53998601552556891</v>
      </c>
      <c r="H459">
        <v>0.93413770198821999</v>
      </c>
      <c r="I459">
        <v>0.94934993982314997</v>
      </c>
      <c r="J459">
        <v>0.94035989046096802</v>
      </c>
    </row>
    <row r="460" spans="1:10" x14ac:dyDescent="0.35">
      <c r="A460" s="6">
        <v>458</v>
      </c>
      <c r="B460" s="1">
        <f>VLOOKUP($A460, Parameters!$A$2:$J$1345, MATCH(B$1, Parameters!$1:$1, 0), FALSE)</f>
        <v>3000</v>
      </c>
      <c r="C460" s="1">
        <f>VLOOKUP($A460, Parameters!$A$2:$J$1345, MATCH(C$1, Parameters!$1:$1, 0), FALSE)</f>
        <v>2826</v>
      </c>
      <c r="D460" s="1">
        <f>VLOOKUP($A460, Parameters!$A$2:$J$1345, MATCH(D$1, Parameters!$1:$1, 0), FALSE)</f>
        <v>105</v>
      </c>
      <c r="E460" s="1">
        <f>VLOOKUP($A460, Parameters!$A$2:$J$1345, MATCH(E$1, Parameters!$1:$1, 0), FALSE)</f>
        <v>1.1549400000000001</v>
      </c>
      <c r="F460" s="1">
        <f>VLOOKUP($A460, Parameters!$A$2:$J$1345, MATCH(F$1, Parameters!$1:$1, 0), FALSE)</f>
        <v>4.8287699999999996</v>
      </c>
      <c r="G460" s="1">
        <f>VLOOKUP($A460, Parameters!$A$2:$J$1345, MATCH(G$1, Parameters!$1:$1, 0), FALSE)</f>
        <v>-0.53998601552556891</v>
      </c>
      <c r="H460">
        <v>0.96771895885467496</v>
      </c>
      <c r="I460">
        <v>0.968031406402587</v>
      </c>
      <c r="J460">
        <v>0.97249877452850297</v>
      </c>
    </row>
    <row r="461" spans="1:10" x14ac:dyDescent="0.35">
      <c r="A461" s="6">
        <v>459</v>
      </c>
      <c r="B461" s="1">
        <f>VLOOKUP($A461, Parameters!$A$2:$J$1345, MATCH(B$1, Parameters!$1:$1, 0), FALSE)</f>
        <v>3000</v>
      </c>
      <c r="C461" s="1">
        <f>VLOOKUP($A461, Parameters!$A$2:$J$1345, MATCH(C$1, Parameters!$1:$1, 0), FALSE)</f>
        <v>4062.4</v>
      </c>
      <c r="D461" s="1">
        <f>VLOOKUP($A461, Parameters!$A$2:$J$1345, MATCH(D$1, Parameters!$1:$1, 0), FALSE)</f>
        <v>105</v>
      </c>
      <c r="E461" s="1">
        <f>VLOOKUP($A461, Parameters!$A$2:$J$1345, MATCH(E$1, Parameters!$1:$1, 0), FALSE)</f>
        <v>1.1549400000000001</v>
      </c>
      <c r="F461" s="1">
        <f>VLOOKUP($A461, Parameters!$A$2:$J$1345, MATCH(F$1, Parameters!$1:$1, 0), FALSE)</f>
        <v>4.8287699999999996</v>
      </c>
      <c r="G461" s="1">
        <f>VLOOKUP($A461, Parameters!$A$2:$J$1345, MATCH(G$1, Parameters!$1:$1, 0), FALSE)</f>
        <v>-0.53998601552556891</v>
      </c>
      <c r="H461">
        <v>0.96332186460494995</v>
      </c>
      <c r="I461">
        <v>0.96189099550247104</v>
      </c>
      <c r="J461">
        <v>0.95859205722808805</v>
      </c>
    </row>
    <row r="462" spans="1:10" x14ac:dyDescent="0.35">
      <c r="A462" s="6">
        <v>460</v>
      </c>
      <c r="B462" s="1">
        <f>VLOOKUP($A462, Parameters!$A$2:$J$1345, MATCH(B$1, Parameters!$1:$1, 0), FALSE)</f>
        <v>2000</v>
      </c>
      <c r="C462" s="1">
        <f>VLOOKUP($A462, Parameters!$A$2:$J$1345, MATCH(C$1, Parameters!$1:$1, 0), FALSE)</f>
        <v>529.87</v>
      </c>
      <c r="D462" s="1">
        <f>VLOOKUP($A462, Parameters!$A$2:$J$1345, MATCH(D$1, Parameters!$1:$1, 0), FALSE)</f>
        <v>105</v>
      </c>
      <c r="E462" s="1">
        <f>VLOOKUP($A462, Parameters!$A$2:$J$1345, MATCH(E$1, Parameters!$1:$1, 0), FALSE)</f>
        <v>3.1880999999999999</v>
      </c>
      <c r="F462" s="1">
        <f>VLOOKUP($A462, Parameters!$A$2:$J$1345, MATCH(F$1, Parameters!$1:$1, 0), FALSE)</f>
        <v>4.0152999999999999</v>
      </c>
      <c r="G462" s="1">
        <f>VLOOKUP($A462, Parameters!$A$2:$J$1345, MATCH(G$1, Parameters!$1:$1, 0), FALSE)</f>
        <v>2.498671498050089</v>
      </c>
      <c r="H462">
        <v>0.85662305355071999</v>
      </c>
      <c r="I462">
        <v>0.87023442983627297</v>
      </c>
      <c r="J462">
        <v>0.84985810518264704</v>
      </c>
    </row>
    <row r="463" spans="1:10" x14ac:dyDescent="0.35">
      <c r="A463" s="6">
        <v>461</v>
      </c>
      <c r="B463" s="1">
        <f>VLOOKUP($A463, Parameters!$A$2:$J$1345, MATCH(B$1, Parameters!$1:$1, 0), FALSE)</f>
        <v>2000</v>
      </c>
      <c r="C463" s="1">
        <f>VLOOKUP($A463, Parameters!$A$2:$J$1345, MATCH(C$1, Parameters!$1:$1, 0), FALSE)</f>
        <v>1766.2</v>
      </c>
      <c r="D463" s="1">
        <f>VLOOKUP($A463, Parameters!$A$2:$J$1345, MATCH(D$1, Parameters!$1:$1, 0), FALSE)</f>
        <v>105</v>
      </c>
      <c r="E463" s="1">
        <f>VLOOKUP($A463, Parameters!$A$2:$J$1345, MATCH(E$1, Parameters!$1:$1, 0), FALSE)</f>
        <v>3.1880999999999999</v>
      </c>
      <c r="F463" s="1">
        <f>VLOOKUP($A463, Parameters!$A$2:$J$1345, MATCH(F$1, Parameters!$1:$1, 0), FALSE)</f>
        <v>4.0152999999999999</v>
      </c>
      <c r="G463" s="1">
        <f>VLOOKUP($A463, Parameters!$A$2:$J$1345, MATCH(G$1, Parameters!$1:$1, 0), FALSE)</f>
        <v>2.498671498050089</v>
      </c>
      <c r="H463">
        <v>0.96417468786239602</v>
      </c>
      <c r="I463">
        <v>0.96981668472289995</v>
      </c>
      <c r="J463">
        <v>0.95412057638168302</v>
      </c>
    </row>
    <row r="464" spans="1:10" x14ac:dyDescent="0.35">
      <c r="A464" s="6">
        <v>462</v>
      </c>
      <c r="B464" s="1">
        <f>VLOOKUP($A464, Parameters!$A$2:$J$1345, MATCH(B$1, Parameters!$1:$1, 0), FALSE)</f>
        <v>2000</v>
      </c>
      <c r="C464" s="1">
        <f>VLOOKUP($A464, Parameters!$A$2:$J$1345, MATCH(C$1, Parameters!$1:$1, 0), FALSE)</f>
        <v>3002.6</v>
      </c>
      <c r="D464" s="1">
        <f>VLOOKUP($A464, Parameters!$A$2:$J$1345, MATCH(D$1, Parameters!$1:$1, 0), FALSE)</f>
        <v>105</v>
      </c>
      <c r="E464" s="1">
        <f>VLOOKUP($A464, Parameters!$A$2:$J$1345, MATCH(E$1, Parameters!$1:$1, 0), FALSE)</f>
        <v>3.1880999999999999</v>
      </c>
      <c r="F464" s="1">
        <f>VLOOKUP($A464, Parameters!$A$2:$J$1345, MATCH(F$1, Parameters!$1:$1, 0), FALSE)</f>
        <v>4.0152999999999999</v>
      </c>
      <c r="G464" s="1">
        <f>VLOOKUP($A464, Parameters!$A$2:$J$1345, MATCH(G$1, Parameters!$1:$1, 0), FALSE)</f>
        <v>2.498671498050089</v>
      </c>
      <c r="H464">
        <v>0.96973890066146795</v>
      </c>
      <c r="I464">
        <v>0.97057092189788796</v>
      </c>
      <c r="J464">
        <v>0.96641093492507901</v>
      </c>
    </row>
    <row r="465" spans="1:10" x14ac:dyDescent="0.35">
      <c r="A465" s="6">
        <v>463</v>
      </c>
      <c r="B465" s="1">
        <f>VLOOKUP($A465, Parameters!$A$2:$J$1345, MATCH(B$1, Parameters!$1:$1, 0), FALSE)</f>
        <v>2000</v>
      </c>
      <c r="C465" s="1">
        <f>VLOOKUP($A465, Parameters!$A$2:$J$1345, MATCH(C$1, Parameters!$1:$1, 0), FALSE)</f>
        <v>4239</v>
      </c>
      <c r="D465" s="1">
        <f>VLOOKUP($A465, Parameters!$A$2:$J$1345, MATCH(D$1, Parameters!$1:$1, 0), FALSE)</f>
        <v>105</v>
      </c>
      <c r="E465" s="1">
        <f>VLOOKUP($A465, Parameters!$A$2:$J$1345, MATCH(E$1, Parameters!$1:$1, 0), FALSE)</f>
        <v>3.1880999999999999</v>
      </c>
      <c r="F465" s="1">
        <f>VLOOKUP($A465, Parameters!$A$2:$J$1345, MATCH(F$1, Parameters!$1:$1, 0), FALSE)</f>
        <v>4.0152999999999999</v>
      </c>
      <c r="G465" s="1">
        <f>VLOOKUP($A465, Parameters!$A$2:$J$1345, MATCH(G$1, Parameters!$1:$1, 0), FALSE)</f>
        <v>2.498671498050089</v>
      </c>
      <c r="H465">
        <v>0.97295957803726196</v>
      </c>
      <c r="I465">
        <v>0.98179709911346402</v>
      </c>
      <c r="J465">
        <v>0.96430689096450795</v>
      </c>
    </row>
    <row r="466" spans="1:10" x14ac:dyDescent="0.35">
      <c r="A466" s="37">
        <v>464</v>
      </c>
      <c r="B466" s="38">
        <f>VLOOKUP($A466, Parameters!$A$2:$J$1345, MATCH(B$1, Parameters!$1:$1, 0), FALSE)</f>
        <v>3000</v>
      </c>
      <c r="C466" s="38">
        <f>VLOOKUP($A466, Parameters!$A$2:$J$1345, MATCH(C$1, Parameters!$1:$1, 0), FALSE)</f>
        <v>706.5</v>
      </c>
      <c r="D466" s="38">
        <f>VLOOKUP($A466, Parameters!$A$2:$J$1345, MATCH(D$1, Parameters!$1:$1, 0), FALSE)</f>
        <v>105</v>
      </c>
      <c r="E466" s="38">
        <f>VLOOKUP($A466, Parameters!$A$2:$J$1345, MATCH(E$1, Parameters!$1:$1, 0), FALSE)</f>
        <v>0.46010000000000001</v>
      </c>
      <c r="F466" s="38">
        <f>VLOOKUP($A466, Parameters!$A$2:$J$1345, MATCH(F$1, Parameters!$1:$1, 0), FALSE)</f>
        <v>3.5049999999999999</v>
      </c>
      <c r="G466" s="38">
        <f>VLOOKUP($A466, Parameters!$A$2:$J$1345, MATCH(G$1, Parameters!$1:$1, 0), FALSE)</f>
        <v>1.0793593073828365</v>
      </c>
      <c r="H466" s="40">
        <v>0.83597028255462602</v>
      </c>
      <c r="I466" s="40">
        <v>0.83956968784332198</v>
      </c>
      <c r="J466" s="40">
        <v>0.80592638254165605</v>
      </c>
    </row>
    <row r="467" spans="1:10" x14ac:dyDescent="0.35">
      <c r="A467" s="6">
        <v>465</v>
      </c>
      <c r="B467" s="1">
        <f>VLOOKUP($A467, Parameters!$A$2:$J$1345, MATCH(B$1, Parameters!$1:$1, 0), FALSE)</f>
        <v>3000</v>
      </c>
      <c r="C467" s="1">
        <f>VLOOKUP($A467, Parameters!$A$2:$J$1345, MATCH(C$1, Parameters!$1:$1, 0), FALSE)</f>
        <v>1942.9</v>
      </c>
      <c r="D467" s="1">
        <f>VLOOKUP($A467, Parameters!$A$2:$J$1345, MATCH(D$1, Parameters!$1:$1, 0), FALSE)</f>
        <v>105</v>
      </c>
      <c r="E467" s="1">
        <f>VLOOKUP($A467, Parameters!$A$2:$J$1345, MATCH(E$1, Parameters!$1:$1, 0), FALSE)</f>
        <v>0.46010000000000001</v>
      </c>
      <c r="F467" s="1">
        <f>VLOOKUP($A467, Parameters!$A$2:$J$1345, MATCH(F$1, Parameters!$1:$1, 0), FALSE)</f>
        <v>3.5049999999999999</v>
      </c>
      <c r="G467" s="1">
        <f>VLOOKUP($A467, Parameters!$A$2:$J$1345, MATCH(G$1, Parameters!$1:$1, 0), FALSE)</f>
        <v>1.0793593073828365</v>
      </c>
      <c r="H467">
        <v>0.95625901222229004</v>
      </c>
      <c r="I467">
        <v>0.93750846385955799</v>
      </c>
      <c r="J467">
        <v>0.94641476869583097</v>
      </c>
    </row>
    <row r="468" spans="1:10" x14ac:dyDescent="0.35">
      <c r="A468" s="6">
        <v>466</v>
      </c>
      <c r="B468" s="1">
        <f>VLOOKUP($A468, Parameters!$A$2:$J$1345, MATCH(B$1, Parameters!$1:$1, 0), FALSE)</f>
        <v>3000</v>
      </c>
      <c r="C468" s="1">
        <f>VLOOKUP($A468, Parameters!$A$2:$J$1345, MATCH(C$1, Parameters!$1:$1, 0), FALSE)</f>
        <v>3179.2</v>
      </c>
      <c r="D468" s="1">
        <f>VLOOKUP($A468, Parameters!$A$2:$J$1345, MATCH(D$1, Parameters!$1:$1, 0), FALSE)</f>
        <v>105</v>
      </c>
      <c r="E468" s="1">
        <f>VLOOKUP($A468, Parameters!$A$2:$J$1345, MATCH(E$1, Parameters!$1:$1, 0), FALSE)</f>
        <v>0.46010000000000001</v>
      </c>
      <c r="F468" s="1">
        <f>VLOOKUP($A468, Parameters!$A$2:$J$1345, MATCH(F$1, Parameters!$1:$1, 0), FALSE)</f>
        <v>3.5049999999999999</v>
      </c>
      <c r="G468" s="1">
        <f>VLOOKUP($A468, Parameters!$A$2:$J$1345, MATCH(G$1, Parameters!$1:$1, 0), FALSE)</f>
        <v>1.0793593073828365</v>
      </c>
      <c r="H468">
        <v>0.94212532043456998</v>
      </c>
      <c r="I468">
        <v>0.95572811365127497</v>
      </c>
      <c r="J468">
        <v>0.93604719638824396</v>
      </c>
    </row>
    <row r="469" spans="1:10" x14ac:dyDescent="0.35">
      <c r="A469" s="6">
        <v>467</v>
      </c>
      <c r="B469" s="1">
        <f>VLOOKUP($A469, Parameters!$A$2:$J$1345, MATCH(B$1, Parameters!$1:$1, 0), FALSE)</f>
        <v>3000</v>
      </c>
      <c r="C469" s="1">
        <f>VLOOKUP($A469, Parameters!$A$2:$J$1345, MATCH(C$1, Parameters!$1:$1, 0), FALSE)</f>
        <v>4415.6000000000004</v>
      </c>
      <c r="D469" s="1">
        <f>VLOOKUP($A469, Parameters!$A$2:$J$1345, MATCH(D$1, Parameters!$1:$1, 0), FALSE)</f>
        <v>105</v>
      </c>
      <c r="E469" s="1">
        <f>VLOOKUP($A469, Parameters!$A$2:$J$1345, MATCH(E$1, Parameters!$1:$1, 0), FALSE)</f>
        <v>0.46010000000000001</v>
      </c>
      <c r="F469" s="1">
        <f>VLOOKUP($A469, Parameters!$A$2:$J$1345, MATCH(F$1, Parameters!$1:$1, 0), FALSE)</f>
        <v>3.5049999999999999</v>
      </c>
      <c r="G469" s="1">
        <f>VLOOKUP($A469, Parameters!$A$2:$J$1345, MATCH(G$1, Parameters!$1:$1, 0), FALSE)</f>
        <v>1.0793593073828365</v>
      </c>
      <c r="H469">
        <v>0.93220055103302002</v>
      </c>
      <c r="I469">
        <v>0.94159662723541204</v>
      </c>
      <c r="J469">
        <v>0.93126261234283403</v>
      </c>
    </row>
    <row r="470" spans="1:10" x14ac:dyDescent="0.35">
      <c r="A470" s="6">
        <v>468</v>
      </c>
      <c r="B470" s="1">
        <f>VLOOKUP($A470, Parameters!$A$2:$J$1345, MATCH(B$1, Parameters!$1:$1, 0), FALSE)</f>
        <v>500</v>
      </c>
      <c r="C470" s="1">
        <f>VLOOKUP($A470, Parameters!$A$2:$J$1345, MATCH(C$1, Parameters!$1:$1, 0), FALSE)</f>
        <v>883.12</v>
      </c>
      <c r="D470" s="1">
        <f>VLOOKUP($A470, Parameters!$A$2:$J$1345, MATCH(D$1, Parameters!$1:$1, 0), FALSE)</f>
        <v>105</v>
      </c>
      <c r="E470" s="1">
        <f>VLOOKUP($A470, Parameters!$A$2:$J$1345, MATCH(E$1, Parameters!$1:$1, 0), FALSE)</f>
        <v>5.5285399999999996</v>
      </c>
      <c r="F470" s="1">
        <f>VLOOKUP($A470, Parameters!$A$2:$J$1345, MATCH(F$1, Parameters!$1:$1, 0), FALSE)</f>
        <v>4.5326500000000003</v>
      </c>
      <c r="G470" s="1">
        <f>VLOOKUP($A470, Parameters!$A$2:$J$1345, MATCH(G$1, Parameters!$1:$1, 0), FALSE)</f>
        <v>2.0831453011694587</v>
      </c>
      <c r="H470">
        <v>0.94957917928695601</v>
      </c>
      <c r="I470">
        <v>0.89997321367263705</v>
      </c>
      <c r="J470">
        <v>0.88012403249740601</v>
      </c>
    </row>
    <row r="471" spans="1:10" x14ac:dyDescent="0.35">
      <c r="A471" s="6">
        <v>469</v>
      </c>
      <c r="B471" s="1">
        <f>VLOOKUP($A471, Parameters!$A$2:$J$1345, MATCH(B$1, Parameters!$1:$1, 0), FALSE)</f>
        <v>500</v>
      </c>
      <c r="C471" s="1">
        <f>VLOOKUP($A471, Parameters!$A$2:$J$1345, MATCH(C$1, Parameters!$1:$1, 0), FALSE)</f>
        <v>2119.5</v>
      </c>
      <c r="D471" s="1">
        <f>VLOOKUP($A471, Parameters!$A$2:$J$1345, MATCH(D$1, Parameters!$1:$1, 0), FALSE)</f>
        <v>105</v>
      </c>
      <c r="E471" s="1">
        <f>VLOOKUP($A471, Parameters!$A$2:$J$1345, MATCH(E$1, Parameters!$1:$1, 0), FALSE)</f>
        <v>5.5285399999999996</v>
      </c>
      <c r="F471" s="1">
        <f>VLOOKUP($A471, Parameters!$A$2:$J$1345, MATCH(F$1, Parameters!$1:$1, 0), FALSE)</f>
        <v>4.5326500000000003</v>
      </c>
      <c r="G471" s="1">
        <f>VLOOKUP($A471, Parameters!$A$2:$J$1345, MATCH(G$1, Parameters!$1:$1, 0), FALSE)</f>
        <v>2.0831453011694587</v>
      </c>
      <c r="H471">
        <v>0.96939748525619496</v>
      </c>
      <c r="I471">
        <v>0.97410511970519997</v>
      </c>
      <c r="J471">
        <v>0.97339230775833097</v>
      </c>
    </row>
    <row r="472" spans="1:10" x14ac:dyDescent="0.35">
      <c r="A472" s="6">
        <v>470</v>
      </c>
      <c r="B472" s="1">
        <f>VLOOKUP($A472, Parameters!$A$2:$J$1345, MATCH(B$1, Parameters!$1:$1, 0), FALSE)</f>
        <v>500</v>
      </c>
      <c r="C472" s="1">
        <f>VLOOKUP($A472, Parameters!$A$2:$J$1345, MATCH(C$1, Parameters!$1:$1, 0), FALSE)</f>
        <v>3355.9</v>
      </c>
      <c r="D472" s="1">
        <f>VLOOKUP($A472, Parameters!$A$2:$J$1345, MATCH(D$1, Parameters!$1:$1, 0), FALSE)</f>
        <v>105</v>
      </c>
      <c r="E472" s="1">
        <f>VLOOKUP($A472, Parameters!$A$2:$J$1345, MATCH(E$1, Parameters!$1:$1, 0), FALSE)</f>
        <v>5.5285399999999996</v>
      </c>
      <c r="F472" s="1">
        <f>VLOOKUP($A472, Parameters!$A$2:$J$1345, MATCH(F$1, Parameters!$1:$1, 0), FALSE)</f>
        <v>4.5326500000000003</v>
      </c>
      <c r="G472" s="1">
        <f>VLOOKUP($A472, Parameters!$A$2:$J$1345, MATCH(G$1, Parameters!$1:$1, 0), FALSE)</f>
        <v>2.0831453011694587</v>
      </c>
      <c r="H472">
        <v>0.98676943778991699</v>
      </c>
      <c r="I472">
        <v>0.977558374404907</v>
      </c>
      <c r="J472">
        <v>0.97647702693939198</v>
      </c>
    </row>
    <row r="473" spans="1:10" x14ac:dyDescent="0.35">
      <c r="A473" s="6">
        <v>471</v>
      </c>
      <c r="B473" s="1">
        <f>VLOOKUP($A473, Parameters!$A$2:$J$1345, MATCH(B$1, Parameters!$1:$1, 0), FALSE)</f>
        <v>500</v>
      </c>
      <c r="C473" s="1">
        <f>VLOOKUP($A473, Parameters!$A$2:$J$1345, MATCH(C$1, Parameters!$1:$1, 0), FALSE)</f>
        <v>4673.8</v>
      </c>
      <c r="D473" s="1">
        <f>VLOOKUP($A473, Parameters!$A$2:$J$1345, MATCH(D$1, Parameters!$1:$1, 0), FALSE)</f>
        <v>105</v>
      </c>
      <c r="E473" s="1">
        <f>VLOOKUP($A473, Parameters!$A$2:$J$1345, MATCH(E$1, Parameters!$1:$1, 0), FALSE)</f>
        <v>5.5285399999999996</v>
      </c>
      <c r="F473" s="1">
        <f>VLOOKUP($A473, Parameters!$A$2:$J$1345, MATCH(F$1, Parameters!$1:$1, 0), FALSE)</f>
        <v>4.5326500000000003</v>
      </c>
      <c r="G473" s="1">
        <f>VLOOKUP($A473, Parameters!$A$2:$J$1345, MATCH(G$1, Parameters!$1:$1, 0), FALSE)</f>
        <v>2.0831453011694587</v>
      </c>
      <c r="H473">
        <v>0.99359935522079401</v>
      </c>
      <c r="I473">
        <v>0.98243784904479903</v>
      </c>
      <c r="J473">
        <v>0.97710275650024403</v>
      </c>
    </row>
    <row r="474" spans="1:10" x14ac:dyDescent="0.35">
      <c r="A474" s="6">
        <v>472</v>
      </c>
      <c r="B474" s="1">
        <f>VLOOKUP($A474, Parameters!$A$2:$J$1345, MATCH(B$1, Parameters!$1:$1, 0), FALSE)</f>
        <v>2000</v>
      </c>
      <c r="C474" s="1">
        <f>VLOOKUP($A474, Parameters!$A$2:$J$1345, MATCH(C$1, Parameters!$1:$1, 0), FALSE)</f>
        <v>1059.7</v>
      </c>
      <c r="D474" s="1">
        <f>VLOOKUP($A474, Parameters!$A$2:$J$1345, MATCH(D$1, Parameters!$1:$1, 0), FALSE)</f>
        <v>105</v>
      </c>
      <c r="E474" s="1">
        <f>VLOOKUP($A474, Parameters!$A$2:$J$1345, MATCH(E$1, Parameters!$1:$1, 0), FALSE)</f>
        <v>4.4492000000000003</v>
      </c>
      <c r="F474" s="1">
        <f>VLOOKUP($A474, Parameters!$A$2:$J$1345, MATCH(F$1, Parameters!$1:$1, 0), FALSE)</f>
        <v>4.0726699999999996</v>
      </c>
      <c r="G474" s="1">
        <f>VLOOKUP($A474, Parameters!$A$2:$J$1345, MATCH(G$1, Parameters!$1:$1, 0), FALSE)</f>
        <v>2.6952766046015406</v>
      </c>
      <c r="H474">
        <v>0.943831026554107</v>
      </c>
      <c r="I474">
        <v>0.94320583343505804</v>
      </c>
      <c r="J474">
        <v>0.93863064050674405</v>
      </c>
    </row>
    <row r="475" spans="1:10" x14ac:dyDescent="0.35">
      <c r="A475" s="6">
        <v>473</v>
      </c>
      <c r="B475" s="1">
        <f>VLOOKUP($A475, Parameters!$A$2:$J$1345, MATCH(B$1, Parameters!$1:$1, 0), FALSE)</f>
        <v>2000</v>
      </c>
      <c r="C475" s="1">
        <f>VLOOKUP($A475, Parameters!$A$2:$J$1345, MATCH(C$1, Parameters!$1:$1, 0), FALSE)</f>
        <v>2296.1</v>
      </c>
      <c r="D475" s="1">
        <f>VLOOKUP($A475, Parameters!$A$2:$J$1345, MATCH(D$1, Parameters!$1:$1, 0), FALSE)</f>
        <v>105</v>
      </c>
      <c r="E475" s="1">
        <f>VLOOKUP($A475, Parameters!$A$2:$J$1345, MATCH(E$1, Parameters!$1:$1, 0), FALSE)</f>
        <v>4.4492000000000003</v>
      </c>
      <c r="F475" s="1">
        <f>VLOOKUP($A475, Parameters!$A$2:$J$1345, MATCH(F$1, Parameters!$1:$1, 0), FALSE)</f>
        <v>4.0726699999999996</v>
      </c>
      <c r="G475" s="1">
        <f>VLOOKUP($A475, Parameters!$A$2:$J$1345, MATCH(G$1, Parameters!$1:$1, 0), FALSE)</f>
        <v>2.6952766046015406</v>
      </c>
      <c r="H475">
        <v>0.96369451284408503</v>
      </c>
      <c r="I475">
        <v>0.96292883157730103</v>
      </c>
      <c r="J475">
        <v>0.93952345848083496</v>
      </c>
    </row>
    <row r="476" spans="1:10" x14ac:dyDescent="0.35">
      <c r="A476" s="6">
        <v>474</v>
      </c>
      <c r="B476" s="1">
        <f>VLOOKUP($A476, Parameters!$A$2:$J$1345, MATCH(B$1, Parameters!$1:$1, 0), FALSE)</f>
        <v>2000</v>
      </c>
      <c r="C476" s="1">
        <f>VLOOKUP($A476, Parameters!$A$2:$J$1345, MATCH(C$1, Parameters!$1:$1, 0), FALSE)</f>
        <v>3532.5</v>
      </c>
      <c r="D476" s="1">
        <f>VLOOKUP($A476, Parameters!$A$2:$J$1345, MATCH(D$1, Parameters!$1:$1, 0), FALSE)</f>
        <v>105</v>
      </c>
      <c r="E476" s="1">
        <f>VLOOKUP($A476, Parameters!$A$2:$J$1345, MATCH(E$1, Parameters!$1:$1, 0), FALSE)</f>
        <v>4.4492000000000003</v>
      </c>
      <c r="F476" s="1">
        <f>VLOOKUP($A476, Parameters!$A$2:$J$1345, MATCH(F$1, Parameters!$1:$1, 0), FALSE)</f>
        <v>4.0726699999999996</v>
      </c>
      <c r="G476" s="1">
        <f>VLOOKUP($A476, Parameters!$A$2:$J$1345, MATCH(G$1, Parameters!$1:$1, 0), FALSE)</f>
        <v>2.6952766046015406</v>
      </c>
      <c r="H476">
        <v>0.97693377733230502</v>
      </c>
      <c r="I476">
        <v>0.97135102748870805</v>
      </c>
      <c r="J476">
        <v>0.94908738136291504</v>
      </c>
    </row>
    <row r="477" spans="1:10" x14ac:dyDescent="0.35">
      <c r="A477" s="6">
        <v>475</v>
      </c>
      <c r="B477" s="1">
        <f>VLOOKUP($A477, Parameters!$A$2:$J$1345, MATCH(B$1, Parameters!$1:$1, 0), FALSE)</f>
        <v>2000</v>
      </c>
      <c r="C477" s="1">
        <f>VLOOKUP($A477, Parameters!$A$2:$J$1345, MATCH(C$1, Parameters!$1:$1, 0), FALSE)</f>
        <v>7322.7</v>
      </c>
      <c r="D477" s="1">
        <f>VLOOKUP($A477, Parameters!$A$2:$J$1345, MATCH(D$1, Parameters!$1:$1, 0), FALSE)</f>
        <v>105</v>
      </c>
      <c r="E477" s="1">
        <f>VLOOKUP($A477, Parameters!$A$2:$J$1345, MATCH(E$1, Parameters!$1:$1, 0), FALSE)</f>
        <v>4.4492000000000003</v>
      </c>
      <c r="F477" s="1">
        <f>VLOOKUP($A477, Parameters!$A$2:$J$1345, MATCH(F$1, Parameters!$1:$1, 0), FALSE)</f>
        <v>4.0726699999999996</v>
      </c>
      <c r="G477" s="1">
        <f>VLOOKUP($A477, Parameters!$A$2:$J$1345, MATCH(G$1, Parameters!$1:$1, 0), FALSE)</f>
        <v>2.6952766046015406</v>
      </c>
      <c r="H477">
        <v>0.98330169916152899</v>
      </c>
      <c r="I477">
        <v>0.99359369277954102</v>
      </c>
      <c r="J477">
        <v>0.96538120508193903</v>
      </c>
    </row>
    <row r="478" spans="1:10" x14ac:dyDescent="0.35">
      <c r="A478" s="6">
        <v>476</v>
      </c>
      <c r="B478" s="1">
        <f>VLOOKUP($A478, Parameters!$A$2:$J$1345, MATCH(B$1, Parameters!$1:$1, 0), FALSE)</f>
        <v>1000</v>
      </c>
      <c r="C478" s="1">
        <f>VLOOKUP($A478, Parameters!$A$2:$J$1345, MATCH(C$1, Parameters!$1:$1, 0), FALSE)</f>
        <v>20</v>
      </c>
      <c r="D478" s="1">
        <f>VLOOKUP($A478, Parameters!$A$2:$J$1345, MATCH(D$1, Parameters!$1:$1, 0), FALSE)</f>
        <v>105</v>
      </c>
      <c r="E478" s="1">
        <f>VLOOKUP($A478, Parameters!$A$2:$J$1345, MATCH(E$1, Parameters!$1:$1, 0), FALSE)</f>
        <v>1.7609900000000001</v>
      </c>
      <c r="F478" s="1">
        <f>VLOOKUP($A478, Parameters!$A$2:$J$1345, MATCH(F$1, Parameters!$1:$1, 0), FALSE)</f>
        <v>4.3128000000000002</v>
      </c>
      <c r="G478" s="1">
        <f>VLOOKUP($A478, Parameters!$A$2:$J$1345, MATCH(G$1, Parameters!$1:$1, 0), FALSE)</f>
        <v>6.8643895900358078</v>
      </c>
      <c r="H478">
        <v>0.92872935533523504</v>
      </c>
      <c r="I478">
        <v>0.91719937324523904</v>
      </c>
      <c r="J478">
        <v>0.89228200912475497</v>
      </c>
    </row>
    <row r="479" spans="1:10" x14ac:dyDescent="0.35">
      <c r="A479" s="6">
        <v>477</v>
      </c>
      <c r="B479" s="1">
        <f>VLOOKUP($A479, Parameters!$A$2:$J$1345, MATCH(B$1, Parameters!$1:$1, 0), FALSE)</f>
        <v>1000</v>
      </c>
      <c r="C479" s="1">
        <f>VLOOKUP($A479, Parameters!$A$2:$J$1345, MATCH(C$1, Parameters!$1:$1, 0), FALSE)</f>
        <v>1236.4000000000001</v>
      </c>
      <c r="D479" s="1">
        <f>VLOOKUP($A479, Parameters!$A$2:$J$1345, MATCH(D$1, Parameters!$1:$1, 0), FALSE)</f>
        <v>105</v>
      </c>
      <c r="E479" s="1">
        <f>VLOOKUP($A479, Parameters!$A$2:$J$1345, MATCH(E$1, Parameters!$1:$1, 0), FALSE)</f>
        <v>1.7609900000000001</v>
      </c>
      <c r="F479" s="1">
        <f>VLOOKUP($A479, Parameters!$A$2:$J$1345, MATCH(F$1, Parameters!$1:$1, 0), FALSE)</f>
        <v>4.3128000000000002</v>
      </c>
      <c r="G479" s="1">
        <f>VLOOKUP($A479, Parameters!$A$2:$J$1345, MATCH(G$1, Parameters!$1:$1, 0), FALSE)</f>
        <v>6.8643895900358078</v>
      </c>
      <c r="H479">
        <v>0.97301888465881303</v>
      </c>
      <c r="I479">
        <v>0.96302115917205799</v>
      </c>
      <c r="J479">
        <v>0.96373724937438898</v>
      </c>
    </row>
    <row r="480" spans="1:10" x14ac:dyDescent="0.35">
      <c r="A480" s="6">
        <v>478</v>
      </c>
      <c r="B480" s="1">
        <f>VLOOKUP($A480, Parameters!$A$2:$J$1345, MATCH(B$1, Parameters!$1:$1, 0), FALSE)</f>
        <v>1000</v>
      </c>
      <c r="C480" s="1">
        <f>VLOOKUP($A480, Parameters!$A$2:$J$1345, MATCH(C$1, Parameters!$1:$1, 0), FALSE)</f>
        <v>2472.6999999999998</v>
      </c>
      <c r="D480" s="1">
        <f>VLOOKUP($A480, Parameters!$A$2:$J$1345, MATCH(D$1, Parameters!$1:$1, 0), FALSE)</f>
        <v>105</v>
      </c>
      <c r="E480" s="1">
        <f>VLOOKUP($A480, Parameters!$A$2:$J$1345, MATCH(E$1, Parameters!$1:$1, 0), FALSE)</f>
        <v>1.7609900000000001</v>
      </c>
      <c r="F480" s="1">
        <f>VLOOKUP($A480, Parameters!$A$2:$J$1345, MATCH(F$1, Parameters!$1:$1, 0), FALSE)</f>
        <v>4.3128000000000002</v>
      </c>
      <c r="G480" s="1">
        <f>VLOOKUP($A480, Parameters!$A$2:$J$1345, MATCH(G$1, Parameters!$1:$1, 0), FALSE)</f>
        <v>6.8643895900358078</v>
      </c>
      <c r="H480">
        <v>0.97827857732772805</v>
      </c>
      <c r="I480">
        <v>0.97461783885955799</v>
      </c>
      <c r="J480">
        <v>0.97396481037139804</v>
      </c>
    </row>
    <row r="481" spans="1:10" x14ac:dyDescent="0.35">
      <c r="A481" s="6">
        <v>479</v>
      </c>
      <c r="B481" s="1">
        <f>VLOOKUP($A481, Parameters!$A$2:$J$1345, MATCH(B$1, Parameters!$1:$1, 0), FALSE)</f>
        <v>1000</v>
      </c>
      <c r="C481" s="1">
        <f>VLOOKUP($A481, Parameters!$A$2:$J$1345, MATCH(C$1, Parameters!$1:$1, 0), FALSE)</f>
        <v>3709.1</v>
      </c>
      <c r="D481" s="1">
        <f>VLOOKUP($A481, Parameters!$A$2:$J$1345, MATCH(D$1, Parameters!$1:$1, 0), FALSE)</f>
        <v>105</v>
      </c>
      <c r="E481" s="1">
        <f>VLOOKUP($A481, Parameters!$A$2:$J$1345, MATCH(E$1, Parameters!$1:$1, 0), FALSE)</f>
        <v>1.7609900000000001</v>
      </c>
      <c r="F481" s="1">
        <f>VLOOKUP($A481, Parameters!$A$2:$J$1345, MATCH(F$1, Parameters!$1:$1, 0), FALSE)</f>
        <v>4.3128000000000002</v>
      </c>
      <c r="G481" s="1">
        <f>VLOOKUP($A481, Parameters!$A$2:$J$1345, MATCH(G$1, Parameters!$1:$1, 0), FALSE)</f>
        <v>6.8643895900358078</v>
      </c>
      <c r="H481">
        <v>0.96783119440078702</v>
      </c>
      <c r="I481">
        <v>0.97263777256011896</v>
      </c>
      <c r="J481">
        <v>0.974531710147857</v>
      </c>
    </row>
    <row r="482" spans="1:10" x14ac:dyDescent="0.35">
      <c r="A482" s="6">
        <v>480</v>
      </c>
      <c r="B482" s="1">
        <f>VLOOKUP($A482, Parameters!$A$2:$J$1345, MATCH(B$1, Parameters!$1:$1, 0), FALSE)</f>
        <v>3000</v>
      </c>
      <c r="C482" s="1">
        <f>VLOOKUP($A482, Parameters!$A$2:$J$1345, MATCH(C$1, Parameters!$1:$1, 0), FALSE)</f>
        <v>176.62</v>
      </c>
      <c r="D482" s="1">
        <f>VLOOKUP($A482, Parameters!$A$2:$J$1345, MATCH(D$1, Parameters!$1:$1, 0), FALSE)</f>
        <v>105</v>
      </c>
      <c r="E482" s="1">
        <f>VLOOKUP($A482, Parameters!$A$2:$J$1345, MATCH(E$1, Parameters!$1:$1, 0), FALSE)</f>
        <v>1.3214300000000001</v>
      </c>
      <c r="F482" s="1">
        <f>VLOOKUP($A482, Parameters!$A$2:$J$1345, MATCH(F$1, Parameters!$1:$1, 0), FALSE)</f>
        <v>5.4983500000000003</v>
      </c>
      <c r="G482" s="1">
        <f>VLOOKUP($A482, Parameters!$A$2:$J$1345, MATCH(G$1, Parameters!$1:$1, 0), FALSE)</f>
        <v>-0.97697702946768639</v>
      </c>
      <c r="H482">
        <v>0.93727463483810403</v>
      </c>
      <c r="I482">
        <v>0.94677084684371904</v>
      </c>
      <c r="J482">
        <v>0.93241709470748901</v>
      </c>
    </row>
    <row r="483" spans="1:10" x14ac:dyDescent="0.35">
      <c r="A483" s="6">
        <v>481</v>
      </c>
      <c r="B483" s="1">
        <f>VLOOKUP($A483, Parameters!$A$2:$J$1345, MATCH(B$1, Parameters!$1:$1, 0), FALSE)</f>
        <v>3000</v>
      </c>
      <c r="C483" s="1">
        <f>VLOOKUP($A483, Parameters!$A$2:$J$1345, MATCH(C$1, Parameters!$1:$1, 0), FALSE)</f>
        <v>1413</v>
      </c>
      <c r="D483" s="1">
        <f>VLOOKUP($A483, Parameters!$A$2:$J$1345, MATCH(D$1, Parameters!$1:$1, 0), FALSE)</f>
        <v>105</v>
      </c>
      <c r="E483" s="1">
        <f>VLOOKUP($A483, Parameters!$A$2:$J$1345, MATCH(E$1, Parameters!$1:$1, 0), FALSE)</f>
        <v>1.3214300000000001</v>
      </c>
      <c r="F483" s="1">
        <f>VLOOKUP($A483, Parameters!$A$2:$J$1345, MATCH(F$1, Parameters!$1:$1, 0), FALSE)</f>
        <v>5.4983500000000003</v>
      </c>
      <c r="G483" s="1">
        <f>VLOOKUP($A483, Parameters!$A$2:$J$1345, MATCH(G$1, Parameters!$1:$1, 0), FALSE)</f>
        <v>-0.97697702946768639</v>
      </c>
      <c r="H483">
        <v>0.94412809610366799</v>
      </c>
      <c r="I483">
        <v>0.94429844617843595</v>
      </c>
      <c r="J483">
        <v>0.95215606689453103</v>
      </c>
    </row>
    <row r="484" spans="1:10" x14ac:dyDescent="0.35">
      <c r="A484" s="6">
        <v>482</v>
      </c>
      <c r="B484" s="1">
        <f>VLOOKUP($A484, Parameters!$A$2:$J$1345, MATCH(B$1, Parameters!$1:$1, 0), FALSE)</f>
        <v>3000</v>
      </c>
      <c r="C484" s="1">
        <f>VLOOKUP($A484, Parameters!$A$2:$J$1345, MATCH(C$1, Parameters!$1:$1, 0), FALSE)</f>
        <v>2649.4</v>
      </c>
      <c r="D484" s="1">
        <f>VLOOKUP($A484, Parameters!$A$2:$J$1345, MATCH(D$1, Parameters!$1:$1, 0), FALSE)</f>
        <v>105</v>
      </c>
      <c r="E484" s="1">
        <f>VLOOKUP($A484, Parameters!$A$2:$J$1345, MATCH(E$1, Parameters!$1:$1, 0), FALSE)</f>
        <v>1.3214300000000001</v>
      </c>
      <c r="F484" s="1">
        <f>VLOOKUP($A484, Parameters!$A$2:$J$1345, MATCH(F$1, Parameters!$1:$1, 0), FALSE)</f>
        <v>5.4983500000000003</v>
      </c>
      <c r="G484" s="1">
        <f>VLOOKUP($A484, Parameters!$A$2:$J$1345, MATCH(G$1, Parameters!$1:$1, 0), FALSE)</f>
        <v>-0.97697702946768639</v>
      </c>
      <c r="H484">
        <v>0.96531605720519997</v>
      </c>
      <c r="I484">
        <v>0.96122980117797796</v>
      </c>
      <c r="J484">
        <v>0.95179414749145497</v>
      </c>
    </row>
    <row r="485" spans="1:10" x14ac:dyDescent="0.35">
      <c r="A485" s="6">
        <v>483</v>
      </c>
      <c r="B485" s="1">
        <f>VLOOKUP($A485, Parameters!$A$2:$J$1345, MATCH(B$1, Parameters!$1:$1, 0), FALSE)</f>
        <v>3000</v>
      </c>
      <c r="C485" s="1">
        <f>VLOOKUP($A485, Parameters!$A$2:$J$1345, MATCH(C$1, Parameters!$1:$1, 0), FALSE)</f>
        <v>3885.7</v>
      </c>
      <c r="D485" s="1">
        <f>VLOOKUP($A485, Parameters!$A$2:$J$1345, MATCH(D$1, Parameters!$1:$1, 0), FALSE)</f>
        <v>105</v>
      </c>
      <c r="E485" s="1">
        <f>VLOOKUP($A485, Parameters!$A$2:$J$1345, MATCH(E$1, Parameters!$1:$1, 0), FALSE)</f>
        <v>1.3214300000000001</v>
      </c>
      <c r="F485" s="1">
        <f>VLOOKUP($A485, Parameters!$A$2:$J$1345, MATCH(F$1, Parameters!$1:$1, 0), FALSE)</f>
        <v>5.4983500000000003</v>
      </c>
      <c r="G485" s="1">
        <f>VLOOKUP($A485, Parameters!$A$2:$J$1345, MATCH(G$1, Parameters!$1:$1, 0), FALSE)</f>
        <v>-0.97697702946768639</v>
      </c>
      <c r="H485">
        <v>0.96698135137557895</v>
      </c>
      <c r="I485">
        <v>0.965737164020538</v>
      </c>
      <c r="J485">
        <v>0.96355694532394398</v>
      </c>
    </row>
    <row r="486" spans="1:10" x14ac:dyDescent="0.35">
      <c r="A486" s="6">
        <v>484</v>
      </c>
      <c r="B486" s="1">
        <f>VLOOKUP($A486, Parameters!$A$2:$J$1345, MATCH(B$1, Parameters!$1:$1, 0), FALSE)</f>
        <v>2000</v>
      </c>
      <c r="C486" s="1">
        <f>VLOOKUP($A486, Parameters!$A$2:$J$1345, MATCH(C$1, Parameters!$1:$1, 0), FALSE)</f>
        <v>353.25</v>
      </c>
      <c r="D486" s="1">
        <f>VLOOKUP($A486, Parameters!$A$2:$J$1345, MATCH(D$1, Parameters!$1:$1, 0), FALSE)</f>
        <v>105</v>
      </c>
      <c r="E486" s="1">
        <f>VLOOKUP($A486, Parameters!$A$2:$J$1345, MATCH(E$1, Parameters!$1:$1, 0), FALSE)</f>
        <v>2.7003200000000001</v>
      </c>
      <c r="F486" s="1">
        <f>VLOOKUP($A486, Parameters!$A$2:$J$1345, MATCH(F$1, Parameters!$1:$1, 0), FALSE)</f>
        <v>4.2904799999999996</v>
      </c>
      <c r="G486" s="1">
        <f>VLOOKUP($A486, Parameters!$A$2:$J$1345, MATCH(G$1, Parameters!$1:$1, 0), FALSE)</f>
        <v>1.7803035325829155</v>
      </c>
      <c r="H486">
        <v>0.909224033355712</v>
      </c>
      <c r="I486">
        <v>0.89878249168395996</v>
      </c>
      <c r="J486">
        <v>0.90134358406066895</v>
      </c>
    </row>
    <row r="487" spans="1:10" x14ac:dyDescent="0.35">
      <c r="A487" s="6">
        <v>485</v>
      </c>
      <c r="B487" s="1">
        <f>VLOOKUP($A487, Parameters!$A$2:$J$1345, MATCH(B$1, Parameters!$1:$1, 0), FALSE)</f>
        <v>2000</v>
      </c>
      <c r="C487" s="1">
        <f>VLOOKUP($A487, Parameters!$A$2:$J$1345, MATCH(C$1, Parameters!$1:$1, 0), FALSE)</f>
        <v>1589.6</v>
      </c>
      <c r="D487" s="1">
        <f>VLOOKUP($A487, Parameters!$A$2:$J$1345, MATCH(D$1, Parameters!$1:$1, 0), FALSE)</f>
        <v>105</v>
      </c>
      <c r="E487" s="1">
        <f>VLOOKUP($A487, Parameters!$A$2:$J$1345, MATCH(E$1, Parameters!$1:$1, 0), FALSE)</f>
        <v>2.7003200000000001</v>
      </c>
      <c r="F487" s="1">
        <f>VLOOKUP($A487, Parameters!$A$2:$J$1345, MATCH(F$1, Parameters!$1:$1, 0), FALSE)</f>
        <v>4.2904799999999996</v>
      </c>
      <c r="G487" s="1">
        <f>VLOOKUP($A487, Parameters!$A$2:$J$1345, MATCH(G$1, Parameters!$1:$1, 0), FALSE)</f>
        <v>1.7803035325829155</v>
      </c>
      <c r="H487">
        <v>0.96555906534194902</v>
      </c>
      <c r="I487">
        <v>0.96831589937210005</v>
      </c>
      <c r="J487">
        <v>0.96532911062240601</v>
      </c>
    </row>
    <row r="488" spans="1:10" x14ac:dyDescent="0.35">
      <c r="A488" s="6">
        <v>486</v>
      </c>
      <c r="B488" s="1">
        <f>VLOOKUP($A488, Parameters!$A$2:$J$1345, MATCH(B$1, Parameters!$1:$1, 0), FALSE)</f>
        <v>2000</v>
      </c>
      <c r="C488" s="1">
        <f>VLOOKUP($A488, Parameters!$A$2:$J$1345, MATCH(C$1, Parameters!$1:$1, 0), FALSE)</f>
        <v>2826</v>
      </c>
      <c r="D488" s="1">
        <f>VLOOKUP($A488, Parameters!$A$2:$J$1345, MATCH(D$1, Parameters!$1:$1, 0), FALSE)</f>
        <v>105</v>
      </c>
      <c r="E488" s="1">
        <f>VLOOKUP($A488, Parameters!$A$2:$J$1345, MATCH(E$1, Parameters!$1:$1, 0), FALSE)</f>
        <v>2.7003200000000001</v>
      </c>
      <c r="F488" s="1">
        <f>VLOOKUP($A488, Parameters!$A$2:$J$1345, MATCH(F$1, Parameters!$1:$1, 0), FALSE)</f>
        <v>4.2904799999999996</v>
      </c>
      <c r="G488" s="1">
        <f>VLOOKUP($A488, Parameters!$A$2:$J$1345, MATCH(G$1, Parameters!$1:$1, 0), FALSE)</f>
        <v>1.7803035325829155</v>
      </c>
      <c r="H488">
        <v>0.980047106742858</v>
      </c>
      <c r="I488">
        <v>0.98273646831512396</v>
      </c>
      <c r="J488">
        <v>0.96599286794662398</v>
      </c>
    </row>
    <row r="489" spans="1:10" x14ac:dyDescent="0.35">
      <c r="A489" s="6">
        <v>487</v>
      </c>
      <c r="B489" s="1">
        <f>VLOOKUP($A489, Parameters!$A$2:$J$1345, MATCH(B$1, Parameters!$1:$1, 0), FALSE)</f>
        <v>2000</v>
      </c>
      <c r="C489" s="1">
        <f>VLOOKUP($A489, Parameters!$A$2:$J$1345, MATCH(C$1, Parameters!$1:$1, 0), FALSE)</f>
        <v>4062.4</v>
      </c>
      <c r="D489" s="1">
        <f>VLOOKUP($A489, Parameters!$A$2:$J$1345, MATCH(D$1, Parameters!$1:$1, 0), FALSE)</f>
        <v>105</v>
      </c>
      <c r="E489" s="1">
        <f>VLOOKUP($A489, Parameters!$A$2:$J$1345, MATCH(E$1, Parameters!$1:$1, 0), FALSE)</f>
        <v>2.7003200000000001</v>
      </c>
      <c r="F489" s="1">
        <f>VLOOKUP($A489, Parameters!$A$2:$J$1345, MATCH(F$1, Parameters!$1:$1, 0), FALSE)</f>
        <v>4.2904799999999996</v>
      </c>
      <c r="G489" s="1">
        <f>VLOOKUP($A489, Parameters!$A$2:$J$1345, MATCH(G$1, Parameters!$1:$1, 0), FALSE)</f>
        <v>1.7803035325829155</v>
      </c>
      <c r="H489">
        <v>0.98102492094039895</v>
      </c>
      <c r="I489">
        <v>0.98376291990280096</v>
      </c>
      <c r="J489">
        <v>0.97068166732787997</v>
      </c>
    </row>
    <row r="490" spans="1:10" x14ac:dyDescent="0.35">
      <c r="A490" s="6">
        <v>488</v>
      </c>
      <c r="B490" s="1">
        <f>VLOOKUP($A490, Parameters!$A$2:$J$1345, MATCH(B$1, Parameters!$1:$1, 0), FALSE)</f>
        <v>3000</v>
      </c>
      <c r="C490" s="1">
        <f>VLOOKUP($A490, Parameters!$A$2:$J$1345, MATCH(C$1, Parameters!$1:$1, 0), FALSE)</f>
        <v>529.87</v>
      </c>
      <c r="D490" s="1">
        <f>VLOOKUP($A490, Parameters!$A$2:$J$1345, MATCH(D$1, Parameters!$1:$1, 0), FALSE)</f>
        <v>105</v>
      </c>
      <c r="E490" s="1">
        <f>VLOOKUP($A490, Parameters!$A$2:$J$1345, MATCH(E$1, Parameters!$1:$1, 0), FALSE)</f>
        <v>2.5369700000000002</v>
      </c>
      <c r="F490" s="1">
        <f>VLOOKUP($A490, Parameters!$A$2:$J$1345, MATCH(F$1, Parameters!$1:$1, 0), FALSE)</f>
        <v>4.2263599999999997</v>
      </c>
      <c r="G490" s="1">
        <f>VLOOKUP($A490, Parameters!$A$2:$J$1345, MATCH(G$1, Parameters!$1:$1, 0), FALSE)</f>
        <v>7.8465773841404207</v>
      </c>
      <c r="H490">
        <v>0.82662433385848999</v>
      </c>
      <c r="I490">
        <v>0.85520756244659402</v>
      </c>
      <c r="J490">
        <v>0.83628606796264604</v>
      </c>
    </row>
    <row r="491" spans="1:10" x14ac:dyDescent="0.35">
      <c r="A491" s="6">
        <v>489</v>
      </c>
      <c r="B491" s="1">
        <f>VLOOKUP($A491, Parameters!$A$2:$J$1345, MATCH(B$1, Parameters!$1:$1, 0), FALSE)</f>
        <v>3000</v>
      </c>
      <c r="C491" s="1">
        <f>VLOOKUP($A491, Parameters!$A$2:$J$1345, MATCH(C$1, Parameters!$1:$1, 0), FALSE)</f>
        <v>1766.2</v>
      </c>
      <c r="D491" s="1">
        <f>VLOOKUP($A491, Parameters!$A$2:$J$1345, MATCH(D$1, Parameters!$1:$1, 0), FALSE)</f>
        <v>105</v>
      </c>
      <c r="E491" s="1">
        <f>VLOOKUP($A491, Parameters!$A$2:$J$1345, MATCH(E$1, Parameters!$1:$1, 0), FALSE)</f>
        <v>2.5369700000000002</v>
      </c>
      <c r="F491" s="1">
        <f>VLOOKUP($A491, Parameters!$A$2:$J$1345, MATCH(F$1, Parameters!$1:$1, 0), FALSE)</f>
        <v>4.2263599999999997</v>
      </c>
      <c r="G491" s="1">
        <f>VLOOKUP($A491, Parameters!$A$2:$J$1345, MATCH(G$1, Parameters!$1:$1, 0), FALSE)</f>
        <v>7.8465773841404207</v>
      </c>
      <c r="H491">
        <v>0.95797252655029297</v>
      </c>
      <c r="I491">
        <v>0.95829039812088002</v>
      </c>
      <c r="J491">
        <v>0.94933658838272095</v>
      </c>
    </row>
    <row r="492" spans="1:10" x14ac:dyDescent="0.35">
      <c r="A492" s="6">
        <v>490</v>
      </c>
      <c r="B492" s="1">
        <f>VLOOKUP($A492, Parameters!$A$2:$J$1345, MATCH(B$1, Parameters!$1:$1, 0), FALSE)</f>
        <v>3000</v>
      </c>
      <c r="C492" s="1">
        <f>VLOOKUP($A492, Parameters!$A$2:$J$1345, MATCH(C$1, Parameters!$1:$1, 0), FALSE)</f>
        <v>3002.6</v>
      </c>
      <c r="D492" s="1">
        <f>VLOOKUP($A492, Parameters!$A$2:$J$1345, MATCH(D$1, Parameters!$1:$1, 0), FALSE)</f>
        <v>105</v>
      </c>
      <c r="E492" s="1">
        <f>VLOOKUP($A492, Parameters!$A$2:$J$1345, MATCH(E$1, Parameters!$1:$1, 0), FALSE)</f>
        <v>2.5369700000000002</v>
      </c>
      <c r="F492" s="1">
        <f>VLOOKUP($A492, Parameters!$A$2:$J$1345, MATCH(F$1, Parameters!$1:$1, 0), FALSE)</f>
        <v>4.2263599999999997</v>
      </c>
      <c r="G492" s="1">
        <f>VLOOKUP($A492, Parameters!$A$2:$J$1345, MATCH(G$1, Parameters!$1:$1, 0), FALSE)</f>
        <v>7.8465773841404207</v>
      </c>
      <c r="H492">
        <v>0.96679371595382602</v>
      </c>
      <c r="I492">
        <v>0.96247857809066695</v>
      </c>
      <c r="J492">
        <v>0.95803242921829201</v>
      </c>
    </row>
    <row r="493" spans="1:10" x14ac:dyDescent="0.35">
      <c r="A493" s="6">
        <v>491</v>
      </c>
      <c r="B493" s="1">
        <f>VLOOKUP($A493, Parameters!$A$2:$J$1345, MATCH(B$1, Parameters!$1:$1, 0), FALSE)</f>
        <v>3000</v>
      </c>
      <c r="C493" s="1">
        <f>VLOOKUP($A493, Parameters!$A$2:$J$1345, MATCH(C$1, Parameters!$1:$1, 0), FALSE)</f>
        <v>4239</v>
      </c>
      <c r="D493" s="1">
        <f>VLOOKUP($A493, Parameters!$A$2:$J$1345, MATCH(D$1, Parameters!$1:$1, 0), FALSE)</f>
        <v>105</v>
      </c>
      <c r="E493" s="1">
        <f>VLOOKUP($A493, Parameters!$A$2:$J$1345, MATCH(E$1, Parameters!$1:$1, 0), FALSE)</f>
        <v>2.5369700000000002</v>
      </c>
      <c r="F493" s="1">
        <f>VLOOKUP($A493, Parameters!$A$2:$J$1345, MATCH(F$1, Parameters!$1:$1, 0), FALSE)</f>
        <v>4.2263599999999997</v>
      </c>
      <c r="G493" s="1">
        <f>VLOOKUP($A493, Parameters!$A$2:$J$1345, MATCH(G$1, Parameters!$1:$1, 0), FALSE)</f>
        <v>7.8465773841404207</v>
      </c>
      <c r="H493">
        <v>0.96577370166778498</v>
      </c>
      <c r="I493">
        <v>0.96015614271163896</v>
      </c>
      <c r="J493">
        <v>0.96491158008575395</v>
      </c>
    </row>
    <row r="494" spans="1:10" x14ac:dyDescent="0.35">
      <c r="A494" s="6">
        <v>492</v>
      </c>
      <c r="B494" s="1">
        <f>VLOOKUP($A494, Parameters!$A$2:$J$1345, MATCH(B$1, Parameters!$1:$1, 0), FALSE)</f>
        <v>2000</v>
      </c>
      <c r="C494" s="1">
        <f>VLOOKUP($A494, Parameters!$A$2:$J$1345, MATCH(C$1, Parameters!$1:$1, 0), FALSE)</f>
        <v>706.5</v>
      </c>
      <c r="D494" s="1">
        <f>VLOOKUP($A494, Parameters!$A$2:$J$1345, MATCH(D$1, Parameters!$1:$1, 0), FALSE)</f>
        <v>105</v>
      </c>
      <c r="E494" s="1">
        <f>VLOOKUP($A494, Parameters!$A$2:$J$1345, MATCH(E$1, Parameters!$1:$1, 0), FALSE)</f>
        <v>3.7908599999999999</v>
      </c>
      <c r="F494" s="1">
        <f>VLOOKUP($A494, Parameters!$A$2:$J$1345, MATCH(F$1, Parameters!$1:$1, 0), FALSE)</f>
        <v>5.06569</v>
      </c>
      <c r="G494" s="1">
        <f>VLOOKUP($A494, Parameters!$A$2:$J$1345, MATCH(G$1, Parameters!$1:$1, 0), FALSE)</f>
        <v>4.5333293799416658</v>
      </c>
      <c r="H494">
        <v>0.83735632896423295</v>
      </c>
      <c r="I494">
        <v>0.88004672527313199</v>
      </c>
      <c r="J494">
        <v>0.82380777597427302</v>
      </c>
    </row>
    <row r="495" spans="1:10" x14ac:dyDescent="0.35">
      <c r="A495" s="6">
        <v>493</v>
      </c>
      <c r="B495" s="1">
        <f>VLOOKUP($A495, Parameters!$A$2:$J$1345, MATCH(B$1, Parameters!$1:$1, 0), FALSE)</f>
        <v>2000</v>
      </c>
      <c r="C495" s="1">
        <f>VLOOKUP($A495, Parameters!$A$2:$J$1345, MATCH(C$1, Parameters!$1:$1, 0), FALSE)</f>
        <v>1942.9</v>
      </c>
      <c r="D495" s="1">
        <f>VLOOKUP($A495, Parameters!$A$2:$J$1345, MATCH(D$1, Parameters!$1:$1, 0), FALSE)</f>
        <v>105</v>
      </c>
      <c r="E495" s="1">
        <f>VLOOKUP($A495, Parameters!$A$2:$J$1345, MATCH(E$1, Parameters!$1:$1, 0), FALSE)</f>
        <v>3.7908599999999999</v>
      </c>
      <c r="F495" s="1">
        <f>VLOOKUP($A495, Parameters!$A$2:$J$1345, MATCH(F$1, Parameters!$1:$1, 0), FALSE)</f>
        <v>5.06569</v>
      </c>
      <c r="G495" s="1">
        <f>VLOOKUP($A495, Parameters!$A$2:$J$1345, MATCH(G$1, Parameters!$1:$1, 0), FALSE)</f>
        <v>4.5333293799416658</v>
      </c>
      <c r="H495">
        <v>0.94710159301757801</v>
      </c>
      <c r="I495">
        <v>0.944188833236694</v>
      </c>
      <c r="J495">
        <v>0.95018804073333696</v>
      </c>
    </row>
    <row r="496" spans="1:10" x14ac:dyDescent="0.35">
      <c r="A496" s="6">
        <v>494</v>
      </c>
      <c r="B496" s="1">
        <f>VLOOKUP($A496, Parameters!$A$2:$J$1345, MATCH(B$1, Parameters!$1:$1, 0), FALSE)</f>
        <v>2000</v>
      </c>
      <c r="C496" s="1">
        <f>VLOOKUP($A496, Parameters!$A$2:$J$1345, MATCH(C$1, Parameters!$1:$1, 0), FALSE)</f>
        <v>3179.2</v>
      </c>
      <c r="D496" s="1">
        <f>VLOOKUP($A496, Parameters!$A$2:$J$1345, MATCH(D$1, Parameters!$1:$1, 0), FALSE)</f>
        <v>105</v>
      </c>
      <c r="E496" s="1">
        <f>VLOOKUP($A496, Parameters!$A$2:$J$1345, MATCH(E$1, Parameters!$1:$1, 0), FALSE)</f>
        <v>3.7908599999999999</v>
      </c>
      <c r="F496" s="1">
        <f>VLOOKUP($A496, Parameters!$A$2:$J$1345, MATCH(F$1, Parameters!$1:$1, 0), FALSE)</f>
        <v>5.06569</v>
      </c>
      <c r="G496" s="1">
        <f>VLOOKUP($A496, Parameters!$A$2:$J$1345, MATCH(G$1, Parameters!$1:$1, 0), FALSE)</f>
        <v>4.5333293799416658</v>
      </c>
      <c r="H496">
        <v>0.96214932203292802</v>
      </c>
      <c r="I496">
        <v>0.94372701644897405</v>
      </c>
      <c r="J496">
        <v>0.93614530563354403</v>
      </c>
    </row>
    <row r="497" spans="1:10" x14ac:dyDescent="0.35">
      <c r="A497" s="6">
        <v>495</v>
      </c>
      <c r="B497" s="1">
        <f>VLOOKUP($A497, Parameters!$A$2:$J$1345, MATCH(B$1, Parameters!$1:$1, 0), FALSE)</f>
        <v>2000</v>
      </c>
      <c r="C497" s="1">
        <f>VLOOKUP($A497, Parameters!$A$2:$J$1345, MATCH(C$1, Parameters!$1:$1, 0), FALSE)</f>
        <v>4415.6000000000004</v>
      </c>
      <c r="D497" s="1">
        <f>VLOOKUP($A497, Parameters!$A$2:$J$1345, MATCH(D$1, Parameters!$1:$1, 0), FALSE)</f>
        <v>105</v>
      </c>
      <c r="E497" s="1">
        <f>VLOOKUP($A497, Parameters!$A$2:$J$1345, MATCH(E$1, Parameters!$1:$1, 0), FALSE)</f>
        <v>3.7908599999999999</v>
      </c>
      <c r="F497" s="1">
        <f>VLOOKUP($A497, Parameters!$A$2:$J$1345, MATCH(F$1, Parameters!$1:$1, 0), FALSE)</f>
        <v>5.06569</v>
      </c>
      <c r="G497" s="1">
        <f>VLOOKUP($A497, Parameters!$A$2:$J$1345, MATCH(G$1, Parameters!$1:$1, 0), FALSE)</f>
        <v>4.5333293799416658</v>
      </c>
      <c r="H497">
        <v>0.97509557008743197</v>
      </c>
      <c r="I497">
        <v>0.95539480447769098</v>
      </c>
      <c r="J497">
        <v>0.94501549005508401</v>
      </c>
    </row>
    <row r="498" spans="1:10" x14ac:dyDescent="0.35">
      <c r="A498" s="6">
        <v>496</v>
      </c>
      <c r="B498" s="1">
        <f>VLOOKUP($A498, Parameters!$A$2:$J$1345, MATCH(B$1, Parameters!$1:$1, 0), FALSE)</f>
        <v>3000</v>
      </c>
      <c r="C498" s="1">
        <f>VLOOKUP($A498, Parameters!$A$2:$J$1345, MATCH(C$1, Parameters!$1:$1, 0), FALSE)</f>
        <v>883.12</v>
      </c>
      <c r="D498" s="1">
        <f>VLOOKUP($A498, Parameters!$A$2:$J$1345, MATCH(D$1, Parameters!$1:$1, 0), FALSE)</f>
        <v>105</v>
      </c>
      <c r="E498" s="1">
        <f>VLOOKUP($A498, Parameters!$A$2:$J$1345, MATCH(E$1, Parameters!$1:$1, 0), FALSE)</f>
        <v>5.0354200000000002</v>
      </c>
      <c r="F498" s="1">
        <f>VLOOKUP($A498, Parameters!$A$2:$J$1345, MATCH(F$1, Parameters!$1:$1, 0), FALSE)</f>
        <v>3.8826299999999998</v>
      </c>
      <c r="G498" s="1">
        <f>VLOOKUP($A498, Parameters!$A$2:$J$1345, MATCH(G$1, Parameters!$1:$1, 0), FALSE)</f>
        <v>2.0694945698065474</v>
      </c>
      <c r="H498">
        <v>0.88376921415328902</v>
      </c>
      <c r="I498">
        <v>0.89414894580840998</v>
      </c>
      <c r="J498">
        <v>0.87956964969634999</v>
      </c>
    </row>
    <row r="499" spans="1:10" x14ac:dyDescent="0.35">
      <c r="A499" s="6">
        <v>497</v>
      </c>
      <c r="B499" s="1">
        <f>VLOOKUP($A499, Parameters!$A$2:$J$1345, MATCH(B$1, Parameters!$1:$1, 0), FALSE)</f>
        <v>3000</v>
      </c>
      <c r="C499" s="1">
        <f>VLOOKUP($A499, Parameters!$A$2:$J$1345, MATCH(C$1, Parameters!$1:$1, 0), FALSE)</f>
        <v>2119.5</v>
      </c>
      <c r="D499" s="1">
        <f>VLOOKUP($A499, Parameters!$A$2:$J$1345, MATCH(D$1, Parameters!$1:$1, 0), FALSE)</f>
        <v>105</v>
      </c>
      <c r="E499" s="1">
        <f>VLOOKUP($A499, Parameters!$A$2:$J$1345, MATCH(E$1, Parameters!$1:$1, 0), FALSE)</f>
        <v>5.0354200000000002</v>
      </c>
      <c r="F499" s="1">
        <f>VLOOKUP($A499, Parameters!$A$2:$J$1345, MATCH(F$1, Parameters!$1:$1, 0), FALSE)</f>
        <v>3.8826299999999998</v>
      </c>
      <c r="G499" s="1">
        <f>VLOOKUP($A499, Parameters!$A$2:$J$1345, MATCH(G$1, Parameters!$1:$1, 0), FALSE)</f>
        <v>2.0694945698065474</v>
      </c>
      <c r="H499">
        <v>0.95666337013244596</v>
      </c>
      <c r="I499">
        <v>0.97568726539611805</v>
      </c>
      <c r="J499">
        <v>0.95999687910079901</v>
      </c>
    </row>
    <row r="500" spans="1:10" x14ac:dyDescent="0.35">
      <c r="A500" s="6">
        <v>498</v>
      </c>
      <c r="B500" s="1">
        <f>VLOOKUP($A500, Parameters!$A$2:$J$1345, MATCH(B$1, Parameters!$1:$1, 0), FALSE)</f>
        <v>3000</v>
      </c>
      <c r="C500" s="1">
        <f>VLOOKUP($A500, Parameters!$A$2:$J$1345, MATCH(C$1, Parameters!$1:$1, 0), FALSE)</f>
        <v>3355.9</v>
      </c>
      <c r="D500" s="1">
        <f>VLOOKUP($A500, Parameters!$A$2:$J$1345, MATCH(D$1, Parameters!$1:$1, 0), FALSE)</f>
        <v>105</v>
      </c>
      <c r="E500" s="1">
        <f>VLOOKUP($A500, Parameters!$A$2:$J$1345, MATCH(E$1, Parameters!$1:$1, 0), FALSE)</f>
        <v>5.0354200000000002</v>
      </c>
      <c r="F500" s="1">
        <f>VLOOKUP($A500, Parameters!$A$2:$J$1345, MATCH(F$1, Parameters!$1:$1, 0), FALSE)</f>
        <v>3.8826299999999998</v>
      </c>
      <c r="G500" s="1">
        <f>VLOOKUP($A500, Parameters!$A$2:$J$1345, MATCH(G$1, Parameters!$1:$1, 0), FALSE)</f>
        <v>2.0694945698065474</v>
      </c>
      <c r="H500">
        <v>0.96295696496963501</v>
      </c>
      <c r="I500">
        <v>0.97068679332733099</v>
      </c>
      <c r="J500">
        <v>0.95808577537536599</v>
      </c>
    </row>
    <row r="501" spans="1:10" x14ac:dyDescent="0.35">
      <c r="A501" s="6">
        <v>499</v>
      </c>
      <c r="B501" s="1">
        <f>VLOOKUP($A501, Parameters!$A$2:$J$1345, MATCH(B$1, Parameters!$1:$1, 0), FALSE)</f>
        <v>3000</v>
      </c>
      <c r="C501" s="1">
        <f>VLOOKUP($A501, Parameters!$A$2:$J$1345, MATCH(C$1, Parameters!$1:$1, 0), FALSE)</f>
        <v>4673.8</v>
      </c>
      <c r="D501" s="1">
        <f>VLOOKUP($A501, Parameters!$A$2:$J$1345, MATCH(D$1, Parameters!$1:$1, 0), FALSE)</f>
        <v>105</v>
      </c>
      <c r="E501" s="1">
        <f>VLOOKUP($A501, Parameters!$A$2:$J$1345, MATCH(E$1, Parameters!$1:$1, 0), FALSE)</f>
        <v>5.0354200000000002</v>
      </c>
      <c r="F501" s="1">
        <f>VLOOKUP($A501, Parameters!$A$2:$J$1345, MATCH(F$1, Parameters!$1:$1, 0), FALSE)</f>
        <v>3.8826299999999998</v>
      </c>
      <c r="G501" s="1">
        <f>VLOOKUP($A501, Parameters!$A$2:$J$1345, MATCH(G$1, Parameters!$1:$1, 0), FALSE)</f>
        <v>2.0694945698065474</v>
      </c>
      <c r="H501">
        <v>0.97018778324127197</v>
      </c>
      <c r="I501">
        <v>0.95964628458023005</v>
      </c>
      <c r="J501">
        <v>0.95948350429534901</v>
      </c>
    </row>
    <row r="502" spans="1:10" x14ac:dyDescent="0.35">
      <c r="A502" s="6">
        <v>500</v>
      </c>
      <c r="B502" s="1">
        <f>VLOOKUP($A502, Parameters!$A$2:$J$1345, MATCH(B$1, Parameters!$1:$1, 0), FALSE)</f>
        <v>0</v>
      </c>
      <c r="C502" s="1">
        <f>VLOOKUP($A502, Parameters!$A$2:$J$1345, MATCH(C$1, Parameters!$1:$1, 0), FALSE)</f>
        <v>1059.7</v>
      </c>
      <c r="D502" s="1">
        <f>VLOOKUP($A502, Parameters!$A$2:$J$1345, MATCH(D$1, Parameters!$1:$1, 0), FALSE)</f>
        <v>105</v>
      </c>
      <c r="E502" s="1">
        <f>VLOOKUP($A502, Parameters!$A$2:$J$1345, MATCH(E$1, Parameters!$1:$1, 0), FALSE)</f>
        <v>0.21049999999999999</v>
      </c>
      <c r="F502" s="1">
        <f>VLOOKUP($A502, Parameters!$A$2:$J$1345, MATCH(F$1, Parameters!$1:$1, 0), FALSE)</f>
        <v>4.2131699999999999</v>
      </c>
      <c r="G502" s="1">
        <f>VLOOKUP($A502, Parameters!$A$2:$J$1345, MATCH(G$1, Parameters!$1:$1, 0), FALSE)</f>
        <v>0.17237812064408065</v>
      </c>
      <c r="H502">
        <v>0.97559577226638705</v>
      </c>
      <c r="I502">
        <v>0.98164904117584195</v>
      </c>
      <c r="J502">
        <v>0.98359209299087502</v>
      </c>
    </row>
    <row r="503" spans="1:10" x14ac:dyDescent="0.35">
      <c r="A503" s="6">
        <v>501</v>
      </c>
      <c r="B503" s="1">
        <f>VLOOKUP($A503, Parameters!$A$2:$J$1345, MATCH(B$1, Parameters!$1:$1, 0), FALSE)</f>
        <v>0</v>
      </c>
      <c r="C503" s="1">
        <f>VLOOKUP($A503, Parameters!$A$2:$J$1345, MATCH(C$1, Parameters!$1:$1, 0), FALSE)</f>
        <v>2296.1</v>
      </c>
      <c r="D503" s="1">
        <f>VLOOKUP($A503, Parameters!$A$2:$J$1345, MATCH(D$1, Parameters!$1:$1, 0), FALSE)</f>
        <v>105</v>
      </c>
      <c r="E503" s="1">
        <f>VLOOKUP($A503, Parameters!$A$2:$J$1345, MATCH(E$1, Parameters!$1:$1, 0), FALSE)</f>
        <v>0.21049999999999999</v>
      </c>
      <c r="F503" s="1">
        <f>VLOOKUP($A503, Parameters!$A$2:$J$1345, MATCH(F$1, Parameters!$1:$1, 0), FALSE)</f>
        <v>4.2131699999999999</v>
      </c>
      <c r="G503" s="1">
        <f>VLOOKUP($A503, Parameters!$A$2:$J$1345, MATCH(G$1, Parameters!$1:$1, 0), FALSE)</f>
        <v>0.17237812064408065</v>
      </c>
      <c r="H503">
        <v>0.98466229438781705</v>
      </c>
      <c r="I503">
        <v>0.96465665102005005</v>
      </c>
      <c r="J503">
        <v>0.96438121795654297</v>
      </c>
    </row>
    <row r="504" spans="1:10" x14ac:dyDescent="0.35">
      <c r="A504" s="6">
        <v>502</v>
      </c>
      <c r="B504" s="1">
        <f>VLOOKUP($A504, Parameters!$A$2:$J$1345, MATCH(B$1, Parameters!$1:$1, 0), FALSE)</f>
        <v>0</v>
      </c>
      <c r="C504" s="1">
        <f>VLOOKUP($A504, Parameters!$A$2:$J$1345, MATCH(C$1, Parameters!$1:$1, 0), FALSE)</f>
        <v>3532.5</v>
      </c>
      <c r="D504" s="1">
        <f>VLOOKUP($A504, Parameters!$A$2:$J$1345, MATCH(D$1, Parameters!$1:$1, 0), FALSE)</f>
        <v>105</v>
      </c>
      <c r="E504" s="1">
        <f>VLOOKUP($A504, Parameters!$A$2:$J$1345, MATCH(E$1, Parameters!$1:$1, 0), FALSE)</f>
        <v>0.21049999999999999</v>
      </c>
      <c r="F504" s="1">
        <f>VLOOKUP($A504, Parameters!$A$2:$J$1345, MATCH(F$1, Parameters!$1:$1, 0), FALSE)</f>
        <v>4.2131699999999999</v>
      </c>
      <c r="G504" s="1">
        <f>VLOOKUP($A504, Parameters!$A$2:$J$1345, MATCH(G$1, Parameters!$1:$1, 0), FALSE)</f>
        <v>0.17237812064408065</v>
      </c>
      <c r="H504">
        <v>0.99793893098831099</v>
      </c>
      <c r="I504">
        <v>0.99890244007110596</v>
      </c>
      <c r="J504">
        <v>0.99898648262023904</v>
      </c>
    </row>
    <row r="505" spans="1:10" x14ac:dyDescent="0.35">
      <c r="A505" s="6">
        <v>503</v>
      </c>
      <c r="B505" s="1">
        <f>VLOOKUP($A505, Parameters!$A$2:$J$1345, MATCH(B$1, Parameters!$1:$1, 0), FALSE)</f>
        <v>0</v>
      </c>
      <c r="C505" s="1">
        <f>VLOOKUP($A505, Parameters!$A$2:$J$1345, MATCH(C$1, Parameters!$1:$1, 0), FALSE)</f>
        <v>7322.7</v>
      </c>
      <c r="D505" s="1">
        <f>VLOOKUP($A505, Parameters!$A$2:$J$1345, MATCH(D$1, Parameters!$1:$1, 0), FALSE)</f>
        <v>105</v>
      </c>
      <c r="E505" s="1">
        <f>VLOOKUP($A505, Parameters!$A$2:$J$1345, MATCH(E$1, Parameters!$1:$1, 0), FALSE)</f>
        <v>0.21049999999999999</v>
      </c>
      <c r="F505" s="1">
        <f>VLOOKUP($A505, Parameters!$A$2:$J$1345, MATCH(F$1, Parameters!$1:$1, 0), FALSE)</f>
        <v>4.2131699999999999</v>
      </c>
      <c r="G505" s="1">
        <f>VLOOKUP($A505, Parameters!$A$2:$J$1345, MATCH(G$1, Parameters!$1:$1, 0), FALSE)</f>
        <v>0.17237812064408065</v>
      </c>
      <c r="H505">
        <v>0.99364787340164096</v>
      </c>
      <c r="I505">
        <v>0.99294823408126798</v>
      </c>
      <c r="J505">
        <v>0.99219757318496704</v>
      </c>
    </row>
    <row r="506" spans="1:10" x14ac:dyDescent="0.35">
      <c r="A506" s="6">
        <v>504</v>
      </c>
      <c r="B506" s="1">
        <f>VLOOKUP($A506, Parameters!$A$2:$J$1345, MATCH(B$1, Parameters!$1:$1, 0), FALSE)</f>
        <v>2000</v>
      </c>
      <c r="C506" s="1">
        <f>VLOOKUP($A506, Parameters!$A$2:$J$1345, MATCH(C$1, Parameters!$1:$1, 0), FALSE)</f>
        <v>20</v>
      </c>
      <c r="D506" s="1">
        <f>VLOOKUP($A506, Parameters!$A$2:$J$1345, MATCH(D$1, Parameters!$1:$1, 0), FALSE)</f>
        <v>105</v>
      </c>
      <c r="E506" s="1">
        <f>VLOOKUP($A506, Parameters!$A$2:$J$1345, MATCH(E$1, Parameters!$1:$1, 0), FALSE)</f>
        <v>2.8724500000000002</v>
      </c>
      <c r="F506" s="1">
        <f>VLOOKUP($A506, Parameters!$A$2:$J$1345, MATCH(F$1, Parameters!$1:$1, 0), FALSE)</f>
        <v>3.4313600000000002</v>
      </c>
      <c r="G506" s="1">
        <f>VLOOKUP($A506, Parameters!$A$2:$J$1345, MATCH(G$1, Parameters!$1:$1, 0), FALSE)</f>
        <v>1.7707272382145725</v>
      </c>
      <c r="H506">
        <v>0.85017925500869695</v>
      </c>
      <c r="I506">
        <v>0.87282717227935702</v>
      </c>
      <c r="J506">
        <v>0.85133707523345903</v>
      </c>
    </row>
    <row r="507" spans="1:10" x14ac:dyDescent="0.35">
      <c r="A507" s="6">
        <v>505</v>
      </c>
      <c r="B507" s="1">
        <f>VLOOKUP($A507, Parameters!$A$2:$J$1345, MATCH(B$1, Parameters!$1:$1, 0), FALSE)</f>
        <v>2000</v>
      </c>
      <c r="C507" s="1">
        <f>VLOOKUP($A507, Parameters!$A$2:$J$1345, MATCH(C$1, Parameters!$1:$1, 0), FALSE)</f>
        <v>1236.4000000000001</v>
      </c>
      <c r="D507" s="1">
        <f>VLOOKUP($A507, Parameters!$A$2:$J$1345, MATCH(D$1, Parameters!$1:$1, 0), FALSE)</f>
        <v>105</v>
      </c>
      <c r="E507" s="1">
        <f>VLOOKUP($A507, Parameters!$A$2:$J$1345, MATCH(E$1, Parameters!$1:$1, 0), FALSE)</f>
        <v>2.8724500000000002</v>
      </c>
      <c r="F507" s="1">
        <f>VLOOKUP($A507, Parameters!$A$2:$J$1345, MATCH(F$1, Parameters!$1:$1, 0), FALSE)</f>
        <v>3.4313600000000002</v>
      </c>
      <c r="G507" s="1">
        <f>VLOOKUP($A507, Parameters!$A$2:$J$1345, MATCH(G$1, Parameters!$1:$1, 0), FALSE)</f>
        <v>1.7707272382145725</v>
      </c>
      <c r="H507">
        <v>0.95242536067962602</v>
      </c>
      <c r="I507">
        <v>0.94680100679397505</v>
      </c>
      <c r="J507">
        <v>0.94713491201400701</v>
      </c>
    </row>
    <row r="508" spans="1:10" x14ac:dyDescent="0.35">
      <c r="A508" s="41">
        <v>506</v>
      </c>
      <c r="B508" s="42">
        <f>VLOOKUP($A508, Parameters!$A$2:$J$1345, MATCH(B$1, Parameters!$1:$1, 0), FALSE)</f>
        <v>2000</v>
      </c>
      <c r="C508" s="42">
        <f>VLOOKUP($A508, Parameters!$A$2:$J$1345, MATCH(C$1, Parameters!$1:$1, 0), FALSE)</f>
        <v>2472.6999999999998</v>
      </c>
      <c r="D508" s="42">
        <f>VLOOKUP($A508, Parameters!$A$2:$J$1345, MATCH(D$1, Parameters!$1:$1, 0), FALSE)</f>
        <v>105</v>
      </c>
      <c r="E508" s="42">
        <f>VLOOKUP($A508, Parameters!$A$2:$J$1345, MATCH(E$1, Parameters!$1:$1, 0), FALSE)</f>
        <v>2.8724500000000002</v>
      </c>
      <c r="F508" s="42">
        <f>VLOOKUP($A508, Parameters!$A$2:$J$1345, MATCH(F$1, Parameters!$1:$1, 0), FALSE)</f>
        <v>3.4313600000000002</v>
      </c>
      <c r="G508" s="42">
        <f>VLOOKUP($A508, Parameters!$A$2:$J$1345, MATCH(G$1, Parameters!$1:$1, 0), FALSE)</f>
        <v>1.7707272382145725</v>
      </c>
      <c r="H508" s="44">
        <v>0.96270281076431197</v>
      </c>
      <c r="I508" s="44">
        <v>0.96112263202667203</v>
      </c>
      <c r="J508" s="44">
        <v>0.95331251621246305</v>
      </c>
    </row>
    <row r="509" spans="1:10" x14ac:dyDescent="0.35">
      <c r="A509" s="6">
        <v>507</v>
      </c>
      <c r="B509" s="1">
        <f>VLOOKUP($A509, Parameters!$A$2:$J$1345, MATCH(B$1, Parameters!$1:$1, 0), FALSE)</f>
        <v>2000</v>
      </c>
      <c r="C509" s="1">
        <f>VLOOKUP($A509, Parameters!$A$2:$J$1345, MATCH(C$1, Parameters!$1:$1, 0), FALSE)</f>
        <v>3709.1</v>
      </c>
      <c r="D509" s="1">
        <f>VLOOKUP($A509, Parameters!$A$2:$J$1345, MATCH(D$1, Parameters!$1:$1, 0), FALSE)</f>
        <v>105</v>
      </c>
      <c r="E509" s="1">
        <f>VLOOKUP($A509, Parameters!$A$2:$J$1345, MATCH(E$1, Parameters!$1:$1, 0), FALSE)</f>
        <v>2.8724500000000002</v>
      </c>
      <c r="F509" s="1">
        <f>VLOOKUP($A509, Parameters!$A$2:$J$1345, MATCH(F$1, Parameters!$1:$1, 0), FALSE)</f>
        <v>3.4313600000000002</v>
      </c>
      <c r="G509" s="1">
        <f>VLOOKUP($A509, Parameters!$A$2:$J$1345, MATCH(G$1, Parameters!$1:$1, 0), FALSE)</f>
        <v>1.7707272382145725</v>
      </c>
      <c r="H509">
        <v>0.97453361749649003</v>
      </c>
      <c r="I509">
        <v>0.97245287895202603</v>
      </c>
      <c r="J509">
        <v>0.95377087593078602</v>
      </c>
    </row>
    <row r="510" spans="1:10" x14ac:dyDescent="0.35">
      <c r="A510" s="6">
        <v>508</v>
      </c>
      <c r="B510" s="1">
        <f>VLOOKUP($A510, Parameters!$A$2:$J$1345, MATCH(B$1, Parameters!$1:$1, 0), FALSE)</f>
        <v>1000</v>
      </c>
      <c r="C510" s="1">
        <f>VLOOKUP($A510, Parameters!$A$2:$J$1345, MATCH(C$1, Parameters!$1:$1, 0), FALSE)</f>
        <v>176.62</v>
      </c>
      <c r="D510" s="1">
        <f>VLOOKUP($A510, Parameters!$A$2:$J$1345, MATCH(D$1, Parameters!$1:$1, 0), FALSE)</f>
        <v>105</v>
      </c>
      <c r="E510" s="1">
        <f>VLOOKUP($A510, Parameters!$A$2:$J$1345, MATCH(E$1, Parameters!$1:$1, 0), FALSE)</f>
        <v>1.1664300000000001</v>
      </c>
      <c r="F510" s="1">
        <f>VLOOKUP($A510, Parameters!$A$2:$J$1345, MATCH(F$1, Parameters!$1:$1, 0), FALSE)</f>
        <v>4.3586</v>
      </c>
      <c r="G510" s="1">
        <f>VLOOKUP($A510, Parameters!$A$2:$J$1345, MATCH(G$1, Parameters!$1:$1, 0), FALSE)</f>
        <v>6.2871663034463054</v>
      </c>
      <c r="H510">
        <v>0.97713661193847601</v>
      </c>
      <c r="I510">
        <v>0.97795015573501498</v>
      </c>
      <c r="J510">
        <v>0.96436351537704401</v>
      </c>
    </row>
    <row r="511" spans="1:10" x14ac:dyDescent="0.35">
      <c r="A511" s="6">
        <v>509</v>
      </c>
      <c r="B511" s="1">
        <f>VLOOKUP($A511, Parameters!$A$2:$J$1345, MATCH(B$1, Parameters!$1:$1, 0), FALSE)</f>
        <v>1000</v>
      </c>
      <c r="C511" s="1">
        <f>VLOOKUP($A511, Parameters!$A$2:$J$1345, MATCH(C$1, Parameters!$1:$1, 0), FALSE)</f>
        <v>1413</v>
      </c>
      <c r="D511" s="1">
        <f>VLOOKUP($A511, Parameters!$A$2:$J$1345, MATCH(D$1, Parameters!$1:$1, 0), FALSE)</f>
        <v>105</v>
      </c>
      <c r="E511" s="1">
        <f>VLOOKUP($A511, Parameters!$A$2:$J$1345, MATCH(E$1, Parameters!$1:$1, 0), FALSE)</f>
        <v>1.1664300000000001</v>
      </c>
      <c r="F511" s="1">
        <f>VLOOKUP($A511, Parameters!$A$2:$J$1345, MATCH(F$1, Parameters!$1:$1, 0), FALSE)</f>
        <v>4.3586</v>
      </c>
      <c r="G511" s="1">
        <f>VLOOKUP($A511, Parameters!$A$2:$J$1345, MATCH(G$1, Parameters!$1:$1, 0), FALSE)</f>
        <v>6.2871663034463054</v>
      </c>
      <c r="H511">
        <v>0.97717177867889404</v>
      </c>
      <c r="I511">
        <v>0.96559369564056396</v>
      </c>
      <c r="J511">
        <v>0.96496003866195601</v>
      </c>
    </row>
    <row r="512" spans="1:10" x14ac:dyDescent="0.35">
      <c r="A512" s="6">
        <v>510</v>
      </c>
      <c r="B512" s="1">
        <f>VLOOKUP($A512, Parameters!$A$2:$J$1345, MATCH(B$1, Parameters!$1:$1, 0), FALSE)</f>
        <v>1000</v>
      </c>
      <c r="C512" s="1">
        <f>VLOOKUP($A512, Parameters!$A$2:$J$1345, MATCH(C$1, Parameters!$1:$1, 0), FALSE)</f>
        <v>2649.4</v>
      </c>
      <c r="D512" s="1">
        <f>VLOOKUP($A512, Parameters!$A$2:$J$1345, MATCH(D$1, Parameters!$1:$1, 0), FALSE)</f>
        <v>105</v>
      </c>
      <c r="E512" s="1">
        <f>VLOOKUP($A512, Parameters!$A$2:$J$1345, MATCH(E$1, Parameters!$1:$1, 0), FALSE)</f>
        <v>1.1664300000000001</v>
      </c>
      <c r="F512" s="1">
        <f>VLOOKUP($A512, Parameters!$A$2:$J$1345, MATCH(F$1, Parameters!$1:$1, 0), FALSE)</f>
        <v>4.3586</v>
      </c>
      <c r="G512" s="1">
        <f>VLOOKUP($A512, Parameters!$A$2:$J$1345, MATCH(G$1, Parameters!$1:$1, 0), FALSE)</f>
        <v>6.2871663034463054</v>
      </c>
      <c r="H512">
        <v>0.97740954160690297</v>
      </c>
      <c r="I512">
        <v>0.98921871185302701</v>
      </c>
      <c r="J512">
        <v>0.98605859279632502</v>
      </c>
    </row>
    <row r="513" spans="1:10" x14ac:dyDescent="0.35">
      <c r="A513" s="6">
        <v>511</v>
      </c>
      <c r="B513" s="1">
        <f>VLOOKUP($A513, Parameters!$A$2:$J$1345, MATCH(B$1, Parameters!$1:$1, 0), FALSE)</f>
        <v>1000</v>
      </c>
      <c r="C513" s="1">
        <f>VLOOKUP($A513, Parameters!$A$2:$J$1345, MATCH(C$1, Parameters!$1:$1, 0), FALSE)</f>
        <v>3885.7</v>
      </c>
      <c r="D513" s="1">
        <f>VLOOKUP($A513, Parameters!$A$2:$J$1345, MATCH(D$1, Parameters!$1:$1, 0), FALSE)</f>
        <v>105</v>
      </c>
      <c r="E513" s="1">
        <f>VLOOKUP($A513, Parameters!$A$2:$J$1345, MATCH(E$1, Parameters!$1:$1, 0), FALSE)</f>
        <v>1.1664300000000001</v>
      </c>
      <c r="F513" s="1">
        <f>VLOOKUP($A513, Parameters!$A$2:$J$1345, MATCH(F$1, Parameters!$1:$1, 0), FALSE)</f>
        <v>4.3586</v>
      </c>
      <c r="G513" s="1">
        <f>VLOOKUP($A513, Parameters!$A$2:$J$1345, MATCH(G$1, Parameters!$1:$1, 0), FALSE)</f>
        <v>6.2871663034463054</v>
      </c>
      <c r="H513">
        <v>0.98015457391738803</v>
      </c>
      <c r="I513">
        <v>0.97749036550521795</v>
      </c>
      <c r="J513">
        <v>0.97375792264938299</v>
      </c>
    </row>
    <row r="514" spans="1:10" x14ac:dyDescent="0.35">
      <c r="A514" s="6">
        <v>512</v>
      </c>
      <c r="B514" s="1">
        <f>VLOOKUP($A514, Parameters!$A$2:$J$1345, MATCH(B$1, Parameters!$1:$1, 0), FALSE)</f>
        <v>2000</v>
      </c>
      <c r="C514" s="1">
        <f>VLOOKUP($A514, Parameters!$A$2:$J$1345, MATCH(C$1, Parameters!$1:$1, 0), FALSE)</f>
        <v>353.25</v>
      </c>
      <c r="D514" s="1">
        <f>VLOOKUP($A514, Parameters!$A$2:$J$1345, MATCH(D$1, Parameters!$1:$1, 0), FALSE)</f>
        <v>105</v>
      </c>
      <c r="E514" s="1">
        <f>VLOOKUP($A514, Parameters!$A$2:$J$1345, MATCH(E$1, Parameters!$1:$1, 0), FALSE)</f>
        <v>1.3821699999999999</v>
      </c>
      <c r="F514" s="1">
        <f>VLOOKUP($A514, Parameters!$A$2:$J$1345, MATCH(F$1, Parameters!$1:$1, 0), FALSE)</f>
        <v>5.7697900000000004</v>
      </c>
      <c r="G514" s="1">
        <f>VLOOKUP($A514, Parameters!$A$2:$J$1345, MATCH(G$1, Parameters!$1:$1, 0), FALSE)</f>
        <v>-1.1572432381292739</v>
      </c>
      <c r="H514">
        <v>0.92620724439620905</v>
      </c>
      <c r="I514">
        <v>0.91768795251846302</v>
      </c>
      <c r="J514">
        <v>0.90680539608001698</v>
      </c>
    </row>
    <row r="515" spans="1:10" x14ac:dyDescent="0.35">
      <c r="A515" s="6">
        <v>513</v>
      </c>
      <c r="B515" s="1">
        <f>VLOOKUP($A515, Parameters!$A$2:$J$1345, MATCH(B$1, Parameters!$1:$1, 0), FALSE)</f>
        <v>2000</v>
      </c>
      <c r="C515" s="1">
        <f>VLOOKUP($A515, Parameters!$A$2:$J$1345, MATCH(C$1, Parameters!$1:$1, 0), FALSE)</f>
        <v>1589.6</v>
      </c>
      <c r="D515" s="1">
        <f>VLOOKUP($A515, Parameters!$A$2:$J$1345, MATCH(D$1, Parameters!$1:$1, 0), FALSE)</f>
        <v>105</v>
      </c>
      <c r="E515" s="1">
        <f>VLOOKUP($A515, Parameters!$A$2:$J$1345, MATCH(E$1, Parameters!$1:$1, 0), FALSE)</f>
        <v>1.3821699999999999</v>
      </c>
      <c r="F515" s="1">
        <f>VLOOKUP($A515, Parameters!$A$2:$J$1345, MATCH(F$1, Parameters!$1:$1, 0), FALSE)</f>
        <v>5.7697900000000004</v>
      </c>
      <c r="G515" s="1">
        <f>VLOOKUP($A515, Parameters!$A$2:$J$1345, MATCH(G$1, Parameters!$1:$1, 0), FALSE)</f>
        <v>-1.1572432381292739</v>
      </c>
      <c r="H515">
        <v>0.95996743440627996</v>
      </c>
      <c r="I515">
        <v>0.95765286684036199</v>
      </c>
      <c r="J515">
        <v>0.96462470293045</v>
      </c>
    </row>
    <row r="516" spans="1:10" x14ac:dyDescent="0.35">
      <c r="A516" s="6">
        <v>514</v>
      </c>
      <c r="B516" s="1">
        <f>VLOOKUP($A516, Parameters!$A$2:$J$1345, MATCH(B$1, Parameters!$1:$1, 0), FALSE)</f>
        <v>2000</v>
      </c>
      <c r="C516" s="1">
        <f>VLOOKUP($A516, Parameters!$A$2:$J$1345, MATCH(C$1, Parameters!$1:$1, 0), FALSE)</f>
        <v>2826</v>
      </c>
      <c r="D516" s="1">
        <f>VLOOKUP($A516, Parameters!$A$2:$J$1345, MATCH(D$1, Parameters!$1:$1, 0), FALSE)</f>
        <v>105</v>
      </c>
      <c r="E516" s="1">
        <f>VLOOKUP($A516, Parameters!$A$2:$J$1345, MATCH(E$1, Parameters!$1:$1, 0), FALSE)</f>
        <v>1.3821699999999999</v>
      </c>
      <c r="F516" s="1">
        <f>VLOOKUP($A516, Parameters!$A$2:$J$1345, MATCH(F$1, Parameters!$1:$1, 0), FALSE)</f>
        <v>5.7697900000000004</v>
      </c>
      <c r="G516" s="1">
        <f>VLOOKUP($A516, Parameters!$A$2:$J$1345, MATCH(G$1, Parameters!$1:$1, 0), FALSE)</f>
        <v>-1.1572432381292739</v>
      </c>
      <c r="H516">
        <v>0.95282381772994995</v>
      </c>
      <c r="I516">
        <v>0.95111268758773804</v>
      </c>
      <c r="J516">
        <v>0.956404268741607</v>
      </c>
    </row>
    <row r="517" spans="1:10" x14ac:dyDescent="0.35">
      <c r="A517" s="6">
        <v>515</v>
      </c>
      <c r="B517" s="1">
        <f>VLOOKUP($A517, Parameters!$A$2:$J$1345, MATCH(B$1, Parameters!$1:$1, 0), FALSE)</f>
        <v>2000</v>
      </c>
      <c r="C517" s="1">
        <f>VLOOKUP($A517, Parameters!$A$2:$J$1345, MATCH(C$1, Parameters!$1:$1, 0), FALSE)</f>
        <v>4062.4</v>
      </c>
      <c r="D517" s="1">
        <f>VLOOKUP($A517, Parameters!$A$2:$J$1345, MATCH(D$1, Parameters!$1:$1, 0), FALSE)</f>
        <v>105</v>
      </c>
      <c r="E517" s="1">
        <f>VLOOKUP($A517, Parameters!$A$2:$J$1345, MATCH(E$1, Parameters!$1:$1, 0), FALSE)</f>
        <v>1.3821699999999999</v>
      </c>
      <c r="F517" s="1">
        <f>VLOOKUP($A517, Parameters!$A$2:$J$1345, MATCH(F$1, Parameters!$1:$1, 0), FALSE)</f>
        <v>5.7697900000000004</v>
      </c>
      <c r="G517" s="1">
        <f>VLOOKUP($A517, Parameters!$A$2:$J$1345, MATCH(G$1, Parameters!$1:$1, 0), FALSE)</f>
        <v>-1.1572432381292739</v>
      </c>
      <c r="H517">
        <v>0.97550046443939198</v>
      </c>
      <c r="I517">
        <v>0.97684478759765603</v>
      </c>
      <c r="J517">
        <v>0.98132765293121305</v>
      </c>
    </row>
    <row r="518" spans="1:10" x14ac:dyDescent="0.35">
      <c r="A518" s="6">
        <v>516</v>
      </c>
      <c r="B518" s="1">
        <f>VLOOKUP($A518, Parameters!$A$2:$J$1345, MATCH(B$1, Parameters!$1:$1, 0), FALSE)</f>
        <v>500</v>
      </c>
      <c r="C518" s="1">
        <f>VLOOKUP($A518, Parameters!$A$2:$J$1345, MATCH(C$1, Parameters!$1:$1, 0), FALSE)</f>
        <v>529.87</v>
      </c>
      <c r="D518" s="1">
        <f>VLOOKUP($A518, Parameters!$A$2:$J$1345, MATCH(D$1, Parameters!$1:$1, 0), FALSE)</f>
        <v>105</v>
      </c>
      <c r="E518" s="1">
        <f>VLOOKUP($A518, Parameters!$A$2:$J$1345, MATCH(E$1, Parameters!$1:$1, 0), FALSE)</f>
        <v>5.7448100000000002</v>
      </c>
      <c r="F518" s="1">
        <f>VLOOKUP($A518, Parameters!$A$2:$J$1345, MATCH(F$1, Parameters!$1:$1, 0), FALSE)</f>
        <v>3.30566</v>
      </c>
      <c r="G518" s="1">
        <f>VLOOKUP($A518, Parameters!$A$2:$J$1345, MATCH(G$1, Parameters!$1:$1, 0), FALSE)</f>
        <v>1.5147875405694964</v>
      </c>
      <c r="H518">
        <v>0.87428402900695801</v>
      </c>
      <c r="I518">
        <v>0.88768720626830999</v>
      </c>
      <c r="J518">
        <v>0.850760698318481</v>
      </c>
    </row>
    <row r="519" spans="1:10" x14ac:dyDescent="0.35">
      <c r="A519" s="6">
        <v>517</v>
      </c>
      <c r="B519" s="1">
        <f>VLOOKUP($A519, Parameters!$A$2:$J$1345, MATCH(B$1, Parameters!$1:$1, 0), FALSE)</f>
        <v>500</v>
      </c>
      <c r="C519" s="1">
        <f>VLOOKUP($A519, Parameters!$A$2:$J$1345, MATCH(C$1, Parameters!$1:$1, 0), FALSE)</f>
        <v>1766.2</v>
      </c>
      <c r="D519" s="1">
        <f>VLOOKUP($A519, Parameters!$A$2:$J$1345, MATCH(D$1, Parameters!$1:$1, 0), FALSE)</f>
        <v>105</v>
      </c>
      <c r="E519" s="1">
        <f>VLOOKUP($A519, Parameters!$A$2:$J$1345, MATCH(E$1, Parameters!$1:$1, 0), FALSE)</f>
        <v>5.7448100000000002</v>
      </c>
      <c r="F519" s="1">
        <f>VLOOKUP($A519, Parameters!$A$2:$J$1345, MATCH(F$1, Parameters!$1:$1, 0), FALSE)</f>
        <v>3.30566</v>
      </c>
      <c r="G519" s="1">
        <f>VLOOKUP($A519, Parameters!$A$2:$J$1345, MATCH(G$1, Parameters!$1:$1, 0), FALSE)</f>
        <v>1.5147875405694964</v>
      </c>
      <c r="H519">
        <v>0.97567367553710904</v>
      </c>
      <c r="I519">
        <v>0.97958755493163996</v>
      </c>
      <c r="J519">
        <v>0.97851377725601196</v>
      </c>
    </row>
    <row r="520" spans="1:10" x14ac:dyDescent="0.35">
      <c r="A520" s="6">
        <v>518</v>
      </c>
      <c r="B520" s="1">
        <f>VLOOKUP($A520, Parameters!$A$2:$J$1345, MATCH(B$1, Parameters!$1:$1, 0), FALSE)</f>
        <v>500</v>
      </c>
      <c r="C520" s="1">
        <f>VLOOKUP($A520, Parameters!$A$2:$J$1345, MATCH(C$1, Parameters!$1:$1, 0), FALSE)</f>
        <v>3002.6</v>
      </c>
      <c r="D520" s="1">
        <f>VLOOKUP($A520, Parameters!$A$2:$J$1345, MATCH(D$1, Parameters!$1:$1, 0), FALSE)</f>
        <v>105</v>
      </c>
      <c r="E520" s="1">
        <f>VLOOKUP($A520, Parameters!$A$2:$J$1345, MATCH(E$1, Parameters!$1:$1, 0), FALSE)</f>
        <v>5.7448100000000002</v>
      </c>
      <c r="F520" s="1">
        <f>VLOOKUP($A520, Parameters!$A$2:$J$1345, MATCH(F$1, Parameters!$1:$1, 0), FALSE)</f>
        <v>3.30566</v>
      </c>
      <c r="G520" s="1">
        <f>VLOOKUP($A520, Parameters!$A$2:$J$1345, MATCH(G$1, Parameters!$1:$1, 0), FALSE)</f>
        <v>1.5147875405694964</v>
      </c>
      <c r="H520">
        <v>0.98219895362854004</v>
      </c>
      <c r="I520">
        <v>0.98115056753158503</v>
      </c>
      <c r="J520">
        <v>0.97624301910400302</v>
      </c>
    </row>
    <row r="521" spans="1:10" x14ac:dyDescent="0.35">
      <c r="A521" s="6">
        <v>519</v>
      </c>
      <c r="B521" s="1">
        <f>VLOOKUP($A521, Parameters!$A$2:$J$1345, MATCH(B$1, Parameters!$1:$1, 0), FALSE)</f>
        <v>500</v>
      </c>
      <c r="C521" s="1">
        <f>VLOOKUP($A521, Parameters!$A$2:$J$1345, MATCH(C$1, Parameters!$1:$1, 0), FALSE)</f>
        <v>4239</v>
      </c>
      <c r="D521" s="1">
        <f>VLOOKUP($A521, Parameters!$A$2:$J$1345, MATCH(D$1, Parameters!$1:$1, 0), FALSE)</f>
        <v>105</v>
      </c>
      <c r="E521" s="1">
        <f>VLOOKUP($A521, Parameters!$A$2:$J$1345, MATCH(E$1, Parameters!$1:$1, 0), FALSE)</f>
        <v>5.7448100000000002</v>
      </c>
      <c r="F521" s="1">
        <f>VLOOKUP($A521, Parameters!$A$2:$J$1345, MATCH(F$1, Parameters!$1:$1, 0), FALSE)</f>
        <v>3.30566</v>
      </c>
      <c r="G521" s="1">
        <f>VLOOKUP($A521, Parameters!$A$2:$J$1345, MATCH(G$1, Parameters!$1:$1, 0), FALSE)</f>
        <v>1.5147875405694964</v>
      </c>
      <c r="H521">
        <v>0.98118913173675504</v>
      </c>
      <c r="I521">
        <v>0.97917902469634999</v>
      </c>
      <c r="J521">
        <v>0.97708475589752197</v>
      </c>
    </row>
    <row r="522" spans="1:10" x14ac:dyDescent="0.35">
      <c r="A522" s="6">
        <v>520</v>
      </c>
      <c r="B522" s="1">
        <f>VLOOKUP($A522, Parameters!$A$2:$J$1345, MATCH(B$1, Parameters!$1:$1, 0), FALSE)</f>
        <v>3000</v>
      </c>
      <c r="C522" s="1">
        <f>VLOOKUP($A522, Parameters!$A$2:$J$1345, MATCH(C$1, Parameters!$1:$1, 0), FALSE)</f>
        <v>706.5</v>
      </c>
      <c r="D522" s="1">
        <f>VLOOKUP($A522, Parameters!$A$2:$J$1345, MATCH(D$1, Parameters!$1:$1, 0), FALSE)</f>
        <v>105</v>
      </c>
      <c r="E522" s="1">
        <f>VLOOKUP($A522, Parameters!$A$2:$J$1345, MATCH(E$1, Parameters!$1:$1, 0), FALSE)</f>
        <v>5.2170100000000001</v>
      </c>
      <c r="F522" s="1">
        <f>VLOOKUP($A522, Parameters!$A$2:$J$1345, MATCH(F$1, Parameters!$1:$1, 0), FALSE)</f>
        <v>5.8735200000000001</v>
      </c>
      <c r="G522" s="1">
        <f>VLOOKUP($A522, Parameters!$A$2:$J$1345, MATCH(G$1, Parameters!$1:$1, 0), FALSE)</f>
        <v>-2.1278243913107775</v>
      </c>
      <c r="H522">
        <v>0.84354144334793002</v>
      </c>
      <c r="I522">
        <v>0.86614400148391701</v>
      </c>
      <c r="J522">
        <v>0.83884119987487704</v>
      </c>
    </row>
    <row r="523" spans="1:10" x14ac:dyDescent="0.35">
      <c r="A523" s="6">
        <v>521</v>
      </c>
      <c r="B523" s="1">
        <f>VLOOKUP($A523, Parameters!$A$2:$J$1345, MATCH(B$1, Parameters!$1:$1, 0), FALSE)</f>
        <v>3000</v>
      </c>
      <c r="C523" s="1">
        <f>VLOOKUP($A523, Parameters!$A$2:$J$1345, MATCH(C$1, Parameters!$1:$1, 0), FALSE)</f>
        <v>1942.9</v>
      </c>
      <c r="D523" s="1">
        <f>VLOOKUP($A523, Parameters!$A$2:$J$1345, MATCH(D$1, Parameters!$1:$1, 0), FALSE)</f>
        <v>105</v>
      </c>
      <c r="E523" s="1">
        <f>VLOOKUP($A523, Parameters!$A$2:$J$1345, MATCH(E$1, Parameters!$1:$1, 0), FALSE)</f>
        <v>5.2170100000000001</v>
      </c>
      <c r="F523" s="1">
        <f>VLOOKUP($A523, Parameters!$A$2:$J$1345, MATCH(F$1, Parameters!$1:$1, 0), FALSE)</f>
        <v>5.8735200000000001</v>
      </c>
      <c r="G523" s="1">
        <f>VLOOKUP($A523, Parameters!$A$2:$J$1345, MATCH(G$1, Parameters!$1:$1, 0), FALSE)</f>
        <v>-2.1278243913107775</v>
      </c>
      <c r="H523">
        <v>0.95002460479736295</v>
      </c>
      <c r="I523">
        <v>0.95578342676162698</v>
      </c>
      <c r="J523">
        <v>0.94943332672119096</v>
      </c>
    </row>
    <row r="524" spans="1:10" x14ac:dyDescent="0.35">
      <c r="A524" s="6">
        <v>522</v>
      </c>
      <c r="B524" s="1">
        <f>VLOOKUP($A524, Parameters!$A$2:$J$1345, MATCH(B$1, Parameters!$1:$1, 0), FALSE)</f>
        <v>3000</v>
      </c>
      <c r="C524" s="1">
        <f>VLOOKUP($A524, Parameters!$A$2:$J$1345, MATCH(C$1, Parameters!$1:$1, 0), FALSE)</f>
        <v>3179.2</v>
      </c>
      <c r="D524" s="1">
        <f>VLOOKUP($A524, Parameters!$A$2:$J$1345, MATCH(D$1, Parameters!$1:$1, 0), FALSE)</f>
        <v>105</v>
      </c>
      <c r="E524" s="1">
        <f>VLOOKUP($A524, Parameters!$A$2:$J$1345, MATCH(E$1, Parameters!$1:$1, 0), FALSE)</f>
        <v>5.2170100000000001</v>
      </c>
      <c r="F524" s="1">
        <f>VLOOKUP($A524, Parameters!$A$2:$J$1345, MATCH(F$1, Parameters!$1:$1, 0), FALSE)</f>
        <v>5.8735200000000001</v>
      </c>
      <c r="G524" s="1">
        <f>VLOOKUP($A524, Parameters!$A$2:$J$1345, MATCH(G$1, Parameters!$1:$1, 0), FALSE)</f>
        <v>-2.1278243913107775</v>
      </c>
      <c r="H524">
        <v>0.94877249002456598</v>
      </c>
      <c r="I524">
        <v>0.96336346864700295</v>
      </c>
      <c r="J524">
        <v>0.94761818647384599</v>
      </c>
    </row>
    <row r="525" spans="1:10" x14ac:dyDescent="0.35">
      <c r="A525" s="6">
        <v>523</v>
      </c>
      <c r="B525" s="1">
        <f>VLOOKUP($A525, Parameters!$A$2:$J$1345, MATCH(B$1, Parameters!$1:$1, 0), FALSE)</f>
        <v>3000</v>
      </c>
      <c r="C525" s="1">
        <f>VLOOKUP($A525, Parameters!$A$2:$J$1345, MATCH(C$1, Parameters!$1:$1, 0), FALSE)</f>
        <v>4415.6000000000004</v>
      </c>
      <c r="D525" s="1">
        <f>VLOOKUP($A525, Parameters!$A$2:$J$1345, MATCH(D$1, Parameters!$1:$1, 0), FALSE)</f>
        <v>105</v>
      </c>
      <c r="E525" s="1">
        <f>VLOOKUP($A525, Parameters!$A$2:$J$1345, MATCH(E$1, Parameters!$1:$1, 0), FALSE)</f>
        <v>5.2170100000000001</v>
      </c>
      <c r="F525" s="1">
        <f>VLOOKUP($A525, Parameters!$A$2:$J$1345, MATCH(F$1, Parameters!$1:$1, 0), FALSE)</f>
        <v>5.8735200000000001</v>
      </c>
      <c r="G525" s="1">
        <f>VLOOKUP($A525, Parameters!$A$2:$J$1345, MATCH(G$1, Parameters!$1:$1, 0), FALSE)</f>
        <v>-2.1278243913107775</v>
      </c>
      <c r="H525">
        <v>0.94781601428985596</v>
      </c>
      <c r="I525">
        <v>0.94248020648956299</v>
      </c>
      <c r="J525">
        <v>0.94839370250701904</v>
      </c>
    </row>
    <row r="526" spans="1:10" x14ac:dyDescent="0.35">
      <c r="A526" s="6">
        <v>524</v>
      </c>
      <c r="B526" s="1">
        <f>VLOOKUP($A526, Parameters!$A$2:$J$1345, MATCH(B$1, Parameters!$1:$1, 0), FALSE)</f>
        <v>2000</v>
      </c>
      <c r="C526" s="1">
        <f>VLOOKUP($A526, Parameters!$A$2:$J$1345, MATCH(C$1, Parameters!$1:$1, 0), FALSE)</f>
        <v>883.12</v>
      </c>
      <c r="D526" s="1">
        <f>VLOOKUP($A526, Parameters!$A$2:$J$1345, MATCH(D$1, Parameters!$1:$1, 0), FALSE)</f>
        <v>105</v>
      </c>
      <c r="E526" s="1">
        <f>VLOOKUP($A526, Parameters!$A$2:$J$1345, MATCH(E$1, Parameters!$1:$1, 0), FALSE)</f>
        <v>0.79518999999999995</v>
      </c>
      <c r="F526" s="1">
        <f>VLOOKUP($A526, Parameters!$A$2:$J$1345, MATCH(F$1, Parameters!$1:$1, 0), FALSE)</f>
        <v>5.3004699999999998</v>
      </c>
      <c r="G526" s="1">
        <f>VLOOKUP($A526, Parameters!$A$2:$J$1345, MATCH(G$1, Parameters!$1:$1, 0), FALSE)</f>
        <v>-1.3730504724026638</v>
      </c>
      <c r="H526">
        <v>0.86715894937515203</v>
      </c>
      <c r="I526">
        <v>0.92296153306961004</v>
      </c>
      <c r="J526">
        <v>0.90614116191864003</v>
      </c>
    </row>
    <row r="527" spans="1:10" x14ac:dyDescent="0.35">
      <c r="A527" s="6">
        <v>525</v>
      </c>
      <c r="B527" s="1">
        <f>VLOOKUP($A527, Parameters!$A$2:$J$1345, MATCH(B$1, Parameters!$1:$1, 0), FALSE)</f>
        <v>2000</v>
      </c>
      <c r="C527" s="1">
        <f>VLOOKUP($A527, Parameters!$A$2:$J$1345, MATCH(C$1, Parameters!$1:$1, 0), FALSE)</f>
        <v>2119.5</v>
      </c>
      <c r="D527" s="1">
        <f>VLOOKUP($A527, Parameters!$A$2:$J$1345, MATCH(D$1, Parameters!$1:$1, 0), FALSE)</f>
        <v>105</v>
      </c>
      <c r="E527" s="1">
        <f>VLOOKUP($A527, Parameters!$A$2:$J$1345, MATCH(E$1, Parameters!$1:$1, 0), FALSE)</f>
        <v>0.79518999999999995</v>
      </c>
      <c r="F527" s="1">
        <f>VLOOKUP($A527, Parameters!$A$2:$J$1345, MATCH(F$1, Parameters!$1:$1, 0), FALSE)</f>
        <v>5.3004699999999998</v>
      </c>
      <c r="G527" s="1">
        <f>VLOOKUP($A527, Parameters!$A$2:$J$1345, MATCH(G$1, Parameters!$1:$1, 0), FALSE)</f>
        <v>-1.3730504724026638</v>
      </c>
      <c r="H527">
        <v>0.96343487501144398</v>
      </c>
      <c r="I527">
        <v>0.97380685806274403</v>
      </c>
      <c r="J527">
        <v>0.96352618932723999</v>
      </c>
    </row>
    <row r="528" spans="1:10" x14ac:dyDescent="0.35">
      <c r="A528" s="6">
        <v>526</v>
      </c>
      <c r="B528" s="1">
        <f>VLOOKUP($A528, Parameters!$A$2:$J$1345, MATCH(B$1, Parameters!$1:$1, 0), FALSE)</f>
        <v>2000</v>
      </c>
      <c r="C528" s="1">
        <f>VLOOKUP($A528, Parameters!$A$2:$J$1345, MATCH(C$1, Parameters!$1:$1, 0), FALSE)</f>
        <v>3355.9</v>
      </c>
      <c r="D528" s="1">
        <f>VLOOKUP($A528, Parameters!$A$2:$J$1345, MATCH(D$1, Parameters!$1:$1, 0), FALSE)</f>
        <v>105</v>
      </c>
      <c r="E528" s="1">
        <f>VLOOKUP($A528, Parameters!$A$2:$J$1345, MATCH(E$1, Parameters!$1:$1, 0), FALSE)</f>
        <v>0.79518999999999995</v>
      </c>
      <c r="F528" s="1">
        <f>VLOOKUP($A528, Parameters!$A$2:$J$1345, MATCH(F$1, Parameters!$1:$1, 0), FALSE)</f>
        <v>5.3004699999999998</v>
      </c>
      <c r="G528" s="1">
        <f>VLOOKUP($A528, Parameters!$A$2:$J$1345, MATCH(G$1, Parameters!$1:$1, 0), FALSE)</f>
        <v>-1.3730504724026638</v>
      </c>
      <c r="H528">
        <v>0.96333914995193404</v>
      </c>
      <c r="I528">
        <v>0.96529948711395197</v>
      </c>
      <c r="J528">
        <v>0.96688723564147905</v>
      </c>
    </row>
    <row r="529" spans="1:10" x14ac:dyDescent="0.35">
      <c r="A529" s="6">
        <v>527</v>
      </c>
      <c r="B529" s="1">
        <f>VLOOKUP($A529, Parameters!$A$2:$J$1345, MATCH(B$1, Parameters!$1:$1, 0), FALSE)</f>
        <v>2000</v>
      </c>
      <c r="C529" s="1">
        <f>VLOOKUP($A529, Parameters!$A$2:$J$1345, MATCH(C$1, Parameters!$1:$1, 0), FALSE)</f>
        <v>4673.8</v>
      </c>
      <c r="D529" s="1">
        <f>VLOOKUP($A529, Parameters!$A$2:$J$1345, MATCH(D$1, Parameters!$1:$1, 0), FALSE)</f>
        <v>105</v>
      </c>
      <c r="E529" s="1">
        <f>VLOOKUP($A529, Parameters!$A$2:$J$1345, MATCH(E$1, Parameters!$1:$1, 0), FALSE)</f>
        <v>0.79518999999999995</v>
      </c>
      <c r="F529" s="1">
        <f>VLOOKUP($A529, Parameters!$A$2:$J$1345, MATCH(F$1, Parameters!$1:$1, 0), FALSE)</f>
        <v>5.3004699999999998</v>
      </c>
      <c r="G529" s="1">
        <f>VLOOKUP($A529, Parameters!$A$2:$J$1345, MATCH(G$1, Parameters!$1:$1, 0), FALSE)</f>
        <v>-1.3730504724026638</v>
      </c>
      <c r="H529">
        <v>0.96653747558593694</v>
      </c>
      <c r="I529">
        <v>0.96660828590393</v>
      </c>
      <c r="J529">
        <v>0.97122168540954501</v>
      </c>
    </row>
    <row r="530" spans="1:10" x14ac:dyDescent="0.35">
      <c r="A530" s="6">
        <v>528</v>
      </c>
      <c r="B530" s="1">
        <f>VLOOKUP($A530, Parameters!$A$2:$J$1345, MATCH(B$1, Parameters!$1:$1, 0), FALSE)</f>
        <v>3000</v>
      </c>
      <c r="C530" s="1">
        <f>VLOOKUP($A530, Parameters!$A$2:$J$1345, MATCH(C$1, Parameters!$1:$1, 0), FALSE)</f>
        <v>1059.7</v>
      </c>
      <c r="D530" s="1">
        <f>VLOOKUP($A530, Parameters!$A$2:$J$1345, MATCH(D$1, Parameters!$1:$1, 0), FALSE)</f>
        <v>105</v>
      </c>
      <c r="E530" s="1">
        <f>VLOOKUP($A530, Parameters!$A$2:$J$1345, MATCH(E$1, Parameters!$1:$1, 0), FALSE)</f>
        <v>0.37406</v>
      </c>
      <c r="F530" s="1">
        <f>VLOOKUP($A530, Parameters!$A$2:$J$1345, MATCH(F$1, Parameters!$1:$1, 0), FALSE)</f>
        <v>4.6145300000000002</v>
      </c>
      <c r="G530" s="1">
        <f>VLOOKUP($A530, Parameters!$A$2:$J$1345, MATCH(G$1, Parameters!$1:$1, 0), FALSE)</f>
        <v>5.3609171461150602</v>
      </c>
      <c r="H530">
        <v>0.90704041719436601</v>
      </c>
      <c r="I530">
        <v>0.93371701240539495</v>
      </c>
      <c r="J530">
        <v>0.91083008050918501</v>
      </c>
    </row>
    <row r="531" spans="1:10" x14ac:dyDescent="0.35">
      <c r="A531" s="6">
        <v>529</v>
      </c>
      <c r="B531" s="1">
        <f>VLOOKUP($A531, Parameters!$A$2:$J$1345, MATCH(B$1, Parameters!$1:$1, 0), FALSE)</f>
        <v>3000</v>
      </c>
      <c r="C531" s="1">
        <f>VLOOKUP($A531, Parameters!$A$2:$J$1345, MATCH(C$1, Parameters!$1:$1, 0), FALSE)</f>
        <v>2296.1</v>
      </c>
      <c r="D531" s="1">
        <f>VLOOKUP($A531, Parameters!$A$2:$J$1345, MATCH(D$1, Parameters!$1:$1, 0), FALSE)</f>
        <v>105</v>
      </c>
      <c r="E531" s="1">
        <f>VLOOKUP($A531, Parameters!$A$2:$J$1345, MATCH(E$1, Parameters!$1:$1, 0), FALSE)</f>
        <v>0.37406</v>
      </c>
      <c r="F531" s="1">
        <f>VLOOKUP($A531, Parameters!$A$2:$J$1345, MATCH(F$1, Parameters!$1:$1, 0), FALSE)</f>
        <v>4.6145300000000002</v>
      </c>
      <c r="G531" s="1">
        <f>VLOOKUP($A531, Parameters!$A$2:$J$1345, MATCH(G$1, Parameters!$1:$1, 0), FALSE)</f>
        <v>5.3609171461150602</v>
      </c>
      <c r="H531">
        <v>0.96850049495696999</v>
      </c>
      <c r="I531">
        <v>0.96891182661056496</v>
      </c>
      <c r="J531">
        <v>0.95706689357757502</v>
      </c>
    </row>
    <row r="532" spans="1:10" x14ac:dyDescent="0.35">
      <c r="A532" s="6">
        <v>530</v>
      </c>
      <c r="B532" s="1">
        <f>VLOOKUP($A532, Parameters!$A$2:$J$1345, MATCH(B$1, Parameters!$1:$1, 0), FALSE)</f>
        <v>3000</v>
      </c>
      <c r="C532" s="1">
        <f>VLOOKUP($A532, Parameters!$A$2:$J$1345, MATCH(C$1, Parameters!$1:$1, 0), FALSE)</f>
        <v>3532.5</v>
      </c>
      <c r="D532" s="1">
        <f>VLOOKUP($A532, Parameters!$A$2:$J$1345, MATCH(D$1, Parameters!$1:$1, 0), FALSE)</f>
        <v>105</v>
      </c>
      <c r="E532" s="1">
        <f>VLOOKUP($A532, Parameters!$A$2:$J$1345, MATCH(E$1, Parameters!$1:$1, 0), FALSE)</f>
        <v>0.37406</v>
      </c>
      <c r="F532" s="1">
        <f>VLOOKUP($A532, Parameters!$A$2:$J$1345, MATCH(F$1, Parameters!$1:$1, 0), FALSE)</f>
        <v>4.6145300000000002</v>
      </c>
      <c r="G532" s="1">
        <f>VLOOKUP($A532, Parameters!$A$2:$J$1345, MATCH(G$1, Parameters!$1:$1, 0), FALSE)</f>
        <v>5.3609171461150602</v>
      </c>
      <c r="H532">
        <v>0.96771115064620905</v>
      </c>
      <c r="I532">
        <v>0.96724987030029297</v>
      </c>
      <c r="J532">
        <v>0.96166115999221802</v>
      </c>
    </row>
    <row r="533" spans="1:10" x14ac:dyDescent="0.35">
      <c r="A533" s="6">
        <v>531</v>
      </c>
      <c r="B533" s="1">
        <f>VLOOKUP($A533, Parameters!$A$2:$J$1345, MATCH(B$1, Parameters!$1:$1, 0), FALSE)</f>
        <v>3000</v>
      </c>
      <c r="C533" s="1">
        <f>VLOOKUP($A533, Parameters!$A$2:$J$1345, MATCH(C$1, Parameters!$1:$1, 0), FALSE)</f>
        <v>7322.7</v>
      </c>
      <c r="D533" s="1">
        <f>VLOOKUP($A533, Parameters!$A$2:$J$1345, MATCH(D$1, Parameters!$1:$1, 0), FALSE)</f>
        <v>105</v>
      </c>
      <c r="E533" s="1">
        <f>VLOOKUP($A533, Parameters!$A$2:$J$1345, MATCH(E$1, Parameters!$1:$1, 0), FALSE)</f>
        <v>0.37406</v>
      </c>
      <c r="F533" s="1">
        <f>VLOOKUP($A533, Parameters!$A$2:$J$1345, MATCH(F$1, Parameters!$1:$1, 0), FALSE)</f>
        <v>4.6145300000000002</v>
      </c>
      <c r="G533" s="1">
        <f>VLOOKUP($A533, Parameters!$A$2:$J$1345, MATCH(G$1, Parameters!$1:$1, 0), FALSE)</f>
        <v>5.3609171461150602</v>
      </c>
      <c r="H533">
        <v>0.96973001956939697</v>
      </c>
      <c r="I533">
        <v>0.98694097995758001</v>
      </c>
      <c r="J533">
        <v>0.97140663862228305</v>
      </c>
    </row>
    <row r="534" spans="1:10" x14ac:dyDescent="0.35">
      <c r="A534" s="6">
        <v>532</v>
      </c>
      <c r="B534" s="1">
        <f>VLOOKUP($A534, Parameters!$A$2:$J$1345, MATCH(B$1, Parameters!$1:$1, 0), FALSE)</f>
        <v>500</v>
      </c>
      <c r="C534" s="1">
        <f>VLOOKUP($A534, Parameters!$A$2:$J$1345, MATCH(C$1, Parameters!$1:$1, 0), FALSE)</f>
        <v>20</v>
      </c>
      <c r="D534" s="1">
        <f>VLOOKUP($A534, Parameters!$A$2:$J$1345, MATCH(D$1, Parameters!$1:$1, 0), FALSE)</f>
        <v>105</v>
      </c>
      <c r="E534" s="1">
        <f>VLOOKUP($A534, Parameters!$A$2:$J$1345, MATCH(E$1, Parameters!$1:$1, 0), FALSE)</f>
        <v>0.33423999999999998</v>
      </c>
      <c r="F534" s="1">
        <f>VLOOKUP($A534, Parameters!$A$2:$J$1345, MATCH(F$1, Parameters!$1:$1, 0), FALSE)</f>
        <v>5.16106</v>
      </c>
      <c r="G534" s="1">
        <f>VLOOKUP($A534, Parameters!$A$2:$J$1345, MATCH(G$1, Parameters!$1:$1, 0), FALSE)</f>
        <v>-1.990842061513129</v>
      </c>
      <c r="H534">
        <v>0.92498719692230202</v>
      </c>
      <c r="I534">
        <v>0.91243034601211503</v>
      </c>
      <c r="J534">
        <v>0.90762466192245395</v>
      </c>
    </row>
    <row r="535" spans="1:10" x14ac:dyDescent="0.35">
      <c r="A535" s="6">
        <v>533</v>
      </c>
      <c r="B535" s="1">
        <f>VLOOKUP($A535, Parameters!$A$2:$J$1345, MATCH(B$1, Parameters!$1:$1, 0), FALSE)</f>
        <v>500</v>
      </c>
      <c r="C535" s="1">
        <f>VLOOKUP($A535, Parameters!$A$2:$J$1345, MATCH(C$1, Parameters!$1:$1, 0), FALSE)</f>
        <v>1236.4000000000001</v>
      </c>
      <c r="D535" s="1">
        <f>VLOOKUP($A535, Parameters!$A$2:$J$1345, MATCH(D$1, Parameters!$1:$1, 0), FALSE)</f>
        <v>105</v>
      </c>
      <c r="E535" s="1">
        <f>VLOOKUP($A535, Parameters!$A$2:$J$1345, MATCH(E$1, Parameters!$1:$1, 0), FALSE)</f>
        <v>0.33423999999999998</v>
      </c>
      <c r="F535" s="1">
        <f>VLOOKUP($A535, Parameters!$A$2:$J$1345, MATCH(F$1, Parameters!$1:$1, 0), FALSE)</f>
        <v>5.16106</v>
      </c>
      <c r="G535" s="1">
        <f>VLOOKUP($A535, Parameters!$A$2:$J$1345, MATCH(G$1, Parameters!$1:$1, 0), FALSE)</f>
        <v>-1.990842061513129</v>
      </c>
      <c r="H535">
        <v>0.97414445877075195</v>
      </c>
      <c r="I535">
        <v>0.96950441598892201</v>
      </c>
      <c r="J535">
        <v>0.96387815475463801</v>
      </c>
    </row>
    <row r="536" spans="1:10" x14ac:dyDescent="0.35">
      <c r="A536" s="6">
        <v>534</v>
      </c>
      <c r="B536" s="1">
        <f>VLOOKUP($A536, Parameters!$A$2:$J$1345, MATCH(B$1, Parameters!$1:$1, 0), FALSE)</f>
        <v>500</v>
      </c>
      <c r="C536" s="1">
        <f>VLOOKUP($A536, Parameters!$A$2:$J$1345, MATCH(C$1, Parameters!$1:$1, 0), FALSE)</f>
        <v>2472.6999999999998</v>
      </c>
      <c r="D536" s="1">
        <f>VLOOKUP($A536, Parameters!$A$2:$J$1345, MATCH(D$1, Parameters!$1:$1, 0), FALSE)</f>
        <v>105</v>
      </c>
      <c r="E536" s="1">
        <f>VLOOKUP($A536, Parameters!$A$2:$J$1345, MATCH(E$1, Parameters!$1:$1, 0), FALSE)</f>
        <v>0.33423999999999998</v>
      </c>
      <c r="F536" s="1">
        <f>VLOOKUP($A536, Parameters!$A$2:$J$1345, MATCH(F$1, Parameters!$1:$1, 0), FALSE)</f>
        <v>5.16106</v>
      </c>
      <c r="G536" s="1">
        <f>VLOOKUP($A536, Parameters!$A$2:$J$1345, MATCH(G$1, Parameters!$1:$1, 0), FALSE)</f>
        <v>-1.990842061513129</v>
      </c>
      <c r="H536">
        <v>0.98262602090835505</v>
      </c>
      <c r="I536">
        <v>0.986846983432769</v>
      </c>
      <c r="J536">
        <v>0.98495620489120395</v>
      </c>
    </row>
    <row r="537" spans="1:10" x14ac:dyDescent="0.35">
      <c r="A537" s="6">
        <v>535</v>
      </c>
      <c r="B537" s="1">
        <f>VLOOKUP($A537, Parameters!$A$2:$J$1345, MATCH(B$1, Parameters!$1:$1, 0), FALSE)</f>
        <v>500</v>
      </c>
      <c r="C537" s="1">
        <f>VLOOKUP($A537, Parameters!$A$2:$J$1345, MATCH(C$1, Parameters!$1:$1, 0), FALSE)</f>
        <v>3709.1</v>
      </c>
      <c r="D537" s="1">
        <f>VLOOKUP($A537, Parameters!$A$2:$J$1345, MATCH(D$1, Parameters!$1:$1, 0), FALSE)</f>
        <v>105</v>
      </c>
      <c r="E537" s="1">
        <f>VLOOKUP($A537, Parameters!$A$2:$J$1345, MATCH(E$1, Parameters!$1:$1, 0), FALSE)</f>
        <v>0.33423999999999998</v>
      </c>
      <c r="F537" s="1">
        <f>VLOOKUP($A537, Parameters!$A$2:$J$1345, MATCH(F$1, Parameters!$1:$1, 0), FALSE)</f>
        <v>5.16106</v>
      </c>
      <c r="G537" s="1">
        <f>VLOOKUP($A537, Parameters!$A$2:$J$1345, MATCH(G$1, Parameters!$1:$1, 0), FALSE)</f>
        <v>-1.990842061513129</v>
      </c>
      <c r="H537">
        <v>0.99149864912033003</v>
      </c>
      <c r="I537">
        <v>0.982982337474823</v>
      </c>
      <c r="J537">
        <v>0.98014599084854104</v>
      </c>
    </row>
    <row r="538" spans="1:10" x14ac:dyDescent="0.35">
      <c r="A538" s="6">
        <v>536</v>
      </c>
      <c r="B538" s="1">
        <f>VLOOKUP($A538, Parameters!$A$2:$J$1345, MATCH(B$1, Parameters!$1:$1, 0), FALSE)</f>
        <v>3000</v>
      </c>
      <c r="C538" s="1">
        <f>VLOOKUP($A538, Parameters!$A$2:$J$1345, MATCH(C$1, Parameters!$1:$1, 0), FALSE)</f>
        <v>176.62</v>
      </c>
      <c r="D538" s="1">
        <f>VLOOKUP($A538, Parameters!$A$2:$J$1345, MATCH(D$1, Parameters!$1:$1, 0), FALSE)</f>
        <v>105</v>
      </c>
      <c r="E538" s="1">
        <f>VLOOKUP($A538, Parameters!$A$2:$J$1345, MATCH(E$1, Parameters!$1:$1, 0), FALSE)</f>
        <v>6.19991</v>
      </c>
      <c r="F538" s="1">
        <f>VLOOKUP($A538, Parameters!$A$2:$J$1345, MATCH(F$1, Parameters!$1:$1, 0), FALSE)</f>
        <v>3.81223</v>
      </c>
      <c r="G538" s="1">
        <f>VLOOKUP($A538, Parameters!$A$2:$J$1345, MATCH(G$1, Parameters!$1:$1, 0), FALSE)</f>
        <v>0.9687990360203389</v>
      </c>
      <c r="H538">
        <v>0.92806267738342196</v>
      </c>
      <c r="I538">
        <v>0.92444318532943703</v>
      </c>
      <c r="J538">
        <v>0.92663276195526101</v>
      </c>
    </row>
    <row r="539" spans="1:10" x14ac:dyDescent="0.35">
      <c r="A539" s="6">
        <v>537</v>
      </c>
      <c r="B539" s="1">
        <f>VLOOKUP($A539, Parameters!$A$2:$J$1345, MATCH(B$1, Parameters!$1:$1, 0), FALSE)</f>
        <v>3000</v>
      </c>
      <c r="C539" s="1">
        <f>VLOOKUP($A539, Parameters!$A$2:$J$1345, MATCH(C$1, Parameters!$1:$1, 0), FALSE)</f>
        <v>1413</v>
      </c>
      <c r="D539" s="1">
        <f>VLOOKUP($A539, Parameters!$A$2:$J$1345, MATCH(D$1, Parameters!$1:$1, 0), FALSE)</f>
        <v>105</v>
      </c>
      <c r="E539" s="1">
        <f>VLOOKUP($A539, Parameters!$A$2:$J$1345, MATCH(E$1, Parameters!$1:$1, 0), FALSE)</f>
        <v>6.19991</v>
      </c>
      <c r="F539" s="1">
        <f>VLOOKUP($A539, Parameters!$A$2:$J$1345, MATCH(F$1, Parameters!$1:$1, 0), FALSE)</f>
        <v>3.81223</v>
      </c>
      <c r="G539" s="1">
        <f>VLOOKUP($A539, Parameters!$A$2:$J$1345, MATCH(G$1, Parameters!$1:$1, 0), FALSE)</f>
        <v>0.9687990360203389</v>
      </c>
      <c r="H539">
        <v>0.94375151395797696</v>
      </c>
      <c r="I539">
        <v>0.94075530767440796</v>
      </c>
      <c r="J539">
        <v>0.93969029188156095</v>
      </c>
    </row>
    <row r="540" spans="1:10" x14ac:dyDescent="0.35">
      <c r="A540" s="6">
        <v>538</v>
      </c>
      <c r="B540" s="1">
        <f>VLOOKUP($A540, Parameters!$A$2:$J$1345, MATCH(B$1, Parameters!$1:$1, 0), FALSE)</f>
        <v>3000</v>
      </c>
      <c r="C540" s="1">
        <f>VLOOKUP($A540, Parameters!$A$2:$J$1345, MATCH(C$1, Parameters!$1:$1, 0), FALSE)</f>
        <v>2649.4</v>
      </c>
      <c r="D540" s="1">
        <f>VLOOKUP($A540, Parameters!$A$2:$J$1345, MATCH(D$1, Parameters!$1:$1, 0), FALSE)</f>
        <v>105</v>
      </c>
      <c r="E540" s="1">
        <f>VLOOKUP($A540, Parameters!$A$2:$J$1345, MATCH(E$1, Parameters!$1:$1, 0), FALSE)</f>
        <v>6.19991</v>
      </c>
      <c r="F540" s="1">
        <f>VLOOKUP($A540, Parameters!$A$2:$J$1345, MATCH(F$1, Parameters!$1:$1, 0), FALSE)</f>
        <v>3.81223</v>
      </c>
      <c r="G540" s="1">
        <f>VLOOKUP($A540, Parameters!$A$2:$J$1345, MATCH(G$1, Parameters!$1:$1, 0), FALSE)</f>
        <v>0.9687990360203389</v>
      </c>
      <c r="H540">
        <v>0.96017336845397905</v>
      </c>
      <c r="I540">
        <v>0.95326966047286898</v>
      </c>
      <c r="J540">
        <v>0.95163142681121804</v>
      </c>
    </row>
    <row r="541" spans="1:10" x14ac:dyDescent="0.35">
      <c r="A541" s="6">
        <v>539</v>
      </c>
      <c r="B541" s="1">
        <f>VLOOKUP($A541, Parameters!$A$2:$J$1345, MATCH(B$1, Parameters!$1:$1, 0), FALSE)</f>
        <v>3000</v>
      </c>
      <c r="C541" s="1">
        <f>VLOOKUP($A541, Parameters!$A$2:$J$1345, MATCH(C$1, Parameters!$1:$1, 0), FALSE)</f>
        <v>3885.7</v>
      </c>
      <c r="D541" s="1">
        <f>VLOOKUP($A541, Parameters!$A$2:$J$1345, MATCH(D$1, Parameters!$1:$1, 0), FALSE)</f>
        <v>105</v>
      </c>
      <c r="E541" s="1">
        <f>VLOOKUP($A541, Parameters!$A$2:$J$1345, MATCH(E$1, Parameters!$1:$1, 0), FALSE)</f>
        <v>6.19991</v>
      </c>
      <c r="F541" s="1">
        <f>VLOOKUP($A541, Parameters!$A$2:$J$1345, MATCH(F$1, Parameters!$1:$1, 0), FALSE)</f>
        <v>3.81223</v>
      </c>
      <c r="G541" s="1">
        <f>VLOOKUP($A541, Parameters!$A$2:$J$1345, MATCH(G$1, Parameters!$1:$1, 0), FALSE)</f>
        <v>0.9687990360203389</v>
      </c>
      <c r="H541">
        <v>0.96557068824768</v>
      </c>
      <c r="I541">
        <v>0.96942090988159102</v>
      </c>
      <c r="J541">
        <v>0.96262872219085605</v>
      </c>
    </row>
    <row r="542" spans="1:10" x14ac:dyDescent="0.35">
      <c r="A542" s="6">
        <v>540</v>
      </c>
      <c r="B542" s="1">
        <f>VLOOKUP($A542, Parameters!$A$2:$J$1345, MATCH(B$1, Parameters!$1:$1, 0), FALSE)</f>
        <v>2000</v>
      </c>
      <c r="C542" s="1">
        <f>VLOOKUP($A542, Parameters!$A$2:$J$1345, MATCH(C$1, Parameters!$1:$1, 0), FALSE)</f>
        <v>353.25</v>
      </c>
      <c r="D542" s="1">
        <f>VLOOKUP($A542, Parameters!$A$2:$J$1345, MATCH(D$1, Parameters!$1:$1, 0), FALSE)</f>
        <v>105</v>
      </c>
      <c r="E542" s="1">
        <f>VLOOKUP($A542, Parameters!$A$2:$J$1345, MATCH(E$1, Parameters!$1:$1, 0), FALSE)</f>
        <v>3.0416500000000002</v>
      </c>
      <c r="F542" s="1">
        <f>VLOOKUP($A542, Parameters!$A$2:$J$1345, MATCH(F$1, Parameters!$1:$1, 0), FALSE)</f>
        <v>4.95709</v>
      </c>
      <c r="G542" s="1">
        <f>VLOOKUP($A542, Parameters!$A$2:$J$1345, MATCH(G$1, Parameters!$1:$1, 0), FALSE)</f>
        <v>0.11620140573895332</v>
      </c>
      <c r="H542">
        <v>0.92751383781433105</v>
      </c>
      <c r="I542">
        <v>0.92258107662200906</v>
      </c>
      <c r="J542">
        <v>0.89772933721542303</v>
      </c>
    </row>
    <row r="543" spans="1:10" x14ac:dyDescent="0.35">
      <c r="A543" s="6">
        <v>541</v>
      </c>
      <c r="B543" s="1">
        <f>VLOOKUP($A543, Parameters!$A$2:$J$1345, MATCH(B$1, Parameters!$1:$1, 0), FALSE)</f>
        <v>2000</v>
      </c>
      <c r="C543" s="1">
        <f>VLOOKUP($A543, Parameters!$A$2:$J$1345, MATCH(C$1, Parameters!$1:$1, 0), FALSE)</f>
        <v>1589.6</v>
      </c>
      <c r="D543" s="1">
        <f>VLOOKUP($A543, Parameters!$A$2:$J$1345, MATCH(D$1, Parameters!$1:$1, 0), FALSE)</f>
        <v>105</v>
      </c>
      <c r="E543" s="1">
        <f>VLOOKUP($A543, Parameters!$A$2:$J$1345, MATCH(E$1, Parameters!$1:$1, 0), FALSE)</f>
        <v>3.0416500000000002</v>
      </c>
      <c r="F543" s="1">
        <f>VLOOKUP($A543, Parameters!$A$2:$J$1345, MATCH(F$1, Parameters!$1:$1, 0), FALSE)</f>
        <v>4.95709</v>
      </c>
      <c r="G543" s="1">
        <f>VLOOKUP($A543, Parameters!$A$2:$J$1345, MATCH(G$1, Parameters!$1:$1, 0), FALSE)</f>
        <v>0.11620140573895332</v>
      </c>
      <c r="H543">
        <v>0.95879328250884999</v>
      </c>
      <c r="I543">
        <v>0.96060121059417702</v>
      </c>
      <c r="J543">
        <v>0.95557248592376698</v>
      </c>
    </row>
    <row r="544" spans="1:10" x14ac:dyDescent="0.35">
      <c r="A544" s="6">
        <v>542</v>
      </c>
      <c r="B544" s="1">
        <f>VLOOKUP($A544, Parameters!$A$2:$J$1345, MATCH(B$1, Parameters!$1:$1, 0), FALSE)</f>
        <v>2000</v>
      </c>
      <c r="C544" s="1">
        <f>VLOOKUP($A544, Parameters!$A$2:$J$1345, MATCH(C$1, Parameters!$1:$1, 0), FALSE)</f>
        <v>2826</v>
      </c>
      <c r="D544" s="1">
        <f>VLOOKUP($A544, Parameters!$A$2:$J$1345, MATCH(D$1, Parameters!$1:$1, 0), FALSE)</f>
        <v>105</v>
      </c>
      <c r="E544" s="1">
        <f>VLOOKUP($A544, Parameters!$A$2:$J$1345, MATCH(E$1, Parameters!$1:$1, 0), FALSE)</f>
        <v>3.0416500000000002</v>
      </c>
      <c r="F544" s="1">
        <f>VLOOKUP($A544, Parameters!$A$2:$J$1345, MATCH(F$1, Parameters!$1:$1, 0), FALSE)</f>
        <v>4.95709</v>
      </c>
      <c r="G544" s="1">
        <f>VLOOKUP($A544, Parameters!$A$2:$J$1345, MATCH(G$1, Parameters!$1:$1, 0), FALSE)</f>
        <v>0.11620140573895332</v>
      </c>
      <c r="H544">
        <v>0.97754645347595204</v>
      </c>
      <c r="I544">
        <v>0.97518402338027899</v>
      </c>
      <c r="J544">
        <v>0.95529794692993097</v>
      </c>
    </row>
    <row r="545" spans="1:10" x14ac:dyDescent="0.35">
      <c r="A545" s="6">
        <v>543</v>
      </c>
      <c r="B545" s="1">
        <f>VLOOKUP($A545, Parameters!$A$2:$J$1345, MATCH(B$1, Parameters!$1:$1, 0), FALSE)</f>
        <v>2000</v>
      </c>
      <c r="C545" s="1">
        <f>VLOOKUP($A545, Parameters!$A$2:$J$1345, MATCH(C$1, Parameters!$1:$1, 0), FALSE)</f>
        <v>4062.4</v>
      </c>
      <c r="D545" s="1">
        <f>VLOOKUP($A545, Parameters!$A$2:$J$1345, MATCH(D$1, Parameters!$1:$1, 0), FALSE)</f>
        <v>105</v>
      </c>
      <c r="E545" s="1">
        <f>VLOOKUP($A545, Parameters!$A$2:$J$1345, MATCH(E$1, Parameters!$1:$1, 0), FALSE)</f>
        <v>3.0416500000000002</v>
      </c>
      <c r="F545" s="1">
        <f>VLOOKUP($A545, Parameters!$A$2:$J$1345, MATCH(F$1, Parameters!$1:$1, 0), FALSE)</f>
        <v>4.95709</v>
      </c>
      <c r="G545" s="1">
        <f>VLOOKUP($A545, Parameters!$A$2:$J$1345, MATCH(G$1, Parameters!$1:$1, 0), FALSE)</f>
        <v>0.11620140573895332</v>
      </c>
      <c r="H545">
        <v>0.97756898403167702</v>
      </c>
      <c r="I545">
        <v>0.98466563224792403</v>
      </c>
      <c r="J545">
        <v>0.94617170095443703</v>
      </c>
    </row>
    <row r="546" spans="1:10" x14ac:dyDescent="0.35">
      <c r="A546" s="6">
        <v>544</v>
      </c>
      <c r="B546" s="1">
        <f>VLOOKUP($A546, Parameters!$A$2:$J$1345, MATCH(B$1, Parameters!$1:$1, 0), FALSE)</f>
        <v>1000</v>
      </c>
      <c r="C546" s="1">
        <f>VLOOKUP($A546, Parameters!$A$2:$J$1345, MATCH(C$1, Parameters!$1:$1, 0), FALSE)</f>
        <v>529.87</v>
      </c>
      <c r="D546" s="1">
        <f>VLOOKUP($A546, Parameters!$A$2:$J$1345, MATCH(D$1, Parameters!$1:$1, 0), FALSE)</f>
        <v>105</v>
      </c>
      <c r="E546" s="1">
        <f>VLOOKUP($A546, Parameters!$A$2:$J$1345, MATCH(E$1, Parameters!$1:$1, 0), FALSE)</f>
        <v>2.1894300000000002</v>
      </c>
      <c r="F546" s="1">
        <f>VLOOKUP($A546, Parameters!$A$2:$J$1345, MATCH(F$1, Parameters!$1:$1, 0), FALSE)</f>
        <v>4.6785300000000003</v>
      </c>
      <c r="G546" s="1">
        <f>VLOOKUP($A546, Parameters!$A$2:$J$1345, MATCH(G$1, Parameters!$1:$1, 0), FALSE)</f>
        <v>6.9429726551615598</v>
      </c>
      <c r="H546">
        <v>0.91762280464172297</v>
      </c>
      <c r="I546">
        <v>0.90495067834854104</v>
      </c>
      <c r="J546">
        <v>0.87993031740188599</v>
      </c>
    </row>
    <row r="547" spans="1:10" x14ac:dyDescent="0.35">
      <c r="A547" s="6">
        <v>545</v>
      </c>
      <c r="B547" s="1">
        <f>VLOOKUP($A547, Parameters!$A$2:$J$1345, MATCH(B$1, Parameters!$1:$1, 0), FALSE)</f>
        <v>1000</v>
      </c>
      <c r="C547" s="1">
        <f>VLOOKUP($A547, Parameters!$A$2:$J$1345, MATCH(C$1, Parameters!$1:$1, 0), FALSE)</f>
        <v>1766.2</v>
      </c>
      <c r="D547" s="1">
        <f>VLOOKUP($A547, Parameters!$A$2:$J$1345, MATCH(D$1, Parameters!$1:$1, 0), FALSE)</f>
        <v>105</v>
      </c>
      <c r="E547" s="1">
        <f>VLOOKUP($A547, Parameters!$A$2:$J$1345, MATCH(E$1, Parameters!$1:$1, 0), FALSE)</f>
        <v>2.1894300000000002</v>
      </c>
      <c r="F547" s="1">
        <f>VLOOKUP($A547, Parameters!$A$2:$J$1345, MATCH(F$1, Parameters!$1:$1, 0), FALSE)</f>
        <v>4.6785300000000003</v>
      </c>
      <c r="G547" s="1">
        <f>VLOOKUP($A547, Parameters!$A$2:$J$1345, MATCH(G$1, Parameters!$1:$1, 0), FALSE)</f>
        <v>6.9429726551615598</v>
      </c>
      <c r="H547">
        <v>0.980571329593658</v>
      </c>
      <c r="I547">
        <v>0.98155146837234497</v>
      </c>
      <c r="J547">
        <v>0.97923892736434903</v>
      </c>
    </row>
    <row r="548" spans="1:10" x14ac:dyDescent="0.35">
      <c r="A548" s="6">
        <v>546</v>
      </c>
      <c r="B548" s="1">
        <f>VLOOKUP($A548, Parameters!$A$2:$J$1345, MATCH(B$1, Parameters!$1:$1, 0), FALSE)</f>
        <v>1000</v>
      </c>
      <c r="C548" s="1">
        <f>VLOOKUP($A548, Parameters!$A$2:$J$1345, MATCH(C$1, Parameters!$1:$1, 0), FALSE)</f>
        <v>3002.6</v>
      </c>
      <c r="D548" s="1">
        <f>VLOOKUP($A548, Parameters!$A$2:$J$1345, MATCH(D$1, Parameters!$1:$1, 0), FALSE)</f>
        <v>105</v>
      </c>
      <c r="E548" s="1">
        <f>VLOOKUP($A548, Parameters!$A$2:$J$1345, MATCH(E$1, Parameters!$1:$1, 0), FALSE)</f>
        <v>2.1894300000000002</v>
      </c>
      <c r="F548" s="1">
        <f>VLOOKUP($A548, Parameters!$A$2:$J$1345, MATCH(F$1, Parameters!$1:$1, 0), FALSE)</f>
        <v>4.6785300000000003</v>
      </c>
      <c r="G548" s="1">
        <f>VLOOKUP($A548, Parameters!$A$2:$J$1345, MATCH(G$1, Parameters!$1:$1, 0), FALSE)</f>
        <v>6.9429726551615598</v>
      </c>
      <c r="H548">
        <v>0.97810667753219604</v>
      </c>
      <c r="I548">
        <v>0.98206210136413497</v>
      </c>
      <c r="J548">
        <v>0.97830611467361395</v>
      </c>
    </row>
    <row r="549" spans="1:10" x14ac:dyDescent="0.35">
      <c r="A549" s="6">
        <v>547</v>
      </c>
      <c r="B549" s="1">
        <f>VLOOKUP($A549, Parameters!$A$2:$J$1345, MATCH(B$1, Parameters!$1:$1, 0), FALSE)</f>
        <v>1000</v>
      </c>
      <c r="C549" s="1">
        <f>VLOOKUP($A549, Parameters!$A$2:$J$1345, MATCH(C$1, Parameters!$1:$1, 0), FALSE)</f>
        <v>4239</v>
      </c>
      <c r="D549" s="1">
        <f>VLOOKUP($A549, Parameters!$A$2:$J$1345, MATCH(D$1, Parameters!$1:$1, 0), FALSE)</f>
        <v>105</v>
      </c>
      <c r="E549" s="1">
        <f>VLOOKUP($A549, Parameters!$A$2:$J$1345, MATCH(E$1, Parameters!$1:$1, 0), FALSE)</f>
        <v>2.1894300000000002</v>
      </c>
      <c r="F549" s="1">
        <f>VLOOKUP($A549, Parameters!$A$2:$J$1345, MATCH(F$1, Parameters!$1:$1, 0), FALSE)</f>
        <v>4.6785300000000003</v>
      </c>
      <c r="G549" s="1">
        <f>VLOOKUP($A549, Parameters!$A$2:$J$1345, MATCH(G$1, Parameters!$1:$1, 0), FALSE)</f>
        <v>6.9429726551615598</v>
      </c>
      <c r="H549">
        <v>0.98359662294387795</v>
      </c>
      <c r="I549">
        <v>0.97721344232559204</v>
      </c>
      <c r="J549">
        <v>0.98008298873901301</v>
      </c>
    </row>
    <row r="550" spans="1:10" x14ac:dyDescent="0.35">
      <c r="A550" s="6">
        <v>548</v>
      </c>
      <c r="B550" s="1">
        <f>VLOOKUP($A550, Parameters!$A$2:$J$1345, MATCH(B$1, Parameters!$1:$1, 0), FALSE)</f>
        <v>2000</v>
      </c>
      <c r="C550" s="1">
        <f>VLOOKUP($A550, Parameters!$A$2:$J$1345, MATCH(C$1, Parameters!$1:$1, 0), FALSE)</f>
        <v>706.5</v>
      </c>
      <c r="D550" s="1">
        <f>VLOOKUP($A550, Parameters!$A$2:$J$1345, MATCH(D$1, Parameters!$1:$1, 0), FALSE)</f>
        <v>105</v>
      </c>
      <c r="E550" s="1">
        <f>VLOOKUP($A550, Parameters!$A$2:$J$1345, MATCH(E$1, Parameters!$1:$1, 0), FALSE)</f>
        <v>2.6419700000000002</v>
      </c>
      <c r="F550" s="1">
        <f>VLOOKUP($A550, Parameters!$A$2:$J$1345, MATCH(F$1, Parameters!$1:$1, 0), FALSE)</f>
        <v>3.8396699999999999</v>
      </c>
      <c r="G550" s="1">
        <f>VLOOKUP($A550, Parameters!$A$2:$J$1345, MATCH(G$1, Parameters!$1:$1, 0), FALSE)</f>
        <v>1.7880323133781357</v>
      </c>
      <c r="H550">
        <v>0.84925860166549605</v>
      </c>
      <c r="I550">
        <v>0.853335320949554</v>
      </c>
      <c r="J550">
        <v>0.83971416950225797</v>
      </c>
    </row>
    <row r="551" spans="1:10" x14ac:dyDescent="0.35">
      <c r="A551" s="6">
        <v>549</v>
      </c>
      <c r="B551" s="1">
        <f>VLOOKUP($A551, Parameters!$A$2:$J$1345, MATCH(B$1, Parameters!$1:$1, 0), FALSE)</f>
        <v>2000</v>
      </c>
      <c r="C551" s="1">
        <f>VLOOKUP($A551, Parameters!$A$2:$J$1345, MATCH(C$1, Parameters!$1:$1, 0), FALSE)</f>
        <v>1942.9</v>
      </c>
      <c r="D551" s="1">
        <f>VLOOKUP($A551, Parameters!$A$2:$J$1345, MATCH(D$1, Parameters!$1:$1, 0), FALSE)</f>
        <v>105</v>
      </c>
      <c r="E551" s="1">
        <f>VLOOKUP($A551, Parameters!$A$2:$J$1345, MATCH(E$1, Parameters!$1:$1, 0), FALSE)</f>
        <v>2.6419700000000002</v>
      </c>
      <c r="F551" s="1">
        <f>VLOOKUP($A551, Parameters!$A$2:$J$1345, MATCH(F$1, Parameters!$1:$1, 0), FALSE)</f>
        <v>3.8396699999999999</v>
      </c>
      <c r="G551" s="1">
        <f>VLOOKUP($A551, Parameters!$A$2:$J$1345, MATCH(G$1, Parameters!$1:$1, 0), FALSE)</f>
        <v>1.7880323133781357</v>
      </c>
      <c r="H551">
        <v>0.970209419727325</v>
      </c>
      <c r="I551">
        <v>0.96844124794006303</v>
      </c>
      <c r="J551">
        <v>0.95582771301269498</v>
      </c>
    </row>
    <row r="552" spans="1:10" x14ac:dyDescent="0.35">
      <c r="A552" s="6">
        <v>550</v>
      </c>
      <c r="B552" s="1">
        <f>VLOOKUP($A552, Parameters!$A$2:$J$1345, MATCH(B$1, Parameters!$1:$1, 0), FALSE)</f>
        <v>2000</v>
      </c>
      <c r="C552" s="1">
        <f>VLOOKUP($A552, Parameters!$A$2:$J$1345, MATCH(C$1, Parameters!$1:$1, 0), FALSE)</f>
        <v>3179.2</v>
      </c>
      <c r="D552" s="1">
        <f>VLOOKUP($A552, Parameters!$A$2:$J$1345, MATCH(D$1, Parameters!$1:$1, 0), FALSE)</f>
        <v>105</v>
      </c>
      <c r="E552" s="1">
        <f>VLOOKUP($A552, Parameters!$A$2:$J$1345, MATCH(E$1, Parameters!$1:$1, 0), FALSE)</f>
        <v>2.6419700000000002</v>
      </c>
      <c r="F552" s="1">
        <f>VLOOKUP($A552, Parameters!$A$2:$J$1345, MATCH(F$1, Parameters!$1:$1, 0), FALSE)</f>
        <v>3.8396699999999999</v>
      </c>
      <c r="G552" s="1">
        <f>VLOOKUP($A552, Parameters!$A$2:$J$1345, MATCH(G$1, Parameters!$1:$1, 0), FALSE)</f>
        <v>1.7880323133781357</v>
      </c>
      <c r="H552">
        <v>0.97329562902450495</v>
      </c>
      <c r="I552">
        <v>0.97841113805770796</v>
      </c>
      <c r="J552">
        <v>0.95262700319290095</v>
      </c>
    </row>
    <row r="553" spans="1:10" x14ac:dyDescent="0.35">
      <c r="A553" s="6">
        <v>551</v>
      </c>
      <c r="B553" s="1">
        <f>VLOOKUP($A553, Parameters!$A$2:$J$1345, MATCH(B$1, Parameters!$1:$1, 0), FALSE)</f>
        <v>2000</v>
      </c>
      <c r="C553" s="1">
        <f>VLOOKUP($A553, Parameters!$A$2:$J$1345, MATCH(C$1, Parameters!$1:$1, 0), FALSE)</f>
        <v>4415.6000000000004</v>
      </c>
      <c r="D553" s="1">
        <f>VLOOKUP($A553, Parameters!$A$2:$J$1345, MATCH(D$1, Parameters!$1:$1, 0), FALSE)</f>
        <v>105</v>
      </c>
      <c r="E553" s="1">
        <f>VLOOKUP($A553, Parameters!$A$2:$J$1345, MATCH(E$1, Parameters!$1:$1, 0), FALSE)</f>
        <v>2.6419700000000002</v>
      </c>
      <c r="F553" s="1">
        <f>VLOOKUP($A553, Parameters!$A$2:$J$1345, MATCH(F$1, Parameters!$1:$1, 0), FALSE)</f>
        <v>3.8396699999999999</v>
      </c>
      <c r="G553" s="1">
        <f>VLOOKUP($A553, Parameters!$A$2:$J$1345, MATCH(G$1, Parameters!$1:$1, 0), FALSE)</f>
        <v>1.7880323133781357</v>
      </c>
      <c r="H553">
        <v>0.97433114051818803</v>
      </c>
      <c r="I553">
        <v>0.98352622985839799</v>
      </c>
      <c r="J553">
        <v>0.95147764682769698</v>
      </c>
    </row>
    <row r="554" spans="1:10" x14ac:dyDescent="0.35">
      <c r="A554" s="6">
        <v>552</v>
      </c>
      <c r="B554" s="1">
        <f>VLOOKUP($A554, Parameters!$A$2:$J$1345, MATCH(B$1, Parameters!$1:$1, 0), FALSE)</f>
        <v>3000</v>
      </c>
      <c r="C554" s="1">
        <f>VLOOKUP($A554, Parameters!$A$2:$J$1345, MATCH(C$1, Parameters!$1:$1, 0), FALSE)</f>
        <v>883.12</v>
      </c>
      <c r="D554" s="1">
        <f>VLOOKUP($A554, Parameters!$A$2:$J$1345, MATCH(D$1, Parameters!$1:$1, 0), FALSE)</f>
        <v>105</v>
      </c>
      <c r="E554" s="1">
        <f>VLOOKUP($A554, Parameters!$A$2:$J$1345, MATCH(E$1, Parameters!$1:$1, 0), FALSE)</f>
        <v>3.3234400000000002</v>
      </c>
      <c r="F554" s="1">
        <f>VLOOKUP($A554, Parameters!$A$2:$J$1345, MATCH(F$1, Parameters!$1:$1, 0), FALSE)</f>
        <v>5.2264499999999998</v>
      </c>
      <c r="G554" s="1">
        <f>VLOOKUP($A554, Parameters!$A$2:$J$1345, MATCH(G$1, Parameters!$1:$1, 0), FALSE)</f>
        <v>-0.85246882506207444</v>
      </c>
      <c r="H554">
        <v>0.87370020151138295</v>
      </c>
      <c r="I554">
        <v>0.89269584417343095</v>
      </c>
      <c r="J554">
        <v>0.87888801097869795</v>
      </c>
    </row>
    <row r="555" spans="1:10" x14ac:dyDescent="0.35">
      <c r="A555" s="6">
        <v>553</v>
      </c>
      <c r="B555" s="1">
        <f>VLOOKUP($A555, Parameters!$A$2:$J$1345, MATCH(B$1, Parameters!$1:$1, 0), FALSE)</f>
        <v>3000</v>
      </c>
      <c r="C555" s="1">
        <f>VLOOKUP($A555, Parameters!$A$2:$J$1345, MATCH(C$1, Parameters!$1:$1, 0), FALSE)</f>
        <v>2119.5</v>
      </c>
      <c r="D555" s="1">
        <f>VLOOKUP($A555, Parameters!$A$2:$J$1345, MATCH(D$1, Parameters!$1:$1, 0), FALSE)</f>
        <v>105</v>
      </c>
      <c r="E555" s="1">
        <f>VLOOKUP($A555, Parameters!$A$2:$J$1345, MATCH(E$1, Parameters!$1:$1, 0), FALSE)</f>
        <v>3.3234400000000002</v>
      </c>
      <c r="F555" s="1">
        <f>VLOOKUP($A555, Parameters!$A$2:$J$1345, MATCH(F$1, Parameters!$1:$1, 0), FALSE)</f>
        <v>5.2264499999999998</v>
      </c>
      <c r="G555" s="1">
        <f>VLOOKUP($A555, Parameters!$A$2:$J$1345, MATCH(G$1, Parameters!$1:$1, 0), FALSE)</f>
        <v>-0.85246882506207444</v>
      </c>
      <c r="H555">
        <v>0.95066499710082997</v>
      </c>
      <c r="I555">
        <v>0.95783370733261097</v>
      </c>
      <c r="J555">
        <v>0.95259904861450195</v>
      </c>
    </row>
    <row r="556" spans="1:10" x14ac:dyDescent="0.35">
      <c r="A556" s="6">
        <v>554</v>
      </c>
      <c r="B556" s="1">
        <f>VLOOKUP($A556, Parameters!$A$2:$J$1345, MATCH(B$1, Parameters!$1:$1, 0), FALSE)</f>
        <v>3000</v>
      </c>
      <c r="C556" s="1">
        <f>VLOOKUP($A556, Parameters!$A$2:$J$1345, MATCH(C$1, Parameters!$1:$1, 0), FALSE)</f>
        <v>3355.9</v>
      </c>
      <c r="D556" s="1">
        <f>VLOOKUP($A556, Parameters!$A$2:$J$1345, MATCH(D$1, Parameters!$1:$1, 0), FALSE)</f>
        <v>105</v>
      </c>
      <c r="E556" s="1">
        <f>VLOOKUP($A556, Parameters!$A$2:$J$1345, MATCH(E$1, Parameters!$1:$1, 0), FALSE)</f>
        <v>3.3234400000000002</v>
      </c>
      <c r="F556" s="1">
        <f>VLOOKUP($A556, Parameters!$A$2:$J$1345, MATCH(F$1, Parameters!$1:$1, 0), FALSE)</f>
        <v>5.2264499999999998</v>
      </c>
      <c r="G556" s="1">
        <f>VLOOKUP($A556, Parameters!$A$2:$J$1345, MATCH(G$1, Parameters!$1:$1, 0), FALSE)</f>
        <v>-0.85246882506207444</v>
      </c>
      <c r="H556">
        <v>0.95509052276611295</v>
      </c>
      <c r="I556">
        <v>0.96257096529006902</v>
      </c>
      <c r="J556">
        <v>0.95153427124023404</v>
      </c>
    </row>
    <row r="557" spans="1:10" x14ac:dyDescent="0.35">
      <c r="A557" s="6">
        <v>555</v>
      </c>
      <c r="B557" s="1">
        <f>VLOOKUP($A557, Parameters!$A$2:$J$1345, MATCH(B$1, Parameters!$1:$1, 0), FALSE)</f>
        <v>3000</v>
      </c>
      <c r="C557" s="1">
        <f>VLOOKUP($A557, Parameters!$A$2:$J$1345, MATCH(C$1, Parameters!$1:$1, 0), FALSE)</f>
        <v>4673.8</v>
      </c>
      <c r="D557" s="1">
        <f>VLOOKUP($A557, Parameters!$A$2:$J$1345, MATCH(D$1, Parameters!$1:$1, 0), FALSE)</f>
        <v>105</v>
      </c>
      <c r="E557" s="1">
        <f>VLOOKUP($A557, Parameters!$A$2:$J$1345, MATCH(E$1, Parameters!$1:$1, 0), FALSE)</f>
        <v>3.3234400000000002</v>
      </c>
      <c r="F557" s="1">
        <f>VLOOKUP($A557, Parameters!$A$2:$J$1345, MATCH(F$1, Parameters!$1:$1, 0), FALSE)</f>
        <v>5.2264499999999998</v>
      </c>
      <c r="G557" s="1">
        <f>VLOOKUP($A557, Parameters!$A$2:$J$1345, MATCH(G$1, Parameters!$1:$1, 0), FALSE)</f>
        <v>-0.85246882506207444</v>
      </c>
      <c r="H557">
        <v>0.96410775184631303</v>
      </c>
      <c r="I557">
        <v>0.963933765888214</v>
      </c>
      <c r="J557">
        <v>0.96710568666458097</v>
      </c>
    </row>
    <row r="558" spans="1:10" x14ac:dyDescent="0.35">
      <c r="A558" s="6">
        <v>556</v>
      </c>
      <c r="B558" s="1">
        <f>VLOOKUP($A558, Parameters!$A$2:$J$1345, MATCH(B$1, Parameters!$1:$1, 0), FALSE)</f>
        <v>2000</v>
      </c>
      <c r="C558" s="1">
        <f>VLOOKUP($A558, Parameters!$A$2:$J$1345, MATCH(C$1, Parameters!$1:$1, 0), FALSE)</f>
        <v>1059.7</v>
      </c>
      <c r="D558" s="1">
        <f>VLOOKUP($A558, Parameters!$A$2:$J$1345, MATCH(D$1, Parameters!$1:$1, 0), FALSE)</f>
        <v>105</v>
      </c>
      <c r="E558" s="1">
        <f>VLOOKUP($A558, Parameters!$A$2:$J$1345, MATCH(E$1, Parameters!$1:$1, 0), FALSE)</f>
        <v>3.1941700000000002</v>
      </c>
      <c r="F558" s="1">
        <f>VLOOKUP($A558, Parameters!$A$2:$J$1345, MATCH(F$1, Parameters!$1:$1, 0), FALSE)</f>
        <v>5.7671299999999999</v>
      </c>
      <c r="G558" s="1">
        <f>VLOOKUP($A558, Parameters!$A$2:$J$1345, MATCH(G$1, Parameters!$1:$1, 0), FALSE)</f>
        <v>-1.0853305269859406</v>
      </c>
      <c r="H558">
        <v>0.92137342691421498</v>
      </c>
      <c r="I558">
        <v>0.91949671506881703</v>
      </c>
      <c r="J558">
        <v>0.91435027122497503</v>
      </c>
    </row>
    <row r="559" spans="1:10" x14ac:dyDescent="0.35">
      <c r="A559" s="6">
        <v>557</v>
      </c>
      <c r="B559" s="1">
        <f>VLOOKUP($A559, Parameters!$A$2:$J$1345, MATCH(B$1, Parameters!$1:$1, 0), FALSE)</f>
        <v>2000</v>
      </c>
      <c r="C559" s="1">
        <f>VLOOKUP($A559, Parameters!$A$2:$J$1345, MATCH(C$1, Parameters!$1:$1, 0), FALSE)</f>
        <v>2296.1</v>
      </c>
      <c r="D559" s="1">
        <f>VLOOKUP($A559, Parameters!$A$2:$J$1345, MATCH(D$1, Parameters!$1:$1, 0), FALSE)</f>
        <v>105</v>
      </c>
      <c r="E559" s="1">
        <f>VLOOKUP($A559, Parameters!$A$2:$J$1345, MATCH(E$1, Parameters!$1:$1, 0), FALSE)</f>
        <v>3.1941700000000002</v>
      </c>
      <c r="F559" s="1">
        <f>VLOOKUP($A559, Parameters!$A$2:$J$1345, MATCH(F$1, Parameters!$1:$1, 0), FALSE)</f>
        <v>5.7671299999999999</v>
      </c>
      <c r="G559" s="1">
        <f>VLOOKUP($A559, Parameters!$A$2:$J$1345, MATCH(G$1, Parameters!$1:$1, 0), FALSE)</f>
        <v>-1.0853305269859406</v>
      </c>
      <c r="H559">
        <v>0.92741692066192605</v>
      </c>
      <c r="I559">
        <v>0.93397194147109897</v>
      </c>
      <c r="J559">
        <v>0.92837381362914995</v>
      </c>
    </row>
    <row r="560" spans="1:10" x14ac:dyDescent="0.35">
      <c r="A560" s="6">
        <v>558</v>
      </c>
      <c r="B560" s="1">
        <f>VLOOKUP($A560, Parameters!$A$2:$J$1345, MATCH(B$1, Parameters!$1:$1, 0), FALSE)</f>
        <v>2000</v>
      </c>
      <c r="C560" s="1">
        <f>VLOOKUP($A560, Parameters!$A$2:$J$1345, MATCH(C$1, Parameters!$1:$1, 0), FALSE)</f>
        <v>3532.5</v>
      </c>
      <c r="D560" s="1">
        <f>VLOOKUP($A560, Parameters!$A$2:$J$1345, MATCH(D$1, Parameters!$1:$1, 0), FALSE)</f>
        <v>105</v>
      </c>
      <c r="E560" s="1">
        <f>VLOOKUP($A560, Parameters!$A$2:$J$1345, MATCH(E$1, Parameters!$1:$1, 0), FALSE)</f>
        <v>3.1941700000000002</v>
      </c>
      <c r="F560" s="1">
        <f>VLOOKUP($A560, Parameters!$A$2:$J$1345, MATCH(F$1, Parameters!$1:$1, 0), FALSE)</f>
        <v>5.7671299999999999</v>
      </c>
      <c r="G560" s="1">
        <f>VLOOKUP($A560, Parameters!$A$2:$J$1345, MATCH(G$1, Parameters!$1:$1, 0), FALSE)</f>
        <v>-1.0853305269859406</v>
      </c>
      <c r="H560">
        <v>0.95535612106323198</v>
      </c>
      <c r="I560">
        <v>0.94453740119934004</v>
      </c>
      <c r="J560">
        <v>0.93397092819213801</v>
      </c>
    </row>
    <row r="561" spans="1:10" x14ac:dyDescent="0.35">
      <c r="A561" s="6">
        <v>559</v>
      </c>
      <c r="B561" s="1">
        <f>VLOOKUP($A561, Parameters!$A$2:$J$1345, MATCH(B$1, Parameters!$1:$1, 0), FALSE)</f>
        <v>2000</v>
      </c>
      <c r="C561" s="1">
        <f>VLOOKUP($A561, Parameters!$A$2:$J$1345, MATCH(C$1, Parameters!$1:$1, 0), FALSE)</f>
        <v>7322.7</v>
      </c>
      <c r="D561" s="1">
        <f>VLOOKUP($A561, Parameters!$A$2:$J$1345, MATCH(D$1, Parameters!$1:$1, 0), FALSE)</f>
        <v>105</v>
      </c>
      <c r="E561" s="1">
        <f>VLOOKUP($A561, Parameters!$A$2:$J$1345, MATCH(E$1, Parameters!$1:$1, 0), FALSE)</f>
        <v>3.1941700000000002</v>
      </c>
      <c r="F561" s="1">
        <f>VLOOKUP($A561, Parameters!$A$2:$J$1345, MATCH(F$1, Parameters!$1:$1, 0), FALSE)</f>
        <v>5.7671299999999999</v>
      </c>
      <c r="G561" s="1">
        <f>VLOOKUP($A561, Parameters!$A$2:$J$1345, MATCH(G$1, Parameters!$1:$1, 0), FALSE)</f>
        <v>-1.0853305269859406</v>
      </c>
      <c r="H561">
        <v>0.97266411781311002</v>
      </c>
      <c r="I561">
        <v>0.96209871768951405</v>
      </c>
      <c r="J561">
        <v>0.95985203981399503</v>
      </c>
    </row>
    <row r="562" spans="1:10" x14ac:dyDescent="0.35">
      <c r="A562" s="6">
        <v>560</v>
      </c>
      <c r="B562" s="1">
        <f>VLOOKUP($A562, Parameters!$A$2:$J$1345, MATCH(B$1, Parameters!$1:$1, 0), FALSE)</f>
        <v>3000</v>
      </c>
      <c r="C562" s="1">
        <f>VLOOKUP($A562, Parameters!$A$2:$J$1345, MATCH(C$1, Parameters!$1:$1, 0), FALSE)</f>
        <v>20</v>
      </c>
      <c r="D562" s="1">
        <f>VLOOKUP($A562, Parameters!$A$2:$J$1345, MATCH(D$1, Parameters!$1:$1, 0), FALSE)</f>
        <v>105</v>
      </c>
      <c r="E562" s="1">
        <f>VLOOKUP($A562, Parameters!$A$2:$J$1345, MATCH(E$1, Parameters!$1:$1, 0), FALSE)</f>
        <v>0.57799</v>
      </c>
      <c r="F562" s="1">
        <f>VLOOKUP($A562, Parameters!$A$2:$J$1345, MATCH(F$1, Parameters!$1:$1, 0), FALSE)</f>
        <v>3.8920599999999999</v>
      </c>
      <c r="G562" s="1">
        <f>VLOOKUP($A562, Parameters!$A$2:$J$1345, MATCH(G$1, Parameters!$1:$1, 0), FALSE)</f>
        <v>0.4916554451234858</v>
      </c>
      <c r="H562">
        <v>0.83839082717895497</v>
      </c>
      <c r="I562">
        <v>0.82603901624679499</v>
      </c>
      <c r="J562">
        <v>0.82134079933166504</v>
      </c>
    </row>
    <row r="563" spans="1:10" x14ac:dyDescent="0.35">
      <c r="A563" s="6">
        <v>561</v>
      </c>
      <c r="B563" s="1">
        <f>VLOOKUP($A563, Parameters!$A$2:$J$1345, MATCH(B$1, Parameters!$1:$1, 0), FALSE)</f>
        <v>3000</v>
      </c>
      <c r="C563" s="1">
        <f>VLOOKUP($A563, Parameters!$A$2:$J$1345, MATCH(C$1, Parameters!$1:$1, 0), FALSE)</f>
        <v>1236.4000000000001</v>
      </c>
      <c r="D563" s="1">
        <f>VLOOKUP($A563, Parameters!$A$2:$J$1345, MATCH(D$1, Parameters!$1:$1, 0), FALSE)</f>
        <v>105</v>
      </c>
      <c r="E563" s="1">
        <f>VLOOKUP($A563, Parameters!$A$2:$J$1345, MATCH(E$1, Parameters!$1:$1, 0), FALSE)</f>
        <v>0.57799</v>
      </c>
      <c r="F563" s="1">
        <f>VLOOKUP($A563, Parameters!$A$2:$J$1345, MATCH(F$1, Parameters!$1:$1, 0), FALSE)</f>
        <v>3.8920599999999999</v>
      </c>
      <c r="G563" s="1">
        <f>VLOOKUP($A563, Parameters!$A$2:$J$1345, MATCH(G$1, Parameters!$1:$1, 0), FALSE)</f>
        <v>0.4916554451234858</v>
      </c>
      <c r="H563">
        <v>0.91117262840270996</v>
      </c>
      <c r="I563">
        <v>0.92423897981643599</v>
      </c>
      <c r="J563">
        <v>0.90154373645782404</v>
      </c>
    </row>
    <row r="564" spans="1:10" x14ac:dyDescent="0.35">
      <c r="A564" s="6">
        <v>562</v>
      </c>
      <c r="B564" s="1">
        <f>VLOOKUP($A564, Parameters!$A$2:$J$1345, MATCH(B$1, Parameters!$1:$1, 0), FALSE)</f>
        <v>3000</v>
      </c>
      <c r="C564" s="1">
        <f>VLOOKUP($A564, Parameters!$A$2:$J$1345, MATCH(C$1, Parameters!$1:$1, 0), FALSE)</f>
        <v>2472.6999999999998</v>
      </c>
      <c r="D564" s="1">
        <f>VLOOKUP($A564, Parameters!$A$2:$J$1345, MATCH(D$1, Parameters!$1:$1, 0), FALSE)</f>
        <v>105</v>
      </c>
      <c r="E564" s="1">
        <f>VLOOKUP($A564, Parameters!$A$2:$J$1345, MATCH(E$1, Parameters!$1:$1, 0), FALSE)</f>
        <v>0.57799</v>
      </c>
      <c r="F564" s="1">
        <f>VLOOKUP($A564, Parameters!$A$2:$J$1345, MATCH(F$1, Parameters!$1:$1, 0), FALSE)</f>
        <v>3.8920599999999999</v>
      </c>
      <c r="G564" s="1">
        <f>VLOOKUP($A564, Parameters!$A$2:$J$1345, MATCH(G$1, Parameters!$1:$1, 0), FALSE)</f>
        <v>0.4916554451234858</v>
      </c>
      <c r="H564">
        <v>0.93289762735366799</v>
      </c>
      <c r="I564">
        <v>0.93691962957382202</v>
      </c>
      <c r="J564">
        <v>0.92569202184677102</v>
      </c>
    </row>
    <row r="565" spans="1:10" x14ac:dyDescent="0.35">
      <c r="A565" s="6">
        <v>563</v>
      </c>
      <c r="B565" s="1">
        <f>VLOOKUP($A565, Parameters!$A$2:$J$1345, MATCH(B$1, Parameters!$1:$1, 0), FALSE)</f>
        <v>3000</v>
      </c>
      <c r="C565" s="1">
        <f>VLOOKUP($A565, Parameters!$A$2:$J$1345, MATCH(C$1, Parameters!$1:$1, 0), FALSE)</f>
        <v>3709.1</v>
      </c>
      <c r="D565" s="1">
        <f>VLOOKUP($A565, Parameters!$A$2:$J$1345, MATCH(D$1, Parameters!$1:$1, 0), FALSE)</f>
        <v>105</v>
      </c>
      <c r="E565" s="1">
        <f>VLOOKUP($A565, Parameters!$A$2:$J$1345, MATCH(E$1, Parameters!$1:$1, 0), FALSE)</f>
        <v>0.57799</v>
      </c>
      <c r="F565" s="1">
        <f>VLOOKUP($A565, Parameters!$A$2:$J$1345, MATCH(F$1, Parameters!$1:$1, 0), FALSE)</f>
        <v>3.8920599999999999</v>
      </c>
      <c r="G565" s="1">
        <f>VLOOKUP($A565, Parameters!$A$2:$J$1345, MATCH(G$1, Parameters!$1:$1, 0), FALSE)</f>
        <v>0.4916554451234858</v>
      </c>
      <c r="H565">
        <v>0.94657903909683205</v>
      </c>
      <c r="I565">
        <v>0.93290096521377497</v>
      </c>
      <c r="J565">
        <v>0.92505460977554299</v>
      </c>
    </row>
    <row r="566" spans="1:10" x14ac:dyDescent="0.35">
      <c r="A566" s="6">
        <v>564</v>
      </c>
      <c r="B566" s="1">
        <f>VLOOKUP($A566, Parameters!$A$2:$J$1345, MATCH(B$1, Parameters!$1:$1, 0), FALSE)</f>
        <v>0</v>
      </c>
      <c r="C566" s="1">
        <f>VLOOKUP($A566, Parameters!$A$2:$J$1345, MATCH(C$1, Parameters!$1:$1, 0), FALSE)</f>
        <v>176.62</v>
      </c>
      <c r="D566" s="1">
        <f>VLOOKUP($A566, Parameters!$A$2:$J$1345, MATCH(D$1, Parameters!$1:$1, 0), FALSE)</f>
        <v>105</v>
      </c>
      <c r="E566" s="1">
        <f>VLOOKUP($A566, Parameters!$A$2:$J$1345, MATCH(E$1, Parameters!$1:$1, 0), FALSE)</f>
        <v>4.5746700000000002</v>
      </c>
      <c r="F566" s="1">
        <f>VLOOKUP($A566, Parameters!$A$2:$J$1345, MATCH(F$1, Parameters!$1:$1, 0), FALSE)</f>
        <v>4.1532400000000003</v>
      </c>
      <c r="G566" s="1">
        <f>VLOOKUP($A566, Parameters!$A$2:$J$1345, MATCH(G$1, Parameters!$1:$1, 0), FALSE)</f>
        <v>2.6947963080439159</v>
      </c>
      <c r="H566">
        <v>0.99314582347869795</v>
      </c>
      <c r="I566">
        <v>0.99026858806610096</v>
      </c>
      <c r="J566">
        <v>0.98866474628448398</v>
      </c>
    </row>
    <row r="567" spans="1:10" x14ac:dyDescent="0.35">
      <c r="A567" s="6">
        <v>565</v>
      </c>
      <c r="B567" s="1">
        <f>VLOOKUP($A567, Parameters!$A$2:$J$1345, MATCH(B$1, Parameters!$1:$1, 0), FALSE)</f>
        <v>0</v>
      </c>
      <c r="C567" s="1">
        <f>VLOOKUP($A567, Parameters!$A$2:$J$1345, MATCH(C$1, Parameters!$1:$1, 0), FALSE)</f>
        <v>1413</v>
      </c>
      <c r="D567" s="1">
        <f>VLOOKUP($A567, Parameters!$A$2:$J$1345, MATCH(D$1, Parameters!$1:$1, 0), FALSE)</f>
        <v>105</v>
      </c>
      <c r="E567" s="1">
        <f>VLOOKUP($A567, Parameters!$A$2:$J$1345, MATCH(E$1, Parameters!$1:$1, 0), FALSE)</f>
        <v>4.5746700000000002</v>
      </c>
      <c r="F567" s="1">
        <f>VLOOKUP($A567, Parameters!$A$2:$J$1345, MATCH(F$1, Parameters!$1:$1, 0), FALSE)</f>
        <v>4.1532400000000003</v>
      </c>
      <c r="G567" s="1">
        <f>VLOOKUP($A567, Parameters!$A$2:$J$1345, MATCH(G$1, Parameters!$1:$1, 0), FALSE)</f>
        <v>2.6947963080439159</v>
      </c>
      <c r="H567">
        <v>0.99371314048767001</v>
      </c>
      <c r="I567">
        <v>0.97554367780685403</v>
      </c>
      <c r="J567">
        <v>0.97524070739746005</v>
      </c>
    </row>
    <row r="568" spans="1:10" x14ac:dyDescent="0.35">
      <c r="A568" s="6">
        <v>566</v>
      </c>
      <c r="B568" s="1">
        <f>VLOOKUP($A568, Parameters!$A$2:$J$1345, MATCH(B$1, Parameters!$1:$1, 0), FALSE)</f>
        <v>0</v>
      </c>
      <c r="C568" s="1">
        <f>VLOOKUP($A568, Parameters!$A$2:$J$1345, MATCH(C$1, Parameters!$1:$1, 0), FALSE)</f>
        <v>2649.4</v>
      </c>
      <c r="D568" s="1">
        <f>VLOOKUP($A568, Parameters!$A$2:$J$1345, MATCH(D$1, Parameters!$1:$1, 0), FALSE)</f>
        <v>105</v>
      </c>
      <c r="E568" s="1">
        <f>VLOOKUP($A568, Parameters!$A$2:$J$1345, MATCH(E$1, Parameters!$1:$1, 0), FALSE)</f>
        <v>4.5746700000000002</v>
      </c>
      <c r="F568" s="1">
        <f>VLOOKUP($A568, Parameters!$A$2:$J$1345, MATCH(F$1, Parameters!$1:$1, 0), FALSE)</f>
        <v>4.1532400000000003</v>
      </c>
      <c r="G568" s="1">
        <f>VLOOKUP($A568, Parameters!$A$2:$J$1345, MATCH(G$1, Parameters!$1:$1, 0), FALSE)</f>
        <v>2.6947963080439159</v>
      </c>
      <c r="H568">
        <v>0.99336856603622403</v>
      </c>
      <c r="I568">
        <v>0.98824572563171298</v>
      </c>
      <c r="J568">
        <v>0.98660075664520197</v>
      </c>
    </row>
    <row r="569" spans="1:10" x14ac:dyDescent="0.35">
      <c r="A569" s="6">
        <v>567</v>
      </c>
      <c r="B569" s="1">
        <f>VLOOKUP($A569, Parameters!$A$2:$J$1345, MATCH(B$1, Parameters!$1:$1, 0), FALSE)</f>
        <v>0</v>
      </c>
      <c r="C569" s="1">
        <f>VLOOKUP($A569, Parameters!$A$2:$J$1345, MATCH(C$1, Parameters!$1:$1, 0), FALSE)</f>
        <v>3885.7</v>
      </c>
      <c r="D569" s="1">
        <f>VLOOKUP($A569, Parameters!$A$2:$J$1345, MATCH(D$1, Parameters!$1:$1, 0), FALSE)</f>
        <v>105</v>
      </c>
      <c r="E569" s="1">
        <f>VLOOKUP($A569, Parameters!$A$2:$J$1345, MATCH(E$1, Parameters!$1:$1, 0), FALSE)</f>
        <v>4.5746700000000002</v>
      </c>
      <c r="F569" s="1">
        <f>VLOOKUP($A569, Parameters!$A$2:$J$1345, MATCH(F$1, Parameters!$1:$1, 0), FALSE)</f>
        <v>4.1532400000000003</v>
      </c>
      <c r="G569" s="1">
        <f>VLOOKUP($A569, Parameters!$A$2:$J$1345, MATCH(G$1, Parameters!$1:$1, 0), FALSE)</f>
        <v>2.6947963080439159</v>
      </c>
      <c r="H569">
        <v>0.98872834444045998</v>
      </c>
      <c r="I569">
        <v>0.98654139041900601</v>
      </c>
      <c r="J569">
        <v>0.98655921220779397</v>
      </c>
    </row>
    <row r="570" spans="1:10" x14ac:dyDescent="0.35">
      <c r="A570" s="6">
        <v>568</v>
      </c>
      <c r="B570" s="1">
        <f>VLOOKUP($A570, Parameters!$A$2:$J$1345, MATCH(B$1, Parameters!$1:$1, 0), FALSE)</f>
        <v>3000</v>
      </c>
      <c r="C570" s="1">
        <f>VLOOKUP($A570, Parameters!$A$2:$J$1345, MATCH(C$1, Parameters!$1:$1, 0), FALSE)</f>
        <v>353.25</v>
      </c>
      <c r="D570" s="1">
        <f>VLOOKUP($A570, Parameters!$A$2:$J$1345, MATCH(D$1, Parameters!$1:$1, 0), FALSE)</f>
        <v>105</v>
      </c>
      <c r="E570" s="1">
        <f>VLOOKUP($A570, Parameters!$A$2:$J$1345, MATCH(E$1, Parameters!$1:$1, 0), FALSE)</f>
        <v>3.8391700000000002</v>
      </c>
      <c r="F570" s="1">
        <f>VLOOKUP($A570, Parameters!$A$2:$J$1345, MATCH(F$1, Parameters!$1:$1, 0), FALSE)</f>
        <v>4.5882199999999997</v>
      </c>
      <c r="G570" s="1">
        <f>VLOOKUP($A570, Parameters!$A$2:$J$1345, MATCH(G$1, Parameters!$1:$1, 0), FALSE)</f>
        <v>3.8137657234541944</v>
      </c>
      <c r="H570">
        <v>0.88234412670135498</v>
      </c>
      <c r="I570">
        <v>0.87566608190536499</v>
      </c>
      <c r="J570">
        <v>0.85028278827667203</v>
      </c>
    </row>
    <row r="571" spans="1:10" x14ac:dyDescent="0.35">
      <c r="A571" s="6">
        <v>569</v>
      </c>
      <c r="B571" s="1">
        <f>VLOOKUP($A571, Parameters!$A$2:$J$1345, MATCH(B$1, Parameters!$1:$1, 0), FALSE)</f>
        <v>3000</v>
      </c>
      <c r="C571" s="1">
        <f>VLOOKUP($A571, Parameters!$A$2:$J$1345, MATCH(C$1, Parameters!$1:$1, 0), FALSE)</f>
        <v>1589.6</v>
      </c>
      <c r="D571" s="1">
        <f>VLOOKUP($A571, Parameters!$A$2:$J$1345, MATCH(D$1, Parameters!$1:$1, 0), FALSE)</f>
        <v>105</v>
      </c>
      <c r="E571" s="1">
        <f>VLOOKUP($A571, Parameters!$A$2:$J$1345, MATCH(E$1, Parameters!$1:$1, 0), FALSE)</f>
        <v>3.8391700000000002</v>
      </c>
      <c r="F571" s="1">
        <f>VLOOKUP($A571, Parameters!$A$2:$J$1345, MATCH(F$1, Parameters!$1:$1, 0), FALSE)</f>
        <v>4.5882199999999997</v>
      </c>
      <c r="G571" s="1">
        <f>VLOOKUP($A571, Parameters!$A$2:$J$1345, MATCH(G$1, Parameters!$1:$1, 0), FALSE)</f>
        <v>3.8137657234541944</v>
      </c>
      <c r="H571">
        <v>0.92955970764160101</v>
      </c>
      <c r="I571">
        <v>0.94495868682861295</v>
      </c>
      <c r="J571">
        <v>0.93757051229476895</v>
      </c>
    </row>
    <row r="572" spans="1:10" x14ac:dyDescent="0.35">
      <c r="A572" s="6">
        <v>570</v>
      </c>
      <c r="B572" s="1">
        <f>VLOOKUP($A572, Parameters!$A$2:$J$1345, MATCH(B$1, Parameters!$1:$1, 0), FALSE)</f>
        <v>3000</v>
      </c>
      <c r="C572" s="1">
        <f>VLOOKUP($A572, Parameters!$A$2:$J$1345, MATCH(C$1, Parameters!$1:$1, 0), FALSE)</f>
        <v>2826</v>
      </c>
      <c r="D572" s="1">
        <f>VLOOKUP($A572, Parameters!$A$2:$J$1345, MATCH(D$1, Parameters!$1:$1, 0), FALSE)</f>
        <v>105</v>
      </c>
      <c r="E572" s="1">
        <f>VLOOKUP($A572, Parameters!$A$2:$J$1345, MATCH(E$1, Parameters!$1:$1, 0), FALSE)</f>
        <v>3.8391700000000002</v>
      </c>
      <c r="F572" s="1">
        <f>VLOOKUP($A572, Parameters!$A$2:$J$1345, MATCH(F$1, Parameters!$1:$1, 0), FALSE)</f>
        <v>4.5882199999999997</v>
      </c>
      <c r="G572" s="1">
        <f>VLOOKUP($A572, Parameters!$A$2:$J$1345, MATCH(G$1, Parameters!$1:$1, 0), FALSE)</f>
        <v>3.8137657234541944</v>
      </c>
      <c r="H572">
        <v>0.96019482612609797</v>
      </c>
      <c r="I572">
        <v>0.95272111892700195</v>
      </c>
      <c r="J572">
        <v>0.95070147514343195</v>
      </c>
    </row>
    <row r="573" spans="1:10" x14ac:dyDescent="0.35">
      <c r="A573" s="6">
        <v>571</v>
      </c>
      <c r="B573" s="1">
        <f>VLOOKUP($A573, Parameters!$A$2:$J$1345, MATCH(B$1, Parameters!$1:$1, 0), FALSE)</f>
        <v>3000</v>
      </c>
      <c r="C573" s="1">
        <f>VLOOKUP($A573, Parameters!$A$2:$J$1345, MATCH(C$1, Parameters!$1:$1, 0), FALSE)</f>
        <v>4062.4</v>
      </c>
      <c r="D573" s="1">
        <f>VLOOKUP($A573, Parameters!$A$2:$J$1345, MATCH(D$1, Parameters!$1:$1, 0), FALSE)</f>
        <v>105</v>
      </c>
      <c r="E573" s="1">
        <f>VLOOKUP($A573, Parameters!$A$2:$J$1345, MATCH(E$1, Parameters!$1:$1, 0), FALSE)</f>
        <v>3.8391700000000002</v>
      </c>
      <c r="F573" s="1">
        <f>VLOOKUP($A573, Parameters!$A$2:$J$1345, MATCH(F$1, Parameters!$1:$1, 0), FALSE)</f>
        <v>4.5882199999999997</v>
      </c>
      <c r="G573" s="1">
        <f>VLOOKUP($A573, Parameters!$A$2:$J$1345, MATCH(G$1, Parameters!$1:$1, 0), FALSE)</f>
        <v>3.8137657234541944</v>
      </c>
      <c r="H573">
        <v>0.96808850765228205</v>
      </c>
      <c r="I573">
        <v>0.96265310049056996</v>
      </c>
      <c r="J573">
        <v>0.95691645145416204</v>
      </c>
    </row>
    <row r="574" spans="1:10" x14ac:dyDescent="0.35">
      <c r="A574" s="6">
        <v>572</v>
      </c>
      <c r="B574" s="1">
        <f>VLOOKUP($A574, Parameters!$A$2:$J$1345, MATCH(B$1, Parameters!$1:$1, 0), FALSE)</f>
        <v>2000</v>
      </c>
      <c r="C574" s="1">
        <f>VLOOKUP($A574, Parameters!$A$2:$J$1345, MATCH(C$1, Parameters!$1:$1, 0), FALSE)</f>
        <v>529.87</v>
      </c>
      <c r="D574" s="1">
        <f>VLOOKUP($A574, Parameters!$A$2:$J$1345, MATCH(D$1, Parameters!$1:$1, 0), FALSE)</f>
        <v>105</v>
      </c>
      <c r="E574" s="1">
        <f>VLOOKUP($A574, Parameters!$A$2:$J$1345, MATCH(E$1, Parameters!$1:$1, 0), FALSE)</f>
        <v>4.21014</v>
      </c>
      <c r="F574" s="1">
        <f>VLOOKUP($A574, Parameters!$A$2:$J$1345, MATCH(F$1, Parameters!$1:$1, 0), FALSE)</f>
        <v>4.9979199999999997</v>
      </c>
      <c r="G574" s="1">
        <f>VLOOKUP($A574, Parameters!$A$2:$J$1345, MATCH(G$1, Parameters!$1:$1, 0), FALSE)</f>
        <v>3.9449177524399621</v>
      </c>
      <c r="H574">
        <v>0.83379346132278398</v>
      </c>
      <c r="I574">
        <v>0.88423717021942105</v>
      </c>
      <c r="J574">
        <v>0.86874735355377197</v>
      </c>
    </row>
    <row r="575" spans="1:10" x14ac:dyDescent="0.35">
      <c r="A575" s="6">
        <v>573</v>
      </c>
      <c r="B575" s="1">
        <f>VLOOKUP($A575, Parameters!$A$2:$J$1345, MATCH(B$1, Parameters!$1:$1, 0), FALSE)</f>
        <v>2000</v>
      </c>
      <c r="C575" s="1">
        <f>VLOOKUP($A575, Parameters!$A$2:$J$1345, MATCH(C$1, Parameters!$1:$1, 0), FALSE)</f>
        <v>1766.2</v>
      </c>
      <c r="D575" s="1">
        <f>VLOOKUP($A575, Parameters!$A$2:$J$1345, MATCH(D$1, Parameters!$1:$1, 0), FALSE)</f>
        <v>105</v>
      </c>
      <c r="E575" s="1">
        <f>VLOOKUP($A575, Parameters!$A$2:$J$1345, MATCH(E$1, Parameters!$1:$1, 0), FALSE)</f>
        <v>4.21014</v>
      </c>
      <c r="F575" s="1">
        <f>VLOOKUP($A575, Parameters!$A$2:$J$1345, MATCH(F$1, Parameters!$1:$1, 0), FALSE)</f>
        <v>4.9979199999999997</v>
      </c>
      <c r="G575" s="1">
        <f>VLOOKUP($A575, Parameters!$A$2:$J$1345, MATCH(G$1, Parameters!$1:$1, 0), FALSE)</f>
        <v>3.9449177524399621</v>
      </c>
      <c r="H575">
        <v>0.95832020044326705</v>
      </c>
      <c r="I575">
        <v>0.94842195510864202</v>
      </c>
      <c r="J575">
        <v>0.95069938898086503</v>
      </c>
    </row>
    <row r="576" spans="1:10" x14ac:dyDescent="0.35">
      <c r="A576" s="6">
        <v>574</v>
      </c>
      <c r="B576" s="1">
        <f>VLOOKUP($A576, Parameters!$A$2:$J$1345, MATCH(B$1, Parameters!$1:$1, 0), FALSE)</f>
        <v>2000</v>
      </c>
      <c r="C576" s="1">
        <f>VLOOKUP($A576, Parameters!$A$2:$J$1345, MATCH(C$1, Parameters!$1:$1, 0), FALSE)</f>
        <v>3002.6</v>
      </c>
      <c r="D576" s="1">
        <f>VLOOKUP($A576, Parameters!$A$2:$J$1345, MATCH(D$1, Parameters!$1:$1, 0), FALSE)</f>
        <v>105</v>
      </c>
      <c r="E576" s="1">
        <f>VLOOKUP($A576, Parameters!$A$2:$J$1345, MATCH(E$1, Parameters!$1:$1, 0), FALSE)</f>
        <v>4.21014</v>
      </c>
      <c r="F576" s="1">
        <f>VLOOKUP($A576, Parameters!$A$2:$J$1345, MATCH(F$1, Parameters!$1:$1, 0), FALSE)</f>
        <v>4.9979199999999997</v>
      </c>
      <c r="G576" s="1">
        <f>VLOOKUP($A576, Parameters!$A$2:$J$1345, MATCH(G$1, Parameters!$1:$1, 0), FALSE)</f>
        <v>3.9449177524399621</v>
      </c>
      <c r="H576">
        <v>0.95765292644500699</v>
      </c>
      <c r="I576">
        <v>0.95132833719253496</v>
      </c>
      <c r="J576">
        <v>0.94124168157577504</v>
      </c>
    </row>
    <row r="577" spans="1:10" x14ac:dyDescent="0.35">
      <c r="A577" s="6">
        <v>575</v>
      </c>
      <c r="B577" s="1">
        <f>VLOOKUP($A577, Parameters!$A$2:$J$1345, MATCH(B$1, Parameters!$1:$1, 0), FALSE)</f>
        <v>2000</v>
      </c>
      <c r="C577" s="1">
        <f>VLOOKUP($A577, Parameters!$A$2:$J$1345, MATCH(C$1, Parameters!$1:$1, 0), FALSE)</f>
        <v>4239</v>
      </c>
      <c r="D577" s="1">
        <f>VLOOKUP($A577, Parameters!$A$2:$J$1345, MATCH(D$1, Parameters!$1:$1, 0), FALSE)</f>
        <v>105</v>
      </c>
      <c r="E577" s="1">
        <f>VLOOKUP($A577, Parameters!$A$2:$J$1345, MATCH(E$1, Parameters!$1:$1, 0), FALSE)</f>
        <v>4.21014</v>
      </c>
      <c r="F577" s="1">
        <f>VLOOKUP($A577, Parameters!$A$2:$J$1345, MATCH(F$1, Parameters!$1:$1, 0), FALSE)</f>
        <v>4.9979199999999997</v>
      </c>
      <c r="G577" s="1">
        <f>VLOOKUP($A577, Parameters!$A$2:$J$1345, MATCH(G$1, Parameters!$1:$1, 0), FALSE)</f>
        <v>3.9449177524399621</v>
      </c>
      <c r="H577">
        <v>0.96640545129776001</v>
      </c>
      <c r="I577">
        <v>0.962149977684021</v>
      </c>
      <c r="J577">
        <v>0.935885369777679</v>
      </c>
    </row>
    <row r="578" spans="1:10" x14ac:dyDescent="0.35">
      <c r="A578" s="6">
        <v>576</v>
      </c>
      <c r="B578" s="1">
        <f>VLOOKUP($A578, Parameters!$A$2:$J$1345, MATCH(B$1, Parameters!$1:$1, 0), FALSE)</f>
        <v>3000</v>
      </c>
      <c r="C578" s="1">
        <f>VLOOKUP($A578, Parameters!$A$2:$J$1345, MATCH(C$1, Parameters!$1:$1, 0), FALSE)</f>
        <v>706.5</v>
      </c>
      <c r="D578" s="1">
        <f>VLOOKUP($A578, Parameters!$A$2:$J$1345, MATCH(D$1, Parameters!$1:$1, 0), FALSE)</f>
        <v>105</v>
      </c>
      <c r="E578" s="1">
        <f>VLOOKUP($A578, Parameters!$A$2:$J$1345, MATCH(E$1, Parameters!$1:$1, 0), FALSE)</f>
        <v>4.4680499999999999</v>
      </c>
      <c r="F578" s="1">
        <f>VLOOKUP($A578, Parameters!$A$2:$J$1345, MATCH(F$1, Parameters!$1:$1, 0), FALSE)</f>
        <v>4.9949399999999997</v>
      </c>
      <c r="G578" s="1">
        <f>VLOOKUP($A578, Parameters!$A$2:$J$1345, MATCH(G$1, Parameters!$1:$1, 0), FALSE)</f>
        <v>3.6667873883427813</v>
      </c>
      <c r="H578">
        <v>0.82623457908630304</v>
      </c>
      <c r="I578">
        <v>0.854131519794464</v>
      </c>
      <c r="J578">
        <v>0.81876301765441895</v>
      </c>
    </row>
    <row r="579" spans="1:10" x14ac:dyDescent="0.35">
      <c r="A579" s="6">
        <v>577</v>
      </c>
      <c r="B579" s="1">
        <f>VLOOKUP($A579, Parameters!$A$2:$J$1345, MATCH(B$1, Parameters!$1:$1, 0), FALSE)</f>
        <v>3000</v>
      </c>
      <c r="C579" s="1">
        <f>VLOOKUP($A579, Parameters!$A$2:$J$1345, MATCH(C$1, Parameters!$1:$1, 0), FALSE)</f>
        <v>1942.9</v>
      </c>
      <c r="D579" s="1">
        <f>VLOOKUP($A579, Parameters!$A$2:$J$1345, MATCH(D$1, Parameters!$1:$1, 0), FALSE)</f>
        <v>105</v>
      </c>
      <c r="E579" s="1">
        <f>VLOOKUP($A579, Parameters!$A$2:$J$1345, MATCH(E$1, Parameters!$1:$1, 0), FALSE)</f>
        <v>4.4680499999999999</v>
      </c>
      <c r="F579" s="1">
        <f>VLOOKUP($A579, Parameters!$A$2:$J$1345, MATCH(F$1, Parameters!$1:$1, 0), FALSE)</f>
        <v>4.9949399999999997</v>
      </c>
      <c r="G579" s="1">
        <f>VLOOKUP($A579, Parameters!$A$2:$J$1345, MATCH(G$1, Parameters!$1:$1, 0), FALSE)</f>
        <v>3.6667873883427813</v>
      </c>
      <c r="H579">
        <v>0.96052706241607599</v>
      </c>
      <c r="I579">
        <v>0.95899283885955799</v>
      </c>
      <c r="J579">
        <v>0.95546483993530196</v>
      </c>
    </row>
    <row r="580" spans="1:10" x14ac:dyDescent="0.35">
      <c r="A580" s="6">
        <v>578</v>
      </c>
      <c r="B580" s="1">
        <f>VLOOKUP($A580, Parameters!$A$2:$J$1345, MATCH(B$1, Parameters!$1:$1, 0), FALSE)</f>
        <v>3000</v>
      </c>
      <c r="C580" s="1">
        <f>VLOOKUP($A580, Parameters!$A$2:$J$1345, MATCH(C$1, Parameters!$1:$1, 0), FALSE)</f>
        <v>3179.2</v>
      </c>
      <c r="D580" s="1">
        <f>VLOOKUP($A580, Parameters!$A$2:$J$1345, MATCH(D$1, Parameters!$1:$1, 0), FALSE)</f>
        <v>105</v>
      </c>
      <c r="E580" s="1">
        <f>VLOOKUP($A580, Parameters!$A$2:$J$1345, MATCH(E$1, Parameters!$1:$1, 0), FALSE)</f>
        <v>4.4680499999999999</v>
      </c>
      <c r="F580" s="1">
        <f>VLOOKUP($A580, Parameters!$A$2:$J$1345, MATCH(F$1, Parameters!$1:$1, 0), FALSE)</f>
        <v>4.9949399999999997</v>
      </c>
      <c r="G580" s="1">
        <f>VLOOKUP($A580, Parameters!$A$2:$J$1345, MATCH(G$1, Parameters!$1:$1, 0), FALSE)</f>
        <v>3.6667873883427813</v>
      </c>
      <c r="H580">
        <v>0.971751928329467</v>
      </c>
      <c r="I580">
        <v>0.97498601675033503</v>
      </c>
      <c r="J580">
        <v>0.971971035003662</v>
      </c>
    </row>
    <row r="581" spans="1:10" x14ac:dyDescent="0.35">
      <c r="A581" s="6">
        <v>579</v>
      </c>
      <c r="B581" s="1">
        <f>VLOOKUP($A581, Parameters!$A$2:$J$1345, MATCH(B$1, Parameters!$1:$1, 0), FALSE)</f>
        <v>3000</v>
      </c>
      <c r="C581" s="1">
        <f>VLOOKUP($A581, Parameters!$A$2:$J$1345, MATCH(C$1, Parameters!$1:$1, 0), FALSE)</f>
        <v>4415.6000000000004</v>
      </c>
      <c r="D581" s="1">
        <f>VLOOKUP($A581, Parameters!$A$2:$J$1345, MATCH(D$1, Parameters!$1:$1, 0), FALSE)</f>
        <v>105</v>
      </c>
      <c r="E581" s="1">
        <f>VLOOKUP($A581, Parameters!$A$2:$J$1345, MATCH(E$1, Parameters!$1:$1, 0), FALSE)</f>
        <v>4.4680499999999999</v>
      </c>
      <c r="F581" s="1">
        <f>VLOOKUP($A581, Parameters!$A$2:$J$1345, MATCH(F$1, Parameters!$1:$1, 0), FALSE)</f>
        <v>4.9949399999999997</v>
      </c>
      <c r="G581" s="1">
        <f>VLOOKUP($A581, Parameters!$A$2:$J$1345, MATCH(G$1, Parameters!$1:$1, 0), FALSE)</f>
        <v>3.6667873883427813</v>
      </c>
      <c r="H581">
        <v>0.97087955474853505</v>
      </c>
      <c r="I581">
        <v>0.97311294078826904</v>
      </c>
      <c r="J581">
        <v>0.96053469181060702</v>
      </c>
    </row>
    <row r="582" spans="1:10" x14ac:dyDescent="0.35">
      <c r="A582" s="6">
        <v>580</v>
      </c>
      <c r="B582" s="1">
        <f>VLOOKUP($A582, Parameters!$A$2:$J$1345, MATCH(B$1, Parameters!$1:$1, 0), FALSE)</f>
        <v>1000</v>
      </c>
      <c r="C582" s="1">
        <f>VLOOKUP($A582, Parameters!$A$2:$J$1345, MATCH(C$1, Parameters!$1:$1, 0), FALSE)</f>
        <v>883.12</v>
      </c>
      <c r="D582" s="1">
        <f>VLOOKUP($A582, Parameters!$A$2:$J$1345, MATCH(D$1, Parameters!$1:$1, 0), FALSE)</f>
        <v>105</v>
      </c>
      <c r="E582" s="1">
        <f>VLOOKUP($A582, Parameters!$A$2:$J$1345, MATCH(E$1, Parameters!$1:$1, 0), FALSE)</f>
        <v>5.4792800000000002</v>
      </c>
      <c r="F582" s="1">
        <f>VLOOKUP($A582, Parameters!$A$2:$J$1345, MATCH(F$1, Parameters!$1:$1, 0), FALSE)</f>
        <v>5.3595300000000003</v>
      </c>
      <c r="G582" s="1">
        <f>VLOOKUP($A582, Parameters!$A$2:$J$1345, MATCH(G$1, Parameters!$1:$1, 0), FALSE)</f>
        <v>-2.9187332340999688</v>
      </c>
      <c r="H582">
        <v>0.924793601036071</v>
      </c>
      <c r="I582">
        <v>0.94991278648376398</v>
      </c>
      <c r="J582">
        <v>0.91941553354263295</v>
      </c>
    </row>
    <row r="583" spans="1:10" x14ac:dyDescent="0.35">
      <c r="A583" s="6">
        <v>581</v>
      </c>
      <c r="B583" s="1">
        <f>VLOOKUP($A583, Parameters!$A$2:$J$1345, MATCH(B$1, Parameters!$1:$1, 0), FALSE)</f>
        <v>1000</v>
      </c>
      <c r="C583" s="1">
        <f>VLOOKUP($A583, Parameters!$A$2:$J$1345, MATCH(C$1, Parameters!$1:$1, 0), FALSE)</f>
        <v>2119.5</v>
      </c>
      <c r="D583" s="1">
        <f>VLOOKUP($A583, Parameters!$A$2:$J$1345, MATCH(D$1, Parameters!$1:$1, 0), FALSE)</f>
        <v>105</v>
      </c>
      <c r="E583" s="1">
        <f>VLOOKUP($A583, Parameters!$A$2:$J$1345, MATCH(E$1, Parameters!$1:$1, 0), FALSE)</f>
        <v>5.4792800000000002</v>
      </c>
      <c r="F583" s="1">
        <f>VLOOKUP($A583, Parameters!$A$2:$J$1345, MATCH(F$1, Parameters!$1:$1, 0), FALSE)</f>
        <v>5.3595300000000003</v>
      </c>
      <c r="G583" s="1">
        <f>VLOOKUP($A583, Parameters!$A$2:$J$1345, MATCH(G$1, Parameters!$1:$1, 0), FALSE)</f>
        <v>-2.9187332340999688</v>
      </c>
      <c r="H583">
        <v>0.98006355762481601</v>
      </c>
      <c r="I583">
        <v>0.98708748817443803</v>
      </c>
      <c r="J583">
        <v>0.96672314405441195</v>
      </c>
    </row>
    <row r="584" spans="1:10" x14ac:dyDescent="0.35">
      <c r="A584" s="6">
        <v>582</v>
      </c>
      <c r="B584" s="1">
        <f>VLOOKUP($A584, Parameters!$A$2:$J$1345, MATCH(B$1, Parameters!$1:$1, 0), FALSE)</f>
        <v>1000</v>
      </c>
      <c r="C584" s="1">
        <f>VLOOKUP($A584, Parameters!$A$2:$J$1345, MATCH(C$1, Parameters!$1:$1, 0), FALSE)</f>
        <v>3355.9</v>
      </c>
      <c r="D584" s="1">
        <f>VLOOKUP($A584, Parameters!$A$2:$J$1345, MATCH(D$1, Parameters!$1:$1, 0), FALSE)</f>
        <v>105</v>
      </c>
      <c r="E584" s="1">
        <f>VLOOKUP($A584, Parameters!$A$2:$J$1345, MATCH(E$1, Parameters!$1:$1, 0), FALSE)</f>
        <v>5.4792800000000002</v>
      </c>
      <c r="F584" s="1">
        <f>VLOOKUP($A584, Parameters!$A$2:$J$1345, MATCH(F$1, Parameters!$1:$1, 0), FALSE)</f>
        <v>5.3595300000000003</v>
      </c>
      <c r="G584" s="1">
        <f>VLOOKUP($A584, Parameters!$A$2:$J$1345, MATCH(G$1, Parameters!$1:$1, 0), FALSE)</f>
        <v>-2.9187332340999688</v>
      </c>
      <c r="H584">
        <v>0.98422384262084905</v>
      </c>
      <c r="I584">
        <v>0.97747266292571999</v>
      </c>
      <c r="J584">
        <v>0.97084397077560403</v>
      </c>
    </row>
    <row r="585" spans="1:10" x14ac:dyDescent="0.35">
      <c r="A585" s="6">
        <v>583</v>
      </c>
      <c r="B585" s="1">
        <f>VLOOKUP($A585, Parameters!$A$2:$J$1345, MATCH(B$1, Parameters!$1:$1, 0), FALSE)</f>
        <v>1000</v>
      </c>
      <c r="C585" s="1">
        <f>VLOOKUP($A585, Parameters!$A$2:$J$1345, MATCH(C$1, Parameters!$1:$1, 0), FALSE)</f>
        <v>4673.8</v>
      </c>
      <c r="D585" s="1">
        <f>VLOOKUP($A585, Parameters!$A$2:$J$1345, MATCH(D$1, Parameters!$1:$1, 0), FALSE)</f>
        <v>105</v>
      </c>
      <c r="E585" s="1">
        <f>VLOOKUP($A585, Parameters!$A$2:$J$1345, MATCH(E$1, Parameters!$1:$1, 0), FALSE)</f>
        <v>5.4792800000000002</v>
      </c>
      <c r="F585" s="1">
        <f>VLOOKUP($A585, Parameters!$A$2:$J$1345, MATCH(F$1, Parameters!$1:$1, 0), FALSE)</f>
        <v>5.3595300000000003</v>
      </c>
      <c r="G585" s="1">
        <f>VLOOKUP($A585, Parameters!$A$2:$J$1345, MATCH(G$1, Parameters!$1:$1, 0), FALSE)</f>
        <v>-2.9187332340999688</v>
      </c>
      <c r="H585">
        <v>0.97559440135955799</v>
      </c>
      <c r="I585">
        <v>0.98303812742233199</v>
      </c>
      <c r="J585">
        <v>0.97271758317947299</v>
      </c>
    </row>
    <row r="586" spans="1:10" x14ac:dyDescent="0.35">
      <c r="A586" s="6">
        <v>584</v>
      </c>
      <c r="B586" s="1">
        <f>VLOOKUP($A586, Parameters!$A$2:$J$1345, MATCH(B$1, Parameters!$1:$1, 0), FALSE)</f>
        <v>2000</v>
      </c>
      <c r="C586" s="1">
        <f>VLOOKUP($A586, Parameters!$A$2:$J$1345, MATCH(C$1, Parameters!$1:$1, 0), FALSE)</f>
        <v>1059.7</v>
      </c>
      <c r="D586" s="1">
        <f>VLOOKUP($A586, Parameters!$A$2:$J$1345, MATCH(D$1, Parameters!$1:$1, 0), FALSE)</f>
        <v>105</v>
      </c>
      <c r="E586" s="1">
        <f>VLOOKUP($A586, Parameters!$A$2:$J$1345, MATCH(E$1, Parameters!$1:$1, 0), FALSE)</f>
        <v>1.2331000000000001</v>
      </c>
      <c r="F586" s="1">
        <f>VLOOKUP($A586, Parameters!$A$2:$J$1345, MATCH(F$1, Parameters!$1:$1, 0), FALSE)</f>
        <v>3.99885</v>
      </c>
      <c r="G586" s="1">
        <f>VLOOKUP($A586, Parameters!$A$2:$J$1345, MATCH(G$1, Parameters!$1:$1, 0), FALSE)</f>
        <v>6.7724071034414415</v>
      </c>
      <c r="H586">
        <v>0.91878324747085505</v>
      </c>
      <c r="I586">
        <v>0.93952924013137795</v>
      </c>
      <c r="J586">
        <v>0.93668419122695901</v>
      </c>
    </row>
    <row r="587" spans="1:10" x14ac:dyDescent="0.35">
      <c r="A587" s="6">
        <v>585</v>
      </c>
      <c r="B587" s="1">
        <f>VLOOKUP($A587, Parameters!$A$2:$J$1345, MATCH(B$1, Parameters!$1:$1, 0), FALSE)</f>
        <v>2000</v>
      </c>
      <c r="C587" s="1">
        <f>VLOOKUP($A587, Parameters!$A$2:$J$1345, MATCH(C$1, Parameters!$1:$1, 0), FALSE)</f>
        <v>2296.1</v>
      </c>
      <c r="D587" s="1">
        <f>VLOOKUP($A587, Parameters!$A$2:$J$1345, MATCH(D$1, Parameters!$1:$1, 0), FALSE)</f>
        <v>105</v>
      </c>
      <c r="E587" s="1">
        <f>VLOOKUP($A587, Parameters!$A$2:$J$1345, MATCH(E$1, Parameters!$1:$1, 0), FALSE)</f>
        <v>1.2331000000000001</v>
      </c>
      <c r="F587" s="1">
        <f>VLOOKUP($A587, Parameters!$A$2:$J$1345, MATCH(F$1, Parameters!$1:$1, 0), FALSE)</f>
        <v>3.99885</v>
      </c>
      <c r="G587" s="1">
        <f>VLOOKUP($A587, Parameters!$A$2:$J$1345, MATCH(G$1, Parameters!$1:$1, 0), FALSE)</f>
        <v>6.7724071034414415</v>
      </c>
      <c r="H587">
        <v>0.96643823385238603</v>
      </c>
      <c r="I587">
        <v>0.94895213842391901</v>
      </c>
      <c r="J587">
        <v>0.97424137592315596</v>
      </c>
    </row>
    <row r="588" spans="1:10" x14ac:dyDescent="0.35">
      <c r="A588" s="6">
        <v>586</v>
      </c>
      <c r="B588" s="1">
        <f>VLOOKUP($A588, Parameters!$A$2:$J$1345, MATCH(B$1, Parameters!$1:$1, 0), FALSE)</f>
        <v>2000</v>
      </c>
      <c r="C588" s="1">
        <f>VLOOKUP($A588, Parameters!$A$2:$J$1345, MATCH(C$1, Parameters!$1:$1, 0), FALSE)</f>
        <v>3532.5</v>
      </c>
      <c r="D588" s="1">
        <f>VLOOKUP($A588, Parameters!$A$2:$J$1345, MATCH(D$1, Parameters!$1:$1, 0), FALSE)</f>
        <v>105</v>
      </c>
      <c r="E588" s="1">
        <f>VLOOKUP($A588, Parameters!$A$2:$J$1345, MATCH(E$1, Parameters!$1:$1, 0), FALSE)</f>
        <v>1.2331000000000001</v>
      </c>
      <c r="F588" s="1">
        <f>VLOOKUP($A588, Parameters!$A$2:$J$1345, MATCH(F$1, Parameters!$1:$1, 0), FALSE)</f>
        <v>3.99885</v>
      </c>
      <c r="G588" s="1">
        <f>VLOOKUP($A588, Parameters!$A$2:$J$1345, MATCH(G$1, Parameters!$1:$1, 0), FALSE)</f>
        <v>6.7724071034414415</v>
      </c>
      <c r="H588">
        <v>0.976210176944732</v>
      </c>
      <c r="I588">
        <v>0.96242833137512196</v>
      </c>
      <c r="J588">
        <v>0.95745897293090798</v>
      </c>
    </row>
    <row r="589" spans="1:10" x14ac:dyDescent="0.35">
      <c r="A589" s="6">
        <v>587</v>
      </c>
      <c r="B589" s="1">
        <f>VLOOKUP($A589, Parameters!$A$2:$J$1345, MATCH(B$1, Parameters!$1:$1, 0), FALSE)</f>
        <v>2000</v>
      </c>
      <c r="C589" s="1">
        <f>VLOOKUP($A589, Parameters!$A$2:$J$1345, MATCH(C$1, Parameters!$1:$1, 0), FALSE)</f>
        <v>7322.7</v>
      </c>
      <c r="D589" s="1">
        <f>VLOOKUP($A589, Parameters!$A$2:$J$1345, MATCH(D$1, Parameters!$1:$1, 0), FALSE)</f>
        <v>105</v>
      </c>
      <c r="E589" s="1">
        <f>VLOOKUP($A589, Parameters!$A$2:$J$1345, MATCH(E$1, Parameters!$1:$1, 0), FALSE)</f>
        <v>1.2331000000000001</v>
      </c>
      <c r="F589" s="1">
        <f>VLOOKUP($A589, Parameters!$A$2:$J$1345, MATCH(F$1, Parameters!$1:$1, 0), FALSE)</f>
        <v>3.99885</v>
      </c>
      <c r="G589" s="1">
        <f>VLOOKUP($A589, Parameters!$A$2:$J$1345, MATCH(G$1, Parameters!$1:$1, 0), FALSE)</f>
        <v>6.7724071034414415</v>
      </c>
      <c r="H589">
        <v>0.98507833480834905</v>
      </c>
      <c r="I589">
        <v>0.96294838190078702</v>
      </c>
      <c r="J589">
        <v>0.96406376361846902</v>
      </c>
    </row>
    <row r="590" spans="1:10" x14ac:dyDescent="0.35">
      <c r="A590" s="6">
        <v>588</v>
      </c>
      <c r="B590" s="1">
        <f>VLOOKUP($A590, Parameters!$A$2:$J$1345, MATCH(B$1, Parameters!$1:$1, 0), FALSE)</f>
        <v>1000</v>
      </c>
      <c r="C590" s="1">
        <f>VLOOKUP($A590, Parameters!$A$2:$J$1345, MATCH(C$1, Parameters!$1:$1, 0), FALSE)</f>
        <v>20</v>
      </c>
      <c r="D590" s="1">
        <f>VLOOKUP($A590, Parameters!$A$2:$J$1345, MATCH(D$1, Parameters!$1:$1, 0), FALSE)</f>
        <v>105</v>
      </c>
      <c r="E590" s="1">
        <f>VLOOKUP($A590, Parameters!$A$2:$J$1345, MATCH(E$1, Parameters!$1:$1, 0), FALSE)</f>
        <v>2.04806</v>
      </c>
      <c r="F590" s="1">
        <f>VLOOKUP($A590, Parameters!$A$2:$J$1345, MATCH(F$1, Parameters!$1:$1, 0), FALSE)</f>
        <v>5.2925199999999997</v>
      </c>
      <c r="G590" s="1">
        <f>VLOOKUP($A590, Parameters!$A$2:$J$1345, MATCH(G$1, Parameters!$1:$1, 0), FALSE)</f>
        <v>-0.2413030769289215</v>
      </c>
      <c r="H590">
        <v>0.92504215240478505</v>
      </c>
      <c r="I590">
        <v>0.92026960849761896</v>
      </c>
      <c r="J590">
        <v>0.90699762105941695</v>
      </c>
    </row>
    <row r="591" spans="1:10" x14ac:dyDescent="0.35">
      <c r="A591" s="6">
        <v>589</v>
      </c>
      <c r="B591" s="1">
        <f>VLOOKUP($A591, Parameters!$A$2:$J$1345, MATCH(B$1, Parameters!$1:$1, 0), FALSE)</f>
        <v>1000</v>
      </c>
      <c r="C591" s="1">
        <f>VLOOKUP($A591, Parameters!$A$2:$J$1345, MATCH(C$1, Parameters!$1:$1, 0), FALSE)</f>
        <v>1236.4000000000001</v>
      </c>
      <c r="D591" s="1">
        <f>VLOOKUP($A591, Parameters!$A$2:$J$1345, MATCH(D$1, Parameters!$1:$1, 0), FALSE)</f>
        <v>105</v>
      </c>
      <c r="E591" s="1">
        <f>VLOOKUP($A591, Parameters!$A$2:$J$1345, MATCH(E$1, Parameters!$1:$1, 0), FALSE)</f>
        <v>2.04806</v>
      </c>
      <c r="F591" s="1">
        <f>VLOOKUP($A591, Parameters!$A$2:$J$1345, MATCH(F$1, Parameters!$1:$1, 0), FALSE)</f>
        <v>5.2925199999999997</v>
      </c>
      <c r="G591" s="1">
        <f>VLOOKUP($A591, Parameters!$A$2:$J$1345, MATCH(G$1, Parameters!$1:$1, 0), FALSE)</f>
        <v>-0.2413030769289215</v>
      </c>
      <c r="H591">
        <v>0.96669536828994695</v>
      </c>
      <c r="I591">
        <v>0.96414101123809803</v>
      </c>
      <c r="J591">
        <v>0.96734660863876298</v>
      </c>
    </row>
    <row r="592" spans="1:10" x14ac:dyDescent="0.35">
      <c r="A592" s="6">
        <v>590</v>
      </c>
      <c r="B592" s="1">
        <f>VLOOKUP($A592, Parameters!$A$2:$J$1345, MATCH(B$1, Parameters!$1:$1, 0), FALSE)</f>
        <v>1000</v>
      </c>
      <c r="C592" s="1">
        <f>VLOOKUP($A592, Parameters!$A$2:$J$1345, MATCH(C$1, Parameters!$1:$1, 0), FALSE)</f>
        <v>2472.6999999999998</v>
      </c>
      <c r="D592" s="1">
        <f>VLOOKUP($A592, Parameters!$A$2:$J$1345, MATCH(D$1, Parameters!$1:$1, 0), FALSE)</f>
        <v>105</v>
      </c>
      <c r="E592" s="1">
        <f>VLOOKUP($A592, Parameters!$A$2:$J$1345, MATCH(E$1, Parameters!$1:$1, 0), FALSE)</f>
        <v>2.04806</v>
      </c>
      <c r="F592" s="1">
        <f>VLOOKUP($A592, Parameters!$A$2:$J$1345, MATCH(F$1, Parameters!$1:$1, 0), FALSE)</f>
        <v>5.2925199999999997</v>
      </c>
      <c r="G592" s="1">
        <f>VLOOKUP($A592, Parameters!$A$2:$J$1345, MATCH(G$1, Parameters!$1:$1, 0), FALSE)</f>
        <v>-0.2413030769289215</v>
      </c>
      <c r="H592">
        <v>0.97652059793472201</v>
      </c>
      <c r="I592">
        <v>0.97795200347900302</v>
      </c>
      <c r="J592">
        <v>0.974728643894195</v>
      </c>
    </row>
    <row r="593" spans="1:10" x14ac:dyDescent="0.35">
      <c r="A593" s="6">
        <v>591</v>
      </c>
      <c r="B593" s="1">
        <f>VLOOKUP($A593, Parameters!$A$2:$J$1345, MATCH(B$1, Parameters!$1:$1, 0), FALSE)</f>
        <v>1000</v>
      </c>
      <c r="C593" s="1">
        <f>VLOOKUP($A593, Parameters!$A$2:$J$1345, MATCH(C$1, Parameters!$1:$1, 0), FALSE)</f>
        <v>3709.1</v>
      </c>
      <c r="D593" s="1">
        <f>VLOOKUP($A593, Parameters!$A$2:$J$1345, MATCH(D$1, Parameters!$1:$1, 0), FALSE)</f>
        <v>105</v>
      </c>
      <c r="E593" s="1">
        <f>VLOOKUP($A593, Parameters!$A$2:$J$1345, MATCH(E$1, Parameters!$1:$1, 0), FALSE)</f>
        <v>2.04806</v>
      </c>
      <c r="F593" s="1">
        <f>VLOOKUP($A593, Parameters!$A$2:$J$1345, MATCH(F$1, Parameters!$1:$1, 0), FALSE)</f>
        <v>5.2925199999999997</v>
      </c>
      <c r="G593" s="1">
        <f>VLOOKUP($A593, Parameters!$A$2:$J$1345, MATCH(G$1, Parameters!$1:$1, 0), FALSE)</f>
        <v>-0.2413030769289215</v>
      </c>
      <c r="H593">
        <v>0.96391475200652998</v>
      </c>
      <c r="I593">
        <v>0.96370035409927302</v>
      </c>
      <c r="J593">
        <v>0.96405881643295199</v>
      </c>
    </row>
    <row r="594" spans="1:10" x14ac:dyDescent="0.35">
      <c r="A594" s="6">
        <v>592</v>
      </c>
      <c r="B594" s="1">
        <f>VLOOKUP($A594, Parameters!$A$2:$J$1345, MATCH(B$1, Parameters!$1:$1, 0), FALSE)</f>
        <v>2000</v>
      </c>
      <c r="C594" s="1">
        <f>VLOOKUP($A594, Parameters!$A$2:$J$1345, MATCH(C$1, Parameters!$1:$1, 0), FALSE)</f>
        <v>176.62</v>
      </c>
      <c r="D594" s="1">
        <f>VLOOKUP($A594, Parameters!$A$2:$J$1345, MATCH(D$1, Parameters!$1:$1, 0), FALSE)</f>
        <v>105</v>
      </c>
      <c r="E594" s="1">
        <f>VLOOKUP($A594, Parameters!$A$2:$J$1345, MATCH(E$1, Parameters!$1:$1, 0), FALSE)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MATCH(G$1, Parameters!$1:$1, 0), FALSE)</f>
        <v>1.739059539570188</v>
      </c>
      <c r="H594">
        <v>0.96236681938171298</v>
      </c>
      <c r="I594">
        <v>0.95338332653045599</v>
      </c>
      <c r="J594">
        <v>0.94497936964035001</v>
      </c>
    </row>
    <row r="595" spans="1:10" x14ac:dyDescent="0.35">
      <c r="A595" s="6">
        <v>593</v>
      </c>
      <c r="B595" s="1">
        <f>VLOOKUP($A595, Parameters!$A$2:$J$1345, MATCH(B$1, Parameters!$1:$1, 0), FALSE)</f>
        <v>2000</v>
      </c>
      <c r="C595" s="1">
        <f>VLOOKUP($A595, Parameters!$A$2:$J$1345, MATCH(C$1, Parameters!$1:$1, 0), FALSE)</f>
        <v>1413</v>
      </c>
      <c r="D595" s="1">
        <f>VLOOKUP($A595, Parameters!$A$2:$J$1345, MATCH(D$1, Parameters!$1:$1, 0), FALSE)</f>
        <v>105</v>
      </c>
      <c r="E595" s="1">
        <f>VLOOKUP($A595, Parameters!$A$2:$J$1345, MATCH(E$1, Parameters!$1:$1, 0), FALSE)</f>
        <v>5.57219</v>
      </c>
      <c r="F595" s="1">
        <f>VLOOKUP($A595, Parameters!$A$2:$J$1345, MATCH(F$1, Parameters!$1:$1, 0), FALSE)</f>
        <v>4.24322</v>
      </c>
      <c r="G595" s="1">
        <f>VLOOKUP($A595, Parameters!$A$2:$J$1345, MATCH(G$1, Parameters!$1:$1, 0), FALSE)</f>
        <v>1.739059539570188</v>
      </c>
      <c r="H595">
        <v>0.95840668678283603</v>
      </c>
      <c r="I595">
        <v>0.958091139793396</v>
      </c>
      <c r="J595">
        <v>0.94728034734725897</v>
      </c>
    </row>
    <row r="596" spans="1:10" x14ac:dyDescent="0.35">
      <c r="A596" s="6">
        <v>594</v>
      </c>
      <c r="B596" s="1">
        <f>VLOOKUP($A596, Parameters!$A$2:$J$1345, MATCH(B$1, Parameters!$1:$1, 0), FALSE)</f>
        <v>2000</v>
      </c>
      <c r="C596" s="1">
        <f>VLOOKUP($A596, Parameters!$A$2:$J$1345, MATCH(C$1, Parameters!$1:$1, 0), FALSE)</f>
        <v>2649.4</v>
      </c>
      <c r="D596" s="1">
        <f>VLOOKUP($A596, Parameters!$A$2:$J$1345, MATCH(D$1, Parameters!$1:$1, 0), FALSE)</f>
        <v>105</v>
      </c>
      <c r="E596" s="1">
        <f>VLOOKUP($A596, Parameters!$A$2:$J$1345, MATCH(E$1, Parameters!$1:$1, 0), FALSE)</f>
        <v>5.57219</v>
      </c>
      <c r="F596" s="1">
        <f>VLOOKUP($A596, Parameters!$A$2:$J$1345, MATCH(F$1, Parameters!$1:$1, 0), FALSE)</f>
        <v>4.24322</v>
      </c>
      <c r="G596" s="1">
        <f>VLOOKUP($A596, Parameters!$A$2:$J$1345, MATCH(G$1, Parameters!$1:$1, 0), FALSE)</f>
        <v>1.739059539570188</v>
      </c>
      <c r="H596">
        <v>0.97190225124359098</v>
      </c>
      <c r="I596">
        <v>0.967939913272857</v>
      </c>
      <c r="J596">
        <v>0.94850903749465898</v>
      </c>
    </row>
    <row r="597" spans="1:10" x14ac:dyDescent="0.35">
      <c r="A597" s="6">
        <v>595</v>
      </c>
      <c r="B597" s="1">
        <f>VLOOKUP($A597, Parameters!$A$2:$J$1345, MATCH(B$1, Parameters!$1:$1, 0), FALSE)</f>
        <v>2000</v>
      </c>
      <c r="C597" s="1">
        <f>VLOOKUP($A597, Parameters!$A$2:$J$1345, MATCH(C$1, Parameters!$1:$1, 0), FALSE)</f>
        <v>3885.7</v>
      </c>
      <c r="D597" s="1">
        <f>VLOOKUP($A597, Parameters!$A$2:$J$1345, MATCH(D$1, Parameters!$1:$1, 0), FALSE)</f>
        <v>105</v>
      </c>
      <c r="E597" s="1">
        <f>VLOOKUP($A597, Parameters!$A$2:$J$1345, MATCH(E$1, Parameters!$1:$1, 0), FALSE)</f>
        <v>5.57219</v>
      </c>
      <c r="F597" s="1">
        <f>VLOOKUP($A597, Parameters!$A$2:$J$1345, MATCH(F$1, Parameters!$1:$1, 0), FALSE)</f>
        <v>4.24322</v>
      </c>
      <c r="G597" s="1">
        <f>VLOOKUP($A597, Parameters!$A$2:$J$1345, MATCH(G$1, Parameters!$1:$1, 0), FALSE)</f>
        <v>1.739059539570188</v>
      </c>
      <c r="H597">
        <v>0.97101444005966098</v>
      </c>
      <c r="I597">
        <v>0.97648817300796498</v>
      </c>
      <c r="J597">
        <v>0.95058023929595903</v>
      </c>
    </row>
    <row r="598" spans="1:10" x14ac:dyDescent="0.35">
      <c r="A598" s="6">
        <v>596</v>
      </c>
      <c r="B598" s="1">
        <f>VLOOKUP($A598, Parameters!$A$2:$J$1345, MATCH(B$1, Parameters!$1:$1, 0), FALSE)</f>
        <v>500</v>
      </c>
      <c r="C598" s="1">
        <f>VLOOKUP($A598, Parameters!$A$2:$J$1345, MATCH(C$1, Parameters!$1:$1, 0), FALSE)</f>
        <v>353.25</v>
      </c>
      <c r="D598" s="1">
        <f>VLOOKUP($A598, Parameters!$A$2:$J$1345, MATCH(D$1, Parameters!$1:$1, 0), FALSE)</f>
        <v>105</v>
      </c>
      <c r="E598" s="1">
        <f>VLOOKUP($A598, Parameters!$A$2:$J$1345, MATCH(E$1, Parameters!$1:$1, 0), FALSE)</f>
        <v>1.2701899999999999</v>
      </c>
      <c r="F598" s="1">
        <f>VLOOKUP($A598, Parameters!$A$2:$J$1345, MATCH(F$1, Parameters!$1:$1, 0), FALSE)</f>
        <v>4.32904</v>
      </c>
      <c r="G598" s="1">
        <f>VLOOKUP($A598, Parameters!$A$2:$J$1345, MATCH(G$1, Parameters!$1:$1, 0), FALSE)</f>
        <v>6.4045296179279889</v>
      </c>
      <c r="H598">
        <v>0.97802382707595803</v>
      </c>
      <c r="I598">
        <v>0.97321540117263705</v>
      </c>
      <c r="J598">
        <v>0.97212654352188099</v>
      </c>
    </row>
    <row r="599" spans="1:10" x14ac:dyDescent="0.35">
      <c r="A599" s="6">
        <v>597</v>
      </c>
      <c r="B599" s="1">
        <f>VLOOKUP($A599, Parameters!$A$2:$J$1345, MATCH(B$1, Parameters!$1:$1, 0), FALSE)</f>
        <v>500</v>
      </c>
      <c r="C599" s="1">
        <f>VLOOKUP($A599, Parameters!$A$2:$J$1345, MATCH(C$1, Parameters!$1:$1, 0), FALSE)</f>
        <v>1589.6</v>
      </c>
      <c r="D599" s="1">
        <f>VLOOKUP($A599, Parameters!$A$2:$J$1345, MATCH(D$1, Parameters!$1:$1, 0), FALSE)</f>
        <v>105</v>
      </c>
      <c r="E599" s="1">
        <f>VLOOKUP($A599, Parameters!$A$2:$J$1345, MATCH(E$1, Parameters!$1:$1, 0), FALSE)</f>
        <v>1.2701899999999999</v>
      </c>
      <c r="F599" s="1">
        <f>VLOOKUP($A599, Parameters!$A$2:$J$1345, MATCH(F$1, Parameters!$1:$1, 0), FALSE)</f>
        <v>4.32904</v>
      </c>
      <c r="G599" s="1">
        <f>VLOOKUP($A599, Parameters!$A$2:$J$1345, MATCH(G$1, Parameters!$1:$1, 0), FALSE)</f>
        <v>6.4045296179279889</v>
      </c>
      <c r="H599">
        <v>0.97836631536483698</v>
      </c>
      <c r="I599">
        <v>0.97934103012084905</v>
      </c>
      <c r="J599">
        <v>0.98293644189834595</v>
      </c>
    </row>
    <row r="600" spans="1:10" x14ac:dyDescent="0.35">
      <c r="A600" s="6">
        <v>598</v>
      </c>
      <c r="B600" s="1">
        <f>VLOOKUP($A600, Parameters!$A$2:$J$1345, MATCH(B$1, Parameters!$1:$1, 0), FALSE)</f>
        <v>500</v>
      </c>
      <c r="C600" s="1">
        <f>VLOOKUP($A600, Parameters!$A$2:$J$1345, MATCH(C$1, Parameters!$1:$1, 0), FALSE)</f>
        <v>2826</v>
      </c>
      <c r="D600" s="1">
        <f>VLOOKUP($A600, Parameters!$A$2:$J$1345, MATCH(D$1, Parameters!$1:$1, 0), FALSE)</f>
        <v>105</v>
      </c>
      <c r="E600" s="1">
        <f>VLOOKUP($A600, Parameters!$A$2:$J$1345, MATCH(E$1, Parameters!$1:$1, 0), FALSE)</f>
        <v>1.2701899999999999</v>
      </c>
      <c r="F600" s="1">
        <f>VLOOKUP($A600, Parameters!$A$2:$J$1345, MATCH(F$1, Parameters!$1:$1, 0), FALSE)</f>
        <v>4.32904</v>
      </c>
      <c r="G600" s="1">
        <f>VLOOKUP($A600, Parameters!$A$2:$J$1345, MATCH(G$1, Parameters!$1:$1, 0), FALSE)</f>
        <v>6.4045296179279889</v>
      </c>
      <c r="H600">
        <v>0.97989487648010198</v>
      </c>
      <c r="I600">
        <v>0.98285305500030495</v>
      </c>
      <c r="J600">
        <v>0.97881323099136297</v>
      </c>
    </row>
    <row r="601" spans="1:10" x14ac:dyDescent="0.35">
      <c r="A601" s="6">
        <v>599</v>
      </c>
      <c r="B601" s="1">
        <f>VLOOKUP($A601, Parameters!$A$2:$J$1345, MATCH(B$1, Parameters!$1:$1, 0), FALSE)</f>
        <v>500</v>
      </c>
      <c r="C601" s="1">
        <f>VLOOKUP($A601, Parameters!$A$2:$J$1345, MATCH(C$1, Parameters!$1:$1, 0), FALSE)</f>
        <v>4062.4</v>
      </c>
      <c r="D601" s="1">
        <f>VLOOKUP($A601, Parameters!$A$2:$J$1345, MATCH(D$1, Parameters!$1:$1, 0), FALSE)</f>
        <v>105</v>
      </c>
      <c r="E601" s="1">
        <f>VLOOKUP($A601, Parameters!$A$2:$J$1345, MATCH(E$1, Parameters!$1:$1, 0), FALSE)</f>
        <v>1.2701899999999999</v>
      </c>
      <c r="F601" s="1">
        <f>VLOOKUP($A601, Parameters!$A$2:$J$1345, MATCH(F$1, Parameters!$1:$1, 0), FALSE)</f>
        <v>4.32904</v>
      </c>
      <c r="G601" s="1">
        <f>VLOOKUP($A601, Parameters!$A$2:$J$1345, MATCH(G$1, Parameters!$1:$1, 0), FALSE)</f>
        <v>6.4045296179279889</v>
      </c>
      <c r="H601">
        <v>0.98818939924240101</v>
      </c>
      <c r="I601">
        <v>0.984796702861785</v>
      </c>
      <c r="J601">
        <v>0.97954553365707397</v>
      </c>
    </row>
    <row r="602" spans="1:10" x14ac:dyDescent="0.35">
      <c r="A602" s="6">
        <v>600</v>
      </c>
      <c r="B602" s="1">
        <f>VLOOKUP($A602, Parameters!$A$2:$J$1345, MATCH(B$1, Parameters!$1:$1, 0), FALSE)</f>
        <v>3000</v>
      </c>
      <c r="C602" s="1">
        <f>VLOOKUP($A602, Parameters!$A$2:$J$1345, MATCH(C$1, Parameters!$1:$1, 0), FALSE)</f>
        <v>529.87</v>
      </c>
      <c r="D602" s="1">
        <f>VLOOKUP($A602, Parameters!$A$2:$J$1345, MATCH(D$1, Parameters!$1:$1, 0), FALSE)</f>
        <v>105</v>
      </c>
      <c r="E602" s="1">
        <f>VLOOKUP($A602, Parameters!$A$2:$J$1345, MATCH(E$1, Parameters!$1:$1, 0), FALSE)</f>
        <v>5.4168000000000003</v>
      </c>
      <c r="F602" s="1">
        <f>VLOOKUP($A602, Parameters!$A$2:$J$1345, MATCH(F$1, Parameters!$1:$1, 0), FALSE)</f>
        <v>4.34795</v>
      </c>
      <c r="G602" s="1">
        <f>VLOOKUP($A602, Parameters!$A$2:$J$1345, MATCH(G$1, Parameters!$1:$1, 0), FALSE)</f>
        <v>2.0276140076277107</v>
      </c>
      <c r="H602">
        <v>0.828840792179107</v>
      </c>
      <c r="I602">
        <v>0.83401274681091297</v>
      </c>
      <c r="J602">
        <v>0.80824595689773504</v>
      </c>
    </row>
    <row r="603" spans="1:10" x14ac:dyDescent="0.35">
      <c r="A603" s="6">
        <v>601</v>
      </c>
      <c r="B603" s="1">
        <f>VLOOKUP($A603, Parameters!$A$2:$J$1345, MATCH(B$1, Parameters!$1:$1, 0), FALSE)</f>
        <v>3000</v>
      </c>
      <c r="C603" s="1">
        <f>VLOOKUP($A603, Parameters!$A$2:$J$1345, MATCH(C$1, Parameters!$1:$1, 0), FALSE)</f>
        <v>1766.2</v>
      </c>
      <c r="D603" s="1">
        <f>VLOOKUP($A603, Parameters!$A$2:$J$1345, MATCH(D$1, Parameters!$1:$1, 0), FALSE)</f>
        <v>105</v>
      </c>
      <c r="E603" s="1">
        <f>VLOOKUP($A603, Parameters!$A$2:$J$1345, MATCH(E$1, Parameters!$1:$1, 0), FALSE)</f>
        <v>5.4168000000000003</v>
      </c>
      <c r="F603" s="1">
        <f>VLOOKUP($A603, Parameters!$A$2:$J$1345, MATCH(F$1, Parameters!$1:$1, 0), FALSE)</f>
        <v>4.34795</v>
      </c>
      <c r="G603" s="1">
        <f>VLOOKUP($A603, Parameters!$A$2:$J$1345, MATCH(G$1, Parameters!$1:$1, 0), FALSE)</f>
        <v>2.0276140076277107</v>
      </c>
      <c r="H603">
        <v>0.94866609573364202</v>
      </c>
      <c r="I603">
        <v>0.95675152540206898</v>
      </c>
      <c r="J603">
        <v>0.94531232118606501</v>
      </c>
    </row>
    <row r="604" spans="1:10" x14ac:dyDescent="0.35">
      <c r="A604" s="6">
        <v>602</v>
      </c>
      <c r="B604" s="1">
        <f>VLOOKUP($A604, Parameters!$A$2:$J$1345, MATCH(B$1, Parameters!$1:$1, 0), FALSE)</f>
        <v>3000</v>
      </c>
      <c r="C604" s="1">
        <f>VLOOKUP($A604, Parameters!$A$2:$J$1345, MATCH(C$1, Parameters!$1:$1, 0), FALSE)</f>
        <v>3002.6</v>
      </c>
      <c r="D604" s="1">
        <f>VLOOKUP($A604, Parameters!$A$2:$J$1345, MATCH(D$1, Parameters!$1:$1, 0), FALSE)</f>
        <v>105</v>
      </c>
      <c r="E604" s="1">
        <f>VLOOKUP($A604, Parameters!$A$2:$J$1345, MATCH(E$1, Parameters!$1:$1, 0), FALSE)</f>
        <v>5.4168000000000003</v>
      </c>
      <c r="F604" s="1">
        <f>VLOOKUP($A604, Parameters!$A$2:$J$1345, MATCH(F$1, Parameters!$1:$1, 0), FALSE)</f>
        <v>4.34795</v>
      </c>
      <c r="G604" s="1">
        <f>VLOOKUP($A604, Parameters!$A$2:$J$1345, MATCH(G$1, Parameters!$1:$1, 0), FALSE)</f>
        <v>2.0276140076277107</v>
      </c>
      <c r="H604">
        <v>0.96494573354721003</v>
      </c>
      <c r="I604">
        <v>0.96390414237975997</v>
      </c>
      <c r="J604">
        <v>0.95789939165115301</v>
      </c>
    </row>
    <row r="605" spans="1:10" x14ac:dyDescent="0.35">
      <c r="A605" s="6">
        <v>603</v>
      </c>
      <c r="B605" s="1">
        <f>VLOOKUP($A605, Parameters!$A$2:$J$1345, MATCH(B$1, Parameters!$1:$1, 0), FALSE)</f>
        <v>3000</v>
      </c>
      <c r="C605" s="1">
        <f>VLOOKUP($A605, Parameters!$A$2:$J$1345, MATCH(C$1, Parameters!$1:$1, 0), FALSE)</f>
        <v>4239</v>
      </c>
      <c r="D605" s="1">
        <f>VLOOKUP($A605, Parameters!$A$2:$J$1345, MATCH(D$1, Parameters!$1:$1, 0), FALSE)</f>
        <v>105</v>
      </c>
      <c r="E605" s="1">
        <f>VLOOKUP($A605, Parameters!$A$2:$J$1345, MATCH(E$1, Parameters!$1:$1, 0), FALSE)</f>
        <v>5.4168000000000003</v>
      </c>
      <c r="F605" s="1">
        <f>VLOOKUP($A605, Parameters!$A$2:$J$1345, MATCH(F$1, Parameters!$1:$1, 0), FALSE)</f>
        <v>4.34795</v>
      </c>
      <c r="G605" s="1">
        <f>VLOOKUP($A605, Parameters!$A$2:$J$1345, MATCH(G$1, Parameters!$1:$1, 0), FALSE)</f>
        <v>2.0276140076277107</v>
      </c>
      <c r="H605">
        <v>0.97020751237869196</v>
      </c>
      <c r="I605">
        <v>0.95165324211120605</v>
      </c>
      <c r="J605">
        <v>0.96303117275238004</v>
      </c>
    </row>
    <row r="606" spans="1:10" x14ac:dyDescent="0.35">
      <c r="A606" s="6">
        <v>604</v>
      </c>
      <c r="B606" s="1">
        <f>VLOOKUP($A606, Parameters!$A$2:$J$1345, MATCH(B$1, Parameters!$1:$1, 0), FALSE)</f>
        <v>2000</v>
      </c>
      <c r="C606" s="1">
        <f>VLOOKUP($A606, Parameters!$A$2:$J$1345, MATCH(C$1, Parameters!$1:$1, 0), FALSE)</f>
        <v>706.5</v>
      </c>
      <c r="D606" s="1">
        <f>VLOOKUP($A606, Parameters!$A$2:$J$1345, MATCH(D$1, Parameters!$1:$1, 0), FALSE)</f>
        <v>105</v>
      </c>
      <c r="E606" s="1">
        <f>VLOOKUP($A606, Parameters!$A$2:$J$1345, MATCH(E$1, Parameters!$1:$1, 0), FALSE)</f>
        <v>5.8098700000000001</v>
      </c>
      <c r="F606" s="1">
        <f>VLOOKUP($A606, Parameters!$A$2:$J$1345, MATCH(F$1, Parameters!$1:$1, 0), FALSE)</f>
        <v>4.6330099999999996</v>
      </c>
      <c r="G606" s="1">
        <f>VLOOKUP($A606, Parameters!$A$2:$J$1345, MATCH(G$1, Parameters!$1:$1, 0), FALSE)</f>
        <v>1.877460777457302</v>
      </c>
      <c r="H606">
        <v>0.86286538839340199</v>
      </c>
      <c r="I606">
        <v>0.88270097970962502</v>
      </c>
      <c r="J606">
        <v>0.84560811519622803</v>
      </c>
    </row>
    <row r="607" spans="1:10" x14ac:dyDescent="0.35">
      <c r="A607" s="6">
        <v>605</v>
      </c>
      <c r="B607" s="1">
        <f>VLOOKUP($A607, Parameters!$A$2:$J$1345, MATCH(B$1, Parameters!$1:$1, 0), FALSE)</f>
        <v>2000</v>
      </c>
      <c r="C607" s="1">
        <f>VLOOKUP($A607, Parameters!$A$2:$J$1345, MATCH(C$1, Parameters!$1:$1, 0), FALSE)</f>
        <v>1942.9</v>
      </c>
      <c r="D607" s="1">
        <f>VLOOKUP($A607, Parameters!$A$2:$J$1345, MATCH(D$1, Parameters!$1:$1, 0), FALSE)</f>
        <v>105</v>
      </c>
      <c r="E607" s="1">
        <f>VLOOKUP($A607, Parameters!$A$2:$J$1345, MATCH(E$1, Parameters!$1:$1, 0), FALSE)</f>
        <v>5.8098700000000001</v>
      </c>
      <c r="F607" s="1">
        <f>VLOOKUP($A607, Parameters!$A$2:$J$1345, MATCH(F$1, Parameters!$1:$1, 0), FALSE)</f>
        <v>4.6330099999999996</v>
      </c>
      <c r="G607" s="1">
        <f>VLOOKUP($A607, Parameters!$A$2:$J$1345, MATCH(G$1, Parameters!$1:$1, 0), FALSE)</f>
        <v>1.877460777457302</v>
      </c>
      <c r="H607">
        <v>0.97361743450164795</v>
      </c>
      <c r="I607">
        <v>0.96312397718429499</v>
      </c>
      <c r="J607">
        <v>0.95633828639984098</v>
      </c>
    </row>
    <row r="608" spans="1:10" x14ac:dyDescent="0.35">
      <c r="A608" s="6">
        <v>606</v>
      </c>
      <c r="B608" s="1">
        <f>VLOOKUP($A608, Parameters!$A$2:$J$1345, MATCH(B$1, Parameters!$1:$1, 0), FALSE)</f>
        <v>2000</v>
      </c>
      <c r="C608" s="1">
        <f>VLOOKUP($A608, Parameters!$A$2:$J$1345, MATCH(C$1, Parameters!$1:$1, 0), FALSE)</f>
        <v>3179.2</v>
      </c>
      <c r="D608" s="1">
        <f>VLOOKUP($A608, Parameters!$A$2:$J$1345, MATCH(D$1, Parameters!$1:$1, 0), FALSE)</f>
        <v>105</v>
      </c>
      <c r="E608" s="1">
        <f>VLOOKUP($A608, Parameters!$A$2:$J$1345, MATCH(E$1, Parameters!$1:$1, 0), FALSE)</f>
        <v>5.8098700000000001</v>
      </c>
      <c r="F608" s="1">
        <f>VLOOKUP($A608, Parameters!$A$2:$J$1345, MATCH(F$1, Parameters!$1:$1, 0), FALSE)</f>
        <v>4.6330099999999996</v>
      </c>
      <c r="G608" s="1">
        <f>VLOOKUP($A608, Parameters!$A$2:$J$1345, MATCH(G$1, Parameters!$1:$1, 0), FALSE)</f>
        <v>1.877460777457302</v>
      </c>
      <c r="H608">
        <v>0.97850227355956998</v>
      </c>
      <c r="I608">
        <v>0.96553051471710205</v>
      </c>
      <c r="J608">
        <v>0.96881991624832098</v>
      </c>
    </row>
    <row r="609" spans="1:10" x14ac:dyDescent="0.35">
      <c r="A609" s="6">
        <v>607</v>
      </c>
      <c r="B609" s="1">
        <f>VLOOKUP($A609, Parameters!$A$2:$J$1345, MATCH(B$1, Parameters!$1:$1, 0), FALSE)</f>
        <v>2000</v>
      </c>
      <c r="C609" s="1">
        <f>VLOOKUP($A609, Parameters!$A$2:$J$1345, MATCH(C$1, Parameters!$1:$1, 0), FALSE)</f>
        <v>4415.6000000000004</v>
      </c>
      <c r="D609" s="1">
        <f>VLOOKUP($A609, Parameters!$A$2:$J$1345, MATCH(D$1, Parameters!$1:$1, 0), FALSE)</f>
        <v>105</v>
      </c>
      <c r="E609" s="1">
        <f>VLOOKUP($A609, Parameters!$A$2:$J$1345, MATCH(E$1, Parameters!$1:$1, 0), FALSE)</f>
        <v>5.8098700000000001</v>
      </c>
      <c r="F609" s="1">
        <f>VLOOKUP($A609, Parameters!$A$2:$J$1345, MATCH(F$1, Parameters!$1:$1, 0), FALSE)</f>
        <v>4.6330099999999996</v>
      </c>
      <c r="G609" s="1">
        <f>VLOOKUP($A609, Parameters!$A$2:$J$1345, MATCH(G$1, Parameters!$1:$1, 0), FALSE)</f>
        <v>1.877460777457302</v>
      </c>
      <c r="H609">
        <v>0.98177844285964899</v>
      </c>
      <c r="I609">
        <v>0.97463488578796298</v>
      </c>
      <c r="J609">
        <v>0.96225154399871804</v>
      </c>
    </row>
    <row r="610" spans="1:10" x14ac:dyDescent="0.35">
      <c r="A610" s="6">
        <v>608</v>
      </c>
      <c r="B610" s="1">
        <f>VLOOKUP($A610, Parameters!$A$2:$J$1345, MATCH(B$1, Parameters!$1:$1, 0), FALSE)</f>
        <v>3000</v>
      </c>
      <c r="C610" s="1">
        <f>VLOOKUP($A610, Parameters!$A$2:$J$1345, MATCH(C$1, Parameters!$1:$1, 0), FALSE)</f>
        <v>883.12</v>
      </c>
      <c r="D610" s="1">
        <f>VLOOKUP($A610, Parameters!$A$2:$J$1345, MATCH(D$1, Parameters!$1:$1, 0), FALSE)</f>
        <v>105</v>
      </c>
      <c r="E610" s="1">
        <f>VLOOKUP($A610, Parameters!$A$2:$J$1345, MATCH(E$1, Parameters!$1:$1, 0), FALSE)</f>
        <v>0.47193000000000002</v>
      </c>
      <c r="F610" s="1">
        <f>VLOOKUP($A610, Parameters!$A$2:$J$1345, MATCH(F$1, Parameters!$1:$1, 0), FALSE)</f>
        <v>5.1642900000000003</v>
      </c>
      <c r="G610" s="1">
        <f>VLOOKUP($A610, Parameters!$A$2:$J$1345, MATCH(G$1, Parameters!$1:$1, 0), FALSE)</f>
        <v>-1.7475887312164402</v>
      </c>
      <c r="H610">
        <v>0.87376922369003296</v>
      </c>
      <c r="I610">
        <v>0.894250929355621</v>
      </c>
      <c r="J610">
        <v>0.87755566835403398</v>
      </c>
    </row>
    <row r="611" spans="1:10" x14ac:dyDescent="0.35">
      <c r="A611" s="6">
        <v>609</v>
      </c>
      <c r="B611" s="1">
        <f>VLOOKUP($A611, Parameters!$A$2:$J$1345, MATCH(B$1, Parameters!$1:$1, 0), FALSE)</f>
        <v>3000</v>
      </c>
      <c r="C611" s="1">
        <f>VLOOKUP($A611, Parameters!$A$2:$J$1345, MATCH(C$1, Parameters!$1:$1, 0), FALSE)</f>
        <v>2119.5</v>
      </c>
      <c r="D611" s="1">
        <f>VLOOKUP($A611, Parameters!$A$2:$J$1345, MATCH(D$1, Parameters!$1:$1, 0), FALSE)</f>
        <v>105</v>
      </c>
      <c r="E611" s="1">
        <f>VLOOKUP($A611, Parameters!$A$2:$J$1345, MATCH(E$1, Parameters!$1:$1, 0), FALSE)</f>
        <v>0.47193000000000002</v>
      </c>
      <c r="F611" s="1">
        <f>VLOOKUP($A611, Parameters!$A$2:$J$1345, MATCH(F$1, Parameters!$1:$1, 0), FALSE)</f>
        <v>5.1642900000000003</v>
      </c>
      <c r="G611" s="1">
        <f>VLOOKUP($A611, Parameters!$A$2:$J$1345, MATCH(G$1, Parameters!$1:$1, 0), FALSE)</f>
        <v>-1.7475887312164402</v>
      </c>
      <c r="H611">
        <v>0.94510674476623502</v>
      </c>
      <c r="I611">
        <v>0.93840783834457397</v>
      </c>
      <c r="J611">
        <v>0.946081101894378</v>
      </c>
    </row>
    <row r="612" spans="1:10" x14ac:dyDescent="0.35">
      <c r="A612" s="6">
        <v>610</v>
      </c>
      <c r="B612" s="1">
        <f>VLOOKUP($A612, Parameters!$A$2:$J$1345, MATCH(B$1, Parameters!$1:$1, 0), FALSE)</f>
        <v>3000</v>
      </c>
      <c r="C612" s="1">
        <f>VLOOKUP($A612, Parameters!$A$2:$J$1345, MATCH(C$1, Parameters!$1:$1, 0), FALSE)</f>
        <v>3355.9</v>
      </c>
      <c r="D612" s="1">
        <f>VLOOKUP($A612, Parameters!$A$2:$J$1345, MATCH(D$1, Parameters!$1:$1, 0), FALSE)</f>
        <v>105</v>
      </c>
      <c r="E612" s="1">
        <f>VLOOKUP($A612, Parameters!$A$2:$J$1345, MATCH(E$1, Parameters!$1:$1, 0), FALSE)</f>
        <v>0.47193000000000002</v>
      </c>
      <c r="F612" s="1">
        <f>VLOOKUP($A612, Parameters!$A$2:$J$1345, MATCH(F$1, Parameters!$1:$1, 0), FALSE)</f>
        <v>5.1642900000000003</v>
      </c>
      <c r="G612" s="1">
        <f>VLOOKUP($A612, Parameters!$A$2:$J$1345, MATCH(G$1, Parameters!$1:$1, 0), FALSE)</f>
        <v>-1.7475887312164402</v>
      </c>
      <c r="H612">
        <v>0.95100307464599598</v>
      </c>
      <c r="I612">
        <v>0.94978326559066695</v>
      </c>
      <c r="J612">
        <v>0.947848320007324</v>
      </c>
    </row>
    <row r="613" spans="1:10" x14ac:dyDescent="0.35">
      <c r="A613" s="6">
        <v>611</v>
      </c>
      <c r="B613" s="1">
        <f>VLOOKUP($A613, Parameters!$A$2:$J$1345, MATCH(B$1, Parameters!$1:$1, 0), FALSE)</f>
        <v>3000</v>
      </c>
      <c r="C613" s="1">
        <f>VLOOKUP($A613, Parameters!$A$2:$J$1345, MATCH(C$1, Parameters!$1:$1, 0), FALSE)</f>
        <v>4673.8</v>
      </c>
      <c r="D613" s="1">
        <f>VLOOKUP($A613, Parameters!$A$2:$J$1345, MATCH(D$1, Parameters!$1:$1, 0), FALSE)</f>
        <v>105</v>
      </c>
      <c r="E613" s="1">
        <f>VLOOKUP($A613, Parameters!$A$2:$J$1345, MATCH(E$1, Parameters!$1:$1, 0), FALSE)</f>
        <v>0.47193000000000002</v>
      </c>
      <c r="F613" s="1">
        <f>VLOOKUP($A613, Parameters!$A$2:$J$1345, MATCH(F$1, Parameters!$1:$1, 0), FALSE)</f>
        <v>5.1642900000000003</v>
      </c>
      <c r="G613" s="1">
        <f>VLOOKUP($A613, Parameters!$A$2:$J$1345, MATCH(G$1, Parameters!$1:$1, 0), FALSE)</f>
        <v>-1.7475887312164402</v>
      </c>
      <c r="H613">
        <v>0.96699041128158503</v>
      </c>
      <c r="I613">
        <v>0.95515239238739003</v>
      </c>
      <c r="J613">
        <v>0.96776926517486495</v>
      </c>
    </row>
    <row r="614" spans="1:10" x14ac:dyDescent="0.35">
      <c r="A614" s="6">
        <v>612</v>
      </c>
      <c r="B614" s="1">
        <f>VLOOKUP($A614, Parameters!$A$2:$J$1345, MATCH(B$1, Parameters!$1:$1, 0), FALSE)</f>
        <v>1000</v>
      </c>
      <c r="C614" s="1">
        <f>VLOOKUP($A614, Parameters!$A$2:$J$1345, MATCH(C$1, Parameters!$1:$1, 0), FALSE)</f>
        <v>1059.7</v>
      </c>
      <c r="D614" s="1">
        <f>VLOOKUP($A614, Parameters!$A$2:$J$1345, MATCH(D$1, Parameters!$1:$1, 0), FALSE)</f>
        <v>105</v>
      </c>
      <c r="E614" s="1">
        <f>VLOOKUP($A614, Parameters!$A$2:$J$1345, MATCH(E$1, Parameters!$1:$1, 0), FALSE)</f>
        <v>4.5130400000000002</v>
      </c>
      <c r="F614" s="1">
        <f>VLOOKUP($A614, Parameters!$A$2:$J$1345, MATCH(F$1, Parameters!$1:$1, 0), FALSE)</f>
        <v>4.0675100000000004</v>
      </c>
      <c r="G614" s="1">
        <f>VLOOKUP($A614, Parameters!$A$2:$J$1345, MATCH(G$1, Parameters!$1:$1, 0), FALSE)</f>
        <v>2.6460104322020328</v>
      </c>
      <c r="H614">
        <v>0.96640259027481001</v>
      </c>
      <c r="I614">
        <v>0.96455901861190796</v>
      </c>
      <c r="J614">
        <v>0.94056361913680997</v>
      </c>
    </row>
    <row r="615" spans="1:10" x14ac:dyDescent="0.35">
      <c r="A615" s="6">
        <v>613</v>
      </c>
      <c r="B615" s="1">
        <f>VLOOKUP($A615, Parameters!$A$2:$J$1345, MATCH(B$1, Parameters!$1:$1, 0), FALSE)</f>
        <v>1000</v>
      </c>
      <c r="C615" s="1">
        <f>VLOOKUP($A615, Parameters!$A$2:$J$1345, MATCH(C$1, Parameters!$1:$1, 0), FALSE)</f>
        <v>2296.1</v>
      </c>
      <c r="D615" s="1">
        <f>VLOOKUP($A615, Parameters!$A$2:$J$1345, MATCH(D$1, Parameters!$1:$1, 0), FALSE)</f>
        <v>105</v>
      </c>
      <c r="E615" s="1">
        <f>VLOOKUP($A615, Parameters!$A$2:$J$1345, MATCH(E$1, Parameters!$1:$1, 0), FALSE)</f>
        <v>4.5130400000000002</v>
      </c>
      <c r="F615" s="1">
        <f>VLOOKUP($A615, Parameters!$A$2:$J$1345, MATCH(F$1, Parameters!$1:$1, 0), FALSE)</f>
        <v>4.0675100000000004</v>
      </c>
      <c r="G615" s="1">
        <f>VLOOKUP($A615, Parameters!$A$2:$J$1345, MATCH(G$1, Parameters!$1:$1, 0), FALSE)</f>
        <v>2.6460104322020328</v>
      </c>
      <c r="H615">
        <v>0.978912472724914</v>
      </c>
      <c r="I615">
        <v>0.97365319728851296</v>
      </c>
      <c r="J615">
        <v>0.96674656867980902</v>
      </c>
    </row>
    <row r="616" spans="1:10" x14ac:dyDescent="0.35">
      <c r="A616" s="6">
        <v>614</v>
      </c>
      <c r="B616" s="1">
        <f>VLOOKUP($A616, Parameters!$A$2:$J$1345, MATCH(B$1, Parameters!$1:$1, 0), FALSE)</f>
        <v>1000</v>
      </c>
      <c r="C616" s="1">
        <f>VLOOKUP($A616, Parameters!$A$2:$J$1345, MATCH(C$1, Parameters!$1:$1, 0), FALSE)</f>
        <v>3532.5</v>
      </c>
      <c r="D616" s="1">
        <f>VLOOKUP($A616, Parameters!$A$2:$J$1345, MATCH(D$1, Parameters!$1:$1, 0), FALSE)</f>
        <v>105</v>
      </c>
      <c r="E616" s="1">
        <f>VLOOKUP($A616, Parameters!$A$2:$J$1345, MATCH(E$1, Parameters!$1:$1, 0), FALSE)</f>
        <v>4.5130400000000002</v>
      </c>
      <c r="F616" s="1">
        <f>VLOOKUP($A616, Parameters!$A$2:$J$1345, MATCH(F$1, Parameters!$1:$1, 0), FALSE)</f>
        <v>4.0675100000000004</v>
      </c>
      <c r="G616" s="1">
        <f>VLOOKUP($A616, Parameters!$A$2:$J$1345, MATCH(G$1, Parameters!$1:$1, 0), FALSE)</f>
        <v>2.6460104322020328</v>
      </c>
      <c r="H616">
        <v>0.97702759504318204</v>
      </c>
      <c r="I616">
        <v>0.99071627855300903</v>
      </c>
      <c r="J616">
        <v>0.96824473142623901</v>
      </c>
    </row>
    <row r="617" spans="1:10" x14ac:dyDescent="0.35">
      <c r="A617" s="6">
        <v>615</v>
      </c>
      <c r="B617" s="1">
        <f>VLOOKUP($A617, Parameters!$A$2:$J$1345, MATCH(B$1, Parameters!$1:$1, 0), FALSE)</f>
        <v>1000</v>
      </c>
      <c r="C617" s="1">
        <f>VLOOKUP($A617, Parameters!$A$2:$J$1345, MATCH(C$1, Parameters!$1:$1, 0), FALSE)</f>
        <v>7322.7</v>
      </c>
      <c r="D617" s="1">
        <f>VLOOKUP($A617, Parameters!$A$2:$J$1345, MATCH(D$1, Parameters!$1:$1, 0), FALSE)</f>
        <v>105</v>
      </c>
      <c r="E617" s="1">
        <f>VLOOKUP($A617, Parameters!$A$2:$J$1345, MATCH(E$1, Parameters!$1:$1, 0), FALSE)</f>
        <v>4.5130400000000002</v>
      </c>
      <c r="F617" s="1">
        <f>VLOOKUP($A617, Parameters!$A$2:$J$1345, MATCH(F$1, Parameters!$1:$1, 0), FALSE)</f>
        <v>4.0675100000000004</v>
      </c>
      <c r="G617" s="1">
        <f>VLOOKUP($A617, Parameters!$A$2:$J$1345, MATCH(G$1, Parameters!$1:$1, 0), FALSE)</f>
        <v>2.6460104322020328</v>
      </c>
      <c r="H617">
        <v>0.98625648021697998</v>
      </c>
      <c r="I617">
        <v>0.98138684034347501</v>
      </c>
      <c r="J617">
        <v>0.97547018527984597</v>
      </c>
    </row>
    <row r="618" spans="1:10" x14ac:dyDescent="0.35">
      <c r="A618" s="6">
        <v>616</v>
      </c>
      <c r="B618" s="1">
        <f>VLOOKUP($A618, Parameters!$A$2:$J$1345, MATCH(B$1, Parameters!$1:$1, 0), FALSE)</f>
        <v>2000</v>
      </c>
      <c r="C618" s="1">
        <f>VLOOKUP($A618, Parameters!$A$2:$J$1345, MATCH(C$1, Parameters!$1:$1, 0), FALSE)</f>
        <v>20</v>
      </c>
      <c r="D618" s="1">
        <f>VLOOKUP($A618, Parameters!$A$2:$J$1345, MATCH(D$1, Parameters!$1:$1, 0), FALSE)</f>
        <v>105</v>
      </c>
      <c r="E618" s="1">
        <f>VLOOKUP($A618, Parameters!$A$2:$J$1345, MATCH(E$1, Parameters!$1:$1, 0), FALSE)</f>
        <v>4.2856300000000003</v>
      </c>
      <c r="F618" s="1">
        <f>VLOOKUP($A618, Parameters!$A$2:$J$1345, MATCH(F$1, Parameters!$1:$1, 0), FALSE)</f>
        <v>4.5012299999999996</v>
      </c>
      <c r="G618" s="1">
        <f>VLOOKUP($A618, Parameters!$A$2:$J$1345, MATCH(G$1, Parameters!$1:$1, 0), FALSE)</f>
        <v>3.327019550485959</v>
      </c>
      <c r="H618">
        <v>0.85981315374374301</v>
      </c>
      <c r="I618">
        <v>0.86584848165511996</v>
      </c>
      <c r="J618">
        <v>0.84037387371063199</v>
      </c>
    </row>
    <row r="619" spans="1:10" x14ac:dyDescent="0.35">
      <c r="A619" s="6">
        <v>617</v>
      </c>
      <c r="B619" s="1">
        <f>VLOOKUP($A619, Parameters!$A$2:$J$1345, MATCH(B$1, Parameters!$1:$1, 0), FALSE)</f>
        <v>2000</v>
      </c>
      <c r="C619" s="1">
        <f>VLOOKUP($A619, Parameters!$A$2:$J$1345, MATCH(C$1, Parameters!$1:$1, 0), FALSE)</f>
        <v>1236.4000000000001</v>
      </c>
      <c r="D619" s="1">
        <f>VLOOKUP($A619, Parameters!$A$2:$J$1345, MATCH(D$1, Parameters!$1:$1, 0), FALSE)</f>
        <v>105</v>
      </c>
      <c r="E619" s="1">
        <f>VLOOKUP($A619, Parameters!$A$2:$J$1345, MATCH(E$1, Parameters!$1:$1, 0), FALSE)</f>
        <v>4.2856300000000003</v>
      </c>
      <c r="F619" s="1">
        <f>VLOOKUP($A619, Parameters!$A$2:$J$1345, MATCH(F$1, Parameters!$1:$1, 0), FALSE)</f>
        <v>4.5012299999999996</v>
      </c>
      <c r="G619" s="1">
        <f>VLOOKUP($A619, Parameters!$A$2:$J$1345, MATCH(G$1, Parameters!$1:$1, 0), FALSE)</f>
        <v>3.327019550485959</v>
      </c>
      <c r="H619">
        <v>0.94108790159225397</v>
      </c>
      <c r="I619">
        <v>0.95108610391616799</v>
      </c>
      <c r="J619">
        <v>0.94875597953796298</v>
      </c>
    </row>
    <row r="620" spans="1:10" x14ac:dyDescent="0.35">
      <c r="A620" s="6">
        <v>618</v>
      </c>
      <c r="B620" s="1">
        <f>VLOOKUP($A620, Parameters!$A$2:$J$1345, MATCH(B$1, Parameters!$1:$1, 0), FALSE)</f>
        <v>2000</v>
      </c>
      <c r="C620" s="1">
        <f>VLOOKUP($A620, Parameters!$A$2:$J$1345, MATCH(C$1, Parameters!$1:$1, 0), FALSE)</f>
        <v>2472.6999999999998</v>
      </c>
      <c r="D620" s="1">
        <f>VLOOKUP($A620, Parameters!$A$2:$J$1345, MATCH(D$1, Parameters!$1:$1, 0), FALSE)</f>
        <v>105</v>
      </c>
      <c r="E620" s="1">
        <f>VLOOKUP($A620, Parameters!$A$2:$J$1345, MATCH(E$1, Parameters!$1:$1, 0), FALSE)</f>
        <v>4.2856300000000003</v>
      </c>
      <c r="F620" s="1">
        <f>VLOOKUP($A620, Parameters!$A$2:$J$1345, MATCH(F$1, Parameters!$1:$1, 0), FALSE)</f>
        <v>4.5012299999999996</v>
      </c>
      <c r="G620" s="1">
        <f>VLOOKUP($A620, Parameters!$A$2:$J$1345, MATCH(G$1, Parameters!$1:$1, 0), FALSE)</f>
        <v>3.327019550485959</v>
      </c>
      <c r="H620">
        <v>0.97390282154083196</v>
      </c>
      <c r="I620">
        <v>0.97297722101211503</v>
      </c>
      <c r="J620">
        <v>0.95696938037872303</v>
      </c>
    </row>
    <row r="621" spans="1:10" x14ac:dyDescent="0.35">
      <c r="A621" s="6">
        <v>619</v>
      </c>
      <c r="B621" s="1">
        <f>VLOOKUP($A621, Parameters!$A$2:$J$1345, MATCH(B$1, Parameters!$1:$1, 0), FALSE)</f>
        <v>2000</v>
      </c>
      <c r="C621" s="1">
        <f>VLOOKUP($A621, Parameters!$A$2:$J$1345, MATCH(C$1, Parameters!$1:$1, 0), FALSE)</f>
        <v>3709.1</v>
      </c>
      <c r="D621" s="1">
        <f>VLOOKUP($A621, Parameters!$A$2:$J$1345, MATCH(D$1, Parameters!$1:$1, 0), FALSE)</f>
        <v>105</v>
      </c>
      <c r="E621" s="1">
        <f>VLOOKUP($A621, Parameters!$A$2:$J$1345, MATCH(E$1, Parameters!$1:$1, 0), FALSE)</f>
        <v>4.2856300000000003</v>
      </c>
      <c r="F621" s="1">
        <f>VLOOKUP($A621, Parameters!$A$2:$J$1345, MATCH(F$1, Parameters!$1:$1, 0), FALSE)</f>
        <v>4.5012299999999996</v>
      </c>
      <c r="G621" s="1">
        <f>VLOOKUP($A621, Parameters!$A$2:$J$1345, MATCH(G$1, Parameters!$1:$1, 0), FALSE)</f>
        <v>3.327019550485959</v>
      </c>
      <c r="H621">
        <v>0.97573751211166304</v>
      </c>
      <c r="I621">
        <v>0.98468822240829401</v>
      </c>
      <c r="J621">
        <v>0.95871281623840299</v>
      </c>
    </row>
    <row r="622" spans="1:10" x14ac:dyDescent="0.35">
      <c r="A622" s="6">
        <v>620</v>
      </c>
      <c r="B622" s="1">
        <f>VLOOKUP($A622, Parameters!$A$2:$J$1345, MATCH(B$1, Parameters!$1:$1, 0), FALSE)</f>
        <v>1000</v>
      </c>
      <c r="C622" s="1">
        <f>VLOOKUP($A622, Parameters!$A$2:$J$1345, MATCH(C$1, Parameters!$1:$1, 0), FALSE)</f>
        <v>176.62</v>
      </c>
      <c r="D622" s="1">
        <f>VLOOKUP($A622, Parameters!$A$2:$J$1345, MATCH(D$1, Parameters!$1:$1, 0), FALSE)</f>
        <v>105</v>
      </c>
      <c r="E622" s="1">
        <f>VLOOKUP($A622, Parameters!$A$2:$J$1345, MATCH(E$1, Parameters!$1:$1, 0), FALSE)</f>
        <v>3.6345399999999999</v>
      </c>
      <c r="F622" s="1">
        <f>VLOOKUP($A622, Parameters!$A$2:$J$1345, MATCH(F$1, Parameters!$1:$1, 0), FALSE)</f>
        <v>6.0192600000000001</v>
      </c>
      <c r="G622" s="1">
        <f>VLOOKUP($A622, Parameters!$A$2:$J$1345, MATCH(G$1, Parameters!$1:$1, 0), FALSE)</f>
        <v>-1.4661010322686605</v>
      </c>
      <c r="H622">
        <v>0.98089802265167203</v>
      </c>
      <c r="I622">
        <v>0.96921569108963002</v>
      </c>
      <c r="J622">
        <v>0.96766996383666903</v>
      </c>
    </row>
    <row r="623" spans="1:10" x14ac:dyDescent="0.35">
      <c r="A623" s="6">
        <v>621</v>
      </c>
      <c r="B623" s="1">
        <f>VLOOKUP($A623, Parameters!$A$2:$J$1345, MATCH(B$1, Parameters!$1:$1, 0), FALSE)</f>
        <v>1000</v>
      </c>
      <c r="C623" s="1">
        <f>VLOOKUP($A623, Parameters!$A$2:$J$1345, MATCH(C$1, Parameters!$1:$1, 0), FALSE)</f>
        <v>1413</v>
      </c>
      <c r="D623" s="1">
        <f>VLOOKUP($A623, Parameters!$A$2:$J$1345, MATCH(D$1, Parameters!$1:$1, 0), FALSE)</f>
        <v>105</v>
      </c>
      <c r="E623" s="1">
        <f>VLOOKUP($A623, Parameters!$A$2:$J$1345, MATCH(E$1, Parameters!$1:$1, 0), FALSE)</f>
        <v>3.6345399999999999</v>
      </c>
      <c r="F623" s="1">
        <f>VLOOKUP($A623, Parameters!$A$2:$J$1345, MATCH(F$1, Parameters!$1:$1, 0), FALSE)</f>
        <v>6.0192600000000001</v>
      </c>
      <c r="G623" s="1">
        <f>VLOOKUP($A623, Parameters!$A$2:$J$1345, MATCH(G$1, Parameters!$1:$1, 0), FALSE)</f>
        <v>-1.4661010322686605</v>
      </c>
      <c r="H623">
        <v>0.97569578886032104</v>
      </c>
      <c r="I623">
        <v>0.96957558393478305</v>
      </c>
      <c r="J623">
        <v>0.95876562595367398</v>
      </c>
    </row>
    <row r="624" spans="1:10" x14ac:dyDescent="0.35">
      <c r="A624" s="6">
        <v>622</v>
      </c>
      <c r="B624" s="1">
        <f>VLOOKUP($A624, Parameters!$A$2:$J$1345, MATCH(B$1, Parameters!$1:$1, 0), FALSE)</f>
        <v>1000</v>
      </c>
      <c r="C624" s="1">
        <f>VLOOKUP($A624, Parameters!$A$2:$J$1345, MATCH(C$1, Parameters!$1:$1, 0), FALSE)</f>
        <v>2649.4</v>
      </c>
      <c r="D624" s="1">
        <f>VLOOKUP($A624, Parameters!$A$2:$J$1345, MATCH(D$1, Parameters!$1:$1, 0), FALSE)</f>
        <v>105</v>
      </c>
      <c r="E624" s="1">
        <f>VLOOKUP($A624, Parameters!$A$2:$J$1345, MATCH(E$1, Parameters!$1:$1, 0), FALSE)</f>
        <v>3.6345399999999999</v>
      </c>
      <c r="F624" s="1">
        <f>VLOOKUP($A624, Parameters!$A$2:$J$1345, MATCH(F$1, Parameters!$1:$1, 0), FALSE)</f>
        <v>6.0192600000000001</v>
      </c>
      <c r="G624" s="1">
        <f>VLOOKUP($A624, Parameters!$A$2:$J$1345, MATCH(G$1, Parameters!$1:$1, 0), FALSE)</f>
        <v>-1.4661010322686605</v>
      </c>
      <c r="H624">
        <v>0.96892428398132302</v>
      </c>
      <c r="I624">
        <v>0.97756814956664995</v>
      </c>
      <c r="J624">
        <v>0.973743736743927</v>
      </c>
    </row>
    <row r="625" spans="1:10" x14ac:dyDescent="0.35">
      <c r="A625" s="6">
        <v>623</v>
      </c>
      <c r="B625" s="1">
        <f>VLOOKUP($A625, Parameters!$A$2:$J$1345, MATCH(B$1, Parameters!$1:$1, 0), FALSE)</f>
        <v>1000</v>
      </c>
      <c r="C625" s="1">
        <f>VLOOKUP($A625, Parameters!$A$2:$J$1345, MATCH(C$1, Parameters!$1:$1, 0), FALSE)</f>
        <v>3885.7</v>
      </c>
      <c r="D625" s="1">
        <f>VLOOKUP($A625, Parameters!$A$2:$J$1345, MATCH(D$1, Parameters!$1:$1, 0), FALSE)</f>
        <v>105</v>
      </c>
      <c r="E625" s="1">
        <f>VLOOKUP($A625, Parameters!$A$2:$J$1345, MATCH(E$1, Parameters!$1:$1, 0), FALSE)</f>
        <v>3.6345399999999999</v>
      </c>
      <c r="F625" s="1">
        <f>VLOOKUP($A625, Parameters!$A$2:$J$1345, MATCH(F$1, Parameters!$1:$1, 0), FALSE)</f>
        <v>6.0192600000000001</v>
      </c>
      <c r="G625" s="1">
        <f>VLOOKUP($A625, Parameters!$A$2:$J$1345, MATCH(G$1, Parameters!$1:$1, 0), FALSE)</f>
        <v>-1.4661010322686605</v>
      </c>
      <c r="H625">
        <v>0.96347099542617798</v>
      </c>
      <c r="I625">
        <v>0.97102683782577504</v>
      </c>
      <c r="J625">
        <v>0.969438016414642</v>
      </c>
    </row>
    <row r="626" spans="1:10" x14ac:dyDescent="0.35">
      <c r="A626" s="6">
        <v>624</v>
      </c>
      <c r="B626" s="1">
        <f>VLOOKUP($A626, Parameters!$A$2:$J$1345, MATCH(B$1, Parameters!$1:$1, 0), FALSE)</f>
        <v>3000</v>
      </c>
      <c r="C626" s="1">
        <f>VLOOKUP($A626, Parameters!$A$2:$J$1345, MATCH(C$1, Parameters!$1:$1, 0), FALSE)</f>
        <v>353.25</v>
      </c>
      <c r="D626" s="1">
        <f>VLOOKUP($A626, Parameters!$A$2:$J$1345, MATCH(D$1, Parameters!$1:$1, 0), FALSE)</f>
        <v>105</v>
      </c>
      <c r="E626" s="1">
        <f>VLOOKUP($A626, Parameters!$A$2:$J$1345, MATCH(E$1, Parameters!$1:$1, 0), FALSE)</f>
        <v>1.8564400000000001</v>
      </c>
      <c r="F626" s="1">
        <f>VLOOKUP($A626, Parameters!$A$2:$J$1345, MATCH(F$1, Parameters!$1:$1, 0), FALSE)</f>
        <v>5.1514600000000002</v>
      </c>
      <c r="G626" s="1">
        <f>VLOOKUP($A626, Parameters!$A$2:$J$1345, MATCH(G$1, Parameters!$1:$1, 0), FALSE)</f>
        <v>-0.19729813084427317</v>
      </c>
      <c r="H626">
        <v>0.90754711627960205</v>
      </c>
      <c r="I626">
        <v>0.90582060813903797</v>
      </c>
      <c r="J626">
        <v>0.88723278045654297</v>
      </c>
    </row>
    <row r="627" spans="1:10" x14ac:dyDescent="0.35">
      <c r="A627" s="6">
        <v>625</v>
      </c>
      <c r="B627" s="1">
        <f>VLOOKUP($A627, Parameters!$A$2:$J$1345, MATCH(B$1, Parameters!$1:$1, 0), FALSE)</f>
        <v>3000</v>
      </c>
      <c r="C627" s="1">
        <f>VLOOKUP($A627, Parameters!$A$2:$J$1345, MATCH(C$1, Parameters!$1:$1, 0), FALSE)</f>
        <v>1589.6</v>
      </c>
      <c r="D627" s="1">
        <f>VLOOKUP($A627, Parameters!$A$2:$J$1345, MATCH(D$1, Parameters!$1:$1, 0), FALSE)</f>
        <v>105</v>
      </c>
      <c r="E627" s="1">
        <f>VLOOKUP($A627, Parameters!$A$2:$J$1345, MATCH(E$1, Parameters!$1:$1, 0), FALSE)</f>
        <v>1.8564400000000001</v>
      </c>
      <c r="F627" s="1">
        <f>VLOOKUP($A627, Parameters!$A$2:$J$1345, MATCH(F$1, Parameters!$1:$1, 0), FALSE)</f>
        <v>5.1514600000000002</v>
      </c>
      <c r="G627" s="1">
        <f>VLOOKUP($A627, Parameters!$A$2:$J$1345, MATCH(G$1, Parameters!$1:$1, 0), FALSE)</f>
        <v>-0.19729813084427317</v>
      </c>
      <c r="H627">
        <v>0.96008014678955</v>
      </c>
      <c r="I627">
        <v>0.96150308847427302</v>
      </c>
      <c r="J627">
        <v>0.95385128259658802</v>
      </c>
    </row>
    <row r="628" spans="1:10" x14ac:dyDescent="0.35">
      <c r="A628" s="6">
        <v>626</v>
      </c>
      <c r="B628" s="1">
        <f>VLOOKUP($A628, Parameters!$A$2:$J$1345, MATCH(B$1, Parameters!$1:$1, 0), FALSE)</f>
        <v>3000</v>
      </c>
      <c r="C628" s="1">
        <f>VLOOKUP($A628, Parameters!$A$2:$J$1345, MATCH(C$1, Parameters!$1:$1, 0), FALSE)</f>
        <v>2826</v>
      </c>
      <c r="D628" s="1">
        <f>VLOOKUP($A628, Parameters!$A$2:$J$1345, MATCH(D$1, Parameters!$1:$1, 0), FALSE)</f>
        <v>105</v>
      </c>
      <c r="E628" s="1">
        <f>VLOOKUP($A628, Parameters!$A$2:$J$1345, MATCH(E$1, Parameters!$1:$1, 0), FALSE)</f>
        <v>1.8564400000000001</v>
      </c>
      <c r="F628" s="1">
        <f>VLOOKUP($A628, Parameters!$A$2:$J$1345, MATCH(F$1, Parameters!$1:$1, 0), FALSE)</f>
        <v>5.1514600000000002</v>
      </c>
      <c r="G628" s="1">
        <f>VLOOKUP($A628, Parameters!$A$2:$J$1345, MATCH(G$1, Parameters!$1:$1, 0), FALSE)</f>
        <v>-0.19729813084427317</v>
      </c>
      <c r="H628">
        <v>0.963209688663482</v>
      </c>
      <c r="I628">
        <v>0.97245520353317205</v>
      </c>
      <c r="J628">
        <v>0.95712792873382502</v>
      </c>
    </row>
    <row r="629" spans="1:10" x14ac:dyDescent="0.35">
      <c r="A629" s="6">
        <v>627</v>
      </c>
      <c r="B629" s="1">
        <f>VLOOKUP($A629, Parameters!$A$2:$J$1345, MATCH(B$1, Parameters!$1:$1, 0), FALSE)</f>
        <v>3000</v>
      </c>
      <c r="C629" s="1">
        <f>VLOOKUP($A629, Parameters!$A$2:$J$1345, MATCH(C$1, Parameters!$1:$1, 0), FALSE)</f>
        <v>4062.4</v>
      </c>
      <c r="D629" s="1">
        <f>VLOOKUP($A629, Parameters!$A$2:$J$1345, MATCH(D$1, Parameters!$1:$1, 0), FALSE)</f>
        <v>105</v>
      </c>
      <c r="E629" s="1">
        <f>VLOOKUP($A629, Parameters!$A$2:$J$1345, MATCH(E$1, Parameters!$1:$1, 0), FALSE)</f>
        <v>1.8564400000000001</v>
      </c>
      <c r="F629" s="1">
        <f>VLOOKUP($A629, Parameters!$A$2:$J$1345, MATCH(F$1, Parameters!$1:$1, 0), FALSE)</f>
        <v>5.1514600000000002</v>
      </c>
      <c r="G629" s="1">
        <f>VLOOKUP($A629, Parameters!$A$2:$J$1345, MATCH(G$1, Parameters!$1:$1, 0), FALSE)</f>
        <v>-0.19729813084427317</v>
      </c>
      <c r="H629">
        <v>0.975727558135986</v>
      </c>
      <c r="I629">
        <v>0.97833329439163197</v>
      </c>
      <c r="J629">
        <v>0.98109912872314398</v>
      </c>
    </row>
    <row r="630" spans="1:10" x14ac:dyDescent="0.35">
      <c r="A630" s="6">
        <v>628</v>
      </c>
      <c r="B630" s="1">
        <f>VLOOKUP($A630, Parameters!$A$2:$J$1345, MATCH(B$1, Parameters!$1:$1, 0), FALSE)</f>
        <v>2000</v>
      </c>
      <c r="C630" s="1">
        <f>VLOOKUP($A630, Parameters!$A$2:$J$1345, MATCH(C$1, Parameters!$1:$1, 0), FALSE)</f>
        <v>529.87</v>
      </c>
      <c r="D630" s="1">
        <f>VLOOKUP($A630, Parameters!$A$2:$J$1345, MATCH(D$1, Parameters!$1:$1, 0), FALSE)</f>
        <v>105</v>
      </c>
      <c r="E630" s="1">
        <f>VLOOKUP($A630, Parameters!$A$2:$J$1345, MATCH(E$1, Parameters!$1:$1, 0), FALSE)</f>
        <v>2.1887099999999999</v>
      </c>
      <c r="F630" s="1">
        <f>VLOOKUP($A630, Parameters!$A$2:$J$1345, MATCH(F$1, Parameters!$1:$1, 0), FALSE)</f>
        <v>6.1290300000000002</v>
      </c>
      <c r="G630" s="1">
        <f>VLOOKUP($A630, Parameters!$A$2:$J$1345, MATCH(G$1, Parameters!$1:$1, 0), FALSE)</f>
        <v>-1.3557450682141889</v>
      </c>
      <c r="H630">
        <v>0.89550137519836404</v>
      </c>
      <c r="I630">
        <v>0.89131355285644498</v>
      </c>
      <c r="J630">
        <v>0.85909581184387196</v>
      </c>
    </row>
    <row r="631" spans="1:10" x14ac:dyDescent="0.35">
      <c r="A631" s="6">
        <v>629</v>
      </c>
      <c r="B631" s="1">
        <f>VLOOKUP($A631, Parameters!$A$2:$J$1345, MATCH(B$1, Parameters!$1:$1, 0), FALSE)</f>
        <v>2000</v>
      </c>
      <c r="C631" s="1">
        <f>VLOOKUP($A631, Parameters!$A$2:$J$1345, MATCH(C$1, Parameters!$1:$1, 0), FALSE)</f>
        <v>1766.2</v>
      </c>
      <c r="D631" s="1">
        <f>VLOOKUP($A631, Parameters!$A$2:$J$1345, MATCH(D$1, Parameters!$1:$1, 0), FALSE)</f>
        <v>105</v>
      </c>
      <c r="E631" s="1">
        <f>VLOOKUP($A631, Parameters!$A$2:$J$1345, MATCH(E$1, Parameters!$1:$1, 0), FALSE)</f>
        <v>2.1887099999999999</v>
      </c>
      <c r="F631" s="1">
        <f>VLOOKUP($A631, Parameters!$A$2:$J$1345, MATCH(F$1, Parameters!$1:$1, 0), FALSE)</f>
        <v>6.1290300000000002</v>
      </c>
      <c r="G631" s="1">
        <f>VLOOKUP($A631, Parameters!$A$2:$J$1345, MATCH(G$1, Parameters!$1:$1, 0), FALSE)</f>
        <v>-1.3557450682141889</v>
      </c>
      <c r="H631">
        <v>0.95606917142867998</v>
      </c>
      <c r="I631">
        <v>0.93625789880752497</v>
      </c>
      <c r="J631">
        <v>0.94650733470916704</v>
      </c>
    </row>
    <row r="632" spans="1:10" x14ac:dyDescent="0.35">
      <c r="A632" s="6">
        <v>630</v>
      </c>
      <c r="B632" s="1">
        <f>VLOOKUP($A632, Parameters!$A$2:$J$1345, MATCH(B$1, Parameters!$1:$1, 0), FALSE)</f>
        <v>2000</v>
      </c>
      <c r="C632" s="1">
        <f>VLOOKUP($A632, Parameters!$A$2:$J$1345, MATCH(C$1, Parameters!$1:$1, 0), FALSE)</f>
        <v>3002.6</v>
      </c>
      <c r="D632" s="1">
        <f>VLOOKUP($A632, Parameters!$A$2:$J$1345, MATCH(D$1, Parameters!$1:$1, 0), FALSE)</f>
        <v>105</v>
      </c>
      <c r="E632" s="1">
        <f>VLOOKUP($A632, Parameters!$A$2:$J$1345, MATCH(E$1, Parameters!$1:$1, 0), FALSE)</f>
        <v>2.1887099999999999</v>
      </c>
      <c r="F632" s="1">
        <f>VLOOKUP($A632, Parameters!$A$2:$J$1345, MATCH(F$1, Parameters!$1:$1, 0), FALSE)</f>
        <v>6.1290300000000002</v>
      </c>
      <c r="G632" s="1">
        <f>VLOOKUP($A632, Parameters!$A$2:$J$1345, MATCH(G$1, Parameters!$1:$1, 0), FALSE)</f>
        <v>-1.3557450682141889</v>
      </c>
      <c r="H632">
        <v>0.94996565580367998</v>
      </c>
      <c r="I632">
        <v>0.97342860698699896</v>
      </c>
      <c r="J632">
        <v>0.94072610139846802</v>
      </c>
    </row>
    <row r="633" spans="1:10" x14ac:dyDescent="0.35">
      <c r="A633" s="6">
        <v>631</v>
      </c>
      <c r="B633" s="1">
        <f>VLOOKUP($A633, Parameters!$A$2:$J$1345, MATCH(B$1, Parameters!$1:$1, 0), FALSE)</f>
        <v>2000</v>
      </c>
      <c r="C633" s="1">
        <f>VLOOKUP($A633, Parameters!$A$2:$J$1345, MATCH(C$1, Parameters!$1:$1, 0), FALSE)</f>
        <v>4239</v>
      </c>
      <c r="D633" s="1">
        <f>VLOOKUP($A633, Parameters!$A$2:$J$1345, MATCH(D$1, Parameters!$1:$1, 0), FALSE)</f>
        <v>105</v>
      </c>
      <c r="E633" s="1">
        <f>VLOOKUP($A633, Parameters!$A$2:$J$1345, MATCH(E$1, Parameters!$1:$1, 0), FALSE)</f>
        <v>2.1887099999999999</v>
      </c>
      <c r="F633" s="1">
        <f>VLOOKUP($A633, Parameters!$A$2:$J$1345, MATCH(F$1, Parameters!$1:$1, 0), FALSE)</f>
        <v>6.1290300000000002</v>
      </c>
      <c r="G633" s="1">
        <f>VLOOKUP($A633, Parameters!$A$2:$J$1345, MATCH(G$1, Parameters!$1:$1, 0), FALSE)</f>
        <v>-1.3557450682141889</v>
      </c>
      <c r="H633">
        <v>0.97022396326064997</v>
      </c>
      <c r="I633">
        <v>0.95004999637603704</v>
      </c>
      <c r="J633">
        <v>0.94153910875320401</v>
      </c>
    </row>
    <row r="634" spans="1:10" x14ac:dyDescent="0.35">
      <c r="A634" s="6">
        <v>632</v>
      </c>
      <c r="B634" s="1">
        <f>VLOOKUP($A634, Parameters!$A$2:$J$1345, MATCH(B$1, Parameters!$1:$1, 0), FALSE)</f>
        <v>1000</v>
      </c>
      <c r="C634" s="1">
        <f>VLOOKUP($A634, Parameters!$A$2:$J$1345, MATCH(C$1, Parameters!$1:$1, 0), FALSE)</f>
        <v>706.5</v>
      </c>
      <c r="D634" s="1">
        <f>VLOOKUP($A634, Parameters!$A$2:$J$1345, MATCH(D$1, Parameters!$1:$1, 0), FALSE)</f>
        <v>105</v>
      </c>
      <c r="E634" s="1">
        <f>VLOOKUP($A634, Parameters!$A$2:$J$1345, MATCH(E$1, Parameters!$1:$1, 0), FALSE)</f>
        <v>4.7218099999999996</v>
      </c>
      <c r="F634" s="1">
        <f>VLOOKUP($A634, Parameters!$A$2:$J$1345, MATCH(F$1, Parameters!$1:$1, 0), FALSE)</f>
        <v>4.5874100000000002</v>
      </c>
      <c r="G634" s="1">
        <f>VLOOKUP($A634, Parameters!$A$2:$J$1345, MATCH(G$1, Parameters!$1:$1, 0), FALSE)</f>
        <v>3.0072631928099272</v>
      </c>
      <c r="H634">
        <v>0.889912009239196</v>
      </c>
      <c r="I634">
        <v>0.91155010461807195</v>
      </c>
      <c r="J634">
        <v>0.86867934465408303</v>
      </c>
    </row>
    <row r="635" spans="1:10" x14ac:dyDescent="0.35">
      <c r="A635" s="6">
        <v>633</v>
      </c>
      <c r="B635" s="1">
        <f>VLOOKUP($A635, Parameters!$A$2:$J$1345, MATCH(B$1, Parameters!$1:$1, 0), FALSE)</f>
        <v>1000</v>
      </c>
      <c r="C635" s="1">
        <f>VLOOKUP($A635, Parameters!$A$2:$J$1345, MATCH(C$1, Parameters!$1:$1, 0), FALSE)</f>
        <v>1942.9</v>
      </c>
      <c r="D635" s="1">
        <f>VLOOKUP($A635, Parameters!$A$2:$J$1345, MATCH(D$1, Parameters!$1:$1, 0), FALSE)</f>
        <v>105</v>
      </c>
      <c r="E635" s="1">
        <f>VLOOKUP($A635, Parameters!$A$2:$J$1345, MATCH(E$1, Parameters!$1:$1, 0), FALSE)</f>
        <v>4.7218099999999996</v>
      </c>
      <c r="F635" s="1">
        <f>VLOOKUP($A635, Parameters!$A$2:$J$1345, MATCH(F$1, Parameters!$1:$1, 0), FALSE)</f>
        <v>4.5874100000000002</v>
      </c>
      <c r="G635" s="1">
        <f>VLOOKUP($A635, Parameters!$A$2:$J$1345, MATCH(G$1, Parameters!$1:$1, 0), FALSE)</f>
        <v>3.0072631928099272</v>
      </c>
      <c r="H635">
        <v>0.96663796901702803</v>
      </c>
      <c r="I635">
        <v>0.97042703628539995</v>
      </c>
      <c r="J635">
        <v>0.95828408002853305</v>
      </c>
    </row>
    <row r="636" spans="1:10" x14ac:dyDescent="0.35">
      <c r="A636" s="6">
        <v>634</v>
      </c>
      <c r="B636" s="1">
        <f>VLOOKUP($A636, Parameters!$A$2:$J$1345, MATCH(B$1, Parameters!$1:$1, 0), FALSE)</f>
        <v>1000</v>
      </c>
      <c r="C636" s="1">
        <f>VLOOKUP($A636, Parameters!$A$2:$J$1345, MATCH(C$1, Parameters!$1:$1, 0), FALSE)</f>
        <v>3179.2</v>
      </c>
      <c r="D636" s="1">
        <f>VLOOKUP($A636, Parameters!$A$2:$J$1345, MATCH(D$1, Parameters!$1:$1, 0), FALSE)</f>
        <v>105</v>
      </c>
      <c r="E636" s="1">
        <f>VLOOKUP($A636, Parameters!$A$2:$J$1345, MATCH(E$1, Parameters!$1:$1, 0), FALSE)</f>
        <v>4.7218099999999996</v>
      </c>
      <c r="F636" s="1">
        <f>VLOOKUP($A636, Parameters!$A$2:$J$1345, MATCH(F$1, Parameters!$1:$1, 0), FALSE)</f>
        <v>4.5874100000000002</v>
      </c>
      <c r="G636" s="1">
        <f>VLOOKUP($A636, Parameters!$A$2:$J$1345, MATCH(G$1, Parameters!$1:$1, 0), FALSE)</f>
        <v>3.0072631928099272</v>
      </c>
      <c r="H636">
        <v>0.96837294101714999</v>
      </c>
      <c r="I636">
        <v>0.98072803020477295</v>
      </c>
      <c r="J636">
        <v>0.95873844623565596</v>
      </c>
    </row>
    <row r="637" spans="1:10" x14ac:dyDescent="0.35">
      <c r="A637" s="6">
        <v>635</v>
      </c>
      <c r="B637" s="1">
        <f>VLOOKUP($A637, Parameters!$A$2:$J$1345, MATCH(B$1, Parameters!$1:$1, 0), FALSE)</f>
        <v>1000</v>
      </c>
      <c r="C637" s="1">
        <f>VLOOKUP($A637, Parameters!$A$2:$J$1345, MATCH(C$1, Parameters!$1:$1, 0), FALSE)</f>
        <v>4415.6000000000004</v>
      </c>
      <c r="D637" s="1">
        <f>VLOOKUP($A637, Parameters!$A$2:$J$1345, MATCH(D$1, Parameters!$1:$1, 0), FALSE)</f>
        <v>105</v>
      </c>
      <c r="E637" s="1">
        <f>VLOOKUP($A637, Parameters!$A$2:$J$1345, MATCH(E$1, Parameters!$1:$1, 0), FALSE)</f>
        <v>4.7218099999999996</v>
      </c>
      <c r="F637" s="1">
        <f>VLOOKUP($A637, Parameters!$A$2:$J$1345, MATCH(F$1, Parameters!$1:$1, 0), FALSE)</f>
        <v>4.5874100000000002</v>
      </c>
      <c r="G637" s="1">
        <f>VLOOKUP($A637, Parameters!$A$2:$J$1345, MATCH(G$1, Parameters!$1:$1, 0), FALSE)</f>
        <v>3.0072631928099272</v>
      </c>
      <c r="H637">
        <v>0.97477531433105402</v>
      </c>
      <c r="I637">
        <v>0.98544794321060103</v>
      </c>
      <c r="J637">
        <v>0.96350735425949097</v>
      </c>
    </row>
    <row r="638" spans="1:10" x14ac:dyDescent="0.35">
      <c r="A638" s="6">
        <v>636</v>
      </c>
      <c r="B638" s="1">
        <f>VLOOKUP($A638, Parameters!$A$2:$J$1345, MATCH(B$1, Parameters!$1:$1, 0), FALSE)</f>
        <v>2000</v>
      </c>
      <c r="C638" s="1">
        <f>VLOOKUP($A638, Parameters!$A$2:$J$1345, MATCH(C$1, Parameters!$1:$1, 0), FALSE)</f>
        <v>883.12</v>
      </c>
      <c r="D638" s="1">
        <f>VLOOKUP($A638, Parameters!$A$2:$J$1345, MATCH(D$1, Parameters!$1:$1, 0), FALSE)</f>
        <v>105</v>
      </c>
      <c r="E638" s="1">
        <f>VLOOKUP($A638, Parameters!$A$2:$J$1345, MATCH(E$1, Parameters!$1:$1, 0), FALSE)</f>
        <v>4.2742899999999997</v>
      </c>
      <c r="F638" s="1">
        <f>VLOOKUP($A638, Parameters!$A$2:$J$1345, MATCH(F$1, Parameters!$1:$1, 0), FALSE)</f>
        <v>5.9254100000000003</v>
      </c>
      <c r="G638" s="1">
        <f>VLOOKUP($A638, Parameters!$A$2:$J$1345, MATCH(G$1, Parameters!$1:$1, 0), FALSE)</f>
        <v>-1.748129592227287</v>
      </c>
      <c r="H638">
        <v>0.91291844844818104</v>
      </c>
      <c r="I638">
        <v>0.92564678192138605</v>
      </c>
      <c r="J638">
        <v>0.90269929170608498</v>
      </c>
    </row>
    <row r="639" spans="1:10" x14ac:dyDescent="0.35">
      <c r="A639" s="6">
        <v>637</v>
      </c>
      <c r="B639" s="1">
        <f>VLOOKUP($A639, Parameters!$A$2:$J$1345, MATCH(B$1, Parameters!$1:$1, 0), FALSE)</f>
        <v>2000</v>
      </c>
      <c r="C639" s="1">
        <f>VLOOKUP($A639, Parameters!$A$2:$J$1345, MATCH(C$1, Parameters!$1:$1, 0), FALSE)</f>
        <v>2119.5</v>
      </c>
      <c r="D639" s="1">
        <f>VLOOKUP($A639, Parameters!$A$2:$J$1345, MATCH(D$1, Parameters!$1:$1, 0), FALSE)</f>
        <v>105</v>
      </c>
      <c r="E639" s="1">
        <f>VLOOKUP($A639, Parameters!$A$2:$J$1345, MATCH(E$1, Parameters!$1:$1, 0), FALSE)</f>
        <v>4.2742899999999997</v>
      </c>
      <c r="F639" s="1">
        <f>VLOOKUP($A639, Parameters!$A$2:$J$1345, MATCH(F$1, Parameters!$1:$1, 0), FALSE)</f>
        <v>5.9254100000000003</v>
      </c>
      <c r="G639" s="1">
        <f>VLOOKUP($A639, Parameters!$A$2:$J$1345, MATCH(G$1, Parameters!$1:$1, 0), FALSE)</f>
        <v>-1.748129592227287</v>
      </c>
      <c r="H639">
        <v>0.96585679054260198</v>
      </c>
      <c r="I639">
        <v>0.95018351078033403</v>
      </c>
      <c r="J639">
        <v>0.94729781150817804</v>
      </c>
    </row>
    <row r="640" spans="1:10" x14ac:dyDescent="0.35">
      <c r="A640" s="6">
        <v>638</v>
      </c>
      <c r="B640" s="1">
        <f>VLOOKUP($A640, Parameters!$A$2:$J$1345, MATCH(B$1, Parameters!$1:$1, 0), FALSE)</f>
        <v>2000</v>
      </c>
      <c r="C640" s="1">
        <f>VLOOKUP($A640, Parameters!$A$2:$J$1345, MATCH(C$1, Parameters!$1:$1, 0), FALSE)</f>
        <v>3355.9</v>
      </c>
      <c r="D640" s="1">
        <f>VLOOKUP($A640, Parameters!$A$2:$J$1345, MATCH(D$1, Parameters!$1:$1, 0), FALSE)</f>
        <v>105</v>
      </c>
      <c r="E640" s="1">
        <f>VLOOKUP($A640, Parameters!$A$2:$J$1345, MATCH(E$1, Parameters!$1:$1, 0), FALSE)</f>
        <v>4.2742899999999997</v>
      </c>
      <c r="F640" s="1">
        <f>VLOOKUP($A640, Parameters!$A$2:$J$1345, MATCH(F$1, Parameters!$1:$1, 0), FALSE)</f>
        <v>5.9254100000000003</v>
      </c>
      <c r="G640" s="1">
        <f>VLOOKUP($A640, Parameters!$A$2:$J$1345, MATCH(G$1, Parameters!$1:$1, 0), FALSE)</f>
        <v>-1.748129592227287</v>
      </c>
      <c r="H640">
        <v>0.957680344581604</v>
      </c>
      <c r="I640">
        <v>0.94797968864440896</v>
      </c>
      <c r="J640">
        <v>0.94213432073593095</v>
      </c>
    </row>
    <row r="641" spans="1:10" x14ac:dyDescent="0.35">
      <c r="A641" s="6">
        <v>639</v>
      </c>
      <c r="B641" s="1">
        <f>VLOOKUP($A641, Parameters!$A$2:$J$1345, MATCH(B$1, Parameters!$1:$1, 0), FALSE)</f>
        <v>2000</v>
      </c>
      <c r="C641" s="1">
        <f>VLOOKUP($A641, Parameters!$A$2:$J$1345, MATCH(C$1, Parameters!$1:$1, 0), FALSE)</f>
        <v>4673.8</v>
      </c>
      <c r="D641" s="1">
        <f>VLOOKUP($A641, Parameters!$A$2:$J$1345, MATCH(D$1, Parameters!$1:$1, 0), FALSE)</f>
        <v>105</v>
      </c>
      <c r="E641" s="1">
        <f>VLOOKUP($A641, Parameters!$A$2:$J$1345, MATCH(E$1, Parameters!$1:$1, 0), FALSE)</f>
        <v>4.2742899999999997</v>
      </c>
      <c r="F641" s="1">
        <f>VLOOKUP($A641, Parameters!$A$2:$J$1345, MATCH(F$1, Parameters!$1:$1, 0), FALSE)</f>
        <v>5.9254100000000003</v>
      </c>
      <c r="G641" s="1">
        <f>VLOOKUP($A641, Parameters!$A$2:$J$1345, MATCH(G$1, Parameters!$1:$1, 0), FALSE)</f>
        <v>-1.748129592227287</v>
      </c>
      <c r="H641">
        <v>0.97734743356704701</v>
      </c>
      <c r="I641">
        <v>0.96522486209869296</v>
      </c>
      <c r="J641">
        <v>0.93641197681427002</v>
      </c>
    </row>
    <row r="642" spans="1:10" x14ac:dyDescent="0.35">
      <c r="A642" s="6">
        <v>640</v>
      </c>
      <c r="B642" s="1">
        <f>VLOOKUP($A642, Parameters!$A$2:$J$1345, MATCH(B$1, Parameters!$1:$1, 0), FALSE)</f>
        <v>3000</v>
      </c>
      <c r="C642" s="1">
        <f>VLOOKUP($A642, Parameters!$A$2:$J$1345, MATCH(C$1, Parameters!$1:$1, 0), FALSE)</f>
        <v>1059.7</v>
      </c>
      <c r="D642" s="1">
        <f>VLOOKUP($A642, Parameters!$A$2:$J$1345, MATCH(D$1, Parameters!$1:$1, 0), FALSE)</f>
        <v>105</v>
      </c>
      <c r="E642" s="1">
        <f>VLOOKUP($A642, Parameters!$A$2:$J$1345, MATCH(E$1, Parameters!$1:$1, 0), FALSE)</f>
        <v>2.99126</v>
      </c>
      <c r="F642" s="1">
        <f>VLOOKUP($A642, Parameters!$A$2:$J$1345, MATCH(F$1, Parameters!$1:$1, 0), FALSE)</f>
        <v>4.2063800000000002</v>
      </c>
      <c r="G642" s="1">
        <f>VLOOKUP($A642, Parameters!$A$2:$J$1345, MATCH(G$1, Parameters!$1:$1, 0), FALSE)</f>
        <v>2.3516199970468081</v>
      </c>
      <c r="H642">
        <v>0.90586864948272705</v>
      </c>
      <c r="I642">
        <v>0.91255360841751099</v>
      </c>
      <c r="J642">
        <v>0.90738105773925704</v>
      </c>
    </row>
    <row r="643" spans="1:10" x14ac:dyDescent="0.35">
      <c r="A643" s="6">
        <v>641</v>
      </c>
      <c r="B643" s="1">
        <f>VLOOKUP($A643, Parameters!$A$2:$J$1345, MATCH(B$1, Parameters!$1:$1, 0), FALSE)</f>
        <v>3000</v>
      </c>
      <c r="C643" s="1">
        <f>VLOOKUP($A643, Parameters!$A$2:$J$1345, MATCH(C$1, Parameters!$1:$1, 0), FALSE)</f>
        <v>2296.1</v>
      </c>
      <c r="D643" s="1">
        <f>VLOOKUP($A643, Parameters!$A$2:$J$1345, MATCH(D$1, Parameters!$1:$1, 0), FALSE)</f>
        <v>105</v>
      </c>
      <c r="E643" s="1">
        <f>VLOOKUP($A643, Parameters!$A$2:$J$1345, MATCH(E$1, Parameters!$1:$1, 0), FALSE)</f>
        <v>2.99126</v>
      </c>
      <c r="F643" s="1">
        <f>VLOOKUP($A643, Parameters!$A$2:$J$1345, MATCH(F$1, Parameters!$1:$1, 0), FALSE)</f>
        <v>4.2063800000000002</v>
      </c>
      <c r="G643" s="1">
        <f>VLOOKUP($A643, Parameters!$A$2:$J$1345, MATCH(G$1, Parameters!$1:$1, 0), FALSE)</f>
        <v>2.3516199970468081</v>
      </c>
      <c r="H643">
        <v>0.93874216079711903</v>
      </c>
      <c r="I643">
        <v>0.949035584926605</v>
      </c>
      <c r="J643">
        <v>0.95434141159057595</v>
      </c>
    </row>
    <row r="644" spans="1:10" x14ac:dyDescent="0.35">
      <c r="A644" s="6">
        <v>642</v>
      </c>
      <c r="B644" s="1">
        <f>VLOOKUP($A644, Parameters!$A$2:$J$1345, MATCH(B$1, Parameters!$1:$1, 0), FALSE)</f>
        <v>3000</v>
      </c>
      <c r="C644" s="1">
        <f>VLOOKUP($A644, Parameters!$A$2:$J$1345, MATCH(C$1, Parameters!$1:$1, 0), FALSE)</f>
        <v>3532.5</v>
      </c>
      <c r="D644" s="1">
        <f>VLOOKUP($A644, Parameters!$A$2:$J$1345, MATCH(D$1, Parameters!$1:$1, 0), FALSE)</f>
        <v>105</v>
      </c>
      <c r="E644" s="1">
        <f>VLOOKUP($A644, Parameters!$A$2:$J$1345, MATCH(E$1, Parameters!$1:$1, 0), FALSE)</f>
        <v>2.99126</v>
      </c>
      <c r="F644" s="1">
        <f>VLOOKUP($A644, Parameters!$A$2:$J$1345, MATCH(F$1, Parameters!$1:$1, 0), FALSE)</f>
        <v>4.2063800000000002</v>
      </c>
      <c r="G644" s="1">
        <f>VLOOKUP($A644, Parameters!$A$2:$J$1345, MATCH(G$1, Parameters!$1:$1, 0), FALSE)</f>
        <v>2.3516199970468081</v>
      </c>
      <c r="H644">
        <v>0.96078640222549405</v>
      </c>
      <c r="I644">
        <v>0.96965652704238803</v>
      </c>
      <c r="J644">
        <v>0.95695662498474099</v>
      </c>
    </row>
    <row r="645" spans="1:10" x14ac:dyDescent="0.35">
      <c r="A645" s="6">
        <v>643</v>
      </c>
      <c r="B645" s="1">
        <f>VLOOKUP($A645, Parameters!$A$2:$J$1345, MATCH(B$1, Parameters!$1:$1, 0), FALSE)</f>
        <v>3000</v>
      </c>
      <c r="C645" s="1">
        <f>VLOOKUP($A645, Parameters!$A$2:$J$1345, MATCH(C$1, Parameters!$1:$1, 0), FALSE)</f>
        <v>7322.7</v>
      </c>
      <c r="D645" s="1">
        <f>VLOOKUP($A645, Parameters!$A$2:$J$1345, MATCH(D$1, Parameters!$1:$1, 0), FALSE)</f>
        <v>105</v>
      </c>
      <c r="E645" s="1">
        <f>VLOOKUP($A645, Parameters!$A$2:$J$1345, MATCH(E$1, Parameters!$1:$1, 0), FALSE)</f>
        <v>2.99126</v>
      </c>
      <c r="F645" s="1">
        <f>VLOOKUP($A645, Parameters!$A$2:$J$1345, MATCH(F$1, Parameters!$1:$1, 0), FALSE)</f>
        <v>4.2063800000000002</v>
      </c>
      <c r="G645" s="1">
        <f>VLOOKUP($A645, Parameters!$A$2:$J$1345, MATCH(G$1, Parameters!$1:$1, 0), FALSE)</f>
        <v>2.3516199970468081</v>
      </c>
      <c r="H645">
        <v>0.97843623161315896</v>
      </c>
      <c r="I645">
        <v>0.98869359493255604</v>
      </c>
      <c r="J645">
        <v>0.96806550025939897</v>
      </c>
    </row>
    <row r="646" spans="1:10" x14ac:dyDescent="0.35">
      <c r="A646" s="6">
        <v>644</v>
      </c>
      <c r="B646" s="1">
        <f>VLOOKUP($A646, Parameters!$A$2:$J$1345, MATCH(B$1, Parameters!$1:$1, 0), FALSE)</f>
        <v>3000</v>
      </c>
      <c r="C646" s="1">
        <f>VLOOKUP($A646, Parameters!$A$2:$J$1345, MATCH(C$1, Parameters!$1:$1, 0), FALSE)</f>
        <v>20</v>
      </c>
      <c r="D646" s="1">
        <f>VLOOKUP($A646, Parameters!$A$2:$J$1345, MATCH(D$1, Parameters!$1:$1, 0), FALSE)</f>
        <v>105</v>
      </c>
      <c r="E646" s="1">
        <f>VLOOKUP($A646, Parameters!$A$2:$J$1345, MATCH(E$1, Parameters!$1:$1, 0), FALSE)</f>
        <v>2.65787</v>
      </c>
      <c r="F646" s="1">
        <f>VLOOKUP($A646, Parameters!$A$2:$J$1345, MATCH(F$1, Parameters!$1:$1, 0), FALSE)</f>
        <v>4.9284100000000004</v>
      </c>
      <c r="G646" s="1">
        <f>VLOOKUP($A646, Parameters!$A$2:$J$1345, MATCH(G$1, Parameters!$1:$1, 0), FALSE)</f>
        <v>0.60367812342202176</v>
      </c>
      <c r="H646">
        <v>0.846344113349914</v>
      </c>
      <c r="I646">
        <v>0.83831685781478804</v>
      </c>
      <c r="J646">
        <v>0.82178831100463801</v>
      </c>
    </row>
    <row r="647" spans="1:10" x14ac:dyDescent="0.35">
      <c r="A647" s="6">
        <v>645</v>
      </c>
      <c r="B647" s="1">
        <f>VLOOKUP($A647, Parameters!$A$2:$J$1345, MATCH(B$1, Parameters!$1:$1, 0), FALSE)</f>
        <v>3000</v>
      </c>
      <c r="C647" s="1">
        <f>VLOOKUP($A647, Parameters!$A$2:$J$1345, MATCH(C$1, Parameters!$1:$1, 0), FALSE)</f>
        <v>1236.4000000000001</v>
      </c>
      <c r="D647" s="1">
        <f>VLOOKUP($A647, Parameters!$A$2:$J$1345, MATCH(D$1, Parameters!$1:$1, 0), FALSE)</f>
        <v>105</v>
      </c>
      <c r="E647" s="1">
        <f>VLOOKUP($A647, Parameters!$A$2:$J$1345, MATCH(E$1, Parameters!$1:$1, 0), FALSE)</f>
        <v>2.65787</v>
      </c>
      <c r="F647" s="1">
        <f>VLOOKUP($A647, Parameters!$A$2:$J$1345, MATCH(F$1, Parameters!$1:$1, 0), FALSE)</f>
        <v>4.9284100000000004</v>
      </c>
      <c r="G647" s="1">
        <f>VLOOKUP($A647, Parameters!$A$2:$J$1345, MATCH(G$1, Parameters!$1:$1, 0), FALSE)</f>
        <v>0.60367812342202176</v>
      </c>
      <c r="H647">
        <v>0.90793997049331598</v>
      </c>
      <c r="I647">
        <v>0.90801888704299905</v>
      </c>
      <c r="J647">
        <v>0.89579862356185902</v>
      </c>
    </row>
    <row r="648" spans="1:10" x14ac:dyDescent="0.35">
      <c r="A648" s="6">
        <v>646</v>
      </c>
      <c r="B648" s="1">
        <f>VLOOKUP($A648, Parameters!$A$2:$J$1345, MATCH(B$1, Parameters!$1:$1, 0), FALSE)</f>
        <v>3000</v>
      </c>
      <c r="C648" s="1">
        <f>VLOOKUP($A648, Parameters!$A$2:$J$1345, MATCH(C$1, Parameters!$1:$1, 0), FALSE)</f>
        <v>2472.6999999999998</v>
      </c>
      <c r="D648" s="1">
        <f>VLOOKUP($A648, Parameters!$A$2:$J$1345, MATCH(D$1, Parameters!$1:$1, 0), FALSE)</f>
        <v>105</v>
      </c>
      <c r="E648" s="1">
        <f>VLOOKUP($A648, Parameters!$A$2:$J$1345, MATCH(E$1, Parameters!$1:$1, 0), FALSE)</f>
        <v>2.65787</v>
      </c>
      <c r="F648" s="1">
        <f>VLOOKUP($A648, Parameters!$A$2:$J$1345, MATCH(F$1, Parameters!$1:$1, 0), FALSE)</f>
        <v>4.9284100000000004</v>
      </c>
      <c r="G648" s="1">
        <f>VLOOKUP($A648, Parameters!$A$2:$J$1345, MATCH(G$1, Parameters!$1:$1, 0), FALSE)</f>
        <v>0.60367812342202176</v>
      </c>
      <c r="H648">
        <v>0.93670606613159102</v>
      </c>
      <c r="I648">
        <v>0.93149280548095703</v>
      </c>
      <c r="J648">
        <v>0.92171770334243697</v>
      </c>
    </row>
    <row r="649" spans="1:10" x14ac:dyDescent="0.35">
      <c r="A649" s="6">
        <v>647</v>
      </c>
      <c r="B649" s="1">
        <f>VLOOKUP($A649, Parameters!$A$2:$J$1345, MATCH(B$1, Parameters!$1:$1, 0), FALSE)</f>
        <v>3000</v>
      </c>
      <c r="C649" s="1">
        <f>VLOOKUP($A649, Parameters!$A$2:$J$1345, MATCH(C$1, Parameters!$1:$1, 0), FALSE)</f>
        <v>3709.1</v>
      </c>
      <c r="D649" s="1">
        <f>VLOOKUP($A649, Parameters!$A$2:$J$1345, MATCH(D$1, Parameters!$1:$1, 0), FALSE)</f>
        <v>105</v>
      </c>
      <c r="E649" s="1">
        <f>VLOOKUP($A649, Parameters!$A$2:$J$1345, MATCH(E$1, Parameters!$1:$1, 0), FALSE)</f>
        <v>2.65787</v>
      </c>
      <c r="F649" s="1">
        <f>VLOOKUP($A649, Parameters!$A$2:$J$1345, MATCH(F$1, Parameters!$1:$1, 0), FALSE)</f>
        <v>4.9284100000000004</v>
      </c>
      <c r="G649" s="1">
        <f>VLOOKUP($A649, Parameters!$A$2:$J$1345, MATCH(G$1, Parameters!$1:$1, 0), FALSE)</f>
        <v>0.60367812342202176</v>
      </c>
      <c r="H649">
        <v>0.93404757976531905</v>
      </c>
      <c r="I649">
        <v>0.93229204416275002</v>
      </c>
      <c r="J649">
        <v>0.90654218196868896</v>
      </c>
    </row>
    <row r="650" spans="1:10" x14ac:dyDescent="0.35">
      <c r="A650" s="6">
        <v>648</v>
      </c>
      <c r="B650" s="1">
        <f>VLOOKUP($A650, Parameters!$A$2:$J$1345, MATCH(B$1, Parameters!$1:$1, 0), FALSE)</f>
        <v>2000</v>
      </c>
      <c r="C650" s="1">
        <f>VLOOKUP($A650, Parameters!$A$2:$J$1345, MATCH(C$1, Parameters!$1:$1, 0), FALSE)</f>
        <v>176.62</v>
      </c>
      <c r="D650" s="1">
        <f>VLOOKUP($A650, Parameters!$A$2:$J$1345, MATCH(D$1, Parameters!$1:$1, 0), FALSE)</f>
        <v>105</v>
      </c>
      <c r="E650" s="1">
        <f>VLOOKUP($A650, Parameters!$A$2:$J$1345, MATCH(E$1, Parameters!$1:$1, 0), FALSE)</f>
        <v>0.30809999999999998</v>
      </c>
      <c r="F650" s="1">
        <f>VLOOKUP($A650, Parameters!$A$2:$J$1345, MATCH(F$1, Parameters!$1:$1, 0), FALSE)</f>
        <v>4.6508700000000003</v>
      </c>
      <c r="G650" s="1">
        <f>VLOOKUP($A650, Parameters!$A$2:$J$1345, MATCH(G$1, Parameters!$1:$1, 0), FALSE)</f>
        <v>5.2267791036792328</v>
      </c>
      <c r="H650">
        <v>0.96434664726257302</v>
      </c>
      <c r="I650">
        <v>0.95505452156066895</v>
      </c>
      <c r="J650">
        <v>0.95285761356353704</v>
      </c>
    </row>
    <row r="651" spans="1:10" x14ac:dyDescent="0.35">
      <c r="A651" s="6">
        <v>649</v>
      </c>
      <c r="B651" s="1">
        <f>VLOOKUP($A651, Parameters!$A$2:$J$1345, MATCH(B$1, Parameters!$1:$1, 0), FALSE)</f>
        <v>2000</v>
      </c>
      <c r="C651" s="1">
        <f>VLOOKUP($A651, Parameters!$A$2:$J$1345, MATCH(C$1, Parameters!$1:$1, 0), FALSE)</f>
        <v>1413</v>
      </c>
      <c r="D651" s="1">
        <f>VLOOKUP($A651, Parameters!$A$2:$J$1345, MATCH(D$1, Parameters!$1:$1, 0), FALSE)</f>
        <v>105</v>
      </c>
      <c r="E651" s="1">
        <f>VLOOKUP($A651, Parameters!$A$2:$J$1345, MATCH(E$1, Parameters!$1:$1, 0), FALSE)</f>
        <v>0.30809999999999998</v>
      </c>
      <c r="F651" s="1">
        <f>VLOOKUP($A651, Parameters!$A$2:$J$1345, MATCH(F$1, Parameters!$1:$1, 0), FALSE)</f>
        <v>4.6508700000000003</v>
      </c>
      <c r="G651" s="1">
        <f>VLOOKUP($A651, Parameters!$A$2:$J$1345, MATCH(G$1, Parameters!$1:$1, 0), FALSE)</f>
        <v>5.2267791036792328</v>
      </c>
      <c r="H651">
        <v>0.95588070154189997</v>
      </c>
      <c r="I651">
        <v>0.95862072706222501</v>
      </c>
      <c r="J651">
        <v>0.95115715265274003</v>
      </c>
    </row>
    <row r="652" spans="1:10" x14ac:dyDescent="0.35">
      <c r="A652" s="6">
        <v>650</v>
      </c>
      <c r="B652" s="1">
        <f>VLOOKUP($A652, Parameters!$A$2:$J$1345, MATCH(B$1, Parameters!$1:$1, 0), FALSE)</f>
        <v>2000</v>
      </c>
      <c r="C652" s="1">
        <f>VLOOKUP($A652, Parameters!$A$2:$J$1345, MATCH(C$1, Parameters!$1:$1, 0), FALSE)</f>
        <v>2649.4</v>
      </c>
      <c r="D652" s="1">
        <f>VLOOKUP($A652, Parameters!$A$2:$J$1345, MATCH(D$1, Parameters!$1:$1, 0), FALSE)</f>
        <v>105</v>
      </c>
      <c r="E652" s="1">
        <f>VLOOKUP($A652, Parameters!$A$2:$J$1345, MATCH(E$1, Parameters!$1:$1, 0), FALSE)</f>
        <v>0.30809999999999998</v>
      </c>
      <c r="F652" s="1">
        <f>VLOOKUP($A652, Parameters!$A$2:$J$1345, MATCH(F$1, Parameters!$1:$1, 0), FALSE)</f>
        <v>4.6508700000000003</v>
      </c>
      <c r="G652" s="1">
        <f>VLOOKUP($A652, Parameters!$A$2:$J$1345, MATCH(G$1, Parameters!$1:$1, 0), FALSE)</f>
        <v>5.2267791036792328</v>
      </c>
      <c r="H652">
        <v>0.97576940059661799</v>
      </c>
      <c r="I652">
        <v>0.97831481695175104</v>
      </c>
      <c r="J652">
        <v>0.97463953495025601</v>
      </c>
    </row>
    <row r="653" spans="1:10" x14ac:dyDescent="0.35">
      <c r="A653" s="6">
        <v>651</v>
      </c>
      <c r="B653" s="1">
        <f>VLOOKUP($A653, Parameters!$A$2:$J$1345, MATCH(B$1, Parameters!$1:$1, 0), FALSE)</f>
        <v>2000</v>
      </c>
      <c r="C653" s="1">
        <f>VLOOKUP($A653, Parameters!$A$2:$J$1345, MATCH(C$1, Parameters!$1:$1, 0), FALSE)</f>
        <v>3885.7</v>
      </c>
      <c r="D653" s="1">
        <f>VLOOKUP($A653, Parameters!$A$2:$J$1345, MATCH(D$1, Parameters!$1:$1, 0), FALSE)</f>
        <v>105</v>
      </c>
      <c r="E653" s="1">
        <f>VLOOKUP($A653, Parameters!$A$2:$J$1345, MATCH(E$1, Parameters!$1:$1, 0), FALSE)</f>
        <v>0.30809999999999998</v>
      </c>
      <c r="F653" s="1">
        <f>VLOOKUP($A653, Parameters!$A$2:$J$1345, MATCH(F$1, Parameters!$1:$1, 0), FALSE)</f>
        <v>4.6508700000000003</v>
      </c>
      <c r="G653" s="1">
        <f>VLOOKUP($A653, Parameters!$A$2:$J$1345, MATCH(G$1, Parameters!$1:$1, 0), FALSE)</f>
        <v>5.2267791036792328</v>
      </c>
      <c r="H653">
        <v>0.96851223707199097</v>
      </c>
      <c r="I653">
        <v>0.97572970390319802</v>
      </c>
      <c r="J653">
        <v>0.95458722114562899</v>
      </c>
    </row>
    <row r="654" spans="1:10" x14ac:dyDescent="0.35">
      <c r="A654" s="6">
        <v>652</v>
      </c>
      <c r="B654" s="1">
        <f>VLOOKUP($A654, Parameters!$A$2:$J$1345, MATCH(B$1, Parameters!$1:$1, 0), FALSE)</f>
        <v>1000</v>
      </c>
      <c r="C654" s="1">
        <f>VLOOKUP($A654, Parameters!$A$2:$J$1345, MATCH(C$1, Parameters!$1:$1, 0), FALSE)</f>
        <v>353.25</v>
      </c>
      <c r="D654" s="1">
        <f>VLOOKUP($A654, Parameters!$A$2:$J$1345, MATCH(D$1, Parameters!$1:$1, 0), FALSE)</f>
        <v>105</v>
      </c>
      <c r="E654" s="1">
        <f>VLOOKUP($A654, Parameters!$A$2:$J$1345, MATCH(E$1, Parameters!$1:$1, 0), FALSE)</f>
        <v>5.74871</v>
      </c>
      <c r="F654" s="1">
        <f>VLOOKUP($A654, Parameters!$A$2:$J$1345, MATCH(F$1, Parameters!$1:$1, 0), FALSE)</f>
        <v>4.3745599999999998</v>
      </c>
      <c r="G654" s="1">
        <f>VLOOKUP($A654, Parameters!$A$2:$J$1345, MATCH(G$1, Parameters!$1:$1, 0), FALSE)</f>
        <v>1.5904629046422605</v>
      </c>
      <c r="H654">
        <v>0.97155964374542203</v>
      </c>
      <c r="I654">
        <v>0.96090537309646595</v>
      </c>
      <c r="J654">
        <v>0.955913305282592</v>
      </c>
    </row>
    <row r="655" spans="1:10" x14ac:dyDescent="0.35">
      <c r="A655" s="6">
        <v>653</v>
      </c>
      <c r="B655" s="1">
        <f>VLOOKUP($A655, Parameters!$A$2:$J$1345, MATCH(B$1, Parameters!$1:$1, 0), FALSE)</f>
        <v>1000</v>
      </c>
      <c r="C655" s="1">
        <f>VLOOKUP($A655, Parameters!$A$2:$J$1345, MATCH(C$1, Parameters!$1:$1, 0), FALSE)</f>
        <v>1589.6</v>
      </c>
      <c r="D655" s="1">
        <f>VLOOKUP($A655, Parameters!$A$2:$J$1345, MATCH(D$1, Parameters!$1:$1, 0), FALSE)</f>
        <v>105</v>
      </c>
      <c r="E655" s="1">
        <f>VLOOKUP($A655, Parameters!$A$2:$J$1345, MATCH(E$1, Parameters!$1:$1, 0), FALSE)</f>
        <v>5.74871</v>
      </c>
      <c r="F655" s="1">
        <f>VLOOKUP($A655, Parameters!$A$2:$J$1345, MATCH(F$1, Parameters!$1:$1, 0), FALSE)</f>
        <v>4.3745599999999998</v>
      </c>
      <c r="G655" s="1">
        <f>VLOOKUP($A655, Parameters!$A$2:$J$1345, MATCH(G$1, Parameters!$1:$1, 0), FALSE)</f>
        <v>1.5904629046422605</v>
      </c>
      <c r="H655">
        <v>0.96927785873412997</v>
      </c>
      <c r="I655">
        <v>0.97094893455505304</v>
      </c>
      <c r="J655">
        <v>0.95821166038513095</v>
      </c>
    </row>
    <row r="656" spans="1:10" x14ac:dyDescent="0.35">
      <c r="A656" s="6">
        <v>654</v>
      </c>
      <c r="B656" s="1">
        <f>VLOOKUP($A656, Parameters!$A$2:$J$1345, MATCH(B$1, Parameters!$1:$1, 0), FALSE)</f>
        <v>1000</v>
      </c>
      <c r="C656" s="1">
        <f>VLOOKUP($A656, Parameters!$A$2:$J$1345, MATCH(C$1, Parameters!$1:$1, 0), FALSE)</f>
        <v>2826</v>
      </c>
      <c r="D656" s="1">
        <f>VLOOKUP($A656, Parameters!$A$2:$J$1345, MATCH(D$1, Parameters!$1:$1, 0), FALSE)</f>
        <v>105</v>
      </c>
      <c r="E656" s="1">
        <f>VLOOKUP($A656, Parameters!$A$2:$J$1345, MATCH(E$1, Parameters!$1:$1, 0), FALSE)</f>
        <v>5.74871</v>
      </c>
      <c r="F656" s="1">
        <f>VLOOKUP($A656, Parameters!$A$2:$J$1345, MATCH(F$1, Parameters!$1:$1, 0), FALSE)</f>
        <v>4.3745599999999998</v>
      </c>
      <c r="G656" s="1">
        <f>VLOOKUP($A656, Parameters!$A$2:$J$1345, MATCH(G$1, Parameters!$1:$1, 0), FALSE)</f>
        <v>1.5904629046422605</v>
      </c>
      <c r="H656">
        <v>0.974928498268127</v>
      </c>
      <c r="I656">
        <v>0.97371882200241</v>
      </c>
      <c r="J656">
        <v>0.97259658575057895</v>
      </c>
    </row>
    <row r="657" spans="1:10" x14ac:dyDescent="0.35">
      <c r="A657" s="6">
        <v>655</v>
      </c>
      <c r="B657" s="1">
        <f>VLOOKUP($A657, Parameters!$A$2:$J$1345, MATCH(B$1, Parameters!$1:$1, 0), FALSE)</f>
        <v>1000</v>
      </c>
      <c r="C657" s="1">
        <f>VLOOKUP($A657, Parameters!$A$2:$J$1345, MATCH(C$1, Parameters!$1:$1, 0), FALSE)</f>
        <v>4062.4</v>
      </c>
      <c r="D657" s="1">
        <f>VLOOKUP($A657, Parameters!$A$2:$J$1345, MATCH(D$1, Parameters!$1:$1, 0), FALSE)</f>
        <v>105</v>
      </c>
      <c r="E657" s="1">
        <f>VLOOKUP($A657, Parameters!$A$2:$J$1345, MATCH(E$1, Parameters!$1:$1, 0), FALSE)</f>
        <v>5.74871</v>
      </c>
      <c r="F657" s="1">
        <f>VLOOKUP($A657, Parameters!$A$2:$J$1345, MATCH(F$1, Parameters!$1:$1, 0), FALSE)</f>
        <v>4.3745599999999998</v>
      </c>
      <c r="G657" s="1">
        <f>VLOOKUP($A657, Parameters!$A$2:$J$1345, MATCH(G$1, Parameters!$1:$1, 0), FALSE)</f>
        <v>1.5904629046422605</v>
      </c>
      <c r="H657">
        <v>0.98667705059051503</v>
      </c>
      <c r="I657">
        <v>0.98451119661331099</v>
      </c>
      <c r="J657">
        <v>0.98291796445846502</v>
      </c>
    </row>
    <row r="658" spans="1:10" x14ac:dyDescent="0.35">
      <c r="A658" s="6">
        <v>656</v>
      </c>
      <c r="B658" s="1">
        <f>VLOOKUP($A658, Parameters!$A$2:$J$1345, MATCH(B$1, Parameters!$1:$1, 0), FALSE)</f>
        <v>3000</v>
      </c>
      <c r="C658" s="1">
        <f>VLOOKUP($A658, Parameters!$A$2:$J$1345, MATCH(C$1, Parameters!$1:$1, 0), FALSE)</f>
        <v>529.87</v>
      </c>
      <c r="D658" s="1">
        <f>VLOOKUP($A658, Parameters!$A$2:$J$1345, MATCH(D$1, Parameters!$1:$1, 0), FALSE)</f>
        <v>105</v>
      </c>
      <c r="E658" s="1">
        <f>VLOOKUP($A658, Parameters!$A$2:$J$1345, MATCH(E$1, Parameters!$1:$1, 0), FALSE)</f>
        <v>4.4612400000000001</v>
      </c>
      <c r="F658" s="1">
        <f>VLOOKUP($A658, Parameters!$A$2:$J$1345, MATCH(F$1, Parameters!$1:$1, 0), FALSE)</f>
        <v>3.5349300000000001</v>
      </c>
      <c r="G658" s="1">
        <f>VLOOKUP($A658, Parameters!$A$2:$J$1345, MATCH(G$1, Parameters!$1:$1, 0), FALSE)</f>
        <v>2.0483747624792228</v>
      </c>
      <c r="H658">
        <v>0.81880187988281194</v>
      </c>
      <c r="I658">
        <v>0.83271765708923295</v>
      </c>
      <c r="J658">
        <v>0.813157558441162</v>
      </c>
    </row>
    <row r="659" spans="1:10" x14ac:dyDescent="0.35">
      <c r="A659" s="6">
        <v>657</v>
      </c>
      <c r="B659" s="1">
        <f>VLOOKUP($A659, Parameters!$A$2:$J$1345, MATCH(B$1, Parameters!$1:$1, 0), FALSE)</f>
        <v>3000</v>
      </c>
      <c r="C659" s="1">
        <f>VLOOKUP($A659, Parameters!$A$2:$J$1345, MATCH(C$1, Parameters!$1:$1, 0), FALSE)</f>
        <v>1766.2</v>
      </c>
      <c r="D659" s="1">
        <f>VLOOKUP($A659, Parameters!$A$2:$J$1345, MATCH(D$1, Parameters!$1:$1, 0), FALSE)</f>
        <v>105</v>
      </c>
      <c r="E659" s="1">
        <f>VLOOKUP($A659, Parameters!$A$2:$J$1345, MATCH(E$1, Parameters!$1:$1, 0), FALSE)</f>
        <v>4.4612400000000001</v>
      </c>
      <c r="F659" s="1">
        <f>VLOOKUP($A659, Parameters!$A$2:$J$1345, MATCH(F$1, Parameters!$1:$1, 0), FALSE)</f>
        <v>3.5349300000000001</v>
      </c>
      <c r="G659" s="1">
        <f>VLOOKUP($A659, Parameters!$A$2:$J$1345, MATCH(G$1, Parameters!$1:$1, 0), FALSE)</f>
        <v>2.0483747624792228</v>
      </c>
      <c r="H659">
        <v>0.95196586847305298</v>
      </c>
      <c r="I659">
        <v>0.93699365854263295</v>
      </c>
      <c r="J659">
        <v>0.93791639804839999</v>
      </c>
    </row>
    <row r="660" spans="1:10" x14ac:dyDescent="0.35">
      <c r="A660" s="6">
        <v>658</v>
      </c>
      <c r="B660" s="1">
        <f>VLOOKUP($A660, Parameters!$A$2:$J$1345, MATCH(B$1, Parameters!$1:$1, 0), FALSE)</f>
        <v>3000</v>
      </c>
      <c r="C660" s="1">
        <f>VLOOKUP($A660, Parameters!$A$2:$J$1345, MATCH(C$1, Parameters!$1:$1, 0), FALSE)</f>
        <v>3002.6</v>
      </c>
      <c r="D660" s="1">
        <f>VLOOKUP($A660, Parameters!$A$2:$J$1345, MATCH(D$1, Parameters!$1:$1, 0), FALSE)</f>
        <v>105</v>
      </c>
      <c r="E660" s="1">
        <f>VLOOKUP($A660, Parameters!$A$2:$J$1345, MATCH(E$1, Parameters!$1:$1, 0), FALSE)</f>
        <v>4.4612400000000001</v>
      </c>
      <c r="F660" s="1">
        <f>VLOOKUP($A660, Parameters!$A$2:$J$1345, MATCH(F$1, Parameters!$1:$1, 0), FALSE)</f>
        <v>3.5349300000000001</v>
      </c>
      <c r="G660" s="1">
        <f>VLOOKUP($A660, Parameters!$A$2:$J$1345, MATCH(G$1, Parameters!$1:$1, 0), FALSE)</f>
        <v>2.0483747624792228</v>
      </c>
      <c r="H660">
        <v>0.95568972826003995</v>
      </c>
      <c r="I660">
        <v>0.94672381877899103</v>
      </c>
      <c r="J660">
        <v>0.94188022613525302</v>
      </c>
    </row>
    <row r="661" spans="1:10" x14ac:dyDescent="0.35">
      <c r="A661" s="6">
        <v>659</v>
      </c>
      <c r="B661" s="1">
        <f>VLOOKUP($A661, Parameters!$A$2:$J$1345, MATCH(B$1, Parameters!$1:$1, 0), FALSE)</f>
        <v>3000</v>
      </c>
      <c r="C661" s="1">
        <f>VLOOKUP($A661, Parameters!$A$2:$J$1345, MATCH(C$1, Parameters!$1:$1, 0), FALSE)</f>
        <v>4239</v>
      </c>
      <c r="D661" s="1">
        <f>VLOOKUP($A661, Parameters!$A$2:$J$1345, MATCH(D$1, Parameters!$1:$1, 0), FALSE)</f>
        <v>105</v>
      </c>
      <c r="E661" s="1">
        <f>VLOOKUP($A661, Parameters!$A$2:$J$1345, MATCH(E$1, Parameters!$1:$1, 0), FALSE)</f>
        <v>4.4612400000000001</v>
      </c>
      <c r="F661" s="1">
        <f>VLOOKUP($A661, Parameters!$A$2:$J$1345, MATCH(F$1, Parameters!$1:$1, 0), FALSE)</f>
        <v>3.5349300000000001</v>
      </c>
      <c r="G661" s="1">
        <f>VLOOKUP($A661, Parameters!$A$2:$J$1345, MATCH(G$1, Parameters!$1:$1, 0), FALSE)</f>
        <v>2.0483747624792228</v>
      </c>
      <c r="H661">
        <v>0.94846397638320901</v>
      </c>
      <c r="I661">
        <v>0.944355309009552</v>
      </c>
      <c r="J661">
        <v>0.94070804119110096</v>
      </c>
    </row>
    <row r="662" spans="1:10" x14ac:dyDescent="0.35">
      <c r="A662" s="6">
        <v>660</v>
      </c>
      <c r="B662" s="1">
        <f>VLOOKUP($A662, Parameters!$A$2:$J$1345, MATCH(B$1, Parameters!$1:$1, 0), FALSE)</f>
        <v>2000</v>
      </c>
      <c r="C662" s="1">
        <f>VLOOKUP($A662, Parameters!$A$2:$J$1345, MATCH(C$1, Parameters!$1:$1, 0), FALSE)</f>
        <v>706.5</v>
      </c>
      <c r="D662" s="1">
        <f>VLOOKUP($A662, Parameters!$A$2:$J$1345, MATCH(D$1, Parameters!$1:$1, 0), FALSE)</f>
        <v>105</v>
      </c>
      <c r="E662" s="1">
        <f>VLOOKUP($A662, Parameters!$A$2:$J$1345, MATCH(E$1, Parameters!$1:$1, 0), FALSE)</f>
        <v>5.0228400000000004</v>
      </c>
      <c r="F662" s="1">
        <f>VLOOKUP($A662, Parameters!$A$2:$J$1345, MATCH(F$1, Parameters!$1:$1, 0), FALSE)</f>
        <v>4.0378800000000004</v>
      </c>
      <c r="G662" s="1">
        <f>VLOOKUP($A662, Parameters!$A$2:$J$1345, MATCH(G$1, Parameters!$1:$1, 0), FALSE)</f>
        <v>2.2021617789881085</v>
      </c>
      <c r="H662">
        <v>0.85523247718811002</v>
      </c>
      <c r="I662">
        <v>0.87129032611846902</v>
      </c>
      <c r="J662">
        <v>0.85868221521377497</v>
      </c>
    </row>
    <row r="663" spans="1:10" x14ac:dyDescent="0.35">
      <c r="A663" s="6">
        <v>661</v>
      </c>
      <c r="B663" s="1">
        <f>VLOOKUP($A663, Parameters!$A$2:$J$1345, MATCH(B$1, Parameters!$1:$1, 0), FALSE)</f>
        <v>2000</v>
      </c>
      <c r="C663" s="1">
        <f>VLOOKUP($A663, Parameters!$A$2:$J$1345, MATCH(C$1, Parameters!$1:$1, 0), FALSE)</f>
        <v>1942.9</v>
      </c>
      <c r="D663" s="1">
        <f>VLOOKUP($A663, Parameters!$A$2:$J$1345, MATCH(D$1, Parameters!$1:$1, 0), FALSE)</f>
        <v>105</v>
      </c>
      <c r="E663" s="1">
        <f>VLOOKUP($A663, Parameters!$A$2:$J$1345, MATCH(E$1, Parameters!$1:$1, 0), FALSE)</f>
        <v>5.0228400000000004</v>
      </c>
      <c r="F663" s="1">
        <f>VLOOKUP($A663, Parameters!$A$2:$J$1345, MATCH(F$1, Parameters!$1:$1, 0), FALSE)</f>
        <v>4.0378800000000004</v>
      </c>
      <c r="G663" s="1">
        <f>VLOOKUP($A663, Parameters!$A$2:$J$1345, MATCH(G$1, Parameters!$1:$1, 0), FALSE)</f>
        <v>2.2021617789881085</v>
      </c>
      <c r="H663">
        <v>0.96474838256835904</v>
      </c>
      <c r="I663">
        <v>0.95132082700729304</v>
      </c>
      <c r="J663">
        <v>0.95385628938674905</v>
      </c>
    </row>
    <row r="664" spans="1:10" x14ac:dyDescent="0.35">
      <c r="A664" s="6">
        <v>662</v>
      </c>
      <c r="B664" s="1">
        <f>VLOOKUP($A664, Parameters!$A$2:$J$1345, MATCH(B$1, Parameters!$1:$1, 0), FALSE)</f>
        <v>2000</v>
      </c>
      <c r="C664" s="1">
        <f>VLOOKUP($A664, Parameters!$A$2:$J$1345, MATCH(C$1, Parameters!$1:$1, 0), FALSE)</f>
        <v>3179.2</v>
      </c>
      <c r="D664" s="1">
        <f>VLOOKUP($A664, Parameters!$A$2:$J$1345, MATCH(D$1, Parameters!$1:$1, 0), FALSE)</f>
        <v>105</v>
      </c>
      <c r="E664" s="1">
        <f>VLOOKUP($A664, Parameters!$A$2:$J$1345, MATCH(E$1, Parameters!$1:$1, 0), FALSE)</f>
        <v>5.0228400000000004</v>
      </c>
      <c r="F664" s="1">
        <f>VLOOKUP($A664, Parameters!$A$2:$J$1345, MATCH(F$1, Parameters!$1:$1, 0), FALSE)</f>
        <v>4.0378800000000004</v>
      </c>
      <c r="G664" s="1">
        <f>VLOOKUP($A664, Parameters!$A$2:$J$1345, MATCH(G$1, Parameters!$1:$1, 0), FALSE)</f>
        <v>2.2021617789881085</v>
      </c>
      <c r="H664">
        <v>0.97186374664306596</v>
      </c>
      <c r="I664">
        <v>0.96744084358215299</v>
      </c>
      <c r="J664">
        <v>0.96802699565887396</v>
      </c>
    </row>
    <row r="665" spans="1:10" x14ac:dyDescent="0.35">
      <c r="A665" s="6">
        <v>663</v>
      </c>
      <c r="B665" s="1">
        <f>VLOOKUP($A665, Parameters!$A$2:$J$1345, MATCH(B$1, Parameters!$1:$1, 0), FALSE)</f>
        <v>2000</v>
      </c>
      <c r="C665" s="1">
        <f>VLOOKUP($A665, Parameters!$A$2:$J$1345, MATCH(C$1, Parameters!$1:$1, 0), FALSE)</f>
        <v>4415.6000000000004</v>
      </c>
      <c r="D665" s="1">
        <f>VLOOKUP($A665, Parameters!$A$2:$J$1345, MATCH(D$1, Parameters!$1:$1, 0), FALSE)</f>
        <v>105</v>
      </c>
      <c r="E665" s="1">
        <f>VLOOKUP($A665, Parameters!$A$2:$J$1345, MATCH(E$1, Parameters!$1:$1, 0), FALSE)</f>
        <v>5.0228400000000004</v>
      </c>
      <c r="F665" s="1">
        <f>VLOOKUP($A665, Parameters!$A$2:$J$1345, MATCH(F$1, Parameters!$1:$1, 0), FALSE)</f>
        <v>4.0378800000000004</v>
      </c>
      <c r="G665" s="1">
        <f>VLOOKUP($A665, Parameters!$A$2:$J$1345, MATCH(G$1, Parameters!$1:$1, 0), FALSE)</f>
        <v>2.2021617789881085</v>
      </c>
      <c r="H665">
        <v>0.97838109731674106</v>
      </c>
      <c r="I665">
        <v>0.97789990901946999</v>
      </c>
      <c r="J665">
        <v>0.966583311557769</v>
      </c>
    </row>
    <row r="666" spans="1:10" x14ac:dyDescent="0.35">
      <c r="A666" s="6">
        <v>664</v>
      </c>
      <c r="B666" s="1">
        <f>VLOOKUP($A666, Parameters!$A$2:$J$1345, MATCH(B$1, Parameters!$1:$1, 0), FALSE)</f>
        <v>0</v>
      </c>
      <c r="C666" s="1">
        <f>VLOOKUP($A666, Parameters!$A$2:$J$1345, MATCH(C$1, Parameters!$1:$1, 0), FALSE)</f>
        <v>883.12</v>
      </c>
      <c r="D666" s="1">
        <f>VLOOKUP($A666, Parameters!$A$2:$J$1345, MATCH(D$1, Parameters!$1:$1, 0), FALSE)</f>
        <v>105</v>
      </c>
      <c r="E666" s="1">
        <f>VLOOKUP($A666, Parameters!$A$2:$J$1345, MATCH(E$1, Parameters!$1:$1, 0), FALSE)</f>
        <v>5.5285399999999996</v>
      </c>
      <c r="F666" s="1">
        <f>VLOOKUP($A666, Parameters!$A$2:$J$1345, MATCH(F$1, Parameters!$1:$1, 0), FALSE)</f>
        <v>4.5326500000000003</v>
      </c>
      <c r="G666" s="1">
        <f>VLOOKUP($A666, Parameters!$A$2:$J$1345, MATCH(G$1, Parameters!$1:$1, 0), FALSE)</f>
        <v>2.0831453011694587</v>
      </c>
      <c r="H666">
        <v>0.96363782882690396</v>
      </c>
      <c r="I666">
        <v>0.98232620954513505</v>
      </c>
      <c r="J666">
        <v>0.97996920347213701</v>
      </c>
    </row>
    <row r="667" spans="1:10" x14ac:dyDescent="0.35">
      <c r="A667" s="6">
        <v>665</v>
      </c>
      <c r="B667" s="1">
        <f>VLOOKUP($A667, Parameters!$A$2:$J$1345, MATCH(B$1, Parameters!$1:$1, 0), FALSE)</f>
        <v>0</v>
      </c>
      <c r="C667" s="1">
        <f>VLOOKUP($A667, Parameters!$A$2:$J$1345, MATCH(C$1, Parameters!$1:$1, 0), FALSE)</f>
        <v>2119.5</v>
      </c>
      <c r="D667" s="1">
        <f>VLOOKUP($A667, Parameters!$A$2:$J$1345, MATCH(D$1, Parameters!$1:$1, 0), FALSE)</f>
        <v>105</v>
      </c>
      <c r="E667" s="1">
        <f>VLOOKUP($A667, Parameters!$A$2:$J$1345, MATCH(E$1, Parameters!$1:$1, 0), FALSE)</f>
        <v>5.5285399999999996</v>
      </c>
      <c r="F667" s="1">
        <f>VLOOKUP($A667, Parameters!$A$2:$J$1345, MATCH(F$1, Parameters!$1:$1, 0), FALSE)</f>
        <v>4.5326500000000003</v>
      </c>
      <c r="G667" s="1">
        <f>VLOOKUP($A667, Parameters!$A$2:$J$1345, MATCH(G$1, Parameters!$1:$1, 0), FALSE)</f>
        <v>2.0831453011694587</v>
      </c>
      <c r="H667">
        <v>0.986514031887054</v>
      </c>
      <c r="I667">
        <v>0.97904622554778997</v>
      </c>
      <c r="J667">
        <v>0.97572582960128695</v>
      </c>
    </row>
    <row r="668" spans="1:10" x14ac:dyDescent="0.35">
      <c r="A668" s="6">
        <v>666</v>
      </c>
      <c r="B668" s="1">
        <f>VLOOKUP($A668, Parameters!$A$2:$J$1345, MATCH(B$1, Parameters!$1:$1, 0), FALSE)</f>
        <v>0</v>
      </c>
      <c r="C668" s="1">
        <f>VLOOKUP($A668, Parameters!$A$2:$J$1345, MATCH(C$1, Parameters!$1:$1, 0), FALSE)</f>
        <v>3355.9</v>
      </c>
      <c r="D668" s="1">
        <f>VLOOKUP($A668, Parameters!$A$2:$J$1345, MATCH(D$1, Parameters!$1:$1, 0), FALSE)</f>
        <v>105</v>
      </c>
      <c r="E668" s="1">
        <f>VLOOKUP($A668, Parameters!$A$2:$J$1345, MATCH(E$1, Parameters!$1:$1, 0), FALSE)</f>
        <v>5.5285399999999996</v>
      </c>
      <c r="F668" s="1">
        <f>VLOOKUP($A668, Parameters!$A$2:$J$1345, MATCH(F$1, Parameters!$1:$1, 0), FALSE)</f>
        <v>4.5326500000000003</v>
      </c>
      <c r="G668" s="1">
        <f>VLOOKUP($A668, Parameters!$A$2:$J$1345, MATCH(G$1, Parameters!$1:$1, 0), FALSE)</f>
        <v>2.0831453011694587</v>
      </c>
      <c r="H668">
        <v>0.99761039018630904</v>
      </c>
      <c r="I668">
        <v>0.989199638366699</v>
      </c>
      <c r="J668">
        <v>0.98940253257751398</v>
      </c>
    </row>
    <row r="669" spans="1:10" x14ac:dyDescent="0.35">
      <c r="A669" s="6">
        <v>667</v>
      </c>
      <c r="B669" s="1">
        <f>VLOOKUP($A669, Parameters!$A$2:$J$1345, MATCH(B$1, Parameters!$1:$1, 0), FALSE)</f>
        <v>0</v>
      </c>
      <c r="C669" s="1">
        <f>VLOOKUP($A669, Parameters!$A$2:$J$1345, MATCH(C$1, Parameters!$1:$1, 0), FALSE)</f>
        <v>4673.8</v>
      </c>
      <c r="D669" s="1">
        <f>VLOOKUP($A669, Parameters!$A$2:$J$1345, MATCH(D$1, Parameters!$1:$1, 0), FALSE)</f>
        <v>105</v>
      </c>
      <c r="E669" s="1">
        <f>VLOOKUP($A669, Parameters!$A$2:$J$1345, MATCH(E$1, Parameters!$1:$1, 0), FALSE)</f>
        <v>5.5285399999999996</v>
      </c>
      <c r="F669" s="1">
        <f>VLOOKUP($A669, Parameters!$A$2:$J$1345, MATCH(F$1, Parameters!$1:$1, 0), FALSE)</f>
        <v>4.5326500000000003</v>
      </c>
      <c r="G669" s="1">
        <f>VLOOKUP($A669, Parameters!$A$2:$J$1345, MATCH(G$1, Parameters!$1:$1, 0), FALSE)</f>
        <v>2.0831453011694587</v>
      </c>
      <c r="H669">
        <v>0.99254763126373202</v>
      </c>
      <c r="I669">
        <v>0.99229609966277998</v>
      </c>
      <c r="J669">
        <v>0.99192202091216997</v>
      </c>
    </row>
    <row r="670" spans="1:10" x14ac:dyDescent="0.35">
      <c r="A670" s="6">
        <v>668</v>
      </c>
      <c r="B670" s="1">
        <f>VLOOKUP($A670, Parameters!$A$2:$J$1345, MATCH(B$1, Parameters!$1:$1, 0), FALSE)</f>
        <v>3000</v>
      </c>
      <c r="C670" s="1">
        <f>VLOOKUP($A670, Parameters!$A$2:$J$1345, MATCH(C$1, Parameters!$1:$1, 0), FALSE)</f>
        <v>1059.7</v>
      </c>
      <c r="D670" s="1">
        <f>VLOOKUP($A670, Parameters!$A$2:$J$1345, MATCH(D$1, Parameters!$1:$1, 0), FALSE)</f>
        <v>105</v>
      </c>
      <c r="E670" s="1">
        <f>VLOOKUP($A670, Parameters!$A$2:$J$1345, MATCH(E$1, Parameters!$1:$1, 0), FALSE)</f>
        <v>3.8813399999999998</v>
      </c>
      <c r="F670" s="1">
        <f>VLOOKUP($A670, Parameters!$A$2:$J$1345, MATCH(F$1, Parameters!$1:$1, 0), FALSE)</f>
        <v>3.8570199999999999</v>
      </c>
      <c r="G670" s="1">
        <f>VLOOKUP($A670, Parameters!$A$2:$J$1345, MATCH(G$1, Parameters!$1:$1, 0), FALSE)</f>
        <v>2.6065050197092074</v>
      </c>
      <c r="H670">
        <v>0.912664234638214</v>
      </c>
      <c r="I670">
        <v>0.91454029083251898</v>
      </c>
      <c r="J670">
        <v>0.91139310598373402</v>
      </c>
    </row>
    <row r="671" spans="1:10" x14ac:dyDescent="0.35">
      <c r="A671" s="6">
        <v>669</v>
      </c>
      <c r="B671" s="1">
        <f>VLOOKUP($A671, Parameters!$A$2:$J$1345, MATCH(B$1, Parameters!$1:$1, 0), FALSE)</f>
        <v>3000</v>
      </c>
      <c r="C671" s="1">
        <f>VLOOKUP($A671, Parameters!$A$2:$J$1345, MATCH(C$1, Parameters!$1:$1, 0), FALSE)</f>
        <v>2296.1</v>
      </c>
      <c r="D671" s="1">
        <f>VLOOKUP($A671, Parameters!$A$2:$J$1345, MATCH(D$1, Parameters!$1:$1, 0), FALSE)</f>
        <v>105</v>
      </c>
      <c r="E671" s="1">
        <f>VLOOKUP($A671, Parameters!$A$2:$J$1345, MATCH(E$1, Parameters!$1:$1, 0), FALSE)</f>
        <v>3.8813399999999998</v>
      </c>
      <c r="F671" s="1">
        <f>VLOOKUP($A671, Parameters!$A$2:$J$1345, MATCH(F$1, Parameters!$1:$1, 0), FALSE)</f>
        <v>3.8570199999999999</v>
      </c>
      <c r="G671" s="1">
        <f>VLOOKUP($A671, Parameters!$A$2:$J$1345, MATCH(G$1, Parameters!$1:$1, 0), FALSE)</f>
        <v>2.6065050197092074</v>
      </c>
      <c r="H671">
        <v>0.96031188964843694</v>
      </c>
      <c r="I671">
        <v>0.95686459541320801</v>
      </c>
      <c r="J671">
        <v>0.95278012752532903</v>
      </c>
    </row>
    <row r="672" spans="1:10" x14ac:dyDescent="0.35">
      <c r="A672" s="6">
        <v>670</v>
      </c>
      <c r="B672" s="1">
        <f>VLOOKUP($A672, Parameters!$A$2:$J$1345, MATCH(B$1, Parameters!$1:$1, 0), FALSE)</f>
        <v>3000</v>
      </c>
      <c r="C672" s="1">
        <f>VLOOKUP($A672, Parameters!$A$2:$J$1345, MATCH(C$1, Parameters!$1:$1, 0), FALSE)</f>
        <v>3532.5</v>
      </c>
      <c r="D672" s="1">
        <f>VLOOKUP($A672, Parameters!$A$2:$J$1345, MATCH(D$1, Parameters!$1:$1, 0), FALSE)</f>
        <v>105</v>
      </c>
      <c r="E672" s="1">
        <f>VLOOKUP($A672, Parameters!$A$2:$J$1345, MATCH(E$1, Parameters!$1:$1, 0), FALSE)</f>
        <v>3.8813399999999998</v>
      </c>
      <c r="F672" s="1">
        <f>VLOOKUP($A672, Parameters!$A$2:$J$1345, MATCH(F$1, Parameters!$1:$1, 0), FALSE)</f>
        <v>3.8570199999999999</v>
      </c>
      <c r="G672" s="1">
        <f>VLOOKUP($A672, Parameters!$A$2:$J$1345, MATCH(G$1, Parameters!$1:$1, 0), FALSE)</f>
        <v>2.6065050197092074</v>
      </c>
      <c r="H672">
        <v>0.95562720298767001</v>
      </c>
      <c r="I672">
        <v>0.94462531805038397</v>
      </c>
      <c r="J672">
        <v>0.944319307804107</v>
      </c>
    </row>
    <row r="673" spans="1:10" x14ac:dyDescent="0.35">
      <c r="A673" s="6">
        <v>671</v>
      </c>
      <c r="B673" s="1">
        <f>VLOOKUP($A673, Parameters!$A$2:$J$1345, MATCH(B$1, Parameters!$1:$1, 0), FALSE)</f>
        <v>3000</v>
      </c>
      <c r="C673" s="1">
        <f>VLOOKUP($A673, Parameters!$A$2:$J$1345, MATCH(C$1, Parameters!$1:$1, 0), FALSE)</f>
        <v>7322.7</v>
      </c>
      <c r="D673" s="1">
        <f>VLOOKUP($A673, Parameters!$A$2:$J$1345, MATCH(D$1, Parameters!$1:$1, 0), FALSE)</f>
        <v>105</v>
      </c>
      <c r="E673" s="1">
        <f>VLOOKUP($A673, Parameters!$A$2:$J$1345, MATCH(E$1, Parameters!$1:$1, 0), FALSE)</f>
        <v>3.8813399999999998</v>
      </c>
      <c r="F673" s="1">
        <f>VLOOKUP($A673, Parameters!$A$2:$J$1345, MATCH(F$1, Parameters!$1:$1, 0), FALSE)</f>
        <v>3.8570199999999999</v>
      </c>
      <c r="G673" s="1">
        <f>VLOOKUP($A673, Parameters!$A$2:$J$1345, MATCH(G$1, Parameters!$1:$1, 0), FALSE)</f>
        <v>2.6065050197092074</v>
      </c>
      <c r="H673">
        <v>0.97179639339446999</v>
      </c>
      <c r="I673">
        <v>0.979631006717681</v>
      </c>
      <c r="J673">
        <v>0.96217930316925004</v>
      </c>
    </row>
    <row r="674" spans="1:10" x14ac:dyDescent="0.35">
      <c r="A674" s="6">
        <v>672</v>
      </c>
      <c r="B674" s="1">
        <f>VLOOKUP($A674, Parameters!$A$2:$J$1345, MATCH(B$1, Parameters!$1:$1, 0), FALSE)</f>
        <v>1000</v>
      </c>
      <c r="C674" s="1">
        <f>VLOOKUP($A674, Parameters!$A$2:$J$1345, MATCH(C$1, Parameters!$1:$1, 0), FALSE)</f>
        <v>20</v>
      </c>
      <c r="D674" s="1">
        <f>VLOOKUP($A674, Parameters!$A$2:$J$1345, MATCH(D$1, Parameters!$1:$1, 0), FALSE)</f>
        <v>105</v>
      </c>
      <c r="E674" s="1">
        <f>VLOOKUP($A674, Parameters!$A$2:$J$1345, MATCH(E$1, Parameters!$1:$1, 0), FALSE)</f>
        <v>3.44408</v>
      </c>
      <c r="F674" s="1">
        <f>VLOOKUP($A674, Parameters!$A$2:$J$1345, MATCH(F$1, Parameters!$1:$1, 0), FALSE)</f>
        <v>4.45303</v>
      </c>
      <c r="G674" s="1">
        <f>VLOOKUP($A674, Parameters!$A$2:$J$1345, MATCH(G$1, Parameters!$1:$1, 0), FALSE)</f>
        <v>3.5888921633398154</v>
      </c>
      <c r="H674">
        <v>0.95273196697235096</v>
      </c>
      <c r="I674">
        <v>0.88512462377548196</v>
      </c>
      <c r="J674">
        <v>0.89879858493804898</v>
      </c>
    </row>
    <row r="675" spans="1:10" x14ac:dyDescent="0.35">
      <c r="A675" s="6">
        <v>673</v>
      </c>
      <c r="B675" s="1">
        <f>VLOOKUP($A675, Parameters!$A$2:$J$1345, MATCH(B$1, Parameters!$1:$1, 0), FALSE)</f>
        <v>1000</v>
      </c>
      <c r="C675" s="1">
        <f>VLOOKUP($A675, Parameters!$A$2:$J$1345, MATCH(C$1, Parameters!$1:$1, 0), FALSE)</f>
        <v>1236.4000000000001</v>
      </c>
      <c r="D675" s="1">
        <f>VLOOKUP($A675, Parameters!$A$2:$J$1345, MATCH(D$1, Parameters!$1:$1, 0), FALSE)</f>
        <v>105</v>
      </c>
      <c r="E675" s="1">
        <f>VLOOKUP($A675, Parameters!$A$2:$J$1345, MATCH(E$1, Parameters!$1:$1, 0), FALSE)</f>
        <v>3.44408</v>
      </c>
      <c r="F675" s="1">
        <f>VLOOKUP($A675, Parameters!$A$2:$J$1345, MATCH(F$1, Parameters!$1:$1, 0), FALSE)</f>
        <v>4.45303</v>
      </c>
      <c r="G675" s="1">
        <f>VLOOKUP($A675, Parameters!$A$2:$J$1345, MATCH(G$1, Parameters!$1:$1, 0), FALSE)</f>
        <v>3.5888921633398154</v>
      </c>
      <c r="H675">
        <v>0.96890592575073198</v>
      </c>
      <c r="I675">
        <v>0.96297258138656605</v>
      </c>
      <c r="J675">
        <v>0.96736693382263095</v>
      </c>
    </row>
    <row r="676" spans="1:10" x14ac:dyDescent="0.35">
      <c r="A676" s="6">
        <v>674</v>
      </c>
      <c r="B676" s="1">
        <f>VLOOKUP($A676, Parameters!$A$2:$J$1345, MATCH(B$1, Parameters!$1:$1, 0), FALSE)</f>
        <v>1000</v>
      </c>
      <c r="C676" s="1">
        <f>VLOOKUP($A676, Parameters!$A$2:$J$1345, MATCH(C$1, Parameters!$1:$1, 0), FALSE)</f>
        <v>2472.6999999999998</v>
      </c>
      <c r="D676" s="1">
        <f>VLOOKUP($A676, Parameters!$A$2:$J$1345, MATCH(D$1, Parameters!$1:$1, 0), FALSE)</f>
        <v>105</v>
      </c>
      <c r="E676" s="1">
        <f>VLOOKUP($A676, Parameters!$A$2:$J$1345, MATCH(E$1, Parameters!$1:$1, 0), FALSE)</f>
        <v>3.44408</v>
      </c>
      <c r="F676" s="1">
        <f>VLOOKUP($A676, Parameters!$A$2:$J$1345, MATCH(F$1, Parameters!$1:$1, 0), FALSE)</f>
        <v>4.45303</v>
      </c>
      <c r="G676" s="1">
        <f>VLOOKUP($A676, Parameters!$A$2:$J$1345, MATCH(G$1, Parameters!$1:$1, 0), FALSE)</f>
        <v>3.5888921633398154</v>
      </c>
      <c r="H676">
        <v>0.97268712520599299</v>
      </c>
      <c r="I676">
        <v>0.97976928949356001</v>
      </c>
      <c r="J676">
        <v>0.97864580154418901</v>
      </c>
    </row>
    <row r="677" spans="1:10" x14ac:dyDescent="0.35">
      <c r="A677" s="6">
        <v>675</v>
      </c>
      <c r="B677" s="1">
        <f>VLOOKUP($A677, Parameters!$A$2:$J$1345, MATCH(B$1, Parameters!$1:$1, 0), FALSE)</f>
        <v>1000</v>
      </c>
      <c r="C677" s="1">
        <f>VLOOKUP($A677, Parameters!$A$2:$J$1345, MATCH(C$1, Parameters!$1:$1, 0), FALSE)</f>
        <v>3709.1</v>
      </c>
      <c r="D677" s="1">
        <f>VLOOKUP($A677, Parameters!$A$2:$J$1345, MATCH(D$1, Parameters!$1:$1, 0), FALSE)</f>
        <v>105</v>
      </c>
      <c r="E677" s="1">
        <f>VLOOKUP($A677, Parameters!$A$2:$J$1345, MATCH(E$1, Parameters!$1:$1, 0), FALSE)</f>
        <v>3.44408</v>
      </c>
      <c r="F677" s="1">
        <f>VLOOKUP($A677, Parameters!$A$2:$J$1345, MATCH(F$1, Parameters!$1:$1, 0), FALSE)</f>
        <v>4.45303</v>
      </c>
      <c r="G677" s="1">
        <f>VLOOKUP($A677, Parameters!$A$2:$J$1345, MATCH(G$1, Parameters!$1:$1, 0), FALSE)</f>
        <v>3.5888921633398154</v>
      </c>
      <c r="H677">
        <v>0.96323025226592995</v>
      </c>
      <c r="I677">
        <v>0.97205525636672896</v>
      </c>
      <c r="J677">
        <v>0.97997045516967696</v>
      </c>
    </row>
    <row r="678" spans="1:10" x14ac:dyDescent="0.35">
      <c r="A678" s="6">
        <v>676</v>
      </c>
      <c r="B678" s="1">
        <f>VLOOKUP($A678, Parameters!$A$2:$J$1345, MATCH(B$1, Parameters!$1:$1, 0), FALSE)</f>
        <v>3000</v>
      </c>
      <c r="C678" s="1">
        <f>VLOOKUP($A678, Parameters!$A$2:$J$1345, MATCH(C$1, Parameters!$1:$1, 0), FALSE)</f>
        <v>176.62</v>
      </c>
      <c r="D678" s="1">
        <f>VLOOKUP($A678, Parameters!$A$2:$J$1345, MATCH(D$1, Parameters!$1:$1, 0), FALSE)</f>
        <v>105</v>
      </c>
      <c r="E678" s="1">
        <f>VLOOKUP($A678, Parameters!$A$2:$J$1345, MATCH(E$1, Parameters!$1:$1, 0), FALSE)</f>
        <v>3.7506900000000001</v>
      </c>
      <c r="F678" s="1">
        <f>VLOOKUP($A678, Parameters!$A$2:$J$1345, MATCH(F$1, Parameters!$1:$1, 0), FALSE)</f>
        <v>5.1342600000000003</v>
      </c>
      <c r="G678" s="1">
        <f>VLOOKUP($A678, Parameters!$A$2:$J$1345, MATCH(G$1, Parameters!$1:$1, 0), FALSE)</f>
        <v>4.6522212504108129</v>
      </c>
      <c r="H678">
        <v>0.93748724460601796</v>
      </c>
      <c r="I678">
        <v>0.93544870615005404</v>
      </c>
      <c r="J678">
        <v>0.916060030460357</v>
      </c>
    </row>
    <row r="679" spans="1:10" x14ac:dyDescent="0.35">
      <c r="A679" s="6">
        <v>677</v>
      </c>
      <c r="B679" s="1">
        <f>VLOOKUP($A679, Parameters!$A$2:$J$1345, MATCH(B$1, Parameters!$1:$1, 0), FALSE)</f>
        <v>3000</v>
      </c>
      <c r="C679" s="1">
        <f>VLOOKUP($A679, Parameters!$A$2:$J$1345, MATCH(C$1, Parameters!$1:$1, 0), FALSE)</f>
        <v>1413</v>
      </c>
      <c r="D679" s="1">
        <f>VLOOKUP($A679, Parameters!$A$2:$J$1345, MATCH(D$1, Parameters!$1:$1, 0), FALSE)</f>
        <v>105</v>
      </c>
      <c r="E679" s="1">
        <f>VLOOKUP($A679, Parameters!$A$2:$J$1345, MATCH(E$1, Parameters!$1:$1, 0), FALSE)</f>
        <v>3.7506900000000001</v>
      </c>
      <c r="F679" s="1">
        <f>VLOOKUP($A679, Parameters!$A$2:$J$1345, MATCH(F$1, Parameters!$1:$1, 0), FALSE)</f>
        <v>5.1342600000000003</v>
      </c>
      <c r="G679" s="1">
        <f>VLOOKUP($A679, Parameters!$A$2:$J$1345, MATCH(G$1, Parameters!$1:$1, 0), FALSE)</f>
        <v>4.6522212504108129</v>
      </c>
      <c r="H679">
        <v>0.93428540229797297</v>
      </c>
      <c r="I679">
        <v>0.93906414508819502</v>
      </c>
      <c r="J679">
        <v>0.92382425069808904</v>
      </c>
    </row>
    <row r="680" spans="1:10" x14ac:dyDescent="0.35">
      <c r="A680" s="6">
        <v>678</v>
      </c>
      <c r="B680" s="1">
        <f>VLOOKUP($A680, Parameters!$A$2:$J$1345, MATCH(B$1, Parameters!$1:$1, 0), FALSE)</f>
        <v>3000</v>
      </c>
      <c r="C680" s="1">
        <f>VLOOKUP($A680, Parameters!$A$2:$J$1345, MATCH(C$1, Parameters!$1:$1, 0), FALSE)</f>
        <v>2649.4</v>
      </c>
      <c r="D680" s="1">
        <f>VLOOKUP($A680, Parameters!$A$2:$J$1345, MATCH(D$1, Parameters!$1:$1, 0), FALSE)</f>
        <v>105</v>
      </c>
      <c r="E680" s="1">
        <f>VLOOKUP($A680, Parameters!$A$2:$J$1345, MATCH(E$1, Parameters!$1:$1, 0), FALSE)</f>
        <v>3.7506900000000001</v>
      </c>
      <c r="F680" s="1">
        <f>VLOOKUP($A680, Parameters!$A$2:$J$1345, MATCH(F$1, Parameters!$1:$1, 0), FALSE)</f>
        <v>5.1342600000000003</v>
      </c>
      <c r="G680" s="1">
        <f>VLOOKUP($A680, Parameters!$A$2:$J$1345, MATCH(G$1, Parameters!$1:$1, 0), FALSE)</f>
        <v>4.6522212504108129</v>
      </c>
      <c r="H680">
        <v>0.94555258750915505</v>
      </c>
      <c r="I680">
        <v>0.94352746009826605</v>
      </c>
      <c r="J680">
        <v>0.933957278728485</v>
      </c>
    </row>
    <row r="681" spans="1:10" x14ac:dyDescent="0.35">
      <c r="A681" s="6">
        <v>679</v>
      </c>
      <c r="B681" s="1">
        <f>VLOOKUP($A681, Parameters!$A$2:$J$1345, MATCH(B$1, Parameters!$1:$1, 0), FALSE)</f>
        <v>3000</v>
      </c>
      <c r="C681" s="1">
        <f>VLOOKUP($A681, Parameters!$A$2:$J$1345, MATCH(C$1, Parameters!$1:$1, 0), FALSE)</f>
        <v>3885.7</v>
      </c>
      <c r="D681" s="1">
        <f>VLOOKUP($A681, Parameters!$A$2:$J$1345, MATCH(D$1, Parameters!$1:$1, 0), FALSE)</f>
        <v>105</v>
      </c>
      <c r="E681" s="1">
        <f>VLOOKUP($A681, Parameters!$A$2:$J$1345, MATCH(E$1, Parameters!$1:$1, 0), FALSE)</f>
        <v>3.7506900000000001</v>
      </c>
      <c r="F681" s="1">
        <f>VLOOKUP($A681, Parameters!$A$2:$J$1345, MATCH(F$1, Parameters!$1:$1, 0), FALSE)</f>
        <v>5.1342600000000003</v>
      </c>
      <c r="G681" s="1">
        <f>VLOOKUP($A681, Parameters!$A$2:$J$1345, MATCH(G$1, Parameters!$1:$1, 0), FALSE)</f>
        <v>4.6522212504108129</v>
      </c>
      <c r="H681">
        <v>0.94438487291336004</v>
      </c>
      <c r="I681">
        <v>0.93337476253509499</v>
      </c>
      <c r="J681">
        <v>0.93187332153320301</v>
      </c>
    </row>
    <row r="682" spans="1:10" x14ac:dyDescent="0.35">
      <c r="A682" s="6">
        <v>680</v>
      </c>
      <c r="B682" s="1">
        <f>VLOOKUP($A682, Parameters!$A$2:$J$1345, MATCH(B$1, Parameters!$1:$1, 0), FALSE)</f>
        <v>2000</v>
      </c>
      <c r="C682" s="1">
        <f>VLOOKUP($A682, Parameters!$A$2:$J$1345, MATCH(C$1, Parameters!$1:$1, 0), FALSE)</f>
        <v>353.25</v>
      </c>
      <c r="D682" s="1">
        <f>VLOOKUP($A682, Parameters!$A$2:$J$1345, MATCH(D$1, Parameters!$1:$1, 0), FALSE)</f>
        <v>105</v>
      </c>
      <c r="E682" s="1">
        <f>VLOOKUP($A682, Parameters!$A$2:$J$1345, MATCH(E$1, Parameters!$1:$1, 0), FALSE)</f>
        <v>1.4507000000000001</v>
      </c>
      <c r="F682" s="1">
        <f>VLOOKUP($A682, Parameters!$A$2:$J$1345, MATCH(F$1, Parameters!$1:$1, 0), FALSE)</f>
        <v>4.5797100000000004</v>
      </c>
      <c r="G682" s="1">
        <f>VLOOKUP($A682, Parameters!$A$2:$J$1345, MATCH(G$1, Parameters!$1:$1, 0), FALSE)</f>
        <v>6.2977845419990688</v>
      </c>
      <c r="H682">
        <v>0.94492703676223699</v>
      </c>
      <c r="I682">
        <v>0.94378483295440596</v>
      </c>
      <c r="J682">
        <v>0.92729151248931796</v>
      </c>
    </row>
    <row r="683" spans="1:10" x14ac:dyDescent="0.35">
      <c r="A683" s="6">
        <v>681</v>
      </c>
      <c r="B683" s="1">
        <f>VLOOKUP($A683, Parameters!$A$2:$J$1345, MATCH(B$1, Parameters!$1:$1, 0), FALSE)</f>
        <v>2000</v>
      </c>
      <c r="C683" s="1">
        <f>VLOOKUP($A683, Parameters!$A$2:$J$1345, MATCH(C$1, Parameters!$1:$1, 0), FALSE)</f>
        <v>1589.6</v>
      </c>
      <c r="D683" s="1">
        <f>VLOOKUP($A683, Parameters!$A$2:$J$1345, MATCH(D$1, Parameters!$1:$1, 0), FALSE)</f>
        <v>105</v>
      </c>
      <c r="E683" s="1">
        <f>VLOOKUP($A683, Parameters!$A$2:$J$1345, MATCH(E$1, Parameters!$1:$1, 0), FALSE)</f>
        <v>1.4507000000000001</v>
      </c>
      <c r="F683" s="1">
        <f>VLOOKUP($A683, Parameters!$A$2:$J$1345, MATCH(F$1, Parameters!$1:$1, 0), FALSE)</f>
        <v>4.5797100000000004</v>
      </c>
      <c r="G683" s="1">
        <f>VLOOKUP($A683, Parameters!$A$2:$J$1345, MATCH(G$1, Parameters!$1:$1, 0), FALSE)</f>
        <v>6.2977845419990688</v>
      </c>
      <c r="H683">
        <v>0.96433490514755205</v>
      </c>
      <c r="I683">
        <v>0.963881134986877</v>
      </c>
      <c r="J683">
        <v>0.95298886299133301</v>
      </c>
    </row>
    <row r="684" spans="1:10" x14ac:dyDescent="0.35">
      <c r="A684" s="6">
        <v>682</v>
      </c>
      <c r="B684" s="1">
        <f>VLOOKUP($A684, Parameters!$A$2:$J$1345, MATCH(B$1, Parameters!$1:$1, 0), FALSE)</f>
        <v>2000</v>
      </c>
      <c r="C684" s="1">
        <f>VLOOKUP($A684, Parameters!$A$2:$J$1345, MATCH(C$1, Parameters!$1:$1, 0), FALSE)</f>
        <v>2826</v>
      </c>
      <c r="D684" s="1">
        <f>VLOOKUP($A684, Parameters!$A$2:$J$1345, MATCH(D$1, Parameters!$1:$1, 0), FALSE)</f>
        <v>105</v>
      </c>
      <c r="E684" s="1">
        <f>VLOOKUP($A684, Parameters!$A$2:$J$1345, MATCH(E$1, Parameters!$1:$1, 0), FALSE)</f>
        <v>1.4507000000000001</v>
      </c>
      <c r="F684" s="1">
        <f>VLOOKUP($A684, Parameters!$A$2:$J$1345, MATCH(F$1, Parameters!$1:$1, 0), FALSE)</f>
        <v>4.5797100000000004</v>
      </c>
      <c r="G684" s="1">
        <f>VLOOKUP($A684, Parameters!$A$2:$J$1345, MATCH(G$1, Parameters!$1:$1, 0), FALSE)</f>
        <v>6.2977845419990688</v>
      </c>
      <c r="H684">
        <v>0.97164487838745095</v>
      </c>
      <c r="I684">
        <v>0.96404236555099398</v>
      </c>
      <c r="J684">
        <v>0.95429420471191395</v>
      </c>
    </row>
    <row r="685" spans="1:10" x14ac:dyDescent="0.35">
      <c r="A685" s="6">
        <v>683</v>
      </c>
      <c r="B685" s="1">
        <f>VLOOKUP($A685, Parameters!$A$2:$J$1345, MATCH(B$1, Parameters!$1:$1, 0), FALSE)</f>
        <v>2000</v>
      </c>
      <c r="C685" s="1">
        <f>VLOOKUP($A685, Parameters!$A$2:$J$1345, MATCH(C$1, Parameters!$1:$1, 0), FALSE)</f>
        <v>4062.4</v>
      </c>
      <c r="D685" s="1">
        <f>VLOOKUP($A685, Parameters!$A$2:$J$1345, MATCH(D$1, Parameters!$1:$1, 0), FALSE)</f>
        <v>105</v>
      </c>
      <c r="E685" s="1">
        <f>VLOOKUP($A685, Parameters!$A$2:$J$1345, MATCH(E$1, Parameters!$1:$1, 0), FALSE)</f>
        <v>1.4507000000000001</v>
      </c>
      <c r="F685" s="1">
        <f>VLOOKUP($A685, Parameters!$A$2:$J$1345, MATCH(F$1, Parameters!$1:$1, 0), FALSE)</f>
        <v>4.5797100000000004</v>
      </c>
      <c r="G685" s="1">
        <f>VLOOKUP($A685, Parameters!$A$2:$J$1345, MATCH(G$1, Parameters!$1:$1, 0), FALSE)</f>
        <v>6.2977845419990688</v>
      </c>
      <c r="H685">
        <v>0.97208338975906305</v>
      </c>
      <c r="I685">
        <v>0.96113502979278498</v>
      </c>
      <c r="J685">
        <v>0.96384972333908003</v>
      </c>
    </row>
    <row r="686" spans="1:10" x14ac:dyDescent="0.35">
      <c r="A686" s="6">
        <v>684</v>
      </c>
      <c r="B686" s="1">
        <f>VLOOKUP($A686, Parameters!$A$2:$J$1345, MATCH(B$1, Parameters!$1:$1, 0), FALSE)</f>
        <v>1000</v>
      </c>
      <c r="C686" s="1">
        <f>VLOOKUP($A686, Parameters!$A$2:$J$1345, MATCH(C$1, Parameters!$1:$1, 0), FALSE)</f>
        <v>529.87</v>
      </c>
      <c r="D686" s="1">
        <f>VLOOKUP($A686, Parameters!$A$2:$J$1345, MATCH(D$1, Parameters!$1:$1, 0), FALSE)</f>
        <v>105</v>
      </c>
      <c r="E686" s="1">
        <f>VLOOKUP($A686, Parameters!$A$2:$J$1345, MATCH(E$1, Parameters!$1:$1, 0), FALSE)</f>
        <v>0.61170999999999998</v>
      </c>
      <c r="F686" s="1">
        <f>VLOOKUP($A686, Parameters!$A$2:$J$1345, MATCH(F$1, Parameters!$1:$1, 0), FALSE)</f>
        <v>4.5106400000000004</v>
      </c>
      <c r="G686" s="1">
        <f>VLOOKUP($A686, Parameters!$A$2:$J$1345, MATCH(G$1, Parameters!$1:$1, 0), FALSE)</f>
        <v>5.694586294108591</v>
      </c>
      <c r="H686">
        <v>0.94087576866149902</v>
      </c>
      <c r="I686">
        <v>0.91467058658599798</v>
      </c>
      <c r="J686">
        <v>0.904865503311157</v>
      </c>
    </row>
    <row r="687" spans="1:10" x14ac:dyDescent="0.35">
      <c r="A687" s="6">
        <v>685</v>
      </c>
      <c r="B687" s="1">
        <f>VLOOKUP($A687, Parameters!$A$2:$J$1345, MATCH(B$1, Parameters!$1:$1, 0), FALSE)</f>
        <v>1000</v>
      </c>
      <c r="C687" s="1">
        <f>VLOOKUP($A687, Parameters!$A$2:$J$1345, MATCH(C$1, Parameters!$1:$1, 0), FALSE)</f>
        <v>1766.2</v>
      </c>
      <c r="D687" s="1">
        <f>VLOOKUP($A687, Parameters!$A$2:$J$1345, MATCH(D$1, Parameters!$1:$1, 0), FALSE)</f>
        <v>105</v>
      </c>
      <c r="E687" s="1">
        <f>VLOOKUP($A687, Parameters!$A$2:$J$1345, MATCH(E$1, Parameters!$1:$1, 0), FALSE)</f>
        <v>0.61170999999999998</v>
      </c>
      <c r="F687" s="1">
        <f>VLOOKUP($A687, Parameters!$A$2:$J$1345, MATCH(F$1, Parameters!$1:$1, 0), FALSE)</f>
        <v>4.5106400000000004</v>
      </c>
      <c r="G687" s="1">
        <f>VLOOKUP($A687, Parameters!$A$2:$J$1345, MATCH(G$1, Parameters!$1:$1, 0), FALSE)</f>
        <v>5.694586294108591</v>
      </c>
      <c r="H687">
        <v>0.96137416362762396</v>
      </c>
      <c r="I687">
        <v>0.97479271888732899</v>
      </c>
      <c r="J687">
        <v>0.96796357631683305</v>
      </c>
    </row>
    <row r="688" spans="1:10" x14ac:dyDescent="0.35">
      <c r="A688" s="6">
        <v>686</v>
      </c>
      <c r="B688" s="1">
        <f>VLOOKUP($A688, Parameters!$A$2:$J$1345, MATCH(B$1, Parameters!$1:$1, 0), FALSE)</f>
        <v>1000</v>
      </c>
      <c r="C688" s="1">
        <f>VLOOKUP($A688, Parameters!$A$2:$J$1345, MATCH(C$1, Parameters!$1:$1, 0), FALSE)</f>
        <v>3002.6</v>
      </c>
      <c r="D688" s="1">
        <f>VLOOKUP($A688, Parameters!$A$2:$J$1345, MATCH(D$1, Parameters!$1:$1, 0), FALSE)</f>
        <v>105</v>
      </c>
      <c r="E688" s="1">
        <f>VLOOKUP($A688, Parameters!$A$2:$J$1345, MATCH(E$1, Parameters!$1:$1, 0), FALSE)</f>
        <v>0.61170999999999998</v>
      </c>
      <c r="F688" s="1">
        <f>VLOOKUP($A688, Parameters!$A$2:$J$1345, MATCH(F$1, Parameters!$1:$1, 0), FALSE)</f>
        <v>4.5106400000000004</v>
      </c>
      <c r="G688" s="1">
        <f>VLOOKUP($A688, Parameters!$A$2:$J$1345, MATCH(G$1, Parameters!$1:$1, 0), FALSE)</f>
        <v>5.694586294108591</v>
      </c>
      <c r="H688">
        <v>0.96991318464279097</v>
      </c>
      <c r="I688">
        <v>0.97709536552429199</v>
      </c>
      <c r="J688">
        <v>0.97737073898315396</v>
      </c>
    </row>
    <row r="689" spans="1:10" x14ac:dyDescent="0.35">
      <c r="A689" s="6">
        <v>687</v>
      </c>
      <c r="B689" s="1">
        <f>VLOOKUP($A689, Parameters!$A$2:$J$1345, MATCH(B$1, Parameters!$1:$1, 0), FALSE)</f>
        <v>1000</v>
      </c>
      <c r="C689" s="1">
        <f>VLOOKUP($A689, Parameters!$A$2:$J$1345, MATCH(C$1, Parameters!$1:$1, 0), FALSE)</f>
        <v>4239</v>
      </c>
      <c r="D689" s="1">
        <f>VLOOKUP($A689, Parameters!$A$2:$J$1345, MATCH(D$1, Parameters!$1:$1, 0), FALSE)</f>
        <v>105</v>
      </c>
      <c r="E689" s="1">
        <f>VLOOKUP($A689, Parameters!$A$2:$J$1345, MATCH(E$1, Parameters!$1:$1, 0), FALSE)</f>
        <v>0.61170999999999998</v>
      </c>
      <c r="F689" s="1">
        <f>VLOOKUP($A689, Parameters!$A$2:$J$1345, MATCH(F$1, Parameters!$1:$1, 0), FALSE)</f>
        <v>4.5106400000000004</v>
      </c>
      <c r="G689" s="1">
        <f>VLOOKUP($A689, Parameters!$A$2:$J$1345, MATCH(G$1, Parameters!$1:$1, 0), FALSE)</f>
        <v>5.694586294108591</v>
      </c>
      <c r="H689">
        <v>0.97761315107345503</v>
      </c>
      <c r="I689">
        <v>0.98591637611389105</v>
      </c>
      <c r="J689">
        <v>0.975219666957855</v>
      </c>
    </row>
    <row r="690" spans="1:10" x14ac:dyDescent="0.35">
      <c r="A690" s="6">
        <v>688</v>
      </c>
      <c r="B690" s="1">
        <f>VLOOKUP($A690, Parameters!$A$2:$J$1345, MATCH(B$1, Parameters!$1:$1, 0), FALSE)</f>
        <v>3000</v>
      </c>
      <c r="C690" s="1">
        <f>VLOOKUP($A690, Parameters!$A$2:$J$1345, MATCH(C$1, Parameters!$1:$1, 0), FALSE)</f>
        <v>706.5</v>
      </c>
      <c r="D690" s="1">
        <f>VLOOKUP($A690, Parameters!$A$2:$J$1345, MATCH(D$1, Parameters!$1:$1, 0), FALSE)</f>
        <v>105</v>
      </c>
      <c r="E690" s="1">
        <f>VLOOKUP($A690, Parameters!$A$2:$J$1345, MATCH(E$1, Parameters!$1:$1, 0), FALSE)</f>
        <v>0.13888</v>
      </c>
      <c r="F690" s="1">
        <f>VLOOKUP($A690, Parameters!$A$2:$J$1345, MATCH(F$1, Parameters!$1:$1, 0), FALSE)</f>
        <v>4.9292100000000003</v>
      </c>
      <c r="G690" s="1">
        <f>VLOOKUP($A690, Parameters!$A$2:$J$1345, MATCH(G$1, Parameters!$1:$1, 0), FALSE)</f>
        <v>-2.3236461010629204</v>
      </c>
      <c r="H690">
        <v>0.846161007881164</v>
      </c>
      <c r="I690">
        <v>0.86317121982574396</v>
      </c>
      <c r="J690">
        <v>0.82841193675994795</v>
      </c>
    </row>
    <row r="691" spans="1:10" x14ac:dyDescent="0.35">
      <c r="A691" s="6">
        <v>689</v>
      </c>
      <c r="B691" s="1">
        <f>VLOOKUP($A691, Parameters!$A$2:$J$1345, MATCH(B$1, Parameters!$1:$1, 0), FALSE)</f>
        <v>3000</v>
      </c>
      <c r="C691" s="1">
        <f>VLOOKUP($A691, Parameters!$A$2:$J$1345, MATCH(C$1, Parameters!$1:$1, 0), FALSE)</f>
        <v>1942.9</v>
      </c>
      <c r="D691" s="1">
        <f>VLOOKUP($A691, Parameters!$A$2:$J$1345, MATCH(D$1, Parameters!$1:$1, 0), FALSE)</f>
        <v>105</v>
      </c>
      <c r="E691" s="1">
        <f>VLOOKUP($A691, Parameters!$A$2:$J$1345, MATCH(E$1, Parameters!$1:$1, 0), FALSE)</f>
        <v>0.13888</v>
      </c>
      <c r="F691" s="1">
        <f>VLOOKUP($A691, Parameters!$A$2:$J$1345, MATCH(F$1, Parameters!$1:$1, 0), FALSE)</f>
        <v>4.9292100000000003</v>
      </c>
      <c r="G691" s="1">
        <f>VLOOKUP($A691, Parameters!$A$2:$J$1345, MATCH(G$1, Parameters!$1:$1, 0), FALSE)</f>
        <v>-2.3236461010629204</v>
      </c>
      <c r="H691">
        <v>0.94286561012268</v>
      </c>
      <c r="I691">
        <v>0.94308650493621804</v>
      </c>
      <c r="J691">
        <v>0.93836981058120705</v>
      </c>
    </row>
    <row r="692" spans="1:10" x14ac:dyDescent="0.35">
      <c r="A692" s="6">
        <v>690</v>
      </c>
      <c r="B692" s="1">
        <f>VLOOKUP($A692, Parameters!$A$2:$J$1345, MATCH(B$1, Parameters!$1:$1, 0), FALSE)</f>
        <v>3000</v>
      </c>
      <c r="C692" s="1">
        <f>VLOOKUP($A692, Parameters!$A$2:$J$1345, MATCH(C$1, Parameters!$1:$1, 0), FALSE)</f>
        <v>3179.2</v>
      </c>
      <c r="D692" s="1">
        <f>VLOOKUP($A692, Parameters!$A$2:$J$1345, MATCH(D$1, Parameters!$1:$1, 0), FALSE)</f>
        <v>105</v>
      </c>
      <c r="E692" s="1">
        <f>VLOOKUP($A692, Parameters!$A$2:$J$1345, MATCH(E$1, Parameters!$1:$1, 0), FALSE)</f>
        <v>0.13888</v>
      </c>
      <c r="F692" s="1">
        <f>VLOOKUP($A692, Parameters!$A$2:$J$1345, MATCH(F$1, Parameters!$1:$1, 0), FALSE)</f>
        <v>4.9292100000000003</v>
      </c>
      <c r="G692" s="1">
        <f>VLOOKUP($A692, Parameters!$A$2:$J$1345, MATCH(G$1, Parameters!$1:$1, 0), FALSE)</f>
        <v>-2.3236461010629204</v>
      </c>
      <c r="H692">
        <v>0.95567655563354403</v>
      </c>
      <c r="I692">
        <v>0.93919122219085605</v>
      </c>
      <c r="J692">
        <v>0.93880581855773904</v>
      </c>
    </row>
    <row r="693" spans="1:10" x14ac:dyDescent="0.35">
      <c r="A693" s="6">
        <v>691</v>
      </c>
      <c r="B693" s="1">
        <f>VLOOKUP($A693, Parameters!$A$2:$J$1345, MATCH(B$1, Parameters!$1:$1, 0), FALSE)</f>
        <v>3000</v>
      </c>
      <c r="C693" s="1">
        <f>VLOOKUP($A693, Parameters!$A$2:$J$1345, MATCH(C$1, Parameters!$1:$1, 0), FALSE)</f>
        <v>4415.6000000000004</v>
      </c>
      <c r="D693" s="1">
        <f>VLOOKUP($A693, Parameters!$A$2:$J$1345, MATCH(D$1, Parameters!$1:$1, 0), FALSE)</f>
        <v>105</v>
      </c>
      <c r="E693" s="1">
        <f>VLOOKUP($A693, Parameters!$A$2:$J$1345, MATCH(E$1, Parameters!$1:$1, 0), FALSE)</f>
        <v>0.13888</v>
      </c>
      <c r="F693" s="1">
        <f>VLOOKUP($A693, Parameters!$A$2:$J$1345, MATCH(F$1, Parameters!$1:$1, 0), FALSE)</f>
        <v>4.9292100000000003</v>
      </c>
      <c r="G693" s="1">
        <f>VLOOKUP($A693, Parameters!$A$2:$J$1345, MATCH(G$1, Parameters!$1:$1, 0), FALSE)</f>
        <v>-2.3236461010629204</v>
      </c>
      <c r="H693">
        <v>0.96466410160064697</v>
      </c>
      <c r="I693">
        <v>0.94022291898727395</v>
      </c>
      <c r="J693">
        <v>0.96035671234130804</v>
      </c>
    </row>
    <row r="694" spans="1:10" x14ac:dyDescent="0.35">
      <c r="A694" s="6">
        <v>692</v>
      </c>
      <c r="B694" s="1">
        <f>VLOOKUP($A694, Parameters!$A$2:$J$1345, MATCH(B$1, Parameters!$1:$1, 0), FALSE)</f>
        <v>2000</v>
      </c>
      <c r="C694" s="1">
        <f>VLOOKUP($A694, Parameters!$A$2:$J$1345, MATCH(C$1, Parameters!$1:$1, 0), FALSE)</f>
        <v>883.12</v>
      </c>
      <c r="D694" s="1">
        <f>VLOOKUP($A694, Parameters!$A$2:$J$1345, MATCH(D$1, Parameters!$1:$1, 0), FALSE)</f>
        <v>105</v>
      </c>
      <c r="E694" s="1">
        <f>VLOOKUP($A694, Parameters!$A$2:$J$1345, MATCH(E$1, Parameters!$1:$1, 0), FALSE)</f>
        <v>5.4671000000000003</v>
      </c>
      <c r="F694" s="1">
        <f>VLOOKUP($A694, Parameters!$A$2:$J$1345, MATCH(F$1, Parameters!$1:$1, 0), FALSE)</f>
        <v>4.8470000000000004</v>
      </c>
      <c r="G694" s="1">
        <f>VLOOKUP($A694, Parameters!$A$2:$J$1345, MATCH(G$1, Parameters!$1:$1, 0), FALSE)</f>
        <v>2.5791609389017367</v>
      </c>
      <c r="H694">
        <v>0.91116845607757502</v>
      </c>
      <c r="I694">
        <v>0.91710084676742498</v>
      </c>
      <c r="J694">
        <v>0.902518630027771</v>
      </c>
    </row>
    <row r="695" spans="1:10" x14ac:dyDescent="0.35">
      <c r="A695" s="6">
        <v>693</v>
      </c>
      <c r="B695" s="1">
        <f>VLOOKUP($A695, Parameters!$A$2:$J$1345, MATCH(B$1, Parameters!$1:$1, 0), FALSE)</f>
        <v>2000</v>
      </c>
      <c r="C695" s="1">
        <f>VLOOKUP($A695, Parameters!$A$2:$J$1345, MATCH(C$1, Parameters!$1:$1, 0), FALSE)</f>
        <v>2119.5</v>
      </c>
      <c r="D695" s="1">
        <f>VLOOKUP($A695, Parameters!$A$2:$J$1345, MATCH(D$1, Parameters!$1:$1, 0), FALSE)</f>
        <v>105</v>
      </c>
      <c r="E695" s="1">
        <f>VLOOKUP($A695, Parameters!$A$2:$J$1345, MATCH(E$1, Parameters!$1:$1, 0), FALSE)</f>
        <v>5.4671000000000003</v>
      </c>
      <c r="F695" s="1">
        <f>VLOOKUP($A695, Parameters!$A$2:$J$1345, MATCH(F$1, Parameters!$1:$1, 0), FALSE)</f>
        <v>4.8470000000000004</v>
      </c>
      <c r="G695" s="1">
        <f>VLOOKUP($A695, Parameters!$A$2:$J$1345, MATCH(G$1, Parameters!$1:$1, 0), FALSE)</f>
        <v>2.5791609389017367</v>
      </c>
      <c r="H695">
        <v>0.97186458110809304</v>
      </c>
      <c r="I695">
        <v>0.96463960409164395</v>
      </c>
      <c r="J695">
        <v>0.96238368749618497</v>
      </c>
    </row>
    <row r="696" spans="1:10" x14ac:dyDescent="0.35">
      <c r="A696" s="6">
        <v>694</v>
      </c>
      <c r="B696" s="1">
        <f>VLOOKUP($A696, Parameters!$A$2:$J$1345, MATCH(B$1, Parameters!$1:$1, 0), FALSE)</f>
        <v>2000</v>
      </c>
      <c r="C696" s="1">
        <f>VLOOKUP($A696, Parameters!$A$2:$J$1345, MATCH(C$1, Parameters!$1:$1, 0), FALSE)</f>
        <v>3355.9</v>
      </c>
      <c r="D696" s="1">
        <f>VLOOKUP($A696, Parameters!$A$2:$J$1345, MATCH(D$1, Parameters!$1:$1, 0), FALSE)</f>
        <v>105</v>
      </c>
      <c r="E696" s="1">
        <f>VLOOKUP($A696, Parameters!$A$2:$J$1345, MATCH(E$1, Parameters!$1:$1, 0), FALSE)</f>
        <v>5.4671000000000003</v>
      </c>
      <c r="F696" s="1">
        <f>VLOOKUP($A696, Parameters!$A$2:$J$1345, MATCH(F$1, Parameters!$1:$1, 0), FALSE)</f>
        <v>4.8470000000000004</v>
      </c>
      <c r="G696" s="1">
        <f>VLOOKUP($A696, Parameters!$A$2:$J$1345, MATCH(G$1, Parameters!$1:$1, 0), FALSE)</f>
        <v>2.5791609389017367</v>
      </c>
      <c r="H696">
        <v>0.97577625513076705</v>
      </c>
      <c r="I696">
        <v>0.97968423366546598</v>
      </c>
      <c r="J696">
        <v>0.96072238683700495</v>
      </c>
    </row>
    <row r="697" spans="1:10" x14ac:dyDescent="0.35">
      <c r="A697" s="6">
        <v>695</v>
      </c>
      <c r="B697" s="1">
        <f>VLOOKUP($A697, Parameters!$A$2:$J$1345, MATCH(B$1, Parameters!$1:$1, 0), FALSE)</f>
        <v>2000</v>
      </c>
      <c r="C697" s="1">
        <f>VLOOKUP($A697, Parameters!$A$2:$J$1345, MATCH(C$1, Parameters!$1:$1, 0), FALSE)</f>
        <v>4673.8</v>
      </c>
      <c r="D697" s="1">
        <f>VLOOKUP($A697, Parameters!$A$2:$J$1345, MATCH(D$1, Parameters!$1:$1, 0), FALSE)</f>
        <v>105</v>
      </c>
      <c r="E697" s="1">
        <f>VLOOKUP($A697, Parameters!$A$2:$J$1345, MATCH(E$1, Parameters!$1:$1, 0), FALSE)</f>
        <v>5.4671000000000003</v>
      </c>
      <c r="F697" s="1">
        <f>VLOOKUP($A697, Parameters!$A$2:$J$1345, MATCH(F$1, Parameters!$1:$1, 0), FALSE)</f>
        <v>4.8470000000000004</v>
      </c>
      <c r="G697" s="1">
        <f>VLOOKUP($A697, Parameters!$A$2:$J$1345, MATCH(G$1, Parameters!$1:$1, 0), FALSE)</f>
        <v>2.5791609389017367</v>
      </c>
      <c r="H697">
        <v>0.96790438890457098</v>
      </c>
      <c r="I697">
        <v>0.970728039741516</v>
      </c>
      <c r="J697">
        <v>0.974395871162414</v>
      </c>
    </row>
    <row r="698" spans="1:10" x14ac:dyDescent="0.35">
      <c r="A698" s="6">
        <v>696</v>
      </c>
      <c r="B698" s="1">
        <f>VLOOKUP($A698, Parameters!$A$2:$J$1345, MATCH(B$1, Parameters!$1:$1, 0), FALSE)</f>
        <v>500</v>
      </c>
      <c r="C698" s="1">
        <f>VLOOKUP($A698, Parameters!$A$2:$J$1345, MATCH(C$1, Parameters!$1:$1, 0), FALSE)</f>
        <v>1059.7</v>
      </c>
      <c r="D698" s="1">
        <f>VLOOKUP($A698, Parameters!$A$2:$J$1345, MATCH(D$1, Parameters!$1:$1, 0), FALSE)</f>
        <v>105</v>
      </c>
      <c r="E698" s="1">
        <f>VLOOKUP($A698, Parameters!$A$2:$J$1345, MATCH(E$1, Parameters!$1:$1, 0), FALSE)</f>
        <v>0.21049999999999999</v>
      </c>
      <c r="F698" s="1">
        <f>VLOOKUP($A698, Parameters!$A$2:$J$1345, MATCH(F$1, Parameters!$1:$1, 0), FALSE)</f>
        <v>4.2131699999999999</v>
      </c>
      <c r="G698" s="1">
        <f>VLOOKUP($A698, Parameters!$A$2:$J$1345, MATCH(G$1, Parameters!$1:$1, 0), FALSE)</f>
        <v>0.17237812064408065</v>
      </c>
      <c r="H698">
        <v>0.95105570554733199</v>
      </c>
      <c r="I698">
        <v>0.939838886260986</v>
      </c>
      <c r="J698">
        <v>0.95258438587188698</v>
      </c>
    </row>
    <row r="699" spans="1:10" x14ac:dyDescent="0.35">
      <c r="A699" s="6">
        <v>697</v>
      </c>
      <c r="B699" s="1">
        <f>VLOOKUP($A699, Parameters!$A$2:$J$1345, MATCH(B$1, Parameters!$1:$1, 0), FALSE)</f>
        <v>500</v>
      </c>
      <c r="C699" s="1">
        <f>VLOOKUP($A699, Parameters!$A$2:$J$1345, MATCH(C$1, Parameters!$1:$1, 0), FALSE)</f>
        <v>2296.1</v>
      </c>
      <c r="D699" s="1">
        <f>VLOOKUP($A699, Parameters!$A$2:$J$1345, MATCH(D$1, Parameters!$1:$1, 0), FALSE)</f>
        <v>105</v>
      </c>
      <c r="E699" s="1">
        <f>VLOOKUP($A699, Parameters!$A$2:$J$1345, MATCH(E$1, Parameters!$1:$1, 0), FALSE)</f>
        <v>0.21049999999999999</v>
      </c>
      <c r="F699" s="1">
        <f>VLOOKUP($A699, Parameters!$A$2:$J$1345, MATCH(F$1, Parameters!$1:$1, 0), FALSE)</f>
        <v>4.2131699999999999</v>
      </c>
      <c r="G699" s="1">
        <f>VLOOKUP($A699, Parameters!$A$2:$J$1345, MATCH(G$1, Parameters!$1:$1, 0), FALSE)</f>
        <v>0.17237812064408065</v>
      </c>
      <c r="H699">
        <v>0.98278290033340399</v>
      </c>
      <c r="I699">
        <v>0.986672163009643</v>
      </c>
      <c r="J699">
        <v>0.98566937446594205</v>
      </c>
    </row>
    <row r="700" spans="1:10" x14ac:dyDescent="0.35">
      <c r="A700" s="6">
        <v>698</v>
      </c>
      <c r="B700" s="1">
        <f>VLOOKUP($A700, Parameters!$A$2:$J$1345, MATCH(B$1, Parameters!$1:$1, 0), FALSE)</f>
        <v>500</v>
      </c>
      <c r="C700" s="1">
        <f>VLOOKUP($A700, Parameters!$A$2:$J$1345, MATCH(C$1, Parameters!$1:$1, 0), FALSE)</f>
        <v>3532.5</v>
      </c>
      <c r="D700" s="1">
        <f>VLOOKUP($A700, Parameters!$A$2:$J$1345, MATCH(D$1, Parameters!$1:$1, 0), FALSE)</f>
        <v>105</v>
      </c>
      <c r="E700" s="1">
        <f>VLOOKUP($A700, Parameters!$A$2:$J$1345, MATCH(E$1, Parameters!$1:$1, 0), FALSE)</f>
        <v>0.21049999999999999</v>
      </c>
      <c r="F700" s="1">
        <f>VLOOKUP($A700, Parameters!$A$2:$J$1345, MATCH(F$1, Parameters!$1:$1, 0), FALSE)</f>
        <v>4.2131699999999999</v>
      </c>
      <c r="G700" s="1">
        <f>VLOOKUP($A700, Parameters!$A$2:$J$1345, MATCH(G$1, Parameters!$1:$1, 0), FALSE)</f>
        <v>0.17237812064408065</v>
      </c>
      <c r="H700">
        <v>0.99236804246902399</v>
      </c>
      <c r="I700">
        <v>0.98566371202468805</v>
      </c>
      <c r="J700">
        <v>0.98592334985732999</v>
      </c>
    </row>
    <row r="701" spans="1:10" x14ac:dyDescent="0.35">
      <c r="A701" s="6">
        <v>699</v>
      </c>
      <c r="B701" s="1">
        <f>VLOOKUP($A701, Parameters!$A$2:$J$1345, MATCH(B$1, Parameters!$1:$1, 0), FALSE)</f>
        <v>500</v>
      </c>
      <c r="C701" s="1">
        <f>VLOOKUP($A701, Parameters!$A$2:$J$1345, MATCH(C$1, Parameters!$1:$1, 0), FALSE)</f>
        <v>7322.7</v>
      </c>
      <c r="D701" s="1">
        <f>VLOOKUP($A701, Parameters!$A$2:$J$1345, MATCH(D$1, Parameters!$1:$1, 0), FALSE)</f>
        <v>105</v>
      </c>
      <c r="E701" s="1">
        <f>VLOOKUP($A701, Parameters!$A$2:$J$1345, MATCH(E$1, Parameters!$1:$1, 0), FALSE)</f>
        <v>0.21049999999999999</v>
      </c>
      <c r="F701" s="1">
        <f>VLOOKUP($A701, Parameters!$A$2:$J$1345, MATCH(F$1, Parameters!$1:$1, 0), FALSE)</f>
        <v>4.2131699999999999</v>
      </c>
      <c r="G701" s="1">
        <f>VLOOKUP($A701, Parameters!$A$2:$J$1345, MATCH(G$1, Parameters!$1:$1, 0), FALSE)</f>
        <v>0.17237812064408065</v>
      </c>
      <c r="H701">
        <v>0.98094660043716397</v>
      </c>
      <c r="I701">
        <v>0.97906827926635698</v>
      </c>
      <c r="J701">
        <v>0.977250576019287</v>
      </c>
    </row>
    <row r="702" spans="1:10" x14ac:dyDescent="0.35">
      <c r="A702" s="6">
        <v>700</v>
      </c>
      <c r="B702" s="1">
        <f>VLOOKUP($A702, Parameters!$A$2:$J$1345, MATCH(B$1, Parameters!$1:$1, 0), FALSE)</f>
        <v>3000</v>
      </c>
      <c r="C702" s="1">
        <f>VLOOKUP($A702, Parameters!$A$2:$J$1345, MATCH(C$1, Parameters!$1:$1, 0), FALSE)</f>
        <v>20</v>
      </c>
      <c r="D702" s="1">
        <f>VLOOKUP($A702, Parameters!$A$2:$J$1345, MATCH(D$1, Parameters!$1:$1, 0), FALSE)</f>
        <v>105</v>
      </c>
      <c r="E702" s="1">
        <f>VLOOKUP($A702, Parameters!$A$2:$J$1345, MATCH(E$1, Parameters!$1:$1, 0), FALSE)</f>
        <v>2.4030900000000002</v>
      </c>
      <c r="F702" s="1">
        <f>VLOOKUP($A702, Parameters!$A$2:$J$1345, MATCH(F$1, Parameters!$1:$1, 0), FALSE)</f>
        <v>5.8623799999999999</v>
      </c>
      <c r="G702" s="1">
        <f>VLOOKUP($A702, Parameters!$A$2:$J$1345, MATCH(G$1, Parameters!$1:$1, 0), FALSE)</f>
        <v>-0.97130811069933798</v>
      </c>
      <c r="H702">
        <v>0.82872509956359797</v>
      </c>
      <c r="I702">
        <v>0.84241801500320401</v>
      </c>
      <c r="J702">
        <v>0.80561333894729603</v>
      </c>
    </row>
    <row r="703" spans="1:10" x14ac:dyDescent="0.35">
      <c r="A703" s="6">
        <v>701</v>
      </c>
      <c r="B703" s="1">
        <f>VLOOKUP($A703, Parameters!$A$2:$J$1345, MATCH(B$1, Parameters!$1:$1, 0), FALSE)</f>
        <v>3000</v>
      </c>
      <c r="C703" s="1">
        <f>VLOOKUP($A703, Parameters!$A$2:$J$1345, MATCH(C$1, Parameters!$1:$1, 0), FALSE)</f>
        <v>1236.4000000000001</v>
      </c>
      <c r="D703" s="1">
        <f>VLOOKUP($A703, Parameters!$A$2:$J$1345, MATCH(D$1, Parameters!$1:$1, 0), FALSE)</f>
        <v>105</v>
      </c>
      <c r="E703" s="1">
        <f>VLOOKUP($A703, Parameters!$A$2:$J$1345, MATCH(E$1, Parameters!$1:$1, 0), FALSE)</f>
        <v>2.4030900000000002</v>
      </c>
      <c r="F703" s="1">
        <f>VLOOKUP($A703, Parameters!$A$2:$J$1345, MATCH(F$1, Parameters!$1:$1, 0), FALSE)</f>
        <v>5.8623799999999999</v>
      </c>
      <c r="G703" s="1">
        <f>VLOOKUP($A703, Parameters!$A$2:$J$1345, MATCH(G$1, Parameters!$1:$1, 0), FALSE)</f>
        <v>-0.97130811069933798</v>
      </c>
      <c r="H703">
        <v>0.93116796016693104</v>
      </c>
      <c r="I703">
        <v>0.93031257390975897</v>
      </c>
      <c r="J703">
        <v>0.92743492126464799</v>
      </c>
    </row>
    <row r="704" spans="1:10" x14ac:dyDescent="0.35">
      <c r="A704" s="6">
        <v>702</v>
      </c>
      <c r="B704" s="1">
        <f>VLOOKUP($A704, Parameters!$A$2:$J$1345, MATCH(B$1, Parameters!$1:$1, 0), FALSE)</f>
        <v>3000</v>
      </c>
      <c r="C704" s="1">
        <f>VLOOKUP($A704, Parameters!$A$2:$J$1345, MATCH(C$1, Parameters!$1:$1, 0), FALSE)</f>
        <v>2472.6999999999998</v>
      </c>
      <c r="D704" s="1">
        <f>VLOOKUP($A704, Parameters!$A$2:$J$1345, MATCH(D$1, Parameters!$1:$1, 0), FALSE)</f>
        <v>105</v>
      </c>
      <c r="E704" s="1">
        <f>VLOOKUP($A704, Parameters!$A$2:$J$1345, MATCH(E$1, Parameters!$1:$1, 0), FALSE)</f>
        <v>2.4030900000000002</v>
      </c>
      <c r="F704" s="1">
        <f>VLOOKUP($A704, Parameters!$A$2:$J$1345, MATCH(F$1, Parameters!$1:$1, 0), FALSE)</f>
        <v>5.8623799999999999</v>
      </c>
      <c r="G704" s="1">
        <f>VLOOKUP($A704, Parameters!$A$2:$J$1345, MATCH(G$1, Parameters!$1:$1, 0), FALSE)</f>
        <v>-0.97130811069933798</v>
      </c>
      <c r="H704">
        <v>0.94359892606735196</v>
      </c>
      <c r="I704">
        <v>0.95082193613052302</v>
      </c>
      <c r="J704">
        <v>0.947052001953125</v>
      </c>
    </row>
    <row r="705" spans="1:10" x14ac:dyDescent="0.35">
      <c r="A705" s="6">
        <v>703</v>
      </c>
      <c r="B705" s="1">
        <f>VLOOKUP($A705, Parameters!$A$2:$J$1345, MATCH(B$1, Parameters!$1:$1, 0), FALSE)</f>
        <v>3000</v>
      </c>
      <c r="C705" s="1">
        <f>VLOOKUP($A705, Parameters!$A$2:$J$1345, MATCH(C$1, Parameters!$1:$1, 0), FALSE)</f>
        <v>3709.1</v>
      </c>
      <c r="D705" s="1">
        <f>VLOOKUP($A705, Parameters!$A$2:$J$1345, MATCH(D$1, Parameters!$1:$1, 0), FALSE)</f>
        <v>105</v>
      </c>
      <c r="E705" s="1">
        <f>VLOOKUP($A705, Parameters!$A$2:$J$1345, MATCH(E$1, Parameters!$1:$1, 0), FALSE)</f>
        <v>2.4030900000000002</v>
      </c>
      <c r="F705" s="1">
        <f>VLOOKUP($A705, Parameters!$A$2:$J$1345, MATCH(F$1, Parameters!$1:$1, 0), FALSE)</f>
        <v>5.8623799999999999</v>
      </c>
      <c r="G705" s="1">
        <f>VLOOKUP($A705, Parameters!$A$2:$J$1345, MATCH(G$1, Parameters!$1:$1, 0), FALSE)</f>
        <v>-0.97130811069933798</v>
      </c>
      <c r="H705">
        <v>0.95925176143646196</v>
      </c>
      <c r="I705">
        <v>0.95065999031066895</v>
      </c>
      <c r="J705">
        <v>0.94879657030105502</v>
      </c>
    </row>
    <row r="706" spans="1:10" x14ac:dyDescent="0.35">
      <c r="A706" s="6">
        <v>704</v>
      </c>
      <c r="B706" s="1">
        <f>VLOOKUP($A706, Parameters!$A$2:$J$1345, MATCH(B$1, Parameters!$1:$1, 0), FALSE)</f>
        <v>2000</v>
      </c>
      <c r="C706" s="1">
        <f>VLOOKUP($A706, Parameters!$A$2:$J$1345, MATCH(C$1, Parameters!$1:$1, 0), FALSE)</f>
        <v>176.62</v>
      </c>
      <c r="D706" s="1">
        <f>VLOOKUP($A706, Parameters!$A$2:$J$1345, MATCH(D$1, Parameters!$1:$1, 0), FALSE)</f>
        <v>105</v>
      </c>
      <c r="E706" s="1">
        <f>VLOOKUP($A706, Parameters!$A$2:$J$1345, MATCH(E$1, Parameters!$1:$1, 0), FALSE)</f>
        <v>4.7547699999999997</v>
      </c>
      <c r="F706" s="1">
        <f>VLOOKUP($A706, Parameters!$A$2:$J$1345, MATCH(F$1, Parameters!$1:$1, 0), FALSE)</f>
        <v>4.4330299999999996</v>
      </c>
      <c r="G706" s="1">
        <f>VLOOKUP($A706, Parameters!$A$2:$J$1345, MATCH(G$1, Parameters!$1:$1, 0), FALSE)</f>
        <v>2.8212570037339111</v>
      </c>
      <c r="H706">
        <v>0.96886223554611195</v>
      </c>
      <c r="I706">
        <v>0.97092169523239102</v>
      </c>
      <c r="J706">
        <v>0.96592622995376498</v>
      </c>
    </row>
    <row r="707" spans="1:10" x14ac:dyDescent="0.35">
      <c r="A707" s="6">
        <v>705</v>
      </c>
      <c r="B707" s="1">
        <f>VLOOKUP($A707, Parameters!$A$2:$J$1345, MATCH(B$1, Parameters!$1:$1, 0), FALSE)</f>
        <v>2000</v>
      </c>
      <c r="C707" s="1">
        <f>VLOOKUP($A707, Parameters!$A$2:$J$1345, MATCH(C$1, Parameters!$1:$1, 0), FALSE)</f>
        <v>1413</v>
      </c>
      <c r="D707" s="1">
        <f>VLOOKUP($A707, Parameters!$A$2:$J$1345, MATCH(D$1, Parameters!$1:$1, 0), FALSE)</f>
        <v>105</v>
      </c>
      <c r="E707" s="1">
        <f>VLOOKUP($A707, Parameters!$A$2:$J$1345, MATCH(E$1, Parameters!$1:$1, 0), FALSE)</f>
        <v>4.7547699999999997</v>
      </c>
      <c r="F707" s="1">
        <f>VLOOKUP($A707, Parameters!$A$2:$J$1345, MATCH(F$1, Parameters!$1:$1, 0), FALSE)</f>
        <v>4.4330299999999996</v>
      </c>
      <c r="G707" s="1">
        <f>VLOOKUP($A707, Parameters!$A$2:$J$1345, MATCH(G$1, Parameters!$1:$1, 0), FALSE)</f>
        <v>2.8212570037339111</v>
      </c>
      <c r="H707">
        <v>0.97448825836181596</v>
      </c>
      <c r="I707">
        <v>0.97237312793731601</v>
      </c>
      <c r="J707">
        <v>0.96831703186035101</v>
      </c>
    </row>
    <row r="708" spans="1:10" x14ac:dyDescent="0.35">
      <c r="A708" s="6">
        <v>706</v>
      </c>
      <c r="B708" s="1">
        <f>VLOOKUP($A708, Parameters!$A$2:$J$1345, MATCH(B$1, Parameters!$1:$1, 0), FALSE)</f>
        <v>2000</v>
      </c>
      <c r="C708" s="1">
        <f>VLOOKUP($A708, Parameters!$A$2:$J$1345, MATCH(C$1, Parameters!$1:$1, 0), FALSE)</f>
        <v>2649.4</v>
      </c>
      <c r="D708" s="1">
        <f>VLOOKUP($A708, Parameters!$A$2:$J$1345, MATCH(D$1, Parameters!$1:$1, 0), FALSE)</f>
        <v>105</v>
      </c>
      <c r="E708" s="1">
        <f>VLOOKUP($A708, Parameters!$A$2:$J$1345, MATCH(E$1, Parameters!$1:$1, 0), FALSE)</f>
        <v>4.7547699999999997</v>
      </c>
      <c r="F708" s="1">
        <f>VLOOKUP($A708, Parameters!$A$2:$J$1345, MATCH(F$1, Parameters!$1:$1, 0), FALSE)</f>
        <v>4.4330299999999996</v>
      </c>
      <c r="G708" s="1">
        <f>VLOOKUP($A708, Parameters!$A$2:$J$1345, MATCH(G$1, Parameters!$1:$1, 0), FALSE)</f>
        <v>2.8212570037339111</v>
      </c>
      <c r="H708">
        <v>0.98198157548904397</v>
      </c>
      <c r="I708">
        <v>0.97934001684188798</v>
      </c>
      <c r="J708">
        <v>0.965434670448303</v>
      </c>
    </row>
    <row r="709" spans="1:10" x14ac:dyDescent="0.35">
      <c r="A709" s="6">
        <v>707</v>
      </c>
      <c r="B709" s="1">
        <f>VLOOKUP($A709, Parameters!$A$2:$J$1345, MATCH(B$1, Parameters!$1:$1, 0), FALSE)</f>
        <v>2000</v>
      </c>
      <c r="C709" s="1">
        <f>VLOOKUP($A709, Parameters!$A$2:$J$1345, MATCH(C$1, Parameters!$1:$1, 0), FALSE)</f>
        <v>3885.7</v>
      </c>
      <c r="D709" s="1">
        <f>VLOOKUP($A709, Parameters!$A$2:$J$1345, MATCH(D$1, Parameters!$1:$1, 0), FALSE)</f>
        <v>105</v>
      </c>
      <c r="E709" s="1">
        <f>VLOOKUP($A709, Parameters!$A$2:$J$1345, MATCH(E$1, Parameters!$1:$1, 0), FALSE)</f>
        <v>4.7547699999999997</v>
      </c>
      <c r="F709" s="1">
        <f>VLOOKUP($A709, Parameters!$A$2:$J$1345, MATCH(F$1, Parameters!$1:$1, 0), FALSE)</f>
        <v>4.4330299999999996</v>
      </c>
      <c r="G709" s="1">
        <f>VLOOKUP($A709, Parameters!$A$2:$J$1345, MATCH(G$1, Parameters!$1:$1, 0), FALSE)</f>
        <v>2.8212570037339111</v>
      </c>
      <c r="H709">
        <v>0.98459899425506503</v>
      </c>
      <c r="I709">
        <v>0.98557794094085605</v>
      </c>
      <c r="J709">
        <v>0.961087346076965</v>
      </c>
    </row>
    <row r="710" spans="1:10" x14ac:dyDescent="0.35">
      <c r="A710" s="6">
        <v>708</v>
      </c>
      <c r="B710" s="1">
        <f>VLOOKUP($A710, Parameters!$A$2:$J$1345, MATCH(B$1, Parameters!$1:$1, 0), FALSE)</f>
        <v>1000</v>
      </c>
      <c r="C710" s="1">
        <f>VLOOKUP($A710, Parameters!$A$2:$J$1345, MATCH(C$1, Parameters!$1:$1, 0), FALSE)</f>
        <v>353.25</v>
      </c>
      <c r="D710" s="1">
        <f>VLOOKUP($A710, Parameters!$A$2:$J$1345, MATCH(D$1, Parameters!$1:$1, 0), FALSE)</f>
        <v>105</v>
      </c>
      <c r="E710" s="1">
        <f>VLOOKUP($A710, Parameters!$A$2:$J$1345, MATCH(E$1, Parameters!$1:$1, 0), FALSE)</f>
        <v>0.65456999999999999</v>
      </c>
      <c r="F710" s="1">
        <f>VLOOKUP($A710, Parameters!$A$2:$J$1345, MATCH(F$1, Parameters!$1:$1, 0), FALSE)</f>
        <v>5.5271400000000002</v>
      </c>
      <c r="G710" s="1">
        <f>VLOOKUP($A710, Parameters!$A$2:$J$1345, MATCH(G$1, Parameters!$1:$1, 0), FALSE)</f>
        <v>-1.6251434841085444</v>
      </c>
      <c r="H710">
        <v>0.97062289714813199</v>
      </c>
      <c r="I710">
        <v>0.97106581926345803</v>
      </c>
      <c r="J710">
        <v>0.95525908470153797</v>
      </c>
    </row>
    <row r="711" spans="1:10" x14ac:dyDescent="0.35">
      <c r="A711" s="6">
        <v>709</v>
      </c>
      <c r="B711" s="1">
        <f>VLOOKUP($A711, Parameters!$A$2:$J$1345, MATCH(B$1, Parameters!$1:$1, 0), FALSE)</f>
        <v>1000</v>
      </c>
      <c r="C711" s="1">
        <f>VLOOKUP($A711, Parameters!$A$2:$J$1345, MATCH(C$1, Parameters!$1:$1, 0), FALSE)</f>
        <v>1589.6</v>
      </c>
      <c r="D711" s="1">
        <f>VLOOKUP($A711, Parameters!$A$2:$J$1345, MATCH(D$1, Parameters!$1:$1, 0), FALSE)</f>
        <v>105</v>
      </c>
      <c r="E711" s="1">
        <f>VLOOKUP($A711, Parameters!$A$2:$J$1345, MATCH(E$1, Parameters!$1:$1, 0), FALSE)</f>
        <v>0.65456999999999999</v>
      </c>
      <c r="F711" s="1">
        <f>VLOOKUP($A711, Parameters!$A$2:$J$1345, MATCH(F$1, Parameters!$1:$1, 0), FALSE)</f>
        <v>5.5271400000000002</v>
      </c>
      <c r="G711" s="1">
        <f>VLOOKUP($A711, Parameters!$A$2:$J$1345, MATCH(G$1, Parameters!$1:$1, 0), FALSE)</f>
        <v>-1.6251434841085444</v>
      </c>
      <c r="H711">
        <v>0.97360134124755804</v>
      </c>
      <c r="I711">
        <v>0.97443699836730902</v>
      </c>
      <c r="J711">
        <v>0.96559506654739302</v>
      </c>
    </row>
    <row r="712" spans="1:10" x14ac:dyDescent="0.35">
      <c r="A712" s="6">
        <v>710</v>
      </c>
      <c r="B712" s="1">
        <f>VLOOKUP($A712, Parameters!$A$2:$J$1345, MATCH(B$1, Parameters!$1:$1, 0), FALSE)</f>
        <v>1000</v>
      </c>
      <c r="C712" s="1">
        <f>VLOOKUP($A712, Parameters!$A$2:$J$1345, MATCH(C$1, Parameters!$1:$1, 0), FALSE)</f>
        <v>2826</v>
      </c>
      <c r="D712" s="1">
        <f>VLOOKUP($A712, Parameters!$A$2:$J$1345, MATCH(D$1, Parameters!$1:$1, 0), FALSE)</f>
        <v>105</v>
      </c>
      <c r="E712" s="1">
        <f>VLOOKUP($A712, Parameters!$A$2:$J$1345, MATCH(E$1, Parameters!$1:$1, 0), FALSE)</f>
        <v>0.65456999999999999</v>
      </c>
      <c r="F712" s="1">
        <f>VLOOKUP($A712, Parameters!$A$2:$J$1345, MATCH(F$1, Parameters!$1:$1, 0), FALSE)</f>
        <v>5.5271400000000002</v>
      </c>
      <c r="G712" s="1">
        <f>VLOOKUP($A712, Parameters!$A$2:$J$1345, MATCH(G$1, Parameters!$1:$1, 0), FALSE)</f>
        <v>-1.6251434841085444</v>
      </c>
      <c r="H712">
        <v>0.97186571359634399</v>
      </c>
      <c r="I712">
        <v>0.98071867227554299</v>
      </c>
      <c r="J712">
        <v>0.97685402631759599</v>
      </c>
    </row>
    <row r="713" spans="1:10" x14ac:dyDescent="0.35">
      <c r="A713" s="6">
        <v>711</v>
      </c>
      <c r="B713" s="1">
        <f>VLOOKUP($A713, Parameters!$A$2:$J$1345, MATCH(B$1, Parameters!$1:$1, 0), FALSE)</f>
        <v>1000</v>
      </c>
      <c r="C713" s="1">
        <f>VLOOKUP($A713, Parameters!$A$2:$J$1345, MATCH(C$1, Parameters!$1:$1, 0), FALSE)</f>
        <v>4062.4</v>
      </c>
      <c r="D713" s="1">
        <f>VLOOKUP($A713, Parameters!$A$2:$J$1345, MATCH(D$1, Parameters!$1:$1, 0), FALSE)</f>
        <v>105</v>
      </c>
      <c r="E713" s="1">
        <f>VLOOKUP($A713, Parameters!$A$2:$J$1345, MATCH(E$1, Parameters!$1:$1, 0), FALSE)</f>
        <v>0.65456999999999999</v>
      </c>
      <c r="F713" s="1">
        <f>VLOOKUP($A713, Parameters!$A$2:$J$1345, MATCH(F$1, Parameters!$1:$1, 0), FALSE)</f>
        <v>5.5271400000000002</v>
      </c>
      <c r="G713" s="1">
        <f>VLOOKUP($A713, Parameters!$A$2:$J$1345, MATCH(G$1, Parameters!$1:$1, 0), FALSE)</f>
        <v>-1.6251434841085444</v>
      </c>
      <c r="H713">
        <v>0.97365373373031605</v>
      </c>
      <c r="I713">
        <v>0.97314655780792203</v>
      </c>
      <c r="J713">
        <v>0.96291202306747403</v>
      </c>
    </row>
    <row r="714" spans="1:10" x14ac:dyDescent="0.35">
      <c r="A714" s="6">
        <v>712</v>
      </c>
      <c r="B714" s="1">
        <f>VLOOKUP($A714, Parameters!$A$2:$J$1345, MATCH(B$1, Parameters!$1:$1, 0), FALSE)</f>
        <v>3000</v>
      </c>
      <c r="C714" s="1">
        <f>VLOOKUP($A714, Parameters!$A$2:$J$1345, MATCH(C$1, Parameters!$1:$1, 0), FALSE)</f>
        <v>529.87</v>
      </c>
      <c r="D714" s="1">
        <f>VLOOKUP($A714, Parameters!$A$2:$J$1345, MATCH(D$1, Parameters!$1:$1, 0), FALSE)</f>
        <v>105</v>
      </c>
      <c r="E714" s="1">
        <f>VLOOKUP($A714, Parameters!$A$2:$J$1345, MATCH(E$1, Parameters!$1:$1, 0), FALSE)</f>
        <v>3.32193</v>
      </c>
      <c r="F714" s="1">
        <f>VLOOKUP($A714, Parameters!$A$2:$J$1345, MATCH(F$1, Parameters!$1:$1, 0), FALSE)</f>
        <v>3.9438900000000001</v>
      </c>
      <c r="G714" s="1">
        <f>VLOOKUP($A714, Parameters!$A$2:$J$1345, MATCH(G$1, Parameters!$1:$1, 0), FALSE)</f>
        <v>2.539900824640601</v>
      </c>
      <c r="H714">
        <v>0.810180604457855</v>
      </c>
      <c r="I714">
        <v>0.83077889680862405</v>
      </c>
      <c r="J714">
        <v>0.78655689954757602</v>
      </c>
    </row>
    <row r="715" spans="1:10" x14ac:dyDescent="0.35">
      <c r="A715" s="6">
        <v>713</v>
      </c>
      <c r="B715" s="1">
        <f>VLOOKUP($A715, Parameters!$A$2:$J$1345, MATCH(B$1, Parameters!$1:$1, 0), FALSE)</f>
        <v>3000</v>
      </c>
      <c r="C715" s="1">
        <f>VLOOKUP($A715, Parameters!$A$2:$J$1345, MATCH(C$1, Parameters!$1:$1, 0), FALSE)</f>
        <v>1766.2</v>
      </c>
      <c r="D715" s="1">
        <f>VLOOKUP($A715, Parameters!$A$2:$J$1345, MATCH(D$1, Parameters!$1:$1, 0), FALSE)</f>
        <v>105</v>
      </c>
      <c r="E715" s="1">
        <f>VLOOKUP($A715, Parameters!$A$2:$J$1345, MATCH(E$1, Parameters!$1:$1, 0), FALSE)</f>
        <v>3.32193</v>
      </c>
      <c r="F715" s="1">
        <f>VLOOKUP($A715, Parameters!$A$2:$J$1345, MATCH(F$1, Parameters!$1:$1, 0), FALSE)</f>
        <v>3.9438900000000001</v>
      </c>
      <c r="G715" s="1">
        <f>VLOOKUP($A715, Parameters!$A$2:$J$1345, MATCH(G$1, Parameters!$1:$1, 0), FALSE)</f>
        <v>2.539900824640601</v>
      </c>
      <c r="H715">
        <v>0.93568593263626099</v>
      </c>
      <c r="I715">
        <v>0.95126062631607</v>
      </c>
      <c r="J715">
        <v>0.944535613059997</v>
      </c>
    </row>
    <row r="716" spans="1:10" x14ac:dyDescent="0.35">
      <c r="A716" s="6">
        <v>714</v>
      </c>
      <c r="B716" s="1">
        <f>VLOOKUP($A716, Parameters!$A$2:$J$1345, MATCH(B$1, Parameters!$1:$1, 0), FALSE)</f>
        <v>3000</v>
      </c>
      <c r="C716" s="1">
        <f>VLOOKUP($A716, Parameters!$A$2:$J$1345, MATCH(C$1, Parameters!$1:$1, 0), FALSE)</f>
        <v>3002.6</v>
      </c>
      <c r="D716" s="1">
        <f>VLOOKUP($A716, Parameters!$A$2:$J$1345, MATCH(D$1, Parameters!$1:$1, 0), FALSE)</f>
        <v>105</v>
      </c>
      <c r="E716" s="1">
        <f>VLOOKUP($A716, Parameters!$A$2:$J$1345, MATCH(E$1, Parameters!$1:$1, 0), FALSE)</f>
        <v>3.32193</v>
      </c>
      <c r="F716" s="1">
        <f>VLOOKUP($A716, Parameters!$A$2:$J$1345, MATCH(F$1, Parameters!$1:$1, 0), FALSE)</f>
        <v>3.9438900000000001</v>
      </c>
      <c r="G716" s="1">
        <f>VLOOKUP($A716, Parameters!$A$2:$J$1345, MATCH(G$1, Parameters!$1:$1, 0), FALSE)</f>
        <v>2.539900824640601</v>
      </c>
      <c r="H716">
        <v>0.95513969659805298</v>
      </c>
      <c r="I716">
        <v>0.973180592060089</v>
      </c>
      <c r="J716">
        <v>0.94813376665115301</v>
      </c>
    </row>
    <row r="717" spans="1:10" x14ac:dyDescent="0.35">
      <c r="A717" s="6">
        <v>715</v>
      </c>
      <c r="B717" s="1">
        <f>VLOOKUP($A717, Parameters!$A$2:$J$1345, MATCH(B$1, Parameters!$1:$1, 0), FALSE)</f>
        <v>3000</v>
      </c>
      <c r="C717" s="1">
        <f>VLOOKUP($A717, Parameters!$A$2:$J$1345, MATCH(C$1, Parameters!$1:$1, 0), FALSE)</f>
        <v>4239</v>
      </c>
      <c r="D717" s="1">
        <f>VLOOKUP($A717, Parameters!$A$2:$J$1345, MATCH(D$1, Parameters!$1:$1, 0), FALSE)</f>
        <v>105</v>
      </c>
      <c r="E717" s="1">
        <f>VLOOKUP($A717, Parameters!$A$2:$J$1345, MATCH(E$1, Parameters!$1:$1, 0), FALSE)</f>
        <v>3.32193</v>
      </c>
      <c r="F717" s="1">
        <f>VLOOKUP($A717, Parameters!$A$2:$J$1345, MATCH(F$1, Parameters!$1:$1, 0), FALSE)</f>
        <v>3.9438900000000001</v>
      </c>
      <c r="G717" s="1">
        <f>VLOOKUP($A717, Parameters!$A$2:$J$1345, MATCH(G$1, Parameters!$1:$1, 0), FALSE)</f>
        <v>2.539900824640601</v>
      </c>
      <c r="H717">
        <v>0.95477819442749001</v>
      </c>
      <c r="I717">
        <v>0.960757195949554</v>
      </c>
      <c r="J717">
        <v>0.97116470336913996</v>
      </c>
    </row>
    <row r="718" spans="1:10" x14ac:dyDescent="0.35">
      <c r="A718" s="6">
        <v>716</v>
      </c>
      <c r="B718" s="1">
        <f>VLOOKUP($A718, Parameters!$A$2:$J$1345, MATCH(B$1, Parameters!$1:$1, 0), FALSE)</f>
        <v>0</v>
      </c>
      <c r="C718" s="1">
        <f>VLOOKUP($A718, Parameters!$A$2:$J$1345, MATCH(C$1, Parameters!$1:$1, 0), FALSE)</f>
        <v>706.5</v>
      </c>
      <c r="D718" s="1">
        <f>VLOOKUP($A718, Parameters!$A$2:$J$1345, MATCH(D$1, Parameters!$1:$1, 0), FALSE)</f>
        <v>105</v>
      </c>
      <c r="E718" s="1">
        <f>VLOOKUP($A718, Parameters!$A$2:$J$1345, MATCH(E$1, Parameters!$1:$1, 0), FALSE)</f>
        <v>2.3444600000000002</v>
      </c>
      <c r="F718" s="1">
        <f>VLOOKUP($A718, Parameters!$A$2:$J$1345, MATCH(F$1, Parameters!$1:$1, 0), FALSE)</f>
        <v>3.9376000000000002</v>
      </c>
      <c r="G718" s="1">
        <f>VLOOKUP($A718, Parameters!$A$2:$J$1345, MATCH(G$1, Parameters!$1:$1, 0), FALSE)</f>
        <v>1.462568702061946</v>
      </c>
      <c r="H718">
        <v>0.98561197519302302</v>
      </c>
      <c r="I718">
        <v>0.99879229068756104</v>
      </c>
      <c r="J718">
        <v>0.97395145893096902</v>
      </c>
    </row>
    <row r="719" spans="1:10" x14ac:dyDescent="0.35">
      <c r="A719" s="6">
        <v>717</v>
      </c>
      <c r="B719" s="1">
        <f>VLOOKUP($A719, Parameters!$A$2:$J$1345, MATCH(B$1, Parameters!$1:$1, 0), FALSE)</f>
        <v>0</v>
      </c>
      <c r="C719" s="1">
        <f>VLOOKUP($A719, Parameters!$A$2:$J$1345, MATCH(C$1, Parameters!$1:$1, 0), FALSE)</f>
        <v>1942.9</v>
      </c>
      <c r="D719" s="1">
        <f>VLOOKUP($A719, Parameters!$A$2:$J$1345, MATCH(D$1, Parameters!$1:$1, 0), FALSE)</f>
        <v>105</v>
      </c>
      <c r="E719" s="1">
        <f>VLOOKUP($A719, Parameters!$A$2:$J$1345, MATCH(E$1, Parameters!$1:$1, 0), FALSE)</f>
        <v>2.3444600000000002</v>
      </c>
      <c r="F719" s="1">
        <f>VLOOKUP($A719, Parameters!$A$2:$J$1345, MATCH(F$1, Parameters!$1:$1, 0), FALSE)</f>
        <v>3.9376000000000002</v>
      </c>
      <c r="G719" s="1">
        <f>VLOOKUP($A719, Parameters!$A$2:$J$1345, MATCH(G$1, Parameters!$1:$1, 0), FALSE)</f>
        <v>1.462568702061946</v>
      </c>
      <c r="H719">
        <v>0.98540562391281095</v>
      </c>
      <c r="I719">
        <v>0.993763327598571</v>
      </c>
      <c r="J719">
        <v>0.98034352064132602</v>
      </c>
    </row>
    <row r="720" spans="1:10" x14ac:dyDescent="0.35">
      <c r="A720" s="6">
        <v>718</v>
      </c>
      <c r="B720" s="1">
        <f>VLOOKUP($A720, Parameters!$A$2:$J$1345, MATCH(B$1, Parameters!$1:$1, 0), FALSE)</f>
        <v>0</v>
      </c>
      <c r="C720" s="1">
        <f>VLOOKUP($A720, Parameters!$A$2:$J$1345, MATCH(C$1, Parameters!$1:$1, 0), FALSE)</f>
        <v>3179.2</v>
      </c>
      <c r="D720" s="1">
        <f>VLOOKUP($A720, Parameters!$A$2:$J$1345, MATCH(D$1, Parameters!$1:$1, 0), FALSE)</f>
        <v>105</v>
      </c>
      <c r="E720" s="1">
        <f>VLOOKUP($A720, Parameters!$A$2:$J$1345, MATCH(E$1, Parameters!$1:$1, 0), FALSE)</f>
        <v>2.3444600000000002</v>
      </c>
      <c r="F720" s="1">
        <f>VLOOKUP($A720, Parameters!$A$2:$J$1345, MATCH(F$1, Parameters!$1:$1, 0), FALSE)</f>
        <v>3.9376000000000002</v>
      </c>
      <c r="G720" s="1">
        <f>VLOOKUP($A720, Parameters!$A$2:$J$1345, MATCH(G$1, Parameters!$1:$1, 0), FALSE)</f>
        <v>1.462568702061946</v>
      </c>
      <c r="H720">
        <v>0.99140208959579401</v>
      </c>
      <c r="I720">
        <v>0.99147868156433105</v>
      </c>
      <c r="J720">
        <v>0.99135118722915605</v>
      </c>
    </row>
    <row r="721" spans="1:10" x14ac:dyDescent="0.35">
      <c r="A721" s="6">
        <v>719</v>
      </c>
      <c r="B721" s="1">
        <f>VLOOKUP($A721, Parameters!$A$2:$J$1345, MATCH(B$1, Parameters!$1:$1, 0), FALSE)</f>
        <v>0</v>
      </c>
      <c r="C721" s="1">
        <f>VLOOKUP($A721, Parameters!$A$2:$J$1345, MATCH(C$1, Parameters!$1:$1, 0), FALSE)</f>
        <v>4415.6000000000004</v>
      </c>
      <c r="D721" s="1">
        <f>VLOOKUP($A721, Parameters!$A$2:$J$1345, MATCH(D$1, Parameters!$1:$1, 0), FALSE)</f>
        <v>105</v>
      </c>
      <c r="E721" s="1">
        <f>VLOOKUP($A721, Parameters!$A$2:$J$1345, MATCH(E$1, Parameters!$1:$1, 0), FALSE)</f>
        <v>2.3444600000000002</v>
      </c>
      <c r="F721" s="1">
        <f>VLOOKUP($A721, Parameters!$A$2:$J$1345, MATCH(F$1, Parameters!$1:$1, 0), FALSE)</f>
        <v>3.9376000000000002</v>
      </c>
      <c r="G721" s="1">
        <f>VLOOKUP($A721, Parameters!$A$2:$J$1345, MATCH(G$1, Parameters!$1:$1, 0), FALSE)</f>
        <v>1.462568702061946</v>
      </c>
      <c r="H721">
        <v>0.99296212196350098</v>
      </c>
      <c r="I721">
        <v>0.99258559942245395</v>
      </c>
      <c r="J721">
        <v>0.99360948801040605</v>
      </c>
    </row>
    <row r="722" spans="1:10" x14ac:dyDescent="0.35">
      <c r="A722" s="6">
        <v>720</v>
      </c>
      <c r="B722" s="1">
        <f>VLOOKUP($A722, Parameters!$A$2:$J$1345, MATCH(B$1, Parameters!$1:$1, 0), FALSE)</f>
        <v>3000</v>
      </c>
      <c r="C722" s="1">
        <f>VLOOKUP($A722, Parameters!$A$2:$J$1345, MATCH(C$1, Parameters!$1:$1, 0), FALSE)</f>
        <v>883.12</v>
      </c>
      <c r="D722" s="1">
        <f>VLOOKUP($A722, Parameters!$A$2:$J$1345, MATCH(D$1, Parameters!$1:$1, 0), FALSE)</f>
        <v>105</v>
      </c>
      <c r="E722" s="1">
        <f>VLOOKUP($A722, Parameters!$A$2:$J$1345, MATCH(E$1, Parameters!$1:$1, 0), FALSE)</f>
        <v>5.9655399999999998</v>
      </c>
      <c r="F722" s="1">
        <f>VLOOKUP($A722, Parameters!$A$2:$J$1345, MATCH(F$1, Parameters!$1:$1, 0), FALSE)</f>
        <v>4.85989</v>
      </c>
      <c r="G722" s="1">
        <f>VLOOKUP($A722, Parameters!$A$2:$J$1345, MATCH(G$1, Parameters!$1:$1, 0), FALSE)</f>
        <v>2.3640028698593789</v>
      </c>
      <c r="H722">
        <v>0.86028659343719405</v>
      </c>
      <c r="I722">
        <v>0.90477651357650701</v>
      </c>
      <c r="J722">
        <v>0.874647557735443</v>
      </c>
    </row>
    <row r="723" spans="1:10" x14ac:dyDescent="0.35">
      <c r="A723" s="6">
        <v>721</v>
      </c>
      <c r="B723" s="1">
        <f>VLOOKUP($A723, Parameters!$A$2:$J$1345, MATCH(B$1, Parameters!$1:$1, 0), FALSE)</f>
        <v>3000</v>
      </c>
      <c r="C723" s="1">
        <f>VLOOKUP($A723, Parameters!$A$2:$J$1345, MATCH(C$1, Parameters!$1:$1, 0), FALSE)</f>
        <v>2119.5</v>
      </c>
      <c r="D723" s="1">
        <f>VLOOKUP($A723, Parameters!$A$2:$J$1345, MATCH(D$1, Parameters!$1:$1, 0), FALSE)</f>
        <v>105</v>
      </c>
      <c r="E723" s="1">
        <f>VLOOKUP($A723, Parameters!$A$2:$J$1345, MATCH(E$1, Parameters!$1:$1, 0), FALSE)</f>
        <v>5.9655399999999998</v>
      </c>
      <c r="F723" s="1">
        <f>VLOOKUP($A723, Parameters!$A$2:$J$1345, MATCH(F$1, Parameters!$1:$1, 0), FALSE)</f>
        <v>4.85989</v>
      </c>
      <c r="G723" s="1">
        <f>VLOOKUP($A723, Parameters!$A$2:$J$1345, MATCH(G$1, Parameters!$1:$1, 0), FALSE)</f>
        <v>2.3640028698593789</v>
      </c>
      <c r="H723">
        <v>0.960898697376251</v>
      </c>
      <c r="I723">
        <v>0.96893948316574097</v>
      </c>
      <c r="J723">
        <v>0.96292436122894198</v>
      </c>
    </row>
    <row r="724" spans="1:10" x14ac:dyDescent="0.35">
      <c r="A724" s="6">
        <v>722</v>
      </c>
      <c r="B724" s="1">
        <f>VLOOKUP($A724, Parameters!$A$2:$J$1345, MATCH(B$1, Parameters!$1:$1, 0), FALSE)</f>
        <v>3000</v>
      </c>
      <c r="C724" s="1">
        <f>VLOOKUP($A724, Parameters!$A$2:$J$1345, MATCH(C$1, Parameters!$1:$1, 0), FALSE)</f>
        <v>3355.9</v>
      </c>
      <c r="D724" s="1">
        <f>VLOOKUP($A724, Parameters!$A$2:$J$1345, MATCH(D$1, Parameters!$1:$1, 0), FALSE)</f>
        <v>105</v>
      </c>
      <c r="E724" s="1">
        <f>VLOOKUP($A724, Parameters!$A$2:$J$1345, MATCH(E$1, Parameters!$1:$1, 0), FALSE)</f>
        <v>5.9655399999999998</v>
      </c>
      <c r="F724" s="1">
        <f>VLOOKUP($A724, Parameters!$A$2:$J$1345, MATCH(F$1, Parameters!$1:$1, 0), FALSE)</f>
        <v>4.85989</v>
      </c>
      <c r="G724" s="1">
        <f>VLOOKUP($A724, Parameters!$A$2:$J$1345, MATCH(G$1, Parameters!$1:$1, 0), FALSE)</f>
        <v>2.3640028698593789</v>
      </c>
      <c r="H724">
        <v>0.97175532579421997</v>
      </c>
      <c r="I724">
        <v>0.95559448003768899</v>
      </c>
      <c r="J724">
        <v>0.94706141948699896</v>
      </c>
    </row>
    <row r="725" spans="1:10" x14ac:dyDescent="0.35">
      <c r="A725" s="6">
        <v>723</v>
      </c>
      <c r="B725" s="1">
        <f>VLOOKUP($A725, Parameters!$A$2:$J$1345, MATCH(B$1, Parameters!$1:$1, 0), FALSE)</f>
        <v>3000</v>
      </c>
      <c r="C725" s="1">
        <f>VLOOKUP($A725, Parameters!$A$2:$J$1345, MATCH(C$1, Parameters!$1:$1, 0), FALSE)</f>
        <v>4673.8</v>
      </c>
      <c r="D725" s="1">
        <f>VLOOKUP($A725, Parameters!$A$2:$J$1345, MATCH(D$1, Parameters!$1:$1, 0), FALSE)</f>
        <v>105</v>
      </c>
      <c r="E725" s="1">
        <f>VLOOKUP($A725, Parameters!$A$2:$J$1345, MATCH(E$1, Parameters!$1:$1, 0), FALSE)</f>
        <v>5.9655399999999998</v>
      </c>
      <c r="F725" s="1">
        <f>VLOOKUP($A725, Parameters!$A$2:$J$1345, MATCH(F$1, Parameters!$1:$1, 0), FALSE)</f>
        <v>4.85989</v>
      </c>
      <c r="G725" s="1">
        <f>VLOOKUP($A725, Parameters!$A$2:$J$1345, MATCH(G$1, Parameters!$1:$1, 0), FALSE)</f>
        <v>2.3640028698593789</v>
      </c>
      <c r="H725">
        <v>0.97387439012527399</v>
      </c>
      <c r="I725">
        <v>0.97437387704849199</v>
      </c>
      <c r="J725">
        <v>0.94447052478790205</v>
      </c>
    </row>
    <row r="726" spans="1:10" x14ac:dyDescent="0.35">
      <c r="A726" s="6">
        <v>724</v>
      </c>
      <c r="B726" s="1">
        <f>VLOOKUP($A726, Parameters!$A$2:$J$1345, MATCH(B$1, Parameters!$1:$1, 0), FALSE)</f>
        <v>2000</v>
      </c>
      <c r="C726" s="1">
        <f>VLOOKUP($A726, Parameters!$A$2:$J$1345, MATCH(C$1, Parameters!$1:$1, 0), FALSE)</f>
        <v>1059.7</v>
      </c>
      <c r="D726" s="1">
        <f>VLOOKUP($A726, Parameters!$A$2:$J$1345, MATCH(D$1, Parameters!$1:$1, 0), FALSE)</f>
        <v>105</v>
      </c>
      <c r="E726" s="1">
        <f>VLOOKUP($A726, Parameters!$A$2:$J$1345, MATCH(E$1, Parameters!$1:$1, 0), FALSE)</f>
        <v>0.74009999999999998</v>
      </c>
      <c r="F726" s="1">
        <f>VLOOKUP($A726, Parameters!$A$2:$J$1345, MATCH(F$1, Parameters!$1:$1, 0), FALSE)</f>
        <v>4.8098799999999997</v>
      </c>
      <c r="G726" s="1">
        <f>VLOOKUP($A726, Parameters!$A$2:$J$1345, MATCH(G$1, Parameters!$1:$1, 0), FALSE)</f>
        <v>-0.96953182047499631</v>
      </c>
      <c r="H726">
        <v>0.93550068140029896</v>
      </c>
      <c r="I726">
        <v>0.94620949029922397</v>
      </c>
      <c r="J726">
        <v>0.94275051355361905</v>
      </c>
    </row>
    <row r="727" spans="1:10" x14ac:dyDescent="0.35">
      <c r="A727" s="6">
        <v>725</v>
      </c>
      <c r="B727" s="1">
        <f>VLOOKUP($A727, Parameters!$A$2:$J$1345, MATCH(B$1, Parameters!$1:$1, 0), FALSE)</f>
        <v>2000</v>
      </c>
      <c r="C727" s="1">
        <f>VLOOKUP($A727, Parameters!$A$2:$J$1345, MATCH(C$1, Parameters!$1:$1, 0), FALSE)</f>
        <v>2296.1</v>
      </c>
      <c r="D727" s="1">
        <f>VLOOKUP($A727, Parameters!$A$2:$J$1345, MATCH(D$1, Parameters!$1:$1, 0), FALSE)</f>
        <v>105</v>
      </c>
      <c r="E727" s="1">
        <f>VLOOKUP($A727, Parameters!$A$2:$J$1345, MATCH(E$1, Parameters!$1:$1, 0), FALSE)</f>
        <v>0.74009999999999998</v>
      </c>
      <c r="F727" s="1">
        <f>VLOOKUP($A727, Parameters!$A$2:$J$1345, MATCH(F$1, Parameters!$1:$1, 0), FALSE)</f>
        <v>4.8098799999999997</v>
      </c>
      <c r="G727" s="1">
        <f>VLOOKUP($A727, Parameters!$A$2:$J$1345, MATCH(G$1, Parameters!$1:$1, 0), FALSE)</f>
        <v>-0.96953182047499631</v>
      </c>
      <c r="H727">
        <v>0.97321146726608199</v>
      </c>
      <c r="I727">
        <v>0.97131186723709095</v>
      </c>
      <c r="J727">
        <v>0.95796018838882402</v>
      </c>
    </row>
    <row r="728" spans="1:10" x14ac:dyDescent="0.35">
      <c r="A728" s="6">
        <v>726</v>
      </c>
      <c r="B728" s="1">
        <f>VLOOKUP($A728, Parameters!$A$2:$J$1345, MATCH(B$1, Parameters!$1:$1, 0), FALSE)</f>
        <v>2000</v>
      </c>
      <c r="C728" s="1">
        <f>VLOOKUP($A728, Parameters!$A$2:$J$1345, MATCH(C$1, Parameters!$1:$1, 0), FALSE)</f>
        <v>3532.5</v>
      </c>
      <c r="D728" s="1">
        <f>VLOOKUP($A728, Parameters!$A$2:$J$1345, MATCH(D$1, Parameters!$1:$1, 0), FALSE)</f>
        <v>105</v>
      </c>
      <c r="E728" s="1">
        <f>VLOOKUP($A728, Parameters!$A$2:$J$1345, MATCH(E$1, Parameters!$1:$1, 0), FALSE)</f>
        <v>0.74009999999999998</v>
      </c>
      <c r="F728" s="1">
        <f>VLOOKUP($A728, Parameters!$A$2:$J$1345, MATCH(F$1, Parameters!$1:$1, 0), FALSE)</f>
        <v>4.8098799999999997</v>
      </c>
      <c r="G728" s="1">
        <f>VLOOKUP($A728, Parameters!$A$2:$J$1345, MATCH(G$1, Parameters!$1:$1, 0), FALSE)</f>
        <v>-0.96953182047499631</v>
      </c>
      <c r="H728">
        <v>0.97761845588684004</v>
      </c>
      <c r="I728">
        <v>0.97225600481033303</v>
      </c>
      <c r="J728">
        <v>0.97346615791320801</v>
      </c>
    </row>
    <row r="729" spans="1:10" x14ac:dyDescent="0.35">
      <c r="A729" s="6">
        <v>727</v>
      </c>
      <c r="B729" s="1">
        <f>VLOOKUP($A729, Parameters!$A$2:$J$1345, MATCH(B$1, Parameters!$1:$1, 0), FALSE)</f>
        <v>2000</v>
      </c>
      <c r="C729" s="1">
        <f>VLOOKUP($A729, Parameters!$A$2:$J$1345, MATCH(C$1, Parameters!$1:$1, 0), FALSE)</f>
        <v>7322.7</v>
      </c>
      <c r="D729" s="1">
        <f>VLOOKUP($A729, Parameters!$A$2:$J$1345, MATCH(D$1, Parameters!$1:$1, 0), FALSE)</f>
        <v>105</v>
      </c>
      <c r="E729" s="1">
        <f>VLOOKUP($A729, Parameters!$A$2:$J$1345, MATCH(E$1, Parameters!$1:$1, 0), FALSE)</f>
        <v>0.74009999999999998</v>
      </c>
      <c r="F729" s="1">
        <f>VLOOKUP($A729, Parameters!$A$2:$J$1345, MATCH(F$1, Parameters!$1:$1, 0), FALSE)</f>
        <v>4.8098799999999997</v>
      </c>
      <c r="G729" s="1">
        <f>VLOOKUP($A729, Parameters!$A$2:$J$1345, MATCH(G$1, Parameters!$1:$1, 0), FALSE)</f>
        <v>-0.96953182047499631</v>
      </c>
      <c r="H729">
        <v>0.98263025283813399</v>
      </c>
      <c r="I729">
        <v>0.97619837522506703</v>
      </c>
      <c r="J729">
        <v>0.97617393732070901</v>
      </c>
    </row>
    <row r="730" spans="1:10" x14ac:dyDescent="0.35">
      <c r="A730" s="6">
        <v>728</v>
      </c>
      <c r="B730" s="1">
        <f>VLOOKUP($A730, Parameters!$A$2:$J$1345, MATCH(B$1, Parameters!$1:$1, 0), FALSE)</f>
        <v>2000</v>
      </c>
      <c r="C730" s="1">
        <f>VLOOKUP($A730, Parameters!$A$2:$J$1345, MATCH(C$1, Parameters!$1:$1, 0), FALSE)</f>
        <v>20</v>
      </c>
      <c r="D730" s="1">
        <f>VLOOKUP($A730, Parameters!$A$2:$J$1345, MATCH(D$1, Parameters!$1:$1, 0), FALSE)</f>
        <v>105</v>
      </c>
      <c r="E730" s="1">
        <f>VLOOKUP($A730, Parameters!$A$2:$J$1345, MATCH(E$1, Parameters!$1:$1, 0), FALSE)</f>
        <v>3.0788099999999998</v>
      </c>
      <c r="F730" s="1">
        <f>VLOOKUP($A730, Parameters!$A$2:$J$1345, MATCH(F$1, Parameters!$1:$1, 0), FALSE)</f>
        <v>4.4990100000000002</v>
      </c>
      <c r="G730" s="1">
        <f>VLOOKUP($A730, Parameters!$A$2:$J$1345, MATCH(G$1, Parameters!$1:$1, 0), FALSE)</f>
        <v>2.6374720369314173</v>
      </c>
      <c r="H730">
        <v>0.83896648883819502</v>
      </c>
      <c r="I730">
        <v>0.860756576061248</v>
      </c>
      <c r="J730">
        <v>0.846133232116699</v>
      </c>
    </row>
    <row r="731" spans="1:10" x14ac:dyDescent="0.35">
      <c r="A731" s="6">
        <v>729</v>
      </c>
      <c r="B731" s="1">
        <f>VLOOKUP($A731, Parameters!$A$2:$J$1345, MATCH(B$1, Parameters!$1:$1, 0), FALSE)</f>
        <v>2000</v>
      </c>
      <c r="C731" s="1">
        <f>VLOOKUP($A731, Parameters!$A$2:$J$1345, MATCH(C$1, Parameters!$1:$1, 0), FALSE)</f>
        <v>1236.4000000000001</v>
      </c>
      <c r="D731" s="1">
        <f>VLOOKUP($A731, Parameters!$A$2:$J$1345, MATCH(D$1, Parameters!$1:$1, 0), FALSE)</f>
        <v>105</v>
      </c>
      <c r="E731" s="1">
        <f>VLOOKUP($A731, Parameters!$A$2:$J$1345, MATCH(E$1, Parameters!$1:$1, 0), FALSE)</f>
        <v>3.0788099999999998</v>
      </c>
      <c r="F731" s="1">
        <f>VLOOKUP($A731, Parameters!$A$2:$J$1345, MATCH(F$1, Parameters!$1:$1, 0), FALSE)</f>
        <v>4.4990100000000002</v>
      </c>
      <c r="G731" s="1">
        <f>VLOOKUP($A731, Parameters!$A$2:$J$1345, MATCH(G$1, Parameters!$1:$1, 0), FALSE)</f>
        <v>2.6374720369314173</v>
      </c>
      <c r="H731">
        <v>0.94896167516708296</v>
      </c>
      <c r="I731">
        <v>0.95782321691512995</v>
      </c>
      <c r="J731">
        <v>0.94742906093597401</v>
      </c>
    </row>
    <row r="732" spans="1:10" x14ac:dyDescent="0.35">
      <c r="A732" s="6">
        <v>730</v>
      </c>
      <c r="B732" s="1">
        <f>VLOOKUP($A732, Parameters!$A$2:$J$1345, MATCH(B$1, Parameters!$1:$1, 0), FALSE)</f>
        <v>2000</v>
      </c>
      <c r="C732" s="1">
        <f>VLOOKUP($A732, Parameters!$A$2:$J$1345, MATCH(C$1, Parameters!$1:$1, 0), FALSE)</f>
        <v>2472.6999999999998</v>
      </c>
      <c r="D732" s="1">
        <f>VLOOKUP($A732, Parameters!$A$2:$J$1345, MATCH(D$1, Parameters!$1:$1, 0), FALSE)</f>
        <v>105</v>
      </c>
      <c r="E732" s="1">
        <f>VLOOKUP($A732, Parameters!$A$2:$J$1345, MATCH(E$1, Parameters!$1:$1, 0), FALSE)</f>
        <v>3.0788099999999998</v>
      </c>
      <c r="F732" s="1">
        <f>VLOOKUP($A732, Parameters!$A$2:$J$1345, MATCH(F$1, Parameters!$1:$1, 0), FALSE)</f>
        <v>4.4990100000000002</v>
      </c>
      <c r="G732" s="1">
        <f>VLOOKUP($A732, Parameters!$A$2:$J$1345, MATCH(G$1, Parameters!$1:$1, 0), FALSE)</f>
        <v>2.6374720369314173</v>
      </c>
      <c r="H732">
        <v>0.97224605083465498</v>
      </c>
      <c r="I732">
        <v>0.97115612030029297</v>
      </c>
      <c r="J732">
        <v>0.95731467008590698</v>
      </c>
    </row>
    <row r="733" spans="1:10" x14ac:dyDescent="0.35">
      <c r="A733" s="6">
        <v>731</v>
      </c>
      <c r="B733" s="1">
        <f>VLOOKUP($A733, Parameters!$A$2:$J$1345, MATCH(B$1, Parameters!$1:$1, 0), FALSE)</f>
        <v>2000</v>
      </c>
      <c r="C733" s="1">
        <f>VLOOKUP($A733, Parameters!$A$2:$J$1345, MATCH(C$1, Parameters!$1:$1, 0), FALSE)</f>
        <v>3709.1</v>
      </c>
      <c r="D733" s="1">
        <f>VLOOKUP($A733, Parameters!$A$2:$J$1345, MATCH(D$1, Parameters!$1:$1, 0), FALSE)</f>
        <v>105</v>
      </c>
      <c r="E733" s="1">
        <f>VLOOKUP($A733, Parameters!$A$2:$J$1345, MATCH(E$1, Parameters!$1:$1, 0), FALSE)</f>
        <v>3.0788099999999998</v>
      </c>
      <c r="F733" s="1">
        <f>VLOOKUP($A733, Parameters!$A$2:$J$1345, MATCH(F$1, Parameters!$1:$1, 0), FALSE)</f>
        <v>4.4990100000000002</v>
      </c>
      <c r="G733" s="1">
        <f>VLOOKUP($A733, Parameters!$A$2:$J$1345, MATCH(G$1, Parameters!$1:$1, 0), FALSE)</f>
        <v>2.6374720369314173</v>
      </c>
      <c r="H733">
        <v>0.97823572158813399</v>
      </c>
      <c r="I733">
        <v>0.96244257688522294</v>
      </c>
      <c r="J733">
        <v>0.95147782564163197</v>
      </c>
    </row>
    <row r="734" spans="1:10" x14ac:dyDescent="0.35">
      <c r="A734" s="6">
        <v>732</v>
      </c>
      <c r="B734" s="1">
        <f>VLOOKUP($A734, Parameters!$A$2:$J$1345, MATCH(B$1, Parameters!$1:$1, 0), FALSE)</f>
        <v>3000</v>
      </c>
      <c r="C734" s="1">
        <f>VLOOKUP($A734, Parameters!$A$2:$J$1345, MATCH(C$1, Parameters!$1:$1, 0), FALSE)</f>
        <v>176.62</v>
      </c>
      <c r="D734" s="1">
        <f>VLOOKUP($A734, Parameters!$A$2:$J$1345, MATCH(D$1, Parameters!$1:$1, 0), FALSE)</f>
        <v>105</v>
      </c>
      <c r="E734" s="1">
        <f>VLOOKUP($A734, Parameters!$A$2:$J$1345, MATCH(E$1, Parameters!$1:$1, 0), FALSE)</f>
        <v>3.0993499999999998</v>
      </c>
      <c r="F734" s="1">
        <f>VLOOKUP($A734, Parameters!$A$2:$J$1345, MATCH(F$1, Parameters!$1:$1, 0), FALSE)</f>
        <v>4.8720999999999997</v>
      </c>
      <c r="G734" s="1">
        <f>VLOOKUP($A734, Parameters!$A$2:$J$1345, MATCH(G$1, Parameters!$1:$1, 0), FALSE)</f>
        <v>9.1239779472757077E-2</v>
      </c>
      <c r="H734">
        <v>0.91745233535766602</v>
      </c>
      <c r="I734">
        <v>0.92239916324615401</v>
      </c>
      <c r="J734">
        <v>0.90806019306182795</v>
      </c>
    </row>
    <row r="735" spans="1:10" x14ac:dyDescent="0.35">
      <c r="A735" s="6">
        <v>733</v>
      </c>
      <c r="B735" s="1">
        <f>VLOOKUP($A735, Parameters!$A$2:$J$1345, MATCH(B$1, Parameters!$1:$1, 0), FALSE)</f>
        <v>3000</v>
      </c>
      <c r="C735" s="1">
        <f>VLOOKUP($A735, Parameters!$A$2:$J$1345, MATCH(C$1, Parameters!$1:$1, 0), FALSE)</f>
        <v>1413</v>
      </c>
      <c r="D735" s="1">
        <f>VLOOKUP($A735, Parameters!$A$2:$J$1345, MATCH(D$1, Parameters!$1:$1, 0), FALSE)</f>
        <v>105</v>
      </c>
      <c r="E735" s="1">
        <f>VLOOKUP($A735, Parameters!$A$2:$J$1345, MATCH(E$1, Parameters!$1:$1, 0), FALSE)</f>
        <v>3.0993499999999998</v>
      </c>
      <c r="F735" s="1">
        <f>VLOOKUP($A735, Parameters!$A$2:$J$1345, MATCH(F$1, Parameters!$1:$1, 0), FALSE)</f>
        <v>4.8720999999999997</v>
      </c>
      <c r="G735" s="1">
        <f>VLOOKUP($A735, Parameters!$A$2:$J$1345, MATCH(G$1, Parameters!$1:$1, 0), FALSE)</f>
        <v>9.1239779472757077E-2</v>
      </c>
      <c r="H735">
        <v>0.94107538461685103</v>
      </c>
      <c r="I735">
        <v>0.95002990961074796</v>
      </c>
      <c r="J735">
        <v>0.93831354379653897</v>
      </c>
    </row>
    <row r="736" spans="1:10" x14ac:dyDescent="0.35">
      <c r="A736" s="6">
        <v>734</v>
      </c>
      <c r="B736" s="1">
        <f>VLOOKUP($A736, Parameters!$A$2:$J$1345, MATCH(B$1, Parameters!$1:$1, 0), FALSE)</f>
        <v>3000</v>
      </c>
      <c r="C736" s="1">
        <f>VLOOKUP($A736, Parameters!$A$2:$J$1345, MATCH(C$1, Parameters!$1:$1, 0), FALSE)</f>
        <v>2649.4</v>
      </c>
      <c r="D736" s="1">
        <f>VLOOKUP($A736, Parameters!$A$2:$J$1345, MATCH(D$1, Parameters!$1:$1, 0), FALSE)</f>
        <v>105</v>
      </c>
      <c r="E736" s="1">
        <f>VLOOKUP($A736, Parameters!$A$2:$J$1345, MATCH(E$1, Parameters!$1:$1, 0), FALSE)</f>
        <v>3.0993499999999998</v>
      </c>
      <c r="F736" s="1">
        <f>VLOOKUP($A736, Parameters!$A$2:$J$1345, MATCH(F$1, Parameters!$1:$1, 0), FALSE)</f>
        <v>4.8720999999999997</v>
      </c>
      <c r="G736" s="1">
        <f>VLOOKUP($A736, Parameters!$A$2:$J$1345, MATCH(G$1, Parameters!$1:$1, 0), FALSE)</f>
        <v>9.1239779472757077E-2</v>
      </c>
      <c r="H736">
        <v>0.96732896566390902</v>
      </c>
      <c r="I736">
        <v>0.96233195066452004</v>
      </c>
      <c r="J736">
        <v>0.94787776470184304</v>
      </c>
    </row>
    <row r="737" spans="1:10" x14ac:dyDescent="0.35">
      <c r="A737" s="6">
        <v>735</v>
      </c>
      <c r="B737" s="1">
        <f>VLOOKUP($A737, Parameters!$A$2:$J$1345, MATCH(B$1, Parameters!$1:$1, 0), FALSE)</f>
        <v>3000</v>
      </c>
      <c r="C737" s="1">
        <f>VLOOKUP($A737, Parameters!$A$2:$J$1345, MATCH(C$1, Parameters!$1:$1, 0), FALSE)</f>
        <v>3885.7</v>
      </c>
      <c r="D737" s="1">
        <f>VLOOKUP($A737, Parameters!$A$2:$J$1345, MATCH(D$1, Parameters!$1:$1, 0), FALSE)</f>
        <v>105</v>
      </c>
      <c r="E737" s="1">
        <f>VLOOKUP($A737, Parameters!$A$2:$J$1345, MATCH(E$1, Parameters!$1:$1, 0), FALSE)</f>
        <v>3.0993499999999998</v>
      </c>
      <c r="F737" s="1">
        <f>VLOOKUP($A737, Parameters!$A$2:$J$1345, MATCH(F$1, Parameters!$1:$1, 0), FALSE)</f>
        <v>4.8720999999999997</v>
      </c>
      <c r="G737" s="1">
        <f>VLOOKUP($A737, Parameters!$A$2:$J$1345, MATCH(G$1, Parameters!$1:$1, 0), FALSE)</f>
        <v>9.1239779472757077E-2</v>
      </c>
      <c r="H737">
        <v>0.96763455867767301</v>
      </c>
      <c r="I737">
        <v>0.947279453277587</v>
      </c>
      <c r="J737">
        <v>0.93947100639343195</v>
      </c>
    </row>
    <row r="738" spans="1:10" x14ac:dyDescent="0.35">
      <c r="A738" s="6">
        <v>736</v>
      </c>
      <c r="B738" s="1">
        <f>VLOOKUP($A738, Parameters!$A$2:$J$1345, MATCH(B$1, Parameters!$1:$1, 0), FALSE)</f>
        <v>0</v>
      </c>
      <c r="C738" s="1">
        <f>VLOOKUP($A738, Parameters!$A$2:$J$1345, MATCH(C$1, Parameters!$1:$1, 0), FALSE)</f>
        <v>353.25</v>
      </c>
      <c r="D738" s="1">
        <f>VLOOKUP($A738, Parameters!$A$2:$J$1345, MATCH(D$1, Parameters!$1:$1, 0), FALSE)</f>
        <v>105</v>
      </c>
      <c r="E738" s="1">
        <f>VLOOKUP($A738, Parameters!$A$2:$J$1345, MATCH(E$1, Parameters!$1:$1, 0), FALSE)</f>
        <v>1.2701899999999999</v>
      </c>
      <c r="F738" s="1">
        <f>VLOOKUP($A738, Parameters!$A$2:$J$1345, MATCH(F$1, Parameters!$1:$1, 0), FALSE)</f>
        <v>4.32904</v>
      </c>
      <c r="G738" s="1">
        <f>VLOOKUP($A738, Parameters!$A$2:$J$1345, MATCH(G$1, Parameters!$1:$1, 0), FALSE)</f>
        <v>6.4045296179279889</v>
      </c>
      <c r="H738">
        <v>0.98867619037628096</v>
      </c>
      <c r="I738">
        <v>0.98602032661437899</v>
      </c>
      <c r="J738">
        <v>0.981781125068664</v>
      </c>
    </row>
    <row r="739" spans="1:10" x14ac:dyDescent="0.35">
      <c r="A739" s="6">
        <v>737</v>
      </c>
      <c r="B739" s="1">
        <f>VLOOKUP($A739, Parameters!$A$2:$J$1345, MATCH(B$1, Parameters!$1:$1, 0), FALSE)</f>
        <v>0</v>
      </c>
      <c r="C739" s="1">
        <f>VLOOKUP($A739, Parameters!$A$2:$J$1345, MATCH(C$1, Parameters!$1:$1, 0), FALSE)</f>
        <v>1589.6</v>
      </c>
      <c r="D739" s="1">
        <f>VLOOKUP($A739, Parameters!$A$2:$J$1345, MATCH(D$1, Parameters!$1:$1, 0), FALSE)</f>
        <v>105</v>
      </c>
      <c r="E739" s="1">
        <f>VLOOKUP($A739, Parameters!$A$2:$J$1345, MATCH(E$1, Parameters!$1:$1, 0), FALSE)</f>
        <v>1.2701899999999999</v>
      </c>
      <c r="F739" s="1">
        <f>VLOOKUP($A739, Parameters!$A$2:$J$1345, MATCH(F$1, Parameters!$1:$1, 0), FALSE)</f>
        <v>4.32904</v>
      </c>
      <c r="G739" s="1">
        <f>VLOOKUP($A739, Parameters!$A$2:$J$1345, MATCH(G$1, Parameters!$1:$1, 0), FALSE)</f>
        <v>6.4045296179279889</v>
      </c>
      <c r="H739">
        <v>0.98347467184066695</v>
      </c>
      <c r="I739">
        <v>0.98294568061828602</v>
      </c>
      <c r="J739">
        <v>0.98207461833953802</v>
      </c>
    </row>
    <row r="740" spans="1:10" x14ac:dyDescent="0.35">
      <c r="A740" s="6">
        <v>738</v>
      </c>
      <c r="B740" s="1">
        <f>VLOOKUP($A740, Parameters!$A$2:$J$1345, MATCH(B$1, Parameters!$1:$1, 0), FALSE)</f>
        <v>0</v>
      </c>
      <c r="C740" s="1">
        <f>VLOOKUP($A740, Parameters!$A$2:$J$1345, MATCH(C$1, Parameters!$1:$1, 0), FALSE)</f>
        <v>2826</v>
      </c>
      <c r="D740" s="1">
        <f>VLOOKUP($A740, Parameters!$A$2:$J$1345, MATCH(D$1, Parameters!$1:$1, 0), FALSE)</f>
        <v>105</v>
      </c>
      <c r="E740" s="1">
        <f>VLOOKUP($A740, Parameters!$A$2:$J$1345, MATCH(E$1, Parameters!$1:$1, 0), FALSE)</f>
        <v>1.2701899999999999</v>
      </c>
      <c r="F740" s="1">
        <f>VLOOKUP($A740, Parameters!$A$2:$J$1345, MATCH(F$1, Parameters!$1:$1, 0), FALSE)</f>
        <v>4.32904</v>
      </c>
      <c r="G740" s="1">
        <f>VLOOKUP($A740, Parameters!$A$2:$J$1345, MATCH(G$1, Parameters!$1:$1, 0), FALSE)</f>
        <v>6.4045296179279889</v>
      </c>
      <c r="H740">
        <v>0.98121607303619296</v>
      </c>
      <c r="I740">
        <v>0.98105221986770597</v>
      </c>
      <c r="J740">
        <v>0.97862875461578303</v>
      </c>
    </row>
    <row r="741" spans="1:10" x14ac:dyDescent="0.35">
      <c r="A741" s="6">
        <v>739</v>
      </c>
      <c r="B741" s="1">
        <f>VLOOKUP($A741, Parameters!$A$2:$J$1345, MATCH(B$1, Parameters!$1:$1, 0), FALSE)</f>
        <v>0</v>
      </c>
      <c r="C741" s="1">
        <f>VLOOKUP($A741, Parameters!$A$2:$J$1345, MATCH(C$1, Parameters!$1:$1, 0), FALSE)</f>
        <v>4062.4</v>
      </c>
      <c r="D741" s="1">
        <f>VLOOKUP($A741, Parameters!$A$2:$J$1345, MATCH(D$1, Parameters!$1:$1, 0), FALSE)</f>
        <v>105</v>
      </c>
      <c r="E741" s="1">
        <f>VLOOKUP($A741, Parameters!$A$2:$J$1345, MATCH(E$1, Parameters!$1:$1, 0), FALSE)</f>
        <v>1.2701899999999999</v>
      </c>
      <c r="F741" s="1">
        <f>VLOOKUP($A741, Parameters!$A$2:$J$1345, MATCH(F$1, Parameters!$1:$1, 0), FALSE)</f>
        <v>4.32904</v>
      </c>
      <c r="G741" s="1">
        <f>VLOOKUP($A741, Parameters!$A$2:$J$1345, MATCH(G$1, Parameters!$1:$1, 0), FALSE)</f>
        <v>6.4045296179279889</v>
      </c>
      <c r="H741">
        <v>0.99219238758087103</v>
      </c>
      <c r="I741">
        <v>0.99306738376617398</v>
      </c>
      <c r="J741">
        <v>0.99077779054641701</v>
      </c>
    </row>
    <row r="742" spans="1:10" x14ac:dyDescent="0.35">
      <c r="A742" s="6">
        <v>740</v>
      </c>
      <c r="B742" s="1">
        <f>VLOOKUP($A742, Parameters!$A$2:$J$1345, MATCH(B$1, Parameters!$1:$1, 0), FALSE)</f>
        <v>2000</v>
      </c>
      <c r="C742" s="1">
        <f>VLOOKUP($A742, Parameters!$A$2:$J$1345, MATCH(C$1, Parameters!$1:$1, 0), FALSE)</f>
        <v>529.87</v>
      </c>
      <c r="D742" s="1">
        <f>VLOOKUP($A742, Parameters!$A$2:$J$1345, MATCH(D$1, Parameters!$1:$1, 0), FALSE)</f>
        <v>105</v>
      </c>
      <c r="E742" s="1">
        <f>VLOOKUP($A742, Parameters!$A$2:$J$1345, MATCH(E$1, Parameters!$1:$1, 0), FALSE)</f>
        <v>2.8489599999999999</v>
      </c>
      <c r="F742" s="1">
        <f>VLOOKUP($A742, Parameters!$A$2:$J$1345, MATCH(F$1, Parameters!$1:$1, 0), FALSE)</f>
        <v>5.3815900000000001</v>
      </c>
      <c r="G742" s="1">
        <f>VLOOKUP($A742, Parameters!$A$2:$J$1345, MATCH(G$1, Parameters!$1:$1, 0), FALSE)</f>
        <v>-0.37152665502705684</v>
      </c>
      <c r="H742">
        <v>0.88165301084518399</v>
      </c>
      <c r="I742">
        <v>0.875108242034912</v>
      </c>
      <c r="J742">
        <v>0.87199974060058505</v>
      </c>
    </row>
    <row r="743" spans="1:10" x14ac:dyDescent="0.35">
      <c r="A743" s="6">
        <v>741</v>
      </c>
      <c r="B743" s="1">
        <f>VLOOKUP($A743, Parameters!$A$2:$J$1345, MATCH(B$1, Parameters!$1:$1, 0), FALSE)</f>
        <v>2000</v>
      </c>
      <c r="C743" s="1">
        <f>VLOOKUP($A743, Parameters!$A$2:$J$1345, MATCH(C$1, Parameters!$1:$1, 0), FALSE)</f>
        <v>1766.2</v>
      </c>
      <c r="D743" s="1">
        <f>VLOOKUP($A743, Parameters!$A$2:$J$1345, MATCH(D$1, Parameters!$1:$1, 0), FALSE)</f>
        <v>105</v>
      </c>
      <c r="E743" s="1">
        <f>VLOOKUP($A743, Parameters!$A$2:$J$1345, MATCH(E$1, Parameters!$1:$1, 0), FALSE)</f>
        <v>2.8489599999999999</v>
      </c>
      <c r="F743" s="1">
        <f>VLOOKUP($A743, Parameters!$A$2:$J$1345, MATCH(F$1, Parameters!$1:$1, 0), FALSE)</f>
        <v>5.3815900000000001</v>
      </c>
      <c r="G743" s="1">
        <f>VLOOKUP($A743, Parameters!$A$2:$J$1345, MATCH(G$1, Parameters!$1:$1, 0), FALSE)</f>
        <v>-0.37152665502705684</v>
      </c>
      <c r="H743">
        <v>0.96262496709823597</v>
      </c>
      <c r="I743">
        <v>0.96832633018493597</v>
      </c>
      <c r="J743">
        <v>0.94529008865356401</v>
      </c>
    </row>
    <row r="744" spans="1:10" x14ac:dyDescent="0.35">
      <c r="A744" s="6">
        <v>742</v>
      </c>
      <c r="B744" s="1">
        <f>VLOOKUP($A744, Parameters!$A$2:$J$1345, MATCH(B$1, Parameters!$1:$1, 0), FALSE)</f>
        <v>2000</v>
      </c>
      <c r="C744" s="1">
        <f>VLOOKUP($A744, Parameters!$A$2:$J$1345, MATCH(C$1, Parameters!$1:$1, 0), FALSE)</f>
        <v>3002.6</v>
      </c>
      <c r="D744" s="1">
        <f>VLOOKUP($A744, Parameters!$A$2:$J$1345, MATCH(D$1, Parameters!$1:$1, 0), FALSE)</f>
        <v>105</v>
      </c>
      <c r="E744" s="1">
        <f>VLOOKUP($A744, Parameters!$A$2:$J$1345, MATCH(E$1, Parameters!$1:$1, 0), FALSE)</f>
        <v>2.8489599999999999</v>
      </c>
      <c r="F744" s="1">
        <f>VLOOKUP($A744, Parameters!$A$2:$J$1345, MATCH(F$1, Parameters!$1:$1, 0), FALSE)</f>
        <v>5.3815900000000001</v>
      </c>
      <c r="G744" s="1">
        <f>VLOOKUP($A744, Parameters!$A$2:$J$1345, MATCH(G$1, Parameters!$1:$1, 0), FALSE)</f>
        <v>-0.37152665502705684</v>
      </c>
      <c r="H744">
        <v>0.954065382480621</v>
      </c>
      <c r="I744">
        <v>0.97437322139739901</v>
      </c>
      <c r="J744">
        <v>0.93495690822601296</v>
      </c>
    </row>
    <row r="745" spans="1:10" x14ac:dyDescent="0.35">
      <c r="A745" s="6">
        <v>743</v>
      </c>
      <c r="B745" s="1">
        <f>VLOOKUP($A745, Parameters!$A$2:$J$1345, MATCH(B$1, Parameters!$1:$1, 0), FALSE)</f>
        <v>2000</v>
      </c>
      <c r="C745" s="1">
        <f>VLOOKUP($A745, Parameters!$A$2:$J$1345, MATCH(C$1, Parameters!$1:$1, 0), FALSE)</f>
        <v>4239</v>
      </c>
      <c r="D745" s="1">
        <f>VLOOKUP($A745, Parameters!$A$2:$J$1345, MATCH(D$1, Parameters!$1:$1, 0), FALSE)</f>
        <v>105</v>
      </c>
      <c r="E745" s="1">
        <f>VLOOKUP($A745, Parameters!$A$2:$J$1345, MATCH(E$1, Parameters!$1:$1, 0), FALSE)</f>
        <v>2.8489599999999999</v>
      </c>
      <c r="F745" s="1">
        <f>VLOOKUP($A745, Parameters!$A$2:$J$1345, MATCH(F$1, Parameters!$1:$1, 0), FALSE)</f>
        <v>5.3815900000000001</v>
      </c>
      <c r="G745" s="1">
        <f>VLOOKUP($A745, Parameters!$A$2:$J$1345, MATCH(G$1, Parameters!$1:$1, 0), FALSE)</f>
        <v>-0.37152665502705684</v>
      </c>
      <c r="H745">
        <v>0.95125746726989702</v>
      </c>
      <c r="I745">
        <v>0.95519292354583696</v>
      </c>
      <c r="J745">
        <v>0.93551713228225697</v>
      </c>
    </row>
    <row r="746" spans="1:10" x14ac:dyDescent="0.35">
      <c r="A746" s="6">
        <v>744</v>
      </c>
      <c r="B746" s="1">
        <f>VLOOKUP($A746, Parameters!$A$2:$J$1345, MATCH(B$1, Parameters!$1:$1, 0), FALSE)</f>
        <v>3000</v>
      </c>
      <c r="C746" s="1">
        <f>VLOOKUP($A746, Parameters!$A$2:$J$1345, MATCH(C$1, Parameters!$1:$1, 0), FALSE)</f>
        <v>706.5</v>
      </c>
      <c r="D746" s="1">
        <f>VLOOKUP($A746, Parameters!$A$2:$J$1345, MATCH(D$1, Parameters!$1:$1, 0), FALSE)</f>
        <v>105</v>
      </c>
      <c r="E746" s="1">
        <f>VLOOKUP($A746, Parameters!$A$2:$J$1345, MATCH(E$1, Parameters!$1:$1, 0), FALSE)</f>
        <v>1.4214</v>
      </c>
      <c r="F746" s="1">
        <f>VLOOKUP($A746, Parameters!$A$2:$J$1345, MATCH(F$1, Parameters!$1:$1, 0), FALSE)</f>
        <v>5.1355199999999996</v>
      </c>
      <c r="G746" s="1">
        <f>VLOOKUP($A746, Parameters!$A$2:$J$1345, MATCH(G$1, Parameters!$1:$1, 0), FALSE)</f>
        <v>-0.5634735202715403</v>
      </c>
      <c r="H746">
        <v>0.80751627683639504</v>
      </c>
      <c r="I746">
        <v>0.83057302236556996</v>
      </c>
      <c r="J746">
        <v>0.78462022542953402</v>
      </c>
    </row>
    <row r="747" spans="1:10" x14ac:dyDescent="0.35">
      <c r="A747" s="6">
        <v>745</v>
      </c>
      <c r="B747" s="1">
        <f>VLOOKUP($A747, Parameters!$A$2:$J$1345, MATCH(B$1, Parameters!$1:$1, 0), FALSE)</f>
        <v>3000</v>
      </c>
      <c r="C747" s="1">
        <f>VLOOKUP($A747, Parameters!$A$2:$J$1345, MATCH(C$1, Parameters!$1:$1, 0), FALSE)</f>
        <v>1942.9</v>
      </c>
      <c r="D747" s="1">
        <f>VLOOKUP($A747, Parameters!$A$2:$J$1345, MATCH(D$1, Parameters!$1:$1, 0), FALSE)</f>
        <v>105</v>
      </c>
      <c r="E747" s="1">
        <f>VLOOKUP($A747, Parameters!$A$2:$J$1345, MATCH(E$1, Parameters!$1:$1, 0), FALSE)</f>
        <v>1.4214</v>
      </c>
      <c r="F747" s="1">
        <f>VLOOKUP($A747, Parameters!$A$2:$J$1345, MATCH(F$1, Parameters!$1:$1, 0), FALSE)</f>
        <v>5.1355199999999996</v>
      </c>
      <c r="G747" s="1">
        <f>VLOOKUP($A747, Parameters!$A$2:$J$1345, MATCH(G$1, Parameters!$1:$1, 0), FALSE)</f>
        <v>-0.5634735202715403</v>
      </c>
      <c r="H747">
        <v>0.96707344055175704</v>
      </c>
      <c r="I747">
        <v>0.97022682428359897</v>
      </c>
      <c r="J747">
        <v>0.96167433261871305</v>
      </c>
    </row>
    <row r="748" spans="1:10" x14ac:dyDescent="0.35">
      <c r="A748" s="6">
        <v>746</v>
      </c>
      <c r="B748" s="1">
        <f>VLOOKUP($A748, Parameters!$A$2:$J$1345, MATCH(B$1, Parameters!$1:$1, 0), FALSE)</f>
        <v>3000</v>
      </c>
      <c r="C748" s="1">
        <f>VLOOKUP($A748, Parameters!$A$2:$J$1345, MATCH(C$1, Parameters!$1:$1, 0), FALSE)</f>
        <v>3179.2</v>
      </c>
      <c r="D748" s="1">
        <f>VLOOKUP($A748, Parameters!$A$2:$J$1345, MATCH(D$1, Parameters!$1:$1, 0), FALSE)</f>
        <v>105</v>
      </c>
      <c r="E748" s="1">
        <f>VLOOKUP($A748, Parameters!$A$2:$J$1345, MATCH(E$1, Parameters!$1:$1, 0), FALSE)</f>
        <v>1.4214</v>
      </c>
      <c r="F748" s="1">
        <f>VLOOKUP($A748, Parameters!$A$2:$J$1345, MATCH(F$1, Parameters!$1:$1, 0), FALSE)</f>
        <v>5.1355199999999996</v>
      </c>
      <c r="G748" s="1">
        <f>VLOOKUP($A748, Parameters!$A$2:$J$1345, MATCH(G$1, Parameters!$1:$1, 0), FALSE)</f>
        <v>-0.5634735202715403</v>
      </c>
      <c r="H748">
        <v>0.975244641304016</v>
      </c>
      <c r="I748">
        <v>0.97869414091110196</v>
      </c>
      <c r="J748">
        <v>0.95788055658340399</v>
      </c>
    </row>
    <row r="749" spans="1:10" x14ac:dyDescent="0.35">
      <c r="A749" s="6">
        <v>747</v>
      </c>
      <c r="B749" s="1">
        <f>VLOOKUP($A749, Parameters!$A$2:$J$1345, MATCH(B$1, Parameters!$1:$1, 0), FALSE)</f>
        <v>3000</v>
      </c>
      <c r="C749" s="1">
        <f>VLOOKUP($A749, Parameters!$A$2:$J$1345, MATCH(C$1, Parameters!$1:$1, 0), FALSE)</f>
        <v>4415.6000000000004</v>
      </c>
      <c r="D749" s="1">
        <f>VLOOKUP($A749, Parameters!$A$2:$J$1345, MATCH(D$1, Parameters!$1:$1, 0), FALSE)</f>
        <v>105</v>
      </c>
      <c r="E749" s="1">
        <f>VLOOKUP($A749, Parameters!$A$2:$J$1345, MATCH(E$1, Parameters!$1:$1, 0), FALSE)</f>
        <v>1.4214</v>
      </c>
      <c r="F749" s="1">
        <f>VLOOKUP($A749, Parameters!$A$2:$J$1345, MATCH(F$1, Parameters!$1:$1, 0), FALSE)</f>
        <v>5.1355199999999996</v>
      </c>
      <c r="G749" s="1">
        <f>VLOOKUP($A749, Parameters!$A$2:$J$1345, MATCH(G$1, Parameters!$1:$1, 0), FALSE)</f>
        <v>-0.5634735202715403</v>
      </c>
      <c r="H749">
        <v>0.96765553951263406</v>
      </c>
      <c r="I749">
        <v>0.97310829162597601</v>
      </c>
      <c r="J749">
        <v>0.95478391647338801</v>
      </c>
    </row>
    <row r="750" spans="1:10" x14ac:dyDescent="0.35">
      <c r="A750" s="6">
        <v>748</v>
      </c>
      <c r="B750" s="1">
        <f>VLOOKUP($A750, Parameters!$A$2:$J$1345, MATCH(B$1, Parameters!$1:$1, 0), FALSE)</f>
        <v>1000</v>
      </c>
      <c r="C750" s="1">
        <f>VLOOKUP($A750, Parameters!$A$2:$J$1345, MATCH(C$1, Parameters!$1:$1, 0), FALSE)</f>
        <v>883.12</v>
      </c>
      <c r="D750" s="1">
        <f>VLOOKUP($A750, Parameters!$A$2:$J$1345, MATCH(D$1, Parameters!$1:$1, 0), FALSE)</f>
        <v>105</v>
      </c>
      <c r="E750" s="1">
        <f>VLOOKUP($A750, Parameters!$A$2:$J$1345, MATCH(E$1, Parameters!$1:$1, 0), FALSE)</f>
        <v>2.8113000000000001</v>
      </c>
      <c r="F750" s="1">
        <f>VLOOKUP($A750, Parameters!$A$2:$J$1345, MATCH(F$1, Parameters!$1:$1, 0), FALSE)</f>
        <v>5.5791700000000004</v>
      </c>
      <c r="G750" s="1">
        <f>VLOOKUP($A750, Parameters!$A$2:$J$1345, MATCH(G$1, Parameters!$1:$1, 0), FALSE)</f>
        <v>-0.64308681352380148</v>
      </c>
      <c r="H750">
        <v>0.94440948963165205</v>
      </c>
      <c r="I750">
        <v>0.93868112564086903</v>
      </c>
      <c r="J750">
        <v>0.93446910381317105</v>
      </c>
    </row>
    <row r="751" spans="1:10" x14ac:dyDescent="0.35">
      <c r="A751" s="6">
        <v>749</v>
      </c>
      <c r="B751" s="1">
        <f>VLOOKUP($A751, Parameters!$A$2:$J$1345, MATCH(B$1, Parameters!$1:$1, 0), FALSE)</f>
        <v>1000</v>
      </c>
      <c r="C751" s="1">
        <f>VLOOKUP($A751, Parameters!$A$2:$J$1345, MATCH(C$1, Parameters!$1:$1, 0), FALSE)</f>
        <v>2119.5</v>
      </c>
      <c r="D751" s="1">
        <f>VLOOKUP($A751, Parameters!$A$2:$J$1345, MATCH(D$1, Parameters!$1:$1, 0), FALSE)</f>
        <v>105</v>
      </c>
      <c r="E751" s="1">
        <f>VLOOKUP($A751, Parameters!$A$2:$J$1345, MATCH(E$1, Parameters!$1:$1, 0), FALSE)</f>
        <v>2.8113000000000001</v>
      </c>
      <c r="F751" s="1">
        <f>VLOOKUP($A751, Parameters!$A$2:$J$1345, MATCH(F$1, Parameters!$1:$1, 0), FALSE)</f>
        <v>5.5791700000000004</v>
      </c>
      <c r="G751" s="1">
        <f>VLOOKUP($A751, Parameters!$A$2:$J$1345, MATCH(G$1, Parameters!$1:$1, 0), FALSE)</f>
        <v>-0.64308681352380148</v>
      </c>
      <c r="H751">
        <v>0.96492892503738403</v>
      </c>
      <c r="I751">
        <v>0.97017693519592196</v>
      </c>
      <c r="J751">
        <v>0.96434348821640004</v>
      </c>
    </row>
    <row r="752" spans="1:10" x14ac:dyDescent="0.35">
      <c r="A752" s="6">
        <v>750</v>
      </c>
      <c r="B752" s="1">
        <f>VLOOKUP($A752, Parameters!$A$2:$J$1345, MATCH(B$1, Parameters!$1:$1, 0), FALSE)</f>
        <v>1000</v>
      </c>
      <c r="C752" s="1">
        <f>VLOOKUP($A752, Parameters!$A$2:$J$1345, MATCH(C$1, Parameters!$1:$1, 0), FALSE)</f>
        <v>3355.9</v>
      </c>
      <c r="D752" s="1">
        <f>VLOOKUP($A752, Parameters!$A$2:$J$1345, MATCH(D$1, Parameters!$1:$1, 0), FALSE)</f>
        <v>105</v>
      </c>
      <c r="E752" s="1">
        <f>VLOOKUP($A752, Parameters!$A$2:$J$1345, MATCH(E$1, Parameters!$1:$1, 0), FALSE)</f>
        <v>2.8113000000000001</v>
      </c>
      <c r="F752" s="1">
        <f>VLOOKUP($A752, Parameters!$A$2:$J$1345, MATCH(F$1, Parameters!$1:$1, 0), FALSE)</f>
        <v>5.5791700000000004</v>
      </c>
      <c r="G752" s="1">
        <f>VLOOKUP($A752, Parameters!$A$2:$J$1345, MATCH(G$1, Parameters!$1:$1, 0), FALSE)</f>
        <v>-0.64308681352380148</v>
      </c>
      <c r="H752">
        <v>0.97636729478836004</v>
      </c>
      <c r="I752">
        <v>0.96308678388595503</v>
      </c>
      <c r="J752">
        <v>0.959980249404907</v>
      </c>
    </row>
    <row r="753" spans="1:10" x14ac:dyDescent="0.35">
      <c r="A753" s="6">
        <v>751</v>
      </c>
      <c r="B753" s="1">
        <f>VLOOKUP($A753, Parameters!$A$2:$J$1345, MATCH(B$1, Parameters!$1:$1, 0), FALSE)</f>
        <v>1000</v>
      </c>
      <c r="C753" s="1">
        <f>VLOOKUP($A753, Parameters!$A$2:$J$1345, MATCH(C$1, Parameters!$1:$1, 0), FALSE)</f>
        <v>4673.8</v>
      </c>
      <c r="D753" s="1">
        <f>VLOOKUP($A753, Parameters!$A$2:$J$1345, MATCH(D$1, Parameters!$1:$1, 0), FALSE)</f>
        <v>105</v>
      </c>
      <c r="E753" s="1">
        <f>VLOOKUP($A753, Parameters!$A$2:$J$1345, MATCH(E$1, Parameters!$1:$1, 0), FALSE)</f>
        <v>2.8113000000000001</v>
      </c>
      <c r="F753" s="1">
        <f>VLOOKUP($A753, Parameters!$A$2:$J$1345, MATCH(F$1, Parameters!$1:$1, 0), FALSE)</f>
        <v>5.5791700000000004</v>
      </c>
      <c r="G753" s="1">
        <f>VLOOKUP($A753, Parameters!$A$2:$J$1345, MATCH(G$1, Parameters!$1:$1, 0), FALSE)</f>
        <v>-0.64308681352380148</v>
      </c>
      <c r="H753">
        <v>0.97322356700897195</v>
      </c>
      <c r="I753">
        <v>0.96757698059081998</v>
      </c>
      <c r="J753">
        <v>0.96648854017257602</v>
      </c>
    </row>
    <row r="754" spans="1:10" x14ac:dyDescent="0.35">
      <c r="A754" s="6">
        <v>752</v>
      </c>
      <c r="B754" s="1">
        <f>VLOOKUP($A754, Parameters!$A$2:$J$1345, MATCH(B$1, Parameters!$1:$1, 0), FALSE)</f>
        <v>3000</v>
      </c>
      <c r="C754" s="1">
        <f>VLOOKUP($A754, Parameters!$A$2:$J$1345, MATCH(C$1, Parameters!$1:$1, 0), FALSE)</f>
        <v>1059.7</v>
      </c>
      <c r="D754" s="1">
        <f>VLOOKUP($A754, Parameters!$A$2:$J$1345, MATCH(D$1, Parameters!$1:$1, 0), FALSE)</f>
        <v>105</v>
      </c>
      <c r="E754" s="1">
        <f>VLOOKUP($A754, Parameters!$A$2:$J$1345, MATCH(E$1, Parameters!$1:$1, 0), FALSE)</f>
        <v>5.5746200000000004</v>
      </c>
      <c r="F754" s="1">
        <f>VLOOKUP($A754, Parameters!$A$2:$J$1345, MATCH(F$1, Parameters!$1:$1, 0), FALSE)</f>
        <v>3.9794</v>
      </c>
      <c r="G754" s="1">
        <f>VLOOKUP($A754, Parameters!$A$2:$J$1345, MATCH(G$1, Parameters!$1:$1, 0), FALSE)</f>
        <v>1.5970872853521993</v>
      </c>
      <c r="H754">
        <v>0.92076033353805498</v>
      </c>
      <c r="I754">
        <v>0.91075193881988503</v>
      </c>
      <c r="J754">
        <v>0.91226863861083896</v>
      </c>
    </row>
    <row r="755" spans="1:10" x14ac:dyDescent="0.35">
      <c r="A755" s="6">
        <v>753</v>
      </c>
      <c r="B755" s="1">
        <f>VLOOKUP($A755, Parameters!$A$2:$J$1345, MATCH(B$1, Parameters!$1:$1, 0), FALSE)</f>
        <v>3000</v>
      </c>
      <c r="C755" s="1">
        <f>VLOOKUP($A755, Parameters!$A$2:$J$1345, MATCH(C$1, Parameters!$1:$1, 0), FALSE)</f>
        <v>2296.1</v>
      </c>
      <c r="D755" s="1">
        <f>VLOOKUP($A755, Parameters!$A$2:$J$1345, MATCH(D$1, Parameters!$1:$1, 0), FALSE)</f>
        <v>105</v>
      </c>
      <c r="E755" s="1">
        <f>VLOOKUP($A755, Parameters!$A$2:$J$1345, MATCH(E$1, Parameters!$1:$1, 0), FALSE)</f>
        <v>5.5746200000000004</v>
      </c>
      <c r="F755" s="1">
        <f>VLOOKUP($A755, Parameters!$A$2:$J$1345, MATCH(F$1, Parameters!$1:$1, 0), FALSE)</f>
        <v>3.9794</v>
      </c>
      <c r="G755" s="1">
        <f>VLOOKUP($A755, Parameters!$A$2:$J$1345, MATCH(G$1, Parameters!$1:$1, 0), FALSE)</f>
        <v>1.5970872853521993</v>
      </c>
      <c r="H755">
        <v>0.94062024354934604</v>
      </c>
      <c r="I755">
        <v>0.96072620153427102</v>
      </c>
      <c r="J755">
        <v>0.93758893013000399</v>
      </c>
    </row>
    <row r="756" spans="1:10" x14ac:dyDescent="0.35">
      <c r="A756" s="6">
        <v>754</v>
      </c>
      <c r="B756" s="1">
        <f>VLOOKUP($A756, Parameters!$A$2:$J$1345, MATCH(B$1, Parameters!$1:$1, 0), FALSE)</f>
        <v>3000</v>
      </c>
      <c r="C756" s="1">
        <f>VLOOKUP($A756, Parameters!$A$2:$J$1345, MATCH(C$1, Parameters!$1:$1, 0), FALSE)</f>
        <v>3532.5</v>
      </c>
      <c r="D756" s="1">
        <f>VLOOKUP($A756, Parameters!$A$2:$J$1345, MATCH(D$1, Parameters!$1:$1, 0), FALSE)</f>
        <v>105</v>
      </c>
      <c r="E756" s="1">
        <f>VLOOKUP($A756, Parameters!$A$2:$J$1345, MATCH(E$1, Parameters!$1:$1, 0), FALSE)</f>
        <v>5.5746200000000004</v>
      </c>
      <c r="F756" s="1">
        <f>VLOOKUP($A756, Parameters!$A$2:$J$1345, MATCH(F$1, Parameters!$1:$1, 0), FALSE)</f>
        <v>3.9794</v>
      </c>
      <c r="G756" s="1">
        <f>VLOOKUP($A756, Parameters!$A$2:$J$1345, MATCH(G$1, Parameters!$1:$1, 0), FALSE)</f>
        <v>1.5970872853521993</v>
      </c>
      <c r="H756">
        <v>0.95541417598724299</v>
      </c>
      <c r="I756">
        <v>0.95235705375671298</v>
      </c>
      <c r="J756">
        <v>0.94351565837860096</v>
      </c>
    </row>
    <row r="757" spans="1:10" x14ac:dyDescent="0.35">
      <c r="A757" s="6">
        <v>755</v>
      </c>
      <c r="B757" s="1">
        <f>VLOOKUP($A757, Parameters!$A$2:$J$1345, MATCH(B$1, Parameters!$1:$1, 0), FALSE)</f>
        <v>3000</v>
      </c>
      <c r="C757" s="1">
        <f>VLOOKUP($A757, Parameters!$A$2:$J$1345, MATCH(C$1, Parameters!$1:$1, 0), FALSE)</f>
        <v>7322.7</v>
      </c>
      <c r="D757" s="1">
        <f>VLOOKUP($A757, Parameters!$A$2:$J$1345, MATCH(D$1, Parameters!$1:$1, 0), FALSE)</f>
        <v>105</v>
      </c>
      <c r="E757" s="1">
        <f>VLOOKUP($A757, Parameters!$A$2:$J$1345, MATCH(E$1, Parameters!$1:$1, 0), FALSE)</f>
        <v>5.5746200000000004</v>
      </c>
      <c r="F757" s="1">
        <f>VLOOKUP($A757, Parameters!$A$2:$J$1345, MATCH(F$1, Parameters!$1:$1, 0), FALSE)</f>
        <v>3.9794</v>
      </c>
      <c r="G757" s="1">
        <f>VLOOKUP($A757, Parameters!$A$2:$J$1345, MATCH(G$1, Parameters!$1:$1, 0), FALSE)</f>
        <v>1.5970872853521993</v>
      </c>
      <c r="H757">
        <v>0.97575825452804499</v>
      </c>
      <c r="I757">
        <v>0.954978227615356</v>
      </c>
      <c r="J757">
        <v>0.94731450080871504</v>
      </c>
    </row>
    <row r="758" spans="1:10" x14ac:dyDescent="0.35">
      <c r="A758" s="6">
        <v>756</v>
      </c>
      <c r="B758" s="1">
        <f>VLOOKUP($A758, Parameters!$A$2:$J$1345, MATCH(B$1, Parameters!$1:$1, 0), FALSE)</f>
        <v>3000</v>
      </c>
      <c r="C758" s="1">
        <f>VLOOKUP($A758, Parameters!$A$2:$J$1345, MATCH(C$1, Parameters!$1:$1, 0), FALSE)</f>
        <v>20</v>
      </c>
      <c r="D758" s="1">
        <f>VLOOKUP($A758, Parameters!$A$2:$J$1345, MATCH(D$1, Parameters!$1:$1, 0), FALSE)</f>
        <v>105</v>
      </c>
      <c r="E758" s="1">
        <f>VLOOKUP($A758, Parameters!$A$2:$J$1345, MATCH(E$1, Parameters!$1:$1, 0), FALSE)</f>
        <v>2.1229800000000001</v>
      </c>
      <c r="F758" s="1">
        <f>VLOOKUP($A758, Parameters!$A$2:$J$1345, MATCH(F$1, Parameters!$1:$1, 0), FALSE)</f>
        <v>4.3373799999999996</v>
      </c>
      <c r="G758" s="1">
        <f>VLOOKUP($A758, Parameters!$A$2:$J$1345, MATCH(G$1, Parameters!$1:$1, 0), FALSE)</f>
        <v>7.2261666258547752</v>
      </c>
      <c r="H758">
        <v>0.84232968091964699</v>
      </c>
      <c r="I758">
        <v>0.84571313858032204</v>
      </c>
      <c r="J758">
        <v>0.823927521705627</v>
      </c>
    </row>
    <row r="759" spans="1:10" x14ac:dyDescent="0.35">
      <c r="A759" s="6">
        <v>757</v>
      </c>
      <c r="B759" s="1">
        <f>VLOOKUP($A759, Parameters!$A$2:$J$1345, MATCH(B$1, Parameters!$1:$1, 0), FALSE)</f>
        <v>3000</v>
      </c>
      <c r="C759" s="1">
        <f>VLOOKUP($A759, Parameters!$A$2:$J$1345, MATCH(C$1, Parameters!$1:$1, 0), FALSE)</f>
        <v>1236.4000000000001</v>
      </c>
      <c r="D759" s="1">
        <f>VLOOKUP($A759, Parameters!$A$2:$J$1345, MATCH(D$1, Parameters!$1:$1, 0), FALSE)</f>
        <v>105</v>
      </c>
      <c r="E759" s="1">
        <f>VLOOKUP($A759, Parameters!$A$2:$J$1345, MATCH(E$1, Parameters!$1:$1, 0), FALSE)</f>
        <v>2.1229800000000001</v>
      </c>
      <c r="F759" s="1">
        <f>VLOOKUP($A759, Parameters!$A$2:$J$1345, MATCH(F$1, Parameters!$1:$1, 0), FALSE)</f>
        <v>4.3373799999999996</v>
      </c>
      <c r="G759" s="1">
        <f>VLOOKUP($A759, Parameters!$A$2:$J$1345, MATCH(G$1, Parameters!$1:$1, 0), FALSE)</f>
        <v>7.2261666258547752</v>
      </c>
      <c r="H759">
        <v>0.923517405986785</v>
      </c>
      <c r="I759">
        <v>0.94204318523406905</v>
      </c>
      <c r="J759">
        <v>0.92375802993774403</v>
      </c>
    </row>
    <row r="760" spans="1:10" x14ac:dyDescent="0.35">
      <c r="A760" s="6">
        <v>758</v>
      </c>
      <c r="B760" s="1">
        <f>VLOOKUP($A760, Parameters!$A$2:$J$1345, MATCH(B$1, Parameters!$1:$1, 0), FALSE)</f>
        <v>3000</v>
      </c>
      <c r="C760" s="1">
        <f>VLOOKUP($A760, Parameters!$A$2:$J$1345, MATCH(C$1, Parameters!$1:$1, 0), FALSE)</f>
        <v>2472.6999999999998</v>
      </c>
      <c r="D760" s="1">
        <f>VLOOKUP($A760, Parameters!$A$2:$J$1345, MATCH(D$1, Parameters!$1:$1, 0), FALSE)</f>
        <v>105</v>
      </c>
      <c r="E760" s="1">
        <f>VLOOKUP($A760, Parameters!$A$2:$J$1345, MATCH(E$1, Parameters!$1:$1, 0), FALSE)</f>
        <v>2.1229800000000001</v>
      </c>
      <c r="F760" s="1">
        <f>VLOOKUP($A760, Parameters!$A$2:$J$1345, MATCH(F$1, Parameters!$1:$1, 0), FALSE)</f>
        <v>4.3373799999999996</v>
      </c>
      <c r="G760" s="1">
        <f>VLOOKUP($A760, Parameters!$A$2:$J$1345, MATCH(G$1, Parameters!$1:$1, 0), FALSE)</f>
        <v>7.2261666258547752</v>
      </c>
      <c r="H760">
        <v>0.95830559730529696</v>
      </c>
      <c r="I760">
        <v>0.94880473613739003</v>
      </c>
      <c r="J760">
        <v>0.94850897789001398</v>
      </c>
    </row>
    <row r="761" spans="1:10" x14ac:dyDescent="0.35">
      <c r="A761" s="6">
        <v>759</v>
      </c>
      <c r="B761" s="1">
        <f>VLOOKUP($A761, Parameters!$A$2:$J$1345, MATCH(B$1, Parameters!$1:$1, 0), FALSE)</f>
        <v>3000</v>
      </c>
      <c r="C761" s="1">
        <f>VLOOKUP($A761, Parameters!$A$2:$J$1345, MATCH(C$1, Parameters!$1:$1, 0), FALSE)</f>
        <v>3709.1</v>
      </c>
      <c r="D761" s="1">
        <f>VLOOKUP($A761, Parameters!$A$2:$J$1345, MATCH(D$1, Parameters!$1:$1, 0), FALSE)</f>
        <v>105</v>
      </c>
      <c r="E761" s="1">
        <f>VLOOKUP($A761, Parameters!$A$2:$J$1345, MATCH(E$1, Parameters!$1:$1, 0), FALSE)</f>
        <v>2.1229800000000001</v>
      </c>
      <c r="F761" s="1">
        <f>VLOOKUP($A761, Parameters!$A$2:$J$1345, MATCH(F$1, Parameters!$1:$1, 0), FALSE)</f>
        <v>4.3373799999999996</v>
      </c>
      <c r="G761" s="1">
        <f>VLOOKUP($A761, Parameters!$A$2:$J$1345, MATCH(G$1, Parameters!$1:$1, 0), FALSE)</f>
        <v>7.2261666258547752</v>
      </c>
      <c r="H761">
        <v>0.96694701910018899</v>
      </c>
      <c r="I761">
        <v>0.95609790086746205</v>
      </c>
      <c r="J761">
        <v>0.96667695045471103</v>
      </c>
    </row>
    <row r="762" spans="1:10" x14ac:dyDescent="0.35">
      <c r="A762" s="6">
        <v>760</v>
      </c>
      <c r="B762" s="1">
        <f>VLOOKUP($A762, Parameters!$A$2:$J$1345, MATCH(B$1, Parameters!$1:$1, 0), FALSE)</f>
        <v>2000</v>
      </c>
      <c r="C762" s="1">
        <f>VLOOKUP($A762, Parameters!$A$2:$J$1345, MATCH(C$1, Parameters!$1:$1, 0), FALSE)</f>
        <v>176.62</v>
      </c>
      <c r="D762" s="1">
        <f>VLOOKUP($A762, Parameters!$A$2:$J$1345, MATCH(D$1, Parameters!$1:$1, 0), FALSE)</f>
        <v>105</v>
      </c>
      <c r="E762" s="1">
        <f>VLOOKUP($A762, Parameters!$A$2:$J$1345, MATCH(E$1, Parameters!$1:$1, 0), FALSE)</f>
        <v>3.6848200000000002</v>
      </c>
      <c r="F762" s="1">
        <f>VLOOKUP($A762, Parameters!$A$2:$J$1345, MATCH(F$1, Parameters!$1:$1, 0), FALSE)</f>
        <v>3.7266400000000002</v>
      </c>
      <c r="G762" s="1">
        <f>VLOOKUP($A762, Parameters!$A$2:$J$1345, MATCH(G$1, Parameters!$1:$1, 0), FALSE)</f>
        <v>2.3930752658728225</v>
      </c>
      <c r="H762">
        <v>0.95746320486068703</v>
      </c>
      <c r="I762">
        <v>0.95417153835296598</v>
      </c>
      <c r="J762">
        <v>0.94497638940811102</v>
      </c>
    </row>
    <row r="763" spans="1:10" x14ac:dyDescent="0.35">
      <c r="A763" s="6">
        <v>761</v>
      </c>
      <c r="B763" s="1">
        <f>VLOOKUP($A763, Parameters!$A$2:$J$1345, MATCH(B$1, Parameters!$1:$1, 0), FALSE)</f>
        <v>2000</v>
      </c>
      <c r="C763" s="1">
        <f>VLOOKUP($A763, Parameters!$A$2:$J$1345, MATCH(C$1, Parameters!$1:$1, 0), FALSE)</f>
        <v>1413</v>
      </c>
      <c r="D763" s="1">
        <f>VLOOKUP($A763, Parameters!$A$2:$J$1345, MATCH(D$1, Parameters!$1:$1, 0), FALSE)</f>
        <v>105</v>
      </c>
      <c r="E763" s="1">
        <f>VLOOKUP($A763, Parameters!$A$2:$J$1345, MATCH(E$1, Parameters!$1:$1, 0), FALSE)</f>
        <v>3.6848200000000002</v>
      </c>
      <c r="F763" s="1">
        <f>VLOOKUP($A763, Parameters!$A$2:$J$1345, MATCH(F$1, Parameters!$1:$1, 0), FALSE)</f>
        <v>3.7266400000000002</v>
      </c>
      <c r="G763" s="1">
        <f>VLOOKUP($A763, Parameters!$A$2:$J$1345, MATCH(G$1, Parameters!$1:$1, 0), FALSE)</f>
        <v>2.3930752658728225</v>
      </c>
      <c r="H763">
        <v>0.93422001600265503</v>
      </c>
      <c r="I763">
        <v>0.94823849201202304</v>
      </c>
      <c r="J763">
        <v>0.94546192884445102</v>
      </c>
    </row>
    <row r="764" spans="1:10" x14ac:dyDescent="0.35">
      <c r="A764" s="6">
        <v>762</v>
      </c>
      <c r="B764" s="1">
        <f>VLOOKUP($A764, Parameters!$A$2:$J$1345, MATCH(B$1, Parameters!$1:$1, 0), FALSE)</f>
        <v>2000</v>
      </c>
      <c r="C764" s="1">
        <f>VLOOKUP($A764, Parameters!$A$2:$J$1345, MATCH(C$1, Parameters!$1:$1, 0), FALSE)</f>
        <v>2649.4</v>
      </c>
      <c r="D764" s="1">
        <f>VLOOKUP($A764, Parameters!$A$2:$J$1345, MATCH(D$1, Parameters!$1:$1, 0), FALSE)</f>
        <v>105</v>
      </c>
      <c r="E764" s="1">
        <f>VLOOKUP($A764, Parameters!$A$2:$J$1345, MATCH(E$1, Parameters!$1:$1, 0), FALSE)</f>
        <v>3.6848200000000002</v>
      </c>
      <c r="F764" s="1">
        <f>VLOOKUP($A764, Parameters!$A$2:$J$1345, MATCH(F$1, Parameters!$1:$1, 0), FALSE)</f>
        <v>3.7266400000000002</v>
      </c>
      <c r="G764" s="1">
        <f>VLOOKUP($A764, Parameters!$A$2:$J$1345, MATCH(G$1, Parameters!$1:$1, 0), FALSE)</f>
        <v>2.3930752658728225</v>
      </c>
      <c r="H764">
        <v>0.96730619668960505</v>
      </c>
      <c r="I764">
        <v>0.958229660987854</v>
      </c>
      <c r="J764">
        <v>0.93761420249938898</v>
      </c>
    </row>
    <row r="765" spans="1:10" x14ac:dyDescent="0.35">
      <c r="A765" s="6">
        <v>763</v>
      </c>
      <c r="B765" s="1">
        <f>VLOOKUP($A765, Parameters!$A$2:$J$1345, MATCH(B$1, Parameters!$1:$1, 0), FALSE)</f>
        <v>2000</v>
      </c>
      <c r="C765" s="1">
        <f>VLOOKUP($A765, Parameters!$A$2:$J$1345, MATCH(C$1, Parameters!$1:$1, 0), FALSE)</f>
        <v>3885.7</v>
      </c>
      <c r="D765" s="1">
        <f>VLOOKUP($A765, Parameters!$A$2:$J$1345, MATCH(D$1, Parameters!$1:$1, 0), FALSE)</f>
        <v>105</v>
      </c>
      <c r="E765" s="1">
        <f>VLOOKUP($A765, Parameters!$A$2:$J$1345, MATCH(E$1, Parameters!$1:$1, 0), FALSE)</f>
        <v>3.6848200000000002</v>
      </c>
      <c r="F765" s="1">
        <f>VLOOKUP($A765, Parameters!$A$2:$J$1345, MATCH(F$1, Parameters!$1:$1, 0), FALSE)</f>
        <v>3.7266400000000002</v>
      </c>
      <c r="G765" s="1">
        <f>VLOOKUP($A765, Parameters!$A$2:$J$1345, MATCH(G$1, Parameters!$1:$1, 0), FALSE)</f>
        <v>2.3930752658728225</v>
      </c>
      <c r="H765">
        <v>0.95802813768386796</v>
      </c>
      <c r="I765">
        <v>0.960030198097229</v>
      </c>
      <c r="J765">
        <v>0.95089477300643899</v>
      </c>
    </row>
    <row r="766" spans="1:10" x14ac:dyDescent="0.35">
      <c r="A766" s="6">
        <v>764</v>
      </c>
      <c r="B766" s="1">
        <f>VLOOKUP($A766, Parameters!$A$2:$J$1345, MATCH(B$1, Parameters!$1:$1, 0), FALSE)</f>
        <v>3000</v>
      </c>
      <c r="C766" s="1">
        <f>VLOOKUP($A766, Parameters!$A$2:$J$1345, MATCH(C$1, Parameters!$1:$1, 0), FALSE)</f>
        <v>353.25</v>
      </c>
      <c r="D766" s="1">
        <f>VLOOKUP($A766, Parameters!$A$2:$J$1345, MATCH(D$1, Parameters!$1:$1, 0), FALSE)</f>
        <v>105</v>
      </c>
      <c r="E766" s="1">
        <f>VLOOKUP($A766, Parameters!$A$2:$J$1345, MATCH(E$1, Parameters!$1:$1, 0), FALSE)</f>
        <v>0.14468</v>
      </c>
      <c r="F766" s="1">
        <f>VLOOKUP($A766, Parameters!$A$2:$J$1345, MATCH(F$1, Parameters!$1:$1, 0), FALSE)</f>
        <v>5.8796600000000003</v>
      </c>
      <c r="G766" s="1">
        <f>VLOOKUP($A766, Parameters!$A$2:$J$1345, MATCH(G$1, Parameters!$1:$1, 0), FALSE)</f>
        <v>-1.9083870175509392</v>
      </c>
      <c r="H766">
        <v>0.86298203468322698</v>
      </c>
      <c r="I766">
        <v>0.86887174844741799</v>
      </c>
      <c r="J766">
        <v>0.856744885444641</v>
      </c>
    </row>
    <row r="767" spans="1:10" x14ac:dyDescent="0.35">
      <c r="A767" s="6">
        <v>765</v>
      </c>
      <c r="B767" s="1">
        <f>VLOOKUP($A767, Parameters!$A$2:$J$1345, MATCH(B$1, Parameters!$1:$1, 0), FALSE)</f>
        <v>3000</v>
      </c>
      <c r="C767" s="1">
        <f>VLOOKUP($A767, Parameters!$A$2:$J$1345, MATCH(C$1, Parameters!$1:$1, 0), FALSE)</f>
        <v>1589.6</v>
      </c>
      <c r="D767" s="1">
        <f>VLOOKUP($A767, Parameters!$A$2:$J$1345, MATCH(D$1, Parameters!$1:$1, 0), FALSE)</f>
        <v>105</v>
      </c>
      <c r="E767" s="1">
        <f>VLOOKUP($A767, Parameters!$A$2:$J$1345, MATCH(E$1, Parameters!$1:$1, 0), FALSE)</f>
        <v>0.14468</v>
      </c>
      <c r="F767" s="1">
        <f>VLOOKUP($A767, Parameters!$A$2:$J$1345, MATCH(F$1, Parameters!$1:$1, 0), FALSE)</f>
        <v>5.8796600000000003</v>
      </c>
      <c r="G767" s="1">
        <f>VLOOKUP($A767, Parameters!$A$2:$J$1345, MATCH(G$1, Parameters!$1:$1, 0), FALSE)</f>
        <v>-1.9083870175509392</v>
      </c>
      <c r="H767">
        <v>0.92987853288650502</v>
      </c>
      <c r="I767">
        <v>0.92961120605468694</v>
      </c>
      <c r="J767">
        <v>0.94832330942153897</v>
      </c>
    </row>
    <row r="768" spans="1:10" x14ac:dyDescent="0.35">
      <c r="A768" s="6">
        <v>766</v>
      </c>
      <c r="B768" s="1">
        <f>VLOOKUP($A768, Parameters!$A$2:$J$1345, MATCH(B$1, Parameters!$1:$1, 0), FALSE)</f>
        <v>3000</v>
      </c>
      <c r="C768" s="1">
        <f>VLOOKUP($A768, Parameters!$A$2:$J$1345, MATCH(C$1, Parameters!$1:$1, 0), FALSE)</f>
        <v>2826</v>
      </c>
      <c r="D768" s="1">
        <f>VLOOKUP($A768, Parameters!$A$2:$J$1345, MATCH(D$1, Parameters!$1:$1, 0), FALSE)</f>
        <v>105</v>
      </c>
      <c r="E768" s="1">
        <f>VLOOKUP($A768, Parameters!$A$2:$J$1345, MATCH(E$1, Parameters!$1:$1, 0), FALSE)</f>
        <v>0.14468</v>
      </c>
      <c r="F768" s="1">
        <f>VLOOKUP($A768, Parameters!$A$2:$J$1345, MATCH(F$1, Parameters!$1:$1, 0), FALSE)</f>
        <v>5.8796600000000003</v>
      </c>
      <c r="G768" s="1">
        <f>VLOOKUP($A768, Parameters!$A$2:$J$1345, MATCH(G$1, Parameters!$1:$1, 0), FALSE)</f>
        <v>-1.9083870175509392</v>
      </c>
      <c r="H768">
        <v>0.94838666915893499</v>
      </c>
      <c r="I768">
        <v>0.94902074337005604</v>
      </c>
      <c r="J768">
        <v>0.95427376031875599</v>
      </c>
    </row>
    <row r="769" spans="1:10" x14ac:dyDescent="0.35">
      <c r="A769" s="6">
        <v>767</v>
      </c>
      <c r="B769" s="1">
        <f>VLOOKUP($A769, Parameters!$A$2:$J$1345, MATCH(B$1, Parameters!$1:$1, 0), FALSE)</f>
        <v>3000</v>
      </c>
      <c r="C769" s="1">
        <f>VLOOKUP($A769, Parameters!$A$2:$J$1345, MATCH(C$1, Parameters!$1:$1, 0), FALSE)</f>
        <v>4062.4</v>
      </c>
      <c r="D769" s="1">
        <f>VLOOKUP($A769, Parameters!$A$2:$J$1345, MATCH(D$1, Parameters!$1:$1, 0), FALSE)</f>
        <v>105</v>
      </c>
      <c r="E769" s="1">
        <f>VLOOKUP($A769, Parameters!$A$2:$J$1345, MATCH(E$1, Parameters!$1:$1, 0), FALSE)</f>
        <v>0.14468</v>
      </c>
      <c r="F769" s="1">
        <f>VLOOKUP($A769, Parameters!$A$2:$J$1345, MATCH(F$1, Parameters!$1:$1, 0), FALSE)</f>
        <v>5.8796600000000003</v>
      </c>
      <c r="G769" s="1">
        <f>VLOOKUP($A769, Parameters!$A$2:$J$1345, MATCH(G$1, Parameters!$1:$1, 0), FALSE)</f>
        <v>-1.9083870175509392</v>
      </c>
      <c r="H769">
        <v>0.93213653564453103</v>
      </c>
      <c r="I769">
        <v>0.94595921039581299</v>
      </c>
      <c r="J769">
        <v>0.93594866991043002</v>
      </c>
    </row>
    <row r="770" spans="1:10" x14ac:dyDescent="0.35">
      <c r="A770" s="6">
        <v>768</v>
      </c>
      <c r="B770" s="1">
        <f>VLOOKUP($A770, Parameters!$A$2:$J$1345, MATCH(B$1, Parameters!$1:$1, 0), FALSE)</f>
        <v>1000</v>
      </c>
      <c r="C770" s="1">
        <f>VLOOKUP($A770, Parameters!$A$2:$J$1345, MATCH(C$1, Parameters!$1:$1, 0), FALSE)</f>
        <v>529.87</v>
      </c>
      <c r="D770" s="1">
        <f>VLOOKUP($A770, Parameters!$A$2:$J$1345, MATCH(D$1, Parameters!$1:$1, 0), FALSE)</f>
        <v>105</v>
      </c>
      <c r="E770" s="1">
        <f>VLOOKUP($A770, Parameters!$A$2:$J$1345, MATCH(E$1, Parameters!$1:$1, 0), FALSE)</f>
        <v>4.8204000000000002</v>
      </c>
      <c r="F770" s="1">
        <f>VLOOKUP($A770, Parameters!$A$2:$J$1345, MATCH(F$1, Parameters!$1:$1, 0), FALSE)</f>
        <v>3.5423900000000001</v>
      </c>
      <c r="G770" s="1">
        <f>VLOOKUP($A770, Parameters!$A$2:$J$1345, MATCH(G$1, Parameters!$1:$1, 0), FALSE)</f>
        <v>1.9274289766295711</v>
      </c>
      <c r="H770">
        <v>0.94948303699493397</v>
      </c>
      <c r="I770">
        <v>0.94992923736572199</v>
      </c>
      <c r="J770">
        <v>0.91554605960845903</v>
      </c>
    </row>
    <row r="771" spans="1:10" x14ac:dyDescent="0.35">
      <c r="A771" s="6">
        <v>769</v>
      </c>
      <c r="B771" s="1">
        <f>VLOOKUP($A771, Parameters!$A$2:$J$1345, MATCH(B$1, Parameters!$1:$1, 0), FALSE)</f>
        <v>1000</v>
      </c>
      <c r="C771" s="1">
        <f>VLOOKUP($A771, Parameters!$A$2:$J$1345, MATCH(C$1, Parameters!$1:$1, 0), FALSE)</f>
        <v>1766.2</v>
      </c>
      <c r="D771" s="1">
        <f>VLOOKUP($A771, Parameters!$A$2:$J$1345, MATCH(D$1, Parameters!$1:$1, 0), FALSE)</f>
        <v>105</v>
      </c>
      <c r="E771" s="1">
        <f>VLOOKUP($A771, Parameters!$A$2:$J$1345, MATCH(E$1, Parameters!$1:$1, 0), FALSE)</f>
        <v>4.8204000000000002</v>
      </c>
      <c r="F771" s="1">
        <f>VLOOKUP($A771, Parameters!$A$2:$J$1345, MATCH(F$1, Parameters!$1:$1, 0), FALSE)</f>
        <v>3.5423900000000001</v>
      </c>
      <c r="G771" s="1">
        <f>VLOOKUP($A771, Parameters!$A$2:$J$1345, MATCH(G$1, Parameters!$1:$1, 0), FALSE)</f>
        <v>1.9274289766295711</v>
      </c>
      <c r="H771">
        <v>0.982396841049194</v>
      </c>
      <c r="I771">
        <v>0.97688764333724898</v>
      </c>
      <c r="J771">
        <v>0.97439271211624101</v>
      </c>
    </row>
    <row r="772" spans="1:10" x14ac:dyDescent="0.35">
      <c r="A772" s="6">
        <v>770</v>
      </c>
      <c r="B772" s="1">
        <f>VLOOKUP($A772, Parameters!$A$2:$J$1345, MATCH(B$1, Parameters!$1:$1, 0), FALSE)</f>
        <v>1000</v>
      </c>
      <c r="C772" s="1">
        <f>VLOOKUP($A772, Parameters!$A$2:$J$1345, MATCH(C$1, Parameters!$1:$1, 0), FALSE)</f>
        <v>3002.6</v>
      </c>
      <c r="D772" s="1">
        <f>VLOOKUP($A772, Parameters!$A$2:$J$1345, MATCH(D$1, Parameters!$1:$1, 0), FALSE)</f>
        <v>105</v>
      </c>
      <c r="E772" s="1">
        <f>VLOOKUP($A772, Parameters!$A$2:$J$1345, MATCH(E$1, Parameters!$1:$1, 0), FALSE)</f>
        <v>4.8204000000000002</v>
      </c>
      <c r="F772" s="1">
        <f>VLOOKUP($A772, Parameters!$A$2:$J$1345, MATCH(F$1, Parameters!$1:$1, 0), FALSE)</f>
        <v>3.5423900000000001</v>
      </c>
      <c r="G772" s="1">
        <f>VLOOKUP($A772, Parameters!$A$2:$J$1345, MATCH(G$1, Parameters!$1:$1, 0), FALSE)</f>
        <v>1.9274289766295711</v>
      </c>
      <c r="H772">
        <v>0.96606785058975198</v>
      </c>
      <c r="I772">
        <v>0.96953147649765004</v>
      </c>
      <c r="J772">
        <v>0.96037185192108099</v>
      </c>
    </row>
    <row r="773" spans="1:10" x14ac:dyDescent="0.35">
      <c r="A773" s="6">
        <v>771</v>
      </c>
      <c r="B773" s="1">
        <f>VLOOKUP($A773, Parameters!$A$2:$J$1345, MATCH(B$1, Parameters!$1:$1, 0), FALSE)</f>
        <v>1000</v>
      </c>
      <c r="C773" s="1">
        <f>VLOOKUP($A773, Parameters!$A$2:$J$1345, MATCH(C$1, Parameters!$1:$1, 0), FALSE)</f>
        <v>4239</v>
      </c>
      <c r="D773" s="1">
        <f>VLOOKUP($A773, Parameters!$A$2:$J$1345, MATCH(D$1, Parameters!$1:$1, 0), FALSE)</f>
        <v>105</v>
      </c>
      <c r="E773" s="1">
        <f>VLOOKUP($A773, Parameters!$A$2:$J$1345, MATCH(E$1, Parameters!$1:$1, 0), FALSE)</f>
        <v>4.8204000000000002</v>
      </c>
      <c r="F773" s="1">
        <f>VLOOKUP($A773, Parameters!$A$2:$J$1345, MATCH(F$1, Parameters!$1:$1, 0), FALSE)</f>
        <v>3.5423900000000001</v>
      </c>
      <c r="G773" s="1">
        <f>VLOOKUP($A773, Parameters!$A$2:$J$1345, MATCH(G$1, Parameters!$1:$1, 0), FALSE)</f>
        <v>1.9274289766295711</v>
      </c>
      <c r="H773">
        <v>0.96921688318252497</v>
      </c>
      <c r="I773">
        <v>0.97310662269592196</v>
      </c>
      <c r="J773">
        <v>0.97091567516326904</v>
      </c>
    </row>
    <row r="774" spans="1:10" x14ac:dyDescent="0.35">
      <c r="A774" s="6">
        <v>772</v>
      </c>
      <c r="B774" s="1">
        <f>VLOOKUP($A774, Parameters!$A$2:$J$1345, MATCH(B$1, Parameters!$1:$1, 0), FALSE)</f>
        <v>500</v>
      </c>
      <c r="C774" s="1">
        <f>VLOOKUP($A774, Parameters!$A$2:$J$1345, MATCH(C$1, Parameters!$1:$1, 0), FALSE)</f>
        <v>706.5</v>
      </c>
      <c r="D774" s="1">
        <f>VLOOKUP($A774, Parameters!$A$2:$J$1345, MATCH(D$1, Parameters!$1:$1, 0), FALSE)</f>
        <v>105</v>
      </c>
      <c r="E774" s="1">
        <f>VLOOKUP($A774, Parameters!$A$2:$J$1345, MATCH(E$1, Parameters!$1:$1, 0), FALSE)</f>
        <v>2.3444600000000002</v>
      </c>
      <c r="F774" s="1">
        <f>VLOOKUP($A774, Parameters!$A$2:$J$1345, MATCH(F$1, Parameters!$1:$1, 0), FALSE)</f>
        <v>3.9376000000000002</v>
      </c>
      <c r="G774" s="1">
        <f>VLOOKUP($A774, Parameters!$A$2:$J$1345, MATCH(G$1, Parameters!$1:$1, 0), FALSE)</f>
        <v>1.462568702061946</v>
      </c>
      <c r="H774">
        <v>0.960285484790802</v>
      </c>
      <c r="I774">
        <v>0.95570176839828402</v>
      </c>
      <c r="J774">
        <v>0.90142989158630304</v>
      </c>
    </row>
    <row r="775" spans="1:10" x14ac:dyDescent="0.35">
      <c r="A775" s="6">
        <v>773</v>
      </c>
      <c r="B775" s="1">
        <f>VLOOKUP($A775, Parameters!$A$2:$J$1345, MATCH(B$1, Parameters!$1:$1, 0), FALSE)</f>
        <v>500</v>
      </c>
      <c r="C775" s="1">
        <f>VLOOKUP($A775, Parameters!$A$2:$J$1345, MATCH(C$1, Parameters!$1:$1, 0), FALSE)</f>
        <v>1942.9</v>
      </c>
      <c r="D775" s="1">
        <f>VLOOKUP($A775, Parameters!$A$2:$J$1345, MATCH(D$1, Parameters!$1:$1, 0), FALSE)</f>
        <v>105</v>
      </c>
      <c r="E775" s="1">
        <f>VLOOKUP($A775, Parameters!$A$2:$J$1345, MATCH(E$1, Parameters!$1:$1, 0), FALSE)</f>
        <v>2.3444600000000002</v>
      </c>
      <c r="F775" s="1">
        <f>VLOOKUP($A775, Parameters!$A$2:$J$1345, MATCH(F$1, Parameters!$1:$1, 0), FALSE)</f>
        <v>3.9376000000000002</v>
      </c>
      <c r="G775" s="1">
        <f>VLOOKUP($A775, Parameters!$A$2:$J$1345, MATCH(G$1, Parameters!$1:$1, 0), FALSE)</f>
        <v>1.462568702061946</v>
      </c>
      <c r="H775">
        <v>0.97905188798904397</v>
      </c>
      <c r="I775">
        <v>0.983620464801788</v>
      </c>
      <c r="J775">
        <v>0.98008888959884599</v>
      </c>
    </row>
    <row r="776" spans="1:10" x14ac:dyDescent="0.35">
      <c r="A776" s="6">
        <v>774</v>
      </c>
      <c r="B776" s="1">
        <f>VLOOKUP($A776, Parameters!$A$2:$J$1345, MATCH(B$1, Parameters!$1:$1, 0), FALSE)</f>
        <v>500</v>
      </c>
      <c r="C776" s="1">
        <f>VLOOKUP($A776, Parameters!$A$2:$J$1345, MATCH(C$1, Parameters!$1:$1, 0), FALSE)</f>
        <v>3179.2</v>
      </c>
      <c r="D776" s="1">
        <f>VLOOKUP($A776, Parameters!$A$2:$J$1345, MATCH(D$1, Parameters!$1:$1, 0), FALSE)</f>
        <v>105</v>
      </c>
      <c r="E776" s="1">
        <f>VLOOKUP($A776, Parameters!$A$2:$J$1345, MATCH(E$1, Parameters!$1:$1, 0), FALSE)</f>
        <v>2.3444600000000002</v>
      </c>
      <c r="F776" s="1">
        <f>VLOOKUP($A776, Parameters!$A$2:$J$1345, MATCH(F$1, Parameters!$1:$1, 0), FALSE)</f>
        <v>3.9376000000000002</v>
      </c>
      <c r="G776" s="1">
        <f>VLOOKUP($A776, Parameters!$A$2:$J$1345, MATCH(G$1, Parameters!$1:$1, 0), FALSE)</f>
        <v>1.462568702061946</v>
      </c>
      <c r="H776">
        <v>0.99115324020385698</v>
      </c>
      <c r="I776">
        <v>0.98329335451126099</v>
      </c>
      <c r="J776">
        <v>0.97940039634704501</v>
      </c>
    </row>
    <row r="777" spans="1:10" x14ac:dyDescent="0.35">
      <c r="A777" s="6">
        <v>775</v>
      </c>
      <c r="B777" s="1">
        <f>VLOOKUP($A777, Parameters!$A$2:$J$1345, MATCH(B$1, Parameters!$1:$1, 0), FALSE)</f>
        <v>500</v>
      </c>
      <c r="C777" s="1">
        <f>VLOOKUP($A777, Parameters!$A$2:$J$1345, MATCH(C$1, Parameters!$1:$1, 0), FALSE)</f>
        <v>4415.6000000000004</v>
      </c>
      <c r="D777" s="1">
        <f>VLOOKUP($A777, Parameters!$A$2:$J$1345, MATCH(D$1, Parameters!$1:$1, 0), FALSE)</f>
        <v>105</v>
      </c>
      <c r="E777" s="1">
        <f>VLOOKUP($A777, Parameters!$A$2:$J$1345, MATCH(E$1, Parameters!$1:$1, 0), FALSE)</f>
        <v>2.3444600000000002</v>
      </c>
      <c r="F777" s="1">
        <f>VLOOKUP($A777, Parameters!$A$2:$J$1345, MATCH(F$1, Parameters!$1:$1, 0), FALSE)</f>
        <v>3.9376000000000002</v>
      </c>
      <c r="G777" s="1">
        <f>VLOOKUP($A777, Parameters!$A$2:$J$1345, MATCH(G$1, Parameters!$1:$1, 0), FALSE)</f>
        <v>1.462568702061946</v>
      </c>
      <c r="H777">
        <v>0.98892241716384799</v>
      </c>
      <c r="I777">
        <v>0.99539136886596602</v>
      </c>
      <c r="J777">
        <v>0.97524797916412298</v>
      </c>
    </row>
    <row r="778" spans="1:10" x14ac:dyDescent="0.35">
      <c r="A778" s="6">
        <v>776</v>
      </c>
      <c r="B778" s="1">
        <f>VLOOKUP($A778, Parameters!$A$2:$J$1345, MATCH(B$1, Parameters!$1:$1, 0), FALSE)</f>
        <v>3000</v>
      </c>
      <c r="C778" s="1">
        <f>VLOOKUP($A778, Parameters!$A$2:$J$1345, MATCH(C$1, Parameters!$1:$1, 0), FALSE)</f>
        <v>883.12</v>
      </c>
      <c r="D778" s="1">
        <f>VLOOKUP($A778, Parameters!$A$2:$J$1345, MATCH(D$1, Parameters!$1:$1, 0), FALSE)</f>
        <v>105</v>
      </c>
      <c r="E778" s="1">
        <f>VLOOKUP($A778, Parameters!$A$2:$J$1345, MATCH(E$1, Parameters!$1:$1, 0), FALSE)</f>
        <v>5.6858399999999998</v>
      </c>
      <c r="F778" s="1">
        <f>VLOOKUP($A778, Parameters!$A$2:$J$1345, MATCH(F$1, Parameters!$1:$1, 0), FALSE)</f>
        <v>6.2666599999999999</v>
      </c>
      <c r="G778" s="1">
        <f>VLOOKUP($A778, Parameters!$A$2:$J$1345, MATCH(G$1, Parameters!$1:$1, 0), FALSE)</f>
        <v>-1.5937533330050133</v>
      </c>
      <c r="H778">
        <v>0.89684402942657404</v>
      </c>
      <c r="I778">
        <v>0.90421307086944502</v>
      </c>
      <c r="J778">
        <v>0.89923560619354204</v>
      </c>
    </row>
    <row r="779" spans="1:10" x14ac:dyDescent="0.35">
      <c r="A779" s="6">
        <v>777</v>
      </c>
      <c r="B779" s="1">
        <f>VLOOKUP($A779, Parameters!$A$2:$J$1345, MATCH(B$1, Parameters!$1:$1, 0), FALSE)</f>
        <v>3000</v>
      </c>
      <c r="C779" s="1">
        <f>VLOOKUP($A779, Parameters!$A$2:$J$1345, MATCH(C$1, Parameters!$1:$1, 0), FALSE)</f>
        <v>2119.5</v>
      </c>
      <c r="D779" s="1">
        <f>VLOOKUP($A779, Parameters!$A$2:$J$1345, MATCH(D$1, Parameters!$1:$1, 0), FALSE)</f>
        <v>105</v>
      </c>
      <c r="E779" s="1">
        <f>VLOOKUP($A779, Parameters!$A$2:$J$1345, MATCH(E$1, Parameters!$1:$1, 0), FALSE)</f>
        <v>5.6858399999999998</v>
      </c>
      <c r="F779" s="1">
        <f>VLOOKUP($A779, Parameters!$A$2:$J$1345, MATCH(F$1, Parameters!$1:$1, 0), FALSE)</f>
        <v>6.2666599999999999</v>
      </c>
      <c r="G779" s="1">
        <f>VLOOKUP($A779, Parameters!$A$2:$J$1345, MATCH(G$1, Parameters!$1:$1, 0), FALSE)</f>
        <v>-1.5937533330050133</v>
      </c>
      <c r="H779">
        <v>0.93670135736465399</v>
      </c>
      <c r="I779">
        <v>0.94552844762802102</v>
      </c>
      <c r="J779">
        <v>0.94324159622192305</v>
      </c>
    </row>
    <row r="780" spans="1:10" x14ac:dyDescent="0.35">
      <c r="A780" s="6">
        <v>778</v>
      </c>
      <c r="B780" s="1">
        <f>VLOOKUP($A780, Parameters!$A$2:$J$1345, MATCH(B$1, Parameters!$1:$1, 0), FALSE)</f>
        <v>3000</v>
      </c>
      <c r="C780" s="1">
        <f>VLOOKUP($A780, Parameters!$A$2:$J$1345, MATCH(C$1, Parameters!$1:$1, 0), FALSE)</f>
        <v>3355.9</v>
      </c>
      <c r="D780" s="1">
        <f>VLOOKUP($A780, Parameters!$A$2:$J$1345, MATCH(D$1, Parameters!$1:$1, 0), FALSE)</f>
        <v>105</v>
      </c>
      <c r="E780" s="1">
        <f>VLOOKUP($A780, Parameters!$A$2:$J$1345, MATCH(E$1, Parameters!$1:$1, 0), FALSE)</f>
        <v>5.6858399999999998</v>
      </c>
      <c r="F780" s="1">
        <f>VLOOKUP($A780, Parameters!$A$2:$J$1345, MATCH(F$1, Parameters!$1:$1, 0), FALSE)</f>
        <v>6.2666599999999999</v>
      </c>
      <c r="G780" s="1">
        <f>VLOOKUP($A780, Parameters!$A$2:$J$1345, MATCH(G$1, Parameters!$1:$1, 0), FALSE)</f>
        <v>-1.5937533330050133</v>
      </c>
      <c r="H780">
        <v>0.94834882020950295</v>
      </c>
      <c r="I780">
        <v>0.96509850025177002</v>
      </c>
      <c r="J780">
        <v>0.95036357641220004</v>
      </c>
    </row>
    <row r="781" spans="1:10" x14ac:dyDescent="0.35">
      <c r="A781" s="6">
        <v>779</v>
      </c>
      <c r="B781" s="1">
        <f>VLOOKUP($A781, Parameters!$A$2:$J$1345, MATCH(B$1, Parameters!$1:$1, 0), FALSE)</f>
        <v>3000</v>
      </c>
      <c r="C781" s="1">
        <f>VLOOKUP($A781, Parameters!$A$2:$J$1345, MATCH(C$1, Parameters!$1:$1, 0), FALSE)</f>
        <v>4673.8</v>
      </c>
      <c r="D781" s="1">
        <f>VLOOKUP($A781, Parameters!$A$2:$J$1345, MATCH(D$1, Parameters!$1:$1, 0), FALSE)</f>
        <v>105</v>
      </c>
      <c r="E781" s="1">
        <f>VLOOKUP($A781, Parameters!$A$2:$J$1345, MATCH(E$1, Parameters!$1:$1, 0), FALSE)</f>
        <v>5.6858399999999998</v>
      </c>
      <c r="F781" s="1">
        <f>VLOOKUP($A781, Parameters!$A$2:$J$1345, MATCH(F$1, Parameters!$1:$1, 0), FALSE)</f>
        <v>6.2666599999999999</v>
      </c>
      <c r="G781" s="1">
        <f>VLOOKUP($A781, Parameters!$A$2:$J$1345, MATCH(G$1, Parameters!$1:$1, 0), FALSE)</f>
        <v>-1.5937533330050133</v>
      </c>
      <c r="H781">
        <v>0.964913189411163</v>
      </c>
      <c r="I781">
        <v>0.95002985000610296</v>
      </c>
      <c r="J781">
        <v>0.96122080087661699</v>
      </c>
    </row>
    <row r="782" spans="1:10" x14ac:dyDescent="0.35">
      <c r="A782" s="6">
        <v>780</v>
      </c>
      <c r="B782" s="1">
        <f>VLOOKUP($A782, Parameters!$A$2:$J$1345, MATCH(B$1, Parameters!$1:$1, 0), FALSE)</f>
        <v>1000</v>
      </c>
      <c r="C782" s="1">
        <f>VLOOKUP($A782, Parameters!$A$2:$J$1345, MATCH(C$1, Parameters!$1:$1, 0), FALSE)</f>
        <v>1059.7</v>
      </c>
      <c r="D782" s="1">
        <f>VLOOKUP($A782, Parameters!$A$2:$J$1345, MATCH(D$1, Parameters!$1:$1, 0), FALSE)</f>
        <v>105</v>
      </c>
      <c r="E782" s="1">
        <f>VLOOKUP($A782, Parameters!$A$2:$J$1345, MATCH(E$1, Parameters!$1:$1, 0), FALSE)</f>
        <v>6.1886900000000002</v>
      </c>
      <c r="F782" s="1">
        <f>VLOOKUP($A782, Parameters!$A$2:$J$1345, MATCH(F$1, Parameters!$1:$1, 0), FALSE)</f>
        <v>5.4025999999999996</v>
      </c>
      <c r="G782" s="1">
        <f>VLOOKUP($A782, Parameters!$A$2:$J$1345, MATCH(G$1, Parameters!$1:$1, 0), FALSE)</f>
        <v>-2.5597706436536578</v>
      </c>
      <c r="H782">
        <v>0.96435034275054898</v>
      </c>
      <c r="I782">
        <v>0.96994233131408603</v>
      </c>
      <c r="J782">
        <v>0.94900006055831898</v>
      </c>
    </row>
    <row r="783" spans="1:10" x14ac:dyDescent="0.35">
      <c r="A783" s="6">
        <v>781</v>
      </c>
      <c r="B783" s="1">
        <f>VLOOKUP($A783, Parameters!$A$2:$J$1345, MATCH(B$1, Parameters!$1:$1, 0), FALSE)</f>
        <v>1000</v>
      </c>
      <c r="C783" s="1">
        <f>VLOOKUP($A783, Parameters!$A$2:$J$1345, MATCH(C$1, Parameters!$1:$1, 0), FALSE)</f>
        <v>2296.1</v>
      </c>
      <c r="D783" s="1">
        <f>VLOOKUP($A783, Parameters!$A$2:$J$1345, MATCH(D$1, Parameters!$1:$1, 0), FALSE)</f>
        <v>105</v>
      </c>
      <c r="E783" s="1">
        <f>VLOOKUP($A783, Parameters!$A$2:$J$1345, MATCH(E$1, Parameters!$1:$1, 0), FALSE)</f>
        <v>6.1886900000000002</v>
      </c>
      <c r="F783" s="1">
        <f>VLOOKUP($A783, Parameters!$A$2:$J$1345, MATCH(F$1, Parameters!$1:$1, 0), FALSE)</f>
        <v>5.4025999999999996</v>
      </c>
      <c r="G783" s="1">
        <f>VLOOKUP($A783, Parameters!$A$2:$J$1345, MATCH(G$1, Parameters!$1:$1, 0), FALSE)</f>
        <v>-2.5597706436536578</v>
      </c>
      <c r="H783">
        <v>0.97708362340927102</v>
      </c>
      <c r="I783">
        <v>0.984438776969909</v>
      </c>
      <c r="J783">
        <v>0.98535799980163497</v>
      </c>
    </row>
    <row r="784" spans="1:10" x14ac:dyDescent="0.35">
      <c r="A784" s="6">
        <v>782</v>
      </c>
      <c r="B784" s="1">
        <f>VLOOKUP($A784, Parameters!$A$2:$J$1345, MATCH(B$1, Parameters!$1:$1, 0), FALSE)</f>
        <v>1000</v>
      </c>
      <c r="C784" s="1">
        <f>VLOOKUP($A784, Parameters!$A$2:$J$1345, MATCH(C$1, Parameters!$1:$1, 0), FALSE)</f>
        <v>3532.5</v>
      </c>
      <c r="D784" s="1">
        <f>VLOOKUP($A784, Parameters!$A$2:$J$1345, MATCH(D$1, Parameters!$1:$1, 0), FALSE)</f>
        <v>105</v>
      </c>
      <c r="E784" s="1">
        <f>VLOOKUP($A784, Parameters!$A$2:$J$1345, MATCH(E$1, Parameters!$1:$1, 0), FALSE)</f>
        <v>6.1886900000000002</v>
      </c>
      <c r="F784" s="1">
        <f>VLOOKUP($A784, Parameters!$A$2:$J$1345, MATCH(F$1, Parameters!$1:$1, 0), FALSE)</f>
        <v>5.4025999999999996</v>
      </c>
      <c r="G784" s="1">
        <f>VLOOKUP($A784, Parameters!$A$2:$J$1345, MATCH(G$1, Parameters!$1:$1, 0), FALSE)</f>
        <v>-2.5597706436536578</v>
      </c>
      <c r="H784">
        <v>0.96860694885253895</v>
      </c>
      <c r="I784">
        <v>0.98896116018295199</v>
      </c>
      <c r="J784">
        <v>0.96881872415542603</v>
      </c>
    </row>
    <row r="785" spans="1:10" x14ac:dyDescent="0.35">
      <c r="A785" s="6">
        <v>783</v>
      </c>
      <c r="B785" s="1">
        <f>VLOOKUP($A785, Parameters!$A$2:$J$1345, MATCH(B$1, Parameters!$1:$1, 0), FALSE)</f>
        <v>1000</v>
      </c>
      <c r="C785" s="1">
        <f>VLOOKUP($A785, Parameters!$A$2:$J$1345, MATCH(C$1, Parameters!$1:$1, 0), FALSE)</f>
        <v>7322.7</v>
      </c>
      <c r="D785" s="1">
        <f>VLOOKUP($A785, Parameters!$A$2:$J$1345, MATCH(D$1, Parameters!$1:$1, 0), FALSE)</f>
        <v>105</v>
      </c>
      <c r="E785" s="1">
        <f>VLOOKUP($A785, Parameters!$A$2:$J$1345, MATCH(E$1, Parameters!$1:$1, 0), FALSE)</f>
        <v>6.1886900000000002</v>
      </c>
      <c r="F785" s="1">
        <f>VLOOKUP($A785, Parameters!$A$2:$J$1345, MATCH(F$1, Parameters!$1:$1, 0), FALSE)</f>
        <v>5.4025999999999996</v>
      </c>
      <c r="G785" s="1">
        <f>VLOOKUP($A785, Parameters!$A$2:$J$1345, MATCH(G$1, Parameters!$1:$1, 0), FALSE)</f>
        <v>-2.5597706436536578</v>
      </c>
      <c r="H785">
        <v>0.983845055103302</v>
      </c>
      <c r="I785">
        <v>0.975868940353393</v>
      </c>
      <c r="J785">
        <v>0.99651080369949296</v>
      </c>
    </row>
    <row r="786" spans="1:10" x14ac:dyDescent="0.35">
      <c r="A786" s="6">
        <v>784</v>
      </c>
      <c r="B786" s="1">
        <f>VLOOKUP($A786, Parameters!$A$2:$J$1345, MATCH(B$1, Parameters!$1:$1, 0), FALSE)</f>
        <v>2000</v>
      </c>
      <c r="C786" s="1">
        <f>VLOOKUP($A786, Parameters!$A$2:$J$1345, MATCH(C$1, Parameters!$1:$1, 0), FALSE)</f>
        <v>20</v>
      </c>
      <c r="D786" s="1">
        <f>VLOOKUP($A786, Parameters!$A$2:$J$1345, MATCH(D$1, Parameters!$1:$1, 0), FALSE)</f>
        <v>105</v>
      </c>
      <c r="E786" s="1">
        <f>VLOOKUP($A786, Parameters!$A$2:$J$1345, MATCH(E$1, Parameters!$1:$1, 0), FALSE)</f>
        <v>1.88805</v>
      </c>
      <c r="F786" s="1">
        <f>VLOOKUP($A786, Parameters!$A$2:$J$1345, MATCH(F$1, Parameters!$1:$1, 0), FALSE)</f>
        <v>4.5650599999999999</v>
      </c>
      <c r="G786" s="1">
        <f>VLOOKUP($A786, Parameters!$A$2:$J$1345, MATCH(G$1, Parameters!$1:$1, 0), FALSE)</f>
        <v>6.7518370879612037</v>
      </c>
      <c r="H786">
        <v>0.838789522647857</v>
      </c>
      <c r="I786">
        <v>0.85971730947494496</v>
      </c>
      <c r="J786">
        <v>0.83983761072158802</v>
      </c>
    </row>
    <row r="787" spans="1:10" x14ac:dyDescent="0.35">
      <c r="A787" s="6">
        <v>785</v>
      </c>
      <c r="B787" s="1">
        <f>VLOOKUP($A787, Parameters!$A$2:$J$1345, MATCH(B$1, Parameters!$1:$1, 0), FALSE)</f>
        <v>2000</v>
      </c>
      <c r="C787" s="1">
        <f>VLOOKUP($A787, Parameters!$A$2:$J$1345, MATCH(C$1, Parameters!$1:$1, 0), FALSE)</f>
        <v>1236.4000000000001</v>
      </c>
      <c r="D787" s="1">
        <f>VLOOKUP($A787, Parameters!$A$2:$J$1345, MATCH(D$1, Parameters!$1:$1, 0), FALSE)</f>
        <v>105</v>
      </c>
      <c r="E787" s="1">
        <f>VLOOKUP($A787, Parameters!$A$2:$J$1345, MATCH(E$1, Parameters!$1:$1, 0), FALSE)</f>
        <v>1.88805</v>
      </c>
      <c r="F787" s="1">
        <f>VLOOKUP($A787, Parameters!$A$2:$J$1345, MATCH(F$1, Parameters!$1:$1, 0), FALSE)</f>
        <v>4.5650599999999999</v>
      </c>
      <c r="G787" s="1">
        <f>VLOOKUP($A787, Parameters!$A$2:$J$1345, MATCH(G$1, Parameters!$1:$1, 0), FALSE)</f>
        <v>6.7518370879612037</v>
      </c>
      <c r="H787">
        <v>0.92170840501785201</v>
      </c>
      <c r="I787">
        <v>0.91924381256103505</v>
      </c>
      <c r="J787">
        <v>0.90664970874786299</v>
      </c>
    </row>
    <row r="788" spans="1:10" x14ac:dyDescent="0.35">
      <c r="A788" s="6">
        <v>786</v>
      </c>
      <c r="B788" s="1">
        <f>VLOOKUP($A788, Parameters!$A$2:$J$1345, MATCH(B$1, Parameters!$1:$1, 0), FALSE)</f>
        <v>2000</v>
      </c>
      <c r="C788" s="1">
        <f>VLOOKUP($A788, Parameters!$A$2:$J$1345, MATCH(C$1, Parameters!$1:$1, 0), FALSE)</f>
        <v>2472.6999999999998</v>
      </c>
      <c r="D788" s="1">
        <f>VLOOKUP($A788, Parameters!$A$2:$J$1345, MATCH(D$1, Parameters!$1:$1, 0), FALSE)</f>
        <v>105</v>
      </c>
      <c r="E788" s="1">
        <f>VLOOKUP($A788, Parameters!$A$2:$J$1345, MATCH(E$1, Parameters!$1:$1, 0), FALSE)</f>
        <v>1.88805</v>
      </c>
      <c r="F788" s="1">
        <f>VLOOKUP($A788, Parameters!$A$2:$J$1345, MATCH(F$1, Parameters!$1:$1, 0), FALSE)</f>
        <v>4.5650599999999999</v>
      </c>
      <c r="G788" s="1">
        <f>VLOOKUP($A788, Parameters!$A$2:$J$1345, MATCH(G$1, Parameters!$1:$1, 0), FALSE)</f>
        <v>6.7518370879612037</v>
      </c>
      <c r="H788">
        <v>0.96037077903747503</v>
      </c>
      <c r="I788">
        <v>0.94173431396484297</v>
      </c>
      <c r="J788">
        <v>0.92742002010345403</v>
      </c>
    </row>
    <row r="789" spans="1:10" x14ac:dyDescent="0.35">
      <c r="A789" s="6">
        <v>787</v>
      </c>
      <c r="B789" s="1">
        <f>VLOOKUP($A789, Parameters!$A$2:$J$1345, MATCH(B$1, Parameters!$1:$1, 0), FALSE)</f>
        <v>2000</v>
      </c>
      <c r="C789" s="1">
        <f>VLOOKUP($A789, Parameters!$A$2:$J$1345, MATCH(C$1, Parameters!$1:$1, 0), FALSE)</f>
        <v>3709.1</v>
      </c>
      <c r="D789" s="1">
        <f>VLOOKUP($A789, Parameters!$A$2:$J$1345, MATCH(D$1, Parameters!$1:$1, 0), FALSE)</f>
        <v>105</v>
      </c>
      <c r="E789" s="1">
        <f>VLOOKUP($A789, Parameters!$A$2:$J$1345, MATCH(E$1, Parameters!$1:$1, 0), FALSE)</f>
        <v>1.88805</v>
      </c>
      <c r="F789" s="1">
        <f>VLOOKUP($A789, Parameters!$A$2:$J$1345, MATCH(F$1, Parameters!$1:$1, 0), FALSE)</f>
        <v>4.5650599999999999</v>
      </c>
      <c r="G789" s="1">
        <f>VLOOKUP($A789, Parameters!$A$2:$J$1345, MATCH(G$1, Parameters!$1:$1, 0), FALSE)</f>
        <v>6.7518370879612037</v>
      </c>
      <c r="H789">
        <v>0.95948207378387396</v>
      </c>
      <c r="I789">
        <v>0.93951958417892401</v>
      </c>
      <c r="J789">
        <v>0.924605011940002</v>
      </c>
    </row>
    <row r="790" spans="1:10" x14ac:dyDescent="0.35">
      <c r="A790" s="6">
        <v>788</v>
      </c>
      <c r="B790" s="1">
        <f>VLOOKUP($A790, Parameters!$A$2:$J$1345, MATCH(B$1, Parameters!$1:$1, 0), FALSE)</f>
        <v>3000</v>
      </c>
      <c r="C790" s="1">
        <f>VLOOKUP($A790, Parameters!$A$2:$J$1345, MATCH(C$1, Parameters!$1:$1, 0), FALSE)</f>
        <v>176.62</v>
      </c>
      <c r="D790" s="1">
        <f>VLOOKUP($A790, Parameters!$A$2:$J$1345, MATCH(D$1, Parameters!$1:$1, 0), FALSE)</f>
        <v>105</v>
      </c>
      <c r="E790" s="1">
        <f>VLOOKUP($A790, Parameters!$A$2:$J$1345, MATCH(E$1, Parameters!$1:$1, 0), FALSE)</f>
        <v>2.3938000000000001</v>
      </c>
      <c r="F790" s="1">
        <f>VLOOKUP($A790, Parameters!$A$2:$J$1345, MATCH(F$1, Parameters!$1:$1, 0), FALSE)</f>
        <v>4.6379099999999998</v>
      </c>
      <c r="G790" s="1">
        <f>VLOOKUP($A790, Parameters!$A$2:$J$1345, MATCH(G$1, Parameters!$1:$1, 0), FALSE)</f>
        <v>7.2124869318084102</v>
      </c>
      <c r="H790">
        <v>0.94140541553497303</v>
      </c>
      <c r="I790">
        <v>0.94234049320220903</v>
      </c>
      <c r="J790">
        <v>0.93624079227447499</v>
      </c>
    </row>
    <row r="791" spans="1:10" x14ac:dyDescent="0.35">
      <c r="A791" s="6">
        <v>789</v>
      </c>
      <c r="B791" s="1">
        <f>VLOOKUP($A791, Parameters!$A$2:$J$1345, MATCH(B$1, Parameters!$1:$1, 0), FALSE)</f>
        <v>3000</v>
      </c>
      <c r="C791" s="1">
        <f>VLOOKUP($A791, Parameters!$A$2:$J$1345, MATCH(C$1, Parameters!$1:$1, 0), FALSE)</f>
        <v>1413</v>
      </c>
      <c r="D791" s="1">
        <f>VLOOKUP($A791, Parameters!$A$2:$J$1345, MATCH(D$1, Parameters!$1:$1, 0), FALSE)</f>
        <v>105</v>
      </c>
      <c r="E791" s="1">
        <f>VLOOKUP($A791, Parameters!$A$2:$J$1345, MATCH(E$1, Parameters!$1:$1, 0), FALSE)</f>
        <v>2.3938000000000001</v>
      </c>
      <c r="F791" s="1">
        <f>VLOOKUP($A791, Parameters!$A$2:$J$1345, MATCH(F$1, Parameters!$1:$1, 0), FALSE)</f>
        <v>4.6379099999999998</v>
      </c>
      <c r="G791" s="1">
        <f>VLOOKUP($A791, Parameters!$A$2:$J$1345, MATCH(G$1, Parameters!$1:$1, 0), FALSE)</f>
        <v>7.2124869318084102</v>
      </c>
      <c r="H791">
        <v>0.94188964366912797</v>
      </c>
      <c r="I791">
        <v>0.93365013599395696</v>
      </c>
      <c r="J791">
        <v>0.92981415987014704</v>
      </c>
    </row>
    <row r="792" spans="1:10" x14ac:dyDescent="0.35">
      <c r="A792" s="6">
        <v>790</v>
      </c>
      <c r="B792" s="1">
        <f>VLOOKUP($A792, Parameters!$A$2:$J$1345, MATCH(B$1, Parameters!$1:$1, 0), FALSE)</f>
        <v>3000</v>
      </c>
      <c r="C792" s="1">
        <f>VLOOKUP($A792, Parameters!$A$2:$J$1345, MATCH(C$1, Parameters!$1:$1, 0), FALSE)</f>
        <v>2649.4</v>
      </c>
      <c r="D792" s="1">
        <f>VLOOKUP($A792, Parameters!$A$2:$J$1345, MATCH(D$1, Parameters!$1:$1, 0), FALSE)</f>
        <v>105</v>
      </c>
      <c r="E792" s="1">
        <f>VLOOKUP($A792, Parameters!$A$2:$J$1345, MATCH(E$1, Parameters!$1:$1, 0), FALSE)</f>
        <v>2.3938000000000001</v>
      </c>
      <c r="F792" s="1">
        <f>VLOOKUP($A792, Parameters!$A$2:$J$1345, MATCH(F$1, Parameters!$1:$1, 0), FALSE)</f>
        <v>4.6379099999999998</v>
      </c>
      <c r="G792" s="1">
        <f>VLOOKUP($A792, Parameters!$A$2:$J$1345, MATCH(G$1, Parameters!$1:$1, 0), FALSE)</f>
        <v>7.2124869318084102</v>
      </c>
      <c r="H792">
        <v>0.97041672468185403</v>
      </c>
      <c r="I792">
        <v>0.964782655239105</v>
      </c>
      <c r="J792">
        <v>0.96186041831970204</v>
      </c>
    </row>
    <row r="793" spans="1:10" x14ac:dyDescent="0.35">
      <c r="A793" s="6">
        <v>791</v>
      </c>
      <c r="B793" s="1">
        <f>VLOOKUP($A793, Parameters!$A$2:$J$1345, MATCH(B$1, Parameters!$1:$1, 0), FALSE)</f>
        <v>3000</v>
      </c>
      <c r="C793" s="1">
        <f>VLOOKUP($A793, Parameters!$A$2:$J$1345, MATCH(C$1, Parameters!$1:$1, 0), FALSE)</f>
        <v>3885.7</v>
      </c>
      <c r="D793" s="1">
        <f>VLOOKUP($A793, Parameters!$A$2:$J$1345, MATCH(D$1, Parameters!$1:$1, 0), FALSE)</f>
        <v>105</v>
      </c>
      <c r="E793" s="1">
        <f>VLOOKUP($A793, Parameters!$A$2:$J$1345, MATCH(E$1, Parameters!$1:$1, 0), FALSE)</f>
        <v>2.3938000000000001</v>
      </c>
      <c r="F793" s="1">
        <f>VLOOKUP($A793, Parameters!$A$2:$J$1345, MATCH(F$1, Parameters!$1:$1, 0), FALSE)</f>
        <v>4.6379099999999998</v>
      </c>
      <c r="G793" s="1">
        <f>VLOOKUP($A793, Parameters!$A$2:$J$1345, MATCH(G$1, Parameters!$1:$1, 0), FALSE)</f>
        <v>7.2124869318084102</v>
      </c>
      <c r="H793">
        <v>0.965315341949462</v>
      </c>
      <c r="I793">
        <v>0.97282803058624201</v>
      </c>
      <c r="J793">
        <v>0.96139758825302102</v>
      </c>
    </row>
    <row r="794" spans="1:10" x14ac:dyDescent="0.35">
      <c r="A794" s="6">
        <v>792</v>
      </c>
      <c r="B794" s="1">
        <f>VLOOKUP($A794, Parameters!$A$2:$J$1345, MATCH(B$1, Parameters!$1:$1, 0), FALSE)</f>
        <v>1000</v>
      </c>
      <c r="C794" s="1">
        <f>VLOOKUP($A794, Parameters!$A$2:$J$1345, MATCH(C$1, Parameters!$1:$1, 0), FALSE)</f>
        <v>353.25</v>
      </c>
      <c r="D794" s="1">
        <f>VLOOKUP($A794, Parameters!$A$2:$J$1345, MATCH(D$1, Parameters!$1:$1, 0), FALSE)</f>
        <v>105</v>
      </c>
      <c r="E794" s="1">
        <f>VLOOKUP($A794, Parameters!$A$2:$J$1345, MATCH(E$1, Parameters!$1:$1, 0), FALSE)</f>
        <v>1.5167200000000001</v>
      </c>
      <c r="F794" s="1">
        <f>VLOOKUP($A794, Parameters!$A$2:$J$1345, MATCH(F$1, Parameters!$1:$1, 0), FALSE)</f>
        <v>3.7915700000000001</v>
      </c>
      <c r="G794" s="1">
        <f>VLOOKUP($A794, Parameters!$A$2:$J$1345, MATCH(G$1, Parameters!$1:$1, 0), FALSE)</f>
        <v>0.88881325349916107</v>
      </c>
      <c r="H794">
        <v>0.97091799974441495</v>
      </c>
      <c r="I794">
        <v>0.95647066831588701</v>
      </c>
      <c r="J794">
        <v>0.95690381526946999</v>
      </c>
    </row>
    <row r="795" spans="1:10" x14ac:dyDescent="0.35">
      <c r="A795" s="6">
        <v>793</v>
      </c>
      <c r="B795" s="1">
        <f>VLOOKUP($A795, Parameters!$A$2:$J$1345, MATCH(B$1, Parameters!$1:$1, 0), FALSE)</f>
        <v>1000</v>
      </c>
      <c r="C795" s="1">
        <f>VLOOKUP($A795, Parameters!$A$2:$J$1345, MATCH(C$1, Parameters!$1:$1, 0), FALSE)</f>
        <v>1589.6</v>
      </c>
      <c r="D795" s="1">
        <f>VLOOKUP($A795, Parameters!$A$2:$J$1345, MATCH(D$1, Parameters!$1:$1, 0), FALSE)</f>
        <v>105</v>
      </c>
      <c r="E795" s="1">
        <f>VLOOKUP($A795, Parameters!$A$2:$J$1345, MATCH(E$1, Parameters!$1:$1, 0), FALSE)</f>
        <v>1.5167200000000001</v>
      </c>
      <c r="F795" s="1">
        <f>VLOOKUP($A795, Parameters!$A$2:$J$1345, MATCH(F$1, Parameters!$1:$1, 0), FALSE)</f>
        <v>3.7915700000000001</v>
      </c>
      <c r="G795" s="1">
        <f>VLOOKUP($A795, Parameters!$A$2:$J$1345, MATCH(G$1, Parameters!$1:$1, 0), FALSE)</f>
        <v>0.88881325349916107</v>
      </c>
      <c r="H795">
        <v>0.96057474613189697</v>
      </c>
      <c r="I795">
        <v>0.96770644187927202</v>
      </c>
      <c r="J795">
        <v>0.94767093658447199</v>
      </c>
    </row>
    <row r="796" spans="1:10" x14ac:dyDescent="0.35">
      <c r="A796" s="6">
        <v>794</v>
      </c>
      <c r="B796" s="1">
        <f>VLOOKUP($A796, Parameters!$A$2:$J$1345, MATCH(B$1, Parameters!$1:$1, 0), FALSE)</f>
        <v>1000</v>
      </c>
      <c r="C796" s="1">
        <f>VLOOKUP($A796, Parameters!$A$2:$J$1345, MATCH(C$1, Parameters!$1:$1, 0), FALSE)</f>
        <v>2826</v>
      </c>
      <c r="D796" s="1">
        <f>VLOOKUP($A796, Parameters!$A$2:$J$1345, MATCH(D$1, Parameters!$1:$1, 0), FALSE)</f>
        <v>105</v>
      </c>
      <c r="E796" s="1">
        <f>VLOOKUP($A796, Parameters!$A$2:$J$1345, MATCH(E$1, Parameters!$1:$1, 0), FALSE)</f>
        <v>1.5167200000000001</v>
      </c>
      <c r="F796" s="1">
        <f>VLOOKUP($A796, Parameters!$A$2:$J$1345, MATCH(F$1, Parameters!$1:$1, 0), FALSE)</f>
        <v>3.7915700000000001</v>
      </c>
      <c r="G796" s="1">
        <f>VLOOKUP($A796, Parameters!$A$2:$J$1345, MATCH(G$1, Parameters!$1:$1, 0), FALSE)</f>
        <v>0.88881325349916107</v>
      </c>
      <c r="H796">
        <v>0.97422683238983099</v>
      </c>
      <c r="I796">
        <v>0.980937719345092</v>
      </c>
      <c r="J796">
        <v>0.97732728719711304</v>
      </c>
    </row>
    <row r="797" spans="1:10" x14ac:dyDescent="0.35">
      <c r="A797" s="6">
        <v>795</v>
      </c>
      <c r="B797" s="1">
        <f>VLOOKUP($A797, Parameters!$A$2:$J$1345, MATCH(B$1, Parameters!$1:$1, 0), FALSE)</f>
        <v>1000</v>
      </c>
      <c r="C797" s="1">
        <f>VLOOKUP($A797, Parameters!$A$2:$J$1345, MATCH(C$1, Parameters!$1:$1, 0), FALSE)</f>
        <v>4062.4</v>
      </c>
      <c r="D797" s="1">
        <f>VLOOKUP($A797, Parameters!$A$2:$J$1345, MATCH(D$1, Parameters!$1:$1, 0), FALSE)</f>
        <v>105</v>
      </c>
      <c r="E797" s="1">
        <f>VLOOKUP($A797, Parameters!$A$2:$J$1345, MATCH(E$1, Parameters!$1:$1, 0), FALSE)</f>
        <v>1.5167200000000001</v>
      </c>
      <c r="F797" s="1">
        <f>VLOOKUP($A797, Parameters!$A$2:$J$1345, MATCH(F$1, Parameters!$1:$1, 0), FALSE)</f>
        <v>3.7915700000000001</v>
      </c>
      <c r="G797" s="1">
        <f>VLOOKUP($A797, Parameters!$A$2:$J$1345, MATCH(G$1, Parameters!$1:$1, 0), FALSE)</f>
        <v>0.88881325349916107</v>
      </c>
      <c r="H797">
        <v>0.97174745798110895</v>
      </c>
      <c r="I797">
        <v>0.97183942794799805</v>
      </c>
      <c r="J797">
        <v>0.99029940366744995</v>
      </c>
    </row>
    <row r="798" spans="1:10" x14ac:dyDescent="0.35">
      <c r="A798" s="6">
        <v>796</v>
      </c>
      <c r="B798" s="1">
        <f>VLOOKUP($A798, Parameters!$A$2:$J$1345, MATCH(B$1, Parameters!$1:$1, 0), FALSE)</f>
        <v>3000</v>
      </c>
      <c r="C798" s="1">
        <f>VLOOKUP($A798, Parameters!$A$2:$J$1345, MATCH(C$1, Parameters!$1:$1, 0), FALSE)</f>
        <v>529.87</v>
      </c>
      <c r="D798" s="1">
        <f>VLOOKUP($A798, Parameters!$A$2:$J$1345, MATCH(D$1, Parameters!$1:$1, 0), FALSE)</f>
        <v>105</v>
      </c>
      <c r="E798" s="1">
        <f>VLOOKUP($A798, Parameters!$A$2:$J$1345, MATCH(E$1, Parameters!$1:$1, 0), FALSE)</f>
        <v>1.26898</v>
      </c>
      <c r="F798" s="1">
        <f>VLOOKUP($A798, Parameters!$A$2:$J$1345, MATCH(F$1, Parameters!$1:$1, 0), FALSE)</f>
        <v>3.69903</v>
      </c>
      <c r="G798" s="1">
        <f>VLOOKUP($A798, Parameters!$A$2:$J$1345, MATCH(G$1, Parameters!$1:$1, 0), FALSE)</f>
        <v>0.87600788317821188</v>
      </c>
      <c r="H798">
        <v>0.85157984495162897</v>
      </c>
      <c r="I798">
        <v>0.84265398979187001</v>
      </c>
      <c r="J798">
        <v>0.84925103187561002</v>
      </c>
    </row>
    <row r="799" spans="1:10" x14ac:dyDescent="0.35">
      <c r="A799" s="6">
        <v>797</v>
      </c>
      <c r="B799" s="1">
        <f>VLOOKUP($A799, Parameters!$A$2:$J$1345, MATCH(B$1, Parameters!$1:$1, 0), FALSE)</f>
        <v>3000</v>
      </c>
      <c r="C799" s="1">
        <f>VLOOKUP($A799, Parameters!$A$2:$J$1345, MATCH(C$1, Parameters!$1:$1, 0), FALSE)</f>
        <v>1766.2</v>
      </c>
      <c r="D799" s="1">
        <f>VLOOKUP($A799, Parameters!$A$2:$J$1345, MATCH(D$1, Parameters!$1:$1, 0), FALSE)</f>
        <v>105</v>
      </c>
      <c r="E799" s="1">
        <f>VLOOKUP($A799, Parameters!$A$2:$J$1345, MATCH(E$1, Parameters!$1:$1, 0), FALSE)</f>
        <v>1.26898</v>
      </c>
      <c r="F799" s="1">
        <f>VLOOKUP($A799, Parameters!$A$2:$J$1345, MATCH(F$1, Parameters!$1:$1, 0), FALSE)</f>
        <v>3.69903</v>
      </c>
      <c r="G799" s="1">
        <f>VLOOKUP($A799, Parameters!$A$2:$J$1345, MATCH(G$1, Parameters!$1:$1, 0), FALSE)</f>
        <v>0.87600788317821188</v>
      </c>
      <c r="H799">
        <v>0.95282316207885698</v>
      </c>
      <c r="I799">
        <v>0.95199209451675404</v>
      </c>
      <c r="J799">
        <v>0.94750368595123202</v>
      </c>
    </row>
    <row r="800" spans="1:10" x14ac:dyDescent="0.35">
      <c r="A800" s="6">
        <v>798</v>
      </c>
      <c r="B800" s="1">
        <f>VLOOKUP($A800, Parameters!$A$2:$J$1345, MATCH(B$1, Parameters!$1:$1, 0), FALSE)</f>
        <v>3000</v>
      </c>
      <c r="C800" s="1">
        <f>VLOOKUP($A800, Parameters!$A$2:$J$1345, MATCH(C$1, Parameters!$1:$1, 0), FALSE)</f>
        <v>3002.6</v>
      </c>
      <c r="D800" s="1">
        <f>VLOOKUP($A800, Parameters!$A$2:$J$1345, MATCH(D$1, Parameters!$1:$1, 0), FALSE)</f>
        <v>105</v>
      </c>
      <c r="E800" s="1">
        <f>VLOOKUP($A800, Parameters!$A$2:$J$1345, MATCH(E$1, Parameters!$1:$1, 0), FALSE)</f>
        <v>1.26898</v>
      </c>
      <c r="F800" s="1">
        <f>VLOOKUP($A800, Parameters!$A$2:$J$1345, MATCH(F$1, Parameters!$1:$1, 0), FALSE)</f>
        <v>3.69903</v>
      </c>
      <c r="G800" s="1">
        <f>VLOOKUP($A800, Parameters!$A$2:$J$1345, MATCH(G$1, Parameters!$1:$1, 0), FALSE)</f>
        <v>0.87600788317821188</v>
      </c>
      <c r="H800">
        <v>0.95635908842086703</v>
      </c>
      <c r="I800">
        <v>0.95965492725372303</v>
      </c>
      <c r="J800">
        <v>0.95273625850677401</v>
      </c>
    </row>
    <row r="801" spans="1:10" x14ac:dyDescent="0.35">
      <c r="A801" s="6">
        <v>799</v>
      </c>
      <c r="B801" s="1">
        <f>VLOOKUP($A801, Parameters!$A$2:$J$1345, MATCH(B$1, Parameters!$1:$1, 0), FALSE)</f>
        <v>3000</v>
      </c>
      <c r="C801" s="1">
        <f>VLOOKUP($A801, Parameters!$A$2:$J$1345, MATCH(C$1, Parameters!$1:$1, 0), FALSE)</f>
        <v>4239</v>
      </c>
      <c r="D801" s="1">
        <f>VLOOKUP($A801, Parameters!$A$2:$J$1345, MATCH(D$1, Parameters!$1:$1, 0), FALSE)</f>
        <v>105</v>
      </c>
      <c r="E801" s="1">
        <f>VLOOKUP($A801, Parameters!$A$2:$J$1345, MATCH(E$1, Parameters!$1:$1, 0), FALSE)</f>
        <v>1.26898</v>
      </c>
      <c r="F801" s="1">
        <f>VLOOKUP($A801, Parameters!$A$2:$J$1345, MATCH(F$1, Parameters!$1:$1, 0), FALSE)</f>
        <v>3.69903</v>
      </c>
      <c r="G801" s="1">
        <f>VLOOKUP($A801, Parameters!$A$2:$J$1345, MATCH(G$1, Parameters!$1:$1, 0), FALSE)</f>
        <v>0.87600788317821188</v>
      </c>
      <c r="H801">
        <v>0.95837295055389404</v>
      </c>
      <c r="I801">
        <v>0.95704048871993996</v>
      </c>
      <c r="J801">
        <v>0.95933049917221003</v>
      </c>
    </row>
    <row r="802" spans="1:10" x14ac:dyDescent="0.35">
      <c r="A802" s="6">
        <v>800</v>
      </c>
      <c r="B802" s="1">
        <f>VLOOKUP($A802, Parameters!$A$2:$J$1345, MATCH(B$1, Parameters!$1:$1, 0), FALSE)</f>
        <v>1000</v>
      </c>
      <c r="C802" s="1">
        <f>VLOOKUP($A802, Parameters!$A$2:$J$1345, MATCH(C$1, Parameters!$1:$1, 0), FALSE)</f>
        <v>706.5</v>
      </c>
      <c r="D802" s="1">
        <f>VLOOKUP($A802, Parameters!$A$2:$J$1345, MATCH(D$1, Parameters!$1:$1, 0), FALSE)</f>
        <v>105</v>
      </c>
      <c r="E802" s="1">
        <f>VLOOKUP($A802, Parameters!$A$2:$J$1345, MATCH(E$1, Parameters!$1:$1, 0), FALSE)</f>
        <v>5.9334199999999999</v>
      </c>
      <c r="F802" s="1">
        <f>VLOOKUP($A802, Parameters!$A$2:$J$1345, MATCH(F$1, Parameters!$1:$1, 0), FALSE)</f>
        <v>5.9399600000000001</v>
      </c>
      <c r="G802" s="1">
        <f>VLOOKUP($A802, Parameters!$A$2:$J$1345, MATCH(G$1, Parameters!$1:$1, 0), FALSE)</f>
        <v>-2.014322786493548</v>
      </c>
      <c r="H802">
        <v>0.85280555486678999</v>
      </c>
      <c r="I802">
        <v>0.87270200252532903</v>
      </c>
      <c r="J802">
        <v>0.82170718908309903</v>
      </c>
    </row>
    <row r="803" spans="1:10" x14ac:dyDescent="0.35">
      <c r="A803" s="6">
        <v>801</v>
      </c>
      <c r="B803" s="1">
        <f>VLOOKUP($A803, Parameters!$A$2:$J$1345, MATCH(B$1, Parameters!$1:$1, 0), FALSE)</f>
        <v>1000</v>
      </c>
      <c r="C803" s="1">
        <f>VLOOKUP($A803, Parameters!$A$2:$J$1345, MATCH(C$1, Parameters!$1:$1, 0), FALSE)</f>
        <v>1942.9</v>
      </c>
      <c r="D803" s="1">
        <f>VLOOKUP($A803, Parameters!$A$2:$J$1345, MATCH(D$1, Parameters!$1:$1, 0), FALSE)</f>
        <v>105</v>
      </c>
      <c r="E803" s="1">
        <f>VLOOKUP($A803, Parameters!$A$2:$J$1345, MATCH(E$1, Parameters!$1:$1, 0), FALSE)</f>
        <v>5.9334199999999999</v>
      </c>
      <c r="F803" s="1">
        <f>VLOOKUP($A803, Parameters!$A$2:$J$1345, MATCH(F$1, Parameters!$1:$1, 0), FALSE)</f>
        <v>5.9399600000000001</v>
      </c>
      <c r="G803" s="1">
        <f>VLOOKUP($A803, Parameters!$A$2:$J$1345, MATCH(G$1, Parameters!$1:$1, 0), FALSE)</f>
        <v>-2.014322786493548</v>
      </c>
      <c r="H803">
        <v>0.95377099514007502</v>
      </c>
      <c r="I803">
        <v>0.93227654695510798</v>
      </c>
      <c r="J803">
        <v>0.93349957466125399</v>
      </c>
    </row>
    <row r="804" spans="1:10" x14ac:dyDescent="0.35">
      <c r="A804" s="6">
        <v>802</v>
      </c>
      <c r="B804" s="1">
        <f>VLOOKUP($A804, Parameters!$A$2:$J$1345, MATCH(B$1, Parameters!$1:$1, 0), FALSE)</f>
        <v>1000</v>
      </c>
      <c r="C804" s="1">
        <f>VLOOKUP($A804, Parameters!$A$2:$J$1345, MATCH(C$1, Parameters!$1:$1, 0), FALSE)</f>
        <v>3179.2</v>
      </c>
      <c r="D804" s="1">
        <f>VLOOKUP($A804, Parameters!$A$2:$J$1345, MATCH(D$1, Parameters!$1:$1, 0), FALSE)</f>
        <v>105</v>
      </c>
      <c r="E804" s="1">
        <f>VLOOKUP($A804, Parameters!$A$2:$J$1345, MATCH(E$1, Parameters!$1:$1, 0), FALSE)</f>
        <v>5.9334199999999999</v>
      </c>
      <c r="F804" s="1">
        <f>VLOOKUP($A804, Parameters!$A$2:$J$1345, MATCH(F$1, Parameters!$1:$1, 0), FALSE)</f>
        <v>5.9399600000000001</v>
      </c>
      <c r="G804" s="1">
        <f>VLOOKUP($A804, Parameters!$A$2:$J$1345, MATCH(G$1, Parameters!$1:$1, 0), FALSE)</f>
        <v>-2.014322786493548</v>
      </c>
      <c r="H804">
        <v>0.93814820051193204</v>
      </c>
      <c r="I804">
        <v>0.936054587364196</v>
      </c>
      <c r="J804">
        <v>0.92910557985305697</v>
      </c>
    </row>
    <row r="805" spans="1:10" x14ac:dyDescent="0.35">
      <c r="A805" s="6">
        <v>803</v>
      </c>
      <c r="B805" s="1">
        <f>VLOOKUP($A805, Parameters!$A$2:$J$1345, MATCH(B$1, Parameters!$1:$1, 0), FALSE)</f>
        <v>1000</v>
      </c>
      <c r="C805" s="1">
        <f>VLOOKUP($A805, Parameters!$A$2:$J$1345, MATCH(C$1, Parameters!$1:$1, 0), FALSE)</f>
        <v>4415.6000000000004</v>
      </c>
      <c r="D805" s="1">
        <f>VLOOKUP($A805, Parameters!$A$2:$J$1345, MATCH(D$1, Parameters!$1:$1, 0), FALSE)</f>
        <v>105</v>
      </c>
      <c r="E805" s="1">
        <f>VLOOKUP($A805, Parameters!$A$2:$J$1345, MATCH(E$1, Parameters!$1:$1, 0), FALSE)</f>
        <v>5.9334199999999999</v>
      </c>
      <c r="F805" s="1">
        <f>VLOOKUP($A805, Parameters!$A$2:$J$1345, MATCH(F$1, Parameters!$1:$1, 0), FALSE)</f>
        <v>5.9399600000000001</v>
      </c>
      <c r="G805" s="1">
        <f>VLOOKUP($A805, Parameters!$A$2:$J$1345, MATCH(G$1, Parameters!$1:$1, 0), FALSE)</f>
        <v>-2.014322786493548</v>
      </c>
      <c r="H805">
        <v>0.95579326152801503</v>
      </c>
      <c r="I805">
        <v>0.97558796405792203</v>
      </c>
      <c r="J805">
        <v>0.96745520830154397</v>
      </c>
    </row>
    <row r="806" spans="1:10" x14ac:dyDescent="0.35">
      <c r="A806" s="6">
        <v>804</v>
      </c>
      <c r="B806" s="1">
        <f>VLOOKUP($A806, Parameters!$A$2:$J$1345, MATCH(B$1, Parameters!$1:$1, 0), FALSE)</f>
        <v>2000</v>
      </c>
      <c r="C806" s="1">
        <f>VLOOKUP($A806, Parameters!$A$2:$J$1345, MATCH(C$1, Parameters!$1:$1, 0), FALSE)</f>
        <v>883.12</v>
      </c>
      <c r="D806" s="1">
        <f>VLOOKUP($A806, Parameters!$A$2:$J$1345, MATCH(D$1, Parameters!$1:$1, 0), FALSE)</f>
        <v>105</v>
      </c>
      <c r="E806" s="1">
        <f>VLOOKUP($A806, Parameters!$A$2:$J$1345, MATCH(E$1, Parameters!$1:$1, 0), FALSE)</f>
        <v>1.68225</v>
      </c>
      <c r="F806" s="1">
        <f>VLOOKUP($A806, Parameters!$A$2:$J$1345, MATCH(F$1, Parameters!$1:$1, 0), FALSE)</f>
        <v>4.1767700000000003</v>
      </c>
      <c r="G806" s="1">
        <f>VLOOKUP($A806, Parameters!$A$2:$J$1345, MATCH(G$1, Parameters!$1:$1, 0), FALSE)</f>
        <v>6.9173280071971028</v>
      </c>
      <c r="H806">
        <v>0.90414369106292702</v>
      </c>
      <c r="I806">
        <v>0.90690678358078003</v>
      </c>
      <c r="J806">
        <v>0.89614856243133501</v>
      </c>
    </row>
    <row r="807" spans="1:10" x14ac:dyDescent="0.35">
      <c r="A807" s="6">
        <v>805</v>
      </c>
      <c r="B807" s="1">
        <f>VLOOKUP($A807, Parameters!$A$2:$J$1345, MATCH(B$1, Parameters!$1:$1, 0), FALSE)</f>
        <v>2000</v>
      </c>
      <c r="C807" s="1">
        <f>VLOOKUP($A807, Parameters!$A$2:$J$1345, MATCH(C$1, Parameters!$1:$1, 0), FALSE)</f>
        <v>2119.5</v>
      </c>
      <c r="D807" s="1">
        <f>VLOOKUP($A807, Parameters!$A$2:$J$1345, MATCH(D$1, Parameters!$1:$1, 0), FALSE)</f>
        <v>105</v>
      </c>
      <c r="E807" s="1">
        <f>VLOOKUP($A807, Parameters!$A$2:$J$1345, MATCH(E$1, Parameters!$1:$1, 0), FALSE)</f>
        <v>1.68225</v>
      </c>
      <c r="F807" s="1">
        <f>VLOOKUP($A807, Parameters!$A$2:$J$1345, MATCH(F$1, Parameters!$1:$1, 0), FALSE)</f>
        <v>4.1767700000000003</v>
      </c>
      <c r="G807" s="1">
        <f>VLOOKUP($A807, Parameters!$A$2:$J$1345, MATCH(G$1, Parameters!$1:$1, 0), FALSE)</f>
        <v>6.9173280071971028</v>
      </c>
      <c r="H807">
        <v>0.95688110589981001</v>
      </c>
      <c r="I807">
        <v>0.94793593883514404</v>
      </c>
      <c r="J807">
        <v>0.93134242296218805</v>
      </c>
    </row>
    <row r="808" spans="1:10" x14ac:dyDescent="0.35">
      <c r="A808" s="6">
        <v>806</v>
      </c>
      <c r="B808" s="1">
        <f>VLOOKUP($A808, Parameters!$A$2:$J$1345, MATCH(B$1, Parameters!$1:$1, 0), FALSE)</f>
        <v>2000</v>
      </c>
      <c r="C808" s="1">
        <f>VLOOKUP($A808, Parameters!$A$2:$J$1345, MATCH(C$1, Parameters!$1:$1, 0), FALSE)</f>
        <v>3355.9</v>
      </c>
      <c r="D808" s="1">
        <f>VLOOKUP($A808, Parameters!$A$2:$J$1345, MATCH(D$1, Parameters!$1:$1, 0), FALSE)</f>
        <v>105</v>
      </c>
      <c r="E808" s="1">
        <f>VLOOKUP($A808, Parameters!$A$2:$J$1345, MATCH(E$1, Parameters!$1:$1, 0), FALSE)</f>
        <v>1.68225</v>
      </c>
      <c r="F808" s="1">
        <f>VLOOKUP($A808, Parameters!$A$2:$J$1345, MATCH(F$1, Parameters!$1:$1, 0), FALSE)</f>
        <v>4.1767700000000003</v>
      </c>
      <c r="G808" s="1">
        <f>VLOOKUP($A808, Parameters!$A$2:$J$1345, MATCH(G$1, Parameters!$1:$1, 0), FALSE)</f>
        <v>6.9173280071971028</v>
      </c>
      <c r="H808">
        <v>0.96194356679916304</v>
      </c>
      <c r="I808">
        <v>0.96421825885772705</v>
      </c>
      <c r="J808">
        <v>0.930591881275177</v>
      </c>
    </row>
    <row r="809" spans="1:10" x14ac:dyDescent="0.35">
      <c r="A809" s="6">
        <v>807</v>
      </c>
      <c r="B809" s="1">
        <f>VLOOKUP($A809, Parameters!$A$2:$J$1345, MATCH(B$1, Parameters!$1:$1, 0), FALSE)</f>
        <v>2000</v>
      </c>
      <c r="C809" s="1">
        <f>VLOOKUP($A809, Parameters!$A$2:$J$1345, MATCH(C$1, Parameters!$1:$1, 0), FALSE)</f>
        <v>4673.8</v>
      </c>
      <c r="D809" s="1">
        <f>VLOOKUP($A809, Parameters!$A$2:$J$1345, MATCH(D$1, Parameters!$1:$1, 0), FALSE)</f>
        <v>105</v>
      </c>
      <c r="E809" s="1">
        <f>VLOOKUP($A809, Parameters!$A$2:$J$1345, MATCH(E$1, Parameters!$1:$1, 0), FALSE)</f>
        <v>1.68225</v>
      </c>
      <c r="F809" s="1">
        <f>VLOOKUP($A809, Parameters!$A$2:$J$1345, MATCH(F$1, Parameters!$1:$1, 0), FALSE)</f>
        <v>4.1767700000000003</v>
      </c>
      <c r="G809" s="1">
        <f>VLOOKUP($A809, Parameters!$A$2:$J$1345, MATCH(G$1, Parameters!$1:$1, 0), FALSE)</f>
        <v>6.9173280071971028</v>
      </c>
      <c r="H809">
        <v>0.95384007692337003</v>
      </c>
      <c r="I809">
        <v>0.96210181713104204</v>
      </c>
      <c r="J809">
        <v>0.93447208404541005</v>
      </c>
    </row>
    <row r="810" spans="1:10" x14ac:dyDescent="0.35">
      <c r="A810" s="6">
        <v>808</v>
      </c>
      <c r="B810" s="1">
        <f>VLOOKUP($A810, Parameters!$A$2:$J$1345, MATCH(B$1, Parameters!$1:$1, 0), FALSE)</f>
        <v>3000</v>
      </c>
      <c r="C810" s="1">
        <f>VLOOKUP($A810, Parameters!$A$2:$J$1345, MATCH(C$1, Parameters!$1:$1, 0), FALSE)</f>
        <v>1059.7</v>
      </c>
      <c r="D810" s="1">
        <f>VLOOKUP($A810, Parameters!$A$2:$J$1345, MATCH(D$1, Parameters!$1:$1, 0), FALSE)</f>
        <v>105</v>
      </c>
      <c r="E810" s="1">
        <f>VLOOKUP($A810, Parameters!$A$2:$J$1345, MATCH(E$1, Parameters!$1:$1, 0), FALSE)</f>
        <v>1.06105</v>
      </c>
      <c r="F810" s="1">
        <f>VLOOKUP($A810, Parameters!$A$2:$J$1345, MATCH(F$1, Parameters!$1:$1, 0), FALSE)</f>
        <v>4.0928500000000003</v>
      </c>
      <c r="G810" s="1">
        <f>VLOOKUP($A810, Parameters!$A$2:$J$1345, MATCH(G$1, Parameters!$1:$1, 0), FALSE)</f>
        <v>6.5597227437232775</v>
      </c>
      <c r="H810">
        <v>0.91244095563888505</v>
      </c>
      <c r="I810">
        <v>0.92780983448028498</v>
      </c>
      <c r="J810">
        <v>0.91147649288177401</v>
      </c>
    </row>
    <row r="811" spans="1:10" x14ac:dyDescent="0.35">
      <c r="A811" s="6">
        <v>809</v>
      </c>
      <c r="B811" s="1">
        <f>VLOOKUP($A811, Parameters!$A$2:$J$1345, MATCH(B$1, Parameters!$1:$1, 0), FALSE)</f>
        <v>3000</v>
      </c>
      <c r="C811" s="1">
        <f>VLOOKUP($A811, Parameters!$A$2:$J$1345, MATCH(C$1, Parameters!$1:$1, 0), FALSE)</f>
        <v>2296.1</v>
      </c>
      <c r="D811" s="1">
        <f>VLOOKUP($A811, Parameters!$A$2:$J$1345, MATCH(D$1, Parameters!$1:$1, 0), FALSE)</f>
        <v>105</v>
      </c>
      <c r="E811" s="1">
        <f>VLOOKUP($A811, Parameters!$A$2:$J$1345, MATCH(E$1, Parameters!$1:$1, 0), FALSE)</f>
        <v>1.06105</v>
      </c>
      <c r="F811" s="1">
        <f>VLOOKUP($A811, Parameters!$A$2:$J$1345, MATCH(F$1, Parameters!$1:$1, 0), FALSE)</f>
        <v>4.0928500000000003</v>
      </c>
      <c r="G811" s="1">
        <f>VLOOKUP($A811, Parameters!$A$2:$J$1345, MATCH(G$1, Parameters!$1:$1, 0), FALSE)</f>
        <v>6.5597227437232775</v>
      </c>
      <c r="H811">
        <v>0.94033914804458596</v>
      </c>
      <c r="I811">
        <v>0.94422191381454401</v>
      </c>
      <c r="J811">
        <v>0.94461727142333896</v>
      </c>
    </row>
    <row r="812" spans="1:10" x14ac:dyDescent="0.35">
      <c r="A812" s="6">
        <v>810</v>
      </c>
      <c r="B812" s="1">
        <f>VLOOKUP($A812, Parameters!$A$2:$J$1345, MATCH(B$1, Parameters!$1:$1, 0), FALSE)</f>
        <v>3000</v>
      </c>
      <c r="C812" s="1">
        <f>VLOOKUP($A812, Parameters!$A$2:$J$1345, MATCH(C$1, Parameters!$1:$1, 0), FALSE)</f>
        <v>3532.5</v>
      </c>
      <c r="D812" s="1">
        <f>VLOOKUP($A812, Parameters!$A$2:$J$1345, MATCH(D$1, Parameters!$1:$1, 0), FALSE)</f>
        <v>105</v>
      </c>
      <c r="E812" s="1">
        <f>VLOOKUP($A812, Parameters!$A$2:$J$1345, MATCH(E$1, Parameters!$1:$1, 0), FALSE)</f>
        <v>1.06105</v>
      </c>
      <c r="F812" s="1">
        <f>VLOOKUP($A812, Parameters!$A$2:$J$1345, MATCH(F$1, Parameters!$1:$1, 0), FALSE)</f>
        <v>4.0928500000000003</v>
      </c>
      <c r="G812" s="1">
        <f>VLOOKUP($A812, Parameters!$A$2:$J$1345, MATCH(G$1, Parameters!$1:$1, 0), FALSE)</f>
        <v>6.5597227437232775</v>
      </c>
      <c r="H812">
        <v>0.96744036674499501</v>
      </c>
      <c r="I812">
        <v>0.96375787258148105</v>
      </c>
      <c r="J812">
        <v>0.96045517921447698</v>
      </c>
    </row>
    <row r="813" spans="1:10" x14ac:dyDescent="0.35">
      <c r="A813" s="6">
        <v>811</v>
      </c>
      <c r="B813" s="1">
        <f>VLOOKUP($A813, Parameters!$A$2:$J$1345, MATCH(B$1, Parameters!$1:$1, 0), FALSE)</f>
        <v>3000</v>
      </c>
      <c r="C813" s="1">
        <f>VLOOKUP($A813, Parameters!$A$2:$J$1345, MATCH(C$1, Parameters!$1:$1, 0), FALSE)</f>
        <v>7322.7</v>
      </c>
      <c r="D813" s="1">
        <f>VLOOKUP($A813, Parameters!$A$2:$J$1345, MATCH(D$1, Parameters!$1:$1, 0), FALSE)</f>
        <v>105</v>
      </c>
      <c r="E813" s="1">
        <f>VLOOKUP($A813, Parameters!$A$2:$J$1345, MATCH(E$1, Parameters!$1:$1, 0), FALSE)</f>
        <v>1.06105</v>
      </c>
      <c r="F813" s="1">
        <f>VLOOKUP($A813, Parameters!$A$2:$J$1345, MATCH(F$1, Parameters!$1:$1, 0), FALSE)</f>
        <v>4.0928500000000003</v>
      </c>
      <c r="G813" s="1">
        <f>VLOOKUP($A813, Parameters!$A$2:$J$1345, MATCH(G$1, Parameters!$1:$1, 0), FALSE)</f>
        <v>6.5597227437232775</v>
      </c>
      <c r="H813">
        <v>0.96831238269805897</v>
      </c>
      <c r="I813">
        <v>0.98947721719741799</v>
      </c>
      <c r="J813">
        <v>0.98157888650894098</v>
      </c>
    </row>
    <row r="814" spans="1:10" x14ac:dyDescent="0.35">
      <c r="A814" s="6">
        <v>812</v>
      </c>
      <c r="B814" s="1">
        <f>VLOOKUP($A814, Parameters!$A$2:$J$1345, MATCH(B$1, Parameters!$1:$1, 0), FALSE)</f>
        <v>3000</v>
      </c>
      <c r="C814" s="1">
        <f>VLOOKUP($A814, Parameters!$A$2:$J$1345, MATCH(C$1, Parameters!$1:$1, 0), FALSE)</f>
        <v>20</v>
      </c>
      <c r="D814" s="1">
        <f>VLOOKUP($A814, Parameters!$A$2:$J$1345, MATCH(D$1, Parameters!$1:$1, 0), FALSE)</f>
        <v>105</v>
      </c>
      <c r="E814" s="1">
        <f>VLOOKUP($A814, Parameters!$A$2:$J$1345, MATCH(E$1, Parameters!$1:$1, 0), FALSE)</f>
        <v>1.58741</v>
      </c>
      <c r="F814" s="1">
        <f>VLOOKUP($A814, Parameters!$A$2:$J$1345, MATCH(F$1, Parameters!$1:$1, 0), FALSE)</f>
        <v>4.7782400000000003</v>
      </c>
      <c r="G814" s="1">
        <f>VLOOKUP($A814, Parameters!$A$2:$J$1345, MATCH(G$1, Parameters!$1:$1, 0), FALSE)</f>
        <v>-4.9277128703079098E-2</v>
      </c>
      <c r="H814">
        <v>0.80374550819396895</v>
      </c>
      <c r="I814">
        <v>0.84904152154922397</v>
      </c>
      <c r="J814">
        <v>0.79038679599761896</v>
      </c>
    </row>
    <row r="815" spans="1:10" x14ac:dyDescent="0.35">
      <c r="A815" s="6">
        <v>813</v>
      </c>
      <c r="B815" s="1">
        <f>VLOOKUP($A815, Parameters!$A$2:$J$1345, MATCH(B$1, Parameters!$1:$1, 0), FALSE)</f>
        <v>3000</v>
      </c>
      <c r="C815" s="1">
        <f>VLOOKUP($A815, Parameters!$A$2:$J$1345, MATCH(C$1, Parameters!$1:$1, 0), FALSE)</f>
        <v>1236.4000000000001</v>
      </c>
      <c r="D815" s="1">
        <f>VLOOKUP($A815, Parameters!$A$2:$J$1345, MATCH(D$1, Parameters!$1:$1, 0), FALSE)</f>
        <v>105</v>
      </c>
      <c r="E815" s="1">
        <f>VLOOKUP($A815, Parameters!$A$2:$J$1345, MATCH(E$1, Parameters!$1:$1, 0), FALSE)</f>
        <v>1.58741</v>
      </c>
      <c r="F815" s="1">
        <f>VLOOKUP($A815, Parameters!$A$2:$J$1345, MATCH(F$1, Parameters!$1:$1, 0), FALSE)</f>
        <v>4.7782400000000003</v>
      </c>
      <c r="G815" s="1">
        <f>VLOOKUP($A815, Parameters!$A$2:$J$1345, MATCH(G$1, Parameters!$1:$1, 0), FALSE)</f>
        <v>-4.9277128703079098E-2</v>
      </c>
      <c r="H815">
        <v>0.919627904891967</v>
      </c>
      <c r="I815">
        <v>0.93548750877380304</v>
      </c>
      <c r="J815">
        <v>0.93646359443664495</v>
      </c>
    </row>
    <row r="816" spans="1:10" x14ac:dyDescent="0.35">
      <c r="A816" s="6">
        <v>814</v>
      </c>
      <c r="B816" s="1">
        <f>VLOOKUP($A816, Parameters!$A$2:$J$1345, MATCH(B$1, Parameters!$1:$1, 0), FALSE)</f>
        <v>3000</v>
      </c>
      <c r="C816" s="1">
        <f>VLOOKUP($A816, Parameters!$A$2:$J$1345, MATCH(C$1, Parameters!$1:$1, 0), FALSE)</f>
        <v>2472.6999999999998</v>
      </c>
      <c r="D816" s="1">
        <f>VLOOKUP($A816, Parameters!$A$2:$J$1345, MATCH(D$1, Parameters!$1:$1, 0), FALSE)</f>
        <v>105</v>
      </c>
      <c r="E816" s="1">
        <f>VLOOKUP($A816, Parameters!$A$2:$J$1345, MATCH(E$1, Parameters!$1:$1, 0), FALSE)</f>
        <v>1.58741</v>
      </c>
      <c r="F816" s="1">
        <f>VLOOKUP($A816, Parameters!$A$2:$J$1345, MATCH(F$1, Parameters!$1:$1, 0), FALSE)</f>
        <v>4.7782400000000003</v>
      </c>
      <c r="G816" s="1">
        <f>VLOOKUP($A816, Parameters!$A$2:$J$1345, MATCH(G$1, Parameters!$1:$1, 0), FALSE)</f>
        <v>-4.9277128703079098E-2</v>
      </c>
      <c r="H816">
        <v>0.96128618717193604</v>
      </c>
      <c r="I816">
        <v>0.96196800470352095</v>
      </c>
      <c r="J816">
        <v>0.95498746633529596</v>
      </c>
    </row>
    <row r="817" spans="1:10" x14ac:dyDescent="0.35">
      <c r="A817" s="6">
        <v>815</v>
      </c>
      <c r="B817" s="1">
        <f>VLOOKUP($A817, Parameters!$A$2:$J$1345, MATCH(B$1, Parameters!$1:$1, 0), FALSE)</f>
        <v>3000</v>
      </c>
      <c r="C817" s="1">
        <f>VLOOKUP($A817, Parameters!$A$2:$J$1345, MATCH(C$1, Parameters!$1:$1, 0), FALSE)</f>
        <v>3709.1</v>
      </c>
      <c r="D817" s="1">
        <f>VLOOKUP($A817, Parameters!$A$2:$J$1345, MATCH(D$1, Parameters!$1:$1, 0), FALSE)</f>
        <v>105</v>
      </c>
      <c r="E817" s="1">
        <f>VLOOKUP($A817, Parameters!$A$2:$J$1345, MATCH(E$1, Parameters!$1:$1, 0), FALSE)</f>
        <v>1.58741</v>
      </c>
      <c r="F817" s="1">
        <f>VLOOKUP($A817, Parameters!$A$2:$J$1345, MATCH(F$1, Parameters!$1:$1, 0), FALSE)</f>
        <v>4.7782400000000003</v>
      </c>
      <c r="G817" s="1">
        <f>VLOOKUP($A817, Parameters!$A$2:$J$1345, MATCH(G$1, Parameters!$1:$1, 0), FALSE)</f>
        <v>-4.9277128703079098E-2</v>
      </c>
      <c r="H817">
        <v>0.97325700521469105</v>
      </c>
      <c r="I817">
        <v>0.96837604045867898</v>
      </c>
      <c r="J817">
        <v>0.96678626537322998</v>
      </c>
    </row>
    <row r="818" spans="1:10" x14ac:dyDescent="0.35">
      <c r="A818" s="6">
        <v>816</v>
      </c>
      <c r="B818" s="1">
        <f>VLOOKUP($A818, Parameters!$A$2:$J$1345, MATCH(B$1, Parameters!$1:$1, 0), FALSE)</f>
        <v>2000</v>
      </c>
      <c r="C818" s="1">
        <f>VLOOKUP($A818, Parameters!$A$2:$J$1345, MATCH(C$1, Parameters!$1:$1, 0), FALSE)</f>
        <v>176.62</v>
      </c>
      <c r="D818" s="1">
        <f>VLOOKUP($A818, Parameters!$A$2:$J$1345, MATCH(D$1, Parameters!$1:$1, 0), FALSE)</f>
        <v>105</v>
      </c>
      <c r="E818" s="1">
        <f>VLOOKUP($A818, Parameters!$A$2:$J$1345, MATCH(E$1, Parameters!$1:$1, 0), FALSE)</f>
        <v>0.68772</v>
      </c>
      <c r="F818" s="1">
        <f>VLOOKUP($A818, Parameters!$A$2:$J$1345, MATCH(F$1, Parameters!$1:$1, 0), FALSE)</f>
        <v>3.9026700000000001</v>
      </c>
      <c r="G818" s="1">
        <f>VLOOKUP($A818, Parameters!$A$2:$J$1345, MATCH(G$1, Parameters!$1:$1, 0), FALSE)</f>
        <v>0.46491582328861547</v>
      </c>
      <c r="H818">
        <v>0.94967538118362405</v>
      </c>
      <c r="I818">
        <v>0.94743853807449296</v>
      </c>
      <c r="J818">
        <v>0.94769954681396396</v>
      </c>
    </row>
    <row r="819" spans="1:10" x14ac:dyDescent="0.35">
      <c r="A819" s="6">
        <v>817</v>
      </c>
      <c r="B819" s="1">
        <f>VLOOKUP($A819, Parameters!$A$2:$J$1345, MATCH(B$1, Parameters!$1:$1, 0), FALSE)</f>
        <v>2000</v>
      </c>
      <c r="C819" s="1">
        <f>VLOOKUP($A819, Parameters!$A$2:$J$1345, MATCH(C$1, Parameters!$1:$1, 0), FALSE)</f>
        <v>1413</v>
      </c>
      <c r="D819" s="1">
        <f>VLOOKUP($A819, Parameters!$A$2:$J$1345, MATCH(D$1, Parameters!$1:$1, 0), FALSE)</f>
        <v>105</v>
      </c>
      <c r="E819" s="1">
        <f>VLOOKUP($A819, Parameters!$A$2:$J$1345, MATCH(E$1, Parameters!$1:$1, 0), FALSE)</f>
        <v>0.68772</v>
      </c>
      <c r="F819" s="1">
        <f>VLOOKUP($A819, Parameters!$A$2:$J$1345, MATCH(F$1, Parameters!$1:$1, 0), FALSE)</f>
        <v>3.9026700000000001</v>
      </c>
      <c r="G819" s="1">
        <f>VLOOKUP($A819, Parameters!$A$2:$J$1345, MATCH(G$1, Parameters!$1:$1, 0), FALSE)</f>
        <v>0.46491582328861547</v>
      </c>
      <c r="H819">
        <v>0.95181477069854703</v>
      </c>
      <c r="I819">
        <v>0.95259064435958796</v>
      </c>
      <c r="J819">
        <v>0.95105898380279497</v>
      </c>
    </row>
    <row r="820" spans="1:10" x14ac:dyDescent="0.35">
      <c r="A820" s="6">
        <v>818</v>
      </c>
      <c r="B820" s="1">
        <f>VLOOKUP($A820, Parameters!$A$2:$J$1345, MATCH(B$1, Parameters!$1:$1, 0), FALSE)</f>
        <v>2000</v>
      </c>
      <c r="C820" s="1">
        <f>VLOOKUP($A820, Parameters!$A$2:$J$1345, MATCH(C$1, Parameters!$1:$1, 0), FALSE)</f>
        <v>2649.4</v>
      </c>
      <c r="D820" s="1">
        <f>VLOOKUP($A820, Parameters!$A$2:$J$1345, MATCH(D$1, Parameters!$1:$1, 0), FALSE)</f>
        <v>105</v>
      </c>
      <c r="E820" s="1">
        <f>VLOOKUP($A820, Parameters!$A$2:$J$1345, MATCH(E$1, Parameters!$1:$1, 0), FALSE)</f>
        <v>0.68772</v>
      </c>
      <c r="F820" s="1">
        <f>VLOOKUP($A820, Parameters!$A$2:$J$1345, MATCH(F$1, Parameters!$1:$1, 0), FALSE)</f>
        <v>3.9026700000000001</v>
      </c>
      <c r="G820" s="1">
        <f>VLOOKUP($A820, Parameters!$A$2:$J$1345, MATCH(G$1, Parameters!$1:$1, 0), FALSE)</f>
        <v>0.46491582328861547</v>
      </c>
      <c r="H820">
        <v>0.96566492319107</v>
      </c>
      <c r="I820">
        <v>0.95805948972702004</v>
      </c>
      <c r="J820">
        <v>0.949815273284912</v>
      </c>
    </row>
    <row r="821" spans="1:10" x14ac:dyDescent="0.35">
      <c r="A821" s="6">
        <v>819</v>
      </c>
      <c r="B821" s="1">
        <f>VLOOKUP($A821, Parameters!$A$2:$J$1345, MATCH(B$1, Parameters!$1:$1, 0), FALSE)</f>
        <v>2000</v>
      </c>
      <c r="C821" s="1">
        <f>VLOOKUP($A821, Parameters!$A$2:$J$1345, MATCH(C$1, Parameters!$1:$1, 0), FALSE)</f>
        <v>3885.7</v>
      </c>
      <c r="D821" s="1">
        <f>VLOOKUP($A821, Parameters!$A$2:$J$1345, MATCH(D$1, Parameters!$1:$1, 0), FALSE)</f>
        <v>105</v>
      </c>
      <c r="E821" s="1">
        <f>VLOOKUP($A821, Parameters!$A$2:$J$1345, MATCH(E$1, Parameters!$1:$1, 0), FALSE)</f>
        <v>0.68772</v>
      </c>
      <c r="F821" s="1">
        <f>VLOOKUP($A821, Parameters!$A$2:$J$1345, MATCH(F$1, Parameters!$1:$1, 0), FALSE)</f>
        <v>3.9026700000000001</v>
      </c>
      <c r="G821" s="1">
        <f>VLOOKUP($A821, Parameters!$A$2:$J$1345, MATCH(G$1, Parameters!$1:$1, 0), FALSE)</f>
        <v>0.46491582328861547</v>
      </c>
      <c r="H821">
        <v>0.96085321903228704</v>
      </c>
      <c r="I821">
        <v>0.97420448064803999</v>
      </c>
      <c r="J821">
        <v>0.94874346256256104</v>
      </c>
    </row>
    <row r="822" spans="1:10" x14ac:dyDescent="0.35">
      <c r="A822" s="6">
        <v>820</v>
      </c>
      <c r="B822" s="1">
        <f>VLOOKUP($A822, Parameters!$A$2:$J$1345, MATCH(B$1, Parameters!$1:$1, 0), FALSE)</f>
        <v>3000</v>
      </c>
      <c r="C822" s="1">
        <f>VLOOKUP($A822, Parameters!$A$2:$J$1345, MATCH(C$1, Parameters!$1:$1, 0), FALSE)</f>
        <v>353.25</v>
      </c>
      <c r="D822" s="1">
        <f>VLOOKUP($A822, Parameters!$A$2:$J$1345, MATCH(D$1, Parameters!$1:$1, 0), FALSE)</f>
        <v>105</v>
      </c>
      <c r="E822" s="1">
        <f>VLOOKUP($A822, Parameters!$A$2:$J$1345, MATCH(E$1, Parameters!$1:$1, 0), FALSE)</f>
        <v>6.0032399999999999</v>
      </c>
      <c r="F822" s="1">
        <f>VLOOKUP($A822, Parameters!$A$2:$J$1345, MATCH(F$1, Parameters!$1:$1, 0), FALSE)</f>
        <v>4.1757799999999996</v>
      </c>
      <c r="G822" s="1">
        <f>VLOOKUP($A822, Parameters!$A$2:$J$1345, MATCH(G$1, Parameters!$1:$1, 0), FALSE)</f>
        <v>1.0336980084907315</v>
      </c>
      <c r="H822">
        <v>0.89622431993484497</v>
      </c>
      <c r="I822">
        <v>0.88053977489471402</v>
      </c>
      <c r="J822">
        <v>0.88844066858291604</v>
      </c>
    </row>
    <row r="823" spans="1:10" x14ac:dyDescent="0.35">
      <c r="A823" s="6">
        <v>821</v>
      </c>
      <c r="B823" s="1">
        <f>VLOOKUP($A823, Parameters!$A$2:$J$1345, MATCH(B$1, Parameters!$1:$1, 0), FALSE)</f>
        <v>3000</v>
      </c>
      <c r="C823" s="1">
        <f>VLOOKUP($A823, Parameters!$A$2:$J$1345, MATCH(C$1, Parameters!$1:$1, 0), FALSE)</f>
        <v>1589.6</v>
      </c>
      <c r="D823" s="1">
        <f>VLOOKUP($A823, Parameters!$A$2:$J$1345, MATCH(D$1, Parameters!$1:$1, 0), FALSE)</f>
        <v>105</v>
      </c>
      <c r="E823" s="1">
        <f>VLOOKUP($A823, Parameters!$A$2:$J$1345, MATCH(E$1, Parameters!$1:$1, 0), FALSE)</f>
        <v>6.0032399999999999</v>
      </c>
      <c r="F823" s="1">
        <f>VLOOKUP($A823, Parameters!$A$2:$J$1345, MATCH(F$1, Parameters!$1:$1, 0), FALSE)</f>
        <v>4.1757799999999996</v>
      </c>
      <c r="G823" s="1">
        <f>VLOOKUP($A823, Parameters!$A$2:$J$1345, MATCH(G$1, Parameters!$1:$1, 0), FALSE)</f>
        <v>1.0336980084907315</v>
      </c>
      <c r="H823">
        <v>0.92576026916503895</v>
      </c>
      <c r="I823">
        <v>0.937216997146606</v>
      </c>
      <c r="J823">
        <v>0.92839789390563898</v>
      </c>
    </row>
    <row r="824" spans="1:10" x14ac:dyDescent="0.35">
      <c r="A824" s="6">
        <v>822</v>
      </c>
      <c r="B824" s="1">
        <f>VLOOKUP($A824, Parameters!$A$2:$J$1345, MATCH(B$1, Parameters!$1:$1, 0), FALSE)</f>
        <v>3000</v>
      </c>
      <c r="C824" s="1">
        <f>VLOOKUP($A824, Parameters!$A$2:$J$1345, MATCH(C$1, Parameters!$1:$1, 0), FALSE)</f>
        <v>2826</v>
      </c>
      <c r="D824" s="1">
        <f>VLOOKUP($A824, Parameters!$A$2:$J$1345, MATCH(D$1, Parameters!$1:$1, 0), FALSE)</f>
        <v>105</v>
      </c>
      <c r="E824" s="1">
        <f>VLOOKUP($A824, Parameters!$A$2:$J$1345, MATCH(E$1, Parameters!$1:$1, 0), FALSE)</f>
        <v>6.0032399999999999</v>
      </c>
      <c r="F824" s="1">
        <f>VLOOKUP($A824, Parameters!$A$2:$J$1345, MATCH(F$1, Parameters!$1:$1, 0), FALSE)</f>
        <v>4.1757799999999996</v>
      </c>
      <c r="G824" s="1">
        <f>VLOOKUP($A824, Parameters!$A$2:$J$1345, MATCH(G$1, Parameters!$1:$1, 0), FALSE)</f>
        <v>1.0336980084907315</v>
      </c>
      <c r="H824">
        <v>0.94977486133575395</v>
      </c>
      <c r="I824">
        <v>0.960360407829284</v>
      </c>
      <c r="J824">
        <v>0.95163923501968295</v>
      </c>
    </row>
    <row r="825" spans="1:10" x14ac:dyDescent="0.35">
      <c r="A825" s="6">
        <v>823</v>
      </c>
      <c r="B825" s="1">
        <f>VLOOKUP($A825, Parameters!$A$2:$J$1345, MATCH(B$1, Parameters!$1:$1, 0), FALSE)</f>
        <v>3000</v>
      </c>
      <c r="C825" s="1">
        <f>VLOOKUP($A825, Parameters!$A$2:$J$1345, MATCH(C$1, Parameters!$1:$1, 0), FALSE)</f>
        <v>4062.4</v>
      </c>
      <c r="D825" s="1">
        <f>VLOOKUP($A825, Parameters!$A$2:$J$1345, MATCH(D$1, Parameters!$1:$1, 0), FALSE)</f>
        <v>105</v>
      </c>
      <c r="E825" s="1">
        <f>VLOOKUP($A825, Parameters!$A$2:$J$1345, MATCH(E$1, Parameters!$1:$1, 0), FALSE)</f>
        <v>6.0032399999999999</v>
      </c>
      <c r="F825" s="1">
        <f>VLOOKUP($A825, Parameters!$A$2:$J$1345, MATCH(F$1, Parameters!$1:$1, 0), FALSE)</f>
        <v>4.1757799999999996</v>
      </c>
      <c r="G825" s="1">
        <f>VLOOKUP($A825, Parameters!$A$2:$J$1345, MATCH(G$1, Parameters!$1:$1, 0), FALSE)</f>
        <v>1.0336980084907315</v>
      </c>
      <c r="H825">
        <v>0.94034749269485396</v>
      </c>
      <c r="I825">
        <v>0.94526737928390503</v>
      </c>
      <c r="J825">
        <v>0.92996859550475997</v>
      </c>
    </row>
    <row r="826" spans="1:10" x14ac:dyDescent="0.35">
      <c r="A826" s="6">
        <v>824</v>
      </c>
      <c r="B826" s="1">
        <f>VLOOKUP($A826, Parameters!$A$2:$J$1345, MATCH(B$1, Parameters!$1:$1, 0), FALSE)</f>
        <v>0</v>
      </c>
      <c r="C826" s="1">
        <f>VLOOKUP($A826, Parameters!$A$2:$J$1345, MATCH(C$1, Parameters!$1:$1, 0), FALSE)</f>
        <v>529.87</v>
      </c>
      <c r="D826" s="1">
        <f>VLOOKUP($A826, Parameters!$A$2:$J$1345, MATCH(D$1, Parameters!$1:$1, 0), FALSE)</f>
        <v>105</v>
      </c>
      <c r="E826" s="1">
        <f>VLOOKUP($A826, Parameters!$A$2:$J$1345, MATCH(E$1, Parameters!$1:$1, 0), FALSE)</f>
        <v>5.7448100000000002</v>
      </c>
      <c r="F826" s="1">
        <f>VLOOKUP($A826, Parameters!$A$2:$J$1345, MATCH(F$1, Parameters!$1:$1, 0), FALSE)</f>
        <v>3.30566</v>
      </c>
      <c r="G826" s="1">
        <f>VLOOKUP($A826, Parameters!$A$2:$J$1345, MATCH(G$1, Parameters!$1:$1, 0), FALSE)</f>
        <v>1.5147875405694964</v>
      </c>
      <c r="H826">
        <v>0.99099379777908303</v>
      </c>
      <c r="I826">
        <v>0.97226053476333596</v>
      </c>
      <c r="J826">
        <v>0.99763941764831499</v>
      </c>
    </row>
    <row r="827" spans="1:10" x14ac:dyDescent="0.35">
      <c r="A827" s="6">
        <v>825</v>
      </c>
      <c r="B827" s="1">
        <f>VLOOKUP($A827, Parameters!$A$2:$J$1345, MATCH(B$1, Parameters!$1:$1, 0), FALSE)</f>
        <v>0</v>
      </c>
      <c r="C827" s="1">
        <f>VLOOKUP($A827, Parameters!$A$2:$J$1345, MATCH(C$1, Parameters!$1:$1, 0), FALSE)</f>
        <v>1766.2</v>
      </c>
      <c r="D827" s="1">
        <f>VLOOKUP($A827, Parameters!$A$2:$J$1345, MATCH(D$1, Parameters!$1:$1, 0), FALSE)</f>
        <v>105</v>
      </c>
      <c r="E827" s="1">
        <f>VLOOKUP($A827, Parameters!$A$2:$J$1345, MATCH(E$1, Parameters!$1:$1, 0), FALSE)</f>
        <v>5.7448100000000002</v>
      </c>
      <c r="F827" s="1">
        <f>VLOOKUP($A827, Parameters!$A$2:$J$1345, MATCH(F$1, Parameters!$1:$1, 0), FALSE)</f>
        <v>3.30566</v>
      </c>
      <c r="G827" s="1">
        <f>VLOOKUP($A827, Parameters!$A$2:$J$1345, MATCH(G$1, Parameters!$1:$1, 0), FALSE)</f>
        <v>1.5147875405694964</v>
      </c>
      <c r="H827">
        <v>0.95453858375549305</v>
      </c>
      <c r="I827">
        <v>0.95181798934936501</v>
      </c>
      <c r="J827">
        <v>0.95223617553710904</v>
      </c>
    </row>
    <row r="828" spans="1:10" x14ac:dyDescent="0.35">
      <c r="A828" s="6">
        <v>826</v>
      </c>
      <c r="B828" s="1">
        <f>VLOOKUP($A828, Parameters!$A$2:$J$1345, MATCH(B$1, Parameters!$1:$1, 0), FALSE)</f>
        <v>0</v>
      </c>
      <c r="C828" s="1">
        <f>VLOOKUP($A828, Parameters!$A$2:$J$1345, MATCH(C$1, Parameters!$1:$1, 0), FALSE)</f>
        <v>3002.6</v>
      </c>
      <c r="D828" s="1">
        <f>VLOOKUP($A828, Parameters!$A$2:$J$1345, MATCH(D$1, Parameters!$1:$1, 0), FALSE)</f>
        <v>105</v>
      </c>
      <c r="E828" s="1">
        <f>VLOOKUP($A828, Parameters!$A$2:$J$1345, MATCH(E$1, Parameters!$1:$1, 0), FALSE)</f>
        <v>5.7448100000000002</v>
      </c>
      <c r="F828" s="1">
        <f>VLOOKUP($A828, Parameters!$A$2:$J$1345, MATCH(F$1, Parameters!$1:$1, 0), FALSE)</f>
        <v>3.30566</v>
      </c>
      <c r="G828" s="1">
        <f>VLOOKUP($A828, Parameters!$A$2:$J$1345, MATCH(G$1, Parameters!$1:$1, 0), FALSE)</f>
        <v>1.5147875405694964</v>
      </c>
      <c r="H828">
        <v>0.98850345611572199</v>
      </c>
      <c r="I828">
        <v>0.99787360429763705</v>
      </c>
      <c r="J828">
        <v>0.98631805181503296</v>
      </c>
    </row>
    <row r="829" spans="1:10" x14ac:dyDescent="0.35">
      <c r="A829" s="6">
        <v>827</v>
      </c>
      <c r="B829" s="1">
        <f>VLOOKUP($A829, Parameters!$A$2:$J$1345, MATCH(B$1, Parameters!$1:$1, 0), FALSE)</f>
        <v>0</v>
      </c>
      <c r="C829" s="1">
        <f>VLOOKUP($A829, Parameters!$A$2:$J$1345, MATCH(C$1, Parameters!$1:$1, 0), FALSE)</f>
        <v>4239</v>
      </c>
      <c r="D829" s="1">
        <f>VLOOKUP($A829, Parameters!$A$2:$J$1345, MATCH(D$1, Parameters!$1:$1, 0), FALSE)</f>
        <v>105</v>
      </c>
      <c r="E829" s="1">
        <f>VLOOKUP($A829, Parameters!$A$2:$J$1345, MATCH(E$1, Parameters!$1:$1, 0), FALSE)</f>
        <v>5.7448100000000002</v>
      </c>
      <c r="F829" s="1">
        <f>VLOOKUP($A829, Parameters!$A$2:$J$1345, MATCH(F$1, Parameters!$1:$1, 0), FALSE)</f>
        <v>3.30566</v>
      </c>
      <c r="G829" s="1">
        <f>VLOOKUP($A829, Parameters!$A$2:$J$1345, MATCH(G$1, Parameters!$1:$1, 0), FALSE)</f>
        <v>1.5147875405694964</v>
      </c>
      <c r="H829">
        <v>0.991064012050628</v>
      </c>
      <c r="I829">
        <v>0.99111574888229304</v>
      </c>
      <c r="J829">
        <v>0.99134385585784901</v>
      </c>
    </row>
    <row r="830" spans="1:10" x14ac:dyDescent="0.35">
      <c r="A830" s="6">
        <v>828</v>
      </c>
      <c r="B830" s="1">
        <f>VLOOKUP($A830, Parameters!$A$2:$J$1345, MATCH(B$1, Parameters!$1:$1, 0), FALSE)</f>
        <v>2000</v>
      </c>
      <c r="C830" s="1">
        <f>VLOOKUP($A830, Parameters!$A$2:$J$1345, MATCH(C$1, Parameters!$1:$1, 0), FALSE)</f>
        <v>706.5</v>
      </c>
      <c r="D830" s="1">
        <f>VLOOKUP($A830, Parameters!$A$2:$J$1345, MATCH(D$1, Parameters!$1:$1, 0), FALSE)</f>
        <v>105</v>
      </c>
      <c r="E830" s="1">
        <f>VLOOKUP($A830, Parameters!$A$2:$J$1345, MATCH(E$1, Parameters!$1:$1, 0), FALSE)</f>
        <v>0.37730999999999998</v>
      </c>
      <c r="F830" s="1">
        <f>VLOOKUP($A830, Parameters!$A$2:$J$1345, MATCH(F$1, Parameters!$1:$1, 0), FALSE)</f>
        <v>5.0966800000000001</v>
      </c>
      <c r="G830" s="1">
        <f>VLOOKUP($A830, Parameters!$A$2:$J$1345, MATCH(G$1, Parameters!$1:$1, 0), FALSE)</f>
        <v>-1.8708266652798311</v>
      </c>
      <c r="H830">
        <v>0.83527803421020497</v>
      </c>
      <c r="I830">
        <v>0.84016323089599598</v>
      </c>
      <c r="J830">
        <v>0.82449358701705899</v>
      </c>
    </row>
    <row r="831" spans="1:10" x14ac:dyDescent="0.35">
      <c r="A831" s="6">
        <v>829</v>
      </c>
      <c r="B831" s="1">
        <f>VLOOKUP($A831, Parameters!$A$2:$J$1345, MATCH(B$1, Parameters!$1:$1, 0), FALSE)</f>
        <v>2000</v>
      </c>
      <c r="C831" s="1">
        <f>VLOOKUP($A831, Parameters!$A$2:$J$1345, MATCH(C$1, Parameters!$1:$1, 0), FALSE)</f>
        <v>1942.9</v>
      </c>
      <c r="D831" s="1">
        <f>VLOOKUP($A831, Parameters!$A$2:$J$1345, MATCH(D$1, Parameters!$1:$1, 0), FALSE)</f>
        <v>105</v>
      </c>
      <c r="E831" s="1">
        <f>VLOOKUP($A831, Parameters!$A$2:$J$1345, MATCH(E$1, Parameters!$1:$1, 0), FALSE)</f>
        <v>0.37730999999999998</v>
      </c>
      <c r="F831" s="1">
        <f>VLOOKUP($A831, Parameters!$A$2:$J$1345, MATCH(F$1, Parameters!$1:$1, 0), FALSE)</f>
        <v>5.0966800000000001</v>
      </c>
      <c r="G831" s="1">
        <f>VLOOKUP($A831, Parameters!$A$2:$J$1345, MATCH(G$1, Parameters!$1:$1, 0), FALSE)</f>
        <v>-1.8708266652798311</v>
      </c>
      <c r="H831">
        <v>0.961664497852325</v>
      </c>
      <c r="I831">
        <v>0.96171677112579301</v>
      </c>
      <c r="J831">
        <v>0.95153695344924905</v>
      </c>
    </row>
    <row r="832" spans="1:10" x14ac:dyDescent="0.35">
      <c r="A832" s="6">
        <v>830</v>
      </c>
      <c r="B832" s="1">
        <f>VLOOKUP($A832, Parameters!$A$2:$J$1345, MATCH(B$1, Parameters!$1:$1, 0), FALSE)</f>
        <v>2000</v>
      </c>
      <c r="C832" s="1">
        <f>VLOOKUP($A832, Parameters!$A$2:$J$1345, MATCH(C$1, Parameters!$1:$1, 0), FALSE)</f>
        <v>3179.2</v>
      </c>
      <c r="D832" s="1">
        <f>VLOOKUP($A832, Parameters!$A$2:$J$1345, MATCH(D$1, Parameters!$1:$1, 0), FALSE)</f>
        <v>105</v>
      </c>
      <c r="E832" s="1">
        <f>VLOOKUP($A832, Parameters!$A$2:$J$1345, MATCH(E$1, Parameters!$1:$1, 0), FALSE)</f>
        <v>0.37730999999999998</v>
      </c>
      <c r="F832" s="1">
        <f>VLOOKUP($A832, Parameters!$A$2:$J$1345, MATCH(F$1, Parameters!$1:$1, 0), FALSE)</f>
        <v>5.0966800000000001</v>
      </c>
      <c r="G832" s="1">
        <f>VLOOKUP($A832, Parameters!$A$2:$J$1345, MATCH(G$1, Parameters!$1:$1, 0), FALSE)</f>
        <v>-1.8708266652798311</v>
      </c>
      <c r="H832">
        <v>0.97659319639205899</v>
      </c>
      <c r="I832">
        <v>0.96671247482299805</v>
      </c>
      <c r="J832">
        <v>0.96737420558929399</v>
      </c>
    </row>
    <row r="833" spans="1:10" x14ac:dyDescent="0.35">
      <c r="A833" s="6">
        <v>831</v>
      </c>
      <c r="B833" s="1">
        <f>VLOOKUP($A833, Parameters!$A$2:$J$1345, MATCH(B$1, Parameters!$1:$1, 0), FALSE)</f>
        <v>2000</v>
      </c>
      <c r="C833" s="1">
        <f>VLOOKUP($A833, Parameters!$A$2:$J$1345, MATCH(C$1, Parameters!$1:$1, 0), FALSE)</f>
        <v>4415.6000000000004</v>
      </c>
      <c r="D833" s="1">
        <f>VLOOKUP($A833, Parameters!$A$2:$J$1345, MATCH(D$1, Parameters!$1:$1, 0), FALSE)</f>
        <v>105</v>
      </c>
      <c r="E833" s="1">
        <f>VLOOKUP($A833, Parameters!$A$2:$J$1345, MATCH(E$1, Parameters!$1:$1, 0), FALSE)</f>
        <v>0.37730999999999998</v>
      </c>
      <c r="F833" s="1">
        <f>VLOOKUP($A833, Parameters!$A$2:$J$1345, MATCH(F$1, Parameters!$1:$1, 0), FALSE)</f>
        <v>5.0966800000000001</v>
      </c>
      <c r="G833" s="1">
        <f>VLOOKUP($A833, Parameters!$A$2:$J$1345, MATCH(G$1, Parameters!$1:$1, 0), FALSE)</f>
        <v>-1.8708266652798311</v>
      </c>
      <c r="H833">
        <v>0.97414928674697798</v>
      </c>
      <c r="I833">
        <v>0.97526925802230802</v>
      </c>
      <c r="J833">
        <v>0.96594667434692305</v>
      </c>
    </row>
    <row r="834" spans="1:10" x14ac:dyDescent="0.35">
      <c r="A834" s="6">
        <v>832</v>
      </c>
      <c r="B834" s="1">
        <f>VLOOKUP($A834, Parameters!$A$2:$J$1345, MATCH(B$1, Parameters!$1:$1, 0), FALSE)</f>
        <v>3000</v>
      </c>
      <c r="C834" s="1">
        <f>VLOOKUP($A834, Parameters!$A$2:$J$1345, MATCH(C$1, Parameters!$1:$1, 0), FALSE)</f>
        <v>883.12</v>
      </c>
      <c r="D834" s="1">
        <f>VLOOKUP($A834, Parameters!$A$2:$J$1345, MATCH(D$1, Parameters!$1:$1, 0), FALSE)</f>
        <v>105</v>
      </c>
      <c r="E834" s="1">
        <f>VLOOKUP($A834, Parameters!$A$2:$J$1345, MATCH(E$1, Parameters!$1:$1, 0), FALSE)</f>
        <v>1.5820099999999999</v>
      </c>
      <c r="F834" s="1">
        <f>VLOOKUP($A834, Parameters!$A$2:$J$1345, MATCH(F$1, Parameters!$1:$1, 0), FALSE)</f>
        <v>4.0347600000000003</v>
      </c>
      <c r="G834" s="1">
        <f>VLOOKUP($A834, Parameters!$A$2:$J$1345, MATCH(G$1, Parameters!$1:$1, 0), FALSE)</f>
        <v>6.9695853919037649</v>
      </c>
      <c r="H834">
        <v>0.86734479665756203</v>
      </c>
      <c r="I834">
        <v>0.89064478874206499</v>
      </c>
      <c r="J834">
        <v>0.86978745460510198</v>
      </c>
    </row>
    <row r="835" spans="1:10" x14ac:dyDescent="0.35">
      <c r="A835" s="6">
        <v>833</v>
      </c>
      <c r="B835" s="1">
        <f>VLOOKUP($A835, Parameters!$A$2:$J$1345, MATCH(B$1, Parameters!$1:$1, 0), FALSE)</f>
        <v>3000</v>
      </c>
      <c r="C835" s="1">
        <f>VLOOKUP($A835, Parameters!$A$2:$J$1345, MATCH(C$1, Parameters!$1:$1, 0), FALSE)</f>
        <v>2119.5</v>
      </c>
      <c r="D835" s="1">
        <f>VLOOKUP($A835, Parameters!$A$2:$J$1345, MATCH(D$1, Parameters!$1:$1, 0), FALSE)</f>
        <v>105</v>
      </c>
      <c r="E835" s="1">
        <f>VLOOKUP($A835, Parameters!$A$2:$J$1345, MATCH(E$1, Parameters!$1:$1, 0), FALSE)</f>
        <v>1.5820099999999999</v>
      </c>
      <c r="F835" s="1">
        <f>VLOOKUP($A835, Parameters!$A$2:$J$1345, MATCH(F$1, Parameters!$1:$1, 0), FALSE)</f>
        <v>4.0347600000000003</v>
      </c>
      <c r="G835" s="1">
        <f>VLOOKUP($A835, Parameters!$A$2:$J$1345, MATCH(G$1, Parameters!$1:$1, 0), FALSE)</f>
        <v>6.9695853919037649</v>
      </c>
      <c r="H835">
        <v>0.94831365346908503</v>
      </c>
      <c r="I835">
        <v>0.94846987724304199</v>
      </c>
      <c r="J835">
        <v>0.94877028465270996</v>
      </c>
    </row>
    <row r="836" spans="1:10" x14ac:dyDescent="0.35">
      <c r="A836" s="6">
        <v>834</v>
      </c>
      <c r="B836" s="1">
        <f>VLOOKUP($A836, Parameters!$A$2:$J$1345, MATCH(B$1, Parameters!$1:$1, 0), FALSE)</f>
        <v>3000</v>
      </c>
      <c r="C836" s="1">
        <f>VLOOKUP($A836, Parameters!$A$2:$J$1345, MATCH(C$1, Parameters!$1:$1, 0), FALSE)</f>
        <v>3355.9</v>
      </c>
      <c r="D836" s="1">
        <f>VLOOKUP($A836, Parameters!$A$2:$J$1345, MATCH(D$1, Parameters!$1:$1, 0), FALSE)</f>
        <v>105</v>
      </c>
      <c r="E836" s="1">
        <f>VLOOKUP($A836, Parameters!$A$2:$J$1345, MATCH(E$1, Parameters!$1:$1, 0), FALSE)</f>
        <v>1.5820099999999999</v>
      </c>
      <c r="F836" s="1">
        <f>VLOOKUP($A836, Parameters!$A$2:$J$1345, MATCH(F$1, Parameters!$1:$1, 0), FALSE)</f>
        <v>4.0347600000000003</v>
      </c>
      <c r="G836" s="1">
        <f>VLOOKUP($A836, Parameters!$A$2:$J$1345, MATCH(G$1, Parameters!$1:$1, 0), FALSE)</f>
        <v>6.9695853919037649</v>
      </c>
      <c r="H836">
        <v>0.971482813358306</v>
      </c>
      <c r="I836">
        <v>0.96754670143127397</v>
      </c>
      <c r="J836">
        <v>0.95951861143112105</v>
      </c>
    </row>
    <row r="837" spans="1:10" x14ac:dyDescent="0.35">
      <c r="A837" s="6">
        <v>835</v>
      </c>
      <c r="B837" s="1">
        <f>VLOOKUP($A837, Parameters!$A$2:$J$1345, MATCH(B$1, Parameters!$1:$1, 0), FALSE)</f>
        <v>3000</v>
      </c>
      <c r="C837" s="1">
        <f>VLOOKUP($A837, Parameters!$A$2:$J$1345, MATCH(C$1, Parameters!$1:$1, 0), FALSE)</f>
        <v>4673.8</v>
      </c>
      <c r="D837" s="1">
        <f>VLOOKUP($A837, Parameters!$A$2:$J$1345, MATCH(D$1, Parameters!$1:$1, 0), FALSE)</f>
        <v>105</v>
      </c>
      <c r="E837" s="1">
        <f>VLOOKUP($A837, Parameters!$A$2:$J$1345, MATCH(E$1, Parameters!$1:$1, 0), FALSE)</f>
        <v>1.5820099999999999</v>
      </c>
      <c r="F837" s="1">
        <f>VLOOKUP($A837, Parameters!$A$2:$J$1345, MATCH(F$1, Parameters!$1:$1, 0), FALSE)</f>
        <v>4.0347600000000003</v>
      </c>
      <c r="G837" s="1">
        <f>VLOOKUP($A837, Parameters!$A$2:$J$1345, MATCH(G$1, Parameters!$1:$1, 0), FALSE)</f>
        <v>6.9695853919037649</v>
      </c>
      <c r="H837">
        <v>0.96187782287597601</v>
      </c>
      <c r="I837">
        <v>0.94736850261688199</v>
      </c>
      <c r="J837">
        <v>0.95356732606887795</v>
      </c>
    </row>
    <row r="838" spans="1:10" x14ac:dyDescent="0.35">
      <c r="A838" s="6">
        <v>836</v>
      </c>
      <c r="B838" s="1">
        <f>VLOOKUP($A838, Parameters!$A$2:$J$1345, MATCH(B$1, Parameters!$1:$1, 0), FALSE)</f>
        <v>1000</v>
      </c>
      <c r="C838" s="1">
        <f>VLOOKUP($A838, Parameters!$A$2:$J$1345, MATCH(C$1, Parameters!$1:$1, 0), FALSE)</f>
        <v>1059.7</v>
      </c>
      <c r="D838" s="1">
        <f>VLOOKUP($A838, Parameters!$A$2:$J$1345, MATCH(D$1, Parameters!$1:$1, 0), FALSE)</f>
        <v>105</v>
      </c>
      <c r="E838" s="1">
        <f>VLOOKUP($A838, Parameters!$A$2:$J$1345, MATCH(E$1, Parameters!$1:$1, 0), FALSE)</f>
        <v>0.58675999999999995</v>
      </c>
      <c r="F838" s="1">
        <f>VLOOKUP($A838, Parameters!$A$2:$J$1345, MATCH(F$1, Parameters!$1:$1, 0), FALSE)</f>
        <v>3.9575</v>
      </c>
      <c r="G838" s="1">
        <f>VLOOKUP($A838, Parameters!$A$2:$J$1345, MATCH(G$1, Parameters!$1:$1, 0), FALSE)</f>
        <v>0.3871834706789703</v>
      </c>
      <c r="H838">
        <v>0.96119248867034901</v>
      </c>
      <c r="I838">
        <v>0.95484811067581099</v>
      </c>
      <c r="J838">
        <v>0.95528173446655196</v>
      </c>
    </row>
    <row r="839" spans="1:10" x14ac:dyDescent="0.35">
      <c r="A839" s="6">
        <v>837</v>
      </c>
      <c r="B839" s="1">
        <f>VLOOKUP($A839, Parameters!$A$2:$J$1345, MATCH(B$1, Parameters!$1:$1, 0), FALSE)</f>
        <v>1000</v>
      </c>
      <c r="C839" s="1">
        <f>VLOOKUP($A839, Parameters!$A$2:$J$1345, MATCH(C$1, Parameters!$1:$1, 0), FALSE)</f>
        <v>2296.1</v>
      </c>
      <c r="D839" s="1">
        <f>VLOOKUP($A839, Parameters!$A$2:$J$1345, MATCH(D$1, Parameters!$1:$1, 0), FALSE)</f>
        <v>105</v>
      </c>
      <c r="E839" s="1">
        <f>VLOOKUP($A839, Parameters!$A$2:$J$1345, MATCH(E$1, Parameters!$1:$1, 0), FALSE)</f>
        <v>0.58675999999999995</v>
      </c>
      <c r="F839" s="1">
        <f>VLOOKUP($A839, Parameters!$A$2:$J$1345, MATCH(F$1, Parameters!$1:$1, 0), FALSE)</f>
        <v>3.9575</v>
      </c>
      <c r="G839" s="1">
        <f>VLOOKUP($A839, Parameters!$A$2:$J$1345, MATCH(G$1, Parameters!$1:$1, 0), FALSE)</f>
        <v>0.3871834706789703</v>
      </c>
      <c r="H839">
        <v>0.96912062168121305</v>
      </c>
      <c r="I839">
        <v>0.97433155775070102</v>
      </c>
      <c r="J839">
        <v>0.97012710571288996</v>
      </c>
    </row>
    <row r="840" spans="1:10" x14ac:dyDescent="0.35">
      <c r="A840" s="6">
        <v>838</v>
      </c>
      <c r="B840" s="1">
        <f>VLOOKUP($A840, Parameters!$A$2:$J$1345, MATCH(B$1, Parameters!$1:$1, 0), FALSE)</f>
        <v>1000</v>
      </c>
      <c r="C840" s="1">
        <f>VLOOKUP($A840, Parameters!$A$2:$J$1345, MATCH(C$1, Parameters!$1:$1, 0), FALSE)</f>
        <v>3532.5</v>
      </c>
      <c r="D840" s="1">
        <f>VLOOKUP($A840, Parameters!$A$2:$J$1345, MATCH(D$1, Parameters!$1:$1, 0), FALSE)</f>
        <v>105</v>
      </c>
      <c r="E840" s="1">
        <f>VLOOKUP($A840, Parameters!$A$2:$J$1345, MATCH(E$1, Parameters!$1:$1, 0), FALSE)</f>
        <v>0.58675999999999995</v>
      </c>
      <c r="F840" s="1">
        <f>VLOOKUP($A840, Parameters!$A$2:$J$1345, MATCH(F$1, Parameters!$1:$1, 0), FALSE)</f>
        <v>3.9575</v>
      </c>
      <c r="G840" s="1">
        <f>VLOOKUP($A840, Parameters!$A$2:$J$1345, MATCH(G$1, Parameters!$1:$1, 0), FALSE)</f>
        <v>0.3871834706789703</v>
      </c>
      <c r="H840">
        <v>0.975854992866516</v>
      </c>
      <c r="I840">
        <v>0.98779541254043501</v>
      </c>
      <c r="J840">
        <v>0.96866202354431097</v>
      </c>
    </row>
    <row r="841" spans="1:10" x14ac:dyDescent="0.35">
      <c r="A841" s="6">
        <v>839</v>
      </c>
      <c r="B841" s="1">
        <f>VLOOKUP($A841, Parameters!$A$2:$J$1345, MATCH(B$1, Parameters!$1:$1, 0), FALSE)</f>
        <v>1000</v>
      </c>
      <c r="C841" s="1">
        <f>VLOOKUP($A841, Parameters!$A$2:$J$1345, MATCH(C$1, Parameters!$1:$1, 0), FALSE)</f>
        <v>7322.7</v>
      </c>
      <c r="D841" s="1">
        <f>VLOOKUP($A841, Parameters!$A$2:$J$1345, MATCH(D$1, Parameters!$1:$1, 0), FALSE)</f>
        <v>105</v>
      </c>
      <c r="E841" s="1">
        <f>VLOOKUP($A841, Parameters!$A$2:$J$1345, MATCH(E$1, Parameters!$1:$1, 0), FALSE)</f>
        <v>0.58675999999999995</v>
      </c>
      <c r="F841" s="1">
        <f>VLOOKUP($A841, Parameters!$A$2:$J$1345, MATCH(F$1, Parameters!$1:$1, 0), FALSE)</f>
        <v>3.9575</v>
      </c>
      <c r="G841" s="1">
        <f>VLOOKUP($A841, Parameters!$A$2:$J$1345, MATCH(G$1, Parameters!$1:$1, 0), FALSE)</f>
        <v>0.3871834706789703</v>
      </c>
      <c r="H841">
        <v>0.98407942056655795</v>
      </c>
      <c r="I841">
        <v>0.99634760618209794</v>
      </c>
      <c r="J841">
        <v>0.97193568944930997</v>
      </c>
    </row>
    <row r="842" spans="1:10" x14ac:dyDescent="0.35">
      <c r="A842" s="6">
        <v>840</v>
      </c>
      <c r="B842" s="1">
        <f>VLOOKUP($A842, Parameters!$A$2:$J$1345, MATCH(B$1, Parameters!$1:$1, 0), FALSE)</f>
        <v>0</v>
      </c>
      <c r="C842" s="1">
        <f>VLOOKUP($A842, Parameters!$A$2:$J$1345, MATCH(C$1, Parameters!$1:$1, 0), FALSE)</f>
        <v>20</v>
      </c>
      <c r="D842" s="1">
        <f>VLOOKUP($A842, Parameters!$A$2:$J$1345, MATCH(D$1, Parameters!$1:$1, 0), FALSE)</f>
        <v>105</v>
      </c>
      <c r="E842" s="1">
        <f>VLOOKUP($A842, Parameters!$A$2:$J$1345, MATCH(E$1, Parameters!$1:$1, 0), FALSE)</f>
        <v>0.33423999999999998</v>
      </c>
      <c r="F842" s="1">
        <f>VLOOKUP($A842, Parameters!$A$2:$J$1345, MATCH(F$1, Parameters!$1:$1, 0), FALSE)</f>
        <v>5.16106</v>
      </c>
      <c r="G842" s="1">
        <f>VLOOKUP($A842, Parameters!$A$2:$J$1345, MATCH(G$1, Parameters!$1:$1, 0), FALSE)</f>
        <v>-1.990842061513129</v>
      </c>
      <c r="H842">
        <v>0.99623918533325195</v>
      </c>
      <c r="I842">
        <v>0.99216687679290705</v>
      </c>
      <c r="J842">
        <v>0.99693024158477705</v>
      </c>
    </row>
    <row r="843" spans="1:10" x14ac:dyDescent="0.35">
      <c r="A843" s="6">
        <v>841</v>
      </c>
      <c r="B843" s="1">
        <f>VLOOKUP($A843, Parameters!$A$2:$J$1345, MATCH(B$1, Parameters!$1:$1, 0), FALSE)</f>
        <v>0</v>
      </c>
      <c r="C843" s="1">
        <f>VLOOKUP($A843, Parameters!$A$2:$J$1345, MATCH(C$1, Parameters!$1:$1, 0), FALSE)</f>
        <v>1236.4000000000001</v>
      </c>
      <c r="D843" s="1">
        <f>VLOOKUP($A843, Parameters!$A$2:$J$1345, MATCH(D$1, Parameters!$1:$1, 0), FALSE)</f>
        <v>105</v>
      </c>
      <c r="E843" s="1">
        <f>VLOOKUP($A843, Parameters!$A$2:$J$1345, MATCH(E$1, Parameters!$1:$1, 0), FALSE)</f>
        <v>0.33423999999999998</v>
      </c>
      <c r="F843" s="1">
        <f>VLOOKUP($A843, Parameters!$A$2:$J$1345, MATCH(F$1, Parameters!$1:$1, 0), FALSE)</f>
        <v>5.16106</v>
      </c>
      <c r="G843" s="1">
        <f>VLOOKUP($A843, Parameters!$A$2:$J$1345, MATCH(G$1, Parameters!$1:$1, 0), FALSE)</f>
        <v>-1.990842061513129</v>
      </c>
      <c r="H843">
        <v>0.97082835435867298</v>
      </c>
      <c r="I843">
        <v>0.96269756555557195</v>
      </c>
      <c r="J843">
        <v>0.98675620555877597</v>
      </c>
    </row>
    <row r="844" spans="1:10" x14ac:dyDescent="0.35">
      <c r="A844" s="6">
        <v>842</v>
      </c>
      <c r="B844" s="1">
        <f>VLOOKUP($A844, Parameters!$A$2:$J$1345, MATCH(B$1, Parameters!$1:$1, 0), FALSE)</f>
        <v>0</v>
      </c>
      <c r="C844" s="1">
        <f>VLOOKUP($A844, Parameters!$A$2:$J$1345, MATCH(C$1, Parameters!$1:$1, 0), FALSE)</f>
        <v>2472.6999999999998</v>
      </c>
      <c r="D844" s="1">
        <f>VLOOKUP($A844, Parameters!$A$2:$J$1345, MATCH(D$1, Parameters!$1:$1, 0), FALSE)</f>
        <v>105</v>
      </c>
      <c r="E844" s="1">
        <f>VLOOKUP($A844, Parameters!$A$2:$J$1345, MATCH(E$1, Parameters!$1:$1, 0), FALSE)</f>
        <v>0.33423999999999998</v>
      </c>
      <c r="F844" s="1">
        <f>VLOOKUP($A844, Parameters!$A$2:$J$1345, MATCH(F$1, Parameters!$1:$1, 0), FALSE)</f>
        <v>5.16106</v>
      </c>
      <c r="G844" s="1">
        <f>VLOOKUP($A844, Parameters!$A$2:$J$1345, MATCH(G$1, Parameters!$1:$1, 0), FALSE)</f>
        <v>-1.990842061513129</v>
      </c>
      <c r="H844">
        <v>0.99389624595642001</v>
      </c>
      <c r="I844">
        <v>0.98383355140686002</v>
      </c>
      <c r="J844">
        <v>0.99398279190063399</v>
      </c>
    </row>
    <row r="845" spans="1:10" x14ac:dyDescent="0.35">
      <c r="A845" s="6">
        <v>843</v>
      </c>
      <c r="B845" s="1">
        <f>VLOOKUP($A845, Parameters!$A$2:$J$1345, MATCH(B$1, Parameters!$1:$1, 0), FALSE)</f>
        <v>0</v>
      </c>
      <c r="C845" s="1">
        <f>VLOOKUP($A845, Parameters!$A$2:$J$1345, MATCH(C$1, Parameters!$1:$1, 0), FALSE)</f>
        <v>3709.1</v>
      </c>
      <c r="D845" s="1">
        <f>VLOOKUP($A845, Parameters!$A$2:$J$1345, MATCH(D$1, Parameters!$1:$1, 0), FALSE)</f>
        <v>105</v>
      </c>
      <c r="E845" s="1">
        <f>VLOOKUP($A845, Parameters!$A$2:$J$1345, MATCH(E$1, Parameters!$1:$1, 0), FALSE)</f>
        <v>0.33423999999999998</v>
      </c>
      <c r="F845" s="1">
        <f>VLOOKUP($A845, Parameters!$A$2:$J$1345, MATCH(F$1, Parameters!$1:$1, 0), FALSE)</f>
        <v>5.16106</v>
      </c>
      <c r="G845" s="1">
        <f>VLOOKUP($A845, Parameters!$A$2:$J$1345, MATCH(G$1, Parameters!$1:$1, 0), FALSE)</f>
        <v>-1.990842061513129</v>
      </c>
      <c r="H845">
        <v>0.98961031436920099</v>
      </c>
      <c r="I845">
        <v>0.988514423370361</v>
      </c>
      <c r="J845">
        <v>0.98881357908248901</v>
      </c>
    </row>
    <row r="846" spans="1:10" x14ac:dyDescent="0.35">
      <c r="A846" s="6">
        <v>844</v>
      </c>
      <c r="B846" s="1">
        <f>VLOOKUP($A846, Parameters!$A$2:$J$1345, MATCH(B$1, Parameters!$1:$1, 0), FALSE)</f>
        <v>3000</v>
      </c>
      <c r="C846" s="1">
        <f>VLOOKUP($A846, Parameters!$A$2:$J$1345, MATCH(C$1, Parameters!$1:$1, 0), FALSE)</f>
        <v>176.62</v>
      </c>
      <c r="D846" s="1">
        <f>VLOOKUP($A846, Parameters!$A$2:$J$1345, MATCH(D$1, Parameters!$1:$1, 0), FALSE)</f>
        <v>105</v>
      </c>
      <c r="E846" s="1">
        <f>VLOOKUP($A846, Parameters!$A$2:$J$1345, MATCH(E$1, Parameters!$1:$1, 0), FALSE)</f>
        <v>2.69231</v>
      </c>
      <c r="F846" s="1">
        <f>VLOOKUP($A846, Parameters!$A$2:$J$1345, MATCH(F$1, Parameters!$1:$1, 0), FALSE)</f>
        <v>3.8317700000000001</v>
      </c>
      <c r="G846" s="1">
        <f>VLOOKUP($A846, Parameters!$A$2:$J$1345, MATCH(G$1, Parameters!$1:$1, 0), FALSE)</f>
        <v>1.8372502436835694</v>
      </c>
      <c r="H846">
        <v>0.915144562721252</v>
      </c>
      <c r="I846">
        <v>0.92057639360427801</v>
      </c>
      <c r="J846">
        <v>0.920895755290985</v>
      </c>
    </row>
    <row r="847" spans="1:10" x14ac:dyDescent="0.35">
      <c r="A847" s="6">
        <v>845</v>
      </c>
      <c r="B847" s="1">
        <f>VLOOKUP($A847, Parameters!$A$2:$J$1345, MATCH(B$1, Parameters!$1:$1, 0), FALSE)</f>
        <v>3000</v>
      </c>
      <c r="C847" s="1">
        <f>VLOOKUP($A847, Parameters!$A$2:$J$1345, MATCH(C$1, Parameters!$1:$1, 0), FALSE)</f>
        <v>1413</v>
      </c>
      <c r="D847" s="1">
        <f>VLOOKUP($A847, Parameters!$A$2:$J$1345, MATCH(D$1, Parameters!$1:$1, 0), FALSE)</f>
        <v>105</v>
      </c>
      <c r="E847" s="1">
        <f>VLOOKUP($A847, Parameters!$A$2:$J$1345, MATCH(E$1, Parameters!$1:$1, 0), FALSE)</f>
        <v>2.69231</v>
      </c>
      <c r="F847" s="1">
        <f>VLOOKUP($A847, Parameters!$A$2:$J$1345, MATCH(F$1, Parameters!$1:$1, 0), FALSE)</f>
        <v>3.8317700000000001</v>
      </c>
      <c r="G847" s="1">
        <f>VLOOKUP($A847, Parameters!$A$2:$J$1345, MATCH(G$1, Parameters!$1:$1, 0), FALSE)</f>
        <v>1.8372502436835694</v>
      </c>
      <c r="H847">
        <v>0.94337832927703802</v>
      </c>
      <c r="I847">
        <v>0.92999958992004395</v>
      </c>
      <c r="J847">
        <v>0.92469775676727295</v>
      </c>
    </row>
    <row r="848" spans="1:10" x14ac:dyDescent="0.35">
      <c r="A848" s="6">
        <v>846</v>
      </c>
      <c r="B848" s="1">
        <f>VLOOKUP($A848, Parameters!$A$2:$J$1345, MATCH(B$1, Parameters!$1:$1, 0), FALSE)</f>
        <v>3000</v>
      </c>
      <c r="C848" s="1">
        <f>VLOOKUP($A848, Parameters!$A$2:$J$1345, MATCH(C$1, Parameters!$1:$1, 0), FALSE)</f>
        <v>2649.4</v>
      </c>
      <c r="D848" s="1">
        <f>VLOOKUP($A848, Parameters!$A$2:$J$1345, MATCH(D$1, Parameters!$1:$1, 0), FALSE)</f>
        <v>105</v>
      </c>
      <c r="E848" s="1">
        <f>VLOOKUP($A848, Parameters!$A$2:$J$1345, MATCH(E$1, Parameters!$1:$1, 0), FALSE)</f>
        <v>2.69231</v>
      </c>
      <c r="F848" s="1">
        <f>VLOOKUP($A848, Parameters!$A$2:$J$1345, MATCH(F$1, Parameters!$1:$1, 0), FALSE)</f>
        <v>3.8317700000000001</v>
      </c>
      <c r="G848" s="1">
        <f>VLOOKUP($A848, Parameters!$A$2:$J$1345, MATCH(G$1, Parameters!$1:$1, 0), FALSE)</f>
        <v>1.8372502436835694</v>
      </c>
      <c r="H848">
        <v>0.95923590660095204</v>
      </c>
      <c r="I848">
        <v>0.95397883653640703</v>
      </c>
      <c r="J848">
        <v>0.96745550632476796</v>
      </c>
    </row>
    <row r="849" spans="1:10" x14ac:dyDescent="0.35">
      <c r="A849" s="6">
        <v>847</v>
      </c>
      <c r="B849" s="1">
        <f>VLOOKUP($A849, Parameters!$A$2:$J$1345, MATCH(B$1, Parameters!$1:$1, 0), FALSE)</f>
        <v>3000</v>
      </c>
      <c r="C849" s="1">
        <f>VLOOKUP($A849, Parameters!$A$2:$J$1345, MATCH(C$1, Parameters!$1:$1, 0), FALSE)</f>
        <v>3885.7</v>
      </c>
      <c r="D849" s="1">
        <f>VLOOKUP($A849, Parameters!$A$2:$J$1345, MATCH(D$1, Parameters!$1:$1, 0), FALSE)</f>
        <v>105</v>
      </c>
      <c r="E849" s="1">
        <f>VLOOKUP($A849, Parameters!$A$2:$J$1345, MATCH(E$1, Parameters!$1:$1, 0), FALSE)</f>
        <v>2.69231</v>
      </c>
      <c r="F849" s="1">
        <f>VLOOKUP($A849, Parameters!$A$2:$J$1345, MATCH(F$1, Parameters!$1:$1, 0), FALSE)</f>
        <v>3.8317700000000001</v>
      </c>
      <c r="G849" s="1">
        <f>VLOOKUP($A849, Parameters!$A$2:$J$1345, MATCH(G$1, Parameters!$1:$1, 0), FALSE)</f>
        <v>1.8372502436835694</v>
      </c>
      <c r="H849">
        <v>0.94629943370819003</v>
      </c>
      <c r="I849">
        <v>0.94147384166717496</v>
      </c>
      <c r="J849">
        <v>0.937558233737945</v>
      </c>
    </row>
    <row r="850" spans="1:10" x14ac:dyDescent="0.35">
      <c r="A850" s="6">
        <v>848</v>
      </c>
      <c r="B850" s="1">
        <f>VLOOKUP($A850, Parameters!$A$2:$J$1345, MATCH(B$1, Parameters!$1:$1, 0), FALSE)</f>
        <v>2000</v>
      </c>
      <c r="C850" s="1">
        <f>VLOOKUP($A850, Parameters!$A$2:$J$1345, MATCH(C$1, Parameters!$1:$1, 0), FALSE)</f>
        <v>353.25</v>
      </c>
      <c r="D850" s="1">
        <f>VLOOKUP($A850, Parameters!$A$2:$J$1345, MATCH(D$1, Parameters!$1:$1, 0), FALSE)</f>
        <v>105</v>
      </c>
      <c r="E850" s="1">
        <f>VLOOKUP($A850, Parameters!$A$2:$J$1345, MATCH(E$1, Parameters!$1:$1, 0), FALSE)</f>
        <v>1.89744</v>
      </c>
      <c r="F850" s="1">
        <f>VLOOKUP($A850, Parameters!$A$2:$J$1345, MATCH(F$1, Parameters!$1:$1, 0), FALSE)</f>
        <v>3.7432099999999999</v>
      </c>
      <c r="G850" s="1">
        <f>VLOOKUP($A850, Parameters!$A$2:$J$1345, MATCH(G$1, Parameters!$1:$1, 0), FALSE)</f>
        <v>1.1768837768271538</v>
      </c>
      <c r="H850">
        <v>0.921805560588836</v>
      </c>
      <c r="I850">
        <v>0.93061202764511097</v>
      </c>
      <c r="J850">
        <v>0.91419857740402199</v>
      </c>
    </row>
    <row r="851" spans="1:10" x14ac:dyDescent="0.35">
      <c r="A851" s="6">
        <v>849</v>
      </c>
      <c r="B851" s="1">
        <f>VLOOKUP($A851, Parameters!$A$2:$J$1345, MATCH(B$1, Parameters!$1:$1, 0), FALSE)</f>
        <v>2000</v>
      </c>
      <c r="C851" s="1">
        <f>VLOOKUP($A851, Parameters!$A$2:$J$1345, MATCH(C$1, Parameters!$1:$1, 0), FALSE)</f>
        <v>1589.6</v>
      </c>
      <c r="D851" s="1">
        <f>VLOOKUP($A851, Parameters!$A$2:$J$1345, MATCH(D$1, Parameters!$1:$1, 0), FALSE)</f>
        <v>105</v>
      </c>
      <c r="E851" s="1">
        <f>VLOOKUP($A851, Parameters!$A$2:$J$1345, MATCH(E$1, Parameters!$1:$1, 0), FALSE)</f>
        <v>1.89744</v>
      </c>
      <c r="F851" s="1">
        <f>VLOOKUP($A851, Parameters!$A$2:$J$1345, MATCH(F$1, Parameters!$1:$1, 0), FALSE)</f>
        <v>3.7432099999999999</v>
      </c>
      <c r="G851" s="1">
        <f>VLOOKUP($A851, Parameters!$A$2:$J$1345, MATCH(G$1, Parameters!$1:$1, 0), FALSE)</f>
        <v>1.1768837768271538</v>
      </c>
      <c r="H851">
        <v>0.96175909042358398</v>
      </c>
      <c r="I851">
        <v>0.96081042289733798</v>
      </c>
      <c r="J851">
        <v>0.955960273742675</v>
      </c>
    </row>
    <row r="852" spans="1:10" x14ac:dyDescent="0.35">
      <c r="A852" s="6">
        <v>850</v>
      </c>
      <c r="B852" s="1">
        <f>VLOOKUP($A852, Parameters!$A$2:$J$1345, MATCH(B$1, Parameters!$1:$1, 0), FALSE)</f>
        <v>2000</v>
      </c>
      <c r="C852" s="1">
        <f>VLOOKUP($A852, Parameters!$A$2:$J$1345, MATCH(C$1, Parameters!$1:$1, 0), FALSE)</f>
        <v>2826</v>
      </c>
      <c r="D852" s="1">
        <f>VLOOKUP($A852, Parameters!$A$2:$J$1345, MATCH(D$1, Parameters!$1:$1, 0), FALSE)</f>
        <v>105</v>
      </c>
      <c r="E852" s="1">
        <f>VLOOKUP($A852, Parameters!$A$2:$J$1345, MATCH(E$1, Parameters!$1:$1, 0), FALSE)</f>
        <v>1.89744</v>
      </c>
      <c r="F852" s="1">
        <f>VLOOKUP($A852, Parameters!$A$2:$J$1345, MATCH(F$1, Parameters!$1:$1, 0), FALSE)</f>
        <v>3.7432099999999999</v>
      </c>
      <c r="G852" s="1">
        <f>VLOOKUP($A852, Parameters!$A$2:$J$1345, MATCH(G$1, Parameters!$1:$1, 0), FALSE)</f>
        <v>1.1768837768271538</v>
      </c>
      <c r="H852">
        <v>0.959098041057586</v>
      </c>
      <c r="I852">
        <v>0.95874792337417603</v>
      </c>
      <c r="J852">
        <v>0.94645708799362105</v>
      </c>
    </row>
    <row r="853" spans="1:10" x14ac:dyDescent="0.35">
      <c r="A853" s="6">
        <v>851</v>
      </c>
      <c r="B853" s="1">
        <f>VLOOKUP($A853, Parameters!$A$2:$J$1345, MATCH(B$1, Parameters!$1:$1, 0), FALSE)</f>
        <v>2000</v>
      </c>
      <c r="C853" s="1">
        <f>VLOOKUP($A853, Parameters!$A$2:$J$1345, MATCH(C$1, Parameters!$1:$1, 0), FALSE)</f>
        <v>4062.4</v>
      </c>
      <c r="D853" s="1">
        <f>VLOOKUP($A853, Parameters!$A$2:$J$1345, MATCH(D$1, Parameters!$1:$1, 0), FALSE)</f>
        <v>105</v>
      </c>
      <c r="E853" s="1">
        <f>VLOOKUP($A853, Parameters!$A$2:$J$1345, MATCH(E$1, Parameters!$1:$1, 0), FALSE)</f>
        <v>1.89744</v>
      </c>
      <c r="F853" s="1">
        <f>VLOOKUP($A853, Parameters!$A$2:$J$1345, MATCH(F$1, Parameters!$1:$1, 0), FALSE)</f>
        <v>3.7432099999999999</v>
      </c>
      <c r="G853" s="1">
        <f>VLOOKUP($A853, Parameters!$A$2:$J$1345, MATCH(G$1, Parameters!$1:$1, 0), FALSE)</f>
        <v>1.1768837768271538</v>
      </c>
      <c r="H853">
        <v>0.95431613922119096</v>
      </c>
      <c r="I853">
        <v>0.96753501892089799</v>
      </c>
      <c r="J853">
        <v>0.95771670341491699</v>
      </c>
    </row>
    <row r="854" spans="1:10" x14ac:dyDescent="0.35">
      <c r="A854" s="6">
        <v>852</v>
      </c>
      <c r="B854" s="1">
        <f>VLOOKUP($A854, Parameters!$A$2:$J$1345, MATCH(B$1, Parameters!$1:$1, 0), FALSE)</f>
        <v>3000</v>
      </c>
      <c r="C854" s="1">
        <f>VLOOKUP($A854, Parameters!$A$2:$J$1345, MATCH(C$1, Parameters!$1:$1, 0), FALSE)</f>
        <v>529.87</v>
      </c>
      <c r="D854" s="1">
        <f>VLOOKUP($A854, Parameters!$A$2:$J$1345, MATCH(D$1, Parameters!$1:$1, 0), FALSE)</f>
        <v>105</v>
      </c>
      <c r="E854" s="1">
        <f>VLOOKUP($A854, Parameters!$A$2:$J$1345, MATCH(E$1, Parameters!$1:$1, 0), FALSE)</f>
        <v>0.92379</v>
      </c>
      <c r="F854" s="1">
        <f>VLOOKUP($A854, Parameters!$A$2:$J$1345, MATCH(F$1, Parameters!$1:$1, 0), FALSE)</f>
        <v>4.5119499999999997</v>
      </c>
      <c r="G854" s="1">
        <f>VLOOKUP($A854, Parameters!$A$2:$J$1345, MATCH(G$1, Parameters!$1:$1, 0), FALSE)</f>
        <v>5.9005538235000961</v>
      </c>
      <c r="H854">
        <v>0.84840971231460505</v>
      </c>
      <c r="I854">
        <v>0.83636146783828702</v>
      </c>
      <c r="J854">
        <v>0.82593548297882002</v>
      </c>
    </row>
    <row r="855" spans="1:10" x14ac:dyDescent="0.35">
      <c r="A855" s="6">
        <v>853</v>
      </c>
      <c r="B855" s="1">
        <f>VLOOKUP($A855, Parameters!$A$2:$J$1345, MATCH(B$1, Parameters!$1:$1, 0), FALSE)</f>
        <v>3000</v>
      </c>
      <c r="C855" s="1">
        <f>VLOOKUP($A855, Parameters!$A$2:$J$1345, MATCH(C$1, Parameters!$1:$1, 0), FALSE)</f>
        <v>1766.2</v>
      </c>
      <c r="D855" s="1">
        <f>VLOOKUP($A855, Parameters!$A$2:$J$1345, MATCH(D$1, Parameters!$1:$1, 0), FALSE)</f>
        <v>105</v>
      </c>
      <c r="E855" s="1">
        <f>VLOOKUP($A855, Parameters!$A$2:$J$1345, MATCH(E$1, Parameters!$1:$1, 0), FALSE)</f>
        <v>0.92379</v>
      </c>
      <c r="F855" s="1">
        <f>VLOOKUP($A855, Parameters!$A$2:$J$1345, MATCH(F$1, Parameters!$1:$1, 0), FALSE)</f>
        <v>4.5119499999999997</v>
      </c>
      <c r="G855" s="1">
        <f>VLOOKUP($A855, Parameters!$A$2:$J$1345, MATCH(G$1, Parameters!$1:$1, 0), FALSE)</f>
        <v>5.9005538235000961</v>
      </c>
      <c r="H855">
        <v>0.940623879432678</v>
      </c>
      <c r="I855">
        <v>0.94487798213958696</v>
      </c>
      <c r="J855">
        <v>0.93790113925933805</v>
      </c>
    </row>
    <row r="856" spans="1:10" x14ac:dyDescent="0.35">
      <c r="A856" s="6">
        <v>854</v>
      </c>
      <c r="B856" s="1">
        <f>VLOOKUP($A856, Parameters!$A$2:$J$1345, MATCH(B$1, Parameters!$1:$1, 0), FALSE)</f>
        <v>3000</v>
      </c>
      <c r="C856" s="1">
        <f>VLOOKUP($A856, Parameters!$A$2:$J$1345, MATCH(C$1, Parameters!$1:$1, 0), FALSE)</f>
        <v>3002.6</v>
      </c>
      <c r="D856" s="1">
        <f>VLOOKUP($A856, Parameters!$A$2:$J$1345, MATCH(D$1, Parameters!$1:$1, 0), FALSE)</f>
        <v>105</v>
      </c>
      <c r="E856" s="1">
        <f>VLOOKUP($A856, Parameters!$A$2:$J$1345, MATCH(E$1, Parameters!$1:$1, 0), FALSE)</f>
        <v>0.92379</v>
      </c>
      <c r="F856" s="1">
        <f>VLOOKUP($A856, Parameters!$A$2:$J$1345, MATCH(F$1, Parameters!$1:$1, 0), FALSE)</f>
        <v>4.5119499999999997</v>
      </c>
      <c r="G856" s="1">
        <f>VLOOKUP($A856, Parameters!$A$2:$J$1345, MATCH(G$1, Parameters!$1:$1, 0), FALSE)</f>
        <v>5.9005538235000961</v>
      </c>
      <c r="H856">
        <v>0.94276744127273504</v>
      </c>
      <c r="I856">
        <v>0.958412826061248</v>
      </c>
      <c r="J856">
        <v>0.93672931194305398</v>
      </c>
    </row>
    <row r="857" spans="1:10" x14ac:dyDescent="0.35">
      <c r="A857" s="6">
        <v>855</v>
      </c>
      <c r="B857" s="1">
        <f>VLOOKUP($A857, Parameters!$A$2:$J$1345, MATCH(B$1, Parameters!$1:$1, 0), FALSE)</f>
        <v>3000</v>
      </c>
      <c r="C857" s="1">
        <f>VLOOKUP($A857, Parameters!$A$2:$J$1345, MATCH(C$1, Parameters!$1:$1, 0), FALSE)</f>
        <v>4239</v>
      </c>
      <c r="D857" s="1">
        <f>VLOOKUP($A857, Parameters!$A$2:$J$1345, MATCH(D$1, Parameters!$1:$1, 0), FALSE)</f>
        <v>105</v>
      </c>
      <c r="E857" s="1">
        <f>VLOOKUP($A857, Parameters!$A$2:$J$1345, MATCH(E$1, Parameters!$1:$1, 0), FALSE)</f>
        <v>0.92379</v>
      </c>
      <c r="F857" s="1">
        <f>VLOOKUP($A857, Parameters!$A$2:$J$1345, MATCH(F$1, Parameters!$1:$1, 0), FALSE)</f>
        <v>4.5119499999999997</v>
      </c>
      <c r="G857" s="1">
        <f>VLOOKUP($A857, Parameters!$A$2:$J$1345, MATCH(G$1, Parameters!$1:$1, 0), FALSE)</f>
        <v>5.9005538235000961</v>
      </c>
      <c r="H857">
        <v>0.95723950862884499</v>
      </c>
      <c r="I857">
        <v>0.95576834678649902</v>
      </c>
      <c r="J857">
        <v>0.94945538043975797</v>
      </c>
    </row>
    <row r="858" spans="1:10" x14ac:dyDescent="0.35">
      <c r="A858" s="6">
        <v>856</v>
      </c>
      <c r="B858" s="1">
        <f>VLOOKUP($A858, Parameters!$A$2:$J$1345, MATCH(B$1, Parameters!$1:$1, 0), FALSE)</f>
        <v>1000</v>
      </c>
      <c r="C858" s="1">
        <f>VLOOKUP($A858, Parameters!$A$2:$J$1345, MATCH(C$1, Parameters!$1:$1, 0), FALSE)</f>
        <v>706.5</v>
      </c>
      <c r="D858" s="1">
        <f>VLOOKUP($A858, Parameters!$A$2:$J$1345, MATCH(D$1, Parameters!$1:$1, 0), FALSE)</f>
        <v>105</v>
      </c>
      <c r="E858" s="1">
        <f>VLOOKUP($A858, Parameters!$A$2:$J$1345, MATCH(E$1, Parameters!$1:$1, 0), FALSE)</f>
        <v>5.0779999999999999E-2</v>
      </c>
      <c r="F858" s="1">
        <f>VLOOKUP($A858, Parameters!$A$2:$J$1345, MATCH(F$1, Parameters!$1:$1, 0), FALSE)</f>
        <v>4.3944700000000001</v>
      </c>
      <c r="G858" s="1">
        <f>VLOOKUP($A858, Parameters!$A$2:$J$1345, MATCH(G$1, Parameters!$1:$1, 0), FALSE)</f>
        <v>0.1687910688966836</v>
      </c>
      <c r="H858">
        <v>0.89997965097427302</v>
      </c>
      <c r="I858">
        <v>0.89414614439010598</v>
      </c>
      <c r="J858">
        <v>0.88005280494689897</v>
      </c>
    </row>
    <row r="859" spans="1:10" x14ac:dyDescent="0.35">
      <c r="A859" s="6">
        <v>857</v>
      </c>
      <c r="B859" s="1">
        <f>VLOOKUP($A859, Parameters!$A$2:$J$1345, MATCH(B$1, Parameters!$1:$1, 0), FALSE)</f>
        <v>1000</v>
      </c>
      <c r="C859" s="1">
        <f>VLOOKUP($A859, Parameters!$A$2:$J$1345, MATCH(C$1, Parameters!$1:$1, 0), FALSE)</f>
        <v>1942.9</v>
      </c>
      <c r="D859" s="1">
        <f>VLOOKUP($A859, Parameters!$A$2:$J$1345, MATCH(D$1, Parameters!$1:$1, 0), FALSE)</f>
        <v>105</v>
      </c>
      <c r="E859" s="1">
        <f>VLOOKUP($A859, Parameters!$A$2:$J$1345, MATCH(E$1, Parameters!$1:$1, 0), FALSE)</f>
        <v>5.0779999999999999E-2</v>
      </c>
      <c r="F859" s="1">
        <f>VLOOKUP($A859, Parameters!$A$2:$J$1345, MATCH(F$1, Parameters!$1:$1, 0), FALSE)</f>
        <v>4.3944700000000001</v>
      </c>
      <c r="G859" s="1">
        <f>VLOOKUP($A859, Parameters!$A$2:$J$1345, MATCH(G$1, Parameters!$1:$1, 0), FALSE)</f>
        <v>0.1687910688966836</v>
      </c>
      <c r="H859">
        <v>0.96688455343246404</v>
      </c>
      <c r="I859">
        <v>0.97087734937667802</v>
      </c>
      <c r="J859">
        <v>0.96831542253494196</v>
      </c>
    </row>
    <row r="860" spans="1:10" x14ac:dyDescent="0.35">
      <c r="A860" s="6">
        <v>858</v>
      </c>
      <c r="B860" s="1">
        <f>VLOOKUP($A860, Parameters!$A$2:$J$1345, MATCH(B$1, Parameters!$1:$1, 0), FALSE)</f>
        <v>1000</v>
      </c>
      <c r="C860" s="1">
        <f>VLOOKUP($A860, Parameters!$A$2:$J$1345, MATCH(C$1, Parameters!$1:$1, 0), FALSE)</f>
        <v>3179.2</v>
      </c>
      <c r="D860" s="1">
        <f>VLOOKUP($A860, Parameters!$A$2:$J$1345, MATCH(D$1, Parameters!$1:$1, 0), FALSE)</f>
        <v>105</v>
      </c>
      <c r="E860" s="1">
        <f>VLOOKUP($A860, Parameters!$A$2:$J$1345, MATCH(E$1, Parameters!$1:$1, 0), FALSE)</f>
        <v>5.0779999999999999E-2</v>
      </c>
      <c r="F860" s="1">
        <f>VLOOKUP($A860, Parameters!$A$2:$J$1345, MATCH(F$1, Parameters!$1:$1, 0), FALSE)</f>
        <v>4.3944700000000001</v>
      </c>
      <c r="G860" s="1">
        <f>VLOOKUP($A860, Parameters!$A$2:$J$1345, MATCH(G$1, Parameters!$1:$1, 0), FALSE)</f>
        <v>0.1687910688966836</v>
      </c>
      <c r="H860">
        <v>0.96538901329040505</v>
      </c>
      <c r="I860">
        <v>0.96797001361846902</v>
      </c>
      <c r="J860">
        <v>0.96885931491851796</v>
      </c>
    </row>
    <row r="861" spans="1:10" x14ac:dyDescent="0.35">
      <c r="A861" s="6">
        <v>859</v>
      </c>
      <c r="B861" s="1">
        <f>VLOOKUP($A861, Parameters!$A$2:$J$1345, MATCH(B$1, Parameters!$1:$1, 0), FALSE)</f>
        <v>1000</v>
      </c>
      <c r="C861" s="1">
        <f>VLOOKUP($A861, Parameters!$A$2:$J$1345, MATCH(C$1, Parameters!$1:$1, 0), FALSE)</f>
        <v>4415.6000000000004</v>
      </c>
      <c r="D861" s="1">
        <f>VLOOKUP($A861, Parameters!$A$2:$J$1345, MATCH(D$1, Parameters!$1:$1, 0), FALSE)</f>
        <v>105</v>
      </c>
      <c r="E861" s="1">
        <f>VLOOKUP($A861, Parameters!$A$2:$J$1345, MATCH(E$1, Parameters!$1:$1, 0), FALSE)</f>
        <v>5.0779999999999999E-2</v>
      </c>
      <c r="F861" s="1">
        <f>VLOOKUP($A861, Parameters!$A$2:$J$1345, MATCH(F$1, Parameters!$1:$1, 0), FALSE)</f>
        <v>4.3944700000000001</v>
      </c>
      <c r="G861" s="1">
        <f>VLOOKUP($A861, Parameters!$A$2:$J$1345, MATCH(G$1, Parameters!$1:$1, 0), FALSE)</f>
        <v>0.1687910688966836</v>
      </c>
      <c r="H861">
        <v>0.98015379905700595</v>
      </c>
      <c r="I861">
        <v>0.97261691093444802</v>
      </c>
      <c r="J861">
        <v>0.97834891080856301</v>
      </c>
    </row>
    <row r="862" spans="1:10" x14ac:dyDescent="0.35">
      <c r="A862" s="6">
        <v>860</v>
      </c>
      <c r="B862" s="1">
        <f>VLOOKUP($A862, Parameters!$A$2:$J$1345, MATCH(B$1, Parameters!$1:$1, 0), FALSE)</f>
        <v>2000</v>
      </c>
      <c r="C862" s="1">
        <f>VLOOKUP($A862, Parameters!$A$2:$J$1345, MATCH(C$1, Parameters!$1:$1, 0), FALSE)</f>
        <v>883.12</v>
      </c>
      <c r="D862" s="1">
        <f>VLOOKUP($A862, Parameters!$A$2:$J$1345, MATCH(D$1, Parameters!$1:$1, 0), FALSE)</f>
        <v>105</v>
      </c>
      <c r="E862" s="1">
        <f>VLOOKUP($A862, Parameters!$A$2:$J$1345, MATCH(E$1, Parameters!$1:$1, 0), FALSE)</f>
        <v>2.3235199999999998</v>
      </c>
      <c r="F862" s="1">
        <f>VLOOKUP($A862, Parameters!$A$2:$J$1345, MATCH(F$1, Parameters!$1:$1, 0), FALSE)</f>
        <v>5.6777499999999996</v>
      </c>
      <c r="G862" s="1">
        <f>VLOOKUP($A862, Parameters!$A$2:$J$1345, MATCH(G$1, Parameters!$1:$1, 0), FALSE)</f>
        <v>-0.70342217430652876</v>
      </c>
      <c r="H862">
        <v>0.89933764934539795</v>
      </c>
      <c r="I862">
        <v>0.92198580503463701</v>
      </c>
      <c r="J862">
        <v>0.90972208976745605</v>
      </c>
    </row>
    <row r="863" spans="1:10" x14ac:dyDescent="0.35">
      <c r="A863" s="6">
        <v>861</v>
      </c>
      <c r="B863" s="1">
        <f>VLOOKUP($A863, Parameters!$A$2:$J$1345, MATCH(B$1, Parameters!$1:$1, 0), FALSE)</f>
        <v>2000</v>
      </c>
      <c r="C863" s="1">
        <f>VLOOKUP($A863, Parameters!$A$2:$J$1345, MATCH(C$1, Parameters!$1:$1, 0), FALSE)</f>
        <v>2119.5</v>
      </c>
      <c r="D863" s="1">
        <f>VLOOKUP($A863, Parameters!$A$2:$J$1345, MATCH(D$1, Parameters!$1:$1, 0), FALSE)</f>
        <v>105</v>
      </c>
      <c r="E863" s="1">
        <f>VLOOKUP($A863, Parameters!$A$2:$J$1345, MATCH(E$1, Parameters!$1:$1, 0), FALSE)</f>
        <v>2.3235199999999998</v>
      </c>
      <c r="F863" s="1">
        <f>VLOOKUP($A863, Parameters!$A$2:$J$1345, MATCH(F$1, Parameters!$1:$1, 0), FALSE)</f>
        <v>5.6777499999999996</v>
      </c>
      <c r="G863" s="1">
        <f>VLOOKUP($A863, Parameters!$A$2:$J$1345, MATCH(G$1, Parameters!$1:$1, 0), FALSE)</f>
        <v>-0.70342217430652876</v>
      </c>
      <c r="H863">
        <v>0.96222418546676602</v>
      </c>
      <c r="I863">
        <v>0.95659828186035101</v>
      </c>
      <c r="J863">
        <v>0.94425570964813199</v>
      </c>
    </row>
    <row r="864" spans="1:10" x14ac:dyDescent="0.35">
      <c r="A864" s="6">
        <v>862</v>
      </c>
      <c r="B864" s="1">
        <f>VLOOKUP($A864, Parameters!$A$2:$J$1345, MATCH(B$1, Parameters!$1:$1, 0), FALSE)</f>
        <v>2000</v>
      </c>
      <c r="C864" s="1">
        <f>VLOOKUP($A864, Parameters!$A$2:$J$1345, MATCH(C$1, Parameters!$1:$1, 0), FALSE)</f>
        <v>3355.9</v>
      </c>
      <c r="D864" s="1">
        <f>VLOOKUP($A864, Parameters!$A$2:$J$1345, MATCH(D$1, Parameters!$1:$1, 0), FALSE)</f>
        <v>105</v>
      </c>
      <c r="E864" s="1">
        <f>VLOOKUP($A864, Parameters!$A$2:$J$1345, MATCH(E$1, Parameters!$1:$1, 0), FALSE)</f>
        <v>2.3235199999999998</v>
      </c>
      <c r="F864" s="1">
        <f>VLOOKUP($A864, Parameters!$A$2:$J$1345, MATCH(F$1, Parameters!$1:$1, 0), FALSE)</f>
        <v>5.6777499999999996</v>
      </c>
      <c r="G864" s="1">
        <f>VLOOKUP($A864, Parameters!$A$2:$J$1345, MATCH(G$1, Parameters!$1:$1, 0), FALSE)</f>
        <v>-0.70342217430652876</v>
      </c>
      <c r="H864">
        <v>0.98118877410888605</v>
      </c>
      <c r="I864">
        <v>0.97024911642074496</v>
      </c>
      <c r="J864">
        <v>0.96092700958251898</v>
      </c>
    </row>
    <row r="865" spans="1:10" x14ac:dyDescent="0.35">
      <c r="A865" s="6">
        <v>863</v>
      </c>
      <c r="B865" s="1">
        <f>VLOOKUP($A865, Parameters!$A$2:$J$1345, MATCH(B$1, Parameters!$1:$1, 0), FALSE)</f>
        <v>2000</v>
      </c>
      <c r="C865" s="1">
        <f>VLOOKUP($A865, Parameters!$A$2:$J$1345, MATCH(C$1, Parameters!$1:$1, 0), FALSE)</f>
        <v>4673.8</v>
      </c>
      <c r="D865" s="1">
        <f>VLOOKUP($A865, Parameters!$A$2:$J$1345, MATCH(D$1, Parameters!$1:$1, 0), FALSE)</f>
        <v>105</v>
      </c>
      <c r="E865" s="1">
        <f>VLOOKUP($A865, Parameters!$A$2:$J$1345, MATCH(E$1, Parameters!$1:$1, 0), FALSE)</f>
        <v>2.3235199999999998</v>
      </c>
      <c r="F865" s="1">
        <f>VLOOKUP($A865, Parameters!$A$2:$J$1345, MATCH(F$1, Parameters!$1:$1, 0), FALSE)</f>
        <v>5.6777499999999996</v>
      </c>
      <c r="G865" s="1">
        <f>VLOOKUP($A865, Parameters!$A$2:$J$1345, MATCH(G$1, Parameters!$1:$1, 0), FALSE)</f>
        <v>-0.70342217430652876</v>
      </c>
      <c r="H865">
        <v>0.96395355463027899</v>
      </c>
      <c r="I865">
        <v>0.97427546977996804</v>
      </c>
      <c r="J865">
        <v>0.96921545267105103</v>
      </c>
    </row>
    <row r="866" spans="1:10" x14ac:dyDescent="0.35">
      <c r="A866" s="6">
        <v>864</v>
      </c>
      <c r="B866" s="1">
        <f>VLOOKUP($A866, Parameters!$A$2:$J$1345, MATCH(B$1, Parameters!$1:$1, 0), FALSE)</f>
        <v>3000</v>
      </c>
      <c r="C866" s="1">
        <f>VLOOKUP($A866, Parameters!$A$2:$J$1345, MATCH(C$1, Parameters!$1:$1, 0), FALSE)</f>
        <v>1059.7</v>
      </c>
      <c r="D866" s="1">
        <f>VLOOKUP($A866, Parameters!$A$2:$J$1345, MATCH(D$1, Parameters!$1:$1, 0), FALSE)</f>
        <v>105</v>
      </c>
      <c r="E866" s="1">
        <f>VLOOKUP($A866, Parameters!$A$2:$J$1345, MATCH(E$1, Parameters!$1:$1, 0), FALSE)</f>
        <v>4.8766600000000002</v>
      </c>
      <c r="F866" s="1">
        <f>VLOOKUP($A866, Parameters!$A$2:$J$1345, MATCH(F$1, Parameters!$1:$1, 0), FALSE)</f>
        <v>5.0182500000000001</v>
      </c>
      <c r="G866" s="1">
        <f>VLOOKUP($A866, Parameters!$A$2:$J$1345, MATCH(G$1, Parameters!$1:$1, 0), FALSE)</f>
        <v>3.2947836812930769</v>
      </c>
      <c r="H866">
        <v>0.90431809425354004</v>
      </c>
      <c r="I866">
        <v>0.92390948534011796</v>
      </c>
      <c r="J866">
        <v>0.91123867034912098</v>
      </c>
    </row>
    <row r="867" spans="1:10" x14ac:dyDescent="0.35">
      <c r="A867" s="6">
        <v>865</v>
      </c>
      <c r="B867" s="1">
        <f>VLOOKUP($A867, Parameters!$A$2:$J$1345, MATCH(B$1, Parameters!$1:$1, 0), FALSE)</f>
        <v>3000</v>
      </c>
      <c r="C867" s="1">
        <f>VLOOKUP($A867, Parameters!$A$2:$J$1345, MATCH(C$1, Parameters!$1:$1, 0), FALSE)</f>
        <v>2296.1</v>
      </c>
      <c r="D867" s="1">
        <f>VLOOKUP($A867, Parameters!$A$2:$J$1345, MATCH(D$1, Parameters!$1:$1, 0), FALSE)</f>
        <v>105</v>
      </c>
      <c r="E867" s="1">
        <f>VLOOKUP($A867, Parameters!$A$2:$J$1345, MATCH(E$1, Parameters!$1:$1, 0), FALSE)</f>
        <v>4.8766600000000002</v>
      </c>
      <c r="F867" s="1">
        <f>VLOOKUP($A867, Parameters!$A$2:$J$1345, MATCH(F$1, Parameters!$1:$1, 0), FALSE)</f>
        <v>5.0182500000000001</v>
      </c>
      <c r="G867" s="1">
        <f>VLOOKUP($A867, Parameters!$A$2:$J$1345, MATCH(G$1, Parameters!$1:$1, 0), FALSE)</f>
        <v>3.2947836812930769</v>
      </c>
      <c r="H867">
        <v>0.96594619750976496</v>
      </c>
      <c r="I867">
        <v>0.96567720174789395</v>
      </c>
      <c r="J867">
        <v>0.95371156930923395</v>
      </c>
    </row>
    <row r="868" spans="1:10" x14ac:dyDescent="0.35">
      <c r="A868" s="6">
        <v>866</v>
      </c>
      <c r="B868" s="1">
        <f>VLOOKUP($A868, Parameters!$A$2:$J$1345, MATCH(B$1, Parameters!$1:$1, 0), FALSE)</f>
        <v>3000</v>
      </c>
      <c r="C868" s="1">
        <f>VLOOKUP($A868, Parameters!$A$2:$J$1345, MATCH(C$1, Parameters!$1:$1, 0), FALSE)</f>
        <v>3532.5</v>
      </c>
      <c r="D868" s="1">
        <f>VLOOKUP($A868, Parameters!$A$2:$J$1345, MATCH(D$1, Parameters!$1:$1, 0), FALSE)</f>
        <v>105</v>
      </c>
      <c r="E868" s="1">
        <f>VLOOKUP($A868, Parameters!$A$2:$J$1345, MATCH(E$1, Parameters!$1:$1, 0), FALSE)</f>
        <v>4.8766600000000002</v>
      </c>
      <c r="F868" s="1">
        <f>VLOOKUP($A868, Parameters!$A$2:$J$1345, MATCH(F$1, Parameters!$1:$1, 0), FALSE)</f>
        <v>5.0182500000000001</v>
      </c>
      <c r="G868" s="1">
        <f>VLOOKUP($A868, Parameters!$A$2:$J$1345, MATCH(G$1, Parameters!$1:$1, 0), FALSE)</f>
        <v>3.2947836812930769</v>
      </c>
      <c r="H868">
        <v>0.97051340341567904</v>
      </c>
      <c r="I868">
        <v>0.96805977821350098</v>
      </c>
      <c r="J868">
        <v>0.96146047115325906</v>
      </c>
    </row>
    <row r="869" spans="1:10" x14ac:dyDescent="0.35">
      <c r="A869" s="6">
        <v>867</v>
      </c>
      <c r="B869" s="1">
        <f>VLOOKUP($A869, Parameters!$A$2:$J$1345, MATCH(B$1, Parameters!$1:$1, 0), FALSE)</f>
        <v>3000</v>
      </c>
      <c r="C869" s="1">
        <f>VLOOKUP($A869, Parameters!$A$2:$J$1345, MATCH(C$1, Parameters!$1:$1, 0), FALSE)</f>
        <v>7322.7</v>
      </c>
      <c r="D869" s="1">
        <f>VLOOKUP($A869, Parameters!$A$2:$J$1345, MATCH(D$1, Parameters!$1:$1, 0), FALSE)</f>
        <v>105</v>
      </c>
      <c r="E869" s="1">
        <f>VLOOKUP($A869, Parameters!$A$2:$J$1345, MATCH(E$1, Parameters!$1:$1, 0), FALSE)</f>
        <v>4.8766600000000002</v>
      </c>
      <c r="F869" s="1">
        <f>VLOOKUP($A869, Parameters!$A$2:$J$1345, MATCH(F$1, Parameters!$1:$1, 0), FALSE)</f>
        <v>5.0182500000000001</v>
      </c>
      <c r="G869" s="1">
        <f>VLOOKUP($A869, Parameters!$A$2:$J$1345, MATCH(G$1, Parameters!$1:$1, 0), FALSE)</f>
        <v>3.2947836812930769</v>
      </c>
      <c r="H869">
        <v>0.97770076990127497</v>
      </c>
      <c r="I869">
        <v>0.97913122177124001</v>
      </c>
      <c r="J869">
        <v>0.97369492053985596</v>
      </c>
    </row>
    <row r="870" spans="1:10" x14ac:dyDescent="0.35">
      <c r="A870" s="6">
        <v>868</v>
      </c>
      <c r="B870" s="1">
        <f>VLOOKUP($A870, Parameters!$A$2:$J$1345, MATCH(B$1, Parameters!$1:$1, 0), FALSE)</f>
        <v>2000</v>
      </c>
      <c r="C870" s="1">
        <f>VLOOKUP($A870, Parameters!$A$2:$J$1345, MATCH(C$1, Parameters!$1:$1, 0), FALSE)</f>
        <v>20</v>
      </c>
      <c r="D870" s="1">
        <f>VLOOKUP($A870, Parameters!$A$2:$J$1345, MATCH(D$1, Parameters!$1:$1, 0), FALSE)</f>
        <v>105</v>
      </c>
      <c r="E870" s="1">
        <f>VLOOKUP($A870, Parameters!$A$2:$J$1345, MATCH(E$1, Parameters!$1:$1, 0), FALSE)</f>
        <v>3.36538</v>
      </c>
      <c r="F870" s="1">
        <f>VLOOKUP($A870, Parameters!$A$2:$J$1345, MATCH(F$1, Parameters!$1:$1, 0), FALSE)</f>
        <v>5.2737699999999998</v>
      </c>
      <c r="G870" s="1">
        <f>VLOOKUP($A870, Parameters!$A$2:$J$1345, MATCH(G$1, Parameters!$1:$1, 0), FALSE)</f>
        <v>-0.93910796287201359</v>
      </c>
      <c r="H870">
        <v>0.85829377174377397</v>
      </c>
      <c r="I870">
        <v>0.86470383405685403</v>
      </c>
      <c r="J870">
        <v>0.84902030229568404</v>
      </c>
    </row>
    <row r="871" spans="1:10" x14ac:dyDescent="0.35">
      <c r="A871" s="6">
        <v>869</v>
      </c>
      <c r="B871" s="1">
        <f>VLOOKUP($A871, Parameters!$A$2:$J$1345, MATCH(B$1, Parameters!$1:$1, 0), FALSE)</f>
        <v>2000</v>
      </c>
      <c r="C871" s="1">
        <f>VLOOKUP($A871, Parameters!$A$2:$J$1345, MATCH(C$1, Parameters!$1:$1, 0), FALSE)</f>
        <v>1236.4000000000001</v>
      </c>
      <c r="D871" s="1">
        <f>VLOOKUP($A871, Parameters!$A$2:$J$1345, MATCH(D$1, Parameters!$1:$1, 0), FALSE)</f>
        <v>105</v>
      </c>
      <c r="E871" s="1">
        <f>VLOOKUP($A871, Parameters!$A$2:$J$1345, MATCH(E$1, Parameters!$1:$1, 0), FALSE)</f>
        <v>3.36538</v>
      </c>
      <c r="F871" s="1">
        <f>VLOOKUP($A871, Parameters!$A$2:$J$1345, MATCH(F$1, Parameters!$1:$1, 0), FALSE)</f>
        <v>5.2737699999999998</v>
      </c>
      <c r="G871" s="1">
        <f>VLOOKUP($A871, Parameters!$A$2:$J$1345, MATCH(G$1, Parameters!$1:$1, 0), FALSE)</f>
        <v>-0.93910796287201359</v>
      </c>
      <c r="H871">
        <v>0.94738668203353804</v>
      </c>
      <c r="I871">
        <v>0.95060819387435902</v>
      </c>
      <c r="J871">
        <v>0.94481962919235196</v>
      </c>
    </row>
    <row r="872" spans="1:10" x14ac:dyDescent="0.35">
      <c r="A872" s="6">
        <v>870</v>
      </c>
      <c r="B872" s="1">
        <f>VLOOKUP($A872, Parameters!$A$2:$J$1345, MATCH(B$1, Parameters!$1:$1, 0), FALSE)</f>
        <v>2000</v>
      </c>
      <c r="C872" s="1">
        <f>VLOOKUP($A872, Parameters!$A$2:$J$1345, MATCH(C$1, Parameters!$1:$1, 0), FALSE)</f>
        <v>2472.6999999999998</v>
      </c>
      <c r="D872" s="1">
        <f>VLOOKUP($A872, Parameters!$A$2:$J$1345, MATCH(D$1, Parameters!$1:$1, 0), FALSE)</f>
        <v>105</v>
      </c>
      <c r="E872" s="1">
        <f>VLOOKUP($A872, Parameters!$A$2:$J$1345, MATCH(E$1, Parameters!$1:$1, 0), FALSE)</f>
        <v>3.36538</v>
      </c>
      <c r="F872" s="1">
        <f>VLOOKUP($A872, Parameters!$A$2:$J$1345, MATCH(F$1, Parameters!$1:$1, 0), FALSE)</f>
        <v>5.2737699999999998</v>
      </c>
      <c r="G872" s="1">
        <f>VLOOKUP($A872, Parameters!$A$2:$J$1345, MATCH(G$1, Parameters!$1:$1, 0), FALSE)</f>
        <v>-0.93910796287201359</v>
      </c>
      <c r="H872">
        <v>0.97023028135299605</v>
      </c>
      <c r="I872">
        <v>0.96450513601303101</v>
      </c>
      <c r="J872">
        <v>0.95600968599319402</v>
      </c>
    </row>
    <row r="873" spans="1:10" x14ac:dyDescent="0.35">
      <c r="A873" s="6">
        <v>871</v>
      </c>
      <c r="B873" s="1">
        <f>VLOOKUP($A873, Parameters!$A$2:$J$1345, MATCH(B$1, Parameters!$1:$1, 0), FALSE)</f>
        <v>2000</v>
      </c>
      <c r="C873" s="1">
        <f>VLOOKUP($A873, Parameters!$A$2:$J$1345, MATCH(C$1, Parameters!$1:$1, 0), FALSE)</f>
        <v>3709.1</v>
      </c>
      <c r="D873" s="1">
        <f>VLOOKUP($A873, Parameters!$A$2:$J$1345, MATCH(D$1, Parameters!$1:$1, 0), FALSE)</f>
        <v>105</v>
      </c>
      <c r="E873" s="1">
        <f>VLOOKUP($A873, Parameters!$A$2:$J$1345, MATCH(E$1, Parameters!$1:$1, 0), FALSE)</f>
        <v>3.36538</v>
      </c>
      <c r="F873" s="1">
        <f>VLOOKUP($A873, Parameters!$A$2:$J$1345, MATCH(F$1, Parameters!$1:$1, 0), FALSE)</f>
        <v>5.2737699999999998</v>
      </c>
      <c r="G873" s="1">
        <f>VLOOKUP($A873, Parameters!$A$2:$J$1345, MATCH(G$1, Parameters!$1:$1, 0), FALSE)</f>
        <v>-0.93910796287201359</v>
      </c>
      <c r="H873">
        <v>0.96135884523391701</v>
      </c>
      <c r="I873">
        <v>0.95637166500091497</v>
      </c>
      <c r="J873">
        <v>0.95159792900085405</v>
      </c>
    </row>
    <row r="874" spans="1:10" x14ac:dyDescent="0.35">
      <c r="A874" s="6">
        <v>872</v>
      </c>
      <c r="B874" s="1">
        <f>VLOOKUP($A874, Parameters!$A$2:$J$1345, MATCH(B$1, Parameters!$1:$1, 0), FALSE)</f>
        <v>500</v>
      </c>
      <c r="C874" s="1">
        <f>VLOOKUP($A874, Parameters!$A$2:$J$1345, MATCH(C$1, Parameters!$1:$1, 0), FALSE)</f>
        <v>176.62</v>
      </c>
      <c r="D874" s="1">
        <f>VLOOKUP($A874, Parameters!$A$2:$J$1345, MATCH(D$1, Parameters!$1:$1, 0), FALSE)</f>
        <v>105</v>
      </c>
      <c r="E874" s="1">
        <f>VLOOKUP($A874, Parameters!$A$2:$J$1345, MATCH(E$1, Parameters!$1:$1, 0), FALSE)</f>
        <v>4.5746700000000002</v>
      </c>
      <c r="F874" s="1">
        <f>VLOOKUP($A874, Parameters!$A$2:$J$1345, MATCH(F$1, Parameters!$1:$1, 0), FALSE)</f>
        <v>4.1532400000000003</v>
      </c>
      <c r="G874" s="1">
        <f>VLOOKUP($A874, Parameters!$A$2:$J$1345, MATCH(G$1, Parameters!$1:$1, 0), FALSE)</f>
        <v>2.6947963080439159</v>
      </c>
      <c r="H874">
        <v>0.95991998910903897</v>
      </c>
      <c r="I874">
        <v>0.93665289878845204</v>
      </c>
      <c r="J874">
        <v>0.93557226657867398</v>
      </c>
    </row>
    <row r="875" spans="1:10" x14ac:dyDescent="0.35">
      <c r="A875" s="6">
        <v>873</v>
      </c>
      <c r="B875" s="1">
        <f>VLOOKUP($A875, Parameters!$A$2:$J$1345, MATCH(B$1, Parameters!$1:$1, 0), FALSE)</f>
        <v>500</v>
      </c>
      <c r="C875" s="1">
        <f>VLOOKUP($A875, Parameters!$A$2:$J$1345, MATCH(C$1, Parameters!$1:$1, 0), FALSE)</f>
        <v>1413</v>
      </c>
      <c r="D875" s="1">
        <f>VLOOKUP($A875, Parameters!$A$2:$J$1345, MATCH(D$1, Parameters!$1:$1, 0), FALSE)</f>
        <v>105</v>
      </c>
      <c r="E875" s="1">
        <f>VLOOKUP($A875, Parameters!$A$2:$J$1345, MATCH(E$1, Parameters!$1:$1, 0), FALSE)</f>
        <v>4.5746700000000002</v>
      </c>
      <c r="F875" s="1">
        <f>VLOOKUP($A875, Parameters!$A$2:$J$1345, MATCH(F$1, Parameters!$1:$1, 0), FALSE)</f>
        <v>4.1532400000000003</v>
      </c>
      <c r="G875" s="1">
        <f>VLOOKUP($A875, Parameters!$A$2:$J$1345, MATCH(G$1, Parameters!$1:$1, 0), FALSE)</f>
        <v>2.6947963080439159</v>
      </c>
      <c r="H875">
        <v>0.97175210714340199</v>
      </c>
      <c r="I875">
        <v>0.97760444879531805</v>
      </c>
      <c r="J875">
        <v>0.97022360563278198</v>
      </c>
    </row>
    <row r="876" spans="1:10" x14ac:dyDescent="0.35">
      <c r="A876" s="6">
        <v>874</v>
      </c>
      <c r="B876" s="1">
        <f>VLOOKUP($A876, Parameters!$A$2:$J$1345, MATCH(B$1, Parameters!$1:$1, 0), FALSE)</f>
        <v>500</v>
      </c>
      <c r="C876" s="1">
        <f>VLOOKUP($A876, Parameters!$A$2:$J$1345, MATCH(C$1, Parameters!$1:$1, 0), FALSE)</f>
        <v>2649.4</v>
      </c>
      <c r="D876" s="1">
        <f>VLOOKUP($A876, Parameters!$A$2:$J$1345, MATCH(D$1, Parameters!$1:$1, 0), FALSE)</f>
        <v>105</v>
      </c>
      <c r="E876" s="1">
        <f>VLOOKUP($A876, Parameters!$A$2:$J$1345, MATCH(E$1, Parameters!$1:$1, 0), FALSE)</f>
        <v>4.5746700000000002</v>
      </c>
      <c r="F876" s="1">
        <f>VLOOKUP($A876, Parameters!$A$2:$J$1345, MATCH(F$1, Parameters!$1:$1, 0), FALSE)</f>
        <v>4.1532400000000003</v>
      </c>
      <c r="G876" s="1">
        <f>VLOOKUP($A876, Parameters!$A$2:$J$1345, MATCH(G$1, Parameters!$1:$1, 0), FALSE)</f>
        <v>2.6947963080439159</v>
      </c>
      <c r="H876">
        <v>0.98796439170837402</v>
      </c>
      <c r="I876">
        <v>0.982921242713928</v>
      </c>
      <c r="J876">
        <v>0.98120522499084395</v>
      </c>
    </row>
    <row r="877" spans="1:10" x14ac:dyDescent="0.35">
      <c r="A877" s="6">
        <v>875</v>
      </c>
      <c r="B877" s="1">
        <f>VLOOKUP($A877, Parameters!$A$2:$J$1345, MATCH(B$1, Parameters!$1:$1, 0), FALSE)</f>
        <v>500</v>
      </c>
      <c r="C877" s="1">
        <f>VLOOKUP($A877, Parameters!$A$2:$J$1345, MATCH(C$1, Parameters!$1:$1, 0), FALSE)</f>
        <v>3885.7</v>
      </c>
      <c r="D877" s="1">
        <f>VLOOKUP($A877, Parameters!$A$2:$J$1345, MATCH(D$1, Parameters!$1:$1, 0), FALSE)</f>
        <v>105</v>
      </c>
      <c r="E877" s="1">
        <f>VLOOKUP($A877, Parameters!$A$2:$J$1345, MATCH(E$1, Parameters!$1:$1, 0), FALSE)</f>
        <v>4.5746700000000002</v>
      </c>
      <c r="F877" s="1">
        <f>VLOOKUP($A877, Parameters!$A$2:$J$1345, MATCH(F$1, Parameters!$1:$1, 0), FALSE)</f>
        <v>4.1532400000000003</v>
      </c>
      <c r="G877" s="1">
        <f>VLOOKUP($A877, Parameters!$A$2:$J$1345, MATCH(G$1, Parameters!$1:$1, 0), FALSE)</f>
        <v>2.6947963080439159</v>
      </c>
      <c r="H877">
        <v>0.98362821340560902</v>
      </c>
      <c r="I877">
        <v>0.98038089275360096</v>
      </c>
      <c r="J877">
        <v>0.97939008474349898</v>
      </c>
    </row>
    <row r="878" spans="1:10" x14ac:dyDescent="0.35">
      <c r="A878" s="6">
        <v>876</v>
      </c>
      <c r="B878" s="1">
        <f>VLOOKUP($A878, Parameters!$A$2:$J$1345, MATCH(B$1, Parameters!$1:$1, 0), FALSE)</f>
        <v>3000</v>
      </c>
      <c r="C878" s="1">
        <f>VLOOKUP($A878, Parameters!$A$2:$J$1345, MATCH(C$1, Parameters!$1:$1, 0), FALSE)</f>
        <v>353.25</v>
      </c>
      <c r="D878" s="1">
        <f>VLOOKUP($A878, Parameters!$A$2:$J$1345, MATCH(D$1, Parameters!$1:$1, 0), FALSE)</f>
        <v>105</v>
      </c>
      <c r="E878" s="1">
        <f>VLOOKUP($A878, Parameters!$A$2:$J$1345, MATCH(E$1, Parameters!$1:$1, 0), FALSE)</f>
        <v>5.2349300000000003</v>
      </c>
      <c r="F878" s="1">
        <f>VLOOKUP($A878, Parameters!$A$2:$J$1345, MATCH(F$1, Parameters!$1:$1, 0), FALSE)</f>
        <v>5.48163</v>
      </c>
      <c r="G878" s="1">
        <f>VLOOKUP($A878, Parameters!$A$2:$J$1345, MATCH(G$1, Parameters!$1:$1, 0), FALSE)</f>
        <v>-2.6675797218967334</v>
      </c>
      <c r="H878">
        <v>0.89215505123138406</v>
      </c>
      <c r="I878">
        <v>0.89887160062789895</v>
      </c>
      <c r="J878">
        <v>0.88479495048522905</v>
      </c>
    </row>
    <row r="879" spans="1:10" x14ac:dyDescent="0.35">
      <c r="A879" s="6">
        <v>877</v>
      </c>
      <c r="B879" s="1">
        <f>VLOOKUP($A879, Parameters!$A$2:$J$1345, MATCH(B$1, Parameters!$1:$1, 0), FALSE)</f>
        <v>3000</v>
      </c>
      <c r="C879" s="1">
        <f>VLOOKUP($A879, Parameters!$A$2:$J$1345, MATCH(C$1, Parameters!$1:$1, 0), FALSE)</f>
        <v>1589.6</v>
      </c>
      <c r="D879" s="1">
        <f>VLOOKUP($A879, Parameters!$A$2:$J$1345, MATCH(D$1, Parameters!$1:$1, 0), FALSE)</f>
        <v>105</v>
      </c>
      <c r="E879" s="1">
        <f>VLOOKUP($A879, Parameters!$A$2:$J$1345, MATCH(E$1, Parameters!$1:$1, 0), FALSE)</f>
        <v>5.2349300000000003</v>
      </c>
      <c r="F879" s="1">
        <f>VLOOKUP($A879, Parameters!$A$2:$J$1345, MATCH(F$1, Parameters!$1:$1, 0), FALSE)</f>
        <v>5.48163</v>
      </c>
      <c r="G879" s="1">
        <f>VLOOKUP($A879, Parameters!$A$2:$J$1345, MATCH(G$1, Parameters!$1:$1, 0), FALSE)</f>
        <v>-2.6675797218967334</v>
      </c>
      <c r="H879">
        <v>0.94424355030059803</v>
      </c>
      <c r="I879">
        <v>0.94435578584670998</v>
      </c>
      <c r="J879">
        <v>0.94321614503860396</v>
      </c>
    </row>
    <row r="880" spans="1:10" x14ac:dyDescent="0.35">
      <c r="A880" s="6">
        <v>878</v>
      </c>
      <c r="B880" s="1">
        <f>VLOOKUP($A880, Parameters!$A$2:$J$1345, MATCH(B$1, Parameters!$1:$1, 0), FALSE)</f>
        <v>3000</v>
      </c>
      <c r="C880" s="1">
        <f>VLOOKUP($A880, Parameters!$A$2:$J$1345, MATCH(C$1, Parameters!$1:$1, 0), FALSE)</f>
        <v>2826</v>
      </c>
      <c r="D880" s="1">
        <f>VLOOKUP($A880, Parameters!$A$2:$J$1345, MATCH(D$1, Parameters!$1:$1, 0), FALSE)</f>
        <v>105</v>
      </c>
      <c r="E880" s="1">
        <f>VLOOKUP($A880, Parameters!$A$2:$J$1345, MATCH(E$1, Parameters!$1:$1, 0), FALSE)</f>
        <v>5.2349300000000003</v>
      </c>
      <c r="F880" s="1">
        <f>VLOOKUP($A880, Parameters!$A$2:$J$1345, MATCH(F$1, Parameters!$1:$1, 0), FALSE)</f>
        <v>5.48163</v>
      </c>
      <c r="G880" s="1">
        <f>VLOOKUP($A880, Parameters!$A$2:$J$1345, MATCH(G$1, Parameters!$1:$1, 0), FALSE)</f>
        <v>-2.6675797218967334</v>
      </c>
      <c r="H880">
        <v>0.96162497997283902</v>
      </c>
      <c r="I880">
        <v>0.96143448352813698</v>
      </c>
      <c r="J880">
        <v>0.96622157096862704</v>
      </c>
    </row>
    <row r="881" spans="1:10" x14ac:dyDescent="0.35">
      <c r="A881" s="6">
        <v>879</v>
      </c>
      <c r="B881" s="1">
        <f>VLOOKUP($A881, Parameters!$A$2:$J$1345, MATCH(B$1, Parameters!$1:$1, 0), FALSE)</f>
        <v>3000</v>
      </c>
      <c r="C881" s="1">
        <f>VLOOKUP($A881, Parameters!$A$2:$J$1345, MATCH(C$1, Parameters!$1:$1, 0), FALSE)</f>
        <v>4062.4</v>
      </c>
      <c r="D881" s="1">
        <f>VLOOKUP($A881, Parameters!$A$2:$J$1345, MATCH(D$1, Parameters!$1:$1, 0), FALSE)</f>
        <v>105</v>
      </c>
      <c r="E881" s="1">
        <f>VLOOKUP($A881, Parameters!$A$2:$J$1345, MATCH(E$1, Parameters!$1:$1, 0), FALSE)</f>
        <v>5.2349300000000003</v>
      </c>
      <c r="F881" s="1">
        <f>VLOOKUP($A881, Parameters!$A$2:$J$1345, MATCH(F$1, Parameters!$1:$1, 0), FALSE)</f>
        <v>5.48163</v>
      </c>
      <c r="G881" s="1">
        <f>VLOOKUP($A881, Parameters!$A$2:$J$1345, MATCH(G$1, Parameters!$1:$1, 0), FALSE)</f>
        <v>-2.6675797218967334</v>
      </c>
      <c r="H881">
        <v>0.95682692527770996</v>
      </c>
      <c r="I881">
        <v>0.95975065231323198</v>
      </c>
      <c r="J881">
        <v>0.95091700553893999</v>
      </c>
    </row>
    <row r="882" spans="1:10" x14ac:dyDescent="0.35">
      <c r="A882" s="6">
        <v>880</v>
      </c>
      <c r="B882" s="1">
        <f>VLOOKUP($A882, Parameters!$A$2:$J$1345, MATCH(B$1, Parameters!$1:$1, 0), FALSE)</f>
        <v>2000</v>
      </c>
      <c r="C882" s="1">
        <f>VLOOKUP($A882, Parameters!$A$2:$J$1345, MATCH(C$1, Parameters!$1:$1, 0), FALSE)</f>
        <v>529.87</v>
      </c>
      <c r="D882" s="1">
        <f>VLOOKUP($A882, Parameters!$A$2:$J$1345, MATCH(D$1, Parameters!$1:$1, 0), FALSE)</f>
        <v>105</v>
      </c>
      <c r="E882" s="1">
        <f>VLOOKUP($A882, Parameters!$A$2:$J$1345, MATCH(E$1, Parameters!$1:$1, 0), FALSE)</f>
        <v>5.2118500000000001</v>
      </c>
      <c r="F882" s="1">
        <f>VLOOKUP($A882, Parameters!$A$2:$J$1345, MATCH(F$1, Parameters!$1:$1, 0), FALSE)</f>
        <v>4.4660099999999998</v>
      </c>
      <c r="G882" s="1">
        <f>VLOOKUP($A882, Parameters!$A$2:$J$1345, MATCH(G$1, Parameters!$1:$1, 0), FALSE)</f>
        <v>2.3795244854224316</v>
      </c>
      <c r="H882">
        <v>0.871987044811248</v>
      </c>
      <c r="I882">
        <v>0.88041502237319902</v>
      </c>
      <c r="J882">
        <v>0.85714012384414595</v>
      </c>
    </row>
    <row r="883" spans="1:10" x14ac:dyDescent="0.35">
      <c r="A883" s="6">
        <v>881</v>
      </c>
      <c r="B883" s="1">
        <f>VLOOKUP($A883, Parameters!$A$2:$J$1345, MATCH(B$1, Parameters!$1:$1, 0), FALSE)</f>
        <v>2000</v>
      </c>
      <c r="C883" s="1">
        <f>VLOOKUP($A883, Parameters!$A$2:$J$1345, MATCH(C$1, Parameters!$1:$1, 0), FALSE)</f>
        <v>1766.2</v>
      </c>
      <c r="D883" s="1">
        <f>VLOOKUP($A883, Parameters!$A$2:$J$1345, MATCH(D$1, Parameters!$1:$1, 0), FALSE)</f>
        <v>105</v>
      </c>
      <c r="E883" s="1">
        <f>VLOOKUP($A883, Parameters!$A$2:$J$1345, MATCH(E$1, Parameters!$1:$1, 0), FALSE)</f>
        <v>5.2118500000000001</v>
      </c>
      <c r="F883" s="1">
        <f>VLOOKUP($A883, Parameters!$A$2:$J$1345, MATCH(F$1, Parameters!$1:$1, 0), FALSE)</f>
        <v>4.4660099999999998</v>
      </c>
      <c r="G883" s="1">
        <f>VLOOKUP($A883, Parameters!$A$2:$J$1345, MATCH(G$1, Parameters!$1:$1, 0), FALSE)</f>
        <v>2.3795244854224316</v>
      </c>
      <c r="H883">
        <v>0.97159779071807795</v>
      </c>
      <c r="I883">
        <v>0.97102260589599598</v>
      </c>
      <c r="J883">
        <v>0.95690548419952304</v>
      </c>
    </row>
    <row r="884" spans="1:10" x14ac:dyDescent="0.35">
      <c r="A884" s="6">
        <v>882</v>
      </c>
      <c r="B884" s="1">
        <f>VLOOKUP($A884, Parameters!$A$2:$J$1345, MATCH(B$1, Parameters!$1:$1, 0), FALSE)</f>
        <v>2000</v>
      </c>
      <c r="C884" s="1">
        <f>VLOOKUP($A884, Parameters!$A$2:$J$1345, MATCH(C$1, Parameters!$1:$1, 0), FALSE)</f>
        <v>3002.6</v>
      </c>
      <c r="D884" s="1">
        <f>VLOOKUP($A884, Parameters!$A$2:$J$1345, MATCH(D$1, Parameters!$1:$1, 0), FALSE)</f>
        <v>105</v>
      </c>
      <c r="E884" s="1">
        <f>VLOOKUP($A884, Parameters!$A$2:$J$1345, MATCH(E$1, Parameters!$1:$1, 0), FALSE)</f>
        <v>5.2118500000000001</v>
      </c>
      <c r="F884" s="1">
        <f>VLOOKUP($A884, Parameters!$A$2:$J$1345, MATCH(F$1, Parameters!$1:$1, 0), FALSE)</f>
        <v>4.4660099999999998</v>
      </c>
      <c r="G884" s="1">
        <f>VLOOKUP($A884, Parameters!$A$2:$J$1345, MATCH(G$1, Parameters!$1:$1, 0), FALSE)</f>
        <v>2.3795244854224316</v>
      </c>
      <c r="H884">
        <v>0.97700893878936701</v>
      </c>
      <c r="I884">
        <v>0.97462201118469205</v>
      </c>
      <c r="J884">
        <v>0.974317967891693</v>
      </c>
    </row>
    <row r="885" spans="1:10" x14ac:dyDescent="0.35">
      <c r="A885" s="6">
        <v>883</v>
      </c>
      <c r="B885" s="1">
        <f>VLOOKUP($A885, Parameters!$A$2:$J$1345, MATCH(B$1, Parameters!$1:$1, 0), FALSE)</f>
        <v>2000</v>
      </c>
      <c r="C885" s="1">
        <f>VLOOKUP($A885, Parameters!$A$2:$J$1345, MATCH(C$1, Parameters!$1:$1, 0), FALSE)</f>
        <v>4239</v>
      </c>
      <c r="D885" s="1">
        <f>VLOOKUP($A885, Parameters!$A$2:$J$1345, MATCH(D$1, Parameters!$1:$1, 0), FALSE)</f>
        <v>105</v>
      </c>
      <c r="E885" s="1">
        <f>VLOOKUP($A885, Parameters!$A$2:$J$1345, MATCH(E$1, Parameters!$1:$1, 0), FALSE)</f>
        <v>5.2118500000000001</v>
      </c>
      <c r="F885" s="1">
        <f>VLOOKUP($A885, Parameters!$A$2:$J$1345, MATCH(F$1, Parameters!$1:$1, 0), FALSE)</f>
        <v>4.4660099999999998</v>
      </c>
      <c r="G885" s="1">
        <f>VLOOKUP($A885, Parameters!$A$2:$J$1345, MATCH(G$1, Parameters!$1:$1, 0), FALSE)</f>
        <v>2.3795244854224316</v>
      </c>
      <c r="H885">
        <v>0.97560751438140803</v>
      </c>
      <c r="I885">
        <v>0.97242337465286199</v>
      </c>
      <c r="J885">
        <v>0.96592414379119795</v>
      </c>
    </row>
    <row r="886" spans="1:10" x14ac:dyDescent="0.35">
      <c r="A886" s="6">
        <v>884</v>
      </c>
      <c r="B886" s="1">
        <f>VLOOKUP($A886, Parameters!$A$2:$J$1345, MATCH(B$1, Parameters!$1:$1, 0), FALSE)</f>
        <v>3000</v>
      </c>
      <c r="C886" s="1">
        <f>VLOOKUP($A886, Parameters!$A$2:$J$1345, MATCH(C$1, Parameters!$1:$1, 0), FALSE)</f>
        <v>706.5</v>
      </c>
      <c r="D886" s="1">
        <f>VLOOKUP($A886, Parameters!$A$2:$J$1345, MATCH(D$1, Parameters!$1:$1, 0), FALSE)</f>
        <v>105</v>
      </c>
      <c r="E886" s="1">
        <f>VLOOKUP($A886, Parameters!$A$2:$J$1345, MATCH(E$1, Parameters!$1:$1, 0), FALSE)</f>
        <v>5.1409900000000004</v>
      </c>
      <c r="F886" s="1">
        <f>VLOOKUP($A886, Parameters!$A$2:$J$1345, MATCH(F$1, Parameters!$1:$1, 0), FALSE)</f>
        <v>4.6672799999999999</v>
      </c>
      <c r="G886" s="1">
        <f>VLOOKUP($A886, Parameters!$A$2:$J$1345, MATCH(G$1, Parameters!$1:$1, 0), FALSE)</f>
        <v>2.6638664013838147</v>
      </c>
      <c r="H886">
        <v>0.81586092710494995</v>
      </c>
      <c r="I886">
        <v>0.86004883050918501</v>
      </c>
      <c r="J886">
        <v>0.78180700540542603</v>
      </c>
    </row>
    <row r="887" spans="1:10" x14ac:dyDescent="0.35">
      <c r="A887" s="6">
        <v>885</v>
      </c>
      <c r="B887" s="1">
        <f>VLOOKUP($A887, Parameters!$A$2:$J$1345, MATCH(B$1, Parameters!$1:$1, 0), FALSE)</f>
        <v>3000</v>
      </c>
      <c r="C887" s="1">
        <f>VLOOKUP($A887, Parameters!$A$2:$J$1345, MATCH(C$1, Parameters!$1:$1, 0), FALSE)</f>
        <v>1942.9</v>
      </c>
      <c r="D887" s="1">
        <f>VLOOKUP($A887, Parameters!$A$2:$J$1345, MATCH(D$1, Parameters!$1:$1, 0), FALSE)</f>
        <v>105</v>
      </c>
      <c r="E887" s="1">
        <f>VLOOKUP($A887, Parameters!$A$2:$J$1345, MATCH(E$1, Parameters!$1:$1, 0), FALSE)</f>
        <v>5.1409900000000004</v>
      </c>
      <c r="F887" s="1">
        <f>VLOOKUP($A887, Parameters!$A$2:$J$1345, MATCH(F$1, Parameters!$1:$1, 0), FALSE)</f>
        <v>4.6672799999999999</v>
      </c>
      <c r="G887" s="1">
        <f>VLOOKUP($A887, Parameters!$A$2:$J$1345, MATCH(G$1, Parameters!$1:$1, 0), FALSE)</f>
        <v>2.6638664013838147</v>
      </c>
      <c r="H887">
        <v>0.95074677467346103</v>
      </c>
      <c r="I887">
        <v>0.95233327150344804</v>
      </c>
      <c r="J887">
        <v>0.96391183137893599</v>
      </c>
    </row>
    <row r="888" spans="1:10" x14ac:dyDescent="0.35">
      <c r="A888" s="6">
        <v>886</v>
      </c>
      <c r="B888" s="1">
        <f>VLOOKUP($A888, Parameters!$A$2:$J$1345, MATCH(B$1, Parameters!$1:$1, 0), FALSE)</f>
        <v>3000</v>
      </c>
      <c r="C888" s="1">
        <f>VLOOKUP($A888, Parameters!$A$2:$J$1345, MATCH(C$1, Parameters!$1:$1, 0), FALSE)</f>
        <v>3179.2</v>
      </c>
      <c r="D888" s="1">
        <f>VLOOKUP($A888, Parameters!$A$2:$J$1345, MATCH(D$1, Parameters!$1:$1, 0), FALSE)</f>
        <v>105</v>
      </c>
      <c r="E888" s="1">
        <f>VLOOKUP($A888, Parameters!$A$2:$J$1345, MATCH(E$1, Parameters!$1:$1, 0), FALSE)</f>
        <v>5.1409900000000004</v>
      </c>
      <c r="F888" s="1">
        <f>VLOOKUP($A888, Parameters!$A$2:$J$1345, MATCH(F$1, Parameters!$1:$1, 0), FALSE)</f>
        <v>4.6672799999999999</v>
      </c>
      <c r="G888" s="1">
        <f>VLOOKUP($A888, Parameters!$A$2:$J$1345, MATCH(G$1, Parameters!$1:$1, 0), FALSE)</f>
        <v>2.6638664013838147</v>
      </c>
      <c r="H888">
        <v>0.96766906976699796</v>
      </c>
      <c r="I888">
        <v>0.96883773803710904</v>
      </c>
      <c r="J888">
        <v>0.95803773403167702</v>
      </c>
    </row>
    <row r="889" spans="1:10" x14ac:dyDescent="0.35">
      <c r="A889" s="6">
        <v>887</v>
      </c>
      <c r="B889" s="1">
        <f>VLOOKUP($A889, Parameters!$A$2:$J$1345, MATCH(B$1, Parameters!$1:$1, 0), FALSE)</f>
        <v>3000</v>
      </c>
      <c r="C889" s="1">
        <f>VLOOKUP($A889, Parameters!$A$2:$J$1345, MATCH(C$1, Parameters!$1:$1, 0), FALSE)</f>
        <v>4415.6000000000004</v>
      </c>
      <c r="D889" s="1">
        <f>VLOOKUP($A889, Parameters!$A$2:$J$1345, MATCH(D$1, Parameters!$1:$1, 0), FALSE)</f>
        <v>105</v>
      </c>
      <c r="E889" s="1">
        <f>VLOOKUP($A889, Parameters!$A$2:$J$1345, MATCH(E$1, Parameters!$1:$1, 0), FALSE)</f>
        <v>5.1409900000000004</v>
      </c>
      <c r="F889" s="1">
        <f>VLOOKUP($A889, Parameters!$A$2:$J$1345, MATCH(F$1, Parameters!$1:$1, 0), FALSE)</f>
        <v>4.6672799999999999</v>
      </c>
      <c r="G889" s="1">
        <f>VLOOKUP($A889, Parameters!$A$2:$J$1345, MATCH(G$1, Parameters!$1:$1, 0), FALSE)</f>
        <v>2.6638664013838147</v>
      </c>
      <c r="H889">
        <v>0.97399860620498602</v>
      </c>
      <c r="I889">
        <v>0.96169149875640803</v>
      </c>
      <c r="J889">
        <v>0.96544754505157404</v>
      </c>
    </row>
    <row r="890" spans="1:10" x14ac:dyDescent="0.35">
      <c r="A890" s="6">
        <v>888</v>
      </c>
      <c r="B890" s="1">
        <f>VLOOKUP($A890, Parameters!$A$2:$J$1345, MATCH(B$1, Parameters!$1:$1, 0), FALSE)</f>
        <v>1000</v>
      </c>
      <c r="C890" s="1">
        <f>VLOOKUP($A890, Parameters!$A$2:$J$1345, MATCH(C$1, Parameters!$1:$1, 0), FALSE)</f>
        <v>883.12</v>
      </c>
      <c r="D890" s="1">
        <f>VLOOKUP($A890, Parameters!$A$2:$J$1345, MATCH(D$1, Parameters!$1:$1, 0), FALSE)</f>
        <v>105</v>
      </c>
      <c r="E890" s="1">
        <f>VLOOKUP($A890, Parameters!$A$2:$J$1345, MATCH(E$1, Parameters!$1:$1, 0), FALSE)</f>
        <v>0.95108000000000004</v>
      </c>
      <c r="F890" s="1">
        <f>VLOOKUP($A890, Parameters!$A$2:$J$1345, MATCH(F$1, Parameters!$1:$1, 0), FALSE)</f>
        <v>4.9501600000000003</v>
      </c>
      <c r="G890" s="1">
        <f>VLOOKUP($A890, Parameters!$A$2:$J$1345, MATCH(G$1, Parameters!$1:$1, 0), FALSE)</f>
        <v>-0.88914589095289875</v>
      </c>
      <c r="H890">
        <v>0.93442487716674805</v>
      </c>
      <c r="I890">
        <v>0.93453532457351596</v>
      </c>
      <c r="J890">
        <v>0.93433040380477905</v>
      </c>
    </row>
    <row r="891" spans="1:10" x14ac:dyDescent="0.35">
      <c r="A891" s="6">
        <v>889</v>
      </c>
      <c r="B891" s="1">
        <f>VLOOKUP($A891, Parameters!$A$2:$J$1345, MATCH(B$1, Parameters!$1:$1, 0), FALSE)</f>
        <v>1000</v>
      </c>
      <c r="C891" s="1">
        <f>VLOOKUP($A891, Parameters!$A$2:$J$1345, MATCH(C$1, Parameters!$1:$1, 0), FALSE)</f>
        <v>2119.5</v>
      </c>
      <c r="D891" s="1">
        <f>VLOOKUP($A891, Parameters!$A$2:$J$1345, MATCH(D$1, Parameters!$1:$1, 0), FALSE)</f>
        <v>105</v>
      </c>
      <c r="E891" s="1">
        <f>VLOOKUP($A891, Parameters!$A$2:$J$1345, MATCH(E$1, Parameters!$1:$1, 0), FALSE)</f>
        <v>0.95108000000000004</v>
      </c>
      <c r="F891" s="1">
        <f>VLOOKUP($A891, Parameters!$A$2:$J$1345, MATCH(F$1, Parameters!$1:$1, 0), FALSE)</f>
        <v>4.9501600000000003</v>
      </c>
      <c r="G891" s="1">
        <f>VLOOKUP($A891, Parameters!$A$2:$J$1345, MATCH(G$1, Parameters!$1:$1, 0), FALSE)</f>
        <v>-0.88914589095289875</v>
      </c>
      <c r="H891">
        <v>0.97084885835647505</v>
      </c>
      <c r="I891">
        <v>0.97392618656158403</v>
      </c>
      <c r="J891">
        <v>0.972903251647949</v>
      </c>
    </row>
    <row r="892" spans="1:10" x14ac:dyDescent="0.35">
      <c r="A892" s="6">
        <v>890</v>
      </c>
      <c r="B892" s="1">
        <f>VLOOKUP($A892, Parameters!$A$2:$J$1345, MATCH(B$1, Parameters!$1:$1, 0), FALSE)</f>
        <v>1000</v>
      </c>
      <c r="C892" s="1">
        <f>VLOOKUP($A892, Parameters!$A$2:$J$1345, MATCH(C$1, Parameters!$1:$1, 0), FALSE)</f>
        <v>3355.9</v>
      </c>
      <c r="D892" s="1">
        <f>VLOOKUP($A892, Parameters!$A$2:$J$1345, MATCH(D$1, Parameters!$1:$1, 0), FALSE)</f>
        <v>105</v>
      </c>
      <c r="E892" s="1">
        <f>VLOOKUP($A892, Parameters!$A$2:$J$1345, MATCH(E$1, Parameters!$1:$1, 0), FALSE)</f>
        <v>0.95108000000000004</v>
      </c>
      <c r="F892" s="1">
        <f>VLOOKUP($A892, Parameters!$A$2:$J$1345, MATCH(F$1, Parameters!$1:$1, 0), FALSE)</f>
        <v>4.9501600000000003</v>
      </c>
      <c r="G892" s="1">
        <f>VLOOKUP($A892, Parameters!$A$2:$J$1345, MATCH(G$1, Parameters!$1:$1, 0), FALSE)</f>
        <v>-0.88914589095289875</v>
      </c>
      <c r="H892">
        <v>0.97449427843093805</v>
      </c>
      <c r="I892">
        <v>0.98311454057693404</v>
      </c>
      <c r="J892">
        <v>0.97190225124359098</v>
      </c>
    </row>
    <row r="893" spans="1:10" x14ac:dyDescent="0.35">
      <c r="A893" s="6">
        <v>891</v>
      </c>
      <c r="B893" s="1">
        <f>VLOOKUP($A893, Parameters!$A$2:$J$1345, MATCH(B$1, Parameters!$1:$1, 0), FALSE)</f>
        <v>1000</v>
      </c>
      <c r="C893" s="1">
        <f>VLOOKUP($A893, Parameters!$A$2:$J$1345, MATCH(C$1, Parameters!$1:$1, 0), FALSE)</f>
        <v>4673.8</v>
      </c>
      <c r="D893" s="1">
        <f>VLOOKUP($A893, Parameters!$A$2:$J$1345, MATCH(D$1, Parameters!$1:$1, 0), FALSE)</f>
        <v>105</v>
      </c>
      <c r="E893" s="1">
        <f>VLOOKUP($A893, Parameters!$A$2:$J$1345, MATCH(E$1, Parameters!$1:$1, 0), FALSE)</f>
        <v>0.95108000000000004</v>
      </c>
      <c r="F893" s="1">
        <f>VLOOKUP($A893, Parameters!$A$2:$J$1345, MATCH(F$1, Parameters!$1:$1, 0), FALSE)</f>
        <v>4.9501600000000003</v>
      </c>
      <c r="G893" s="1">
        <f>VLOOKUP($A893, Parameters!$A$2:$J$1345, MATCH(G$1, Parameters!$1:$1, 0), FALSE)</f>
        <v>-0.88914589095289875</v>
      </c>
      <c r="H893">
        <v>0.97584176063537598</v>
      </c>
      <c r="I893">
        <v>0.98364549875259399</v>
      </c>
      <c r="J893">
        <v>0.98097044229507402</v>
      </c>
    </row>
    <row r="894" spans="1:10" x14ac:dyDescent="0.35">
      <c r="A894" s="6">
        <v>892</v>
      </c>
      <c r="B894" s="1">
        <f>VLOOKUP($A894, Parameters!$A$2:$J$1345, MATCH(B$1, Parameters!$1:$1, 0), FALSE)</f>
        <v>2000</v>
      </c>
      <c r="C894" s="1">
        <f>VLOOKUP($A894, Parameters!$A$2:$J$1345, MATCH(C$1, Parameters!$1:$1, 0), FALSE)</f>
        <v>1059.7</v>
      </c>
      <c r="D894" s="1">
        <f>VLOOKUP($A894, Parameters!$A$2:$J$1345, MATCH(D$1, Parameters!$1:$1, 0), FALSE)</f>
        <v>105</v>
      </c>
      <c r="E894" s="1">
        <f>VLOOKUP($A894, Parameters!$A$2:$J$1345, MATCH(E$1, Parameters!$1:$1, 0), FALSE)</f>
        <v>2.2014</v>
      </c>
      <c r="F894" s="1">
        <f>VLOOKUP($A894, Parameters!$A$2:$J$1345, MATCH(F$1, Parameters!$1:$1, 0), FALSE)</f>
        <v>4.1507800000000001</v>
      </c>
      <c r="G894" s="1">
        <f>VLOOKUP($A894, Parameters!$A$2:$J$1345, MATCH(G$1, Parameters!$1:$1, 0), FALSE)</f>
        <v>7.4675214842603195</v>
      </c>
      <c r="H894">
        <v>0.93351298570632901</v>
      </c>
      <c r="I894">
        <v>0.942493736743927</v>
      </c>
      <c r="J894">
        <v>0.93181169033050504</v>
      </c>
    </row>
    <row r="895" spans="1:10" x14ac:dyDescent="0.35">
      <c r="A895" s="6">
        <v>893</v>
      </c>
      <c r="B895" s="1">
        <f>VLOOKUP($A895, Parameters!$A$2:$J$1345, MATCH(B$1, Parameters!$1:$1, 0), FALSE)</f>
        <v>2000</v>
      </c>
      <c r="C895" s="1">
        <f>VLOOKUP($A895, Parameters!$A$2:$J$1345, MATCH(C$1, Parameters!$1:$1, 0), FALSE)</f>
        <v>2296.1</v>
      </c>
      <c r="D895" s="1">
        <f>VLOOKUP($A895, Parameters!$A$2:$J$1345, MATCH(D$1, Parameters!$1:$1, 0), FALSE)</f>
        <v>105</v>
      </c>
      <c r="E895" s="1">
        <f>VLOOKUP($A895, Parameters!$A$2:$J$1345, MATCH(E$1, Parameters!$1:$1, 0), FALSE)</f>
        <v>2.2014</v>
      </c>
      <c r="F895" s="1">
        <f>VLOOKUP($A895, Parameters!$A$2:$J$1345, MATCH(F$1, Parameters!$1:$1, 0), FALSE)</f>
        <v>4.1507800000000001</v>
      </c>
      <c r="G895" s="1">
        <f>VLOOKUP($A895, Parameters!$A$2:$J$1345, MATCH(G$1, Parameters!$1:$1, 0), FALSE)</f>
        <v>7.4675214842603195</v>
      </c>
      <c r="H895">
        <v>0.96289277076721103</v>
      </c>
      <c r="I895">
        <v>0.96813833713531405</v>
      </c>
      <c r="J895">
        <v>0.95623183250427202</v>
      </c>
    </row>
    <row r="896" spans="1:10" x14ac:dyDescent="0.35">
      <c r="A896" s="6">
        <v>894</v>
      </c>
      <c r="B896" s="1">
        <f>VLOOKUP($A896, Parameters!$A$2:$J$1345, MATCH(B$1, Parameters!$1:$1, 0), FALSE)</f>
        <v>2000</v>
      </c>
      <c r="C896" s="1">
        <f>VLOOKUP($A896, Parameters!$A$2:$J$1345, MATCH(C$1, Parameters!$1:$1, 0), FALSE)</f>
        <v>3532.5</v>
      </c>
      <c r="D896" s="1">
        <f>VLOOKUP($A896, Parameters!$A$2:$J$1345, MATCH(D$1, Parameters!$1:$1, 0), FALSE)</f>
        <v>105</v>
      </c>
      <c r="E896" s="1">
        <f>VLOOKUP($A896, Parameters!$A$2:$J$1345, MATCH(E$1, Parameters!$1:$1, 0), FALSE)</f>
        <v>2.2014</v>
      </c>
      <c r="F896" s="1">
        <f>VLOOKUP($A896, Parameters!$A$2:$J$1345, MATCH(F$1, Parameters!$1:$1, 0), FALSE)</f>
        <v>4.1507800000000001</v>
      </c>
      <c r="G896" s="1">
        <f>VLOOKUP($A896, Parameters!$A$2:$J$1345, MATCH(G$1, Parameters!$1:$1, 0), FALSE)</f>
        <v>7.4675214842603195</v>
      </c>
      <c r="H896">
        <v>0.96858322620391801</v>
      </c>
      <c r="I896">
        <v>0.973804712295532</v>
      </c>
      <c r="J896">
        <v>0.96148836612701405</v>
      </c>
    </row>
    <row r="897" spans="1:10" x14ac:dyDescent="0.35">
      <c r="A897" s="6">
        <v>895</v>
      </c>
      <c r="B897" s="1">
        <f>VLOOKUP($A897, Parameters!$A$2:$J$1345, MATCH(B$1, Parameters!$1:$1, 0), FALSE)</f>
        <v>2000</v>
      </c>
      <c r="C897" s="1">
        <f>VLOOKUP($A897, Parameters!$A$2:$J$1345, MATCH(C$1, Parameters!$1:$1, 0), FALSE)</f>
        <v>7322.7</v>
      </c>
      <c r="D897" s="1">
        <f>VLOOKUP($A897, Parameters!$A$2:$J$1345, MATCH(D$1, Parameters!$1:$1, 0), FALSE)</f>
        <v>105</v>
      </c>
      <c r="E897" s="1">
        <f>VLOOKUP($A897, Parameters!$A$2:$J$1345, MATCH(E$1, Parameters!$1:$1, 0), FALSE)</f>
        <v>2.2014</v>
      </c>
      <c r="F897" s="1">
        <f>VLOOKUP($A897, Parameters!$A$2:$J$1345, MATCH(F$1, Parameters!$1:$1, 0), FALSE)</f>
        <v>4.1507800000000001</v>
      </c>
      <c r="G897" s="1">
        <f>VLOOKUP($A897, Parameters!$A$2:$J$1345, MATCH(G$1, Parameters!$1:$1, 0), FALSE)</f>
        <v>7.4675214842603195</v>
      </c>
      <c r="H897">
        <v>0.97757333517074496</v>
      </c>
      <c r="I897">
        <v>0.97102034091949396</v>
      </c>
      <c r="J897">
        <v>0.967221319675445</v>
      </c>
    </row>
    <row r="898" spans="1:10" x14ac:dyDescent="0.35">
      <c r="A898" s="6">
        <v>896</v>
      </c>
      <c r="B898" s="1">
        <f>VLOOKUP($A898, Parameters!$A$2:$J$1345, MATCH(B$1, Parameters!$1:$1, 0), FALSE)</f>
        <v>3000</v>
      </c>
      <c r="C898" s="1">
        <f>VLOOKUP($A898, Parameters!$A$2:$J$1345, MATCH(C$1, Parameters!$1:$1, 0), FALSE)</f>
        <v>20</v>
      </c>
      <c r="D898" s="1">
        <f>VLOOKUP($A898, Parameters!$A$2:$J$1345, MATCH(D$1, Parameters!$1:$1, 0), FALSE)</f>
        <v>130</v>
      </c>
      <c r="E898" s="1">
        <f>VLOOKUP($A898, Parameters!$A$2:$J$1345, MATCH(E$1, Parameters!$1:$1, 0), FALSE)</f>
        <v>0.93852999999999998</v>
      </c>
      <c r="F898" s="1">
        <f>VLOOKUP($A898, Parameters!$A$2:$J$1345, MATCH(F$1, Parameters!$1:$1, 0), FALSE)</f>
        <v>5.1856400000000002</v>
      </c>
      <c r="G898" s="1">
        <f>VLOOKUP($A898, Parameters!$A$2:$J$1345, MATCH(G$1, Parameters!$1:$1, 0), FALSE)</f>
        <v>-1.1195043779669598</v>
      </c>
      <c r="H898">
        <v>0.84635418653488104</v>
      </c>
      <c r="I898">
        <v>0.83851426839828402</v>
      </c>
      <c r="J898">
        <v>0.813654243946075</v>
      </c>
    </row>
    <row r="899" spans="1:10" x14ac:dyDescent="0.35">
      <c r="A899" s="6">
        <v>897</v>
      </c>
      <c r="B899" s="1">
        <f>VLOOKUP($A899, Parameters!$A$2:$J$1345, MATCH(B$1, Parameters!$1:$1, 0), FALSE)</f>
        <v>3000</v>
      </c>
      <c r="C899" s="1">
        <f>VLOOKUP($A899, Parameters!$A$2:$J$1345, MATCH(C$1, Parameters!$1:$1, 0), FALSE)</f>
        <v>1236.4000000000001</v>
      </c>
      <c r="D899" s="1">
        <f>VLOOKUP($A899, Parameters!$A$2:$J$1345, MATCH(D$1, Parameters!$1:$1, 0), FALSE)</f>
        <v>130</v>
      </c>
      <c r="E899" s="1">
        <f>VLOOKUP($A899, Parameters!$A$2:$J$1345, MATCH(E$1, Parameters!$1:$1, 0), FALSE)</f>
        <v>0.93852999999999998</v>
      </c>
      <c r="F899" s="1">
        <f>VLOOKUP($A899, Parameters!$A$2:$J$1345, MATCH(F$1, Parameters!$1:$1, 0), FALSE)</f>
        <v>5.1856400000000002</v>
      </c>
      <c r="G899" s="1">
        <f>VLOOKUP($A899, Parameters!$A$2:$J$1345, MATCH(G$1, Parameters!$1:$1, 0), FALSE)</f>
        <v>-1.1195043779669598</v>
      </c>
      <c r="H899">
        <v>0.87033390998840299</v>
      </c>
      <c r="I899">
        <v>0.883148252964019</v>
      </c>
      <c r="J899">
        <v>0.84414130449295</v>
      </c>
    </row>
    <row r="900" spans="1:10" x14ac:dyDescent="0.35">
      <c r="A900" s="6">
        <v>898</v>
      </c>
      <c r="B900" s="1">
        <f>VLOOKUP($A900, Parameters!$A$2:$J$1345, MATCH(B$1, Parameters!$1:$1, 0), FALSE)</f>
        <v>3000</v>
      </c>
      <c r="C900" s="1">
        <f>VLOOKUP($A900, Parameters!$A$2:$J$1345, MATCH(C$1, Parameters!$1:$1, 0), FALSE)</f>
        <v>2472.6999999999998</v>
      </c>
      <c r="D900" s="1">
        <f>VLOOKUP($A900, Parameters!$A$2:$J$1345, MATCH(D$1, Parameters!$1:$1, 0), FALSE)</f>
        <v>130</v>
      </c>
      <c r="E900" s="1">
        <f>VLOOKUP($A900, Parameters!$A$2:$J$1345, MATCH(E$1, Parameters!$1:$1, 0), FALSE)</f>
        <v>0.93852999999999998</v>
      </c>
      <c r="F900" s="1">
        <f>VLOOKUP($A900, Parameters!$A$2:$J$1345, MATCH(F$1, Parameters!$1:$1, 0), FALSE)</f>
        <v>5.1856400000000002</v>
      </c>
      <c r="G900" s="1">
        <f>VLOOKUP($A900, Parameters!$A$2:$J$1345, MATCH(G$1, Parameters!$1:$1, 0), FALSE)</f>
        <v>-1.1195043779669598</v>
      </c>
      <c r="H900">
        <v>0.90657359361648504</v>
      </c>
      <c r="I900">
        <v>0.90060335397720304</v>
      </c>
      <c r="J900">
        <v>0.88095790147781305</v>
      </c>
    </row>
    <row r="901" spans="1:10" x14ac:dyDescent="0.35">
      <c r="A901" s="6">
        <v>899</v>
      </c>
      <c r="B901" s="1">
        <f>VLOOKUP($A901, Parameters!$A$2:$J$1345, MATCH(B$1, Parameters!$1:$1, 0), FALSE)</f>
        <v>3000</v>
      </c>
      <c r="C901" s="1">
        <f>VLOOKUP($A901, Parameters!$A$2:$J$1345, MATCH(C$1, Parameters!$1:$1, 0), FALSE)</f>
        <v>3709.1</v>
      </c>
      <c r="D901" s="1">
        <f>VLOOKUP($A901, Parameters!$A$2:$J$1345, MATCH(D$1, Parameters!$1:$1, 0), FALSE)</f>
        <v>130</v>
      </c>
      <c r="E901" s="1">
        <f>VLOOKUP($A901, Parameters!$A$2:$J$1345, MATCH(E$1, Parameters!$1:$1, 0), FALSE)</f>
        <v>0.93852999999999998</v>
      </c>
      <c r="F901" s="1">
        <f>VLOOKUP($A901, Parameters!$A$2:$J$1345, MATCH(F$1, Parameters!$1:$1, 0), FALSE)</f>
        <v>5.1856400000000002</v>
      </c>
      <c r="G901" s="1">
        <f>VLOOKUP($A901, Parameters!$A$2:$J$1345, MATCH(G$1, Parameters!$1:$1, 0), FALSE)</f>
        <v>-1.1195043779669598</v>
      </c>
      <c r="H901">
        <v>0.895111083984375</v>
      </c>
      <c r="I901">
        <v>0.91619014739990201</v>
      </c>
      <c r="J901">
        <v>0.87841665744781405</v>
      </c>
    </row>
    <row r="902" spans="1:10" x14ac:dyDescent="0.35">
      <c r="A902" s="6">
        <v>900</v>
      </c>
      <c r="B902" s="1">
        <f>VLOOKUP($A902, Parameters!$A$2:$J$1345, MATCH(B$1, Parameters!$1:$1, 0), FALSE)</f>
        <v>1000</v>
      </c>
      <c r="C902" s="1">
        <f>VLOOKUP($A902, Parameters!$A$2:$J$1345, MATCH(C$1, Parameters!$1:$1, 0), FALSE)</f>
        <v>176.62</v>
      </c>
      <c r="D902" s="1">
        <f>VLOOKUP($A902, Parameters!$A$2:$J$1345, MATCH(D$1, Parameters!$1:$1, 0), FALSE)</f>
        <v>130</v>
      </c>
      <c r="E902" s="1">
        <f>VLOOKUP($A902, Parameters!$A$2:$J$1345, MATCH(E$1, Parameters!$1:$1, 0), FALSE)</f>
        <v>5.9462299999999999</v>
      </c>
      <c r="F902" s="1">
        <f>VLOOKUP($A902, Parameters!$A$2:$J$1345, MATCH(F$1, Parameters!$1:$1, 0), FALSE)</f>
        <v>4.8928000000000003</v>
      </c>
      <c r="G902" s="1">
        <f>VLOOKUP($A902, Parameters!$A$2:$J$1345, MATCH(G$1, Parameters!$1:$1, 0), FALSE)</f>
        <v>2.4555000596889105</v>
      </c>
      <c r="H902">
        <v>0.96253848075866699</v>
      </c>
      <c r="I902">
        <v>0.95991462469100897</v>
      </c>
      <c r="J902">
        <v>0.93400681018829301</v>
      </c>
    </row>
    <row r="903" spans="1:10" x14ac:dyDescent="0.35">
      <c r="A903" s="6">
        <v>901</v>
      </c>
      <c r="B903" s="1">
        <f>VLOOKUP($A903, Parameters!$A$2:$J$1345, MATCH(B$1, Parameters!$1:$1, 0), FALSE)</f>
        <v>1000</v>
      </c>
      <c r="C903" s="1">
        <f>VLOOKUP($A903, Parameters!$A$2:$J$1345, MATCH(C$1, Parameters!$1:$1, 0), FALSE)</f>
        <v>1413</v>
      </c>
      <c r="D903" s="1">
        <f>VLOOKUP($A903, Parameters!$A$2:$J$1345, MATCH(D$1, Parameters!$1:$1, 0), FALSE)</f>
        <v>130</v>
      </c>
      <c r="E903" s="1">
        <f>VLOOKUP($A903, Parameters!$A$2:$J$1345, MATCH(E$1, Parameters!$1:$1, 0), FALSE)</f>
        <v>5.9462299999999999</v>
      </c>
      <c r="F903" s="1">
        <f>VLOOKUP($A903, Parameters!$A$2:$J$1345, MATCH(F$1, Parameters!$1:$1, 0), FALSE)</f>
        <v>4.8928000000000003</v>
      </c>
      <c r="G903" s="1">
        <f>VLOOKUP($A903, Parameters!$A$2:$J$1345, MATCH(G$1, Parameters!$1:$1, 0), FALSE)</f>
        <v>2.4555000596889105</v>
      </c>
      <c r="H903">
        <v>0.95834797620773304</v>
      </c>
      <c r="I903">
        <v>0.95431309938430697</v>
      </c>
      <c r="J903">
        <v>0.94251620769500699</v>
      </c>
    </row>
    <row r="904" spans="1:10" x14ac:dyDescent="0.35">
      <c r="A904" s="6">
        <v>902</v>
      </c>
      <c r="B904" s="1">
        <f>VLOOKUP($A904, Parameters!$A$2:$J$1345, MATCH(B$1, Parameters!$1:$1, 0), FALSE)</f>
        <v>1000</v>
      </c>
      <c r="C904" s="1">
        <f>VLOOKUP($A904, Parameters!$A$2:$J$1345, MATCH(C$1, Parameters!$1:$1, 0), FALSE)</f>
        <v>2649.4</v>
      </c>
      <c r="D904" s="1">
        <f>VLOOKUP($A904, Parameters!$A$2:$J$1345, MATCH(D$1, Parameters!$1:$1, 0), FALSE)</f>
        <v>130</v>
      </c>
      <c r="E904" s="1">
        <f>VLOOKUP($A904, Parameters!$A$2:$J$1345, MATCH(E$1, Parameters!$1:$1, 0), FALSE)</f>
        <v>5.9462299999999999</v>
      </c>
      <c r="F904" s="1">
        <f>VLOOKUP($A904, Parameters!$A$2:$J$1345, MATCH(F$1, Parameters!$1:$1, 0), FALSE)</f>
        <v>4.8928000000000003</v>
      </c>
      <c r="G904" s="1">
        <f>VLOOKUP($A904, Parameters!$A$2:$J$1345, MATCH(G$1, Parameters!$1:$1, 0), FALSE)</f>
        <v>2.4555000596889105</v>
      </c>
      <c r="H904">
        <v>0.97334492206573398</v>
      </c>
      <c r="I904">
        <v>0.96695572137832597</v>
      </c>
      <c r="J904">
        <v>0.94973087310791005</v>
      </c>
    </row>
    <row r="905" spans="1:10" x14ac:dyDescent="0.35">
      <c r="A905" s="6">
        <v>903</v>
      </c>
      <c r="B905" s="1">
        <f>VLOOKUP($A905, Parameters!$A$2:$J$1345, MATCH(B$1, Parameters!$1:$1, 0), FALSE)</f>
        <v>1000</v>
      </c>
      <c r="C905" s="1">
        <f>VLOOKUP($A905, Parameters!$A$2:$J$1345, MATCH(C$1, Parameters!$1:$1, 0), FALSE)</f>
        <v>3885.7</v>
      </c>
      <c r="D905" s="1">
        <f>VLOOKUP($A905, Parameters!$A$2:$J$1345, MATCH(D$1, Parameters!$1:$1, 0), FALSE)</f>
        <v>130</v>
      </c>
      <c r="E905" s="1">
        <f>VLOOKUP($A905, Parameters!$A$2:$J$1345, MATCH(E$1, Parameters!$1:$1, 0), FALSE)</f>
        <v>5.9462299999999999</v>
      </c>
      <c r="F905" s="1">
        <f>VLOOKUP($A905, Parameters!$A$2:$J$1345, MATCH(F$1, Parameters!$1:$1, 0), FALSE)</f>
        <v>4.8928000000000003</v>
      </c>
      <c r="G905" s="1">
        <f>VLOOKUP($A905, Parameters!$A$2:$J$1345, MATCH(G$1, Parameters!$1:$1, 0), FALSE)</f>
        <v>2.4555000596889105</v>
      </c>
      <c r="H905">
        <v>0.97726833820342995</v>
      </c>
      <c r="I905">
        <v>0.96600252389907804</v>
      </c>
      <c r="J905">
        <v>0.963170826435089</v>
      </c>
    </row>
    <row r="906" spans="1:10" x14ac:dyDescent="0.35">
      <c r="A906" s="6">
        <v>904</v>
      </c>
      <c r="B906" s="1">
        <f>VLOOKUP($A906, Parameters!$A$2:$J$1345, MATCH(B$1, Parameters!$1:$1, 0), FALSE)</f>
        <v>3000</v>
      </c>
      <c r="C906" s="1">
        <f>VLOOKUP($A906, Parameters!$A$2:$J$1345, MATCH(C$1, Parameters!$1:$1, 0), FALSE)</f>
        <v>353.25</v>
      </c>
      <c r="D906" s="1">
        <f>VLOOKUP($A906, Parameters!$A$2:$J$1345, MATCH(D$1, Parameters!$1:$1, 0), FALSE)</f>
        <v>130</v>
      </c>
      <c r="E906" s="1">
        <f>VLOOKUP($A906, Parameters!$A$2:$J$1345, MATCH(E$1, Parameters!$1:$1, 0), FALSE)</f>
        <v>1.1549400000000001</v>
      </c>
      <c r="F906" s="1">
        <f>VLOOKUP($A906, Parameters!$A$2:$J$1345, MATCH(F$1, Parameters!$1:$1, 0), FALSE)</f>
        <v>4.8287699999999996</v>
      </c>
      <c r="G906" s="1">
        <f>VLOOKUP($A906, Parameters!$A$2:$J$1345, MATCH(G$1, Parameters!$1:$1, 0), FALSE)</f>
        <v>-0.53998601552556891</v>
      </c>
      <c r="H906">
        <v>0.87770640850067105</v>
      </c>
      <c r="I906">
        <v>0.90633511543273904</v>
      </c>
      <c r="J906">
        <v>0.87761437892913796</v>
      </c>
    </row>
    <row r="907" spans="1:10" x14ac:dyDescent="0.35">
      <c r="A907" s="6">
        <v>905</v>
      </c>
      <c r="B907" s="1">
        <f>VLOOKUP($A907, Parameters!$A$2:$J$1345, MATCH(B$1, Parameters!$1:$1, 0), FALSE)</f>
        <v>3000</v>
      </c>
      <c r="C907" s="1">
        <f>VLOOKUP($A907, Parameters!$A$2:$J$1345, MATCH(C$1, Parameters!$1:$1, 0), FALSE)</f>
        <v>1589.6</v>
      </c>
      <c r="D907" s="1">
        <f>VLOOKUP($A907, Parameters!$A$2:$J$1345, MATCH(D$1, Parameters!$1:$1, 0), FALSE)</f>
        <v>130</v>
      </c>
      <c r="E907" s="1">
        <f>VLOOKUP($A907, Parameters!$A$2:$J$1345, MATCH(E$1, Parameters!$1:$1, 0), FALSE)</f>
        <v>1.1549400000000001</v>
      </c>
      <c r="F907" s="1">
        <f>VLOOKUP($A907, Parameters!$A$2:$J$1345, MATCH(F$1, Parameters!$1:$1, 0), FALSE)</f>
        <v>4.8287699999999996</v>
      </c>
      <c r="G907" s="1">
        <f>VLOOKUP($A907, Parameters!$A$2:$J$1345, MATCH(G$1, Parameters!$1:$1, 0), FALSE)</f>
        <v>-0.53998601552556891</v>
      </c>
      <c r="H907">
        <v>0.90476232767105103</v>
      </c>
      <c r="I907">
        <v>0.92921930551528897</v>
      </c>
      <c r="J907">
        <v>0.91939634084701505</v>
      </c>
    </row>
    <row r="908" spans="1:10" x14ac:dyDescent="0.35">
      <c r="A908" s="6">
        <v>906</v>
      </c>
      <c r="B908" s="1">
        <f>VLOOKUP($A908, Parameters!$A$2:$J$1345, MATCH(B$1, Parameters!$1:$1, 0), FALSE)</f>
        <v>3000</v>
      </c>
      <c r="C908" s="1">
        <f>VLOOKUP($A908, Parameters!$A$2:$J$1345, MATCH(C$1, Parameters!$1:$1, 0), FALSE)</f>
        <v>2826</v>
      </c>
      <c r="D908" s="1">
        <f>VLOOKUP($A908, Parameters!$A$2:$J$1345, MATCH(D$1, Parameters!$1:$1, 0), FALSE)</f>
        <v>130</v>
      </c>
      <c r="E908" s="1">
        <f>VLOOKUP($A908, Parameters!$A$2:$J$1345, MATCH(E$1, Parameters!$1:$1, 0), FALSE)</f>
        <v>1.1549400000000001</v>
      </c>
      <c r="F908" s="1">
        <f>VLOOKUP($A908, Parameters!$A$2:$J$1345, MATCH(F$1, Parameters!$1:$1, 0), FALSE)</f>
        <v>4.8287699999999996</v>
      </c>
      <c r="G908" s="1">
        <f>VLOOKUP($A908, Parameters!$A$2:$J$1345, MATCH(G$1, Parameters!$1:$1, 0), FALSE)</f>
        <v>-0.53998601552556891</v>
      </c>
      <c r="H908">
        <v>0.95292598009109497</v>
      </c>
      <c r="I908">
        <v>0.95031946897506703</v>
      </c>
      <c r="J908">
        <v>0.94784080982208196</v>
      </c>
    </row>
    <row r="909" spans="1:10" x14ac:dyDescent="0.35">
      <c r="A909" s="6">
        <v>907</v>
      </c>
      <c r="B909" s="1">
        <f>VLOOKUP($A909, Parameters!$A$2:$J$1345, MATCH(B$1, Parameters!$1:$1, 0), FALSE)</f>
        <v>3000</v>
      </c>
      <c r="C909" s="1">
        <f>VLOOKUP($A909, Parameters!$A$2:$J$1345, MATCH(C$1, Parameters!$1:$1, 0), FALSE)</f>
        <v>4062.4</v>
      </c>
      <c r="D909" s="1">
        <f>VLOOKUP($A909, Parameters!$A$2:$J$1345, MATCH(D$1, Parameters!$1:$1, 0), FALSE)</f>
        <v>130</v>
      </c>
      <c r="E909" s="1">
        <f>VLOOKUP($A909, Parameters!$A$2:$J$1345, MATCH(E$1, Parameters!$1:$1, 0), FALSE)</f>
        <v>1.1549400000000001</v>
      </c>
      <c r="F909" s="1">
        <f>VLOOKUP($A909, Parameters!$A$2:$J$1345, MATCH(F$1, Parameters!$1:$1, 0), FALSE)</f>
        <v>4.8287699999999996</v>
      </c>
      <c r="G909" s="1">
        <f>VLOOKUP($A909, Parameters!$A$2:$J$1345, MATCH(G$1, Parameters!$1:$1, 0), FALSE)</f>
        <v>-0.53998601552556891</v>
      </c>
      <c r="H909">
        <v>0.95132917165756203</v>
      </c>
      <c r="I909">
        <v>0.95479291677474898</v>
      </c>
      <c r="J909">
        <v>0.94637703895568803</v>
      </c>
    </row>
    <row r="910" spans="1:10" x14ac:dyDescent="0.35">
      <c r="A910" s="6">
        <v>908</v>
      </c>
      <c r="B910" s="1">
        <f>VLOOKUP($A910, Parameters!$A$2:$J$1345, MATCH(B$1, Parameters!$1:$1, 0), FALSE)</f>
        <v>2000</v>
      </c>
      <c r="C910" s="1">
        <f>VLOOKUP($A910, Parameters!$A$2:$J$1345, MATCH(C$1, Parameters!$1:$1, 0), FALSE)</f>
        <v>529.87</v>
      </c>
      <c r="D910" s="1">
        <f>VLOOKUP($A910, Parameters!$A$2:$J$1345, MATCH(D$1, Parameters!$1:$1, 0), FALSE)</f>
        <v>130</v>
      </c>
      <c r="E910" s="1">
        <f>VLOOKUP($A910, Parameters!$A$2:$J$1345, MATCH(E$1, Parameters!$1:$1, 0), FALSE)</f>
        <v>3.1880999999999999</v>
      </c>
      <c r="F910" s="1">
        <f>VLOOKUP($A910, Parameters!$A$2:$J$1345, MATCH(F$1, Parameters!$1:$1, 0), FALSE)</f>
        <v>4.0152999999999999</v>
      </c>
      <c r="G910" s="1">
        <f>VLOOKUP($A910, Parameters!$A$2:$J$1345, MATCH(G$1, Parameters!$1:$1, 0), FALSE)</f>
        <v>2.498671498050089</v>
      </c>
      <c r="H910">
        <v>0.81833076477050704</v>
      </c>
      <c r="I910">
        <v>0.84662598371505704</v>
      </c>
      <c r="J910">
        <v>0.82017892599105802</v>
      </c>
    </row>
    <row r="911" spans="1:10" x14ac:dyDescent="0.35">
      <c r="A911" s="6">
        <v>909</v>
      </c>
      <c r="B911" s="1">
        <f>VLOOKUP($A911, Parameters!$A$2:$J$1345, MATCH(B$1, Parameters!$1:$1, 0), FALSE)</f>
        <v>2000</v>
      </c>
      <c r="C911" s="1">
        <f>VLOOKUP($A911, Parameters!$A$2:$J$1345, MATCH(C$1, Parameters!$1:$1, 0), FALSE)</f>
        <v>1766.2</v>
      </c>
      <c r="D911" s="1">
        <f>VLOOKUP($A911, Parameters!$A$2:$J$1345, MATCH(D$1, Parameters!$1:$1, 0), FALSE)</f>
        <v>130</v>
      </c>
      <c r="E911" s="1">
        <f>VLOOKUP($A911, Parameters!$A$2:$J$1345, MATCH(E$1, Parameters!$1:$1, 0), FALSE)</f>
        <v>3.1880999999999999</v>
      </c>
      <c r="F911" s="1">
        <f>VLOOKUP($A911, Parameters!$A$2:$J$1345, MATCH(F$1, Parameters!$1:$1, 0), FALSE)</f>
        <v>4.0152999999999999</v>
      </c>
      <c r="G911" s="1">
        <f>VLOOKUP($A911, Parameters!$A$2:$J$1345, MATCH(G$1, Parameters!$1:$1, 0), FALSE)</f>
        <v>2.498671498050089</v>
      </c>
      <c r="H911">
        <v>0.95230275392532304</v>
      </c>
      <c r="I911">
        <v>0.95951193571090698</v>
      </c>
      <c r="J911">
        <v>0.93952709436416604</v>
      </c>
    </row>
    <row r="912" spans="1:10" x14ac:dyDescent="0.35">
      <c r="A912" s="6">
        <v>910</v>
      </c>
      <c r="B912" s="1">
        <f>VLOOKUP($A912, Parameters!$A$2:$J$1345, MATCH(B$1, Parameters!$1:$1, 0), FALSE)</f>
        <v>2000</v>
      </c>
      <c r="C912" s="1">
        <f>VLOOKUP($A912, Parameters!$A$2:$J$1345, MATCH(C$1, Parameters!$1:$1, 0), FALSE)</f>
        <v>3002.6</v>
      </c>
      <c r="D912" s="1">
        <f>VLOOKUP($A912, Parameters!$A$2:$J$1345, MATCH(D$1, Parameters!$1:$1, 0), FALSE)</f>
        <v>130</v>
      </c>
      <c r="E912" s="1">
        <f>VLOOKUP($A912, Parameters!$A$2:$J$1345, MATCH(E$1, Parameters!$1:$1, 0), FALSE)</f>
        <v>3.1880999999999999</v>
      </c>
      <c r="F912" s="1">
        <f>VLOOKUP($A912, Parameters!$A$2:$J$1345, MATCH(F$1, Parameters!$1:$1, 0), FALSE)</f>
        <v>4.0152999999999999</v>
      </c>
      <c r="G912" s="1">
        <f>VLOOKUP($A912, Parameters!$A$2:$J$1345, MATCH(G$1, Parameters!$1:$1, 0), FALSE)</f>
        <v>2.498671498050089</v>
      </c>
      <c r="H912">
        <v>0.96183872222900302</v>
      </c>
      <c r="I912">
        <v>0.96087217330932595</v>
      </c>
      <c r="J912">
        <v>0.95876884460449197</v>
      </c>
    </row>
    <row r="913" spans="1:10" x14ac:dyDescent="0.35">
      <c r="A913" s="6">
        <v>911</v>
      </c>
      <c r="B913" s="1">
        <f>VLOOKUP($A913, Parameters!$A$2:$J$1345, MATCH(B$1, Parameters!$1:$1, 0), FALSE)</f>
        <v>2000</v>
      </c>
      <c r="C913" s="1">
        <f>VLOOKUP($A913, Parameters!$A$2:$J$1345, MATCH(C$1, Parameters!$1:$1, 0), FALSE)</f>
        <v>4239</v>
      </c>
      <c r="D913" s="1">
        <f>VLOOKUP($A913, Parameters!$A$2:$J$1345, MATCH(D$1, Parameters!$1:$1, 0), FALSE)</f>
        <v>130</v>
      </c>
      <c r="E913" s="1">
        <f>VLOOKUP($A913, Parameters!$A$2:$J$1345, MATCH(E$1, Parameters!$1:$1, 0), FALSE)</f>
        <v>3.1880999999999999</v>
      </c>
      <c r="F913" s="1">
        <f>VLOOKUP($A913, Parameters!$A$2:$J$1345, MATCH(F$1, Parameters!$1:$1, 0), FALSE)</f>
        <v>4.0152999999999999</v>
      </c>
      <c r="G913" s="1">
        <f>VLOOKUP($A913, Parameters!$A$2:$J$1345, MATCH(G$1, Parameters!$1:$1, 0), FALSE)</f>
        <v>2.498671498050089</v>
      </c>
      <c r="H913">
        <v>0.95271521806716897</v>
      </c>
      <c r="I913">
        <v>0.96127891540527299</v>
      </c>
      <c r="J913">
        <v>0.95378881692886297</v>
      </c>
    </row>
    <row r="914" spans="1:10" x14ac:dyDescent="0.35">
      <c r="A914" s="6">
        <v>912</v>
      </c>
      <c r="B914" s="1">
        <f>VLOOKUP($A914, Parameters!$A$2:$J$1345, MATCH(B$1, Parameters!$1:$1, 0), FALSE)</f>
        <v>3000</v>
      </c>
      <c r="C914" s="1">
        <f>VLOOKUP($A914, Parameters!$A$2:$J$1345, MATCH(C$1, Parameters!$1:$1, 0), FALSE)</f>
        <v>706.5</v>
      </c>
      <c r="D914" s="1">
        <f>VLOOKUP($A914, Parameters!$A$2:$J$1345, MATCH(D$1, Parameters!$1:$1, 0), FALSE)</f>
        <v>130</v>
      </c>
      <c r="E914" s="1">
        <f>VLOOKUP($A914, Parameters!$A$2:$J$1345, MATCH(E$1, Parameters!$1:$1, 0), FALSE)</f>
        <v>0.46010000000000001</v>
      </c>
      <c r="F914" s="1">
        <f>VLOOKUP($A914, Parameters!$A$2:$J$1345, MATCH(F$1, Parameters!$1:$1, 0), FALSE)</f>
        <v>3.5049999999999999</v>
      </c>
      <c r="G914" s="1">
        <f>VLOOKUP($A914, Parameters!$A$2:$J$1345, MATCH(G$1, Parameters!$1:$1, 0), FALSE)</f>
        <v>1.0793593073828365</v>
      </c>
      <c r="H914">
        <v>0.82185715436935403</v>
      </c>
      <c r="I914">
        <v>0.84773641824722201</v>
      </c>
      <c r="J914">
        <v>0.81174755096435502</v>
      </c>
    </row>
    <row r="915" spans="1:10" x14ac:dyDescent="0.35">
      <c r="A915" s="6">
        <v>913</v>
      </c>
      <c r="B915" s="1">
        <f>VLOOKUP($A915, Parameters!$A$2:$J$1345, MATCH(B$1, Parameters!$1:$1, 0), FALSE)</f>
        <v>3000</v>
      </c>
      <c r="C915" s="1">
        <f>VLOOKUP($A915, Parameters!$A$2:$J$1345, MATCH(C$1, Parameters!$1:$1, 0), FALSE)</f>
        <v>1942.9</v>
      </c>
      <c r="D915" s="1">
        <f>VLOOKUP($A915, Parameters!$A$2:$J$1345, MATCH(D$1, Parameters!$1:$1, 0), FALSE)</f>
        <v>130</v>
      </c>
      <c r="E915" s="1">
        <f>VLOOKUP($A915, Parameters!$A$2:$J$1345, MATCH(E$1, Parameters!$1:$1, 0), FALSE)</f>
        <v>0.46010000000000001</v>
      </c>
      <c r="F915" s="1">
        <f>VLOOKUP($A915, Parameters!$A$2:$J$1345, MATCH(F$1, Parameters!$1:$1, 0), FALSE)</f>
        <v>3.5049999999999999</v>
      </c>
      <c r="G915" s="1">
        <f>VLOOKUP($A915, Parameters!$A$2:$J$1345, MATCH(G$1, Parameters!$1:$1, 0), FALSE)</f>
        <v>1.0793593073828365</v>
      </c>
      <c r="H915">
        <v>0.90433126688003496</v>
      </c>
      <c r="I915">
        <v>0.91957938671112005</v>
      </c>
      <c r="J915">
        <v>0.90147221088409402</v>
      </c>
    </row>
    <row r="916" spans="1:10" x14ac:dyDescent="0.35">
      <c r="A916" s="6">
        <v>914</v>
      </c>
      <c r="B916" s="1">
        <f>VLOOKUP($A916, Parameters!$A$2:$J$1345, MATCH(B$1, Parameters!$1:$1, 0), FALSE)</f>
        <v>3000</v>
      </c>
      <c r="C916" s="1">
        <f>VLOOKUP($A916, Parameters!$A$2:$J$1345, MATCH(C$1, Parameters!$1:$1, 0), FALSE)</f>
        <v>3179.2</v>
      </c>
      <c r="D916" s="1">
        <f>VLOOKUP($A916, Parameters!$A$2:$J$1345, MATCH(D$1, Parameters!$1:$1, 0), FALSE)</f>
        <v>130</v>
      </c>
      <c r="E916" s="1">
        <f>VLOOKUP($A916, Parameters!$A$2:$J$1345, MATCH(E$1, Parameters!$1:$1, 0), FALSE)</f>
        <v>0.46010000000000001</v>
      </c>
      <c r="F916" s="1">
        <f>VLOOKUP($A916, Parameters!$A$2:$J$1345, MATCH(F$1, Parameters!$1:$1, 0), FALSE)</f>
        <v>3.5049999999999999</v>
      </c>
      <c r="G916" s="1">
        <f>VLOOKUP($A916, Parameters!$A$2:$J$1345, MATCH(G$1, Parameters!$1:$1, 0), FALSE)</f>
        <v>1.0793593073828365</v>
      </c>
      <c r="H916">
        <v>0.92424321174621504</v>
      </c>
      <c r="I916">
        <v>0.93812620639801003</v>
      </c>
      <c r="J916">
        <v>0.92316573858261097</v>
      </c>
    </row>
    <row r="917" spans="1:10" x14ac:dyDescent="0.35">
      <c r="A917" s="6">
        <v>915</v>
      </c>
      <c r="B917" s="1">
        <f>VLOOKUP($A917, Parameters!$A$2:$J$1345, MATCH(B$1, Parameters!$1:$1, 0), FALSE)</f>
        <v>3000</v>
      </c>
      <c r="C917" s="1">
        <f>VLOOKUP($A917, Parameters!$A$2:$J$1345, MATCH(C$1, Parameters!$1:$1, 0), FALSE)</f>
        <v>4415.6000000000004</v>
      </c>
      <c r="D917" s="1">
        <f>VLOOKUP($A917, Parameters!$A$2:$J$1345, MATCH(D$1, Parameters!$1:$1, 0), FALSE)</f>
        <v>130</v>
      </c>
      <c r="E917" s="1">
        <f>VLOOKUP($A917, Parameters!$A$2:$J$1345, MATCH(E$1, Parameters!$1:$1, 0), FALSE)</f>
        <v>0.46010000000000001</v>
      </c>
      <c r="F917" s="1">
        <f>VLOOKUP($A917, Parameters!$A$2:$J$1345, MATCH(F$1, Parameters!$1:$1, 0), FALSE)</f>
        <v>3.5049999999999999</v>
      </c>
      <c r="G917" s="1">
        <f>VLOOKUP($A917, Parameters!$A$2:$J$1345, MATCH(G$1, Parameters!$1:$1, 0), FALSE)</f>
        <v>1.0793593073828365</v>
      </c>
      <c r="H917">
        <v>0.92528951168060303</v>
      </c>
      <c r="I917">
        <v>0.94790971279144198</v>
      </c>
      <c r="J917">
        <v>0.91924309730529696</v>
      </c>
    </row>
    <row r="918" spans="1:10" x14ac:dyDescent="0.35">
      <c r="A918" s="6">
        <v>916</v>
      </c>
      <c r="B918" s="1">
        <f>VLOOKUP($A918, Parameters!$A$2:$J$1345, MATCH(B$1, Parameters!$1:$1, 0), FALSE)</f>
        <v>500</v>
      </c>
      <c r="C918" s="1">
        <f>VLOOKUP($A918, Parameters!$A$2:$J$1345, MATCH(C$1, Parameters!$1:$1, 0), FALSE)</f>
        <v>883.12</v>
      </c>
      <c r="D918" s="1">
        <f>VLOOKUP($A918, Parameters!$A$2:$J$1345, MATCH(D$1, Parameters!$1:$1, 0), FALSE)</f>
        <v>130</v>
      </c>
      <c r="E918" s="1">
        <f>VLOOKUP($A918, Parameters!$A$2:$J$1345, MATCH(E$1, Parameters!$1:$1, 0), FALSE)</f>
        <v>5.5285399999999996</v>
      </c>
      <c r="F918" s="1">
        <f>VLOOKUP($A918, Parameters!$A$2:$J$1345, MATCH(F$1, Parameters!$1:$1, 0), FALSE)</f>
        <v>4.5326500000000003</v>
      </c>
      <c r="G918" s="1">
        <f>VLOOKUP($A918, Parameters!$A$2:$J$1345, MATCH(G$1, Parameters!$1:$1, 0), FALSE)</f>
        <v>2.0831453011694587</v>
      </c>
      <c r="H918">
        <v>0.94771480560302701</v>
      </c>
      <c r="I918">
        <v>0.90850830078125</v>
      </c>
      <c r="J918">
        <v>0.89864361286163297</v>
      </c>
    </row>
    <row r="919" spans="1:10" x14ac:dyDescent="0.35">
      <c r="A919" s="6">
        <v>917</v>
      </c>
      <c r="B919" s="1">
        <f>VLOOKUP($A919, Parameters!$A$2:$J$1345, MATCH(B$1, Parameters!$1:$1, 0), FALSE)</f>
        <v>500</v>
      </c>
      <c r="C919" s="1">
        <f>VLOOKUP($A919, Parameters!$A$2:$J$1345, MATCH(C$1, Parameters!$1:$1, 0), FALSE)</f>
        <v>2119.5</v>
      </c>
      <c r="D919" s="1">
        <f>VLOOKUP($A919, Parameters!$A$2:$J$1345, MATCH(D$1, Parameters!$1:$1, 0), FALSE)</f>
        <v>130</v>
      </c>
      <c r="E919" s="1">
        <f>VLOOKUP($A919, Parameters!$A$2:$J$1345, MATCH(E$1, Parameters!$1:$1, 0), FALSE)</f>
        <v>5.5285399999999996</v>
      </c>
      <c r="F919" s="1">
        <f>VLOOKUP($A919, Parameters!$A$2:$J$1345, MATCH(F$1, Parameters!$1:$1, 0), FALSE)</f>
        <v>4.5326500000000003</v>
      </c>
      <c r="G919" s="1">
        <f>VLOOKUP($A919, Parameters!$A$2:$J$1345, MATCH(G$1, Parameters!$1:$1, 0), FALSE)</f>
        <v>2.0831453011694587</v>
      </c>
      <c r="H919">
        <v>0.97381341457366899</v>
      </c>
      <c r="I919">
        <v>0.96826976537704401</v>
      </c>
      <c r="J919">
        <v>0.961223304271698</v>
      </c>
    </row>
    <row r="920" spans="1:10" x14ac:dyDescent="0.35">
      <c r="A920" s="6">
        <v>918</v>
      </c>
      <c r="B920" s="1">
        <f>VLOOKUP($A920, Parameters!$A$2:$J$1345, MATCH(B$1, Parameters!$1:$1, 0), FALSE)</f>
        <v>500</v>
      </c>
      <c r="C920" s="1">
        <f>VLOOKUP($A920, Parameters!$A$2:$J$1345, MATCH(C$1, Parameters!$1:$1, 0), FALSE)</f>
        <v>3355.9</v>
      </c>
      <c r="D920" s="1">
        <f>VLOOKUP($A920, Parameters!$A$2:$J$1345, MATCH(D$1, Parameters!$1:$1, 0), FALSE)</f>
        <v>130</v>
      </c>
      <c r="E920" s="1">
        <f>VLOOKUP($A920, Parameters!$A$2:$J$1345, MATCH(E$1, Parameters!$1:$1, 0), FALSE)</f>
        <v>5.5285399999999996</v>
      </c>
      <c r="F920" s="1">
        <f>VLOOKUP($A920, Parameters!$A$2:$J$1345, MATCH(F$1, Parameters!$1:$1, 0), FALSE)</f>
        <v>4.5326500000000003</v>
      </c>
      <c r="G920" s="1">
        <f>VLOOKUP($A920, Parameters!$A$2:$J$1345, MATCH(G$1, Parameters!$1:$1, 0), FALSE)</f>
        <v>2.0831453011694587</v>
      </c>
      <c r="H920">
        <v>0.97381067276000899</v>
      </c>
      <c r="I920">
        <v>0.97403961420059204</v>
      </c>
      <c r="J920">
        <v>0.96549046039581299</v>
      </c>
    </row>
    <row r="921" spans="1:10" x14ac:dyDescent="0.35">
      <c r="A921" s="6">
        <v>919</v>
      </c>
      <c r="B921" s="1">
        <f>VLOOKUP($A921, Parameters!$A$2:$J$1345, MATCH(B$1, Parameters!$1:$1, 0), FALSE)</f>
        <v>500</v>
      </c>
      <c r="C921" s="1">
        <f>VLOOKUP($A921, Parameters!$A$2:$J$1345, MATCH(C$1, Parameters!$1:$1, 0), FALSE)</f>
        <v>4673.8</v>
      </c>
      <c r="D921" s="1">
        <f>VLOOKUP($A921, Parameters!$A$2:$J$1345, MATCH(D$1, Parameters!$1:$1, 0), FALSE)</f>
        <v>130</v>
      </c>
      <c r="E921" s="1">
        <f>VLOOKUP($A921, Parameters!$A$2:$J$1345, MATCH(E$1, Parameters!$1:$1, 0), FALSE)</f>
        <v>5.5285399999999996</v>
      </c>
      <c r="F921" s="1">
        <f>VLOOKUP($A921, Parameters!$A$2:$J$1345, MATCH(F$1, Parameters!$1:$1, 0), FALSE)</f>
        <v>4.5326500000000003</v>
      </c>
      <c r="G921" s="1">
        <f>VLOOKUP($A921, Parameters!$A$2:$J$1345, MATCH(G$1, Parameters!$1:$1, 0), FALSE)</f>
        <v>2.0831453011694587</v>
      </c>
      <c r="H921">
        <v>0.97819441556930498</v>
      </c>
      <c r="I921">
        <v>0.99142748117446899</v>
      </c>
      <c r="J921">
        <v>0.972118020057678</v>
      </c>
    </row>
    <row r="922" spans="1:10" x14ac:dyDescent="0.35">
      <c r="A922" s="6">
        <v>920</v>
      </c>
      <c r="B922" s="1">
        <f>VLOOKUP($A922, Parameters!$A$2:$J$1345, MATCH(B$1, Parameters!$1:$1, 0), FALSE)</f>
        <v>2000</v>
      </c>
      <c r="C922" s="1">
        <f>VLOOKUP($A922, Parameters!$A$2:$J$1345, MATCH(C$1, Parameters!$1:$1, 0), FALSE)</f>
        <v>1059.7</v>
      </c>
      <c r="D922" s="1">
        <f>VLOOKUP($A922, Parameters!$A$2:$J$1345, MATCH(D$1, Parameters!$1:$1, 0), FALSE)</f>
        <v>130</v>
      </c>
      <c r="E922" s="1">
        <f>VLOOKUP($A922, Parameters!$A$2:$J$1345, MATCH(E$1, Parameters!$1:$1, 0), FALSE)</f>
        <v>4.4492000000000003</v>
      </c>
      <c r="F922" s="1">
        <f>VLOOKUP($A922, Parameters!$A$2:$J$1345, MATCH(F$1, Parameters!$1:$1, 0), FALSE)</f>
        <v>4.0726699999999996</v>
      </c>
      <c r="G922" s="1">
        <f>VLOOKUP($A922, Parameters!$A$2:$J$1345, MATCH(G$1, Parameters!$1:$1, 0), FALSE)</f>
        <v>2.6952766046015406</v>
      </c>
      <c r="H922">
        <v>0.875724136829376</v>
      </c>
      <c r="I922">
        <v>0.91166096925735396</v>
      </c>
      <c r="J922">
        <v>0.89721101522445601</v>
      </c>
    </row>
    <row r="923" spans="1:10" x14ac:dyDescent="0.35">
      <c r="A923" s="6">
        <v>921</v>
      </c>
      <c r="B923" s="1">
        <f>VLOOKUP($A923, Parameters!$A$2:$J$1345, MATCH(B$1, Parameters!$1:$1, 0), FALSE)</f>
        <v>2000</v>
      </c>
      <c r="C923" s="1">
        <f>VLOOKUP($A923, Parameters!$A$2:$J$1345, MATCH(C$1, Parameters!$1:$1, 0), FALSE)</f>
        <v>2296.1</v>
      </c>
      <c r="D923" s="1">
        <f>VLOOKUP($A923, Parameters!$A$2:$J$1345, MATCH(D$1, Parameters!$1:$1, 0), FALSE)</f>
        <v>130</v>
      </c>
      <c r="E923" s="1">
        <f>VLOOKUP($A923, Parameters!$A$2:$J$1345, MATCH(E$1, Parameters!$1:$1, 0), FALSE)</f>
        <v>4.4492000000000003</v>
      </c>
      <c r="F923" s="1">
        <f>VLOOKUP($A923, Parameters!$A$2:$J$1345, MATCH(F$1, Parameters!$1:$1, 0), FALSE)</f>
        <v>4.0726699999999996</v>
      </c>
      <c r="G923" s="1">
        <f>VLOOKUP($A923, Parameters!$A$2:$J$1345, MATCH(G$1, Parameters!$1:$1, 0), FALSE)</f>
        <v>2.6952766046015406</v>
      </c>
      <c r="H923">
        <v>0.95572847127914395</v>
      </c>
      <c r="I923">
        <v>0.95216882228851296</v>
      </c>
      <c r="J923">
        <v>0.944652140140533</v>
      </c>
    </row>
    <row r="924" spans="1:10" x14ac:dyDescent="0.35">
      <c r="A924" s="6">
        <v>922</v>
      </c>
      <c r="B924" s="1">
        <f>VLOOKUP($A924, Parameters!$A$2:$J$1345, MATCH(B$1, Parameters!$1:$1, 0), FALSE)</f>
        <v>2000</v>
      </c>
      <c r="C924" s="1">
        <f>VLOOKUP($A924, Parameters!$A$2:$J$1345, MATCH(C$1, Parameters!$1:$1, 0), FALSE)</f>
        <v>3532.5</v>
      </c>
      <c r="D924" s="1">
        <f>VLOOKUP($A924, Parameters!$A$2:$J$1345, MATCH(D$1, Parameters!$1:$1, 0), FALSE)</f>
        <v>130</v>
      </c>
      <c r="E924" s="1">
        <f>VLOOKUP($A924, Parameters!$A$2:$J$1345, MATCH(E$1, Parameters!$1:$1, 0), FALSE)</f>
        <v>4.4492000000000003</v>
      </c>
      <c r="F924" s="1">
        <f>VLOOKUP($A924, Parameters!$A$2:$J$1345, MATCH(F$1, Parameters!$1:$1, 0), FALSE)</f>
        <v>4.0726699999999996</v>
      </c>
      <c r="G924" s="1">
        <f>VLOOKUP($A924, Parameters!$A$2:$J$1345, MATCH(G$1, Parameters!$1:$1, 0), FALSE)</f>
        <v>2.6952766046015406</v>
      </c>
      <c r="H924">
        <v>0.96433448791503895</v>
      </c>
      <c r="I924">
        <v>0.95691347122192305</v>
      </c>
      <c r="J924">
        <v>0.942934811115264</v>
      </c>
    </row>
    <row r="925" spans="1:10" x14ac:dyDescent="0.35">
      <c r="A925" s="6">
        <v>923</v>
      </c>
      <c r="B925" s="1">
        <f>VLOOKUP($A925, Parameters!$A$2:$J$1345, MATCH(B$1, Parameters!$1:$1, 0), FALSE)</f>
        <v>2000</v>
      </c>
      <c r="C925" s="1">
        <f>VLOOKUP($A925, Parameters!$A$2:$J$1345, MATCH(C$1, Parameters!$1:$1, 0), FALSE)</f>
        <v>7322.7</v>
      </c>
      <c r="D925" s="1">
        <f>VLOOKUP($A925, Parameters!$A$2:$J$1345, MATCH(D$1, Parameters!$1:$1, 0), FALSE)</f>
        <v>130</v>
      </c>
      <c r="E925" s="1">
        <f>VLOOKUP($A925, Parameters!$A$2:$J$1345, MATCH(E$1, Parameters!$1:$1, 0), FALSE)</f>
        <v>4.4492000000000003</v>
      </c>
      <c r="F925" s="1">
        <f>VLOOKUP($A925, Parameters!$A$2:$J$1345, MATCH(F$1, Parameters!$1:$1, 0), FALSE)</f>
        <v>4.0726699999999996</v>
      </c>
      <c r="G925" s="1">
        <f>VLOOKUP($A925, Parameters!$A$2:$J$1345, MATCH(G$1, Parameters!$1:$1, 0), FALSE)</f>
        <v>2.6952766046015406</v>
      </c>
      <c r="H925">
        <v>0.98053938150405795</v>
      </c>
      <c r="I925">
        <v>0.98407900333404497</v>
      </c>
      <c r="J925">
        <v>0.96438491344451904</v>
      </c>
    </row>
    <row r="926" spans="1:10" x14ac:dyDescent="0.35">
      <c r="A926" s="6">
        <v>924</v>
      </c>
      <c r="B926" s="1">
        <f>VLOOKUP($A926, Parameters!$A$2:$J$1345, MATCH(B$1, Parameters!$1:$1, 0), FALSE)</f>
        <v>1000</v>
      </c>
      <c r="C926" s="1">
        <f>VLOOKUP($A926, Parameters!$A$2:$J$1345, MATCH(C$1, Parameters!$1:$1, 0), FALSE)</f>
        <v>20</v>
      </c>
      <c r="D926" s="1">
        <f>VLOOKUP($A926, Parameters!$A$2:$J$1345, MATCH(D$1, Parameters!$1:$1, 0), FALSE)</f>
        <v>130</v>
      </c>
      <c r="E926" s="1">
        <f>VLOOKUP($A926, Parameters!$A$2:$J$1345, MATCH(E$1, Parameters!$1:$1, 0), FALSE)</f>
        <v>1.7609900000000001</v>
      </c>
      <c r="F926" s="1">
        <f>VLOOKUP($A926, Parameters!$A$2:$J$1345, MATCH(F$1, Parameters!$1:$1, 0), FALSE)</f>
        <v>4.3128000000000002</v>
      </c>
      <c r="G926" s="1">
        <f>VLOOKUP($A926, Parameters!$A$2:$J$1345, MATCH(G$1, Parameters!$1:$1, 0), FALSE)</f>
        <v>6.8643895900358078</v>
      </c>
      <c r="H926">
        <v>0.86267453432083097</v>
      </c>
      <c r="I926">
        <v>0.88315820693969704</v>
      </c>
      <c r="J926">
        <v>0.84928798675537098</v>
      </c>
    </row>
    <row r="927" spans="1:10" x14ac:dyDescent="0.35">
      <c r="A927" s="6">
        <v>925</v>
      </c>
      <c r="B927" s="1">
        <f>VLOOKUP($A927, Parameters!$A$2:$J$1345, MATCH(B$1, Parameters!$1:$1, 0), FALSE)</f>
        <v>1000</v>
      </c>
      <c r="C927" s="1">
        <f>VLOOKUP($A927, Parameters!$A$2:$J$1345, MATCH(C$1, Parameters!$1:$1, 0), FALSE)</f>
        <v>1236.4000000000001</v>
      </c>
      <c r="D927" s="1">
        <f>VLOOKUP($A927, Parameters!$A$2:$J$1345, MATCH(D$1, Parameters!$1:$1, 0), FALSE)</f>
        <v>130</v>
      </c>
      <c r="E927" s="1">
        <f>VLOOKUP($A927, Parameters!$A$2:$J$1345, MATCH(E$1, Parameters!$1:$1, 0), FALSE)</f>
        <v>1.7609900000000001</v>
      </c>
      <c r="F927" s="1">
        <f>VLOOKUP($A927, Parameters!$A$2:$J$1345, MATCH(F$1, Parameters!$1:$1, 0), FALSE)</f>
        <v>4.3128000000000002</v>
      </c>
      <c r="G927" s="1">
        <f>VLOOKUP($A927, Parameters!$A$2:$J$1345, MATCH(G$1, Parameters!$1:$1, 0), FALSE)</f>
        <v>6.8643895900358078</v>
      </c>
      <c r="H927">
        <v>0.953699231147766</v>
      </c>
      <c r="I927">
        <v>0.95459121465682895</v>
      </c>
      <c r="J927">
        <v>0.94691079854965199</v>
      </c>
    </row>
    <row r="928" spans="1:10" x14ac:dyDescent="0.35">
      <c r="A928" s="6">
        <v>926</v>
      </c>
      <c r="B928" s="1">
        <f>VLOOKUP($A928, Parameters!$A$2:$J$1345, MATCH(B$1, Parameters!$1:$1, 0), FALSE)</f>
        <v>1000</v>
      </c>
      <c r="C928" s="1">
        <f>VLOOKUP($A928, Parameters!$A$2:$J$1345, MATCH(C$1, Parameters!$1:$1, 0), FALSE)</f>
        <v>2472.6999999999998</v>
      </c>
      <c r="D928" s="1">
        <f>VLOOKUP($A928, Parameters!$A$2:$J$1345, MATCH(D$1, Parameters!$1:$1, 0), FALSE)</f>
        <v>130</v>
      </c>
      <c r="E928" s="1">
        <f>VLOOKUP($A928, Parameters!$A$2:$J$1345, MATCH(E$1, Parameters!$1:$1, 0), FALSE)</f>
        <v>1.7609900000000001</v>
      </c>
      <c r="F928" s="1">
        <f>VLOOKUP($A928, Parameters!$A$2:$J$1345, MATCH(F$1, Parameters!$1:$1, 0), FALSE)</f>
        <v>4.3128000000000002</v>
      </c>
      <c r="G928" s="1">
        <f>VLOOKUP($A928, Parameters!$A$2:$J$1345, MATCH(G$1, Parameters!$1:$1, 0), FALSE)</f>
        <v>6.8643895900358078</v>
      </c>
      <c r="H928">
        <v>0.97267740964889504</v>
      </c>
      <c r="I928">
        <v>0.96806800365447998</v>
      </c>
      <c r="J928">
        <v>0.95583999156951904</v>
      </c>
    </row>
    <row r="929" spans="1:10" x14ac:dyDescent="0.35">
      <c r="A929" s="6">
        <v>927</v>
      </c>
      <c r="B929" s="1">
        <f>VLOOKUP($A929, Parameters!$A$2:$J$1345, MATCH(B$1, Parameters!$1:$1, 0), FALSE)</f>
        <v>1000</v>
      </c>
      <c r="C929" s="1">
        <f>VLOOKUP($A929, Parameters!$A$2:$J$1345, MATCH(C$1, Parameters!$1:$1, 0), FALSE)</f>
        <v>3709.1</v>
      </c>
      <c r="D929" s="1">
        <f>VLOOKUP($A929, Parameters!$A$2:$J$1345, MATCH(D$1, Parameters!$1:$1, 0), FALSE)</f>
        <v>130</v>
      </c>
      <c r="E929" s="1">
        <f>VLOOKUP($A929, Parameters!$A$2:$J$1345, MATCH(E$1, Parameters!$1:$1, 0), FALSE)</f>
        <v>1.7609900000000001</v>
      </c>
      <c r="F929" s="1">
        <f>VLOOKUP($A929, Parameters!$A$2:$J$1345, MATCH(F$1, Parameters!$1:$1, 0), FALSE)</f>
        <v>4.3128000000000002</v>
      </c>
      <c r="G929" s="1">
        <f>VLOOKUP($A929, Parameters!$A$2:$J$1345, MATCH(G$1, Parameters!$1:$1, 0), FALSE)</f>
        <v>6.8643895900358078</v>
      </c>
      <c r="H929">
        <v>0.96972179412841797</v>
      </c>
      <c r="I929">
        <v>0.96928060054778997</v>
      </c>
      <c r="J929">
        <v>0.95756924152374201</v>
      </c>
    </row>
    <row r="930" spans="1:10" x14ac:dyDescent="0.35">
      <c r="A930" s="6">
        <v>928</v>
      </c>
      <c r="B930" s="1">
        <f>VLOOKUP($A930, Parameters!$A$2:$J$1345, MATCH(B$1, Parameters!$1:$1, 0), FALSE)</f>
        <v>3000</v>
      </c>
      <c r="C930" s="1">
        <f>VLOOKUP($A930, Parameters!$A$2:$J$1345, MATCH(C$1, Parameters!$1:$1, 0), FALSE)</f>
        <v>176.62</v>
      </c>
      <c r="D930" s="1">
        <f>VLOOKUP($A930, Parameters!$A$2:$J$1345, MATCH(D$1, Parameters!$1:$1, 0), FALSE)</f>
        <v>130</v>
      </c>
      <c r="E930" s="1">
        <f>VLOOKUP($A930, Parameters!$A$2:$J$1345, MATCH(E$1, Parameters!$1:$1, 0), FALSE)</f>
        <v>1.3214300000000001</v>
      </c>
      <c r="F930" s="1">
        <f>VLOOKUP($A930, Parameters!$A$2:$J$1345, MATCH(F$1, Parameters!$1:$1, 0), FALSE)</f>
        <v>5.4983500000000003</v>
      </c>
      <c r="G930" s="1">
        <f>VLOOKUP($A930, Parameters!$A$2:$J$1345, MATCH(G$1, Parameters!$1:$1, 0), FALSE)</f>
        <v>-0.97697702946768639</v>
      </c>
      <c r="H930">
        <v>0.90112614631652799</v>
      </c>
      <c r="I930">
        <v>0.91904956102371205</v>
      </c>
      <c r="J930">
        <v>0.89668875932693404</v>
      </c>
    </row>
    <row r="931" spans="1:10" x14ac:dyDescent="0.35">
      <c r="A931" s="6">
        <v>929</v>
      </c>
      <c r="B931" s="1">
        <f>VLOOKUP($A931, Parameters!$A$2:$J$1345, MATCH(B$1, Parameters!$1:$1, 0), FALSE)</f>
        <v>3000</v>
      </c>
      <c r="C931" s="1">
        <f>VLOOKUP($A931, Parameters!$A$2:$J$1345, MATCH(C$1, Parameters!$1:$1, 0), FALSE)</f>
        <v>1413</v>
      </c>
      <c r="D931" s="1">
        <f>VLOOKUP($A931, Parameters!$A$2:$J$1345, MATCH(D$1, Parameters!$1:$1, 0), FALSE)</f>
        <v>130</v>
      </c>
      <c r="E931" s="1">
        <f>VLOOKUP($A931, Parameters!$A$2:$J$1345, MATCH(E$1, Parameters!$1:$1, 0), FALSE)</f>
        <v>1.3214300000000001</v>
      </c>
      <c r="F931" s="1">
        <f>VLOOKUP($A931, Parameters!$A$2:$J$1345, MATCH(F$1, Parameters!$1:$1, 0), FALSE)</f>
        <v>5.4983500000000003</v>
      </c>
      <c r="G931" s="1">
        <f>VLOOKUP($A931, Parameters!$A$2:$J$1345, MATCH(G$1, Parameters!$1:$1, 0), FALSE)</f>
        <v>-0.97697702946768639</v>
      </c>
      <c r="H931">
        <v>0.89309036731719904</v>
      </c>
      <c r="I931">
        <v>0.90717315673828103</v>
      </c>
      <c r="J931">
        <v>0.90386646986007602</v>
      </c>
    </row>
    <row r="932" spans="1:10" x14ac:dyDescent="0.35">
      <c r="A932" s="6">
        <v>930</v>
      </c>
      <c r="B932" s="1">
        <f>VLOOKUP($A932, Parameters!$A$2:$J$1345, MATCH(B$1, Parameters!$1:$1, 0), FALSE)</f>
        <v>3000</v>
      </c>
      <c r="C932" s="1">
        <f>VLOOKUP($A932, Parameters!$A$2:$J$1345, MATCH(C$1, Parameters!$1:$1, 0), FALSE)</f>
        <v>2649.4</v>
      </c>
      <c r="D932" s="1">
        <f>VLOOKUP($A932, Parameters!$A$2:$J$1345, MATCH(D$1, Parameters!$1:$1, 0), FALSE)</f>
        <v>130</v>
      </c>
      <c r="E932" s="1">
        <f>VLOOKUP($A932, Parameters!$A$2:$J$1345, MATCH(E$1, Parameters!$1:$1, 0), FALSE)</f>
        <v>1.3214300000000001</v>
      </c>
      <c r="F932" s="1">
        <f>VLOOKUP($A932, Parameters!$A$2:$J$1345, MATCH(F$1, Parameters!$1:$1, 0), FALSE)</f>
        <v>5.4983500000000003</v>
      </c>
      <c r="G932" s="1">
        <f>VLOOKUP($A932, Parameters!$A$2:$J$1345, MATCH(G$1, Parameters!$1:$1, 0), FALSE)</f>
        <v>-0.97697702946768639</v>
      </c>
      <c r="H932">
        <v>0.94543832540511996</v>
      </c>
      <c r="I932">
        <v>0.940723896026611</v>
      </c>
      <c r="J932">
        <v>0.94389671087265004</v>
      </c>
    </row>
    <row r="933" spans="1:10" x14ac:dyDescent="0.35">
      <c r="A933" s="6">
        <v>931</v>
      </c>
      <c r="B933" s="1">
        <f>VLOOKUP($A933, Parameters!$A$2:$J$1345, MATCH(B$1, Parameters!$1:$1, 0), FALSE)</f>
        <v>3000</v>
      </c>
      <c r="C933" s="1">
        <f>VLOOKUP($A933, Parameters!$A$2:$J$1345, MATCH(C$1, Parameters!$1:$1, 0), FALSE)</f>
        <v>3885.7</v>
      </c>
      <c r="D933" s="1">
        <f>VLOOKUP($A933, Parameters!$A$2:$J$1345, MATCH(D$1, Parameters!$1:$1, 0), FALSE)</f>
        <v>130</v>
      </c>
      <c r="E933" s="1">
        <f>VLOOKUP($A933, Parameters!$A$2:$J$1345, MATCH(E$1, Parameters!$1:$1, 0), FALSE)</f>
        <v>1.3214300000000001</v>
      </c>
      <c r="F933" s="1">
        <f>VLOOKUP($A933, Parameters!$A$2:$J$1345, MATCH(F$1, Parameters!$1:$1, 0), FALSE)</f>
        <v>5.4983500000000003</v>
      </c>
      <c r="G933" s="1">
        <f>VLOOKUP($A933, Parameters!$A$2:$J$1345, MATCH(G$1, Parameters!$1:$1, 0), FALSE)</f>
        <v>-0.97697702946768639</v>
      </c>
      <c r="H933">
        <v>0.95131784677505404</v>
      </c>
      <c r="I933">
        <v>0.95074838399886996</v>
      </c>
      <c r="J933">
        <v>0.943561911582946</v>
      </c>
    </row>
    <row r="934" spans="1:10" x14ac:dyDescent="0.35">
      <c r="A934" s="6">
        <v>932</v>
      </c>
      <c r="B934" s="1">
        <f>VLOOKUP($A934, Parameters!$A$2:$J$1345, MATCH(B$1, Parameters!$1:$1, 0), FALSE)</f>
        <v>2000</v>
      </c>
      <c r="C934" s="1">
        <f>VLOOKUP($A934, Parameters!$A$2:$J$1345, MATCH(C$1, Parameters!$1:$1, 0), FALSE)</f>
        <v>353.25</v>
      </c>
      <c r="D934" s="1">
        <f>VLOOKUP($A934, Parameters!$A$2:$J$1345, MATCH(D$1, Parameters!$1:$1, 0), FALSE)</f>
        <v>130</v>
      </c>
      <c r="E934" s="1">
        <f>VLOOKUP($A934, Parameters!$A$2:$J$1345, MATCH(E$1, Parameters!$1:$1, 0), FALSE)</f>
        <v>2.7003200000000001</v>
      </c>
      <c r="F934" s="1">
        <f>VLOOKUP($A934, Parameters!$A$2:$J$1345, MATCH(F$1, Parameters!$1:$1, 0), FALSE)</f>
        <v>4.2904799999999996</v>
      </c>
      <c r="G934" s="1">
        <f>VLOOKUP($A934, Parameters!$A$2:$J$1345, MATCH(G$1, Parameters!$1:$1, 0), FALSE)</f>
        <v>1.7803035325829155</v>
      </c>
      <c r="H934">
        <v>0.89216452836990301</v>
      </c>
      <c r="I934">
        <v>0.885778367519378</v>
      </c>
      <c r="J934">
        <v>0.88356328010559004</v>
      </c>
    </row>
    <row r="935" spans="1:10" x14ac:dyDescent="0.35">
      <c r="A935" s="6">
        <v>933</v>
      </c>
      <c r="B935" s="1">
        <f>VLOOKUP($A935, Parameters!$A$2:$J$1345, MATCH(B$1, Parameters!$1:$1, 0), FALSE)</f>
        <v>2000</v>
      </c>
      <c r="C935" s="1">
        <f>VLOOKUP($A935, Parameters!$A$2:$J$1345, MATCH(C$1, Parameters!$1:$1, 0), FALSE)</f>
        <v>1589.6</v>
      </c>
      <c r="D935" s="1">
        <f>VLOOKUP($A935, Parameters!$A$2:$J$1345, MATCH(D$1, Parameters!$1:$1, 0), FALSE)</f>
        <v>130</v>
      </c>
      <c r="E935" s="1">
        <f>VLOOKUP($A935, Parameters!$A$2:$J$1345, MATCH(E$1, Parameters!$1:$1, 0), FALSE)</f>
        <v>2.7003200000000001</v>
      </c>
      <c r="F935" s="1">
        <f>VLOOKUP($A935, Parameters!$A$2:$J$1345, MATCH(F$1, Parameters!$1:$1, 0), FALSE)</f>
        <v>4.2904799999999996</v>
      </c>
      <c r="G935" s="1">
        <f>VLOOKUP($A935, Parameters!$A$2:$J$1345, MATCH(G$1, Parameters!$1:$1, 0), FALSE)</f>
        <v>1.7803035325829155</v>
      </c>
      <c r="H935">
        <v>0.94726341962814298</v>
      </c>
      <c r="I935">
        <v>0.94605690240859897</v>
      </c>
      <c r="J935">
        <v>0.93686789274215698</v>
      </c>
    </row>
    <row r="936" spans="1:10" x14ac:dyDescent="0.35">
      <c r="A936" s="6">
        <v>934</v>
      </c>
      <c r="B936" s="1">
        <f>VLOOKUP($A936, Parameters!$A$2:$J$1345, MATCH(B$1, Parameters!$1:$1, 0), FALSE)</f>
        <v>2000</v>
      </c>
      <c r="C936" s="1">
        <f>VLOOKUP($A936, Parameters!$A$2:$J$1345, MATCH(C$1, Parameters!$1:$1, 0), FALSE)</f>
        <v>2826</v>
      </c>
      <c r="D936" s="1">
        <f>VLOOKUP($A936, Parameters!$A$2:$J$1345, MATCH(D$1, Parameters!$1:$1, 0), FALSE)</f>
        <v>130</v>
      </c>
      <c r="E936" s="1">
        <f>VLOOKUP($A936, Parameters!$A$2:$J$1345, MATCH(E$1, Parameters!$1:$1, 0), FALSE)</f>
        <v>2.7003200000000001</v>
      </c>
      <c r="F936" s="1">
        <f>VLOOKUP($A936, Parameters!$A$2:$J$1345, MATCH(F$1, Parameters!$1:$1, 0), FALSE)</f>
        <v>4.2904799999999996</v>
      </c>
      <c r="G936" s="1">
        <f>VLOOKUP($A936, Parameters!$A$2:$J$1345, MATCH(G$1, Parameters!$1:$1, 0), FALSE)</f>
        <v>1.7803035325829155</v>
      </c>
      <c r="H936">
        <v>0.96197205781936601</v>
      </c>
      <c r="I936">
        <v>0.96679949760437001</v>
      </c>
      <c r="J936">
        <v>0.95592451095580999</v>
      </c>
    </row>
    <row r="937" spans="1:10" x14ac:dyDescent="0.35">
      <c r="A937" s="6">
        <v>935</v>
      </c>
      <c r="B937" s="1">
        <f>VLOOKUP($A937, Parameters!$A$2:$J$1345, MATCH(B$1, Parameters!$1:$1, 0), FALSE)</f>
        <v>2000</v>
      </c>
      <c r="C937" s="1">
        <f>VLOOKUP($A937, Parameters!$A$2:$J$1345, MATCH(C$1, Parameters!$1:$1, 0), FALSE)</f>
        <v>4062.4</v>
      </c>
      <c r="D937" s="1">
        <f>VLOOKUP($A937, Parameters!$A$2:$J$1345, MATCH(D$1, Parameters!$1:$1, 0), FALSE)</f>
        <v>130</v>
      </c>
      <c r="E937" s="1">
        <f>VLOOKUP($A937, Parameters!$A$2:$J$1345, MATCH(E$1, Parameters!$1:$1, 0), FALSE)</f>
        <v>2.7003200000000001</v>
      </c>
      <c r="F937" s="1">
        <f>VLOOKUP($A937, Parameters!$A$2:$J$1345, MATCH(F$1, Parameters!$1:$1, 0), FALSE)</f>
        <v>4.2904799999999996</v>
      </c>
      <c r="G937" s="1">
        <f>VLOOKUP($A937, Parameters!$A$2:$J$1345, MATCH(G$1, Parameters!$1:$1, 0), FALSE)</f>
        <v>1.7803035325829155</v>
      </c>
      <c r="H937">
        <v>0.96172428131103505</v>
      </c>
      <c r="I937">
        <v>0.96520680189132602</v>
      </c>
      <c r="J937">
        <v>0.95845627784729004</v>
      </c>
    </row>
    <row r="938" spans="1:10" x14ac:dyDescent="0.35">
      <c r="A938" s="6">
        <v>936</v>
      </c>
      <c r="B938" s="1">
        <f>VLOOKUP($A938, Parameters!$A$2:$J$1345, MATCH(B$1, Parameters!$1:$1, 0), FALSE)</f>
        <v>3000</v>
      </c>
      <c r="C938" s="1">
        <f>VLOOKUP($A938, Parameters!$A$2:$J$1345, MATCH(C$1, Parameters!$1:$1, 0), FALSE)</f>
        <v>529.87</v>
      </c>
      <c r="D938" s="1">
        <f>VLOOKUP($A938, Parameters!$A$2:$J$1345, MATCH(D$1, Parameters!$1:$1, 0), FALSE)</f>
        <v>130</v>
      </c>
      <c r="E938" s="1">
        <f>VLOOKUP($A938, Parameters!$A$2:$J$1345, MATCH(E$1, Parameters!$1:$1, 0), FALSE)</f>
        <v>2.5369700000000002</v>
      </c>
      <c r="F938" s="1">
        <f>VLOOKUP($A938, Parameters!$A$2:$J$1345, MATCH(F$1, Parameters!$1:$1, 0), FALSE)</f>
        <v>4.2263599999999997</v>
      </c>
      <c r="G938" s="1">
        <f>VLOOKUP($A938, Parameters!$A$2:$J$1345, MATCH(G$1, Parameters!$1:$1, 0), FALSE)</f>
        <v>7.8465773841404207</v>
      </c>
      <c r="H938">
        <v>0.79556506872177102</v>
      </c>
      <c r="I938">
        <v>0.812938392162323</v>
      </c>
      <c r="J938">
        <v>0.76960772275924605</v>
      </c>
    </row>
    <row r="939" spans="1:10" x14ac:dyDescent="0.35">
      <c r="A939" s="6">
        <v>937</v>
      </c>
      <c r="B939" s="1">
        <f>VLOOKUP($A939, Parameters!$A$2:$J$1345, MATCH(B$1, Parameters!$1:$1, 0), FALSE)</f>
        <v>3000</v>
      </c>
      <c r="C939" s="1">
        <f>VLOOKUP($A939, Parameters!$A$2:$J$1345, MATCH(C$1, Parameters!$1:$1, 0), FALSE)</f>
        <v>1766.2</v>
      </c>
      <c r="D939" s="1">
        <f>VLOOKUP($A939, Parameters!$A$2:$J$1345, MATCH(D$1, Parameters!$1:$1, 0), FALSE)</f>
        <v>130</v>
      </c>
      <c r="E939" s="1">
        <f>VLOOKUP($A939, Parameters!$A$2:$J$1345, MATCH(E$1, Parameters!$1:$1, 0), FALSE)</f>
        <v>2.5369700000000002</v>
      </c>
      <c r="F939" s="1">
        <f>VLOOKUP($A939, Parameters!$A$2:$J$1345, MATCH(F$1, Parameters!$1:$1, 0), FALSE)</f>
        <v>4.2263599999999997</v>
      </c>
      <c r="G939" s="1">
        <f>VLOOKUP($A939, Parameters!$A$2:$J$1345, MATCH(G$1, Parameters!$1:$1, 0), FALSE)</f>
        <v>7.8465773841404207</v>
      </c>
      <c r="H939">
        <v>0.92232578992843595</v>
      </c>
      <c r="I939">
        <v>0.932528316974639</v>
      </c>
      <c r="J939">
        <v>0.92026251554489102</v>
      </c>
    </row>
    <row r="940" spans="1:10" x14ac:dyDescent="0.35">
      <c r="A940" s="6">
        <v>938</v>
      </c>
      <c r="B940" s="1">
        <f>VLOOKUP($A940, Parameters!$A$2:$J$1345, MATCH(B$1, Parameters!$1:$1, 0), FALSE)</f>
        <v>3000</v>
      </c>
      <c r="C940" s="1">
        <f>VLOOKUP($A940, Parameters!$A$2:$J$1345, MATCH(C$1, Parameters!$1:$1, 0), FALSE)</f>
        <v>3002.6</v>
      </c>
      <c r="D940" s="1">
        <f>VLOOKUP($A940, Parameters!$A$2:$J$1345, MATCH(D$1, Parameters!$1:$1, 0), FALSE)</f>
        <v>130</v>
      </c>
      <c r="E940" s="1">
        <f>VLOOKUP($A940, Parameters!$A$2:$J$1345, MATCH(E$1, Parameters!$1:$1, 0), FALSE)</f>
        <v>2.5369700000000002</v>
      </c>
      <c r="F940" s="1">
        <f>VLOOKUP($A940, Parameters!$A$2:$J$1345, MATCH(F$1, Parameters!$1:$1, 0), FALSE)</f>
        <v>4.2263599999999997</v>
      </c>
      <c r="G940" s="1">
        <f>VLOOKUP($A940, Parameters!$A$2:$J$1345, MATCH(G$1, Parameters!$1:$1, 0), FALSE)</f>
        <v>7.8465773841404207</v>
      </c>
      <c r="H940">
        <v>0.94575309753417902</v>
      </c>
      <c r="I940">
        <v>0.95147216320037797</v>
      </c>
      <c r="J940">
        <v>0.94267088174819902</v>
      </c>
    </row>
    <row r="941" spans="1:10" x14ac:dyDescent="0.35">
      <c r="A941" s="6">
        <v>939</v>
      </c>
      <c r="B941" s="1">
        <f>VLOOKUP($A941, Parameters!$A$2:$J$1345, MATCH(B$1, Parameters!$1:$1, 0), FALSE)</f>
        <v>3000</v>
      </c>
      <c r="C941" s="1">
        <f>VLOOKUP($A941, Parameters!$A$2:$J$1345, MATCH(C$1, Parameters!$1:$1, 0), FALSE)</f>
        <v>4239</v>
      </c>
      <c r="D941" s="1">
        <f>VLOOKUP($A941, Parameters!$A$2:$J$1345, MATCH(D$1, Parameters!$1:$1, 0), FALSE)</f>
        <v>130</v>
      </c>
      <c r="E941" s="1">
        <f>VLOOKUP($A941, Parameters!$A$2:$J$1345, MATCH(E$1, Parameters!$1:$1, 0), FALSE)</f>
        <v>2.5369700000000002</v>
      </c>
      <c r="F941" s="1">
        <f>VLOOKUP($A941, Parameters!$A$2:$J$1345, MATCH(F$1, Parameters!$1:$1, 0), FALSE)</f>
        <v>4.2263599999999997</v>
      </c>
      <c r="G941" s="1">
        <f>VLOOKUP($A941, Parameters!$A$2:$J$1345, MATCH(G$1, Parameters!$1:$1, 0), FALSE)</f>
        <v>7.8465773841404207</v>
      </c>
      <c r="H941">
        <v>0.95183610916137695</v>
      </c>
      <c r="I941">
        <v>0.96249264478683405</v>
      </c>
      <c r="J941">
        <v>0.94945305585861195</v>
      </c>
    </row>
    <row r="942" spans="1:10" x14ac:dyDescent="0.35">
      <c r="A942" s="6">
        <v>940</v>
      </c>
      <c r="B942" s="1">
        <f>VLOOKUP($A942, Parameters!$A$2:$J$1345, MATCH(B$1, Parameters!$1:$1, 0), FALSE)</f>
        <v>2000</v>
      </c>
      <c r="C942" s="1">
        <f>VLOOKUP($A942, Parameters!$A$2:$J$1345, MATCH(C$1, Parameters!$1:$1, 0), FALSE)</f>
        <v>706.5</v>
      </c>
      <c r="D942" s="1">
        <f>VLOOKUP($A942, Parameters!$A$2:$J$1345, MATCH(D$1, Parameters!$1:$1, 0), FALSE)</f>
        <v>130</v>
      </c>
      <c r="E942" s="1">
        <f>VLOOKUP($A942, Parameters!$A$2:$J$1345, MATCH(E$1, Parameters!$1:$1, 0), FALSE)</f>
        <v>3.7908599999999999</v>
      </c>
      <c r="F942" s="1">
        <f>VLOOKUP($A942, Parameters!$A$2:$J$1345, MATCH(F$1, Parameters!$1:$1, 0), FALSE)</f>
        <v>5.06569</v>
      </c>
      <c r="G942" s="1">
        <f>VLOOKUP($A942, Parameters!$A$2:$J$1345, MATCH(G$1, Parameters!$1:$1, 0), FALSE)</f>
        <v>4.5333293799416658</v>
      </c>
      <c r="H942">
        <v>0.78881204128265303</v>
      </c>
      <c r="I942">
        <v>0.81513690948486295</v>
      </c>
      <c r="J942">
        <v>0.78229278326034501</v>
      </c>
    </row>
    <row r="943" spans="1:10" x14ac:dyDescent="0.35">
      <c r="A943" s="6">
        <v>941</v>
      </c>
      <c r="B943" s="1">
        <f>VLOOKUP($A943, Parameters!$A$2:$J$1345, MATCH(B$1, Parameters!$1:$1, 0), FALSE)</f>
        <v>2000</v>
      </c>
      <c r="C943" s="1">
        <f>VLOOKUP($A943, Parameters!$A$2:$J$1345, MATCH(C$1, Parameters!$1:$1, 0), FALSE)</f>
        <v>1942.9</v>
      </c>
      <c r="D943" s="1">
        <f>VLOOKUP($A943, Parameters!$A$2:$J$1345, MATCH(D$1, Parameters!$1:$1, 0), FALSE)</f>
        <v>130</v>
      </c>
      <c r="E943" s="1">
        <f>VLOOKUP($A943, Parameters!$A$2:$J$1345, MATCH(E$1, Parameters!$1:$1, 0), FALSE)</f>
        <v>3.7908599999999999</v>
      </c>
      <c r="F943" s="1">
        <f>VLOOKUP($A943, Parameters!$A$2:$J$1345, MATCH(F$1, Parameters!$1:$1, 0), FALSE)</f>
        <v>5.06569</v>
      </c>
      <c r="G943" s="1">
        <f>VLOOKUP($A943, Parameters!$A$2:$J$1345, MATCH(G$1, Parameters!$1:$1, 0), FALSE)</f>
        <v>4.5333293799416658</v>
      </c>
      <c r="H943">
        <v>0.940612912178039</v>
      </c>
      <c r="I943">
        <v>0.93377840518951405</v>
      </c>
      <c r="J943">
        <v>0.93507891893386796</v>
      </c>
    </row>
    <row r="944" spans="1:10" x14ac:dyDescent="0.35">
      <c r="A944" s="6">
        <v>942</v>
      </c>
      <c r="B944" s="1">
        <f>VLOOKUP($A944, Parameters!$A$2:$J$1345, MATCH(B$1, Parameters!$1:$1, 0), FALSE)</f>
        <v>2000</v>
      </c>
      <c r="C944" s="1">
        <f>VLOOKUP($A944, Parameters!$A$2:$J$1345, MATCH(C$1, Parameters!$1:$1, 0), FALSE)</f>
        <v>3179.2</v>
      </c>
      <c r="D944" s="1">
        <f>VLOOKUP($A944, Parameters!$A$2:$J$1345, MATCH(D$1, Parameters!$1:$1, 0), FALSE)</f>
        <v>130</v>
      </c>
      <c r="E944" s="1">
        <f>VLOOKUP($A944, Parameters!$A$2:$J$1345, MATCH(E$1, Parameters!$1:$1, 0), FALSE)</f>
        <v>3.7908599999999999</v>
      </c>
      <c r="F944" s="1">
        <f>VLOOKUP($A944, Parameters!$A$2:$J$1345, MATCH(F$1, Parameters!$1:$1, 0), FALSE)</f>
        <v>5.06569</v>
      </c>
      <c r="G944" s="1">
        <f>VLOOKUP($A944, Parameters!$A$2:$J$1345, MATCH(G$1, Parameters!$1:$1, 0), FALSE)</f>
        <v>4.5333293799416658</v>
      </c>
      <c r="H944">
        <v>0.95676743984222401</v>
      </c>
      <c r="I944">
        <v>0.95525538921356201</v>
      </c>
      <c r="J944">
        <v>0.94413197040557795</v>
      </c>
    </row>
    <row r="945" spans="1:10" x14ac:dyDescent="0.35">
      <c r="A945" s="6">
        <v>943</v>
      </c>
      <c r="B945" s="1">
        <f>VLOOKUP($A945, Parameters!$A$2:$J$1345, MATCH(B$1, Parameters!$1:$1, 0), FALSE)</f>
        <v>2000</v>
      </c>
      <c r="C945" s="1">
        <f>VLOOKUP($A945, Parameters!$A$2:$J$1345, MATCH(C$1, Parameters!$1:$1, 0), FALSE)</f>
        <v>4415.6000000000004</v>
      </c>
      <c r="D945" s="1">
        <f>VLOOKUP($A945, Parameters!$A$2:$J$1345, MATCH(D$1, Parameters!$1:$1, 0), FALSE)</f>
        <v>130</v>
      </c>
      <c r="E945" s="1">
        <f>VLOOKUP($A945, Parameters!$A$2:$J$1345, MATCH(E$1, Parameters!$1:$1, 0), FALSE)</f>
        <v>3.7908599999999999</v>
      </c>
      <c r="F945" s="1">
        <f>VLOOKUP($A945, Parameters!$A$2:$J$1345, MATCH(F$1, Parameters!$1:$1, 0), FALSE)</f>
        <v>5.06569</v>
      </c>
      <c r="G945" s="1">
        <f>VLOOKUP($A945, Parameters!$A$2:$J$1345, MATCH(G$1, Parameters!$1:$1, 0), FALSE)</f>
        <v>4.5333293799416658</v>
      </c>
      <c r="H945">
        <v>0.961620092391967</v>
      </c>
      <c r="I945">
        <v>0.948200583457946</v>
      </c>
      <c r="J945">
        <v>0.94919401407241799</v>
      </c>
    </row>
    <row r="946" spans="1:10" x14ac:dyDescent="0.35">
      <c r="A946" s="6">
        <v>944</v>
      </c>
      <c r="B946" s="1">
        <f>VLOOKUP($A946, Parameters!$A$2:$J$1345, MATCH(B$1, Parameters!$1:$1, 0), FALSE)</f>
        <v>3000</v>
      </c>
      <c r="C946" s="1">
        <f>VLOOKUP($A946, Parameters!$A$2:$J$1345, MATCH(C$1, Parameters!$1:$1, 0), FALSE)</f>
        <v>883.12</v>
      </c>
      <c r="D946" s="1">
        <f>VLOOKUP($A946, Parameters!$A$2:$J$1345, MATCH(D$1, Parameters!$1:$1, 0), FALSE)</f>
        <v>130</v>
      </c>
      <c r="E946" s="1">
        <f>VLOOKUP($A946, Parameters!$A$2:$J$1345, MATCH(E$1, Parameters!$1:$1, 0), FALSE)</f>
        <v>5.0354200000000002</v>
      </c>
      <c r="F946" s="1">
        <f>VLOOKUP($A946, Parameters!$A$2:$J$1345, MATCH(F$1, Parameters!$1:$1, 0), FALSE)</f>
        <v>3.8826299999999998</v>
      </c>
      <c r="G946" s="1">
        <f>VLOOKUP($A946, Parameters!$A$2:$J$1345, MATCH(G$1, Parameters!$1:$1, 0), FALSE)</f>
        <v>2.0694945698065474</v>
      </c>
      <c r="H946">
        <v>0.84897923469543402</v>
      </c>
      <c r="I946">
        <v>0.84846061468124301</v>
      </c>
      <c r="J946">
        <v>0.848957479000091</v>
      </c>
    </row>
    <row r="947" spans="1:10" x14ac:dyDescent="0.35">
      <c r="A947" s="6">
        <v>945</v>
      </c>
      <c r="B947" s="1">
        <f>VLOOKUP($A947, Parameters!$A$2:$J$1345, MATCH(B$1, Parameters!$1:$1, 0), FALSE)</f>
        <v>3000</v>
      </c>
      <c r="C947" s="1">
        <f>VLOOKUP($A947, Parameters!$A$2:$J$1345, MATCH(C$1, Parameters!$1:$1, 0), FALSE)</f>
        <v>2119.5</v>
      </c>
      <c r="D947" s="1">
        <f>VLOOKUP($A947, Parameters!$A$2:$J$1345, MATCH(D$1, Parameters!$1:$1, 0), FALSE)</f>
        <v>130</v>
      </c>
      <c r="E947" s="1">
        <f>VLOOKUP($A947, Parameters!$A$2:$J$1345, MATCH(E$1, Parameters!$1:$1, 0), FALSE)</f>
        <v>5.0354200000000002</v>
      </c>
      <c r="F947" s="1">
        <f>VLOOKUP($A947, Parameters!$A$2:$J$1345, MATCH(F$1, Parameters!$1:$1, 0), FALSE)</f>
        <v>3.8826299999999998</v>
      </c>
      <c r="G947" s="1">
        <f>VLOOKUP($A947, Parameters!$A$2:$J$1345, MATCH(G$1, Parameters!$1:$1, 0), FALSE)</f>
        <v>2.0694945698065474</v>
      </c>
      <c r="H947">
        <v>0.94258338212966897</v>
      </c>
      <c r="I947">
        <v>0.940529525279998</v>
      </c>
      <c r="J947">
        <v>0.95520925521850497</v>
      </c>
    </row>
    <row r="948" spans="1:10" x14ac:dyDescent="0.35">
      <c r="A948" s="6">
        <v>946</v>
      </c>
      <c r="B948" s="1">
        <f>VLOOKUP($A948, Parameters!$A$2:$J$1345, MATCH(B$1, Parameters!$1:$1, 0), FALSE)</f>
        <v>3000</v>
      </c>
      <c r="C948" s="1">
        <f>VLOOKUP($A948, Parameters!$A$2:$J$1345, MATCH(C$1, Parameters!$1:$1, 0), FALSE)</f>
        <v>3355.9</v>
      </c>
      <c r="D948" s="1">
        <f>VLOOKUP($A948, Parameters!$A$2:$J$1345, MATCH(D$1, Parameters!$1:$1, 0), FALSE)</f>
        <v>130</v>
      </c>
      <c r="E948" s="1">
        <f>VLOOKUP($A948, Parameters!$A$2:$J$1345, MATCH(E$1, Parameters!$1:$1, 0), FALSE)</f>
        <v>5.0354200000000002</v>
      </c>
      <c r="F948" s="1">
        <f>VLOOKUP($A948, Parameters!$A$2:$J$1345, MATCH(F$1, Parameters!$1:$1, 0), FALSE)</f>
        <v>3.8826299999999998</v>
      </c>
      <c r="G948" s="1">
        <f>VLOOKUP($A948, Parameters!$A$2:$J$1345, MATCH(G$1, Parameters!$1:$1, 0), FALSE)</f>
        <v>2.0694945698065474</v>
      </c>
      <c r="H948">
        <v>0.94822263717651301</v>
      </c>
      <c r="I948">
        <v>0.94724953174590998</v>
      </c>
      <c r="J948">
        <v>0.94458222389221103</v>
      </c>
    </row>
    <row r="949" spans="1:10" x14ac:dyDescent="0.35">
      <c r="A949" s="6">
        <v>947</v>
      </c>
      <c r="B949" s="1">
        <f>VLOOKUP($A949, Parameters!$A$2:$J$1345, MATCH(B$1, Parameters!$1:$1, 0), FALSE)</f>
        <v>3000</v>
      </c>
      <c r="C949" s="1">
        <f>VLOOKUP($A949, Parameters!$A$2:$J$1345, MATCH(C$1, Parameters!$1:$1, 0), FALSE)</f>
        <v>4673.8</v>
      </c>
      <c r="D949" s="1">
        <f>VLOOKUP($A949, Parameters!$A$2:$J$1345, MATCH(D$1, Parameters!$1:$1, 0), FALSE)</f>
        <v>130</v>
      </c>
      <c r="E949" s="1">
        <f>VLOOKUP($A949, Parameters!$A$2:$J$1345, MATCH(E$1, Parameters!$1:$1, 0), FALSE)</f>
        <v>5.0354200000000002</v>
      </c>
      <c r="F949" s="1">
        <f>VLOOKUP($A949, Parameters!$A$2:$J$1345, MATCH(F$1, Parameters!$1:$1, 0), FALSE)</f>
        <v>3.8826299999999998</v>
      </c>
      <c r="G949" s="1">
        <f>VLOOKUP($A949, Parameters!$A$2:$J$1345, MATCH(G$1, Parameters!$1:$1, 0), FALSE)</f>
        <v>2.0694945698065474</v>
      </c>
      <c r="H949">
        <v>0.96020919084548895</v>
      </c>
      <c r="I949">
        <v>0.955588698387146</v>
      </c>
      <c r="J949">
        <v>0.94883668422698897</v>
      </c>
    </row>
    <row r="950" spans="1:10" x14ac:dyDescent="0.35">
      <c r="A950" s="6">
        <v>948</v>
      </c>
      <c r="B950" s="1">
        <f>VLOOKUP($A950, Parameters!$A$2:$J$1345, MATCH(B$1, Parameters!$1:$1, 0), FALSE)</f>
        <v>0</v>
      </c>
      <c r="C950" s="1">
        <f>VLOOKUP($A950, Parameters!$A$2:$J$1345, MATCH(C$1, Parameters!$1:$1, 0), FALSE)</f>
        <v>1059.7</v>
      </c>
      <c r="D950" s="1">
        <f>VLOOKUP($A950, Parameters!$A$2:$J$1345, MATCH(D$1, Parameters!$1:$1, 0), FALSE)</f>
        <v>130</v>
      </c>
      <c r="E950" s="1">
        <f>VLOOKUP($A950, Parameters!$A$2:$J$1345, MATCH(E$1, Parameters!$1:$1, 0), FALSE)</f>
        <v>0.21049999999999999</v>
      </c>
      <c r="F950" s="1">
        <f>VLOOKUP($A950, Parameters!$A$2:$J$1345, MATCH(F$1, Parameters!$1:$1, 0), FALSE)</f>
        <v>4.2131699999999999</v>
      </c>
      <c r="G950" s="1">
        <f>VLOOKUP($A950, Parameters!$A$2:$J$1345, MATCH(G$1, Parameters!$1:$1, 0), FALSE)</f>
        <v>0.17237812064408065</v>
      </c>
      <c r="H950">
        <v>0.96532213687896695</v>
      </c>
      <c r="I950">
        <v>0.95971709489822299</v>
      </c>
      <c r="J950">
        <v>0.98465639352798395</v>
      </c>
    </row>
    <row r="951" spans="1:10" x14ac:dyDescent="0.35">
      <c r="A951" s="6">
        <v>949</v>
      </c>
      <c r="B951" s="1">
        <f>VLOOKUP($A951, Parameters!$A$2:$J$1345, MATCH(B$1, Parameters!$1:$1, 0), FALSE)</f>
        <v>0</v>
      </c>
      <c r="C951" s="1">
        <f>VLOOKUP($A951, Parameters!$A$2:$J$1345, MATCH(C$1, Parameters!$1:$1, 0), FALSE)</f>
        <v>2296.1</v>
      </c>
      <c r="D951" s="1">
        <f>VLOOKUP($A951, Parameters!$A$2:$J$1345, MATCH(D$1, Parameters!$1:$1, 0), FALSE)</f>
        <v>130</v>
      </c>
      <c r="E951" s="1">
        <f>VLOOKUP($A951, Parameters!$A$2:$J$1345, MATCH(E$1, Parameters!$1:$1, 0), FALSE)</f>
        <v>0.21049999999999999</v>
      </c>
      <c r="F951" s="1">
        <f>VLOOKUP($A951, Parameters!$A$2:$J$1345, MATCH(F$1, Parameters!$1:$1, 0), FALSE)</f>
        <v>4.2131699999999999</v>
      </c>
      <c r="G951" s="1">
        <f>VLOOKUP($A951, Parameters!$A$2:$J$1345, MATCH(G$1, Parameters!$1:$1, 0), FALSE)</f>
        <v>0.17237812064408065</v>
      </c>
      <c r="H951">
        <v>0.97906714677810602</v>
      </c>
      <c r="I951">
        <v>0.97695773839950495</v>
      </c>
      <c r="J951">
        <v>0.96844387054443304</v>
      </c>
    </row>
    <row r="952" spans="1:10" x14ac:dyDescent="0.35">
      <c r="A952" s="6">
        <v>950</v>
      </c>
      <c r="B952" s="1">
        <f>VLOOKUP($A952, Parameters!$A$2:$J$1345, MATCH(B$1, Parameters!$1:$1, 0), FALSE)</f>
        <v>0</v>
      </c>
      <c r="C952" s="1">
        <f>VLOOKUP($A952, Parameters!$A$2:$J$1345, MATCH(C$1, Parameters!$1:$1, 0), FALSE)</f>
        <v>3532.5</v>
      </c>
      <c r="D952" s="1">
        <f>VLOOKUP($A952, Parameters!$A$2:$J$1345, MATCH(D$1, Parameters!$1:$1, 0), FALSE)</f>
        <v>130</v>
      </c>
      <c r="E952" s="1">
        <f>VLOOKUP($A952, Parameters!$A$2:$J$1345, MATCH(E$1, Parameters!$1:$1, 0), FALSE)</f>
        <v>0.21049999999999999</v>
      </c>
      <c r="F952" s="1">
        <f>VLOOKUP($A952, Parameters!$A$2:$J$1345, MATCH(F$1, Parameters!$1:$1, 0), FALSE)</f>
        <v>4.2131699999999999</v>
      </c>
      <c r="G952" s="1">
        <f>VLOOKUP($A952, Parameters!$A$2:$J$1345, MATCH(G$1, Parameters!$1:$1, 0), FALSE)</f>
        <v>0.17237812064408065</v>
      </c>
      <c r="H952">
        <v>0.99076640605926503</v>
      </c>
      <c r="I952">
        <v>0.98845458030700595</v>
      </c>
      <c r="J952">
        <v>0.99023294448852495</v>
      </c>
    </row>
    <row r="953" spans="1:10" x14ac:dyDescent="0.35">
      <c r="A953" s="6">
        <v>951</v>
      </c>
      <c r="B953" s="1">
        <f>VLOOKUP($A953, Parameters!$A$2:$J$1345, MATCH(B$1, Parameters!$1:$1, 0), FALSE)</f>
        <v>0</v>
      </c>
      <c r="C953" s="1">
        <f>VLOOKUP($A953, Parameters!$A$2:$J$1345, MATCH(C$1, Parameters!$1:$1, 0), FALSE)</f>
        <v>7322.7</v>
      </c>
      <c r="D953" s="1">
        <f>VLOOKUP($A953, Parameters!$A$2:$J$1345, MATCH(D$1, Parameters!$1:$1, 0), FALSE)</f>
        <v>130</v>
      </c>
      <c r="E953" s="1">
        <f>VLOOKUP($A953, Parameters!$A$2:$J$1345, MATCH(E$1, Parameters!$1:$1, 0), FALSE)</f>
        <v>0.21049999999999999</v>
      </c>
      <c r="F953" s="1">
        <f>VLOOKUP($A953, Parameters!$A$2:$J$1345, MATCH(F$1, Parameters!$1:$1, 0), FALSE)</f>
        <v>4.2131699999999999</v>
      </c>
      <c r="G953" s="1">
        <f>VLOOKUP($A953, Parameters!$A$2:$J$1345, MATCH(G$1, Parameters!$1:$1, 0), FALSE)</f>
        <v>0.17237812064408065</v>
      </c>
      <c r="H953">
        <v>0.98916947841644198</v>
      </c>
      <c r="I953">
        <v>0.99125975370407104</v>
      </c>
      <c r="J953">
        <v>0.990894734859466</v>
      </c>
    </row>
    <row r="954" spans="1:10" x14ac:dyDescent="0.35">
      <c r="A954" s="6">
        <v>952</v>
      </c>
      <c r="B954" s="1">
        <f>VLOOKUP($A954, Parameters!$A$2:$J$1345, MATCH(B$1, Parameters!$1:$1, 0), FALSE)</f>
        <v>2000</v>
      </c>
      <c r="C954" s="1">
        <f>VLOOKUP($A954, Parameters!$A$2:$J$1345, MATCH(C$1, Parameters!$1:$1, 0), FALSE)</f>
        <v>20</v>
      </c>
      <c r="D954" s="1">
        <f>VLOOKUP($A954, Parameters!$A$2:$J$1345, MATCH(D$1, Parameters!$1:$1, 0), FALSE)</f>
        <v>130</v>
      </c>
      <c r="E954" s="1">
        <f>VLOOKUP($A954, Parameters!$A$2:$J$1345, MATCH(E$1, Parameters!$1:$1, 0), FALSE)</f>
        <v>2.8724500000000002</v>
      </c>
      <c r="F954" s="1">
        <f>VLOOKUP($A954, Parameters!$A$2:$J$1345, MATCH(F$1, Parameters!$1:$1, 0), FALSE)</f>
        <v>3.4313600000000002</v>
      </c>
      <c r="G954" s="1">
        <f>VLOOKUP($A954, Parameters!$A$2:$J$1345, MATCH(G$1, Parameters!$1:$1, 0), FALSE)</f>
        <v>1.7707272382145725</v>
      </c>
      <c r="H954">
        <v>0.849592685699462</v>
      </c>
      <c r="I954">
        <v>0.85218447446823098</v>
      </c>
      <c r="J954">
        <v>0.82645469903945901</v>
      </c>
    </row>
    <row r="955" spans="1:10" x14ac:dyDescent="0.35">
      <c r="A955" s="6">
        <v>953</v>
      </c>
      <c r="B955" s="1">
        <f>VLOOKUP($A955, Parameters!$A$2:$J$1345, MATCH(B$1, Parameters!$1:$1, 0), FALSE)</f>
        <v>2000</v>
      </c>
      <c r="C955" s="1">
        <f>VLOOKUP($A955, Parameters!$A$2:$J$1345, MATCH(C$1, Parameters!$1:$1, 0), FALSE)</f>
        <v>1236.4000000000001</v>
      </c>
      <c r="D955" s="1">
        <f>VLOOKUP($A955, Parameters!$A$2:$J$1345, MATCH(D$1, Parameters!$1:$1, 0), FALSE)</f>
        <v>130</v>
      </c>
      <c r="E955" s="1">
        <f>VLOOKUP($A955, Parameters!$A$2:$J$1345, MATCH(E$1, Parameters!$1:$1, 0), FALSE)</f>
        <v>2.8724500000000002</v>
      </c>
      <c r="F955" s="1">
        <f>VLOOKUP($A955, Parameters!$A$2:$J$1345, MATCH(F$1, Parameters!$1:$1, 0), FALSE)</f>
        <v>3.4313600000000002</v>
      </c>
      <c r="G955" s="1">
        <f>VLOOKUP($A955, Parameters!$A$2:$J$1345, MATCH(G$1, Parameters!$1:$1, 0), FALSE)</f>
        <v>1.7707272382145725</v>
      </c>
      <c r="H955">
        <v>0.90907108783721902</v>
      </c>
      <c r="I955">
        <v>0.91310143470764105</v>
      </c>
      <c r="J955">
        <v>0.90890389680862405</v>
      </c>
    </row>
    <row r="956" spans="1:10" x14ac:dyDescent="0.35">
      <c r="A956" s="6">
        <v>954</v>
      </c>
      <c r="B956" s="1">
        <f>VLOOKUP($A956, Parameters!$A$2:$J$1345, MATCH(B$1, Parameters!$1:$1, 0), FALSE)</f>
        <v>2000</v>
      </c>
      <c r="C956" s="1">
        <f>VLOOKUP($A956, Parameters!$A$2:$J$1345, MATCH(C$1, Parameters!$1:$1, 0), FALSE)</f>
        <v>2472.6999999999998</v>
      </c>
      <c r="D956" s="1">
        <f>VLOOKUP($A956, Parameters!$A$2:$J$1345, MATCH(D$1, Parameters!$1:$1, 0), FALSE)</f>
        <v>130</v>
      </c>
      <c r="E956" s="1">
        <f>VLOOKUP($A956, Parameters!$A$2:$J$1345, MATCH(E$1, Parameters!$1:$1, 0), FALSE)</f>
        <v>2.8724500000000002</v>
      </c>
      <c r="F956" s="1">
        <f>VLOOKUP($A956, Parameters!$A$2:$J$1345, MATCH(F$1, Parameters!$1:$1, 0), FALSE)</f>
        <v>3.4313600000000002</v>
      </c>
      <c r="G956" s="1">
        <f>VLOOKUP($A956, Parameters!$A$2:$J$1345, MATCH(G$1, Parameters!$1:$1, 0), FALSE)</f>
        <v>1.7707272382145725</v>
      </c>
      <c r="H956">
        <v>0.93783700466155995</v>
      </c>
      <c r="I956">
        <v>0.94814467430114702</v>
      </c>
      <c r="J956">
        <v>0.94202029705047596</v>
      </c>
    </row>
    <row r="957" spans="1:10" x14ac:dyDescent="0.35">
      <c r="A957" s="6">
        <v>955</v>
      </c>
      <c r="B957" s="1">
        <f>VLOOKUP($A957, Parameters!$A$2:$J$1345, MATCH(B$1, Parameters!$1:$1, 0), FALSE)</f>
        <v>2000</v>
      </c>
      <c r="C957" s="1">
        <f>VLOOKUP($A957, Parameters!$A$2:$J$1345, MATCH(C$1, Parameters!$1:$1, 0), FALSE)</f>
        <v>3709.1</v>
      </c>
      <c r="D957" s="1">
        <f>VLOOKUP($A957, Parameters!$A$2:$J$1345, MATCH(D$1, Parameters!$1:$1, 0), FALSE)</f>
        <v>130</v>
      </c>
      <c r="E957" s="1">
        <f>VLOOKUP($A957, Parameters!$A$2:$J$1345, MATCH(E$1, Parameters!$1:$1, 0), FALSE)</f>
        <v>2.8724500000000002</v>
      </c>
      <c r="F957" s="1">
        <f>VLOOKUP($A957, Parameters!$A$2:$J$1345, MATCH(F$1, Parameters!$1:$1, 0), FALSE)</f>
        <v>3.4313600000000002</v>
      </c>
      <c r="G957" s="1">
        <f>VLOOKUP($A957, Parameters!$A$2:$J$1345, MATCH(G$1, Parameters!$1:$1, 0), FALSE)</f>
        <v>1.7707272382145725</v>
      </c>
      <c r="H957">
        <v>0.94283837080001798</v>
      </c>
      <c r="I957">
        <v>0.95615828037261896</v>
      </c>
      <c r="J957">
        <v>0.94255989789962702</v>
      </c>
    </row>
    <row r="958" spans="1:10" x14ac:dyDescent="0.35">
      <c r="A958" s="6">
        <v>956</v>
      </c>
      <c r="B958" s="1">
        <f>VLOOKUP($A958, Parameters!$A$2:$J$1345, MATCH(B$1, Parameters!$1:$1, 0), FALSE)</f>
        <v>1000</v>
      </c>
      <c r="C958" s="1">
        <f>VLOOKUP($A958, Parameters!$A$2:$J$1345, MATCH(C$1, Parameters!$1:$1, 0), FALSE)</f>
        <v>176.62</v>
      </c>
      <c r="D958" s="1">
        <f>VLOOKUP($A958, Parameters!$A$2:$J$1345, MATCH(D$1, Parameters!$1:$1, 0), FALSE)</f>
        <v>130</v>
      </c>
      <c r="E958" s="1">
        <f>VLOOKUP($A958, Parameters!$A$2:$J$1345, MATCH(E$1, Parameters!$1:$1, 0), FALSE)</f>
        <v>1.1664300000000001</v>
      </c>
      <c r="F958" s="1">
        <f>VLOOKUP($A958, Parameters!$A$2:$J$1345, MATCH(F$1, Parameters!$1:$1, 0), FALSE)</f>
        <v>4.3586</v>
      </c>
      <c r="G958" s="1">
        <f>VLOOKUP($A958, Parameters!$A$2:$J$1345, MATCH(G$1, Parameters!$1:$1, 0), FALSE)</f>
        <v>6.2871663034463054</v>
      </c>
      <c r="H958">
        <v>0.96515011787414495</v>
      </c>
      <c r="I958">
        <v>0.94129508733749301</v>
      </c>
      <c r="J958">
        <v>0.94968438148498502</v>
      </c>
    </row>
    <row r="959" spans="1:10" x14ac:dyDescent="0.35">
      <c r="A959" s="6">
        <v>957</v>
      </c>
      <c r="B959" s="1">
        <f>VLOOKUP($A959, Parameters!$A$2:$J$1345, MATCH(B$1, Parameters!$1:$1, 0), FALSE)</f>
        <v>1000</v>
      </c>
      <c r="C959" s="1">
        <f>VLOOKUP($A959, Parameters!$A$2:$J$1345, MATCH(C$1, Parameters!$1:$1, 0), FALSE)</f>
        <v>1413</v>
      </c>
      <c r="D959" s="1">
        <f>VLOOKUP($A959, Parameters!$A$2:$J$1345, MATCH(D$1, Parameters!$1:$1, 0), FALSE)</f>
        <v>130</v>
      </c>
      <c r="E959" s="1">
        <f>VLOOKUP($A959, Parameters!$A$2:$J$1345, MATCH(E$1, Parameters!$1:$1, 0), FALSE)</f>
        <v>1.1664300000000001</v>
      </c>
      <c r="F959" s="1">
        <f>VLOOKUP($A959, Parameters!$A$2:$J$1345, MATCH(F$1, Parameters!$1:$1, 0), FALSE)</f>
        <v>4.3586</v>
      </c>
      <c r="G959" s="1">
        <f>VLOOKUP($A959, Parameters!$A$2:$J$1345, MATCH(G$1, Parameters!$1:$1, 0), FALSE)</f>
        <v>6.2871663034463054</v>
      </c>
      <c r="H959">
        <v>0.95226788520812899</v>
      </c>
      <c r="I959">
        <v>0.959669589996337</v>
      </c>
      <c r="J959">
        <v>0.95145869255065896</v>
      </c>
    </row>
    <row r="960" spans="1:10" x14ac:dyDescent="0.35">
      <c r="A960" s="6">
        <v>958</v>
      </c>
      <c r="B960" s="1">
        <f>VLOOKUP($A960, Parameters!$A$2:$J$1345, MATCH(B$1, Parameters!$1:$1, 0), FALSE)</f>
        <v>1000</v>
      </c>
      <c r="C960" s="1">
        <f>VLOOKUP($A960, Parameters!$A$2:$J$1345, MATCH(C$1, Parameters!$1:$1, 0), FALSE)</f>
        <v>2649.4</v>
      </c>
      <c r="D960" s="1">
        <f>VLOOKUP($A960, Parameters!$A$2:$J$1345, MATCH(D$1, Parameters!$1:$1, 0), FALSE)</f>
        <v>130</v>
      </c>
      <c r="E960" s="1">
        <f>VLOOKUP($A960, Parameters!$A$2:$J$1345, MATCH(E$1, Parameters!$1:$1, 0), FALSE)</f>
        <v>1.1664300000000001</v>
      </c>
      <c r="F960" s="1">
        <f>VLOOKUP($A960, Parameters!$A$2:$J$1345, MATCH(F$1, Parameters!$1:$1, 0), FALSE)</f>
        <v>4.3586</v>
      </c>
      <c r="G960" s="1">
        <f>VLOOKUP($A960, Parameters!$A$2:$J$1345, MATCH(G$1, Parameters!$1:$1, 0), FALSE)</f>
        <v>6.2871663034463054</v>
      </c>
      <c r="H960">
        <v>0.97683209180831898</v>
      </c>
      <c r="I960">
        <v>0.97465080022811801</v>
      </c>
      <c r="J960">
        <v>0.94111961126327504</v>
      </c>
    </row>
    <row r="961" spans="1:10" x14ac:dyDescent="0.35">
      <c r="A961" s="6">
        <v>959</v>
      </c>
      <c r="B961" s="1">
        <f>VLOOKUP($A961, Parameters!$A$2:$J$1345, MATCH(B$1, Parameters!$1:$1, 0), FALSE)</f>
        <v>1000</v>
      </c>
      <c r="C961" s="1">
        <f>VLOOKUP($A961, Parameters!$A$2:$J$1345, MATCH(C$1, Parameters!$1:$1, 0), FALSE)</f>
        <v>3885.7</v>
      </c>
      <c r="D961" s="1">
        <f>VLOOKUP($A961, Parameters!$A$2:$J$1345, MATCH(D$1, Parameters!$1:$1, 0), FALSE)</f>
        <v>130</v>
      </c>
      <c r="E961" s="1">
        <f>VLOOKUP($A961, Parameters!$A$2:$J$1345, MATCH(E$1, Parameters!$1:$1, 0), FALSE)</f>
        <v>1.1664300000000001</v>
      </c>
      <c r="F961" s="1">
        <f>VLOOKUP($A961, Parameters!$A$2:$J$1345, MATCH(F$1, Parameters!$1:$1, 0), FALSE)</f>
        <v>4.3586</v>
      </c>
      <c r="G961" s="1">
        <f>VLOOKUP($A961, Parameters!$A$2:$J$1345, MATCH(G$1, Parameters!$1:$1, 0), FALSE)</f>
        <v>6.2871663034463054</v>
      </c>
      <c r="H961">
        <v>0.98109734058380105</v>
      </c>
      <c r="I961">
        <v>0.95920401811599698</v>
      </c>
      <c r="J961">
        <v>0.96261179447173995</v>
      </c>
    </row>
    <row r="962" spans="1:10" x14ac:dyDescent="0.35">
      <c r="A962" s="6">
        <v>960</v>
      </c>
      <c r="B962" s="1">
        <f>VLOOKUP($A962, Parameters!$A$2:$J$1345, MATCH(B$1, Parameters!$1:$1, 0), FALSE)</f>
        <v>2000</v>
      </c>
      <c r="C962" s="1">
        <f>VLOOKUP($A962, Parameters!$A$2:$J$1345, MATCH(C$1, Parameters!$1:$1, 0), FALSE)</f>
        <v>353.25</v>
      </c>
      <c r="D962" s="1">
        <f>VLOOKUP($A962, Parameters!$A$2:$J$1345, MATCH(D$1, Parameters!$1:$1, 0), FALSE)</f>
        <v>130</v>
      </c>
      <c r="E962" s="1">
        <f>VLOOKUP($A962, Parameters!$A$2:$J$1345, MATCH(E$1, Parameters!$1:$1, 0), FALSE)</f>
        <v>1.3821699999999999</v>
      </c>
      <c r="F962" s="1">
        <f>VLOOKUP($A962, Parameters!$A$2:$J$1345, MATCH(F$1, Parameters!$1:$1, 0), FALSE)</f>
        <v>5.7697900000000004</v>
      </c>
      <c r="G962" s="1">
        <f>VLOOKUP($A962, Parameters!$A$2:$J$1345, MATCH(G$1, Parameters!$1:$1, 0), FALSE)</f>
        <v>-1.1572432381292739</v>
      </c>
      <c r="H962">
        <v>0.86631476879119795</v>
      </c>
      <c r="I962">
        <v>0.85730713605880704</v>
      </c>
      <c r="J962">
        <v>0.85016900300979603</v>
      </c>
    </row>
    <row r="963" spans="1:10" x14ac:dyDescent="0.35">
      <c r="A963" s="6">
        <v>961</v>
      </c>
      <c r="B963" s="1">
        <f>VLOOKUP($A963, Parameters!$A$2:$J$1345, MATCH(B$1, Parameters!$1:$1, 0), FALSE)</f>
        <v>2000</v>
      </c>
      <c r="C963" s="1">
        <f>VLOOKUP($A963, Parameters!$A$2:$J$1345, MATCH(C$1, Parameters!$1:$1, 0), FALSE)</f>
        <v>1589.6</v>
      </c>
      <c r="D963" s="1">
        <f>VLOOKUP($A963, Parameters!$A$2:$J$1345, MATCH(D$1, Parameters!$1:$1, 0), FALSE)</f>
        <v>130</v>
      </c>
      <c r="E963" s="1">
        <f>VLOOKUP($A963, Parameters!$A$2:$J$1345, MATCH(E$1, Parameters!$1:$1, 0), FALSE)</f>
        <v>1.3821699999999999</v>
      </c>
      <c r="F963" s="1">
        <f>VLOOKUP($A963, Parameters!$A$2:$J$1345, MATCH(F$1, Parameters!$1:$1, 0), FALSE)</f>
        <v>5.7697900000000004</v>
      </c>
      <c r="G963" s="1">
        <f>VLOOKUP($A963, Parameters!$A$2:$J$1345, MATCH(G$1, Parameters!$1:$1, 0), FALSE)</f>
        <v>-1.1572432381292739</v>
      </c>
      <c r="H963">
        <v>0.94074845314025801</v>
      </c>
      <c r="I963">
        <v>0.93481570482253995</v>
      </c>
      <c r="J963">
        <v>0.936381995677948</v>
      </c>
    </row>
    <row r="964" spans="1:10" x14ac:dyDescent="0.35">
      <c r="A964" s="6">
        <v>962</v>
      </c>
      <c r="B964" s="1">
        <f>VLOOKUP($A964, Parameters!$A$2:$J$1345, MATCH(B$1, Parameters!$1:$1, 0), FALSE)</f>
        <v>2000</v>
      </c>
      <c r="C964" s="1">
        <f>VLOOKUP($A964, Parameters!$A$2:$J$1345, MATCH(C$1, Parameters!$1:$1, 0), FALSE)</f>
        <v>2826</v>
      </c>
      <c r="D964" s="1">
        <f>VLOOKUP($A964, Parameters!$A$2:$J$1345, MATCH(D$1, Parameters!$1:$1, 0), FALSE)</f>
        <v>130</v>
      </c>
      <c r="E964" s="1">
        <f>VLOOKUP($A964, Parameters!$A$2:$J$1345, MATCH(E$1, Parameters!$1:$1, 0), FALSE)</f>
        <v>1.3821699999999999</v>
      </c>
      <c r="F964" s="1">
        <f>VLOOKUP($A964, Parameters!$A$2:$J$1345, MATCH(F$1, Parameters!$1:$1, 0), FALSE)</f>
        <v>5.7697900000000004</v>
      </c>
      <c r="G964" s="1">
        <f>VLOOKUP($A964, Parameters!$A$2:$J$1345, MATCH(G$1, Parameters!$1:$1, 0), FALSE)</f>
        <v>-1.1572432381292739</v>
      </c>
      <c r="H964">
        <v>0.94089919328689497</v>
      </c>
      <c r="I964">
        <v>0.95158898830413796</v>
      </c>
      <c r="J964">
        <v>0.92346310615539495</v>
      </c>
    </row>
    <row r="965" spans="1:10" x14ac:dyDescent="0.35">
      <c r="A965" s="6">
        <v>963</v>
      </c>
      <c r="B965" s="1">
        <f>VLOOKUP($A965, Parameters!$A$2:$J$1345, MATCH(B$1, Parameters!$1:$1, 0), FALSE)</f>
        <v>2000</v>
      </c>
      <c r="C965" s="1">
        <f>VLOOKUP($A965, Parameters!$A$2:$J$1345, MATCH(C$1, Parameters!$1:$1, 0), FALSE)</f>
        <v>4062.4</v>
      </c>
      <c r="D965" s="1">
        <f>VLOOKUP($A965, Parameters!$A$2:$J$1345, MATCH(D$1, Parameters!$1:$1, 0), FALSE)</f>
        <v>130</v>
      </c>
      <c r="E965" s="1">
        <f>VLOOKUP($A965, Parameters!$A$2:$J$1345, MATCH(E$1, Parameters!$1:$1, 0), FALSE)</f>
        <v>1.3821699999999999</v>
      </c>
      <c r="F965" s="1">
        <f>VLOOKUP($A965, Parameters!$A$2:$J$1345, MATCH(F$1, Parameters!$1:$1, 0), FALSE)</f>
        <v>5.7697900000000004</v>
      </c>
      <c r="G965" s="1">
        <f>VLOOKUP($A965, Parameters!$A$2:$J$1345, MATCH(G$1, Parameters!$1:$1, 0), FALSE)</f>
        <v>-1.1572432381292739</v>
      </c>
      <c r="H965">
        <v>0.95846706628799405</v>
      </c>
      <c r="I965">
        <v>0.95327359437942505</v>
      </c>
      <c r="J965">
        <v>0.93889445066452004</v>
      </c>
    </row>
    <row r="966" spans="1:10" x14ac:dyDescent="0.35">
      <c r="A966" s="6">
        <v>964</v>
      </c>
      <c r="B966" s="1">
        <f>VLOOKUP($A966, Parameters!$A$2:$J$1345, MATCH(B$1, Parameters!$1:$1, 0), FALSE)</f>
        <v>500</v>
      </c>
      <c r="C966" s="1">
        <f>VLOOKUP($A966, Parameters!$A$2:$J$1345, MATCH(C$1, Parameters!$1:$1, 0), FALSE)</f>
        <v>529.87</v>
      </c>
      <c r="D966" s="1">
        <f>VLOOKUP($A966, Parameters!$A$2:$J$1345, MATCH(D$1, Parameters!$1:$1, 0), FALSE)</f>
        <v>130</v>
      </c>
      <c r="E966" s="1">
        <f>VLOOKUP($A966, Parameters!$A$2:$J$1345, MATCH(E$1, Parameters!$1:$1, 0), FALSE)</f>
        <v>5.7448100000000002</v>
      </c>
      <c r="F966" s="1">
        <f>VLOOKUP($A966, Parameters!$A$2:$J$1345, MATCH(F$1, Parameters!$1:$1, 0), FALSE)</f>
        <v>3.30566</v>
      </c>
      <c r="G966" s="1">
        <f>VLOOKUP($A966, Parameters!$A$2:$J$1345, MATCH(G$1, Parameters!$1:$1, 0), FALSE)</f>
        <v>1.5147875405694964</v>
      </c>
      <c r="H966">
        <v>0.92859119176864602</v>
      </c>
      <c r="I966">
        <v>0.96870911121368397</v>
      </c>
      <c r="J966">
        <v>0.913524270057678</v>
      </c>
    </row>
    <row r="967" spans="1:10" x14ac:dyDescent="0.35">
      <c r="A967" s="6">
        <v>965</v>
      </c>
      <c r="B967" s="1">
        <f>VLOOKUP($A967, Parameters!$A$2:$J$1345, MATCH(B$1, Parameters!$1:$1, 0), FALSE)</f>
        <v>500</v>
      </c>
      <c r="C967" s="1">
        <f>VLOOKUP($A967, Parameters!$A$2:$J$1345, MATCH(C$1, Parameters!$1:$1, 0), FALSE)</f>
        <v>1766.2</v>
      </c>
      <c r="D967" s="1">
        <f>VLOOKUP($A967, Parameters!$A$2:$J$1345, MATCH(D$1, Parameters!$1:$1, 0), FALSE)</f>
        <v>130</v>
      </c>
      <c r="E967" s="1">
        <f>VLOOKUP($A967, Parameters!$A$2:$J$1345, MATCH(E$1, Parameters!$1:$1, 0), FALSE)</f>
        <v>5.7448100000000002</v>
      </c>
      <c r="F967" s="1">
        <f>VLOOKUP($A967, Parameters!$A$2:$J$1345, MATCH(F$1, Parameters!$1:$1, 0), FALSE)</f>
        <v>3.30566</v>
      </c>
      <c r="G967" s="1">
        <f>VLOOKUP($A967, Parameters!$A$2:$J$1345, MATCH(G$1, Parameters!$1:$1, 0), FALSE)</f>
        <v>1.5147875405694964</v>
      </c>
      <c r="H967">
        <v>0.958745777606964</v>
      </c>
      <c r="I967">
        <v>0.97144317626953103</v>
      </c>
      <c r="J967">
        <v>0.966347455978393</v>
      </c>
    </row>
    <row r="968" spans="1:10" x14ac:dyDescent="0.35">
      <c r="A968" s="6">
        <v>966</v>
      </c>
      <c r="B968" s="1">
        <f>VLOOKUP($A968, Parameters!$A$2:$J$1345, MATCH(B$1, Parameters!$1:$1, 0), FALSE)</f>
        <v>500</v>
      </c>
      <c r="C968" s="1">
        <f>VLOOKUP($A968, Parameters!$A$2:$J$1345, MATCH(C$1, Parameters!$1:$1, 0), FALSE)</f>
        <v>3002.6</v>
      </c>
      <c r="D968" s="1">
        <f>VLOOKUP($A968, Parameters!$A$2:$J$1345, MATCH(D$1, Parameters!$1:$1, 0), FALSE)</f>
        <v>130</v>
      </c>
      <c r="E968" s="1">
        <f>VLOOKUP($A968, Parameters!$A$2:$J$1345, MATCH(E$1, Parameters!$1:$1, 0), FALSE)</f>
        <v>5.7448100000000002</v>
      </c>
      <c r="F968" s="1">
        <f>VLOOKUP($A968, Parameters!$A$2:$J$1345, MATCH(F$1, Parameters!$1:$1, 0), FALSE)</f>
        <v>3.30566</v>
      </c>
      <c r="G968" s="1">
        <f>VLOOKUP($A968, Parameters!$A$2:$J$1345, MATCH(G$1, Parameters!$1:$1, 0), FALSE)</f>
        <v>1.5147875405694964</v>
      </c>
      <c r="H968">
        <v>0.97754549980163497</v>
      </c>
      <c r="I968">
        <v>0.98528987169265703</v>
      </c>
      <c r="J968">
        <v>0.96406197547912598</v>
      </c>
    </row>
    <row r="969" spans="1:10" x14ac:dyDescent="0.35">
      <c r="A969" s="6">
        <v>967</v>
      </c>
      <c r="B969" s="1">
        <f>VLOOKUP($A969, Parameters!$A$2:$J$1345, MATCH(B$1, Parameters!$1:$1, 0), FALSE)</f>
        <v>500</v>
      </c>
      <c r="C969" s="1">
        <f>VLOOKUP($A969, Parameters!$A$2:$J$1345, MATCH(C$1, Parameters!$1:$1, 0), FALSE)</f>
        <v>4239</v>
      </c>
      <c r="D969" s="1">
        <f>VLOOKUP($A969, Parameters!$A$2:$J$1345, MATCH(D$1, Parameters!$1:$1, 0), FALSE)</f>
        <v>130</v>
      </c>
      <c r="E969" s="1">
        <f>VLOOKUP($A969, Parameters!$A$2:$J$1345, MATCH(E$1, Parameters!$1:$1, 0), FALSE)</f>
        <v>5.7448100000000002</v>
      </c>
      <c r="F969" s="1">
        <f>VLOOKUP($A969, Parameters!$A$2:$J$1345, MATCH(F$1, Parameters!$1:$1, 0), FALSE)</f>
        <v>3.30566</v>
      </c>
      <c r="G969" s="1">
        <f>VLOOKUP($A969, Parameters!$A$2:$J$1345, MATCH(G$1, Parameters!$1:$1, 0), FALSE)</f>
        <v>1.5147875405694964</v>
      </c>
      <c r="H969">
        <v>0.97826921939849798</v>
      </c>
      <c r="I969">
        <v>0.96955794095992998</v>
      </c>
      <c r="J969">
        <v>0.96086978912353505</v>
      </c>
    </row>
    <row r="970" spans="1:10" x14ac:dyDescent="0.35">
      <c r="A970" s="6">
        <v>968</v>
      </c>
      <c r="B970" s="1">
        <f>VLOOKUP($A970, Parameters!$A$2:$J$1345, MATCH(B$1, Parameters!$1:$1, 0), FALSE)</f>
        <v>3000</v>
      </c>
      <c r="C970" s="1">
        <f>VLOOKUP($A970, Parameters!$A$2:$J$1345, MATCH(C$1, Parameters!$1:$1, 0), FALSE)</f>
        <v>706.5</v>
      </c>
      <c r="D970" s="1">
        <f>VLOOKUP($A970, Parameters!$A$2:$J$1345, MATCH(D$1, Parameters!$1:$1, 0), FALSE)</f>
        <v>130</v>
      </c>
      <c r="E970" s="1">
        <f>VLOOKUP($A970, Parameters!$A$2:$J$1345, MATCH(E$1, Parameters!$1:$1, 0), FALSE)</f>
        <v>5.2170100000000001</v>
      </c>
      <c r="F970" s="1">
        <f>VLOOKUP($A970, Parameters!$A$2:$J$1345, MATCH(F$1, Parameters!$1:$1, 0), FALSE)</f>
        <v>5.8735200000000001</v>
      </c>
      <c r="G970" s="1">
        <f>VLOOKUP($A970, Parameters!$A$2:$J$1345, MATCH(G$1, Parameters!$1:$1, 0), FALSE)</f>
        <v>-2.1278243913107775</v>
      </c>
      <c r="H970">
        <v>0.82576662302017201</v>
      </c>
      <c r="I970">
        <v>0.842945337295532</v>
      </c>
      <c r="J970">
        <v>0.80672812461853005</v>
      </c>
    </row>
    <row r="971" spans="1:10" x14ac:dyDescent="0.35">
      <c r="A971" s="6">
        <v>969</v>
      </c>
      <c r="B971" s="1">
        <f>VLOOKUP($A971, Parameters!$A$2:$J$1345, MATCH(B$1, Parameters!$1:$1, 0), FALSE)</f>
        <v>3000</v>
      </c>
      <c r="C971" s="1">
        <f>VLOOKUP($A971, Parameters!$A$2:$J$1345, MATCH(C$1, Parameters!$1:$1, 0), FALSE)</f>
        <v>1942.9</v>
      </c>
      <c r="D971" s="1">
        <f>VLOOKUP($A971, Parameters!$A$2:$J$1345, MATCH(D$1, Parameters!$1:$1, 0), FALSE)</f>
        <v>130</v>
      </c>
      <c r="E971" s="1">
        <f>VLOOKUP($A971, Parameters!$A$2:$J$1345, MATCH(E$1, Parameters!$1:$1, 0), FALSE)</f>
        <v>5.2170100000000001</v>
      </c>
      <c r="F971" s="1">
        <f>VLOOKUP($A971, Parameters!$A$2:$J$1345, MATCH(F$1, Parameters!$1:$1, 0), FALSE)</f>
        <v>5.8735200000000001</v>
      </c>
      <c r="G971" s="1">
        <f>VLOOKUP($A971, Parameters!$A$2:$J$1345, MATCH(G$1, Parameters!$1:$1, 0), FALSE)</f>
        <v>-2.1278243913107775</v>
      </c>
      <c r="H971">
        <v>0.92424780130386297</v>
      </c>
      <c r="I971">
        <v>0.92609179019927901</v>
      </c>
      <c r="J971">
        <v>0.91764944791793801</v>
      </c>
    </row>
    <row r="972" spans="1:10" x14ac:dyDescent="0.35">
      <c r="A972" s="6">
        <v>970</v>
      </c>
      <c r="B972" s="1">
        <f>VLOOKUP($A972, Parameters!$A$2:$J$1345, MATCH(B$1, Parameters!$1:$1, 0), FALSE)</f>
        <v>3000</v>
      </c>
      <c r="C972" s="1">
        <f>VLOOKUP($A972, Parameters!$A$2:$J$1345, MATCH(C$1, Parameters!$1:$1, 0), FALSE)</f>
        <v>3179.2</v>
      </c>
      <c r="D972" s="1">
        <f>VLOOKUP($A972, Parameters!$A$2:$J$1345, MATCH(D$1, Parameters!$1:$1, 0), FALSE)</f>
        <v>130</v>
      </c>
      <c r="E972" s="1">
        <f>VLOOKUP($A972, Parameters!$A$2:$J$1345, MATCH(E$1, Parameters!$1:$1, 0), FALSE)</f>
        <v>5.2170100000000001</v>
      </c>
      <c r="F972" s="1">
        <f>VLOOKUP($A972, Parameters!$A$2:$J$1345, MATCH(F$1, Parameters!$1:$1, 0), FALSE)</f>
        <v>5.8735200000000001</v>
      </c>
      <c r="G972" s="1">
        <f>VLOOKUP($A972, Parameters!$A$2:$J$1345, MATCH(G$1, Parameters!$1:$1, 0), FALSE)</f>
        <v>-2.1278243913107775</v>
      </c>
      <c r="H972">
        <v>0.92241722345352095</v>
      </c>
      <c r="I972">
        <v>0.94084548950195301</v>
      </c>
      <c r="J972">
        <v>0.92893624305725098</v>
      </c>
    </row>
    <row r="973" spans="1:10" x14ac:dyDescent="0.35">
      <c r="A973" s="6">
        <v>971</v>
      </c>
      <c r="B973" s="1">
        <f>VLOOKUP($A973, Parameters!$A$2:$J$1345, MATCH(B$1, Parameters!$1:$1, 0), FALSE)</f>
        <v>3000</v>
      </c>
      <c r="C973" s="1">
        <f>VLOOKUP($A973, Parameters!$A$2:$J$1345, MATCH(C$1, Parameters!$1:$1, 0), FALSE)</f>
        <v>4415.6000000000004</v>
      </c>
      <c r="D973" s="1">
        <f>VLOOKUP($A973, Parameters!$A$2:$J$1345, MATCH(D$1, Parameters!$1:$1, 0), FALSE)</f>
        <v>130</v>
      </c>
      <c r="E973" s="1">
        <f>VLOOKUP($A973, Parameters!$A$2:$J$1345, MATCH(E$1, Parameters!$1:$1, 0), FALSE)</f>
        <v>5.2170100000000001</v>
      </c>
      <c r="F973" s="1">
        <f>VLOOKUP($A973, Parameters!$A$2:$J$1345, MATCH(F$1, Parameters!$1:$1, 0), FALSE)</f>
        <v>5.8735200000000001</v>
      </c>
      <c r="G973" s="1">
        <f>VLOOKUP($A973, Parameters!$A$2:$J$1345, MATCH(G$1, Parameters!$1:$1, 0), FALSE)</f>
        <v>-2.1278243913107775</v>
      </c>
      <c r="H973">
        <v>0.93248331546783403</v>
      </c>
      <c r="I973">
        <v>0.93237733840942305</v>
      </c>
      <c r="J973">
        <v>0.93622195720672596</v>
      </c>
    </row>
    <row r="974" spans="1:10" x14ac:dyDescent="0.35">
      <c r="A974" s="6">
        <v>972</v>
      </c>
      <c r="B974" s="1">
        <f>VLOOKUP($A974, Parameters!$A$2:$J$1345, MATCH(B$1, Parameters!$1:$1, 0), FALSE)</f>
        <v>2000</v>
      </c>
      <c r="C974" s="1">
        <f>VLOOKUP($A974, Parameters!$A$2:$J$1345, MATCH(C$1, Parameters!$1:$1, 0), FALSE)</f>
        <v>883.12</v>
      </c>
      <c r="D974" s="1">
        <f>VLOOKUP($A974, Parameters!$A$2:$J$1345, MATCH(D$1, Parameters!$1:$1, 0), FALSE)</f>
        <v>130</v>
      </c>
      <c r="E974" s="1">
        <f>VLOOKUP($A974, Parameters!$A$2:$J$1345, MATCH(E$1, Parameters!$1:$1, 0), FALSE)</f>
        <v>0.79518999999999995</v>
      </c>
      <c r="F974" s="1">
        <f>VLOOKUP($A974, Parameters!$A$2:$J$1345, MATCH(F$1, Parameters!$1:$1, 0), FALSE)</f>
        <v>5.3004699999999998</v>
      </c>
      <c r="G974" s="1">
        <f>VLOOKUP($A974, Parameters!$A$2:$J$1345, MATCH(G$1, Parameters!$1:$1, 0), FALSE)</f>
        <v>-1.3730504724026638</v>
      </c>
      <c r="H974">
        <v>0.87641990184783902</v>
      </c>
      <c r="I974">
        <v>0.85499000549316395</v>
      </c>
      <c r="J974">
        <v>0.87300550937652499</v>
      </c>
    </row>
    <row r="975" spans="1:10" x14ac:dyDescent="0.35">
      <c r="A975" s="6">
        <v>973</v>
      </c>
      <c r="B975" s="1">
        <f>VLOOKUP($A975, Parameters!$A$2:$J$1345, MATCH(B$1, Parameters!$1:$1, 0), FALSE)</f>
        <v>2000</v>
      </c>
      <c r="C975" s="1">
        <f>VLOOKUP($A975, Parameters!$A$2:$J$1345, MATCH(C$1, Parameters!$1:$1, 0), FALSE)</f>
        <v>2119.5</v>
      </c>
      <c r="D975" s="1">
        <f>VLOOKUP($A975, Parameters!$A$2:$J$1345, MATCH(D$1, Parameters!$1:$1, 0), FALSE)</f>
        <v>130</v>
      </c>
      <c r="E975" s="1">
        <f>VLOOKUP($A975, Parameters!$A$2:$J$1345, MATCH(E$1, Parameters!$1:$1, 0), FALSE)</f>
        <v>0.79518999999999995</v>
      </c>
      <c r="F975" s="1">
        <f>VLOOKUP($A975, Parameters!$A$2:$J$1345, MATCH(F$1, Parameters!$1:$1, 0), FALSE)</f>
        <v>5.3004699999999998</v>
      </c>
      <c r="G975" s="1">
        <f>VLOOKUP($A975, Parameters!$A$2:$J$1345, MATCH(G$1, Parameters!$1:$1, 0), FALSE)</f>
        <v>-1.3730504724026638</v>
      </c>
      <c r="H975">
        <v>0.95270985364913896</v>
      </c>
      <c r="I975">
        <v>0.95842760801315297</v>
      </c>
      <c r="J975">
        <v>0.94621646404266302</v>
      </c>
    </row>
    <row r="976" spans="1:10" x14ac:dyDescent="0.35">
      <c r="A976" s="6">
        <v>974</v>
      </c>
      <c r="B976" s="1">
        <f>VLOOKUP($A976, Parameters!$A$2:$J$1345, MATCH(B$1, Parameters!$1:$1, 0), FALSE)</f>
        <v>2000</v>
      </c>
      <c r="C976" s="1">
        <f>VLOOKUP($A976, Parameters!$A$2:$J$1345, MATCH(C$1, Parameters!$1:$1, 0), FALSE)</f>
        <v>3355.9</v>
      </c>
      <c r="D976" s="1">
        <f>VLOOKUP($A976, Parameters!$A$2:$J$1345, MATCH(D$1, Parameters!$1:$1, 0), FALSE)</f>
        <v>130</v>
      </c>
      <c r="E976" s="1">
        <f>VLOOKUP($A976, Parameters!$A$2:$J$1345, MATCH(E$1, Parameters!$1:$1, 0), FALSE)</f>
        <v>0.79518999999999995</v>
      </c>
      <c r="F976" s="1">
        <f>VLOOKUP($A976, Parameters!$A$2:$J$1345, MATCH(F$1, Parameters!$1:$1, 0), FALSE)</f>
        <v>5.3004699999999998</v>
      </c>
      <c r="G976" s="1">
        <f>VLOOKUP($A976, Parameters!$A$2:$J$1345, MATCH(G$1, Parameters!$1:$1, 0), FALSE)</f>
        <v>-1.3730504724026638</v>
      </c>
      <c r="H976">
        <v>0.95425474643707198</v>
      </c>
      <c r="I976">
        <v>0.95545893907546997</v>
      </c>
      <c r="J976">
        <v>0.93691414594650202</v>
      </c>
    </row>
    <row r="977" spans="1:10" x14ac:dyDescent="0.35">
      <c r="A977" s="6">
        <v>975</v>
      </c>
      <c r="B977" s="1">
        <f>VLOOKUP($A977, Parameters!$A$2:$J$1345, MATCH(B$1, Parameters!$1:$1, 0), FALSE)</f>
        <v>2000</v>
      </c>
      <c r="C977" s="1">
        <f>VLOOKUP($A977, Parameters!$A$2:$J$1345, MATCH(C$1, Parameters!$1:$1, 0), FALSE)</f>
        <v>4673.8</v>
      </c>
      <c r="D977" s="1">
        <f>VLOOKUP($A977, Parameters!$A$2:$J$1345, MATCH(D$1, Parameters!$1:$1, 0), FALSE)</f>
        <v>130</v>
      </c>
      <c r="E977" s="1">
        <f>VLOOKUP($A977, Parameters!$A$2:$J$1345, MATCH(E$1, Parameters!$1:$1, 0), FALSE)</f>
        <v>0.79518999999999995</v>
      </c>
      <c r="F977" s="1">
        <f>VLOOKUP($A977, Parameters!$A$2:$J$1345, MATCH(F$1, Parameters!$1:$1, 0), FALSE)</f>
        <v>5.3004699999999998</v>
      </c>
      <c r="G977" s="1">
        <f>VLOOKUP($A977, Parameters!$A$2:$J$1345, MATCH(G$1, Parameters!$1:$1, 0), FALSE)</f>
        <v>-1.3730504724026638</v>
      </c>
      <c r="H977">
        <v>0.96949875354766801</v>
      </c>
      <c r="I977">
        <v>0.94925940036773604</v>
      </c>
      <c r="J977">
        <v>0.97554641962051303</v>
      </c>
    </row>
    <row r="978" spans="1:10" x14ac:dyDescent="0.35">
      <c r="A978" s="6">
        <v>976</v>
      </c>
      <c r="B978" s="1">
        <f>VLOOKUP($A978, Parameters!$A$2:$J$1345, MATCH(B$1, Parameters!$1:$1, 0), FALSE)</f>
        <v>3000</v>
      </c>
      <c r="C978" s="1">
        <f>VLOOKUP($A978, Parameters!$A$2:$J$1345, MATCH(C$1, Parameters!$1:$1, 0), FALSE)</f>
        <v>1059.7</v>
      </c>
      <c r="D978" s="1">
        <f>VLOOKUP($A978, Parameters!$A$2:$J$1345, MATCH(D$1, Parameters!$1:$1, 0), FALSE)</f>
        <v>130</v>
      </c>
      <c r="E978" s="1">
        <f>VLOOKUP($A978, Parameters!$A$2:$J$1345, MATCH(E$1, Parameters!$1:$1, 0), FALSE)</f>
        <v>0.37406</v>
      </c>
      <c r="F978" s="1">
        <f>VLOOKUP($A978, Parameters!$A$2:$J$1345, MATCH(F$1, Parameters!$1:$1, 0), FALSE)</f>
        <v>4.6145300000000002</v>
      </c>
      <c r="G978" s="1">
        <f>VLOOKUP($A978, Parameters!$A$2:$J$1345, MATCH(G$1, Parameters!$1:$1, 0), FALSE)</f>
        <v>5.3609171461150602</v>
      </c>
      <c r="H978">
        <v>0.87608087062835605</v>
      </c>
      <c r="I978">
        <v>0.90575742721557595</v>
      </c>
      <c r="J978">
        <v>0.86924499273300104</v>
      </c>
    </row>
    <row r="979" spans="1:10" x14ac:dyDescent="0.35">
      <c r="A979" s="6">
        <v>977</v>
      </c>
      <c r="B979" s="1">
        <f>VLOOKUP($A979, Parameters!$A$2:$J$1345, MATCH(B$1, Parameters!$1:$1, 0), FALSE)</f>
        <v>3000</v>
      </c>
      <c r="C979" s="1">
        <f>VLOOKUP($A979, Parameters!$A$2:$J$1345, MATCH(C$1, Parameters!$1:$1, 0), FALSE)</f>
        <v>2296.1</v>
      </c>
      <c r="D979" s="1">
        <f>VLOOKUP($A979, Parameters!$A$2:$J$1345, MATCH(D$1, Parameters!$1:$1, 0), FALSE)</f>
        <v>130</v>
      </c>
      <c r="E979" s="1">
        <f>VLOOKUP($A979, Parameters!$A$2:$J$1345, MATCH(E$1, Parameters!$1:$1, 0), FALSE)</f>
        <v>0.37406</v>
      </c>
      <c r="F979" s="1">
        <f>VLOOKUP($A979, Parameters!$A$2:$J$1345, MATCH(F$1, Parameters!$1:$1, 0), FALSE)</f>
        <v>4.6145300000000002</v>
      </c>
      <c r="G979" s="1">
        <f>VLOOKUP($A979, Parameters!$A$2:$J$1345, MATCH(G$1, Parameters!$1:$1, 0), FALSE)</f>
        <v>5.3609171461150602</v>
      </c>
      <c r="H979">
        <v>0.94256341457366899</v>
      </c>
      <c r="I979">
        <v>0.93980956077575595</v>
      </c>
      <c r="J979">
        <v>0.93025225400924605</v>
      </c>
    </row>
    <row r="980" spans="1:10" x14ac:dyDescent="0.35">
      <c r="A980" s="6">
        <v>978</v>
      </c>
      <c r="B980" s="1">
        <f>VLOOKUP($A980, Parameters!$A$2:$J$1345, MATCH(B$1, Parameters!$1:$1, 0), FALSE)</f>
        <v>3000</v>
      </c>
      <c r="C980" s="1">
        <f>VLOOKUP($A980, Parameters!$A$2:$J$1345, MATCH(C$1, Parameters!$1:$1, 0), FALSE)</f>
        <v>3532.5</v>
      </c>
      <c r="D980" s="1">
        <f>VLOOKUP($A980, Parameters!$A$2:$J$1345, MATCH(D$1, Parameters!$1:$1, 0), FALSE)</f>
        <v>130</v>
      </c>
      <c r="E980" s="1">
        <f>VLOOKUP($A980, Parameters!$A$2:$J$1345, MATCH(E$1, Parameters!$1:$1, 0), FALSE)</f>
        <v>0.37406</v>
      </c>
      <c r="F980" s="1">
        <f>VLOOKUP($A980, Parameters!$A$2:$J$1345, MATCH(F$1, Parameters!$1:$1, 0), FALSE)</f>
        <v>4.6145300000000002</v>
      </c>
      <c r="G980" s="1">
        <f>VLOOKUP($A980, Parameters!$A$2:$J$1345, MATCH(G$1, Parameters!$1:$1, 0), FALSE)</f>
        <v>5.3609171461150602</v>
      </c>
      <c r="H980">
        <v>0.95480799674987704</v>
      </c>
      <c r="I980">
        <v>0.96354877948760898</v>
      </c>
      <c r="J980">
        <v>0.94585788249969405</v>
      </c>
    </row>
    <row r="981" spans="1:10" x14ac:dyDescent="0.35">
      <c r="A981" s="6">
        <v>979</v>
      </c>
      <c r="B981" s="1">
        <f>VLOOKUP($A981, Parameters!$A$2:$J$1345, MATCH(B$1, Parameters!$1:$1, 0), FALSE)</f>
        <v>3000</v>
      </c>
      <c r="C981" s="1">
        <f>VLOOKUP($A981, Parameters!$A$2:$J$1345, MATCH(C$1, Parameters!$1:$1, 0), FALSE)</f>
        <v>7322.7</v>
      </c>
      <c r="D981" s="1">
        <f>VLOOKUP($A981, Parameters!$A$2:$J$1345, MATCH(D$1, Parameters!$1:$1, 0), FALSE)</f>
        <v>130</v>
      </c>
      <c r="E981" s="1">
        <f>VLOOKUP($A981, Parameters!$A$2:$J$1345, MATCH(E$1, Parameters!$1:$1, 0), FALSE)</f>
        <v>0.37406</v>
      </c>
      <c r="F981" s="1">
        <f>VLOOKUP($A981, Parameters!$A$2:$J$1345, MATCH(F$1, Parameters!$1:$1, 0), FALSE)</f>
        <v>4.6145300000000002</v>
      </c>
      <c r="G981" s="1">
        <f>VLOOKUP($A981, Parameters!$A$2:$J$1345, MATCH(G$1, Parameters!$1:$1, 0), FALSE)</f>
        <v>5.3609171461150602</v>
      </c>
      <c r="H981">
        <v>0.98047912120819003</v>
      </c>
      <c r="I981">
        <v>0.97741371393203702</v>
      </c>
      <c r="J981">
        <v>0.96086198091506902</v>
      </c>
    </row>
    <row r="982" spans="1:10" x14ac:dyDescent="0.35">
      <c r="A982" s="6">
        <v>980</v>
      </c>
      <c r="B982" s="1">
        <f>VLOOKUP($A982, Parameters!$A$2:$J$1345, MATCH(B$1, Parameters!$1:$1, 0), FALSE)</f>
        <v>500</v>
      </c>
      <c r="C982" s="1">
        <f>VLOOKUP($A982, Parameters!$A$2:$J$1345, MATCH(C$1, Parameters!$1:$1, 0), FALSE)</f>
        <v>20</v>
      </c>
      <c r="D982" s="1">
        <f>VLOOKUP($A982, Parameters!$A$2:$J$1345, MATCH(D$1, Parameters!$1:$1, 0), FALSE)</f>
        <v>130</v>
      </c>
      <c r="E982" s="1">
        <f>VLOOKUP($A982, Parameters!$A$2:$J$1345, MATCH(E$1, Parameters!$1:$1, 0), FALSE)</f>
        <v>0.33423999999999998</v>
      </c>
      <c r="F982" s="1">
        <f>VLOOKUP($A982, Parameters!$A$2:$J$1345, MATCH(F$1, Parameters!$1:$1, 0), FALSE)</f>
        <v>5.16106</v>
      </c>
      <c r="G982" s="1">
        <f>VLOOKUP($A982, Parameters!$A$2:$J$1345, MATCH(G$1, Parameters!$1:$1, 0), FALSE)</f>
        <v>-1.990842061513129</v>
      </c>
      <c r="H982">
        <v>0.91088110208511297</v>
      </c>
      <c r="I982">
        <v>0.92414075136184604</v>
      </c>
      <c r="J982">
        <v>0.89368933439254705</v>
      </c>
    </row>
    <row r="983" spans="1:10" x14ac:dyDescent="0.35">
      <c r="A983" s="6">
        <v>981</v>
      </c>
      <c r="B983" s="1">
        <f>VLOOKUP($A983, Parameters!$A$2:$J$1345, MATCH(B$1, Parameters!$1:$1, 0), FALSE)</f>
        <v>500</v>
      </c>
      <c r="C983" s="1">
        <f>VLOOKUP($A983, Parameters!$A$2:$J$1345, MATCH(C$1, Parameters!$1:$1, 0), FALSE)</f>
        <v>1236.4000000000001</v>
      </c>
      <c r="D983" s="1">
        <f>VLOOKUP($A983, Parameters!$A$2:$J$1345, MATCH(D$1, Parameters!$1:$1, 0), FALSE)</f>
        <v>130</v>
      </c>
      <c r="E983" s="1">
        <f>VLOOKUP($A983, Parameters!$A$2:$J$1345, MATCH(E$1, Parameters!$1:$1, 0), FALSE)</f>
        <v>0.33423999999999998</v>
      </c>
      <c r="F983" s="1">
        <f>VLOOKUP($A983, Parameters!$A$2:$J$1345, MATCH(F$1, Parameters!$1:$1, 0), FALSE)</f>
        <v>5.16106</v>
      </c>
      <c r="G983" s="1">
        <f>VLOOKUP($A983, Parameters!$A$2:$J$1345, MATCH(G$1, Parameters!$1:$1, 0), FALSE)</f>
        <v>-1.990842061513129</v>
      </c>
      <c r="H983">
        <v>0.95933026075363104</v>
      </c>
      <c r="I983">
        <v>0.94596576690673795</v>
      </c>
      <c r="J983">
        <v>0.93717944622039795</v>
      </c>
    </row>
    <row r="984" spans="1:10" x14ac:dyDescent="0.35">
      <c r="A984" s="6">
        <v>982</v>
      </c>
      <c r="B984" s="1">
        <f>VLOOKUP($A984, Parameters!$A$2:$J$1345, MATCH(B$1, Parameters!$1:$1, 0), FALSE)</f>
        <v>500</v>
      </c>
      <c r="C984" s="1">
        <f>VLOOKUP($A984, Parameters!$A$2:$J$1345, MATCH(C$1, Parameters!$1:$1, 0), FALSE)</f>
        <v>2472.6999999999998</v>
      </c>
      <c r="D984" s="1">
        <f>VLOOKUP($A984, Parameters!$A$2:$J$1345, MATCH(D$1, Parameters!$1:$1, 0), FALSE)</f>
        <v>130</v>
      </c>
      <c r="E984" s="1">
        <f>VLOOKUP($A984, Parameters!$A$2:$J$1345, MATCH(E$1, Parameters!$1:$1, 0), FALSE)</f>
        <v>0.33423999999999998</v>
      </c>
      <c r="F984" s="1">
        <f>VLOOKUP($A984, Parameters!$A$2:$J$1345, MATCH(F$1, Parameters!$1:$1, 0), FALSE)</f>
        <v>5.16106</v>
      </c>
      <c r="G984" s="1">
        <f>VLOOKUP($A984, Parameters!$A$2:$J$1345, MATCH(G$1, Parameters!$1:$1, 0), FALSE)</f>
        <v>-1.990842061513129</v>
      </c>
      <c r="H984">
        <v>0.97120422124862604</v>
      </c>
      <c r="I984">
        <v>0.97623264789581299</v>
      </c>
      <c r="J984">
        <v>0.973949193954467</v>
      </c>
    </row>
    <row r="985" spans="1:10" x14ac:dyDescent="0.35">
      <c r="A985" s="6">
        <v>983</v>
      </c>
      <c r="B985" s="1">
        <f>VLOOKUP($A985, Parameters!$A$2:$J$1345, MATCH(B$1, Parameters!$1:$1, 0), FALSE)</f>
        <v>500</v>
      </c>
      <c r="C985" s="1">
        <f>VLOOKUP($A985, Parameters!$A$2:$J$1345, MATCH(C$1, Parameters!$1:$1, 0), FALSE)</f>
        <v>3709.1</v>
      </c>
      <c r="D985" s="1">
        <f>VLOOKUP($A985, Parameters!$A$2:$J$1345, MATCH(D$1, Parameters!$1:$1, 0), FALSE)</f>
        <v>130</v>
      </c>
      <c r="E985" s="1">
        <f>VLOOKUP($A985, Parameters!$A$2:$J$1345, MATCH(E$1, Parameters!$1:$1, 0), FALSE)</f>
        <v>0.33423999999999998</v>
      </c>
      <c r="F985" s="1">
        <f>VLOOKUP($A985, Parameters!$A$2:$J$1345, MATCH(F$1, Parameters!$1:$1, 0), FALSE)</f>
        <v>5.16106</v>
      </c>
      <c r="G985" s="1">
        <f>VLOOKUP($A985, Parameters!$A$2:$J$1345, MATCH(G$1, Parameters!$1:$1, 0), FALSE)</f>
        <v>-1.990842061513129</v>
      </c>
      <c r="H985">
        <v>0.97782230377197199</v>
      </c>
      <c r="I985">
        <v>0.97866594791412298</v>
      </c>
      <c r="J985">
        <v>0.96863418817520097</v>
      </c>
    </row>
    <row r="986" spans="1:10" x14ac:dyDescent="0.35">
      <c r="A986" s="6">
        <v>984</v>
      </c>
      <c r="B986" s="1">
        <f>VLOOKUP($A986, Parameters!$A$2:$J$1345, MATCH(B$1, Parameters!$1:$1, 0), FALSE)</f>
        <v>3000</v>
      </c>
      <c r="C986" s="1">
        <f>VLOOKUP($A986, Parameters!$A$2:$J$1345, MATCH(C$1, Parameters!$1:$1, 0), FALSE)</f>
        <v>176.62</v>
      </c>
      <c r="D986" s="1">
        <f>VLOOKUP($A986, Parameters!$A$2:$J$1345, MATCH(D$1, Parameters!$1:$1, 0), FALSE)</f>
        <v>130</v>
      </c>
      <c r="E986" s="1">
        <f>VLOOKUP($A986, Parameters!$A$2:$J$1345, MATCH(E$1, Parameters!$1:$1, 0), FALSE)</f>
        <v>6.19991</v>
      </c>
      <c r="F986" s="1">
        <f>VLOOKUP($A986, Parameters!$A$2:$J$1345, MATCH(F$1, Parameters!$1:$1, 0), FALSE)</f>
        <v>3.81223</v>
      </c>
      <c r="G986" s="1">
        <f>VLOOKUP($A986, Parameters!$A$2:$J$1345, MATCH(G$1, Parameters!$1:$1, 0), FALSE)</f>
        <v>0.9687990360203389</v>
      </c>
      <c r="H986">
        <v>0.88216853141784601</v>
      </c>
      <c r="I986">
        <v>0.88034498691558805</v>
      </c>
      <c r="J986">
        <v>0.86688560247421198</v>
      </c>
    </row>
    <row r="987" spans="1:10" x14ac:dyDescent="0.35">
      <c r="A987" s="6">
        <v>985</v>
      </c>
      <c r="B987" s="1">
        <f>VLOOKUP($A987, Parameters!$A$2:$J$1345, MATCH(B$1, Parameters!$1:$1, 0), FALSE)</f>
        <v>3000</v>
      </c>
      <c r="C987" s="1">
        <f>VLOOKUP($A987, Parameters!$A$2:$J$1345, MATCH(C$1, Parameters!$1:$1, 0), FALSE)</f>
        <v>1413</v>
      </c>
      <c r="D987" s="1">
        <f>VLOOKUP($A987, Parameters!$A$2:$J$1345, MATCH(D$1, Parameters!$1:$1, 0), FALSE)</f>
        <v>130</v>
      </c>
      <c r="E987" s="1">
        <f>VLOOKUP($A987, Parameters!$A$2:$J$1345, MATCH(E$1, Parameters!$1:$1, 0), FALSE)</f>
        <v>6.19991</v>
      </c>
      <c r="F987" s="1">
        <f>VLOOKUP($A987, Parameters!$A$2:$J$1345, MATCH(F$1, Parameters!$1:$1, 0), FALSE)</f>
        <v>3.81223</v>
      </c>
      <c r="G987" s="1">
        <f>VLOOKUP($A987, Parameters!$A$2:$J$1345, MATCH(G$1, Parameters!$1:$1, 0), FALSE)</f>
        <v>0.9687990360203389</v>
      </c>
      <c r="H987">
        <v>0.89505368471145597</v>
      </c>
      <c r="I987">
        <v>0.91126024723052901</v>
      </c>
      <c r="J987">
        <v>0.90586507320403997</v>
      </c>
    </row>
    <row r="988" spans="1:10" x14ac:dyDescent="0.35">
      <c r="A988" s="6">
        <v>986</v>
      </c>
      <c r="B988" s="1">
        <f>VLOOKUP($A988, Parameters!$A$2:$J$1345, MATCH(B$1, Parameters!$1:$1, 0), FALSE)</f>
        <v>3000</v>
      </c>
      <c r="C988" s="1">
        <f>VLOOKUP($A988, Parameters!$A$2:$J$1345, MATCH(C$1, Parameters!$1:$1, 0), FALSE)</f>
        <v>2649.4</v>
      </c>
      <c r="D988" s="1">
        <f>VLOOKUP($A988, Parameters!$A$2:$J$1345, MATCH(D$1, Parameters!$1:$1, 0), FALSE)</f>
        <v>130</v>
      </c>
      <c r="E988" s="1">
        <f>VLOOKUP($A988, Parameters!$A$2:$J$1345, MATCH(E$1, Parameters!$1:$1, 0), FALSE)</f>
        <v>6.19991</v>
      </c>
      <c r="F988" s="1">
        <f>VLOOKUP($A988, Parameters!$A$2:$J$1345, MATCH(F$1, Parameters!$1:$1, 0), FALSE)</f>
        <v>3.81223</v>
      </c>
      <c r="G988" s="1">
        <f>VLOOKUP($A988, Parameters!$A$2:$J$1345, MATCH(G$1, Parameters!$1:$1, 0), FALSE)</f>
        <v>0.9687990360203389</v>
      </c>
      <c r="H988">
        <v>0.94207227230071999</v>
      </c>
      <c r="I988">
        <v>0.93587893247604304</v>
      </c>
      <c r="J988">
        <v>0.93727952241897505</v>
      </c>
    </row>
    <row r="989" spans="1:10" x14ac:dyDescent="0.35">
      <c r="A989" s="6">
        <v>987</v>
      </c>
      <c r="B989" s="1">
        <f>VLOOKUP($A989, Parameters!$A$2:$J$1345, MATCH(B$1, Parameters!$1:$1, 0), FALSE)</f>
        <v>3000</v>
      </c>
      <c r="C989" s="1">
        <f>VLOOKUP($A989, Parameters!$A$2:$J$1345, MATCH(C$1, Parameters!$1:$1, 0), FALSE)</f>
        <v>3885.7</v>
      </c>
      <c r="D989" s="1">
        <f>VLOOKUP($A989, Parameters!$A$2:$J$1345, MATCH(D$1, Parameters!$1:$1, 0), FALSE)</f>
        <v>130</v>
      </c>
      <c r="E989" s="1">
        <f>VLOOKUP($A989, Parameters!$A$2:$J$1345, MATCH(E$1, Parameters!$1:$1, 0), FALSE)</f>
        <v>6.19991</v>
      </c>
      <c r="F989" s="1">
        <f>VLOOKUP($A989, Parameters!$A$2:$J$1345, MATCH(F$1, Parameters!$1:$1, 0), FALSE)</f>
        <v>3.81223</v>
      </c>
      <c r="G989" s="1">
        <f>VLOOKUP($A989, Parameters!$A$2:$J$1345, MATCH(G$1, Parameters!$1:$1, 0), FALSE)</f>
        <v>0.9687990360203389</v>
      </c>
      <c r="H989">
        <v>0.94202083349227905</v>
      </c>
      <c r="I989">
        <v>0.94027590751647905</v>
      </c>
      <c r="J989">
        <v>0.94428426027297896</v>
      </c>
    </row>
    <row r="990" spans="1:10" x14ac:dyDescent="0.35">
      <c r="A990" s="6">
        <v>988</v>
      </c>
      <c r="B990" s="1">
        <f>VLOOKUP($A990, Parameters!$A$2:$J$1345, MATCH(B$1, Parameters!$1:$1, 0), FALSE)</f>
        <v>2000</v>
      </c>
      <c r="C990" s="1">
        <f>VLOOKUP($A990, Parameters!$A$2:$J$1345, MATCH(C$1, Parameters!$1:$1, 0), FALSE)</f>
        <v>353.25</v>
      </c>
      <c r="D990" s="1">
        <f>VLOOKUP($A990, Parameters!$A$2:$J$1345, MATCH(D$1, Parameters!$1:$1, 0), FALSE)</f>
        <v>130</v>
      </c>
      <c r="E990" s="1">
        <f>VLOOKUP($A990, Parameters!$A$2:$J$1345, MATCH(E$1, Parameters!$1:$1, 0), FALSE)</f>
        <v>3.0416500000000002</v>
      </c>
      <c r="F990" s="1">
        <f>VLOOKUP($A990, Parameters!$A$2:$J$1345, MATCH(F$1, Parameters!$1:$1, 0), FALSE)</f>
        <v>4.95709</v>
      </c>
      <c r="G990" s="1">
        <f>VLOOKUP($A990, Parameters!$A$2:$J$1345, MATCH(G$1, Parameters!$1:$1, 0), FALSE)</f>
        <v>0.11620140573895332</v>
      </c>
      <c r="H990">
        <v>0.88930833339691095</v>
      </c>
      <c r="I990">
        <v>0.882701635360717</v>
      </c>
      <c r="J990">
        <v>0.85541635751724199</v>
      </c>
    </row>
    <row r="991" spans="1:10" x14ac:dyDescent="0.35">
      <c r="A991" s="6">
        <v>989</v>
      </c>
      <c r="B991" s="1">
        <f>VLOOKUP($A991, Parameters!$A$2:$J$1345, MATCH(B$1, Parameters!$1:$1, 0), FALSE)</f>
        <v>2000</v>
      </c>
      <c r="C991" s="1">
        <f>VLOOKUP($A991, Parameters!$A$2:$J$1345, MATCH(C$1, Parameters!$1:$1, 0), FALSE)</f>
        <v>1589.6</v>
      </c>
      <c r="D991" s="1">
        <f>VLOOKUP($A991, Parameters!$A$2:$J$1345, MATCH(D$1, Parameters!$1:$1, 0), FALSE)</f>
        <v>130</v>
      </c>
      <c r="E991" s="1">
        <f>VLOOKUP($A991, Parameters!$A$2:$J$1345, MATCH(E$1, Parameters!$1:$1, 0), FALSE)</f>
        <v>3.0416500000000002</v>
      </c>
      <c r="F991" s="1">
        <f>VLOOKUP($A991, Parameters!$A$2:$J$1345, MATCH(F$1, Parameters!$1:$1, 0), FALSE)</f>
        <v>4.95709</v>
      </c>
      <c r="G991" s="1">
        <f>VLOOKUP($A991, Parameters!$A$2:$J$1345, MATCH(G$1, Parameters!$1:$1, 0), FALSE)</f>
        <v>0.11620140573895332</v>
      </c>
      <c r="H991">
        <v>0.94285881519317605</v>
      </c>
      <c r="I991">
        <v>0.94219785928726196</v>
      </c>
      <c r="J991">
        <v>0.93331772089004505</v>
      </c>
    </row>
    <row r="992" spans="1:10" x14ac:dyDescent="0.35">
      <c r="A992" s="6">
        <v>990</v>
      </c>
      <c r="B992" s="1">
        <f>VLOOKUP($A992, Parameters!$A$2:$J$1345, MATCH(B$1, Parameters!$1:$1, 0), FALSE)</f>
        <v>2000</v>
      </c>
      <c r="C992" s="1">
        <f>VLOOKUP($A992, Parameters!$A$2:$J$1345, MATCH(C$1, Parameters!$1:$1, 0), FALSE)</f>
        <v>2826</v>
      </c>
      <c r="D992" s="1">
        <f>VLOOKUP($A992, Parameters!$A$2:$J$1345, MATCH(D$1, Parameters!$1:$1, 0), FALSE)</f>
        <v>130</v>
      </c>
      <c r="E992" s="1">
        <f>VLOOKUP($A992, Parameters!$A$2:$J$1345, MATCH(E$1, Parameters!$1:$1, 0), FALSE)</f>
        <v>3.0416500000000002</v>
      </c>
      <c r="F992" s="1">
        <f>VLOOKUP($A992, Parameters!$A$2:$J$1345, MATCH(F$1, Parameters!$1:$1, 0), FALSE)</f>
        <v>4.95709</v>
      </c>
      <c r="G992" s="1">
        <f>VLOOKUP($A992, Parameters!$A$2:$J$1345, MATCH(G$1, Parameters!$1:$1, 0), FALSE)</f>
        <v>0.11620140573895332</v>
      </c>
      <c r="H992">
        <v>0.96175467967987005</v>
      </c>
      <c r="I992">
        <v>0.96247184276580799</v>
      </c>
      <c r="J992">
        <v>0.94997423887252797</v>
      </c>
    </row>
    <row r="993" spans="1:10" x14ac:dyDescent="0.35">
      <c r="A993" s="6">
        <v>991</v>
      </c>
      <c r="B993" s="1">
        <f>VLOOKUP($A993, Parameters!$A$2:$J$1345, MATCH(B$1, Parameters!$1:$1, 0), FALSE)</f>
        <v>2000</v>
      </c>
      <c r="C993" s="1">
        <f>VLOOKUP($A993, Parameters!$A$2:$J$1345, MATCH(C$1, Parameters!$1:$1, 0), FALSE)</f>
        <v>4062.4</v>
      </c>
      <c r="D993" s="1">
        <f>VLOOKUP($A993, Parameters!$A$2:$J$1345, MATCH(D$1, Parameters!$1:$1, 0), FALSE)</f>
        <v>130</v>
      </c>
      <c r="E993" s="1">
        <f>VLOOKUP($A993, Parameters!$A$2:$J$1345, MATCH(E$1, Parameters!$1:$1, 0), FALSE)</f>
        <v>3.0416500000000002</v>
      </c>
      <c r="F993" s="1">
        <f>VLOOKUP($A993, Parameters!$A$2:$J$1345, MATCH(F$1, Parameters!$1:$1, 0), FALSE)</f>
        <v>4.95709</v>
      </c>
      <c r="G993" s="1">
        <f>VLOOKUP($A993, Parameters!$A$2:$J$1345, MATCH(G$1, Parameters!$1:$1, 0), FALSE)</f>
        <v>0.11620140573895332</v>
      </c>
      <c r="H993">
        <v>0.96383345127105702</v>
      </c>
      <c r="I993">
        <v>0.96541064977645796</v>
      </c>
      <c r="J993">
        <v>0.94974195957183805</v>
      </c>
    </row>
    <row r="994" spans="1:10" x14ac:dyDescent="0.35">
      <c r="A994" s="6">
        <v>992</v>
      </c>
      <c r="B994" s="1">
        <f>VLOOKUP($A994, Parameters!$A$2:$J$1345, MATCH(B$1, Parameters!$1:$1, 0), FALSE)</f>
        <v>1000</v>
      </c>
      <c r="C994" s="1">
        <f>VLOOKUP($A994, Parameters!$A$2:$J$1345, MATCH(C$1, Parameters!$1:$1, 0), FALSE)</f>
        <v>529.87</v>
      </c>
      <c r="D994" s="1">
        <f>VLOOKUP($A994, Parameters!$A$2:$J$1345, MATCH(D$1, Parameters!$1:$1, 0), FALSE)</f>
        <v>130</v>
      </c>
      <c r="E994" s="1">
        <f>VLOOKUP($A994, Parameters!$A$2:$J$1345, MATCH(E$1, Parameters!$1:$1, 0), FALSE)</f>
        <v>2.1894300000000002</v>
      </c>
      <c r="F994" s="1">
        <f>VLOOKUP($A994, Parameters!$A$2:$J$1345, MATCH(F$1, Parameters!$1:$1, 0), FALSE)</f>
        <v>4.6785300000000003</v>
      </c>
      <c r="G994" s="1">
        <f>VLOOKUP($A994, Parameters!$A$2:$J$1345, MATCH(G$1, Parameters!$1:$1, 0), FALSE)</f>
        <v>6.9429726551615598</v>
      </c>
      <c r="H994">
        <v>0.87886708974838201</v>
      </c>
      <c r="I994">
        <v>0.89173704385757402</v>
      </c>
      <c r="J994">
        <v>0.86970603466033902</v>
      </c>
    </row>
    <row r="995" spans="1:10" x14ac:dyDescent="0.35">
      <c r="A995" s="41">
        <v>993</v>
      </c>
      <c r="B995" s="42">
        <f>VLOOKUP($A995, Parameters!$A$2:$J$1345, MATCH(B$1, Parameters!$1:$1, 0), FALSE)</f>
        <v>1000</v>
      </c>
      <c r="C995" s="42">
        <f>VLOOKUP($A995, Parameters!$A$2:$J$1345, MATCH(C$1, Parameters!$1:$1, 0), FALSE)</f>
        <v>1766.2</v>
      </c>
      <c r="D995" s="42">
        <f>VLOOKUP($A995, Parameters!$A$2:$J$1345, MATCH(D$1, Parameters!$1:$1, 0), FALSE)</f>
        <v>130</v>
      </c>
      <c r="E995" s="42">
        <f>VLOOKUP($A995, Parameters!$A$2:$J$1345, MATCH(E$1, Parameters!$1:$1, 0), FALSE)</f>
        <v>2.1894300000000002</v>
      </c>
      <c r="F995" s="42">
        <f>VLOOKUP($A995, Parameters!$A$2:$J$1345, MATCH(F$1, Parameters!$1:$1, 0), FALSE)</f>
        <v>4.6785300000000003</v>
      </c>
      <c r="G995" s="42">
        <f>VLOOKUP($A995, Parameters!$A$2:$J$1345, MATCH(G$1, Parameters!$1:$1, 0), FALSE)</f>
        <v>6.9429726551615598</v>
      </c>
      <c r="H995" s="44">
        <v>0.97131061553955</v>
      </c>
      <c r="I995" s="44">
        <v>0.97060352563857999</v>
      </c>
      <c r="J995" s="44">
        <v>0.97092473506927401</v>
      </c>
    </row>
    <row r="996" spans="1:10" x14ac:dyDescent="0.35">
      <c r="A996" s="6">
        <v>994</v>
      </c>
      <c r="B996" s="1">
        <f>VLOOKUP($A996, Parameters!$A$2:$J$1345, MATCH(B$1, Parameters!$1:$1, 0), FALSE)</f>
        <v>1000</v>
      </c>
      <c r="C996" s="1">
        <f>VLOOKUP($A996, Parameters!$A$2:$J$1345, MATCH(C$1, Parameters!$1:$1, 0), FALSE)</f>
        <v>3002.6</v>
      </c>
      <c r="D996" s="1">
        <f>VLOOKUP($A996, Parameters!$A$2:$J$1345, MATCH(D$1, Parameters!$1:$1, 0), FALSE)</f>
        <v>130</v>
      </c>
      <c r="E996" s="1">
        <f>VLOOKUP($A996, Parameters!$A$2:$J$1345, MATCH(E$1, Parameters!$1:$1, 0), FALSE)</f>
        <v>2.1894300000000002</v>
      </c>
      <c r="F996" s="1">
        <f>VLOOKUP($A996, Parameters!$A$2:$J$1345, MATCH(F$1, Parameters!$1:$1, 0), FALSE)</f>
        <v>4.6785300000000003</v>
      </c>
      <c r="G996" s="1">
        <f>VLOOKUP($A996, Parameters!$A$2:$J$1345, MATCH(G$1, Parameters!$1:$1, 0), FALSE)</f>
        <v>6.9429726551615598</v>
      </c>
      <c r="H996">
        <v>0.98117309808731001</v>
      </c>
      <c r="I996">
        <v>0.97874557971954301</v>
      </c>
      <c r="J996">
        <v>0.95964127779006902</v>
      </c>
    </row>
    <row r="997" spans="1:10" x14ac:dyDescent="0.35">
      <c r="A997" s="6">
        <v>995</v>
      </c>
      <c r="B997" s="1">
        <f>VLOOKUP($A997, Parameters!$A$2:$J$1345, MATCH(B$1, Parameters!$1:$1, 0), FALSE)</f>
        <v>1000</v>
      </c>
      <c r="C997" s="1">
        <f>VLOOKUP($A997, Parameters!$A$2:$J$1345, MATCH(C$1, Parameters!$1:$1, 0), FALSE)</f>
        <v>4239</v>
      </c>
      <c r="D997" s="1">
        <f>VLOOKUP($A997, Parameters!$A$2:$J$1345, MATCH(D$1, Parameters!$1:$1, 0), FALSE)</f>
        <v>130</v>
      </c>
      <c r="E997" s="1">
        <f>VLOOKUP($A997, Parameters!$A$2:$J$1345, MATCH(E$1, Parameters!$1:$1, 0), FALSE)</f>
        <v>2.1894300000000002</v>
      </c>
      <c r="F997" s="1">
        <f>VLOOKUP($A997, Parameters!$A$2:$J$1345, MATCH(F$1, Parameters!$1:$1, 0), FALSE)</f>
        <v>4.6785300000000003</v>
      </c>
      <c r="G997" s="1">
        <f>VLOOKUP($A997, Parameters!$A$2:$J$1345, MATCH(G$1, Parameters!$1:$1, 0), FALSE)</f>
        <v>6.9429726551615598</v>
      </c>
      <c r="H997">
        <v>0.98211801052093495</v>
      </c>
      <c r="I997">
        <v>0.97031801939010598</v>
      </c>
      <c r="J997">
        <v>0.97774058580398504</v>
      </c>
    </row>
    <row r="998" spans="1:10" x14ac:dyDescent="0.35">
      <c r="A998" s="6">
        <v>996</v>
      </c>
      <c r="B998" s="1">
        <f>VLOOKUP($A998, Parameters!$A$2:$J$1345, MATCH(B$1, Parameters!$1:$1, 0), FALSE)</f>
        <v>2000</v>
      </c>
      <c r="C998" s="1">
        <f>VLOOKUP($A998, Parameters!$A$2:$J$1345, MATCH(C$1, Parameters!$1:$1, 0), FALSE)</f>
        <v>706.5</v>
      </c>
      <c r="D998" s="1">
        <f>VLOOKUP($A998, Parameters!$A$2:$J$1345, MATCH(D$1, Parameters!$1:$1, 0), FALSE)</f>
        <v>130</v>
      </c>
      <c r="E998" s="1">
        <f>VLOOKUP($A998, Parameters!$A$2:$J$1345, MATCH(E$1, Parameters!$1:$1, 0), FALSE)</f>
        <v>2.6419700000000002</v>
      </c>
      <c r="F998" s="1">
        <f>VLOOKUP($A998, Parameters!$A$2:$J$1345, MATCH(F$1, Parameters!$1:$1, 0), FALSE)</f>
        <v>3.8396699999999999</v>
      </c>
      <c r="G998" s="1">
        <f>VLOOKUP($A998, Parameters!$A$2:$J$1345, MATCH(G$1, Parameters!$1:$1, 0), FALSE)</f>
        <v>1.7880323133781357</v>
      </c>
      <c r="H998">
        <v>0.78360044956207198</v>
      </c>
      <c r="I998">
        <v>0.81471347808837802</v>
      </c>
      <c r="J998">
        <v>0.767050981521606</v>
      </c>
    </row>
    <row r="999" spans="1:10" x14ac:dyDescent="0.35">
      <c r="A999" s="6">
        <v>997</v>
      </c>
      <c r="B999" s="1">
        <f>VLOOKUP($A999, Parameters!$A$2:$J$1345, MATCH(B$1, Parameters!$1:$1, 0), FALSE)</f>
        <v>2000</v>
      </c>
      <c r="C999" s="1">
        <f>VLOOKUP($A999, Parameters!$A$2:$J$1345, MATCH(C$1, Parameters!$1:$1, 0), FALSE)</f>
        <v>1942.9</v>
      </c>
      <c r="D999" s="1">
        <f>VLOOKUP($A999, Parameters!$A$2:$J$1345, MATCH(D$1, Parameters!$1:$1, 0), FALSE)</f>
        <v>130</v>
      </c>
      <c r="E999" s="1">
        <f>VLOOKUP($A999, Parameters!$A$2:$J$1345, MATCH(E$1, Parameters!$1:$1, 0), FALSE)</f>
        <v>2.6419700000000002</v>
      </c>
      <c r="F999" s="1">
        <f>VLOOKUP($A999, Parameters!$A$2:$J$1345, MATCH(F$1, Parameters!$1:$1, 0), FALSE)</f>
        <v>3.8396699999999999</v>
      </c>
      <c r="G999" s="1">
        <f>VLOOKUP($A999, Parameters!$A$2:$J$1345, MATCH(G$1, Parameters!$1:$1, 0), FALSE)</f>
        <v>1.7880323133781357</v>
      </c>
      <c r="H999">
        <v>0.93343144655227595</v>
      </c>
      <c r="I999">
        <v>0.94535106420516901</v>
      </c>
      <c r="J999">
        <v>0.94233083724975497</v>
      </c>
    </row>
    <row r="1000" spans="1:10" x14ac:dyDescent="0.35">
      <c r="A1000" s="6">
        <v>998</v>
      </c>
      <c r="B1000" s="1">
        <f>VLOOKUP($A1000, Parameters!$A$2:$J$1345, MATCH(B$1, Parameters!$1:$1, 0), FALSE)</f>
        <v>2000</v>
      </c>
      <c r="C1000" s="1">
        <f>VLOOKUP($A1000, Parameters!$A$2:$J$1345, MATCH(C$1, Parameters!$1:$1, 0), FALSE)</f>
        <v>3179.2</v>
      </c>
      <c r="D1000" s="1">
        <f>VLOOKUP($A1000, Parameters!$A$2:$J$1345, MATCH(D$1, Parameters!$1:$1, 0), FALSE)</f>
        <v>130</v>
      </c>
      <c r="E1000" s="1">
        <f>VLOOKUP($A1000, Parameters!$A$2:$J$1345, MATCH(E$1, Parameters!$1:$1, 0), FALSE)</f>
        <v>2.6419700000000002</v>
      </c>
      <c r="F1000" s="1">
        <f>VLOOKUP($A1000, Parameters!$A$2:$J$1345, MATCH(F$1, Parameters!$1:$1, 0), FALSE)</f>
        <v>3.8396699999999999</v>
      </c>
      <c r="G1000" s="1">
        <f>VLOOKUP($A1000, Parameters!$A$2:$J$1345, MATCH(G$1, Parameters!$1:$1, 0), FALSE)</f>
        <v>1.7880323133781357</v>
      </c>
      <c r="H1000">
        <v>0.95372998714446999</v>
      </c>
      <c r="I1000">
        <v>0.95271766185760498</v>
      </c>
      <c r="J1000">
        <v>0.95795971155166604</v>
      </c>
    </row>
    <row r="1001" spans="1:10" x14ac:dyDescent="0.35">
      <c r="A1001" s="6">
        <v>999</v>
      </c>
      <c r="B1001" s="1">
        <f>VLOOKUP($A1001, Parameters!$A$2:$J$1345, MATCH(B$1, Parameters!$1:$1, 0), FALSE)</f>
        <v>2000</v>
      </c>
      <c r="C1001" s="1">
        <f>VLOOKUP($A1001, Parameters!$A$2:$J$1345, MATCH(C$1, Parameters!$1:$1, 0), FALSE)</f>
        <v>4415.6000000000004</v>
      </c>
      <c r="D1001" s="1">
        <f>VLOOKUP($A1001, Parameters!$A$2:$J$1345, MATCH(D$1, Parameters!$1:$1, 0), FALSE)</f>
        <v>130</v>
      </c>
      <c r="E1001" s="1">
        <f>VLOOKUP($A1001, Parameters!$A$2:$J$1345, MATCH(E$1, Parameters!$1:$1, 0), FALSE)</f>
        <v>2.6419700000000002</v>
      </c>
      <c r="F1001" s="1">
        <f>VLOOKUP($A1001, Parameters!$A$2:$J$1345, MATCH(F$1, Parameters!$1:$1, 0), FALSE)</f>
        <v>3.8396699999999999</v>
      </c>
      <c r="G1001" s="1">
        <f>VLOOKUP($A1001, Parameters!$A$2:$J$1345, MATCH(G$1, Parameters!$1:$1, 0), FALSE)</f>
        <v>1.7880323133781357</v>
      </c>
      <c r="H1001">
        <v>0.94683945178985596</v>
      </c>
      <c r="I1001">
        <v>0.959009408950805</v>
      </c>
      <c r="J1001">
        <v>0.95620590448379505</v>
      </c>
    </row>
    <row r="1002" spans="1:10" x14ac:dyDescent="0.35">
      <c r="A1002" s="6">
        <v>1000</v>
      </c>
      <c r="B1002" s="1">
        <f>VLOOKUP($A1002, Parameters!$A$2:$J$1345, MATCH(B$1, Parameters!$1:$1, 0), FALSE)</f>
        <v>3000</v>
      </c>
      <c r="C1002" s="1">
        <f>VLOOKUP($A1002, Parameters!$A$2:$J$1345, MATCH(C$1, Parameters!$1:$1, 0), FALSE)</f>
        <v>883.12</v>
      </c>
      <c r="D1002" s="1">
        <f>VLOOKUP($A1002, Parameters!$A$2:$J$1345, MATCH(D$1, Parameters!$1:$1, 0), FALSE)</f>
        <v>130</v>
      </c>
      <c r="E1002" s="1">
        <f>VLOOKUP($A1002, Parameters!$A$2:$J$1345, MATCH(E$1, Parameters!$1:$1, 0), FALSE)</f>
        <v>3.3234400000000002</v>
      </c>
      <c r="F1002" s="1">
        <f>VLOOKUP($A1002, Parameters!$A$2:$J$1345, MATCH(F$1, Parameters!$1:$1, 0), FALSE)</f>
        <v>5.2264499999999998</v>
      </c>
      <c r="G1002" s="1">
        <f>VLOOKUP($A1002, Parameters!$A$2:$J$1345, MATCH(G$1, Parameters!$1:$1, 0), FALSE)</f>
        <v>-0.85246882506207444</v>
      </c>
      <c r="H1002">
        <v>0.85166811943054199</v>
      </c>
      <c r="I1002">
        <v>0.86134332418441695</v>
      </c>
      <c r="J1002">
        <v>0.80559873580932595</v>
      </c>
    </row>
    <row r="1003" spans="1:10" x14ac:dyDescent="0.35">
      <c r="A1003" s="6">
        <v>1001</v>
      </c>
      <c r="B1003" s="1">
        <f>VLOOKUP($A1003, Parameters!$A$2:$J$1345, MATCH(B$1, Parameters!$1:$1, 0), FALSE)</f>
        <v>3000</v>
      </c>
      <c r="C1003" s="1">
        <f>VLOOKUP($A1003, Parameters!$A$2:$J$1345, MATCH(C$1, Parameters!$1:$1, 0), FALSE)</f>
        <v>2119.5</v>
      </c>
      <c r="D1003" s="1">
        <f>VLOOKUP($A1003, Parameters!$A$2:$J$1345, MATCH(D$1, Parameters!$1:$1, 0), FALSE)</f>
        <v>130</v>
      </c>
      <c r="E1003" s="1">
        <f>VLOOKUP($A1003, Parameters!$A$2:$J$1345, MATCH(E$1, Parameters!$1:$1, 0), FALSE)</f>
        <v>3.3234400000000002</v>
      </c>
      <c r="F1003" s="1">
        <f>VLOOKUP($A1003, Parameters!$A$2:$J$1345, MATCH(F$1, Parameters!$1:$1, 0), FALSE)</f>
        <v>5.2264499999999998</v>
      </c>
      <c r="G1003" s="1">
        <f>VLOOKUP($A1003, Parameters!$A$2:$J$1345, MATCH(G$1, Parameters!$1:$1, 0), FALSE)</f>
        <v>-0.85246882506207444</v>
      </c>
      <c r="H1003">
        <v>0.91674876213073697</v>
      </c>
      <c r="I1003">
        <v>0.91177487373351995</v>
      </c>
      <c r="J1003">
        <v>0.91434735059738104</v>
      </c>
    </row>
    <row r="1004" spans="1:10" x14ac:dyDescent="0.35">
      <c r="A1004" s="6">
        <v>1002</v>
      </c>
      <c r="B1004" s="1">
        <f>VLOOKUP($A1004, Parameters!$A$2:$J$1345, MATCH(B$1, Parameters!$1:$1, 0), FALSE)</f>
        <v>3000</v>
      </c>
      <c r="C1004" s="1">
        <f>VLOOKUP($A1004, Parameters!$A$2:$J$1345, MATCH(C$1, Parameters!$1:$1, 0), FALSE)</f>
        <v>3355.9</v>
      </c>
      <c r="D1004" s="1">
        <f>VLOOKUP($A1004, Parameters!$A$2:$J$1345, MATCH(D$1, Parameters!$1:$1, 0), FALSE)</f>
        <v>130</v>
      </c>
      <c r="E1004" s="1">
        <f>VLOOKUP($A1004, Parameters!$A$2:$J$1345, MATCH(E$1, Parameters!$1:$1, 0), FALSE)</f>
        <v>3.3234400000000002</v>
      </c>
      <c r="F1004" s="1">
        <f>VLOOKUP($A1004, Parameters!$A$2:$J$1345, MATCH(F$1, Parameters!$1:$1, 0), FALSE)</f>
        <v>5.2264499999999998</v>
      </c>
      <c r="G1004" s="1">
        <f>VLOOKUP($A1004, Parameters!$A$2:$J$1345, MATCH(G$1, Parameters!$1:$1, 0), FALSE)</f>
        <v>-0.85246882506207444</v>
      </c>
      <c r="H1004">
        <v>0.92381358146667403</v>
      </c>
      <c r="I1004">
        <v>0.93658417463302601</v>
      </c>
      <c r="J1004">
        <v>0.92907106876373202</v>
      </c>
    </row>
    <row r="1005" spans="1:10" x14ac:dyDescent="0.35">
      <c r="A1005" s="6">
        <v>1003</v>
      </c>
      <c r="B1005" s="1">
        <f>VLOOKUP($A1005, Parameters!$A$2:$J$1345, MATCH(B$1, Parameters!$1:$1, 0), FALSE)</f>
        <v>3000</v>
      </c>
      <c r="C1005" s="1">
        <f>VLOOKUP($A1005, Parameters!$A$2:$J$1345, MATCH(C$1, Parameters!$1:$1, 0), FALSE)</f>
        <v>4673.8</v>
      </c>
      <c r="D1005" s="1">
        <f>VLOOKUP($A1005, Parameters!$A$2:$J$1345, MATCH(D$1, Parameters!$1:$1, 0), FALSE)</f>
        <v>130</v>
      </c>
      <c r="E1005" s="1">
        <f>VLOOKUP($A1005, Parameters!$A$2:$J$1345, MATCH(E$1, Parameters!$1:$1, 0), FALSE)</f>
        <v>3.3234400000000002</v>
      </c>
      <c r="F1005" s="1">
        <f>VLOOKUP($A1005, Parameters!$A$2:$J$1345, MATCH(F$1, Parameters!$1:$1, 0), FALSE)</f>
        <v>5.2264499999999998</v>
      </c>
      <c r="G1005" s="1">
        <f>VLOOKUP($A1005, Parameters!$A$2:$J$1345, MATCH(G$1, Parameters!$1:$1, 0), FALSE)</f>
        <v>-0.85246882506207444</v>
      </c>
      <c r="H1005">
        <v>0.93662250041961603</v>
      </c>
      <c r="I1005">
        <v>0.93828332424163796</v>
      </c>
      <c r="J1005">
        <v>0.93681496381759599</v>
      </c>
    </row>
    <row r="1006" spans="1:10" x14ac:dyDescent="0.35">
      <c r="A1006" s="6">
        <v>1004</v>
      </c>
      <c r="B1006" s="1">
        <f>VLOOKUP($A1006, Parameters!$A$2:$J$1345, MATCH(B$1, Parameters!$1:$1, 0), FALSE)</f>
        <v>2000</v>
      </c>
      <c r="C1006" s="1">
        <f>VLOOKUP($A1006, Parameters!$A$2:$J$1345, MATCH(C$1, Parameters!$1:$1, 0), FALSE)</f>
        <v>1059.7</v>
      </c>
      <c r="D1006" s="1">
        <f>VLOOKUP($A1006, Parameters!$A$2:$J$1345, MATCH(D$1, Parameters!$1:$1, 0), FALSE)</f>
        <v>130</v>
      </c>
      <c r="E1006" s="1">
        <f>VLOOKUP($A1006, Parameters!$A$2:$J$1345, MATCH(E$1, Parameters!$1:$1, 0), FALSE)</f>
        <v>3.1941700000000002</v>
      </c>
      <c r="F1006" s="1">
        <f>VLOOKUP($A1006, Parameters!$A$2:$J$1345, MATCH(F$1, Parameters!$1:$1, 0), FALSE)</f>
        <v>5.7671299999999999</v>
      </c>
      <c r="G1006" s="1">
        <f>VLOOKUP($A1006, Parameters!$A$2:$J$1345, MATCH(G$1, Parameters!$1:$1, 0), FALSE)</f>
        <v>-1.0853305269859406</v>
      </c>
      <c r="H1006">
        <v>0.88019323348999001</v>
      </c>
      <c r="I1006">
        <v>0.89236938953399603</v>
      </c>
      <c r="J1006">
        <v>0.87576168775558405</v>
      </c>
    </row>
    <row r="1007" spans="1:10" x14ac:dyDescent="0.35">
      <c r="A1007" s="6">
        <v>1005</v>
      </c>
      <c r="B1007" s="1">
        <f>VLOOKUP($A1007, Parameters!$A$2:$J$1345, MATCH(B$1, Parameters!$1:$1, 0), FALSE)</f>
        <v>2000</v>
      </c>
      <c r="C1007" s="1">
        <f>VLOOKUP($A1007, Parameters!$A$2:$J$1345, MATCH(C$1, Parameters!$1:$1, 0), FALSE)</f>
        <v>2296.1</v>
      </c>
      <c r="D1007" s="1">
        <f>VLOOKUP($A1007, Parameters!$A$2:$J$1345, MATCH(D$1, Parameters!$1:$1, 0), FALSE)</f>
        <v>130</v>
      </c>
      <c r="E1007" s="1">
        <f>VLOOKUP($A1007, Parameters!$A$2:$J$1345, MATCH(E$1, Parameters!$1:$1, 0), FALSE)</f>
        <v>3.1941700000000002</v>
      </c>
      <c r="F1007" s="1">
        <f>VLOOKUP($A1007, Parameters!$A$2:$J$1345, MATCH(F$1, Parameters!$1:$1, 0), FALSE)</f>
        <v>5.7671299999999999</v>
      </c>
      <c r="G1007" s="1">
        <f>VLOOKUP($A1007, Parameters!$A$2:$J$1345, MATCH(G$1, Parameters!$1:$1, 0), FALSE)</f>
        <v>-1.0853305269859406</v>
      </c>
      <c r="H1007">
        <v>0.92397433519363403</v>
      </c>
      <c r="I1007">
        <v>0.93620073795318604</v>
      </c>
      <c r="J1007">
        <v>0.93304067850112904</v>
      </c>
    </row>
    <row r="1008" spans="1:10" x14ac:dyDescent="0.35">
      <c r="A1008" s="6">
        <v>1006</v>
      </c>
      <c r="B1008" s="1">
        <f>VLOOKUP($A1008, Parameters!$A$2:$J$1345, MATCH(B$1, Parameters!$1:$1, 0), FALSE)</f>
        <v>2000</v>
      </c>
      <c r="C1008" s="1">
        <f>VLOOKUP($A1008, Parameters!$A$2:$J$1345, MATCH(C$1, Parameters!$1:$1, 0), FALSE)</f>
        <v>3532.5</v>
      </c>
      <c r="D1008" s="1">
        <f>VLOOKUP($A1008, Parameters!$A$2:$J$1345, MATCH(D$1, Parameters!$1:$1, 0), FALSE)</f>
        <v>130</v>
      </c>
      <c r="E1008" s="1">
        <f>VLOOKUP($A1008, Parameters!$A$2:$J$1345, MATCH(E$1, Parameters!$1:$1, 0), FALSE)</f>
        <v>3.1941700000000002</v>
      </c>
      <c r="F1008" s="1">
        <f>VLOOKUP($A1008, Parameters!$A$2:$J$1345, MATCH(F$1, Parameters!$1:$1, 0), FALSE)</f>
        <v>5.7671299999999999</v>
      </c>
      <c r="G1008" s="1">
        <f>VLOOKUP($A1008, Parameters!$A$2:$J$1345, MATCH(G$1, Parameters!$1:$1, 0), FALSE)</f>
        <v>-1.0853305269859406</v>
      </c>
      <c r="H1008">
        <v>0.95152020454406705</v>
      </c>
      <c r="I1008">
        <v>0.94176334142684903</v>
      </c>
      <c r="J1008">
        <v>0.94868868589401201</v>
      </c>
    </row>
    <row r="1009" spans="1:10" x14ac:dyDescent="0.35">
      <c r="A1009" s="6">
        <v>1007</v>
      </c>
      <c r="B1009" s="1">
        <f>VLOOKUP($A1009, Parameters!$A$2:$J$1345, MATCH(B$1, Parameters!$1:$1, 0), FALSE)</f>
        <v>2000</v>
      </c>
      <c r="C1009" s="1">
        <f>VLOOKUP($A1009, Parameters!$A$2:$J$1345, MATCH(C$1, Parameters!$1:$1, 0), FALSE)</f>
        <v>7322.7</v>
      </c>
      <c r="D1009" s="1">
        <f>VLOOKUP($A1009, Parameters!$A$2:$J$1345, MATCH(D$1, Parameters!$1:$1, 0), FALSE)</f>
        <v>130</v>
      </c>
      <c r="E1009" s="1">
        <f>VLOOKUP($A1009, Parameters!$A$2:$J$1345, MATCH(E$1, Parameters!$1:$1, 0), FALSE)</f>
        <v>3.1941700000000002</v>
      </c>
      <c r="F1009" s="1">
        <f>VLOOKUP($A1009, Parameters!$A$2:$J$1345, MATCH(F$1, Parameters!$1:$1, 0), FALSE)</f>
        <v>5.7671299999999999</v>
      </c>
      <c r="G1009" s="1">
        <f>VLOOKUP($A1009, Parameters!$A$2:$J$1345, MATCH(G$1, Parameters!$1:$1, 0), FALSE)</f>
        <v>-1.0853305269859406</v>
      </c>
      <c r="H1009">
        <v>0.97780984640121404</v>
      </c>
      <c r="I1009">
        <v>0.98050564527511597</v>
      </c>
      <c r="J1009">
        <v>0.96668171882629395</v>
      </c>
    </row>
    <row r="1010" spans="1:10" x14ac:dyDescent="0.35">
      <c r="A1010" s="6">
        <v>1008</v>
      </c>
      <c r="B1010" s="1">
        <f>VLOOKUP($A1010, Parameters!$A$2:$J$1345, MATCH(B$1, Parameters!$1:$1, 0), FALSE)</f>
        <v>3000</v>
      </c>
      <c r="C1010" s="1">
        <f>VLOOKUP($A1010, Parameters!$A$2:$J$1345, MATCH(C$1, Parameters!$1:$1, 0), FALSE)</f>
        <v>20</v>
      </c>
      <c r="D1010" s="1">
        <f>VLOOKUP($A1010, Parameters!$A$2:$J$1345, MATCH(D$1, Parameters!$1:$1, 0), FALSE)</f>
        <v>130</v>
      </c>
      <c r="E1010" s="1">
        <f>VLOOKUP($A1010, Parameters!$A$2:$J$1345, MATCH(E$1, Parameters!$1:$1, 0), FALSE)</f>
        <v>0.57799</v>
      </c>
      <c r="F1010" s="1">
        <f>VLOOKUP($A1010, Parameters!$A$2:$J$1345, MATCH(F$1, Parameters!$1:$1, 0), FALSE)</f>
        <v>3.8920599999999999</v>
      </c>
      <c r="G1010" s="1">
        <f>VLOOKUP($A1010, Parameters!$A$2:$J$1345, MATCH(G$1, Parameters!$1:$1, 0), FALSE)</f>
        <v>0.4916554451234858</v>
      </c>
      <c r="H1010">
        <v>0.81188535690307595</v>
      </c>
      <c r="I1010">
        <v>0.79742312431335405</v>
      </c>
      <c r="J1010">
        <v>0.79312604665756203</v>
      </c>
    </row>
    <row r="1011" spans="1:10" x14ac:dyDescent="0.35">
      <c r="A1011" s="6">
        <v>1009</v>
      </c>
      <c r="B1011" s="1">
        <f>VLOOKUP($A1011, Parameters!$A$2:$J$1345, MATCH(B$1, Parameters!$1:$1, 0), FALSE)</f>
        <v>3000</v>
      </c>
      <c r="C1011" s="1">
        <f>VLOOKUP($A1011, Parameters!$A$2:$J$1345, MATCH(C$1, Parameters!$1:$1, 0), FALSE)</f>
        <v>1236.4000000000001</v>
      </c>
      <c r="D1011" s="1">
        <f>VLOOKUP($A1011, Parameters!$A$2:$J$1345, MATCH(D$1, Parameters!$1:$1, 0), FALSE)</f>
        <v>130</v>
      </c>
      <c r="E1011" s="1">
        <f>VLOOKUP($A1011, Parameters!$A$2:$J$1345, MATCH(E$1, Parameters!$1:$1, 0), FALSE)</f>
        <v>0.57799</v>
      </c>
      <c r="F1011" s="1">
        <f>VLOOKUP($A1011, Parameters!$A$2:$J$1345, MATCH(F$1, Parameters!$1:$1, 0), FALSE)</f>
        <v>3.8920599999999999</v>
      </c>
      <c r="G1011" s="1">
        <f>VLOOKUP($A1011, Parameters!$A$2:$J$1345, MATCH(G$1, Parameters!$1:$1, 0), FALSE)</f>
        <v>0.4916554451234858</v>
      </c>
      <c r="H1011">
        <v>0.893909811973571</v>
      </c>
      <c r="I1011">
        <v>0.91330772638320901</v>
      </c>
      <c r="J1011">
        <v>0.88775086402893</v>
      </c>
    </row>
    <row r="1012" spans="1:10" x14ac:dyDescent="0.35">
      <c r="A1012" s="6">
        <v>1010</v>
      </c>
      <c r="B1012" s="1">
        <f>VLOOKUP($A1012, Parameters!$A$2:$J$1345, MATCH(B$1, Parameters!$1:$1, 0), FALSE)</f>
        <v>3000</v>
      </c>
      <c r="C1012" s="1">
        <f>VLOOKUP($A1012, Parameters!$A$2:$J$1345, MATCH(C$1, Parameters!$1:$1, 0), FALSE)</f>
        <v>2472.6999999999998</v>
      </c>
      <c r="D1012" s="1">
        <f>VLOOKUP($A1012, Parameters!$A$2:$J$1345, MATCH(D$1, Parameters!$1:$1, 0), FALSE)</f>
        <v>130</v>
      </c>
      <c r="E1012" s="1">
        <f>VLOOKUP($A1012, Parameters!$A$2:$J$1345, MATCH(E$1, Parameters!$1:$1, 0), FALSE)</f>
        <v>0.57799</v>
      </c>
      <c r="F1012" s="1">
        <f>VLOOKUP($A1012, Parameters!$A$2:$J$1345, MATCH(F$1, Parameters!$1:$1, 0), FALSE)</f>
        <v>3.8920599999999999</v>
      </c>
      <c r="G1012" s="1">
        <f>VLOOKUP($A1012, Parameters!$A$2:$J$1345, MATCH(G$1, Parameters!$1:$1, 0), FALSE)</f>
        <v>0.4916554451234858</v>
      </c>
      <c r="H1012">
        <v>0.92455255985259999</v>
      </c>
      <c r="I1012">
        <v>0.92439049482345503</v>
      </c>
      <c r="J1012">
        <v>0.91828262805938698</v>
      </c>
    </row>
    <row r="1013" spans="1:10" x14ac:dyDescent="0.35">
      <c r="A1013" s="6">
        <v>1011</v>
      </c>
      <c r="B1013" s="1">
        <f>VLOOKUP($A1013, Parameters!$A$2:$J$1345, MATCH(B$1, Parameters!$1:$1, 0), FALSE)</f>
        <v>3000</v>
      </c>
      <c r="C1013" s="1">
        <f>VLOOKUP($A1013, Parameters!$A$2:$J$1345, MATCH(C$1, Parameters!$1:$1, 0), FALSE)</f>
        <v>3709.1</v>
      </c>
      <c r="D1013" s="1">
        <f>VLOOKUP($A1013, Parameters!$A$2:$J$1345, MATCH(D$1, Parameters!$1:$1, 0), FALSE)</f>
        <v>130</v>
      </c>
      <c r="E1013" s="1">
        <f>VLOOKUP($A1013, Parameters!$A$2:$J$1345, MATCH(E$1, Parameters!$1:$1, 0), FALSE)</f>
        <v>0.57799</v>
      </c>
      <c r="F1013" s="1">
        <f>VLOOKUP($A1013, Parameters!$A$2:$J$1345, MATCH(F$1, Parameters!$1:$1, 0), FALSE)</f>
        <v>3.8920599999999999</v>
      </c>
      <c r="G1013" s="1">
        <f>VLOOKUP($A1013, Parameters!$A$2:$J$1345, MATCH(G$1, Parameters!$1:$1, 0), FALSE)</f>
        <v>0.4916554451234858</v>
      </c>
      <c r="H1013">
        <v>0.92342728376388505</v>
      </c>
      <c r="I1013">
        <v>0.92456519603729204</v>
      </c>
      <c r="J1013">
        <v>0.914431571960449</v>
      </c>
    </row>
    <row r="1014" spans="1:10" x14ac:dyDescent="0.35">
      <c r="A1014" s="37">
        <v>1012</v>
      </c>
      <c r="B1014" s="38">
        <f>VLOOKUP($A1014, Parameters!$A$2:$J$1345, MATCH(B$1, Parameters!$1:$1, 0), FALSE)</f>
        <v>0</v>
      </c>
      <c r="C1014" s="38">
        <f>VLOOKUP($A1014, Parameters!$A$2:$J$1345, MATCH(C$1, Parameters!$1:$1, 0), FALSE)</f>
        <v>176.62</v>
      </c>
      <c r="D1014" s="38">
        <f>VLOOKUP($A1014, Parameters!$A$2:$J$1345, MATCH(D$1, Parameters!$1:$1, 0), FALSE)</f>
        <v>130</v>
      </c>
      <c r="E1014" s="38">
        <f>VLOOKUP($A1014, Parameters!$A$2:$J$1345, MATCH(E$1, Parameters!$1:$1, 0), FALSE)</f>
        <v>4.5746700000000002</v>
      </c>
      <c r="F1014" s="38">
        <f>VLOOKUP($A1014, Parameters!$A$2:$J$1345, MATCH(F$1, Parameters!$1:$1, 0), FALSE)</f>
        <v>4.1532400000000003</v>
      </c>
      <c r="G1014" s="38">
        <f>VLOOKUP($A1014, Parameters!$A$2:$J$1345, MATCH(G$1, Parameters!$1:$1, 0), FALSE)</f>
        <v>2.6947963080439159</v>
      </c>
      <c r="H1014" s="40">
        <v>0.99868518114089899</v>
      </c>
      <c r="I1014" s="40">
        <v>0.96902817487716597</v>
      </c>
      <c r="J1014" s="40">
        <v>0.97678333520889205</v>
      </c>
    </row>
    <row r="1015" spans="1:10" x14ac:dyDescent="0.35">
      <c r="A1015" s="6">
        <v>1013</v>
      </c>
      <c r="B1015" s="1">
        <f>VLOOKUP($A1015, Parameters!$A$2:$J$1345, MATCH(B$1, Parameters!$1:$1, 0), FALSE)</f>
        <v>0</v>
      </c>
      <c r="C1015" s="1">
        <f>VLOOKUP($A1015, Parameters!$A$2:$J$1345, MATCH(C$1, Parameters!$1:$1, 0), FALSE)</f>
        <v>1413</v>
      </c>
      <c r="D1015" s="1">
        <f>VLOOKUP($A1015, Parameters!$A$2:$J$1345, MATCH(D$1, Parameters!$1:$1, 0), FALSE)</f>
        <v>130</v>
      </c>
      <c r="E1015" s="1">
        <f>VLOOKUP($A1015, Parameters!$A$2:$J$1345, MATCH(E$1, Parameters!$1:$1, 0), FALSE)</f>
        <v>4.5746700000000002</v>
      </c>
      <c r="F1015" s="1">
        <f>VLOOKUP($A1015, Parameters!$A$2:$J$1345, MATCH(F$1, Parameters!$1:$1, 0), FALSE)</f>
        <v>4.1532400000000003</v>
      </c>
      <c r="G1015" s="1">
        <f>VLOOKUP($A1015, Parameters!$A$2:$J$1345, MATCH(G$1, Parameters!$1:$1, 0), FALSE)</f>
        <v>2.6947963080439159</v>
      </c>
      <c r="H1015">
        <v>0.97550481557846003</v>
      </c>
      <c r="I1015">
        <v>0.96909558773040705</v>
      </c>
      <c r="J1015">
        <v>0.979714214801788</v>
      </c>
    </row>
    <row r="1016" spans="1:10" x14ac:dyDescent="0.35">
      <c r="A1016" s="6">
        <v>1014</v>
      </c>
      <c r="B1016" s="1">
        <f>VLOOKUP($A1016, Parameters!$A$2:$J$1345, MATCH(B$1, Parameters!$1:$1, 0), FALSE)</f>
        <v>0</v>
      </c>
      <c r="C1016" s="1">
        <f>VLOOKUP($A1016, Parameters!$A$2:$J$1345, MATCH(C$1, Parameters!$1:$1, 0), FALSE)</f>
        <v>2649.4</v>
      </c>
      <c r="D1016" s="1">
        <f>VLOOKUP($A1016, Parameters!$A$2:$J$1345, MATCH(D$1, Parameters!$1:$1, 0), FALSE)</f>
        <v>130</v>
      </c>
      <c r="E1016" s="1">
        <f>VLOOKUP($A1016, Parameters!$A$2:$J$1345, MATCH(E$1, Parameters!$1:$1, 0), FALSE)</f>
        <v>4.5746700000000002</v>
      </c>
      <c r="F1016" s="1">
        <f>VLOOKUP($A1016, Parameters!$A$2:$J$1345, MATCH(F$1, Parameters!$1:$1, 0), FALSE)</f>
        <v>4.1532400000000003</v>
      </c>
      <c r="G1016" s="1">
        <f>VLOOKUP($A1016, Parameters!$A$2:$J$1345, MATCH(G$1, Parameters!$1:$1, 0), FALSE)</f>
        <v>2.6947963080439159</v>
      </c>
      <c r="H1016">
        <v>0.98052936792373602</v>
      </c>
      <c r="I1016">
        <v>0.976581811904907</v>
      </c>
      <c r="J1016">
        <v>0.96243995428085305</v>
      </c>
    </row>
    <row r="1017" spans="1:10" x14ac:dyDescent="0.35">
      <c r="A1017" s="6">
        <v>1015</v>
      </c>
      <c r="B1017" s="1">
        <f>VLOOKUP($A1017, Parameters!$A$2:$J$1345, MATCH(B$1, Parameters!$1:$1, 0), FALSE)</f>
        <v>0</v>
      </c>
      <c r="C1017" s="1">
        <f>VLOOKUP($A1017, Parameters!$A$2:$J$1345, MATCH(C$1, Parameters!$1:$1, 0), FALSE)</f>
        <v>3885.7</v>
      </c>
      <c r="D1017" s="1">
        <f>VLOOKUP($A1017, Parameters!$A$2:$J$1345, MATCH(D$1, Parameters!$1:$1, 0), FALSE)</f>
        <v>130</v>
      </c>
      <c r="E1017" s="1">
        <f>VLOOKUP($A1017, Parameters!$A$2:$J$1345, MATCH(E$1, Parameters!$1:$1, 0), FALSE)</f>
        <v>4.5746700000000002</v>
      </c>
      <c r="F1017" s="1">
        <f>VLOOKUP($A1017, Parameters!$A$2:$J$1345, MATCH(F$1, Parameters!$1:$1, 0), FALSE)</f>
        <v>4.1532400000000003</v>
      </c>
      <c r="G1017" s="1">
        <f>VLOOKUP($A1017, Parameters!$A$2:$J$1345, MATCH(G$1, Parameters!$1:$1, 0), FALSE)</f>
        <v>2.6947963080439159</v>
      </c>
      <c r="H1017">
        <v>0.98680925369262695</v>
      </c>
      <c r="I1017">
        <v>0.98874044418334905</v>
      </c>
      <c r="J1017">
        <v>0.98744571208953802</v>
      </c>
    </row>
    <row r="1018" spans="1:10" x14ac:dyDescent="0.35">
      <c r="A1018" s="6">
        <v>1016</v>
      </c>
      <c r="B1018" s="1">
        <f>VLOOKUP($A1018, Parameters!$A$2:$J$1345, MATCH(B$1, Parameters!$1:$1, 0), FALSE)</f>
        <v>3000</v>
      </c>
      <c r="C1018" s="1">
        <f>VLOOKUP($A1018, Parameters!$A$2:$J$1345, MATCH(C$1, Parameters!$1:$1, 0), FALSE)</f>
        <v>353.25</v>
      </c>
      <c r="D1018" s="1">
        <f>VLOOKUP($A1018, Parameters!$A$2:$J$1345, MATCH(D$1, Parameters!$1:$1, 0), FALSE)</f>
        <v>130</v>
      </c>
      <c r="E1018" s="1">
        <f>VLOOKUP($A1018, Parameters!$A$2:$J$1345, MATCH(E$1, Parameters!$1:$1, 0), FALSE)</f>
        <v>3.8391700000000002</v>
      </c>
      <c r="F1018" s="1">
        <f>VLOOKUP($A1018, Parameters!$A$2:$J$1345, MATCH(F$1, Parameters!$1:$1, 0), FALSE)</f>
        <v>4.5882199999999997</v>
      </c>
      <c r="G1018" s="1">
        <f>VLOOKUP($A1018, Parameters!$A$2:$J$1345, MATCH(G$1, Parameters!$1:$1, 0), FALSE)</f>
        <v>3.8137657234541944</v>
      </c>
      <c r="H1018">
        <v>0.81636035442352295</v>
      </c>
      <c r="I1018">
        <v>0.81772464513778598</v>
      </c>
      <c r="J1018">
        <v>0.82195770740509</v>
      </c>
    </row>
    <row r="1019" spans="1:10" x14ac:dyDescent="0.35">
      <c r="A1019" s="6">
        <v>1017</v>
      </c>
      <c r="B1019" s="1">
        <f>VLOOKUP($A1019, Parameters!$A$2:$J$1345, MATCH(B$1, Parameters!$1:$1, 0), FALSE)</f>
        <v>3000</v>
      </c>
      <c r="C1019" s="1">
        <f>VLOOKUP($A1019, Parameters!$A$2:$J$1345, MATCH(C$1, Parameters!$1:$1, 0), FALSE)</f>
        <v>1589.6</v>
      </c>
      <c r="D1019" s="1">
        <f>VLOOKUP($A1019, Parameters!$A$2:$J$1345, MATCH(D$1, Parameters!$1:$1, 0), FALSE)</f>
        <v>130</v>
      </c>
      <c r="E1019" s="1">
        <f>VLOOKUP($A1019, Parameters!$A$2:$J$1345, MATCH(E$1, Parameters!$1:$1, 0), FALSE)</f>
        <v>3.8391700000000002</v>
      </c>
      <c r="F1019" s="1">
        <f>VLOOKUP($A1019, Parameters!$A$2:$J$1345, MATCH(F$1, Parameters!$1:$1, 0), FALSE)</f>
        <v>4.5882199999999997</v>
      </c>
      <c r="G1019" s="1">
        <f>VLOOKUP($A1019, Parameters!$A$2:$J$1345, MATCH(G$1, Parameters!$1:$1, 0), FALSE)</f>
        <v>3.8137657234541944</v>
      </c>
      <c r="H1019">
        <v>0.90859627723693803</v>
      </c>
      <c r="I1019">
        <v>0.92246276140213002</v>
      </c>
      <c r="J1019">
        <v>0.91034102439880304</v>
      </c>
    </row>
    <row r="1020" spans="1:10" x14ac:dyDescent="0.35">
      <c r="A1020" s="6">
        <v>1018</v>
      </c>
      <c r="B1020" s="1">
        <f>VLOOKUP($A1020, Parameters!$A$2:$J$1345, MATCH(B$1, Parameters!$1:$1, 0), FALSE)</f>
        <v>3000</v>
      </c>
      <c r="C1020" s="1">
        <f>VLOOKUP($A1020, Parameters!$A$2:$J$1345, MATCH(C$1, Parameters!$1:$1, 0), FALSE)</f>
        <v>2826</v>
      </c>
      <c r="D1020" s="1">
        <f>VLOOKUP($A1020, Parameters!$A$2:$J$1345, MATCH(D$1, Parameters!$1:$1, 0), FALSE)</f>
        <v>130</v>
      </c>
      <c r="E1020" s="1">
        <f>VLOOKUP($A1020, Parameters!$A$2:$J$1345, MATCH(E$1, Parameters!$1:$1, 0), FALSE)</f>
        <v>3.8391700000000002</v>
      </c>
      <c r="F1020" s="1">
        <f>VLOOKUP($A1020, Parameters!$A$2:$J$1345, MATCH(F$1, Parameters!$1:$1, 0), FALSE)</f>
        <v>4.5882199999999997</v>
      </c>
      <c r="G1020" s="1">
        <f>VLOOKUP($A1020, Parameters!$A$2:$J$1345, MATCH(G$1, Parameters!$1:$1, 0), FALSE)</f>
        <v>3.8137657234541944</v>
      </c>
      <c r="H1020">
        <v>0.94026249647140503</v>
      </c>
      <c r="I1020">
        <v>0.94451826810836703</v>
      </c>
      <c r="J1020">
        <v>0.93333619832992498</v>
      </c>
    </row>
    <row r="1021" spans="1:10" x14ac:dyDescent="0.35">
      <c r="A1021" s="6">
        <v>1019</v>
      </c>
      <c r="B1021" s="1">
        <f>VLOOKUP($A1021, Parameters!$A$2:$J$1345, MATCH(B$1, Parameters!$1:$1, 0), FALSE)</f>
        <v>3000</v>
      </c>
      <c r="C1021" s="1">
        <f>VLOOKUP($A1021, Parameters!$A$2:$J$1345, MATCH(C$1, Parameters!$1:$1, 0), FALSE)</f>
        <v>4062.4</v>
      </c>
      <c r="D1021" s="1">
        <f>VLOOKUP($A1021, Parameters!$A$2:$J$1345, MATCH(D$1, Parameters!$1:$1, 0), FALSE)</f>
        <v>130</v>
      </c>
      <c r="E1021" s="1">
        <f>VLOOKUP($A1021, Parameters!$A$2:$J$1345, MATCH(E$1, Parameters!$1:$1, 0), FALSE)</f>
        <v>3.8391700000000002</v>
      </c>
      <c r="F1021" s="1">
        <f>VLOOKUP($A1021, Parameters!$A$2:$J$1345, MATCH(F$1, Parameters!$1:$1, 0), FALSE)</f>
        <v>4.5882199999999997</v>
      </c>
      <c r="G1021" s="1">
        <f>VLOOKUP($A1021, Parameters!$A$2:$J$1345, MATCH(G$1, Parameters!$1:$1, 0), FALSE)</f>
        <v>3.8137657234541944</v>
      </c>
      <c r="H1021">
        <v>0.94807553291320801</v>
      </c>
      <c r="I1021">
        <v>0.95129317045211703</v>
      </c>
      <c r="J1021">
        <v>0.93840289115905695</v>
      </c>
    </row>
    <row r="1022" spans="1:10" x14ac:dyDescent="0.35">
      <c r="A1022" s="6">
        <v>1020</v>
      </c>
      <c r="B1022" s="1">
        <f>VLOOKUP($A1022, Parameters!$A$2:$J$1345, MATCH(B$1, Parameters!$1:$1, 0), FALSE)</f>
        <v>2000</v>
      </c>
      <c r="C1022" s="1">
        <f>VLOOKUP($A1022, Parameters!$A$2:$J$1345, MATCH(C$1, Parameters!$1:$1, 0), FALSE)</f>
        <v>529.87</v>
      </c>
      <c r="D1022" s="1">
        <f>VLOOKUP($A1022, Parameters!$A$2:$J$1345, MATCH(D$1, Parameters!$1:$1, 0), FALSE)</f>
        <v>130</v>
      </c>
      <c r="E1022" s="1">
        <f>VLOOKUP($A1022, Parameters!$A$2:$J$1345, MATCH(E$1, Parameters!$1:$1, 0), FALSE)</f>
        <v>4.21014</v>
      </c>
      <c r="F1022" s="1">
        <f>VLOOKUP($A1022, Parameters!$A$2:$J$1345, MATCH(F$1, Parameters!$1:$1, 0), FALSE)</f>
        <v>4.9979199999999997</v>
      </c>
      <c r="G1022" s="1">
        <f>VLOOKUP($A1022, Parameters!$A$2:$J$1345, MATCH(G$1, Parameters!$1:$1, 0), FALSE)</f>
        <v>3.9449177524399621</v>
      </c>
      <c r="H1022">
        <v>0.811723232269287</v>
      </c>
      <c r="I1022">
        <v>0.84350287914276101</v>
      </c>
      <c r="J1022">
        <v>0.80637222528457597</v>
      </c>
    </row>
    <row r="1023" spans="1:10" x14ac:dyDescent="0.35">
      <c r="A1023" s="6">
        <v>1021</v>
      </c>
      <c r="B1023" s="1">
        <f>VLOOKUP($A1023, Parameters!$A$2:$J$1345, MATCH(B$1, Parameters!$1:$1, 0), FALSE)</f>
        <v>2000</v>
      </c>
      <c r="C1023" s="1">
        <f>VLOOKUP($A1023, Parameters!$A$2:$J$1345, MATCH(C$1, Parameters!$1:$1, 0), FALSE)</f>
        <v>1766.2</v>
      </c>
      <c r="D1023" s="1">
        <f>VLOOKUP($A1023, Parameters!$A$2:$J$1345, MATCH(D$1, Parameters!$1:$1, 0), FALSE)</f>
        <v>130</v>
      </c>
      <c r="E1023" s="1">
        <f>VLOOKUP($A1023, Parameters!$A$2:$J$1345, MATCH(E$1, Parameters!$1:$1, 0), FALSE)</f>
        <v>4.21014</v>
      </c>
      <c r="F1023" s="1">
        <f>VLOOKUP($A1023, Parameters!$A$2:$J$1345, MATCH(F$1, Parameters!$1:$1, 0), FALSE)</f>
        <v>4.9979199999999997</v>
      </c>
      <c r="G1023" s="1">
        <f>VLOOKUP($A1023, Parameters!$A$2:$J$1345, MATCH(G$1, Parameters!$1:$1, 0), FALSE)</f>
        <v>3.9449177524399621</v>
      </c>
      <c r="H1023">
        <v>0.935777127742767</v>
      </c>
      <c r="I1023">
        <v>0.93557709455490101</v>
      </c>
      <c r="J1023">
        <v>0.92193621397018399</v>
      </c>
    </row>
    <row r="1024" spans="1:10" x14ac:dyDescent="0.35">
      <c r="A1024" s="6">
        <v>1022</v>
      </c>
      <c r="B1024" s="1">
        <f>VLOOKUP($A1024, Parameters!$A$2:$J$1345, MATCH(B$1, Parameters!$1:$1, 0), FALSE)</f>
        <v>2000</v>
      </c>
      <c r="C1024" s="1">
        <f>VLOOKUP($A1024, Parameters!$A$2:$J$1345, MATCH(C$1, Parameters!$1:$1, 0), FALSE)</f>
        <v>3002.6</v>
      </c>
      <c r="D1024" s="1">
        <f>VLOOKUP($A1024, Parameters!$A$2:$J$1345, MATCH(D$1, Parameters!$1:$1, 0), FALSE)</f>
        <v>130</v>
      </c>
      <c r="E1024" s="1">
        <f>VLOOKUP($A1024, Parameters!$A$2:$J$1345, MATCH(E$1, Parameters!$1:$1, 0), FALSE)</f>
        <v>4.21014</v>
      </c>
      <c r="F1024" s="1">
        <f>VLOOKUP($A1024, Parameters!$A$2:$J$1345, MATCH(F$1, Parameters!$1:$1, 0), FALSE)</f>
        <v>4.9979199999999997</v>
      </c>
      <c r="G1024" s="1">
        <f>VLOOKUP($A1024, Parameters!$A$2:$J$1345, MATCH(G$1, Parameters!$1:$1, 0), FALSE)</f>
        <v>3.9449177524399621</v>
      </c>
      <c r="H1024">
        <v>0.94744408130645696</v>
      </c>
      <c r="I1024">
        <v>0.945454001426696</v>
      </c>
      <c r="J1024">
        <v>0.93179196119308405</v>
      </c>
    </row>
    <row r="1025" spans="1:10" x14ac:dyDescent="0.35">
      <c r="A1025" s="6">
        <v>1023</v>
      </c>
      <c r="B1025" s="1">
        <f>VLOOKUP($A1025, Parameters!$A$2:$J$1345, MATCH(B$1, Parameters!$1:$1, 0), FALSE)</f>
        <v>2000</v>
      </c>
      <c r="C1025" s="1">
        <f>VLOOKUP($A1025, Parameters!$A$2:$J$1345, MATCH(C$1, Parameters!$1:$1, 0), FALSE)</f>
        <v>4239</v>
      </c>
      <c r="D1025" s="1">
        <f>VLOOKUP($A1025, Parameters!$A$2:$J$1345, MATCH(D$1, Parameters!$1:$1, 0), FALSE)</f>
        <v>130</v>
      </c>
      <c r="E1025" s="1">
        <f>VLOOKUP($A1025, Parameters!$A$2:$J$1345, MATCH(E$1, Parameters!$1:$1, 0), FALSE)</f>
        <v>4.21014</v>
      </c>
      <c r="F1025" s="1">
        <f>VLOOKUP($A1025, Parameters!$A$2:$J$1345, MATCH(F$1, Parameters!$1:$1, 0), FALSE)</f>
        <v>4.9979199999999997</v>
      </c>
      <c r="G1025" s="1">
        <f>VLOOKUP($A1025, Parameters!$A$2:$J$1345, MATCH(G$1, Parameters!$1:$1, 0), FALSE)</f>
        <v>3.9449177524399621</v>
      </c>
      <c r="H1025">
        <v>0.94807928800582797</v>
      </c>
      <c r="I1025">
        <v>0.951424360275268</v>
      </c>
      <c r="J1025">
        <v>0.93352288007736195</v>
      </c>
    </row>
    <row r="1026" spans="1:10" x14ac:dyDescent="0.35">
      <c r="A1026" s="6">
        <v>1024</v>
      </c>
      <c r="B1026" s="1">
        <f>VLOOKUP($A1026, Parameters!$A$2:$J$1345, MATCH(B$1, Parameters!$1:$1, 0), FALSE)</f>
        <v>3000</v>
      </c>
      <c r="C1026" s="1">
        <f>VLOOKUP($A1026, Parameters!$A$2:$J$1345, MATCH(C$1, Parameters!$1:$1, 0), FALSE)</f>
        <v>706.5</v>
      </c>
      <c r="D1026" s="1">
        <f>VLOOKUP($A1026, Parameters!$A$2:$J$1345, MATCH(D$1, Parameters!$1:$1, 0), FALSE)</f>
        <v>130</v>
      </c>
      <c r="E1026" s="1">
        <f>VLOOKUP($A1026, Parameters!$A$2:$J$1345, MATCH(E$1, Parameters!$1:$1, 0), FALSE)</f>
        <v>4.4680499999999999</v>
      </c>
      <c r="F1026" s="1">
        <f>VLOOKUP($A1026, Parameters!$A$2:$J$1345, MATCH(F$1, Parameters!$1:$1, 0), FALSE)</f>
        <v>4.9949399999999997</v>
      </c>
      <c r="G1026" s="1">
        <f>VLOOKUP($A1026, Parameters!$A$2:$J$1345, MATCH(G$1, Parameters!$1:$1, 0), FALSE)</f>
        <v>3.6667873883427813</v>
      </c>
      <c r="H1026">
        <v>0.86162972450256303</v>
      </c>
      <c r="I1026">
        <v>0.86331403255462602</v>
      </c>
      <c r="J1026">
        <v>0.82284158468246404</v>
      </c>
    </row>
    <row r="1027" spans="1:10" x14ac:dyDescent="0.35">
      <c r="A1027" s="6">
        <v>1025</v>
      </c>
      <c r="B1027" s="1">
        <f>VLOOKUP($A1027, Parameters!$A$2:$J$1345, MATCH(B$1, Parameters!$1:$1, 0), FALSE)</f>
        <v>3000</v>
      </c>
      <c r="C1027" s="1">
        <f>VLOOKUP($A1027, Parameters!$A$2:$J$1345, MATCH(C$1, Parameters!$1:$1, 0), FALSE)</f>
        <v>1942.9</v>
      </c>
      <c r="D1027" s="1">
        <f>VLOOKUP($A1027, Parameters!$A$2:$J$1345, MATCH(D$1, Parameters!$1:$1, 0), FALSE)</f>
        <v>130</v>
      </c>
      <c r="E1027" s="1">
        <f>VLOOKUP($A1027, Parameters!$A$2:$J$1345, MATCH(E$1, Parameters!$1:$1, 0), FALSE)</f>
        <v>4.4680499999999999</v>
      </c>
      <c r="F1027" s="1">
        <f>VLOOKUP($A1027, Parameters!$A$2:$J$1345, MATCH(F$1, Parameters!$1:$1, 0), FALSE)</f>
        <v>4.9949399999999997</v>
      </c>
      <c r="G1027" s="1">
        <f>VLOOKUP($A1027, Parameters!$A$2:$J$1345, MATCH(G$1, Parameters!$1:$1, 0), FALSE)</f>
        <v>3.6667873883427813</v>
      </c>
      <c r="H1027">
        <v>0.89161109924316395</v>
      </c>
      <c r="I1027">
        <v>0.92891454696655196</v>
      </c>
      <c r="J1027">
        <v>0.92512142658233598</v>
      </c>
    </row>
    <row r="1028" spans="1:10" x14ac:dyDescent="0.35">
      <c r="A1028" s="6">
        <v>1026</v>
      </c>
      <c r="B1028" s="1">
        <f>VLOOKUP($A1028, Parameters!$A$2:$J$1345, MATCH(B$1, Parameters!$1:$1, 0), FALSE)</f>
        <v>3000</v>
      </c>
      <c r="C1028" s="1">
        <f>VLOOKUP($A1028, Parameters!$A$2:$J$1345, MATCH(C$1, Parameters!$1:$1, 0), FALSE)</f>
        <v>3179.2</v>
      </c>
      <c r="D1028" s="1">
        <f>VLOOKUP($A1028, Parameters!$A$2:$J$1345, MATCH(D$1, Parameters!$1:$1, 0), FALSE)</f>
        <v>130</v>
      </c>
      <c r="E1028" s="1">
        <f>VLOOKUP($A1028, Parameters!$A$2:$J$1345, MATCH(E$1, Parameters!$1:$1, 0), FALSE)</f>
        <v>4.4680499999999999</v>
      </c>
      <c r="F1028" s="1">
        <f>VLOOKUP($A1028, Parameters!$A$2:$J$1345, MATCH(F$1, Parameters!$1:$1, 0), FALSE)</f>
        <v>4.9949399999999997</v>
      </c>
      <c r="G1028" s="1">
        <f>VLOOKUP($A1028, Parameters!$A$2:$J$1345, MATCH(G$1, Parameters!$1:$1, 0), FALSE)</f>
        <v>3.6667873883427813</v>
      </c>
      <c r="H1028">
        <v>0.95244091749191195</v>
      </c>
      <c r="I1028">
        <v>0.95387458801269498</v>
      </c>
      <c r="J1028">
        <v>0.94540101289749101</v>
      </c>
    </row>
    <row r="1029" spans="1:10" x14ac:dyDescent="0.35">
      <c r="A1029" s="6">
        <v>1027</v>
      </c>
      <c r="B1029" s="1">
        <f>VLOOKUP($A1029, Parameters!$A$2:$J$1345, MATCH(B$1, Parameters!$1:$1, 0), FALSE)</f>
        <v>3000</v>
      </c>
      <c r="C1029" s="1">
        <f>VLOOKUP($A1029, Parameters!$A$2:$J$1345, MATCH(C$1, Parameters!$1:$1, 0), FALSE)</f>
        <v>4415.6000000000004</v>
      </c>
      <c r="D1029" s="1">
        <f>VLOOKUP($A1029, Parameters!$A$2:$J$1345, MATCH(D$1, Parameters!$1:$1, 0), FALSE)</f>
        <v>130</v>
      </c>
      <c r="E1029" s="1">
        <f>VLOOKUP($A1029, Parameters!$A$2:$J$1345, MATCH(E$1, Parameters!$1:$1, 0), FALSE)</f>
        <v>4.4680499999999999</v>
      </c>
      <c r="F1029" s="1">
        <f>VLOOKUP($A1029, Parameters!$A$2:$J$1345, MATCH(F$1, Parameters!$1:$1, 0), FALSE)</f>
        <v>4.9949399999999997</v>
      </c>
      <c r="G1029" s="1">
        <f>VLOOKUP($A1029, Parameters!$A$2:$J$1345, MATCH(G$1, Parameters!$1:$1, 0), FALSE)</f>
        <v>3.6667873883427813</v>
      </c>
      <c r="H1029">
        <v>0.94882404804229703</v>
      </c>
      <c r="I1029">
        <v>0.956581890583038</v>
      </c>
      <c r="J1029">
        <v>0.94060909748077304</v>
      </c>
    </row>
    <row r="1030" spans="1:10" x14ac:dyDescent="0.35">
      <c r="A1030" s="6">
        <v>1028</v>
      </c>
      <c r="B1030" s="1">
        <f>VLOOKUP($A1030, Parameters!$A$2:$J$1345, MATCH(B$1, Parameters!$1:$1, 0), FALSE)</f>
        <v>1000</v>
      </c>
      <c r="C1030" s="1">
        <f>VLOOKUP($A1030, Parameters!$A$2:$J$1345, MATCH(C$1, Parameters!$1:$1, 0), FALSE)</f>
        <v>883.12</v>
      </c>
      <c r="D1030" s="1">
        <f>VLOOKUP($A1030, Parameters!$A$2:$J$1345, MATCH(D$1, Parameters!$1:$1, 0), FALSE)</f>
        <v>130</v>
      </c>
      <c r="E1030" s="1">
        <f>VLOOKUP($A1030, Parameters!$A$2:$J$1345, MATCH(E$1, Parameters!$1:$1, 0), FALSE)</f>
        <v>5.4792800000000002</v>
      </c>
      <c r="F1030" s="1">
        <f>VLOOKUP($A1030, Parameters!$A$2:$J$1345, MATCH(F$1, Parameters!$1:$1, 0), FALSE)</f>
        <v>5.3595300000000003</v>
      </c>
      <c r="G1030" s="1">
        <f>VLOOKUP($A1030, Parameters!$A$2:$J$1345, MATCH(G$1, Parameters!$1:$1, 0), FALSE)</f>
        <v>-2.9187332340999688</v>
      </c>
      <c r="H1030">
        <v>0.90851193666458097</v>
      </c>
      <c r="I1030">
        <v>0.90890949964523304</v>
      </c>
      <c r="J1030">
        <v>0.89682579040527299</v>
      </c>
    </row>
    <row r="1031" spans="1:10" x14ac:dyDescent="0.35">
      <c r="A1031" s="6">
        <v>1029</v>
      </c>
      <c r="B1031" s="1">
        <f>VLOOKUP($A1031, Parameters!$A$2:$J$1345, MATCH(B$1, Parameters!$1:$1, 0), FALSE)</f>
        <v>1000</v>
      </c>
      <c r="C1031" s="1">
        <f>VLOOKUP($A1031, Parameters!$A$2:$J$1345, MATCH(C$1, Parameters!$1:$1, 0), FALSE)</f>
        <v>2119.5</v>
      </c>
      <c r="D1031" s="1">
        <f>VLOOKUP($A1031, Parameters!$A$2:$J$1345, MATCH(D$1, Parameters!$1:$1, 0), FALSE)</f>
        <v>130</v>
      </c>
      <c r="E1031" s="1">
        <f>VLOOKUP($A1031, Parameters!$A$2:$J$1345, MATCH(E$1, Parameters!$1:$1, 0), FALSE)</f>
        <v>5.4792800000000002</v>
      </c>
      <c r="F1031" s="1">
        <f>VLOOKUP($A1031, Parameters!$A$2:$J$1345, MATCH(F$1, Parameters!$1:$1, 0), FALSE)</f>
        <v>5.3595300000000003</v>
      </c>
      <c r="G1031" s="1">
        <f>VLOOKUP($A1031, Parameters!$A$2:$J$1345, MATCH(G$1, Parameters!$1:$1, 0), FALSE)</f>
        <v>-2.9187332340999688</v>
      </c>
      <c r="H1031">
        <v>0.96856743097305298</v>
      </c>
      <c r="I1031">
        <v>0.97046399116516102</v>
      </c>
      <c r="J1031">
        <v>0.95212763547897294</v>
      </c>
    </row>
    <row r="1032" spans="1:10" x14ac:dyDescent="0.35">
      <c r="A1032" s="6">
        <v>1030</v>
      </c>
      <c r="B1032" s="1">
        <f>VLOOKUP($A1032, Parameters!$A$2:$J$1345, MATCH(B$1, Parameters!$1:$1, 0), FALSE)</f>
        <v>1000</v>
      </c>
      <c r="C1032" s="1">
        <f>VLOOKUP($A1032, Parameters!$A$2:$J$1345, MATCH(C$1, Parameters!$1:$1, 0), FALSE)</f>
        <v>3355.9</v>
      </c>
      <c r="D1032" s="1">
        <f>VLOOKUP($A1032, Parameters!$A$2:$J$1345, MATCH(D$1, Parameters!$1:$1, 0), FALSE)</f>
        <v>130</v>
      </c>
      <c r="E1032" s="1">
        <f>VLOOKUP($A1032, Parameters!$A$2:$J$1345, MATCH(E$1, Parameters!$1:$1, 0), FALSE)</f>
        <v>5.4792800000000002</v>
      </c>
      <c r="F1032" s="1">
        <f>VLOOKUP($A1032, Parameters!$A$2:$J$1345, MATCH(F$1, Parameters!$1:$1, 0), FALSE)</f>
        <v>5.3595300000000003</v>
      </c>
      <c r="G1032" s="1">
        <f>VLOOKUP($A1032, Parameters!$A$2:$J$1345, MATCH(G$1, Parameters!$1:$1, 0), FALSE)</f>
        <v>-2.9187332340999688</v>
      </c>
      <c r="H1032">
        <v>0.97550487518310502</v>
      </c>
      <c r="I1032">
        <v>0.96307021379470803</v>
      </c>
      <c r="J1032">
        <v>0.94394534826278598</v>
      </c>
    </row>
    <row r="1033" spans="1:10" x14ac:dyDescent="0.35">
      <c r="A1033" s="6">
        <v>1031</v>
      </c>
      <c r="B1033" s="1">
        <f>VLOOKUP($A1033, Parameters!$A$2:$J$1345, MATCH(B$1, Parameters!$1:$1, 0), FALSE)</f>
        <v>1000</v>
      </c>
      <c r="C1033" s="1">
        <f>VLOOKUP($A1033, Parameters!$A$2:$J$1345, MATCH(C$1, Parameters!$1:$1, 0), FALSE)</f>
        <v>4673.8</v>
      </c>
      <c r="D1033" s="1">
        <f>VLOOKUP($A1033, Parameters!$A$2:$J$1345, MATCH(D$1, Parameters!$1:$1, 0), FALSE)</f>
        <v>130</v>
      </c>
      <c r="E1033" s="1">
        <f>VLOOKUP($A1033, Parameters!$A$2:$J$1345, MATCH(E$1, Parameters!$1:$1, 0), FALSE)</f>
        <v>5.4792800000000002</v>
      </c>
      <c r="F1033" s="1">
        <f>VLOOKUP($A1033, Parameters!$A$2:$J$1345, MATCH(F$1, Parameters!$1:$1, 0), FALSE)</f>
        <v>5.3595300000000003</v>
      </c>
      <c r="G1033" s="1">
        <f>VLOOKUP($A1033, Parameters!$A$2:$J$1345, MATCH(G$1, Parameters!$1:$1, 0), FALSE)</f>
        <v>-2.9187332340999688</v>
      </c>
      <c r="H1033">
        <v>0.97514092922210605</v>
      </c>
      <c r="I1033">
        <v>0.97909766435623102</v>
      </c>
      <c r="J1033">
        <v>0.97387838363647405</v>
      </c>
    </row>
    <row r="1034" spans="1:10" x14ac:dyDescent="0.35">
      <c r="A1034" s="6">
        <v>1032</v>
      </c>
      <c r="B1034" s="1">
        <f>VLOOKUP($A1034, Parameters!$A$2:$J$1345, MATCH(B$1, Parameters!$1:$1, 0), FALSE)</f>
        <v>2000</v>
      </c>
      <c r="C1034" s="1">
        <f>VLOOKUP($A1034, Parameters!$A$2:$J$1345, MATCH(C$1, Parameters!$1:$1, 0), FALSE)</f>
        <v>1059.7</v>
      </c>
      <c r="D1034" s="1">
        <f>VLOOKUP($A1034, Parameters!$A$2:$J$1345, MATCH(D$1, Parameters!$1:$1, 0), FALSE)</f>
        <v>130</v>
      </c>
      <c r="E1034" s="1">
        <f>VLOOKUP($A1034, Parameters!$A$2:$J$1345, MATCH(E$1, Parameters!$1:$1, 0), FALSE)</f>
        <v>1.2331000000000001</v>
      </c>
      <c r="F1034" s="1">
        <f>VLOOKUP($A1034, Parameters!$A$2:$J$1345, MATCH(F$1, Parameters!$1:$1, 0), FALSE)</f>
        <v>3.99885</v>
      </c>
      <c r="G1034" s="1">
        <f>VLOOKUP($A1034, Parameters!$A$2:$J$1345, MATCH(G$1, Parameters!$1:$1, 0), FALSE)</f>
        <v>6.7724071034414415</v>
      </c>
      <c r="H1034">
        <v>0.88041406869888295</v>
      </c>
      <c r="I1034">
        <v>0.89884442090988104</v>
      </c>
      <c r="J1034">
        <v>0.88431882858276301</v>
      </c>
    </row>
    <row r="1035" spans="1:10" x14ac:dyDescent="0.35">
      <c r="A1035" s="6">
        <v>1033</v>
      </c>
      <c r="B1035" s="1">
        <f>VLOOKUP($A1035, Parameters!$A$2:$J$1345, MATCH(B$1, Parameters!$1:$1, 0), FALSE)</f>
        <v>2000</v>
      </c>
      <c r="C1035" s="1">
        <f>VLOOKUP($A1035, Parameters!$A$2:$J$1345, MATCH(C$1, Parameters!$1:$1, 0), FALSE)</f>
        <v>2296.1</v>
      </c>
      <c r="D1035" s="1">
        <f>VLOOKUP($A1035, Parameters!$A$2:$J$1345, MATCH(D$1, Parameters!$1:$1, 0), FALSE)</f>
        <v>130</v>
      </c>
      <c r="E1035" s="1">
        <f>VLOOKUP($A1035, Parameters!$A$2:$J$1345, MATCH(E$1, Parameters!$1:$1, 0), FALSE)</f>
        <v>1.2331000000000001</v>
      </c>
      <c r="F1035" s="1">
        <f>VLOOKUP($A1035, Parameters!$A$2:$J$1345, MATCH(F$1, Parameters!$1:$1, 0), FALSE)</f>
        <v>3.99885</v>
      </c>
      <c r="G1035" s="1">
        <f>VLOOKUP($A1035, Parameters!$A$2:$J$1345, MATCH(G$1, Parameters!$1:$1, 0), FALSE)</f>
        <v>6.7724071034414415</v>
      </c>
      <c r="H1035">
        <v>0.95059370994567804</v>
      </c>
      <c r="I1035">
        <v>0.93386775255203203</v>
      </c>
      <c r="J1035">
        <v>0.94542789459228505</v>
      </c>
    </row>
    <row r="1036" spans="1:10" x14ac:dyDescent="0.35">
      <c r="A1036" s="6">
        <v>1034</v>
      </c>
      <c r="B1036" s="1">
        <f>VLOOKUP($A1036, Parameters!$A$2:$J$1345, MATCH(B$1, Parameters!$1:$1, 0), FALSE)</f>
        <v>2000</v>
      </c>
      <c r="C1036" s="1">
        <f>VLOOKUP($A1036, Parameters!$A$2:$J$1345, MATCH(C$1, Parameters!$1:$1, 0), FALSE)</f>
        <v>3532.5</v>
      </c>
      <c r="D1036" s="1">
        <f>VLOOKUP($A1036, Parameters!$A$2:$J$1345, MATCH(D$1, Parameters!$1:$1, 0), FALSE)</f>
        <v>130</v>
      </c>
      <c r="E1036" s="1">
        <f>VLOOKUP($A1036, Parameters!$A$2:$J$1345, MATCH(E$1, Parameters!$1:$1, 0), FALSE)</f>
        <v>1.2331000000000001</v>
      </c>
      <c r="F1036" s="1">
        <f>VLOOKUP($A1036, Parameters!$A$2:$J$1345, MATCH(F$1, Parameters!$1:$1, 0), FALSE)</f>
        <v>3.99885</v>
      </c>
      <c r="G1036" s="1">
        <f>VLOOKUP($A1036, Parameters!$A$2:$J$1345, MATCH(G$1, Parameters!$1:$1, 0), FALSE)</f>
        <v>6.7724071034414415</v>
      </c>
      <c r="H1036">
        <v>0.96613478660583496</v>
      </c>
      <c r="I1036">
        <v>0.95087116956710804</v>
      </c>
      <c r="J1036">
        <v>0.95132464170455899</v>
      </c>
    </row>
    <row r="1037" spans="1:10" x14ac:dyDescent="0.35">
      <c r="A1037" s="6">
        <v>1035</v>
      </c>
      <c r="B1037" s="1">
        <f>VLOOKUP($A1037, Parameters!$A$2:$J$1345, MATCH(B$1, Parameters!$1:$1, 0), FALSE)</f>
        <v>2000</v>
      </c>
      <c r="C1037" s="1">
        <f>VLOOKUP($A1037, Parameters!$A$2:$J$1345, MATCH(C$1, Parameters!$1:$1, 0), FALSE)</f>
        <v>7322.7</v>
      </c>
      <c r="D1037" s="1">
        <f>VLOOKUP($A1037, Parameters!$A$2:$J$1345, MATCH(D$1, Parameters!$1:$1, 0), FALSE)</f>
        <v>130</v>
      </c>
      <c r="E1037" s="1">
        <f>VLOOKUP($A1037, Parameters!$A$2:$J$1345, MATCH(E$1, Parameters!$1:$1, 0), FALSE)</f>
        <v>1.2331000000000001</v>
      </c>
      <c r="F1037" s="1">
        <f>VLOOKUP($A1037, Parameters!$A$2:$J$1345, MATCH(F$1, Parameters!$1:$1, 0), FALSE)</f>
        <v>3.99885</v>
      </c>
      <c r="G1037" s="1">
        <f>VLOOKUP($A1037, Parameters!$A$2:$J$1345, MATCH(G$1, Parameters!$1:$1, 0), FALSE)</f>
        <v>6.7724071034414415</v>
      </c>
      <c r="H1037">
        <v>0.97603964805603005</v>
      </c>
      <c r="I1037">
        <v>0.96425974369048995</v>
      </c>
      <c r="J1037">
        <v>0.96056443452835005</v>
      </c>
    </row>
    <row r="1038" spans="1:10" x14ac:dyDescent="0.35">
      <c r="A1038" s="6">
        <v>1036</v>
      </c>
      <c r="B1038" s="1">
        <f>VLOOKUP($A1038, Parameters!$A$2:$J$1345, MATCH(B$1, Parameters!$1:$1, 0), FALSE)</f>
        <v>1000</v>
      </c>
      <c r="C1038" s="1">
        <f>VLOOKUP($A1038, Parameters!$A$2:$J$1345, MATCH(C$1, Parameters!$1:$1, 0), FALSE)</f>
        <v>20</v>
      </c>
      <c r="D1038" s="1">
        <f>VLOOKUP($A1038, Parameters!$A$2:$J$1345, MATCH(D$1, Parameters!$1:$1, 0), FALSE)</f>
        <v>130</v>
      </c>
      <c r="E1038" s="1">
        <f>VLOOKUP($A1038, Parameters!$A$2:$J$1345, MATCH(E$1, Parameters!$1:$1, 0), FALSE)</f>
        <v>2.04806</v>
      </c>
      <c r="F1038" s="1">
        <f>VLOOKUP($A1038, Parameters!$A$2:$J$1345, MATCH(F$1, Parameters!$1:$1, 0), FALSE)</f>
        <v>5.2925199999999997</v>
      </c>
      <c r="G1038" s="1">
        <f>VLOOKUP($A1038, Parameters!$A$2:$J$1345, MATCH(G$1, Parameters!$1:$1, 0), FALSE)</f>
        <v>-0.2413030769289215</v>
      </c>
      <c r="H1038">
        <v>0.86721622943878096</v>
      </c>
      <c r="I1038">
        <v>0.87402081489562899</v>
      </c>
      <c r="J1038">
        <v>0.81923437118530196</v>
      </c>
    </row>
    <row r="1039" spans="1:10" x14ac:dyDescent="0.35">
      <c r="A1039" s="6">
        <v>1037</v>
      </c>
      <c r="B1039" s="1">
        <f>VLOOKUP($A1039, Parameters!$A$2:$J$1345, MATCH(B$1, Parameters!$1:$1, 0), FALSE)</f>
        <v>1000</v>
      </c>
      <c r="C1039" s="1">
        <f>VLOOKUP($A1039, Parameters!$A$2:$J$1345, MATCH(C$1, Parameters!$1:$1, 0), FALSE)</f>
        <v>1236.4000000000001</v>
      </c>
      <c r="D1039" s="1">
        <f>VLOOKUP($A1039, Parameters!$A$2:$J$1345, MATCH(D$1, Parameters!$1:$1, 0), FALSE)</f>
        <v>130</v>
      </c>
      <c r="E1039" s="1">
        <f>VLOOKUP($A1039, Parameters!$A$2:$J$1345, MATCH(E$1, Parameters!$1:$1, 0), FALSE)</f>
        <v>2.04806</v>
      </c>
      <c r="F1039" s="1">
        <f>VLOOKUP($A1039, Parameters!$A$2:$J$1345, MATCH(F$1, Parameters!$1:$1, 0), FALSE)</f>
        <v>5.2925199999999997</v>
      </c>
      <c r="G1039" s="1">
        <f>VLOOKUP($A1039, Parameters!$A$2:$J$1345, MATCH(G$1, Parameters!$1:$1, 0), FALSE)</f>
        <v>-0.2413030769289215</v>
      </c>
      <c r="H1039">
        <v>0.94346022605895996</v>
      </c>
      <c r="I1039">
        <v>0.95003241300582797</v>
      </c>
      <c r="J1039">
        <v>0.93877315521240201</v>
      </c>
    </row>
    <row r="1040" spans="1:10" x14ac:dyDescent="0.35">
      <c r="A1040" s="6">
        <v>1038</v>
      </c>
      <c r="B1040" s="1">
        <f>VLOOKUP($A1040, Parameters!$A$2:$J$1345, MATCH(B$1, Parameters!$1:$1, 0), FALSE)</f>
        <v>1000</v>
      </c>
      <c r="C1040" s="1">
        <f>VLOOKUP($A1040, Parameters!$A$2:$J$1345, MATCH(C$1, Parameters!$1:$1, 0), FALSE)</f>
        <v>2472.6999999999998</v>
      </c>
      <c r="D1040" s="1">
        <f>VLOOKUP($A1040, Parameters!$A$2:$J$1345, MATCH(D$1, Parameters!$1:$1, 0), FALSE)</f>
        <v>130</v>
      </c>
      <c r="E1040" s="1">
        <f>VLOOKUP($A1040, Parameters!$A$2:$J$1345, MATCH(E$1, Parameters!$1:$1, 0), FALSE)</f>
        <v>2.04806</v>
      </c>
      <c r="F1040" s="1">
        <f>VLOOKUP($A1040, Parameters!$A$2:$J$1345, MATCH(F$1, Parameters!$1:$1, 0), FALSE)</f>
        <v>5.2925199999999997</v>
      </c>
      <c r="G1040" s="1">
        <f>VLOOKUP($A1040, Parameters!$A$2:$J$1345, MATCH(G$1, Parameters!$1:$1, 0), FALSE)</f>
        <v>-0.2413030769289215</v>
      </c>
      <c r="H1040">
        <v>0.97532737255096402</v>
      </c>
      <c r="I1040">
        <v>0.97122424840927102</v>
      </c>
      <c r="J1040">
        <v>0.96074718236923196</v>
      </c>
    </row>
    <row r="1041" spans="1:10" x14ac:dyDescent="0.35">
      <c r="A1041" s="6">
        <v>1039</v>
      </c>
      <c r="B1041" s="1">
        <f>VLOOKUP($A1041, Parameters!$A$2:$J$1345, MATCH(B$1, Parameters!$1:$1, 0), FALSE)</f>
        <v>1000</v>
      </c>
      <c r="C1041" s="1">
        <f>VLOOKUP($A1041, Parameters!$A$2:$J$1345, MATCH(C$1, Parameters!$1:$1, 0), FALSE)</f>
        <v>3709.1</v>
      </c>
      <c r="D1041" s="1">
        <f>VLOOKUP($A1041, Parameters!$A$2:$J$1345, MATCH(D$1, Parameters!$1:$1, 0), FALSE)</f>
        <v>130</v>
      </c>
      <c r="E1041" s="1">
        <f>VLOOKUP($A1041, Parameters!$A$2:$J$1345, MATCH(E$1, Parameters!$1:$1, 0), FALSE)</f>
        <v>2.04806</v>
      </c>
      <c r="F1041" s="1">
        <f>VLOOKUP($A1041, Parameters!$A$2:$J$1345, MATCH(F$1, Parameters!$1:$1, 0), FALSE)</f>
        <v>5.2925199999999997</v>
      </c>
      <c r="G1041" s="1">
        <f>VLOOKUP($A1041, Parameters!$A$2:$J$1345, MATCH(G$1, Parameters!$1:$1, 0), FALSE)</f>
        <v>-0.2413030769289215</v>
      </c>
      <c r="H1041">
        <v>0.95971578359603804</v>
      </c>
      <c r="I1041">
        <v>0.96103399991989102</v>
      </c>
      <c r="J1041">
        <v>0.95786750316619795</v>
      </c>
    </row>
    <row r="1042" spans="1:10" x14ac:dyDescent="0.35">
      <c r="A1042" s="6">
        <v>1040</v>
      </c>
      <c r="B1042" s="1">
        <f>VLOOKUP($A1042, Parameters!$A$2:$J$1345, MATCH(B$1, Parameters!$1:$1, 0), FALSE)</f>
        <v>2000</v>
      </c>
      <c r="C1042" s="1">
        <f>VLOOKUP($A1042, Parameters!$A$2:$J$1345, MATCH(C$1, Parameters!$1:$1, 0), FALSE)</f>
        <v>176.62</v>
      </c>
      <c r="D1042" s="1">
        <f>VLOOKUP($A1042, Parameters!$A$2:$J$1345, MATCH(D$1, Parameters!$1:$1, 0), FALSE)</f>
        <v>130</v>
      </c>
      <c r="E1042" s="1">
        <f>VLOOKUP($A1042, Parameters!$A$2:$J$1345, MATCH(E$1, Parameters!$1:$1, 0), FALSE)</f>
        <v>5.57219</v>
      </c>
      <c r="F1042" s="1">
        <f>VLOOKUP($A1042, Parameters!$A$2:$J$1345, MATCH(F$1, Parameters!$1:$1, 0), FALSE)</f>
        <v>4.24322</v>
      </c>
      <c r="G1042" s="1">
        <f>VLOOKUP($A1042, Parameters!$A$2:$J$1345, MATCH(G$1, Parameters!$1:$1, 0), FALSE)</f>
        <v>1.739059539570188</v>
      </c>
      <c r="H1042">
        <v>0.94282817840576105</v>
      </c>
      <c r="I1042">
        <v>0.92767995595931996</v>
      </c>
      <c r="J1042">
        <v>0.92768192291259699</v>
      </c>
    </row>
    <row r="1043" spans="1:10" x14ac:dyDescent="0.35">
      <c r="A1043" s="6">
        <v>1041</v>
      </c>
      <c r="B1043" s="1">
        <f>VLOOKUP($A1043, Parameters!$A$2:$J$1345, MATCH(B$1, Parameters!$1:$1, 0), FALSE)</f>
        <v>2000</v>
      </c>
      <c r="C1043" s="1">
        <f>VLOOKUP($A1043, Parameters!$A$2:$J$1345, MATCH(C$1, Parameters!$1:$1, 0), FALSE)</f>
        <v>1413</v>
      </c>
      <c r="D1043" s="1">
        <f>VLOOKUP($A1043, Parameters!$A$2:$J$1345, MATCH(D$1, Parameters!$1:$1, 0), FALSE)</f>
        <v>130</v>
      </c>
      <c r="E1043" s="1">
        <f>VLOOKUP($A1043, Parameters!$A$2:$J$1345, MATCH(E$1, Parameters!$1:$1, 0), FALSE)</f>
        <v>5.57219</v>
      </c>
      <c r="F1043" s="1">
        <f>VLOOKUP($A1043, Parameters!$A$2:$J$1345, MATCH(F$1, Parameters!$1:$1, 0), FALSE)</f>
        <v>4.24322</v>
      </c>
      <c r="G1043" s="1">
        <f>VLOOKUP($A1043, Parameters!$A$2:$J$1345, MATCH(G$1, Parameters!$1:$1, 0), FALSE)</f>
        <v>1.739059539570188</v>
      </c>
      <c r="H1043">
        <v>0.938942551612854</v>
      </c>
      <c r="I1043">
        <v>0.93895351886749201</v>
      </c>
      <c r="J1043">
        <v>0.92563939094543402</v>
      </c>
    </row>
    <row r="1044" spans="1:10" x14ac:dyDescent="0.35">
      <c r="A1044" s="6">
        <v>1042</v>
      </c>
      <c r="B1044" s="1">
        <f>VLOOKUP($A1044, Parameters!$A$2:$J$1345, MATCH(B$1, Parameters!$1:$1, 0), FALSE)</f>
        <v>2000</v>
      </c>
      <c r="C1044" s="1">
        <f>VLOOKUP($A1044, Parameters!$A$2:$J$1345, MATCH(C$1, Parameters!$1:$1, 0), FALSE)</f>
        <v>2649.4</v>
      </c>
      <c r="D1044" s="1">
        <f>VLOOKUP($A1044, Parameters!$A$2:$J$1345, MATCH(D$1, Parameters!$1:$1, 0), FALSE)</f>
        <v>130</v>
      </c>
      <c r="E1044" s="1">
        <f>VLOOKUP($A1044, Parameters!$A$2:$J$1345, MATCH(E$1, Parameters!$1:$1, 0), FALSE)</f>
        <v>5.57219</v>
      </c>
      <c r="F1044" s="1">
        <f>VLOOKUP($A1044, Parameters!$A$2:$J$1345, MATCH(F$1, Parameters!$1:$1, 0), FALSE)</f>
        <v>4.24322</v>
      </c>
      <c r="G1044" s="1">
        <f>VLOOKUP($A1044, Parameters!$A$2:$J$1345, MATCH(G$1, Parameters!$1:$1, 0), FALSE)</f>
        <v>1.739059539570188</v>
      </c>
      <c r="H1044">
        <v>0.95677864551544101</v>
      </c>
      <c r="I1044">
        <v>0.960937619209289</v>
      </c>
      <c r="J1044">
        <v>0.94303345680236805</v>
      </c>
    </row>
    <row r="1045" spans="1:10" x14ac:dyDescent="0.35">
      <c r="A1045" s="6">
        <v>1043</v>
      </c>
      <c r="B1045" s="1">
        <f>VLOOKUP($A1045, Parameters!$A$2:$J$1345, MATCH(B$1, Parameters!$1:$1, 0), FALSE)</f>
        <v>2000</v>
      </c>
      <c r="C1045" s="1">
        <f>VLOOKUP($A1045, Parameters!$A$2:$J$1345, MATCH(C$1, Parameters!$1:$1, 0), FALSE)</f>
        <v>3885.7</v>
      </c>
      <c r="D1045" s="1">
        <f>VLOOKUP($A1045, Parameters!$A$2:$J$1345, MATCH(D$1, Parameters!$1:$1, 0), FALSE)</f>
        <v>130</v>
      </c>
      <c r="E1045" s="1">
        <f>VLOOKUP($A1045, Parameters!$A$2:$J$1345, MATCH(E$1, Parameters!$1:$1, 0), FALSE)</f>
        <v>5.57219</v>
      </c>
      <c r="F1045" s="1">
        <f>VLOOKUP($A1045, Parameters!$A$2:$J$1345, MATCH(F$1, Parameters!$1:$1, 0), FALSE)</f>
        <v>4.24322</v>
      </c>
      <c r="G1045" s="1">
        <f>VLOOKUP($A1045, Parameters!$A$2:$J$1345, MATCH(G$1, Parameters!$1:$1, 0), FALSE)</f>
        <v>1.739059539570188</v>
      </c>
      <c r="H1045">
        <v>0.96071583032607999</v>
      </c>
      <c r="I1045">
        <v>0.97248888015747004</v>
      </c>
      <c r="J1045">
        <v>0.94920158386230402</v>
      </c>
    </row>
    <row r="1046" spans="1:10" x14ac:dyDescent="0.35">
      <c r="A1046" s="6">
        <v>1044</v>
      </c>
      <c r="B1046" s="1">
        <f>VLOOKUP($A1046, Parameters!$A$2:$J$1345, MATCH(B$1, Parameters!$1:$1, 0), FALSE)</f>
        <v>500</v>
      </c>
      <c r="C1046" s="1">
        <f>VLOOKUP($A1046, Parameters!$A$2:$J$1345, MATCH(C$1, Parameters!$1:$1, 0), FALSE)</f>
        <v>353.25</v>
      </c>
      <c r="D1046" s="1">
        <f>VLOOKUP($A1046, Parameters!$A$2:$J$1345, MATCH(D$1, Parameters!$1:$1, 0), FALSE)</f>
        <v>130</v>
      </c>
      <c r="E1046" s="1">
        <f>VLOOKUP($A1046, Parameters!$A$2:$J$1345, MATCH(E$1, Parameters!$1:$1, 0), FALSE)</f>
        <v>1.2701899999999999</v>
      </c>
      <c r="F1046" s="1">
        <f>VLOOKUP($A1046, Parameters!$A$2:$J$1345, MATCH(F$1, Parameters!$1:$1, 0), FALSE)</f>
        <v>4.32904</v>
      </c>
      <c r="G1046" s="1">
        <f>VLOOKUP($A1046, Parameters!$A$2:$J$1345, MATCH(G$1, Parameters!$1:$1, 0), FALSE)</f>
        <v>6.4045296179279889</v>
      </c>
      <c r="H1046">
        <v>0.94732344150543202</v>
      </c>
      <c r="I1046">
        <v>0.97614789009094205</v>
      </c>
      <c r="J1046">
        <v>0.90952211618423395</v>
      </c>
    </row>
    <row r="1047" spans="1:10" x14ac:dyDescent="0.35">
      <c r="A1047" s="6">
        <v>1045</v>
      </c>
      <c r="B1047" s="1">
        <f>VLOOKUP($A1047, Parameters!$A$2:$J$1345, MATCH(B$1, Parameters!$1:$1, 0), FALSE)</f>
        <v>500</v>
      </c>
      <c r="C1047" s="1">
        <f>VLOOKUP($A1047, Parameters!$A$2:$J$1345, MATCH(C$1, Parameters!$1:$1, 0), FALSE)</f>
        <v>1589.6</v>
      </c>
      <c r="D1047" s="1">
        <f>VLOOKUP($A1047, Parameters!$A$2:$J$1345, MATCH(D$1, Parameters!$1:$1, 0), FALSE)</f>
        <v>130</v>
      </c>
      <c r="E1047" s="1">
        <f>VLOOKUP($A1047, Parameters!$A$2:$J$1345, MATCH(E$1, Parameters!$1:$1, 0), FALSE)</f>
        <v>1.2701899999999999</v>
      </c>
      <c r="F1047" s="1">
        <f>VLOOKUP($A1047, Parameters!$A$2:$J$1345, MATCH(F$1, Parameters!$1:$1, 0), FALSE)</f>
        <v>4.32904</v>
      </c>
      <c r="G1047" s="1">
        <f>VLOOKUP($A1047, Parameters!$A$2:$J$1345, MATCH(G$1, Parameters!$1:$1, 0), FALSE)</f>
        <v>6.4045296179279889</v>
      </c>
      <c r="H1047">
        <v>0.97127890586853005</v>
      </c>
      <c r="I1047">
        <v>0.96793687343597401</v>
      </c>
      <c r="J1047">
        <v>0.96347558498382502</v>
      </c>
    </row>
    <row r="1048" spans="1:10" x14ac:dyDescent="0.35">
      <c r="A1048" s="6">
        <v>1046</v>
      </c>
      <c r="B1048" s="1">
        <f>VLOOKUP($A1048, Parameters!$A$2:$J$1345, MATCH(B$1, Parameters!$1:$1, 0), FALSE)</f>
        <v>500</v>
      </c>
      <c r="C1048" s="1">
        <f>VLOOKUP($A1048, Parameters!$A$2:$J$1345, MATCH(C$1, Parameters!$1:$1, 0), FALSE)</f>
        <v>2826</v>
      </c>
      <c r="D1048" s="1">
        <f>VLOOKUP($A1048, Parameters!$A$2:$J$1345, MATCH(D$1, Parameters!$1:$1, 0), FALSE)</f>
        <v>130</v>
      </c>
      <c r="E1048" s="1">
        <f>VLOOKUP($A1048, Parameters!$A$2:$J$1345, MATCH(E$1, Parameters!$1:$1, 0), FALSE)</f>
        <v>1.2701899999999999</v>
      </c>
      <c r="F1048" s="1">
        <f>VLOOKUP($A1048, Parameters!$A$2:$J$1345, MATCH(F$1, Parameters!$1:$1, 0), FALSE)</f>
        <v>4.32904</v>
      </c>
      <c r="G1048" s="1">
        <f>VLOOKUP($A1048, Parameters!$A$2:$J$1345, MATCH(G$1, Parameters!$1:$1, 0), FALSE)</f>
        <v>6.4045296179279889</v>
      </c>
      <c r="H1048">
        <v>0.97031766176223699</v>
      </c>
      <c r="I1048">
        <v>0.98402518033981301</v>
      </c>
      <c r="J1048">
        <v>0.96814197301864602</v>
      </c>
    </row>
    <row r="1049" spans="1:10" x14ac:dyDescent="0.35">
      <c r="A1049" s="6">
        <v>1047</v>
      </c>
      <c r="B1049" s="1">
        <f>VLOOKUP($A1049, Parameters!$A$2:$J$1345, MATCH(B$1, Parameters!$1:$1, 0), FALSE)</f>
        <v>500</v>
      </c>
      <c r="C1049" s="1">
        <f>VLOOKUP($A1049, Parameters!$A$2:$J$1345, MATCH(C$1, Parameters!$1:$1, 0), FALSE)</f>
        <v>4062.4</v>
      </c>
      <c r="D1049" s="1">
        <f>VLOOKUP($A1049, Parameters!$A$2:$J$1345, MATCH(D$1, Parameters!$1:$1, 0), FALSE)</f>
        <v>130</v>
      </c>
      <c r="E1049" s="1">
        <f>VLOOKUP($A1049, Parameters!$A$2:$J$1345, MATCH(E$1, Parameters!$1:$1, 0), FALSE)</f>
        <v>1.2701899999999999</v>
      </c>
      <c r="F1049" s="1">
        <f>VLOOKUP($A1049, Parameters!$A$2:$J$1345, MATCH(F$1, Parameters!$1:$1, 0), FALSE)</f>
        <v>4.32904</v>
      </c>
      <c r="G1049" s="1">
        <f>VLOOKUP($A1049, Parameters!$A$2:$J$1345, MATCH(G$1, Parameters!$1:$1, 0), FALSE)</f>
        <v>6.4045296179279889</v>
      </c>
      <c r="H1049">
        <v>0.97160613536834695</v>
      </c>
      <c r="I1049">
        <v>0.98805135488510099</v>
      </c>
      <c r="J1049">
        <v>0.96728312969207697</v>
      </c>
    </row>
    <row r="1050" spans="1:10" x14ac:dyDescent="0.35">
      <c r="A1050" s="6">
        <v>1048</v>
      </c>
      <c r="B1050" s="1">
        <f>VLOOKUP($A1050, Parameters!$A$2:$J$1345, MATCH(B$1, Parameters!$1:$1, 0), FALSE)</f>
        <v>3000</v>
      </c>
      <c r="C1050" s="1">
        <f>VLOOKUP($A1050, Parameters!$A$2:$J$1345, MATCH(C$1, Parameters!$1:$1, 0), FALSE)</f>
        <v>529.87</v>
      </c>
      <c r="D1050" s="1">
        <f>VLOOKUP($A1050, Parameters!$A$2:$J$1345, MATCH(D$1, Parameters!$1:$1, 0), FALSE)</f>
        <v>130</v>
      </c>
      <c r="E1050" s="1">
        <f>VLOOKUP($A1050, Parameters!$A$2:$J$1345, MATCH(E$1, Parameters!$1:$1, 0), FALSE)</f>
        <v>5.4168000000000003</v>
      </c>
      <c r="F1050" s="1">
        <f>VLOOKUP($A1050, Parameters!$A$2:$J$1345, MATCH(F$1, Parameters!$1:$1, 0), FALSE)</f>
        <v>4.34795</v>
      </c>
      <c r="G1050" s="1">
        <f>VLOOKUP($A1050, Parameters!$A$2:$J$1345, MATCH(G$1, Parameters!$1:$1, 0), FALSE)</f>
        <v>2.0276140076277107</v>
      </c>
      <c r="H1050">
        <v>0.83028203248977595</v>
      </c>
      <c r="I1050">
        <v>0.85824084281921298</v>
      </c>
      <c r="J1050">
        <v>0.80310958623886097</v>
      </c>
    </row>
    <row r="1051" spans="1:10" x14ac:dyDescent="0.35">
      <c r="A1051" s="6">
        <v>1049</v>
      </c>
      <c r="B1051" s="1">
        <f>VLOOKUP($A1051, Parameters!$A$2:$J$1345, MATCH(B$1, Parameters!$1:$1, 0), FALSE)</f>
        <v>3000</v>
      </c>
      <c r="C1051" s="1">
        <f>VLOOKUP($A1051, Parameters!$A$2:$J$1345, MATCH(C$1, Parameters!$1:$1, 0), FALSE)</f>
        <v>1766.2</v>
      </c>
      <c r="D1051" s="1">
        <f>VLOOKUP($A1051, Parameters!$A$2:$J$1345, MATCH(D$1, Parameters!$1:$1, 0), FALSE)</f>
        <v>130</v>
      </c>
      <c r="E1051" s="1">
        <f>VLOOKUP($A1051, Parameters!$A$2:$J$1345, MATCH(E$1, Parameters!$1:$1, 0), FALSE)</f>
        <v>5.4168000000000003</v>
      </c>
      <c r="F1051" s="1">
        <f>VLOOKUP($A1051, Parameters!$A$2:$J$1345, MATCH(F$1, Parameters!$1:$1, 0), FALSE)</f>
        <v>4.34795</v>
      </c>
      <c r="G1051" s="1">
        <f>VLOOKUP($A1051, Parameters!$A$2:$J$1345, MATCH(G$1, Parameters!$1:$1, 0), FALSE)</f>
        <v>2.0276140076277107</v>
      </c>
      <c r="H1051">
        <v>0.93005210161209095</v>
      </c>
      <c r="I1051">
        <v>0.93023079633712702</v>
      </c>
      <c r="J1051">
        <v>0.92476552724838201</v>
      </c>
    </row>
    <row r="1052" spans="1:10" x14ac:dyDescent="0.35">
      <c r="A1052" s="6">
        <v>1050</v>
      </c>
      <c r="B1052" s="1">
        <f>VLOOKUP($A1052, Parameters!$A$2:$J$1345, MATCH(B$1, Parameters!$1:$1, 0), FALSE)</f>
        <v>3000</v>
      </c>
      <c r="C1052" s="1">
        <f>VLOOKUP($A1052, Parameters!$A$2:$J$1345, MATCH(C$1, Parameters!$1:$1, 0), FALSE)</f>
        <v>3002.6</v>
      </c>
      <c r="D1052" s="1">
        <f>VLOOKUP($A1052, Parameters!$A$2:$J$1345, MATCH(D$1, Parameters!$1:$1, 0), FALSE)</f>
        <v>130</v>
      </c>
      <c r="E1052" s="1">
        <f>VLOOKUP($A1052, Parameters!$A$2:$J$1345, MATCH(E$1, Parameters!$1:$1, 0), FALSE)</f>
        <v>5.4168000000000003</v>
      </c>
      <c r="F1052" s="1">
        <f>VLOOKUP($A1052, Parameters!$A$2:$J$1345, MATCH(F$1, Parameters!$1:$1, 0), FALSE)</f>
        <v>4.34795</v>
      </c>
      <c r="G1052" s="1">
        <f>VLOOKUP($A1052, Parameters!$A$2:$J$1345, MATCH(G$1, Parameters!$1:$1, 0), FALSE)</f>
        <v>2.0276140076277107</v>
      </c>
      <c r="H1052">
        <v>0.93969947099685602</v>
      </c>
      <c r="I1052">
        <v>0.94560211896896296</v>
      </c>
      <c r="J1052">
        <v>0.94594758749008101</v>
      </c>
    </row>
    <row r="1053" spans="1:10" x14ac:dyDescent="0.35">
      <c r="A1053" s="6">
        <v>1051</v>
      </c>
      <c r="B1053" s="1">
        <f>VLOOKUP($A1053, Parameters!$A$2:$J$1345, MATCH(B$1, Parameters!$1:$1, 0), FALSE)</f>
        <v>3000</v>
      </c>
      <c r="C1053" s="1">
        <f>VLOOKUP($A1053, Parameters!$A$2:$J$1345, MATCH(C$1, Parameters!$1:$1, 0), FALSE)</f>
        <v>4239</v>
      </c>
      <c r="D1053" s="1">
        <f>VLOOKUP($A1053, Parameters!$A$2:$J$1345, MATCH(D$1, Parameters!$1:$1, 0), FALSE)</f>
        <v>130</v>
      </c>
      <c r="E1053" s="1">
        <f>VLOOKUP($A1053, Parameters!$A$2:$J$1345, MATCH(E$1, Parameters!$1:$1, 0), FALSE)</f>
        <v>5.4168000000000003</v>
      </c>
      <c r="F1053" s="1">
        <f>VLOOKUP($A1053, Parameters!$A$2:$J$1345, MATCH(F$1, Parameters!$1:$1, 0), FALSE)</f>
        <v>4.34795</v>
      </c>
      <c r="G1053" s="1">
        <f>VLOOKUP($A1053, Parameters!$A$2:$J$1345, MATCH(G$1, Parameters!$1:$1, 0), FALSE)</f>
        <v>2.0276140076277107</v>
      </c>
      <c r="H1053">
        <v>0.95943701267242398</v>
      </c>
      <c r="I1053">
        <v>0.94526326656341497</v>
      </c>
      <c r="J1053">
        <v>0.94149327278137196</v>
      </c>
    </row>
    <row r="1054" spans="1:10" x14ac:dyDescent="0.35">
      <c r="A1054" s="6">
        <v>1052</v>
      </c>
      <c r="B1054" s="1">
        <f>VLOOKUP($A1054, Parameters!$A$2:$J$1345, MATCH(B$1, Parameters!$1:$1, 0), FALSE)</f>
        <v>2000</v>
      </c>
      <c r="C1054" s="1">
        <f>VLOOKUP($A1054, Parameters!$A$2:$J$1345, MATCH(C$1, Parameters!$1:$1, 0), FALSE)</f>
        <v>706.5</v>
      </c>
      <c r="D1054" s="1">
        <f>VLOOKUP($A1054, Parameters!$A$2:$J$1345, MATCH(D$1, Parameters!$1:$1, 0), FALSE)</f>
        <v>130</v>
      </c>
      <c r="E1054" s="1">
        <f>VLOOKUP($A1054, Parameters!$A$2:$J$1345, MATCH(E$1, Parameters!$1:$1, 0), FALSE)</f>
        <v>5.8098700000000001</v>
      </c>
      <c r="F1054" s="1">
        <f>VLOOKUP($A1054, Parameters!$A$2:$J$1345, MATCH(F$1, Parameters!$1:$1, 0), FALSE)</f>
        <v>4.6330099999999996</v>
      </c>
      <c r="G1054" s="1">
        <f>VLOOKUP($A1054, Parameters!$A$2:$J$1345, MATCH(G$1, Parameters!$1:$1, 0), FALSE)</f>
        <v>1.877460777457302</v>
      </c>
      <c r="H1054">
        <v>0.76211798191070501</v>
      </c>
      <c r="I1054">
        <v>0.80486923456192005</v>
      </c>
      <c r="J1054">
        <v>0.77868324518203702</v>
      </c>
    </row>
    <row r="1055" spans="1:10" x14ac:dyDescent="0.35">
      <c r="A1055" s="6">
        <v>1053</v>
      </c>
      <c r="B1055" s="1">
        <f>VLOOKUP($A1055, Parameters!$A$2:$J$1345, MATCH(B$1, Parameters!$1:$1, 0), FALSE)</f>
        <v>2000</v>
      </c>
      <c r="C1055" s="1">
        <f>VLOOKUP($A1055, Parameters!$A$2:$J$1345, MATCH(C$1, Parameters!$1:$1, 0), FALSE)</f>
        <v>1942.9</v>
      </c>
      <c r="D1055" s="1">
        <f>VLOOKUP($A1055, Parameters!$A$2:$J$1345, MATCH(D$1, Parameters!$1:$1, 0), FALSE)</f>
        <v>130</v>
      </c>
      <c r="E1055" s="1">
        <f>VLOOKUP($A1055, Parameters!$A$2:$J$1345, MATCH(E$1, Parameters!$1:$1, 0), FALSE)</f>
        <v>5.8098700000000001</v>
      </c>
      <c r="F1055" s="1">
        <f>VLOOKUP($A1055, Parameters!$A$2:$J$1345, MATCH(F$1, Parameters!$1:$1, 0), FALSE)</f>
        <v>4.6330099999999996</v>
      </c>
      <c r="G1055" s="1">
        <f>VLOOKUP($A1055, Parameters!$A$2:$J$1345, MATCH(G$1, Parameters!$1:$1, 0), FALSE)</f>
        <v>1.877460777457302</v>
      </c>
      <c r="H1055">
        <v>0.95787274837493896</v>
      </c>
      <c r="I1055">
        <v>0.95644336938857999</v>
      </c>
      <c r="J1055">
        <v>0.94482827186584395</v>
      </c>
    </row>
    <row r="1056" spans="1:10" x14ac:dyDescent="0.35">
      <c r="A1056" s="6">
        <v>1054</v>
      </c>
      <c r="B1056" s="1">
        <f>VLOOKUP($A1056, Parameters!$A$2:$J$1345, MATCH(B$1, Parameters!$1:$1, 0), FALSE)</f>
        <v>2000</v>
      </c>
      <c r="C1056" s="1">
        <f>VLOOKUP($A1056, Parameters!$A$2:$J$1345, MATCH(C$1, Parameters!$1:$1, 0), FALSE)</f>
        <v>3179.2</v>
      </c>
      <c r="D1056" s="1">
        <f>VLOOKUP($A1056, Parameters!$A$2:$J$1345, MATCH(D$1, Parameters!$1:$1, 0), FALSE)</f>
        <v>130</v>
      </c>
      <c r="E1056" s="1">
        <f>VLOOKUP($A1056, Parameters!$A$2:$J$1345, MATCH(E$1, Parameters!$1:$1, 0), FALSE)</f>
        <v>5.8098700000000001</v>
      </c>
      <c r="F1056" s="1">
        <f>VLOOKUP($A1056, Parameters!$A$2:$J$1345, MATCH(F$1, Parameters!$1:$1, 0), FALSE)</f>
        <v>4.6330099999999996</v>
      </c>
      <c r="G1056" s="1">
        <f>VLOOKUP($A1056, Parameters!$A$2:$J$1345, MATCH(G$1, Parameters!$1:$1, 0), FALSE)</f>
        <v>1.877460777457302</v>
      </c>
      <c r="H1056">
        <v>0.96861308813095004</v>
      </c>
      <c r="I1056">
        <v>0.960740566253662</v>
      </c>
      <c r="J1056">
        <v>0.95368146896362305</v>
      </c>
    </row>
    <row r="1057" spans="1:10" x14ac:dyDescent="0.35">
      <c r="A1057" s="6">
        <v>1055</v>
      </c>
      <c r="B1057" s="1">
        <f>VLOOKUP($A1057, Parameters!$A$2:$J$1345, MATCH(B$1, Parameters!$1:$1, 0), FALSE)</f>
        <v>2000</v>
      </c>
      <c r="C1057" s="1">
        <f>VLOOKUP($A1057, Parameters!$A$2:$J$1345, MATCH(C$1, Parameters!$1:$1, 0), FALSE)</f>
        <v>4415.6000000000004</v>
      </c>
      <c r="D1057" s="1">
        <f>VLOOKUP($A1057, Parameters!$A$2:$J$1345, MATCH(D$1, Parameters!$1:$1, 0), FALSE)</f>
        <v>130</v>
      </c>
      <c r="E1057" s="1">
        <f>VLOOKUP($A1057, Parameters!$A$2:$J$1345, MATCH(E$1, Parameters!$1:$1, 0), FALSE)</f>
        <v>5.8098700000000001</v>
      </c>
      <c r="F1057" s="1">
        <f>VLOOKUP($A1057, Parameters!$A$2:$J$1345, MATCH(F$1, Parameters!$1:$1, 0), FALSE)</f>
        <v>4.6330099999999996</v>
      </c>
      <c r="G1057" s="1">
        <f>VLOOKUP($A1057, Parameters!$A$2:$J$1345, MATCH(G$1, Parameters!$1:$1, 0), FALSE)</f>
        <v>1.877460777457302</v>
      </c>
      <c r="H1057">
        <v>0.96912068128585804</v>
      </c>
      <c r="I1057">
        <v>0.96264779567718495</v>
      </c>
      <c r="J1057">
        <v>0.95501685142517001</v>
      </c>
    </row>
    <row r="1058" spans="1:10" x14ac:dyDescent="0.35">
      <c r="A1058" s="6">
        <v>1056</v>
      </c>
      <c r="B1058" s="1">
        <f>VLOOKUP($A1058, Parameters!$A$2:$J$1345, MATCH(B$1, Parameters!$1:$1, 0), FALSE)</f>
        <v>3000</v>
      </c>
      <c r="C1058" s="1">
        <f>VLOOKUP($A1058, Parameters!$A$2:$J$1345, MATCH(C$1, Parameters!$1:$1, 0), FALSE)</f>
        <v>883.12</v>
      </c>
      <c r="D1058" s="1">
        <f>VLOOKUP($A1058, Parameters!$A$2:$J$1345, MATCH(D$1, Parameters!$1:$1, 0), FALSE)</f>
        <v>130</v>
      </c>
      <c r="E1058" s="1">
        <f>VLOOKUP($A1058, Parameters!$A$2:$J$1345, MATCH(E$1, Parameters!$1:$1, 0), FALSE)</f>
        <v>0.47193000000000002</v>
      </c>
      <c r="F1058" s="1">
        <f>VLOOKUP($A1058, Parameters!$A$2:$J$1345, MATCH(F$1, Parameters!$1:$1, 0), FALSE)</f>
        <v>5.1642900000000003</v>
      </c>
      <c r="G1058" s="1">
        <f>VLOOKUP($A1058, Parameters!$A$2:$J$1345, MATCH(G$1, Parameters!$1:$1, 0), FALSE)</f>
        <v>-1.7475887312164402</v>
      </c>
      <c r="H1058">
        <v>0.83355665206909102</v>
      </c>
      <c r="I1058">
        <v>0.87106895446777299</v>
      </c>
      <c r="J1058">
        <v>0.83200663328170699</v>
      </c>
    </row>
    <row r="1059" spans="1:10" x14ac:dyDescent="0.35">
      <c r="A1059" s="6">
        <v>1057</v>
      </c>
      <c r="B1059" s="1">
        <f>VLOOKUP($A1059, Parameters!$A$2:$J$1345, MATCH(B$1, Parameters!$1:$1, 0), FALSE)</f>
        <v>3000</v>
      </c>
      <c r="C1059" s="1">
        <f>VLOOKUP($A1059, Parameters!$A$2:$J$1345, MATCH(C$1, Parameters!$1:$1, 0), FALSE)</f>
        <v>2119.5</v>
      </c>
      <c r="D1059" s="1">
        <f>VLOOKUP($A1059, Parameters!$A$2:$J$1345, MATCH(D$1, Parameters!$1:$1, 0), FALSE)</f>
        <v>130</v>
      </c>
      <c r="E1059" s="1">
        <f>VLOOKUP($A1059, Parameters!$A$2:$J$1345, MATCH(E$1, Parameters!$1:$1, 0), FALSE)</f>
        <v>0.47193000000000002</v>
      </c>
      <c r="F1059" s="1">
        <f>VLOOKUP($A1059, Parameters!$A$2:$J$1345, MATCH(F$1, Parameters!$1:$1, 0), FALSE)</f>
        <v>5.1642900000000003</v>
      </c>
      <c r="G1059" s="1">
        <f>VLOOKUP($A1059, Parameters!$A$2:$J$1345, MATCH(G$1, Parameters!$1:$1, 0), FALSE)</f>
        <v>-1.7475887312164402</v>
      </c>
      <c r="H1059">
        <v>0.93157082796096802</v>
      </c>
      <c r="I1059">
        <v>0.94019287824630704</v>
      </c>
      <c r="J1059">
        <v>0.92102783918380704</v>
      </c>
    </row>
    <row r="1060" spans="1:10" x14ac:dyDescent="0.35">
      <c r="A1060" s="6">
        <v>1058</v>
      </c>
      <c r="B1060" s="1">
        <f>VLOOKUP($A1060, Parameters!$A$2:$J$1345, MATCH(B$1, Parameters!$1:$1, 0), FALSE)</f>
        <v>3000</v>
      </c>
      <c r="C1060" s="1">
        <f>VLOOKUP($A1060, Parameters!$A$2:$J$1345, MATCH(C$1, Parameters!$1:$1, 0), FALSE)</f>
        <v>3355.9</v>
      </c>
      <c r="D1060" s="1">
        <f>VLOOKUP($A1060, Parameters!$A$2:$J$1345, MATCH(D$1, Parameters!$1:$1, 0), FALSE)</f>
        <v>130</v>
      </c>
      <c r="E1060" s="1">
        <f>VLOOKUP($A1060, Parameters!$A$2:$J$1345, MATCH(E$1, Parameters!$1:$1, 0), FALSE)</f>
        <v>0.47193000000000002</v>
      </c>
      <c r="F1060" s="1">
        <f>VLOOKUP($A1060, Parameters!$A$2:$J$1345, MATCH(F$1, Parameters!$1:$1, 0), FALSE)</f>
        <v>5.1642900000000003</v>
      </c>
      <c r="G1060" s="1">
        <f>VLOOKUP($A1060, Parameters!$A$2:$J$1345, MATCH(G$1, Parameters!$1:$1, 0), FALSE)</f>
        <v>-1.7475887312164402</v>
      </c>
      <c r="H1060">
        <v>0.935410916805267</v>
      </c>
      <c r="I1060">
        <v>0.93329894542694003</v>
      </c>
      <c r="J1060">
        <v>0.93320316076278598</v>
      </c>
    </row>
    <row r="1061" spans="1:10" x14ac:dyDescent="0.35">
      <c r="A1061" s="6">
        <v>1059</v>
      </c>
      <c r="B1061" s="1">
        <f>VLOOKUP($A1061, Parameters!$A$2:$J$1345, MATCH(B$1, Parameters!$1:$1, 0), FALSE)</f>
        <v>3000</v>
      </c>
      <c r="C1061" s="1">
        <f>VLOOKUP($A1061, Parameters!$A$2:$J$1345, MATCH(C$1, Parameters!$1:$1, 0), FALSE)</f>
        <v>4673.8</v>
      </c>
      <c r="D1061" s="1">
        <f>VLOOKUP($A1061, Parameters!$A$2:$J$1345, MATCH(D$1, Parameters!$1:$1, 0), FALSE)</f>
        <v>130</v>
      </c>
      <c r="E1061" s="1">
        <f>VLOOKUP($A1061, Parameters!$A$2:$J$1345, MATCH(E$1, Parameters!$1:$1, 0), FALSE)</f>
        <v>0.47193000000000002</v>
      </c>
      <c r="F1061" s="1">
        <f>VLOOKUP($A1061, Parameters!$A$2:$J$1345, MATCH(F$1, Parameters!$1:$1, 0), FALSE)</f>
        <v>5.1642900000000003</v>
      </c>
      <c r="G1061" s="1">
        <f>VLOOKUP($A1061, Parameters!$A$2:$J$1345, MATCH(G$1, Parameters!$1:$1, 0), FALSE)</f>
        <v>-1.7475887312164402</v>
      </c>
      <c r="H1061">
        <v>0.94512414932250899</v>
      </c>
      <c r="I1061">
        <v>0.94584989547729403</v>
      </c>
      <c r="J1061">
        <v>0.950098156929016</v>
      </c>
    </row>
    <row r="1062" spans="1:10" x14ac:dyDescent="0.35">
      <c r="A1062" s="6">
        <v>1060</v>
      </c>
      <c r="B1062" s="1">
        <f>VLOOKUP($A1062, Parameters!$A$2:$J$1345, MATCH(B$1, Parameters!$1:$1, 0), FALSE)</f>
        <v>1000</v>
      </c>
      <c r="C1062" s="1">
        <f>VLOOKUP($A1062, Parameters!$A$2:$J$1345, MATCH(C$1, Parameters!$1:$1, 0), FALSE)</f>
        <v>1059.7</v>
      </c>
      <c r="D1062" s="1">
        <f>VLOOKUP($A1062, Parameters!$A$2:$J$1345, MATCH(D$1, Parameters!$1:$1, 0), FALSE)</f>
        <v>130</v>
      </c>
      <c r="E1062" s="1">
        <f>VLOOKUP($A1062, Parameters!$A$2:$J$1345, MATCH(E$1, Parameters!$1:$1, 0), FALSE)</f>
        <v>4.5130400000000002</v>
      </c>
      <c r="F1062" s="1">
        <f>VLOOKUP($A1062, Parameters!$A$2:$J$1345, MATCH(F$1, Parameters!$1:$1, 0), FALSE)</f>
        <v>4.0675100000000004</v>
      </c>
      <c r="G1062" s="1">
        <f>VLOOKUP($A1062, Parameters!$A$2:$J$1345, MATCH(G$1, Parameters!$1:$1, 0), FALSE)</f>
        <v>2.6460104322020328</v>
      </c>
      <c r="H1062">
        <v>0.93375360965728704</v>
      </c>
      <c r="I1062">
        <v>0.914231717586517</v>
      </c>
      <c r="J1062">
        <v>0.92865985631942705</v>
      </c>
    </row>
    <row r="1063" spans="1:10" x14ac:dyDescent="0.35">
      <c r="A1063" s="6">
        <v>1061</v>
      </c>
      <c r="B1063" s="1">
        <f>VLOOKUP($A1063, Parameters!$A$2:$J$1345, MATCH(B$1, Parameters!$1:$1, 0), FALSE)</f>
        <v>1000</v>
      </c>
      <c r="C1063" s="1">
        <f>VLOOKUP($A1063, Parameters!$A$2:$J$1345, MATCH(C$1, Parameters!$1:$1, 0), FALSE)</f>
        <v>2296.1</v>
      </c>
      <c r="D1063" s="1">
        <f>VLOOKUP($A1063, Parameters!$A$2:$J$1345, MATCH(D$1, Parameters!$1:$1, 0), FALSE)</f>
        <v>130</v>
      </c>
      <c r="E1063" s="1">
        <f>VLOOKUP($A1063, Parameters!$A$2:$J$1345, MATCH(E$1, Parameters!$1:$1, 0), FALSE)</f>
        <v>4.5130400000000002</v>
      </c>
      <c r="F1063" s="1">
        <f>VLOOKUP($A1063, Parameters!$A$2:$J$1345, MATCH(F$1, Parameters!$1:$1, 0), FALSE)</f>
        <v>4.0675100000000004</v>
      </c>
      <c r="G1063" s="1">
        <f>VLOOKUP($A1063, Parameters!$A$2:$J$1345, MATCH(G$1, Parameters!$1:$1, 0), FALSE)</f>
        <v>2.6460104322020328</v>
      </c>
      <c r="H1063">
        <v>0.96004772186279297</v>
      </c>
      <c r="I1063">
        <v>0.96528160572052002</v>
      </c>
      <c r="J1063">
        <v>0.95216125249862604</v>
      </c>
    </row>
    <row r="1064" spans="1:10" x14ac:dyDescent="0.35">
      <c r="A1064" s="6">
        <v>1062</v>
      </c>
      <c r="B1064" s="1">
        <f>VLOOKUP($A1064, Parameters!$A$2:$J$1345, MATCH(B$1, Parameters!$1:$1, 0), FALSE)</f>
        <v>1000</v>
      </c>
      <c r="C1064" s="1">
        <f>VLOOKUP($A1064, Parameters!$A$2:$J$1345, MATCH(C$1, Parameters!$1:$1, 0), FALSE)</f>
        <v>3532.5</v>
      </c>
      <c r="D1064" s="1">
        <f>VLOOKUP($A1064, Parameters!$A$2:$J$1345, MATCH(D$1, Parameters!$1:$1, 0), FALSE)</f>
        <v>130</v>
      </c>
      <c r="E1064" s="1">
        <f>VLOOKUP($A1064, Parameters!$A$2:$J$1345, MATCH(E$1, Parameters!$1:$1, 0), FALSE)</f>
        <v>4.5130400000000002</v>
      </c>
      <c r="F1064" s="1">
        <f>VLOOKUP($A1064, Parameters!$A$2:$J$1345, MATCH(F$1, Parameters!$1:$1, 0), FALSE)</f>
        <v>4.0675100000000004</v>
      </c>
      <c r="G1064" s="1">
        <f>VLOOKUP($A1064, Parameters!$A$2:$J$1345, MATCH(G$1, Parameters!$1:$1, 0), FALSE)</f>
        <v>2.6460104322020328</v>
      </c>
      <c r="H1064">
        <v>0.98003339767455999</v>
      </c>
      <c r="I1064">
        <v>0.98059213161468495</v>
      </c>
      <c r="J1064">
        <v>0.96005940437316895</v>
      </c>
    </row>
    <row r="1065" spans="1:10" x14ac:dyDescent="0.35">
      <c r="A1065" s="6">
        <v>1063</v>
      </c>
      <c r="B1065" s="1">
        <f>VLOOKUP($A1065, Parameters!$A$2:$J$1345, MATCH(B$1, Parameters!$1:$1, 0), FALSE)</f>
        <v>1000</v>
      </c>
      <c r="C1065" s="1">
        <f>VLOOKUP($A1065, Parameters!$A$2:$J$1345, MATCH(C$1, Parameters!$1:$1, 0), FALSE)</f>
        <v>7322.7</v>
      </c>
      <c r="D1065" s="1">
        <f>VLOOKUP($A1065, Parameters!$A$2:$J$1345, MATCH(D$1, Parameters!$1:$1, 0), FALSE)</f>
        <v>130</v>
      </c>
      <c r="E1065" s="1">
        <f>VLOOKUP($A1065, Parameters!$A$2:$J$1345, MATCH(E$1, Parameters!$1:$1, 0), FALSE)</f>
        <v>4.5130400000000002</v>
      </c>
      <c r="F1065" s="1">
        <f>VLOOKUP($A1065, Parameters!$A$2:$J$1345, MATCH(F$1, Parameters!$1:$1, 0), FALSE)</f>
        <v>4.0675100000000004</v>
      </c>
      <c r="G1065" s="1">
        <f>VLOOKUP($A1065, Parameters!$A$2:$J$1345, MATCH(G$1, Parameters!$1:$1, 0), FALSE)</f>
        <v>2.6460104322020328</v>
      </c>
      <c r="H1065">
        <v>0.98752510547637895</v>
      </c>
      <c r="I1065">
        <v>0.97823941707610995</v>
      </c>
      <c r="J1065">
        <v>0.97225552797317505</v>
      </c>
    </row>
    <row r="1066" spans="1:10" x14ac:dyDescent="0.35">
      <c r="A1066" s="6">
        <v>1064</v>
      </c>
      <c r="B1066" s="1">
        <f>VLOOKUP($A1066, Parameters!$A$2:$J$1345, MATCH(B$1, Parameters!$1:$1, 0), FALSE)</f>
        <v>2000</v>
      </c>
      <c r="C1066" s="1">
        <f>VLOOKUP($A1066, Parameters!$A$2:$J$1345, MATCH(C$1, Parameters!$1:$1, 0), FALSE)</f>
        <v>20</v>
      </c>
      <c r="D1066" s="1">
        <f>VLOOKUP($A1066, Parameters!$A$2:$J$1345, MATCH(D$1, Parameters!$1:$1, 0), FALSE)</f>
        <v>130</v>
      </c>
      <c r="E1066" s="1">
        <f>VLOOKUP($A1066, Parameters!$A$2:$J$1345, MATCH(E$1, Parameters!$1:$1, 0), FALSE)</f>
        <v>4.2856300000000003</v>
      </c>
      <c r="F1066" s="1">
        <f>VLOOKUP($A1066, Parameters!$A$2:$J$1345, MATCH(F$1, Parameters!$1:$1, 0), FALSE)</f>
        <v>4.5012299999999996</v>
      </c>
      <c r="G1066" s="1">
        <f>VLOOKUP($A1066, Parameters!$A$2:$J$1345, MATCH(G$1, Parameters!$1:$1, 0), FALSE)</f>
        <v>3.327019550485959</v>
      </c>
      <c r="H1066">
        <v>0.78647840023040705</v>
      </c>
      <c r="I1066">
        <v>0.83335036039352395</v>
      </c>
      <c r="J1066">
        <v>0.83032685518264704</v>
      </c>
    </row>
    <row r="1067" spans="1:10" x14ac:dyDescent="0.35">
      <c r="A1067" s="6">
        <v>1065</v>
      </c>
      <c r="B1067" s="1">
        <f>VLOOKUP($A1067, Parameters!$A$2:$J$1345, MATCH(B$1, Parameters!$1:$1, 0), FALSE)</f>
        <v>2000</v>
      </c>
      <c r="C1067" s="1">
        <f>VLOOKUP($A1067, Parameters!$A$2:$J$1345, MATCH(C$1, Parameters!$1:$1, 0), FALSE)</f>
        <v>1236.4000000000001</v>
      </c>
      <c r="D1067" s="1">
        <f>VLOOKUP($A1067, Parameters!$A$2:$J$1345, MATCH(D$1, Parameters!$1:$1, 0), FALSE)</f>
        <v>130</v>
      </c>
      <c r="E1067" s="1">
        <f>VLOOKUP($A1067, Parameters!$A$2:$J$1345, MATCH(E$1, Parameters!$1:$1, 0), FALSE)</f>
        <v>4.2856300000000003</v>
      </c>
      <c r="F1067" s="1">
        <f>VLOOKUP($A1067, Parameters!$A$2:$J$1345, MATCH(F$1, Parameters!$1:$1, 0), FALSE)</f>
        <v>4.5012299999999996</v>
      </c>
      <c r="G1067" s="1">
        <f>VLOOKUP($A1067, Parameters!$A$2:$J$1345, MATCH(G$1, Parameters!$1:$1, 0), FALSE)</f>
        <v>3.327019550485959</v>
      </c>
      <c r="H1067">
        <v>0.90630882978439298</v>
      </c>
      <c r="I1067">
        <v>0.92111176252365101</v>
      </c>
      <c r="J1067">
        <v>0.90409260988235396</v>
      </c>
    </row>
    <row r="1068" spans="1:10" x14ac:dyDescent="0.35">
      <c r="A1068" s="6">
        <v>1066</v>
      </c>
      <c r="B1068" s="1">
        <f>VLOOKUP($A1068, Parameters!$A$2:$J$1345, MATCH(B$1, Parameters!$1:$1, 0), FALSE)</f>
        <v>2000</v>
      </c>
      <c r="C1068" s="1">
        <f>VLOOKUP($A1068, Parameters!$A$2:$J$1345, MATCH(C$1, Parameters!$1:$1, 0), FALSE)</f>
        <v>2472.6999999999998</v>
      </c>
      <c r="D1068" s="1">
        <f>VLOOKUP($A1068, Parameters!$A$2:$J$1345, MATCH(D$1, Parameters!$1:$1, 0), FALSE)</f>
        <v>130</v>
      </c>
      <c r="E1068" s="1">
        <f>VLOOKUP($A1068, Parameters!$A$2:$J$1345, MATCH(E$1, Parameters!$1:$1, 0), FALSE)</f>
        <v>4.2856300000000003</v>
      </c>
      <c r="F1068" s="1">
        <f>VLOOKUP($A1068, Parameters!$A$2:$J$1345, MATCH(F$1, Parameters!$1:$1, 0), FALSE)</f>
        <v>4.5012299999999996</v>
      </c>
      <c r="G1068" s="1">
        <f>VLOOKUP($A1068, Parameters!$A$2:$J$1345, MATCH(G$1, Parameters!$1:$1, 0), FALSE)</f>
        <v>3.327019550485959</v>
      </c>
      <c r="H1068">
        <v>0.958903908729553</v>
      </c>
      <c r="I1068">
        <v>0.96035432815551702</v>
      </c>
      <c r="J1068">
        <v>0.95391315221786499</v>
      </c>
    </row>
    <row r="1069" spans="1:10" x14ac:dyDescent="0.35">
      <c r="A1069" s="6">
        <v>1067</v>
      </c>
      <c r="B1069" s="1">
        <f>VLOOKUP($A1069, Parameters!$A$2:$J$1345, MATCH(B$1, Parameters!$1:$1, 0), FALSE)</f>
        <v>2000</v>
      </c>
      <c r="C1069" s="1">
        <f>VLOOKUP($A1069, Parameters!$A$2:$J$1345, MATCH(C$1, Parameters!$1:$1, 0), FALSE)</f>
        <v>3709.1</v>
      </c>
      <c r="D1069" s="1">
        <f>VLOOKUP($A1069, Parameters!$A$2:$J$1345, MATCH(D$1, Parameters!$1:$1, 0), FALSE)</f>
        <v>130</v>
      </c>
      <c r="E1069" s="1">
        <f>VLOOKUP($A1069, Parameters!$A$2:$J$1345, MATCH(E$1, Parameters!$1:$1, 0), FALSE)</f>
        <v>4.2856300000000003</v>
      </c>
      <c r="F1069" s="1">
        <f>VLOOKUP($A1069, Parameters!$A$2:$J$1345, MATCH(F$1, Parameters!$1:$1, 0), FALSE)</f>
        <v>4.5012299999999996</v>
      </c>
      <c r="G1069" s="1">
        <f>VLOOKUP($A1069, Parameters!$A$2:$J$1345, MATCH(G$1, Parameters!$1:$1, 0), FALSE)</f>
        <v>3.327019550485959</v>
      </c>
      <c r="H1069">
        <v>0.97063934803009</v>
      </c>
      <c r="I1069">
        <v>0.96978974342346103</v>
      </c>
      <c r="J1069">
        <v>0.94629049301147405</v>
      </c>
    </row>
    <row r="1070" spans="1:10" x14ac:dyDescent="0.35">
      <c r="A1070" s="6">
        <v>1068</v>
      </c>
      <c r="B1070" s="1">
        <f>VLOOKUP($A1070, Parameters!$A$2:$J$1345, MATCH(B$1, Parameters!$1:$1, 0), FALSE)</f>
        <v>1000</v>
      </c>
      <c r="C1070" s="1">
        <f>VLOOKUP($A1070, Parameters!$A$2:$J$1345, MATCH(C$1, Parameters!$1:$1, 0), FALSE)</f>
        <v>176.62</v>
      </c>
      <c r="D1070" s="1">
        <f>VLOOKUP($A1070, Parameters!$A$2:$J$1345, MATCH(D$1, Parameters!$1:$1, 0), FALSE)</f>
        <v>130</v>
      </c>
      <c r="E1070" s="1">
        <f>VLOOKUP($A1070, Parameters!$A$2:$J$1345, MATCH(E$1, Parameters!$1:$1, 0), FALSE)</f>
        <v>3.6345399999999999</v>
      </c>
      <c r="F1070" s="1">
        <f>VLOOKUP($A1070, Parameters!$A$2:$J$1345, MATCH(F$1, Parameters!$1:$1, 0), FALSE)</f>
        <v>6.0192600000000001</v>
      </c>
      <c r="G1070" s="1">
        <f>VLOOKUP($A1070, Parameters!$A$2:$J$1345, MATCH(G$1, Parameters!$1:$1, 0), FALSE)</f>
        <v>-1.4661010322686605</v>
      </c>
      <c r="H1070">
        <v>0.96584016084670998</v>
      </c>
      <c r="I1070">
        <v>0.95047068595886197</v>
      </c>
      <c r="J1070">
        <v>0.94596296548843295</v>
      </c>
    </row>
    <row r="1071" spans="1:10" x14ac:dyDescent="0.35">
      <c r="A1071" s="6">
        <v>1069</v>
      </c>
      <c r="B1071" s="1">
        <f>VLOOKUP($A1071, Parameters!$A$2:$J$1345, MATCH(B$1, Parameters!$1:$1, 0), FALSE)</f>
        <v>1000</v>
      </c>
      <c r="C1071" s="1">
        <f>VLOOKUP($A1071, Parameters!$A$2:$J$1345, MATCH(C$1, Parameters!$1:$1, 0), FALSE)</f>
        <v>1413</v>
      </c>
      <c r="D1071" s="1">
        <f>VLOOKUP($A1071, Parameters!$A$2:$J$1345, MATCH(D$1, Parameters!$1:$1, 0), FALSE)</f>
        <v>130</v>
      </c>
      <c r="E1071" s="1">
        <f>VLOOKUP($A1071, Parameters!$A$2:$J$1345, MATCH(E$1, Parameters!$1:$1, 0), FALSE)</f>
        <v>3.6345399999999999</v>
      </c>
      <c r="F1071" s="1">
        <f>VLOOKUP($A1071, Parameters!$A$2:$J$1345, MATCH(F$1, Parameters!$1:$1, 0), FALSE)</f>
        <v>6.0192600000000001</v>
      </c>
      <c r="G1071" s="1">
        <f>VLOOKUP($A1071, Parameters!$A$2:$J$1345, MATCH(G$1, Parameters!$1:$1, 0), FALSE)</f>
        <v>-1.4661010322686605</v>
      </c>
      <c r="H1071">
        <v>0.95464992523193304</v>
      </c>
      <c r="I1071">
        <v>0.95371609926223699</v>
      </c>
      <c r="J1071">
        <v>0.94311416149139404</v>
      </c>
    </row>
    <row r="1072" spans="1:10" x14ac:dyDescent="0.35">
      <c r="A1072" s="6">
        <v>1070</v>
      </c>
      <c r="B1072" s="1">
        <f>VLOOKUP($A1072, Parameters!$A$2:$J$1345, MATCH(B$1, Parameters!$1:$1, 0), FALSE)</f>
        <v>1000</v>
      </c>
      <c r="C1072" s="1">
        <f>VLOOKUP($A1072, Parameters!$A$2:$J$1345, MATCH(C$1, Parameters!$1:$1, 0), FALSE)</f>
        <v>2649.4</v>
      </c>
      <c r="D1072" s="1">
        <f>VLOOKUP($A1072, Parameters!$A$2:$J$1345, MATCH(D$1, Parameters!$1:$1, 0), FALSE)</f>
        <v>130</v>
      </c>
      <c r="E1072" s="1">
        <f>VLOOKUP($A1072, Parameters!$A$2:$J$1345, MATCH(E$1, Parameters!$1:$1, 0), FALSE)</f>
        <v>3.6345399999999999</v>
      </c>
      <c r="F1072" s="1">
        <f>VLOOKUP($A1072, Parameters!$A$2:$J$1345, MATCH(F$1, Parameters!$1:$1, 0), FALSE)</f>
        <v>6.0192600000000001</v>
      </c>
      <c r="G1072" s="1">
        <f>VLOOKUP($A1072, Parameters!$A$2:$J$1345, MATCH(G$1, Parameters!$1:$1, 0), FALSE)</f>
        <v>-1.4661010322686605</v>
      </c>
      <c r="H1072">
        <v>0.96975737810134799</v>
      </c>
      <c r="I1072">
        <v>0.95668470859527499</v>
      </c>
      <c r="J1072">
        <v>0.95444184541702204</v>
      </c>
    </row>
    <row r="1073" spans="1:10" x14ac:dyDescent="0.35">
      <c r="A1073" s="6">
        <v>1071</v>
      </c>
      <c r="B1073" s="1">
        <f>VLOOKUP($A1073, Parameters!$A$2:$J$1345, MATCH(B$1, Parameters!$1:$1, 0), FALSE)</f>
        <v>1000</v>
      </c>
      <c r="C1073" s="1">
        <f>VLOOKUP($A1073, Parameters!$A$2:$J$1345, MATCH(C$1, Parameters!$1:$1, 0), FALSE)</f>
        <v>3885.7</v>
      </c>
      <c r="D1073" s="1">
        <f>VLOOKUP($A1073, Parameters!$A$2:$J$1345, MATCH(D$1, Parameters!$1:$1, 0), FALSE)</f>
        <v>130</v>
      </c>
      <c r="E1073" s="1">
        <f>VLOOKUP($A1073, Parameters!$A$2:$J$1345, MATCH(E$1, Parameters!$1:$1, 0), FALSE)</f>
        <v>3.6345399999999999</v>
      </c>
      <c r="F1073" s="1">
        <f>VLOOKUP($A1073, Parameters!$A$2:$J$1345, MATCH(F$1, Parameters!$1:$1, 0), FALSE)</f>
        <v>6.0192600000000001</v>
      </c>
      <c r="G1073" s="1">
        <f>VLOOKUP($A1073, Parameters!$A$2:$J$1345, MATCH(G$1, Parameters!$1:$1, 0), FALSE)</f>
        <v>-1.4661010322686605</v>
      </c>
      <c r="H1073">
        <v>0.95690888166427601</v>
      </c>
      <c r="I1073">
        <v>0.94989609718322698</v>
      </c>
      <c r="J1073">
        <v>0.94434046745300204</v>
      </c>
    </row>
    <row r="1074" spans="1:10" x14ac:dyDescent="0.35">
      <c r="A1074" s="6">
        <v>1072</v>
      </c>
      <c r="B1074" s="1">
        <f>VLOOKUP($A1074, Parameters!$A$2:$J$1345, MATCH(B$1, Parameters!$1:$1, 0), FALSE)</f>
        <v>3000</v>
      </c>
      <c r="C1074" s="1">
        <f>VLOOKUP($A1074, Parameters!$A$2:$J$1345, MATCH(C$1, Parameters!$1:$1, 0), FALSE)</f>
        <v>353.25</v>
      </c>
      <c r="D1074" s="1">
        <f>VLOOKUP($A1074, Parameters!$A$2:$J$1345, MATCH(D$1, Parameters!$1:$1, 0), FALSE)</f>
        <v>130</v>
      </c>
      <c r="E1074" s="1">
        <f>VLOOKUP($A1074, Parameters!$A$2:$J$1345, MATCH(E$1, Parameters!$1:$1, 0), FALSE)</f>
        <v>1.8564400000000001</v>
      </c>
      <c r="F1074" s="1">
        <f>VLOOKUP($A1074, Parameters!$A$2:$J$1345, MATCH(F$1, Parameters!$1:$1, 0), FALSE)</f>
        <v>5.1514600000000002</v>
      </c>
      <c r="G1074" s="1">
        <f>VLOOKUP($A1074, Parameters!$A$2:$J$1345, MATCH(G$1, Parameters!$1:$1, 0), FALSE)</f>
        <v>-0.19729813084427317</v>
      </c>
      <c r="H1074">
        <v>0.837593734264373</v>
      </c>
      <c r="I1074">
        <v>0.86260694265365601</v>
      </c>
      <c r="J1074">
        <v>0.83664590120315496</v>
      </c>
    </row>
    <row r="1075" spans="1:10" x14ac:dyDescent="0.35">
      <c r="A1075" s="6">
        <v>1073</v>
      </c>
      <c r="B1075" s="1">
        <f>VLOOKUP($A1075, Parameters!$A$2:$J$1345, MATCH(B$1, Parameters!$1:$1, 0), FALSE)</f>
        <v>3000</v>
      </c>
      <c r="C1075" s="1">
        <f>VLOOKUP($A1075, Parameters!$A$2:$J$1345, MATCH(C$1, Parameters!$1:$1, 0), FALSE)</f>
        <v>1589.6</v>
      </c>
      <c r="D1075" s="1">
        <f>VLOOKUP($A1075, Parameters!$A$2:$J$1345, MATCH(D$1, Parameters!$1:$1, 0), FALSE)</f>
        <v>130</v>
      </c>
      <c r="E1075" s="1">
        <f>VLOOKUP($A1075, Parameters!$A$2:$J$1345, MATCH(E$1, Parameters!$1:$1, 0), FALSE)</f>
        <v>1.8564400000000001</v>
      </c>
      <c r="F1075" s="1">
        <f>VLOOKUP($A1075, Parameters!$A$2:$J$1345, MATCH(F$1, Parameters!$1:$1, 0), FALSE)</f>
        <v>5.1514600000000002</v>
      </c>
      <c r="G1075" s="1">
        <f>VLOOKUP($A1075, Parameters!$A$2:$J$1345, MATCH(G$1, Parameters!$1:$1, 0), FALSE)</f>
        <v>-0.19729813084427317</v>
      </c>
      <c r="H1075">
        <v>0.92897099256515503</v>
      </c>
      <c r="I1075">
        <v>0.93516337871551503</v>
      </c>
      <c r="J1075">
        <v>0.92033076286315896</v>
      </c>
    </row>
    <row r="1076" spans="1:10" x14ac:dyDescent="0.35">
      <c r="A1076" s="6">
        <v>1074</v>
      </c>
      <c r="B1076" s="1">
        <f>VLOOKUP($A1076, Parameters!$A$2:$J$1345, MATCH(B$1, Parameters!$1:$1, 0), FALSE)</f>
        <v>3000</v>
      </c>
      <c r="C1076" s="1">
        <f>VLOOKUP($A1076, Parameters!$A$2:$J$1345, MATCH(C$1, Parameters!$1:$1, 0), FALSE)</f>
        <v>2826</v>
      </c>
      <c r="D1076" s="1">
        <f>VLOOKUP($A1076, Parameters!$A$2:$J$1345, MATCH(D$1, Parameters!$1:$1, 0), FALSE)</f>
        <v>130</v>
      </c>
      <c r="E1076" s="1">
        <f>VLOOKUP($A1076, Parameters!$A$2:$J$1345, MATCH(E$1, Parameters!$1:$1, 0), FALSE)</f>
        <v>1.8564400000000001</v>
      </c>
      <c r="F1076" s="1">
        <f>VLOOKUP($A1076, Parameters!$A$2:$J$1345, MATCH(F$1, Parameters!$1:$1, 0), FALSE)</f>
        <v>5.1514600000000002</v>
      </c>
      <c r="G1076" s="1">
        <f>VLOOKUP($A1076, Parameters!$A$2:$J$1345, MATCH(G$1, Parameters!$1:$1, 0), FALSE)</f>
        <v>-0.19729813084427317</v>
      </c>
      <c r="H1076">
        <v>0.95243930816650302</v>
      </c>
      <c r="I1076">
        <v>0.95839464664459195</v>
      </c>
      <c r="J1076">
        <v>0.94117933511733998</v>
      </c>
    </row>
    <row r="1077" spans="1:10" x14ac:dyDescent="0.35">
      <c r="A1077" s="6">
        <v>1075</v>
      </c>
      <c r="B1077" s="1">
        <f>VLOOKUP($A1077, Parameters!$A$2:$J$1345, MATCH(B$1, Parameters!$1:$1, 0), FALSE)</f>
        <v>3000</v>
      </c>
      <c r="C1077" s="1">
        <f>VLOOKUP($A1077, Parameters!$A$2:$J$1345, MATCH(C$1, Parameters!$1:$1, 0), FALSE)</f>
        <v>4062.4</v>
      </c>
      <c r="D1077" s="1">
        <f>VLOOKUP($A1077, Parameters!$A$2:$J$1345, MATCH(D$1, Parameters!$1:$1, 0), FALSE)</f>
        <v>130</v>
      </c>
      <c r="E1077" s="1">
        <f>VLOOKUP($A1077, Parameters!$A$2:$J$1345, MATCH(E$1, Parameters!$1:$1, 0), FALSE)</f>
        <v>1.8564400000000001</v>
      </c>
      <c r="F1077" s="1">
        <f>VLOOKUP($A1077, Parameters!$A$2:$J$1345, MATCH(F$1, Parameters!$1:$1, 0), FALSE)</f>
        <v>5.1514600000000002</v>
      </c>
      <c r="G1077" s="1">
        <f>VLOOKUP($A1077, Parameters!$A$2:$J$1345, MATCH(G$1, Parameters!$1:$1, 0), FALSE)</f>
        <v>-0.19729813084427317</v>
      </c>
      <c r="H1077">
        <v>0.96461725234985296</v>
      </c>
      <c r="I1077">
        <v>0.96292567253112704</v>
      </c>
      <c r="J1077">
        <v>0.95100992918014504</v>
      </c>
    </row>
    <row r="1078" spans="1:10" x14ac:dyDescent="0.35">
      <c r="A1078" s="6">
        <v>1076</v>
      </c>
      <c r="B1078" s="1">
        <f>VLOOKUP($A1078, Parameters!$A$2:$J$1345, MATCH(B$1, Parameters!$1:$1, 0), FALSE)</f>
        <v>2000</v>
      </c>
      <c r="C1078" s="1">
        <f>VLOOKUP($A1078, Parameters!$A$2:$J$1345, MATCH(C$1, Parameters!$1:$1, 0), FALSE)</f>
        <v>529.87</v>
      </c>
      <c r="D1078" s="1">
        <f>VLOOKUP($A1078, Parameters!$A$2:$J$1345, MATCH(D$1, Parameters!$1:$1, 0), FALSE)</f>
        <v>130</v>
      </c>
      <c r="E1078" s="1">
        <f>VLOOKUP($A1078, Parameters!$A$2:$J$1345, MATCH(E$1, Parameters!$1:$1, 0), FALSE)</f>
        <v>2.1887099999999999</v>
      </c>
      <c r="F1078" s="1">
        <f>VLOOKUP($A1078, Parameters!$A$2:$J$1345, MATCH(F$1, Parameters!$1:$1, 0), FALSE)</f>
        <v>6.1290300000000002</v>
      </c>
      <c r="G1078" s="1">
        <f>VLOOKUP($A1078, Parameters!$A$2:$J$1345, MATCH(G$1, Parameters!$1:$1, 0), FALSE)</f>
        <v>-1.3557450682141889</v>
      </c>
      <c r="H1078">
        <v>0.83426952362060502</v>
      </c>
      <c r="I1078">
        <v>0.84024798870086603</v>
      </c>
      <c r="J1078">
        <v>0.81311088800430298</v>
      </c>
    </row>
    <row r="1079" spans="1:10" x14ac:dyDescent="0.35">
      <c r="A1079" s="6">
        <v>1077</v>
      </c>
      <c r="B1079" s="1">
        <f>VLOOKUP($A1079, Parameters!$A$2:$J$1345, MATCH(B$1, Parameters!$1:$1, 0), FALSE)</f>
        <v>2000</v>
      </c>
      <c r="C1079" s="1">
        <f>VLOOKUP($A1079, Parameters!$A$2:$J$1345, MATCH(C$1, Parameters!$1:$1, 0), FALSE)</f>
        <v>1766.2</v>
      </c>
      <c r="D1079" s="1">
        <f>VLOOKUP($A1079, Parameters!$A$2:$J$1345, MATCH(D$1, Parameters!$1:$1, 0), FALSE)</f>
        <v>130</v>
      </c>
      <c r="E1079" s="1">
        <f>VLOOKUP($A1079, Parameters!$A$2:$J$1345, MATCH(E$1, Parameters!$1:$1, 0), FALSE)</f>
        <v>2.1887099999999999</v>
      </c>
      <c r="F1079" s="1">
        <f>VLOOKUP($A1079, Parameters!$A$2:$J$1345, MATCH(F$1, Parameters!$1:$1, 0), FALSE)</f>
        <v>6.1290300000000002</v>
      </c>
      <c r="G1079" s="1">
        <f>VLOOKUP($A1079, Parameters!$A$2:$J$1345, MATCH(G$1, Parameters!$1:$1, 0), FALSE)</f>
        <v>-1.3557450682141889</v>
      </c>
      <c r="H1079">
        <v>0.92450332641601496</v>
      </c>
      <c r="I1079">
        <v>0.936362504959106</v>
      </c>
      <c r="J1079">
        <v>0.92950099706649703</v>
      </c>
    </row>
    <row r="1080" spans="1:10" x14ac:dyDescent="0.35">
      <c r="A1080" s="6">
        <v>1078</v>
      </c>
      <c r="B1080" s="1">
        <f>VLOOKUP($A1080, Parameters!$A$2:$J$1345, MATCH(B$1, Parameters!$1:$1, 0), FALSE)</f>
        <v>2000</v>
      </c>
      <c r="C1080" s="1">
        <f>VLOOKUP($A1080, Parameters!$A$2:$J$1345, MATCH(C$1, Parameters!$1:$1, 0), FALSE)</f>
        <v>3002.6</v>
      </c>
      <c r="D1080" s="1">
        <f>VLOOKUP($A1080, Parameters!$A$2:$J$1345, MATCH(D$1, Parameters!$1:$1, 0), FALSE)</f>
        <v>130</v>
      </c>
      <c r="E1080" s="1">
        <f>VLOOKUP($A1080, Parameters!$A$2:$J$1345, MATCH(E$1, Parameters!$1:$1, 0), FALSE)</f>
        <v>2.1887099999999999</v>
      </c>
      <c r="F1080" s="1">
        <f>VLOOKUP($A1080, Parameters!$A$2:$J$1345, MATCH(F$1, Parameters!$1:$1, 0), FALSE)</f>
        <v>6.1290300000000002</v>
      </c>
      <c r="G1080" s="1">
        <f>VLOOKUP($A1080, Parameters!$A$2:$J$1345, MATCH(G$1, Parameters!$1:$1, 0), FALSE)</f>
        <v>-1.3557450682141889</v>
      </c>
      <c r="H1080">
        <v>0.92102730274200395</v>
      </c>
      <c r="I1080">
        <v>0.93890804052352905</v>
      </c>
      <c r="J1080">
        <v>0.91836792230606001</v>
      </c>
    </row>
    <row r="1081" spans="1:10" x14ac:dyDescent="0.35">
      <c r="A1081" s="6">
        <v>1079</v>
      </c>
      <c r="B1081" s="1">
        <f>VLOOKUP($A1081, Parameters!$A$2:$J$1345, MATCH(B$1, Parameters!$1:$1, 0), FALSE)</f>
        <v>2000</v>
      </c>
      <c r="C1081" s="1">
        <f>VLOOKUP($A1081, Parameters!$A$2:$J$1345, MATCH(C$1, Parameters!$1:$1, 0), FALSE)</f>
        <v>4239</v>
      </c>
      <c r="D1081" s="1">
        <f>VLOOKUP($A1081, Parameters!$A$2:$J$1345, MATCH(D$1, Parameters!$1:$1, 0), FALSE)</f>
        <v>130</v>
      </c>
      <c r="E1081" s="1">
        <f>VLOOKUP($A1081, Parameters!$A$2:$J$1345, MATCH(E$1, Parameters!$1:$1, 0), FALSE)</f>
        <v>2.1887099999999999</v>
      </c>
      <c r="F1081" s="1">
        <f>VLOOKUP($A1081, Parameters!$A$2:$J$1345, MATCH(F$1, Parameters!$1:$1, 0), FALSE)</f>
        <v>6.1290300000000002</v>
      </c>
      <c r="G1081" s="1">
        <f>VLOOKUP($A1081, Parameters!$A$2:$J$1345, MATCH(G$1, Parameters!$1:$1, 0), FALSE)</f>
        <v>-1.3557450682141889</v>
      </c>
      <c r="H1081">
        <v>0.94817841053009</v>
      </c>
      <c r="I1081">
        <v>0.93384802341461104</v>
      </c>
      <c r="J1081">
        <v>0.92192178964614802</v>
      </c>
    </row>
    <row r="1082" spans="1:10" x14ac:dyDescent="0.35">
      <c r="A1082" s="6">
        <v>1080</v>
      </c>
      <c r="B1082" s="1">
        <f>VLOOKUP($A1082, Parameters!$A$2:$J$1345, MATCH(B$1, Parameters!$1:$1, 0), FALSE)</f>
        <v>1000</v>
      </c>
      <c r="C1082" s="1">
        <f>VLOOKUP($A1082, Parameters!$A$2:$J$1345, MATCH(C$1, Parameters!$1:$1, 0), FALSE)</f>
        <v>706.5</v>
      </c>
      <c r="D1082" s="1">
        <f>VLOOKUP($A1082, Parameters!$A$2:$J$1345, MATCH(D$1, Parameters!$1:$1, 0), FALSE)</f>
        <v>130</v>
      </c>
      <c r="E1082" s="1">
        <f>VLOOKUP($A1082, Parameters!$A$2:$J$1345, MATCH(E$1, Parameters!$1:$1, 0), FALSE)</f>
        <v>4.7218099999999996</v>
      </c>
      <c r="F1082" s="1">
        <f>VLOOKUP($A1082, Parameters!$A$2:$J$1345, MATCH(F$1, Parameters!$1:$1, 0), FALSE)</f>
        <v>4.5874100000000002</v>
      </c>
      <c r="G1082" s="1">
        <f>VLOOKUP($A1082, Parameters!$A$2:$J$1345, MATCH(G$1, Parameters!$1:$1, 0), FALSE)</f>
        <v>3.0072631928099272</v>
      </c>
      <c r="H1082">
        <v>0.84396028518676702</v>
      </c>
      <c r="I1082">
        <v>0.86092936992645197</v>
      </c>
      <c r="J1082">
        <v>0.83134824037551802</v>
      </c>
    </row>
    <row r="1083" spans="1:10" x14ac:dyDescent="0.35">
      <c r="A1083" s="6">
        <v>1081</v>
      </c>
      <c r="B1083" s="1">
        <f>VLOOKUP($A1083, Parameters!$A$2:$J$1345, MATCH(B$1, Parameters!$1:$1, 0), FALSE)</f>
        <v>1000</v>
      </c>
      <c r="C1083" s="1">
        <f>VLOOKUP($A1083, Parameters!$A$2:$J$1345, MATCH(C$1, Parameters!$1:$1, 0), FALSE)</f>
        <v>1942.9</v>
      </c>
      <c r="D1083" s="1">
        <f>VLOOKUP($A1083, Parameters!$A$2:$J$1345, MATCH(D$1, Parameters!$1:$1, 0), FALSE)</f>
        <v>130</v>
      </c>
      <c r="E1083" s="1">
        <f>VLOOKUP($A1083, Parameters!$A$2:$J$1345, MATCH(E$1, Parameters!$1:$1, 0), FALSE)</f>
        <v>4.7218099999999996</v>
      </c>
      <c r="F1083" s="1">
        <f>VLOOKUP($A1083, Parameters!$A$2:$J$1345, MATCH(F$1, Parameters!$1:$1, 0), FALSE)</f>
        <v>4.5874100000000002</v>
      </c>
      <c r="G1083" s="1">
        <f>VLOOKUP($A1083, Parameters!$A$2:$J$1345, MATCH(G$1, Parameters!$1:$1, 0), FALSE)</f>
        <v>3.0072631928099272</v>
      </c>
      <c r="H1083">
        <v>0.96741360425949097</v>
      </c>
      <c r="I1083">
        <v>0.96235096454620295</v>
      </c>
      <c r="J1083">
        <v>0.95520883798599199</v>
      </c>
    </row>
    <row r="1084" spans="1:10" x14ac:dyDescent="0.35">
      <c r="A1084" s="6">
        <v>1082</v>
      </c>
      <c r="B1084" s="1">
        <f>VLOOKUP($A1084, Parameters!$A$2:$J$1345, MATCH(B$1, Parameters!$1:$1, 0), FALSE)</f>
        <v>1000</v>
      </c>
      <c r="C1084" s="1">
        <f>VLOOKUP($A1084, Parameters!$A$2:$J$1345, MATCH(C$1, Parameters!$1:$1, 0), FALSE)</f>
        <v>3179.2</v>
      </c>
      <c r="D1084" s="1">
        <f>VLOOKUP($A1084, Parameters!$A$2:$J$1345, MATCH(D$1, Parameters!$1:$1, 0), FALSE)</f>
        <v>130</v>
      </c>
      <c r="E1084" s="1">
        <f>VLOOKUP($A1084, Parameters!$A$2:$J$1345, MATCH(E$1, Parameters!$1:$1, 0), FALSE)</f>
        <v>4.7218099999999996</v>
      </c>
      <c r="F1084" s="1">
        <f>VLOOKUP($A1084, Parameters!$A$2:$J$1345, MATCH(F$1, Parameters!$1:$1, 0), FALSE)</f>
        <v>4.5874100000000002</v>
      </c>
      <c r="G1084" s="1">
        <f>VLOOKUP($A1084, Parameters!$A$2:$J$1345, MATCH(G$1, Parameters!$1:$1, 0), FALSE)</f>
        <v>3.0072631928099272</v>
      </c>
      <c r="H1084">
        <v>0.97369790077209395</v>
      </c>
      <c r="I1084">
        <v>0.97522890567779497</v>
      </c>
      <c r="J1084">
        <v>0.94936251640319802</v>
      </c>
    </row>
    <row r="1085" spans="1:10" x14ac:dyDescent="0.35">
      <c r="A1085" s="6">
        <v>1083</v>
      </c>
      <c r="B1085" s="1">
        <f>VLOOKUP($A1085, Parameters!$A$2:$J$1345, MATCH(B$1, Parameters!$1:$1, 0), FALSE)</f>
        <v>1000</v>
      </c>
      <c r="C1085" s="1">
        <f>VLOOKUP($A1085, Parameters!$A$2:$J$1345, MATCH(C$1, Parameters!$1:$1, 0), FALSE)</f>
        <v>4415.6000000000004</v>
      </c>
      <c r="D1085" s="1">
        <f>VLOOKUP($A1085, Parameters!$A$2:$J$1345, MATCH(D$1, Parameters!$1:$1, 0), FALSE)</f>
        <v>130</v>
      </c>
      <c r="E1085" s="1">
        <f>VLOOKUP($A1085, Parameters!$A$2:$J$1345, MATCH(E$1, Parameters!$1:$1, 0), FALSE)</f>
        <v>4.7218099999999996</v>
      </c>
      <c r="F1085" s="1">
        <f>VLOOKUP($A1085, Parameters!$A$2:$J$1345, MATCH(F$1, Parameters!$1:$1, 0), FALSE)</f>
        <v>4.5874100000000002</v>
      </c>
      <c r="G1085" s="1">
        <f>VLOOKUP($A1085, Parameters!$A$2:$J$1345, MATCH(G$1, Parameters!$1:$1, 0), FALSE)</f>
        <v>3.0072631928099272</v>
      </c>
      <c r="H1085">
        <v>0.96654701232910101</v>
      </c>
      <c r="I1085">
        <v>0.96822893619537298</v>
      </c>
      <c r="J1085">
        <v>0.94742262363433805</v>
      </c>
    </row>
    <row r="1086" spans="1:10" x14ac:dyDescent="0.35">
      <c r="A1086" s="6">
        <v>1084</v>
      </c>
      <c r="B1086" s="1">
        <f>VLOOKUP($A1086, Parameters!$A$2:$J$1345, MATCH(B$1, Parameters!$1:$1, 0), FALSE)</f>
        <v>2000</v>
      </c>
      <c r="C1086" s="1">
        <f>VLOOKUP($A1086, Parameters!$A$2:$J$1345, MATCH(C$1, Parameters!$1:$1, 0), FALSE)</f>
        <v>883.12</v>
      </c>
      <c r="D1086" s="1">
        <f>VLOOKUP($A1086, Parameters!$A$2:$J$1345, MATCH(D$1, Parameters!$1:$1, 0), FALSE)</f>
        <v>130</v>
      </c>
      <c r="E1086" s="1">
        <f>VLOOKUP($A1086, Parameters!$A$2:$J$1345, MATCH(E$1, Parameters!$1:$1, 0), FALSE)</f>
        <v>4.2742899999999997</v>
      </c>
      <c r="F1086" s="1">
        <f>VLOOKUP($A1086, Parameters!$A$2:$J$1345, MATCH(F$1, Parameters!$1:$1, 0), FALSE)</f>
        <v>5.9254100000000003</v>
      </c>
      <c r="G1086" s="1">
        <f>VLOOKUP($A1086, Parameters!$A$2:$J$1345, MATCH(G$1, Parameters!$1:$1, 0), FALSE)</f>
        <v>-1.748129592227287</v>
      </c>
      <c r="H1086">
        <v>0.85314685106277399</v>
      </c>
      <c r="I1086">
        <v>0.89052295684814398</v>
      </c>
      <c r="J1086">
        <v>0.87008088827133101</v>
      </c>
    </row>
    <row r="1087" spans="1:10" x14ac:dyDescent="0.35">
      <c r="A1087" s="6">
        <v>1085</v>
      </c>
      <c r="B1087" s="1">
        <f>VLOOKUP($A1087, Parameters!$A$2:$J$1345, MATCH(B$1, Parameters!$1:$1, 0), FALSE)</f>
        <v>2000</v>
      </c>
      <c r="C1087" s="1">
        <f>VLOOKUP($A1087, Parameters!$A$2:$J$1345, MATCH(C$1, Parameters!$1:$1, 0), FALSE)</f>
        <v>2119.5</v>
      </c>
      <c r="D1087" s="1">
        <f>VLOOKUP($A1087, Parameters!$A$2:$J$1345, MATCH(D$1, Parameters!$1:$1, 0), FALSE)</f>
        <v>130</v>
      </c>
      <c r="E1087" s="1">
        <f>VLOOKUP($A1087, Parameters!$A$2:$J$1345, MATCH(E$1, Parameters!$1:$1, 0), FALSE)</f>
        <v>4.2742899999999997</v>
      </c>
      <c r="F1087" s="1">
        <f>VLOOKUP($A1087, Parameters!$A$2:$J$1345, MATCH(F$1, Parameters!$1:$1, 0), FALSE)</f>
        <v>5.9254100000000003</v>
      </c>
      <c r="G1087" s="1">
        <f>VLOOKUP($A1087, Parameters!$A$2:$J$1345, MATCH(G$1, Parameters!$1:$1, 0), FALSE)</f>
        <v>-1.748129592227287</v>
      </c>
      <c r="H1087">
        <v>0.93845450878143299</v>
      </c>
      <c r="I1087">
        <v>0.93394482135772705</v>
      </c>
      <c r="J1087">
        <v>0.91875994205474798</v>
      </c>
    </row>
    <row r="1088" spans="1:10" x14ac:dyDescent="0.35">
      <c r="A1088" s="6">
        <v>1086</v>
      </c>
      <c r="B1088" s="1">
        <f>VLOOKUP($A1088, Parameters!$A$2:$J$1345, MATCH(B$1, Parameters!$1:$1, 0), FALSE)</f>
        <v>2000</v>
      </c>
      <c r="C1088" s="1">
        <f>VLOOKUP($A1088, Parameters!$A$2:$J$1345, MATCH(C$1, Parameters!$1:$1, 0), FALSE)</f>
        <v>3355.9</v>
      </c>
      <c r="D1088" s="1">
        <f>VLOOKUP($A1088, Parameters!$A$2:$J$1345, MATCH(D$1, Parameters!$1:$1, 0), FALSE)</f>
        <v>130</v>
      </c>
      <c r="E1088" s="1">
        <f>VLOOKUP($A1088, Parameters!$A$2:$J$1345, MATCH(E$1, Parameters!$1:$1, 0), FALSE)</f>
        <v>4.2742899999999997</v>
      </c>
      <c r="F1088" s="1">
        <f>VLOOKUP($A1088, Parameters!$A$2:$J$1345, MATCH(F$1, Parameters!$1:$1, 0), FALSE)</f>
        <v>5.9254100000000003</v>
      </c>
      <c r="G1088" s="1">
        <f>VLOOKUP($A1088, Parameters!$A$2:$J$1345, MATCH(G$1, Parameters!$1:$1, 0), FALSE)</f>
        <v>-1.748129592227287</v>
      </c>
      <c r="H1088">
        <v>0.94637322425842196</v>
      </c>
      <c r="I1088">
        <v>0.937633216381073</v>
      </c>
      <c r="J1088">
        <v>0.93979555368423395</v>
      </c>
    </row>
    <row r="1089" spans="1:10" x14ac:dyDescent="0.35">
      <c r="A1089" s="6">
        <v>1087</v>
      </c>
      <c r="B1089" s="1">
        <f>VLOOKUP($A1089, Parameters!$A$2:$J$1345, MATCH(B$1, Parameters!$1:$1, 0), FALSE)</f>
        <v>2000</v>
      </c>
      <c r="C1089" s="1">
        <f>VLOOKUP($A1089, Parameters!$A$2:$J$1345, MATCH(C$1, Parameters!$1:$1, 0), FALSE)</f>
        <v>4673.8</v>
      </c>
      <c r="D1089" s="1">
        <f>VLOOKUP($A1089, Parameters!$A$2:$J$1345, MATCH(D$1, Parameters!$1:$1, 0), FALSE)</f>
        <v>130</v>
      </c>
      <c r="E1089" s="1">
        <f>VLOOKUP($A1089, Parameters!$A$2:$J$1345, MATCH(E$1, Parameters!$1:$1, 0), FALSE)</f>
        <v>4.2742899999999997</v>
      </c>
      <c r="F1089" s="1">
        <f>VLOOKUP($A1089, Parameters!$A$2:$J$1345, MATCH(F$1, Parameters!$1:$1, 0), FALSE)</f>
        <v>5.9254100000000003</v>
      </c>
      <c r="G1089" s="1">
        <f>VLOOKUP($A1089, Parameters!$A$2:$J$1345, MATCH(G$1, Parameters!$1:$1, 0), FALSE)</f>
        <v>-1.748129592227287</v>
      </c>
      <c r="H1089">
        <v>0.95076310634613004</v>
      </c>
      <c r="I1089">
        <v>0.944485664367675</v>
      </c>
      <c r="J1089">
        <v>0.93420791625976496</v>
      </c>
    </row>
    <row r="1090" spans="1:10" x14ac:dyDescent="0.35">
      <c r="A1090" s="6">
        <v>1088</v>
      </c>
      <c r="B1090" s="1">
        <f>VLOOKUP($A1090, Parameters!$A$2:$J$1345, MATCH(B$1, Parameters!$1:$1, 0), FALSE)</f>
        <v>3000</v>
      </c>
      <c r="C1090" s="1">
        <f>VLOOKUP($A1090, Parameters!$A$2:$J$1345, MATCH(C$1, Parameters!$1:$1, 0), FALSE)</f>
        <v>1059.7</v>
      </c>
      <c r="D1090" s="1">
        <f>VLOOKUP($A1090, Parameters!$A$2:$J$1345, MATCH(D$1, Parameters!$1:$1, 0), FALSE)</f>
        <v>130</v>
      </c>
      <c r="E1090" s="1">
        <f>VLOOKUP($A1090, Parameters!$A$2:$J$1345, MATCH(E$1, Parameters!$1:$1, 0), FALSE)</f>
        <v>2.99126</v>
      </c>
      <c r="F1090" s="1">
        <f>VLOOKUP($A1090, Parameters!$A$2:$J$1345, MATCH(F$1, Parameters!$1:$1, 0), FALSE)</f>
        <v>4.2063800000000002</v>
      </c>
      <c r="G1090" s="1">
        <f>VLOOKUP($A1090, Parameters!$A$2:$J$1345, MATCH(G$1, Parameters!$1:$1, 0), FALSE)</f>
        <v>2.3516199970468081</v>
      </c>
      <c r="H1090">
        <v>0.85797554254531805</v>
      </c>
      <c r="I1090">
        <v>0.90092533826828003</v>
      </c>
      <c r="J1090">
        <v>0.86218887567520097</v>
      </c>
    </row>
    <row r="1091" spans="1:10" x14ac:dyDescent="0.35">
      <c r="A1091" s="6">
        <v>1089</v>
      </c>
      <c r="B1091" s="1">
        <f>VLOOKUP($A1091, Parameters!$A$2:$J$1345, MATCH(B$1, Parameters!$1:$1, 0), FALSE)</f>
        <v>3000</v>
      </c>
      <c r="C1091" s="1">
        <f>VLOOKUP($A1091, Parameters!$A$2:$J$1345, MATCH(C$1, Parameters!$1:$1, 0), FALSE)</f>
        <v>2296.1</v>
      </c>
      <c r="D1091" s="1">
        <f>VLOOKUP($A1091, Parameters!$A$2:$J$1345, MATCH(D$1, Parameters!$1:$1, 0), FALSE)</f>
        <v>130</v>
      </c>
      <c r="E1091" s="1">
        <f>VLOOKUP($A1091, Parameters!$A$2:$J$1345, MATCH(E$1, Parameters!$1:$1, 0), FALSE)</f>
        <v>2.99126</v>
      </c>
      <c r="F1091" s="1">
        <f>VLOOKUP($A1091, Parameters!$A$2:$J$1345, MATCH(F$1, Parameters!$1:$1, 0), FALSE)</f>
        <v>4.2063800000000002</v>
      </c>
      <c r="G1091" s="1">
        <f>VLOOKUP($A1091, Parameters!$A$2:$J$1345, MATCH(G$1, Parameters!$1:$1, 0), FALSE)</f>
        <v>2.3516199970468081</v>
      </c>
      <c r="H1091">
        <v>0.92762190103530795</v>
      </c>
      <c r="I1091">
        <v>0.93475246429443304</v>
      </c>
      <c r="J1091">
        <v>0.93142294883728005</v>
      </c>
    </row>
    <row r="1092" spans="1:10" x14ac:dyDescent="0.35">
      <c r="A1092" s="6">
        <v>1090</v>
      </c>
      <c r="B1092" s="1">
        <f>VLOOKUP($A1092, Parameters!$A$2:$J$1345, MATCH(B$1, Parameters!$1:$1, 0), FALSE)</f>
        <v>3000</v>
      </c>
      <c r="C1092" s="1">
        <f>VLOOKUP($A1092, Parameters!$A$2:$J$1345, MATCH(C$1, Parameters!$1:$1, 0), FALSE)</f>
        <v>3532.5</v>
      </c>
      <c r="D1092" s="1">
        <f>VLOOKUP($A1092, Parameters!$A$2:$J$1345, MATCH(D$1, Parameters!$1:$1, 0), FALSE)</f>
        <v>130</v>
      </c>
      <c r="E1092" s="1">
        <f>VLOOKUP($A1092, Parameters!$A$2:$J$1345, MATCH(E$1, Parameters!$1:$1, 0), FALSE)</f>
        <v>2.99126</v>
      </c>
      <c r="F1092" s="1">
        <f>VLOOKUP($A1092, Parameters!$A$2:$J$1345, MATCH(F$1, Parameters!$1:$1, 0), FALSE)</f>
        <v>4.2063800000000002</v>
      </c>
      <c r="G1092" s="1">
        <f>VLOOKUP($A1092, Parameters!$A$2:$J$1345, MATCH(G$1, Parameters!$1:$1, 0), FALSE)</f>
        <v>2.3516199970468081</v>
      </c>
      <c r="H1092">
        <v>0.92289096117019598</v>
      </c>
      <c r="I1092">
        <v>0.95499247312545699</v>
      </c>
      <c r="J1092">
        <v>0.94120508432388295</v>
      </c>
    </row>
    <row r="1093" spans="1:10" x14ac:dyDescent="0.35">
      <c r="A1093" s="6">
        <v>1091</v>
      </c>
      <c r="B1093" s="1">
        <f>VLOOKUP($A1093, Parameters!$A$2:$J$1345, MATCH(B$1, Parameters!$1:$1, 0), FALSE)</f>
        <v>3000</v>
      </c>
      <c r="C1093" s="1">
        <f>VLOOKUP($A1093, Parameters!$A$2:$J$1345, MATCH(C$1, Parameters!$1:$1, 0), FALSE)</f>
        <v>7322.7</v>
      </c>
      <c r="D1093" s="1">
        <f>VLOOKUP($A1093, Parameters!$A$2:$J$1345, MATCH(D$1, Parameters!$1:$1, 0), FALSE)</f>
        <v>130</v>
      </c>
      <c r="E1093" s="1">
        <f>VLOOKUP($A1093, Parameters!$A$2:$J$1345, MATCH(E$1, Parameters!$1:$1, 0), FALSE)</f>
        <v>2.99126</v>
      </c>
      <c r="F1093" s="1">
        <f>VLOOKUP($A1093, Parameters!$A$2:$J$1345, MATCH(F$1, Parameters!$1:$1, 0), FALSE)</f>
        <v>4.2063800000000002</v>
      </c>
      <c r="G1093" s="1">
        <f>VLOOKUP($A1093, Parameters!$A$2:$J$1345, MATCH(G$1, Parameters!$1:$1, 0), FALSE)</f>
        <v>2.3516199970468081</v>
      </c>
      <c r="H1093">
        <v>0.969177186489105</v>
      </c>
      <c r="I1093">
        <v>0.97656166553497303</v>
      </c>
      <c r="J1093">
        <v>0.95673602819442705</v>
      </c>
    </row>
    <row r="1094" spans="1:10" x14ac:dyDescent="0.35">
      <c r="A1094" s="33">
        <v>1092</v>
      </c>
      <c r="B1094" s="34">
        <f>VLOOKUP($A1094, Parameters!$A$2:$J$1345, MATCH(B$1, Parameters!$1:$1, 0), FALSE)</f>
        <v>3000</v>
      </c>
      <c r="C1094" s="34">
        <f>VLOOKUP($A1094, Parameters!$A$2:$J$1345, MATCH(C$1, Parameters!$1:$1, 0), FALSE)</f>
        <v>20</v>
      </c>
      <c r="D1094" s="34">
        <f>VLOOKUP($A1094, Parameters!$A$2:$J$1345, MATCH(D$1, Parameters!$1:$1, 0), FALSE)</f>
        <v>130</v>
      </c>
      <c r="E1094" s="34">
        <f>VLOOKUP($A1094, Parameters!$A$2:$J$1345, MATCH(E$1, Parameters!$1:$1, 0), FALSE)</f>
        <v>2.65787</v>
      </c>
      <c r="F1094" s="34">
        <f>VLOOKUP($A1094, Parameters!$A$2:$J$1345, MATCH(F$1, Parameters!$1:$1, 0), FALSE)</f>
        <v>4.9284100000000004</v>
      </c>
      <c r="G1094" s="34">
        <f>VLOOKUP($A1094, Parameters!$A$2:$J$1345, MATCH(G$1, Parameters!$1:$1, 0), FALSE)</f>
        <v>0.60367812342202176</v>
      </c>
      <c r="H1094" s="35">
        <v>0.80978208780288696</v>
      </c>
      <c r="I1094" s="35">
        <v>0.83859771490097001</v>
      </c>
      <c r="J1094" s="35">
        <v>0.78833520412445002</v>
      </c>
    </row>
    <row r="1095" spans="1:10" x14ac:dyDescent="0.35">
      <c r="A1095" s="6">
        <v>1093</v>
      </c>
      <c r="B1095" s="1">
        <f>VLOOKUP($A1095, Parameters!$A$2:$J$1345, MATCH(B$1, Parameters!$1:$1, 0), FALSE)</f>
        <v>3000</v>
      </c>
      <c r="C1095" s="1">
        <f>VLOOKUP($A1095, Parameters!$A$2:$J$1345, MATCH(C$1, Parameters!$1:$1, 0), FALSE)</f>
        <v>1236.4000000000001</v>
      </c>
      <c r="D1095" s="1">
        <f>VLOOKUP($A1095, Parameters!$A$2:$J$1345, MATCH(D$1, Parameters!$1:$1, 0), FALSE)</f>
        <v>130</v>
      </c>
      <c r="E1095" s="1">
        <f>VLOOKUP($A1095, Parameters!$A$2:$J$1345, MATCH(E$1, Parameters!$1:$1, 0), FALSE)</f>
        <v>2.65787</v>
      </c>
      <c r="F1095" s="1">
        <f>VLOOKUP($A1095, Parameters!$A$2:$J$1345, MATCH(F$1, Parameters!$1:$1, 0), FALSE)</f>
        <v>4.9284100000000004</v>
      </c>
      <c r="G1095" s="1">
        <f>VLOOKUP($A1095, Parameters!$A$2:$J$1345, MATCH(G$1, Parameters!$1:$1, 0), FALSE)</f>
        <v>0.60367812342202176</v>
      </c>
      <c r="H1095">
        <v>0.88188689947128296</v>
      </c>
      <c r="I1095">
        <v>0.88887470960616999</v>
      </c>
      <c r="J1095">
        <v>0.88350450992584195</v>
      </c>
    </row>
    <row r="1096" spans="1:10" x14ac:dyDescent="0.35">
      <c r="A1096" s="6">
        <v>1094</v>
      </c>
      <c r="B1096" s="1">
        <f>VLOOKUP($A1096, Parameters!$A$2:$J$1345, MATCH(B$1, Parameters!$1:$1, 0), FALSE)</f>
        <v>3000</v>
      </c>
      <c r="C1096" s="1">
        <f>VLOOKUP($A1096, Parameters!$A$2:$J$1345, MATCH(C$1, Parameters!$1:$1, 0), FALSE)</f>
        <v>2472.6999999999998</v>
      </c>
      <c r="D1096" s="1">
        <f>VLOOKUP($A1096, Parameters!$A$2:$J$1345, MATCH(D$1, Parameters!$1:$1, 0), FALSE)</f>
        <v>130</v>
      </c>
      <c r="E1096" s="1">
        <f>VLOOKUP($A1096, Parameters!$A$2:$J$1345, MATCH(E$1, Parameters!$1:$1, 0), FALSE)</f>
        <v>2.65787</v>
      </c>
      <c r="F1096" s="1">
        <f>VLOOKUP($A1096, Parameters!$A$2:$J$1345, MATCH(F$1, Parameters!$1:$1, 0), FALSE)</f>
        <v>4.9284100000000004</v>
      </c>
      <c r="G1096" s="1">
        <f>VLOOKUP($A1096, Parameters!$A$2:$J$1345, MATCH(G$1, Parameters!$1:$1, 0), FALSE)</f>
        <v>0.60367812342202176</v>
      </c>
      <c r="H1096">
        <v>0.92274516820907504</v>
      </c>
      <c r="I1096">
        <v>0.91558629274368197</v>
      </c>
      <c r="J1096">
        <v>0.89734870195388705</v>
      </c>
    </row>
    <row r="1097" spans="1:10" x14ac:dyDescent="0.35">
      <c r="A1097" s="6">
        <v>1095</v>
      </c>
      <c r="B1097" s="1">
        <f>VLOOKUP($A1097, Parameters!$A$2:$J$1345, MATCH(B$1, Parameters!$1:$1, 0), FALSE)</f>
        <v>3000</v>
      </c>
      <c r="C1097" s="1">
        <f>VLOOKUP($A1097, Parameters!$A$2:$J$1345, MATCH(C$1, Parameters!$1:$1, 0), FALSE)</f>
        <v>3709.1</v>
      </c>
      <c r="D1097" s="1">
        <f>VLOOKUP($A1097, Parameters!$A$2:$J$1345, MATCH(D$1, Parameters!$1:$1, 0), FALSE)</f>
        <v>130</v>
      </c>
      <c r="E1097" s="1">
        <f>VLOOKUP($A1097, Parameters!$A$2:$J$1345, MATCH(E$1, Parameters!$1:$1, 0), FALSE)</f>
        <v>2.65787</v>
      </c>
      <c r="F1097" s="1">
        <f>VLOOKUP($A1097, Parameters!$A$2:$J$1345, MATCH(F$1, Parameters!$1:$1, 0), FALSE)</f>
        <v>4.9284100000000004</v>
      </c>
      <c r="G1097" s="1">
        <f>VLOOKUP($A1097, Parameters!$A$2:$J$1345, MATCH(G$1, Parameters!$1:$1, 0), FALSE)</f>
        <v>0.60367812342202176</v>
      </c>
      <c r="H1097">
        <v>0.91993272304534901</v>
      </c>
      <c r="I1097">
        <v>0.91796028614044101</v>
      </c>
      <c r="J1097">
        <v>0.90082216262817305</v>
      </c>
    </row>
    <row r="1098" spans="1:10" x14ac:dyDescent="0.35">
      <c r="A1098" s="6">
        <v>1096</v>
      </c>
      <c r="B1098" s="1">
        <f>VLOOKUP($A1098, Parameters!$A$2:$J$1345, MATCH(B$1, Parameters!$1:$1, 0), FALSE)</f>
        <v>2000</v>
      </c>
      <c r="C1098" s="1">
        <f>VLOOKUP($A1098, Parameters!$A$2:$J$1345, MATCH(C$1, Parameters!$1:$1, 0), FALSE)</f>
        <v>176.62</v>
      </c>
      <c r="D1098" s="1">
        <f>VLOOKUP($A1098, Parameters!$A$2:$J$1345, MATCH(D$1, Parameters!$1:$1, 0), FALSE)</f>
        <v>130</v>
      </c>
      <c r="E1098" s="1">
        <f>VLOOKUP($A1098, Parameters!$A$2:$J$1345, MATCH(E$1, Parameters!$1:$1, 0), FALSE)</f>
        <v>0.30809999999999998</v>
      </c>
      <c r="F1098" s="1">
        <f>VLOOKUP($A1098, Parameters!$A$2:$J$1345, MATCH(F$1, Parameters!$1:$1, 0), FALSE)</f>
        <v>4.6508700000000003</v>
      </c>
      <c r="G1098" s="1">
        <f>VLOOKUP($A1098, Parameters!$A$2:$J$1345, MATCH(G$1, Parameters!$1:$1, 0), FALSE)</f>
        <v>5.2267791036792328</v>
      </c>
      <c r="H1098">
        <v>0.94372022151946999</v>
      </c>
      <c r="I1098">
        <v>0.94428783655166604</v>
      </c>
      <c r="J1098">
        <v>0.93058526515960605</v>
      </c>
    </row>
    <row r="1099" spans="1:10" x14ac:dyDescent="0.35">
      <c r="A1099" s="6">
        <v>1097</v>
      </c>
      <c r="B1099" s="1">
        <f>VLOOKUP($A1099, Parameters!$A$2:$J$1345, MATCH(B$1, Parameters!$1:$1, 0), FALSE)</f>
        <v>2000</v>
      </c>
      <c r="C1099" s="1">
        <f>VLOOKUP($A1099, Parameters!$A$2:$J$1345, MATCH(C$1, Parameters!$1:$1, 0), FALSE)</f>
        <v>1413</v>
      </c>
      <c r="D1099" s="1">
        <f>VLOOKUP($A1099, Parameters!$A$2:$J$1345, MATCH(D$1, Parameters!$1:$1, 0), FALSE)</f>
        <v>130</v>
      </c>
      <c r="E1099" s="1">
        <f>VLOOKUP($A1099, Parameters!$A$2:$J$1345, MATCH(E$1, Parameters!$1:$1, 0), FALSE)</f>
        <v>0.30809999999999998</v>
      </c>
      <c r="F1099" s="1">
        <f>VLOOKUP($A1099, Parameters!$A$2:$J$1345, MATCH(F$1, Parameters!$1:$1, 0), FALSE)</f>
        <v>4.6508700000000003</v>
      </c>
      <c r="G1099" s="1">
        <f>VLOOKUP($A1099, Parameters!$A$2:$J$1345, MATCH(G$1, Parameters!$1:$1, 0), FALSE)</f>
        <v>5.2267791036792328</v>
      </c>
      <c r="H1099">
        <v>0.93590098619461004</v>
      </c>
      <c r="I1099">
        <v>0.94007819890975897</v>
      </c>
      <c r="J1099">
        <v>0.93144047260284402</v>
      </c>
    </row>
    <row r="1100" spans="1:10" x14ac:dyDescent="0.35">
      <c r="A1100" s="6">
        <v>1098</v>
      </c>
      <c r="B1100" s="1">
        <f>VLOOKUP($A1100, Parameters!$A$2:$J$1345, MATCH(B$1, Parameters!$1:$1, 0), FALSE)</f>
        <v>2000</v>
      </c>
      <c r="C1100" s="1">
        <f>VLOOKUP($A1100, Parameters!$A$2:$J$1345, MATCH(C$1, Parameters!$1:$1, 0), FALSE)</f>
        <v>2649.4</v>
      </c>
      <c r="D1100" s="1">
        <f>VLOOKUP($A1100, Parameters!$A$2:$J$1345, MATCH(D$1, Parameters!$1:$1, 0), FALSE)</f>
        <v>130</v>
      </c>
      <c r="E1100" s="1">
        <f>VLOOKUP($A1100, Parameters!$A$2:$J$1345, MATCH(E$1, Parameters!$1:$1, 0), FALSE)</f>
        <v>0.30809999999999998</v>
      </c>
      <c r="F1100" s="1">
        <f>VLOOKUP($A1100, Parameters!$A$2:$J$1345, MATCH(F$1, Parameters!$1:$1, 0), FALSE)</f>
        <v>4.6508700000000003</v>
      </c>
      <c r="G1100" s="1">
        <f>VLOOKUP($A1100, Parameters!$A$2:$J$1345, MATCH(G$1, Parameters!$1:$1, 0), FALSE)</f>
        <v>5.2267791036792328</v>
      </c>
      <c r="H1100">
        <v>0.95278048515319802</v>
      </c>
      <c r="I1100">
        <v>0.96654778718948298</v>
      </c>
      <c r="J1100">
        <v>0.960080325603485</v>
      </c>
    </row>
    <row r="1101" spans="1:10" x14ac:dyDescent="0.35">
      <c r="A1101" s="6">
        <v>1099</v>
      </c>
      <c r="B1101" s="1">
        <f>VLOOKUP($A1101, Parameters!$A$2:$J$1345, MATCH(B$1, Parameters!$1:$1, 0), FALSE)</f>
        <v>2000</v>
      </c>
      <c r="C1101" s="1">
        <f>VLOOKUP($A1101, Parameters!$A$2:$J$1345, MATCH(C$1, Parameters!$1:$1, 0), FALSE)</f>
        <v>3885.7</v>
      </c>
      <c r="D1101" s="1">
        <f>VLOOKUP($A1101, Parameters!$A$2:$J$1345, MATCH(D$1, Parameters!$1:$1, 0), FALSE)</f>
        <v>130</v>
      </c>
      <c r="E1101" s="1">
        <f>VLOOKUP($A1101, Parameters!$A$2:$J$1345, MATCH(E$1, Parameters!$1:$1, 0), FALSE)</f>
        <v>0.30809999999999998</v>
      </c>
      <c r="F1101" s="1">
        <f>VLOOKUP($A1101, Parameters!$A$2:$J$1345, MATCH(F$1, Parameters!$1:$1, 0), FALSE)</f>
        <v>4.6508700000000003</v>
      </c>
      <c r="G1101" s="1">
        <f>VLOOKUP($A1101, Parameters!$A$2:$J$1345, MATCH(G$1, Parameters!$1:$1, 0), FALSE)</f>
        <v>5.2267791036792328</v>
      </c>
      <c r="H1101">
        <v>0.95905411243438698</v>
      </c>
      <c r="I1101">
        <v>0.95876657962798995</v>
      </c>
      <c r="J1101">
        <v>0.949387907981872</v>
      </c>
    </row>
    <row r="1102" spans="1:10" x14ac:dyDescent="0.35">
      <c r="A1102" s="6">
        <v>1100</v>
      </c>
      <c r="B1102" s="1">
        <f>VLOOKUP($A1102, Parameters!$A$2:$J$1345, MATCH(B$1, Parameters!$1:$1, 0), FALSE)</f>
        <v>1000</v>
      </c>
      <c r="C1102" s="1">
        <f>VLOOKUP($A1102, Parameters!$A$2:$J$1345, MATCH(C$1, Parameters!$1:$1, 0), FALSE)</f>
        <v>353.25</v>
      </c>
      <c r="D1102" s="1">
        <f>VLOOKUP($A1102, Parameters!$A$2:$J$1345, MATCH(D$1, Parameters!$1:$1, 0), FALSE)</f>
        <v>130</v>
      </c>
      <c r="E1102" s="1">
        <f>VLOOKUP($A1102, Parameters!$A$2:$J$1345, MATCH(E$1, Parameters!$1:$1, 0), FALSE)</f>
        <v>5.74871</v>
      </c>
      <c r="F1102" s="1">
        <f>VLOOKUP($A1102, Parameters!$A$2:$J$1345, MATCH(F$1, Parameters!$1:$1, 0), FALSE)</f>
        <v>4.3745599999999998</v>
      </c>
      <c r="G1102" s="1">
        <f>VLOOKUP($A1102, Parameters!$A$2:$J$1345, MATCH(G$1, Parameters!$1:$1, 0), FALSE)</f>
        <v>1.5904629046422605</v>
      </c>
      <c r="H1102">
        <v>0.89338040351867598</v>
      </c>
      <c r="I1102">
        <v>0.88397175073623602</v>
      </c>
      <c r="J1102">
        <v>0.867254197597503</v>
      </c>
    </row>
    <row r="1103" spans="1:10" x14ac:dyDescent="0.35">
      <c r="A1103" s="6">
        <v>1101</v>
      </c>
      <c r="B1103" s="1">
        <f>VLOOKUP($A1103, Parameters!$A$2:$J$1345, MATCH(B$1, Parameters!$1:$1, 0), FALSE)</f>
        <v>1000</v>
      </c>
      <c r="C1103" s="1">
        <f>VLOOKUP($A1103, Parameters!$A$2:$J$1345, MATCH(C$1, Parameters!$1:$1, 0), FALSE)</f>
        <v>1589.6</v>
      </c>
      <c r="D1103" s="1">
        <f>VLOOKUP($A1103, Parameters!$A$2:$J$1345, MATCH(D$1, Parameters!$1:$1, 0), FALSE)</f>
        <v>130</v>
      </c>
      <c r="E1103" s="1">
        <f>VLOOKUP($A1103, Parameters!$A$2:$J$1345, MATCH(E$1, Parameters!$1:$1, 0), FALSE)</f>
        <v>5.74871</v>
      </c>
      <c r="F1103" s="1">
        <f>VLOOKUP($A1103, Parameters!$A$2:$J$1345, MATCH(F$1, Parameters!$1:$1, 0), FALSE)</f>
        <v>4.3745599999999998</v>
      </c>
      <c r="G1103" s="1">
        <f>VLOOKUP($A1103, Parameters!$A$2:$J$1345, MATCH(G$1, Parameters!$1:$1, 0), FALSE)</f>
        <v>1.5904629046422605</v>
      </c>
      <c r="H1103">
        <v>0.95668208599090498</v>
      </c>
      <c r="I1103">
        <v>0.95883834362029996</v>
      </c>
      <c r="J1103">
        <v>0.95100945234298695</v>
      </c>
    </row>
    <row r="1104" spans="1:10" x14ac:dyDescent="0.35">
      <c r="A1104" s="6">
        <v>1102</v>
      </c>
      <c r="B1104" s="1">
        <f>VLOOKUP($A1104, Parameters!$A$2:$J$1345, MATCH(B$1, Parameters!$1:$1, 0), FALSE)</f>
        <v>1000</v>
      </c>
      <c r="C1104" s="1">
        <f>VLOOKUP($A1104, Parameters!$A$2:$J$1345, MATCH(C$1, Parameters!$1:$1, 0), FALSE)</f>
        <v>2826</v>
      </c>
      <c r="D1104" s="1">
        <f>VLOOKUP($A1104, Parameters!$A$2:$J$1345, MATCH(D$1, Parameters!$1:$1, 0), FALSE)</f>
        <v>130</v>
      </c>
      <c r="E1104" s="1">
        <f>VLOOKUP($A1104, Parameters!$A$2:$J$1345, MATCH(E$1, Parameters!$1:$1, 0), FALSE)</f>
        <v>5.74871</v>
      </c>
      <c r="F1104" s="1">
        <f>VLOOKUP($A1104, Parameters!$A$2:$J$1345, MATCH(F$1, Parameters!$1:$1, 0), FALSE)</f>
        <v>4.3745599999999998</v>
      </c>
      <c r="G1104" s="1">
        <f>VLOOKUP($A1104, Parameters!$A$2:$J$1345, MATCH(G$1, Parameters!$1:$1, 0), FALSE)</f>
        <v>1.5904629046422605</v>
      </c>
      <c r="H1104">
        <v>0.97563427686691195</v>
      </c>
      <c r="I1104">
        <v>0.95923995971679599</v>
      </c>
      <c r="J1104">
        <v>0.95861136913299505</v>
      </c>
    </row>
    <row r="1105" spans="1:10" x14ac:dyDescent="0.35">
      <c r="A1105" s="6">
        <v>1103</v>
      </c>
      <c r="B1105" s="1">
        <f>VLOOKUP($A1105, Parameters!$A$2:$J$1345, MATCH(B$1, Parameters!$1:$1, 0), FALSE)</f>
        <v>1000</v>
      </c>
      <c r="C1105" s="1">
        <f>VLOOKUP($A1105, Parameters!$A$2:$J$1345, MATCH(C$1, Parameters!$1:$1, 0), FALSE)</f>
        <v>4062.4</v>
      </c>
      <c r="D1105" s="1">
        <f>VLOOKUP($A1105, Parameters!$A$2:$J$1345, MATCH(D$1, Parameters!$1:$1, 0), FALSE)</f>
        <v>130</v>
      </c>
      <c r="E1105" s="1">
        <f>VLOOKUP($A1105, Parameters!$A$2:$J$1345, MATCH(E$1, Parameters!$1:$1, 0), FALSE)</f>
        <v>5.74871</v>
      </c>
      <c r="F1105" s="1">
        <f>VLOOKUP($A1105, Parameters!$A$2:$J$1345, MATCH(F$1, Parameters!$1:$1, 0), FALSE)</f>
        <v>4.3745599999999998</v>
      </c>
      <c r="G1105" s="1">
        <f>VLOOKUP($A1105, Parameters!$A$2:$J$1345, MATCH(G$1, Parameters!$1:$1, 0), FALSE)</f>
        <v>1.5904629046422605</v>
      </c>
      <c r="H1105">
        <v>0.97500926256179798</v>
      </c>
      <c r="I1105">
        <v>0.97541588544845503</v>
      </c>
      <c r="J1105">
        <v>0.96799010038375799</v>
      </c>
    </row>
    <row r="1106" spans="1:10" x14ac:dyDescent="0.35">
      <c r="A1106" s="33">
        <v>1104</v>
      </c>
      <c r="B1106" s="34">
        <f>VLOOKUP($A1106, Parameters!$A$2:$J$1345, MATCH(B$1, Parameters!$1:$1, 0), FALSE)</f>
        <v>3000</v>
      </c>
      <c r="C1106" s="34">
        <f>VLOOKUP($A1106, Parameters!$A$2:$J$1345, MATCH(C$1, Parameters!$1:$1, 0), FALSE)</f>
        <v>529.87</v>
      </c>
      <c r="D1106" s="34">
        <f>VLOOKUP($A1106, Parameters!$A$2:$J$1345, MATCH(D$1, Parameters!$1:$1, 0), FALSE)</f>
        <v>130</v>
      </c>
      <c r="E1106" s="34">
        <f>VLOOKUP($A1106, Parameters!$A$2:$J$1345, MATCH(E$1, Parameters!$1:$1, 0), FALSE)</f>
        <v>4.4612400000000001</v>
      </c>
      <c r="F1106" s="34">
        <f>VLOOKUP($A1106, Parameters!$A$2:$J$1345, MATCH(F$1, Parameters!$1:$1, 0), FALSE)</f>
        <v>3.5349300000000001</v>
      </c>
      <c r="G1106" s="34">
        <f>VLOOKUP($A1106, Parameters!$A$2:$J$1345, MATCH(G$1, Parameters!$1:$1, 0), FALSE)</f>
        <v>2.0483747624792228</v>
      </c>
      <c r="H1106" s="35">
        <v>0.78792691230773904</v>
      </c>
      <c r="I1106" s="35">
        <v>0.82205611467361395</v>
      </c>
      <c r="J1106" s="35">
        <v>0.78613495826721103</v>
      </c>
    </row>
    <row r="1107" spans="1:10" x14ac:dyDescent="0.35">
      <c r="A1107" s="6">
        <v>1105</v>
      </c>
      <c r="B1107" s="1">
        <f>VLOOKUP($A1107, Parameters!$A$2:$J$1345, MATCH(B$1, Parameters!$1:$1, 0), FALSE)</f>
        <v>3000</v>
      </c>
      <c r="C1107" s="1">
        <f>VLOOKUP($A1107, Parameters!$A$2:$J$1345, MATCH(C$1, Parameters!$1:$1, 0), FALSE)</f>
        <v>1766.2</v>
      </c>
      <c r="D1107" s="1">
        <f>VLOOKUP($A1107, Parameters!$A$2:$J$1345, MATCH(D$1, Parameters!$1:$1, 0), FALSE)</f>
        <v>130</v>
      </c>
      <c r="E1107" s="1">
        <f>VLOOKUP($A1107, Parameters!$A$2:$J$1345, MATCH(E$1, Parameters!$1:$1, 0), FALSE)</f>
        <v>4.4612400000000001</v>
      </c>
      <c r="F1107" s="1">
        <f>VLOOKUP($A1107, Parameters!$A$2:$J$1345, MATCH(F$1, Parameters!$1:$1, 0), FALSE)</f>
        <v>3.5349300000000001</v>
      </c>
      <c r="G1107" s="1">
        <f>VLOOKUP($A1107, Parameters!$A$2:$J$1345, MATCH(G$1, Parameters!$1:$1, 0), FALSE)</f>
        <v>2.0483747624792228</v>
      </c>
      <c r="H1107">
        <v>0.90395975112914995</v>
      </c>
      <c r="I1107">
        <v>0.92125022411346402</v>
      </c>
      <c r="J1107">
        <v>0.91427296400070102</v>
      </c>
    </row>
    <row r="1108" spans="1:10" x14ac:dyDescent="0.35">
      <c r="A1108" s="6">
        <v>1106</v>
      </c>
      <c r="B1108" s="1">
        <f>VLOOKUP($A1108, Parameters!$A$2:$J$1345, MATCH(B$1, Parameters!$1:$1, 0), FALSE)</f>
        <v>3000</v>
      </c>
      <c r="C1108" s="1">
        <f>VLOOKUP($A1108, Parameters!$A$2:$J$1345, MATCH(C$1, Parameters!$1:$1, 0), FALSE)</f>
        <v>3002.6</v>
      </c>
      <c r="D1108" s="1">
        <f>VLOOKUP($A1108, Parameters!$A$2:$J$1345, MATCH(D$1, Parameters!$1:$1, 0), FALSE)</f>
        <v>130</v>
      </c>
      <c r="E1108" s="1">
        <f>VLOOKUP($A1108, Parameters!$A$2:$J$1345, MATCH(E$1, Parameters!$1:$1, 0), FALSE)</f>
        <v>4.4612400000000001</v>
      </c>
      <c r="F1108" s="1">
        <f>VLOOKUP($A1108, Parameters!$A$2:$J$1345, MATCH(F$1, Parameters!$1:$1, 0), FALSE)</f>
        <v>3.5349300000000001</v>
      </c>
      <c r="G1108" s="1">
        <f>VLOOKUP($A1108, Parameters!$A$2:$J$1345, MATCH(G$1, Parameters!$1:$1, 0), FALSE)</f>
        <v>2.0483747624792228</v>
      </c>
      <c r="H1108">
        <v>0.93518674373626698</v>
      </c>
      <c r="I1108">
        <v>0.931365966796875</v>
      </c>
      <c r="J1108">
        <v>0.93047994375228804</v>
      </c>
    </row>
    <row r="1109" spans="1:10" x14ac:dyDescent="0.35">
      <c r="A1109" s="6">
        <v>1107</v>
      </c>
      <c r="B1109" s="1">
        <f>VLOOKUP($A1109, Parameters!$A$2:$J$1345, MATCH(B$1, Parameters!$1:$1, 0), FALSE)</f>
        <v>3000</v>
      </c>
      <c r="C1109" s="1">
        <f>VLOOKUP($A1109, Parameters!$A$2:$J$1345, MATCH(C$1, Parameters!$1:$1, 0), FALSE)</f>
        <v>4239</v>
      </c>
      <c r="D1109" s="1">
        <f>VLOOKUP($A1109, Parameters!$A$2:$J$1345, MATCH(D$1, Parameters!$1:$1, 0), FALSE)</f>
        <v>130</v>
      </c>
      <c r="E1109" s="1">
        <f>VLOOKUP($A1109, Parameters!$A$2:$J$1345, MATCH(E$1, Parameters!$1:$1, 0), FALSE)</f>
        <v>4.4612400000000001</v>
      </c>
      <c r="F1109" s="1">
        <f>VLOOKUP($A1109, Parameters!$A$2:$J$1345, MATCH(F$1, Parameters!$1:$1, 0), FALSE)</f>
        <v>3.5349300000000001</v>
      </c>
      <c r="G1109" s="1">
        <f>VLOOKUP($A1109, Parameters!$A$2:$J$1345, MATCH(G$1, Parameters!$1:$1, 0), FALSE)</f>
        <v>2.0483747624792228</v>
      </c>
      <c r="H1109">
        <v>0.94011682271957397</v>
      </c>
      <c r="I1109">
        <v>0.92988783121108998</v>
      </c>
      <c r="J1109">
        <v>0.92247194051742498</v>
      </c>
    </row>
    <row r="1110" spans="1:10" x14ac:dyDescent="0.35">
      <c r="A1110" s="6">
        <v>1108</v>
      </c>
      <c r="B1110" s="1">
        <f>VLOOKUP($A1110, Parameters!$A$2:$J$1345, MATCH(B$1, Parameters!$1:$1, 0), FALSE)</f>
        <v>2000</v>
      </c>
      <c r="C1110" s="1">
        <f>VLOOKUP($A1110, Parameters!$A$2:$J$1345, MATCH(C$1, Parameters!$1:$1, 0), FALSE)</f>
        <v>706.5</v>
      </c>
      <c r="D1110" s="1">
        <f>VLOOKUP($A1110, Parameters!$A$2:$J$1345, MATCH(D$1, Parameters!$1:$1, 0), FALSE)</f>
        <v>130</v>
      </c>
      <c r="E1110" s="1">
        <f>VLOOKUP($A1110, Parameters!$A$2:$J$1345, MATCH(E$1, Parameters!$1:$1, 0), FALSE)</f>
        <v>5.0228400000000004</v>
      </c>
      <c r="F1110" s="1">
        <f>VLOOKUP($A1110, Parameters!$A$2:$J$1345, MATCH(F$1, Parameters!$1:$1, 0), FALSE)</f>
        <v>4.0378800000000004</v>
      </c>
      <c r="G1110" s="1">
        <f>VLOOKUP($A1110, Parameters!$A$2:$J$1345, MATCH(G$1, Parameters!$1:$1, 0), FALSE)</f>
        <v>2.2021617789881085</v>
      </c>
      <c r="H1110">
        <v>0.767156362533569</v>
      </c>
      <c r="I1110">
        <v>0.83266133069991999</v>
      </c>
      <c r="J1110">
        <v>0.81105428934097201</v>
      </c>
    </row>
    <row r="1111" spans="1:10" x14ac:dyDescent="0.35">
      <c r="A1111" s="6">
        <v>1109</v>
      </c>
      <c r="B1111" s="1">
        <f>VLOOKUP($A1111, Parameters!$A$2:$J$1345, MATCH(B$1, Parameters!$1:$1, 0), FALSE)</f>
        <v>2000</v>
      </c>
      <c r="C1111" s="1">
        <f>VLOOKUP($A1111, Parameters!$A$2:$J$1345, MATCH(C$1, Parameters!$1:$1, 0), FALSE)</f>
        <v>1942.9</v>
      </c>
      <c r="D1111" s="1">
        <f>VLOOKUP($A1111, Parameters!$A$2:$J$1345, MATCH(D$1, Parameters!$1:$1, 0), FALSE)</f>
        <v>130</v>
      </c>
      <c r="E1111" s="1">
        <f>VLOOKUP($A1111, Parameters!$A$2:$J$1345, MATCH(E$1, Parameters!$1:$1, 0), FALSE)</f>
        <v>5.0228400000000004</v>
      </c>
      <c r="F1111" s="1">
        <f>VLOOKUP($A1111, Parameters!$A$2:$J$1345, MATCH(F$1, Parameters!$1:$1, 0), FALSE)</f>
        <v>4.0378800000000004</v>
      </c>
      <c r="G1111" s="1">
        <f>VLOOKUP($A1111, Parameters!$A$2:$J$1345, MATCH(G$1, Parameters!$1:$1, 0), FALSE)</f>
        <v>2.2021617789881085</v>
      </c>
      <c r="H1111">
        <v>0.94784796237945501</v>
      </c>
      <c r="I1111">
        <v>0.94799661636352495</v>
      </c>
      <c r="J1111">
        <v>0.94153761863708496</v>
      </c>
    </row>
    <row r="1112" spans="1:10" x14ac:dyDescent="0.35">
      <c r="A1112" s="6">
        <v>1110</v>
      </c>
      <c r="B1112" s="1">
        <f>VLOOKUP($A1112, Parameters!$A$2:$J$1345, MATCH(B$1, Parameters!$1:$1, 0), FALSE)</f>
        <v>2000</v>
      </c>
      <c r="C1112" s="1">
        <f>VLOOKUP($A1112, Parameters!$A$2:$J$1345, MATCH(C$1, Parameters!$1:$1, 0), FALSE)</f>
        <v>3179.2</v>
      </c>
      <c r="D1112" s="1">
        <f>VLOOKUP($A1112, Parameters!$A$2:$J$1345, MATCH(D$1, Parameters!$1:$1, 0), FALSE)</f>
        <v>130</v>
      </c>
      <c r="E1112" s="1">
        <f>VLOOKUP($A1112, Parameters!$A$2:$J$1345, MATCH(E$1, Parameters!$1:$1, 0), FALSE)</f>
        <v>5.0228400000000004</v>
      </c>
      <c r="F1112" s="1">
        <f>VLOOKUP($A1112, Parameters!$A$2:$J$1345, MATCH(F$1, Parameters!$1:$1, 0), FALSE)</f>
        <v>4.0378800000000004</v>
      </c>
      <c r="G1112" s="1">
        <f>VLOOKUP($A1112, Parameters!$A$2:$J$1345, MATCH(G$1, Parameters!$1:$1, 0), FALSE)</f>
        <v>2.2021617789881085</v>
      </c>
      <c r="H1112">
        <v>0.96280848979949896</v>
      </c>
      <c r="I1112">
        <v>0.96038508415222101</v>
      </c>
      <c r="J1112">
        <v>0.95512181520462003</v>
      </c>
    </row>
    <row r="1113" spans="1:10" x14ac:dyDescent="0.35">
      <c r="A1113" s="6">
        <v>1111</v>
      </c>
      <c r="B1113" s="1">
        <f>VLOOKUP($A1113, Parameters!$A$2:$J$1345, MATCH(B$1, Parameters!$1:$1, 0), FALSE)</f>
        <v>2000</v>
      </c>
      <c r="C1113" s="1">
        <f>VLOOKUP($A1113, Parameters!$A$2:$J$1345, MATCH(C$1, Parameters!$1:$1, 0), FALSE)</f>
        <v>4415.6000000000004</v>
      </c>
      <c r="D1113" s="1">
        <f>VLOOKUP($A1113, Parameters!$A$2:$J$1345, MATCH(D$1, Parameters!$1:$1, 0), FALSE)</f>
        <v>130</v>
      </c>
      <c r="E1113" s="1">
        <f>VLOOKUP($A1113, Parameters!$A$2:$J$1345, MATCH(E$1, Parameters!$1:$1, 0), FALSE)</f>
        <v>5.0228400000000004</v>
      </c>
      <c r="F1113" s="1">
        <f>VLOOKUP($A1113, Parameters!$A$2:$J$1345, MATCH(F$1, Parameters!$1:$1, 0), FALSE)</f>
        <v>4.0378800000000004</v>
      </c>
      <c r="G1113" s="1">
        <f>VLOOKUP($A1113, Parameters!$A$2:$J$1345, MATCH(G$1, Parameters!$1:$1, 0), FALSE)</f>
        <v>2.2021617789881085</v>
      </c>
      <c r="H1113">
        <v>0.95591926574706998</v>
      </c>
      <c r="I1113">
        <v>0.95052927732467596</v>
      </c>
      <c r="J1113">
        <v>0.95168340206146196</v>
      </c>
    </row>
    <row r="1114" spans="1:10" x14ac:dyDescent="0.35">
      <c r="A1114" s="6">
        <v>1112</v>
      </c>
      <c r="B1114" s="1">
        <f>VLOOKUP($A1114, Parameters!$A$2:$J$1345, MATCH(B$1, Parameters!$1:$1, 0), FALSE)</f>
        <v>0</v>
      </c>
      <c r="C1114" s="1">
        <f>VLOOKUP($A1114, Parameters!$A$2:$J$1345, MATCH(C$1, Parameters!$1:$1, 0), FALSE)</f>
        <v>883.12</v>
      </c>
      <c r="D1114" s="1">
        <f>VLOOKUP($A1114, Parameters!$A$2:$J$1345, MATCH(D$1, Parameters!$1:$1, 0), FALSE)</f>
        <v>130</v>
      </c>
      <c r="E1114" s="1">
        <f>VLOOKUP($A1114, Parameters!$A$2:$J$1345, MATCH(E$1, Parameters!$1:$1, 0), FALSE)</f>
        <v>5.5285399999999996</v>
      </c>
      <c r="F1114" s="1">
        <f>VLOOKUP($A1114, Parameters!$A$2:$J$1345, MATCH(F$1, Parameters!$1:$1, 0), FALSE)</f>
        <v>4.5326500000000003</v>
      </c>
      <c r="G1114" s="1">
        <f>VLOOKUP($A1114, Parameters!$A$2:$J$1345, MATCH(G$1, Parameters!$1:$1, 0), FALSE)</f>
        <v>2.0831453011694587</v>
      </c>
      <c r="H1114">
        <v>0.90058970451354903</v>
      </c>
      <c r="I1114">
        <v>0.93974697589874201</v>
      </c>
      <c r="J1114">
        <v>0.92637318372726396</v>
      </c>
    </row>
    <row r="1115" spans="1:10" x14ac:dyDescent="0.35">
      <c r="A1115" s="6">
        <v>1113</v>
      </c>
      <c r="B1115" s="1">
        <f>VLOOKUP($A1115, Parameters!$A$2:$J$1345, MATCH(B$1, Parameters!$1:$1, 0), FALSE)</f>
        <v>0</v>
      </c>
      <c r="C1115" s="1">
        <f>VLOOKUP($A1115, Parameters!$A$2:$J$1345, MATCH(C$1, Parameters!$1:$1, 0), FALSE)</f>
        <v>2119.5</v>
      </c>
      <c r="D1115" s="1">
        <f>VLOOKUP($A1115, Parameters!$A$2:$J$1345, MATCH(D$1, Parameters!$1:$1, 0), FALSE)</f>
        <v>130</v>
      </c>
      <c r="E1115" s="1">
        <f>VLOOKUP($A1115, Parameters!$A$2:$J$1345, MATCH(E$1, Parameters!$1:$1, 0), FALSE)</f>
        <v>5.5285399999999996</v>
      </c>
      <c r="F1115" s="1">
        <f>VLOOKUP($A1115, Parameters!$A$2:$J$1345, MATCH(F$1, Parameters!$1:$1, 0), FALSE)</f>
        <v>4.5326500000000003</v>
      </c>
      <c r="G1115" s="1">
        <f>VLOOKUP($A1115, Parameters!$A$2:$J$1345, MATCH(G$1, Parameters!$1:$1, 0), FALSE)</f>
        <v>2.0831453011694587</v>
      </c>
      <c r="H1115">
        <v>0.98195278644561701</v>
      </c>
      <c r="I1115">
        <v>0.97432196140289296</v>
      </c>
      <c r="J1115">
        <v>0.96695721149444502</v>
      </c>
    </row>
    <row r="1116" spans="1:10" x14ac:dyDescent="0.35">
      <c r="A1116" s="6">
        <v>1114</v>
      </c>
      <c r="B1116" s="1">
        <f>VLOOKUP($A1116, Parameters!$A$2:$J$1345, MATCH(B$1, Parameters!$1:$1, 0), FALSE)</f>
        <v>0</v>
      </c>
      <c r="C1116" s="1">
        <f>VLOOKUP($A1116, Parameters!$A$2:$J$1345, MATCH(C$1, Parameters!$1:$1, 0), FALSE)</f>
        <v>3355.9</v>
      </c>
      <c r="D1116" s="1">
        <f>VLOOKUP($A1116, Parameters!$A$2:$J$1345, MATCH(D$1, Parameters!$1:$1, 0), FALSE)</f>
        <v>130</v>
      </c>
      <c r="E1116" s="1">
        <f>VLOOKUP($A1116, Parameters!$A$2:$J$1345, MATCH(E$1, Parameters!$1:$1, 0), FALSE)</f>
        <v>5.5285399999999996</v>
      </c>
      <c r="F1116" s="1">
        <f>VLOOKUP($A1116, Parameters!$A$2:$J$1345, MATCH(F$1, Parameters!$1:$1, 0), FALSE)</f>
        <v>4.5326500000000003</v>
      </c>
      <c r="G1116" s="1">
        <f>VLOOKUP($A1116, Parameters!$A$2:$J$1345, MATCH(G$1, Parameters!$1:$1, 0), FALSE)</f>
        <v>2.0831453011694587</v>
      </c>
      <c r="H1116">
        <v>0.99084186553955</v>
      </c>
      <c r="I1116">
        <v>0.98848628997802701</v>
      </c>
      <c r="J1116">
        <v>0.989965319633483</v>
      </c>
    </row>
    <row r="1117" spans="1:10" x14ac:dyDescent="0.35">
      <c r="A1117" s="6">
        <v>1115</v>
      </c>
      <c r="B1117" s="1">
        <f>VLOOKUP($A1117, Parameters!$A$2:$J$1345, MATCH(B$1, Parameters!$1:$1, 0), FALSE)</f>
        <v>0</v>
      </c>
      <c r="C1117" s="1">
        <f>VLOOKUP($A1117, Parameters!$A$2:$J$1345, MATCH(C$1, Parameters!$1:$1, 0), FALSE)</f>
        <v>4673.8</v>
      </c>
      <c r="D1117" s="1">
        <f>VLOOKUP($A1117, Parameters!$A$2:$J$1345, MATCH(D$1, Parameters!$1:$1, 0), FALSE)</f>
        <v>130</v>
      </c>
      <c r="E1117" s="1">
        <f>VLOOKUP($A1117, Parameters!$A$2:$J$1345, MATCH(E$1, Parameters!$1:$1, 0), FALSE)</f>
        <v>5.5285399999999996</v>
      </c>
      <c r="F1117" s="1">
        <f>VLOOKUP($A1117, Parameters!$A$2:$J$1345, MATCH(F$1, Parameters!$1:$1, 0), FALSE)</f>
        <v>4.5326500000000003</v>
      </c>
      <c r="G1117" s="1">
        <f>VLOOKUP($A1117, Parameters!$A$2:$J$1345, MATCH(G$1, Parameters!$1:$1, 0), FALSE)</f>
        <v>2.0831453011694587</v>
      </c>
      <c r="H1117">
        <v>0.98928827047348</v>
      </c>
      <c r="I1117">
        <v>0.999103903770446</v>
      </c>
      <c r="J1117">
        <v>0.99905651807785001</v>
      </c>
    </row>
    <row r="1118" spans="1:10" x14ac:dyDescent="0.35">
      <c r="A1118" s="6">
        <v>1116</v>
      </c>
      <c r="B1118" s="1">
        <f>VLOOKUP($A1118, Parameters!$A$2:$J$1345, MATCH(B$1, Parameters!$1:$1, 0), FALSE)</f>
        <v>3000</v>
      </c>
      <c r="C1118" s="1">
        <f>VLOOKUP($A1118, Parameters!$A$2:$J$1345, MATCH(C$1, Parameters!$1:$1, 0), FALSE)</f>
        <v>1059.7</v>
      </c>
      <c r="D1118" s="1">
        <f>VLOOKUP($A1118, Parameters!$A$2:$J$1345, MATCH(D$1, Parameters!$1:$1, 0), FALSE)</f>
        <v>130</v>
      </c>
      <c r="E1118" s="1">
        <f>VLOOKUP($A1118, Parameters!$A$2:$J$1345, MATCH(E$1, Parameters!$1:$1, 0), FALSE)</f>
        <v>3.8813399999999998</v>
      </c>
      <c r="F1118" s="1">
        <f>VLOOKUP($A1118, Parameters!$A$2:$J$1345, MATCH(F$1, Parameters!$1:$1, 0), FALSE)</f>
        <v>3.8570199999999999</v>
      </c>
      <c r="G1118" s="1">
        <f>VLOOKUP($A1118, Parameters!$A$2:$J$1345, MATCH(G$1, Parameters!$1:$1, 0), FALSE)</f>
        <v>2.6065050197092074</v>
      </c>
      <c r="H1118">
        <v>0.85070359706878595</v>
      </c>
      <c r="I1118">
        <v>0.871812343597412</v>
      </c>
      <c r="J1118">
        <v>0.85455965995788497</v>
      </c>
    </row>
    <row r="1119" spans="1:10" x14ac:dyDescent="0.35">
      <c r="A1119" s="6">
        <v>1117</v>
      </c>
      <c r="B1119" s="1">
        <f>VLOOKUP($A1119, Parameters!$A$2:$J$1345, MATCH(B$1, Parameters!$1:$1, 0), FALSE)</f>
        <v>3000</v>
      </c>
      <c r="C1119" s="1">
        <f>VLOOKUP($A1119, Parameters!$A$2:$J$1345, MATCH(C$1, Parameters!$1:$1, 0), FALSE)</f>
        <v>2296.1</v>
      </c>
      <c r="D1119" s="1">
        <f>VLOOKUP($A1119, Parameters!$A$2:$J$1345, MATCH(D$1, Parameters!$1:$1, 0), FALSE)</f>
        <v>130</v>
      </c>
      <c r="E1119" s="1">
        <f>VLOOKUP($A1119, Parameters!$A$2:$J$1345, MATCH(E$1, Parameters!$1:$1, 0), FALSE)</f>
        <v>3.8813399999999998</v>
      </c>
      <c r="F1119" s="1">
        <f>VLOOKUP($A1119, Parameters!$A$2:$J$1345, MATCH(F$1, Parameters!$1:$1, 0), FALSE)</f>
        <v>3.8570199999999999</v>
      </c>
      <c r="G1119" s="1">
        <f>VLOOKUP($A1119, Parameters!$A$2:$J$1345, MATCH(G$1, Parameters!$1:$1, 0), FALSE)</f>
        <v>2.6065050197092074</v>
      </c>
      <c r="H1119">
        <v>0.92849332094192505</v>
      </c>
      <c r="I1119">
        <v>0.91722261905670099</v>
      </c>
      <c r="J1119">
        <v>0.91728234291076605</v>
      </c>
    </row>
    <row r="1120" spans="1:10" x14ac:dyDescent="0.35">
      <c r="A1120" s="6">
        <v>1118</v>
      </c>
      <c r="B1120" s="1">
        <f>VLOOKUP($A1120, Parameters!$A$2:$J$1345, MATCH(B$1, Parameters!$1:$1, 0), FALSE)</f>
        <v>3000</v>
      </c>
      <c r="C1120" s="1">
        <f>VLOOKUP($A1120, Parameters!$A$2:$J$1345, MATCH(C$1, Parameters!$1:$1, 0), FALSE)</f>
        <v>3532.5</v>
      </c>
      <c r="D1120" s="1">
        <f>VLOOKUP($A1120, Parameters!$A$2:$J$1345, MATCH(D$1, Parameters!$1:$1, 0), FALSE)</f>
        <v>130</v>
      </c>
      <c r="E1120" s="1">
        <f>VLOOKUP($A1120, Parameters!$A$2:$J$1345, MATCH(E$1, Parameters!$1:$1, 0), FALSE)</f>
        <v>3.8813399999999998</v>
      </c>
      <c r="F1120" s="1">
        <f>VLOOKUP($A1120, Parameters!$A$2:$J$1345, MATCH(F$1, Parameters!$1:$1, 0), FALSE)</f>
        <v>3.8570199999999999</v>
      </c>
      <c r="G1120" s="1">
        <f>VLOOKUP($A1120, Parameters!$A$2:$J$1345, MATCH(G$1, Parameters!$1:$1, 0), FALSE)</f>
        <v>2.6065050197092074</v>
      </c>
      <c r="H1120">
        <v>0.92920267581939697</v>
      </c>
      <c r="I1120">
        <v>0.91538155078887895</v>
      </c>
      <c r="J1120">
        <v>0.91092240810394198</v>
      </c>
    </row>
    <row r="1121" spans="1:10" x14ac:dyDescent="0.35">
      <c r="A1121" s="6">
        <v>1119</v>
      </c>
      <c r="B1121" s="1">
        <f>VLOOKUP($A1121, Parameters!$A$2:$J$1345, MATCH(B$1, Parameters!$1:$1, 0), FALSE)</f>
        <v>3000</v>
      </c>
      <c r="C1121" s="1">
        <f>VLOOKUP($A1121, Parameters!$A$2:$J$1345, MATCH(C$1, Parameters!$1:$1, 0), FALSE)</f>
        <v>7322.7</v>
      </c>
      <c r="D1121" s="1">
        <f>VLOOKUP($A1121, Parameters!$A$2:$J$1345, MATCH(D$1, Parameters!$1:$1, 0), FALSE)</f>
        <v>130</v>
      </c>
      <c r="E1121" s="1">
        <f>VLOOKUP($A1121, Parameters!$A$2:$J$1345, MATCH(E$1, Parameters!$1:$1, 0), FALSE)</f>
        <v>3.8813399999999998</v>
      </c>
      <c r="F1121" s="1">
        <f>VLOOKUP($A1121, Parameters!$A$2:$J$1345, MATCH(F$1, Parameters!$1:$1, 0), FALSE)</f>
        <v>3.8570199999999999</v>
      </c>
      <c r="G1121" s="1">
        <f>VLOOKUP($A1121, Parameters!$A$2:$J$1345, MATCH(G$1, Parameters!$1:$1, 0), FALSE)</f>
        <v>2.6065050197092074</v>
      </c>
      <c r="H1121">
        <v>0.96437054872512795</v>
      </c>
      <c r="I1121">
        <v>0.97422820329666104</v>
      </c>
      <c r="J1121">
        <v>0.957256078720092</v>
      </c>
    </row>
    <row r="1122" spans="1:10" x14ac:dyDescent="0.35">
      <c r="A1122" s="6">
        <v>1120</v>
      </c>
      <c r="B1122" s="1">
        <f>VLOOKUP($A1122, Parameters!$A$2:$J$1345, MATCH(B$1, Parameters!$1:$1, 0), FALSE)</f>
        <v>1000</v>
      </c>
      <c r="C1122" s="1">
        <f>VLOOKUP($A1122, Parameters!$A$2:$J$1345, MATCH(C$1, Parameters!$1:$1, 0), FALSE)</f>
        <v>20</v>
      </c>
      <c r="D1122" s="1">
        <f>VLOOKUP($A1122, Parameters!$A$2:$J$1345, MATCH(D$1, Parameters!$1:$1, 0), FALSE)</f>
        <v>130</v>
      </c>
      <c r="E1122" s="1">
        <f>VLOOKUP($A1122, Parameters!$A$2:$J$1345, MATCH(E$1, Parameters!$1:$1, 0), FALSE)</f>
        <v>3.44408</v>
      </c>
      <c r="F1122" s="1">
        <f>VLOOKUP($A1122, Parameters!$A$2:$J$1345, MATCH(F$1, Parameters!$1:$1, 0), FALSE)</f>
        <v>4.45303</v>
      </c>
      <c r="G1122" s="1">
        <f>VLOOKUP($A1122, Parameters!$A$2:$J$1345, MATCH(G$1, Parameters!$1:$1, 0), FALSE)</f>
        <v>3.5888921633398154</v>
      </c>
      <c r="H1122">
        <v>0.93150359392166104</v>
      </c>
      <c r="I1122">
        <v>0.86077678203582697</v>
      </c>
      <c r="J1122">
        <v>0.87978464365005404</v>
      </c>
    </row>
    <row r="1123" spans="1:10" x14ac:dyDescent="0.35">
      <c r="A1123" s="6">
        <v>1121</v>
      </c>
      <c r="B1123" s="1">
        <f>VLOOKUP($A1123, Parameters!$A$2:$J$1345, MATCH(B$1, Parameters!$1:$1, 0), FALSE)</f>
        <v>1000</v>
      </c>
      <c r="C1123" s="1">
        <f>VLOOKUP($A1123, Parameters!$A$2:$J$1345, MATCH(C$1, Parameters!$1:$1, 0), FALSE)</f>
        <v>1236.4000000000001</v>
      </c>
      <c r="D1123" s="1">
        <f>VLOOKUP($A1123, Parameters!$A$2:$J$1345, MATCH(D$1, Parameters!$1:$1, 0), FALSE)</f>
        <v>130</v>
      </c>
      <c r="E1123" s="1">
        <f>VLOOKUP($A1123, Parameters!$A$2:$J$1345, MATCH(E$1, Parameters!$1:$1, 0), FALSE)</f>
        <v>3.44408</v>
      </c>
      <c r="F1123" s="1">
        <f>VLOOKUP($A1123, Parameters!$A$2:$J$1345, MATCH(F$1, Parameters!$1:$1, 0), FALSE)</f>
        <v>4.45303</v>
      </c>
      <c r="G1123" s="1">
        <f>VLOOKUP($A1123, Parameters!$A$2:$J$1345, MATCH(G$1, Parameters!$1:$1, 0), FALSE)</f>
        <v>3.5888921633398154</v>
      </c>
      <c r="H1123">
        <v>0.95416277647018399</v>
      </c>
      <c r="I1123">
        <v>0.94663447141647294</v>
      </c>
      <c r="J1123">
        <v>0.95094084739685003</v>
      </c>
    </row>
    <row r="1124" spans="1:10" x14ac:dyDescent="0.35">
      <c r="A1124" s="6">
        <v>1122</v>
      </c>
      <c r="B1124" s="1">
        <f>VLOOKUP($A1124, Parameters!$A$2:$J$1345, MATCH(B$1, Parameters!$1:$1, 0), FALSE)</f>
        <v>1000</v>
      </c>
      <c r="C1124" s="1">
        <f>VLOOKUP($A1124, Parameters!$A$2:$J$1345, MATCH(C$1, Parameters!$1:$1, 0), FALSE)</f>
        <v>2472.6999999999998</v>
      </c>
      <c r="D1124" s="1">
        <f>VLOOKUP($A1124, Parameters!$A$2:$J$1345, MATCH(D$1, Parameters!$1:$1, 0), FALSE)</f>
        <v>130</v>
      </c>
      <c r="E1124" s="1">
        <f>VLOOKUP($A1124, Parameters!$A$2:$J$1345, MATCH(E$1, Parameters!$1:$1, 0), FALSE)</f>
        <v>3.44408</v>
      </c>
      <c r="F1124" s="1">
        <f>VLOOKUP($A1124, Parameters!$A$2:$J$1345, MATCH(F$1, Parameters!$1:$1, 0), FALSE)</f>
        <v>4.45303</v>
      </c>
      <c r="G1124" s="1">
        <f>VLOOKUP($A1124, Parameters!$A$2:$J$1345, MATCH(G$1, Parameters!$1:$1, 0), FALSE)</f>
        <v>3.5888921633398154</v>
      </c>
      <c r="H1124">
        <v>0.97364282608032204</v>
      </c>
      <c r="I1124">
        <v>0.96969288587570102</v>
      </c>
      <c r="J1124">
        <v>0.95743268728256203</v>
      </c>
    </row>
    <row r="1125" spans="1:10" x14ac:dyDescent="0.35">
      <c r="A1125" s="6">
        <v>1123</v>
      </c>
      <c r="B1125" s="1">
        <f>VLOOKUP($A1125, Parameters!$A$2:$J$1345, MATCH(B$1, Parameters!$1:$1, 0), FALSE)</f>
        <v>1000</v>
      </c>
      <c r="C1125" s="1">
        <f>VLOOKUP($A1125, Parameters!$A$2:$J$1345, MATCH(C$1, Parameters!$1:$1, 0), FALSE)</f>
        <v>3709.1</v>
      </c>
      <c r="D1125" s="1">
        <f>VLOOKUP($A1125, Parameters!$A$2:$J$1345, MATCH(D$1, Parameters!$1:$1, 0), FALSE)</f>
        <v>130</v>
      </c>
      <c r="E1125" s="1">
        <f>VLOOKUP($A1125, Parameters!$A$2:$J$1345, MATCH(E$1, Parameters!$1:$1, 0), FALSE)</f>
        <v>3.44408</v>
      </c>
      <c r="F1125" s="1">
        <f>VLOOKUP($A1125, Parameters!$A$2:$J$1345, MATCH(F$1, Parameters!$1:$1, 0), FALSE)</f>
        <v>4.45303</v>
      </c>
      <c r="G1125" s="1">
        <f>VLOOKUP($A1125, Parameters!$A$2:$J$1345, MATCH(G$1, Parameters!$1:$1, 0), FALSE)</f>
        <v>3.5888921633398154</v>
      </c>
      <c r="H1125">
        <v>0.96730828285217196</v>
      </c>
      <c r="I1125">
        <v>0.965029537677764</v>
      </c>
      <c r="J1125">
        <v>0.96805799007415705</v>
      </c>
    </row>
    <row r="1126" spans="1:10" x14ac:dyDescent="0.35">
      <c r="A1126" s="6">
        <v>1124</v>
      </c>
      <c r="B1126" s="1">
        <f>VLOOKUP($A1126, Parameters!$A$2:$J$1345, MATCH(B$1, Parameters!$1:$1, 0), FALSE)</f>
        <v>3000</v>
      </c>
      <c r="C1126" s="1">
        <f>VLOOKUP($A1126, Parameters!$A$2:$J$1345, MATCH(C$1, Parameters!$1:$1, 0), FALSE)</f>
        <v>176.62</v>
      </c>
      <c r="D1126" s="1">
        <f>VLOOKUP($A1126, Parameters!$A$2:$J$1345, MATCH(D$1, Parameters!$1:$1, 0), FALSE)</f>
        <v>130</v>
      </c>
      <c r="E1126" s="1">
        <f>VLOOKUP($A1126, Parameters!$A$2:$J$1345, MATCH(E$1, Parameters!$1:$1, 0), FALSE)</f>
        <v>3.7506900000000001</v>
      </c>
      <c r="F1126" s="1">
        <f>VLOOKUP($A1126, Parameters!$A$2:$J$1345, MATCH(F$1, Parameters!$1:$1, 0), FALSE)</f>
        <v>5.1342600000000003</v>
      </c>
      <c r="G1126" s="1">
        <f>VLOOKUP($A1126, Parameters!$A$2:$J$1345, MATCH(G$1, Parameters!$1:$1, 0), FALSE)</f>
        <v>4.6522212504108129</v>
      </c>
      <c r="H1126">
        <v>0.87955057621002197</v>
      </c>
      <c r="I1126">
        <v>0.90253376960754395</v>
      </c>
      <c r="J1126">
        <v>0.88784641027450495</v>
      </c>
    </row>
    <row r="1127" spans="1:10" x14ac:dyDescent="0.35">
      <c r="A1127" s="6">
        <v>1125</v>
      </c>
      <c r="B1127" s="1">
        <f>VLOOKUP($A1127, Parameters!$A$2:$J$1345, MATCH(B$1, Parameters!$1:$1, 0), FALSE)</f>
        <v>3000</v>
      </c>
      <c r="C1127" s="1">
        <f>VLOOKUP($A1127, Parameters!$A$2:$J$1345, MATCH(C$1, Parameters!$1:$1, 0), FALSE)</f>
        <v>1413</v>
      </c>
      <c r="D1127" s="1">
        <f>VLOOKUP($A1127, Parameters!$A$2:$J$1345, MATCH(D$1, Parameters!$1:$1, 0), FALSE)</f>
        <v>130</v>
      </c>
      <c r="E1127" s="1">
        <f>VLOOKUP($A1127, Parameters!$A$2:$J$1345, MATCH(E$1, Parameters!$1:$1, 0), FALSE)</f>
        <v>3.7506900000000001</v>
      </c>
      <c r="F1127" s="1">
        <f>VLOOKUP($A1127, Parameters!$A$2:$J$1345, MATCH(F$1, Parameters!$1:$1, 0), FALSE)</f>
        <v>5.1342600000000003</v>
      </c>
      <c r="G1127" s="1">
        <f>VLOOKUP($A1127, Parameters!$A$2:$J$1345, MATCH(G$1, Parameters!$1:$1, 0), FALSE)</f>
        <v>4.6522212504108129</v>
      </c>
      <c r="H1127">
        <v>0.89703071117401101</v>
      </c>
      <c r="I1127">
        <v>0.90065479278564398</v>
      </c>
      <c r="J1127">
        <v>0.88916212320327703</v>
      </c>
    </row>
    <row r="1128" spans="1:10" x14ac:dyDescent="0.35">
      <c r="A1128" s="6">
        <v>1126</v>
      </c>
      <c r="B1128" s="1">
        <f>VLOOKUP($A1128, Parameters!$A$2:$J$1345, MATCH(B$1, Parameters!$1:$1, 0), FALSE)</f>
        <v>3000</v>
      </c>
      <c r="C1128" s="1">
        <f>VLOOKUP($A1128, Parameters!$A$2:$J$1345, MATCH(C$1, Parameters!$1:$1, 0), FALSE)</f>
        <v>2649.4</v>
      </c>
      <c r="D1128" s="1">
        <f>VLOOKUP($A1128, Parameters!$A$2:$J$1345, MATCH(D$1, Parameters!$1:$1, 0), FALSE)</f>
        <v>130</v>
      </c>
      <c r="E1128" s="1">
        <f>VLOOKUP($A1128, Parameters!$A$2:$J$1345, MATCH(E$1, Parameters!$1:$1, 0), FALSE)</f>
        <v>3.7506900000000001</v>
      </c>
      <c r="F1128" s="1">
        <f>VLOOKUP($A1128, Parameters!$A$2:$J$1345, MATCH(F$1, Parameters!$1:$1, 0), FALSE)</f>
        <v>5.1342600000000003</v>
      </c>
      <c r="G1128" s="1">
        <f>VLOOKUP($A1128, Parameters!$A$2:$J$1345, MATCH(G$1, Parameters!$1:$1, 0), FALSE)</f>
        <v>4.6522212504108129</v>
      </c>
      <c r="H1128">
        <v>0.92516446113586404</v>
      </c>
      <c r="I1128">
        <v>0.924638271331787</v>
      </c>
      <c r="J1128">
        <v>0.914082050323486</v>
      </c>
    </row>
    <row r="1129" spans="1:10" x14ac:dyDescent="0.35">
      <c r="A1129" s="6">
        <v>1127</v>
      </c>
      <c r="B1129" s="1">
        <f>VLOOKUP($A1129, Parameters!$A$2:$J$1345, MATCH(B$1, Parameters!$1:$1, 0), FALSE)</f>
        <v>3000</v>
      </c>
      <c r="C1129" s="1">
        <f>VLOOKUP($A1129, Parameters!$A$2:$J$1345, MATCH(C$1, Parameters!$1:$1, 0), FALSE)</f>
        <v>3885.7</v>
      </c>
      <c r="D1129" s="1">
        <f>VLOOKUP($A1129, Parameters!$A$2:$J$1345, MATCH(D$1, Parameters!$1:$1, 0), FALSE)</f>
        <v>130</v>
      </c>
      <c r="E1129" s="1">
        <f>VLOOKUP($A1129, Parameters!$A$2:$J$1345, MATCH(E$1, Parameters!$1:$1, 0), FALSE)</f>
        <v>3.7506900000000001</v>
      </c>
      <c r="F1129" s="1">
        <f>VLOOKUP($A1129, Parameters!$A$2:$J$1345, MATCH(F$1, Parameters!$1:$1, 0), FALSE)</f>
        <v>5.1342600000000003</v>
      </c>
      <c r="G1129" s="1">
        <f>VLOOKUP($A1129, Parameters!$A$2:$J$1345, MATCH(G$1, Parameters!$1:$1, 0), FALSE)</f>
        <v>4.6522212504108129</v>
      </c>
      <c r="H1129">
        <v>0.93078118562698298</v>
      </c>
      <c r="I1129">
        <v>0.926657915115356</v>
      </c>
      <c r="J1129">
        <v>0.91494345664978005</v>
      </c>
    </row>
    <row r="1130" spans="1:10" x14ac:dyDescent="0.35">
      <c r="A1130" s="6">
        <v>1128</v>
      </c>
      <c r="B1130" s="1">
        <f>VLOOKUP($A1130, Parameters!$A$2:$J$1345, MATCH(B$1, Parameters!$1:$1, 0), FALSE)</f>
        <v>2000</v>
      </c>
      <c r="C1130" s="1">
        <f>VLOOKUP($A1130, Parameters!$A$2:$J$1345, MATCH(C$1, Parameters!$1:$1, 0), FALSE)</f>
        <v>353.25</v>
      </c>
      <c r="D1130" s="1">
        <f>VLOOKUP($A1130, Parameters!$A$2:$J$1345, MATCH(D$1, Parameters!$1:$1, 0), FALSE)</f>
        <v>130</v>
      </c>
      <c r="E1130" s="1">
        <f>VLOOKUP($A1130, Parameters!$A$2:$J$1345, MATCH(E$1, Parameters!$1:$1, 0), FALSE)</f>
        <v>1.4507000000000001</v>
      </c>
      <c r="F1130" s="1">
        <f>VLOOKUP($A1130, Parameters!$A$2:$J$1345, MATCH(F$1, Parameters!$1:$1, 0), FALSE)</f>
        <v>4.5797100000000004</v>
      </c>
      <c r="G1130" s="1">
        <f>VLOOKUP($A1130, Parameters!$A$2:$J$1345, MATCH(G$1, Parameters!$1:$1, 0), FALSE)</f>
        <v>6.2977845419990688</v>
      </c>
      <c r="H1130">
        <v>0.89565801620483398</v>
      </c>
      <c r="I1130">
        <v>0.88151812553405695</v>
      </c>
      <c r="J1130">
        <v>0.89168441295623702</v>
      </c>
    </row>
    <row r="1131" spans="1:10" x14ac:dyDescent="0.35">
      <c r="A1131" s="6">
        <v>1129</v>
      </c>
      <c r="B1131" s="1">
        <f>VLOOKUP($A1131, Parameters!$A$2:$J$1345, MATCH(B$1, Parameters!$1:$1, 0), FALSE)</f>
        <v>2000</v>
      </c>
      <c r="C1131" s="1">
        <f>VLOOKUP($A1131, Parameters!$A$2:$J$1345, MATCH(C$1, Parameters!$1:$1, 0), FALSE)</f>
        <v>1589.6</v>
      </c>
      <c r="D1131" s="1">
        <f>VLOOKUP($A1131, Parameters!$A$2:$J$1345, MATCH(D$1, Parameters!$1:$1, 0), FALSE)</f>
        <v>130</v>
      </c>
      <c r="E1131" s="1">
        <f>VLOOKUP($A1131, Parameters!$A$2:$J$1345, MATCH(E$1, Parameters!$1:$1, 0), FALSE)</f>
        <v>1.4507000000000001</v>
      </c>
      <c r="F1131" s="1">
        <f>VLOOKUP($A1131, Parameters!$A$2:$J$1345, MATCH(F$1, Parameters!$1:$1, 0), FALSE)</f>
        <v>4.5797100000000004</v>
      </c>
      <c r="G1131" s="1">
        <f>VLOOKUP($A1131, Parameters!$A$2:$J$1345, MATCH(G$1, Parameters!$1:$1, 0), FALSE)</f>
        <v>6.2977845419990688</v>
      </c>
      <c r="H1131">
        <v>0.94509744644164995</v>
      </c>
      <c r="I1131">
        <v>0.94913017749786299</v>
      </c>
      <c r="J1131">
        <v>0.94373887777328402</v>
      </c>
    </row>
    <row r="1132" spans="1:10" x14ac:dyDescent="0.35">
      <c r="A1132" s="6">
        <v>1130</v>
      </c>
      <c r="B1132" s="1">
        <f>VLOOKUP($A1132, Parameters!$A$2:$J$1345, MATCH(B$1, Parameters!$1:$1, 0), FALSE)</f>
        <v>2000</v>
      </c>
      <c r="C1132" s="1">
        <f>VLOOKUP($A1132, Parameters!$A$2:$J$1345, MATCH(C$1, Parameters!$1:$1, 0), FALSE)</f>
        <v>2826</v>
      </c>
      <c r="D1132" s="1">
        <f>VLOOKUP($A1132, Parameters!$A$2:$J$1345, MATCH(D$1, Parameters!$1:$1, 0), FALSE)</f>
        <v>130</v>
      </c>
      <c r="E1132" s="1">
        <f>VLOOKUP($A1132, Parameters!$A$2:$J$1345, MATCH(E$1, Parameters!$1:$1, 0), FALSE)</f>
        <v>1.4507000000000001</v>
      </c>
      <c r="F1132" s="1">
        <f>VLOOKUP($A1132, Parameters!$A$2:$J$1345, MATCH(F$1, Parameters!$1:$1, 0), FALSE)</f>
        <v>4.5797100000000004</v>
      </c>
      <c r="G1132" s="1">
        <f>VLOOKUP($A1132, Parameters!$A$2:$J$1345, MATCH(G$1, Parameters!$1:$1, 0), FALSE)</f>
        <v>6.2977845419990688</v>
      </c>
      <c r="H1132">
        <v>0.96319705247878995</v>
      </c>
      <c r="I1132">
        <v>0.96436959505081099</v>
      </c>
      <c r="J1132">
        <v>0.95368421077728205</v>
      </c>
    </row>
    <row r="1133" spans="1:10" x14ac:dyDescent="0.35">
      <c r="A1133" s="6">
        <v>1131</v>
      </c>
      <c r="B1133" s="1">
        <f>VLOOKUP($A1133, Parameters!$A$2:$J$1345, MATCH(B$1, Parameters!$1:$1, 0), FALSE)</f>
        <v>2000</v>
      </c>
      <c r="C1133" s="1">
        <f>VLOOKUP($A1133, Parameters!$A$2:$J$1345, MATCH(C$1, Parameters!$1:$1, 0), FALSE)</f>
        <v>4062.4</v>
      </c>
      <c r="D1133" s="1">
        <f>VLOOKUP($A1133, Parameters!$A$2:$J$1345, MATCH(D$1, Parameters!$1:$1, 0), FALSE)</f>
        <v>130</v>
      </c>
      <c r="E1133" s="1">
        <f>VLOOKUP($A1133, Parameters!$A$2:$J$1345, MATCH(E$1, Parameters!$1:$1, 0), FALSE)</f>
        <v>1.4507000000000001</v>
      </c>
      <c r="F1133" s="1">
        <f>VLOOKUP($A1133, Parameters!$A$2:$J$1345, MATCH(F$1, Parameters!$1:$1, 0), FALSE)</f>
        <v>4.5797100000000004</v>
      </c>
      <c r="G1133" s="1">
        <f>VLOOKUP($A1133, Parameters!$A$2:$J$1345, MATCH(G$1, Parameters!$1:$1, 0), FALSE)</f>
        <v>6.2977845419990688</v>
      </c>
      <c r="H1133">
        <v>0.96362620592117298</v>
      </c>
      <c r="I1133">
        <v>0.95858013629913297</v>
      </c>
      <c r="J1133">
        <v>0.96954095363616899</v>
      </c>
    </row>
    <row r="1134" spans="1:10" x14ac:dyDescent="0.35">
      <c r="A1134" s="6">
        <v>1132</v>
      </c>
      <c r="B1134" s="1">
        <f>VLOOKUP($A1134, Parameters!$A$2:$J$1345, MATCH(B$1, Parameters!$1:$1, 0), FALSE)</f>
        <v>1000</v>
      </c>
      <c r="C1134" s="1">
        <f>VLOOKUP($A1134, Parameters!$A$2:$J$1345, MATCH(C$1, Parameters!$1:$1, 0), FALSE)</f>
        <v>529.87</v>
      </c>
      <c r="D1134" s="1">
        <f>VLOOKUP($A1134, Parameters!$A$2:$J$1345, MATCH(D$1, Parameters!$1:$1, 0), FALSE)</f>
        <v>130</v>
      </c>
      <c r="E1134" s="1">
        <f>VLOOKUP($A1134, Parameters!$A$2:$J$1345, MATCH(E$1, Parameters!$1:$1, 0), FALSE)</f>
        <v>0.61170999999999998</v>
      </c>
      <c r="F1134" s="1">
        <f>VLOOKUP($A1134, Parameters!$A$2:$J$1345, MATCH(F$1, Parameters!$1:$1, 0), FALSE)</f>
        <v>4.5106400000000004</v>
      </c>
      <c r="G1134" s="1">
        <f>VLOOKUP($A1134, Parameters!$A$2:$J$1345, MATCH(G$1, Parameters!$1:$1, 0), FALSE)</f>
        <v>5.694586294108591</v>
      </c>
      <c r="H1134">
        <v>0.90107953548431396</v>
      </c>
      <c r="I1134">
        <v>0.87187373638152998</v>
      </c>
      <c r="J1134">
        <v>0.86183053255081099</v>
      </c>
    </row>
    <row r="1135" spans="1:10" x14ac:dyDescent="0.35">
      <c r="A1135" s="6">
        <v>1133</v>
      </c>
      <c r="B1135" s="1">
        <f>VLOOKUP($A1135, Parameters!$A$2:$J$1345, MATCH(B$1, Parameters!$1:$1, 0), FALSE)</f>
        <v>1000</v>
      </c>
      <c r="C1135" s="1">
        <f>VLOOKUP($A1135, Parameters!$A$2:$J$1345, MATCH(C$1, Parameters!$1:$1, 0), FALSE)</f>
        <v>1766.2</v>
      </c>
      <c r="D1135" s="1">
        <f>VLOOKUP($A1135, Parameters!$A$2:$J$1345, MATCH(D$1, Parameters!$1:$1, 0), FALSE)</f>
        <v>130</v>
      </c>
      <c r="E1135" s="1">
        <f>VLOOKUP($A1135, Parameters!$A$2:$J$1345, MATCH(E$1, Parameters!$1:$1, 0), FALSE)</f>
        <v>0.61170999999999998</v>
      </c>
      <c r="F1135" s="1">
        <f>VLOOKUP($A1135, Parameters!$A$2:$J$1345, MATCH(F$1, Parameters!$1:$1, 0), FALSE)</f>
        <v>4.5106400000000004</v>
      </c>
      <c r="G1135" s="1">
        <f>VLOOKUP($A1135, Parameters!$A$2:$J$1345, MATCH(G$1, Parameters!$1:$1, 0), FALSE)</f>
        <v>5.694586294108591</v>
      </c>
      <c r="H1135">
        <v>0.95856207609176602</v>
      </c>
      <c r="I1135">
        <v>0.95856887102126997</v>
      </c>
      <c r="J1135">
        <v>0.95969957113265902</v>
      </c>
    </row>
    <row r="1136" spans="1:10" x14ac:dyDescent="0.35">
      <c r="A1136" s="6">
        <v>1134</v>
      </c>
      <c r="B1136" s="1">
        <f>VLOOKUP($A1136, Parameters!$A$2:$J$1345, MATCH(B$1, Parameters!$1:$1, 0), FALSE)</f>
        <v>1000</v>
      </c>
      <c r="C1136" s="1">
        <f>VLOOKUP($A1136, Parameters!$A$2:$J$1345, MATCH(C$1, Parameters!$1:$1, 0), FALSE)</f>
        <v>3002.6</v>
      </c>
      <c r="D1136" s="1">
        <f>VLOOKUP($A1136, Parameters!$A$2:$J$1345, MATCH(D$1, Parameters!$1:$1, 0), FALSE)</f>
        <v>130</v>
      </c>
      <c r="E1136" s="1">
        <f>VLOOKUP($A1136, Parameters!$A$2:$J$1345, MATCH(E$1, Parameters!$1:$1, 0), FALSE)</f>
        <v>0.61170999999999998</v>
      </c>
      <c r="F1136" s="1">
        <f>VLOOKUP($A1136, Parameters!$A$2:$J$1345, MATCH(F$1, Parameters!$1:$1, 0), FALSE)</f>
        <v>4.5106400000000004</v>
      </c>
      <c r="G1136" s="1">
        <f>VLOOKUP($A1136, Parameters!$A$2:$J$1345, MATCH(G$1, Parameters!$1:$1, 0), FALSE)</f>
        <v>5.694586294108591</v>
      </c>
      <c r="H1136">
        <v>0.97670298814773504</v>
      </c>
      <c r="I1136">
        <v>0.97195625305175704</v>
      </c>
      <c r="J1136">
        <v>0.96939164400100697</v>
      </c>
    </row>
    <row r="1137" spans="1:10" x14ac:dyDescent="0.35">
      <c r="A1137" s="6">
        <v>1135</v>
      </c>
      <c r="B1137" s="1">
        <f>VLOOKUP($A1137, Parameters!$A$2:$J$1345, MATCH(B$1, Parameters!$1:$1, 0), FALSE)</f>
        <v>1000</v>
      </c>
      <c r="C1137" s="1">
        <f>VLOOKUP($A1137, Parameters!$A$2:$J$1345, MATCH(C$1, Parameters!$1:$1, 0), FALSE)</f>
        <v>4239</v>
      </c>
      <c r="D1137" s="1">
        <f>VLOOKUP($A1137, Parameters!$A$2:$J$1345, MATCH(D$1, Parameters!$1:$1, 0), FALSE)</f>
        <v>130</v>
      </c>
      <c r="E1137" s="1">
        <f>VLOOKUP($A1137, Parameters!$A$2:$J$1345, MATCH(E$1, Parameters!$1:$1, 0), FALSE)</f>
        <v>0.61170999999999998</v>
      </c>
      <c r="F1137" s="1">
        <f>VLOOKUP($A1137, Parameters!$A$2:$J$1345, MATCH(F$1, Parameters!$1:$1, 0), FALSE)</f>
        <v>4.5106400000000004</v>
      </c>
      <c r="G1137" s="1">
        <f>VLOOKUP($A1137, Parameters!$A$2:$J$1345, MATCH(G$1, Parameters!$1:$1, 0), FALSE)</f>
        <v>5.694586294108591</v>
      </c>
      <c r="H1137">
        <v>0.968794465065002</v>
      </c>
      <c r="I1137">
        <v>0.97199642658233598</v>
      </c>
      <c r="J1137">
        <v>0.96836525201797397</v>
      </c>
    </row>
    <row r="1138" spans="1:10" x14ac:dyDescent="0.35">
      <c r="A1138" s="6">
        <v>1136</v>
      </c>
      <c r="B1138" s="1">
        <f>VLOOKUP($A1138, Parameters!$A$2:$J$1345, MATCH(B$1, Parameters!$1:$1, 0), FALSE)</f>
        <v>3000</v>
      </c>
      <c r="C1138" s="1">
        <f>VLOOKUP($A1138, Parameters!$A$2:$J$1345, MATCH(C$1, Parameters!$1:$1, 0), FALSE)</f>
        <v>706.5</v>
      </c>
      <c r="D1138" s="1">
        <f>VLOOKUP($A1138, Parameters!$A$2:$J$1345, MATCH(D$1, Parameters!$1:$1, 0), FALSE)</f>
        <v>130</v>
      </c>
      <c r="E1138" s="1">
        <f>VLOOKUP($A1138, Parameters!$A$2:$J$1345, MATCH(E$1, Parameters!$1:$1, 0), FALSE)</f>
        <v>0.13888</v>
      </c>
      <c r="F1138" s="1">
        <f>VLOOKUP($A1138, Parameters!$A$2:$J$1345, MATCH(F$1, Parameters!$1:$1, 0), FALSE)</f>
        <v>4.9292100000000003</v>
      </c>
      <c r="G1138" s="1">
        <f>VLOOKUP($A1138, Parameters!$A$2:$J$1345, MATCH(G$1, Parameters!$1:$1, 0), FALSE)</f>
        <v>-2.3236461010629204</v>
      </c>
      <c r="H1138">
        <v>0.79495978355407704</v>
      </c>
      <c r="I1138">
        <v>0.75916653871536199</v>
      </c>
      <c r="J1138">
        <v>0.71090036630630404</v>
      </c>
    </row>
    <row r="1139" spans="1:10" x14ac:dyDescent="0.35">
      <c r="A1139" s="6">
        <v>1137</v>
      </c>
      <c r="B1139" s="1">
        <f>VLOOKUP($A1139, Parameters!$A$2:$J$1345, MATCH(B$1, Parameters!$1:$1, 0), FALSE)</f>
        <v>3000</v>
      </c>
      <c r="C1139" s="1">
        <f>VLOOKUP($A1139, Parameters!$A$2:$J$1345, MATCH(C$1, Parameters!$1:$1, 0), FALSE)</f>
        <v>1942.9</v>
      </c>
      <c r="D1139" s="1">
        <f>VLOOKUP($A1139, Parameters!$A$2:$J$1345, MATCH(D$1, Parameters!$1:$1, 0), FALSE)</f>
        <v>130</v>
      </c>
      <c r="E1139" s="1">
        <f>VLOOKUP($A1139, Parameters!$A$2:$J$1345, MATCH(E$1, Parameters!$1:$1, 0), FALSE)</f>
        <v>0.13888</v>
      </c>
      <c r="F1139" s="1">
        <f>VLOOKUP($A1139, Parameters!$A$2:$J$1345, MATCH(F$1, Parameters!$1:$1, 0), FALSE)</f>
        <v>4.9292100000000003</v>
      </c>
      <c r="G1139" s="1">
        <f>VLOOKUP($A1139, Parameters!$A$2:$J$1345, MATCH(G$1, Parameters!$1:$1, 0), FALSE)</f>
        <v>-2.3236461010629204</v>
      </c>
      <c r="H1139">
        <v>0.91093397140502896</v>
      </c>
      <c r="I1139">
        <v>0.91524410247802701</v>
      </c>
      <c r="J1139">
        <v>0.90528368949890103</v>
      </c>
    </row>
    <row r="1140" spans="1:10" x14ac:dyDescent="0.35">
      <c r="A1140" s="6">
        <v>1138</v>
      </c>
      <c r="B1140" s="1">
        <f>VLOOKUP($A1140, Parameters!$A$2:$J$1345, MATCH(B$1, Parameters!$1:$1, 0), FALSE)</f>
        <v>3000</v>
      </c>
      <c r="C1140" s="1">
        <f>VLOOKUP($A1140, Parameters!$A$2:$J$1345, MATCH(C$1, Parameters!$1:$1, 0), FALSE)</f>
        <v>3179.2</v>
      </c>
      <c r="D1140" s="1">
        <f>VLOOKUP($A1140, Parameters!$A$2:$J$1345, MATCH(D$1, Parameters!$1:$1, 0), FALSE)</f>
        <v>130</v>
      </c>
      <c r="E1140" s="1">
        <f>VLOOKUP($A1140, Parameters!$A$2:$J$1345, MATCH(E$1, Parameters!$1:$1, 0), FALSE)</f>
        <v>0.13888</v>
      </c>
      <c r="F1140" s="1">
        <f>VLOOKUP($A1140, Parameters!$A$2:$J$1345, MATCH(F$1, Parameters!$1:$1, 0), FALSE)</f>
        <v>4.9292100000000003</v>
      </c>
      <c r="G1140" s="1">
        <f>VLOOKUP($A1140, Parameters!$A$2:$J$1345, MATCH(G$1, Parameters!$1:$1, 0), FALSE)</f>
        <v>-2.3236461010629204</v>
      </c>
      <c r="H1140">
        <v>0.93349260091781605</v>
      </c>
      <c r="I1140">
        <v>0.92678356170654297</v>
      </c>
      <c r="J1140">
        <v>0.92544990777969305</v>
      </c>
    </row>
    <row r="1141" spans="1:10" x14ac:dyDescent="0.35">
      <c r="A1141" s="6">
        <v>1139</v>
      </c>
      <c r="B1141" s="1">
        <f>VLOOKUP($A1141, Parameters!$A$2:$J$1345, MATCH(B$1, Parameters!$1:$1, 0), FALSE)</f>
        <v>3000</v>
      </c>
      <c r="C1141" s="1">
        <f>VLOOKUP($A1141, Parameters!$A$2:$J$1345, MATCH(C$1, Parameters!$1:$1, 0), FALSE)</f>
        <v>4415.6000000000004</v>
      </c>
      <c r="D1141" s="1">
        <f>VLOOKUP($A1141, Parameters!$A$2:$J$1345, MATCH(D$1, Parameters!$1:$1, 0), FALSE)</f>
        <v>130</v>
      </c>
      <c r="E1141" s="1">
        <f>VLOOKUP($A1141, Parameters!$A$2:$J$1345, MATCH(E$1, Parameters!$1:$1, 0), FALSE)</f>
        <v>0.13888</v>
      </c>
      <c r="F1141" s="1">
        <f>VLOOKUP($A1141, Parameters!$A$2:$J$1345, MATCH(F$1, Parameters!$1:$1, 0), FALSE)</f>
        <v>4.9292100000000003</v>
      </c>
      <c r="G1141" s="1">
        <f>VLOOKUP($A1141, Parameters!$A$2:$J$1345, MATCH(G$1, Parameters!$1:$1, 0), FALSE)</f>
        <v>-2.3236461010629204</v>
      </c>
      <c r="H1141">
        <v>0.93521249294280995</v>
      </c>
      <c r="I1141">
        <v>0.93205738067626898</v>
      </c>
      <c r="J1141">
        <v>0.937605500221252</v>
      </c>
    </row>
    <row r="1142" spans="1:10" x14ac:dyDescent="0.35">
      <c r="A1142" s="6">
        <v>1140</v>
      </c>
      <c r="B1142" s="1">
        <f>VLOOKUP($A1142, Parameters!$A$2:$J$1345, MATCH(B$1, Parameters!$1:$1, 0), FALSE)</f>
        <v>2000</v>
      </c>
      <c r="C1142" s="1">
        <f>VLOOKUP($A1142, Parameters!$A$2:$J$1345, MATCH(C$1, Parameters!$1:$1, 0), FALSE)</f>
        <v>883.12</v>
      </c>
      <c r="D1142" s="1">
        <f>VLOOKUP($A1142, Parameters!$A$2:$J$1345, MATCH(D$1, Parameters!$1:$1, 0), FALSE)</f>
        <v>130</v>
      </c>
      <c r="E1142" s="1">
        <f>VLOOKUP($A1142, Parameters!$A$2:$J$1345, MATCH(E$1, Parameters!$1:$1, 0), FALSE)</f>
        <v>5.4671000000000003</v>
      </c>
      <c r="F1142" s="1">
        <f>VLOOKUP($A1142, Parameters!$A$2:$J$1345, MATCH(F$1, Parameters!$1:$1, 0), FALSE)</f>
        <v>4.8470000000000004</v>
      </c>
      <c r="G1142" s="1">
        <f>VLOOKUP($A1142, Parameters!$A$2:$J$1345, MATCH(G$1, Parameters!$1:$1, 0), FALSE)</f>
        <v>2.5791609389017367</v>
      </c>
      <c r="H1142">
        <v>0.86381077766418402</v>
      </c>
      <c r="I1142">
        <v>0.90094029903411799</v>
      </c>
      <c r="J1142">
        <v>0.85821276903152399</v>
      </c>
    </row>
    <row r="1143" spans="1:10" x14ac:dyDescent="0.35">
      <c r="A1143" s="6">
        <v>1141</v>
      </c>
      <c r="B1143" s="1">
        <f>VLOOKUP($A1143, Parameters!$A$2:$J$1345, MATCH(B$1, Parameters!$1:$1, 0), FALSE)</f>
        <v>2000</v>
      </c>
      <c r="C1143" s="1">
        <f>VLOOKUP($A1143, Parameters!$A$2:$J$1345, MATCH(C$1, Parameters!$1:$1, 0), FALSE)</f>
        <v>2119.5</v>
      </c>
      <c r="D1143" s="1">
        <f>VLOOKUP($A1143, Parameters!$A$2:$J$1345, MATCH(D$1, Parameters!$1:$1, 0), FALSE)</f>
        <v>130</v>
      </c>
      <c r="E1143" s="1">
        <f>VLOOKUP($A1143, Parameters!$A$2:$J$1345, MATCH(E$1, Parameters!$1:$1, 0), FALSE)</f>
        <v>5.4671000000000003</v>
      </c>
      <c r="F1143" s="1">
        <f>VLOOKUP($A1143, Parameters!$A$2:$J$1345, MATCH(F$1, Parameters!$1:$1, 0), FALSE)</f>
        <v>4.8470000000000004</v>
      </c>
      <c r="G1143" s="1">
        <f>VLOOKUP($A1143, Parameters!$A$2:$J$1345, MATCH(G$1, Parameters!$1:$1, 0), FALSE)</f>
        <v>2.5791609389017367</v>
      </c>
      <c r="H1143">
        <v>0.96056449413299505</v>
      </c>
      <c r="I1143">
        <v>0.95630514621734597</v>
      </c>
      <c r="J1143">
        <v>0.95501607656478804</v>
      </c>
    </row>
    <row r="1144" spans="1:10" x14ac:dyDescent="0.35">
      <c r="A1144" s="6">
        <v>1142</v>
      </c>
      <c r="B1144" s="1">
        <f>VLOOKUP($A1144, Parameters!$A$2:$J$1345, MATCH(B$1, Parameters!$1:$1, 0), FALSE)</f>
        <v>2000</v>
      </c>
      <c r="C1144" s="1">
        <f>VLOOKUP($A1144, Parameters!$A$2:$J$1345, MATCH(C$1, Parameters!$1:$1, 0), FALSE)</f>
        <v>3355.9</v>
      </c>
      <c r="D1144" s="1">
        <f>VLOOKUP($A1144, Parameters!$A$2:$J$1345, MATCH(D$1, Parameters!$1:$1, 0), FALSE)</f>
        <v>130</v>
      </c>
      <c r="E1144" s="1">
        <f>VLOOKUP($A1144, Parameters!$A$2:$J$1345, MATCH(E$1, Parameters!$1:$1, 0), FALSE)</f>
        <v>5.4671000000000003</v>
      </c>
      <c r="F1144" s="1">
        <f>VLOOKUP($A1144, Parameters!$A$2:$J$1345, MATCH(F$1, Parameters!$1:$1, 0), FALSE)</f>
        <v>4.8470000000000004</v>
      </c>
      <c r="G1144" s="1">
        <f>VLOOKUP($A1144, Parameters!$A$2:$J$1345, MATCH(G$1, Parameters!$1:$1, 0), FALSE)</f>
        <v>2.5791609389017367</v>
      </c>
      <c r="H1144">
        <v>0.96934044361114502</v>
      </c>
      <c r="I1144">
        <v>0.969460189342498</v>
      </c>
      <c r="J1144">
        <v>0.96314167976379395</v>
      </c>
    </row>
    <row r="1145" spans="1:10" x14ac:dyDescent="0.35">
      <c r="A1145" s="6">
        <v>1143</v>
      </c>
      <c r="B1145" s="1">
        <f>VLOOKUP($A1145, Parameters!$A$2:$J$1345, MATCH(B$1, Parameters!$1:$1, 0), FALSE)</f>
        <v>2000</v>
      </c>
      <c r="C1145" s="1">
        <f>VLOOKUP($A1145, Parameters!$A$2:$J$1345, MATCH(C$1, Parameters!$1:$1, 0), FALSE)</f>
        <v>4673.8</v>
      </c>
      <c r="D1145" s="1">
        <f>VLOOKUP($A1145, Parameters!$A$2:$J$1345, MATCH(D$1, Parameters!$1:$1, 0), FALSE)</f>
        <v>130</v>
      </c>
      <c r="E1145" s="1">
        <f>VLOOKUP($A1145, Parameters!$A$2:$J$1345, MATCH(E$1, Parameters!$1:$1, 0), FALSE)</f>
        <v>5.4671000000000003</v>
      </c>
      <c r="F1145" s="1">
        <f>VLOOKUP($A1145, Parameters!$A$2:$J$1345, MATCH(F$1, Parameters!$1:$1, 0), FALSE)</f>
        <v>4.8470000000000004</v>
      </c>
      <c r="G1145" s="1">
        <f>VLOOKUP($A1145, Parameters!$A$2:$J$1345, MATCH(G$1, Parameters!$1:$1, 0), FALSE)</f>
        <v>2.5791609389017367</v>
      </c>
      <c r="H1145">
        <v>0.96633827686309803</v>
      </c>
      <c r="I1145">
        <v>0.97576689720153797</v>
      </c>
      <c r="J1145">
        <v>0.96829849481582597</v>
      </c>
    </row>
    <row r="1146" spans="1:10" x14ac:dyDescent="0.35">
      <c r="A1146" s="6">
        <v>1144</v>
      </c>
      <c r="B1146" s="1">
        <f>VLOOKUP($A1146, Parameters!$A$2:$J$1345, MATCH(B$1, Parameters!$1:$1, 0), FALSE)</f>
        <v>500</v>
      </c>
      <c r="C1146" s="1">
        <f>VLOOKUP($A1146, Parameters!$A$2:$J$1345, MATCH(C$1, Parameters!$1:$1, 0), FALSE)</f>
        <v>1059.7</v>
      </c>
      <c r="D1146" s="1">
        <f>VLOOKUP($A1146, Parameters!$A$2:$J$1345, MATCH(D$1, Parameters!$1:$1, 0), FALSE)</f>
        <v>130</v>
      </c>
      <c r="E1146" s="1">
        <f>VLOOKUP($A1146, Parameters!$A$2:$J$1345, MATCH(E$1, Parameters!$1:$1, 0), FALSE)</f>
        <v>0.21049999999999999</v>
      </c>
      <c r="F1146" s="1">
        <f>VLOOKUP($A1146, Parameters!$A$2:$J$1345, MATCH(F$1, Parameters!$1:$1, 0), FALSE)</f>
        <v>4.2131699999999999</v>
      </c>
      <c r="G1146" s="1">
        <f>VLOOKUP($A1146, Parameters!$A$2:$J$1345, MATCH(G$1, Parameters!$1:$1, 0), FALSE)</f>
        <v>0.17237812064408065</v>
      </c>
      <c r="H1146">
        <v>0.95812952518463101</v>
      </c>
      <c r="I1146">
        <v>0.92832034826278598</v>
      </c>
      <c r="J1146">
        <v>0.91813910007476796</v>
      </c>
    </row>
    <row r="1147" spans="1:10" x14ac:dyDescent="0.35">
      <c r="A1147" s="6">
        <v>1145</v>
      </c>
      <c r="B1147" s="1">
        <f>VLOOKUP($A1147, Parameters!$A$2:$J$1345, MATCH(B$1, Parameters!$1:$1, 0), FALSE)</f>
        <v>500</v>
      </c>
      <c r="C1147" s="1">
        <f>VLOOKUP($A1147, Parameters!$A$2:$J$1345, MATCH(C$1, Parameters!$1:$1, 0), FALSE)</f>
        <v>2296.1</v>
      </c>
      <c r="D1147" s="1">
        <f>VLOOKUP($A1147, Parameters!$A$2:$J$1345, MATCH(D$1, Parameters!$1:$1, 0), FALSE)</f>
        <v>130</v>
      </c>
      <c r="E1147" s="1">
        <f>VLOOKUP($A1147, Parameters!$A$2:$J$1345, MATCH(E$1, Parameters!$1:$1, 0), FALSE)</f>
        <v>0.21049999999999999</v>
      </c>
      <c r="F1147" s="1">
        <f>VLOOKUP($A1147, Parameters!$A$2:$J$1345, MATCH(F$1, Parameters!$1:$1, 0), FALSE)</f>
        <v>4.2131699999999999</v>
      </c>
      <c r="G1147" s="1">
        <f>VLOOKUP($A1147, Parameters!$A$2:$J$1345, MATCH(G$1, Parameters!$1:$1, 0), FALSE)</f>
        <v>0.17237812064408065</v>
      </c>
      <c r="H1147">
        <v>0.97923338413238503</v>
      </c>
      <c r="I1147">
        <v>0.97790843248367298</v>
      </c>
      <c r="J1147">
        <v>0.97122836112975997</v>
      </c>
    </row>
    <row r="1148" spans="1:10" x14ac:dyDescent="0.35">
      <c r="A1148" s="6">
        <v>1146</v>
      </c>
      <c r="B1148" s="1">
        <f>VLOOKUP($A1148, Parameters!$A$2:$J$1345, MATCH(B$1, Parameters!$1:$1, 0), FALSE)</f>
        <v>500</v>
      </c>
      <c r="C1148" s="1">
        <f>VLOOKUP($A1148, Parameters!$A$2:$J$1345, MATCH(C$1, Parameters!$1:$1, 0), FALSE)</f>
        <v>3532.5</v>
      </c>
      <c r="D1148" s="1">
        <f>VLOOKUP($A1148, Parameters!$A$2:$J$1345, MATCH(D$1, Parameters!$1:$1, 0), FALSE)</f>
        <v>130</v>
      </c>
      <c r="E1148" s="1">
        <f>VLOOKUP($A1148, Parameters!$A$2:$J$1345, MATCH(E$1, Parameters!$1:$1, 0), FALSE)</f>
        <v>0.21049999999999999</v>
      </c>
      <c r="F1148" s="1">
        <f>VLOOKUP($A1148, Parameters!$A$2:$J$1345, MATCH(F$1, Parameters!$1:$1, 0), FALSE)</f>
        <v>4.2131699999999999</v>
      </c>
      <c r="G1148" s="1">
        <f>VLOOKUP($A1148, Parameters!$A$2:$J$1345, MATCH(G$1, Parameters!$1:$1, 0), FALSE)</f>
        <v>0.17237812064408065</v>
      </c>
      <c r="H1148">
        <v>0.97297608852386397</v>
      </c>
      <c r="I1148">
        <v>0.99006319046020497</v>
      </c>
      <c r="J1148">
        <v>0.98424899578094405</v>
      </c>
    </row>
    <row r="1149" spans="1:10" x14ac:dyDescent="0.35">
      <c r="A1149" s="6">
        <v>1147</v>
      </c>
      <c r="B1149" s="1">
        <f>VLOOKUP($A1149, Parameters!$A$2:$J$1345, MATCH(B$1, Parameters!$1:$1, 0), FALSE)</f>
        <v>500</v>
      </c>
      <c r="C1149" s="1">
        <f>VLOOKUP($A1149, Parameters!$A$2:$J$1345, MATCH(C$1, Parameters!$1:$1, 0), FALSE)</f>
        <v>7322.7</v>
      </c>
      <c r="D1149" s="1">
        <f>VLOOKUP($A1149, Parameters!$A$2:$J$1345, MATCH(D$1, Parameters!$1:$1, 0), FALSE)</f>
        <v>130</v>
      </c>
      <c r="E1149" s="1">
        <f>VLOOKUP($A1149, Parameters!$A$2:$J$1345, MATCH(E$1, Parameters!$1:$1, 0), FALSE)</f>
        <v>0.21049999999999999</v>
      </c>
      <c r="F1149" s="1">
        <f>VLOOKUP($A1149, Parameters!$A$2:$J$1345, MATCH(F$1, Parameters!$1:$1, 0), FALSE)</f>
        <v>4.2131699999999999</v>
      </c>
      <c r="G1149" s="1">
        <f>VLOOKUP($A1149, Parameters!$A$2:$J$1345, MATCH(G$1, Parameters!$1:$1, 0), FALSE)</f>
        <v>0.17237812064408065</v>
      </c>
      <c r="H1149">
        <v>0.97314083576202304</v>
      </c>
      <c r="I1149">
        <v>0.96985185146331698</v>
      </c>
      <c r="J1149">
        <v>0.964763343334198</v>
      </c>
    </row>
    <row r="1150" spans="1:10" x14ac:dyDescent="0.35">
      <c r="A1150" s="6">
        <v>1148</v>
      </c>
      <c r="B1150" s="1">
        <f>VLOOKUP($A1150, Parameters!$A$2:$J$1345, MATCH(B$1, Parameters!$1:$1, 0), FALSE)</f>
        <v>3000</v>
      </c>
      <c r="C1150" s="1">
        <f>VLOOKUP($A1150, Parameters!$A$2:$J$1345, MATCH(C$1, Parameters!$1:$1, 0), FALSE)</f>
        <v>20</v>
      </c>
      <c r="D1150" s="1">
        <f>VLOOKUP($A1150, Parameters!$A$2:$J$1345, MATCH(D$1, Parameters!$1:$1, 0), FALSE)</f>
        <v>130</v>
      </c>
      <c r="E1150" s="1">
        <f>VLOOKUP($A1150, Parameters!$A$2:$J$1345, MATCH(E$1, Parameters!$1:$1, 0), FALSE)</f>
        <v>2.4030900000000002</v>
      </c>
      <c r="F1150" s="1">
        <f>VLOOKUP($A1150, Parameters!$A$2:$J$1345, MATCH(F$1, Parameters!$1:$1, 0), FALSE)</f>
        <v>5.8623799999999999</v>
      </c>
      <c r="G1150" s="1">
        <f>VLOOKUP($A1150, Parameters!$A$2:$J$1345, MATCH(G$1, Parameters!$1:$1, 0), FALSE)</f>
        <v>-0.97130811069933798</v>
      </c>
      <c r="H1150">
        <v>0.83192157745361295</v>
      </c>
      <c r="I1150">
        <v>0.83251446485519398</v>
      </c>
      <c r="J1150">
        <v>0.77914941310882502</v>
      </c>
    </row>
    <row r="1151" spans="1:10" x14ac:dyDescent="0.35">
      <c r="A1151" s="6">
        <v>1149</v>
      </c>
      <c r="B1151" s="1">
        <f>VLOOKUP($A1151, Parameters!$A$2:$J$1345, MATCH(B$1, Parameters!$1:$1, 0), FALSE)</f>
        <v>3000</v>
      </c>
      <c r="C1151" s="1">
        <f>VLOOKUP($A1151, Parameters!$A$2:$J$1345, MATCH(C$1, Parameters!$1:$1, 0), FALSE)</f>
        <v>1236.4000000000001</v>
      </c>
      <c r="D1151" s="1">
        <f>VLOOKUP($A1151, Parameters!$A$2:$J$1345, MATCH(D$1, Parameters!$1:$1, 0), FALSE)</f>
        <v>130</v>
      </c>
      <c r="E1151" s="1">
        <f>VLOOKUP($A1151, Parameters!$A$2:$J$1345, MATCH(E$1, Parameters!$1:$1, 0), FALSE)</f>
        <v>2.4030900000000002</v>
      </c>
      <c r="F1151" s="1">
        <f>VLOOKUP($A1151, Parameters!$A$2:$J$1345, MATCH(F$1, Parameters!$1:$1, 0), FALSE)</f>
        <v>5.8623799999999999</v>
      </c>
      <c r="G1151" s="1">
        <f>VLOOKUP($A1151, Parameters!$A$2:$J$1345, MATCH(G$1, Parameters!$1:$1, 0), FALSE)</f>
        <v>-0.97130811069933798</v>
      </c>
      <c r="H1151">
        <v>0.87131941318511896</v>
      </c>
      <c r="I1151">
        <v>0.86077946424484197</v>
      </c>
      <c r="J1151">
        <v>0.86804699897766102</v>
      </c>
    </row>
    <row r="1152" spans="1:10" x14ac:dyDescent="0.35">
      <c r="A1152" s="6">
        <v>1150</v>
      </c>
      <c r="B1152" s="1">
        <f>VLOOKUP($A1152, Parameters!$A$2:$J$1345, MATCH(B$1, Parameters!$1:$1, 0), FALSE)</f>
        <v>3000</v>
      </c>
      <c r="C1152" s="1">
        <f>VLOOKUP($A1152, Parameters!$A$2:$J$1345, MATCH(C$1, Parameters!$1:$1, 0), FALSE)</f>
        <v>2472.6999999999998</v>
      </c>
      <c r="D1152" s="1">
        <f>VLOOKUP($A1152, Parameters!$A$2:$J$1345, MATCH(D$1, Parameters!$1:$1, 0), FALSE)</f>
        <v>130</v>
      </c>
      <c r="E1152" s="1">
        <f>VLOOKUP($A1152, Parameters!$A$2:$J$1345, MATCH(E$1, Parameters!$1:$1, 0), FALSE)</f>
        <v>2.4030900000000002</v>
      </c>
      <c r="F1152" s="1">
        <f>VLOOKUP($A1152, Parameters!$A$2:$J$1345, MATCH(F$1, Parameters!$1:$1, 0), FALSE)</f>
        <v>5.8623799999999999</v>
      </c>
      <c r="G1152" s="1">
        <f>VLOOKUP($A1152, Parameters!$A$2:$J$1345, MATCH(G$1, Parameters!$1:$1, 0), FALSE)</f>
        <v>-0.97130811069933798</v>
      </c>
      <c r="H1152">
        <v>0.92253321409225397</v>
      </c>
      <c r="I1152">
        <v>0.92138838768005304</v>
      </c>
      <c r="J1152">
        <v>0.91482186317443803</v>
      </c>
    </row>
    <row r="1153" spans="1:10" x14ac:dyDescent="0.35">
      <c r="A1153" s="6">
        <v>1151</v>
      </c>
      <c r="B1153" s="1">
        <f>VLOOKUP($A1153, Parameters!$A$2:$J$1345, MATCH(B$1, Parameters!$1:$1, 0), FALSE)</f>
        <v>3000</v>
      </c>
      <c r="C1153" s="1">
        <f>VLOOKUP($A1153, Parameters!$A$2:$J$1345, MATCH(C$1, Parameters!$1:$1, 0), FALSE)</f>
        <v>3709.1</v>
      </c>
      <c r="D1153" s="1">
        <f>VLOOKUP($A1153, Parameters!$A$2:$J$1345, MATCH(D$1, Parameters!$1:$1, 0), FALSE)</f>
        <v>130</v>
      </c>
      <c r="E1153" s="1">
        <f>VLOOKUP($A1153, Parameters!$A$2:$J$1345, MATCH(E$1, Parameters!$1:$1, 0), FALSE)</f>
        <v>2.4030900000000002</v>
      </c>
      <c r="F1153" s="1">
        <f>VLOOKUP($A1153, Parameters!$A$2:$J$1345, MATCH(F$1, Parameters!$1:$1, 0), FALSE)</f>
        <v>5.8623799999999999</v>
      </c>
      <c r="G1153" s="1">
        <f>VLOOKUP($A1153, Parameters!$A$2:$J$1345, MATCH(G$1, Parameters!$1:$1, 0), FALSE)</f>
        <v>-0.97130811069933798</v>
      </c>
      <c r="H1153">
        <v>0.93612080812454201</v>
      </c>
      <c r="I1153">
        <v>0.92348319292068404</v>
      </c>
      <c r="J1153">
        <v>0.92154920101165705</v>
      </c>
    </row>
    <row r="1154" spans="1:10" x14ac:dyDescent="0.35">
      <c r="A1154" s="6">
        <v>1152</v>
      </c>
      <c r="B1154" s="1">
        <f>VLOOKUP($A1154, Parameters!$A$2:$J$1345, MATCH(B$1, Parameters!$1:$1, 0), FALSE)</f>
        <v>2000</v>
      </c>
      <c r="C1154" s="1">
        <f>VLOOKUP($A1154, Parameters!$A$2:$J$1345, MATCH(C$1, Parameters!$1:$1, 0), FALSE)</f>
        <v>176.62</v>
      </c>
      <c r="D1154" s="1">
        <f>VLOOKUP($A1154, Parameters!$A$2:$J$1345, MATCH(D$1, Parameters!$1:$1, 0), FALSE)</f>
        <v>130</v>
      </c>
      <c r="E1154" s="1">
        <f>VLOOKUP($A1154, Parameters!$A$2:$J$1345, MATCH(E$1, Parameters!$1:$1, 0), FALSE)</f>
        <v>4.7547699999999997</v>
      </c>
      <c r="F1154" s="1">
        <f>VLOOKUP($A1154, Parameters!$A$2:$J$1345, MATCH(F$1, Parameters!$1:$1, 0), FALSE)</f>
        <v>4.4330299999999996</v>
      </c>
      <c r="G1154" s="1">
        <f>VLOOKUP($A1154, Parameters!$A$2:$J$1345, MATCH(G$1, Parameters!$1:$1, 0), FALSE)</f>
        <v>2.8212570037339111</v>
      </c>
      <c r="H1154">
        <v>0.94066643714904696</v>
      </c>
      <c r="I1154">
        <v>0.94421458244323697</v>
      </c>
      <c r="J1154">
        <v>0.94141578674316395</v>
      </c>
    </row>
    <row r="1155" spans="1:10" x14ac:dyDescent="0.35">
      <c r="A1155" s="6">
        <v>1153</v>
      </c>
      <c r="B1155" s="1">
        <f>VLOOKUP($A1155, Parameters!$A$2:$J$1345, MATCH(B$1, Parameters!$1:$1, 0), FALSE)</f>
        <v>2000</v>
      </c>
      <c r="C1155" s="1">
        <f>VLOOKUP($A1155, Parameters!$A$2:$J$1345, MATCH(C$1, Parameters!$1:$1, 0), FALSE)</f>
        <v>1413</v>
      </c>
      <c r="D1155" s="1">
        <f>VLOOKUP($A1155, Parameters!$A$2:$J$1345, MATCH(D$1, Parameters!$1:$1, 0), FALSE)</f>
        <v>130</v>
      </c>
      <c r="E1155" s="1">
        <f>VLOOKUP($A1155, Parameters!$A$2:$J$1345, MATCH(E$1, Parameters!$1:$1, 0), FALSE)</f>
        <v>4.7547699999999997</v>
      </c>
      <c r="F1155" s="1">
        <f>VLOOKUP($A1155, Parameters!$A$2:$J$1345, MATCH(F$1, Parameters!$1:$1, 0), FALSE)</f>
        <v>4.4330299999999996</v>
      </c>
      <c r="G1155" s="1">
        <f>VLOOKUP($A1155, Parameters!$A$2:$J$1345, MATCH(G$1, Parameters!$1:$1, 0), FALSE)</f>
        <v>2.8212570037339111</v>
      </c>
      <c r="H1155">
        <v>0.95249098539352395</v>
      </c>
      <c r="I1155">
        <v>0.950167655944824</v>
      </c>
      <c r="J1155">
        <v>0.93921470642089799</v>
      </c>
    </row>
    <row r="1156" spans="1:10" x14ac:dyDescent="0.35">
      <c r="A1156" s="6">
        <v>1154</v>
      </c>
      <c r="B1156" s="1">
        <f>VLOOKUP($A1156, Parameters!$A$2:$J$1345, MATCH(B$1, Parameters!$1:$1, 0), FALSE)</f>
        <v>2000</v>
      </c>
      <c r="C1156" s="1">
        <f>VLOOKUP($A1156, Parameters!$A$2:$J$1345, MATCH(C$1, Parameters!$1:$1, 0), FALSE)</f>
        <v>2649.4</v>
      </c>
      <c r="D1156" s="1">
        <f>VLOOKUP($A1156, Parameters!$A$2:$J$1345, MATCH(D$1, Parameters!$1:$1, 0), FALSE)</f>
        <v>130</v>
      </c>
      <c r="E1156" s="1">
        <f>VLOOKUP($A1156, Parameters!$A$2:$J$1345, MATCH(E$1, Parameters!$1:$1, 0), FALSE)</f>
        <v>4.7547699999999997</v>
      </c>
      <c r="F1156" s="1">
        <f>VLOOKUP($A1156, Parameters!$A$2:$J$1345, MATCH(F$1, Parameters!$1:$1, 0), FALSE)</f>
        <v>4.4330299999999996</v>
      </c>
      <c r="G1156" s="1">
        <f>VLOOKUP($A1156, Parameters!$A$2:$J$1345, MATCH(G$1, Parameters!$1:$1, 0), FALSE)</f>
        <v>2.8212570037339111</v>
      </c>
      <c r="H1156">
        <v>0.97325700521469105</v>
      </c>
      <c r="I1156">
        <v>0.975827276706695</v>
      </c>
      <c r="J1156">
        <v>0.95268017053604104</v>
      </c>
    </row>
    <row r="1157" spans="1:10" x14ac:dyDescent="0.35">
      <c r="A1157" s="6">
        <v>1155</v>
      </c>
      <c r="B1157" s="1">
        <f>VLOOKUP($A1157, Parameters!$A$2:$J$1345, MATCH(B$1, Parameters!$1:$1, 0), FALSE)</f>
        <v>2000</v>
      </c>
      <c r="C1157" s="1">
        <f>VLOOKUP($A1157, Parameters!$A$2:$J$1345, MATCH(C$1, Parameters!$1:$1, 0), FALSE)</f>
        <v>3885.7</v>
      </c>
      <c r="D1157" s="1">
        <f>VLOOKUP($A1157, Parameters!$A$2:$J$1345, MATCH(D$1, Parameters!$1:$1, 0), FALSE)</f>
        <v>130</v>
      </c>
      <c r="E1157" s="1">
        <f>VLOOKUP($A1157, Parameters!$A$2:$J$1345, MATCH(E$1, Parameters!$1:$1, 0), FALSE)</f>
        <v>4.7547699999999997</v>
      </c>
      <c r="F1157" s="1">
        <f>VLOOKUP($A1157, Parameters!$A$2:$J$1345, MATCH(F$1, Parameters!$1:$1, 0), FALSE)</f>
        <v>4.4330299999999996</v>
      </c>
      <c r="G1157" s="1">
        <f>VLOOKUP($A1157, Parameters!$A$2:$J$1345, MATCH(G$1, Parameters!$1:$1, 0), FALSE)</f>
        <v>2.8212570037339111</v>
      </c>
      <c r="H1157">
        <v>0.97854655981063798</v>
      </c>
      <c r="I1157">
        <v>0.97519582509994496</v>
      </c>
      <c r="J1157">
        <v>0.96380227804183904</v>
      </c>
    </row>
    <row r="1158" spans="1:10" x14ac:dyDescent="0.35">
      <c r="A1158" s="6">
        <v>1156</v>
      </c>
      <c r="B1158" s="1">
        <f>VLOOKUP($A1158, Parameters!$A$2:$J$1345, MATCH(B$1, Parameters!$1:$1, 0), FALSE)</f>
        <v>1000</v>
      </c>
      <c r="C1158" s="1">
        <f>VLOOKUP($A1158, Parameters!$A$2:$J$1345, MATCH(C$1, Parameters!$1:$1, 0), FALSE)</f>
        <v>353.25</v>
      </c>
      <c r="D1158" s="1">
        <f>VLOOKUP($A1158, Parameters!$A$2:$J$1345, MATCH(D$1, Parameters!$1:$1, 0), FALSE)</f>
        <v>130</v>
      </c>
      <c r="E1158" s="1">
        <f>VLOOKUP($A1158, Parameters!$A$2:$J$1345, MATCH(E$1, Parameters!$1:$1, 0), FALSE)</f>
        <v>0.65456999999999999</v>
      </c>
      <c r="F1158" s="1">
        <f>VLOOKUP($A1158, Parameters!$A$2:$J$1345, MATCH(F$1, Parameters!$1:$1, 0), FALSE)</f>
        <v>5.5271400000000002</v>
      </c>
      <c r="G1158" s="1">
        <f>VLOOKUP($A1158, Parameters!$A$2:$J$1345, MATCH(G$1, Parameters!$1:$1, 0), FALSE)</f>
        <v>-1.6251434841085444</v>
      </c>
      <c r="H1158">
        <v>0.94735878705978305</v>
      </c>
      <c r="I1158">
        <v>0.94339442253112704</v>
      </c>
      <c r="J1158">
        <v>0.93563652038574197</v>
      </c>
    </row>
    <row r="1159" spans="1:10" x14ac:dyDescent="0.35">
      <c r="A1159" s="6">
        <v>1157</v>
      </c>
      <c r="B1159" s="1">
        <f>VLOOKUP($A1159, Parameters!$A$2:$J$1345, MATCH(B$1, Parameters!$1:$1, 0), FALSE)</f>
        <v>1000</v>
      </c>
      <c r="C1159" s="1">
        <f>VLOOKUP($A1159, Parameters!$A$2:$J$1345, MATCH(C$1, Parameters!$1:$1, 0), FALSE)</f>
        <v>1589.6</v>
      </c>
      <c r="D1159" s="1">
        <f>VLOOKUP($A1159, Parameters!$A$2:$J$1345, MATCH(D$1, Parameters!$1:$1, 0), FALSE)</f>
        <v>130</v>
      </c>
      <c r="E1159" s="1">
        <f>VLOOKUP($A1159, Parameters!$A$2:$J$1345, MATCH(E$1, Parameters!$1:$1, 0), FALSE)</f>
        <v>0.65456999999999999</v>
      </c>
      <c r="F1159" s="1">
        <f>VLOOKUP($A1159, Parameters!$A$2:$J$1345, MATCH(F$1, Parameters!$1:$1, 0), FALSE)</f>
        <v>5.5271400000000002</v>
      </c>
      <c r="G1159" s="1">
        <f>VLOOKUP($A1159, Parameters!$A$2:$J$1345, MATCH(G$1, Parameters!$1:$1, 0), FALSE)</f>
        <v>-1.6251434841085444</v>
      </c>
      <c r="H1159">
        <v>0.95766335725784302</v>
      </c>
      <c r="I1159">
        <v>0.95792138576507502</v>
      </c>
      <c r="J1159">
        <v>0.94937050342559803</v>
      </c>
    </row>
    <row r="1160" spans="1:10" x14ac:dyDescent="0.35">
      <c r="A1160" s="6">
        <v>1158</v>
      </c>
      <c r="B1160" s="1">
        <f>VLOOKUP($A1160, Parameters!$A$2:$J$1345, MATCH(B$1, Parameters!$1:$1, 0), FALSE)</f>
        <v>1000</v>
      </c>
      <c r="C1160" s="1">
        <f>VLOOKUP($A1160, Parameters!$A$2:$J$1345, MATCH(C$1, Parameters!$1:$1, 0), FALSE)</f>
        <v>2826</v>
      </c>
      <c r="D1160" s="1">
        <f>VLOOKUP($A1160, Parameters!$A$2:$J$1345, MATCH(D$1, Parameters!$1:$1, 0), FALSE)</f>
        <v>130</v>
      </c>
      <c r="E1160" s="1">
        <f>VLOOKUP($A1160, Parameters!$A$2:$J$1345, MATCH(E$1, Parameters!$1:$1, 0), FALSE)</f>
        <v>0.65456999999999999</v>
      </c>
      <c r="F1160" s="1">
        <f>VLOOKUP($A1160, Parameters!$A$2:$J$1345, MATCH(F$1, Parameters!$1:$1, 0), FALSE)</f>
        <v>5.5271400000000002</v>
      </c>
      <c r="G1160" s="1">
        <f>VLOOKUP($A1160, Parameters!$A$2:$J$1345, MATCH(G$1, Parameters!$1:$1, 0), FALSE)</f>
        <v>-1.6251434841085444</v>
      </c>
      <c r="H1160">
        <v>0.977469623088836</v>
      </c>
      <c r="I1160">
        <v>0.97303134202957098</v>
      </c>
      <c r="J1160">
        <v>0.95618891716003396</v>
      </c>
    </row>
    <row r="1161" spans="1:10" x14ac:dyDescent="0.35">
      <c r="A1161" s="6">
        <v>1159</v>
      </c>
      <c r="B1161" s="1">
        <f>VLOOKUP($A1161, Parameters!$A$2:$J$1345, MATCH(B$1, Parameters!$1:$1, 0), FALSE)</f>
        <v>1000</v>
      </c>
      <c r="C1161" s="1">
        <f>VLOOKUP($A1161, Parameters!$A$2:$J$1345, MATCH(C$1, Parameters!$1:$1, 0), FALSE)</f>
        <v>4062.4</v>
      </c>
      <c r="D1161" s="1">
        <f>VLOOKUP($A1161, Parameters!$A$2:$J$1345, MATCH(D$1, Parameters!$1:$1, 0), FALSE)</f>
        <v>130</v>
      </c>
      <c r="E1161" s="1">
        <f>VLOOKUP($A1161, Parameters!$A$2:$J$1345, MATCH(E$1, Parameters!$1:$1, 0), FALSE)</f>
        <v>0.65456999999999999</v>
      </c>
      <c r="F1161" s="1">
        <f>VLOOKUP($A1161, Parameters!$A$2:$J$1345, MATCH(F$1, Parameters!$1:$1, 0), FALSE)</f>
        <v>5.5271400000000002</v>
      </c>
      <c r="G1161" s="1">
        <f>VLOOKUP($A1161, Parameters!$A$2:$J$1345, MATCH(G$1, Parameters!$1:$1, 0), FALSE)</f>
        <v>-1.6251434841085444</v>
      </c>
      <c r="H1161">
        <v>0.97701251506805398</v>
      </c>
      <c r="I1161">
        <v>0.98333799839019698</v>
      </c>
      <c r="J1161">
        <v>0.96062743663787797</v>
      </c>
    </row>
    <row r="1162" spans="1:10" x14ac:dyDescent="0.35">
      <c r="A1162" s="6">
        <v>1160</v>
      </c>
      <c r="B1162" s="1">
        <f>VLOOKUP($A1162, Parameters!$A$2:$J$1345, MATCH(B$1, Parameters!$1:$1, 0), FALSE)</f>
        <v>3000</v>
      </c>
      <c r="C1162" s="1">
        <f>VLOOKUP($A1162, Parameters!$A$2:$J$1345, MATCH(C$1, Parameters!$1:$1, 0), FALSE)</f>
        <v>529.87</v>
      </c>
      <c r="D1162" s="1">
        <f>VLOOKUP($A1162, Parameters!$A$2:$J$1345, MATCH(D$1, Parameters!$1:$1, 0), FALSE)</f>
        <v>130</v>
      </c>
      <c r="E1162" s="1">
        <f>VLOOKUP($A1162, Parameters!$A$2:$J$1345, MATCH(E$1, Parameters!$1:$1, 0), FALSE)</f>
        <v>3.32193</v>
      </c>
      <c r="F1162" s="1">
        <f>VLOOKUP($A1162, Parameters!$A$2:$J$1345, MATCH(F$1, Parameters!$1:$1, 0), FALSE)</f>
        <v>3.9438900000000001</v>
      </c>
      <c r="G1162" s="1">
        <f>VLOOKUP($A1162, Parameters!$A$2:$J$1345, MATCH(G$1, Parameters!$1:$1, 0), FALSE)</f>
        <v>2.539900824640601</v>
      </c>
      <c r="H1162">
        <v>0.81345069408416704</v>
      </c>
      <c r="I1162">
        <v>0.837682604789733</v>
      </c>
      <c r="J1162">
        <v>0.79297006130218495</v>
      </c>
    </row>
    <row r="1163" spans="1:10" x14ac:dyDescent="0.35">
      <c r="A1163" s="6">
        <v>1161</v>
      </c>
      <c r="B1163" s="1">
        <f>VLOOKUP($A1163, Parameters!$A$2:$J$1345, MATCH(B$1, Parameters!$1:$1, 0), FALSE)</f>
        <v>3000</v>
      </c>
      <c r="C1163" s="1">
        <f>VLOOKUP($A1163, Parameters!$A$2:$J$1345, MATCH(C$1, Parameters!$1:$1, 0), FALSE)</f>
        <v>1766.2</v>
      </c>
      <c r="D1163" s="1">
        <f>VLOOKUP($A1163, Parameters!$A$2:$J$1345, MATCH(D$1, Parameters!$1:$1, 0), FALSE)</f>
        <v>130</v>
      </c>
      <c r="E1163" s="1">
        <f>VLOOKUP($A1163, Parameters!$A$2:$J$1345, MATCH(E$1, Parameters!$1:$1, 0), FALSE)</f>
        <v>3.32193</v>
      </c>
      <c r="F1163" s="1">
        <f>VLOOKUP($A1163, Parameters!$A$2:$J$1345, MATCH(F$1, Parameters!$1:$1, 0), FALSE)</f>
        <v>3.9438900000000001</v>
      </c>
      <c r="G1163" s="1">
        <f>VLOOKUP($A1163, Parameters!$A$2:$J$1345, MATCH(G$1, Parameters!$1:$1, 0), FALSE)</f>
        <v>2.539900824640601</v>
      </c>
      <c r="H1163">
        <v>0.91201007366180398</v>
      </c>
      <c r="I1163">
        <v>0.91799998283386197</v>
      </c>
      <c r="J1163">
        <v>0.91025626659393299</v>
      </c>
    </row>
    <row r="1164" spans="1:10" x14ac:dyDescent="0.35">
      <c r="A1164" s="6">
        <v>1162</v>
      </c>
      <c r="B1164" s="1">
        <f>VLOOKUP($A1164, Parameters!$A$2:$J$1345, MATCH(B$1, Parameters!$1:$1, 0), FALSE)</f>
        <v>3000</v>
      </c>
      <c r="C1164" s="1">
        <f>VLOOKUP($A1164, Parameters!$A$2:$J$1345, MATCH(C$1, Parameters!$1:$1, 0), FALSE)</f>
        <v>3002.6</v>
      </c>
      <c r="D1164" s="1">
        <f>VLOOKUP($A1164, Parameters!$A$2:$J$1345, MATCH(D$1, Parameters!$1:$1, 0), FALSE)</f>
        <v>130</v>
      </c>
      <c r="E1164" s="1">
        <f>VLOOKUP($A1164, Parameters!$A$2:$J$1345, MATCH(E$1, Parameters!$1:$1, 0), FALSE)</f>
        <v>3.32193</v>
      </c>
      <c r="F1164" s="1">
        <f>VLOOKUP($A1164, Parameters!$A$2:$J$1345, MATCH(F$1, Parameters!$1:$1, 0), FALSE)</f>
        <v>3.9438900000000001</v>
      </c>
      <c r="G1164" s="1">
        <f>VLOOKUP($A1164, Parameters!$A$2:$J$1345, MATCH(G$1, Parameters!$1:$1, 0), FALSE)</f>
        <v>2.539900824640601</v>
      </c>
      <c r="H1164">
        <v>0.93723517656326205</v>
      </c>
      <c r="I1164">
        <v>0.94070571660995395</v>
      </c>
      <c r="J1164">
        <v>0.93080884218215898</v>
      </c>
    </row>
    <row r="1165" spans="1:10" x14ac:dyDescent="0.35">
      <c r="A1165" s="6">
        <v>1163</v>
      </c>
      <c r="B1165" s="1">
        <f>VLOOKUP($A1165, Parameters!$A$2:$J$1345, MATCH(B$1, Parameters!$1:$1, 0), FALSE)</f>
        <v>3000</v>
      </c>
      <c r="C1165" s="1">
        <f>VLOOKUP($A1165, Parameters!$A$2:$J$1345, MATCH(C$1, Parameters!$1:$1, 0), FALSE)</f>
        <v>4239</v>
      </c>
      <c r="D1165" s="1">
        <f>VLOOKUP($A1165, Parameters!$A$2:$J$1345, MATCH(D$1, Parameters!$1:$1, 0), FALSE)</f>
        <v>130</v>
      </c>
      <c r="E1165" s="1">
        <f>VLOOKUP($A1165, Parameters!$A$2:$J$1345, MATCH(E$1, Parameters!$1:$1, 0), FALSE)</f>
        <v>3.32193</v>
      </c>
      <c r="F1165" s="1">
        <f>VLOOKUP($A1165, Parameters!$A$2:$J$1345, MATCH(F$1, Parameters!$1:$1, 0), FALSE)</f>
        <v>3.9438900000000001</v>
      </c>
      <c r="G1165" s="1">
        <f>VLOOKUP($A1165, Parameters!$A$2:$J$1345, MATCH(G$1, Parameters!$1:$1, 0), FALSE)</f>
        <v>2.539900824640601</v>
      </c>
      <c r="H1165">
        <v>0.92524778842926003</v>
      </c>
      <c r="I1165">
        <v>0.94048136472702004</v>
      </c>
      <c r="J1165">
        <v>0.94345986843109098</v>
      </c>
    </row>
    <row r="1166" spans="1:10" x14ac:dyDescent="0.35">
      <c r="A1166" s="37">
        <v>1164</v>
      </c>
      <c r="B1166" s="38">
        <f>VLOOKUP($A1166, Parameters!$A$2:$J$1345, MATCH(B$1, Parameters!$1:$1, 0), FALSE)</f>
        <v>0</v>
      </c>
      <c r="C1166" s="38">
        <f>VLOOKUP($A1166, Parameters!$A$2:$J$1345, MATCH(C$1, Parameters!$1:$1, 0), FALSE)</f>
        <v>706.5</v>
      </c>
      <c r="D1166" s="38">
        <f>VLOOKUP($A1166, Parameters!$A$2:$J$1345, MATCH(D$1, Parameters!$1:$1, 0), FALSE)</f>
        <v>130</v>
      </c>
      <c r="E1166" s="38">
        <f>VLOOKUP($A1166, Parameters!$A$2:$J$1345, MATCH(E$1, Parameters!$1:$1, 0), FALSE)</f>
        <v>2.3444600000000002</v>
      </c>
      <c r="F1166" s="38">
        <f>VLOOKUP($A1166, Parameters!$A$2:$J$1345, MATCH(F$1, Parameters!$1:$1, 0), FALSE)</f>
        <v>3.9376000000000002</v>
      </c>
      <c r="G1166" s="38">
        <f>VLOOKUP($A1166, Parameters!$A$2:$J$1345, MATCH(G$1, Parameters!$1:$1, 0), FALSE)</f>
        <v>1.462568702061946</v>
      </c>
      <c r="H1166" s="40">
        <v>0.86030185222625699</v>
      </c>
      <c r="I1166" s="40">
        <v>0.91165763139724698</v>
      </c>
      <c r="J1166" s="40">
        <v>0.99262994527816695</v>
      </c>
    </row>
    <row r="1167" spans="1:10" x14ac:dyDescent="0.35">
      <c r="A1167" s="6">
        <v>1165</v>
      </c>
      <c r="B1167" s="1">
        <f>VLOOKUP($A1167, Parameters!$A$2:$J$1345, MATCH(B$1, Parameters!$1:$1, 0), FALSE)</f>
        <v>0</v>
      </c>
      <c r="C1167" s="1">
        <f>VLOOKUP($A1167, Parameters!$A$2:$J$1345, MATCH(C$1, Parameters!$1:$1, 0), FALSE)</f>
        <v>1942.9</v>
      </c>
      <c r="D1167" s="1">
        <f>VLOOKUP($A1167, Parameters!$A$2:$J$1345, MATCH(D$1, Parameters!$1:$1, 0), FALSE)</f>
        <v>130</v>
      </c>
      <c r="E1167" s="1">
        <f>VLOOKUP($A1167, Parameters!$A$2:$J$1345, MATCH(E$1, Parameters!$1:$1, 0), FALSE)</f>
        <v>2.3444600000000002</v>
      </c>
      <c r="F1167" s="1">
        <f>VLOOKUP($A1167, Parameters!$A$2:$J$1345, MATCH(F$1, Parameters!$1:$1, 0), FALSE)</f>
        <v>3.9376000000000002</v>
      </c>
      <c r="G1167" s="1">
        <f>VLOOKUP($A1167, Parameters!$A$2:$J$1345, MATCH(G$1, Parameters!$1:$1, 0), FALSE)</f>
        <v>1.462568702061946</v>
      </c>
      <c r="H1167">
        <v>0.97084957361221302</v>
      </c>
      <c r="I1167">
        <v>0.97511833906173695</v>
      </c>
      <c r="J1167">
        <v>0.97494751214981001</v>
      </c>
    </row>
    <row r="1168" spans="1:10" x14ac:dyDescent="0.35">
      <c r="A1168" s="6">
        <v>1166</v>
      </c>
      <c r="B1168" s="1">
        <f>VLOOKUP($A1168, Parameters!$A$2:$J$1345, MATCH(B$1, Parameters!$1:$1, 0), FALSE)</f>
        <v>0</v>
      </c>
      <c r="C1168" s="1">
        <f>VLOOKUP($A1168, Parameters!$A$2:$J$1345, MATCH(C$1, Parameters!$1:$1, 0), FALSE)</f>
        <v>3179.2</v>
      </c>
      <c r="D1168" s="1">
        <f>VLOOKUP($A1168, Parameters!$A$2:$J$1345, MATCH(D$1, Parameters!$1:$1, 0), FALSE)</f>
        <v>130</v>
      </c>
      <c r="E1168" s="1">
        <f>VLOOKUP($A1168, Parameters!$A$2:$J$1345, MATCH(E$1, Parameters!$1:$1, 0), FALSE)</f>
        <v>2.3444600000000002</v>
      </c>
      <c r="F1168" s="1">
        <f>VLOOKUP($A1168, Parameters!$A$2:$J$1345, MATCH(F$1, Parameters!$1:$1, 0), FALSE)</f>
        <v>3.9376000000000002</v>
      </c>
      <c r="G1168" s="1">
        <f>VLOOKUP($A1168, Parameters!$A$2:$J$1345, MATCH(G$1, Parameters!$1:$1, 0), FALSE)</f>
        <v>1.462568702061946</v>
      </c>
      <c r="H1168">
        <v>0.99333643913268999</v>
      </c>
      <c r="I1168">
        <v>0.99064189195632901</v>
      </c>
      <c r="J1168">
        <v>0.99036663770675604</v>
      </c>
    </row>
    <row r="1169" spans="1:10" x14ac:dyDescent="0.35">
      <c r="A1169" s="6">
        <v>1167</v>
      </c>
      <c r="B1169" s="1">
        <f>VLOOKUP($A1169, Parameters!$A$2:$J$1345, MATCH(B$1, Parameters!$1:$1, 0), FALSE)</f>
        <v>0</v>
      </c>
      <c r="C1169" s="1">
        <f>VLOOKUP($A1169, Parameters!$A$2:$J$1345, MATCH(C$1, Parameters!$1:$1, 0), FALSE)</f>
        <v>4415.6000000000004</v>
      </c>
      <c r="D1169" s="1">
        <f>VLOOKUP($A1169, Parameters!$A$2:$J$1345, MATCH(D$1, Parameters!$1:$1, 0), FALSE)</f>
        <v>130</v>
      </c>
      <c r="E1169" s="1">
        <f>VLOOKUP($A1169, Parameters!$A$2:$J$1345, MATCH(E$1, Parameters!$1:$1, 0), FALSE)</f>
        <v>2.3444600000000002</v>
      </c>
      <c r="F1169" s="1">
        <f>VLOOKUP($A1169, Parameters!$A$2:$J$1345, MATCH(F$1, Parameters!$1:$1, 0), FALSE)</f>
        <v>3.9376000000000002</v>
      </c>
      <c r="G1169" s="1">
        <f>VLOOKUP($A1169, Parameters!$A$2:$J$1345, MATCH(G$1, Parameters!$1:$1, 0), FALSE)</f>
        <v>1.462568702061946</v>
      </c>
      <c r="H1169">
        <v>0.99896556138992298</v>
      </c>
      <c r="I1169">
        <v>0.98988956212997403</v>
      </c>
      <c r="J1169">
        <v>0.99900877475738503</v>
      </c>
    </row>
    <row r="1170" spans="1:10" x14ac:dyDescent="0.35">
      <c r="A1170" s="6">
        <v>1168</v>
      </c>
      <c r="B1170" s="1">
        <f>VLOOKUP($A1170, Parameters!$A$2:$J$1345, MATCH(B$1, Parameters!$1:$1, 0), FALSE)</f>
        <v>3000</v>
      </c>
      <c r="C1170" s="1">
        <f>VLOOKUP($A1170, Parameters!$A$2:$J$1345, MATCH(C$1, Parameters!$1:$1, 0), FALSE)</f>
        <v>883.12</v>
      </c>
      <c r="D1170" s="1">
        <f>VLOOKUP($A1170, Parameters!$A$2:$J$1345, MATCH(D$1, Parameters!$1:$1, 0), FALSE)</f>
        <v>130</v>
      </c>
      <c r="E1170" s="1">
        <f>VLOOKUP($A1170, Parameters!$A$2:$J$1345, MATCH(E$1, Parameters!$1:$1, 0), FALSE)</f>
        <v>5.9655399999999998</v>
      </c>
      <c r="F1170" s="1">
        <f>VLOOKUP($A1170, Parameters!$A$2:$J$1345, MATCH(F$1, Parameters!$1:$1, 0), FALSE)</f>
        <v>4.85989</v>
      </c>
      <c r="G1170" s="1">
        <f>VLOOKUP($A1170, Parameters!$A$2:$J$1345, MATCH(G$1, Parameters!$1:$1, 0), FALSE)</f>
        <v>2.3640028698593789</v>
      </c>
      <c r="H1170">
        <v>0.82686096429824796</v>
      </c>
      <c r="I1170">
        <v>0.80780774354934604</v>
      </c>
      <c r="J1170">
        <v>0.79978138208389205</v>
      </c>
    </row>
    <row r="1171" spans="1:10" x14ac:dyDescent="0.35">
      <c r="A1171" s="6">
        <v>1169</v>
      </c>
      <c r="B1171" s="1">
        <f>VLOOKUP($A1171, Parameters!$A$2:$J$1345, MATCH(B$1, Parameters!$1:$1, 0), FALSE)</f>
        <v>3000</v>
      </c>
      <c r="C1171" s="1">
        <f>VLOOKUP($A1171, Parameters!$A$2:$J$1345, MATCH(C$1, Parameters!$1:$1, 0), FALSE)</f>
        <v>2119.5</v>
      </c>
      <c r="D1171" s="1">
        <f>VLOOKUP($A1171, Parameters!$A$2:$J$1345, MATCH(D$1, Parameters!$1:$1, 0), FALSE)</f>
        <v>130</v>
      </c>
      <c r="E1171" s="1">
        <f>VLOOKUP($A1171, Parameters!$A$2:$J$1345, MATCH(E$1, Parameters!$1:$1, 0), FALSE)</f>
        <v>5.9655399999999998</v>
      </c>
      <c r="F1171" s="1">
        <f>VLOOKUP($A1171, Parameters!$A$2:$J$1345, MATCH(F$1, Parameters!$1:$1, 0), FALSE)</f>
        <v>4.85989</v>
      </c>
      <c r="G1171" s="1">
        <f>VLOOKUP($A1171, Parameters!$A$2:$J$1345, MATCH(G$1, Parameters!$1:$1, 0), FALSE)</f>
        <v>2.3640028698593789</v>
      </c>
      <c r="H1171">
        <v>0.93656349182128895</v>
      </c>
      <c r="I1171">
        <v>0.94181805849075295</v>
      </c>
      <c r="J1171">
        <v>0.93211209774017301</v>
      </c>
    </row>
    <row r="1172" spans="1:10" x14ac:dyDescent="0.35">
      <c r="A1172" s="6">
        <v>1170</v>
      </c>
      <c r="B1172" s="1">
        <f>VLOOKUP($A1172, Parameters!$A$2:$J$1345, MATCH(B$1, Parameters!$1:$1, 0), FALSE)</f>
        <v>3000</v>
      </c>
      <c r="C1172" s="1">
        <f>VLOOKUP($A1172, Parameters!$A$2:$J$1345, MATCH(C$1, Parameters!$1:$1, 0), FALSE)</f>
        <v>3355.9</v>
      </c>
      <c r="D1172" s="1">
        <f>VLOOKUP($A1172, Parameters!$A$2:$J$1345, MATCH(D$1, Parameters!$1:$1, 0), FALSE)</f>
        <v>130</v>
      </c>
      <c r="E1172" s="1">
        <f>VLOOKUP($A1172, Parameters!$A$2:$J$1345, MATCH(E$1, Parameters!$1:$1, 0), FALSE)</f>
        <v>5.9655399999999998</v>
      </c>
      <c r="F1172" s="1">
        <f>VLOOKUP($A1172, Parameters!$A$2:$J$1345, MATCH(F$1, Parameters!$1:$1, 0), FALSE)</f>
        <v>4.85989</v>
      </c>
      <c r="G1172" s="1">
        <f>VLOOKUP($A1172, Parameters!$A$2:$J$1345, MATCH(G$1, Parameters!$1:$1, 0), FALSE)</f>
        <v>2.3640028698593789</v>
      </c>
      <c r="H1172">
        <v>0.94364309310912997</v>
      </c>
      <c r="I1172">
        <v>0.95190829038619995</v>
      </c>
      <c r="J1172">
        <v>0.92777276039123502</v>
      </c>
    </row>
    <row r="1173" spans="1:10" x14ac:dyDescent="0.35">
      <c r="A1173" s="6">
        <v>1171</v>
      </c>
      <c r="B1173" s="1">
        <f>VLOOKUP($A1173, Parameters!$A$2:$J$1345, MATCH(B$1, Parameters!$1:$1, 0), FALSE)</f>
        <v>3000</v>
      </c>
      <c r="C1173" s="1">
        <f>VLOOKUP($A1173, Parameters!$A$2:$J$1345, MATCH(C$1, Parameters!$1:$1, 0), FALSE)</f>
        <v>4673.8</v>
      </c>
      <c r="D1173" s="1">
        <f>VLOOKUP($A1173, Parameters!$A$2:$J$1345, MATCH(D$1, Parameters!$1:$1, 0), FALSE)</f>
        <v>130</v>
      </c>
      <c r="E1173" s="1">
        <f>VLOOKUP($A1173, Parameters!$A$2:$J$1345, MATCH(E$1, Parameters!$1:$1, 0), FALSE)</f>
        <v>5.9655399999999998</v>
      </c>
      <c r="F1173" s="1">
        <f>VLOOKUP($A1173, Parameters!$A$2:$J$1345, MATCH(F$1, Parameters!$1:$1, 0), FALSE)</f>
        <v>4.85989</v>
      </c>
      <c r="G1173" s="1">
        <f>VLOOKUP($A1173, Parameters!$A$2:$J$1345, MATCH(G$1, Parameters!$1:$1, 0), FALSE)</f>
        <v>2.3640028698593789</v>
      </c>
      <c r="H1173">
        <v>0.95276486873626698</v>
      </c>
      <c r="I1173">
        <v>0.96714115142822199</v>
      </c>
      <c r="J1173">
        <v>0.95002102851867598</v>
      </c>
    </row>
    <row r="1174" spans="1:10" x14ac:dyDescent="0.35">
      <c r="A1174" s="6">
        <v>1172</v>
      </c>
      <c r="B1174" s="1">
        <f>VLOOKUP($A1174, Parameters!$A$2:$J$1345, MATCH(B$1, Parameters!$1:$1, 0), FALSE)</f>
        <v>2000</v>
      </c>
      <c r="C1174" s="1">
        <f>VLOOKUP($A1174, Parameters!$A$2:$J$1345, MATCH(C$1, Parameters!$1:$1, 0), FALSE)</f>
        <v>1059.7</v>
      </c>
      <c r="D1174" s="1">
        <f>VLOOKUP($A1174, Parameters!$A$2:$J$1345, MATCH(D$1, Parameters!$1:$1, 0), FALSE)</f>
        <v>130</v>
      </c>
      <c r="E1174" s="1">
        <f>VLOOKUP($A1174, Parameters!$A$2:$J$1345, MATCH(E$1, Parameters!$1:$1, 0), FALSE)</f>
        <v>0.74009999999999998</v>
      </c>
      <c r="F1174" s="1">
        <f>VLOOKUP($A1174, Parameters!$A$2:$J$1345, MATCH(F$1, Parameters!$1:$1, 0), FALSE)</f>
        <v>4.8098799999999997</v>
      </c>
      <c r="G1174" s="1">
        <f>VLOOKUP($A1174, Parameters!$A$2:$J$1345, MATCH(G$1, Parameters!$1:$1, 0), FALSE)</f>
        <v>-0.96953182047499631</v>
      </c>
      <c r="H1174">
        <v>0.90410900115966797</v>
      </c>
      <c r="I1174">
        <v>0.92510032653808505</v>
      </c>
      <c r="J1174">
        <v>0.89161938428878695</v>
      </c>
    </row>
    <row r="1175" spans="1:10" x14ac:dyDescent="0.35">
      <c r="A1175" s="6">
        <v>1173</v>
      </c>
      <c r="B1175" s="1">
        <f>VLOOKUP($A1175, Parameters!$A$2:$J$1345, MATCH(B$1, Parameters!$1:$1, 0), FALSE)</f>
        <v>2000</v>
      </c>
      <c r="C1175" s="1">
        <f>VLOOKUP($A1175, Parameters!$A$2:$J$1345, MATCH(C$1, Parameters!$1:$1, 0), FALSE)</f>
        <v>2296.1</v>
      </c>
      <c r="D1175" s="1">
        <f>VLOOKUP($A1175, Parameters!$A$2:$J$1345, MATCH(D$1, Parameters!$1:$1, 0), FALSE)</f>
        <v>130</v>
      </c>
      <c r="E1175" s="1">
        <f>VLOOKUP($A1175, Parameters!$A$2:$J$1345, MATCH(E$1, Parameters!$1:$1, 0), FALSE)</f>
        <v>0.74009999999999998</v>
      </c>
      <c r="F1175" s="1">
        <f>VLOOKUP($A1175, Parameters!$A$2:$J$1345, MATCH(F$1, Parameters!$1:$1, 0), FALSE)</f>
        <v>4.8098799999999997</v>
      </c>
      <c r="G1175" s="1">
        <f>VLOOKUP($A1175, Parameters!$A$2:$J$1345, MATCH(G$1, Parameters!$1:$1, 0), FALSE)</f>
        <v>-0.96953182047499631</v>
      </c>
      <c r="H1175">
        <v>0.95875710248947099</v>
      </c>
      <c r="I1175">
        <v>0.95549917221069303</v>
      </c>
      <c r="J1175">
        <v>0.94973284006118697</v>
      </c>
    </row>
    <row r="1176" spans="1:10" x14ac:dyDescent="0.35">
      <c r="A1176" s="6">
        <v>1174</v>
      </c>
      <c r="B1176" s="1">
        <f>VLOOKUP($A1176, Parameters!$A$2:$J$1345, MATCH(B$1, Parameters!$1:$1, 0), FALSE)</f>
        <v>2000</v>
      </c>
      <c r="C1176" s="1">
        <f>VLOOKUP($A1176, Parameters!$A$2:$J$1345, MATCH(C$1, Parameters!$1:$1, 0), FALSE)</f>
        <v>3532.5</v>
      </c>
      <c r="D1176" s="1">
        <f>VLOOKUP($A1176, Parameters!$A$2:$J$1345, MATCH(D$1, Parameters!$1:$1, 0), FALSE)</f>
        <v>130</v>
      </c>
      <c r="E1176" s="1">
        <f>VLOOKUP($A1176, Parameters!$A$2:$J$1345, MATCH(E$1, Parameters!$1:$1, 0), FALSE)</f>
        <v>0.74009999999999998</v>
      </c>
      <c r="F1176" s="1">
        <f>VLOOKUP($A1176, Parameters!$A$2:$J$1345, MATCH(F$1, Parameters!$1:$1, 0), FALSE)</f>
        <v>4.8098799999999997</v>
      </c>
      <c r="G1176" s="1">
        <f>VLOOKUP($A1176, Parameters!$A$2:$J$1345, MATCH(G$1, Parameters!$1:$1, 0), FALSE)</f>
        <v>-0.96953182047499631</v>
      </c>
      <c r="H1176">
        <v>0.968691766262054</v>
      </c>
      <c r="I1176">
        <v>0.96426618099212602</v>
      </c>
      <c r="J1176">
        <v>0.963733911514282</v>
      </c>
    </row>
    <row r="1177" spans="1:10" x14ac:dyDescent="0.35">
      <c r="A1177" s="6">
        <v>1175</v>
      </c>
      <c r="B1177" s="1">
        <f>VLOOKUP($A1177, Parameters!$A$2:$J$1345, MATCH(B$1, Parameters!$1:$1, 0), FALSE)</f>
        <v>2000</v>
      </c>
      <c r="C1177" s="1">
        <f>VLOOKUP($A1177, Parameters!$A$2:$J$1345, MATCH(C$1, Parameters!$1:$1, 0), FALSE)</f>
        <v>7322.7</v>
      </c>
      <c r="D1177" s="1">
        <f>VLOOKUP($A1177, Parameters!$A$2:$J$1345, MATCH(D$1, Parameters!$1:$1, 0), FALSE)</f>
        <v>130</v>
      </c>
      <c r="E1177" s="1">
        <f>VLOOKUP($A1177, Parameters!$A$2:$J$1345, MATCH(E$1, Parameters!$1:$1, 0), FALSE)</f>
        <v>0.74009999999999998</v>
      </c>
      <c r="F1177" s="1">
        <f>VLOOKUP($A1177, Parameters!$A$2:$J$1345, MATCH(F$1, Parameters!$1:$1, 0), FALSE)</f>
        <v>4.8098799999999997</v>
      </c>
      <c r="G1177" s="1">
        <f>VLOOKUP($A1177, Parameters!$A$2:$J$1345, MATCH(G$1, Parameters!$1:$1, 0), FALSE)</f>
        <v>-0.96953182047499631</v>
      </c>
      <c r="H1177">
        <v>0.98284959793090798</v>
      </c>
      <c r="I1177">
        <v>0.96660381555557195</v>
      </c>
      <c r="J1177">
        <v>0.96553522348403897</v>
      </c>
    </row>
    <row r="1178" spans="1:10" x14ac:dyDescent="0.35">
      <c r="A1178" s="6">
        <v>1176</v>
      </c>
      <c r="B1178" s="1">
        <f>VLOOKUP($A1178, Parameters!$A$2:$J$1345, MATCH(B$1, Parameters!$1:$1, 0), FALSE)</f>
        <v>2000</v>
      </c>
      <c r="C1178" s="1">
        <f>VLOOKUP($A1178, Parameters!$A$2:$J$1345, MATCH(C$1, Parameters!$1:$1, 0), FALSE)</f>
        <v>20</v>
      </c>
      <c r="D1178" s="1">
        <f>VLOOKUP($A1178, Parameters!$A$2:$J$1345, MATCH(D$1, Parameters!$1:$1, 0), FALSE)</f>
        <v>130</v>
      </c>
      <c r="E1178" s="1">
        <f>VLOOKUP($A1178, Parameters!$A$2:$J$1345, MATCH(E$1, Parameters!$1:$1, 0), FALSE)</f>
        <v>3.0788099999999998</v>
      </c>
      <c r="F1178" s="1">
        <f>VLOOKUP($A1178, Parameters!$A$2:$J$1345, MATCH(F$1, Parameters!$1:$1, 0), FALSE)</f>
        <v>4.4990100000000002</v>
      </c>
      <c r="G1178" s="1">
        <f>VLOOKUP($A1178, Parameters!$A$2:$J$1345, MATCH(G$1, Parameters!$1:$1, 0), FALSE)</f>
        <v>2.6374720369314173</v>
      </c>
      <c r="H1178">
        <v>0.81607460975646895</v>
      </c>
      <c r="I1178">
        <v>0.85842400789260798</v>
      </c>
      <c r="J1178">
        <v>0.80777204036712602</v>
      </c>
    </row>
    <row r="1179" spans="1:10" x14ac:dyDescent="0.35">
      <c r="A1179" s="6">
        <v>1177</v>
      </c>
      <c r="B1179" s="1">
        <f>VLOOKUP($A1179, Parameters!$A$2:$J$1345, MATCH(B$1, Parameters!$1:$1, 0), FALSE)</f>
        <v>2000</v>
      </c>
      <c r="C1179" s="1">
        <f>VLOOKUP($A1179, Parameters!$A$2:$J$1345, MATCH(C$1, Parameters!$1:$1, 0), FALSE)</f>
        <v>1236.4000000000001</v>
      </c>
      <c r="D1179" s="1">
        <f>VLOOKUP($A1179, Parameters!$A$2:$J$1345, MATCH(D$1, Parameters!$1:$1, 0), FALSE)</f>
        <v>130</v>
      </c>
      <c r="E1179" s="1">
        <f>VLOOKUP($A1179, Parameters!$A$2:$J$1345, MATCH(E$1, Parameters!$1:$1, 0), FALSE)</f>
        <v>3.0788099999999998</v>
      </c>
      <c r="F1179" s="1">
        <f>VLOOKUP($A1179, Parameters!$A$2:$J$1345, MATCH(F$1, Parameters!$1:$1, 0), FALSE)</f>
        <v>4.4990100000000002</v>
      </c>
      <c r="G1179" s="1">
        <f>VLOOKUP($A1179, Parameters!$A$2:$J$1345, MATCH(G$1, Parameters!$1:$1, 0), FALSE)</f>
        <v>2.6374720369314173</v>
      </c>
      <c r="H1179">
        <v>0.92044937610626198</v>
      </c>
      <c r="I1179">
        <v>0.92197555303573597</v>
      </c>
      <c r="J1179">
        <v>0.89337021112442005</v>
      </c>
    </row>
    <row r="1180" spans="1:10" x14ac:dyDescent="0.35">
      <c r="A1180" s="6">
        <v>1178</v>
      </c>
      <c r="B1180" s="1">
        <f>VLOOKUP($A1180, Parameters!$A$2:$J$1345, MATCH(B$1, Parameters!$1:$1, 0), FALSE)</f>
        <v>2000</v>
      </c>
      <c r="C1180" s="1">
        <f>VLOOKUP($A1180, Parameters!$A$2:$J$1345, MATCH(C$1, Parameters!$1:$1, 0), FALSE)</f>
        <v>2472.6999999999998</v>
      </c>
      <c r="D1180" s="1">
        <f>VLOOKUP($A1180, Parameters!$A$2:$J$1345, MATCH(D$1, Parameters!$1:$1, 0), FALSE)</f>
        <v>130</v>
      </c>
      <c r="E1180" s="1">
        <f>VLOOKUP($A1180, Parameters!$A$2:$J$1345, MATCH(E$1, Parameters!$1:$1, 0), FALSE)</f>
        <v>3.0788099999999998</v>
      </c>
      <c r="F1180" s="1">
        <f>VLOOKUP($A1180, Parameters!$A$2:$J$1345, MATCH(F$1, Parameters!$1:$1, 0), FALSE)</f>
        <v>4.4990100000000002</v>
      </c>
      <c r="G1180" s="1">
        <f>VLOOKUP($A1180, Parameters!$A$2:$J$1345, MATCH(G$1, Parameters!$1:$1, 0), FALSE)</f>
        <v>2.6374720369314173</v>
      </c>
      <c r="H1180">
        <v>0.95351266860961903</v>
      </c>
      <c r="I1180">
        <v>0.95650380849838201</v>
      </c>
      <c r="J1180">
        <v>0.93438059091567904</v>
      </c>
    </row>
    <row r="1181" spans="1:10" x14ac:dyDescent="0.35">
      <c r="A1181" s="6">
        <v>1179</v>
      </c>
      <c r="B1181" s="1">
        <f>VLOOKUP($A1181, Parameters!$A$2:$J$1345, MATCH(B$1, Parameters!$1:$1, 0), FALSE)</f>
        <v>2000</v>
      </c>
      <c r="C1181" s="1">
        <f>VLOOKUP($A1181, Parameters!$A$2:$J$1345, MATCH(C$1, Parameters!$1:$1, 0), FALSE)</f>
        <v>3709.1</v>
      </c>
      <c r="D1181" s="1">
        <f>VLOOKUP($A1181, Parameters!$A$2:$J$1345, MATCH(D$1, Parameters!$1:$1, 0), FALSE)</f>
        <v>130</v>
      </c>
      <c r="E1181" s="1">
        <f>VLOOKUP($A1181, Parameters!$A$2:$J$1345, MATCH(E$1, Parameters!$1:$1, 0), FALSE)</f>
        <v>3.0788099999999998</v>
      </c>
      <c r="F1181" s="1">
        <f>VLOOKUP($A1181, Parameters!$A$2:$J$1345, MATCH(F$1, Parameters!$1:$1, 0), FALSE)</f>
        <v>4.4990100000000002</v>
      </c>
      <c r="G1181" s="1">
        <f>VLOOKUP($A1181, Parameters!$A$2:$J$1345, MATCH(G$1, Parameters!$1:$1, 0), FALSE)</f>
        <v>2.6374720369314173</v>
      </c>
      <c r="H1181">
        <v>0.960432469844818</v>
      </c>
      <c r="I1181">
        <v>0.960121870040893</v>
      </c>
      <c r="J1181">
        <v>0.95255297422409002</v>
      </c>
    </row>
    <row r="1182" spans="1:10" x14ac:dyDescent="0.35">
      <c r="A1182" s="6">
        <v>1180</v>
      </c>
      <c r="B1182" s="1">
        <f>VLOOKUP($A1182, Parameters!$A$2:$J$1345, MATCH(B$1, Parameters!$1:$1, 0), FALSE)</f>
        <v>3000</v>
      </c>
      <c r="C1182" s="1">
        <f>VLOOKUP($A1182, Parameters!$A$2:$J$1345, MATCH(C$1, Parameters!$1:$1, 0), FALSE)</f>
        <v>176.62</v>
      </c>
      <c r="D1182" s="1">
        <f>VLOOKUP($A1182, Parameters!$A$2:$J$1345, MATCH(D$1, Parameters!$1:$1, 0), FALSE)</f>
        <v>130</v>
      </c>
      <c r="E1182" s="1">
        <f>VLOOKUP($A1182, Parameters!$A$2:$J$1345, MATCH(E$1, Parameters!$1:$1, 0), FALSE)</f>
        <v>3.0993499999999998</v>
      </c>
      <c r="F1182" s="1">
        <f>VLOOKUP($A1182, Parameters!$A$2:$J$1345, MATCH(F$1, Parameters!$1:$1, 0), FALSE)</f>
        <v>4.8720999999999997</v>
      </c>
      <c r="G1182" s="1">
        <f>VLOOKUP($A1182, Parameters!$A$2:$J$1345, MATCH(G$1, Parameters!$1:$1, 0), FALSE)</f>
        <v>9.1239779472757077E-2</v>
      </c>
      <c r="H1182">
        <v>0.90371119976043701</v>
      </c>
      <c r="I1182">
        <v>0.92187649011611905</v>
      </c>
      <c r="J1182">
        <v>0.89619970321655196</v>
      </c>
    </row>
    <row r="1183" spans="1:10" x14ac:dyDescent="0.35">
      <c r="A1183" s="6">
        <v>1181</v>
      </c>
      <c r="B1183" s="1">
        <f>VLOOKUP($A1183, Parameters!$A$2:$J$1345, MATCH(B$1, Parameters!$1:$1, 0), FALSE)</f>
        <v>3000</v>
      </c>
      <c r="C1183" s="1">
        <f>VLOOKUP($A1183, Parameters!$A$2:$J$1345, MATCH(C$1, Parameters!$1:$1, 0), FALSE)</f>
        <v>1413</v>
      </c>
      <c r="D1183" s="1">
        <f>VLOOKUP($A1183, Parameters!$A$2:$J$1345, MATCH(D$1, Parameters!$1:$1, 0), FALSE)</f>
        <v>130</v>
      </c>
      <c r="E1183" s="1">
        <f>VLOOKUP($A1183, Parameters!$A$2:$J$1345, MATCH(E$1, Parameters!$1:$1, 0), FALSE)</f>
        <v>3.0993499999999998</v>
      </c>
      <c r="F1183" s="1">
        <f>VLOOKUP($A1183, Parameters!$A$2:$J$1345, MATCH(F$1, Parameters!$1:$1, 0), FALSE)</f>
        <v>4.8720999999999997</v>
      </c>
      <c r="G1183" s="1">
        <f>VLOOKUP($A1183, Parameters!$A$2:$J$1345, MATCH(G$1, Parameters!$1:$1, 0), FALSE)</f>
        <v>9.1239779472757077E-2</v>
      </c>
      <c r="H1183">
        <v>0.91023254394531194</v>
      </c>
      <c r="I1183">
        <v>0.91430485248565596</v>
      </c>
      <c r="J1183">
        <v>0.90444058179855302</v>
      </c>
    </row>
    <row r="1184" spans="1:10" x14ac:dyDescent="0.35">
      <c r="A1184" s="6">
        <v>1182</v>
      </c>
      <c r="B1184" s="1">
        <f>VLOOKUP($A1184, Parameters!$A$2:$J$1345, MATCH(B$1, Parameters!$1:$1, 0), FALSE)</f>
        <v>3000</v>
      </c>
      <c r="C1184" s="1">
        <f>VLOOKUP($A1184, Parameters!$A$2:$J$1345, MATCH(C$1, Parameters!$1:$1, 0), FALSE)</f>
        <v>2649.4</v>
      </c>
      <c r="D1184" s="1">
        <f>VLOOKUP($A1184, Parameters!$A$2:$J$1345, MATCH(D$1, Parameters!$1:$1, 0), FALSE)</f>
        <v>130</v>
      </c>
      <c r="E1184" s="1">
        <f>VLOOKUP($A1184, Parameters!$A$2:$J$1345, MATCH(E$1, Parameters!$1:$1, 0), FALSE)</f>
        <v>3.0993499999999998</v>
      </c>
      <c r="F1184" s="1">
        <f>VLOOKUP($A1184, Parameters!$A$2:$J$1345, MATCH(F$1, Parameters!$1:$1, 0), FALSE)</f>
        <v>4.8720999999999997</v>
      </c>
      <c r="G1184" s="1">
        <f>VLOOKUP($A1184, Parameters!$A$2:$J$1345, MATCH(G$1, Parameters!$1:$1, 0), FALSE)</f>
        <v>9.1239779472757077E-2</v>
      </c>
      <c r="H1184">
        <v>0.949074566364288</v>
      </c>
      <c r="I1184">
        <v>0.95292371511459295</v>
      </c>
      <c r="J1184">
        <v>0.93663930892944303</v>
      </c>
    </row>
    <row r="1185" spans="1:10" x14ac:dyDescent="0.35">
      <c r="A1185" s="6">
        <v>1183</v>
      </c>
      <c r="B1185" s="1">
        <f>VLOOKUP($A1185, Parameters!$A$2:$J$1345, MATCH(B$1, Parameters!$1:$1, 0), FALSE)</f>
        <v>3000</v>
      </c>
      <c r="C1185" s="1">
        <f>VLOOKUP($A1185, Parameters!$A$2:$J$1345, MATCH(C$1, Parameters!$1:$1, 0), FALSE)</f>
        <v>3885.7</v>
      </c>
      <c r="D1185" s="1">
        <f>VLOOKUP($A1185, Parameters!$A$2:$J$1345, MATCH(D$1, Parameters!$1:$1, 0), FALSE)</f>
        <v>130</v>
      </c>
      <c r="E1185" s="1">
        <f>VLOOKUP($A1185, Parameters!$A$2:$J$1345, MATCH(E$1, Parameters!$1:$1, 0), FALSE)</f>
        <v>3.0993499999999998</v>
      </c>
      <c r="F1185" s="1">
        <f>VLOOKUP($A1185, Parameters!$A$2:$J$1345, MATCH(F$1, Parameters!$1:$1, 0), FALSE)</f>
        <v>4.8720999999999997</v>
      </c>
      <c r="G1185" s="1">
        <f>VLOOKUP($A1185, Parameters!$A$2:$J$1345, MATCH(G$1, Parameters!$1:$1, 0), FALSE)</f>
        <v>9.1239779472757077E-2</v>
      </c>
      <c r="H1185">
        <v>0.94891691207885698</v>
      </c>
      <c r="I1185">
        <v>0.94767260551452603</v>
      </c>
      <c r="J1185">
        <v>0.93708121776580799</v>
      </c>
    </row>
    <row r="1186" spans="1:10" x14ac:dyDescent="0.35">
      <c r="A1186" s="6">
        <v>1184</v>
      </c>
      <c r="B1186" s="1">
        <f>VLOOKUP($A1186, Parameters!$A$2:$J$1345, MATCH(B$1, Parameters!$1:$1, 0), FALSE)</f>
        <v>0</v>
      </c>
      <c r="C1186" s="1">
        <f>VLOOKUP($A1186, Parameters!$A$2:$J$1345, MATCH(C$1, Parameters!$1:$1, 0), FALSE)</f>
        <v>353.25</v>
      </c>
      <c r="D1186" s="1">
        <f>VLOOKUP($A1186, Parameters!$A$2:$J$1345, MATCH(D$1, Parameters!$1:$1, 0), FALSE)</f>
        <v>130</v>
      </c>
      <c r="E1186" s="1">
        <f>VLOOKUP($A1186, Parameters!$A$2:$J$1345, MATCH(E$1, Parameters!$1:$1, 0), FALSE)</f>
        <v>1.2701899999999999</v>
      </c>
      <c r="F1186" s="1">
        <f>VLOOKUP($A1186, Parameters!$A$2:$J$1345, MATCH(F$1, Parameters!$1:$1, 0), FALSE)</f>
        <v>4.32904</v>
      </c>
      <c r="G1186" s="1">
        <f>VLOOKUP($A1186, Parameters!$A$2:$J$1345, MATCH(G$1, Parameters!$1:$1, 0), FALSE)</f>
        <v>6.4045296179279889</v>
      </c>
      <c r="H1186">
        <v>0.98950582742690996</v>
      </c>
      <c r="I1186">
        <v>0.96735399961471502</v>
      </c>
      <c r="J1186">
        <v>0.94460636377334595</v>
      </c>
    </row>
    <row r="1187" spans="1:10" x14ac:dyDescent="0.35">
      <c r="A1187" s="6">
        <v>1185</v>
      </c>
      <c r="B1187" s="1">
        <f>VLOOKUP($A1187, Parameters!$A$2:$J$1345, MATCH(B$1, Parameters!$1:$1, 0), FALSE)</f>
        <v>0</v>
      </c>
      <c r="C1187" s="1">
        <f>VLOOKUP($A1187, Parameters!$A$2:$J$1345, MATCH(C$1, Parameters!$1:$1, 0), FALSE)</f>
        <v>1589.6</v>
      </c>
      <c r="D1187" s="1">
        <f>VLOOKUP($A1187, Parameters!$A$2:$J$1345, MATCH(D$1, Parameters!$1:$1, 0), FALSE)</f>
        <v>130</v>
      </c>
      <c r="E1187" s="1">
        <f>VLOOKUP($A1187, Parameters!$A$2:$J$1345, MATCH(E$1, Parameters!$1:$1, 0), FALSE)</f>
        <v>1.2701899999999999</v>
      </c>
      <c r="F1187" s="1">
        <f>VLOOKUP($A1187, Parameters!$A$2:$J$1345, MATCH(F$1, Parameters!$1:$1, 0), FALSE)</f>
        <v>4.32904</v>
      </c>
      <c r="G1187" s="1">
        <f>VLOOKUP($A1187, Parameters!$A$2:$J$1345, MATCH(G$1, Parameters!$1:$1, 0), FALSE)</f>
        <v>6.4045296179279889</v>
      </c>
      <c r="H1187">
        <v>0.99158632755279497</v>
      </c>
      <c r="I1187">
        <v>0.99368071556091297</v>
      </c>
      <c r="J1187">
        <v>0.96700906753539995</v>
      </c>
    </row>
    <row r="1188" spans="1:10" x14ac:dyDescent="0.35">
      <c r="A1188" s="6">
        <v>1186</v>
      </c>
      <c r="B1188" s="1">
        <f>VLOOKUP($A1188, Parameters!$A$2:$J$1345, MATCH(B$1, Parameters!$1:$1, 0), FALSE)</f>
        <v>0</v>
      </c>
      <c r="C1188" s="1">
        <f>VLOOKUP($A1188, Parameters!$A$2:$J$1345, MATCH(C$1, Parameters!$1:$1, 0), FALSE)</f>
        <v>2826</v>
      </c>
      <c r="D1188" s="1">
        <f>VLOOKUP($A1188, Parameters!$A$2:$J$1345, MATCH(D$1, Parameters!$1:$1, 0), FALSE)</f>
        <v>130</v>
      </c>
      <c r="E1188" s="1">
        <f>VLOOKUP($A1188, Parameters!$A$2:$J$1345, MATCH(E$1, Parameters!$1:$1, 0), FALSE)</f>
        <v>1.2701899999999999</v>
      </c>
      <c r="F1188" s="1">
        <f>VLOOKUP($A1188, Parameters!$A$2:$J$1345, MATCH(F$1, Parameters!$1:$1, 0), FALSE)</f>
        <v>4.32904</v>
      </c>
      <c r="G1188" s="1">
        <f>VLOOKUP($A1188, Parameters!$A$2:$J$1345, MATCH(G$1, Parameters!$1:$1, 0), FALSE)</f>
        <v>6.4045296179279889</v>
      </c>
      <c r="H1188">
        <v>0.98678147792816095</v>
      </c>
      <c r="I1188">
        <v>0.99487364292144698</v>
      </c>
      <c r="J1188">
        <v>0.97769820690154996</v>
      </c>
    </row>
    <row r="1189" spans="1:10" x14ac:dyDescent="0.35">
      <c r="A1189" s="6">
        <v>1187</v>
      </c>
      <c r="B1189" s="1">
        <f>VLOOKUP($A1189, Parameters!$A$2:$J$1345, MATCH(B$1, Parameters!$1:$1, 0), FALSE)</f>
        <v>0</v>
      </c>
      <c r="C1189" s="1">
        <f>VLOOKUP($A1189, Parameters!$A$2:$J$1345, MATCH(C$1, Parameters!$1:$1, 0), FALSE)</f>
        <v>4062.4</v>
      </c>
      <c r="D1189" s="1">
        <f>VLOOKUP($A1189, Parameters!$A$2:$J$1345, MATCH(D$1, Parameters!$1:$1, 0), FALSE)</f>
        <v>130</v>
      </c>
      <c r="E1189" s="1">
        <f>VLOOKUP($A1189, Parameters!$A$2:$J$1345, MATCH(E$1, Parameters!$1:$1, 0), FALSE)</f>
        <v>1.2701899999999999</v>
      </c>
      <c r="F1189" s="1">
        <f>VLOOKUP($A1189, Parameters!$A$2:$J$1345, MATCH(F$1, Parameters!$1:$1, 0), FALSE)</f>
        <v>4.32904</v>
      </c>
      <c r="G1189" s="1">
        <f>VLOOKUP($A1189, Parameters!$A$2:$J$1345, MATCH(G$1, Parameters!$1:$1, 0), FALSE)</f>
        <v>6.4045296179279889</v>
      </c>
      <c r="H1189">
        <v>0.99292796850204401</v>
      </c>
      <c r="I1189">
        <v>0.99148064851760798</v>
      </c>
      <c r="J1189">
        <v>0.99194967746734597</v>
      </c>
    </row>
    <row r="1190" spans="1:10" x14ac:dyDescent="0.35">
      <c r="A1190" s="6">
        <v>1188</v>
      </c>
      <c r="B1190" s="1">
        <f>VLOOKUP($A1190, Parameters!$A$2:$J$1345, MATCH(B$1, Parameters!$1:$1, 0), FALSE)</f>
        <v>2000</v>
      </c>
      <c r="C1190" s="1">
        <f>VLOOKUP($A1190, Parameters!$A$2:$J$1345, MATCH(C$1, Parameters!$1:$1, 0), FALSE)</f>
        <v>529.87</v>
      </c>
      <c r="D1190" s="1">
        <f>VLOOKUP($A1190, Parameters!$A$2:$J$1345, MATCH(D$1, Parameters!$1:$1, 0), FALSE)</f>
        <v>130</v>
      </c>
      <c r="E1190" s="1">
        <f>VLOOKUP($A1190, Parameters!$A$2:$J$1345, MATCH(E$1, Parameters!$1:$1, 0), FALSE)</f>
        <v>2.8489599999999999</v>
      </c>
      <c r="F1190" s="1">
        <f>VLOOKUP($A1190, Parameters!$A$2:$J$1345, MATCH(F$1, Parameters!$1:$1, 0), FALSE)</f>
        <v>5.3815900000000001</v>
      </c>
      <c r="G1190" s="1">
        <f>VLOOKUP($A1190, Parameters!$A$2:$J$1345, MATCH(G$1, Parameters!$1:$1, 0), FALSE)</f>
        <v>-0.37152665502705684</v>
      </c>
      <c r="H1190">
        <v>0.83830547332763605</v>
      </c>
      <c r="I1190">
        <v>0.85089290142059304</v>
      </c>
      <c r="J1190">
        <v>0.82045000791549605</v>
      </c>
    </row>
    <row r="1191" spans="1:10" x14ac:dyDescent="0.35">
      <c r="A1191" s="6">
        <v>1189</v>
      </c>
      <c r="B1191" s="1">
        <f>VLOOKUP($A1191, Parameters!$A$2:$J$1345, MATCH(B$1, Parameters!$1:$1, 0), FALSE)</f>
        <v>2000</v>
      </c>
      <c r="C1191" s="1">
        <f>VLOOKUP($A1191, Parameters!$A$2:$J$1345, MATCH(C$1, Parameters!$1:$1, 0), FALSE)</f>
        <v>1766.2</v>
      </c>
      <c r="D1191" s="1">
        <f>VLOOKUP($A1191, Parameters!$A$2:$J$1345, MATCH(D$1, Parameters!$1:$1, 0), FALSE)</f>
        <v>130</v>
      </c>
      <c r="E1191" s="1">
        <f>VLOOKUP($A1191, Parameters!$A$2:$J$1345, MATCH(E$1, Parameters!$1:$1, 0), FALSE)</f>
        <v>2.8489599999999999</v>
      </c>
      <c r="F1191" s="1">
        <f>VLOOKUP($A1191, Parameters!$A$2:$J$1345, MATCH(F$1, Parameters!$1:$1, 0), FALSE)</f>
        <v>5.3815900000000001</v>
      </c>
      <c r="G1191" s="1">
        <f>VLOOKUP($A1191, Parameters!$A$2:$J$1345, MATCH(G$1, Parameters!$1:$1, 0), FALSE)</f>
        <v>-0.37152665502705684</v>
      </c>
      <c r="H1191">
        <v>0.93384426832199097</v>
      </c>
      <c r="I1191">
        <v>0.934492647647857</v>
      </c>
      <c r="J1191">
        <v>0.93444335460662797</v>
      </c>
    </row>
    <row r="1192" spans="1:10" x14ac:dyDescent="0.35">
      <c r="A1192" s="6">
        <v>1190</v>
      </c>
      <c r="B1192" s="1">
        <f>VLOOKUP($A1192, Parameters!$A$2:$J$1345, MATCH(B$1, Parameters!$1:$1, 0), FALSE)</f>
        <v>2000</v>
      </c>
      <c r="C1192" s="1">
        <f>VLOOKUP($A1192, Parameters!$A$2:$J$1345, MATCH(C$1, Parameters!$1:$1, 0), FALSE)</f>
        <v>3002.6</v>
      </c>
      <c r="D1192" s="1">
        <f>VLOOKUP($A1192, Parameters!$A$2:$J$1345, MATCH(D$1, Parameters!$1:$1, 0), FALSE)</f>
        <v>130</v>
      </c>
      <c r="E1192" s="1">
        <f>VLOOKUP($A1192, Parameters!$A$2:$J$1345, MATCH(E$1, Parameters!$1:$1, 0), FALSE)</f>
        <v>2.8489599999999999</v>
      </c>
      <c r="F1192" s="1">
        <f>VLOOKUP($A1192, Parameters!$A$2:$J$1345, MATCH(F$1, Parameters!$1:$1, 0), FALSE)</f>
        <v>5.3815900000000001</v>
      </c>
      <c r="G1192" s="1">
        <f>VLOOKUP($A1192, Parameters!$A$2:$J$1345, MATCH(G$1, Parameters!$1:$1, 0), FALSE)</f>
        <v>-0.37152665502705684</v>
      </c>
      <c r="H1192">
        <v>0.94580602645874001</v>
      </c>
      <c r="I1192">
        <v>0.95939433574676503</v>
      </c>
      <c r="J1192">
        <v>0.93610465526580799</v>
      </c>
    </row>
    <row r="1193" spans="1:10" x14ac:dyDescent="0.35">
      <c r="A1193" s="6">
        <v>1191</v>
      </c>
      <c r="B1193" s="1">
        <f>VLOOKUP($A1193, Parameters!$A$2:$J$1345, MATCH(B$1, Parameters!$1:$1, 0), FALSE)</f>
        <v>2000</v>
      </c>
      <c r="C1193" s="1">
        <f>VLOOKUP($A1193, Parameters!$A$2:$J$1345, MATCH(C$1, Parameters!$1:$1, 0), FALSE)</f>
        <v>4239</v>
      </c>
      <c r="D1193" s="1">
        <f>VLOOKUP($A1193, Parameters!$A$2:$J$1345, MATCH(D$1, Parameters!$1:$1, 0), FALSE)</f>
        <v>130</v>
      </c>
      <c r="E1193" s="1">
        <f>VLOOKUP($A1193, Parameters!$A$2:$J$1345, MATCH(E$1, Parameters!$1:$1, 0), FALSE)</f>
        <v>2.8489599999999999</v>
      </c>
      <c r="F1193" s="1">
        <f>VLOOKUP($A1193, Parameters!$A$2:$J$1345, MATCH(F$1, Parameters!$1:$1, 0), FALSE)</f>
        <v>5.3815900000000001</v>
      </c>
      <c r="G1193" s="1">
        <f>VLOOKUP($A1193, Parameters!$A$2:$J$1345, MATCH(G$1, Parameters!$1:$1, 0), FALSE)</f>
        <v>-0.37152665502705684</v>
      </c>
      <c r="H1193">
        <v>0.95452988147735596</v>
      </c>
      <c r="I1193">
        <v>0.94220066070556596</v>
      </c>
      <c r="J1193">
        <v>0.93649154901504505</v>
      </c>
    </row>
    <row r="1194" spans="1:10" x14ac:dyDescent="0.35">
      <c r="A1194" s="6">
        <v>1192</v>
      </c>
      <c r="B1194" s="1">
        <f>VLOOKUP($A1194, Parameters!$A$2:$J$1345, MATCH(B$1, Parameters!$1:$1, 0), FALSE)</f>
        <v>3000</v>
      </c>
      <c r="C1194" s="1">
        <f>VLOOKUP($A1194, Parameters!$A$2:$J$1345, MATCH(C$1, Parameters!$1:$1, 0), FALSE)</f>
        <v>706.5</v>
      </c>
      <c r="D1194" s="1">
        <f>VLOOKUP($A1194, Parameters!$A$2:$J$1345, MATCH(D$1, Parameters!$1:$1, 0), FALSE)</f>
        <v>130</v>
      </c>
      <c r="E1194" s="1">
        <f>VLOOKUP($A1194, Parameters!$A$2:$J$1345, MATCH(E$1, Parameters!$1:$1, 0), FALSE)</f>
        <v>1.4214</v>
      </c>
      <c r="F1194" s="1">
        <f>VLOOKUP($A1194, Parameters!$A$2:$J$1345, MATCH(F$1, Parameters!$1:$1, 0), FALSE)</f>
        <v>5.1355199999999996</v>
      </c>
      <c r="G1194" s="1">
        <f>VLOOKUP($A1194, Parameters!$A$2:$J$1345, MATCH(G$1, Parameters!$1:$1, 0), FALSE)</f>
        <v>-0.5634735202715403</v>
      </c>
      <c r="H1194">
        <v>0.81064611673355103</v>
      </c>
      <c r="I1194">
        <v>0.84216904640197698</v>
      </c>
      <c r="J1194">
        <v>0.80445492267608598</v>
      </c>
    </row>
    <row r="1195" spans="1:10" x14ac:dyDescent="0.35">
      <c r="A1195" s="6">
        <v>1193</v>
      </c>
      <c r="B1195" s="1">
        <f>VLOOKUP($A1195, Parameters!$A$2:$J$1345, MATCH(B$1, Parameters!$1:$1, 0), FALSE)</f>
        <v>3000</v>
      </c>
      <c r="C1195" s="1">
        <f>VLOOKUP($A1195, Parameters!$A$2:$J$1345, MATCH(C$1, Parameters!$1:$1, 0), FALSE)</f>
        <v>1942.9</v>
      </c>
      <c r="D1195" s="1">
        <f>VLOOKUP($A1195, Parameters!$A$2:$J$1345, MATCH(D$1, Parameters!$1:$1, 0), FALSE)</f>
        <v>130</v>
      </c>
      <c r="E1195" s="1">
        <f>VLOOKUP($A1195, Parameters!$A$2:$J$1345, MATCH(E$1, Parameters!$1:$1, 0), FALSE)</f>
        <v>1.4214</v>
      </c>
      <c r="F1195" s="1">
        <f>VLOOKUP($A1195, Parameters!$A$2:$J$1345, MATCH(F$1, Parameters!$1:$1, 0), FALSE)</f>
        <v>5.1355199999999996</v>
      </c>
      <c r="G1195" s="1">
        <f>VLOOKUP($A1195, Parameters!$A$2:$J$1345, MATCH(G$1, Parameters!$1:$1, 0), FALSE)</f>
        <v>-0.5634735202715403</v>
      </c>
      <c r="H1195">
        <v>0.93924117088317804</v>
      </c>
      <c r="I1195">
        <v>0.93704205751419001</v>
      </c>
      <c r="J1195">
        <v>0.93564569950103704</v>
      </c>
    </row>
    <row r="1196" spans="1:10" x14ac:dyDescent="0.35">
      <c r="A1196" s="6">
        <v>1194</v>
      </c>
      <c r="B1196" s="1">
        <f>VLOOKUP($A1196, Parameters!$A$2:$J$1345, MATCH(B$1, Parameters!$1:$1, 0), FALSE)</f>
        <v>3000</v>
      </c>
      <c r="C1196" s="1">
        <f>VLOOKUP($A1196, Parameters!$A$2:$J$1345, MATCH(C$1, Parameters!$1:$1, 0), FALSE)</f>
        <v>3179.2</v>
      </c>
      <c r="D1196" s="1">
        <f>VLOOKUP($A1196, Parameters!$A$2:$J$1345, MATCH(D$1, Parameters!$1:$1, 0), FALSE)</f>
        <v>130</v>
      </c>
      <c r="E1196" s="1">
        <f>VLOOKUP($A1196, Parameters!$A$2:$J$1345, MATCH(E$1, Parameters!$1:$1, 0), FALSE)</f>
        <v>1.4214</v>
      </c>
      <c r="F1196" s="1">
        <f>VLOOKUP($A1196, Parameters!$A$2:$J$1345, MATCH(F$1, Parameters!$1:$1, 0), FALSE)</f>
        <v>5.1355199999999996</v>
      </c>
      <c r="G1196" s="1">
        <f>VLOOKUP($A1196, Parameters!$A$2:$J$1345, MATCH(G$1, Parameters!$1:$1, 0), FALSE)</f>
        <v>-0.5634735202715403</v>
      </c>
      <c r="H1196">
        <v>0.94457191228866499</v>
      </c>
      <c r="I1196">
        <v>0.94900393486022905</v>
      </c>
      <c r="J1196">
        <v>0.94380855560302701</v>
      </c>
    </row>
    <row r="1197" spans="1:10" x14ac:dyDescent="0.35">
      <c r="A1197" s="6">
        <v>1195</v>
      </c>
      <c r="B1197" s="1">
        <f>VLOOKUP($A1197, Parameters!$A$2:$J$1345, MATCH(B$1, Parameters!$1:$1, 0), FALSE)</f>
        <v>3000</v>
      </c>
      <c r="C1197" s="1">
        <f>VLOOKUP($A1197, Parameters!$A$2:$J$1345, MATCH(C$1, Parameters!$1:$1, 0), FALSE)</f>
        <v>4415.6000000000004</v>
      </c>
      <c r="D1197" s="1">
        <f>VLOOKUP($A1197, Parameters!$A$2:$J$1345, MATCH(D$1, Parameters!$1:$1, 0), FALSE)</f>
        <v>130</v>
      </c>
      <c r="E1197" s="1">
        <f>VLOOKUP($A1197, Parameters!$A$2:$J$1345, MATCH(E$1, Parameters!$1:$1, 0), FALSE)</f>
        <v>1.4214</v>
      </c>
      <c r="F1197" s="1">
        <f>VLOOKUP($A1197, Parameters!$A$2:$J$1345, MATCH(F$1, Parameters!$1:$1, 0), FALSE)</f>
        <v>5.1355199999999996</v>
      </c>
      <c r="G1197" s="1">
        <f>VLOOKUP($A1197, Parameters!$A$2:$J$1345, MATCH(G$1, Parameters!$1:$1, 0), FALSE)</f>
        <v>-0.5634735202715403</v>
      </c>
      <c r="H1197">
        <v>0.95292443037033003</v>
      </c>
      <c r="I1197">
        <v>0.96596306562423695</v>
      </c>
      <c r="J1197">
        <v>0.94934421777725198</v>
      </c>
    </row>
    <row r="1198" spans="1:10" x14ac:dyDescent="0.35">
      <c r="A1198" s="6">
        <v>1196</v>
      </c>
      <c r="B1198" s="1">
        <f>VLOOKUP($A1198, Parameters!$A$2:$J$1345, MATCH(B$1, Parameters!$1:$1, 0), FALSE)</f>
        <v>1000</v>
      </c>
      <c r="C1198" s="1">
        <f>VLOOKUP($A1198, Parameters!$A$2:$J$1345, MATCH(C$1, Parameters!$1:$1, 0), FALSE)</f>
        <v>883.12</v>
      </c>
      <c r="D1198" s="1">
        <f>VLOOKUP($A1198, Parameters!$A$2:$J$1345, MATCH(D$1, Parameters!$1:$1, 0), FALSE)</f>
        <v>130</v>
      </c>
      <c r="E1198" s="1">
        <f>VLOOKUP($A1198, Parameters!$A$2:$J$1345, MATCH(E$1, Parameters!$1:$1, 0), FALSE)</f>
        <v>2.8113000000000001</v>
      </c>
      <c r="F1198" s="1">
        <f>VLOOKUP($A1198, Parameters!$A$2:$J$1345, MATCH(F$1, Parameters!$1:$1, 0), FALSE)</f>
        <v>5.5791700000000004</v>
      </c>
      <c r="G1198" s="1">
        <f>VLOOKUP($A1198, Parameters!$A$2:$J$1345, MATCH(G$1, Parameters!$1:$1, 0), FALSE)</f>
        <v>-0.64308681352380148</v>
      </c>
      <c r="H1198">
        <v>0.88776165246963501</v>
      </c>
      <c r="I1198">
        <v>0.90429913997650102</v>
      </c>
      <c r="J1198">
        <v>0.88710874319076505</v>
      </c>
    </row>
    <row r="1199" spans="1:10" x14ac:dyDescent="0.35">
      <c r="A1199" s="6">
        <v>1197</v>
      </c>
      <c r="B1199" s="1">
        <f>VLOOKUP($A1199, Parameters!$A$2:$J$1345, MATCH(B$1, Parameters!$1:$1, 0), FALSE)</f>
        <v>1000</v>
      </c>
      <c r="C1199" s="1">
        <f>VLOOKUP($A1199, Parameters!$A$2:$J$1345, MATCH(C$1, Parameters!$1:$1, 0), FALSE)</f>
        <v>2119.5</v>
      </c>
      <c r="D1199" s="1">
        <f>VLOOKUP($A1199, Parameters!$A$2:$J$1345, MATCH(D$1, Parameters!$1:$1, 0), FALSE)</f>
        <v>130</v>
      </c>
      <c r="E1199" s="1">
        <f>VLOOKUP($A1199, Parameters!$A$2:$J$1345, MATCH(E$1, Parameters!$1:$1, 0), FALSE)</f>
        <v>2.8113000000000001</v>
      </c>
      <c r="F1199" s="1">
        <f>VLOOKUP($A1199, Parameters!$A$2:$J$1345, MATCH(F$1, Parameters!$1:$1, 0), FALSE)</f>
        <v>5.5791700000000004</v>
      </c>
      <c r="G1199" s="1">
        <f>VLOOKUP($A1199, Parameters!$A$2:$J$1345, MATCH(G$1, Parameters!$1:$1, 0), FALSE)</f>
        <v>-0.64308681352380148</v>
      </c>
      <c r="H1199">
        <v>0.96664959192276001</v>
      </c>
      <c r="I1199">
        <v>0.95892423391342096</v>
      </c>
      <c r="J1199">
        <v>0.94335764646530096</v>
      </c>
    </row>
    <row r="1200" spans="1:10" x14ac:dyDescent="0.35">
      <c r="A1200" s="6">
        <v>1198</v>
      </c>
      <c r="B1200" s="1">
        <f>VLOOKUP($A1200, Parameters!$A$2:$J$1345, MATCH(B$1, Parameters!$1:$1, 0), FALSE)</f>
        <v>1000</v>
      </c>
      <c r="C1200" s="1">
        <f>VLOOKUP($A1200, Parameters!$A$2:$J$1345, MATCH(C$1, Parameters!$1:$1, 0), FALSE)</f>
        <v>3355.9</v>
      </c>
      <c r="D1200" s="1">
        <f>VLOOKUP($A1200, Parameters!$A$2:$J$1345, MATCH(D$1, Parameters!$1:$1, 0), FALSE)</f>
        <v>130</v>
      </c>
      <c r="E1200" s="1">
        <f>VLOOKUP($A1200, Parameters!$A$2:$J$1345, MATCH(E$1, Parameters!$1:$1, 0), FALSE)</f>
        <v>2.8113000000000001</v>
      </c>
      <c r="F1200" s="1">
        <f>VLOOKUP($A1200, Parameters!$A$2:$J$1345, MATCH(F$1, Parameters!$1:$1, 0), FALSE)</f>
        <v>5.5791700000000004</v>
      </c>
      <c r="G1200" s="1">
        <f>VLOOKUP($A1200, Parameters!$A$2:$J$1345, MATCH(G$1, Parameters!$1:$1, 0), FALSE)</f>
        <v>-0.64308681352380148</v>
      </c>
      <c r="H1200">
        <v>0.97082179784774703</v>
      </c>
      <c r="I1200">
        <v>0.96397310495376498</v>
      </c>
      <c r="J1200">
        <v>0.95290607213973999</v>
      </c>
    </row>
    <row r="1201" spans="1:10" x14ac:dyDescent="0.35">
      <c r="A1201" s="6">
        <v>1199</v>
      </c>
      <c r="B1201" s="1">
        <f>VLOOKUP($A1201, Parameters!$A$2:$J$1345, MATCH(B$1, Parameters!$1:$1, 0), FALSE)</f>
        <v>1000</v>
      </c>
      <c r="C1201" s="1">
        <f>VLOOKUP($A1201, Parameters!$A$2:$J$1345, MATCH(C$1, Parameters!$1:$1, 0), FALSE)</f>
        <v>4673.8</v>
      </c>
      <c r="D1201" s="1">
        <f>VLOOKUP($A1201, Parameters!$A$2:$J$1345, MATCH(D$1, Parameters!$1:$1, 0), FALSE)</f>
        <v>130</v>
      </c>
      <c r="E1201" s="1">
        <f>VLOOKUP($A1201, Parameters!$A$2:$J$1345, MATCH(E$1, Parameters!$1:$1, 0), FALSE)</f>
        <v>2.8113000000000001</v>
      </c>
      <c r="F1201" s="1">
        <f>VLOOKUP($A1201, Parameters!$A$2:$J$1345, MATCH(F$1, Parameters!$1:$1, 0), FALSE)</f>
        <v>5.5791700000000004</v>
      </c>
      <c r="G1201" s="1">
        <f>VLOOKUP($A1201, Parameters!$A$2:$J$1345, MATCH(G$1, Parameters!$1:$1, 0), FALSE)</f>
        <v>-0.64308681352380148</v>
      </c>
      <c r="H1201">
        <v>0.97809934616088801</v>
      </c>
      <c r="I1201">
        <v>0.96387249231338501</v>
      </c>
      <c r="J1201">
        <v>0.95550560951232899</v>
      </c>
    </row>
    <row r="1202" spans="1:10" x14ac:dyDescent="0.35">
      <c r="A1202" s="6">
        <v>1200</v>
      </c>
      <c r="B1202" s="1">
        <f>VLOOKUP($A1202, Parameters!$A$2:$J$1345, MATCH(B$1, Parameters!$1:$1, 0), FALSE)</f>
        <v>3000</v>
      </c>
      <c r="C1202" s="1">
        <f>VLOOKUP($A1202, Parameters!$A$2:$J$1345, MATCH(C$1, Parameters!$1:$1, 0), FALSE)</f>
        <v>1059.7</v>
      </c>
      <c r="D1202" s="1">
        <f>VLOOKUP($A1202, Parameters!$A$2:$J$1345, MATCH(D$1, Parameters!$1:$1, 0), FALSE)</f>
        <v>130</v>
      </c>
      <c r="E1202" s="1">
        <f>VLOOKUP($A1202, Parameters!$A$2:$J$1345, MATCH(E$1, Parameters!$1:$1, 0), FALSE)</f>
        <v>5.5746200000000004</v>
      </c>
      <c r="F1202" s="1">
        <f>VLOOKUP($A1202, Parameters!$A$2:$J$1345, MATCH(F$1, Parameters!$1:$1, 0), FALSE)</f>
        <v>3.9794</v>
      </c>
      <c r="G1202" s="1">
        <f>VLOOKUP($A1202, Parameters!$A$2:$J$1345, MATCH(G$1, Parameters!$1:$1, 0), FALSE)</f>
        <v>1.5970872853521993</v>
      </c>
      <c r="H1202">
        <v>0.86631304025650002</v>
      </c>
      <c r="I1202">
        <v>0.88449883460998502</v>
      </c>
      <c r="J1202">
        <v>0.86498618125915505</v>
      </c>
    </row>
    <row r="1203" spans="1:10" x14ac:dyDescent="0.35">
      <c r="A1203" s="6">
        <v>1201</v>
      </c>
      <c r="B1203" s="1">
        <f>VLOOKUP($A1203, Parameters!$A$2:$J$1345, MATCH(B$1, Parameters!$1:$1, 0), FALSE)</f>
        <v>3000</v>
      </c>
      <c r="C1203" s="1">
        <f>VLOOKUP($A1203, Parameters!$A$2:$J$1345, MATCH(C$1, Parameters!$1:$1, 0), FALSE)</f>
        <v>2296.1</v>
      </c>
      <c r="D1203" s="1">
        <f>VLOOKUP($A1203, Parameters!$A$2:$J$1345, MATCH(D$1, Parameters!$1:$1, 0), FALSE)</f>
        <v>130</v>
      </c>
      <c r="E1203" s="1">
        <f>VLOOKUP($A1203, Parameters!$A$2:$J$1345, MATCH(E$1, Parameters!$1:$1, 0), FALSE)</f>
        <v>5.5746200000000004</v>
      </c>
      <c r="F1203" s="1">
        <f>VLOOKUP($A1203, Parameters!$A$2:$J$1345, MATCH(F$1, Parameters!$1:$1, 0), FALSE)</f>
        <v>3.9794</v>
      </c>
      <c r="G1203" s="1">
        <f>VLOOKUP($A1203, Parameters!$A$2:$J$1345, MATCH(G$1, Parameters!$1:$1, 0), FALSE)</f>
        <v>1.5970872853521993</v>
      </c>
      <c r="H1203">
        <v>0.93208146095275801</v>
      </c>
      <c r="I1203">
        <v>0.92960065603256203</v>
      </c>
      <c r="J1203">
        <v>0.91896492242813099</v>
      </c>
    </row>
    <row r="1204" spans="1:10" x14ac:dyDescent="0.35">
      <c r="A1204" s="6">
        <v>1202</v>
      </c>
      <c r="B1204" s="1">
        <f>VLOOKUP($A1204, Parameters!$A$2:$J$1345, MATCH(B$1, Parameters!$1:$1, 0), FALSE)</f>
        <v>3000</v>
      </c>
      <c r="C1204" s="1">
        <f>VLOOKUP($A1204, Parameters!$A$2:$J$1345, MATCH(C$1, Parameters!$1:$1, 0), FALSE)</f>
        <v>3532.5</v>
      </c>
      <c r="D1204" s="1">
        <f>VLOOKUP($A1204, Parameters!$A$2:$J$1345, MATCH(D$1, Parameters!$1:$1, 0), FALSE)</f>
        <v>130</v>
      </c>
      <c r="E1204" s="1">
        <f>VLOOKUP($A1204, Parameters!$A$2:$J$1345, MATCH(E$1, Parameters!$1:$1, 0), FALSE)</f>
        <v>5.5746200000000004</v>
      </c>
      <c r="F1204" s="1">
        <f>VLOOKUP($A1204, Parameters!$A$2:$J$1345, MATCH(F$1, Parameters!$1:$1, 0), FALSE)</f>
        <v>3.9794</v>
      </c>
      <c r="G1204" s="1">
        <f>VLOOKUP($A1204, Parameters!$A$2:$J$1345, MATCH(G$1, Parameters!$1:$1, 0), FALSE)</f>
        <v>1.5970872853521993</v>
      </c>
      <c r="H1204">
        <v>0.93923896551132202</v>
      </c>
      <c r="I1204">
        <v>0.93406975269317605</v>
      </c>
      <c r="J1204">
        <v>0.92630922794341997</v>
      </c>
    </row>
    <row r="1205" spans="1:10" x14ac:dyDescent="0.35">
      <c r="A1205" s="6">
        <v>1203</v>
      </c>
      <c r="B1205" s="1">
        <f>VLOOKUP($A1205, Parameters!$A$2:$J$1345, MATCH(B$1, Parameters!$1:$1, 0), FALSE)</f>
        <v>3000</v>
      </c>
      <c r="C1205" s="1">
        <f>VLOOKUP($A1205, Parameters!$A$2:$J$1345, MATCH(C$1, Parameters!$1:$1, 0), FALSE)</f>
        <v>7322.7</v>
      </c>
      <c r="D1205" s="1">
        <f>VLOOKUP($A1205, Parameters!$A$2:$J$1345, MATCH(D$1, Parameters!$1:$1, 0), FALSE)</f>
        <v>130</v>
      </c>
      <c r="E1205" s="1">
        <f>VLOOKUP($A1205, Parameters!$A$2:$J$1345, MATCH(E$1, Parameters!$1:$1, 0), FALSE)</f>
        <v>5.5746200000000004</v>
      </c>
      <c r="F1205" s="1">
        <f>VLOOKUP($A1205, Parameters!$A$2:$J$1345, MATCH(F$1, Parameters!$1:$1, 0), FALSE)</f>
        <v>3.9794</v>
      </c>
      <c r="G1205" s="1">
        <f>VLOOKUP($A1205, Parameters!$A$2:$J$1345, MATCH(G$1, Parameters!$1:$1, 0), FALSE)</f>
        <v>1.5970872853521993</v>
      </c>
      <c r="H1205">
        <v>0.96557354927062899</v>
      </c>
      <c r="I1205">
        <v>0.95717531442642201</v>
      </c>
      <c r="J1205">
        <v>0.94009751081466597</v>
      </c>
    </row>
    <row r="1206" spans="1:10" x14ac:dyDescent="0.35">
      <c r="A1206" s="6">
        <v>1204</v>
      </c>
      <c r="B1206" s="1">
        <f>VLOOKUP($A1206, Parameters!$A$2:$J$1345, MATCH(B$1, Parameters!$1:$1, 0), FALSE)</f>
        <v>3000</v>
      </c>
      <c r="C1206" s="1">
        <f>VLOOKUP($A1206, Parameters!$A$2:$J$1345, MATCH(C$1, Parameters!$1:$1, 0), FALSE)</f>
        <v>20</v>
      </c>
      <c r="D1206" s="1">
        <f>VLOOKUP($A1206, Parameters!$A$2:$J$1345, MATCH(D$1, Parameters!$1:$1, 0), FALSE)</f>
        <v>130</v>
      </c>
      <c r="E1206" s="1">
        <f>VLOOKUP($A1206, Parameters!$A$2:$J$1345, MATCH(E$1, Parameters!$1:$1, 0), FALSE)</f>
        <v>2.1229800000000001</v>
      </c>
      <c r="F1206" s="1">
        <f>VLOOKUP($A1206, Parameters!$A$2:$J$1345, MATCH(F$1, Parameters!$1:$1, 0), FALSE)</f>
        <v>4.3373799999999996</v>
      </c>
      <c r="G1206" s="1">
        <f>VLOOKUP($A1206, Parameters!$A$2:$J$1345, MATCH(G$1, Parameters!$1:$1, 0), FALSE)</f>
        <v>7.2261666258547752</v>
      </c>
      <c r="H1206">
        <v>0.80870568752288796</v>
      </c>
      <c r="I1206">
        <v>0.85975944995880105</v>
      </c>
      <c r="J1206">
        <v>0.79355984926223699</v>
      </c>
    </row>
    <row r="1207" spans="1:10" x14ac:dyDescent="0.35">
      <c r="A1207" s="6">
        <v>1205</v>
      </c>
      <c r="B1207" s="1">
        <f>VLOOKUP($A1207, Parameters!$A$2:$J$1345, MATCH(B$1, Parameters!$1:$1, 0), FALSE)</f>
        <v>3000</v>
      </c>
      <c r="C1207" s="1">
        <f>VLOOKUP($A1207, Parameters!$A$2:$J$1345, MATCH(C$1, Parameters!$1:$1, 0), FALSE)</f>
        <v>1236.4000000000001</v>
      </c>
      <c r="D1207" s="1">
        <f>VLOOKUP($A1207, Parameters!$A$2:$J$1345, MATCH(D$1, Parameters!$1:$1, 0), FALSE)</f>
        <v>130</v>
      </c>
      <c r="E1207" s="1">
        <f>VLOOKUP($A1207, Parameters!$A$2:$J$1345, MATCH(E$1, Parameters!$1:$1, 0), FALSE)</f>
        <v>2.1229800000000001</v>
      </c>
      <c r="F1207" s="1">
        <f>VLOOKUP($A1207, Parameters!$A$2:$J$1345, MATCH(F$1, Parameters!$1:$1, 0), FALSE)</f>
        <v>4.3373799999999996</v>
      </c>
      <c r="G1207" s="1">
        <f>VLOOKUP($A1207, Parameters!$A$2:$J$1345, MATCH(G$1, Parameters!$1:$1, 0), FALSE)</f>
        <v>7.2261666258547752</v>
      </c>
      <c r="H1207">
        <v>0.862410187721252</v>
      </c>
      <c r="I1207">
        <v>0.90100580453872603</v>
      </c>
      <c r="J1207">
        <v>0.87761193513870195</v>
      </c>
    </row>
    <row r="1208" spans="1:10" x14ac:dyDescent="0.35">
      <c r="A1208" s="6">
        <v>1206</v>
      </c>
      <c r="B1208" s="1">
        <f>VLOOKUP($A1208, Parameters!$A$2:$J$1345, MATCH(B$1, Parameters!$1:$1, 0), FALSE)</f>
        <v>3000</v>
      </c>
      <c r="C1208" s="1">
        <f>VLOOKUP($A1208, Parameters!$A$2:$J$1345, MATCH(C$1, Parameters!$1:$1, 0), FALSE)</f>
        <v>2472.6999999999998</v>
      </c>
      <c r="D1208" s="1">
        <f>VLOOKUP($A1208, Parameters!$A$2:$J$1345, MATCH(D$1, Parameters!$1:$1, 0), FALSE)</f>
        <v>130</v>
      </c>
      <c r="E1208" s="1">
        <f>VLOOKUP($A1208, Parameters!$A$2:$J$1345, MATCH(E$1, Parameters!$1:$1, 0), FALSE)</f>
        <v>2.1229800000000001</v>
      </c>
      <c r="F1208" s="1">
        <f>VLOOKUP($A1208, Parameters!$A$2:$J$1345, MATCH(F$1, Parameters!$1:$1, 0), FALSE)</f>
        <v>4.3373799999999996</v>
      </c>
      <c r="G1208" s="1">
        <f>VLOOKUP($A1208, Parameters!$A$2:$J$1345, MATCH(G$1, Parameters!$1:$1, 0), FALSE)</f>
        <v>7.2261666258547752</v>
      </c>
      <c r="H1208">
        <v>0.94675952196121205</v>
      </c>
      <c r="I1208">
        <v>0.94384455680847101</v>
      </c>
      <c r="J1208">
        <v>0.936237573623657</v>
      </c>
    </row>
    <row r="1209" spans="1:10" x14ac:dyDescent="0.35">
      <c r="A1209" s="6">
        <v>1207</v>
      </c>
      <c r="B1209" s="1">
        <f>VLOOKUP($A1209, Parameters!$A$2:$J$1345, MATCH(B$1, Parameters!$1:$1, 0), FALSE)</f>
        <v>3000</v>
      </c>
      <c r="C1209" s="1">
        <f>VLOOKUP($A1209, Parameters!$A$2:$J$1345, MATCH(C$1, Parameters!$1:$1, 0), FALSE)</f>
        <v>3709.1</v>
      </c>
      <c r="D1209" s="1">
        <f>VLOOKUP($A1209, Parameters!$A$2:$J$1345, MATCH(D$1, Parameters!$1:$1, 0), FALSE)</f>
        <v>130</v>
      </c>
      <c r="E1209" s="1">
        <f>VLOOKUP($A1209, Parameters!$A$2:$J$1345, MATCH(E$1, Parameters!$1:$1, 0), FALSE)</f>
        <v>2.1229800000000001</v>
      </c>
      <c r="F1209" s="1">
        <f>VLOOKUP($A1209, Parameters!$A$2:$J$1345, MATCH(F$1, Parameters!$1:$1, 0), FALSE)</f>
        <v>4.3373799999999996</v>
      </c>
      <c r="G1209" s="1">
        <f>VLOOKUP($A1209, Parameters!$A$2:$J$1345, MATCH(G$1, Parameters!$1:$1, 0), FALSE)</f>
        <v>7.2261666258547752</v>
      </c>
      <c r="H1209">
        <v>0.95004171133041304</v>
      </c>
      <c r="I1209">
        <v>0.94503128528594904</v>
      </c>
      <c r="J1209">
        <v>0.940965056419372</v>
      </c>
    </row>
    <row r="1210" spans="1:10" x14ac:dyDescent="0.35">
      <c r="A1210" s="6">
        <v>1208</v>
      </c>
      <c r="B1210" s="1">
        <f>VLOOKUP($A1210, Parameters!$A$2:$J$1345, MATCH(B$1, Parameters!$1:$1, 0), FALSE)</f>
        <v>2000</v>
      </c>
      <c r="C1210" s="1">
        <f>VLOOKUP($A1210, Parameters!$A$2:$J$1345, MATCH(C$1, Parameters!$1:$1, 0), FALSE)</f>
        <v>176.62</v>
      </c>
      <c r="D1210" s="1">
        <f>VLOOKUP($A1210, Parameters!$A$2:$J$1345, MATCH(D$1, Parameters!$1:$1, 0), FALSE)</f>
        <v>130</v>
      </c>
      <c r="E1210" s="1">
        <f>VLOOKUP($A1210, Parameters!$A$2:$J$1345, MATCH(E$1, Parameters!$1:$1, 0), FALSE)</f>
        <v>3.6848200000000002</v>
      </c>
      <c r="F1210" s="1">
        <f>VLOOKUP($A1210, Parameters!$A$2:$J$1345, MATCH(F$1, Parameters!$1:$1, 0), FALSE)</f>
        <v>3.7266400000000002</v>
      </c>
      <c r="G1210" s="1">
        <f>VLOOKUP($A1210, Parameters!$A$2:$J$1345, MATCH(G$1, Parameters!$1:$1, 0), FALSE)</f>
        <v>2.3930752658728225</v>
      </c>
      <c r="H1210">
        <v>0.92992556095123202</v>
      </c>
      <c r="I1210">
        <v>0.91104388236999501</v>
      </c>
      <c r="J1210">
        <v>0.895946085453033</v>
      </c>
    </row>
    <row r="1211" spans="1:10" x14ac:dyDescent="0.35">
      <c r="A1211" s="6">
        <v>1209</v>
      </c>
      <c r="B1211" s="1">
        <f>VLOOKUP($A1211, Parameters!$A$2:$J$1345, MATCH(B$1, Parameters!$1:$1, 0), FALSE)</f>
        <v>2000</v>
      </c>
      <c r="C1211" s="1">
        <f>VLOOKUP($A1211, Parameters!$A$2:$J$1345, MATCH(C$1, Parameters!$1:$1, 0), FALSE)</f>
        <v>1413</v>
      </c>
      <c r="D1211" s="1">
        <f>VLOOKUP($A1211, Parameters!$A$2:$J$1345, MATCH(D$1, Parameters!$1:$1, 0), FALSE)</f>
        <v>130</v>
      </c>
      <c r="E1211" s="1">
        <f>VLOOKUP($A1211, Parameters!$A$2:$J$1345, MATCH(E$1, Parameters!$1:$1, 0), FALSE)</f>
        <v>3.6848200000000002</v>
      </c>
      <c r="F1211" s="1">
        <f>VLOOKUP($A1211, Parameters!$A$2:$J$1345, MATCH(F$1, Parameters!$1:$1, 0), FALSE)</f>
        <v>3.7266400000000002</v>
      </c>
      <c r="G1211" s="1">
        <f>VLOOKUP($A1211, Parameters!$A$2:$J$1345, MATCH(G$1, Parameters!$1:$1, 0), FALSE)</f>
        <v>2.3930752658728225</v>
      </c>
      <c r="H1211">
        <v>0.92241078615188599</v>
      </c>
      <c r="I1211">
        <v>0.92905670404434204</v>
      </c>
      <c r="J1211">
        <v>0.91466552019119196</v>
      </c>
    </row>
    <row r="1212" spans="1:10" x14ac:dyDescent="0.35">
      <c r="A1212" s="6">
        <v>1210</v>
      </c>
      <c r="B1212" s="1">
        <f>VLOOKUP($A1212, Parameters!$A$2:$J$1345, MATCH(B$1, Parameters!$1:$1, 0), FALSE)</f>
        <v>2000</v>
      </c>
      <c r="C1212" s="1">
        <f>VLOOKUP($A1212, Parameters!$A$2:$J$1345, MATCH(C$1, Parameters!$1:$1, 0), FALSE)</f>
        <v>2649.4</v>
      </c>
      <c r="D1212" s="1">
        <f>VLOOKUP($A1212, Parameters!$A$2:$J$1345, MATCH(D$1, Parameters!$1:$1, 0), FALSE)</f>
        <v>130</v>
      </c>
      <c r="E1212" s="1">
        <f>VLOOKUP($A1212, Parameters!$A$2:$J$1345, MATCH(E$1, Parameters!$1:$1, 0), FALSE)</f>
        <v>3.6848200000000002</v>
      </c>
      <c r="F1212" s="1">
        <f>VLOOKUP($A1212, Parameters!$A$2:$J$1345, MATCH(F$1, Parameters!$1:$1, 0), FALSE)</f>
        <v>3.7266400000000002</v>
      </c>
      <c r="G1212" s="1">
        <f>VLOOKUP($A1212, Parameters!$A$2:$J$1345, MATCH(G$1, Parameters!$1:$1, 0), FALSE)</f>
        <v>2.3930752658728225</v>
      </c>
      <c r="H1212">
        <v>0.94605290889739901</v>
      </c>
      <c r="I1212">
        <v>0.96215748786926203</v>
      </c>
      <c r="J1212">
        <v>0.93269896507263095</v>
      </c>
    </row>
    <row r="1213" spans="1:10" x14ac:dyDescent="0.35">
      <c r="A1213" s="6">
        <v>1211</v>
      </c>
      <c r="B1213" s="1">
        <f>VLOOKUP($A1213, Parameters!$A$2:$J$1345, MATCH(B$1, Parameters!$1:$1, 0), FALSE)</f>
        <v>2000</v>
      </c>
      <c r="C1213" s="1">
        <f>VLOOKUP($A1213, Parameters!$A$2:$J$1345, MATCH(C$1, Parameters!$1:$1, 0), FALSE)</f>
        <v>3885.7</v>
      </c>
      <c r="D1213" s="1">
        <f>VLOOKUP($A1213, Parameters!$A$2:$J$1345, MATCH(D$1, Parameters!$1:$1, 0), FALSE)</f>
        <v>130</v>
      </c>
      <c r="E1213" s="1">
        <f>VLOOKUP($A1213, Parameters!$A$2:$J$1345, MATCH(E$1, Parameters!$1:$1, 0), FALSE)</f>
        <v>3.6848200000000002</v>
      </c>
      <c r="F1213" s="1">
        <f>VLOOKUP($A1213, Parameters!$A$2:$J$1345, MATCH(F$1, Parameters!$1:$1, 0), FALSE)</f>
        <v>3.7266400000000002</v>
      </c>
      <c r="G1213" s="1">
        <f>VLOOKUP($A1213, Parameters!$A$2:$J$1345, MATCH(G$1, Parameters!$1:$1, 0), FALSE)</f>
        <v>2.3930752658728225</v>
      </c>
      <c r="H1213">
        <v>0.94459301233291604</v>
      </c>
      <c r="I1213">
        <v>0.94784176349639804</v>
      </c>
      <c r="J1213">
        <v>0.93776839971542303</v>
      </c>
    </row>
    <row r="1214" spans="1:10" x14ac:dyDescent="0.35">
      <c r="A1214" s="6">
        <v>1212</v>
      </c>
      <c r="B1214" s="1">
        <f>VLOOKUP($A1214, Parameters!$A$2:$J$1345, MATCH(B$1, Parameters!$1:$1, 0), FALSE)</f>
        <v>3000</v>
      </c>
      <c r="C1214" s="1">
        <f>VLOOKUP($A1214, Parameters!$A$2:$J$1345, MATCH(C$1, Parameters!$1:$1, 0), FALSE)</f>
        <v>353.25</v>
      </c>
      <c r="D1214" s="1">
        <f>VLOOKUP($A1214, Parameters!$A$2:$J$1345, MATCH(D$1, Parameters!$1:$1, 0), FALSE)</f>
        <v>130</v>
      </c>
      <c r="E1214" s="1">
        <f>VLOOKUP($A1214, Parameters!$A$2:$J$1345, MATCH(E$1, Parameters!$1:$1, 0), FALSE)</f>
        <v>0.14468</v>
      </c>
      <c r="F1214" s="1">
        <f>VLOOKUP($A1214, Parameters!$A$2:$J$1345, MATCH(F$1, Parameters!$1:$1, 0), FALSE)</f>
        <v>5.8796600000000003</v>
      </c>
      <c r="G1214" s="1">
        <f>VLOOKUP($A1214, Parameters!$A$2:$J$1345, MATCH(G$1, Parameters!$1:$1, 0), FALSE)</f>
        <v>-1.9083870175509392</v>
      </c>
      <c r="H1214">
        <v>0.86243003606796198</v>
      </c>
      <c r="I1214">
        <v>0.86533474922180098</v>
      </c>
      <c r="J1214">
        <v>0.85715925693511896</v>
      </c>
    </row>
    <row r="1215" spans="1:10" x14ac:dyDescent="0.35">
      <c r="A1215" s="6">
        <v>1213</v>
      </c>
      <c r="B1215" s="1">
        <f>VLOOKUP($A1215, Parameters!$A$2:$J$1345, MATCH(B$1, Parameters!$1:$1, 0), FALSE)</f>
        <v>3000</v>
      </c>
      <c r="C1215" s="1">
        <f>VLOOKUP($A1215, Parameters!$A$2:$J$1345, MATCH(C$1, Parameters!$1:$1, 0), FALSE)</f>
        <v>1589.6</v>
      </c>
      <c r="D1215" s="1">
        <f>VLOOKUP($A1215, Parameters!$A$2:$J$1345, MATCH(D$1, Parameters!$1:$1, 0), FALSE)</f>
        <v>130</v>
      </c>
      <c r="E1215" s="1">
        <f>VLOOKUP($A1215, Parameters!$A$2:$J$1345, MATCH(E$1, Parameters!$1:$1, 0), FALSE)</f>
        <v>0.14468</v>
      </c>
      <c r="F1215" s="1">
        <f>VLOOKUP($A1215, Parameters!$A$2:$J$1345, MATCH(F$1, Parameters!$1:$1, 0), FALSE)</f>
        <v>5.8796600000000003</v>
      </c>
      <c r="G1215" s="1">
        <f>VLOOKUP($A1215, Parameters!$A$2:$J$1345, MATCH(G$1, Parameters!$1:$1, 0), FALSE)</f>
        <v>-1.9083870175509392</v>
      </c>
      <c r="H1215">
        <v>0.88441228866577104</v>
      </c>
      <c r="I1215">
        <v>0.89013904333114602</v>
      </c>
      <c r="J1215">
        <v>0.89111769199371305</v>
      </c>
    </row>
    <row r="1216" spans="1:10" x14ac:dyDescent="0.35">
      <c r="A1216" s="6">
        <v>1214</v>
      </c>
      <c r="B1216" s="1">
        <f>VLOOKUP($A1216, Parameters!$A$2:$J$1345, MATCH(B$1, Parameters!$1:$1, 0), FALSE)</f>
        <v>3000</v>
      </c>
      <c r="C1216" s="1">
        <f>VLOOKUP($A1216, Parameters!$A$2:$J$1345, MATCH(C$1, Parameters!$1:$1, 0), FALSE)</f>
        <v>2826</v>
      </c>
      <c r="D1216" s="1">
        <f>VLOOKUP($A1216, Parameters!$A$2:$J$1345, MATCH(D$1, Parameters!$1:$1, 0), FALSE)</f>
        <v>130</v>
      </c>
      <c r="E1216" s="1">
        <f>VLOOKUP($A1216, Parameters!$A$2:$J$1345, MATCH(E$1, Parameters!$1:$1, 0), FALSE)</f>
        <v>0.14468</v>
      </c>
      <c r="F1216" s="1">
        <f>VLOOKUP($A1216, Parameters!$A$2:$J$1345, MATCH(F$1, Parameters!$1:$1, 0), FALSE)</f>
        <v>5.8796600000000003</v>
      </c>
      <c r="G1216" s="1">
        <f>VLOOKUP($A1216, Parameters!$A$2:$J$1345, MATCH(G$1, Parameters!$1:$1, 0), FALSE)</f>
        <v>-1.9083870175509392</v>
      </c>
      <c r="H1216">
        <v>0.93558692932128895</v>
      </c>
      <c r="I1216">
        <v>0.93651401996612504</v>
      </c>
      <c r="J1216">
        <v>0.92347490787506104</v>
      </c>
    </row>
    <row r="1217" spans="1:10" x14ac:dyDescent="0.35">
      <c r="A1217" s="6">
        <v>1215</v>
      </c>
      <c r="B1217" s="1">
        <f>VLOOKUP($A1217, Parameters!$A$2:$J$1345, MATCH(B$1, Parameters!$1:$1, 0), FALSE)</f>
        <v>3000</v>
      </c>
      <c r="C1217" s="1">
        <f>VLOOKUP($A1217, Parameters!$A$2:$J$1345, MATCH(C$1, Parameters!$1:$1, 0), FALSE)</f>
        <v>4062.4</v>
      </c>
      <c r="D1217" s="1">
        <f>VLOOKUP($A1217, Parameters!$A$2:$J$1345, MATCH(D$1, Parameters!$1:$1, 0), FALSE)</f>
        <v>130</v>
      </c>
      <c r="E1217" s="1">
        <f>VLOOKUP($A1217, Parameters!$A$2:$J$1345, MATCH(E$1, Parameters!$1:$1, 0), FALSE)</f>
        <v>0.14468</v>
      </c>
      <c r="F1217" s="1">
        <f>VLOOKUP($A1217, Parameters!$A$2:$J$1345, MATCH(F$1, Parameters!$1:$1, 0), FALSE)</f>
        <v>5.8796600000000003</v>
      </c>
      <c r="G1217" s="1">
        <f>VLOOKUP($A1217, Parameters!$A$2:$J$1345, MATCH(G$1, Parameters!$1:$1, 0), FALSE)</f>
        <v>-1.9083870175509392</v>
      </c>
      <c r="H1217">
        <v>0.91535621881484897</v>
      </c>
      <c r="I1217">
        <v>0.91707438230514504</v>
      </c>
      <c r="J1217">
        <v>0.92238622903823797</v>
      </c>
    </row>
    <row r="1218" spans="1:10" x14ac:dyDescent="0.35">
      <c r="A1218" s="6">
        <v>1216</v>
      </c>
      <c r="B1218" s="1">
        <f>VLOOKUP($A1218, Parameters!$A$2:$J$1345, MATCH(B$1, Parameters!$1:$1, 0), FALSE)</f>
        <v>1000</v>
      </c>
      <c r="C1218" s="1">
        <f>VLOOKUP($A1218, Parameters!$A$2:$J$1345, MATCH(C$1, Parameters!$1:$1, 0), FALSE)</f>
        <v>529.87</v>
      </c>
      <c r="D1218" s="1">
        <f>VLOOKUP($A1218, Parameters!$A$2:$J$1345, MATCH(D$1, Parameters!$1:$1, 0), FALSE)</f>
        <v>130</v>
      </c>
      <c r="E1218" s="1">
        <f>VLOOKUP($A1218, Parameters!$A$2:$J$1345, MATCH(E$1, Parameters!$1:$1, 0), FALSE)</f>
        <v>4.8204000000000002</v>
      </c>
      <c r="F1218" s="1">
        <f>VLOOKUP($A1218, Parameters!$A$2:$J$1345, MATCH(F$1, Parameters!$1:$1, 0), FALSE)</f>
        <v>3.5423900000000001</v>
      </c>
      <c r="G1218" s="1">
        <f>VLOOKUP($A1218, Parameters!$A$2:$J$1345, MATCH(G$1, Parameters!$1:$1, 0), FALSE)</f>
        <v>1.9274289766295711</v>
      </c>
      <c r="H1218">
        <v>0.91703778505325295</v>
      </c>
      <c r="I1218">
        <v>0.91655814647674505</v>
      </c>
      <c r="J1218">
        <v>0.89937740564346302</v>
      </c>
    </row>
    <row r="1219" spans="1:10" x14ac:dyDescent="0.35">
      <c r="A1219" s="6">
        <v>1217</v>
      </c>
      <c r="B1219" s="1">
        <f>VLOOKUP($A1219, Parameters!$A$2:$J$1345, MATCH(B$1, Parameters!$1:$1, 0), FALSE)</f>
        <v>1000</v>
      </c>
      <c r="C1219" s="1">
        <f>VLOOKUP($A1219, Parameters!$A$2:$J$1345, MATCH(C$1, Parameters!$1:$1, 0), FALSE)</f>
        <v>1766.2</v>
      </c>
      <c r="D1219" s="1">
        <f>VLOOKUP($A1219, Parameters!$A$2:$J$1345, MATCH(D$1, Parameters!$1:$1, 0), FALSE)</f>
        <v>130</v>
      </c>
      <c r="E1219" s="1">
        <f>VLOOKUP($A1219, Parameters!$A$2:$J$1345, MATCH(E$1, Parameters!$1:$1, 0), FALSE)</f>
        <v>4.8204000000000002</v>
      </c>
      <c r="F1219" s="1">
        <f>VLOOKUP($A1219, Parameters!$A$2:$J$1345, MATCH(F$1, Parameters!$1:$1, 0), FALSE)</f>
        <v>3.5423900000000001</v>
      </c>
      <c r="G1219" s="1">
        <f>VLOOKUP($A1219, Parameters!$A$2:$J$1345, MATCH(G$1, Parameters!$1:$1, 0), FALSE)</f>
        <v>1.9274289766295711</v>
      </c>
      <c r="H1219">
        <v>0.95547300577163696</v>
      </c>
      <c r="I1219">
        <v>0.96303725242614702</v>
      </c>
      <c r="J1219">
        <v>0.96236580610275202</v>
      </c>
    </row>
    <row r="1220" spans="1:10" x14ac:dyDescent="0.35">
      <c r="A1220" s="6">
        <v>1218</v>
      </c>
      <c r="B1220" s="1">
        <f>VLOOKUP($A1220, Parameters!$A$2:$J$1345, MATCH(B$1, Parameters!$1:$1, 0), FALSE)</f>
        <v>1000</v>
      </c>
      <c r="C1220" s="1">
        <f>VLOOKUP($A1220, Parameters!$A$2:$J$1345, MATCH(C$1, Parameters!$1:$1, 0), FALSE)</f>
        <v>3002.6</v>
      </c>
      <c r="D1220" s="1">
        <f>VLOOKUP($A1220, Parameters!$A$2:$J$1345, MATCH(D$1, Parameters!$1:$1, 0), FALSE)</f>
        <v>130</v>
      </c>
      <c r="E1220" s="1">
        <f>VLOOKUP($A1220, Parameters!$A$2:$J$1345, MATCH(E$1, Parameters!$1:$1, 0), FALSE)</f>
        <v>4.8204000000000002</v>
      </c>
      <c r="F1220" s="1">
        <f>VLOOKUP($A1220, Parameters!$A$2:$J$1345, MATCH(F$1, Parameters!$1:$1, 0), FALSE)</f>
        <v>3.5423900000000001</v>
      </c>
      <c r="G1220" s="1">
        <f>VLOOKUP($A1220, Parameters!$A$2:$J$1345, MATCH(G$1, Parameters!$1:$1, 0), FALSE)</f>
        <v>1.9274289766295711</v>
      </c>
      <c r="H1220">
        <v>0.97175675630569402</v>
      </c>
      <c r="I1220">
        <v>0.96449339389801003</v>
      </c>
      <c r="J1220">
        <v>0.94665789604187001</v>
      </c>
    </row>
    <row r="1221" spans="1:10" x14ac:dyDescent="0.35">
      <c r="A1221" s="6">
        <v>1219</v>
      </c>
      <c r="B1221" s="1">
        <f>VLOOKUP($A1221, Parameters!$A$2:$J$1345, MATCH(B$1, Parameters!$1:$1, 0), FALSE)</f>
        <v>1000</v>
      </c>
      <c r="C1221" s="1">
        <f>VLOOKUP($A1221, Parameters!$A$2:$J$1345, MATCH(C$1, Parameters!$1:$1, 0), FALSE)</f>
        <v>4239</v>
      </c>
      <c r="D1221" s="1">
        <f>VLOOKUP($A1221, Parameters!$A$2:$J$1345, MATCH(D$1, Parameters!$1:$1, 0), FALSE)</f>
        <v>130</v>
      </c>
      <c r="E1221" s="1">
        <f>VLOOKUP($A1221, Parameters!$A$2:$J$1345, MATCH(E$1, Parameters!$1:$1, 0), FALSE)</f>
        <v>4.8204000000000002</v>
      </c>
      <c r="F1221" s="1">
        <f>VLOOKUP($A1221, Parameters!$A$2:$J$1345, MATCH(F$1, Parameters!$1:$1, 0), FALSE)</f>
        <v>3.5423900000000001</v>
      </c>
      <c r="G1221" s="1">
        <f>VLOOKUP($A1221, Parameters!$A$2:$J$1345, MATCH(G$1, Parameters!$1:$1, 0), FALSE)</f>
        <v>1.9274289766295711</v>
      </c>
      <c r="H1221">
        <v>0.97201567888259799</v>
      </c>
      <c r="I1221">
        <v>0.96814310550689697</v>
      </c>
      <c r="J1221">
        <v>0.96159458160400302</v>
      </c>
    </row>
    <row r="1222" spans="1:10" x14ac:dyDescent="0.35">
      <c r="A1222" s="6">
        <v>1220</v>
      </c>
      <c r="B1222" s="1">
        <f>VLOOKUP($A1222, Parameters!$A$2:$J$1345, MATCH(B$1, Parameters!$1:$1, 0), FALSE)</f>
        <v>500</v>
      </c>
      <c r="C1222" s="1">
        <f>VLOOKUP($A1222, Parameters!$A$2:$J$1345, MATCH(C$1, Parameters!$1:$1, 0), FALSE)</f>
        <v>706.5</v>
      </c>
      <c r="D1222" s="1">
        <f>VLOOKUP($A1222, Parameters!$A$2:$J$1345, MATCH(D$1, Parameters!$1:$1, 0), FALSE)</f>
        <v>130</v>
      </c>
      <c r="E1222" s="1">
        <f>VLOOKUP($A1222, Parameters!$A$2:$J$1345, MATCH(E$1, Parameters!$1:$1, 0), FALSE)</f>
        <v>2.3444600000000002</v>
      </c>
      <c r="F1222" s="1">
        <f>VLOOKUP($A1222, Parameters!$A$2:$J$1345, MATCH(F$1, Parameters!$1:$1, 0), FALSE)</f>
        <v>3.9376000000000002</v>
      </c>
      <c r="G1222" s="1">
        <f>VLOOKUP($A1222, Parameters!$A$2:$J$1345, MATCH(G$1, Parameters!$1:$1, 0), FALSE)</f>
        <v>1.462568702061946</v>
      </c>
      <c r="H1222">
        <v>0.90449154376983598</v>
      </c>
      <c r="I1222">
        <v>0.81880176067352295</v>
      </c>
      <c r="J1222">
        <v>0.824964940547943</v>
      </c>
    </row>
    <row r="1223" spans="1:10" x14ac:dyDescent="0.35">
      <c r="A1223" s="6">
        <v>1221</v>
      </c>
      <c r="B1223" s="1">
        <f>VLOOKUP($A1223, Parameters!$A$2:$J$1345, MATCH(B$1, Parameters!$1:$1, 0), FALSE)</f>
        <v>500</v>
      </c>
      <c r="C1223" s="1">
        <f>VLOOKUP($A1223, Parameters!$A$2:$J$1345, MATCH(C$1, Parameters!$1:$1, 0), FALSE)</f>
        <v>1942.9</v>
      </c>
      <c r="D1223" s="1">
        <f>VLOOKUP($A1223, Parameters!$A$2:$J$1345, MATCH(D$1, Parameters!$1:$1, 0), FALSE)</f>
        <v>130</v>
      </c>
      <c r="E1223" s="1">
        <f>VLOOKUP($A1223, Parameters!$A$2:$J$1345, MATCH(E$1, Parameters!$1:$1, 0), FALSE)</f>
        <v>2.3444600000000002</v>
      </c>
      <c r="F1223" s="1">
        <f>VLOOKUP($A1223, Parameters!$A$2:$J$1345, MATCH(F$1, Parameters!$1:$1, 0), FALSE)</f>
        <v>3.9376000000000002</v>
      </c>
      <c r="G1223" s="1">
        <f>VLOOKUP($A1223, Parameters!$A$2:$J$1345, MATCH(G$1, Parameters!$1:$1, 0), FALSE)</f>
        <v>1.462568702061946</v>
      </c>
      <c r="H1223">
        <v>0.97070485353469804</v>
      </c>
      <c r="I1223">
        <v>0.97266030311584395</v>
      </c>
      <c r="J1223">
        <v>0.95290696620941095</v>
      </c>
    </row>
    <row r="1224" spans="1:10" x14ac:dyDescent="0.35">
      <c r="A1224" s="6">
        <v>1222</v>
      </c>
      <c r="B1224" s="1">
        <f>VLOOKUP($A1224, Parameters!$A$2:$J$1345, MATCH(B$1, Parameters!$1:$1, 0), FALSE)</f>
        <v>500</v>
      </c>
      <c r="C1224" s="1">
        <f>VLOOKUP($A1224, Parameters!$A$2:$J$1345, MATCH(C$1, Parameters!$1:$1, 0), FALSE)</f>
        <v>3179.2</v>
      </c>
      <c r="D1224" s="1">
        <f>VLOOKUP($A1224, Parameters!$A$2:$J$1345, MATCH(D$1, Parameters!$1:$1, 0), FALSE)</f>
        <v>130</v>
      </c>
      <c r="E1224" s="1">
        <f>VLOOKUP($A1224, Parameters!$A$2:$J$1345, MATCH(E$1, Parameters!$1:$1, 0), FALSE)</f>
        <v>2.3444600000000002</v>
      </c>
      <c r="F1224" s="1">
        <f>VLOOKUP($A1224, Parameters!$A$2:$J$1345, MATCH(F$1, Parameters!$1:$1, 0), FALSE)</f>
        <v>3.9376000000000002</v>
      </c>
      <c r="G1224" s="1">
        <f>VLOOKUP($A1224, Parameters!$A$2:$J$1345, MATCH(G$1, Parameters!$1:$1, 0), FALSE)</f>
        <v>1.462568702061946</v>
      </c>
      <c r="H1224">
        <v>0.97772270441055298</v>
      </c>
      <c r="I1224">
        <v>0.97947812080383301</v>
      </c>
      <c r="J1224">
        <v>0.97256332635879505</v>
      </c>
    </row>
    <row r="1225" spans="1:10" x14ac:dyDescent="0.35">
      <c r="A1225" s="6">
        <v>1223</v>
      </c>
      <c r="B1225" s="1">
        <f>VLOOKUP($A1225, Parameters!$A$2:$J$1345, MATCH(B$1, Parameters!$1:$1, 0), FALSE)</f>
        <v>500</v>
      </c>
      <c r="C1225" s="1">
        <f>VLOOKUP($A1225, Parameters!$A$2:$J$1345, MATCH(C$1, Parameters!$1:$1, 0), FALSE)</f>
        <v>4415.6000000000004</v>
      </c>
      <c r="D1225" s="1">
        <f>VLOOKUP($A1225, Parameters!$A$2:$J$1345, MATCH(D$1, Parameters!$1:$1, 0), FALSE)</f>
        <v>130</v>
      </c>
      <c r="E1225" s="1">
        <f>VLOOKUP($A1225, Parameters!$A$2:$J$1345, MATCH(E$1, Parameters!$1:$1, 0), FALSE)</f>
        <v>2.3444600000000002</v>
      </c>
      <c r="F1225" s="1">
        <f>VLOOKUP($A1225, Parameters!$A$2:$J$1345, MATCH(F$1, Parameters!$1:$1, 0), FALSE)</f>
        <v>3.9376000000000002</v>
      </c>
      <c r="G1225" s="1">
        <f>VLOOKUP($A1225, Parameters!$A$2:$J$1345, MATCH(G$1, Parameters!$1:$1, 0), FALSE)</f>
        <v>1.462568702061946</v>
      </c>
      <c r="H1225">
        <v>0.97576129436492898</v>
      </c>
      <c r="I1225">
        <v>0.98288309574127197</v>
      </c>
      <c r="J1225">
        <v>0.96293479204177801</v>
      </c>
    </row>
    <row r="1226" spans="1:10" x14ac:dyDescent="0.35">
      <c r="A1226" s="6">
        <v>1224</v>
      </c>
      <c r="B1226" s="1">
        <f>VLOOKUP($A1226, Parameters!$A$2:$J$1345, MATCH(B$1, Parameters!$1:$1, 0), FALSE)</f>
        <v>3000</v>
      </c>
      <c r="C1226" s="1">
        <f>VLOOKUP($A1226, Parameters!$A$2:$J$1345, MATCH(C$1, Parameters!$1:$1, 0), FALSE)</f>
        <v>883.12</v>
      </c>
      <c r="D1226" s="1">
        <f>VLOOKUP($A1226, Parameters!$A$2:$J$1345, MATCH(D$1, Parameters!$1:$1, 0), FALSE)</f>
        <v>130</v>
      </c>
      <c r="E1226" s="1">
        <f>VLOOKUP($A1226, Parameters!$A$2:$J$1345, MATCH(E$1, Parameters!$1:$1, 0), FALSE)</f>
        <v>5.6858399999999998</v>
      </c>
      <c r="F1226" s="1">
        <f>VLOOKUP($A1226, Parameters!$A$2:$J$1345, MATCH(F$1, Parameters!$1:$1, 0), FALSE)</f>
        <v>6.2666599999999999</v>
      </c>
      <c r="G1226" s="1">
        <f>VLOOKUP($A1226, Parameters!$A$2:$J$1345, MATCH(G$1, Parameters!$1:$1, 0), FALSE)</f>
        <v>-1.5937533330050133</v>
      </c>
      <c r="H1226">
        <v>0.86229962110519398</v>
      </c>
      <c r="I1226">
        <v>0.82034713029861395</v>
      </c>
      <c r="J1226">
        <v>0.81612169742584195</v>
      </c>
    </row>
    <row r="1227" spans="1:10" x14ac:dyDescent="0.35">
      <c r="A1227" s="6">
        <v>1225</v>
      </c>
      <c r="B1227" s="1">
        <f>VLOOKUP($A1227, Parameters!$A$2:$J$1345, MATCH(B$1, Parameters!$1:$1, 0), FALSE)</f>
        <v>3000</v>
      </c>
      <c r="C1227" s="1">
        <f>VLOOKUP($A1227, Parameters!$A$2:$J$1345, MATCH(C$1, Parameters!$1:$1, 0), FALSE)</f>
        <v>2119.5</v>
      </c>
      <c r="D1227" s="1">
        <f>VLOOKUP($A1227, Parameters!$A$2:$J$1345, MATCH(D$1, Parameters!$1:$1, 0), FALSE)</f>
        <v>130</v>
      </c>
      <c r="E1227" s="1">
        <f>VLOOKUP($A1227, Parameters!$A$2:$J$1345, MATCH(E$1, Parameters!$1:$1, 0), FALSE)</f>
        <v>5.6858399999999998</v>
      </c>
      <c r="F1227" s="1">
        <f>VLOOKUP($A1227, Parameters!$A$2:$J$1345, MATCH(F$1, Parameters!$1:$1, 0), FALSE)</f>
        <v>6.2666599999999999</v>
      </c>
      <c r="G1227" s="1">
        <f>VLOOKUP($A1227, Parameters!$A$2:$J$1345, MATCH(G$1, Parameters!$1:$1, 0), FALSE)</f>
        <v>-1.5937533330050133</v>
      </c>
      <c r="H1227">
        <v>0.91020870208740201</v>
      </c>
      <c r="I1227">
        <v>0.91969221830367998</v>
      </c>
      <c r="J1227">
        <v>0.91843360662460305</v>
      </c>
    </row>
    <row r="1228" spans="1:10" x14ac:dyDescent="0.35">
      <c r="A1228" s="6">
        <v>1226</v>
      </c>
      <c r="B1228" s="1">
        <f>VLOOKUP($A1228, Parameters!$A$2:$J$1345, MATCH(B$1, Parameters!$1:$1, 0), FALSE)</f>
        <v>3000</v>
      </c>
      <c r="C1228" s="1">
        <f>VLOOKUP($A1228, Parameters!$A$2:$J$1345, MATCH(C$1, Parameters!$1:$1, 0), FALSE)</f>
        <v>3355.9</v>
      </c>
      <c r="D1228" s="1">
        <f>VLOOKUP($A1228, Parameters!$A$2:$J$1345, MATCH(D$1, Parameters!$1:$1, 0), FALSE)</f>
        <v>130</v>
      </c>
      <c r="E1228" s="1">
        <f>VLOOKUP($A1228, Parameters!$A$2:$J$1345, MATCH(E$1, Parameters!$1:$1, 0), FALSE)</f>
        <v>5.6858399999999998</v>
      </c>
      <c r="F1228" s="1">
        <f>VLOOKUP($A1228, Parameters!$A$2:$J$1345, MATCH(F$1, Parameters!$1:$1, 0), FALSE)</f>
        <v>6.2666599999999999</v>
      </c>
      <c r="G1228" s="1">
        <f>VLOOKUP($A1228, Parameters!$A$2:$J$1345, MATCH(G$1, Parameters!$1:$1, 0), FALSE)</f>
        <v>-1.5937533330050133</v>
      </c>
      <c r="H1228">
        <v>0.92544543743133501</v>
      </c>
      <c r="I1228">
        <v>0.93619757890701205</v>
      </c>
      <c r="J1228">
        <v>0.94526690244674605</v>
      </c>
    </row>
    <row r="1229" spans="1:10" x14ac:dyDescent="0.35">
      <c r="A1229" s="6">
        <v>1227</v>
      </c>
      <c r="B1229" s="1">
        <f>VLOOKUP($A1229, Parameters!$A$2:$J$1345, MATCH(B$1, Parameters!$1:$1, 0), FALSE)</f>
        <v>3000</v>
      </c>
      <c r="C1229" s="1">
        <f>VLOOKUP($A1229, Parameters!$A$2:$J$1345, MATCH(C$1, Parameters!$1:$1, 0), FALSE)</f>
        <v>4673.8</v>
      </c>
      <c r="D1229" s="1">
        <f>VLOOKUP($A1229, Parameters!$A$2:$J$1345, MATCH(D$1, Parameters!$1:$1, 0), FALSE)</f>
        <v>130</v>
      </c>
      <c r="E1229" s="1">
        <f>VLOOKUP($A1229, Parameters!$A$2:$J$1345, MATCH(E$1, Parameters!$1:$1, 0), FALSE)</f>
        <v>5.6858399999999998</v>
      </c>
      <c r="F1229" s="1">
        <f>VLOOKUP($A1229, Parameters!$A$2:$J$1345, MATCH(F$1, Parameters!$1:$1, 0), FALSE)</f>
        <v>6.2666599999999999</v>
      </c>
      <c r="G1229" s="1">
        <f>VLOOKUP($A1229, Parameters!$A$2:$J$1345, MATCH(G$1, Parameters!$1:$1, 0), FALSE)</f>
        <v>-1.5937533330050133</v>
      </c>
      <c r="H1229">
        <v>0.94232100248336703</v>
      </c>
      <c r="I1229">
        <v>0.93982118368148804</v>
      </c>
      <c r="J1229">
        <v>0.93274295330047596</v>
      </c>
    </row>
    <row r="1230" spans="1:10" x14ac:dyDescent="0.35">
      <c r="A1230" s="6">
        <v>1228</v>
      </c>
      <c r="B1230" s="1">
        <f>VLOOKUP($A1230, Parameters!$A$2:$J$1345, MATCH(B$1, Parameters!$1:$1, 0), FALSE)</f>
        <v>1000</v>
      </c>
      <c r="C1230" s="1">
        <f>VLOOKUP($A1230, Parameters!$A$2:$J$1345, MATCH(C$1, Parameters!$1:$1, 0), FALSE)</f>
        <v>1059.7</v>
      </c>
      <c r="D1230" s="1">
        <f>VLOOKUP($A1230, Parameters!$A$2:$J$1345, MATCH(D$1, Parameters!$1:$1, 0), FALSE)</f>
        <v>130</v>
      </c>
      <c r="E1230" s="1">
        <f>VLOOKUP($A1230, Parameters!$A$2:$J$1345, MATCH(E$1, Parameters!$1:$1, 0), FALSE)</f>
        <v>6.1886900000000002</v>
      </c>
      <c r="F1230" s="1">
        <f>VLOOKUP($A1230, Parameters!$A$2:$J$1345, MATCH(F$1, Parameters!$1:$1, 0), FALSE)</f>
        <v>5.4025999999999996</v>
      </c>
      <c r="G1230" s="1">
        <f>VLOOKUP($A1230, Parameters!$A$2:$J$1345, MATCH(G$1, Parameters!$1:$1, 0), FALSE)</f>
        <v>-2.5597706436536578</v>
      </c>
      <c r="H1230">
        <v>0.92822432518005304</v>
      </c>
      <c r="I1230">
        <v>0.92829728126525801</v>
      </c>
      <c r="J1230">
        <v>0.92342859506607</v>
      </c>
    </row>
    <row r="1231" spans="1:10" x14ac:dyDescent="0.35">
      <c r="A1231" s="6">
        <v>1229</v>
      </c>
      <c r="B1231" s="1">
        <f>VLOOKUP($A1231, Parameters!$A$2:$J$1345, MATCH(B$1, Parameters!$1:$1, 0), FALSE)</f>
        <v>1000</v>
      </c>
      <c r="C1231" s="1">
        <f>VLOOKUP($A1231, Parameters!$A$2:$J$1345, MATCH(C$1, Parameters!$1:$1, 0), FALSE)</f>
        <v>2296.1</v>
      </c>
      <c r="D1231" s="1">
        <f>VLOOKUP($A1231, Parameters!$A$2:$J$1345, MATCH(D$1, Parameters!$1:$1, 0), FALSE)</f>
        <v>130</v>
      </c>
      <c r="E1231" s="1">
        <f>VLOOKUP($A1231, Parameters!$A$2:$J$1345, MATCH(E$1, Parameters!$1:$1, 0), FALSE)</f>
        <v>6.1886900000000002</v>
      </c>
      <c r="F1231" s="1">
        <f>VLOOKUP($A1231, Parameters!$A$2:$J$1345, MATCH(F$1, Parameters!$1:$1, 0), FALSE)</f>
        <v>5.4025999999999996</v>
      </c>
      <c r="G1231" s="1">
        <f>VLOOKUP($A1231, Parameters!$A$2:$J$1345, MATCH(G$1, Parameters!$1:$1, 0), FALSE)</f>
        <v>-2.5597706436536578</v>
      </c>
      <c r="H1231">
        <v>0.97417056560516302</v>
      </c>
      <c r="I1231">
        <v>0.97311145067214899</v>
      </c>
      <c r="J1231">
        <v>0.95988386869430498</v>
      </c>
    </row>
    <row r="1232" spans="1:10" x14ac:dyDescent="0.35">
      <c r="A1232" s="6">
        <v>1230</v>
      </c>
      <c r="B1232" s="1">
        <f>VLOOKUP($A1232, Parameters!$A$2:$J$1345, MATCH(B$1, Parameters!$1:$1, 0), FALSE)</f>
        <v>1000</v>
      </c>
      <c r="C1232" s="1">
        <f>VLOOKUP($A1232, Parameters!$A$2:$J$1345, MATCH(C$1, Parameters!$1:$1, 0), FALSE)</f>
        <v>3532.5</v>
      </c>
      <c r="D1232" s="1">
        <f>VLOOKUP($A1232, Parameters!$A$2:$J$1345, MATCH(D$1, Parameters!$1:$1, 0), FALSE)</f>
        <v>130</v>
      </c>
      <c r="E1232" s="1">
        <f>VLOOKUP($A1232, Parameters!$A$2:$J$1345, MATCH(E$1, Parameters!$1:$1, 0), FALSE)</f>
        <v>6.1886900000000002</v>
      </c>
      <c r="F1232" s="1">
        <f>VLOOKUP($A1232, Parameters!$A$2:$J$1345, MATCH(F$1, Parameters!$1:$1, 0), FALSE)</f>
        <v>5.4025999999999996</v>
      </c>
      <c r="G1232" s="1">
        <f>VLOOKUP($A1232, Parameters!$A$2:$J$1345, MATCH(G$1, Parameters!$1:$1, 0), FALSE)</f>
        <v>-2.5597706436536578</v>
      </c>
      <c r="H1232">
        <v>0.97012448310851995</v>
      </c>
      <c r="I1232">
        <v>0.97360748052597001</v>
      </c>
      <c r="J1232">
        <v>0.96277987957000699</v>
      </c>
    </row>
    <row r="1233" spans="1:10" x14ac:dyDescent="0.35">
      <c r="A1233" s="6">
        <v>1231</v>
      </c>
      <c r="B1233" s="1">
        <f>VLOOKUP($A1233, Parameters!$A$2:$J$1345, MATCH(B$1, Parameters!$1:$1, 0), FALSE)</f>
        <v>1000</v>
      </c>
      <c r="C1233" s="1">
        <f>VLOOKUP($A1233, Parameters!$A$2:$J$1345, MATCH(C$1, Parameters!$1:$1, 0), FALSE)</f>
        <v>7322.7</v>
      </c>
      <c r="D1233" s="1">
        <f>VLOOKUP($A1233, Parameters!$A$2:$J$1345, MATCH(D$1, Parameters!$1:$1, 0), FALSE)</f>
        <v>130</v>
      </c>
      <c r="E1233" s="1">
        <f>VLOOKUP($A1233, Parameters!$A$2:$J$1345, MATCH(E$1, Parameters!$1:$1, 0), FALSE)</f>
        <v>6.1886900000000002</v>
      </c>
      <c r="F1233" s="1">
        <f>VLOOKUP($A1233, Parameters!$A$2:$J$1345, MATCH(F$1, Parameters!$1:$1, 0), FALSE)</f>
        <v>5.4025999999999996</v>
      </c>
      <c r="G1233" s="1">
        <f>VLOOKUP($A1233, Parameters!$A$2:$J$1345, MATCH(G$1, Parameters!$1:$1, 0), FALSE)</f>
        <v>-2.5597706436536578</v>
      </c>
      <c r="H1233">
        <v>0.982876896858215</v>
      </c>
      <c r="I1233">
        <v>0.97100657224655096</v>
      </c>
      <c r="J1233">
        <v>0.98261183500289895</v>
      </c>
    </row>
    <row r="1234" spans="1:10" x14ac:dyDescent="0.35">
      <c r="A1234" s="6">
        <v>1232</v>
      </c>
      <c r="B1234" s="1">
        <f>VLOOKUP($A1234, Parameters!$A$2:$J$1345, MATCH(B$1, Parameters!$1:$1, 0), FALSE)</f>
        <v>2000</v>
      </c>
      <c r="C1234" s="1">
        <f>VLOOKUP($A1234, Parameters!$A$2:$J$1345, MATCH(C$1, Parameters!$1:$1, 0), FALSE)</f>
        <v>20</v>
      </c>
      <c r="D1234" s="1">
        <f>VLOOKUP($A1234, Parameters!$A$2:$J$1345, MATCH(D$1, Parameters!$1:$1, 0), FALSE)</f>
        <v>130</v>
      </c>
      <c r="E1234" s="1">
        <f>VLOOKUP($A1234, Parameters!$A$2:$J$1345, MATCH(E$1, Parameters!$1:$1, 0), FALSE)</f>
        <v>1.88805</v>
      </c>
      <c r="F1234" s="1">
        <f>VLOOKUP($A1234, Parameters!$A$2:$J$1345, MATCH(F$1, Parameters!$1:$1, 0), FALSE)</f>
        <v>4.5650599999999999</v>
      </c>
      <c r="G1234" s="1">
        <f>VLOOKUP($A1234, Parameters!$A$2:$J$1345, MATCH(G$1, Parameters!$1:$1, 0), FALSE)</f>
        <v>6.7518370879612037</v>
      </c>
      <c r="H1234">
        <v>0.81437772512435902</v>
      </c>
      <c r="I1234">
        <v>0.82080239057540805</v>
      </c>
      <c r="J1234">
        <v>0.79570996761321999</v>
      </c>
    </row>
    <row r="1235" spans="1:10" x14ac:dyDescent="0.35">
      <c r="A1235" s="6">
        <v>1233</v>
      </c>
      <c r="B1235" s="1">
        <f>VLOOKUP($A1235, Parameters!$A$2:$J$1345, MATCH(B$1, Parameters!$1:$1, 0), FALSE)</f>
        <v>2000</v>
      </c>
      <c r="C1235" s="1">
        <f>VLOOKUP($A1235, Parameters!$A$2:$J$1345, MATCH(C$1, Parameters!$1:$1, 0), FALSE)</f>
        <v>1236.4000000000001</v>
      </c>
      <c r="D1235" s="1">
        <f>VLOOKUP($A1235, Parameters!$A$2:$J$1345, MATCH(D$1, Parameters!$1:$1, 0), FALSE)</f>
        <v>130</v>
      </c>
      <c r="E1235" s="1">
        <f>VLOOKUP($A1235, Parameters!$A$2:$J$1345, MATCH(E$1, Parameters!$1:$1, 0), FALSE)</f>
        <v>1.88805</v>
      </c>
      <c r="F1235" s="1">
        <f>VLOOKUP($A1235, Parameters!$A$2:$J$1345, MATCH(F$1, Parameters!$1:$1, 0), FALSE)</f>
        <v>4.5650599999999999</v>
      </c>
      <c r="G1235" s="1">
        <f>VLOOKUP($A1235, Parameters!$A$2:$J$1345, MATCH(G$1, Parameters!$1:$1, 0), FALSE)</f>
        <v>6.7518370879612037</v>
      </c>
      <c r="H1235">
        <v>0.89376455545425404</v>
      </c>
      <c r="I1235">
        <v>0.89759194850921598</v>
      </c>
      <c r="J1235">
        <v>0.88616967201232899</v>
      </c>
    </row>
    <row r="1236" spans="1:10" x14ac:dyDescent="0.35">
      <c r="A1236" s="6">
        <v>1234</v>
      </c>
      <c r="B1236" s="1">
        <f>VLOOKUP($A1236, Parameters!$A$2:$J$1345, MATCH(B$1, Parameters!$1:$1, 0), FALSE)</f>
        <v>2000</v>
      </c>
      <c r="C1236" s="1">
        <f>VLOOKUP($A1236, Parameters!$A$2:$J$1345, MATCH(C$1, Parameters!$1:$1, 0), FALSE)</f>
        <v>2472.6999999999998</v>
      </c>
      <c r="D1236" s="1">
        <f>VLOOKUP($A1236, Parameters!$A$2:$J$1345, MATCH(D$1, Parameters!$1:$1, 0), FALSE)</f>
        <v>130</v>
      </c>
      <c r="E1236" s="1">
        <f>VLOOKUP($A1236, Parameters!$A$2:$J$1345, MATCH(E$1, Parameters!$1:$1, 0), FALSE)</f>
        <v>1.88805</v>
      </c>
      <c r="F1236" s="1">
        <f>VLOOKUP($A1236, Parameters!$A$2:$J$1345, MATCH(F$1, Parameters!$1:$1, 0), FALSE)</f>
        <v>4.5650599999999999</v>
      </c>
      <c r="G1236" s="1">
        <f>VLOOKUP($A1236, Parameters!$A$2:$J$1345, MATCH(G$1, Parameters!$1:$1, 0), FALSE)</f>
        <v>6.7518370879612037</v>
      </c>
      <c r="H1236">
        <v>0.93534487485885598</v>
      </c>
      <c r="I1236">
        <v>0.93235343694686801</v>
      </c>
      <c r="J1236">
        <v>0.91626733541488603</v>
      </c>
    </row>
    <row r="1237" spans="1:10" x14ac:dyDescent="0.35">
      <c r="A1237" s="6">
        <v>1235</v>
      </c>
      <c r="B1237" s="1">
        <f>VLOOKUP($A1237, Parameters!$A$2:$J$1345, MATCH(B$1, Parameters!$1:$1, 0), FALSE)</f>
        <v>2000</v>
      </c>
      <c r="C1237" s="1">
        <f>VLOOKUP($A1237, Parameters!$A$2:$J$1345, MATCH(C$1, Parameters!$1:$1, 0), FALSE)</f>
        <v>3709.1</v>
      </c>
      <c r="D1237" s="1">
        <f>VLOOKUP($A1237, Parameters!$A$2:$J$1345, MATCH(D$1, Parameters!$1:$1, 0), FALSE)</f>
        <v>130</v>
      </c>
      <c r="E1237" s="1">
        <f>VLOOKUP($A1237, Parameters!$A$2:$J$1345, MATCH(E$1, Parameters!$1:$1, 0), FALSE)</f>
        <v>1.88805</v>
      </c>
      <c r="F1237" s="1">
        <f>VLOOKUP($A1237, Parameters!$A$2:$J$1345, MATCH(F$1, Parameters!$1:$1, 0), FALSE)</f>
        <v>4.5650599999999999</v>
      </c>
      <c r="G1237" s="1">
        <f>VLOOKUP($A1237, Parameters!$A$2:$J$1345, MATCH(G$1, Parameters!$1:$1, 0), FALSE)</f>
        <v>6.7518370879612037</v>
      </c>
      <c r="H1237">
        <v>0.94448131322860696</v>
      </c>
      <c r="I1237">
        <v>0.93280524015426602</v>
      </c>
      <c r="J1237">
        <v>0.92254781723022405</v>
      </c>
    </row>
    <row r="1238" spans="1:10" x14ac:dyDescent="0.35">
      <c r="A1238" s="6">
        <v>1236</v>
      </c>
      <c r="B1238" s="1">
        <f>VLOOKUP($A1238, Parameters!$A$2:$J$1345, MATCH(B$1, Parameters!$1:$1, 0), FALSE)</f>
        <v>3000</v>
      </c>
      <c r="C1238" s="1">
        <f>VLOOKUP($A1238, Parameters!$A$2:$J$1345, MATCH(C$1, Parameters!$1:$1, 0), FALSE)</f>
        <v>176.62</v>
      </c>
      <c r="D1238" s="1">
        <f>VLOOKUP($A1238, Parameters!$A$2:$J$1345, MATCH(D$1, Parameters!$1:$1, 0), FALSE)</f>
        <v>130</v>
      </c>
      <c r="E1238" s="1">
        <f>VLOOKUP($A1238, Parameters!$A$2:$J$1345, MATCH(E$1, Parameters!$1:$1, 0), FALSE)</f>
        <v>2.3938000000000001</v>
      </c>
      <c r="F1238" s="1">
        <f>VLOOKUP($A1238, Parameters!$A$2:$J$1345, MATCH(F$1, Parameters!$1:$1, 0), FALSE)</f>
        <v>4.6379099999999998</v>
      </c>
      <c r="G1238" s="1">
        <f>VLOOKUP($A1238, Parameters!$A$2:$J$1345, MATCH(G$1, Parameters!$1:$1, 0), FALSE)</f>
        <v>7.2124869318084102</v>
      </c>
      <c r="H1238">
        <v>0.90326684713363603</v>
      </c>
      <c r="I1238">
        <v>0.91600596904754605</v>
      </c>
      <c r="J1238">
        <v>0.91680109500884999</v>
      </c>
    </row>
    <row r="1239" spans="1:10" x14ac:dyDescent="0.35">
      <c r="A1239" s="6">
        <v>1237</v>
      </c>
      <c r="B1239" s="1">
        <f>VLOOKUP($A1239, Parameters!$A$2:$J$1345, MATCH(B$1, Parameters!$1:$1, 0), FALSE)</f>
        <v>3000</v>
      </c>
      <c r="C1239" s="1">
        <f>VLOOKUP($A1239, Parameters!$A$2:$J$1345, MATCH(C$1, Parameters!$1:$1, 0), FALSE)</f>
        <v>1413</v>
      </c>
      <c r="D1239" s="1">
        <f>VLOOKUP($A1239, Parameters!$A$2:$J$1345, MATCH(D$1, Parameters!$1:$1, 0), FALSE)</f>
        <v>130</v>
      </c>
      <c r="E1239" s="1">
        <f>VLOOKUP($A1239, Parameters!$A$2:$J$1345, MATCH(E$1, Parameters!$1:$1, 0), FALSE)</f>
        <v>2.3938000000000001</v>
      </c>
      <c r="F1239" s="1">
        <f>VLOOKUP($A1239, Parameters!$A$2:$J$1345, MATCH(F$1, Parameters!$1:$1, 0), FALSE)</f>
        <v>4.6379099999999998</v>
      </c>
      <c r="G1239" s="1">
        <f>VLOOKUP($A1239, Parameters!$A$2:$J$1345, MATCH(G$1, Parameters!$1:$1, 0), FALSE)</f>
        <v>7.2124869318084102</v>
      </c>
      <c r="H1239">
        <v>0.91043883562088002</v>
      </c>
      <c r="I1239">
        <v>0.91412973403930597</v>
      </c>
      <c r="J1239">
        <v>0.89913260936737005</v>
      </c>
    </row>
    <row r="1240" spans="1:10" x14ac:dyDescent="0.35">
      <c r="A1240" s="6">
        <v>1238</v>
      </c>
      <c r="B1240" s="1">
        <f>VLOOKUP($A1240, Parameters!$A$2:$J$1345, MATCH(B$1, Parameters!$1:$1, 0), FALSE)</f>
        <v>3000</v>
      </c>
      <c r="C1240" s="1">
        <f>VLOOKUP($A1240, Parameters!$A$2:$J$1345, MATCH(C$1, Parameters!$1:$1, 0), FALSE)</f>
        <v>2649.4</v>
      </c>
      <c r="D1240" s="1">
        <f>VLOOKUP($A1240, Parameters!$A$2:$J$1345, MATCH(D$1, Parameters!$1:$1, 0), FALSE)</f>
        <v>130</v>
      </c>
      <c r="E1240" s="1">
        <f>VLOOKUP($A1240, Parameters!$A$2:$J$1345, MATCH(E$1, Parameters!$1:$1, 0), FALSE)</f>
        <v>2.3938000000000001</v>
      </c>
      <c r="F1240" s="1">
        <f>VLOOKUP($A1240, Parameters!$A$2:$J$1345, MATCH(F$1, Parameters!$1:$1, 0), FALSE)</f>
        <v>4.6379099999999998</v>
      </c>
      <c r="G1240" s="1">
        <f>VLOOKUP($A1240, Parameters!$A$2:$J$1345, MATCH(G$1, Parameters!$1:$1, 0), FALSE)</f>
        <v>7.2124869318084102</v>
      </c>
      <c r="H1240">
        <v>0.95150977373123102</v>
      </c>
      <c r="I1240">
        <v>0.94908183813095004</v>
      </c>
      <c r="J1240">
        <v>0.940263271331787</v>
      </c>
    </row>
    <row r="1241" spans="1:10" x14ac:dyDescent="0.35">
      <c r="A1241" s="6">
        <v>1239</v>
      </c>
      <c r="B1241" s="1">
        <f>VLOOKUP($A1241, Parameters!$A$2:$J$1345, MATCH(B$1, Parameters!$1:$1, 0), FALSE)</f>
        <v>3000</v>
      </c>
      <c r="C1241" s="1">
        <f>VLOOKUP($A1241, Parameters!$A$2:$J$1345, MATCH(C$1, Parameters!$1:$1, 0), FALSE)</f>
        <v>3885.7</v>
      </c>
      <c r="D1241" s="1">
        <f>VLOOKUP($A1241, Parameters!$A$2:$J$1345, MATCH(D$1, Parameters!$1:$1, 0), FALSE)</f>
        <v>130</v>
      </c>
      <c r="E1241" s="1">
        <f>VLOOKUP($A1241, Parameters!$A$2:$J$1345, MATCH(E$1, Parameters!$1:$1, 0), FALSE)</f>
        <v>2.3938000000000001</v>
      </c>
      <c r="F1241" s="1">
        <f>VLOOKUP($A1241, Parameters!$A$2:$J$1345, MATCH(F$1, Parameters!$1:$1, 0), FALSE)</f>
        <v>4.6379099999999998</v>
      </c>
      <c r="G1241" s="1">
        <f>VLOOKUP($A1241, Parameters!$A$2:$J$1345, MATCH(G$1, Parameters!$1:$1, 0), FALSE)</f>
        <v>7.2124869318084102</v>
      </c>
      <c r="H1241">
        <v>0.95832061767578103</v>
      </c>
      <c r="I1241">
        <v>0.95659065246581998</v>
      </c>
      <c r="J1241">
        <v>0.943384408950805</v>
      </c>
    </row>
    <row r="1242" spans="1:10" x14ac:dyDescent="0.35">
      <c r="A1242" s="6">
        <v>1240</v>
      </c>
      <c r="B1242" s="1">
        <f>VLOOKUP($A1242, Parameters!$A$2:$J$1345, MATCH(B$1, Parameters!$1:$1, 0), FALSE)</f>
        <v>1000</v>
      </c>
      <c r="C1242" s="1">
        <f>VLOOKUP($A1242, Parameters!$A$2:$J$1345, MATCH(C$1, Parameters!$1:$1, 0), FALSE)</f>
        <v>353.25</v>
      </c>
      <c r="D1242" s="1">
        <f>VLOOKUP($A1242, Parameters!$A$2:$J$1345, MATCH(D$1, Parameters!$1:$1, 0), FALSE)</f>
        <v>130</v>
      </c>
      <c r="E1242" s="1">
        <f>VLOOKUP($A1242, Parameters!$A$2:$J$1345, MATCH(E$1, Parameters!$1:$1, 0), FALSE)</f>
        <v>1.5167200000000001</v>
      </c>
      <c r="F1242" s="1">
        <f>VLOOKUP($A1242, Parameters!$A$2:$J$1345, MATCH(F$1, Parameters!$1:$1, 0), FALSE)</f>
        <v>3.7915700000000001</v>
      </c>
      <c r="G1242" s="1">
        <f>VLOOKUP($A1242, Parameters!$A$2:$J$1345, MATCH(G$1, Parameters!$1:$1, 0), FALSE)</f>
        <v>0.88881325349916107</v>
      </c>
      <c r="H1242">
        <v>0.92198419570922796</v>
      </c>
      <c r="I1242">
        <v>0.91298127174377397</v>
      </c>
      <c r="J1242">
        <v>0.93187445402145297</v>
      </c>
    </row>
    <row r="1243" spans="1:10" x14ac:dyDescent="0.35">
      <c r="A1243" s="6">
        <v>1241</v>
      </c>
      <c r="B1243" s="1">
        <f>VLOOKUP($A1243, Parameters!$A$2:$J$1345, MATCH(B$1, Parameters!$1:$1, 0), FALSE)</f>
        <v>1000</v>
      </c>
      <c r="C1243" s="1">
        <f>VLOOKUP($A1243, Parameters!$A$2:$J$1345, MATCH(C$1, Parameters!$1:$1, 0), FALSE)</f>
        <v>1589.6</v>
      </c>
      <c r="D1243" s="1">
        <f>VLOOKUP($A1243, Parameters!$A$2:$J$1345, MATCH(D$1, Parameters!$1:$1, 0), FALSE)</f>
        <v>130</v>
      </c>
      <c r="E1243" s="1">
        <f>VLOOKUP($A1243, Parameters!$A$2:$J$1345, MATCH(E$1, Parameters!$1:$1, 0), FALSE)</f>
        <v>1.5167200000000001</v>
      </c>
      <c r="F1243" s="1">
        <f>VLOOKUP($A1243, Parameters!$A$2:$J$1345, MATCH(F$1, Parameters!$1:$1, 0), FALSE)</f>
        <v>3.7915700000000001</v>
      </c>
      <c r="G1243" s="1">
        <f>VLOOKUP($A1243, Parameters!$A$2:$J$1345, MATCH(G$1, Parameters!$1:$1, 0), FALSE)</f>
        <v>0.88881325349916107</v>
      </c>
      <c r="H1243">
        <v>0.95824450254440297</v>
      </c>
      <c r="I1243">
        <v>0.95216649770736606</v>
      </c>
      <c r="J1243">
        <v>0.958177149295806</v>
      </c>
    </row>
    <row r="1244" spans="1:10" x14ac:dyDescent="0.35">
      <c r="A1244" s="6">
        <v>1242</v>
      </c>
      <c r="B1244" s="1">
        <f>VLOOKUP($A1244, Parameters!$A$2:$J$1345, MATCH(B$1, Parameters!$1:$1, 0), FALSE)</f>
        <v>1000</v>
      </c>
      <c r="C1244" s="1">
        <f>VLOOKUP($A1244, Parameters!$A$2:$J$1345, MATCH(C$1, Parameters!$1:$1, 0), FALSE)</f>
        <v>2826</v>
      </c>
      <c r="D1244" s="1">
        <f>VLOOKUP($A1244, Parameters!$A$2:$J$1345, MATCH(D$1, Parameters!$1:$1, 0), FALSE)</f>
        <v>130</v>
      </c>
      <c r="E1244" s="1">
        <f>VLOOKUP($A1244, Parameters!$A$2:$J$1345, MATCH(E$1, Parameters!$1:$1, 0), FALSE)</f>
        <v>1.5167200000000001</v>
      </c>
      <c r="F1244" s="1">
        <f>VLOOKUP($A1244, Parameters!$A$2:$J$1345, MATCH(F$1, Parameters!$1:$1, 0), FALSE)</f>
        <v>3.7915700000000001</v>
      </c>
      <c r="G1244" s="1">
        <f>VLOOKUP($A1244, Parameters!$A$2:$J$1345, MATCH(G$1, Parameters!$1:$1, 0), FALSE)</f>
        <v>0.88881325349916107</v>
      </c>
      <c r="H1244">
        <v>0.96236586570739702</v>
      </c>
      <c r="I1244">
        <v>0.95907270908355702</v>
      </c>
      <c r="J1244">
        <v>0.94889092445373502</v>
      </c>
    </row>
    <row r="1245" spans="1:10" x14ac:dyDescent="0.35">
      <c r="A1245" s="6">
        <v>1243</v>
      </c>
      <c r="B1245" s="1">
        <f>VLOOKUP($A1245, Parameters!$A$2:$J$1345, MATCH(B$1, Parameters!$1:$1, 0), FALSE)</f>
        <v>1000</v>
      </c>
      <c r="C1245" s="1">
        <f>VLOOKUP($A1245, Parameters!$A$2:$J$1345, MATCH(C$1, Parameters!$1:$1, 0), FALSE)</f>
        <v>4062.4</v>
      </c>
      <c r="D1245" s="1">
        <f>VLOOKUP($A1245, Parameters!$A$2:$J$1345, MATCH(D$1, Parameters!$1:$1, 0), FALSE)</f>
        <v>130</v>
      </c>
      <c r="E1245" s="1">
        <f>VLOOKUP($A1245, Parameters!$A$2:$J$1345, MATCH(E$1, Parameters!$1:$1, 0), FALSE)</f>
        <v>1.5167200000000001</v>
      </c>
      <c r="F1245" s="1">
        <f>VLOOKUP($A1245, Parameters!$A$2:$J$1345, MATCH(F$1, Parameters!$1:$1, 0), FALSE)</f>
        <v>3.7915700000000001</v>
      </c>
      <c r="G1245" s="1">
        <f>VLOOKUP($A1245, Parameters!$A$2:$J$1345, MATCH(G$1, Parameters!$1:$1, 0), FALSE)</f>
        <v>0.88881325349916107</v>
      </c>
      <c r="H1245">
        <v>0.96737223863601596</v>
      </c>
      <c r="I1245">
        <v>0.95395433902740401</v>
      </c>
      <c r="J1245">
        <v>0.95064920186996404</v>
      </c>
    </row>
    <row r="1246" spans="1:10" x14ac:dyDescent="0.35">
      <c r="A1246" s="6">
        <v>1244</v>
      </c>
      <c r="B1246" s="1">
        <f>VLOOKUP($A1246, Parameters!$A$2:$J$1345, MATCH(B$1, Parameters!$1:$1, 0), FALSE)</f>
        <v>3000</v>
      </c>
      <c r="C1246" s="1">
        <f>VLOOKUP($A1246, Parameters!$A$2:$J$1345, MATCH(C$1, Parameters!$1:$1, 0), FALSE)</f>
        <v>529.87</v>
      </c>
      <c r="D1246" s="1">
        <f>VLOOKUP($A1246, Parameters!$A$2:$J$1345, MATCH(D$1, Parameters!$1:$1, 0), FALSE)</f>
        <v>130</v>
      </c>
      <c r="E1246" s="1">
        <f>VLOOKUP($A1246, Parameters!$A$2:$J$1345, MATCH(E$1, Parameters!$1:$1, 0), FALSE)</f>
        <v>1.26898</v>
      </c>
      <c r="F1246" s="1">
        <f>VLOOKUP($A1246, Parameters!$A$2:$J$1345, MATCH(F$1, Parameters!$1:$1, 0), FALSE)</f>
        <v>3.69903</v>
      </c>
      <c r="G1246" s="1">
        <f>VLOOKUP($A1246, Parameters!$A$2:$J$1345, MATCH(G$1, Parameters!$1:$1, 0), FALSE)</f>
        <v>0.87600788317821188</v>
      </c>
      <c r="H1246">
        <v>0.83244556188583296</v>
      </c>
      <c r="I1246">
        <v>0.83680415153503396</v>
      </c>
      <c r="J1246">
        <v>0.78109258413314797</v>
      </c>
    </row>
    <row r="1247" spans="1:10" x14ac:dyDescent="0.35">
      <c r="A1247" s="6">
        <v>1245</v>
      </c>
      <c r="B1247" s="1">
        <f>VLOOKUP($A1247, Parameters!$A$2:$J$1345, MATCH(B$1, Parameters!$1:$1, 0), FALSE)</f>
        <v>3000</v>
      </c>
      <c r="C1247" s="1">
        <f>VLOOKUP($A1247, Parameters!$A$2:$J$1345, MATCH(C$1, Parameters!$1:$1, 0), FALSE)</f>
        <v>1766.2</v>
      </c>
      <c r="D1247" s="1">
        <f>VLOOKUP($A1247, Parameters!$A$2:$J$1345, MATCH(D$1, Parameters!$1:$1, 0), FALSE)</f>
        <v>130</v>
      </c>
      <c r="E1247" s="1">
        <f>VLOOKUP($A1247, Parameters!$A$2:$J$1345, MATCH(E$1, Parameters!$1:$1, 0), FALSE)</f>
        <v>1.26898</v>
      </c>
      <c r="F1247" s="1">
        <f>VLOOKUP($A1247, Parameters!$A$2:$J$1345, MATCH(F$1, Parameters!$1:$1, 0), FALSE)</f>
        <v>3.69903</v>
      </c>
      <c r="G1247" s="1">
        <f>VLOOKUP($A1247, Parameters!$A$2:$J$1345, MATCH(G$1, Parameters!$1:$1, 0), FALSE)</f>
        <v>0.87600788317821188</v>
      </c>
      <c r="H1247">
        <v>0.91995745897293002</v>
      </c>
      <c r="I1247">
        <v>0.92376315593719405</v>
      </c>
      <c r="J1247">
        <v>0.91413152217864901</v>
      </c>
    </row>
    <row r="1248" spans="1:10" x14ac:dyDescent="0.35">
      <c r="A1248" s="6">
        <v>1246</v>
      </c>
      <c r="B1248" s="1">
        <f>VLOOKUP($A1248, Parameters!$A$2:$J$1345, MATCH(B$1, Parameters!$1:$1, 0), FALSE)</f>
        <v>3000</v>
      </c>
      <c r="C1248" s="1">
        <f>VLOOKUP($A1248, Parameters!$A$2:$J$1345, MATCH(C$1, Parameters!$1:$1, 0), FALSE)</f>
        <v>3002.6</v>
      </c>
      <c r="D1248" s="1">
        <f>VLOOKUP($A1248, Parameters!$A$2:$J$1345, MATCH(D$1, Parameters!$1:$1, 0), FALSE)</f>
        <v>130</v>
      </c>
      <c r="E1248" s="1">
        <f>VLOOKUP($A1248, Parameters!$A$2:$J$1345, MATCH(E$1, Parameters!$1:$1, 0), FALSE)</f>
        <v>1.26898</v>
      </c>
      <c r="F1248" s="1">
        <f>VLOOKUP($A1248, Parameters!$A$2:$J$1345, MATCH(F$1, Parameters!$1:$1, 0), FALSE)</f>
        <v>3.69903</v>
      </c>
      <c r="G1248" s="1">
        <f>VLOOKUP($A1248, Parameters!$A$2:$J$1345, MATCH(G$1, Parameters!$1:$1, 0), FALSE)</f>
        <v>0.87600788317821188</v>
      </c>
      <c r="H1248">
        <v>0.93812948465347201</v>
      </c>
      <c r="I1248">
        <v>0.94358289241790705</v>
      </c>
      <c r="J1248">
        <v>0.93428349494934004</v>
      </c>
    </row>
    <row r="1249" spans="1:10" x14ac:dyDescent="0.35">
      <c r="A1249" s="6">
        <v>1247</v>
      </c>
      <c r="B1249" s="1">
        <f>VLOOKUP($A1249, Parameters!$A$2:$J$1345, MATCH(B$1, Parameters!$1:$1, 0), FALSE)</f>
        <v>3000</v>
      </c>
      <c r="C1249" s="1">
        <f>VLOOKUP($A1249, Parameters!$A$2:$J$1345, MATCH(C$1, Parameters!$1:$1, 0), FALSE)</f>
        <v>4239</v>
      </c>
      <c r="D1249" s="1">
        <f>VLOOKUP($A1249, Parameters!$A$2:$J$1345, MATCH(D$1, Parameters!$1:$1, 0), FALSE)</f>
        <v>130</v>
      </c>
      <c r="E1249" s="1">
        <f>VLOOKUP($A1249, Parameters!$A$2:$J$1345, MATCH(E$1, Parameters!$1:$1, 0), FALSE)</f>
        <v>1.26898</v>
      </c>
      <c r="F1249" s="1">
        <f>VLOOKUP($A1249, Parameters!$A$2:$J$1345, MATCH(F$1, Parameters!$1:$1, 0), FALSE)</f>
        <v>3.69903</v>
      </c>
      <c r="G1249" s="1">
        <f>VLOOKUP($A1249, Parameters!$A$2:$J$1345, MATCH(G$1, Parameters!$1:$1, 0), FALSE)</f>
        <v>0.87600788317821188</v>
      </c>
      <c r="H1249">
        <v>0.933601975440979</v>
      </c>
      <c r="I1249">
        <v>0.93523186445236195</v>
      </c>
      <c r="J1249">
        <v>0.92987149953842096</v>
      </c>
    </row>
    <row r="1250" spans="1:10" x14ac:dyDescent="0.35">
      <c r="A1250" s="6">
        <v>1248</v>
      </c>
      <c r="B1250" s="1">
        <f>VLOOKUP($A1250, Parameters!$A$2:$J$1345, MATCH(B$1, Parameters!$1:$1, 0), FALSE)</f>
        <v>1000</v>
      </c>
      <c r="C1250" s="1">
        <f>VLOOKUP($A1250, Parameters!$A$2:$J$1345, MATCH(C$1, Parameters!$1:$1, 0), FALSE)</f>
        <v>706.5</v>
      </c>
      <c r="D1250" s="1">
        <f>VLOOKUP($A1250, Parameters!$A$2:$J$1345, MATCH(D$1, Parameters!$1:$1, 0), FALSE)</f>
        <v>130</v>
      </c>
      <c r="E1250" s="1">
        <f>VLOOKUP($A1250, Parameters!$A$2:$J$1345, MATCH(E$1, Parameters!$1:$1, 0), FALSE)</f>
        <v>5.9334199999999999</v>
      </c>
      <c r="F1250" s="1">
        <f>VLOOKUP($A1250, Parameters!$A$2:$J$1345, MATCH(F$1, Parameters!$1:$1, 0), FALSE)</f>
        <v>5.9399600000000001</v>
      </c>
      <c r="G1250" s="1">
        <f>VLOOKUP($A1250, Parameters!$A$2:$J$1345, MATCH(G$1, Parameters!$1:$1, 0), FALSE)</f>
        <v>-2.014322786493548</v>
      </c>
      <c r="H1250">
        <v>0.81379818916320801</v>
      </c>
      <c r="I1250">
        <v>0.838392734527587</v>
      </c>
      <c r="J1250">
        <v>0.78614366054534901</v>
      </c>
    </row>
    <row r="1251" spans="1:10" x14ac:dyDescent="0.35">
      <c r="A1251" s="6">
        <v>1249</v>
      </c>
      <c r="B1251" s="1">
        <f>VLOOKUP($A1251, Parameters!$A$2:$J$1345, MATCH(B$1, Parameters!$1:$1, 0), FALSE)</f>
        <v>1000</v>
      </c>
      <c r="C1251" s="1">
        <f>VLOOKUP($A1251, Parameters!$A$2:$J$1345, MATCH(C$1, Parameters!$1:$1, 0), FALSE)</f>
        <v>1942.9</v>
      </c>
      <c r="D1251" s="1">
        <f>VLOOKUP($A1251, Parameters!$A$2:$J$1345, MATCH(D$1, Parameters!$1:$1, 0), FALSE)</f>
        <v>130</v>
      </c>
      <c r="E1251" s="1">
        <f>VLOOKUP($A1251, Parameters!$A$2:$J$1345, MATCH(E$1, Parameters!$1:$1, 0), FALSE)</f>
        <v>5.9334199999999999</v>
      </c>
      <c r="F1251" s="1">
        <f>VLOOKUP($A1251, Parameters!$A$2:$J$1345, MATCH(F$1, Parameters!$1:$1, 0), FALSE)</f>
        <v>5.9399600000000001</v>
      </c>
      <c r="G1251" s="1">
        <f>VLOOKUP($A1251, Parameters!$A$2:$J$1345, MATCH(G$1, Parameters!$1:$1, 0), FALSE)</f>
        <v>-2.014322786493548</v>
      </c>
      <c r="H1251">
        <v>0.92339855432510298</v>
      </c>
      <c r="I1251">
        <v>0.91009634733199996</v>
      </c>
      <c r="J1251">
        <v>0.90122646093368497</v>
      </c>
    </row>
    <row r="1252" spans="1:10" x14ac:dyDescent="0.35">
      <c r="A1252" s="6">
        <v>1250</v>
      </c>
      <c r="B1252" s="1">
        <f>VLOOKUP($A1252, Parameters!$A$2:$J$1345, MATCH(B$1, Parameters!$1:$1, 0), FALSE)</f>
        <v>1000</v>
      </c>
      <c r="C1252" s="1">
        <f>VLOOKUP($A1252, Parameters!$A$2:$J$1345, MATCH(C$1, Parameters!$1:$1, 0), FALSE)</f>
        <v>3179.2</v>
      </c>
      <c r="D1252" s="1">
        <f>VLOOKUP($A1252, Parameters!$A$2:$J$1345, MATCH(D$1, Parameters!$1:$1, 0), FALSE)</f>
        <v>130</v>
      </c>
      <c r="E1252" s="1">
        <f>VLOOKUP($A1252, Parameters!$A$2:$J$1345, MATCH(E$1, Parameters!$1:$1, 0), FALSE)</f>
        <v>5.9334199999999999</v>
      </c>
      <c r="F1252" s="1">
        <f>VLOOKUP($A1252, Parameters!$A$2:$J$1345, MATCH(F$1, Parameters!$1:$1, 0), FALSE)</f>
        <v>5.9399600000000001</v>
      </c>
      <c r="G1252" s="1">
        <f>VLOOKUP($A1252, Parameters!$A$2:$J$1345, MATCH(G$1, Parameters!$1:$1, 0), FALSE)</f>
        <v>-2.014322786493548</v>
      </c>
      <c r="H1252">
        <v>0.93233513832092196</v>
      </c>
      <c r="I1252">
        <v>0.91019093990325906</v>
      </c>
      <c r="J1252">
        <v>0.90231180191039995</v>
      </c>
    </row>
    <row r="1253" spans="1:10" x14ac:dyDescent="0.35">
      <c r="A1253" s="6">
        <v>1251</v>
      </c>
      <c r="B1253" s="1">
        <f>VLOOKUP($A1253, Parameters!$A$2:$J$1345, MATCH(B$1, Parameters!$1:$1, 0), FALSE)</f>
        <v>1000</v>
      </c>
      <c r="C1253" s="1">
        <f>VLOOKUP($A1253, Parameters!$A$2:$J$1345, MATCH(C$1, Parameters!$1:$1, 0), FALSE)</f>
        <v>4415.6000000000004</v>
      </c>
      <c r="D1253" s="1">
        <f>VLOOKUP($A1253, Parameters!$A$2:$J$1345, MATCH(D$1, Parameters!$1:$1, 0), FALSE)</f>
        <v>130</v>
      </c>
      <c r="E1253" s="1">
        <f>VLOOKUP($A1253, Parameters!$A$2:$J$1345, MATCH(E$1, Parameters!$1:$1, 0), FALSE)</f>
        <v>5.9334199999999999</v>
      </c>
      <c r="F1253" s="1">
        <f>VLOOKUP($A1253, Parameters!$A$2:$J$1345, MATCH(F$1, Parameters!$1:$1, 0), FALSE)</f>
        <v>5.9399600000000001</v>
      </c>
      <c r="G1253" s="1">
        <f>VLOOKUP($A1253, Parameters!$A$2:$J$1345, MATCH(G$1, Parameters!$1:$1, 0), FALSE)</f>
        <v>-2.014322786493548</v>
      </c>
      <c r="H1253">
        <v>0.94417411088943404</v>
      </c>
      <c r="I1253">
        <v>0.92645859718322698</v>
      </c>
      <c r="J1253">
        <v>0.92297333478927601</v>
      </c>
    </row>
    <row r="1254" spans="1:10" x14ac:dyDescent="0.35">
      <c r="A1254" s="6">
        <v>1252</v>
      </c>
      <c r="B1254" s="1">
        <f>VLOOKUP($A1254, Parameters!$A$2:$J$1345, MATCH(B$1, Parameters!$1:$1, 0), FALSE)</f>
        <v>2000</v>
      </c>
      <c r="C1254" s="1">
        <f>VLOOKUP($A1254, Parameters!$A$2:$J$1345, MATCH(C$1, Parameters!$1:$1, 0), FALSE)</f>
        <v>883.12</v>
      </c>
      <c r="D1254" s="1">
        <f>VLOOKUP($A1254, Parameters!$A$2:$J$1345, MATCH(D$1, Parameters!$1:$1, 0), FALSE)</f>
        <v>130</v>
      </c>
      <c r="E1254" s="1">
        <f>VLOOKUP($A1254, Parameters!$A$2:$J$1345, MATCH(E$1, Parameters!$1:$1, 0), FALSE)</f>
        <v>1.68225</v>
      </c>
      <c r="F1254" s="1">
        <f>VLOOKUP($A1254, Parameters!$A$2:$J$1345, MATCH(F$1, Parameters!$1:$1, 0), FALSE)</f>
        <v>4.1767700000000003</v>
      </c>
      <c r="G1254" s="1">
        <f>VLOOKUP($A1254, Parameters!$A$2:$J$1345, MATCH(G$1, Parameters!$1:$1, 0), FALSE)</f>
        <v>6.9173280071971028</v>
      </c>
      <c r="H1254">
        <v>0.85183507204055697</v>
      </c>
      <c r="I1254">
        <v>0.87585014104843095</v>
      </c>
      <c r="J1254">
        <v>0.84052091836929299</v>
      </c>
    </row>
    <row r="1255" spans="1:10" x14ac:dyDescent="0.35">
      <c r="A1255" s="6">
        <v>1253</v>
      </c>
      <c r="B1255" s="1">
        <f>VLOOKUP($A1255, Parameters!$A$2:$J$1345, MATCH(B$1, Parameters!$1:$1, 0), FALSE)</f>
        <v>2000</v>
      </c>
      <c r="C1255" s="1">
        <f>VLOOKUP($A1255, Parameters!$A$2:$J$1345, MATCH(C$1, Parameters!$1:$1, 0), FALSE)</f>
        <v>2119.5</v>
      </c>
      <c r="D1255" s="1">
        <f>VLOOKUP($A1255, Parameters!$A$2:$J$1345, MATCH(D$1, Parameters!$1:$1, 0), FALSE)</f>
        <v>130</v>
      </c>
      <c r="E1255" s="1">
        <f>VLOOKUP($A1255, Parameters!$A$2:$J$1345, MATCH(E$1, Parameters!$1:$1, 0), FALSE)</f>
        <v>1.68225</v>
      </c>
      <c r="F1255" s="1">
        <f>VLOOKUP($A1255, Parameters!$A$2:$J$1345, MATCH(F$1, Parameters!$1:$1, 0), FALSE)</f>
        <v>4.1767700000000003</v>
      </c>
      <c r="G1255" s="1">
        <f>VLOOKUP($A1255, Parameters!$A$2:$J$1345, MATCH(G$1, Parameters!$1:$1, 0), FALSE)</f>
        <v>6.9173280071971028</v>
      </c>
      <c r="H1255">
        <v>0.94080680608749301</v>
      </c>
      <c r="I1255">
        <v>0.93530660867690996</v>
      </c>
      <c r="J1255">
        <v>0.92160630226135198</v>
      </c>
    </row>
    <row r="1256" spans="1:10" x14ac:dyDescent="0.35">
      <c r="A1256" s="6">
        <v>1254</v>
      </c>
      <c r="B1256" s="1">
        <f>VLOOKUP($A1256, Parameters!$A$2:$J$1345, MATCH(B$1, Parameters!$1:$1, 0), FALSE)</f>
        <v>2000</v>
      </c>
      <c r="C1256" s="1">
        <f>VLOOKUP($A1256, Parameters!$A$2:$J$1345, MATCH(C$1, Parameters!$1:$1, 0), FALSE)</f>
        <v>3355.9</v>
      </c>
      <c r="D1256" s="1">
        <f>VLOOKUP($A1256, Parameters!$A$2:$J$1345, MATCH(D$1, Parameters!$1:$1, 0), FALSE)</f>
        <v>130</v>
      </c>
      <c r="E1256" s="1">
        <f>VLOOKUP($A1256, Parameters!$A$2:$J$1345, MATCH(E$1, Parameters!$1:$1, 0), FALSE)</f>
        <v>1.68225</v>
      </c>
      <c r="F1256" s="1">
        <f>VLOOKUP($A1256, Parameters!$A$2:$J$1345, MATCH(F$1, Parameters!$1:$1, 0), FALSE)</f>
        <v>4.1767700000000003</v>
      </c>
      <c r="G1256" s="1">
        <f>VLOOKUP($A1256, Parameters!$A$2:$J$1345, MATCH(G$1, Parameters!$1:$1, 0), FALSE)</f>
        <v>6.9173280071971028</v>
      </c>
      <c r="H1256">
        <v>0.943794906139373</v>
      </c>
      <c r="I1256">
        <v>0.94059693813323897</v>
      </c>
      <c r="J1256">
        <v>0.92213374376296997</v>
      </c>
    </row>
    <row r="1257" spans="1:10" x14ac:dyDescent="0.35">
      <c r="A1257" s="6">
        <v>1255</v>
      </c>
      <c r="B1257" s="1">
        <f>VLOOKUP($A1257, Parameters!$A$2:$J$1345, MATCH(B$1, Parameters!$1:$1, 0), FALSE)</f>
        <v>2000</v>
      </c>
      <c r="C1257" s="1">
        <f>VLOOKUP($A1257, Parameters!$A$2:$J$1345, MATCH(C$1, Parameters!$1:$1, 0), FALSE)</f>
        <v>4673.8</v>
      </c>
      <c r="D1257" s="1">
        <f>VLOOKUP($A1257, Parameters!$A$2:$J$1345, MATCH(D$1, Parameters!$1:$1, 0), FALSE)</f>
        <v>130</v>
      </c>
      <c r="E1257" s="1">
        <f>VLOOKUP($A1257, Parameters!$A$2:$J$1345, MATCH(E$1, Parameters!$1:$1, 0), FALSE)</f>
        <v>1.68225</v>
      </c>
      <c r="F1257" s="1">
        <f>VLOOKUP($A1257, Parameters!$A$2:$J$1345, MATCH(F$1, Parameters!$1:$1, 0), FALSE)</f>
        <v>4.1767700000000003</v>
      </c>
      <c r="G1257" s="1">
        <f>VLOOKUP($A1257, Parameters!$A$2:$J$1345, MATCH(G$1, Parameters!$1:$1, 0), FALSE)</f>
        <v>6.9173280071971028</v>
      </c>
      <c r="H1257">
        <v>0.95490127801895097</v>
      </c>
      <c r="I1257">
        <v>0.94156384468078602</v>
      </c>
      <c r="J1257">
        <v>0.92477923631668002</v>
      </c>
    </row>
    <row r="1258" spans="1:10" x14ac:dyDescent="0.35">
      <c r="A1258" s="6">
        <v>1256</v>
      </c>
      <c r="B1258" s="1">
        <f>VLOOKUP($A1258, Parameters!$A$2:$J$1345, MATCH(B$1, Parameters!$1:$1, 0), FALSE)</f>
        <v>3000</v>
      </c>
      <c r="C1258" s="1">
        <f>VLOOKUP($A1258, Parameters!$A$2:$J$1345, MATCH(C$1, Parameters!$1:$1, 0), FALSE)</f>
        <v>1059.7</v>
      </c>
      <c r="D1258" s="1">
        <f>VLOOKUP($A1258, Parameters!$A$2:$J$1345, MATCH(D$1, Parameters!$1:$1, 0), FALSE)</f>
        <v>130</v>
      </c>
      <c r="E1258" s="1">
        <f>VLOOKUP($A1258, Parameters!$A$2:$J$1345, MATCH(E$1, Parameters!$1:$1, 0), FALSE)</f>
        <v>1.06105</v>
      </c>
      <c r="F1258" s="1">
        <f>VLOOKUP($A1258, Parameters!$A$2:$J$1345, MATCH(F$1, Parameters!$1:$1, 0), FALSE)</f>
        <v>4.0928500000000003</v>
      </c>
      <c r="G1258" s="1">
        <f>VLOOKUP($A1258, Parameters!$A$2:$J$1345, MATCH(G$1, Parameters!$1:$1, 0), FALSE)</f>
        <v>6.5597227437232775</v>
      </c>
      <c r="H1258">
        <v>0.86837553977966297</v>
      </c>
      <c r="I1258">
        <v>0.89994025230407704</v>
      </c>
      <c r="J1258">
        <v>0.87859779596328702</v>
      </c>
    </row>
    <row r="1259" spans="1:10" x14ac:dyDescent="0.35">
      <c r="A1259" s="6">
        <v>1257</v>
      </c>
      <c r="B1259" s="1">
        <f>VLOOKUP($A1259, Parameters!$A$2:$J$1345, MATCH(B$1, Parameters!$1:$1, 0), FALSE)</f>
        <v>3000</v>
      </c>
      <c r="C1259" s="1">
        <f>VLOOKUP($A1259, Parameters!$A$2:$J$1345, MATCH(C$1, Parameters!$1:$1, 0), FALSE)</f>
        <v>2296.1</v>
      </c>
      <c r="D1259" s="1">
        <f>VLOOKUP($A1259, Parameters!$A$2:$J$1345, MATCH(D$1, Parameters!$1:$1, 0), FALSE)</f>
        <v>130</v>
      </c>
      <c r="E1259" s="1">
        <f>VLOOKUP($A1259, Parameters!$A$2:$J$1345, MATCH(E$1, Parameters!$1:$1, 0), FALSE)</f>
        <v>1.06105</v>
      </c>
      <c r="F1259" s="1">
        <f>VLOOKUP($A1259, Parameters!$A$2:$J$1345, MATCH(F$1, Parameters!$1:$1, 0), FALSE)</f>
        <v>4.0928500000000003</v>
      </c>
      <c r="G1259" s="1">
        <f>VLOOKUP($A1259, Parameters!$A$2:$J$1345, MATCH(G$1, Parameters!$1:$1, 0), FALSE)</f>
        <v>6.5597227437232775</v>
      </c>
      <c r="H1259">
        <v>0.91572564840316695</v>
      </c>
      <c r="I1259">
        <v>0.93039315938949496</v>
      </c>
      <c r="J1259">
        <v>0.91979807615280096</v>
      </c>
    </row>
    <row r="1260" spans="1:10" x14ac:dyDescent="0.35">
      <c r="A1260" s="6">
        <v>1258</v>
      </c>
      <c r="B1260" s="1">
        <f>VLOOKUP($A1260, Parameters!$A$2:$J$1345, MATCH(B$1, Parameters!$1:$1, 0), FALSE)</f>
        <v>3000</v>
      </c>
      <c r="C1260" s="1">
        <f>VLOOKUP($A1260, Parameters!$A$2:$J$1345, MATCH(C$1, Parameters!$1:$1, 0), FALSE)</f>
        <v>3532.5</v>
      </c>
      <c r="D1260" s="1">
        <f>VLOOKUP($A1260, Parameters!$A$2:$J$1345, MATCH(D$1, Parameters!$1:$1, 0), FALSE)</f>
        <v>130</v>
      </c>
      <c r="E1260" s="1">
        <f>VLOOKUP($A1260, Parameters!$A$2:$J$1345, MATCH(E$1, Parameters!$1:$1, 0), FALSE)</f>
        <v>1.06105</v>
      </c>
      <c r="F1260" s="1">
        <f>VLOOKUP($A1260, Parameters!$A$2:$J$1345, MATCH(F$1, Parameters!$1:$1, 0), FALSE)</f>
        <v>4.0928500000000003</v>
      </c>
      <c r="G1260" s="1">
        <f>VLOOKUP($A1260, Parameters!$A$2:$J$1345, MATCH(G$1, Parameters!$1:$1, 0), FALSE)</f>
        <v>6.5597227437232775</v>
      </c>
      <c r="H1260">
        <v>0.94165080785751298</v>
      </c>
      <c r="I1260">
        <v>0.94229179620742798</v>
      </c>
      <c r="J1260">
        <v>0.93159782886505105</v>
      </c>
    </row>
    <row r="1261" spans="1:10" x14ac:dyDescent="0.35">
      <c r="A1261" s="6">
        <v>1259</v>
      </c>
      <c r="B1261" s="1">
        <f>VLOOKUP($A1261, Parameters!$A$2:$J$1345, MATCH(B$1, Parameters!$1:$1, 0), FALSE)</f>
        <v>3000</v>
      </c>
      <c r="C1261" s="1">
        <f>VLOOKUP($A1261, Parameters!$A$2:$J$1345, MATCH(C$1, Parameters!$1:$1, 0), FALSE)</f>
        <v>7322.7</v>
      </c>
      <c r="D1261" s="1">
        <f>VLOOKUP($A1261, Parameters!$A$2:$J$1345, MATCH(D$1, Parameters!$1:$1, 0), FALSE)</f>
        <v>130</v>
      </c>
      <c r="E1261" s="1">
        <f>VLOOKUP($A1261, Parameters!$A$2:$J$1345, MATCH(E$1, Parameters!$1:$1, 0), FALSE)</f>
        <v>1.06105</v>
      </c>
      <c r="F1261" s="1">
        <f>VLOOKUP($A1261, Parameters!$A$2:$J$1345, MATCH(F$1, Parameters!$1:$1, 0), FALSE)</f>
        <v>4.0928500000000003</v>
      </c>
      <c r="G1261" s="1">
        <f>VLOOKUP($A1261, Parameters!$A$2:$J$1345, MATCH(G$1, Parameters!$1:$1, 0), FALSE)</f>
        <v>6.5597227437232775</v>
      </c>
      <c r="H1261">
        <v>0.97942900657653797</v>
      </c>
      <c r="I1261">
        <v>0.98145067691802901</v>
      </c>
      <c r="J1261">
        <v>0.96384274959564198</v>
      </c>
    </row>
    <row r="1262" spans="1:10" x14ac:dyDescent="0.35">
      <c r="A1262" s="6">
        <v>1260</v>
      </c>
      <c r="B1262" s="1">
        <f>VLOOKUP($A1262, Parameters!$A$2:$J$1345, MATCH(B$1, Parameters!$1:$1, 0), FALSE)</f>
        <v>3000</v>
      </c>
      <c r="C1262" s="1">
        <f>VLOOKUP($A1262, Parameters!$A$2:$J$1345, MATCH(C$1, Parameters!$1:$1, 0), FALSE)</f>
        <v>20</v>
      </c>
      <c r="D1262" s="1">
        <f>VLOOKUP($A1262, Parameters!$A$2:$J$1345, MATCH(D$1, Parameters!$1:$1, 0), FALSE)</f>
        <v>130</v>
      </c>
      <c r="E1262" s="1">
        <f>VLOOKUP($A1262, Parameters!$A$2:$J$1345, MATCH(E$1, Parameters!$1:$1, 0), FALSE)</f>
        <v>1.58741</v>
      </c>
      <c r="F1262" s="1">
        <f>VLOOKUP($A1262, Parameters!$A$2:$J$1345, MATCH(F$1, Parameters!$1:$1, 0), FALSE)</f>
        <v>4.7782400000000003</v>
      </c>
      <c r="G1262" s="1">
        <f>VLOOKUP($A1262, Parameters!$A$2:$J$1345, MATCH(G$1, Parameters!$1:$1, 0), FALSE)</f>
        <v>-4.9277128703079098E-2</v>
      </c>
      <c r="H1262">
        <v>0.75032067298889105</v>
      </c>
      <c r="I1262">
        <v>0.83701717853546098</v>
      </c>
      <c r="J1262">
        <v>0.81187349557876498</v>
      </c>
    </row>
    <row r="1263" spans="1:10" x14ac:dyDescent="0.35">
      <c r="A1263" s="6">
        <v>1261</v>
      </c>
      <c r="B1263" s="1">
        <f>VLOOKUP($A1263, Parameters!$A$2:$J$1345, MATCH(B$1, Parameters!$1:$1, 0), FALSE)</f>
        <v>3000</v>
      </c>
      <c r="C1263" s="1">
        <f>VLOOKUP($A1263, Parameters!$A$2:$J$1345, MATCH(C$1, Parameters!$1:$1, 0), FALSE)</f>
        <v>1236.4000000000001</v>
      </c>
      <c r="D1263" s="1">
        <f>VLOOKUP($A1263, Parameters!$A$2:$J$1345, MATCH(D$1, Parameters!$1:$1, 0), FALSE)</f>
        <v>130</v>
      </c>
      <c r="E1263" s="1">
        <f>VLOOKUP($A1263, Parameters!$A$2:$J$1345, MATCH(E$1, Parameters!$1:$1, 0), FALSE)</f>
        <v>1.58741</v>
      </c>
      <c r="F1263" s="1">
        <f>VLOOKUP($A1263, Parameters!$A$2:$J$1345, MATCH(F$1, Parameters!$1:$1, 0), FALSE)</f>
        <v>4.7782400000000003</v>
      </c>
      <c r="G1263" s="1">
        <f>VLOOKUP($A1263, Parameters!$A$2:$J$1345, MATCH(G$1, Parameters!$1:$1, 0), FALSE)</f>
        <v>-4.9277128703079098E-2</v>
      </c>
      <c r="H1263">
        <v>0.86723315715789795</v>
      </c>
      <c r="I1263">
        <v>0.87292402982711703</v>
      </c>
      <c r="J1263">
        <v>0.87392228841781605</v>
      </c>
    </row>
    <row r="1264" spans="1:10" x14ac:dyDescent="0.35">
      <c r="A1264" s="6">
        <v>1262</v>
      </c>
      <c r="B1264" s="1">
        <f>VLOOKUP($A1264, Parameters!$A$2:$J$1345, MATCH(B$1, Parameters!$1:$1, 0), FALSE)</f>
        <v>3000</v>
      </c>
      <c r="C1264" s="1">
        <f>VLOOKUP($A1264, Parameters!$A$2:$J$1345, MATCH(C$1, Parameters!$1:$1, 0), FALSE)</f>
        <v>2472.6999999999998</v>
      </c>
      <c r="D1264" s="1">
        <f>VLOOKUP($A1264, Parameters!$A$2:$J$1345, MATCH(D$1, Parameters!$1:$1, 0), FALSE)</f>
        <v>130</v>
      </c>
      <c r="E1264" s="1">
        <f>VLOOKUP($A1264, Parameters!$A$2:$J$1345, MATCH(E$1, Parameters!$1:$1, 0), FALSE)</f>
        <v>1.58741</v>
      </c>
      <c r="F1264" s="1">
        <f>VLOOKUP($A1264, Parameters!$A$2:$J$1345, MATCH(F$1, Parameters!$1:$1, 0), FALSE)</f>
        <v>4.7782400000000003</v>
      </c>
      <c r="G1264" s="1">
        <f>VLOOKUP($A1264, Parameters!$A$2:$J$1345, MATCH(G$1, Parameters!$1:$1, 0), FALSE)</f>
        <v>-4.9277128703079098E-2</v>
      </c>
      <c r="H1264">
        <v>0.949915051460266</v>
      </c>
      <c r="I1264">
        <v>0.94652932882308904</v>
      </c>
      <c r="J1264">
        <v>0.94053834676742498</v>
      </c>
    </row>
    <row r="1265" spans="1:10" x14ac:dyDescent="0.35">
      <c r="A1265" s="6">
        <v>1263</v>
      </c>
      <c r="B1265" s="1">
        <f>VLOOKUP($A1265, Parameters!$A$2:$J$1345, MATCH(B$1, Parameters!$1:$1, 0), FALSE)</f>
        <v>3000</v>
      </c>
      <c r="C1265" s="1">
        <f>VLOOKUP($A1265, Parameters!$A$2:$J$1345, MATCH(C$1, Parameters!$1:$1, 0), FALSE)</f>
        <v>3709.1</v>
      </c>
      <c r="D1265" s="1">
        <f>VLOOKUP($A1265, Parameters!$A$2:$J$1345, MATCH(D$1, Parameters!$1:$1, 0), FALSE)</f>
        <v>130</v>
      </c>
      <c r="E1265" s="1">
        <f>VLOOKUP($A1265, Parameters!$A$2:$J$1345, MATCH(E$1, Parameters!$1:$1, 0), FALSE)</f>
        <v>1.58741</v>
      </c>
      <c r="F1265" s="1">
        <f>VLOOKUP($A1265, Parameters!$A$2:$J$1345, MATCH(F$1, Parameters!$1:$1, 0), FALSE)</f>
        <v>4.7782400000000003</v>
      </c>
      <c r="G1265" s="1">
        <f>VLOOKUP($A1265, Parameters!$A$2:$J$1345, MATCH(G$1, Parameters!$1:$1, 0), FALSE)</f>
        <v>-4.9277128703079098E-2</v>
      </c>
      <c r="H1265">
        <v>0.95783519744873002</v>
      </c>
      <c r="I1265">
        <v>0.95569288730621305</v>
      </c>
      <c r="J1265">
        <v>0.95527005195617598</v>
      </c>
    </row>
    <row r="1266" spans="1:10" x14ac:dyDescent="0.35">
      <c r="A1266" s="6">
        <v>1264</v>
      </c>
      <c r="B1266" s="1">
        <f>VLOOKUP($A1266, Parameters!$A$2:$J$1345, MATCH(B$1, Parameters!$1:$1, 0), FALSE)</f>
        <v>2000</v>
      </c>
      <c r="C1266" s="1">
        <f>VLOOKUP($A1266, Parameters!$A$2:$J$1345, MATCH(C$1, Parameters!$1:$1, 0), FALSE)</f>
        <v>176.62</v>
      </c>
      <c r="D1266" s="1">
        <f>VLOOKUP($A1266, Parameters!$A$2:$J$1345, MATCH(D$1, Parameters!$1:$1, 0), FALSE)</f>
        <v>130</v>
      </c>
      <c r="E1266" s="1">
        <f>VLOOKUP($A1266, Parameters!$A$2:$J$1345, MATCH(E$1, Parameters!$1:$1, 0), FALSE)</f>
        <v>0.68772</v>
      </c>
      <c r="F1266" s="1">
        <f>VLOOKUP($A1266, Parameters!$A$2:$J$1345, MATCH(F$1, Parameters!$1:$1, 0), FALSE)</f>
        <v>3.9026700000000001</v>
      </c>
      <c r="G1266" s="1">
        <f>VLOOKUP($A1266, Parameters!$A$2:$J$1345, MATCH(G$1, Parameters!$1:$1, 0), FALSE)</f>
        <v>0.46491582328861547</v>
      </c>
      <c r="H1266">
        <v>0.92745178937911898</v>
      </c>
      <c r="I1266">
        <v>0.93828469514846802</v>
      </c>
      <c r="J1266">
        <v>0.92746335268020597</v>
      </c>
    </row>
    <row r="1267" spans="1:10" x14ac:dyDescent="0.35">
      <c r="A1267" s="6">
        <v>1265</v>
      </c>
      <c r="B1267" s="1">
        <f>VLOOKUP($A1267, Parameters!$A$2:$J$1345, MATCH(B$1, Parameters!$1:$1, 0), FALSE)</f>
        <v>2000</v>
      </c>
      <c r="C1267" s="1">
        <f>VLOOKUP($A1267, Parameters!$A$2:$J$1345, MATCH(C$1, Parameters!$1:$1, 0), FALSE)</f>
        <v>1413</v>
      </c>
      <c r="D1267" s="1">
        <f>VLOOKUP($A1267, Parameters!$A$2:$J$1345, MATCH(D$1, Parameters!$1:$1, 0), FALSE)</f>
        <v>130</v>
      </c>
      <c r="E1267" s="1">
        <f>VLOOKUP($A1267, Parameters!$A$2:$J$1345, MATCH(E$1, Parameters!$1:$1, 0), FALSE)</f>
        <v>0.68772</v>
      </c>
      <c r="F1267" s="1">
        <f>VLOOKUP($A1267, Parameters!$A$2:$J$1345, MATCH(F$1, Parameters!$1:$1, 0), FALSE)</f>
        <v>3.9026700000000001</v>
      </c>
      <c r="G1267" s="1">
        <f>VLOOKUP($A1267, Parameters!$A$2:$J$1345, MATCH(G$1, Parameters!$1:$1, 0), FALSE)</f>
        <v>0.46491582328861547</v>
      </c>
      <c r="H1267">
        <v>0.92237317562103205</v>
      </c>
      <c r="I1267">
        <v>0.92803275585174505</v>
      </c>
      <c r="J1267">
        <v>0.91350293159484797</v>
      </c>
    </row>
    <row r="1268" spans="1:10" x14ac:dyDescent="0.35">
      <c r="A1268" s="6">
        <v>1266</v>
      </c>
      <c r="B1268" s="1">
        <f>VLOOKUP($A1268, Parameters!$A$2:$J$1345, MATCH(B$1, Parameters!$1:$1, 0), FALSE)</f>
        <v>2000</v>
      </c>
      <c r="C1268" s="1">
        <f>VLOOKUP($A1268, Parameters!$A$2:$J$1345, MATCH(C$1, Parameters!$1:$1, 0), FALSE)</f>
        <v>2649.4</v>
      </c>
      <c r="D1268" s="1">
        <f>VLOOKUP($A1268, Parameters!$A$2:$J$1345, MATCH(D$1, Parameters!$1:$1, 0), FALSE)</f>
        <v>130</v>
      </c>
      <c r="E1268" s="1">
        <f>VLOOKUP($A1268, Parameters!$A$2:$J$1345, MATCH(E$1, Parameters!$1:$1, 0), FALSE)</f>
        <v>0.68772</v>
      </c>
      <c r="F1268" s="1">
        <f>VLOOKUP($A1268, Parameters!$A$2:$J$1345, MATCH(F$1, Parameters!$1:$1, 0), FALSE)</f>
        <v>3.9026700000000001</v>
      </c>
      <c r="G1268" s="1">
        <f>VLOOKUP($A1268, Parameters!$A$2:$J$1345, MATCH(G$1, Parameters!$1:$1, 0), FALSE)</f>
        <v>0.46491582328861547</v>
      </c>
      <c r="H1268">
        <v>0.94590640068054199</v>
      </c>
      <c r="I1268">
        <v>0.94778746366500799</v>
      </c>
      <c r="J1268">
        <v>0.94428282976150502</v>
      </c>
    </row>
    <row r="1269" spans="1:10" x14ac:dyDescent="0.35">
      <c r="A1269" s="6">
        <v>1267</v>
      </c>
      <c r="B1269" s="1">
        <f>VLOOKUP($A1269, Parameters!$A$2:$J$1345, MATCH(B$1, Parameters!$1:$1, 0), FALSE)</f>
        <v>2000</v>
      </c>
      <c r="C1269" s="1">
        <f>VLOOKUP($A1269, Parameters!$A$2:$J$1345, MATCH(C$1, Parameters!$1:$1, 0), FALSE)</f>
        <v>3885.7</v>
      </c>
      <c r="D1269" s="1">
        <f>VLOOKUP($A1269, Parameters!$A$2:$J$1345, MATCH(D$1, Parameters!$1:$1, 0), FALSE)</f>
        <v>130</v>
      </c>
      <c r="E1269" s="1">
        <f>VLOOKUP($A1269, Parameters!$A$2:$J$1345, MATCH(E$1, Parameters!$1:$1, 0), FALSE)</f>
        <v>0.68772</v>
      </c>
      <c r="F1269" s="1">
        <f>VLOOKUP($A1269, Parameters!$A$2:$J$1345, MATCH(F$1, Parameters!$1:$1, 0), FALSE)</f>
        <v>3.9026700000000001</v>
      </c>
      <c r="G1269" s="1">
        <f>VLOOKUP($A1269, Parameters!$A$2:$J$1345, MATCH(G$1, Parameters!$1:$1, 0), FALSE)</f>
        <v>0.46491582328861547</v>
      </c>
      <c r="H1269">
        <v>0.95524102449417103</v>
      </c>
      <c r="I1269">
        <v>0.96107989549636796</v>
      </c>
      <c r="J1269">
        <v>0.95059835910797097</v>
      </c>
    </row>
    <row r="1270" spans="1:10" x14ac:dyDescent="0.35">
      <c r="A1270" s="6">
        <v>1268</v>
      </c>
      <c r="B1270" s="1">
        <f>VLOOKUP($A1270, Parameters!$A$2:$J$1345, MATCH(B$1, Parameters!$1:$1, 0), FALSE)</f>
        <v>3000</v>
      </c>
      <c r="C1270" s="1">
        <f>VLOOKUP($A1270, Parameters!$A$2:$J$1345, MATCH(C$1, Parameters!$1:$1, 0), FALSE)</f>
        <v>353.25</v>
      </c>
      <c r="D1270" s="1">
        <f>VLOOKUP($A1270, Parameters!$A$2:$J$1345, MATCH(D$1, Parameters!$1:$1, 0), FALSE)</f>
        <v>130</v>
      </c>
      <c r="E1270" s="1">
        <f>VLOOKUP($A1270, Parameters!$A$2:$J$1345, MATCH(E$1, Parameters!$1:$1, 0), FALSE)</f>
        <v>6.0032399999999999</v>
      </c>
      <c r="F1270" s="1">
        <f>VLOOKUP($A1270, Parameters!$A$2:$J$1345, MATCH(F$1, Parameters!$1:$1, 0), FALSE)</f>
        <v>4.1757799999999996</v>
      </c>
      <c r="G1270" s="1">
        <f>VLOOKUP($A1270, Parameters!$A$2:$J$1345, MATCH(G$1, Parameters!$1:$1, 0), FALSE)</f>
        <v>1.0336980084907315</v>
      </c>
      <c r="H1270">
        <v>0.84624457359313898</v>
      </c>
      <c r="I1270">
        <v>0.87223595380783003</v>
      </c>
      <c r="J1270">
        <v>0.85449320077896096</v>
      </c>
    </row>
    <row r="1271" spans="1:10" x14ac:dyDescent="0.35">
      <c r="A1271" s="6">
        <v>1269</v>
      </c>
      <c r="B1271" s="1">
        <f>VLOOKUP($A1271, Parameters!$A$2:$J$1345, MATCH(B$1, Parameters!$1:$1, 0), FALSE)</f>
        <v>3000</v>
      </c>
      <c r="C1271" s="1">
        <f>VLOOKUP($A1271, Parameters!$A$2:$J$1345, MATCH(C$1, Parameters!$1:$1, 0), FALSE)</f>
        <v>1589.6</v>
      </c>
      <c r="D1271" s="1">
        <f>VLOOKUP($A1271, Parameters!$A$2:$J$1345, MATCH(D$1, Parameters!$1:$1, 0), FALSE)</f>
        <v>130</v>
      </c>
      <c r="E1271" s="1">
        <f>VLOOKUP($A1271, Parameters!$A$2:$J$1345, MATCH(E$1, Parameters!$1:$1, 0), FALSE)</f>
        <v>6.0032399999999999</v>
      </c>
      <c r="F1271" s="1">
        <f>VLOOKUP($A1271, Parameters!$A$2:$J$1345, MATCH(F$1, Parameters!$1:$1, 0), FALSE)</f>
        <v>4.1757799999999996</v>
      </c>
      <c r="G1271" s="1">
        <f>VLOOKUP($A1271, Parameters!$A$2:$J$1345, MATCH(G$1, Parameters!$1:$1, 0), FALSE)</f>
        <v>1.0336980084907315</v>
      </c>
      <c r="H1271">
        <v>0.91415613889694203</v>
      </c>
      <c r="I1271">
        <v>0.91537946462631203</v>
      </c>
      <c r="J1271">
        <v>0.91008013486862105</v>
      </c>
    </row>
    <row r="1272" spans="1:10" x14ac:dyDescent="0.35">
      <c r="A1272" s="6">
        <v>1270</v>
      </c>
      <c r="B1272" s="1">
        <f>VLOOKUP($A1272, Parameters!$A$2:$J$1345, MATCH(B$1, Parameters!$1:$1, 0), FALSE)</f>
        <v>3000</v>
      </c>
      <c r="C1272" s="1">
        <f>VLOOKUP($A1272, Parameters!$A$2:$J$1345, MATCH(C$1, Parameters!$1:$1, 0), FALSE)</f>
        <v>2826</v>
      </c>
      <c r="D1272" s="1">
        <f>VLOOKUP($A1272, Parameters!$A$2:$J$1345, MATCH(D$1, Parameters!$1:$1, 0), FALSE)</f>
        <v>130</v>
      </c>
      <c r="E1272" s="1">
        <f>VLOOKUP($A1272, Parameters!$A$2:$J$1345, MATCH(E$1, Parameters!$1:$1, 0), FALSE)</f>
        <v>6.0032399999999999</v>
      </c>
      <c r="F1272" s="1">
        <f>VLOOKUP($A1272, Parameters!$A$2:$J$1345, MATCH(F$1, Parameters!$1:$1, 0), FALSE)</f>
        <v>4.1757799999999996</v>
      </c>
      <c r="G1272" s="1">
        <f>VLOOKUP($A1272, Parameters!$A$2:$J$1345, MATCH(G$1, Parameters!$1:$1, 0), FALSE)</f>
        <v>1.0336980084907315</v>
      </c>
      <c r="H1272">
        <v>0.93075889348983698</v>
      </c>
      <c r="I1272">
        <v>0.94185674190521196</v>
      </c>
      <c r="J1272">
        <v>0.93534952402114802</v>
      </c>
    </row>
    <row r="1273" spans="1:10" x14ac:dyDescent="0.35">
      <c r="A1273" s="6">
        <v>1271</v>
      </c>
      <c r="B1273" s="1">
        <f>VLOOKUP($A1273, Parameters!$A$2:$J$1345, MATCH(B$1, Parameters!$1:$1, 0), FALSE)</f>
        <v>3000</v>
      </c>
      <c r="C1273" s="1">
        <f>VLOOKUP($A1273, Parameters!$A$2:$J$1345, MATCH(C$1, Parameters!$1:$1, 0), FALSE)</f>
        <v>4062.4</v>
      </c>
      <c r="D1273" s="1">
        <f>VLOOKUP($A1273, Parameters!$A$2:$J$1345, MATCH(D$1, Parameters!$1:$1, 0), FALSE)</f>
        <v>130</v>
      </c>
      <c r="E1273" s="1">
        <f>VLOOKUP($A1273, Parameters!$A$2:$J$1345, MATCH(E$1, Parameters!$1:$1, 0), FALSE)</f>
        <v>6.0032399999999999</v>
      </c>
      <c r="F1273" s="1">
        <f>VLOOKUP($A1273, Parameters!$A$2:$J$1345, MATCH(F$1, Parameters!$1:$1, 0), FALSE)</f>
        <v>4.1757799999999996</v>
      </c>
      <c r="G1273" s="1">
        <f>VLOOKUP($A1273, Parameters!$A$2:$J$1345, MATCH(G$1, Parameters!$1:$1, 0), FALSE)</f>
        <v>1.0336980084907315</v>
      </c>
      <c r="H1273">
        <v>0.92634046077728205</v>
      </c>
      <c r="I1273">
        <v>0.93078100681304898</v>
      </c>
      <c r="J1273">
        <v>0.92278248071670499</v>
      </c>
    </row>
    <row r="1274" spans="1:10" x14ac:dyDescent="0.35">
      <c r="A1274" s="6">
        <v>1272</v>
      </c>
      <c r="B1274" s="1">
        <f>VLOOKUP($A1274, Parameters!$A$2:$J$1345, MATCH(B$1, Parameters!$1:$1, 0), FALSE)</f>
        <v>0</v>
      </c>
      <c r="C1274" s="1">
        <f>VLOOKUP($A1274, Parameters!$A$2:$J$1345, MATCH(C$1, Parameters!$1:$1, 0), FALSE)</f>
        <v>529.87</v>
      </c>
      <c r="D1274" s="1">
        <f>VLOOKUP($A1274, Parameters!$A$2:$J$1345, MATCH(D$1, Parameters!$1:$1, 0), FALSE)</f>
        <v>130</v>
      </c>
      <c r="E1274" s="1">
        <f>VLOOKUP($A1274, Parameters!$A$2:$J$1345, MATCH(E$1, Parameters!$1:$1, 0), FALSE)</f>
        <v>5.7448100000000002</v>
      </c>
      <c r="F1274" s="1">
        <f>VLOOKUP($A1274, Parameters!$A$2:$J$1345, MATCH(F$1, Parameters!$1:$1, 0), FALSE)</f>
        <v>3.30566</v>
      </c>
      <c r="G1274" s="1">
        <f>VLOOKUP($A1274, Parameters!$A$2:$J$1345, MATCH(G$1, Parameters!$1:$1, 0), FALSE)</f>
        <v>1.5147875405694964</v>
      </c>
      <c r="H1274">
        <v>0.89367216825485196</v>
      </c>
      <c r="I1274">
        <v>0.99660027027130105</v>
      </c>
      <c r="J1274">
        <v>0.93294125795364302</v>
      </c>
    </row>
    <row r="1275" spans="1:10" x14ac:dyDescent="0.35">
      <c r="A1275" s="6">
        <v>1273</v>
      </c>
      <c r="B1275" s="1">
        <f>VLOOKUP($A1275, Parameters!$A$2:$J$1345, MATCH(B$1, Parameters!$1:$1, 0), FALSE)</f>
        <v>0</v>
      </c>
      <c r="C1275" s="1">
        <f>VLOOKUP($A1275, Parameters!$A$2:$J$1345, MATCH(C$1, Parameters!$1:$1, 0), FALSE)</f>
        <v>1766.2</v>
      </c>
      <c r="D1275" s="1">
        <f>VLOOKUP($A1275, Parameters!$A$2:$J$1345, MATCH(D$1, Parameters!$1:$1, 0), FALSE)</f>
        <v>130</v>
      </c>
      <c r="E1275" s="1">
        <f>VLOOKUP($A1275, Parameters!$A$2:$J$1345, MATCH(E$1, Parameters!$1:$1, 0), FALSE)</f>
        <v>5.7448100000000002</v>
      </c>
      <c r="F1275" s="1">
        <f>VLOOKUP($A1275, Parameters!$A$2:$J$1345, MATCH(F$1, Parameters!$1:$1, 0), FALSE)</f>
        <v>3.30566</v>
      </c>
      <c r="G1275" s="1">
        <f>VLOOKUP($A1275, Parameters!$A$2:$J$1345, MATCH(G$1, Parameters!$1:$1, 0), FALSE)</f>
        <v>1.5147875405694964</v>
      </c>
      <c r="H1275">
        <v>0.97375816106796198</v>
      </c>
      <c r="I1275">
        <v>0.97172033786773604</v>
      </c>
      <c r="J1275">
        <v>0.99087429046630804</v>
      </c>
    </row>
    <row r="1276" spans="1:10" x14ac:dyDescent="0.35">
      <c r="A1276" s="6">
        <v>1274</v>
      </c>
      <c r="B1276" s="1">
        <f>VLOOKUP($A1276, Parameters!$A$2:$J$1345, MATCH(B$1, Parameters!$1:$1, 0), FALSE)</f>
        <v>0</v>
      </c>
      <c r="C1276" s="1">
        <f>VLOOKUP($A1276, Parameters!$A$2:$J$1345, MATCH(C$1, Parameters!$1:$1, 0), FALSE)</f>
        <v>3002.6</v>
      </c>
      <c r="D1276" s="1">
        <f>VLOOKUP($A1276, Parameters!$A$2:$J$1345, MATCH(D$1, Parameters!$1:$1, 0), FALSE)</f>
        <v>130</v>
      </c>
      <c r="E1276" s="1">
        <f>VLOOKUP($A1276, Parameters!$A$2:$J$1345, MATCH(E$1, Parameters!$1:$1, 0), FALSE)</f>
        <v>5.7448100000000002</v>
      </c>
      <c r="F1276" s="1">
        <f>VLOOKUP($A1276, Parameters!$A$2:$J$1345, MATCH(F$1, Parameters!$1:$1, 0), FALSE)</f>
        <v>3.30566</v>
      </c>
      <c r="G1276" s="1">
        <f>VLOOKUP($A1276, Parameters!$A$2:$J$1345, MATCH(G$1, Parameters!$1:$1, 0), FALSE)</f>
        <v>1.5147875405694964</v>
      </c>
      <c r="H1276">
        <v>0.996107578277587</v>
      </c>
      <c r="I1276">
        <v>0.983717501163482</v>
      </c>
      <c r="J1276">
        <v>0.98451519012451105</v>
      </c>
    </row>
    <row r="1277" spans="1:10" x14ac:dyDescent="0.35">
      <c r="A1277" s="6">
        <v>1275</v>
      </c>
      <c r="B1277" s="1">
        <f>VLOOKUP($A1277, Parameters!$A$2:$J$1345, MATCH(B$1, Parameters!$1:$1, 0), FALSE)</f>
        <v>0</v>
      </c>
      <c r="C1277" s="1">
        <f>VLOOKUP($A1277, Parameters!$A$2:$J$1345, MATCH(C$1, Parameters!$1:$1, 0), FALSE)</f>
        <v>4239</v>
      </c>
      <c r="D1277" s="1">
        <f>VLOOKUP($A1277, Parameters!$A$2:$J$1345, MATCH(D$1, Parameters!$1:$1, 0), FALSE)</f>
        <v>130</v>
      </c>
      <c r="E1277" s="1">
        <f>VLOOKUP($A1277, Parameters!$A$2:$J$1345, MATCH(E$1, Parameters!$1:$1, 0), FALSE)</f>
        <v>5.7448100000000002</v>
      </c>
      <c r="F1277" s="1">
        <f>VLOOKUP($A1277, Parameters!$A$2:$J$1345, MATCH(F$1, Parameters!$1:$1, 0), FALSE)</f>
        <v>3.30566</v>
      </c>
      <c r="G1277" s="1">
        <f>VLOOKUP($A1277, Parameters!$A$2:$J$1345, MATCH(G$1, Parameters!$1:$1, 0), FALSE)</f>
        <v>1.5147875405694964</v>
      </c>
      <c r="H1277">
        <v>0.99387121200561501</v>
      </c>
      <c r="I1277">
        <v>0.98457032442092896</v>
      </c>
      <c r="J1277">
        <v>0.99303483963012695</v>
      </c>
    </row>
    <row r="1278" spans="1:10" x14ac:dyDescent="0.35">
      <c r="A1278" s="6">
        <v>1276</v>
      </c>
      <c r="B1278" s="1">
        <f>VLOOKUP($A1278, Parameters!$A$2:$J$1345, MATCH(B$1, Parameters!$1:$1, 0), FALSE)</f>
        <v>2000</v>
      </c>
      <c r="C1278" s="1">
        <f>VLOOKUP($A1278, Parameters!$A$2:$J$1345, MATCH(C$1, Parameters!$1:$1, 0), FALSE)</f>
        <v>706.5</v>
      </c>
      <c r="D1278" s="1">
        <f>VLOOKUP($A1278, Parameters!$A$2:$J$1345, MATCH(D$1, Parameters!$1:$1, 0), FALSE)</f>
        <v>130</v>
      </c>
      <c r="E1278" s="1">
        <f>VLOOKUP($A1278, Parameters!$A$2:$J$1345, MATCH(E$1, Parameters!$1:$1, 0), FALSE)</f>
        <v>0.37730999999999998</v>
      </c>
      <c r="F1278" s="1">
        <f>VLOOKUP($A1278, Parameters!$A$2:$J$1345, MATCH(F$1, Parameters!$1:$1, 0), FALSE)</f>
        <v>5.0966800000000001</v>
      </c>
      <c r="G1278" s="1">
        <f>VLOOKUP($A1278, Parameters!$A$2:$J$1345, MATCH(G$1, Parameters!$1:$1, 0), FALSE)</f>
        <v>-1.8708266652798311</v>
      </c>
      <c r="H1278">
        <v>0.81699675321578902</v>
      </c>
      <c r="I1278">
        <v>0.83122700452804499</v>
      </c>
      <c r="J1278">
        <v>0.80553197860717696</v>
      </c>
    </row>
    <row r="1279" spans="1:10" x14ac:dyDescent="0.35">
      <c r="A1279" s="6">
        <v>1277</v>
      </c>
      <c r="B1279" s="1">
        <f>VLOOKUP($A1279, Parameters!$A$2:$J$1345, MATCH(B$1, Parameters!$1:$1, 0), FALSE)</f>
        <v>2000</v>
      </c>
      <c r="C1279" s="1">
        <f>VLOOKUP($A1279, Parameters!$A$2:$J$1345, MATCH(C$1, Parameters!$1:$1, 0), FALSE)</f>
        <v>1942.9</v>
      </c>
      <c r="D1279" s="1">
        <f>VLOOKUP($A1279, Parameters!$A$2:$J$1345, MATCH(D$1, Parameters!$1:$1, 0), FALSE)</f>
        <v>130</v>
      </c>
      <c r="E1279" s="1">
        <f>VLOOKUP($A1279, Parameters!$A$2:$J$1345, MATCH(E$1, Parameters!$1:$1, 0), FALSE)</f>
        <v>0.37730999999999998</v>
      </c>
      <c r="F1279" s="1">
        <f>VLOOKUP($A1279, Parameters!$A$2:$J$1345, MATCH(F$1, Parameters!$1:$1, 0), FALSE)</f>
        <v>5.0966800000000001</v>
      </c>
      <c r="G1279" s="1">
        <f>VLOOKUP($A1279, Parameters!$A$2:$J$1345, MATCH(G$1, Parameters!$1:$1, 0), FALSE)</f>
        <v>-1.8708266652798311</v>
      </c>
      <c r="H1279">
        <v>0.94408917427062899</v>
      </c>
      <c r="I1279">
        <v>0.94820594787597601</v>
      </c>
      <c r="J1279">
        <v>0.94226890802383401</v>
      </c>
    </row>
    <row r="1280" spans="1:10" x14ac:dyDescent="0.35">
      <c r="A1280" s="6">
        <v>1278</v>
      </c>
      <c r="B1280" s="1">
        <f>VLOOKUP($A1280, Parameters!$A$2:$J$1345, MATCH(B$1, Parameters!$1:$1, 0), FALSE)</f>
        <v>2000</v>
      </c>
      <c r="C1280" s="1">
        <f>VLOOKUP($A1280, Parameters!$A$2:$J$1345, MATCH(C$1, Parameters!$1:$1, 0), FALSE)</f>
        <v>3179.2</v>
      </c>
      <c r="D1280" s="1">
        <f>VLOOKUP($A1280, Parameters!$A$2:$J$1345, MATCH(D$1, Parameters!$1:$1, 0), FALSE)</f>
        <v>130</v>
      </c>
      <c r="E1280" s="1">
        <f>VLOOKUP($A1280, Parameters!$A$2:$J$1345, MATCH(E$1, Parameters!$1:$1, 0), FALSE)</f>
        <v>0.37730999999999998</v>
      </c>
      <c r="F1280" s="1">
        <f>VLOOKUP($A1280, Parameters!$A$2:$J$1345, MATCH(F$1, Parameters!$1:$1, 0), FALSE)</f>
        <v>5.0966800000000001</v>
      </c>
      <c r="G1280" s="1">
        <f>VLOOKUP($A1280, Parameters!$A$2:$J$1345, MATCH(G$1, Parameters!$1:$1, 0), FALSE)</f>
        <v>-1.8708266652798311</v>
      </c>
      <c r="H1280">
        <v>0.96253484487533503</v>
      </c>
      <c r="I1280">
        <v>0.95734804868698098</v>
      </c>
      <c r="J1280">
        <v>0.93629997968673695</v>
      </c>
    </row>
    <row r="1281" spans="1:10" x14ac:dyDescent="0.35">
      <c r="A1281" s="6">
        <v>1279</v>
      </c>
      <c r="B1281" s="1">
        <f>VLOOKUP($A1281, Parameters!$A$2:$J$1345, MATCH(B$1, Parameters!$1:$1, 0), FALSE)</f>
        <v>2000</v>
      </c>
      <c r="C1281" s="1">
        <f>VLOOKUP($A1281, Parameters!$A$2:$J$1345, MATCH(C$1, Parameters!$1:$1, 0), FALSE)</f>
        <v>4415.6000000000004</v>
      </c>
      <c r="D1281" s="1">
        <f>VLOOKUP($A1281, Parameters!$A$2:$J$1345, MATCH(D$1, Parameters!$1:$1, 0), FALSE)</f>
        <v>130</v>
      </c>
      <c r="E1281" s="1">
        <f>VLOOKUP($A1281, Parameters!$A$2:$J$1345, MATCH(E$1, Parameters!$1:$1, 0), FALSE)</f>
        <v>0.37730999999999998</v>
      </c>
      <c r="F1281" s="1">
        <f>VLOOKUP($A1281, Parameters!$A$2:$J$1345, MATCH(F$1, Parameters!$1:$1, 0), FALSE)</f>
        <v>5.0966800000000001</v>
      </c>
      <c r="G1281" s="1">
        <f>VLOOKUP($A1281, Parameters!$A$2:$J$1345, MATCH(G$1, Parameters!$1:$1, 0), FALSE)</f>
        <v>-1.8708266652798311</v>
      </c>
      <c r="H1281">
        <v>0.96507316827774003</v>
      </c>
      <c r="I1281">
        <v>0.96437466144561701</v>
      </c>
      <c r="J1281">
        <v>0.94601899385452204</v>
      </c>
    </row>
    <row r="1282" spans="1:10" x14ac:dyDescent="0.35">
      <c r="A1282" s="6">
        <v>1280</v>
      </c>
      <c r="B1282" s="1">
        <f>VLOOKUP($A1282, Parameters!$A$2:$J$1345, MATCH(B$1, Parameters!$1:$1, 0), FALSE)</f>
        <v>3000</v>
      </c>
      <c r="C1282" s="1">
        <f>VLOOKUP($A1282, Parameters!$A$2:$J$1345, MATCH(C$1, Parameters!$1:$1, 0), FALSE)</f>
        <v>883.12</v>
      </c>
      <c r="D1282" s="1">
        <f>VLOOKUP($A1282, Parameters!$A$2:$J$1345, MATCH(D$1, Parameters!$1:$1, 0), FALSE)</f>
        <v>130</v>
      </c>
      <c r="E1282" s="1">
        <f>VLOOKUP($A1282, Parameters!$A$2:$J$1345, MATCH(E$1, Parameters!$1:$1, 0), FALSE)</f>
        <v>1.5820099999999999</v>
      </c>
      <c r="F1282" s="1">
        <f>VLOOKUP($A1282, Parameters!$A$2:$J$1345, MATCH(F$1, Parameters!$1:$1, 0), FALSE)</f>
        <v>4.0347600000000003</v>
      </c>
      <c r="G1282" s="1">
        <f>VLOOKUP($A1282, Parameters!$A$2:$J$1345, MATCH(G$1, Parameters!$1:$1, 0), FALSE)</f>
        <v>6.9695853919037649</v>
      </c>
      <c r="H1282">
        <v>0.84119898080825795</v>
      </c>
      <c r="I1282">
        <v>0.87089616060256902</v>
      </c>
      <c r="J1282">
        <v>0.83533054590225198</v>
      </c>
    </row>
    <row r="1283" spans="1:10" x14ac:dyDescent="0.35">
      <c r="A1283" s="6">
        <v>1281</v>
      </c>
      <c r="B1283" s="1">
        <f>VLOOKUP($A1283, Parameters!$A$2:$J$1345, MATCH(B$1, Parameters!$1:$1, 0), FALSE)</f>
        <v>3000</v>
      </c>
      <c r="C1283" s="1">
        <f>VLOOKUP($A1283, Parameters!$A$2:$J$1345, MATCH(C$1, Parameters!$1:$1, 0), FALSE)</f>
        <v>2119.5</v>
      </c>
      <c r="D1283" s="1">
        <f>VLOOKUP($A1283, Parameters!$A$2:$J$1345, MATCH(D$1, Parameters!$1:$1, 0), FALSE)</f>
        <v>130</v>
      </c>
      <c r="E1283" s="1">
        <f>VLOOKUP($A1283, Parameters!$A$2:$J$1345, MATCH(E$1, Parameters!$1:$1, 0), FALSE)</f>
        <v>1.5820099999999999</v>
      </c>
      <c r="F1283" s="1">
        <f>VLOOKUP($A1283, Parameters!$A$2:$J$1345, MATCH(F$1, Parameters!$1:$1, 0), FALSE)</f>
        <v>4.0347600000000003</v>
      </c>
      <c r="G1283" s="1">
        <f>VLOOKUP($A1283, Parameters!$A$2:$J$1345, MATCH(G$1, Parameters!$1:$1, 0), FALSE)</f>
        <v>6.9695853919037649</v>
      </c>
      <c r="H1283">
        <v>0.91186428070068304</v>
      </c>
      <c r="I1283">
        <v>0.92602962255477905</v>
      </c>
      <c r="J1283">
        <v>0.92901277542114202</v>
      </c>
    </row>
    <row r="1284" spans="1:10" x14ac:dyDescent="0.35">
      <c r="A1284" s="6">
        <v>1282</v>
      </c>
      <c r="B1284" s="1">
        <f>VLOOKUP($A1284, Parameters!$A$2:$J$1345, MATCH(B$1, Parameters!$1:$1, 0), FALSE)</f>
        <v>3000</v>
      </c>
      <c r="C1284" s="1">
        <f>VLOOKUP($A1284, Parameters!$A$2:$J$1345, MATCH(C$1, Parameters!$1:$1, 0), FALSE)</f>
        <v>3355.9</v>
      </c>
      <c r="D1284" s="1">
        <f>VLOOKUP($A1284, Parameters!$A$2:$J$1345, MATCH(D$1, Parameters!$1:$1, 0), FALSE)</f>
        <v>130</v>
      </c>
      <c r="E1284" s="1">
        <f>VLOOKUP($A1284, Parameters!$A$2:$J$1345, MATCH(E$1, Parameters!$1:$1, 0), FALSE)</f>
        <v>1.5820099999999999</v>
      </c>
      <c r="F1284" s="1">
        <f>VLOOKUP($A1284, Parameters!$A$2:$J$1345, MATCH(F$1, Parameters!$1:$1, 0), FALSE)</f>
        <v>4.0347600000000003</v>
      </c>
      <c r="G1284" s="1">
        <f>VLOOKUP($A1284, Parameters!$A$2:$J$1345, MATCH(G$1, Parameters!$1:$1, 0), FALSE)</f>
        <v>6.9695853919037649</v>
      </c>
      <c r="H1284">
        <v>0.94391077756881703</v>
      </c>
      <c r="I1284">
        <v>0.95018202066421498</v>
      </c>
      <c r="J1284">
        <v>0.94124674797058105</v>
      </c>
    </row>
    <row r="1285" spans="1:10" x14ac:dyDescent="0.35">
      <c r="A1285" s="6">
        <v>1283</v>
      </c>
      <c r="B1285" s="1">
        <f>VLOOKUP($A1285, Parameters!$A$2:$J$1345, MATCH(B$1, Parameters!$1:$1, 0), FALSE)</f>
        <v>3000</v>
      </c>
      <c r="C1285" s="1">
        <f>VLOOKUP($A1285, Parameters!$A$2:$J$1345, MATCH(C$1, Parameters!$1:$1, 0), FALSE)</f>
        <v>4673.8</v>
      </c>
      <c r="D1285" s="1">
        <f>VLOOKUP($A1285, Parameters!$A$2:$J$1345, MATCH(D$1, Parameters!$1:$1, 0), FALSE)</f>
        <v>130</v>
      </c>
      <c r="E1285" s="1">
        <f>VLOOKUP($A1285, Parameters!$A$2:$J$1345, MATCH(E$1, Parameters!$1:$1, 0), FALSE)</f>
        <v>1.5820099999999999</v>
      </c>
      <c r="F1285" s="1">
        <f>VLOOKUP($A1285, Parameters!$A$2:$J$1345, MATCH(F$1, Parameters!$1:$1, 0), FALSE)</f>
        <v>4.0347600000000003</v>
      </c>
      <c r="G1285" s="1">
        <f>VLOOKUP($A1285, Parameters!$A$2:$J$1345, MATCH(G$1, Parameters!$1:$1, 0), FALSE)</f>
        <v>6.9695853919037649</v>
      </c>
      <c r="H1285">
        <v>0.93389028310775701</v>
      </c>
      <c r="I1285">
        <v>0.94342923164367598</v>
      </c>
      <c r="J1285">
        <v>0.93654215335845903</v>
      </c>
    </row>
    <row r="1286" spans="1:10" x14ac:dyDescent="0.35">
      <c r="A1286" s="6">
        <v>1284</v>
      </c>
      <c r="B1286" s="1">
        <f>VLOOKUP($A1286, Parameters!$A$2:$J$1345, MATCH(B$1, Parameters!$1:$1, 0), FALSE)</f>
        <v>1000</v>
      </c>
      <c r="C1286" s="1">
        <f>VLOOKUP($A1286, Parameters!$A$2:$J$1345, MATCH(C$1, Parameters!$1:$1, 0), FALSE)</f>
        <v>1059.7</v>
      </c>
      <c r="D1286" s="1">
        <f>VLOOKUP($A1286, Parameters!$A$2:$J$1345, MATCH(D$1, Parameters!$1:$1, 0), FALSE)</f>
        <v>130</v>
      </c>
      <c r="E1286" s="1">
        <f>VLOOKUP($A1286, Parameters!$A$2:$J$1345, MATCH(E$1, Parameters!$1:$1, 0), FALSE)</f>
        <v>0.58675999999999995</v>
      </c>
      <c r="F1286" s="1">
        <f>VLOOKUP($A1286, Parameters!$A$2:$J$1345, MATCH(F$1, Parameters!$1:$1, 0), FALSE)</f>
        <v>3.9575</v>
      </c>
      <c r="G1286" s="1">
        <f>VLOOKUP($A1286, Parameters!$A$2:$J$1345, MATCH(G$1, Parameters!$1:$1, 0), FALSE)</f>
        <v>0.3871834706789703</v>
      </c>
      <c r="H1286">
        <v>0.92701798677444402</v>
      </c>
      <c r="I1286">
        <v>0.92947018146514804</v>
      </c>
      <c r="J1286">
        <v>0.92765760421752896</v>
      </c>
    </row>
    <row r="1287" spans="1:10" x14ac:dyDescent="0.35">
      <c r="A1287" s="6">
        <v>1285</v>
      </c>
      <c r="B1287" s="1">
        <f>VLOOKUP($A1287, Parameters!$A$2:$J$1345, MATCH(B$1, Parameters!$1:$1, 0), FALSE)</f>
        <v>1000</v>
      </c>
      <c r="C1287" s="1">
        <f>VLOOKUP($A1287, Parameters!$A$2:$J$1345, MATCH(C$1, Parameters!$1:$1, 0), FALSE)</f>
        <v>2296.1</v>
      </c>
      <c r="D1287" s="1">
        <f>VLOOKUP($A1287, Parameters!$A$2:$J$1345, MATCH(D$1, Parameters!$1:$1, 0), FALSE)</f>
        <v>130</v>
      </c>
      <c r="E1287" s="1">
        <f>VLOOKUP($A1287, Parameters!$A$2:$J$1345, MATCH(E$1, Parameters!$1:$1, 0), FALSE)</f>
        <v>0.58675999999999995</v>
      </c>
      <c r="F1287" s="1">
        <f>VLOOKUP($A1287, Parameters!$A$2:$J$1345, MATCH(F$1, Parameters!$1:$1, 0), FALSE)</f>
        <v>3.9575</v>
      </c>
      <c r="G1287" s="1">
        <f>VLOOKUP($A1287, Parameters!$A$2:$J$1345, MATCH(G$1, Parameters!$1:$1, 0), FALSE)</f>
        <v>0.3871834706789703</v>
      </c>
      <c r="H1287">
        <v>0.96794283390045099</v>
      </c>
      <c r="I1287">
        <v>0.96311193704605103</v>
      </c>
      <c r="J1287">
        <v>0.950458765029907</v>
      </c>
    </row>
    <row r="1288" spans="1:10" x14ac:dyDescent="0.35">
      <c r="A1288" s="6">
        <v>1286</v>
      </c>
      <c r="B1288" s="1">
        <f>VLOOKUP($A1288, Parameters!$A$2:$J$1345, MATCH(B$1, Parameters!$1:$1, 0), FALSE)</f>
        <v>1000</v>
      </c>
      <c r="C1288" s="1">
        <f>VLOOKUP($A1288, Parameters!$A$2:$J$1345, MATCH(C$1, Parameters!$1:$1, 0), FALSE)</f>
        <v>3532.5</v>
      </c>
      <c r="D1288" s="1">
        <f>VLOOKUP($A1288, Parameters!$A$2:$J$1345, MATCH(D$1, Parameters!$1:$1, 0), FALSE)</f>
        <v>130</v>
      </c>
      <c r="E1288" s="1">
        <f>VLOOKUP($A1288, Parameters!$A$2:$J$1345, MATCH(E$1, Parameters!$1:$1, 0), FALSE)</f>
        <v>0.58675999999999995</v>
      </c>
      <c r="F1288" s="1">
        <f>VLOOKUP($A1288, Parameters!$A$2:$J$1345, MATCH(F$1, Parameters!$1:$1, 0), FALSE)</f>
        <v>3.9575</v>
      </c>
      <c r="G1288" s="1">
        <f>VLOOKUP($A1288, Parameters!$A$2:$J$1345, MATCH(G$1, Parameters!$1:$1, 0), FALSE)</f>
        <v>0.3871834706789703</v>
      </c>
      <c r="H1288">
        <v>0.97234719991683904</v>
      </c>
      <c r="I1288">
        <v>0.96937239170074396</v>
      </c>
      <c r="J1288">
        <v>0.94972002506256104</v>
      </c>
    </row>
    <row r="1289" spans="1:10" x14ac:dyDescent="0.35">
      <c r="A1289" s="6">
        <v>1287</v>
      </c>
      <c r="B1289" s="1">
        <f>VLOOKUP($A1289, Parameters!$A$2:$J$1345, MATCH(B$1, Parameters!$1:$1, 0), FALSE)</f>
        <v>1000</v>
      </c>
      <c r="C1289" s="1">
        <f>VLOOKUP($A1289, Parameters!$A$2:$J$1345, MATCH(C$1, Parameters!$1:$1, 0), FALSE)</f>
        <v>7322.7</v>
      </c>
      <c r="D1289" s="1">
        <f>VLOOKUP($A1289, Parameters!$A$2:$J$1345, MATCH(D$1, Parameters!$1:$1, 0), FALSE)</f>
        <v>130</v>
      </c>
      <c r="E1289" s="1">
        <f>VLOOKUP($A1289, Parameters!$A$2:$J$1345, MATCH(E$1, Parameters!$1:$1, 0), FALSE)</f>
        <v>0.58675999999999995</v>
      </c>
      <c r="F1289" s="1">
        <f>VLOOKUP($A1289, Parameters!$A$2:$J$1345, MATCH(F$1, Parameters!$1:$1, 0), FALSE)</f>
        <v>3.9575</v>
      </c>
      <c r="G1289" s="1">
        <f>VLOOKUP($A1289, Parameters!$A$2:$J$1345, MATCH(G$1, Parameters!$1:$1, 0), FALSE)</f>
        <v>0.3871834706789703</v>
      </c>
      <c r="H1289">
        <v>0.98366039991378695</v>
      </c>
      <c r="I1289">
        <v>0.98414564132690396</v>
      </c>
      <c r="J1289">
        <v>0.96708625555038397</v>
      </c>
    </row>
    <row r="1290" spans="1:10" x14ac:dyDescent="0.35">
      <c r="A1290" s="6">
        <v>1288</v>
      </c>
      <c r="B1290" s="1">
        <f>VLOOKUP($A1290, Parameters!$A$2:$J$1345, MATCH(B$1, Parameters!$1:$1, 0), FALSE)</f>
        <v>0</v>
      </c>
      <c r="C1290" s="1">
        <f>VLOOKUP($A1290, Parameters!$A$2:$J$1345, MATCH(C$1, Parameters!$1:$1, 0), FALSE)</f>
        <v>20</v>
      </c>
      <c r="D1290" s="1">
        <f>VLOOKUP($A1290, Parameters!$A$2:$J$1345, MATCH(D$1, Parameters!$1:$1, 0), FALSE)</f>
        <v>130</v>
      </c>
      <c r="E1290" s="1">
        <f>VLOOKUP($A1290, Parameters!$A$2:$J$1345, MATCH(E$1, Parameters!$1:$1, 0), FALSE)</f>
        <v>0.33423999999999998</v>
      </c>
      <c r="F1290" s="1">
        <f>VLOOKUP($A1290, Parameters!$A$2:$J$1345, MATCH(F$1, Parameters!$1:$1, 0), FALSE)</f>
        <v>5.16106</v>
      </c>
      <c r="G1290" s="1">
        <f>VLOOKUP($A1290, Parameters!$A$2:$J$1345, MATCH(G$1, Parameters!$1:$1, 0), FALSE)</f>
        <v>-1.990842061513129</v>
      </c>
      <c r="H1290">
        <v>0.98118305206298795</v>
      </c>
      <c r="I1290">
        <v>0.99427121877670199</v>
      </c>
      <c r="J1290">
        <v>0.97873604297637895</v>
      </c>
    </row>
    <row r="1291" spans="1:10" x14ac:dyDescent="0.35">
      <c r="A1291" s="6">
        <v>1289</v>
      </c>
      <c r="B1291" s="1">
        <f>VLOOKUP($A1291, Parameters!$A$2:$J$1345, MATCH(B$1, Parameters!$1:$1, 0), FALSE)</f>
        <v>0</v>
      </c>
      <c r="C1291" s="1">
        <f>VLOOKUP($A1291, Parameters!$A$2:$J$1345, MATCH(C$1, Parameters!$1:$1, 0), FALSE)</f>
        <v>1236.4000000000001</v>
      </c>
      <c r="D1291" s="1">
        <f>VLOOKUP($A1291, Parameters!$A$2:$J$1345, MATCH(D$1, Parameters!$1:$1, 0), FALSE)</f>
        <v>130</v>
      </c>
      <c r="E1291" s="1">
        <f>VLOOKUP($A1291, Parameters!$A$2:$J$1345, MATCH(E$1, Parameters!$1:$1, 0), FALSE)</f>
        <v>0.33423999999999998</v>
      </c>
      <c r="F1291" s="1">
        <f>VLOOKUP($A1291, Parameters!$A$2:$J$1345, MATCH(F$1, Parameters!$1:$1, 0), FALSE)</f>
        <v>5.16106</v>
      </c>
      <c r="G1291" s="1">
        <f>VLOOKUP($A1291, Parameters!$A$2:$J$1345, MATCH(G$1, Parameters!$1:$1, 0), FALSE)</f>
        <v>-1.990842061513129</v>
      </c>
      <c r="H1291">
        <v>0.96061342954635598</v>
      </c>
      <c r="I1291">
        <v>0.95388662815093905</v>
      </c>
      <c r="J1291">
        <v>0.99622470140457098</v>
      </c>
    </row>
    <row r="1292" spans="1:10" x14ac:dyDescent="0.35">
      <c r="A1292" s="6">
        <v>1290</v>
      </c>
      <c r="B1292" s="1">
        <f>VLOOKUP($A1292, Parameters!$A$2:$J$1345, MATCH(B$1, Parameters!$1:$1, 0), FALSE)</f>
        <v>0</v>
      </c>
      <c r="C1292" s="1">
        <f>VLOOKUP($A1292, Parameters!$A$2:$J$1345, MATCH(C$1, Parameters!$1:$1, 0), FALSE)</f>
        <v>2472.6999999999998</v>
      </c>
      <c r="D1292" s="1">
        <f>VLOOKUP($A1292, Parameters!$A$2:$J$1345, MATCH(D$1, Parameters!$1:$1, 0), FALSE)</f>
        <v>130</v>
      </c>
      <c r="E1292" s="1">
        <f>VLOOKUP($A1292, Parameters!$A$2:$J$1345, MATCH(E$1, Parameters!$1:$1, 0), FALSE)</f>
        <v>0.33423999999999998</v>
      </c>
      <c r="F1292" s="1">
        <f>VLOOKUP($A1292, Parameters!$A$2:$J$1345, MATCH(F$1, Parameters!$1:$1, 0), FALSE)</f>
        <v>5.16106</v>
      </c>
      <c r="G1292" s="1">
        <f>VLOOKUP($A1292, Parameters!$A$2:$J$1345, MATCH(G$1, Parameters!$1:$1, 0), FALSE)</f>
        <v>-1.990842061513129</v>
      </c>
      <c r="H1292">
        <v>0.97641021013259799</v>
      </c>
      <c r="I1292">
        <v>0.97882765531539895</v>
      </c>
      <c r="J1292">
        <v>0.97558331489562899</v>
      </c>
    </row>
    <row r="1293" spans="1:10" x14ac:dyDescent="0.35">
      <c r="A1293" s="6">
        <v>1291</v>
      </c>
      <c r="B1293" s="1">
        <f>VLOOKUP($A1293, Parameters!$A$2:$J$1345, MATCH(B$1, Parameters!$1:$1, 0), FALSE)</f>
        <v>0</v>
      </c>
      <c r="C1293" s="1">
        <f>VLOOKUP($A1293, Parameters!$A$2:$J$1345, MATCH(C$1, Parameters!$1:$1, 0), FALSE)</f>
        <v>3709.1</v>
      </c>
      <c r="D1293" s="1">
        <f>VLOOKUP($A1293, Parameters!$A$2:$J$1345, MATCH(D$1, Parameters!$1:$1, 0), FALSE)</f>
        <v>130</v>
      </c>
      <c r="E1293" s="1">
        <f>VLOOKUP($A1293, Parameters!$A$2:$J$1345, MATCH(E$1, Parameters!$1:$1, 0), FALSE)</f>
        <v>0.33423999999999998</v>
      </c>
      <c r="F1293" s="1">
        <f>VLOOKUP($A1293, Parameters!$A$2:$J$1345, MATCH(F$1, Parameters!$1:$1, 0), FALSE)</f>
        <v>5.16106</v>
      </c>
      <c r="G1293" s="1">
        <f>VLOOKUP($A1293, Parameters!$A$2:$J$1345, MATCH(G$1, Parameters!$1:$1, 0), FALSE)</f>
        <v>-1.990842061513129</v>
      </c>
      <c r="H1293">
        <v>0.98993086814880304</v>
      </c>
      <c r="I1293">
        <v>0.98185366392135598</v>
      </c>
      <c r="J1293">
        <v>0.98733627796173096</v>
      </c>
    </row>
    <row r="1294" spans="1:10" x14ac:dyDescent="0.35">
      <c r="A1294" s="6">
        <v>1292</v>
      </c>
      <c r="B1294" s="1">
        <f>VLOOKUP($A1294, Parameters!$A$2:$J$1345, MATCH(B$1, Parameters!$1:$1, 0), FALSE)</f>
        <v>3000</v>
      </c>
      <c r="C1294" s="1">
        <f>VLOOKUP($A1294, Parameters!$A$2:$J$1345, MATCH(C$1, Parameters!$1:$1, 0), FALSE)</f>
        <v>176.62</v>
      </c>
      <c r="D1294" s="1">
        <f>VLOOKUP($A1294, Parameters!$A$2:$J$1345, MATCH(D$1, Parameters!$1:$1, 0), FALSE)</f>
        <v>130</v>
      </c>
      <c r="E1294" s="1">
        <f>VLOOKUP($A1294, Parameters!$A$2:$J$1345, MATCH(E$1, Parameters!$1:$1, 0), FALSE)</f>
        <v>2.69231</v>
      </c>
      <c r="F1294" s="1">
        <f>VLOOKUP($A1294, Parameters!$A$2:$J$1345, MATCH(F$1, Parameters!$1:$1, 0), FALSE)</f>
        <v>3.8317700000000001</v>
      </c>
      <c r="G1294" s="1">
        <f>VLOOKUP($A1294, Parameters!$A$2:$J$1345, MATCH(G$1, Parameters!$1:$1, 0), FALSE)</f>
        <v>1.8372502436835694</v>
      </c>
      <c r="H1294">
        <v>0.85510414838790805</v>
      </c>
      <c r="I1294">
        <v>0.88455462455749501</v>
      </c>
      <c r="J1294">
        <v>0.88726431131362904</v>
      </c>
    </row>
    <row r="1295" spans="1:10" x14ac:dyDescent="0.35">
      <c r="A1295" s="6">
        <v>1293</v>
      </c>
      <c r="B1295" s="1">
        <f>VLOOKUP($A1295, Parameters!$A$2:$J$1345, MATCH(B$1, Parameters!$1:$1, 0), FALSE)</f>
        <v>3000</v>
      </c>
      <c r="C1295" s="1">
        <f>VLOOKUP($A1295, Parameters!$A$2:$J$1345, MATCH(C$1, Parameters!$1:$1, 0), FALSE)</f>
        <v>1413</v>
      </c>
      <c r="D1295" s="1">
        <f>VLOOKUP($A1295, Parameters!$A$2:$J$1345, MATCH(D$1, Parameters!$1:$1, 0), FALSE)</f>
        <v>130</v>
      </c>
      <c r="E1295" s="1">
        <f>VLOOKUP($A1295, Parameters!$A$2:$J$1345, MATCH(E$1, Parameters!$1:$1, 0), FALSE)</f>
        <v>2.69231</v>
      </c>
      <c r="F1295" s="1">
        <f>VLOOKUP($A1295, Parameters!$A$2:$J$1345, MATCH(F$1, Parameters!$1:$1, 0), FALSE)</f>
        <v>3.8317700000000001</v>
      </c>
      <c r="G1295" s="1">
        <f>VLOOKUP($A1295, Parameters!$A$2:$J$1345, MATCH(G$1, Parameters!$1:$1, 0), FALSE)</f>
        <v>1.8372502436835694</v>
      </c>
      <c r="H1295">
        <v>0.89665120840072599</v>
      </c>
      <c r="I1295">
        <v>0.89812558889389005</v>
      </c>
      <c r="J1295">
        <v>0.89827269315719604</v>
      </c>
    </row>
    <row r="1296" spans="1:10" x14ac:dyDescent="0.35">
      <c r="A1296" s="6">
        <v>1294</v>
      </c>
      <c r="B1296" s="1">
        <f>VLOOKUP($A1296, Parameters!$A$2:$J$1345, MATCH(B$1, Parameters!$1:$1, 0), FALSE)</f>
        <v>3000</v>
      </c>
      <c r="C1296" s="1">
        <f>VLOOKUP($A1296, Parameters!$A$2:$J$1345, MATCH(C$1, Parameters!$1:$1, 0), FALSE)</f>
        <v>2649.4</v>
      </c>
      <c r="D1296" s="1">
        <f>VLOOKUP($A1296, Parameters!$A$2:$J$1345, MATCH(D$1, Parameters!$1:$1, 0), FALSE)</f>
        <v>130</v>
      </c>
      <c r="E1296" s="1">
        <f>VLOOKUP($A1296, Parameters!$A$2:$J$1345, MATCH(E$1, Parameters!$1:$1, 0), FALSE)</f>
        <v>2.69231</v>
      </c>
      <c r="F1296" s="1">
        <f>VLOOKUP($A1296, Parameters!$A$2:$J$1345, MATCH(F$1, Parameters!$1:$1, 0), FALSE)</f>
        <v>3.8317700000000001</v>
      </c>
      <c r="G1296" s="1">
        <f>VLOOKUP($A1296, Parameters!$A$2:$J$1345, MATCH(G$1, Parameters!$1:$1, 0), FALSE)</f>
        <v>1.8372502436835694</v>
      </c>
      <c r="H1296">
        <v>0.93724703788757302</v>
      </c>
      <c r="I1296">
        <v>0.93141716718673695</v>
      </c>
      <c r="J1296">
        <v>0.93654650449752797</v>
      </c>
    </row>
    <row r="1297" spans="1:10" x14ac:dyDescent="0.35">
      <c r="A1297" s="6">
        <v>1295</v>
      </c>
      <c r="B1297" s="1">
        <f>VLOOKUP($A1297, Parameters!$A$2:$J$1345, MATCH(B$1, Parameters!$1:$1, 0), FALSE)</f>
        <v>3000</v>
      </c>
      <c r="C1297" s="1">
        <f>VLOOKUP($A1297, Parameters!$A$2:$J$1345, MATCH(C$1, Parameters!$1:$1, 0), FALSE)</f>
        <v>3885.7</v>
      </c>
      <c r="D1297" s="1">
        <f>VLOOKUP($A1297, Parameters!$A$2:$J$1345, MATCH(D$1, Parameters!$1:$1, 0), FALSE)</f>
        <v>130</v>
      </c>
      <c r="E1297" s="1">
        <f>VLOOKUP($A1297, Parameters!$A$2:$J$1345, MATCH(E$1, Parameters!$1:$1, 0), FALSE)</f>
        <v>2.69231</v>
      </c>
      <c r="F1297" s="1">
        <f>VLOOKUP($A1297, Parameters!$A$2:$J$1345, MATCH(F$1, Parameters!$1:$1, 0), FALSE)</f>
        <v>3.8317700000000001</v>
      </c>
      <c r="G1297" s="1">
        <f>VLOOKUP($A1297, Parameters!$A$2:$J$1345, MATCH(G$1, Parameters!$1:$1, 0), FALSE)</f>
        <v>1.8372502436835694</v>
      </c>
      <c r="H1297">
        <v>0.921264708042144</v>
      </c>
      <c r="I1297">
        <v>0.923348069190979</v>
      </c>
      <c r="J1297">
        <v>0.92395132780074996</v>
      </c>
    </row>
    <row r="1298" spans="1:10" x14ac:dyDescent="0.35">
      <c r="A1298" s="6">
        <v>1296</v>
      </c>
      <c r="B1298" s="1">
        <f>VLOOKUP($A1298, Parameters!$A$2:$J$1345, MATCH(B$1, Parameters!$1:$1, 0), FALSE)</f>
        <v>2000</v>
      </c>
      <c r="C1298" s="1">
        <f>VLOOKUP($A1298, Parameters!$A$2:$J$1345, MATCH(C$1, Parameters!$1:$1, 0), FALSE)</f>
        <v>353.25</v>
      </c>
      <c r="D1298" s="1">
        <f>VLOOKUP($A1298, Parameters!$A$2:$J$1345, MATCH(D$1, Parameters!$1:$1, 0), FALSE)</f>
        <v>130</v>
      </c>
      <c r="E1298" s="1">
        <f>VLOOKUP($A1298, Parameters!$A$2:$J$1345, MATCH(E$1, Parameters!$1:$1, 0), FALSE)</f>
        <v>1.89744</v>
      </c>
      <c r="F1298" s="1">
        <f>VLOOKUP($A1298, Parameters!$A$2:$J$1345, MATCH(F$1, Parameters!$1:$1, 0), FALSE)</f>
        <v>3.7432099999999999</v>
      </c>
      <c r="G1298" s="1">
        <f>VLOOKUP($A1298, Parameters!$A$2:$J$1345, MATCH(G$1, Parameters!$1:$1, 0), FALSE)</f>
        <v>1.1768837768271538</v>
      </c>
      <c r="H1298">
        <v>0.87058907747268599</v>
      </c>
      <c r="I1298">
        <v>0.86133807897567705</v>
      </c>
      <c r="J1298">
        <v>0.86675775051116899</v>
      </c>
    </row>
    <row r="1299" spans="1:10" x14ac:dyDescent="0.35">
      <c r="A1299" s="6">
        <v>1297</v>
      </c>
      <c r="B1299" s="1">
        <f>VLOOKUP($A1299, Parameters!$A$2:$J$1345, MATCH(B$1, Parameters!$1:$1, 0), FALSE)</f>
        <v>2000</v>
      </c>
      <c r="C1299" s="1">
        <f>VLOOKUP($A1299, Parameters!$A$2:$J$1345, MATCH(C$1, Parameters!$1:$1, 0), FALSE)</f>
        <v>1589.6</v>
      </c>
      <c r="D1299" s="1">
        <f>VLOOKUP($A1299, Parameters!$A$2:$J$1345, MATCH(D$1, Parameters!$1:$1, 0), FALSE)</f>
        <v>130</v>
      </c>
      <c r="E1299" s="1">
        <f>VLOOKUP($A1299, Parameters!$A$2:$J$1345, MATCH(E$1, Parameters!$1:$1, 0), FALSE)</f>
        <v>1.89744</v>
      </c>
      <c r="F1299" s="1">
        <f>VLOOKUP($A1299, Parameters!$A$2:$J$1345, MATCH(F$1, Parameters!$1:$1, 0), FALSE)</f>
        <v>3.7432099999999999</v>
      </c>
      <c r="G1299" s="1">
        <f>VLOOKUP($A1299, Parameters!$A$2:$J$1345, MATCH(G$1, Parameters!$1:$1, 0), FALSE)</f>
        <v>1.1768837768271538</v>
      </c>
      <c r="H1299">
        <v>0.93679583072662298</v>
      </c>
      <c r="I1299">
        <v>0.94153678417205799</v>
      </c>
      <c r="J1299">
        <v>0.92468738555908203</v>
      </c>
    </row>
    <row r="1300" spans="1:10" x14ac:dyDescent="0.35">
      <c r="A1300" s="6">
        <v>1298</v>
      </c>
      <c r="B1300" s="1">
        <f>VLOOKUP($A1300, Parameters!$A$2:$J$1345, MATCH(B$1, Parameters!$1:$1, 0), FALSE)</f>
        <v>2000</v>
      </c>
      <c r="C1300" s="1">
        <f>VLOOKUP($A1300, Parameters!$A$2:$J$1345, MATCH(C$1, Parameters!$1:$1, 0), FALSE)</f>
        <v>2826</v>
      </c>
      <c r="D1300" s="1">
        <f>VLOOKUP($A1300, Parameters!$A$2:$J$1345, MATCH(D$1, Parameters!$1:$1, 0), FALSE)</f>
        <v>130</v>
      </c>
      <c r="E1300" s="1">
        <f>VLOOKUP($A1300, Parameters!$A$2:$J$1345, MATCH(E$1, Parameters!$1:$1, 0), FALSE)</f>
        <v>1.89744</v>
      </c>
      <c r="F1300" s="1">
        <f>VLOOKUP($A1300, Parameters!$A$2:$J$1345, MATCH(F$1, Parameters!$1:$1, 0), FALSE)</f>
        <v>3.7432099999999999</v>
      </c>
      <c r="G1300" s="1">
        <f>VLOOKUP($A1300, Parameters!$A$2:$J$1345, MATCH(G$1, Parameters!$1:$1, 0), FALSE)</f>
        <v>1.1768837768271538</v>
      </c>
      <c r="H1300">
        <v>0.944510817527771</v>
      </c>
      <c r="I1300">
        <v>0.942568778991699</v>
      </c>
      <c r="J1300">
        <v>0.94753146171569802</v>
      </c>
    </row>
    <row r="1301" spans="1:10" x14ac:dyDescent="0.35">
      <c r="A1301" s="6">
        <v>1299</v>
      </c>
      <c r="B1301" s="1">
        <f>VLOOKUP($A1301, Parameters!$A$2:$J$1345, MATCH(B$1, Parameters!$1:$1, 0), FALSE)</f>
        <v>2000</v>
      </c>
      <c r="C1301" s="1">
        <f>VLOOKUP($A1301, Parameters!$A$2:$J$1345, MATCH(C$1, Parameters!$1:$1, 0), FALSE)</f>
        <v>4062.4</v>
      </c>
      <c r="D1301" s="1">
        <f>VLOOKUP($A1301, Parameters!$A$2:$J$1345, MATCH(D$1, Parameters!$1:$1, 0), FALSE)</f>
        <v>130</v>
      </c>
      <c r="E1301" s="1">
        <f>VLOOKUP($A1301, Parameters!$A$2:$J$1345, MATCH(E$1, Parameters!$1:$1, 0), FALSE)</f>
        <v>1.89744</v>
      </c>
      <c r="F1301" s="1">
        <f>VLOOKUP($A1301, Parameters!$A$2:$J$1345, MATCH(F$1, Parameters!$1:$1, 0), FALSE)</f>
        <v>3.7432099999999999</v>
      </c>
      <c r="G1301" s="1">
        <f>VLOOKUP($A1301, Parameters!$A$2:$J$1345, MATCH(G$1, Parameters!$1:$1, 0), FALSE)</f>
        <v>1.1768837768271538</v>
      </c>
      <c r="H1301">
        <v>0.95249098539352395</v>
      </c>
      <c r="I1301">
        <v>0.95538508892059304</v>
      </c>
      <c r="J1301">
        <v>0.953663170337677</v>
      </c>
    </row>
    <row r="1302" spans="1:10" x14ac:dyDescent="0.35">
      <c r="A1302" s="6">
        <v>1300</v>
      </c>
      <c r="B1302" s="1">
        <f>VLOOKUP($A1302, Parameters!$A$2:$J$1345, MATCH(B$1, Parameters!$1:$1, 0), FALSE)</f>
        <v>3000</v>
      </c>
      <c r="C1302" s="1">
        <f>VLOOKUP($A1302, Parameters!$A$2:$J$1345, MATCH(C$1, Parameters!$1:$1, 0), FALSE)</f>
        <v>529.87</v>
      </c>
      <c r="D1302" s="1">
        <f>VLOOKUP($A1302, Parameters!$A$2:$J$1345, MATCH(D$1, Parameters!$1:$1, 0), FALSE)</f>
        <v>130</v>
      </c>
      <c r="E1302" s="1">
        <f>VLOOKUP($A1302, Parameters!$A$2:$J$1345, MATCH(E$1, Parameters!$1:$1, 0), FALSE)</f>
        <v>0.92379</v>
      </c>
      <c r="F1302" s="1">
        <f>VLOOKUP($A1302, Parameters!$A$2:$J$1345, MATCH(F$1, Parameters!$1:$1, 0), FALSE)</f>
        <v>4.5119499999999997</v>
      </c>
      <c r="G1302" s="1">
        <f>VLOOKUP($A1302, Parameters!$A$2:$J$1345, MATCH(G$1, Parameters!$1:$1, 0), FALSE)</f>
        <v>5.9005538235000961</v>
      </c>
      <c r="H1302">
        <v>0.81433355808258001</v>
      </c>
      <c r="I1302">
        <v>0.821144700050354</v>
      </c>
      <c r="J1302">
        <v>0.76159793138503995</v>
      </c>
    </row>
    <row r="1303" spans="1:10" x14ac:dyDescent="0.35">
      <c r="A1303" s="6">
        <v>1301</v>
      </c>
      <c r="B1303" s="1">
        <f>VLOOKUP($A1303, Parameters!$A$2:$J$1345, MATCH(B$1, Parameters!$1:$1, 0), FALSE)</f>
        <v>3000</v>
      </c>
      <c r="C1303" s="1">
        <f>VLOOKUP($A1303, Parameters!$A$2:$J$1345, MATCH(C$1, Parameters!$1:$1, 0), FALSE)</f>
        <v>1766.2</v>
      </c>
      <c r="D1303" s="1">
        <f>VLOOKUP($A1303, Parameters!$A$2:$J$1345, MATCH(D$1, Parameters!$1:$1, 0), FALSE)</f>
        <v>130</v>
      </c>
      <c r="E1303" s="1">
        <f>VLOOKUP($A1303, Parameters!$A$2:$J$1345, MATCH(E$1, Parameters!$1:$1, 0), FALSE)</f>
        <v>0.92379</v>
      </c>
      <c r="F1303" s="1">
        <f>VLOOKUP($A1303, Parameters!$A$2:$J$1345, MATCH(F$1, Parameters!$1:$1, 0), FALSE)</f>
        <v>4.5119499999999997</v>
      </c>
      <c r="G1303" s="1">
        <f>VLOOKUP($A1303, Parameters!$A$2:$J$1345, MATCH(G$1, Parameters!$1:$1, 0), FALSE)</f>
        <v>5.9005538235000961</v>
      </c>
      <c r="H1303">
        <v>0.911224424839019</v>
      </c>
      <c r="I1303">
        <v>0.91900634765625</v>
      </c>
      <c r="J1303">
        <v>0.90661662817001298</v>
      </c>
    </row>
    <row r="1304" spans="1:10" x14ac:dyDescent="0.35">
      <c r="A1304" s="6">
        <v>1302</v>
      </c>
      <c r="B1304" s="1">
        <f>VLOOKUP($A1304, Parameters!$A$2:$J$1345, MATCH(B$1, Parameters!$1:$1, 0), FALSE)</f>
        <v>3000</v>
      </c>
      <c r="C1304" s="1">
        <f>VLOOKUP($A1304, Parameters!$A$2:$J$1345, MATCH(C$1, Parameters!$1:$1, 0), FALSE)</f>
        <v>3002.6</v>
      </c>
      <c r="D1304" s="1">
        <f>VLOOKUP($A1304, Parameters!$A$2:$J$1345, MATCH(D$1, Parameters!$1:$1, 0), FALSE)</f>
        <v>130</v>
      </c>
      <c r="E1304" s="1">
        <f>VLOOKUP($A1304, Parameters!$A$2:$J$1345, MATCH(E$1, Parameters!$1:$1, 0), FALSE)</f>
        <v>0.92379</v>
      </c>
      <c r="F1304" s="1">
        <f>VLOOKUP($A1304, Parameters!$A$2:$J$1345, MATCH(F$1, Parameters!$1:$1, 0), FALSE)</f>
        <v>4.5119499999999997</v>
      </c>
      <c r="G1304" s="1">
        <f>VLOOKUP($A1304, Parameters!$A$2:$J$1345, MATCH(G$1, Parameters!$1:$1, 0), FALSE)</f>
        <v>5.9005538235000961</v>
      </c>
      <c r="H1304">
        <v>0.92905592918395996</v>
      </c>
      <c r="I1304">
        <v>0.94483703374862604</v>
      </c>
      <c r="J1304">
        <v>0.92603600025177002</v>
      </c>
    </row>
    <row r="1305" spans="1:10" x14ac:dyDescent="0.35">
      <c r="A1305" s="6">
        <v>1303</v>
      </c>
      <c r="B1305" s="1">
        <f>VLOOKUP($A1305, Parameters!$A$2:$J$1345, MATCH(B$1, Parameters!$1:$1, 0), FALSE)</f>
        <v>3000</v>
      </c>
      <c r="C1305" s="1">
        <f>VLOOKUP($A1305, Parameters!$A$2:$J$1345, MATCH(C$1, Parameters!$1:$1, 0), FALSE)</f>
        <v>4239</v>
      </c>
      <c r="D1305" s="1">
        <f>VLOOKUP($A1305, Parameters!$A$2:$J$1345, MATCH(D$1, Parameters!$1:$1, 0), FALSE)</f>
        <v>130</v>
      </c>
      <c r="E1305" s="1">
        <f>VLOOKUP($A1305, Parameters!$A$2:$J$1345, MATCH(E$1, Parameters!$1:$1, 0), FALSE)</f>
        <v>0.92379</v>
      </c>
      <c r="F1305" s="1">
        <f>VLOOKUP($A1305, Parameters!$A$2:$J$1345, MATCH(F$1, Parameters!$1:$1, 0), FALSE)</f>
        <v>4.5119499999999997</v>
      </c>
      <c r="G1305" s="1">
        <f>VLOOKUP($A1305, Parameters!$A$2:$J$1345, MATCH(G$1, Parameters!$1:$1, 0), FALSE)</f>
        <v>5.9005538235000961</v>
      </c>
      <c r="H1305">
        <v>0.93528628349304199</v>
      </c>
      <c r="I1305">
        <v>0.94123595952987604</v>
      </c>
      <c r="J1305">
        <v>0.93210607767105103</v>
      </c>
    </row>
    <row r="1306" spans="1:10" x14ac:dyDescent="0.35">
      <c r="A1306" s="6">
        <v>1304</v>
      </c>
      <c r="B1306" s="1">
        <f>VLOOKUP($A1306, Parameters!$A$2:$J$1345, MATCH(B$1, Parameters!$1:$1, 0), FALSE)</f>
        <v>1000</v>
      </c>
      <c r="C1306" s="1">
        <f>VLOOKUP($A1306, Parameters!$A$2:$J$1345, MATCH(C$1, Parameters!$1:$1, 0), FALSE)</f>
        <v>706.5</v>
      </c>
      <c r="D1306" s="1">
        <f>VLOOKUP($A1306, Parameters!$A$2:$J$1345, MATCH(D$1, Parameters!$1:$1, 0), FALSE)</f>
        <v>130</v>
      </c>
      <c r="E1306" s="1">
        <f>VLOOKUP($A1306, Parameters!$A$2:$J$1345, MATCH(E$1, Parameters!$1:$1, 0), FALSE)</f>
        <v>5.0779999999999999E-2</v>
      </c>
      <c r="F1306" s="1">
        <f>VLOOKUP($A1306, Parameters!$A$2:$J$1345, MATCH(F$1, Parameters!$1:$1, 0), FALSE)</f>
        <v>4.3944700000000001</v>
      </c>
      <c r="G1306" s="1">
        <f>VLOOKUP($A1306, Parameters!$A$2:$J$1345, MATCH(G$1, Parameters!$1:$1, 0), FALSE)</f>
        <v>0.1687910688966836</v>
      </c>
      <c r="H1306">
        <v>0.85485351085662797</v>
      </c>
      <c r="I1306">
        <v>0.87637472152709905</v>
      </c>
      <c r="J1306">
        <v>0.85146307945251398</v>
      </c>
    </row>
    <row r="1307" spans="1:10" x14ac:dyDescent="0.35">
      <c r="A1307" s="6">
        <v>1305</v>
      </c>
      <c r="B1307" s="1">
        <f>VLOOKUP($A1307, Parameters!$A$2:$J$1345, MATCH(B$1, Parameters!$1:$1, 0), FALSE)</f>
        <v>1000</v>
      </c>
      <c r="C1307" s="1">
        <f>VLOOKUP($A1307, Parameters!$A$2:$J$1345, MATCH(C$1, Parameters!$1:$1, 0), FALSE)</f>
        <v>1942.9</v>
      </c>
      <c r="D1307" s="1">
        <f>VLOOKUP($A1307, Parameters!$A$2:$J$1345, MATCH(D$1, Parameters!$1:$1, 0), FALSE)</f>
        <v>130</v>
      </c>
      <c r="E1307" s="1">
        <f>VLOOKUP($A1307, Parameters!$A$2:$J$1345, MATCH(E$1, Parameters!$1:$1, 0), FALSE)</f>
        <v>5.0779999999999999E-2</v>
      </c>
      <c r="F1307" s="1">
        <f>VLOOKUP($A1307, Parameters!$A$2:$J$1345, MATCH(F$1, Parameters!$1:$1, 0), FALSE)</f>
        <v>4.3944700000000001</v>
      </c>
      <c r="G1307" s="1">
        <f>VLOOKUP($A1307, Parameters!$A$2:$J$1345, MATCH(G$1, Parameters!$1:$1, 0), FALSE)</f>
        <v>0.1687910688966836</v>
      </c>
      <c r="H1307">
        <v>0.96904301643371504</v>
      </c>
      <c r="I1307">
        <v>0.95941102504730202</v>
      </c>
      <c r="J1307">
        <v>0.95384603738784701</v>
      </c>
    </row>
    <row r="1308" spans="1:10" x14ac:dyDescent="0.35">
      <c r="A1308" s="6">
        <v>1306</v>
      </c>
      <c r="B1308" s="1">
        <f>VLOOKUP($A1308, Parameters!$A$2:$J$1345, MATCH(B$1, Parameters!$1:$1, 0), FALSE)</f>
        <v>1000</v>
      </c>
      <c r="C1308" s="1">
        <f>VLOOKUP($A1308, Parameters!$A$2:$J$1345, MATCH(C$1, Parameters!$1:$1, 0), FALSE)</f>
        <v>3179.2</v>
      </c>
      <c r="D1308" s="1">
        <f>VLOOKUP($A1308, Parameters!$A$2:$J$1345, MATCH(D$1, Parameters!$1:$1, 0), FALSE)</f>
        <v>130</v>
      </c>
      <c r="E1308" s="1">
        <f>VLOOKUP($A1308, Parameters!$A$2:$J$1345, MATCH(E$1, Parameters!$1:$1, 0), FALSE)</f>
        <v>5.0779999999999999E-2</v>
      </c>
      <c r="F1308" s="1">
        <f>VLOOKUP($A1308, Parameters!$A$2:$J$1345, MATCH(F$1, Parameters!$1:$1, 0), FALSE)</f>
        <v>4.3944700000000001</v>
      </c>
      <c r="G1308" s="1">
        <f>VLOOKUP($A1308, Parameters!$A$2:$J$1345, MATCH(G$1, Parameters!$1:$1, 0), FALSE)</f>
        <v>0.1687910688966836</v>
      </c>
      <c r="H1308">
        <v>0.97794187068939198</v>
      </c>
      <c r="I1308">
        <v>0.96434348821640004</v>
      </c>
      <c r="J1308">
        <v>0.95374423265457098</v>
      </c>
    </row>
    <row r="1309" spans="1:10" x14ac:dyDescent="0.35">
      <c r="A1309" s="6">
        <v>1307</v>
      </c>
      <c r="B1309" s="1">
        <f>VLOOKUP($A1309, Parameters!$A$2:$J$1345, MATCH(B$1, Parameters!$1:$1, 0), FALSE)</f>
        <v>1000</v>
      </c>
      <c r="C1309" s="1">
        <f>VLOOKUP($A1309, Parameters!$A$2:$J$1345, MATCH(C$1, Parameters!$1:$1, 0), FALSE)</f>
        <v>4415.6000000000004</v>
      </c>
      <c r="D1309" s="1">
        <f>VLOOKUP($A1309, Parameters!$A$2:$J$1345, MATCH(D$1, Parameters!$1:$1, 0), FALSE)</f>
        <v>130</v>
      </c>
      <c r="E1309" s="1">
        <f>VLOOKUP($A1309, Parameters!$A$2:$J$1345, MATCH(E$1, Parameters!$1:$1, 0), FALSE)</f>
        <v>5.0779999999999999E-2</v>
      </c>
      <c r="F1309" s="1">
        <f>VLOOKUP($A1309, Parameters!$A$2:$J$1345, MATCH(F$1, Parameters!$1:$1, 0), FALSE)</f>
        <v>4.3944700000000001</v>
      </c>
      <c r="G1309" s="1">
        <f>VLOOKUP($A1309, Parameters!$A$2:$J$1345, MATCH(G$1, Parameters!$1:$1, 0), FALSE)</f>
        <v>0.1687910688966836</v>
      </c>
      <c r="H1309">
        <v>0.976490378379821</v>
      </c>
      <c r="I1309">
        <v>0.96334701776504505</v>
      </c>
      <c r="J1309">
        <v>0.97682094573974598</v>
      </c>
    </row>
    <row r="1310" spans="1:10" x14ac:dyDescent="0.35">
      <c r="A1310" s="6">
        <v>1308</v>
      </c>
      <c r="B1310" s="1">
        <f>VLOOKUP($A1310, Parameters!$A$2:$J$1345, MATCH(B$1, Parameters!$1:$1, 0), FALSE)</f>
        <v>2000</v>
      </c>
      <c r="C1310" s="1">
        <f>VLOOKUP($A1310, Parameters!$A$2:$J$1345, MATCH(C$1, Parameters!$1:$1, 0), FALSE)</f>
        <v>883.12</v>
      </c>
      <c r="D1310" s="1">
        <f>VLOOKUP($A1310, Parameters!$A$2:$J$1345, MATCH(D$1, Parameters!$1:$1, 0), FALSE)</f>
        <v>130</v>
      </c>
      <c r="E1310" s="1">
        <f>VLOOKUP($A1310, Parameters!$A$2:$J$1345, MATCH(E$1, Parameters!$1:$1, 0), FALSE)</f>
        <v>2.3235199999999998</v>
      </c>
      <c r="F1310" s="1">
        <f>VLOOKUP($A1310, Parameters!$A$2:$J$1345, MATCH(F$1, Parameters!$1:$1, 0), FALSE)</f>
        <v>5.6777499999999996</v>
      </c>
      <c r="G1310" s="1">
        <f>VLOOKUP($A1310, Parameters!$A$2:$J$1345, MATCH(G$1, Parameters!$1:$1, 0), FALSE)</f>
        <v>-0.70342217430652876</v>
      </c>
      <c r="H1310">
        <v>0.82940602302551203</v>
      </c>
      <c r="I1310">
        <v>0.856539726257324</v>
      </c>
      <c r="J1310">
        <v>0.82631194591522195</v>
      </c>
    </row>
    <row r="1311" spans="1:10" x14ac:dyDescent="0.35">
      <c r="A1311" s="6">
        <v>1309</v>
      </c>
      <c r="B1311" s="1">
        <f>VLOOKUP($A1311, Parameters!$A$2:$J$1345, MATCH(B$1, Parameters!$1:$1, 0), FALSE)</f>
        <v>2000</v>
      </c>
      <c r="C1311" s="1">
        <f>VLOOKUP($A1311, Parameters!$A$2:$J$1345, MATCH(C$1, Parameters!$1:$1, 0), FALSE)</f>
        <v>2119.5</v>
      </c>
      <c r="D1311" s="1">
        <f>VLOOKUP($A1311, Parameters!$A$2:$J$1345, MATCH(D$1, Parameters!$1:$1, 0), FALSE)</f>
        <v>130</v>
      </c>
      <c r="E1311" s="1">
        <f>VLOOKUP($A1311, Parameters!$A$2:$J$1345, MATCH(E$1, Parameters!$1:$1, 0), FALSE)</f>
        <v>2.3235199999999998</v>
      </c>
      <c r="F1311" s="1">
        <f>VLOOKUP($A1311, Parameters!$A$2:$J$1345, MATCH(F$1, Parameters!$1:$1, 0), FALSE)</f>
        <v>5.6777499999999996</v>
      </c>
      <c r="G1311" s="1">
        <f>VLOOKUP($A1311, Parameters!$A$2:$J$1345, MATCH(G$1, Parameters!$1:$1, 0), FALSE)</f>
        <v>-0.70342217430652876</v>
      </c>
      <c r="H1311">
        <v>0.94871437549590998</v>
      </c>
      <c r="I1311">
        <v>0.940266072750091</v>
      </c>
      <c r="J1311">
        <v>0.93125712871551503</v>
      </c>
    </row>
    <row r="1312" spans="1:10" x14ac:dyDescent="0.35">
      <c r="A1312" s="6">
        <v>1310</v>
      </c>
      <c r="B1312" s="1">
        <f>VLOOKUP($A1312, Parameters!$A$2:$J$1345, MATCH(B$1, Parameters!$1:$1, 0), FALSE)</f>
        <v>2000</v>
      </c>
      <c r="C1312" s="1">
        <f>VLOOKUP($A1312, Parameters!$A$2:$J$1345, MATCH(C$1, Parameters!$1:$1, 0), FALSE)</f>
        <v>3355.9</v>
      </c>
      <c r="D1312" s="1">
        <f>VLOOKUP($A1312, Parameters!$A$2:$J$1345, MATCH(D$1, Parameters!$1:$1, 0), FALSE)</f>
        <v>130</v>
      </c>
      <c r="E1312" s="1">
        <f>VLOOKUP($A1312, Parameters!$A$2:$J$1345, MATCH(E$1, Parameters!$1:$1, 0), FALSE)</f>
        <v>2.3235199999999998</v>
      </c>
      <c r="F1312" s="1">
        <f>VLOOKUP($A1312, Parameters!$A$2:$J$1345, MATCH(F$1, Parameters!$1:$1, 0), FALSE)</f>
        <v>5.6777499999999996</v>
      </c>
      <c r="G1312" s="1">
        <f>VLOOKUP($A1312, Parameters!$A$2:$J$1345, MATCH(G$1, Parameters!$1:$1, 0), FALSE)</f>
        <v>-0.70342217430652876</v>
      </c>
      <c r="H1312">
        <v>0.96081763505935602</v>
      </c>
      <c r="I1312">
        <v>0.96845972537994296</v>
      </c>
      <c r="J1312">
        <v>0.94667369127273504</v>
      </c>
    </row>
    <row r="1313" spans="1:10" x14ac:dyDescent="0.35">
      <c r="A1313" s="6">
        <v>1311</v>
      </c>
      <c r="B1313" s="1">
        <f>VLOOKUP($A1313, Parameters!$A$2:$J$1345, MATCH(B$1, Parameters!$1:$1, 0), FALSE)</f>
        <v>2000</v>
      </c>
      <c r="C1313" s="1">
        <f>VLOOKUP($A1313, Parameters!$A$2:$J$1345, MATCH(C$1, Parameters!$1:$1, 0), FALSE)</f>
        <v>4673.8</v>
      </c>
      <c r="D1313" s="1">
        <f>VLOOKUP($A1313, Parameters!$A$2:$J$1345, MATCH(D$1, Parameters!$1:$1, 0), FALSE)</f>
        <v>130</v>
      </c>
      <c r="E1313" s="1">
        <f>VLOOKUP($A1313, Parameters!$A$2:$J$1345, MATCH(E$1, Parameters!$1:$1, 0), FALSE)</f>
        <v>2.3235199999999998</v>
      </c>
      <c r="F1313" s="1">
        <f>VLOOKUP($A1313, Parameters!$A$2:$J$1345, MATCH(F$1, Parameters!$1:$1, 0), FALSE)</f>
        <v>5.6777499999999996</v>
      </c>
      <c r="G1313" s="1">
        <f>VLOOKUP($A1313, Parameters!$A$2:$J$1345, MATCH(G$1, Parameters!$1:$1, 0), FALSE)</f>
        <v>-0.70342217430652876</v>
      </c>
      <c r="H1313">
        <v>0.96002858877181996</v>
      </c>
      <c r="I1313">
        <v>0.94938671588897705</v>
      </c>
      <c r="J1313">
        <v>0.94555234909057595</v>
      </c>
    </row>
    <row r="1314" spans="1:10" x14ac:dyDescent="0.35">
      <c r="A1314" s="6">
        <v>1312</v>
      </c>
      <c r="B1314" s="1">
        <f>VLOOKUP($A1314, Parameters!$A$2:$J$1345, MATCH(B$1, Parameters!$1:$1, 0), FALSE)</f>
        <v>3000</v>
      </c>
      <c r="C1314" s="1">
        <f>VLOOKUP($A1314, Parameters!$A$2:$J$1345, MATCH(C$1, Parameters!$1:$1, 0), FALSE)</f>
        <v>1059.7</v>
      </c>
      <c r="D1314" s="1">
        <f>VLOOKUP($A1314, Parameters!$A$2:$J$1345, MATCH(D$1, Parameters!$1:$1, 0), FALSE)</f>
        <v>130</v>
      </c>
      <c r="E1314" s="1">
        <f>VLOOKUP($A1314, Parameters!$A$2:$J$1345, MATCH(E$1, Parameters!$1:$1, 0), FALSE)</f>
        <v>4.8766600000000002</v>
      </c>
      <c r="F1314" s="1">
        <f>VLOOKUP($A1314, Parameters!$A$2:$J$1345, MATCH(F$1, Parameters!$1:$1, 0), FALSE)</f>
        <v>5.0182500000000001</v>
      </c>
      <c r="G1314" s="1">
        <f>VLOOKUP($A1314, Parameters!$A$2:$J$1345, MATCH(G$1, Parameters!$1:$1, 0), FALSE)</f>
        <v>3.2947836812930769</v>
      </c>
      <c r="H1314">
        <v>0.85276895761489802</v>
      </c>
      <c r="I1314">
        <v>0.85843855142593295</v>
      </c>
      <c r="J1314">
        <v>0.82663333415985096</v>
      </c>
    </row>
    <row r="1315" spans="1:10" x14ac:dyDescent="0.35">
      <c r="A1315" s="6">
        <v>1313</v>
      </c>
      <c r="B1315" s="1">
        <f>VLOOKUP($A1315, Parameters!$A$2:$J$1345, MATCH(B$1, Parameters!$1:$1, 0), FALSE)</f>
        <v>3000</v>
      </c>
      <c r="C1315" s="1">
        <f>VLOOKUP($A1315, Parameters!$A$2:$J$1345, MATCH(C$1, Parameters!$1:$1, 0), FALSE)</f>
        <v>2296.1</v>
      </c>
      <c r="D1315" s="1">
        <f>VLOOKUP($A1315, Parameters!$A$2:$J$1345, MATCH(D$1, Parameters!$1:$1, 0), FALSE)</f>
        <v>130</v>
      </c>
      <c r="E1315" s="1">
        <f>VLOOKUP($A1315, Parameters!$A$2:$J$1345, MATCH(E$1, Parameters!$1:$1, 0), FALSE)</f>
        <v>4.8766600000000002</v>
      </c>
      <c r="F1315" s="1">
        <f>VLOOKUP($A1315, Parameters!$A$2:$J$1345, MATCH(F$1, Parameters!$1:$1, 0), FALSE)</f>
        <v>5.0182500000000001</v>
      </c>
      <c r="G1315" s="1">
        <f>VLOOKUP($A1315, Parameters!$A$2:$J$1345, MATCH(G$1, Parameters!$1:$1, 0), FALSE)</f>
        <v>3.2947836812930769</v>
      </c>
      <c r="H1315">
        <v>0.93957465887069702</v>
      </c>
      <c r="I1315">
        <v>0.94253218173980702</v>
      </c>
      <c r="J1315">
        <v>0.92482864856719904</v>
      </c>
    </row>
    <row r="1316" spans="1:10" x14ac:dyDescent="0.35">
      <c r="A1316" s="6">
        <v>1314</v>
      </c>
      <c r="B1316" s="1">
        <f>VLOOKUP($A1316, Parameters!$A$2:$J$1345, MATCH(B$1, Parameters!$1:$1, 0), FALSE)</f>
        <v>3000</v>
      </c>
      <c r="C1316" s="1">
        <f>VLOOKUP($A1316, Parameters!$A$2:$J$1345, MATCH(C$1, Parameters!$1:$1, 0), FALSE)</f>
        <v>3532.5</v>
      </c>
      <c r="D1316" s="1">
        <f>VLOOKUP($A1316, Parameters!$A$2:$J$1345, MATCH(D$1, Parameters!$1:$1, 0), FALSE)</f>
        <v>130</v>
      </c>
      <c r="E1316" s="1">
        <f>VLOOKUP($A1316, Parameters!$A$2:$J$1345, MATCH(E$1, Parameters!$1:$1, 0), FALSE)</f>
        <v>4.8766600000000002</v>
      </c>
      <c r="F1316" s="1">
        <f>VLOOKUP($A1316, Parameters!$A$2:$J$1345, MATCH(F$1, Parameters!$1:$1, 0), FALSE)</f>
        <v>5.0182500000000001</v>
      </c>
      <c r="G1316" s="1">
        <f>VLOOKUP($A1316, Parameters!$A$2:$J$1345, MATCH(G$1, Parameters!$1:$1, 0), FALSE)</f>
        <v>3.2947836812930769</v>
      </c>
      <c r="H1316">
        <v>0.94763487577438299</v>
      </c>
      <c r="I1316">
        <v>0.95797222852706898</v>
      </c>
      <c r="J1316">
        <v>0.94483387470245295</v>
      </c>
    </row>
    <row r="1317" spans="1:10" x14ac:dyDescent="0.35">
      <c r="A1317" s="6">
        <v>1315</v>
      </c>
      <c r="B1317" s="1">
        <f>VLOOKUP($A1317, Parameters!$A$2:$J$1345, MATCH(B$1, Parameters!$1:$1, 0), FALSE)</f>
        <v>3000</v>
      </c>
      <c r="C1317" s="1">
        <f>VLOOKUP($A1317, Parameters!$A$2:$J$1345, MATCH(C$1, Parameters!$1:$1, 0), FALSE)</f>
        <v>7322.7</v>
      </c>
      <c r="D1317" s="1">
        <f>VLOOKUP($A1317, Parameters!$A$2:$J$1345, MATCH(D$1, Parameters!$1:$1, 0), FALSE)</f>
        <v>130</v>
      </c>
      <c r="E1317" s="1">
        <f>VLOOKUP($A1317, Parameters!$A$2:$J$1345, MATCH(E$1, Parameters!$1:$1, 0), FALSE)</f>
        <v>4.8766600000000002</v>
      </c>
      <c r="F1317" s="1">
        <f>VLOOKUP($A1317, Parameters!$A$2:$J$1345, MATCH(F$1, Parameters!$1:$1, 0), FALSE)</f>
        <v>5.0182500000000001</v>
      </c>
      <c r="G1317" s="1">
        <f>VLOOKUP($A1317, Parameters!$A$2:$J$1345, MATCH(G$1, Parameters!$1:$1, 0), FALSE)</f>
        <v>3.2947836812930769</v>
      </c>
      <c r="H1317">
        <v>0.97997355461120605</v>
      </c>
      <c r="I1317">
        <v>0.98078298568725497</v>
      </c>
      <c r="J1317">
        <v>0.97885066270828203</v>
      </c>
    </row>
    <row r="1318" spans="1:10" x14ac:dyDescent="0.35">
      <c r="A1318" s="6">
        <v>1316</v>
      </c>
      <c r="B1318" s="1">
        <f>VLOOKUP($A1318, Parameters!$A$2:$J$1345, MATCH(B$1, Parameters!$1:$1, 0), FALSE)</f>
        <v>2000</v>
      </c>
      <c r="C1318" s="1">
        <f>VLOOKUP($A1318, Parameters!$A$2:$J$1345, MATCH(C$1, Parameters!$1:$1, 0), FALSE)</f>
        <v>20</v>
      </c>
      <c r="D1318" s="1">
        <f>VLOOKUP($A1318, Parameters!$A$2:$J$1345, MATCH(D$1, Parameters!$1:$1, 0), FALSE)</f>
        <v>130</v>
      </c>
      <c r="E1318" s="1">
        <f>VLOOKUP($A1318, Parameters!$A$2:$J$1345, MATCH(E$1, Parameters!$1:$1, 0), FALSE)</f>
        <v>3.36538</v>
      </c>
      <c r="F1318" s="1">
        <f>VLOOKUP($A1318, Parameters!$A$2:$J$1345, MATCH(F$1, Parameters!$1:$1, 0), FALSE)</f>
        <v>5.2737699999999998</v>
      </c>
      <c r="G1318" s="1">
        <f>VLOOKUP($A1318, Parameters!$A$2:$J$1345, MATCH(G$1, Parameters!$1:$1, 0), FALSE)</f>
        <v>-0.93910796287201359</v>
      </c>
      <c r="H1318">
        <v>0.84128344058990401</v>
      </c>
      <c r="I1318">
        <v>0.83617103099822998</v>
      </c>
      <c r="J1318">
        <v>0.80243438482284501</v>
      </c>
    </row>
    <row r="1319" spans="1:10" x14ac:dyDescent="0.35">
      <c r="A1319" s="6">
        <v>1317</v>
      </c>
      <c r="B1319" s="1">
        <f>VLOOKUP($A1319, Parameters!$A$2:$J$1345, MATCH(B$1, Parameters!$1:$1, 0), FALSE)</f>
        <v>2000</v>
      </c>
      <c r="C1319" s="1">
        <f>VLOOKUP($A1319, Parameters!$A$2:$J$1345, MATCH(C$1, Parameters!$1:$1, 0), FALSE)</f>
        <v>1236.4000000000001</v>
      </c>
      <c r="D1319" s="1">
        <f>VLOOKUP($A1319, Parameters!$A$2:$J$1345, MATCH(D$1, Parameters!$1:$1, 0), FALSE)</f>
        <v>130</v>
      </c>
      <c r="E1319" s="1">
        <f>VLOOKUP($A1319, Parameters!$A$2:$J$1345, MATCH(E$1, Parameters!$1:$1, 0), FALSE)</f>
        <v>3.36538</v>
      </c>
      <c r="F1319" s="1">
        <f>VLOOKUP($A1319, Parameters!$A$2:$J$1345, MATCH(F$1, Parameters!$1:$1, 0), FALSE)</f>
        <v>5.2737699999999998</v>
      </c>
      <c r="G1319" s="1">
        <f>VLOOKUP($A1319, Parameters!$A$2:$J$1345, MATCH(G$1, Parameters!$1:$1, 0), FALSE)</f>
        <v>-0.93910796287201359</v>
      </c>
      <c r="H1319">
        <v>0.90678358078002896</v>
      </c>
      <c r="I1319">
        <v>0.92214298248291005</v>
      </c>
      <c r="J1319">
        <v>0.911071896553039</v>
      </c>
    </row>
    <row r="1320" spans="1:10" x14ac:dyDescent="0.35">
      <c r="A1320" s="6">
        <v>1318</v>
      </c>
      <c r="B1320" s="1">
        <f>VLOOKUP($A1320, Parameters!$A$2:$J$1345, MATCH(B$1, Parameters!$1:$1, 0), FALSE)</f>
        <v>2000</v>
      </c>
      <c r="C1320" s="1">
        <f>VLOOKUP($A1320, Parameters!$A$2:$J$1345, MATCH(C$1, Parameters!$1:$1, 0), FALSE)</f>
        <v>2472.6999999999998</v>
      </c>
      <c r="D1320" s="1">
        <f>VLOOKUP($A1320, Parameters!$A$2:$J$1345, MATCH(D$1, Parameters!$1:$1, 0), FALSE)</f>
        <v>130</v>
      </c>
      <c r="E1320" s="1">
        <f>VLOOKUP($A1320, Parameters!$A$2:$J$1345, MATCH(E$1, Parameters!$1:$1, 0), FALSE)</f>
        <v>3.36538</v>
      </c>
      <c r="F1320" s="1">
        <f>VLOOKUP($A1320, Parameters!$A$2:$J$1345, MATCH(F$1, Parameters!$1:$1, 0), FALSE)</f>
        <v>5.2737699999999998</v>
      </c>
      <c r="G1320" s="1">
        <f>VLOOKUP($A1320, Parameters!$A$2:$J$1345, MATCH(G$1, Parameters!$1:$1, 0), FALSE)</f>
        <v>-0.93910796287201359</v>
      </c>
      <c r="H1320">
        <v>0.94789147377014105</v>
      </c>
      <c r="I1320">
        <v>0.94675111770629805</v>
      </c>
      <c r="J1320">
        <v>0.94092035293579102</v>
      </c>
    </row>
    <row r="1321" spans="1:10" x14ac:dyDescent="0.35">
      <c r="A1321" s="6">
        <v>1319</v>
      </c>
      <c r="B1321" s="1">
        <f>VLOOKUP($A1321, Parameters!$A$2:$J$1345, MATCH(B$1, Parameters!$1:$1, 0), FALSE)</f>
        <v>2000</v>
      </c>
      <c r="C1321" s="1">
        <f>VLOOKUP($A1321, Parameters!$A$2:$J$1345, MATCH(C$1, Parameters!$1:$1, 0), FALSE)</f>
        <v>3709.1</v>
      </c>
      <c r="D1321" s="1">
        <f>VLOOKUP($A1321, Parameters!$A$2:$J$1345, MATCH(D$1, Parameters!$1:$1, 0), FALSE)</f>
        <v>130</v>
      </c>
      <c r="E1321" s="1">
        <f>VLOOKUP($A1321, Parameters!$A$2:$J$1345, MATCH(E$1, Parameters!$1:$1, 0), FALSE)</f>
        <v>3.36538</v>
      </c>
      <c r="F1321" s="1">
        <f>VLOOKUP($A1321, Parameters!$A$2:$J$1345, MATCH(F$1, Parameters!$1:$1, 0), FALSE)</f>
        <v>5.2737699999999998</v>
      </c>
      <c r="G1321" s="1">
        <f>VLOOKUP($A1321, Parameters!$A$2:$J$1345, MATCH(G$1, Parameters!$1:$1, 0), FALSE)</f>
        <v>-0.93910796287201359</v>
      </c>
      <c r="H1321">
        <v>0.94515591859817505</v>
      </c>
      <c r="I1321">
        <v>0.94468212127685502</v>
      </c>
      <c r="J1321">
        <v>0.93830418586730902</v>
      </c>
    </row>
    <row r="1322" spans="1:10" x14ac:dyDescent="0.35">
      <c r="A1322" s="6">
        <v>1320</v>
      </c>
      <c r="B1322" s="1">
        <f>VLOOKUP($A1322, Parameters!$A$2:$J$1345, MATCH(B$1, Parameters!$1:$1, 0), FALSE)</f>
        <v>500</v>
      </c>
      <c r="C1322" s="1">
        <f>VLOOKUP($A1322, Parameters!$A$2:$J$1345, MATCH(C$1, Parameters!$1:$1, 0), FALSE)</f>
        <v>176.62</v>
      </c>
      <c r="D1322" s="1">
        <f>VLOOKUP($A1322, Parameters!$A$2:$J$1345, MATCH(D$1, Parameters!$1:$1, 0), FALSE)</f>
        <v>130</v>
      </c>
      <c r="E1322" s="1">
        <f>VLOOKUP($A1322, Parameters!$A$2:$J$1345, MATCH(E$1, Parameters!$1:$1, 0), FALSE)</f>
        <v>4.5746700000000002</v>
      </c>
      <c r="F1322" s="1">
        <f>VLOOKUP($A1322, Parameters!$A$2:$J$1345, MATCH(F$1, Parameters!$1:$1, 0), FALSE)</f>
        <v>4.1532400000000003</v>
      </c>
      <c r="G1322" s="1">
        <f>VLOOKUP($A1322, Parameters!$A$2:$J$1345, MATCH(G$1, Parameters!$1:$1, 0), FALSE)</f>
        <v>2.6947963080439159</v>
      </c>
      <c r="H1322">
        <v>0.953774213790893</v>
      </c>
      <c r="I1322">
        <v>0.90553963184356601</v>
      </c>
      <c r="J1322">
        <v>0.97016417980194003</v>
      </c>
    </row>
    <row r="1323" spans="1:10" x14ac:dyDescent="0.35">
      <c r="A1323" s="6">
        <v>1321</v>
      </c>
      <c r="B1323" s="1">
        <f>VLOOKUP($A1323, Parameters!$A$2:$J$1345, MATCH(B$1, Parameters!$1:$1, 0), FALSE)</f>
        <v>500</v>
      </c>
      <c r="C1323" s="1">
        <f>VLOOKUP($A1323, Parameters!$A$2:$J$1345, MATCH(C$1, Parameters!$1:$1, 0), FALSE)</f>
        <v>1413</v>
      </c>
      <c r="D1323" s="1">
        <f>VLOOKUP($A1323, Parameters!$A$2:$J$1345, MATCH(D$1, Parameters!$1:$1, 0), FALSE)</f>
        <v>130</v>
      </c>
      <c r="E1323" s="1">
        <f>VLOOKUP($A1323, Parameters!$A$2:$J$1345, MATCH(E$1, Parameters!$1:$1, 0), FALSE)</f>
        <v>4.5746700000000002</v>
      </c>
      <c r="F1323" s="1">
        <f>VLOOKUP($A1323, Parameters!$A$2:$J$1345, MATCH(F$1, Parameters!$1:$1, 0), FALSE)</f>
        <v>4.1532400000000003</v>
      </c>
      <c r="G1323" s="1">
        <f>VLOOKUP($A1323, Parameters!$A$2:$J$1345, MATCH(G$1, Parameters!$1:$1, 0), FALSE)</f>
        <v>2.6947963080439159</v>
      </c>
      <c r="H1323">
        <v>0.96737009286880404</v>
      </c>
      <c r="I1323">
        <v>0.97166103124618497</v>
      </c>
      <c r="J1323">
        <v>0.95680946111678999</v>
      </c>
    </row>
    <row r="1324" spans="1:10" x14ac:dyDescent="0.35">
      <c r="A1324" s="6">
        <v>1322</v>
      </c>
      <c r="B1324" s="1">
        <f>VLOOKUP($A1324, Parameters!$A$2:$J$1345, MATCH(B$1, Parameters!$1:$1, 0), FALSE)</f>
        <v>500</v>
      </c>
      <c r="C1324" s="1">
        <f>VLOOKUP($A1324, Parameters!$A$2:$J$1345, MATCH(C$1, Parameters!$1:$1, 0), FALSE)</f>
        <v>2649.4</v>
      </c>
      <c r="D1324" s="1">
        <f>VLOOKUP($A1324, Parameters!$A$2:$J$1345, MATCH(D$1, Parameters!$1:$1, 0), FALSE)</f>
        <v>130</v>
      </c>
      <c r="E1324" s="1">
        <f>VLOOKUP($A1324, Parameters!$A$2:$J$1345, MATCH(E$1, Parameters!$1:$1, 0), FALSE)</f>
        <v>4.5746700000000002</v>
      </c>
      <c r="F1324" s="1">
        <f>VLOOKUP($A1324, Parameters!$A$2:$J$1345, MATCH(F$1, Parameters!$1:$1, 0), FALSE)</f>
        <v>4.1532400000000003</v>
      </c>
      <c r="G1324" s="1">
        <f>VLOOKUP($A1324, Parameters!$A$2:$J$1345, MATCH(G$1, Parameters!$1:$1, 0), FALSE)</f>
        <v>2.6947963080439159</v>
      </c>
      <c r="H1324">
        <v>0.98238885402679399</v>
      </c>
      <c r="I1324">
        <v>0.97265738248824996</v>
      </c>
      <c r="J1324">
        <v>0.97094374895095803</v>
      </c>
    </row>
    <row r="1325" spans="1:10" x14ac:dyDescent="0.35">
      <c r="A1325" s="6">
        <v>1323</v>
      </c>
      <c r="B1325" s="1">
        <f>VLOOKUP($A1325, Parameters!$A$2:$J$1345, MATCH(B$1, Parameters!$1:$1, 0), FALSE)</f>
        <v>500</v>
      </c>
      <c r="C1325" s="1">
        <f>VLOOKUP($A1325, Parameters!$A$2:$J$1345, MATCH(C$1, Parameters!$1:$1, 0), FALSE)</f>
        <v>3885.7</v>
      </c>
      <c r="D1325" s="1">
        <f>VLOOKUP($A1325, Parameters!$A$2:$J$1345, MATCH(D$1, Parameters!$1:$1, 0), FALSE)</f>
        <v>130</v>
      </c>
      <c r="E1325" s="1">
        <f>VLOOKUP($A1325, Parameters!$A$2:$J$1345, MATCH(E$1, Parameters!$1:$1, 0), FALSE)</f>
        <v>4.5746700000000002</v>
      </c>
      <c r="F1325" s="1">
        <f>VLOOKUP($A1325, Parameters!$A$2:$J$1345, MATCH(F$1, Parameters!$1:$1, 0), FALSE)</f>
        <v>4.1532400000000003</v>
      </c>
      <c r="G1325" s="1">
        <f>VLOOKUP($A1325, Parameters!$A$2:$J$1345, MATCH(G$1, Parameters!$1:$1, 0), FALSE)</f>
        <v>2.6947963080439159</v>
      </c>
      <c r="H1325">
        <v>0.97524940967559803</v>
      </c>
      <c r="I1325">
        <v>0.97566395998001099</v>
      </c>
      <c r="J1325">
        <v>0.96790480613708496</v>
      </c>
    </row>
    <row r="1326" spans="1:10" x14ac:dyDescent="0.35">
      <c r="A1326" s="6">
        <v>1324</v>
      </c>
      <c r="B1326" s="1">
        <f>VLOOKUP($A1326, Parameters!$A$2:$J$1345, MATCH(B$1, Parameters!$1:$1, 0), FALSE)</f>
        <v>3000</v>
      </c>
      <c r="C1326" s="1">
        <f>VLOOKUP($A1326, Parameters!$A$2:$J$1345, MATCH(C$1, Parameters!$1:$1, 0), FALSE)</f>
        <v>353.25</v>
      </c>
      <c r="D1326" s="1">
        <f>VLOOKUP($A1326, Parameters!$A$2:$J$1345, MATCH(D$1, Parameters!$1:$1, 0), FALSE)</f>
        <v>130</v>
      </c>
      <c r="E1326" s="1">
        <f>VLOOKUP($A1326, Parameters!$A$2:$J$1345, MATCH(E$1, Parameters!$1:$1, 0), FALSE)</f>
        <v>5.2349300000000003</v>
      </c>
      <c r="F1326" s="1">
        <f>VLOOKUP($A1326, Parameters!$A$2:$J$1345, MATCH(F$1, Parameters!$1:$1, 0), FALSE)</f>
        <v>5.48163</v>
      </c>
      <c r="G1326" s="1">
        <f>VLOOKUP($A1326, Parameters!$A$2:$J$1345, MATCH(G$1, Parameters!$1:$1, 0), FALSE)</f>
        <v>-2.6675797218967334</v>
      </c>
      <c r="H1326">
        <v>0.83157497644424405</v>
      </c>
      <c r="I1326">
        <v>0.85092258453369096</v>
      </c>
      <c r="J1326">
        <v>0.81690955162048295</v>
      </c>
    </row>
    <row r="1327" spans="1:10" x14ac:dyDescent="0.35">
      <c r="A1327" s="6">
        <v>1325</v>
      </c>
      <c r="B1327" s="1">
        <f>VLOOKUP($A1327, Parameters!$A$2:$J$1345, MATCH(B$1, Parameters!$1:$1, 0), FALSE)</f>
        <v>3000</v>
      </c>
      <c r="C1327" s="1">
        <f>VLOOKUP($A1327, Parameters!$A$2:$J$1345, MATCH(C$1, Parameters!$1:$1, 0), FALSE)</f>
        <v>1589.6</v>
      </c>
      <c r="D1327" s="1">
        <f>VLOOKUP($A1327, Parameters!$A$2:$J$1345, MATCH(D$1, Parameters!$1:$1, 0), FALSE)</f>
        <v>130</v>
      </c>
      <c r="E1327" s="1">
        <f>VLOOKUP($A1327, Parameters!$A$2:$J$1345, MATCH(E$1, Parameters!$1:$1, 0), FALSE)</f>
        <v>5.2349300000000003</v>
      </c>
      <c r="F1327" s="1">
        <f>VLOOKUP($A1327, Parameters!$A$2:$J$1345, MATCH(F$1, Parameters!$1:$1, 0), FALSE)</f>
        <v>5.48163</v>
      </c>
      <c r="G1327" s="1">
        <f>VLOOKUP($A1327, Parameters!$A$2:$J$1345, MATCH(G$1, Parameters!$1:$1, 0), FALSE)</f>
        <v>-2.6675797218967334</v>
      </c>
      <c r="H1327">
        <v>0.902915298938751</v>
      </c>
      <c r="I1327">
        <v>0.92070901393890303</v>
      </c>
      <c r="J1327">
        <v>0.899375200271606</v>
      </c>
    </row>
    <row r="1328" spans="1:10" x14ac:dyDescent="0.35">
      <c r="A1328" s="6">
        <v>1326</v>
      </c>
      <c r="B1328" s="1">
        <f>VLOOKUP($A1328, Parameters!$A$2:$J$1345, MATCH(B$1, Parameters!$1:$1, 0), FALSE)</f>
        <v>3000</v>
      </c>
      <c r="C1328" s="1">
        <f>VLOOKUP($A1328, Parameters!$A$2:$J$1345, MATCH(C$1, Parameters!$1:$1, 0), FALSE)</f>
        <v>2826</v>
      </c>
      <c r="D1328" s="1">
        <f>VLOOKUP($A1328, Parameters!$A$2:$J$1345, MATCH(D$1, Parameters!$1:$1, 0), FALSE)</f>
        <v>130</v>
      </c>
      <c r="E1328" s="1">
        <f>VLOOKUP($A1328, Parameters!$A$2:$J$1345, MATCH(E$1, Parameters!$1:$1, 0), FALSE)</f>
        <v>5.2349300000000003</v>
      </c>
      <c r="F1328" s="1">
        <f>VLOOKUP($A1328, Parameters!$A$2:$J$1345, MATCH(F$1, Parameters!$1:$1, 0), FALSE)</f>
        <v>5.48163</v>
      </c>
      <c r="G1328" s="1">
        <f>VLOOKUP($A1328, Parameters!$A$2:$J$1345, MATCH(G$1, Parameters!$1:$1, 0), FALSE)</f>
        <v>-2.6675797218967334</v>
      </c>
      <c r="H1328">
        <v>0.92986017465591397</v>
      </c>
      <c r="I1328">
        <v>0.92404520511627197</v>
      </c>
      <c r="J1328">
        <v>0.92289805412292403</v>
      </c>
    </row>
    <row r="1329" spans="1:10" x14ac:dyDescent="0.35">
      <c r="A1329" s="6">
        <v>1327</v>
      </c>
      <c r="B1329" s="1">
        <f>VLOOKUP($A1329, Parameters!$A$2:$J$1345, MATCH(B$1, Parameters!$1:$1, 0), FALSE)</f>
        <v>3000</v>
      </c>
      <c r="C1329" s="1">
        <f>VLOOKUP($A1329, Parameters!$A$2:$J$1345, MATCH(C$1, Parameters!$1:$1, 0), FALSE)</f>
        <v>4062.4</v>
      </c>
      <c r="D1329" s="1">
        <f>VLOOKUP($A1329, Parameters!$A$2:$J$1345, MATCH(D$1, Parameters!$1:$1, 0), FALSE)</f>
        <v>130</v>
      </c>
      <c r="E1329" s="1">
        <f>VLOOKUP($A1329, Parameters!$A$2:$J$1345, MATCH(E$1, Parameters!$1:$1, 0), FALSE)</f>
        <v>5.2349300000000003</v>
      </c>
      <c r="F1329" s="1">
        <f>VLOOKUP($A1329, Parameters!$A$2:$J$1345, MATCH(F$1, Parameters!$1:$1, 0), FALSE)</f>
        <v>5.48163</v>
      </c>
      <c r="G1329" s="1">
        <f>VLOOKUP($A1329, Parameters!$A$2:$J$1345, MATCH(G$1, Parameters!$1:$1, 0), FALSE)</f>
        <v>-2.6675797218967334</v>
      </c>
      <c r="H1329">
        <v>0.92704153060912997</v>
      </c>
      <c r="I1329">
        <v>0.94157296419143599</v>
      </c>
      <c r="J1329">
        <v>0.935524702072143</v>
      </c>
    </row>
    <row r="1330" spans="1:10" x14ac:dyDescent="0.35">
      <c r="A1330" s="6">
        <v>1328</v>
      </c>
      <c r="B1330" s="1">
        <f>VLOOKUP($A1330, Parameters!$A$2:$J$1345, MATCH(B$1, Parameters!$1:$1, 0), FALSE)</f>
        <v>2000</v>
      </c>
      <c r="C1330" s="1">
        <f>VLOOKUP($A1330, Parameters!$A$2:$J$1345, MATCH(C$1, Parameters!$1:$1, 0), FALSE)</f>
        <v>529.87</v>
      </c>
      <c r="D1330" s="1">
        <f>VLOOKUP($A1330, Parameters!$A$2:$J$1345, MATCH(D$1, Parameters!$1:$1, 0), FALSE)</f>
        <v>130</v>
      </c>
      <c r="E1330" s="1">
        <f>VLOOKUP($A1330, Parameters!$A$2:$J$1345, MATCH(E$1, Parameters!$1:$1, 0), FALSE)</f>
        <v>5.2118500000000001</v>
      </c>
      <c r="F1330" s="1">
        <f>VLOOKUP($A1330, Parameters!$A$2:$J$1345, MATCH(F$1, Parameters!$1:$1, 0), FALSE)</f>
        <v>4.4660099999999998</v>
      </c>
      <c r="G1330" s="1">
        <f>VLOOKUP($A1330, Parameters!$A$2:$J$1345, MATCH(G$1, Parameters!$1:$1, 0), FALSE)</f>
        <v>2.3795244854224316</v>
      </c>
      <c r="H1330">
        <v>0.820989489555358</v>
      </c>
      <c r="I1330">
        <v>0.84013837575912398</v>
      </c>
      <c r="J1330">
        <v>0.80857205390930098</v>
      </c>
    </row>
    <row r="1331" spans="1:10" x14ac:dyDescent="0.35">
      <c r="A1331" s="6">
        <v>1329</v>
      </c>
      <c r="B1331" s="1">
        <f>VLOOKUP($A1331, Parameters!$A$2:$J$1345, MATCH(B$1, Parameters!$1:$1, 0), FALSE)</f>
        <v>2000</v>
      </c>
      <c r="C1331" s="1">
        <f>VLOOKUP($A1331, Parameters!$A$2:$J$1345, MATCH(C$1, Parameters!$1:$1, 0), FALSE)</f>
        <v>1766.2</v>
      </c>
      <c r="D1331" s="1">
        <f>VLOOKUP($A1331, Parameters!$A$2:$J$1345, MATCH(D$1, Parameters!$1:$1, 0), FALSE)</f>
        <v>130</v>
      </c>
      <c r="E1331" s="1">
        <f>VLOOKUP($A1331, Parameters!$A$2:$J$1345, MATCH(E$1, Parameters!$1:$1, 0), FALSE)</f>
        <v>5.2118500000000001</v>
      </c>
      <c r="F1331" s="1">
        <f>VLOOKUP($A1331, Parameters!$A$2:$J$1345, MATCH(F$1, Parameters!$1:$1, 0), FALSE)</f>
        <v>4.4660099999999998</v>
      </c>
      <c r="G1331" s="1">
        <f>VLOOKUP($A1331, Parameters!$A$2:$J$1345, MATCH(G$1, Parameters!$1:$1, 0), FALSE)</f>
        <v>2.3795244854224316</v>
      </c>
      <c r="H1331">
        <v>0.95873075723648005</v>
      </c>
      <c r="I1331">
        <v>0.95817101001739502</v>
      </c>
      <c r="J1331">
        <v>0.951826512813568</v>
      </c>
    </row>
    <row r="1332" spans="1:10" x14ac:dyDescent="0.35">
      <c r="A1332" s="6">
        <v>1330</v>
      </c>
      <c r="B1332" s="1">
        <f>VLOOKUP($A1332, Parameters!$A$2:$J$1345, MATCH(B$1, Parameters!$1:$1, 0), FALSE)</f>
        <v>2000</v>
      </c>
      <c r="C1332" s="1">
        <f>VLOOKUP($A1332, Parameters!$A$2:$J$1345, MATCH(C$1, Parameters!$1:$1, 0), FALSE)</f>
        <v>3002.6</v>
      </c>
      <c r="D1332" s="1">
        <f>VLOOKUP($A1332, Parameters!$A$2:$J$1345, MATCH(D$1, Parameters!$1:$1, 0), FALSE)</f>
        <v>130</v>
      </c>
      <c r="E1332" s="1">
        <f>VLOOKUP($A1332, Parameters!$A$2:$J$1345, MATCH(E$1, Parameters!$1:$1, 0), FALSE)</f>
        <v>5.2118500000000001</v>
      </c>
      <c r="F1332" s="1">
        <f>VLOOKUP($A1332, Parameters!$A$2:$J$1345, MATCH(F$1, Parameters!$1:$1, 0), FALSE)</f>
        <v>4.4660099999999998</v>
      </c>
      <c r="G1332" s="1">
        <f>VLOOKUP($A1332, Parameters!$A$2:$J$1345, MATCH(G$1, Parameters!$1:$1, 0), FALSE)</f>
        <v>2.3795244854224316</v>
      </c>
      <c r="H1332">
        <v>0.96614176034927302</v>
      </c>
      <c r="I1332">
        <v>0.96458280086517301</v>
      </c>
      <c r="J1332">
        <v>0.95337033271789495</v>
      </c>
    </row>
    <row r="1333" spans="1:10" x14ac:dyDescent="0.35">
      <c r="A1333" s="6">
        <v>1331</v>
      </c>
      <c r="B1333" s="1">
        <f>VLOOKUP($A1333, Parameters!$A$2:$J$1345, MATCH(B$1, Parameters!$1:$1, 0), FALSE)</f>
        <v>2000</v>
      </c>
      <c r="C1333" s="1">
        <f>VLOOKUP($A1333, Parameters!$A$2:$J$1345, MATCH(C$1, Parameters!$1:$1, 0), FALSE)</f>
        <v>4239</v>
      </c>
      <c r="D1333" s="1">
        <f>VLOOKUP($A1333, Parameters!$A$2:$J$1345, MATCH(D$1, Parameters!$1:$1, 0), FALSE)</f>
        <v>130</v>
      </c>
      <c r="E1333" s="1">
        <f>VLOOKUP($A1333, Parameters!$A$2:$J$1345, MATCH(E$1, Parameters!$1:$1, 0), FALSE)</f>
        <v>5.2118500000000001</v>
      </c>
      <c r="F1333" s="1">
        <f>VLOOKUP($A1333, Parameters!$A$2:$J$1345, MATCH(F$1, Parameters!$1:$1, 0), FALSE)</f>
        <v>4.4660099999999998</v>
      </c>
      <c r="G1333" s="1">
        <f>VLOOKUP($A1333, Parameters!$A$2:$J$1345, MATCH(G$1, Parameters!$1:$1, 0), FALSE)</f>
        <v>2.3795244854224316</v>
      </c>
      <c r="H1333">
        <v>0.96745896339416504</v>
      </c>
      <c r="I1333">
        <v>0.96456885337829501</v>
      </c>
      <c r="J1333">
        <v>0.95966982841491699</v>
      </c>
    </row>
    <row r="1334" spans="1:10" x14ac:dyDescent="0.35">
      <c r="A1334" s="6">
        <v>1332</v>
      </c>
      <c r="B1334" s="1">
        <f>VLOOKUP($A1334, Parameters!$A$2:$J$1345, MATCH(B$1, Parameters!$1:$1, 0), FALSE)</f>
        <v>3000</v>
      </c>
      <c r="C1334" s="1">
        <f>VLOOKUP($A1334, Parameters!$A$2:$J$1345, MATCH(C$1, Parameters!$1:$1, 0), FALSE)</f>
        <v>706.5</v>
      </c>
      <c r="D1334" s="1">
        <f>VLOOKUP($A1334, Parameters!$A$2:$J$1345, MATCH(D$1, Parameters!$1:$1, 0), FALSE)</f>
        <v>130</v>
      </c>
      <c r="E1334" s="1">
        <f>VLOOKUP($A1334, Parameters!$A$2:$J$1345, MATCH(E$1, Parameters!$1:$1, 0), FALSE)</f>
        <v>5.1409900000000004</v>
      </c>
      <c r="F1334" s="1">
        <f>VLOOKUP($A1334, Parameters!$A$2:$J$1345, MATCH(F$1, Parameters!$1:$1, 0), FALSE)</f>
        <v>4.6672799999999999</v>
      </c>
      <c r="G1334" s="1">
        <f>VLOOKUP($A1334, Parameters!$A$2:$J$1345, MATCH(G$1, Parameters!$1:$1, 0), FALSE)</f>
        <v>2.6638664013838147</v>
      </c>
      <c r="H1334">
        <v>0.80282586812973</v>
      </c>
      <c r="I1334">
        <v>0.81284868717193604</v>
      </c>
      <c r="J1334">
        <v>0.76392078399658203</v>
      </c>
    </row>
    <row r="1335" spans="1:10" x14ac:dyDescent="0.35">
      <c r="A1335" s="6">
        <v>1333</v>
      </c>
      <c r="B1335" s="1">
        <f>VLOOKUP($A1335, Parameters!$A$2:$J$1345, MATCH(B$1, Parameters!$1:$1, 0), FALSE)</f>
        <v>3000</v>
      </c>
      <c r="C1335" s="1">
        <f>VLOOKUP($A1335, Parameters!$A$2:$J$1345, MATCH(C$1, Parameters!$1:$1, 0), FALSE)</f>
        <v>1942.9</v>
      </c>
      <c r="D1335" s="1">
        <f>VLOOKUP($A1335, Parameters!$A$2:$J$1345, MATCH(D$1, Parameters!$1:$1, 0), FALSE)</f>
        <v>130</v>
      </c>
      <c r="E1335" s="1">
        <f>VLOOKUP($A1335, Parameters!$A$2:$J$1345, MATCH(E$1, Parameters!$1:$1, 0), FALSE)</f>
        <v>5.1409900000000004</v>
      </c>
      <c r="F1335" s="1">
        <f>VLOOKUP($A1335, Parameters!$A$2:$J$1345, MATCH(F$1, Parameters!$1:$1, 0), FALSE)</f>
        <v>4.6672799999999999</v>
      </c>
      <c r="G1335" s="1">
        <f>VLOOKUP($A1335, Parameters!$A$2:$J$1345, MATCH(G$1, Parameters!$1:$1, 0), FALSE)</f>
        <v>2.6638664013838147</v>
      </c>
      <c r="H1335">
        <v>0.93093329668045</v>
      </c>
      <c r="I1335">
        <v>0.93825656175613403</v>
      </c>
      <c r="J1335">
        <v>0.93062674999237005</v>
      </c>
    </row>
    <row r="1336" spans="1:10" x14ac:dyDescent="0.35">
      <c r="A1336" s="6">
        <v>1334</v>
      </c>
      <c r="B1336" s="1">
        <f>VLOOKUP($A1336, Parameters!$A$2:$J$1345, MATCH(B$1, Parameters!$1:$1, 0), FALSE)</f>
        <v>3000</v>
      </c>
      <c r="C1336" s="1">
        <f>VLOOKUP($A1336, Parameters!$A$2:$J$1345, MATCH(C$1, Parameters!$1:$1, 0), FALSE)</f>
        <v>3179.2</v>
      </c>
      <c r="D1336" s="1">
        <f>VLOOKUP($A1336, Parameters!$A$2:$J$1345, MATCH(D$1, Parameters!$1:$1, 0), FALSE)</f>
        <v>130</v>
      </c>
      <c r="E1336" s="1">
        <f>VLOOKUP($A1336, Parameters!$A$2:$J$1345, MATCH(E$1, Parameters!$1:$1, 0), FALSE)</f>
        <v>5.1409900000000004</v>
      </c>
      <c r="F1336" s="1">
        <f>VLOOKUP($A1336, Parameters!$A$2:$J$1345, MATCH(F$1, Parameters!$1:$1, 0), FALSE)</f>
        <v>4.6672799999999999</v>
      </c>
      <c r="G1336" s="1">
        <f>VLOOKUP($A1336, Parameters!$A$2:$J$1345, MATCH(G$1, Parameters!$1:$1, 0), FALSE)</f>
        <v>2.6638664013838147</v>
      </c>
      <c r="H1336">
        <v>0.95367228984832697</v>
      </c>
      <c r="I1336">
        <v>0.95446181297302202</v>
      </c>
      <c r="J1336">
        <v>0.94429200887679998</v>
      </c>
    </row>
    <row r="1337" spans="1:10" x14ac:dyDescent="0.35">
      <c r="A1337" s="6">
        <v>1335</v>
      </c>
      <c r="B1337" s="1">
        <f>VLOOKUP($A1337, Parameters!$A$2:$J$1345, MATCH(B$1, Parameters!$1:$1, 0), FALSE)</f>
        <v>3000</v>
      </c>
      <c r="C1337" s="1">
        <f>VLOOKUP($A1337, Parameters!$A$2:$J$1345, MATCH(C$1, Parameters!$1:$1, 0), FALSE)</f>
        <v>4415.6000000000004</v>
      </c>
      <c r="D1337" s="1">
        <f>VLOOKUP($A1337, Parameters!$A$2:$J$1345, MATCH(D$1, Parameters!$1:$1, 0), FALSE)</f>
        <v>130</v>
      </c>
      <c r="E1337" s="1">
        <f>VLOOKUP($A1337, Parameters!$A$2:$J$1345, MATCH(E$1, Parameters!$1:$1, 0), FALSE)</f>
        <v>5.1409900000000004</v>
      </c>
      <c r="F1337" s="1">
        <f>VLOOKUP($A1337, Parameters!$A$2:$J$1345, MATCH(F$1, Parameters!$1:$1, 0), FALSE)</f>
        <v>4.6672799999999999</v>
      </c>
      <c r="G1337" s="1">
        <f>VLOOKUP($A1337, Parameters!$A$2:$J$1345, MATCH(G$1, Parameters!$1:$1, 0), FALSE)</f>
        <v>2.6638664013838147</v>
      </c>
      <c r="H1337">
        <v>0.95553731918334905</v>
      </c>
      <c r="I1337">
        <v>0.95512115955352705</v>
      </c>
      <c r="J1337">
        <v>0.95082581043243397</v>
      </c>
    </row>
    <row r="1338" spans="1:10" x14ac:dyDescent="0.35">
      <c r="A1338" s="6">
        <v>1336</v>
      </c>
      <c r="B1338" s="1">
        <f>VLOOKUP($A1338, Parameters!$A$2:$J$1345, MATCH(B$1, Parameters!$1:$1, 0), FALSE)</f>
        <v>1000</v>
      </c>
      <c r="C1338" s="1">
        <f>VLOOKUP($A1338, Parameters!$A$2:$J$1345, MATCH(C$1, Parameters!$1:$1, 0), FALSE)</f>
        <v>883.12</v>
      </c>
      <c r="D1338" s="1">
        <f>VLOOKUP($A1338, Parameters!$A$2:$J$1345, MATCH(D$1, Parameters!$1:$1, 0), FALSE)</f>
        <v>130</v>
      </c>
      <c r="E1338" s="1">
        <f>VLOOKUP($A1338, Parameters!$A$2:$J$1345, MATCH(E$1, Parameters!$1:$1, 0), FALSE)</f>
        <v>0.95108000000000004</v>
      </c>
      <c r="F1338" s="1">
        <f>VLOOKUP($A1338, Parameters!$A$2:$J$1345, MATCH(F$1, Parameters!$1:$1, 0), FALSE)</f>
        <v>4.9501600000000003</v>
      </c>
      <c r="G1338" s="1">
        <f>VLOOKUP($A1338, Parameters!$A$2:$J$1345, MATCH(G$1, Parameters!$1:$1, 0), FALSE)</f>
        <v>-0.88914589095289875</v>
      </c>
      <c r="H1338">
        <v>0.90682703256607</v>
      </c>
      <c r="I1338">
        <v>0.91086786985397294</v>
      </c>
      <c r="J1338">
        <v>0.89270085096359197</v>
      </c>
    </row>
    <row r="1339" spans="1:10" x14ac:dyDescent="0.35">
      <c r="A1339" s="6">
        <v>1337</v>
      </c>
      <c r="B1339" s="1">
        <f>VLOOKUP($A1339, Parameters!$A$2:$J$1345, MATCH(B$1, Parameters!$1:$1, 0), FALSE)</f>
        <v>1000</v>
      </c>
      <c r="C1339" s="1">
        <f>VLOOKUP($A1339, Parameters!$A$2:$J$1345, MATCH(C$1, Parameters!$1:$1, 0), FALSE)</f>
        <v>2119.5</v>
      </c>
      <c r="D1339" s="1">
        <f>VLOOKUP($A1339, Parameters!$A$2:$J$1345, MATCH(D$1, Parameters!$1:$1, 0), FALSE)</f>
        <v>130</v>
      </c>
      <c r="E1339" s="1">
        <f>VLOOKUP($A1339, Parameters!$A$2:$J$1345, MATCH(E$1, Parameters!$1:$1, 0), FALSE)</f>
        <v>0.95108000000000004</v>
      </c>
      <c r="F1339" s="1">
        <f>VLOOKUP($A1339, Parameters!$A$2:$J$1345, MATCH(F$1, Parameters!$1:$1, 0), FALSE)</f>
        <v>4.9501600000000003</v>
      </c>
      <c r="G1339" s="1">
        <f>VLOOKUP($A1339, Parameters!$A$2:$J$1345, MATCH(G$1, Parameters!$1:$1, 0), FALSE)</f>
        <v>-0.88914589095289875</v>
      </c>
      <c r="H1339">
        <v>0.96184229850768999</v>
      </c>
      <c r="I1339">
        <v>0.96123671531677202</v>
      </c>
      <c r="J1339">
        <v>0.93610227108001698</v>
      </c>
    </row>
    <row r="1340" spans="1:10" x14ac:dyDescent="0.35">
      <c r="A1340" s="6">
        <v>1338</v>
      </c>
      <c r="B1340" s="1">
        <f>VLOOKUP($A1340, Parameters!$A$2:$J$1345, MATCH(B$1, Parameters!$1:$1, 0), FALSE)</f>
        <v>1000</v>
      </c>
      <c r="C1340" s="1">
        <f>VLOOKUP($A1340, Parameters!$A$2:$J$1345, MATCH(C$1, Parameters!$1:$1, 0), FALSE)</f>
        <v>3355.9</v>
      </c>
      <c r="D1340" s="1">
        <f>VLOOKUP($A1340, Parameters!$A$2:$J$1345, MATCH(D$1, Parameters!$1:$1, 0), FALSE)</f>
        <v>130</v>
      </c>
      <c r="E1340" s="1">
        <f>VLOOKUP($A1340, Parameters!$A$2:$J$1345, MATCH(E$1, Parameters!$1:$1, 0), FALSE)</f>
        <v>0.95108000000000004</v>
      </c>
      <c r="F1340" s="1">
        <f>VLOOKUP($A1340, Parameters!$A$2:$J$1345, MATCH(F$1, Parameters!$1:$1, 0), FALSE)</f>
        <v>4.9501600000000003</v>
      </c>
      <c r="G1340" s="1">
        <f>VLOOKUP($A1340, Parameters!$A$2:$J$1345, MATCH(G$1, Parameters!$1:$1, 0), FALSE)</f>
        <v>-0.88914589095289875</v>
      </c>
      <c r="H1340">
        <v>0.97360104322433405</v>
      </c>
      <c r="I1340">
        <v>0.97417920827865601</v>
      </c>
      <c r="J1340">
        <v>0.95271879434585505</v>
      </c>
    </row>
    <row r="1341" spans="1:10" x14ac:dyDescent="0.35">
      <c r="A1341" s="6">
        <v>1339</v>
      </c>
      <c r="B1341" s="1">
        <f>VLOOKUP($A1341, Parameters!$A$2:$J$1345, MATCH(B$1, Parameters!$1:$1, 0), FALSE)</f>
        <v>1000</v>
      </c>
      <c r="C1341" s="1">
        <f>VLOOKUP($A1341, Parameters!$A$2:$J$1345, MATCH(C$1, Parameters!$1:$1, 0), FALSE)</f>
        <v>4673.8</v>
      </c>
      <c r="D1341" s="1">
        <f>VLOOKUP($A1341, Parameters!$A$2:$J$1345, MATCH(D$1, Parameters!$1:$1, 0), FALSE)</f>
        <v>130</v>
      </c>
      <c r="E1341" s="1">
        <f>VLOOKUP($A1341, Parameters!$A$2:$J$1345, MATCH(E$1, Parameters!$1:$1, 0), FALSE)</f>
        <v>0.95108000000000004</v>
      </c>
      <c r="F1341" s="1">
        <f>VLOOKUP($A1341, Parameters!$A$2:$J$1345, MATCH(F$1, Parameters!$1:$1, 0), FALSE)</f>
        <v>4.9501600000000003</v>
      </c>
      <c r="G1341" s="1">
        <f>VLOOKUP($A1341, Parameters!$A$2:$J$1345, MATCH(G$1, Parameters!$1:$1, 0), FALSE)</f>
        <v>-0.88914589095289875</v>
      </c>
      <c r="H1341">
        <v>0.97992879152297896</v>
      </c>
      <c r="I1341">
        <v>0.97724688053131104</v>
      </c>
      <c r="J1341">
        <v>0.97229057550430298</v>
      </c>
    </row>
    <row r="1342" spans="1:10" x14ac:dyDescent="0.35">
      <c r="A1342" s="6">
        <v>1340</v>
      </c>
      <c r="B1342" s="1">
        <f>VLOOKUP($A1342, Parameters!$A$2:$J$1345, MATCH(B$1, Parameters!$1:$1, 0), FALSE)</f>
        <v>2000</v>
      </c>
      <c r="C1342" s="1">
        <f>VLOOKUP($A1342, Parameters!$A$2:$J$1345, MATCH(C$1, Parameters!$1:$1, 0), FALSE)</f>
        <v>1059.7</v>
      </c>
      <c r="D1342" s="1">
        <f>VLOOKUP($A1342, Parameters!$A$2:$J$1345, MATCH(D$1, Parameters!$1:$1, 0), FALSE)</f>
        <v>130</v>
      </c>
      <c r="E1342" s="1">
        <f>VLOOKUP($A1342, Parameters!$A$2:$J$1345, MATCH(E$1, Parameters!$1:$1, 0), FALSE)</f>
        <v>2.2014</v>
      </c>
      <c r="F1342" s="1">
        <f>VLOOKUP($A1342, Parameters!$A$2:$J$1345, MATCH(F$1, Parameters!$1:$1, 0), FALSE)</f>
        <v>4.1507800000000001</v>
      </c>
      <c r="G1342" s="1">
        <f>VLOOKUP($A1342, Parameters!$A$2:$J$1345, MATCH(G$1, Parameters!$1:$1, 0), FALSE)</f>
        <v>7.4675214842603195</v>
      </c>
      <c r="H1342">
        <v>0.87263095378875699</v>
      </c>
      <c r="I1342">
        <v>0.89669013023376398</v>
      </c>
      <c r="J1342">
        <v>0.88540303707122803</v>
      </c>
    </row>
    <row r="1343" spans="1:10" x14ac:dyDescent="0.35">
      <c r="A1343" s="6">
        <v>1341</v>
      </c>
      <c r="B1343" s="1">
        <f>VLOOKUP($A1343, Parameters!$A$2:$J$1345, MATCH(B$1, Parameters!$1:$1, 0), FALSE)</f>
        <v>2000</v>
      </c>
      <c r="C1343" s="1">
        <f>VLOOKUP($A1343, Parameters!$A$2:$J$1345, MATCH(C$1, Parameters!$1:$1, 0), FALSE)</f>
        <v>2296.1</v>
      </c>
      <c r="D1343" s="1">
        <f>VLOOKUP($A1343, Parameters!$A$2:$J$1345, MATCH(D$1, Parameters!$1:$1, 0), FALSE)</f>
        <v>130</v>
      </c>
      <c r="E1343" s="1">
        <f>VLOOKUP($A1343, Parameters!$A$2:$J$1345, MATCH(E$1, Parameters!$1:$1, 0), FALSE)</f>
        <v>2.2014</v>
      </c>
      <c r="F1343" s="1">
        <f>VLOOKUP($A1343, Parameters!$A$2:$J$1345, MATCH(F$1, Parameters!$1:$1, 0), FALSE)</f>
        <v>4.1507800000000001</v>
      </c>
      <c r="G1343" s="1">
        <f>VLOOKUP($A1343, Parameters!$A$2:$J$1345, MATCH(G$1, Parameters!$1:$1, 0), FALSE)</f>
        <v>7.4675214842603195</v>
      </c>
      <c r="H1343">
        <v>0.951660275459289</v>
      </c>
      <c r="I1343">
        <v>0.94571435451507502</v>
      </c>
      <c r="J1343">
        <v>0.944075167179107</v>
      </c>
    </row>
    <row r="1344" spans="1:10" x14ac:dyDescent="0.35">
      <c r="A1344" s="6">
        <v>1342</v>
      </c>
      <c r="B1344" s="1">
        <f>VLOOKUP($A1344, Parameters!$A$2:$J$1345, MATCH(B$1, Parameters!$1:$1, 0), FALSE)</f>
        <v>2000</v>
      </c>
      <c r="C1344" s="1">
        <f>VLOOKUP($A1344, Parameters!$A$2:$J$1345, MATCH(C$1, Parameters!$1:$1, 0), FALSE)</f>
        <v>3532.5</v>
      </c>
      <c r="D1344" s="1">
        <f>VLOOKUP($A1344, Parameters!$A$2:$J$1345, MATCH(D$1, Parameters!$1:$1, 0), FALSE)</f>
        <v>130</v>
      </c>
      <c r="E1344" s="1">
        <f>VLOOKUP($A1344, Parameters!$A$2:$J$1345, MATCH(E$1, Parameters!$1:$1, 0), FALSE)</f>
        <v>2.2014</v>
      </c>
      <c r="F1344" s="1">
        <f>VLOOKUP($A1344, Parameters!$A$2:$J$1345, MATCH(F$1, Parameters!$1:$1, 0), FALSE)</f>
        <v>4.1507800000000001</v>
      </c>
      <c r="G1344" s="1">
        <f>VLOOKUP($A1344, Parameters!$A$2:$J$1345, MATCH(G$1, Parameters!$1:$1, 0), FALSE)</f>
        <v>7.4675214842603195</v>
      </c>
      <c r="H1344">
        <v>0.96669775247573797</v>
      </c>
      <c r="I1344">
        <v>0.95774918794631902</v>
      </c>
      <c r="J1344">
        <v>0.95301270484924305</v>
      </c>
    </row>
    <row r="1345" spans="1:10" x14ac:dyDescent="0.35">
      <c r="A1345" s="6">
        <v>1343</v>
      </c>
      <c r="B1345" s="1">
        <f>VLOOKUP($A1345, Parameters!$A$2:$J$1345, MATCH(B$1, Parameters!$1:$1, 0), FALSE)</f>
        <v>2000</v>
      </c>
      <c r="C1345" s="1">
        <f>VLOOKUP($A1345, Parameters!$A$2:$J$1345, MATCH(C$1, Parameters!$1:$1, 0), FALSE)</f>
        <v>7322.7</v>
      </c>
      <c r="D1345" s="1">
        <f>VLOOKUP($A1345, Parameters!$A$2:$J$1345, MATCH(D$1, Parameters!$1:$1, 0), FALSE)</f>
        <v>130</v>
      </c>
      <c r="E1345" s="1">
        <f>VLOOKUP($A1345, Parameters!$A$2:$J$1345, MATCH(E$1, Parameters!$1:$1, 0), FALSE)</f>
        <v>2.2014</v>
      </c>
      <c r="F1345" s="1">
        <f>VLOOKUP($A1345, Parameters!$A$2:$J$1345, MATCH(F$1, Parameters!$1:$1, 0), FALSE)</f>
        <v>4.1507800000000001</v>
      </c>
      <c r="G1345" s="1">
        <f>VLOOKUP($A1345, Parameters!$A$2:$J$1345, MATCH(G$1, Parameters!$1:$1, 0), FALSE)</f>
        <v>7.4675214842603195</v>
      </c>
      <c r="H1345">
        <v>0.97531557083129805</v>
      </c>
      <c r="I1345">
        <v>0.96182036399841297</v>
      </c>
      <c r="J1345">
        <v>0.95993918180465698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D42C-150C-437E-B3DF-878F198F7CB2}">
  <dimension ref="A25:U42"/>
  <sheetViews>
    <sheetView tabSelected="1" topLeftCell="A27" zoomScale="55" zoomScaleNormal="55" workbookViewId="0">
      <selection activeCell="AC37" sqref="AC37"/>
    </sheetView>
  </sheetViews>
  <sheetFormatPr defaultRowHeight="14.5" x14ac:dyDescent="0.35"/>
  <cols>
    <col min="1" max="21" width="10.6328125" style="1" customWidth="1"/>
    <col min="22" max="16384" width="8.7265625" style="1"/>
  </cols>
  <sheetData>
    <row r="25" spans="1:21" ht="20" customHeight="1" x14ac:dyDescent="0.35">
      <c r="A25" s="47" t="s">
        <v>14</v>
      </c>
      <c r="B25" s="52" t="s">
        <v>20</v>
      </c>
      <c r="C25" s="47" t="s">
        <v>21</v>
      </c>
      <c r="D25" s="48" t="s">
        <v>18</v>
      </c>
      <c r="E25" s="47"/>
      <c r="F25" s="47"/>
      <c r="G25" s="47"/>
      <c r="H25" s="47"/>
      <c r="I25" s="47"/>
      <c r="J25" s="48" t="s">
        <v>19</v>
      </c>
      <c r="K25" s="47"/>
      <c r="L25" s="47"/>
      <c r="M25" s="47"/>
      <c r="N25" s="47"/>
      <c r="O25" s="47"/>
      <c r="P25" s="48" t="s">
        <v>39</v>
      </c>
      <c r="Q25" s="47"/>
      <c r="R25" s="47"/>
      <c r="S25" s="47"/>
      <c r="T25" s="47"/>
      <c r="U25" s="47"/>
    </row>
    <row r="26" spans="1:21" ht="20" customHeight="1" thickBot="1" x14ac:dyDescent="0.4">
      <c r="A26" s="49"/>
      <c r="B26" s="53"/>
      <c r="C26" s="49"/>
      <c r="D26" s="5" t="s">
        <v>17</v>
      </c>
      <c r="E26" s="4" t="s">
        <v>22</v>
      </c>
      <c r="F26" s="4" t="s">
        <v>24</v>
      </c>
      <c r="G26" s="4" t="s">
        <v>15</v>
      </c>
      <c r="H26" s="4" t="s">
        <v>23</v>
      </c>
      <c r="I26" s="4" t="s">
        <v>16</v>
      </c>
      <c r="J26" s="5" t="s">
        <v>17</v>
      </c>
      <c r="K26" s="4" t="s">
        <v>22</v>
      </c>
      <c r="L26" s="4" t="s">
        <v>24</v>
      </c>
      <c r="M26" s="4" t="s">
        <v>15</v>
      </c>
      <c r="N26" s="4" t="s">
        <v>23</v>
      </c>
      <c r="O26" s="4" t="s">
        <v>16</v>
      </c>
      <c r="P26" s="5" t="s">
        <v>17</v>
      </c>
      <c r="Q26" s="4" t="s">
        <v>22</v>
      </c>
      <c r="R26" s="4" t="s">
        <v>24</v>
      </c>
      <c r="S26" s="4" t="s">
        <v>15</v>
      </c>
      <c r="T26" s="4" t="s">
        <v>23</v>
      </c>
      <c r="U26" s="4" t="s">
        <v>16</v>
      </c>
    </row>
    <row r="27" spans="1:21" ht="20" customHeight="1" x14ac:dyDescent="0.35">
      <c r="A27" s="1" t="s">
        <v>0</v>
      </c>
      <c r="B27" s="3">
        <v>500</v>
      </c>
      <c r="C27" s="1">
        <v>28</v>
      </c>
      <c r="D27" s="3">
        <v>2.6804336812347098E-4</v>
      </c>
      <c r="E27" s="1">
        <v>7.6125469058751973E-4</v>
      </c>
      <c r="F27" s="1">
        <v>1.29049672977999E-3</v>
      </c>
      <c r="G27" s="1">
        <v>4.0136844698151529E-3</v>
      </c>
      <c r="H27" s="1">
        <v>2.5225814315490351E-3</v>
      </c>
      <c r="I27" s="1">
        <v>0.39292749762535001</v>
      </c>
      <c r="J27" s="3">
        <v>0.75032067298889105</v>
      </c>
      <c r="K27" s="1">
        <v>0.93507309257984128</v>
      </c>
      <c r="L27" s="1">
        <v>0.95957061648368802</v>
      </c>
      <c r="M27" s="1">
        <v>0.94606089436759555</v>
      </c>
      <c r="N27" s="1">
        <v>0.97330498695373469</v>
      </c>
      <c r="O27" s="1">
        <v>0.99896556138992298</v>
      </c>
      <c r="P27" s="3">
        <f>MIN('MAE Loss'!H2:H1345)</f>
        <v>1.14182420074939E-2</v>
      </c>
      <c r="Q27" s="1">
        <f>QUARTILE('MAE Loss'!H2:H1345, 1)</f>
        <v>1.9704005215316952E-2</v>
      </c>
      <c r="R27" s="1">
        <f>QUARTILE('MAE Loss'!H2:H1345, 2)</f>
        <v>2.5401746854186051E-2</v>
      </c>
      <c r="S27" s="1">
        <f>AVERAGE('MAE Loss'!H2:H1345)</f>
        <v>3.1656352927841767E-2</v>
      </c>
      <c r="T27" s="1">
        <f>QUARTILE('MAE Loss'!H2:H1345, 3)</f>
        <v>3.59652284532785E-2</v>
      </c>
      <c r="U27" s="1">
        <f>MAX('MAE Loss'!H2:H1345)</f>
        <v>0.30794546008110002</v>
      </c>
    </row>
    <row r="28" spans="1:21" ht="20" customHeight="1" x14ac:dyDescent="0.35">
      <c r="A28" s="1" t="s">
        <v>1</v>
      </c>
      <c r="B28" s="3">
        <v>250</v>
      </c>
      <c r="C28" s="1">
        <v>36</v>
      </c>
      <c r="D28" s="3">
        <v>2.5356732658110499E-4</v>
      </c>
      <c r="E28" s="1">
        <v>7.3471879295539078E-4</v>
      </c>
      <c r="F28" s="1">
        <v>1.30551995243877E-3</v>
      </c>
      <c r="G28" s="1">
        <v>4.3349422152719544E-3</v>
      </c>
      <c r="H28" s="1">
        <v>2.5150696164928299E-3</v>
      </c>
      <c r="I28" s="1">
        <v>0.24856747686862901</v>
      </c>
      <c r="J28" s="3">
        <v>0.75916653871536199</v>
      </c>
      <c r="K28" s="1">
        <v>0.93541318178176802</v>
      </c>
      <c r="L28" s="1">
        <v>0.95857450366020147</v>
      </c>
      <c r="M28" s="1">
        <v>0.94763961842372302</v>
      </c>
      <c r="N28" s="1">
        <v>0.97380524873733498</v>
      </c>
      <c r="O28" s="1">
        <v>0.99951332807540805</v>
      </c>
      <c r="P28" s="3">
        <f>MIN('MAE Loss'!I2:I1345)</f>
        <v>1.10390717163681E-2</v>
      </c>
      <c r="Q28" s="1">
        <f>QUARTILE('MAE Loss'!I2:I1345, 1)</f>
        <v>1.9315992482006474E-2</v>
      </c>
      <c r="R28" s="1">
        <f>QUARTILE('MAE Loss'!I2:I1345, 2)</f>
        <v>2.5675811804830952E-2</v>
      </c>
      <c r="S28" s="1">
        <f>AVERAGE('MAE Loss'!I2:I1345)</f>
        <v>3.2106178737151256E-2</v>
      </c>
      <c r="T28" s="1">
        <f>QUARTILE('MAE Loss'!I2:I1345, 3)</f>
        <v>3.4475205466151175E-2</v>
      </c>
      <c r="U28" s="1">
        <f>MAX('MAE Loss'!I2:I1345)</f>
        <v>0.273040860891342</v>
      </c>
    </row>
    <row r="29" spans="1:21" ht="20" customHeight="1" x14ac:dyDescent="0.35">
      <c r="A29" s="1" t="s">
        <v>2</v>
      </c>
      <c r="B29" s="3">
        <v>100</v>
      </c>
      <c r="C29" s="1">
        <v>24</v>
      </c>
      <c r="D29" s="3">
        <v>3.0164449708536202E-4</v>
      </c>
      <c r="E29" s="1">
        <v>8.5335911717265823E-4</v>
      </c>
      <c r="F29" s="1">
        <v>1.5506191411986899E-3</v>
      </c>
      <c r="G29" s="1">
        <v>4.8773561928620781E-3</v>
      </c>
      <c r="H29" s="1">
        <v>3.592389635741705E-3</v>
      </c>
      <c r="I29" s="1">
        <v>0.30417937040328902</v>
      </c>
      <c r="J29" s="3">
        <v>0.71090036630630404</v>
      </c>
      <c r="K29" s="1">
        <v>0.92592309415340401</v>
      </c>
      <c r="L29" s="1">
        <v>0.94934040307998646</v>
      </c>
      <c r="M29" s="1">
        <v>0.93724946136630716</v>
      </c>
      <c r="N29" s="1">
        <v>0.96567560732364632</v>
      </c>
      <c r="O29" s="1">
        <v>0.99905651807785001</v>
      </c>
      <c r="P29" s="3">
        <f>MIN('MAE Loss'!J2:J1345)</f>
        <v>1.2358097359538E-2</v>
      </c>
      <c r="Q29" s="1">
        <f>QUARTILE('MAE Loss'!J2:J1345, 1)</f>
        <v>2.0361419301480027E-2</v>
      </c>
      <c r="R29" s="1">
        <f>QUARTILE('MAE Loss'!J2:J1345, 2)</f>
        <v>2.8025270439684301E-2</v>
      </c>
      <c r="S29" s="1">
        <f>AVERAGE('MAE Loss'!J2:J1345)</f>
        <v>3.5160908553821382E-2</v>
      </c>
      <c r="T29" s="1">
        <f>QUARTILE('MAE Loss'!J2:J1345, 3)</f>
        <v>4.1480713523924274E-2</v>
      </c>
      <c r="U29" s="1">
        <f>MAX('MAE Loss'!J2:J1345)</f>
        <v>0.30339857935905401</v>
      </c>
    </row>
    <row r="33" spans="1:5" ht="15" thickBot="1" x14ac:dyDescent="0.4">
      <c r="A33" s="49" t="s">
        <v>38</v>
      </c>
      <c r="B33" s="51"/>
      <c r="C33" s="14">
        <v>500</v>
      </c>
      <c r="D33" s="10">
        <v>250</v>
      </c>
      <c r="E33" s="10">
        <v>100</v>
      </c>
    </row>
    <row r="34" spans="1:5" ht="20" customHeight="1" x14ac:dyDescent="0.35">
      <c r="A34" s="50" t="s">
        <v>35</v>
      </c>
      <c r="B34" s="12" t="s">
        <v>37</v>
      </c>
      <c r="C34" s="45">
        <v>1.3026704546064099E-3</v>
      </c>
      <c r="D34" s="46">
        <v>1.29977671895176E-3</v>
      </c>
      <c r="E34" s="46">
        <v>1.8434034427627899E-3</v>
      </c>
    </row>
    <row r="35" spans="1:5" ht="20" customHeight="1" x14ac:dyDescent="0.35">
      <c r="A35" s="47"/>
      <c r="B35" s="1" t="s">
        <v>15</v>
      </c>
      <c r="C35" s="3">
        <v>4.0136844698151529E-3</v>
      </c>
      <c r="D35" s="1">
        <v>4.3349422152719544E-3</v>
      </c>
      <c r="E35" s="1">
        <v>4.8773561928620781E-3</v>
      </c>
    </row>
    <row r="36" spans="1:5" ht="20" customHeight="1" x14ac:dyDescent="0.35">
      <c r="A36" s="47"/>
      <c r="B36" s="1" t="s">
        <v>24</v>
      </c>
      <c r="C36" s="3">
        <v>1.29049672977999E-3</v>
      </c>
      <c r="D36" s="1">
        <v>1.30551995243877E-3</v>
      </c>
      <c r="E36" s="1">
        <v>1.5506191411986899E-3</v>
      </c>
    </row>
    <row r="37" spans="1:5" ht="20" customHeight="1" x14ac:dyDescent="0.35">
      <c r="A37" s="47" t="s">
        <v>36</v>
      </c>
      <c r="B37" s="1" t="s">
        <v>37</v>
      </c>
      <c r="C37" s="43">
        <v>0.96270281076431197</v>
      </c>
      <c r="D37" s="42">
        <v>0.96112263202667203</v>
      </c>
      <c r="E37" s="42">
        <v>0.95331251621246305</v>
      </c>
    </row>
    <row r="38" spans="1:5" ht="20" customHeight="1" x14ac:dyDescent="0.35">
      <c r="A38" s="47"/>
      <c r="B38" s="1" t="s">
        <v>15</v>
      </c>
      <c r="C38" s="3">
        <v>0.94606089436759555</v>
      </c>
      <c r="D38" s="1">
        <v>0.94763961842372302</v>
      </c>
      <c r="E38" s="1">
        <v>0.93724946136630716</v>
      </c>
    </row>
    <row r="39" spans="1:5" ht="20" customHeight="1" x14ac:dyDescent="0.35">
      <c r="A39" s="47"/>
      <c r="B39" s="1" t="s">
        <v>24</v>
      </c>
      <c r="C39" s="3">
        <v>0.95957061648368802</v>
      </c>
      <c r="D39" s="1">
        <v>0.95857450366020147</v>
      </c>
      <c r="E39" s="1">
        <v>0.94934040307998646</v>
      </c>
    </row>
    <row r="40" spans="1:5" ht="20" customHeight="1" x14ac:dyDescent="0.35">
      <c r="A40" s="47" t="s">
        <v>40</v>
      </c>
      <c r="B40" s="1" t="s">
        <v>37</v>
      </c>
      <c r="C40" s="43">
        <v>2.59268693625926E-2</v>
      </c>
      <c r="D40" s="42">
        <v>2.6618910953402498E-2</v>
      </c>
      <c r="E40" s="42">
        <v>3.02965994924306E-2</v>
      </c>
    </row>
    <row r="41" spans="1:5" ht="20" customHeight="1" x14ac:dyDescent="0.35">
      <c r="A41" s="47"/>
      <c r="B41" s="1" t="s">
        <v>15</v>
      </c>
      <c r="C41" s="3">
        <v>3.1656352927841767E-2</v>
      </c>
      <c r="D41" s="1">
        <v>3.2106178737151256E-2</v>
      </c>
      <c r="E41" s="1">
        <v>3.5160908553821382E-2</v>
      </c>
    </row>
    <row r="42" spans="1:5" ht="20" customHeight="1" x14ac:dyDescent="0.35">
      <c r="A42" s="47"/>
      <c r="B42" s="1" t="s">
        <v>24</v>
      </c>
      <c r="C42" s="3">
        <v>2.5401746854186051E-2</v>
      </c>
      <c r="D42" s="1">
        <v>2.5675811804830952E-2</v>
      </c>
      <c r="E42" s="1">
        <v>2.8025270439684301E-2</v>
      </c>
    </row>
  </sheetData>
  <mergeCells count="10">
    <mergeCell ref="A40:A42"/>
    <mergeCell ref="P25:U25"/>
    <mergeCell ref="C25:C26"/>
    <mergeCell ref="D25:I25"/>
    <mergeCell ref="J25:O25"/>
    <mergeCell ref="A34:A36"/>
    <mergeCell ref="A37:A39"/>
    <mergeCell ref="A33:B33"/>
    <mergeCell ref="A25:A26"/>
    <mergeCell ref="B25:B2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48A2A-1B94-4B13-B028-760A63772227}">
  <dimension ref="A1"/>
  <sheetViews>
    <sheetView topLeftCell="L2" zoomScale="55" zoomScaleNormal="55" workbookViewId="0">
      <selection activeCell="AB45" sqref="AB4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CCB7-2BDC-4BCC-AA19-FE1CAF91CBFF}">
  <dimension ref="A1:L1346"/>
  <sheetViews>
    <sheetView workbookViewId="0">
      <selection activeCell="A3" sqref="A3"/>
    </sheetView>
  </sheetViews>
  <sheetFormatPr defaultRowHeight="14.5" x14ac:dyDescent="0.35"/>
  <cols>
    <col min="1" max="3" width="10.6328125" style="1" customWidth="1"/>
    <col min="4" max="4" width="10.6328125" style="3" customWidth="1"/>
    <col min="5" max="6" width="10.6328125" style="1" customWidth="1"/>
    <col min="7" max="7" width="10.6328125" style="3" customWidth="1"/>
    <col min="8" max="9" width="10.6328125" style="1" customWidth="1"/>
    <col min="10" max="10" width="10.6328125" style="3" customWidth="1"/>
    <col min="11" max="12" width="10.6328125" style="1" customWidth="1"/>
    <col min="13" max="16384" width="8.7265625" style="1"/>
  </cols>
  <sheetData>
    <row r="1" spans="1:12" x14ac:dyDescent="0.35">
      <c r="A1" s="47" t="s">
        <v>7</v>
      </c>
      <c r="B1" s="47"/>
      <c r="C1" s="54"/>
      <c r="D1" s="47" t="s">
        <v>8</v>
      </c>
      <c r="E1" s="47"/>
      <c r="F1" s="54"/>
      <c r="G1" s="47" t="s">
        <v>9</v>
      </c>
      <c r="H1" s="47"/>
      <c r="I1" s="54"/>
      <c r="J1" s="47" t="s">
        <v>13</v>
      </c>
      <c r="K1" s="47"/>
      <c r="L1" s="54"/>
    </row>
    <row r="2" spans="1:12" ht="15" thickBot="1" x14ac:dyDescent="0.4">
      <c r="A2" s="4">
        <v>0</v>
      </c>
      <c r="B2" s="4">
        <v>30</v>
      </c>
      <c r="C2" s="4">
        <v>60</v>
      </c>
      <c r="D2" s="5">
        <v>-20</v>
      </c>
      <c r="E2" s="4">
        <v>10</v>
      </c>
      <c r="F2" s="4">
        <v>40</v>
      </c>
      <c r="G2" s="5">
        <v>-0.5</v>
      </c>
      <c r="H2" s="4">
        <v>0</v>
      </c>
      <c r="I2" s="4">
        <v>0.5</v>
      </c>
      <c r="J2" s="5">
        <v>0</v>
      </c>
      <c r="K2" s="4">
        <v>30</v>
      </c>
      <c r="L2" s="7">
        <v>60</v>
      </c>
    </row>
    <row r="3" spans="1:12" x14ac:dyDescent="0.35">
      <c r="A3" s="1">
        <f>'MSE Loss'!$B2+A$2</f>
        <v>3000</v>
      </c>
      <c r="B3" s="1">
        <f>'MSE Loss'!$B2+B$2</f>
        <v>3030</v>
      </c>
      <c r="C3" s="1">
        <f>'MSE Loss'!$B2+C$2</f>
        <v>3060</v>
      </c>
      <c r="D3" s="3">
        <f>'MSE Loss'!$C2+D$2</f>
        <v>0</v>
      </c>
      <c r="E3" s="1">
        <f>'MSE Loss'!$C2+E$2</f>
        <v>30</v>
      </c>
      <c r="F3" s="1">
        <f>'MSE Loss'!$C2+F$2</f>
        <v>60</v>
      </c>
      <c r="G3" s="3">
        <f>'MSE Loss'!$D2+G$2</f>
        <v>79.5</v>
      </c>
      <c r="H3" s="12">
        <f>'MSE Loss'!$D2+H$2</f>
        <v>80</v>
      </c>
      <c r="I3" s="13">
        <f>'MSE Loss'!$D2+I$2</f>
        <v>80.5</v>
      </c>
      <c r="J3" s="3">
        <f>'MSE Loss'!$G2+J$2</f>
        <v>-1.1195043779669598</v>
      </c>
      <c r="K3" s="12">
        <f>'MSE Loss'!$G2+K$2</f>
        <v>28.880495622033042</v>
      </c>
      <c r="L3" s="1">
        <f>'MSE Loss'!$G2+L$2</f>
        <v>58.880495622033038</v>
      </c>
    </row>
    <row r="4" spans="1:12" x14ac:dyDescent="0.35">
      <c r="A4" s="1">
        <f>'MSE Loss'!$B3+A$2</f>
        <v>3000</v>
      </c>
      <c r="B4" s="1">
        <f>'MSE Loss'!$B3+B$2</f>
        <v>3030</v>
      </c>
      <c r="C4" s="1">
        <f>'MSE Loss'!$B3+C$2</f>
        <v>3060</v>
      </c>
      <c r="D4" s="3">
        <f>'MSE Loss'!$C3+D$2</f>
        <v>1216.4000000000001</v>
      </c>
      <c r="E4" s="1">
        <f>'MSE Loss'!$C3+E$2</f>
        <v>1246.4000000000001</v>
      </c>
      <c r="F4" s="1">
        <f>'MSE Loss'!$C3+F$2</f>
        <v>1276.4000000000001</v>
      </c>
      <c r="G4" s="3">
        <f>'MSE Loss'!$D3+G$2</f>
        <v>79.5</v>
      </c>
      <c r="H4" s="1">
        <f>'MSE Loss'!$D3+H$2</f>
        <v>80</v>
      </c>
      <c r="I4" s="6">
        <f>'MSE Loss'!$D3+I$2</f>
        <v>80.5</v>
      </c>
      <c r="J4" s="3">
        <f>'MSE Loss'!$G3+J$2</f>
        <v>-1.1195043779669598</v>
      </c>
      <c r="K4" s="1">
        <f>'MSE Loss'!$G3+K$2</f>
        <v>28.880495622033042</v>
      </c>
      <c r="L4" s="1">
        <f>'MSE Loss'!$G3+L$2</f>
        <v>58.880495622033038</v>
      </c>
    </row>
    <row r="5" spans="1:12" x14ac:dyDescent="0.35">
      <c r="A5" s="1">
        <f>'MSE Loss'!$B4+A$2</f>
        <v>3000</v>
      </c>
      <c r="B5" s="1">
        <f>'MSE Loss'!$B4+B$2</f>
        <v>3030</v>
      </c>
      <c r="C5" s="1">
        <f>'MSE Loss'!$B4+C$2</f>
        <v>3060</v>
      </c>
      <c r="D5" s="3">
        <f>'MSE Loss'!$C4+D$2</f>
        <v>2452.6999999999998</v>
      </c>
      <c r="E5" s="1">
        <f>'MSE Loss'!$C4+E$2</f>
        <v>2482.6999999999998</v>
      </c>
      <c r="F5" s="1">
        <f>'MSE Loss'!$C4+F$2</f>
        <v>2512.6999999999998</v>
      </c>
      <c r="G5" s="3">
        <f>'MSE Loss'!$D4+G$2</f>
        <v>79.5</v>
      </c>
      <c r="H5" s="1">
        <f>'MSE Loss'!$D4+H$2</f>
        <v>80</v>
      </c>
      <c r="I5" s="6">
        <f>'MSE Loss'!$D4+I$2</f>
        <v>80.5</v>
      </c>
      <c r="J5" s="3">
        <f>'MSE Loss'!$G4+J$2</f>
        <v>-1.1195043779669598</v>
      </c>
      <c r="K5" s="1">
        <f>'MSE Loss'!$G4+K$2</f>
        <v>28.880495622033042</v>
      </c>
      <c r="L5" s="1">
        <f>'MSE Loss'!$G4+L$2</f>
        <v>58.880495622033038</v>
      </c>
    </row>
    <row r="6" spans="1:12" x14ac:dyDescent="0.35">
      <c r="A6" s="1">
        <f>'MSE Loss'!$B5+A$2</f>
        <v>3000</v>
      </c>
      <c r="B6" s="1">
        <f>'MSE Loss'!$B5+B$2</f>
        <v>3030</v>
      </c>
      <c r="C6" s="1">
        <f>'MSE Loss'!$B5+C$2</f>
        <v>3060</v>
      </c>
      <c r="D6" s="3">
        <f>'MSE Loss'!$C5+D$2</f>
        <v>3689.1</v>
      </c>
      <c r="E6" s="1">
        <f>'MSE Loss'!$C5+E$2</f>
        <v>3719.1</v>
      </c>
      <c r="F6" s="1">
        <f>'MSE Loss'!$C5+F$2</f>
        <v>3749.1</v>
      </c>
      <c r="G6" s="3">
        <f>'MSE Loss'!$D5+G$2</f>
        <v>79.5</v>
      </c>
      <c r="H6" s="1">
        <f>'MSE Loss'!$D5+H$2</f>
        <v>80</v>
      </c>
      <c r="I6" s="6">
        <f>'MSE Loss'!$D5+I$2</f>
        <v>80.5</v>
      </c>
      <c r="J6" s="3">
        <f>'MSE Loss'!$G5+J$2</f>
        <v>-1.1195043779669598</v>
      </c>
      <c r="K6" s="1">
        <f>'MSE Loss'!$G5+K$2</f>
        <v>28.880495622033042</v>
      </c>
      <c r="L6" s="1">
        <f>'MSE Loss'!$G5+L$2</f>
        <v>58.880495622033038</v>
      </c>
    </row>
    <row r="7" spans="1:12" x14ac:dyDescent="0.35">
      <c r="A7" s="1">
        <f>'MSE Loss'!$B6+A$2</f>
        <v>1000</v>
      </c>
      <c r="B7" s="1">
        <f>'MSE Loss'!$B6+B$2</f>
        <v>1030</v>
      </c>
      <c r="C7" s="1">
        <f>'MSE Loss'!$B6+C$2</f>
        <v>1060</v>
      </c>
      <c r="D7" s="3">
        <f>'MSE Loss'!$C6+D$2</f>
        <v>156.62</v>
      </c>
      <c r="E7" s="1">
        <f>'MSE Loss'!$C6+E$2</f>
        <v>186.62</v>
      </c>
      <c r="F7" s="1">
        <f>'MSE Loss'!$C6+F$2</f>
        <v>216.62</v>
      </c>
      <c r="G7" s="3">
        <f>'MSE Loss'!$D6+G$2</f>
        <v>79.5</v>
      </c>
      <c r="H7" s="1">
        <f>'MSE Loss'!$D6+H$2</f>
        <v>80</v>
      </c>
      <c r="I7" s="6">
        <f>'MSE Loss'!$D6+I$2</f>
        <v>80.5</v>
      </c>
      <c r="J7" s="3">
        <f>'MSE Loss'!$G6+J$2</f>
        <v>2.4555000596889105</v>
      </c>
      <c r="K7" s="1">
        <f>'MSE Loss'!$G6+K$2</f>
        <v>32.455500059688909</v>
      </c>
      <c r="L7" s="1">
        <f>'MSE Loss'!$G6+L$2</f>
        <v>62.455500059688909</v>
      </c>
    </row>
    <row r="8" spans="1:12" x14ac:dyDescent="0.35">
      <c r="A8" s="1">
        <f>'MSE Loss'!$B7+A$2</f>
        <v>1000</v>
      </c>
      <c r="B8" s="1">
        <f>'MSE Loss'!$B7+B$2</f>
        <v>1030</v>
      </c>
      <c r="C8" s="1">
        <f>'MSE Loss'!$B7+C$2</f>
        <v>1060</v>
      </c>
      <c r="D8" s="3">
        <f>'MSE Loss'!$C7+D$2</f>
        <v>1393</v>
      </c>
      <c r="E8" s="1">
        <f>'MSE Loss'!$C7+E$2</f>
        <v>1423</v>
      </c>
      <c r="F8" s="1">
        <f>'MSE Loss'!$C7+F$2</f>
        <v>1453</v>
      </c>
      <c r="G8" s="3">
        <f>'MSE Loss'!$D7+G$2</f>
        <v>79.5</v>
      </c>
      <c r="H8" s="1">
        <f>'MSE Loss'!$D7+H$2</f>
        <v>80</v>
      </c>
      <c r="I8" s="6">
        <f>'MSE Loss'!$D7+I$2</f>
        <v>80.5</v>
      </c>
      <c r="J8" s="3">
        <f>'MSE Loss'!$G7+J$2</f>
        <v>2.4555000596889105</v>
      </c>
      <c r="K8" s="1">
        <f>'MSE Loss'!$G7+K$2</f>
        <v>32.455500059688909</v>
      </c>
      <c r="L8" s="1">
        <f>'MSE Loss'!$G7+L$2</f>
        <v>62.455500059688909</v>
      </c>
    </row>
    <row r="9" spans="1:12" x14ac:dyDescent="0.35">
      <c r="A9" s="1">
        <f>'MSE Loss'!$B8+A$2</f>
        <v>1000</v>
      </c>
      <c r="B9" s="1">
        <f>'MSE Loss'!$B8+B$2</f>
        <v>1030</v>
      </c>
      <c r="C9" s="1">
        <f>'MSE Loss'!$B8+C$2</f>
        <v>1060</v>
      </c>
      <c r="D9" s="3">
        <f>'MSE Loss'!$C8+D$2</f>
        <v>2629.4</v>
      </c>
      <c r="E9" s="1">
        <f>'MSE Loss'!$C8+E$2</f>
        <v>2659.4</v>
      </c>
      <c r="F9" s="1">
        <f>'MSE Loss'!$C8+F$2</f>
        <v>2689.4</v>
      </c>
      <c r="G9" s="3">
        <f>'MSE Loss'!$D8+G$2</f>
        <v>79.5</v>
      </c>
      <c r="H9" s="1">
        <f>'MSE Loss'!$D8+H$2</f>
        <v>80</v>
      </c>
      <c r="I9" s="6">
        <f>'MSE Loss'!$D8+I$2</f>
        <v>80.5</v>
      </c>
      <c r="J9" s="3">
        <f>'MSE Loss'!$G8+J$2</f>
        <v>2.4555000596889105</v>
      </c>
      <c r="K9" s="1">
        <f>'MSE Loss'!$G8+K$2</f>
        <v>32.455500059688909</v>
      </c>
      <c r="L9" s="1">
        <f>'MSE Loss'!$G8+L$2</f>
        <v>62.455500059688909</v>
      </c>
    </row>
    <row r="10" spans="1:12" x14ac:dyDescent="0.35">
      <c r="A10" s="1">
        <f>'MSE Loss'!$B9+A$2</f>
        <v>1000</v>
      </c>
      <c r="B10" s="1">
        <f>'MSE Loss'!$B9+B$2</f>
        <v>1030</v>
      </c>
      <c r="C10" s="1">
        <f>'MSE Loss'!$B9+C$2</f>
        <v>1060</v>
      </c>
      <c r="D10" s="3">
        <f>'MSE Loss'!$C9+D$2</f>
        <v>3865.7</v>
      </c>
      <c r="E10" s="1">
        <f>'MSE Loss'!$C9+E$2</f>
        <v>3895.7</v>
      </c>
      <c r="F10" s="1">
        <f>'MSE Loss'!$C9+F$2</f>
        <v>3925.7</v>
      </c>
      <c r="G10" s="3">
        <f>'MSE Loss'!$D9+G$2</f>
        <v>79.5</v>
      </c>
      <c r="H10" s="1">
        <f>'MSE Loss'!$D9+H$2</f>
        <v>80</v>
      </c>
      <c r="I10" s="6">
        <f>'MSE Loss'!$D9+I$2</f>
        <v>80.5</v>
      </c>
      <c r="J10" s="3">
        <f>'MSE Loss'!$G9+J$2</f>
        <v>2.4555000596889105</v>
      </c>
      <c r="K10" s="1">
        <f>'MSE Loss'!$G9+K$2</f>
        <v>32.455500059688909</v>
      </c>
      <c r="L10" s="1">
        <f>'MSE Loss'!$G9+L$2</f>
        <v>62.455500059688909</v>
      </c>
    </row>
    <row r="11" spans="1:12" x14ac:dyDescent="0.35">
      <c r="A11" s="1">
        <f>'MSE Loss'!$B10+A$2</f>
        <v>3000</v>
      </c>
      <c r="B11" s="1">
        <f>'MSE Loss'!$B10+B$2</f>
        <v>3030</v>
      </c>
      <c r="C11" s="1">
        <f>'MSE Loss'!$B10+C$2</f>
        <v>3060</v>
      </c>
      <c r="D11" s="3">
        <f>'MSE Loss'!$C10+D$2</f>
        <v>333.25</v>
      </c>
      <c r="E11" s="1">
        <f>'MSE Loss'!$C10+E$2</f>
        <v>363.25</v>
      </c>
      <c r="F11" s="1">
        <f>'MSE Loss'!$C10+F$2</f>
        <v>393.25</v>
      </c>
      <c r="G11" s="3">
        <f>'MSE Loss'!$D10+G$2</f>
        <v>79.5</v>
      </c>
      <c r="H11" s="1">
        <f>'MSE Loss'!$D10+H$2</f>
        <v>80</v>
      </c>
      <c r="I11" s="6">
        <f>'MSE Loss'!$D10+I$2</f>
        <v>80.5</v>
      </c>
      <c r="J11" s="3">
        <f>'MSE Loss'!$G10+J$2</f>
        <v>-0.53998601552556891</v>
      </c>
      <c r="K11" s="1">
        <f>'MSE Loss'!$G10+K$2</f>
        <v>29.460013984474433</v>
      </c>
      <c r="L11" s="1">
        <f>'MSE Loss'!$G10+L$2</f>
        <v>59.460013984474429</v>
      </c>
    </row>
    <row r="12" spans="1:12" x14ac:dyDescent="0.35">
      <c r="A12" s="1">
        <f>'MSE Loss'!$B11+A$2</f>
        <v>3000</v>
      </c>
      <c r="B12" s="1">
        <f>'MSE Loss'!$B11+B$2</f>
        <v>3030</v>
      </c>
      <c r="C12" s="1">
        <f>'MSE Loss'!$B11+C$2</f>
        <v>3060</v>
      </c>
      <c r="D12" s="3">
        <f>'MSE Loss'!$C11+D$2</f>
        <v>1569.6</v>
      </c>
      <c r="E12" s="1">
        <f>'MSE Loss'!$C11+E$2</f>
        <v>1599.6</v>
      </c>
      <c r="F12" s="1">
        <f>'MSE Loss'!$C11+F$2</f>
        <v>1629.6</v>
      </c>
      <c r="G12" s="3">
        <f>'MSE Loss'!$D11+G$2</f>
        <v>79.5</v>
      </c>
      <c r="H12" s="1">
        <f>'MSE Loss'!$D11+H$2</f>
        <v>80</v>
      </c>
      <c r="I12" s="6">
        <f>'MSE Loss'!$D11+I$2</f>
        <v>80.5</v>
      </c>
      <c r="J12" s="3">
        <f>'MSE Loss'!$G11+J$2</f>
        <v>-0.53998601552556891</v>
      </c>
      <c r="K12" s="1">
        <f>'MSE Loss'!$G11+K$2</f>
        <v>29.460013984474433</v>
      </c>
      <c r="L12" s="1">
        <f>'MSE Loss'!$G11+L$2</f>
        <v>59.460013984474429</v>
      </c>
    </row>
    <row r="13" spans="1:12" x14ac:dyDescent="0.35">
      <c r="A13" s="1">
        <f>'MSE Loss'!$B12+A$2</f>
        <v>3000</v>
      </c>
      <c r="B13" s="1">
        <f>'MSE Loss'!$B12+B$2</f>
        <v>3030</v>
      </c>
      <c r="C13" s="1">
        <f>'MSE Loss'!$B12+C$2</f>
        <v>3060</v>
      </c>
      <c r="D13" s="3">
        <f>'MSE Loss'!$C12+D$2</f>
        <v>2806</v>
      </c>
      <c r="E13" s="1">
        <f>'MSE Loss'!$C12+E$2</f>
        <v>2836</v>
      </c>
      <c r="F13" s="1">
        <f>'MSE Loss'!$C12+F$2</f>
        <v>2866</v>
      </c>
      <c r="G13" s="3">
        <f>'MSE Loss'!$D12+G$2</f>
        <v>79.5</v>
      </c>
      <c r="H13" s="1">
        <f>'MSE Loss'!$D12+H$2</f>
        <v>80</v>
      </c>
      <c r="I13" s="6">
        <f>'MSE Loss'!$D12+I$2</f>
        <v>80.5</v>
      </c>
      <c r="J13" s="3">
        <f>'MSE Loss'!$G12+J$2</f>
        <v>-0.53998601552556891</v>
      </c>
      <c r="K13" s="1">
        <f>'MSE Loss'!$G12+K$2</f>
        <v>29.460013984474433</v>
      </c>
      <c r="L13" s="1">
        <f>'MSE Loss'!$G12+L$2</f>
        <v>59.460013984474429</v>
      </c>
    </row>
    <row r="14" spans="1:12" x14ac:dyDescent="0.35">
      <c r="A14" s="1">
        <f>'MSE Loss'!$B13+A$2</f>
        <v>3000</v>
      </c>
      <c r="B14" s="1">
        <f>'MSE Loss'!$B13+B$2</f>
        <v>3030</v>
      </c>
      <c r="C14" s="1">
        <f>'MSE Loss'!$B13+C$2</f>
        <v>3060</v>
      </c>
      <c r="D14" s="3">
        <f>'MSE Loss'!$C13+D$2</f>
        <v>4042.4</v>
      </c>
      <c r="E14" s="1">
        <f>'MSE Loss'!$C13+E$2</f>
        <v>4072.4</v>
      </c>
      <c r="F14" s="1">
        <f>'MSE Loss'!$C13+F$2</f>
        <v>4102.3999999999996</v>
      </c>
      <c r="G14" s="3">
        <f>'MSE Loss'!$D13+G$2</f>
        <v>79.5</v>
      </c>
      <c r="H14" s="1">
        <f>'MSE Loss'!$D13+H$2</f>
        <v>80</v>
      </c>
      <c r="I14" s="6">
        <f>'MSE Loss'!$D13+I$2</f>
        <v>80.5</v>
      </c>
      <c r="J14" s="3">
        <f>'MSE Loss'!$G13+J$2</f>
        <v>-0.53998601552556891</v>
      </c>
      <c r="K14" s="1">
        <f>'MSE Loss'!$G13+K$2</f>
        <v>29.460013984474433</v>
      </c>
      <c r="L14" s="1">
        <f>'MSE Loss'!$G13+L$2</f>
        <v>59.460013984474429</v>
      </c>
    </row>
    <row r="15" spans="1:12" x14ac:dyDescent="0.35">
      <c r="A15" s="1">
        <f>'MSE Loss'!$B14+A$2</f>
        <v>2000</v>
      </c>
      <c r="B15" s="1">
        <f>'MSE Loss'!$B14+B$2</f>
        <v>2030</v>
      </c>
      <c r="C15" s="1">
        <f>'MSE Loss'!$B14+C$2</f>
        <v>2060</v>
      </c>
      <c r="D15" s="3">
        <f>'MSE Loss'!$C14+D$2</f>
        <v>509.87</v>
      </c>
      <c r="E15" s="1">
        <f>'MSE Loss'!$C14+E$2</f>
        <v>539.87</v>
      </c>
      <c r="F15" s="1">
        <f>'MSE Loss'!$C14+F$2</f>
        <v>569.87</v>
      </c>
      <c r="G15" s="3">
        <f>'MSE Loss'!$D14+G$2</f>
        <v>79.5</v>
      </c>
      <c r="H15" s="1">
        <f>'MSE Loss'!$D14+H$2</f>
        <v>80</v>
      </c>
      <c r="I15" s="6">
        <f>'MSE Loss'!$D14+I$2</f>
        <v>80.5</v>
      </c>
      <c r="J15" s="3">
        <f>'MSE Loss'!$G14+J$2</f>
        <v>2.498671498050089</v>
      </c>
      <c r="K15" s="1">
        <f>'MSE Loss'!$G14+K$2</f>
        <v>32.498671498050086</v>
      </c>
      <c r="L15" s="1">
        <f>'MSE Loss'!$G14+L$2</f>
        <v>62.498671498050086</v>
      </c>
    </row>
    <row r="16" spans="1:12" x14ac:dyDescent="0.35">
      <c r="A16" s="1">
        <f>'MSE Loss'!$B15+A$2</f>
        <v>2000</v>
      </c>
      <c r="B16" s="1">
        <f>'MSE Loss'!$B15+B$2</f>
        <v>2030</v>
      </c>
      <c r="C16" s="1">
        <f>'MSE Loss'!$B15+C$2</f>
        <v>2060</v>
      </c>
      <c r="D16" s="3">
        <f>'MSE Loss'!$C15+D$2</f>
        <v>1746.2</v>
      </c>
      <c r="E16" s="1">
        <f>'MSE Loss'!$C15+E$2</f>
        <v>1776.2</v>
      </c>
      <c r="F16" s="1">
        <f>'MSE Loss'!$C15+F$2</f>
        <v>1806.2</v>
      </c>
      <c r="G16" s="3">
        <f>'MSE Loss'!$D15+G$2</f>
        <v>79.5</v>
      </c>
      <c r="H16" s="1">
        <f>'MSE Loss'!$D15+H$2</f>
        <v>80</v>
      </c>
      <c r="I16" s="6">
        <f>'MSE Loss'!$D15+I$2</f>
        <v>80.5</v>
      </c>
      <c r="J16" s="3">
        <f>'MSE Loss'!$G15+J$2</f>
        <v>2.498671498050089</v>
      </c>
      <c r="K16" s="1">
        <f>'MSE Loss'!$G15+K$2</f>
        <v>32.498671498050086</v>
      </c>
      <c r="L16" s="1">
        <f>'MSE Loss'!$G15+L$2</f>
        <v>62.498671498050086</v>
      </c>
    </row>
    <row r="17" spans="1:12" x14ac:dyDescent="0.35">
      <c r="A17" s="1">
        <f>'MSE Loss'!$B16+A$2</f>
        <v>2000</v>
      </c>
      <c r="B17" s="1">
        <f>'MSE Loss'!$B16+B$2</f>
        <v>2030</v>
      </c>
      <c r="C17" s="1">
        <f>'MSE Loss'!$B16+C$2</f>
        <v>2060</v>
      </c>
      <c r="D17" s="3">
        <f>'MSE Loss'!$C16+D$2</f>
        <v>2982.6</v>
      </c>
      <c r="E17" s="1">
        <f>'MSE Loss'!$C16+E$2</f>
        <v>3012.6</v>
      </c>
      <c r="F17" s="1">
        <f>'MSE Loss'!$C16+F$2</f>
        <v>3042.6</v>
      </c>
      <c r="G17" s="3">
        <f>'MSE Loss'!$D16+G$2</f>
        <v>79.5</v>
      </c>
      <c r="H17" s="1">
        <f>'MSE Loss'!$D16+H$2</f>
        <v>80</v>
      </c>
      <c r="I17" s="6">
        <f>'MSE Loss'!$D16+I$2</f>
        <v>80.5</v>
      </c>
      <c r="J17" s="3">
        <f>'MSE Loss'!$G16+J$2</f>
        <v>2.498671498050089</v>
      </c>
      <c r="K17" s="1">
        <f>'MSE Loss'!$G16+K$2</f>
        <v>32.498671498050086</v>
      </c>
      <c r="L17" s="1">
        <f>'MSE Loss'!$G16+L$2</f>
        <v>62.498671498050086</v>
      </c>
    </row>
    <row r="18" spans="1:12" x14ac:dyDescent="0.35">
      <c r="A18" s="1">
        <f>'MSE Loss'!$B17+A$2</f>
        <v>2000</v>
      </c>
      <c r="B18" s="1">
        <f>'MSE Loss'!$B17+B$2</f>
        <v>2030</v>
      </c>
      <c r="C18" s="1">
        <f>'MSE Loss'!$B17+C$2</f>
        <v>2060</v>
      </c>
      <c r="D18" s="3">
        <f>'MSE Loss'!$C17+D$2</f>
        <v>4219</v>
      </c>
      <c r="E18" s="1">
        <f>'MSE Loss'!$C17+E$2</f>
        <v>4249</v>
      </c>
      <c r="F18" s="1">
        <f>'MSE Loss'!$C17+F$2</f>
        <v>4279</v>
      </c>
      <c r="G18" s="3">
        <f>'MSE Loss'!$D17+G$2</f>
        <v>79.5</v>
      </c>
      <c r="H18" s="1">
        <f>'MSE Loss'!$D17+H$2</f>
        <v>80</v>
      </c>
      <c r="I18" s="6">
        <f>'MSE Loss'!$D17+I$2</f>
        <v>80.5</v>
      </c>
      <c r="J18" s="3">
        <f>'MSE Loss'!$G17+J$2</f>
        <v>2.498671498050089</v>
      </c>
      <c r="K18" s="1">
        <f>'MSE Loss'!$G17+K$2</f>
        <v>32.498671498050086</v>
      </c>
      <c r="L18" s="1">
        <f>'MSE Loss'!$G17+L$2</f>
        <v>62.498671498050086</v>
      </c>
    </row>
    <row r="19" spans="1:12" x14ac:dyDescent="0.35">
      <c r="A19" s="1">
        <f>'MSE Loss'!$B18+A$2</f>
        <v>3000</v>
      </c>
      <c r="B19" s="1">
        <f>'MSE Loss'!$B18+B$2</f>
        <v>3030</v>
      </c>
      <c r="C19" s="1">
        <f>'MSE Loss'!$B18+C$2</f>
        <v>3060</v>
      </c>
      <c r="D19" s="3">
        <f>'MSE Loss'!$C18+D$2</f>
        <v>686.5</v>
      </c>
      <c r="E19" s="1">
        <f>'MSE Loss'!$C18+E$2</f>
        <v>716.5</v>
      </c>
      <c r="F19" s="1">
        <f>'MSE Loss'!$C18+F$2</f>
        <v>746.5</v>
      </c>
      <c r="G19" s="3">
        <f>'MSE Loss'!$D18+G$2</f>
        <v>79.5</v>
      </c>
      <c r="H19" s="1">
        <f>'MSE Loss'!$D18+H$2</f>
        <v>80</v>
      </c>
      <c r="I19" s="6">
        <f>'MSE Loss'!$D18+I$2</f>
        <v>80.5</v>
      </c>
      <c r="J19" s="3">
        <f>'MSE Loss'!$G18+J$2</f>
        <v>1.0793593073828365</v>
      </c>
      <c r="K19" s="1">
        <f>'MSE Loss'!$G18+K$2</f>
        <v>31.079359307382838</v>
      </c>
      <c r="L19" s="1">
        <f>'MSE Loss'!$G18+L$2</f>
        <v>61.079359307382838</v>
      </c>
    </row>
    <row r="20" spans="1:12" x14ac:dyDescent="0.35">
      <c r="A20" s="1">
        <f>'MSE Loss'!$B19+A$2</f>
        <v>3000</v>
      </c>
      <c r="B20" s="1">
        <f>'MSE Loss'!$B19+B$2</f>
        <v>3030</v>
      </c>
      <c r="C20" s="1">
        <f>'MSE Loss'!$B19+C$2</f>
        <v>3060</v>
      </c>
      <c r="D20" s="3">
        <f>'MSE Loss'!$C19+D$2</f>
        <v>1922.9</v>
      </c>
      <c r="E20" s="1">
        <f>'MSE Loss'!$C19+E$2</f>
        <v>1952.9</v>
      </c>
      <c r="F20" s="1">
        <f>'MSE Loss'!$C19+F$2</f>
        <v>1982.9</v>
      </c>
      <c r="G20" s="3">
        <f>'MSE Loss'!$D19+G$2</f>
        <v>79.5</v>
      </c>
      <c r="H20" s="1">
        <f>'MSE Loss'!$D19+H$2</f>
        <v>80</v>
      </c>
      <c r="I20" s="6">
        <f>'MSE Loss'!$D19+I$2</f>
        <v>80.5</v>
      </c>
      <c r="J20" s="3">
        <f>'MSE Loss'!$G19+J$2</f>
        <v>1.0793593073828365</v>
      </c>
      <c r="K20" s="1">
        <f>'MSE Loss'!$G19+K$2</f>
        <v>31.079359307382838</v>
      </c>
      <c r="L20" s="1">
        <f>'MSE Loss'!$G19+L$2</f>
        <v>61.079359307382838</v>
      </c>
    </row>
    <row r="21" spans="1:12" x14ac:dyDescent="0.35">
      <c r="A21" s="1">
        <f>'MSE Loss'!$B20+A$2</f>
        <v>3000</v>
      </c>
      <c r="B21" s="1">
        <f>'MSE Loss'!$B20+B$2</f>
        <v>3030</v>
      </c>
      <c r="C21" s="1">
        <f>'MSE Loss'!$B20+C$2</f>
        <v>3060</v>
      </c>
      <c r="D21" s="3">
        <f>'MSE Loss'!$C20+D$2</f>
        <v>3159.2</v>
      </c>
      <c r="E21" s="1">
        <f>'MSE Loss'!$C20+E$2</f>
        <v>3189.2</v>
      </c>
      <c r="F21" s="1">
        <f>'MSE Loss'!$C20+F$2</f>
        <v>3219.2</v>
      </c>
      <c r="G21" s="3">
        <f>'MSE Loss'!$D20+G$2</f>
        <v>79.5</v>
      </c>
      <c r="H21" s="1">
        <f>'MSE Loss'!$D20+H$2</f>
        <v>80</v>
      </c>
      <c r="I21" s="6">
        <f>'MSE Loss'!$D20+I$2</f>
        <v>80.5</v>
      </c>
      <c r="J21" s="3">
        <f>'MSE Loss'!$G20+J$2</f>
        <v>1.0793593073828365</v>
      </c>
      <c r="K21" s="1">
        <f>'MSE Loss'!$G20+K$2</f>
        <v>31.079359307382838</v>
      </c>
      <c r="L21" s="1">
        <f>'MSE Loss'!$G20+L$2</f>
        <v>61.079359307382838</v>
      </c>
    </row>
    <row r="22" spans="1:12" x14ac:dyDescent="0.35">
      <c r="A22" s="1">
        <f>'MSE Loss'!$B21+A$2</f>
        <v>3000</v>
      </c>
      <c r="B22" s="1">
        <f>'MSE Loss'!$B21+B$2</f>
        <v>3030</v>
      </c>
      <c r="C22" s="1">
        <f>'MSE Loss'!$B21+C$2</f>
        <v>3060</v>
      </c>
      <c r="D22" s="3">
        <f>'MSE Loss'!$C21+D$2</f>
        <v>4395.6000000000004</v>
      </c>
      <c r="E22" s="1">
        <f>'MSE Loss'!$C21+E$2</f>
        <v>4425.6000000000004</v>
      </c>
      <c r="F22" s="1">
        <f>'MSE Loss'!$C21+F$2</f>
        <v>4455.6000000000004</v>
      </c>
      <c r="G22" s="3">
        <f>'MSE Loss'!$D21+G$2</f>
        <v>79.5</v>
      </c>
      <c r="H22" s="1">
        <f>'MSE Loss'!$D21+H$2</f>
        <v>80</v>
      </c>
      <c r="I22" s="6">
        <f>'MSE Loss'!$D21+I$2</f>
        <v>80.5</v>
      </c>
      <c r="J22" s="3">
        <f>'MSE Loss'!$G21+J$2</f>
        <v>1.0793593073828365</v>
      </c>
      <c r="K22" s="1">
        <f>'MSE Loss'!$G21+K$2</f>
        <v>31.079359307382838</v>
      </c>
      <c r="L22" s="1">
        <f>'MSE Loss'!$G21+L$2</f>
        <v>61.079359307382838</v>
      </c>
    </row>
    <row r="23" spans="1:12" x14ac:dyDescent="0.35">
      <c r="A23" s="1">
        <f>'MSE Loss'!$B22+A$2</f>
        <v>500</v>
      </c>
      <c r="B23" s="1">
        <f>'MSE Loss'!$B22+B$2</f>
        <v>530</v>
      </c>
      <c r="C23" s="1">
        <f>'MSE Loss'!$B22+C$2</f>
        <v>560</v>
      </c>
      <c r="D23" s="3">
        <f>'MSE Loss'!$C22+D$2</f>
        <v>863.12</v>
      </c>
      <c r="E23" s="1">
        <f>'MSE Loss'!$C22+E$2</f>
        <v>893.12</v>
      </c>
      <c r="F23" s="1">
        <f>'MSE Loss'!$C22+F$2</f>
        <v>923.12</v>
      </c>
      <c r="G23" s="3">
        <f>'MSE Loss'!$D22+G$2</f>
        <v>79.5</v>
      </c>
      <c r="H23" s="1">
        <f>'MSE Loss'!$D22+H$2</f>
        <v>80</v>
      </c>
      <c r="I23" s="6">
        <f>'MSE Loss'!$D22+I$2</f>
        <v>80.5</v>
      </c>
      <c r="J23" s="3">
        <f>'MSE Loss'!$G22+J$2</f>
        <v>2.0831453011694587</v>
      </c>
      <c r="K23" s="1">
        <f>'MSE Loss'!$G22+K$2</f>
        <v>32.083145301169459</v>
      </c>
      <c r="L23" s="1">
        <f>'MSE Loss'!$G22+L$2</f>
        <v>62.083145301169459</v>
      </c>
    </row>
    <row r="24" spans="1:12" x14ac:dyDescent="0.35">
      <c r="A24" s="1">
        <f>'MSE Loss'!$B23+A$2</f>
        <v>500</v>
      </c>
      <c r="B24" s="1">
        <f>'MSE Loss'!$B23+B$2</f>
        <v>530</v>
      </c>
      <c r="C24" s="1">
        <f>'MSE Loss'!$B23+C$2</f>
        <v>560</v>
      </c>
      <c r="D24" s="3">
        <f>'MSE Loss'!$C23+D$2</f>
        <v>2099.5</v>
      </c>
      <c r="E24" s="1">
        <f>'MSE Loss'!$C23+E$2</f>
        <v>2129.5</v>
      </c>
      <c r="F24" s="1">
        <f>'MSE Loss'!$C23+F$2</f>
        <v>2159.5</v>
      </c>
      <c r="G24" s="3">
        <f>'MSE Loss'!$D23+G$2</f>
        <v>79.5</v>
      </c>
      <c r="H24" s="1">
        <f>'MSE Loss'!$D23+H$2</f>
        <v>80</v>
      </c>
      <c r="I24" s="6">
        <f>'MSE Loss'!$D23+I$2</f>
        <v>80.5</v>
      </c>
      <c r="J24" s="3">
        <f>'MSE Loss'!$G23+J$2</f>
        <v>2.0831453011694587</v>
      </c>
      <c r="K24" s="1">
        <f>'MSE Loss'!$G23+K$2</f>
        <v>32.083145301169459</v>
      </c>
      <c r="L24" s="1">
        <f>'MSE Loss'!$G23+L$2</f>
        <v>62.083145301169459</v>
      </c>
    </row>
    <row r="25" spans="1:12" x14ac:dyDescent="0.35">
      <c r="A25" s="1">
        <f>'MSE Loss'!$B24+A$2</f>
        <v>500</v>
      </c>
      <c r="B25" s="1">
        <f>'MSE Loss'!$B24+B$2</f>
        <v>530</v>
      </c>
      <c r="C25" s="1">
        <f>'MSE Loss'!$B24+C$2</f>
        <v>560</v>
      </c>
      <c r="D25" s="3">
        <f>'MSE Loss'!$C24+D$2</f>
        <v>3335.9</v>
      </c>
      <c r="E25" s="1">
        <f>'MSE Loss'!$C24+E$2</f>
        <v>3365.9</v>
      </c>
      <c r="F25" s="1">
        <f>'MSE Loss'!$C24+F$2</f>
        <v>3395.9</v>
      </c>
      <c r="G25" s="3">
        <f>'MSE Loss'!$D24+G$2</f>
        <v>79.5</v>
      </c>
      <c r="H25" s="1">
        <f>'MSE Loss'!$D24+H$2</f>
        <v>80</v>
      </c>
      <c r="I25" s="6">
        <f>'MSE Loss'!$D24+I$2</f>
        <v>80.5</v>
      </c>
      <c r="J25" s="3">
        <f>'MSE Loss'!$G24+J$2</f>
        <v>2.0831453011694587</v>
      </c>
      <c r="K25" s="1">
        <f>'MSE Loss'!$G24+K$2</f>
        <v>32.083145301169459</v>
      </c>
      <c r="L25" s="1">
        <f>'MSE Loss'!$G24+L$2</f>
        <v>62.083145301169459</v>
      </c>
    </row>
    <row r="26" spans="1:12" x14ac:dyDescent="0.35">
      <c r="A26" s="1">
        <f>'MSE Loss'!$B25+A$2</f>
        <v>500</v>
      </c>
      <c r="B26" s="1">
        <f>'MSE Loss'!$B25+B$2</f>
        <v>530</v>
      </c>
      <c r="C26" s="1">
        <f>'MSE Loss'!$B25+C$2</f>
        <v>560</v>
      </c>
      <c r="D26" s="3">
        <f>'MSE Loss'!$C25+D$2</f>
        <v>4653.8</v>
      </c>
      <c r="E26" s="1">
        <f>'MSE Loss'!$C25+E$2</f>
        <v>4683.8</v>
      </c>
      <c r="F26" s="1">
        <f>'MSE Loss'!$C25+F$2</f>
        <v>4713.8</v>
      </c>
      <c r="G26" s="3">
        <f>'MSE Loss'!$D25+G$2</f>
        <v>79.5</v>
      </c>
      <c r="H26" s="1">
        <f>'MSE Loss'!$D25+H$2</f>
        <v>80</v>
      </c>
      <c r="I26" s="6">
        <f>'MSE Loss'!$D25+I$2</f>
        <v>80.5</v>
      </c>
      <c r="J26" s="3">
        <f>'MSE Loss'!$G25+J$2</f>
        <v>2.0831453011694587</v>
      </c>
      <c r="K26" s="1">
        <f>'MSE Loss'!$G25+K$2</f>
        <v>32.083145301169459</v>
      </c>
      <c r="L26" s="1">
        <f>'MSE Loss'!$G25+L$2</f>
        <v>62.083145301169459</v>
      </c>
    </row>
    <row r="27" spans="1:12" x14ac:dyDescent="0.35">
      <c r="A27" s="1">
        <f>'MSE Loss'!$B26+A$2</f>
        <v>2000</v>
      </c>
      <c r="B27" s="1">
        <f>'MSE Loss'!$B26+B$2</f>
        <v>2030</v>
      </c>
      <c r="C27" s="1">
        <f>'MSE Loss'!$B26+C$2</f>
        <v>2060</v>
      </c>
      <c r="D27" s="3">
        <f>'MSE Loss'!$C26+D$2</f>
        <v>1039.7</v>
      </c>
      <c r="E27" s="1">
        <f>'MSE Loss'!$C26+E$2</f>
        <v>1069.7</v>
      </c>
      <c r="F27" s="1">
        <f>'MSE Loss'!$C26+F$2</f>
        <v>1099.7</v>
      </c>
      <c r="G27" s="3">
        <f>'MSE Loss'!$D26+G$2</f>
        <v>79.5</v>
      </c>
      <c r="H27" s="1">
        <f>'MSE Loss'!$D26+H$2</f>
        <v>80</v>
      </c>
      <c r="I27" s="6">
        <f>'MSE Loss'!$D26+I$2</f>
        <v>80.5</v>
      </c>
      <c r="J27" s="3">
        <f>'MSE Loss'!$G26+J$2</f>
        <v>2.6952766046015406</v>
      </c>
      <c r="K27" s="1">
        <f>'MSE Loss'!$G26+K$2</f>
        <v>32.695276604601538</v>
      </c>
      <c r="L27" s="1">
        <f>'MSE Loss'!$G26+L$2</f>
        <v>62.695276604601538</v>
      </c>
    </row>
    <row r="28" spans="1:12" x14ac:dyDescent="0.35">
      <c r="A28" s="1">
        <f>'MSE Loss'!$B27+A$2</f>
        <v>2000</v>
      </c>
      <c r="B28" s="1">
        <f>'MSE Loss'!$B27+B$2</f>
        <v>2030</v>
      </c>
      <c r="C28" s="1">
        <f>'MSE Loss'!$B27+C$2</f>
        <v>2060</v>
      </c>
      <c r="D28" s="3">
        <f>'MSE Loss'!$C27+D$2</f>
        <v>2276.1</v>
      </c>
      <c r="E28" s="1">
        <f>'MSE Loss'!$C27+E$2</f>
        <v>2306.1</v>
      </c>
      <c r="F28" s="1">
        <f>'MSE Loss'!$C27+F$2</f>
        <v>2336.1</v>
      </c>
      <c r="G28" s="3">
        <f>'MSE Loss'!$D27+G$2</f>
        <v>79.5</v>
      </c>
      <c r="H28" s="1">
        <f>'MSE Loss'!$D27+H$2</f>
        <v>80</v>
      </c>
      <c r="I28" s="6">
        <f>'MSE Loss'!$D27+I$2</f>
        <v>80.5</v>
      </c>
      <c r="J28" s="3">
        <f>'MSE Loss'!$G27+J$2</f>
        <v>2.6952766046015406</v>
      </c>
      <c r="K28" s="1">
        <f>'MSE Loss'!$G27+K$2</f>
        <v>32.695276604601538</v>
      </c>
      <c r="L28" s="1">
        <f>'MSE Loss'!$G27+L$2</f>
        <v>62.695276604601538</v>
      </c>
    </row>
    <row r="29" spans="1:12" x14ac:dyDescent="0.35">
      <c r="A29" s="1">
        <f>'MSE Loss'!$B28+A$2</f>
        <v>2000</v>
      </c>
      <c r="B29" s="1">
        <f>'MSE Loss'!$B28+B$2</f>
        <v>2030</v>
      </c>
      <c r="C29" s="1">
        <f>'MSE Loss'!$B28+C$2</f>
        <v>2060</v>
      </c>
      <c r="D29" s="3">
        <f>'MSE Loss'!$C28+D$2</f>
        <v>3512.5</v>
      </c>
      <c r="E29" s="1">
        <f>'MSE Loss'!$C28+E$2</f>
        <v>3542.5</v>
      </c>
      <c r="F29" s="1">
        <f>'MSE Loss'!$C28+F$2</f>
        <v>3572.5</v>
      </c>
      <c r="G29" s="3">
        <f>'MSE Loss'!$D28+G$2</f>
        <v>79.5</v>
      </c>
      <c r="H29" s="1">
        <f>'MSE Loss'!$D28+H$2</f>
        <v>80</v>
      </c>
      <c r="I29" s="6">
        <f>'MSE Loss'!$D28+I$2</f>
        <v>80.5</v>
      </c>
      <c r="J29" s="3">
        <f>'MSE Loss'!$G28+J$2</f>
        <v>2.6952766046015406</v>
      </c>
      <c r="K29" s="1">
        <f>'MSE Loss'!$G28+K$2</f>
        <v>32.695276604601538</v>
      </c>
      <c r="L29" s="1">
        <f>'MSE Loss'!$G28+L$2</f>
        <v>62.695276604601538</v>
      </c>
    </row>
    <row r="30" spans="1:12" x14ac:dyDescent="0.35">
      <c r="A30" s="1">
        <f>'MSE Loss'!$B29+A$2</f>
        <v>2000</v>
      </c>
      <c r="B30" s="1">
        <f>'MSE Loss'!$B29+B$2</f>
        <v>2030</v>
      </c>
      <c r="C30" s="1">
        <f>'MSE Loss'!$B29+C$2</f>
        <v>2060</v>
      </c>
      <c r="D30" s="3">
        <f>'MSE Loss'!$C29+D$2</f>
        <v>7302.7</v>
      </c>
      <c r="E30" s="1">
        <f>'MSE Loss'!$C29+E$2</f>
        <v>7332.7</v>
      </c>
      <c r="F30" s="1">
        <f>'MSE Loss'!$C29+F$2</f>
        <v>7362.7</v>
      </c>
      <c r="G30" s="3">
        <f>'MSE Loss'!$D29+G$2</f>
        <v>79.5</v>
      </c>
      <c r="H30" s="1">
        <f>'MSE Loss'!$D29+H$2</f>
        <v>80</v>
      </c>
      <c r="I30" s="6">
        <f>'MSE Loss'!$D29+I$2</f>
        <v>80.5</v>
      </c>
      <c r="J30" s="3">
        <f>'MSE Loss'!$G29+J$2</f>
        <v>2.6952766046015406</v>
      </c>
      <c r="K30" s="1">
        <f>'MSE Loss'!$G29+K$2</f>
        <v>32.695276604601538</v>
      </c>
      <c r="L30" s="1">
        <f>'MSE Loss'!$G29+L$2</f>
        <v>62.695276604601538</v>
      </c>
    </row>
    <row r="31" spans="1:12" x14ac:dyDescent="0.35">
      <c r="A31" s="1">
        <f>'MSE Loss'!$B30+A$2</f>
        <v>1000</v>
      </c>
      <c r="B31" s="1">
        <f>'MSE Loss'!$B30+B$2</f>
        <v>1030</v>
      </c>
      <c r="C31" s="1">
        <f>'MSE Loss'!$B30+C$2</f>
        <v>1060</v>
      </c>
      <c r="D31" s="3">
        <f>'MSE Loss'!$C30+D$2</f>
        <v>0</v>
      </c>
      <c r="E31" s="1">
        <f>'MSE Loss'!$C30+E$2</f>
        <v>30</v>
      </c>
      <c r="F31" s="1">
        <f>'MSE Loss'!$C30+F$2</f>
        <v>60</v>
      </c>
      <c r="G31" s="3">
        <f>'MSE Loss'!$D30+G$2</f>
        <v>79.5</v>
      </c>
      <c r="H31" s="1">
        <f>'MSE Loss'!$D30+H$2</f>
        <v>80</v>
      </c>
      <c r="I31" s="6">
        <f>'MSE Loss'!$D30+I$2</f>
        <v>80.5</v>
      </c>
      <c r="J31" s="3">
        <f>'MSE Loss'!$G30+J$2</f>
        <v>6.8643895900358078</v>
      </c>
      <c r="K31" s="1">
        <f>'MSE Loss'!$G30+K$2</f>
        <v>36.864389590035806</v>
      </c>
      <c r="L31" s="1">
        <f>'MSE Loss'!$G30+L$2</f>
        <v>66.864389590035813</v>
      </c>
    </row>
    <row r="32" spans="1:12" x14ac:dyDescent="0.35">
      <c r="A32" s="1">
        <f>'MSE Loss'!$B31+A$2</f>
        <v>1000</v>
      </c>
      <c r="B32" s="1">
        <f>'MSE Loss'!$B31+B$2</f>
        <v>1030</v>
      </c>
      <c r="C32" s="1">
        <f>'MSE Loss'!$B31+C$2</f>
        <v>1060</v>
      </c>
      <c r="D32" s="3">
        <f>'MSE Loss'!$C31+D$2</f>
        <v>1216.4000000000001</v>
      </c>
      <c r="E32" s="1">
        <f>'MSE Loss'!$C31+E$2</f>
        <v>1246.4000000000001</v>
      </c>
      <c r="F32" s="1">
        <f>'MSE Loss'!$C31+F$2</f>
        <v>1276.4000000000001</v>
      </c>
      <c r="G32" s="3">
        <f>'MSE Loss'!$D31+G$2</f>
        <v>79.5</v>
      </c>
      <c r="H32" s="1">
        <f>'MSE Loss'!$D31+H$2</f>
        <v>80</v>
      </c>
      <c r="I32" s="6">
        <f>'MSE Loss'!$D31+I$2</f>
        <v>80.5</v>
      </c>
      <c r="J32" s="3">
        <f>'MSE Loss'!$G31+J$2</f>
        <v>6.8643895900358078</v>
      </c>
      <c r="K32" s="1">
        <f>'MSE Loss'!$G31+K$2</f>
        <v>36.864389590035806</v>
      </c>
      <c r="L32" s="1">
        <f>'MSE Loss'!$G31+L$2</f>
        <v>66.864389590035813</v>
      </c>
    </row>
    <row r="33" spans="1:12" x14ac:dyDescent="0.35">
      <c r="A33" s="1">
        <f>'MSE Loss'!$B32+A$2</f>
        <v>1000</v>
      </c>
      <c r="B33" s="1">
        <f>'MSE Loss'!$B32+B$2</f>
        <v>1030</v>
      </c>
      <c r="C33" s="1">
        <f>'MSE Loss'!$B32+C$2</f>
        <v>1060</v>
      </c>
      <c r="D33" s="3">
        <f>'MSE Loss'!$C32+D$2</f>
        <v>2452.6999999999998</v>
      </c>
      <c r="E33" s="1">
        <f>'MSE Loss'!$C32+E$2</f>
        <v>2482.6999999999998</v>
      </c>
      <c r="F33" s="1">
        <f>'MSE Loss'!$C32+F$2</f>
        <v>2512.6999999999998</v>
      </c>
      <c r="G33" s="3">
        <f>'MSE Loss'!$D32+G$2</f>
        <v>79.5</v>
      </c>
      <c r="H33" s="1">
        <f>'MSE Loss'!$D32+H$2</f>
        <v>80</v>
      </c>
      <c r="I33" s="6">
        <f>'MSE Loss'!$D32+I$2</f>
        <v>80.5</v>
      </c>
      <c r="J33" s="3">
        <f>'MSE Loss'!$G32+J$2</f>
        <v>6.8643895900358078</v>
      </c>
      <c r="K33" s="1">
        <f>'MSE Loss'!$G32+K$2</f>
        <v>36.864389590035806</v>
      </c>
      <c r="L33" s="1">
        <f>'MSE Loss'!$G32+L$2</f>
        <v>66.864389590035813</v>
      </c>
    </row>
    <row r="34" spans="1:12" x14ac:dyDescent="0.35">
      <c r="A34" s="1">
        <f>'MSE Loss'!$B33+A$2</f>
        <v>1000</v>
      </c>
      <c r="B34" s="1">
        <f>'MSE Loss'!$B33+B$2</f>
        <v>1030</v>
      </c>
      <c r="C34" s="1">
        <f>'MSE Loss'!$B33+C$2</f>
        <v>1060</v>
      </c>
      <c r="D34" s="3">
        <f>'MSE Loss'!$C33+D$2</f>
        <v>3689.1</v>
      </c>
      <c r="E34" s="1">
        <f>'MSE Loss'!$C33+E$2</f>
        <v>3719.1</v>
      </c>
      <c r="F34" s="1">
        <f>'MSE Loss'!$C33+F$2</f>
        <v>3749.1</v>
      </c>
      <c r="G34" s="3">
        <f>'MSE Loss'!$D33+G$2</f>
        <v>79.5</v>
      </c>
      <c r="H34" s="1">
        <f>'MSE Loss'!$D33+H$2</f>
        <v>80</v>
      </c>
      <c r="I34" s="6">
        <f>'MSE Loss'!$D33+I$2</f>
        <v>80.5</v>
      </c>
      <c r="J34" s="3">
        <f>'MSE Loss'!$G33+J$2</f>
        <v>6.8643895900358078</v>
      </c>
      <c r="K34" s="1">
        <f>'MSE Loss'!$G33+K$2</f>
        <v>36.864389590035806</v>
      </c>
      <c r="L34" s="1">
        <f>'MSE Loss'!$G33+L$2</f>
        <v>66.864389590035813</v>
      </c>
    </row>
    <row r="35" spans="1:12" x14ac:dyDescent="0.35">
      <c r="A35" s="1">
        <f>'MSE Loss'!$B34+A$2</f>
        <v>3000</v>
      </c>
      <c r="B35" s="1">
        <f>'MSE Loss'!$B34+B$2</f>
        <v>3030</v>
      </c>
      <c r="C35" s="1">
        <f>'MSE Loss'!$B34+C$2</f>
        <v>3060</v>
      </c>
      <c r="D35" s="3">
        <f>'MSE Loss'!$C34+D$2</f>
        <v>156.62</v>
      </c>
      <c r="E35" s="1">
        <f>'MSE Loss'!$C34+E$2</f>
        <v>186.62</v>
      </c>
      <c r="F35" s="1">
        <f>'MSE Loss'!$C34+F$2</f>
        <v>216.62</v>
      </c>
      <c r="G35" s="3">
        <f>'MSE Loss'!$D34+G$2</f>
        <v>79.5</v>
      </c>
      <c r="H35" s="1">
        <f>'MSE Loss'!$D34+H$2</f>
        <v>80</v>
      </c>
      <c r="I35" s="6">
        <f>'MSE Loss'!$D34+I$2</f>
        <v>80.5</v>
      </c>
      <c r="J35" s="3">
        <f>'MSE Loss'!$G34+J$2</f>
        <v>-0.97697702946768639</v>
      </c>
      <c r="K35" s="1">
        <f>'MSE Loss'!$G34+K$2</f>
        <v>29.023022970532313</v>
      </c>
      <c r="L35" s="1">
        <f>'MSE Loss'!$G34+L$2</f>
        <v>59.023022970532317</v>
      </c>
    </row>
    <row r="36" spans="1:12" x14ac:dyDescent="0.35">
      <c r="A36" s="1">
        <f>'MSE Loss'!$B35+A$2</f>
        <v>3000</v>
      </c>
      <c r="B36" s="1">
        <f>'MSE Loss'!$B35+B$2</f>
        <v>3030</v>
      </c>
      <c r="C36" s="1">
        <f>'MSE Loss'!$B35+C$2</f>
        <v>3060</v>
      </c>
      <c r="D36" s="3">
        <f>'MSE Loss'!$C35+D$2</f>
        <v>1393</v>
      </c>
      <c r="E36" s="1">
        <f>'MSE Loss'!$C35+E$2</f>
        <v>1423</v>
      </c>
      <c r="F36" s="1">
        <f>'MSE Loss'!$C35+F$2</f>
        <v>1453</v>
      </c>
      <c r="G36" s="3">
        <f>'MSE Loss'!$D35+G$2</f>
        <v>79.5</v>
      </c>
      <c r="H36" s="1">
        <f>'MSE Loss'!$D35+H$2</f>
        <v>80</v>
      </c>
      <c r="I36" s="6">
        <f>'MSE Loss'!$D35+I$2</f>
        <v>80.5</v>
      </c>
      <c r="J36" s="3">
        <f>'MSE Loss'!$G35+J$2</f>
        <v>-0.97697702946768639</v>
      </c>
      <c r="K36" s="1">
        <f>'MSE Loss'!$G35+K$2</f>
        <v>29.023022970532313</v>
      </c>
      <c r="L36" s="1">
        <f>'MSE Loss'!$G35+L$2</f>
        <v>59.023022970532317</v>
      </c>
    </row>
    <row r="37" spans="1:12" x14ac:dyDescent="0.35">
      <c r="A37" s="1">
        <f>'MSE Loss'!$B36+A$2</f>
        <v>3000</v>
      </c>
      <c r="B37" s="1">
        <f>'MSE Loss'!$B36+B$2</f>
        <v>3030</v>
      </c>
      <c r="C37" s="1">
        <f>'MSE Loss'!$B36+C$2</f>
        <v>3060</v>
      </c>
      <c r="D37" s="3">
        <f>'MSE Loss'!$C36+D$2</f>
        <v>2629.4</v>
      </c>
      <c r="E37" s="1">
        <f>'MSE Loss'!$C36+E$2</f>
        <v>2659.4</v>
      </c>
      <c r="F37" s="1">
        <f>'MSE Loss'!$C36+F$2</f>
        <v>2689.4</v>
      </c>
      <c r="G37" s="3">
        <f>'MSE Loss'!$D36+G$2</f>
        <v>79.5</v>
      </c>
      <c r="H37" s="1">
        <f>'MSE Loss'!$D36+H$2</f>
        <v>80</v>
      </c>
      <c r="I37" s="6">
        <f>'MSE Loss'!$D36+I$2</f>
        <v>80.5</v>
      </c>
      <c r="J37" s="3">
        <f>'MSE Loss'!$G36+J$2</f>
        <v>-0.97697702946768639</v>
      </c>
      <c r="K37" s="1">
        <f>'MSE Loss'!$G36+K$2</f>
        <v>29.023022970532313</v>
      </c>
      <c r="L37" s="1">
        <f>'MSE Loss'!$G36+L$2</f>
        <v>59.023022970532317</v>
      </c>
    </row>
    <row r="38" spans="1:12" x14ac:dyDescent="0.35">
      <c r="A38" s="1">
        <f>'MSE Loss'!$B37+A$2</f>
        <v>3000</v>
      </c>
      <c r="B38" s="1">
        <f>'MSE Loss'!$B37+B$2</f>
        <v>3030</v>
      </c>
      <c r="C38" s="1">
        <f>'MSE Loss'!$B37+C$2</f>
        <v>3060</v>
      </c>
      <c r="D38" s="3">
        <f>'MSE Loss'!$C37+D$2</f>
        <v>3865.7</v>
      </c>
      <c r="E38" s="1">
        <f>'MSE Loss'!$C37+E$2</f>
        <v>3895.7</v>
      </c>
      <c r="F38" s="1">
        <f>'MSE Loss'!$C37+F$2</f>
        <v>3925.7</v>
      </c>
      <c r="G38" s="3">
        <f>'MSE Loss'!$D37+G$2</f>
        <v>79.5</v>
      </c>
      <c r="H38" s="1">
        <f>'MSE Loss'!$D37+H$2</f>
        <v>80</v>
      </c>
      <c r="I38" s="6">
        <f>'MSE Loss'!$D37+I$2</f>
        <v>80.5</v>
      </c>
      <c r="J38" s="3">
        <f>'MSE Loss'!$G37+J$2</f>
        <v>-0.97697702946768639</v>
      </c>
      <c r="K38" s="1">
        <f>'MSE Loss'!$G37+K$2</f>
        <v>29.023022970532313</v>
      </c>
      <c r="L38" s="1">
        <f>'MSE Loss'!$G37+L$2</f>
        <v>59.023022970532317</v>
      </c>
    </row>
    <row r="39" spans="1:12" x14ac:dyDescent="0.35">
      <c r="A39" s="1">
        <f>'MSE Loss'!$B38+A$2</f>
        <v>2000</v>
      </c>
      <c r="B39" s="1">
        <f>'MSE Loss'!$B38+B$2</f>
        <v>2030</v>
      </c>
      <c r="C39" s="1">
        <f>'MSE Loss'!$B38+C$2</f>
        <v>2060</v>
      </c>
      <c r="D39" s="3">
        <f>'MSE Loss'!$C38+D$2</f>
        <v>333.25</v>
      </c>
      <c r="E39" s="1">
        <f>'MSE Loss'!$C38+E$2</f>
        <v>363.25</v>
      </c>
      <c r="F39" s="1">
        <f>'MSE Loss'!$C38+F$2</f>
        <v>393.25</v>
      </c>
      <c r="G39" s="3">
        <f>'MSE Loss'!$D38+G$2</f>
        <v>79.5</v>
      </c>
      <c r="H39" s="1">
        <f>'MSE Loss'!$D38+H$2</f>
        <v>80</v>
      </c>
      <c r="I39" s="6">
        <f>'MSE Loss'!$D38+I$2</f>
        <v>80.5</v>
      </c>
      <c r="J39" s="3">
        <f>'MSE Loss'!$G38+J$2</f>
        <v>1.7803035325829155</v>
      </c>
      <c r="K39" s="1">
        <f>'MSE Loss'!$G38+K$2</f>
        <v>31.780303532582916</v>
      </c>
      <c r="L39" s="1">
        <f>'MSE Loss'!$G38+L$2</f>
        <v>61.780303532582913</v>
      </c>
    </row>
    <row r="40" spans="1:12" x14ac:dyDescent="0.35">
      <c r="A40" s="1">
        <f>'MSE Loss'!$B39+A$2</f>
        <v>2000</v>
      </c>
      <c r="B40" s="1">
        <f>'MSE Loss'!$B39+B$2</f>
        <v>2030</v>
      </c>
      <c r="C40" s="1">
        <f>'MSE Loss'!$B39+C$2</f>
        <v>2060</v>
      </c>
      <c r="D40" s="3">
        <f>'MSE Loss'!$C39+D$2</f>
        <v>1569.6</v>
      </c>
      <c r="E40" s="1">
        <f>'MSE Loss'!$C39+E$2</f>
        <v>1599.6</v>
      </c>
      <c r="F40" s="1">
        <f>'MSE Loss'!$C39+F$2</f>
        <v>1629.6</v>
      </c>
      <c r="G40" s="3">
        <f>'MSE Loss'!$D39+G$2</f>
        <v>79.5</v>
      </c>
      <c r="H40" s="1">
        <f>'MSE Loss'!$D39+H$2</f>
        <v>80</v>
      </c>
      <c r="I40" s="6">
        <f>'MSE Loss'!$D39+I$2</f>
        <v>80.5</v>
      </c>
      <c r="J40" s="3">
        <f>'MSE Loss'!$G39+J$2</f>
        <v>1.7803035325829155</v>
      </c>
      <c r="K40" s="1">
        <f>'MSE Loss'!$G39+K$2</f>
        <v>31.780303532582916</v>
      </c>
      <c r="L40" s="1">
        <f>'MSE Loss'!$G39+L$2</f>
        <v>61.780303532582913</v>
      </c>
    </row>
    <row r="41" spans="1:12" x14ac:dyDescent="0.35">
      <c r="A41" s="1">
        <f>'MSE Loss'!$B40+A$2</f>
        <v>2000</v>
      </c>
      <c r="B41" s="1">
        <f>'MSE Loss'!$B40+B$2</f>
        <v>2030</v>
      </c>
      <c r="C41" s="1">
        <f>'MSE Loss'!$B40+C$2</f>
        <v>2060</v>
      </c>
      <c r="D41" s="3">
        <f>'MSE Loss'!$C40+D$2</f>
        <v>2806</v>
      </c>
      <c r="E41" s="1">
        <f>'MSE Loss'!$C40+E$2</f>
        <v>2836</v>
      </c>
      <c r="F41" s="1">
        <f>'MSE Loss'!$C40+F$2</f>
        <v>2866</v>
      </c>
      <c r="G41" s="3">
        <f>'MSE Loss'!$D40+G$2</f>
        <v>79.5</v>
      </c>
      <c r="H41" s="1">
        <f>'MSE Loss'!$D40+H$2</f>
        <v>80</v>
      </c>
      <c r="I41" s="6">
        <f>'MSE Loss'!$D40+I$2</f>
        <v>80.5</v>
      </c>
      <c r="J41" s="3">
        <f>'MSE Loss'!$G40+J$2</f>
        <v>1.7803035325829155</v>
      </c>
      <c r="K41" s="1">
        <f>'MSE Loss'!$G40+K$2</f>
        <v>31.780303532582916</v>
      </c>
      <c r="L41" s="1">
        <f>'MSE Loss'!$G40+L$2</f>
        <v>61.780303532582913</v>
      </c>
    </row>
    <row r="42" spans="1:12" x14ac:dyDescent="0.35">
      <c r="A42" s="1">
        <f>'MSE Loss'!$B41+A$2</f>
        <v>2000</v>
      </c>
      <c r="B42" s="1">
        <f>'MSE Loss'!$B41+B$2</f>
        <v>2030</v>
      </c>
      <c r="C42" s="1">
        <f>'MSE Loss'!$B41+C$2</f>
        <v>2060</v>
      </c>
      <c r="D42" s="3">
        <f>'MSE Loss'!$C41+D$2</f>
        <v>4042.4</v>
      </c>
      <c r="E42" s="1">
        <f>'MSE Loss'!$C41+E$2</f>
        <v>4072.4</v>
      </c>
      <c r="F42" s="1">
        <f>'MSE Loss'!$C41+F$2</f>
        <v>4102.3999999999996</v>
      </c>
      <c r="G42" s="3">
        <f>'MSE Loss'!$D41+G$2</f>
        <v>79.5</v>
      </c>
      <c r="H42" s="1">
        <f>'MSE Loss'!$D41+H$2</f>
        <v>80</v>
      </c>
      <c r="I42" s="6">
        <f>'MSE Loss'!$D41+I$2</f>
        <v>80.5</v>
      </c>
      <c r="J42" s="3">
        <f>'MSE Loss'!$G41+J$2</f>
        <v>1.7803035325829155</v>
      </c>
      <c r="K42" s="1">
        <f>'MSE Loss'!$G41+K$2</f>
        <v>31.780303532582916</v>
      </c>
      <c r="L42" s="1">
        <f>'MSE Loss'!$G41+L$2</f>
        <v>61.780303532582913</v>
      </c>
    </row>
    <row r="43" spans="1:12" x14ac:dyDescent="0.35">
      <c r="A43" s="1">
        <f>'MSE Loss'!$B42+A$2</f>
        <v>3000</v>
      </c>
      <c r="B43" s="1">
        <f>'MSE Loss'!$B42+B$2</f>
        <v>3030</v>
      </c>
      <c r="C43" s="1">
        <f>'MSE Loss'!$B42+C$2</f>
        <v>3060</v>
      </c>
      <c r="D43" s="3">
        <f>'MSE Loss'!$C42+D$2</f>
        <v>509.87</v>
      </c>
      <c r="E43" s="1">
        <f>'MSE Loss'!$C42+E$2</f>
        <v>539.87</v>
      </c>
      <c r="F43" s="1">
        <f>'MSE Loss'!$C42+F$2</f>
        <v>569.87</v>
      </c>
      <c r="G43" s="3">
        <f>'MSE Loss'!$D42+G$2</f>
        <v>79.5</v>
      </c>
      <c r="H43" s="1">
        <f>'MSE Loss'!$D42+H$2</f>
        <v>80</v>
      </c>
      <c r="I43" s="6">
        <f>'MSE Loss'!$D42+I$2</f>
        <v>80.5</v>
      </c>
      <c r="J43" s="3">
        <f>'MSE Loss'!$G42+J$2</f>
        <v>7.8465773841404207</v>
      </c>
      <c r="K43" s="1">
        <f>'MSE Loss'!$G42+K$2</f>
        <v>37.846577384140417</v>
      </c>
      <c r="L43" s="1">
        <f>'MSE Loss'!$G42+L$2</f>
        <v>67.846577384140417</v>
      </c>
    </row>
    <row r="44" spans="1:12" x14ac:dyDescent="0.35">
      <c r="A44" s="1">
        <f>'MSE Loss'!$B43+A$2</f>
        <v>3000</v>
      </c>
      <c r="B44" s="1">
        <f>'MSE Loss'!$B43+B$2</f>
        <v>3030</v>
      </c>
      <c r="C44" s="1">
        <f>'MSE Loss'!$B43+C$2</f>
        <v>3060</v>
      </c>
      <c r="D44" s="3">
        <f>'MSE Loss'!$C43+D$2</f>
        <v>1746.2</v>
      </c>
      <c r="E44" s="1">
        <f>'MSE Loss'!$C43+E$2</f>
        <v>1776.2</v>
      </c>
      <c r="F44" s="1">
        <f>'MSE Loss'!$C43+F$2</f>
        <v>1806.2</v>
      </c>
      <c r="G44" s="3">
        <f>'MSE Loss'!$D43+G$2</f>
        <v>79.5</v>
      </c>
      <c r="H44" s="1">
        <f>'MSE Loss'!$D43+H$2</f>
        <v>80</v>
      </c>
      <c r="I44" s="6">
        <f>'MSE Loss'!$D43+I$2</f>
        <v>80.5</v>
      </c>
      <c r="J44" s="3">
        <f>'MSE Loss'!$G43+J$2</f>
        <v>7.8465773841404207</v>
      </c>
      <c r="K44" s="1">
        <f>'MSE Loss'!$G43+K$2</f>
        <v>37.846577384140417</v>
      </c>
      <c r="L44" s="1">
        <f>'MSE Loss'!$G43+L$2</f>
        <v>67.846577384140417</v>
      </c>
    </row>
    <row r="45" spans="1:12" x14ac:dyDescent="0.35">
      <c r="A45" s="1">
        <f>'MSE Loss'!$B44+A$2</f>
        <v>3000</v>
      </c>
      <c r="B45" s="1">
        <f>'MSE Loss'!$B44+B$2</f>
        <v>3030</v>
      </c>
      <c r="C45" s="1">
        <f>'MSE Loss'!$B44+C$2</f>
        <v>3060</v>
      </c>
      <c r="D45" s="3">
        <f>'MSE Loss'!$C44+D$2</f>
        <v>2982.6</v>
      </c>
      <c r="E45" s="1">
        <f>'MSE Loss'!$C44+E$2</f>
        <v>3012.6</v>
      </c>
      <c r="F45" s="1">
        <f>'MSE Loss'!$C44+F$2</f>
        <v>3042.6</v>
      </c>
      <c r="G45" s="3">
        <f>'MSE Loss'!$D44+G$2</f>
        <v>79.5</v>
      </c>
      <c r="H45" s="1">
        <f>'MSE Loss'!$D44+H$2</f>
        <v>80</v>
      </c>
      <c r="I45" s="6">
        <f>'MSE Loss'!$D44+I$2</f>
        <v>80.5</v>
      </c>
      <c r="J45" s="3">
        <f>'MSE Loss'!$G44+J$2</f>
        <v>7.8465773841404207</v>
      </c>
      <c r="K45" s="1">
        <f>'MSE Loss'!$G44+K$2</f>
        <v>37.846577384140417</v>
      </c>
      <c r="L45" s="1">
        <f>'MSE Loss'!$G44+L$2</f>
        <v>67.846577384140417</v>
      </c>
    </row>
    <row r="46" spans="1:12" x14ac:dyDescent="0.35">
      <c r="A46" s="1">
        <f>'MSE Loss'!$B45+A$2</f>
        <v>3000</v>
      </c>
      <c r="B46" s="1">
        <f>'MSE Loss'!$B45+B$2</f>
        <v>3030</v>
      </c>
      <c r="C46" s="1">
        <f>'MSE Loss'!$B45+C$2</f>
        <v>3060</v>
      </c>
      <c r="D46" s="3">
        <f>'MSE Loss'!$C45+D$2</f>
        <v>4219</v>
      </c>
      <c r="E46" s="1">
        <f>'MSE Loss'!$C45+E$2</f>
        <v>4249</v>
      </c>
      <c r="F46" s="1">
        <f>'MSE Loss'!$C45+F$2</f>
        <v>4279</v>
      </c>
      <c r="G46" s="3">
        <f>'MSE Loss'!$D45+G$2</f>
        <v>79.5</v>
      </c>
      <c r="H46" s="1">
        <f>'MSE Loss'!$D45+H$2</f>
        <v>80</v>
      </c>
      <c r="I46" s="6">
        <f>'MSE Loss'!$D45+I$2</f>
        <v>80.5</v>
      </c>
      <c r="J46" s="3">
        <f>'MSE Loss'!$G45+J$2</f>
        <v>7.8465773841404207</v>
      </c>
      <c r="K46" s="1">
        <f>'MSE Loss'!$G45+K$2</f>
        <v>37.846577384140417</v>
      </c>
      <c r="L46" s="1">
        <f>'MSE Loss'!$G45+L$2</f>
        <v>67.846577384140417</v>
      </c>
    </row>
    <row r="47" spans="1:12" x14ac:dyDescent="0.35">
      <c r="A47" s="1">
        <f>'MSE Loss'!$B46+A$2</f>
        <v>2000</v>
      </c>
      <c r="B47" s="1">
        <f>'MSE Loss'!$B46+B$2</f>
        <v>2030</v>
      </c>
      <c r="C47" s="1">
        <f>'MSE Loss'!$B46+C$2</f>
        <v>2060</v>
      </c>
      <c r="D47" s="3">
        <f>'MSE Loss'!$C46+D$2</f>
        <v>686.5</v>
      </c>
      <c r="E47" s="1">
        <f>'MSE Loss'!$C46+E$2</f>
        <v>716.5</v>
      </c>
      <c r="F47" s="1">
        <f>'MSE Loss'!$C46+F$2</f>
        <v>746.5</v>
      </c>
      <c r="G47" s="3">
        <f>'MSE Loss'!$D46+G$2</f>
        <v>79.5</v>
      </c>
      <c r="H47" s="1">
        <f>'MSE Loss'!$D46+H$2</f>
        <v>80</v>
      </c>
      <c r="I47" s="6">
        <f>'MSE Loss'!$D46+I$2</f>
        <v>80.5</v>
      </c>
      <c r="J47" s="3">
        <f>'MSE Loss'!$G46+J$2</f>
        <v>4.5333293799416658</v>
      </c>
      <c r="K47" s="1">
        <f>'MSE Loss'!$G46+K$2</f>
        <v>34.533329379941662</v>
      </c>
      <c r="L47" s="1">
        <f>'MSE Loss'!$G46+L$2</f>
        <v>64.533329379941662</v>
      </c>
    </row>
    <row r="48" spans="1:12" x14ac:dyDescent="0.35">
      <c r="A48" s="1">
        <f>'MSE Loss'!$B47+A$2</f>
        <v>2000</v>
      </c>
      <c r="B48" s="1">
        <f>'MSE Loss'!$B47+B$2</f>
        <v>2030</v>
      </c>
      <c r="C48" s="1">
        <f>'MSE Loss'!$B47+C$2</f>
        <v>2060</v>
      </c>
      <c r="D48" s="3">
        <f>'MSE Loss'!$C47+D$2</f>
        <v>1922.9</v>
      </c>
      <c r="E48" s="1">
        <f>'MSE Loss'!$C47+E$2</f>
        <v>1952.9</v>
      </c>
      <c r="F48" s="1">
        <f>'MSE Loss'!$C47+F$2</f>
        <v>1982.9</v>
      </c>
      <c r="G48" s="3">
        <f>'MSE Loss'!$D47+G$2</f>
        <v>79.5</v>
      </c>
      <c r="H48" s="1">
        <f>'MSE Loss'!$D47+H$2</f>
        <v>80</v>
      </c>
      <c r="I48" s="6">
        <f>'MSE Loss'!$D47+I$2</f>
        <v>80.5</v>
      </c>
      <c r="J48" s="3">
        <f>'MSE Loss'!$G47+J$2</f>
        <v>4.5333293799416658</v>
      </c>
      <c r="K48" s="1">
        <f>'MSE Loss'!$G47+K$2</f>
        <v>34.533329379941662</v>
      </c>
      <c r="L48" s="1">
        <f>'MSE Loss'!$G47+L$2</f>
        <v>64.533329379941662</v>
      </c>
    </row>
    <row r="49" spans="1:12" x14ac:dyDescent="0.35">
      <c r="A49" s="1">
        <f>'MSE Loss'!$B48+A$2</f>
        <v>2000</v>
      </c>
      <c r="B49" s="1">
        <f>'MSE Loss'!$B48+B$2</f>
        <v>2030</v>
      </c>
      <c r="C49" s="1">
        <f>'MSE Loss'!$B48+C$2</f>
        <v>2060</v>
      </c>
      <c r="D49" s="3">
        <f>'MSE Loss'!$C48+D$2</f>
        <v>3159.2</v>
      </c>
      <c r="E49" s="1">
        <f>'MSE Loss'!$C48+E$2</f>
        <v>3189.2</v>
      </c>
      <c r="F49" s="1">
        <f>'MSE Loss'!$C48+F$2</f>
        <v>3219.2</v>
      </c>
      <c r="G49" s="3">
        <f>'MSE Loss'!$D48+G$2</f>
        <v>79.5</v>
      </c>
      <c r="H49" s="1">
        <f>'MSE Loss'!$D48+H$2</f>
        <v>80</v>
      </c>
      <c r="I49" s="6">
        <f>'MSE Loss'!$D48+I$2</f>
        <v>80.5</v>
      </c>
      <c r="J49" s="3">
        <f>'MSE Loss'!$G48+J$2</f>
        <v>4.5333293799416658</v>
      </c>
      <c r="K49" s="1">
        <f>'MSE Loss'!$G48+K$2</f>
        <v>34.533329379941662</v>
      </c>
      <c r="L49" s="1">
        <f>'MSE Loss'!$G48+L$2</f>
        <v>64.533329379941662</v>
      </c>
    </row>
    <row r="50" spans="1:12" x14ac:dyDescent="0.35">
      <c r="A50" s="1">
        <f>'MSE Loss'!$B49+A$2</f>
        <v>2000</v>
      </c>
      <c r="B50" s="1">
        <f>'MSE Loss'!$B49+B$2</f>
        <v>2030</v>
      </c>
      <c r="C50" s="1">
        <f>'MSE Loss'!$B49+C$2</f>
        <v>2060</v>
      </c>
      <c r="D50" s="3">
        <f>'MSE Loss'!$C49+D$2</f>
        <v>4395.6000000000004</v>
      </c>
      <c r="E50" s="1">
        <f>'MSE Loss'!$C49+E$2</f>
        <v>4425.6000000000004</v>
      </c>
      <c r="F50" s="1">
        <f>'MSE Loss'!$C49+F$2</f>
        <v>4455.6000000000004</v>
      </c>
      <c r="G50" s="3">
        <f>'MSE Loss'!$D49+G$2</f>
        <v>79.5</v>
      </c>
      <c r="H50" s="1">
        <f>'MSE Loss'!$D49+H$2</f>
        <v>80</v>
      </c>
      <c r="I50" s="6">
        <f>'MSE Loss'!$D49+I$2</f>
        <v>80.5</v>
      </c>
      <c r="J50" s="3">
        <f>'MSE Loss'!$G49+J$2</f>
        <v>4.5333293799416658</v>
      </c>
      <c r="K50" s="1">
        <f>'MSE Loss'!$G49+K$2</f>
        <v>34.533329379941662</v>
      </c>
      <c r="L50" s="1">
        <f>'MSE Loss'!$G49+L$2</f>
        <v>64.533329379941662</v>
      </c>
    </row>
    <row r="51" spans="1:12" x14ac:dyDescent="0.35">
      <c r="A51" s="1">
        <f>'MSE Loss'!$B50+A$2</f>
        <v>3000</v>
      </c>
      <c r="B51" s="1">
        <f>'MSE Loss'!$B50+B$2</f>
        <v>3030</v>
      </c>
      <c r="C51" s="1">
        <f>'MSE Loss'!$B50+C$2</f>
        <v>3060</v>
      </c>
      <c r="D51" s="3">
        <f>'MSE Loss'!$C50+D$2</f>
        <v>863.12</v>
      </c>
      <c r="E51" s="1">
        <f>'MSE Loss'!$C50+E$2</f>
        <v>893.12</v>
      </c>
      <c r="F51" s="1">
        <f>'MSE Loss'!$C50+F$2</f>
        <v>923.12</v>
      </c>
      <c r="G51" s="3">
        <f>'MSE Loss'!$D50+G$2</f>
        <v>79.5</v>
      </c>
      <c r="H51" s="1">
        <f>'MSE Loss'!$D50+H$2</f>
        <v>80</v>
      </c>
      <c r="I51" s="6">
        <f>'MSE Loss'!$D50+I$2</f>
        <v>80.5</v>
      </c>
      <c r="J51" s="3">
        <f>'MSE Loss'!$G50+J$2</f>
        <v>2.0694945698065474</v>
      </c>
      <c r="K51" s="1">
        <f>'MSE Loss'!$G50+K$2</f>
        <v>32.069494569806551</v>
      </c>
      <c r="L51" s="1">
        <f>'MSE Loss'!$G50+L$2</f>
        <v>62.069494569806551</v>
      </c>
    </row>
    <row r="52" spans="1:12" x14ac:dyDescent="0.35">
      <c r="A52" s="1">
        <f>'MSE Loss'!$B51+A$2</f>
        <v>3000</v>
      </c>
      <c r="B52" s="1">
        <f>'MSE Loss'!$B51+B$2</f>
        <v>3030</v>
      </c>
      <c r="C52" s="1">
        <f>'MSE Loss'!$B51+C$2</f>
        <v>3060</v>
      </c>
      <c r="D52" s="3">
        <f>'MSE Loss'!$C51+D$2</f>
        <v>2099.5</v>
      </c>
      <c r="E52" s="1">
        <f>'MSE Loss'!$C51+E$2</f>
        <v>2129.5</v>
      </c>
      <c r="F52" s="1">
        <f>'MSE Loss'!$C51+F$2</f>
        <v>2159.5</v>
      </c>
      <c r="G52" s="3">
        <f>'MSE Loss'!$D51+G$2</f>
        <v>79.5</v>
      </c>
      <c r="H52" s="1">
        <f>'MSE Loss'!$D51+H$2</f>
        <v>80</v>
      </c>
      <c r="I52" s="6">
        <f>'MSE Loss'!$D51+I$2</f>
        <v>80.5</v>
      </c>
      <c r="J52" s="3">
        <f>'MSE Loss'!$G51+J$2</f>
        <v>2.0694945698065474</v>
      </c>
      <c r="K52" s="1">
        <f>'MSE Loss'!$G51+K$2</f>
        <v>32.069494569806551</v>
      </c>
      <c r="L52" s="1">
        <f>'MSE Loss'!$G51+L$2</f>
        <v>62.069494569806551</v>
      </c>
    </row>
    <row r="53" spans="1:12" x14ac:dyDescent="0.35">
      <c r="A53" s="1">
        <f>'MSE Loss'!$B52+A$2</f>
        <v>3000</v>
      </c>
      <c r="B53" s="1">
        <f>'MSE Loss'!$B52+B$2</f>
        <v>3030</v>
      </c>
      <c r="C53" s="1">
        <f>'MSE Loss'!$B52+C$2</f>
        <v>3060</v>
      </c>
      <c r="D53" s="3">
        <f>'MSE Loss'!$C52+D$2</f>
        <v>3335.9</v>
      </c>
      <c r="E53" s="1">
        <f>'MSE Loss'!$C52+E$2</f>
        <v>3365.9</v>
      </c>
      <c r="F53" s="1">
        <f>'MSE Loss'!$C52+F$2</f>
        <v>3395.9</v>
      </c>
      <c r="G53" s="3">
        <f>'MSE Loss'!$D52+G$2</f>
        <v>79.5</v>
      </c>
      <c r="H53" s="1">
        <f>'MSE Loss'!$D52+H$2</f>
        <v>80</v>
      </c>
      <c r="I53" s="6">
        <f>'MSE Loss'!$D52+I$2</f>
        <v>80.5</v>
      </c>
      <c r="J53" s="3">
        <f>'MSE Loss'!$G52+J$2</f>
        <v>2.0694945698065474</v>
      </c>
      <c r="K53" s="1">
        <f>'MSE Loss'!$G52+K$2</f>
        <v>32.069494569806551</v>
      </c>
      <c r="L53" s="1">
        <f>'MSE Loss'!$G52+L$2</f>
        <v>62.069494569806551</v>
      </c>
    </row>
    <row r="54" spans="1:12" x14ac:dyDescent="0.35">
      <c r="A54" s="1">
        <f>'MSE Loss'!$B53+A$2</f>
        <v>3000</v>
      </c>
      <c r="B54" s="1">
        <f>'MSE Loss'!$B53+B$2</f>
        <v>3030</v>
      </c>
      <c r="C54" s="1">
        <f>'MSE Loss'!$B53+C$2</f>
        <v>3060</v>
      </c>
      <c r="D54" s="3">
        <f>'MSE Loss'!$C53+D$2</f>
        <v>4653.8</v>
      </c>
      <c r="E54" s="1">
        <f>'MSE Loss'!$C53+E$2</f>
        <v>4683.8</v>
      </c>
      <c r="F54" s="1">
        <f>'MSE Loss'!$C53+F$2</f>
        <v>4713.8</v>
      </c>
      <c r="G54" s="3">
        <f>'MSE Loss'!$D53+G$2</f>
        <v>79.5</v>
      </c>
      <c r="H54" s="1">
        <f>'MSE Loss'!$D53+H$2</f>
        <v>80</v>
      </c>
      <c r="I54" s="6">
        <f>'MSE Loss'!$D53+I$2</f>
        <v>80.5</v>
      </c>
      <c r="J54" s="3">
        <f>'MSE Loss'!$G53+J$2</f>
        <v>2.0694945698065474</v>
      </c>
      <c r="K54" s="1">
        <f>'MSE Loss'!$G53+K$2</f>
        <v>32.069494569806551</v>
      </c>
      <c r="L54" s="1">
        <f>'MSE Loss'!$G53+L$2</f>
        <v>62.069494569806551</v>
      </c>
    </row>
    <row r="55" spans="1:12" x14ac:dyDescent="0.35">
      <c r="A55" s="1">
        <f>'MSE Loss'!$B54+A$2</f>
        <v>0</v>
      </c>
      <c r="B55" s="1">
        <f>'MSE Loss'!$B54+B$2</f>
        <v>30</v>
      </c>
      <c r="C55" s="1">
        <f>'MSE Loss'!$B54+C$2</f>
        <v>60</v>
      </c>
      <c r="D55" s="3">
        <f>'MSE Loss'!$C54+D$2</f>
        <v>1039.7</v>
      </c>
      <c r="E55" s="1">
        <f>'MSE Loss'!$C54+E$2</f>
        <v>1069.7</v>
      </c>
      <c r="F55" s="1">
        <f>'MSE Loss'!$C54+F$2</f>
        <v>1099.7</v>
      </c>
      <c r="G55" s="3">
        <f>'MSE Loss'!$D54+G$2</f>
        <v>79.5</v>
      </c>
      <c r="H55" s="1">
        <f>'MSE Loss'!$D54+H$2</f>
        <v>80</v>
      </c>
      <c r="I55" s="6">
        <f>'MSE Loss'!$D54+I$2</f>
        <v>80.5</v>
      </c>
      <c r="J55" s="3">
        <f>'MSE Loss'!$G54+J$2</f>
        <v>0.17237812064408065</v>
      </c>
      <c r="K55" s="1">
        <f>'MSE Loss'!$G54+K$2</f>
        <v>30.17237812064408</v>
      </c>
      <c r="L55" s="1">
        <f>'MSE Loss'!$G54+L$2</f>
        <v>60.172378120644083</v>
      </c>
    </row>
    <row r="56" spans="1:12" x14ac:dyDescent="0.35">
      <c r="A56" s="1">
        <f>'MSE Loss'!$B55+A$2</f>
        <v>0</v>
      </c>
      <c r="B56" s="1">
        <f>'MSE Loss'!$B55+B$2</f>
        <v>30</v>
      </c>
      <c r="C56" s="1">
        <f>'MSE Loss'!$B55+C$2</f>
        <v>60</v>
      </c>
      <c r="D56" s="3">
        <f>'MSE Loss'!$C55+D$2</f>
        <v>2276.1</v>
      </c>
      <c r="E56" s="1">
        <f>'MSE Loss'!$C55+E$2</f>
        <v>2306.1</v>
      </c>
      <c r="F56" s="1">
        <f>'MSE Loss'!$C55+F$2</f>
        <v>2336.1</v>
      </c>
      <c r="G56" s="3">
        <f>'MSE Loss'!$D55+G$2</f>
        <v>79.5</v>
      </c>
      <c r="H56" s="1">
        <f>'MSE Loss'!$D55+H$2</f>
        <v>80</v>
      </c>
      <c r="I56" s="6">
        <f>'MSE Loss'!$D55+I$2</f>
        <v>80.5</v>
      </c>
      <c r="J56" s="3">
        <f>'MSE Loss'!$G55+J$2</f>
        <v>0.17237812064408065</v>
      </c>
      <c r="K56" s="1">
        <f>'MSE Loss'!$G55+K$2</f>
        <v>30.17237812064408</v>
      </c>
      <c r="L56" s="1">
        <f>'MSE Loss'!$G55+L$2</f>
        <v>60.172378120644083</v>
      </c>
    </row>
    <row r="57" spans="1:12" x14ac:dyDescent="0.35">
      <c r="A57" s="1">
        <f>'MSE Loss'!$B56+A$2</f>
        <v>0</v>
      </c>
      <c r="B57" s="1">
        <f>'MSE Loss'!$B56+B$2</f>
        <v>30</v>
      </c>
      <c r="C57" s="1">
        <f>'MSE Loss'!$B56+C$2</f>
        <v>60</v>
      </c>
      <c r="D57" s="3">
        <f>'MSE Loss'!$C56+D$2</f>
        <v>3512.5</v>
      </c>
      <c r="E57" s="1">
        <f>'MSE Loss'!$C56+E$2</f>
        <v>3542.5</v>
      </c>
      <c r="F57" s="1">
        <f>'MSE Loss'!$C56+F$2</f>
        <v>3572.5</v>
      </c>
      <c r="G57" s="3">
        <f>'MSE Loss'!$D56+G$2</f>
        <v>79.5</v>
      </c>
      <c r="H57" s="1">
        <f>'MSE Loss'!$D56+H$2</f>
        <v>80</v>
      </c>
      <c r="I57" s="6">
        <f>'MSE Loss'!$D56+I$2</f>
        <v>80.5</v>
      </c>
      <c r="J57" s="3">
        <f>'MSE Loss'!$G56+J$2</f>
        <v>0.17237812064408065</v>
      </c>
      <c r="K57" s="1">
        <f>'MSE Loss'!$G56+K$2</f>
        <v>30.17237812064408</v>
      </c>
      <c r="L57" s="1">
        <f>'MSE Loss'!$G56+L$2</f>
        <v>60.172378120644083</v>
      </c>
    </row>
    <row r="58" spans="1:12" x14ac:dyDescent="0.35">
      <c r="A58" s="1">
        <f>'MSE Loss'!$B57+A$2</f>
        <v>0</v>
      </c>
      <c r="B58" s="1">
        <f>'MSE Loss'!$B57+B$2</f>
        <v>30</v>
      </c>
      <c r="C58" s="1">
        <f>'MSE Loss'!$B57+C$2</f>
        <v>60</v>
      </c>
      <c r="D58" s="3">
        <f>'MSE Loss'!$C57+D$2</f>
        <v>7302.7</v>
      </c>
      <c r="E58" s="1">
        <f>'MSE Loss'!$C57+E$2</f>
        <v>7332.7</v>
      </c>
      <c r="F58" s="1">
        <f>'MSE Loss'!$C57+F$2</f>
        <v>7362.7</v>
      </c>
      <c r="G58" s="3">
        <f>'MSE Loss'!$D57+G$2</f>
        <v>79.5</v>
      </c>
      <c r="H58" s="1">
        <f>'MSE Loss'!$D57+H$2</f>
        <v>80</v>
      </c>
      <c r="I58" s="6">
        <f>'MSE Loss'!$D57+I$2</f>
        <v>80.5</v>
      </c>
      <c r="J58" s="3">
        <f>'MSE Loss'!$G57+J$2</f>
        <v>0.17237812064408065</v>
      </c>
      <c r="K58" s="1">
        <f>'MSE Loss'!$G57+K$2</f>
        <v>30.17237812064408</v>
      </c>
      <c r="L58" s="1">
        <f>'MSE Loss'!$G57+L$2</f>
        <v>60.172378120644083</v>
      </c>
    </row>
    <row r="59" spans="1:12" x14ac:dyDescent="0.35">
      <c r="A59" s="1">
        <f>'MSE Loss'!$B58+A$2</f>
        <v>2000</v>
      </c>
      <c r="B59" s="1">
        <f>'MSE Loss'!$B58+B$2</f>
        <v>2030</v>
      </c>
      <c r="C59" s="1">
        <f>'MSE Loss'!$B58+C$2</f>
        <v>2060</v>
      </c>
      <c r="D59" s="3">
        <f>'MSE Loss'!$C58+D$2</f>
        <v>0</v>
      </c>
      <c r="E59" s="1">
        <f>'MSE Loss'!$C58+E$2</f>
        <v>30</v>
      </c>
      <c r="F59" s="1">
        <f>'MSE Loss'!$C58+F$2</f>
        <v>60</v>
      </c>
      <c r="G59" s="3">
        <f>'MSE Loss'!$D58+G$2</f>
        <v>79.5</v>
      </c>
      <c r="H59" s="1">
        <f>'MSE Loss'!$D58+H$2</f>
        <v>80</v>
      </c>
      <c r="I59" s="6">
        <f>'MSE Loss'!$D58+I$2</f>
        <v>80.5</v>
      </c>
      <c r="J59" s="3">
        <f>'MSE Loss'!$G58+J$2</f>
        <v>1.7707272382145725</v>
      </c>
      <c r="K59" s="1">
        <f>'MSE Loss'!$G58+K$2</f>
        <v>31.770727238214572</v>
      </c>
      <c r="L59" s="1">
        <f>'MSE Loss'!$G58+L$2</f>
        <v>61.770727238214576</v>
      </c>
    </row>
    <row r="60" spans="1:12" x14ac:dyDescent="0.35">
      <c r="A60" s="1">
        <f>'MSE Loss'!$B59+A$2</f>
        <v>2000</v>
      </c>
      <c r="B60" s="1">
        <f>'MSE Loss'!$B59+B$2</f>
        <v>2030</v>
      </c>
      <c r="C60" s="1">
        <f>'MSE Loss'!$B59+C$2</f>
        <v>2060</v>
      </c>
      <c r="D60" s="3">
        <f>'MSE Loss'!$C59+D$2</f>
        <v>1216.4000000000001</v>
      </c>
      <c r="E60" s="1">
        <f>'MSE Loss'!$C59+E$2</f>
        <v>1246.4000000000001</v>
      </c>
      <c r="F60" s="1">
        <f>'MSE Loss'!$C59+F$2</f>
        <v>1276.4000000000001</v>
      </c>
      <c r="G60" s="3">
        <f>'MSE Loss'!$D59+G$2</f>
        <v>79.5</v>
      </c>
      <c r="H60" s="1">
        <f>'MSE Loss'!$D59+H$2</f>
        <v>80</v>
      </c>
      <c r="I60" s="6">
        <f>'MSE Loss'!$D59+I$2</f>
        <v>80.5</v>
      </c>
      <c r="J60" s="3">
        <f>'MSE Loss'!$G59+J$2</f>
        <v>1.7707272382145725</v>
      </c>
      <c r="K60" s="1">
        <f>'MSE Loss'!$G59+K$2</f>
        <v>31.770727238214572</v>
      </c>
      <c r="L60" s="1">
        <f>'MSE Loss'!$G59+L$2</f>
        <v>61.770727238214576</v>
      </c>
    </row>
    <row r="61" spans="1:12" x14ac:dyDescent="0.35">
      <c r="A61" s="1">
        <f>'MSE Loss'!$B60+A$2</f>
        <v>2000</v>
      </c>
      <c r="B61" s="1">
        <f>'MSE Loss'!$B60+B$2</f>
        <v>2030</v>
      </c>
      <c r="C61" s="1">
        <f>'MSE Loss'!$B60+C$2</f>
        <v>2060</v>
      </c>
      <c r="D61" s="3">
        <f>'MSE Loss'!$C60+D$2</f>
        <v>2452.6999999999998</v>
      </c>
      <c r="E61" s="1">
        <f>'MSE Loss'!$C60+E$2</f>
        <v>2482.6999999999998</v>
      </c>
      <c r="F61" s="1">
        <f>'MSE Loss'!$C60+F$2</f>
        <v>2512.6999999999998</v>
      </c>
      <c r="G61" s="3">
        <f>'MSE Loss'!$D60+G$2</f>
        <v>79.5</v>
      </c>
      <c r="H61" s="1">
        <f>'MSE Loss'!$D60+H$2</f>
        <v>80</v>
      </c>
      <c r="I61" s="6">
        <f>'MSE Loss'!$D60+I$2</f>
        <v>80.5</v>
      </c>
      <c r="J61" s="3">
        <f>'MSE Loss'!$G60+J$2</f>
        <v>1.7707272382145725</v>
      </c>
      <c r="K61" s="1">
        <f>'MSE Loss'!$G60+K$2</f>
        <v>31.770727238214572</v>
      </c>
      <c r="L61" s="1">
        <f>'MSE Loss'!$G60+L$2</f>
        <v>61.770727238214576</v>
      </c>
    </row>
    <row r="62" spans="1:12" x14ac:dyDescent="0.35">
      <c r="A62" s="1">
        <f>'MSE Loss'!$B61+A$2</f>
        <v>2000</v>
      </c>
      <c r="B62" s="1">
        <f>'MSE Loss'!$B61+B$2</f>
        <v>2030</v>
      </c>
      <c r="C62" s="1">
        <f>'MSE Loss'!$B61+C$2</f>
        <v>2060</v>
      </c>
      <c r="D62" s="3">
        <f>'MSE Loss'!$C61+D$2</f>
        <v>3689.1</v>
      </c>
      <c r="E62" s="1">
        <f>'MSE Loss'!$C61+E$2</f>
        <v>3719.1</v>
      </c>
      <c r="F62" s="1">
        <f>'MSE Loss'!$C61+F$2</f>
        <v>3749.1</v>
      </c>
      <c r="G62" s="3">
        <f>'MSE Loss'!$D61+G$2</f>
        <v>79.5</v>
      </c>
      <c r="H62" s="1">
        <f>'MSE Loss'!$D61+H$2</f>
        <v>80</v>
      </c>
      <c r="I62" s="6">
        <f>'MSE Loss'!$D61+I$2</f>
        <v>80.5</v>
      </c>
      <c r="J62" s="3">
        <f>'MSE Loss'!$G61+J$2</f>
        <v>1.7707272382145725</v>
      </c>
      <c r="K62" s="1">
        <f>'MSE Loss'!$G61+K$2</f>
        <v>31.770727238214572</v>
      </c>
      <c r="L62" s="1">
        <f>'MSE Loss'!$G61+L$2</f>
        <v>61.770727238214576</v>
      </c>
    </row>
    <row r="63" spans="1:12" x14ac:dyDescent="0.35">
      <c r="A63" s="1">
        <f>'MSE Loss'!$B62+A$2</f>
        <v>1000</v>
      </c>
      <c r="B63" s="1">
        <f>'MSE Loss'!$B62+B$2</f>
        <v>1030</v>
      </c>
      <c r="C63" s="1">
        <f>'MSE Loss'!$B62+C$2</f>
        <v>1060</v>
      </c>
      <c r="D63" s="3">
        <f>'MSE Loss'!$C62+D$2</f>
        <v>156.62</v>
      </c>
      <c r="E63" s="1">
        <f>'MSE Loss'!$C62+E$2</f>
        <v>186.62</v>
      </c>
      <c r="F63" s="1">
        <f>'MSE Loss'!$C62+F$2</f>
        <v>216.62</v>
      </c>
      <c r="G63" s="3">
        <f>'MSE Loss'!$D62+G$2</f>
        <v>79.5</v>
      </c>
      <c r="H63" s="1">
        <f>'MSE Loss'!$D62+H$2</f>
        <v>80</v>
      </c>
      <c r="I63" s="6">
        <f>'MSE Loss'!$D62+I$2</f>
        <v>80.5</v>
      </c>
      <c r="J63" s="3">
        <f>'MSE Loss'!$G62+J$2</f>
        <v>6.2871663034463054</v>
      </c>
      <c r="K63" s="1">
        <f>'MSE Loss'!$G62+K$2</f>
        <v>36.287166303446305</v>
      </c>
      <c r="L63" s="1">
        <f>'MSE Loss'!$G62+L$2</f>
        <v>66.287166303446298</v>
      </c>
    </row>
    <row r="64" spans="1:12" x14ac:dyDescent="0.35">
      <c r="A64" s="1">
        <f>'MSE Loss'!$B63+A$2</f>
        <v>1000</v>
      </c>
      <c r="B64" s="1">
        <f>'MSE Loss'!$B63+B$2</f>
        <v>1030</v>
      </c>
      <c r="C64" s="1">
        <f>'MSE Loss'!$B63+C$2</f>
        <v>1060</v>
      </c>
      <c r="D64" s="3">
        <f>'MSE Loss'!$C63+D$2</f>
        <v>1393</v>
      </c>
      <c r="E64" s="1">
        <f>'MSE Loss'!$C63+E$2</f>
        <v>1423</v>
      </c>
      <c r="F64" s="1">
        <f>'MSE Loss'!$C63+F$2</f>
        <v>1453</v>
      </c>
      <c r="G64" s="3">
        <f>'MSE Loss'!$D63+G$2</f>
        <v>79.5</v>
      </c>
      <c r="H64" s="1">
        <f>'MSE Loss'!$D63+H$2</f>
        <v>80</v>
      </c>
      <c r="I64" s="6">
        <f>'MSE Loss'!$D63+I$2</f>
        <v>80.5</v>
      </c>
      <c r="J64" s="3">
        <f>'MSE Loss'!$G63+J$2</f>
        <v>6.2871663034463054</v>
      </c>
      <c r="K64" s="1">
        <f>'MSE Loss'!$G63+K$2</f>
        <v>36.287166303446305</v>
      </c>
      <c r="L64" s="1">
        <f>'MSE Loss'!$G63+L$2</f>
        <v>66.287166303446298</v>
      </c>
    </row>
    <row r="65" spans="1:12" x14ac:dyDescent="0.35">
      <c r="A65" s="1">
        <f>'MSE Loss'!$B64+A$2</f>
        <v>1000</v>
      </c>
      <c r="B65" s="1">
        <f>'MSE Loss'!$B64+B$2</f>
        <v>1030</v>
      </c>
      <c r="C65" s="1">
        <f>'MSE Loss'!$B64+C$2</f>
        <v>1060</v>
      </c>
      <c r="D65" s="3">
        <f>'MSE Loss'!$C64+D$2</f>
        <v>2629.4</v>
      </c>
      <c r="E65" s="1">
        <f>'MSE Loss'!$C64+E$2</f>
        <v>2659.4</v>
      </c>
      <c r="F65" s="1">
        <f>'MSE Loss'!$C64+F$2</f>
        <v>2689.4</v>
      </c>
      <c r="G65" s="3">
        <f>'MSE Loss'!$D64+G$2</f>
        <v>79.5</v>
      </c>
      <c r="H65" s="1">
        <f>'MSE Loss'!$D64+H$2</f>
        <v>80</v>
      </c>
      <c r="I65" s="6">
        <f>'MSE Loss'!$D64+I$2</f>
        <v>80.5</v>
      </c>
      <c r="J65" s="3">
        <f>'MSE Loss'!$G64+J$2</f>
        <v>6.2871663034463054</v>
      </c>
      <c r="K65" s="1">
        <f>'MSE Loss'!$G64+K$2</f>
        <v>36.287166303446305</v>
      </c>
      <c r="L65" s="1">
        <f>'MSE Loss'!$G64+L$2</f>
        <v>66.287166303446298</v>
      </c>
    </row>
    <row r="66" spans="1:12" x14ac:dyDescent="0.35">
      <c r="A66" s="1">
        <f>'MSE Loss'!$B65+A$2</f>
        <v>1000</v>
      </c>
      <c r="B66" s="1">
        <f>'MSE Loss'!$B65+B$2</f>
        <v>1030</v>
      </c>
      <c r="C66" s="1">
        <f>'MSE Loss'!$B65+C$2</f>
        <v>1060</v>
      </c>
      <c r="D66" s="3">
        <f>'MSE Loss'!$C65+D$2</f>
        <v>3865.7</v>
      </c>
      <c r="E66" s="1">
        <f>'MSE Loss'!$C65+E$2</f>
        <v>3895.7</v>
      </c>
      <c r="F66" s="1">
        <f>'MSE Loss'!$C65+F$2</f>
        <v>3925.7</v>
      </c>
      <c r="G66" s="3">
        <f>'MSE Loss'!$D65+G$2</f>
        <v>79.5</v>
      </c>
      <c r="H66" s="1">
        <f>'MSE Loss'!$D65+H$2</f>
        <v>80</v>
      </c>
      <c r="I66" s="6">
        <f>'MSE Loss'!$D65+I$2</f>
        <v>80.5</v>
      </c>
      <c r="J66" s="3">
        <f>'MSE Loss'!$G65+J$2</f>
        <v>6.2871663034463054</v>
      </c>
      <c r="K66" s="1">
        <f>'MSE Loss'!$G65+K$2</f>
        <v>36.287166303446305</v>
      </c>
      <c r="L66" s="1">
        <f>'MSE Loss'!$G65+L$2</f>
        <v>66.287166303446298</v>
      </c>
    </row>
    <row r="67" spans="1:12" x14ac:dyDescent="0.35">
      <c r="A67" s="1">
        <f>'MSE Loss'!$B66+A$2</f>
        <v>2000</v>
      </c>
      <c r="B67" s="1">
        <f>'MSE Loss'!$B66+B$2</f>
        <v>2030</v>
      </c>
      <c r="C67" s="1">
        <f>'MSE Loss'!$B66+C$2</f>
        <v>2060</v>
      </c>
      <c r="D67" s="3">
        <f>'MSE Loss'!$C66+D$2</f>
        <v>333.25</v>
      </c>
      <c r="E67" s="1">
        <f>'MSE Loss'!$C66+E$2</f>
        <v>363.25</v>
      </c>
      <c r="F67" s="1">
        <f>'MSE Loss'!$C66+F$2</f>
        <v>393.25</v>
      </c>
      <c r="G67" s="3">
        <f>'MSE Loss'!$D66+G$2</f>
        <v>79.5</v>
      </c>
      <c r="H67" s="1">
        <f>'MSE Loss'!$D66+H$2</f>
        <v>80</v>
      </c>
      <c r="I67" s="6">
        <f>'MSE Loss'!$D66+I$2</f>
        <v>80.5</v>
      </c>
      <c r="J67" s="3">
        <f>'MSE Loss'!$G66+J$2</f>
        <v>-1.1572432381292739</v>
      </c>
      <c r="K67" s="1">
        <f>'MSE Loss'!$G66+K$2</f>
        <v>28.842756761870724</v>
      </c>
      <c r="L67" s="1">
        <f>'MSE Loss'!$G66+L$2</f>
        <v>58.842756761870724</v>
      </c>
    </row>
    <row r="68" spans="1:12" x14ac:dyDescent="0.35">
      <c r="A68" s="1">
        <f>'MSE Loss'!$B67+A$2</f>
        <v>2000</v>
      </c>
      <c r="B68" s="1">
        <f>'MSE Loss'!$B67+B$2</f>
        <v>2030</v>
      </c>
      <c r="C68" s="1">
        <f>'MSE Loss'!$B67+C$2</f>
        <v>2060</v>
      </c>
      <c r="D68" s="3">
        <f>'MSE Loss'!$C67+D$2</f>
        <v>1569.6</v>
      </c>
      <c r="E68" s="1">
        <f>'MSE Loss'!$C67+E$2</f>
        <v>1599.6</v>
      </c>
      <c r="F68" s="1">
        <f>'MSE Loss'!$C67+F$2</f>
        <v>1629.6</v>
      </c>
      <c r="G68" s="3">
        <f>'MSE Loss'!$D67+G$2</f>
        <v>79.5</v>
      </c>
      <c r="H68" s="1">
        <f>'MSE Loss'!$D67+H$2</f>
        <v>80</v>
      </c>
      <c r="I68" s="6">
        <f>'MSE Loss'!$D67+I$2</f>
        <v>80.5</v>
      </c>
      <c r="J68" s="3">
        <f>'MSE Loss'!$G67+J$2</f>
        <v>-1.1572432381292739</v>
      </c>
      <c r="K68" s="1">
        <f>'MSE Loss'!$G67+K$2</f>
        <v>28.842756761870724</v>
      </c>
      <c r="L68" s="1">
        <f>'MSE Loss'!$G67+L$2</f>
        <v>58.842756761870724</v>
      </c>
    </row>
    <row r="69" spans="1:12" x14ac:dyDescent="0.35">
      <c r="A69" s="1">
        <f>'MSE Loss'!$B68+A$2</f>
        <v>2000</v>
      </c>
      <c r="B69" s="1">
        <f>'MSE Loss'!$B68+B$2</f>
        <v>2030</v>
      </c>
      <c r="C69" s="1">
        <f>'MSE Loss'!$B68+C$2</f>
        <v>2060</v>
      </c>
      <c r="D69" s="3">
        <f>'MSE Loss'!$C68+D$2</f>
        <v>2806</v>
      </c>
      <c r="E69" s="1">
        <f>'MSE Loss'!$C68+E$2</f>
        <v>2836</v>
      </c>
      <c r="F69" s="1">
        <f>'MSE Loss'!$C68+F$2</f>
        <v>2866</v>
      </c>
      <c r="G69" s="3">
        <f>'MSE Loss'!$D68+G$2</f>
        <v>79.5</v>
      </c>
      <c r="H69" s="1">
        <f>'MSE Loss'!$D68+H$2</f>
        <v>80</v>
      </c>
      <c r="I69" s="6">
        <f>'MSE Loss'!$D68+I$2</f>
        <v>80.5</v>
      </c>
      <c r="J69" s="3">
        <f>'MSE Loss'!$G68+J$2</f>
        <v>-1.1572432381292739</v>
      </c>
      <c r="K69" s="1">
        <f>'MSE Loss'!$G68+K$2</f>
        <v>28.842756761870724</v>
      </c>
      <c r="L69" s="1">
        <f>'MSE Loss'!$G68+L$2</f>
        <v>58.842756761870724</v>
      </c>
    </row>
    <row r="70" spans="1:12" x14ac:dyDescent="0.35">
      <c r="A70" s="1">
        <f>'MSE Loss'!$B69+A$2</f>
        <v>2000</v>
      </c>
      <c r="B70" s="1">
        <f>'MSE Loss'!$B69+B$2</f>
        <v>2030</v>
      </c>
      <c r="C70" s="1">
        <f>'MSE Loss'!$B69+C$2</f>
        <v>2060</v>
      </c>
      <c r="D70" s="3">
        <f>'MSE Loss'!$C69+D$2</f>
        <v>4042.4</v>
      </c>
      <c r="E70" s="1">
        <f>'MSE Loss'!$C69+E$2</f>
        <v>4072.4</v>
      </c>
      <c r="F70" s="1">
        <f>'MSE Loss'!$C69+F$2</f>
        <v>4102.3999999999996</v>
      </c>
      <c r="G70" s="3">
        <f>'MSE Loss'!$D69+G$2</f>
        <v>79.5</v>
      </c>
      <c r="H70" s="1">
        <f>'MSE Loss'!$D69+H$2</f>
        <v>80</v>
      </c>
      <c r="I70" s="6">
        <f>'MSE Loss'!$D69+I$2</f>
        <v>80.5</v>
      </c>
      <c r="J70" s="3">
        <f>'MSE Loss'!$G69+J$2</f>
        <v>-1.1572432381292739</v>
      </c>
      <c r="K70" s="1">
        <f>'MSE Loss'!$G69+K$2</f>
        <v>28.842756761870724</v>
      </c>
      <c r="L70" s="1">
        <f>'MSE Loss'!$G69+L$2</f>
        <v>58.842756761870724</v>
      </c>
    </row>
    <row r="71" spans="1:12" x14ac:dyDescent="0.35">
      <c r="A71" s="1">
        <f>'MSE Loss'!$B70+A$2</f>
        <v>500</v>
      </c>
      <c r="B71" s="1">
        <f>'MSE Loss'!$B70+B$2</f>
        <v>530</v>
      </c>
      <c r="C71" s="1">
        <f>'MSE Loss'!$B70+C$2</f>
        <v>560</v>
      </c>
      <c r="D71" s="3">
        <f>'MSE Loss'!$C70+D$2</f>
        <v>509.87</v>
      </c>
      <c r="E71" s="1">
        <f>'MSE Loss'!$C70+E$2</f>
        <v>539.87</v>
      </c>
      <c r="F71" s="1">
        <f>'MSE Loss'!$C70+F$2</f>
        <v>569.87</v>
      </c>
      <c r="G71" s="3">
        <f>'MSE Loss'!$D70+G$2</f>
        <v>79.5</v>
      </c>
      <c r="H71" s="1">
        <f>'MSE Loss'!$D70+H$2</f>
        <v>80</v>
      </c>
      <c r="I71" s="6">
        <f>'MSE Loss'!$D70+I$2</f>
        <v>80.5</v>
      </c>
      <c r="J71" s="3">
        <f>'MSE Loss'!$G70+J$2</f>
        <v>1.5147875405694964</v>
      </c>
      <c r="K71" s="1">
        <f>'MSE Loss'!$G70+K$2</f>
        <v>31.514787540569497</v>
      </c>
      <c r="L71" s="1">
        <f>'MSE Loss'!$G70+L$2</f>
        <v>61.514787540569493</v>
      </c>
    </row>
    <row r="72" spans="1:12" x14ac:dyDescent="0.35">
      <c r="A72" s="1">
        <f>'MSE Loss'!$B71+A$2</f>
        <v>500</v>
      </c>
      <c r="B72" s="1">
        <f>'MSE Loss'!$B71+B$2</f>
        <v>530</v>
      </c>
      <c r="C72" s="1">
        <f>'MSE Loss'!$B71+C$2</f>
        <v>560</v>
      </c>
      <c r="D72" s="3">
        <f>'MSE Loss'!$C71+D$2</f>
        <v>1746.2</v>
      </c>
      <c r="E72" s="1">
        <f>'MSE Loss'!$C71+E$2</f>
        <v>1776.2</v>
      </c>
      <c r="F72" s="1">
        <f>'MSE Loss'!$C71+F$2</f>
        <v>1806.2</v>
      </c>
      <c r="G72" s="3">
        <f>'MSE Loss'!$D71+G$2</f>
        <v>79.5</v>
      </c>
      <c r="H72" s="1">
        <f>'MSE Loss'!$D71+H$2</f>
        <v>80</v>
      </c>
      <c r="I72" s="6">
        <f>'MSE Loss'!$D71+I$2</f>
        <v>80.5</v>
      </c>
      <c r="J72" s="3">
        <f>'MSE Loss'!$G71+J$2</f>
        <v>1.5147875405694964</v>
      </c>
      <c r="K72" s="1">
        <f>'MSE Loss'!$G71+K$2</f>
        <v>31.514787540569497</v>
      </c>
      <c r="L72" s="1">
        <f>'MSE Loss'!$G71+L$2</f>
        <v>61.514787540569493</v>
      </c>
    </row>
    <row r="73" spans="1:12" x14ac:dyDescent="0.35">
      <c r="A73" s="1">
        <f>'MSE Loss'!$B72+A$2</f>
        <v>500</v>
      </c>
      <c r="B73" s="1">
        <f>'MSE Loss'!$B72+B$2</f>
        <v>530</v>
      </c>
      <c r="C73" s="1">
        <f>'MSE Loss'!$B72+C$2</f>
        <v>560</v>
      </c>
      <c r="D73" s="3">
        <f>'MSE Loss'!$C72+D$2</f>
        <v>2982.6</v>
      </c>
      <c r="E73" s="1">
        <f>'MSE Loss'!$C72+E$2</f>
        <v>3012.6</v>
      </c>
      <c r="F73" s="1">
        <f>'MSE Loss'!$C72+F$2</f>
        <v>3042.6</v>
      </c>
      <c r="G73" s="3">
        <f>'MSE Loss'!$D72+G$2</f>
        <v>79.5</v>
      </c>
      <c r="H73" s="1">
        <f>'MSE Loss'!$D72+H$2</f>
        <v>80</v>
      </c>
      <c r="I73" s="6">
        <f>'MSE Loss'!$D72+I$2</f>
        <v>80.5</v>
      </c>
      <c r="J73" s="3">
        <f>'MSE Loss'!$G72+J$2</f>
        <v>1.5147875405694964</v>
      </c>
      <c r="K73" s="1">
        <f>'MSE Loss'!$G72+K$2</f>
        <v>31.514787540569497</v>
      </c>
      <c r="L73" s="1">
        <f>'MSE Loss'!$G72+L$2</f>
        <v>61.514787540569493</v>
      </c>
    </row>
    <row r="74" spans="1:12" x14ac:dyDescent="0.35">
      <c r="A74" s="1">
        <f>'MSE Loss'!$B73+A$2</f>
        <v>500</v>
      </c>
      <c r="B74" s="1">
        <f>'MSE Loss'!$B73+B$2</f>
        <v>530</v>
      </c>
      <c r="C74" s="1">
        <f>'MSE Loss'!$B73+C$2</f>
        <v>560</v>
      </c>
      <c r="D74" s="3">
        <f>'MSE Loss'!$C73+D$2</f>
        <v>4219</v>
      </c>
      <c r="E74" s="1">
        <f>'MSE Loss'!$C73+E$2</f>
        <v>4249</v>
      </c>
      <c r="F74" s="1">
        <f>'MSE Loss'!$C73+F$2</f>
        <v>4279</v>
      </c>
      <c r="G74" s="3">
        <f>'MSE Loss'!$D73+G$2</f>
        <v>79.5</v>
      </c>
      <c r="H74" s="1">
        <f>'MSE Loss'!$D73+H$2</f>
        <v>80</v>
      </c>
      <c r="I74" s="6">
        <f>'MSE Loss'!$D73+I$2</f>
        <v>80.5</v>
      </c>
      <c r="J74" s="3">
        <f>'MSE Loss'!$G73+J$2</f>
        <v>1.5147875405694964</v>
      </c>
      <c r="K74" s="1">
        <f>'MSE Loss'!$G73+K$2</f>
        <v>31.514787540569497</v>
      </c>
      <c r="L74" s="1">
        <f>'MSE Loss'!$G73+L$2</f>
        <v>61.514787540569493</v>
      </c>
    </row>
    <row r="75" spans="1:12" x14ac:dyDescent="0.35">
      <c r="A75" s="1">
        <f>'MSE Loss'!$B74+A$2</f>
        <v>3000</v>
      </c>
      <c r="B75" s="1">
        <f>'MSE Loss'!$B74+B$2</f>
        <v>3030</v>
      </c>
      <c r="C75" s="1">
        <f>'MSE Loss'!$B74+C$2</f>
        <v>3060</v>
      </c>
      <c r="D75" s="3">
        <f>'MSE Loss'!$C74+D$2</f>
        <v>686.5</v>
      </c>
      <c r="E75" s="1">
        <f>'MSE Loss'!$C74+E$2</f>
        <v>716.5</v>
      </c>
      <c r="F75" s="1">
        <f>'MSE Loss'!$C74+F$2</f>
        <v>746.5</v>
      </c>
      <c r="G75" s="3">
        <f>'MSE Loss'!$D74+G$2</f>
        <v>79.5</v>
      </c>
      <c r="H75" s="1">
        <f>'MSE Loss'!$D74+H$2</f>
        <v>80</v>
      </c>
      <c r="I75" s="6">
        <f>'MSE Loss'!$D74+I$2</f>
        <v>80.5</v>
      </c>
      <c r="J75" s="3">
        <f>'MSE Loss'!$G74+J$2</f>
        <v>-2.1278243913107775</v>
      </c>
      <c r="K75" s="1">
        <f>'MSE Loss'!$G74+K$2</f>
        <v>27.872175608689222</v>
      </c>
      <c r="L75" s="1">
        <f>'MSE Loss'!$G74+L$2</f>
        <v>57.872175608689226</v>
      </c>
    </row>
    <row r="76" spans="1:12" x14ac:dyDescent="0.35">
      <c r="A76" s="1">
        <f>'MSE Loss'!$B75+A$2</f>
        <v>3000</v>
      </c>
      <c r="B76" s="1">
        <f>'MSE Loss'!$B75+B$2</f>
        <v>3030</v>
      </c>
      <c r="C76" s="1">
        <f>'MSE Loss'!$B75+C$2</f>
        <v>3060</v>
      </c>
      <c r="D76" s="3">
        <f>'MSE Loss'!$C75+D$2</f>
        <v>1922.9</v>
      </c>
      <c r="E76" s="1">
        <f>'MSE Loss'!$C75+E$2</f>
        <v>1952.9</v>
      </c>
      <c r="F76" s="1">
        <f>'MSE Loss'!$C75+F$2</f>
        <v>1982.9</v>
      </c>
      <c r="G76" s="3">
        <f>'MSE Loss'!$D75+G$2</f>
        <v>79.5</v>
      </c>
      <c r="H76" s="1">
        <f>'MSE Loss'!$D75+H$2</f>
        <v>80</v>
      </c>
      <c r="I76" s="6">
        <f>'MSE Loss'!$D75+I$2</f>
        <v>80.5</v>
      </c>
      <c r="J76" s="3">
        <f>'MSE Loss'!$G75+J$2</f>
        <v>-2.1278243913107775</v>
      </c>
      <c r="K76" s="1">
        <f>'MSE Loss'!$G75+K$2</f>
        <v>27.872175608689222</v>
      </c>
      <c r="L76" s="1">
        <f>'MSE Loss'!$G75+L$2</f>
        <v>57.872175608689226</v>
      </c>
    </row>
    <row r="77" spans="1:12" x14ac:dyDescent="0.35">
      <c r="A77" s="1">
        <f>'MSE Loss'!$B76+A$2</f>
        <v>3000</v>
      </c>
      <c r="B77" s="1">
        <f>'MSE Loss'!$B76+B$2</f>
        <v>3030</v>
      </c>
      <c r="C77" s="1">
        <f>'MSE Loss'!$B76+C$2</f>
        <v>3060</v>
      </c>
      <c r="D77" s="3">
        <f>'MSE Loss'!$C76+D$2</f>
        <v>3159.2</v>
      </c>
      <c r="E77" s="1">
        <f>'MSE Loss'!$C76+E$2</f>
        <v>3189.2</v>
      </c>
      <c r="F77" s="1">
        <f>'MSE Loss'!$C76+F$2</f>
        <v>3219.2</v>
      </c>
      <c r="G77" s="3">
        <f>'MSE Loss'!$D76+G$2</f>
        <v>79.5</v>
      </c>
      <c r="H77" s="1">
        <f>'MSE Loss'!$D76+H$2</f>
        <v>80</v>
      </c>
      <c r="I77" s="6">
        <f>'MSE Loss'!$D76+I$2</f>
        <v>80.5</v>
      </c>
      <c r="J77" s="3">
        <f>'MSE Loss'!$G76+J$2</f>
        <v>-2.1278243913107775</v>
      </c>
      <c r="K77" s="1">
        <f>'MSE Loss'!$G76+K$2</f>
        <v>27.872175608689222</v>
      </c>
      <c r="L77" s="1">
        <f>'MSE Loss'!$G76+L$2</f>
        <v>57.872175608689226</v>
      </c>
    </row>
    <row r="78" spans="1:12" x14ac:dyDescent="0.35">
      <c r="A78" s="1">
        <f>'MSE Loss'!$B77+A$2</f>
        <v>3000</v>
      </c>
      <c r="B78" s="1">
        <f>'MSE Loss'!$B77+B$2</f>
        <v>3030</v>
      </c>
      <c r="C78" s="1">
        <f>'MSE Loss'!$B77+C$2</f>
        <v>3060</v>
      </c>
      <c r="D78" s="3">
        <f>'MSE Loss'!$C77+D$2</f>
        <v>4395.6000000000004</v>
      </c>
      <c r="E78" s="1">
        <f>'MSE Loss'!$C77+E$2</f>
        <v>4425.6000000000004</v>
      </c>
      <c r="F78" s="1">
        <f>'MSE Loss'!$C77+F$2</f>
        <v>4455.6000000000004</v>
      </c>
      <c r="G78" s="3">
        <f>'MSE Loss'!$D77+G$2</f>
        <v>79.5</v>
      </c>
      <c r="H78" s="1">
        <f>'MSE Loss'!$D77+H$2</f>
        <v>80</v>
      </c>
      <c r="I78" s="6">
        <f>'MSE Loss'!$D77+I$2</f>
        <v>80.5</v>
      </c>
      <c r="J78" s="3">
        <f>'MSE Loss'!$G77+J$2</f>
        <v>-2.1278243913107775</v>
      </c>
      <c r="K78" s="1">
        <f>'MSE Loss'!$G77+K$2</f>
        <v>27.872175608689222</v>
      </c>
      <c r="L78" s="1">
        <f>'MSE Loss'!$G77+L$2</f>
        <v>57.872175608689226</v>
      </c>
    </row>
    <row r="79" spans="1:12" x14ac:dyDescent="0.35">
      <c r="A79" s="1">
        <f>'MSE Loss'!$B78+A$2</f>
        <v>2000</v>
      </c>
      <c r="B79" s="1">
        <f>'MSE Loss'!$B78+B$2</f>
        <v>2030</v>
      </c>
      <c r="C79" s="1">
        <f>'MSE Loss'!$B78+C$2</f>
        <v>2060</v>
      </c>
      <c r="D79" s="3">
        <f>'MSE Loss'!$C78+D$2</f>
        <v>863.12</v>
      </c>
      <c r="E79" s="1">
        <f>'MSE Loss'!$C78+E$2</f>
        <v>893.12</v>
      </c>
      <c r="F79" s="1">
        <f>'MSE Loss'!$C78+F$2</f>
        <v>923.12</v>
      </c>
      <c r="G79" s="3">
        <f>'MSE Loss'!$D78+G$2</f>
        <v>79.5</v>
      </c>
      <c r="H79" s="1">
        <f>'MSE Loss'!$D78+H$2</f>
        <v>80</v>
      </c>
      <c r="I79" s="6">
        <f>'MSE Loss'!$D78+I$2</f>
        <v>80.5</v>
      </c>
      <c r="J79" s="3">
        <f>'MSE Loss'!$G78+J$2</f>
        <v>-1.3730504724026638</v>
      </c>
      <c r="K79" s="1">
        <f>'MSE Loss'!$G78+K$2</f>
        <v>28.626949527597336</v>
      </c>
      <c r="L79" s="1">
        <f>'MSE Loss'!$G78+L$2</f>
        <v>58.626949527597333</v>
      </c>
    </row>
    <row r="80" spans="1:12" x14ac:dyDescent="0.35">
      <c r="A80" s="1">
        <f>'MSE Loss'!$B79+A$2</f>
        <v>2000</v>
      </c>
      <c r="B80" s="1">
        <f>'MSE Loss'!$B79+B$2</f>
        <v>2030</v>
      </c>
      <c r="C80" s="1">
        <f>'MSE Loss'!$B79+C$2</f>
        <v>2060</v>
      </c>
      <c r="D80" s="3">
        <f>'MSE Loss'!$C79+D$2</f>
        <v>2099.5</v>
      </c>
      <c r="E80" s="1">
        <f>'MSE Loss'!$C79+E$2</f>
        <v>2129.5</v>
      </c>
      <c r="F80" s="1">
        <f>'MSE Loss'!$C79+F$2</f>
        <v>2159.5</v>
      </c>
      <c r="G80" s="3">
        <f>'MSE Loss'!$D79+G$2</f>
        <v>79.5</v>
      </c>
      <c r="H80" s="1">
        <f>'MSE Loss'!$D79+H$2</f>
        <v>80</v>
      </c>
      <c r="I80" s="6">
        <f>'MSE Loss'!$D79+I$2</f>
        <v>80.5</v>
      </c>
      <c r="J80" s="3">
        <f>'MSE Loss'!$G79+J$2</f>
        <v>-1.3730504724026638</v>
      </c>
      <c r="K80" s="1">
        <f>'MSE Loss'!$G79+K$2</f>
        <v>28.626949527597336</v>
      </c>
      <c r="L80" s="1">
        <f>'MSE Loss'!$G79+L$2</f>
        <v>58.626949527597333</v>
      </c>
    </row>
    <row r="81" spans="1:12" x14ac:dyDescent="0.35">
      <c r="A81" s="1">
        <f>'MSE Loss'!$B80+A$2</f>
        <v>2000</v>
      </c>
      <c r="B81" s="1">
        <f>'MSE Loss'!$B80+B$2</f>
        <v>2030</v>
      </c>
      <c r="C81" s="1">
        <f>'MSE Loss'!$B80+C$2</f>
        <v>2060</v>
      </c>
      <c r="D81" s="3">
        <f>'MSE Loss'!$C80+D$2</f>
        <v>3335.9</v>
      </c>
      <c r="E81" s="1">
        <f>'MSE Loss'!$C80+E$2</f>
        <v>3365.9</v>
      </c>
      <c r="F81" s="1">
        <f>'MSE Loss'!$C80+F$2</f>
        <v>3395.9</v>
      </c>
      <c r="G81" s="3">
        <f>'MSE Loss'!$D80+G$2</f>
        <v>79.5</v>
      </c>
      <c r="H81" s="1">
        <f>'MSE Loss'!$D80+H$2</f>
        <v>80</v>
      </c>
      <c r="I81" s="6">
        <f>'MSE Loss'!$D80+I$2</f>
        <v>80.5</v>
      </c>
      <c r="J81" s="3">
        <f>'MSE Loss'!$G80+J$2</f>
        <v>-1.3730504724026638</v>
      </c>
      <c r="K81" s="1">
        <f>'MSE Loss'!$G80+K$2</f>
        <v>28.626949527597336</v>
      </c>
      <c r="L81" s="1">
        <f>'MSE Loss'!$G80+L$2</f>
        <v>58.626949527597333</v>
      </c>
    </row>
    <row r="82" spans="1:12" x14ac:dyDescent="0.35">
      <c r="A82" s="1">
        <f>'MSE Loss'!$B81+A$2</f>
        <v>2000</v>
      </c>
      <c r="B82" s="1">
        <f>'MSE Loss'!$B81+B$2</f>
        <v>2030</v>
      </c>
      <c r="C82" s="1">
        <f>'MSE Loss'!$B81+C$2</f>
        <v>2060</v>
      </c>
      <c r="D82" s="3">
        <f>'MSE Loss'!$C81+D$2</f>
        <v>4653.8</v>
      </c>
      <c r="E82" s="1">
        <f>'MSE Loss'!$C81+E$2</f>
        <v>4683.8</v>
      </c>
      <c r="F82" s="1">
        <f>'MSE Loss'!$C81+F$2</f>
        <v>4713.8</v>
      </c>
      <c r="G82" s="3">
        <f>'MSE Loss'!$D81+G$2</f>
        <v>79.5</v>
      </c>
      <c r="H82" s="1">
        <f>'MSE Loss'!$D81+H$2</f>
        <v>80</v>
      </c>
      <c r="I82" s="6">
        <f>'MSE Loss'!$D81+I$2</f>
        <v>80.5</v>
      </c>
      <c r="J82" s="3">
        <f>'MSE Loss'!$G81+J$2</f>
        <v>-1.3730504724026638</v>
      </c>
      <c r="K82" s="1">
        <f>'MSE Loss'!$G81+K$2</f>
        <v>28.626949527597336</v>
      </c>
      <c r="L82" s="1">
        <f>'MSE Loss'!$G81+L$2</f>
        <v>58.626949527597333</v>
      </c>
    </row>
    <row r="83" spans="1:12" x14ac:dyDescent="0.35">
      <c r="A83" s="1">
        <f>'MSE Loss'!$B82+A$2</f>
        <v>3000</v>
      </c>
      <c r="B83" s="1">
        <f>'MSE Loss'!$B82+B$2</f>
        <v>3030</v>
      </c>
      <c r="C83" s="1">
        <f>'MSE Loss'!$B82+C$2</f>
        <v>3060</v>
      </c>
      <c r="D83" s="3">
        <f>'MSE Loss'!$C82+D$2</f>
        <v>1039.7</v>
      </c>
      <c r="E83" s="1">
        <f>'MSE Loss'!$C82+E$2</f>
        <v>1069.7</v>
      </c>
      <c r="F83" s="1">
        <f>'MSE Loss'!$C82+F$2</f>
        <v>1099.7</v>
      </c>
      <c r="G83" s="3">
        <f>'MSE Loss'!$D82+G$2</f>
        <v>79.5</v>
      </c>
      <c r="H83" s="1">
        <f>'MSE Loss'!$D82+H$2</f>
        <v>80</v>
      </c>
      <c r="I83" s="6">
        <f>'MSE Loss'!$D82+I$2</f>
        <v>80.5</v>
      </c>
      <c r="J83" s="3">
        <f>'MSE Loss'!$G82+J$2</f>
        <v>5.3609171461150602</v>
      </c>
      <c r="K83" s="1">
        <f>'MSE Loss'!$G82+K$2</f>
        <v>35.360917146115057</v>
      </c>
      <c r="L83" s="1">
        <f>'MSE Loss'!$G82+L$2</f>
        <v>65.360917146115057</v>
      </c>
    </row>
    <row r="84" spans="1:12" x14ac:dyDescent="0.35">
      <c r="A84" s="1">
        <f>'MSE Loss'!$B83+A$2</f>
        <v>3000</v>
      </c>
      <c r="B84" s="1">
        <f>'MSE Loss'!$B83+B$2</f>
        <v>3030</v>
      </c>
      <c r="C84" s="1">
        <f>'MSE Loss'!$B83+C$2</f>
        <v>3060</v>
      </c>
      <c r="D84" s="3">
        <f>'MSE Loss'!$C83+D$2</f>
        <v>2276.1</v>
      </c>
      <c r="E84" s="1">
        <f>'MSE Loss'!$C83+E$2</f>
        <v>2306.1</v>
      </c>
      <c r="F84" s="1">
        <f>'MSE Loss'!$C83+F$2</f>
        <v>2336.1</v>
      </c>
      <c r="G84" s="3">
        <f>'MSE Loss'!$D83+G$2</f>
        <v>79.5</v>
      </c>
      <c r="H84" s="1">
        <f>'MSE Loss'!$D83+H$2</f>
        <v>80</v>
      </c>
      <c r="I84" s="6">
        <f>'MSE Loss'!$D83+I$2</f>
        <v>80.5</v>
      </c>
      <c r="J84" s="3">
        <f>'MSE Loss'!$G83+J$2</f>
        <v>5.3609171461150602</v>
      </c>
      <c r="K84" s="1">
        <f>'MSE Loss'!$G83+K$2</f>
        <v>35.360917146115057</v>
      </c>
      <c r="L84" s="1">
        <f>'MSE Loss'!$G83+L$2</f>
        <v>65.360917146115057</v>
      </c>
    </row>
    <row r="85" spans="1:12" x14ac:dyDescent="0.35">
      <c r="A85" s="1">
        <f>'MSE Loss'!$B84+A$2</f>
        <v>3000</v>
      </c>
      <c r="B85" s="1">
        <f>'MSE Loss'!$B84+B$2</f>
        <v>3030</v>
      </c>
      <c r="C85" s="1">
        <f>'MSE Loss'!$B84+C$2</f>
        <v>3060</v>
      </c>
      <c r="D85" s="3">
        <f>'MSE Loss'!$C84+D$2</f>
        <v>3512.5</v>
      </c>
      <c r="E85" s="1">
        <f>'MSE Loss'!$C84+E$2</f>
        <v>3542.5</v>
      </c>
      <c r="F85" s="1">
        <f>'MSE Loss'!$C84+F$2</f>
        <v>3572.5</v>
      </c>
      <c r="G85" s="3">
        <f>'MSE Loss'!$D84+G$2</f>
        <v>79.5</v>
      </c>
      <c r="H85" s="1">
        <f>'MSE Loss'!$D84+H$2</f>
        <v>80</v>
      </c>
      <c r="I85" s="6">
        <f>'MSE Loss'!$D84+I$2</f>
        <v>80.5</v>
      </c>
      <c r="J85" s="3">
        <f>'MSE Loss'!$G84+J$2</f>
        <v>5.3609171461150602</v>
      </c>
      <c r="K85" s="1">
        <f>'MSE Loss'!$G84+K$2</f>
        <v>35.360917146115057</v>
      </c>
      <c r="L85" s="1">
        <f>'MSE Loss'!$G84+L$2</f>
        <v>65.360917146115057</v>
      </c>
    </row>
    <row r="86" spans="1:12" x14ac:dyDescent="0.35">
      <c r="A86" s="1">
        <f>'MSE Loss'!$B85+A$2</f>
        <v>3000</v>
      </c>
      <c r="B86" s="1">
        <f>'MSE Loss'!$B85+B$2</f>
        <v>3030</v>
      </c>
      <c r="C86" s="1">
        <f>'MSE Loss'!$B85+C$2</f>
        <v>3060</v>
      </c>
      <c r="D86" s="3">
        <f>'MSE Loss'!$C85+D$2</f>
        <v>7302.7</v>
      </c>
      <c r="E86" s="1">
        <f>'MSE Loss'!$C85+E$2</f>
        <v>7332.7</v>
      </c>
      <c r="F86" s="1">
        <f>'MSE Loss'!$C85+F$2</f>
        <v>7362.7</v>
      </c>
      <c r="G86" s="3">
        <f>'MSE Loss'!$D85+G$2</f>
        <v>79.5</v>
      </c>
      <c r="H86" s="1">
        <f>'MSE Loss'!$D85+H$2</f>
        <v>80</v>
      </c>
      <c r="I86" s="6">
        <f>'MSE Loss'!$D85+I$2</f>
        <v>80.5</v>
      </c>
      <c r="J86" s="3">
        <f>'MSE Loss'!$G85+J$2</f>
        <v>5.3609171461150602</v>
      </c>
      <c r="K86" s="1">
        <f>'MSE Loss'!$G85+K$2</f>
        <v>35.360917146115057</v>
      </c>
      <c r="L86" s="1">
        <f>'MSE Loss'!$G85+L$2</f>
        <v>65.360917146115057</v>
      </c>
    </row>
    <row r="87" spans="1:12" x14ac:dyDescent="0.35">
      <c r="A87" s="1">
        <f>'MSE Loss'!$B86+A$2</f>
        <v>500</v>
      </c>
      <c r="B87" s="1">
        <f>'MSE Loss'!$B86+B$2</f>
        <v>530</v>
      </c>
      <c r="C87" s="1">
        <f>'MSE Loss'!$B86+C$2</f>
        <v>560</v>
      </c>
      <c r="D87" s="3">
        <f>'MSE Loss'!$C86+D$2</f>
        <v>0</v>
      </c>
      <c r="E87" s="1">
        <f>'MSE Loss'!$C86+E$2</f>
        <v>30</v>
      </c>
      <c r="F87" s="1">
        <f>'MSE Loss'!$C86+F$2</f>
        <v>60</v>
      </c>
      <c r="G87" s="3">
        <f>'MSE Loss'!$D86+G$2</f>
        <v>79.5</v>
      </c>
      <c r="H87" s="1">
        <f>'MSE Loss'!$D86+H$2</f>
        <v>80</v>
      </c>
      <c r="I87" s="6">
        <f>'MSE Loss'!$D86+I$2</f>
        <v>80.5</v>
      </c>
      <c r="J87" s="3">
        <f>'MSE Loss'!$G86+J$2</f>
        <v>-1.990842061513129</v>
      </c>
      <c r="K87" s="1">
        <f>'MSE Loss'!$G86+K$2</f>
        <v>28.009157938486872</v>
      </c>
      <c r="L87" s="1">
        <f>'MSE Loss'!$G86+L$2</f>
        <v>58.009157938486872</v>
      </c>
    </row>
    <row r="88" spans="1:12" x14ac:dyDescent="0.35">
      <c r="A88" s="1">
        <f>'MSE Loss'!$B87+A$2</f>
        <v>500</v>
      </c>
      <c r="B88" s="1">
        <f>'MSE Loss'!$B87+B$2</f>
        <v>530</v>
      </c>
      <c r="C88" s="1">
        <f>'MSE Loss'!$B87+C$2</f>
        <v>560</v>
      </c>
      <c r="D88" s="3">
        <f>'MSE Loss'!$C87+D$2</f>
        <v>1216.4000000000001</v>
      </c>
      <c r="E88" s="1">
        <f>'MSE Loss'!$C87+E$2</f>
        <v>1246.4000000000001</v>
      </c>
      <c r="F88" s="1">
        <f>'MSE Loss'!$C87+F$2</f>
        <v>1276.4000000000001</v>
      </c>
      <c r="G88" s="3">
        <f>'MSE Loss'!$D87+G$2</f>
        <v>79.5</v>
      </c>
      <c r="H88" s="1">
        <f>'MSE Loss'!$D87+H$2</f>
        <v>80</v>
      </c>
      <c r="I88" s="6">
        <f>'MSE Loss'!$D87+I$2</f>
        <v>80.5</v>
      </c>
      <c r="J88" s="3">
        <f>'MSE Loss'!$G87+J$2</f>
        <v>-1.990842061513129</v>
      </c>
      <c r="K88" s="1">
        <f>'MSE Loss'!$G87+K$2</f>
        <v>28.009157938486872</v>
      </c>
      <c r="L88" s="1">
        <f>'MSE Loss'!$G87+L$2</f>
        <v>58.009157938486872</v>
      </c>
    </row>
    <row r="89" spans="1:12" x14ac:dyDescent="0.35">
      <c r="A89" s="1">
        <f>'MSE Loss'!$B88+A$2</f>
        <v>500</v>
      </c>
      <c r="B89" s="1">
        <f>'MSE Loss'!$B88+B$2</f>
        <v>530</v>
      </c>
      <c r="C89" s="1">
        <f>'MSE Loss'!$B88+C$2</f>
        <v>560</v>
      </c>
      <c r="D89" s="3">
        <f>'MSE Loss'!$C88+D$2</f>
        <v>2452.6999999999998</v>
      </c>
      <c r="E89" s="1">
        <f>'MSE Loss'!$C88+E$2</f>
        <v>2482.6999999999998</v>
      </c>
      <c r="F89" s="1">
        <f>'MSE Loss'!$C88+F$2</f>
        <v>2512.6999999999998</v>
      </c>
      <c r="G89" s="3">
        <f>'MSE Loss'!$D88+G$2</f>
        <v>79.5</v>
      </c>
      <c r="H89" s="1">
        <f>'MSE Loss'!$D88+H$2</f>
        <v>80</v>
      </c>
      <c r="I89" s="6">
        <f>'MSE Loss'!$D88+I$2</f>
        <v>80.5</v>
      </c>
      <c r="J89" s="3">
        <f>'MSE Loss'!$G88+J$2</f>
        <v>-1.990842061513129</v>
      </c>
      <c r="K89" s="1">
        <f>'MSE Loss'!$G88+K$2</f>
        <v>28.009157938486872</v>
      </c>
      <c r="L89" s="1">
        <f>'MSE Loss'!$G88+L$2</f>
        <v>58.009157938486872</v>
      </c>
    </row>
    <row r="90" spans="1:12" x14ac:dyDescent="0.35">
      <c r="A90" s="1">
        <f>'MSE Loss'!$B89+A$2</f>
        <v>500</v>
      </c>
      <c r="B90" s="1">
        <f>'MSE Loss'!$B89+B$2</f>
        <v>530</v>
      </c>
      <c r="C90" s="1">
        <f>'MSE Loss'!$B89+C$2</f>
        <v>560</v>
      </c>
      <c r="D90" s="3">
        <f>'MSE Loss'!$C89+D$2</f>
        <v>3689.1</v>
      </c>
      <c r="E90" s="1">
        <f>'MSE Loss'!$C89+E$2</f>
        <v>3719.1</v>
      </c>
      <c r="F90" s="1">
        <f>'MSE Loss'!$C89+F$2</f>
        <v>3749.1</v>
      </c>
      <c r="G90" s="3">
        <f>'MSE Loss'!$D89+G$2</f>
        <v>79.5</v>
      </c>
      <c r="H90" s="1">
        <f>'MSE Loss'!$D89+H$2</f>
        <v>80</v>
      </c>
      <c r="I90" s="6">
        <f>'MSE Loss'!$D89+I$2</f>
        <v>80.5</v>
      </c>
      <c r="J90" s="3">
        <f>'MSE Loss'!$G89+J$2</f>
        <v>-1.990842061513129</v>
      </c>
      <c r="K90" s="1">
        <f>'MSE Loss'!$G89+K$2</f>
        <v>28.009157938486872</v>
      </c>
      <c r="L90" s="1">
        <f>'MSE Loss'!$G89+L$2</f>
        <v>58.009157938486872</v>
      </c>
    </row>
    <row r="91" spans="1:12" x14ac:dyDescent="0.35">
      <c r="A91" s="1">
        <f>'MSE Loss'!$B90+A$2</f>
        <v>3000</v>
      </c>
      <c r="B91" s="1">
        <f>'MSE Loss'!$B90+B$2</f>
        <v>3030</v>
      </c>
      <c r="C91" s="1">
        <f>'MSE Loss'!$B90+C$2</f>
        <v>3060</v>
      </c>
      <c r="D91" s="3">
        <f>'MSE Loss'!$C90+D$2</f>
        <v>156.62</v>
      </c>
      <c r="E91" s="1">
        <f>'MSE Loss'!$C90+E$2</f>
        <v>186.62</v>
      </c>
      <c r="F91" s="1">
        <f>'MSE Loss'!$C90+F$2</f>
        <v>216.62</v>
      </c>
      <c r="G91" s="3">
        <f>'MSE Loss'!$D90+G$2</f>
        <v>79.5</v>
      </c>
      <c r="H91" s="1">
        <f>'MSE Loss'!$D90+H$2</f>
        <v>80</v>
      </c>
      <c r="I91" s="6">
        <f>'MSE Loss'!$D90+I$2</f>
        <v>80.5</v>
      </c>
      <c r="J91" s="3">
        <f>'MSE Loss'!$G90+J$2</f>
        <v>0.9687990360203389</v>
      </c>
      <c r="K91" s="1">
        <f>'MSE Loss'!$G90+K$2</f>
        <v>30.968799036020339</v>
      </c>
      <c r="L91" s="1">
        <f>'MSE Loss'!$G90+L$2</f>
        <v>60.968799036020336</v>
      </c>
    </row>
    <row r="92" spans="1:12" x14ac:dyDescent="0.35">
      <c r="A92" s="1">
        <f>'MSE Loss'!$B91+A$2</f>
        <v>3000</v>
      </c>
      <c r="B92" s="1">
        <f>'MSE Loss'!$B91+B$2</f>
        <v>3030</v>
      </c>
      <c r="C92" s="1">
        <f>'MSE Loss'!$B91+C$2</f>
        <v>3060</v>
      </c>
      <c r="D92" s="3">
        <f>'MSE Loss'!$C91+D$2</f>
        <v>1393</v>
      </c>
      <c r="E92" s="1">
        <f>'MSE Loss'!$C91+E$2</f>
        <v>1423</v>
      </c>
      <c r="F92" s="1">
        <f>'MSE Loss'!$C91+F$2</f>
        <v>1453</v>
      </c>
      <c r="G92" s="3">
        <f>'MSE Loss'!$D91+G$2</f>
        <v>79.5</v>
      </c>
      <c r="H92" s="1">
        <f>'MSE Loss'!$D91+H$2</f>
        <v>80</v>
      </c>
      <c r="I92" s="6">
        <f>'MSE Loss'!$D91+I$2</f>
        <v>80.5</v>
      </c>
      <c r="J92" s="3">
        <f>'MSE Loss'!$G91+J$2</f>
        <v>0.9687990360203389</v>
      </c>
      <c r="K92" s="1">
        <f>'MSE Loss'!$G91+K$2</f>
        <v>30.968799036020339</v>
      </c>
      <c r="L92" s="1">
        <f>'MSE Loss'!$G91+L$2</f>
        <v>60.968799036020336</v>
      </c>
    </row>
    <row r="93" spans="1:12" x14ac:dyDescent="0.35">
      <c r="A93" s="1">
        <f>'MSE Loss'!$B92+A$2</f>
        <v>3000</v>
      </c>
      <c r="B93" s="1">
        <f>'MSE Loss'!$B92+B$2</f>
        <v>3030</v>
      </c>
      <c r="C93" s="1">
        <f>'MSE Loss'!$B92+C$2</f>
        <v>3060</v>
      </c>
      <c r="D93" s="3">
        <f>'MSE Loss'!$C92+D$2</f>
        <v>2629.4</v>
      </c>
      <c r="E93" s="1">
        <f>'MSE Loss'!$C92+E$2</f>
        <v>2659.4</v>
      </c>
      <c r="F93" s="1">
        <f>'MSE Loss'!$C92+F$2</f>
        <v>2689.4</v>
      </c>
      <c r="G93" s="3">
        <f>'MSE Loss'!$D92+G$2</f>
        <v>79.5</v>
      </c>
      <c r="H93" s="1">
        <f>'MSE Loss'!$D92+H$2</f>
        <v>80</v>
      </c>
      <c r="I93" s="6">
        <f>'MSE Loss'!$D92+I$2</f>
        <v>80.5</v>
      </c>
      <c r="J93" s="3">
        <f>'MSE Loss'!$G92+J$2</f>
        <v>0.9687990360203389</v>
      </c>
      <c r="K93" s="1">
        <f>'MSE Loss'!$G92+K$2</f>
        <v>30.968799036020339</v>
      </c>
      <c r="L93" s="1">
        <f>'MSE Loss'!$G92+L$2</f>
        <v>60.968799036020336</v>
      </c>
    </row>
    <row r="94" spans="1:12" x14ac:dyDescent="0.35">
      <c r="A94" s="1">
        <f>'MSE Loss'!$B93+A$2</f>
        <v>3000</v>
      </c>
      <c r="B94" s="1">
        <f>'MSE Loss'!$B93+B$2</f>
        <v>3030</v>
      </c>
      <c r="C94" s="1">
        <f>'MSE Loss'!$B93+C$2</f>
        <v>3060</v>
      </c>
      <c r="D94" s="3">
        <f>'MSE Loss'!$C93+D$2</f>
        <v>3865.7</v>
      </c>
      <c r="E94" s="1">
        <f>'MSE Loss'!$C93+E$2</f>
        <v>3895.7</v>
      </c>
      <c r="F94" s="1">
        <f>'MSE Loss'!$C93+F$2</f>
        <v>3925.7</v>
      </c>
      <c r="G94" s="3">
        <f>'MSE Loss'!$D93+G$2</f>
        <v>79.5</v>
      </c>
      <c r="H94" s="1">
        <f>'MSE Loss'!$D93+H$2</f>
        <v>80</v>
      </c>
      <c r="I94" s="6">
        <f>'MSE Loss'!$D93+I$2</f>
        <v>80.5</v>
      </c>
      <c r="J94" s="3">
        <f>'MSE Loss'!$G93+J$2</f>
        <v>0.9687990360203389</v>
      </c>
      <c r="K94" s="1">
        <f>'MSE Loss'!$G93+K$2</f>
        <v>30.968799036020339</v>
      </c>
      <c r="L94" s="1">
        <f>'MSE Loss'!$G93+L$2</f>
        <v>60.968799036020336</v>
      </c>
    </row>
    <row r="95" spans="1:12" x14ac:dyDescent="0.35">
      <c r="A95" s="1">
        <f>'MSE Loss'!$B94+A$2</f>
        <v>2000</v>
      </c>
      <c r="B95" s="1">
        <f>'MSE Loss'!$B94+B$2</f>
        <v>2030</v>
      </c>
      <c r="C95" s="1">
        <f>'MSE Loss'!$B94+C$2</f>
        <v>2060</v>
      </c>
      <c r="D95" s="3">
        <f>'MSE Loss'!$C94+D$2</f>
        <v>333.25</v>
      </c>
      <c r="E95" s="1">
        <f>'MSE Loss'!$C94+E$2</f>
        <v>363.25</v>
      </c>
      <c r="F95" s="1">
        <f>'MSE Loss'!$C94+F$2</f>
        <v>393.25</v>
      </c>
      <c r="G95" s="3">
        <f>'MSE Loss'!$D94+G$2</f>
        <v>79.5</v>
      </c>
      <c r="H95" s="1">
        <f>'MSE Loss'!$D94+H$2</f>
        <v>80</v>
      </c>
      <c r="I95" s="6">
        <f>'MSE Loss'!$D94+I$2</f>
        <v>80.5</v>
      </c>
      <c r="J95" s="3">
        <f>'MSE Loss'!$G94+J$2</f>
        <v>0.11620140573895332</v>
      </c>
      <c r="K95" s="1">
        <f>'MSE Loss'!$G94+K$2</f>
        <v>30.116201405738952</v>
      </c>
      <c r="L95" s="1">
        <f>'MSE Loss'!$G94+L$2</f>
        <v>60.116201405738956</v>
      </c>
    </row>
    <row r="96" spans="1:12" x14ac:dyDescent="0.35">
      <c r="A96" s="1">
        <f>'MSE Loss'!$B95+A$2</f>
        <v>2000</v>
      </c>
      <c r="B96" s="1">
        <f>'MSE Loss'!$B95+B$2</f>
        <v>2030</v>
      </c>
      <c r="C96" s="1">
        <f>'MSE Loss'!$B95+C$2</f>
        <v>2060</v>
      </c>
      <c r="D96" s="3">
        <f>'MSE Loss'!$C95+D$2</f>
        <v>1569.6</v>
      </c>
      <c r="E96" s="1">
        <f>'MSE Loss'!$C95+E$2</f>
        <v>1599.6</v>
      </c>
      <c r="F96" s="1">
        <f>'MSE Loss'!$C95+F$2</f>
        <v>1629.6</v>
      </c>
      <c r="G96" s="3">
        <f>'MSE Loss'!$D95+G$2</f>
        <v>79.5</v>
      </c>
      <c r="H96" s="1">
        <f>'MSE Loss'!$D95+H$2</f>
        <v>80</v>
      </c>
      <c r="I96" s="6">
        <f>'MSE Loss'!$D95+I$2</f>
        <v>80.5</v>
      </c>
      <c r="J96" s="3">
        <f>'MSE Loss'!$G95+J$2</f>
        <v>0.11620140573895332</v>
      </c>
      <c r="K96" s="1">
        <f>'MSE Loss'!$G95+K$2</f>
        <v>30.116201405738952</v>
      </c>
      <c r="L96" s="1">
        <f>'MSE Loss'!$G95+L$2</f>
        <v>60.116201405738956</v>
      </c>
    </row>
    <row r="97" spans="1:12" x14ac:dyDescent="0.35">
      <c r="A97" s="1">
        <f>'MSE Loss'!$B96+A$2</f>
        <v>2000</v>
      </c>
      <c r="B97" s="1">
        <f>'MSE Loss'!$B96+B$2</f>
        <v>2030</v>
      </c>
      <c r="C97" s="1">
        <f>'MSE Loss'!$B96+C$2</f>
        <v>2060</v>
      </c>
      <c r="D97" s="3">
        <f>'MSE Loss'!$C96+D$2</f>
        <v>2806</v>
      </c>
      <c r="E97" s="1">
        <f>'MSE Loss'!$C96+E$2</f>
        <v>2836</v>
      </c>
      <c r="F97" s="1">
        <f>'MSE Loss'!$C96+F$2</f>
        <v>2866</v>
      </c>
      <c r="G97" s="3">
        <f>'MSE Loss'!$D96+G$2</f>
        <v>79.5</v>
      </c>
      <c r="H97" s="1">
        <f>'MSE Loss'!$D96+H$2</f>
        <v>80</v>
      </c>
      <c r="I97" s="6">
        <f>'MSE Loss'!$D96+I$2</f>
        <v>80.5</v>
      </c>
      <c r="J97" s="3">
        <f>'MSE Loss'!$G96+J$2</f>
        <v>0.11620140573895332</v>
      </c>
      <c r="K97" s="1">
        <f>'MSE Loss'!$G96+K$2</f>
        <v>30.116201405738952</v>
      </c>
      <c r="L97" s="1">
        <f>'MSE Loss'!$G96+L$2</f>
        <v>60.116201405738956</v>
      </c>
    </row>
    <row r="98" spans="1:12" x14ac:dyDescent="0.35">
      <c r="A98" s="1">
        <f>'MSE Loss'!$B97+A$2</f>
        <v>2000</v>
      </c>
      <c r="B98" s="1">
        <f>'MSE Loss'!$B97+B$2</f>
        <v>2030</v>
      </c>
      <c r="C98" s="1">
        <f>'MSE Loss'!$B97+C$2</f>
        <v>2060</v>
      </c>
      <c r="D98" s="3">
        <f>'MSE Loss'!$C97+D$2</f>
        <v>4042.4</v>
      </c>
      <c r="E98" s="1">
        <f>'MSE Loss'!$C97+E$2</f>
        <v>4072.4</v>
      </c>
      <c r="F98" s="1">
        <f>'MSE Loss'!$C97+F$2</f>
        <v>4102.3999999999996</v>
      </c>
      <c r="G98" s="3">
        <f>'MSE Loss'!$D97+G$2</f>
        <v>79.5</v>
      </c>
      <c r="H98" s="1">
        <f>'MSE Loss'!$D97+H$2</f>
        <v>80</v>
      </c>
      <c r="I98" s="6">
        <f>'MSE Loss'!$D97+I$2</f>
        <v>80.5</v>
      </c>
      <c r="J98" s="3">
        <f>'MSE Loss'!$G97+J$2</f>
        <v>0.11620140573895332</v>
      </c>
      <c r="K98" s="1">
        <f>'MSE Loss'!$G97+K$2</f>
        <v>30.116201405738952</v>
      </c>
      <c r="L98" s="1">
        <f>'MSE Loss'!$G97+L$2</f>
        <v>60.116201405738956</v>
      </c>
    </row>
    <row r="99" spans="1:12" x14ac:dyDescent="0.35">
      <c r="A99" s="1">
        <f>'MSE Loss'!$B98+A$2</f>
        <v>1000</v>
      </c>
      <c r="B99" s="1">
        <f>'MSE Loss'!$B98+B$2</f>
        <v>1030</v>
      </c>
      <c r="C99" s="1">
        <f>'MSE Loss'!$B98+C$2</f>
        <v>1060</v>
      </c>
      <c r="D99" s="3">
        <f>'MSE Loss'!$C98+D$2</f>
        <v>509.87</v>
      </c>
      <c r="E99" s="1">
        <f>'MSE Loss'!$C98+E$2</f>
        <v>539.87</v>
      </c>
      <c r="F99" s="1">
        <f>'MSE Loss'!$C98+F$2</f>
        <v>569.87</v>
      </c>
      <c r="G99" s="3">
        <f>'MSE Loss'!$D98+G$2</f>
        <v>79.5</v>
      </c>
      <c r="H99" s="1">
        <f>'MSE Loss'!$D98+H$2</f>
        <v>80</v>
      </c>
      <c r="I99" s="6">
        <f>'MSE Loss'!$D98+I$2</f>
        <v>80.5</v>
      </c>
      <c r="J99" s="3">
        <f>'MSE Loss'!$G98+J$2</f>
        <v>6.9429726551615598</v>
      </c>
      <c r="K99" s="1">
        <f>'MSE Loss'!$G98+K$2</f>
        <v>36.942972655161562</v>
      </c>
      <c r="L99" s="1">
        <f>'MSE Loss'!$G98+L$2</f>
        <v>66.942972655161554</v>
      </c>
    </row>
    <row r="100" spans="1:12" x14ac:dyDescent="0.35">
      <c r="A100" s="1">
        <f>'MSE Loss'!$B99+A$2</f>
        <v>1000</v>
      </c>
      <c r="B100" s="1">
        <f>'MSE Loss'!$B99+B$2</f>
        <v>1030</v>
      </c>
      <c r="C100" s="1">
        <f>'MSE Loss'!$B99+C$2</f>
        <v>1060</v>
      </c>
      <c r="D100" s="3">
        <f>'MSE Loss'!$C99+D$2</f>
        <v>1746.2</v>
      </c>
      <c r="E100" s="1">
        <f>'MSE Loss'!$C99+E$2</f>
        <v>1776.2</v>
      </c>
      <c r="F100" s="1">
        <f>'MSE Loss'!$C99+F$2</f>
        <v>1806.2</v>
      </c>
      <c r="G100" s="3">
        <f>'MSE Loss'!$D99+G$2</f>
        <v>79.5</v>
      </c>
      <c r="H100" s="1">
        <f>'MSE Loss'!$D99+H$2</f>
        <v>80</v>
      </c>
      <c r="I100" s="6">
        <f>'MSE Loss'!$D99+I$2</f>
        <v>80.5</v>
      </c>
      <c r="J100" s="3">
        <f>'MSE Loss'!$G99+J$2</f>
        <v>6.9429726551615598</v>
      </c>
      <c r="K100" s="1">
        <f>'MSE Loss'!$G99+K$2</f>
        <v>36.942972655161562</v>
      </c>
      <c r="L100" s="1">
        <f>'MSE Loss'!$G99+L$2</f>
        <v>66.942972655161554</v>
      </c>
    </row>
    <row r="101" spans="1:12" x14ac:dyDescent="0.35">
      <c r="A101" s="1">
        <f>'MSE Loss'!$B100+A$2</f>
        <v>1000</v>
      </c>
      <c r="B101" s="1">
        <f>'MSE Loss'!$B100+B$2</f>
        <v>1030</v>
      </c>
      <c r="C101" s="1">
        <f>'MSE Loss'!$B100+C$2</f>
        <v>1060</v>
      </c>
      <c r="D101" s="3">
        <f>'MSE Loss'!$C100+D$2</f>
        <v>2982.6</v>
      </c>
      <c r="E101" s="1">
        <f>'MSE Loss'!$C100+E$2</f>
        <v>3012.6</v>
      </c>
      <c r="F101" s="1">
        <f>'MSE Loss'!$C100+F$2</f>
        <v>3042.6</v>
      </c>
      <c r="G101" s="3">
        <f>'MSE Loss'!$D100+G$2</f>
        <v>79.5</v>
      </c>
      <c r="H101" s="1">
        <f>'MSE Loss'!$D100+H$2</f>
        <v>80</v>
      </c>
      <c r="I101" s="6">
        <f>'MSE Loss'!$D100+I$2</f>
        <v>80.5</v>
      </c>
      <c r="J101" s="3">
        <f>'MSE Loss'!$G100+J$2</f>
        <v>6.9429726551615598</v>
      </c>
      <c r="K101" s="1">
        <f>'MSE Loss'!$G100+K$2</f>
        <v>36.942972655161562</v>
      </c>
      <c r="L101" s="1">
        <f>'MSE Loss'!$G100+L$2</f>
        <v>66.942972655161554</v>
      </c>
    </row>
    <row r="102" spans="1:12" x14ac:dyDescent="0.35">
      <c r="A102" s="1">
        <f>'MSE Loss'!$B101+A$2</f>
        <v>1000</v>
      </c>
      <c r="B102" s="1">
        <f>'MSE Loss'!$B101+B$2</f>
        <v>1030</v>
      </c>
      <c r="C102" s="1">
        <f>'MSE Loss'!$B101+C$2</f>
        <v>1060</v>
      </c>
      <c r="D102" s="3">
        <f>'MSE Loss'!$C101+D$2</f>
        <v>4219</v>
      </c>
      <c r="E102" s="1">
        <f>'MSE Loss'!$C101+E$2</f>
        <v>4249</v>
      </c>
      <c r="F102" s="1">
        <f>'MSE Loss'!$C101+F$2</f>
        <v>4279</v>
      </c>
      <c r="G102" s="3">
        <f>'MSE Loss'!$D101+G$2</f>
        <v>79.5</v>
      </c>
      <c r="H102" s="1">
        <f>'MSE Loss'!$D101+H$2</f>
        <v>80</v>
      </c>
      <c r="I102" s="6">
        <f>'MSE Loss'!$D101+I$2</f>
        <v>80.5</v>
      </c>
      <c r="J102" s="3">
        <f>'MSE Loss'!$G101+J$2</f>
        <v>6.9429726551615598</v>
      </c>
      <c r="K102" s="1">
        <f>'MSE Loss'!$G101+K$2</f>
        <v>36.942972655161562</v>
      </c>
      <c r="L102" s="1">
        <f>'MSE Loss'!$G101+L$2</f>
        <v>66.942972655161554</v>
      </c>
    </row>
    <row r="103" spans="1:12" x14ac:dyDescent="0.35">
      <c r="A103" s="1">
        <f>'MSE Loss'!$B102+A$2</f>
        <v>2000</v>
      </c>
      <c r="B103" s="1">
        <f>'MSE Loss'!$B102+B$2</f>
        <v>2030</v>
      </c>
      <c r="C103" s="1">
        <f>'MSE Loss'!$B102+C$2</f>
        <v>2060</v>
      </c>
      <c r="D103" s="3">
        <f>'MSE Loss'!$C102+D$2</f>
        <v>686.5</v>
      </c>
      <c r="E103" s="1">
        <f>'MSE Loss'!$C102+E$2</f>
        <v>716.5</v>
      </c>
      <c r="F103" s="1">
        <f>'MSE Loss'!$C102+F$2</f>
        <v>746.5</v>
      </c>
      <c r="G103" s="3">
        <f>'MSE Loss'!$D102+G$2</f>
        <v>79.5</v>
      </c>
      <c r="H103" s="1">
        <f>'MSE Loss'!$D102+H$2</f>
        <v>80</v>
      </c>
      <c r="I103" s="6">
        <f>'MSE Loss'!$D102+I$2</f>
        <v>80.5</v>
      </c>
      <c r="J103" s="3">
        <f>'MSE Loss'!$G102+J$2</f>
        <v>1.7880323133781357</v>
      </c>
      <c r="K103" s="1">
        <f>'MSE Loss'!$G102+K$2</f>
        <v>31.788032313378135</v>
      </c>
      <c r="L103" s="1">
        <f>'MSE Loss'!$G102+L$2</f>
        <v>61.788032313378139</v>
      </c>
    </row>
    <row r="104" spans="1:12" x14ac:dyDescent="0.35">
      <c r="A104" s="1">
        <f>'MSE Loss'!$B103+A$2</f>
        <v>2000</v>
      </c>
      <c r="B104" s="1">
        <f>'MSE Loss'!$B103+B$2</f>
        <v>2030</v>
      </c>
      <c r="C104" s="1">
        <f>'MSE Loss'!$B103+C$2</f>
        <v>2060</v>
      </c>
      <c r="D104" s="3">
        <f>'MSE Loss'!$C103+D$2</f>
        <v>1922.9</v>
      </c>
      <c r="E104" s="1">
        <f>'MSE Loss'!$C103+E$2</f>
        <v>1952.9</v>
      </c>
      <c r="F104" s="1">
        <f>'MSE Loss'!$C103+F$2</f>
        <v>1982.9</v>
      </c>
      <c r="G104" s="3">
        <f>'MSE Loss'!$D103+G$2</f>
        <v>79.5</v>
      </c>
      <c r="H104" s="1">
        <f>'MSE Loss'!$D103+H$2</f>
        <v>80</v>
      </c>
      <c r="I104" s="6">
        <f>'MSE Loss'!$D103+I$2</f>
        <v>80.5</v>
      </c>
      <c r="J104" s="3">
        <f>'MSE Loss'!$G103+J$2</f>
        <v>1.7880323133781357</v>
      </c>
      <c r="K104" s="1">
        <f>'MSE Loss'!$G103+K$2</f>
        <v>31.788032313378135</v>
      </c>
      <c r="L104" s="1">
        <f>'MSE Loss'!$G103+L$2</f>
        <v>61.788032313378139</v>
      </c>
    </row>
    <row r="105" spans="1:12" x14ac:dyDescent="0.35">
      <c r="A105" s="1">
        <f>'MSE Loss'!$B104+A$2</f>
        <v>2000</v>
      </c>
      <c r="B105" s="1">
        <f>'MSE Loss'!$B104+B$2</f>
        <v>2030</v>
      </c>
      <c r="C105" s="1">
        <f>'MSE Loss'!$B104+C$2</f>
        <v>2060</v>
      </c>
      <c r="D105" s="3">
        <f>'MSE Loss'!$C104+D$2</f>
        <v>3159.2</v>
      </c>
      <c r="E105" s="1">
        <f>'MSE Loss'!$C104+E$2</f>
        <v>3189.2</v>
      </c>
      <c r="F105" s="1">
        <f>'MSE Loss'!$C104+F$2</f>
        <v>3219.2</v>
      </c>
      <c r="G105" s="3">
        <f>'MSE Loss'!$D104+G$2</f>
        <v>79.5</v>
      </c>
      <c r="H105" s="1">
        <f>'MSE Loss'!$D104+H$2</f>
        <v>80</v>
      </c>
      <c r="I105" s="6">
        <f>'MSE Loss'!$D104+I$2</f>
        <v>80.5</v>
      </c>
      <c r="J105" s="3">
        <f>'MSE Loss'!$G104+J$2</f>
        <v>1.7880323133781357</v>
      </c>
      <c r="K105" s="1">
        <f>'MSE Loss'!$G104+K$2</f>
        <v>31.788032313378135</v>
      </c>
      <c r="L105" s="1">
        <f>'MSE Loss'!$G104+L$2</f>
        <v>61.788032313378139</v>
      </c>
    </row>
    <row r="106" spans="1:12" x14ac:dyDescent="0.35">
      <c r="A106" s="1">
        <f>'MSE Loss'!$B105+A$2</f>
        <v>2000</v>
      </c>
      <c r="B106" s="1">
        <f>'MSE Loss'!$B105+B$2</f>
        <v>2030</v>
      </c>
      <c r="C106" s="1">
        <f>'MSE Loss'!$B105+C$2</f>
        <v>2060</v>
      </c>
      <c r="D106" s="3">
        <f>'MSE Loss'!$C105+D$2</f>
        <v>4395.6000000000004</v>
      </c>
      <c r="E106" s="1">
        <f>'MSE Loss'!$C105+E$2</f>
        <v>4425.6000000000004</v>
      </c>
      <c r="F106" s="1">
        <f>'MSE Loss'!$C105+F$2</f>
        <v>4455.6000000000004</v>
      </c>
      <c r="G106" s="3">
        <f>'MSE Loss'!$D105+G$2</f>
        <v>79.5</v>
      </c>
      <c r="H106" s="1">
        <f>'MSE Loss'!$D105+H$2</f>
        <v>80</v>
      </c>
      <c r="I106" s="6">
        <f>'MSE Loss'!$D105+I$2</f>
        <v>80.5</v>
      </c>
      <c r="J106" s="3">
        <f>'MSE Loss'!$G105+J$2</f>
        <v>1.7880323133781357</v>
      </c>
      <c r="K106" s="1">
        <f>'MSE Loss'!$G105+K$2</f>
        <v>31.788032313378135</v>
      </c>
      <c r="L106" s="1">
        <f>'MSE Loss'!$G105+L$2</f>
        <v>61.788032313378139</v>
      </c>
    </row>
    <row r="107" spans="1:12" x14ac:dyDescent="0.35">
      <c r="A107" s="1">
        <f>'MSE Loss'!$B106+A$2</f>
        <v>3000</v>
      </c>
      <c r="B107" s="1">
        <f>'MSE Loss'!$B106+B$2</f>
        <v>3030</v>
      </c>
      <c r="C107" s="1">
        <f>'MSE Loss'!$B106+C$2</f>
        <v>3060</v>
      </c>
      <c r="D107" s="3">
        <f>'MSE Loss'!$C106+D$2</f>
        <v>863.12</v>
      </c>
      <c r="E107" s="1">
        <f>'MSE Loss'!$C106+E$2</f>
        <v>893.12</v>
      </c>
      <c r="F107" s="1">
        <f>'MSE Loss'!$C106+F$2</f>
        <v>923.12</v>
      </c>
      <c r="G107" s="3">
        <f>'MSE Loss'!$D106+G$2</f>
        <v>79.5</v>
      </c>
      <c r="H107" s="1">
        <f>'MSE Loss'!$D106+H$2</f>
        <v>80</v>
      </c>
      <c r="I107" s="6">
        <f>'MSE Loss'!$D106+I$2</f>
        <v>80.5</v>
      </c>
      <c r="J107" s="3">
        <f>'MSE Loss'!$G106+J$2</f>
        <v>-0.85246882506207444</v>
      </c>
      <c r="K107" s="1">
        <f>'MSE Loss'!$G106+K$2</f>
        <v>29.147531174937924</v>
      </c>
      <c r="L107" s="1">
        <f>'MSE Loss'!$G106+L$2</f>
        <v>59.147531174937924</v>
      </c>
    </row>
    <row r="108" spans="1:12" x14ac:dyDescent="0.35">
      <c r="A108" s="1">
        <f>'MSE Loss'!$B107+A$2</f>
        <v>3000</v>
      </c>
      <c r="B108" s="1">
        <f>'MSE Loss'!$B107+B$2</f>
        <v>3030</v>
      </c>
      <c r="C108" s="1">
        <f>'MSE Loss'!$B107+C$2</f>
        <v>3060</v>
      </c>
      <c r="D108" s="3">
        <f>'MSE Loss'!$C107+D$2</f>
        <v>2099.5</v>
      </c>
      <c r="E108" s="1">
        <f>'MSE Loss'!$C107+E$2</f>
        <v>2129.5</v>
      </c>
      <c r="F108" s="1">
        <f>'MSE Loss'!$C107+F$2</f>
        <v>2159.5</v>
      </c>
      <c r="G108" s="3">
        <f>'MSE Loss'!$D107+G$2</f>
        <v>79.5</v>
      </c>
      <c r="H108" s="1">
        <f>'MSE Loss'!$D107+H$2</f>
        <v>80</v>
      </c>
      <c r="I108" s="6">
        <f>'MSE Loss'!$D107+I$2</f>
        <v>80.5</v>
      </c>
      <c r="J108" s="3">
        <f>'MSE Loss'!$G107+J$2</f>
        <v>-0.85246882506207444</v>
      </c>
      <c r="K108" s="1">
        <f>'MSE Loss'!$G107+K$2</f>
        <v>29.147531174937924</v>
      </c>
      <c r="L108" s="1">
        <f>'MSE Loss'!$G107+L$2</f>
        <v>59.147531174937924</v>
      </c>
    </row>
    <row r="109" spans="1:12" x14ac:dyDescent="0.35">
      <c r="A109" s="1">
        <f>'MSE Loss'!$B108+A$2</f>
        <v>3000</v>
      </c>
      <c r="B109" s="1">
        <f>'MSE Loss'!$B108+B$2</f>
        <v>3030</v>
      </c>
      <c r="C109" s="1">
        <f>'MSE Loss'!$B108+C$2</f>
        <v>3060</v>
      </c>
      <c r="D109" s="3">
        <f>'MSE Loss'!$C108+D$2</f>
        <v>3335.9</v>
      </c>
      <c r="E109" s="1">
        <f>'MSE Loss'!$C108+E$2</f>
        <v>3365.9</v>
      </c>
      <c r="F109" s="1">
        <f>'MSE Loss'!$C108+F$2</f>
        <v>3395.9</v>
      </c>
      <c r="G109" s="3">
        <f>'MSE Loss'!$D108+G$2</f>
        <v>79.5</v>
      </c>
      <c r="H109" s="1">
        <f>'MSE Loss'!$D108+H$2</f>
        <v>80</v>
      </c>
      <c r="I109" s="6">
        <f>'MSE Loss'!$D108+I$2</f>
        <v>80.5</v>
      </c>
      <c r="J109" s="3">
        <f>'MSE Loss'!$G108+J$2</f>
        <v>-0.85246882506207444</v>
      </c>
      <c r="K109" s="1">
        <f>'MSE Loss'!$G108+K$2</f>
        <v>29.147531174937924</v>
      </c>
      <c r="L109" s="1">
        <f>'MSE Loss'!$G108+L$2</f>
        <v>59.147531174937924</v>
      </c>
    </row>
    <row r="110" spans="1:12" x14ac:dyDescent="0.35">
      <c r="A110" s="1">
        <f>'MSE Loss'!$B109+A$2</f>
        <v>3000</v>
      </c>
      <c r="B110" s="1">
        <f>'MSE Loss'!$B109+B$2</f>
        <v>3030</v>
      </c>
      <c r="C110" s="1">
        <f>'MSE Loss'!$B109+C$2</f>
        <v>3060</v>
      </c>
      <c r="D110" s="3">
        <f>'MSE Loss'!$C109+D$2</f>
        <v>4653.8</v>
      </c>
      <c r="E110" s="1">
        <f>'MSE Loss'!$C109+E$2</f>
        <v>4683.8</v>
      </c>
      <c r="F110" s="1">
        <f>'MSE Loss'!$C109+F$2</f>
        <v>4713.8</v>
      </c>
      <c r="G110" s="3">
        <f>'MSE Loss'!$D109+G$2</f>
        <v>79.5</v>
      </c>
      <c r="H110" s="1">
        <f>'MSE Loss'!$D109+H$2</f>
        <v>80</v>
      </c>
      <c r="I110" s="6">
        <f>'MSE Loss'!$D109+I$2</f>
        <v>80.5</v>
      </c>
      <c r="J110" s="3">
        <f>'MSE Loss'!$G109+J$2</f>
        <v>-0.85246882506207444</v>
      </c>
      <c r="K110" s="1">
        <f>'MSE Loss'!$G109+K$2</f>
        <v>29.147531174937924</v>
      </c>
      <c r="L110" s="1">
        <f>'MSE Loss'!$G109+L$2</f>
        <v>59.147531174937924</v>
      </c>
    </row>
    <row r="111" spans="1:12" x14ac:dyDescent="0.35">
      <c r="A111" s="1">
        <f>'MSE Loss'!$B110+A$2</f>
        <v>2000</v>
      </c>
      <c r="B111" s="1">
        <f>'MSE Loss'!$B110+B$2</f>
        <v>2030</v>
      </c>
      <c r="C111" s="1">
        <f>'MSE Loss'!$B110+C$2</f>
        <v>2060</v>
      </c>
      <c r="D111" s="3">
        <f>'MSE Loss'!$C110+D$2</f>
        <v>1039.7</v>
      </c>
      <c r="E111" s="1">
        <f>'MSE Loss'!$C110+E$2</f>
        <v>1069.7</v>
      </c>
      <c r="F111" s="1">
        <f>'MSE Loss'!$C110+F$2</f>
        <v>1099.7</v>
      </c>
      <c r="G111" s="3">
        <f>'MSE Loss'!$D110+G$2</f>
        <v>79.5</v>
      </c>
      <c r="H111" s="1">
        <f>'MSE Loss'!$D110+H$2</f>
        <v>80</v>
      </c>
      <c r="I111" s="6">
        <f>'MSE Loss'!$D110+I$2</f>
        <v>80.5</v>
      </c>
      <c r="J111" s="3">
        <f>'MSE Loss'!$G110+J$2</f>
        <v>-1.0853305269859406</v>
      </c>
      <c r="K111" s="1">
        <f>'MSE Loss'!$G110+K$2</f>
        <v>28.914669473014058</v>
      </c>
      <c r="L111" s="1">
        <f>'MSE Loss'!$G110+L$2</f>
        <v>58.914669473014058</v>
      </c>
    </row>
    <row r="112" spans="1:12" x14ac:dyDescent="0.35">
      <c r="A112" s="1">
        <f>'MSE Loss'!$B111+A$2</f>
        <v>2000</v>
      </c>
      <c r="B112" s="1">
        <f>'MSE Loss'!$B111+B$2</f>
        <v>2030</v>
      </c>
      <c r="C112" s="1">
        <f>'MSE Loss'!$B111+C$2</f>
        <v>2060</v>
      </c>
      <c r="D112" s="3">
        <f>'MSE Loss'!$C111+D$2</f>
        <v>2276.1</v>
      </c>
      <c r="E112" s="1">
        <f>'MSE Loss'!$C111+E$2</f>
        <v>2306.1</v>
      </c>
      <c r="F112" s="1">
        <f>'MSE Loss'!$C111+F$2</f>
        <v>2336.1</v>
      </c>
      <c r="G112" s="3">
        <f>'MSE Loss'!$D111+G$2</f>
        <v>79.5</v>
      </c>
      <c r="H112" s="1">
        <f>'MSE Loss'!$D111+H$2</f>
        <v>80</v>
      </c>
      <c r="I112" s="6">
        <f>'MSE Loss'!$D111+I$2</f>
        <v>80.5</v>
      </c>
      <c r="J112" s="3">
        <f>'MSE Loss'!$G111+J$2</f>
        <v>-1.0853305269859406</v>
      </c>
      <c r="K112" s="1">
        <f>'MSE Loss'!$G111+K$2</f>
        <v>28.914669473014058</v>
      </c>
      <c r="L112" s="1">
        <f>'MSE Loss'!$G111+L$2</f>
        <v>58.914669473014058</v>
      </c>
    </row>
    <row r="113" spans="1:12" x14ac:dyDescent="0.35">
      <c r="A113" s="1">
        <f>'MSE Loss'!$B112+A$2</f>
        <v>2000</v>
      </c>
      <c r="B113" s="1">
        <f>'MSE Loss'!$B112+B$2</f>
        <v>2030</v>
      </c>
      <c r="C113" s="1">
        <f>'MSE Loss'!$B112+C$2</f>
        <v>2060</v>
      </c>
      <c r="D113" s="3">
        <f>'MSE Loss'!$C112+D$2</f>
        <v>3512.5</v>
      </c>
      <c r="E113" s="1">
        <f>'MSE Loss'!$C112+E$2</f>
        <v>3542.5</v>
      </c>
      <c r="F113" s="1">
        <f>'MSE Loss'!$C112+F$2</f>
        <v>3572.5</v>
      </c>
      <c r="G113" s="3">
        <f>'MSE Loss'!$D112+G$2</f>
        <v>79.5</v>
      </c>
      <c r="H113" s="1">
        <f>'MSE Loss'!$D112+H$2</f>
        <v>80</v>
      </c>
      <c r="I113" s="6">
        <f>'MSE Loss'!$D112+I$2</f>
        <v>80.5</v>
      </c>
      <c r="J113" s="3">
        <f>'MSE Loss'!$G112+J$2</f>
        <v>-1.0853305269859406</v>
      </c>
      <c r="K113" s="1">
        <f>'MSE Loss'!$G112+K$2</f>
        <v>28.914669473014058</v>
      </c>
      <c r="L113" s="1">
        <f>'MSE Loss'!$G112+L$2</f>
        <v>58.914669473014058</v>
      </c>
    </row>
    <row r="114" spans="1:12" x14ac:dyDescent="0.35">
      <c r="A114" s="1">
        <f>'MSE Loss'!$B113+A$2</f>
        <v>2000</v>
      </c>
      <c r="B114" s="1">
        <f>'MSE Loss'!$B113+B$2</f>
        <v>2030</v>
      </c>
      <c r="C114" s="1">
        <f>'MSE Loss'!$B113+C$2</f>
        <v>2060</v>
      </c>
      <c r="D114" s="3">
        <f>'MSE Loss'!$C113+D$2</f>
        <v>7302.7</v>
      </c>
      <c r="E114" s="1">
        <f>'MSE Loss'!$C113+E$2</f>
        <v>7332.7</v>
      </c>
      <c r="F114" s="1">
        <f>'MSE Loss'!$C113+F$2</f>
        <v>7362.7</v>
      </c>
      <c r="G114" s="3">
        <f>'MSE Loss'!$D113+G$2</f>
        <v>79.5</v>
      </c>
      <c r="H114" s="1">
        <f>'MSE Loss'!$D113+H$2</f>
        <v>80</v>
      </c>
      <c r="I114" s="6">
        <f>'MSE Loss'!$D113+I$2</f>
        <v>80.5</v>
      </c>
      <c r="J114" s="3">
        <f>'MSE Loss'!$G113+J$2</f>
        <v>-1.0853305269859406</v>
      </c>
      <c r="K114" s="1">
        <f>'MSE Loss'!$G113+K$2</f>
        <v>28.914669473014058</v>
      </c>
      <c r="L114" s="1">
        <f>'MSE Loss'!$G113+L$2</f>
        <v>58.914669473014058</v>
      </c>
    </row>
    <row r="115" spans="1:12" x14ac:dyDescent="0.35">
      <c r="A115" s="1">
        <f>'MSE Loss'!$B114+A$2</f>
        <v>3000</v>
      </c>
      <c r="B115" s="1">
        <f>'MSE Loss'!$B114+B$2</f>
        <v>3030</v>
      </c>
      <c r="C115" s="1">
        <f>'MSE Loss'!$B114+C$2</f>
        <v>3060</v>
      </c>
      <c r="D115" s="3">
        <f>'MSE Loss'!$C114+D$2</f>
        <v>0</v>
      </c>
      <c r="E115" s="1">
        <f>'MSE Loss'!$C114+E$2</f>
        <v>30</v>
      </c>
      <c r="F115" s="1">
        <f>'MSE Loss'!$C114+F$2</f>
        <v>60</v>
      </c>
      <c r="G115" s="3">
        <f>'MSE Loss'!$D114+G$2</f>
        <v>79.5</v>
      </c>
      <c r="H115" s="1">
        <f>'MSE Loss'!$D114+H$2</f>
        <v>80</v>
      </c>
      <c r="I115" s="6">
        <f>'MSE Loss'!$D114+I$2</f>
        <v>80.5</v>
      </c>
      <c r="J115" s="3">
        <f>'MSE Loss'!$G114+J$2</f>
        <v>0.4916554451234858</v>
      </c>
      <c r="K115" s="1">
        <f>'MSE Loss'!$G114+K$2</f>
        <v>30.491655445123484</v>
      </c>
      <c r="L115" s="1">
        <f>'MSE Loss'!$G114+L$2</f>
        <v>60.491655445123484</v>
      </c>
    </row>
    <row r="116" spans="1:12" x14ac:dyDescent="0.35">
      <c r="A116" s="1">
        <f>'MSE Loss'!$B115+A$2</f>
        <v>3000</v>
      </c>
      <c r="B116" s="1">
        <f>'MSE Loss'!$B115+B$2</f>
        <v>3030</v>
      </c>
      <c r="C116" s="1">
        <f>'MSE Loss'!$B115+C$2</f>
        <v>3060</v>
      </c>
      <c r="D116" s="3">
        <f>'MSE Loss'!$C115+D$2</f>
        <v>1216.4000000000001</v>
      </c>
      <c r="E116" s="1">
        <f>'MSE Loss'!$C115+E$2</f>
        <v>1246.4000000000001</v>
      </c>
      <c r="F116" s="1">
        <f>'MSE Loss'!$C115+F$2</f>
        <v>1276.4000000000001</v>
      </c>
      <c r="G116" s="3">
        <f>'MSE Loss'!$D115+G$2</f>
        <v>79.5</v>
      </c>
      <c r="H116" s="1">
        <f>'MSE Loss'!$D115+H$2</f>
        <v>80</v>
      </c>
      <c r="I116" s="6">
        <f>'MSE Loss'!$D115+I$2</f>
        <v>80.5</v>
      </c>
      <c r="J116" s="3">
        <f>'MSE Loss'!$G115+J$2</f>
        <v>0.4916554451234858</v>
      </c>
      <c r="K116" s="1">
        <f>'MSE Loss'!$G115+K$2</f>
        <v>30.491655445123484</v>
      </c>
      <c r="L116" s="1">
        <f>'MSE Loss'!$G115+L$2</f>
        <v>60.491655445123484</v>
      </c>
    </row>
    <row r="117" spans="1:12" x14ac:dyDescent="0.35">
      <c r="A117" s="1">
        <f>'MSE Loss'!$B116+A$2</f>
        <v>3000</v>
      </c>
      <c r="B117" s="1">
        <f>'MSE Loss'!$B116+B$2</f>
        <v>3030</v>
      </c>
      <c r="C117" s="1">
        <f>'MSE Loss'!$B116+C$2</f>
        <v>3060</v>
      </c>
      <c r="D117" s="3">
        <f>'MSE Loss'!$C116+D$2</f>
        <v>2452.6999999999998</v>
      </c>
      <c r="E117" s="1">
        <f>'MSE Loss'!$C116+E$2</f>
        <v>2482.6999999999998</v>
      </c>
      <c r="F117" s="1">
        <f>'MSE Loss'!$C116+F$2</f>
        <v>2512.6999999999998</v>
      </c>
      <c r="G117" s="3">
        <f>'MSE Loss'!$D116+G$2</f>
        <v>79.5</v>
      </c>
      <c r="H117" s="1">
        <f>'MSE Loss'!$D116+H$2</f>
        <v>80</v>
      </c>
      <c r="I117" s="6">
        <f>'MSE Loss'!$D116+I$2</f>
        <v>80.5</v>
      </c>
      <c r="J117" s="3">
        <f>'MSE Loss'!$G116+J$2</f>
        <v>0.4916554451234858</v>
      </c>
      <c r="K117" s="1">
        <f>'MSE Loss'!$G116+K$2</f>
        <v>30.491655445123484</v>
      </c>
      <c r="L117" s="1">
        <f>'MSE Loss'!$G116+L$2</f>
        <v>60.491655445123484</v>
      </c>
    </row>
    <row r="118" spans="1:12" x14ac:dyDescent="0.35">
      <c r="A118" s="1">
        <f>'MSE Loss'!$B117+A$2</f>
        <v>3000</v>
      </c>
      <c r="B118" s="1">
        <f>'MSE Loss'!$B117+B$2</f>
        <v>3030</v>
      </c>
      <c r="C118" s="1">
        <f>'MSE Loss'!$B117+C$2</f>
        <v>3060</v>
      </c>
      <c r="D118" s="3">
        <f>'MSE Loss'!$C117+D$2</f>
        <v>3689.1</v>
      </c>
      <c r="E118" s="1">
        <f>'MSE Loss'!$C117+E$2</f>
        <v>3719.1</v>
      </c>
      <c r="F118" s="1">
        <f>'MSE Loss'!$C117+F$2</f>
        <v>3749.1</v>
      </c>
      <c r="G118" s="3">
        <f>'MSE Loss'!$D117+G$2</f>
        <v>79.5</v>
      </c>
      <c r="H118" s="1">
        <f>'MSE Loss'!$D117+H$2</f>
        <v>80</v>
      </c>
      <c r="I118" s="6">
        <f>'MSE Loss'!$D117+I$2</f>
        <v>80.5</v>
      </c>
      <c r="J118" s="3">
        <f>'MSE Loss'!$G117+J$2</f>
        <v>0.4916554451234858</v>
      </c>
      <c r="K118" s="1">
        <f>'MSE Loss'!$G117+K$2</f>
        <v>30.491655445123484</v>
      </c>
      <c r="L118" s="1">
        <f>'MSE Loss'!$G117+L$2</f>
        <v>60.491655445123484</v>
      </c>
    </row>
    <row r="119" spans="1:12" x14ac:dyDescent="0.35">
      <c r="A119" s="1">
        <f>'MSE Loss'!$B118+A$2</f>
        <v>0</v>
      </c>
      <c r="B119" s="1">
        <f>'MSE Loss'!$B118+B$2</f>
        <v>30</v>
      </c>
      <c r="C119" s="1">
        <f>'MSE Loss'!$B118+C$2</f>
        <v>60</v>
      </c>
      <c r="D119" s="3">
        <f>'MSE Loss'!$C118+D$2</f>
        <v>156.62</v>
      </c>
      <c r="E119" s="1">
        <f>'MSE Loss'!$C118+E$2</f>
        <v>186.62</v>
      </c>
      <c r="F119" s="1">
        <f>'MSE Loss'!$C118+F$2</f>
        <v>216.62</v>
      </c>
      <c r="G119" s="3">
        <f>'MSE Loss'!$D118+G$2</f>
        <v>79.5</v>
      </c>
      <c r="H119" s="1">
        <f>'MSE Loss'!$D118+H$2</f>
        <v>80</v>
      </c>
      <c r="I119" s="6">
        <f>'MSE Loss'!$D118+I$2</f>
        <v>80.5</v>
      </c>
      <c r="J119" s="3">
        <f>'MSE Loss'!$G118+J$2</f>
        <v>2.6947963080439159</v>
      </c>
      <c r="K119" s="1">
        <f>'MSE Loss'!$G118+K$2</f>
        <v>32.694796308043919</v>
      </c>
      <c r="L119" s="1">
        <f>'MSE Loss'!$G118+L$2</f>
        <v>62.694796308043919</v>
      </c>
    </row>
    <row r="120" spans="1:12" x14ac:dyDescent="0.35">
      <c r="A120" s="1">
        <f>'MSE Loss'!$B119+A$2</f>
        <v>0</v>
      </c>
      <c r="B120" s="1">
        <f>'MSE Loss'!$B119+B$2</f>
        <v>30</v>
      </c>
      <c r="C120" s="1">
        <f>'MSE Loss'!$B119+C$2</f>
        <v>60</v>
      </c>
      <c r="D120" s="3">
        <f>'MSE Loss'!$C119+D$2</f>
        <v>1393</v>
      </c>
      <c r="E120" s="1">
        <f>'MSE Loss'!$C119+E$2</f>
        <v>1423</v>
      </c>
      <c r="F120" s="1">
        <f>'MSE Loss'!$C119+F$2</f>
        <v>1453</v>
      </c>
      <c r="G120" s="3">
        <f>'MSE Loss'!$D119+G$2</f>
        <v>79.5</v>
      </c>
      <c r="H120" s="1">
        <f>'MSE Loss'!$D119+H$2</f>
        <v>80</v>
      </c>
      <c r="I120" s="6">
        <f>'MSE Loss'!$D119+I$2</f>
        <v>80.5</v>
      </c>
      <c r="J120" s="3">
        <f>'MSE Loss'!$G119+J$2</f>
        <v>2.6947963080439159</v>
      </c>
      <c r="K120" s="1">
        <f>'MSE Loss'!$G119+K$2</f>
        <v>32.694796308043919</v>
      </c>
      <c r="L120" s="1">
        <f>'MSE Loss'!$G119+L$2</f>
        <v>62.694796308043919</v>
      </c>
    </row>
    <row r="121" spans="1:12" x14ac:dyDescent="0.35">
      <c r="A121" s="1">
        <f>'MSE Loss'!$B120+A$2</f>
        <v>0</v>
      </c>
      <c r="B121" s="1">
        <f>'MSE Loss'!$B120+B$2</f>
        <v>30</v>
      </c>
      <c r="C121" s="1">
        <f>'MSE Loss'!$B120+C$2</f>
        <v>60</v>
      </c>
      <c r="D121" s="3">
        <f>'MSE Loss'!$C120+D$2</f>
        <v>2629.4</v>
      </c>
      <c r="E121" s="1">
        <f>'MSE Loss'!$C120+E$2</f>
        <v>2659.4</v>
      </c>
      <c r="F121" s="1">
        <f>'MSE Loss'!$C120+F$2</f>
        <v>2689.4</v>
      </c>
      <c r="G121" s="3">
        <f>'MSE Loss'!$D120+G$2</f>
        <v>79.5</v>
      </c>
      <c r="H121" s="1">
        <f>'MSE Loss'!$D120+H$2</f>
        <v>80</v>
      </c>
      <c r="I121" s="6">
        <f>'MSE Loss'!$D120+I$2</f>
        <v>80.5</v>
      </c>
      <c r="J121" s="3">
        <f>'MSE Loss'!$G120+J$2</f>
        <v>2.6947963080439159</v>
      </c>
      <c r="K121" s="1">
        <f>'MSE Loss'!$G120+K$2</f>
        <v>32.694796308043919</v>
      </c>
      <c r="L121" s="1">
        <f>'MSE Loss'!$G120+L$2</f>
        <v>62.694796308043919</v>
      </c>
    </row>
    <row r="122" spans="1:12" x14ac:dyDescent="0.35">
      <c r="A122" s="1">
        <f>'MSE Loss'!$B121+A$2</f>
        <v>0</v>
      </c>
      <c r="B122" s="1">
        <f>'MSE Loss'!$B121+B$2</f>
        <v>30</v>
      </c>
      <c r="C122" s="1">
        <f>'MSE Loss'!$B121+C$2</f>
        <v>60</v>
      </c>
      <c r="D122" s="3">
        <f>'MSE Loss'!$C121+D$2</f>
        <v>3865.7</v>
      </c>
      <c r="E122" s="1">
        <f>'MSE Loss'!$C121+E$2</f>
        <v>3895.7</v>
      </c>
      <c r="F122" s="1">
        <f>'MSE Loss'!$C121+F$2</f>
        <v>3925.7</v>
      </c>
      <c r="G122" s="3">
        <f>'MSE Loss'!$D121+G$2</f>
        <v>79.5</v>
      </c>
      <c r="H122" s="1">
        <f>'MSE Loss'!$D121+H$2</f>
        <v>80</v>
      </c>
      <c r="I122" s="6">
        <f>'MSE Loss'!$D121+I$2</f>
        <v>80.5</v>
      </c>
      <c r="J122" s="3">
        <f>'MSE Loss'!$G121+J$2</f>
        <v>2.6947963080439159</v>
      </c>
      <c r="K122" s="1">
        <f>'MSE Loss'!$G121+K$2</f>
        <v>32.694796308043919</v>
      </c>
      <c r="L122" s="1">
        <f>'MSE Loss'!$G121+L$2</f>
        <v>62.694796308043919</v>
      </c>
    </row>
    <row r="123" spans="1:12" x14ac:dyDescent="0.35">
      <c r="A123" s="1">
        <f>'MSE Loss'!$B122+A$2</f>
        <v>3000</v>
      </c>
      <c r="B123" s="1">
        <f>'MSE Loss'!$B122+B$2</f>
        <v>3030</v>
      </c>
      <c r="C123" s="1">
        <f>'MSE Loss'!$B122+C$2</f>
        <v>3060</v>
      </c>
      <c r="D123" s="3">
        <f>'MSE Loss'!$C122+D$2</f>
        <v>333.25</v>
      </c>
      <c r="E123" s="1">
        <f>'MSE Loss'!$C122+E$2</f>
        <v>363.25</v>
      </c>
      <c r="F123" s="1">
        <f>'MSE Loss'!$C122+F$2</f>
        <v>393.25</v>
      </c>
      <c r="G123" s="3">
        <f>'MSE Loss'!$D122+G$2</f>
        <v>79.5</v>
      </c>
      <c r="H123" s="1">
        <f>'MSE Loss'!$D122+H$2</f>
        <v>80</v>
      </c>
      <c r="I123" s="6">
        <f>'MSE Loss'!$D122+I$2</f>
        <v>80.5</v>
      </c>
      <c r="J123" s="3">
        <f>'MSE Loss'!$G122+J$2</f>
        <v>3.8137657234541944</v>
      </c>
      <c r="K123" s="1">
        <f>'MSE Loss'!$G122+K$2</f>
        <v>33.813765723454196</v>
      </c>
      <c r="L123" s="1">
        <f>'MSE Loss'!$G122+L$2</f>
        <v>63.813765723454196</v>
      </c>
    </row>
    <row r="124" spans="1:12" x14ac:dyDescent="0.35">
      <c r="A124" s="1">
        <f>'MSE Loss'!$B123+A$2</f>
        <v>3000</v>
      </c>
      <c r="B124" s="1">
        <f>'MSE Loss'!$B123+B$2</f>
        <v>3030</v>
      </c>
      <c r="C124" s="1">
        <f>'MSE Loss'!$B123+C$2</f>
        <v>3060</v>
      </c>
      <c r="D124" s="3">
        <f>'MSE Loss'!$C123+D$2</f>
        <v>1569.6</v>
      </c>
      <c r="E124" s="1">
        <f>'MSE Loss'!$C123+E$2</f>
        <v>1599.6</v>
      </c>
      <c r="F124" s="1">
        <f>'MSE Loss'!$C123+F$2</f>
        <v>1629.6</v>
      </c>
      <c r="G124" s="3">
        <f>'MSE Loss'!$D123+G$2</f>
        <v>79.5</v>
      </c>
      <c r="H124" s="1">
        <f>'MSE Loss'!$D123+H$2</f>
        <v>80</v>
      </c>
      <c r="I124" s="6">
        <f>'MSE Loss'!$D123+I$2</f>
        <v>80.5</v>
      </c>
      <c r="J124" s="3">
        <f>'MSE Loss'!$G123+J$2</f>
        <v>3.8137657234541944</v>
      </c>
      <c r="K124" s="1">
        <f>'MSE Loss'!$G123+K$2</f>
        <v>33.813765723454196</v>
      </c>
      <c r="L124" s="1">
        <f>'MSE Loss'!$G123+L$2</f>
        <v>63.813765723454196</v>
      </c>
    </row>
    <row r="125" spans="1:12" x14ac:dyDescent="0.35">
      <c r="A125" s="1">
        <f>'MSE Loss'!$B124+A$2</f>
        <v>3000</v>
      </c>
      <c r="B125" s="1">
        <f>'MSE Loss'!$B124+B$2</f>
        <v>3030</v>
      </c>
      <c r="C125" s="1">
        <f>'MSE Loss'!$B124+C$2</f>
        <v>3060</v>
      </c>
      <c r="D125" s="3">
        <f>'MSE Loss'!$C124+D$2</f>
        <v>2806</v>
      </c>
      <c r="E125" s="1">
        <f>'MSE Loss'!$C124+E$2</f>
        <v>2836</v>
      </c>
      <c r="F125" s="1">
        <f>'MSE Loss'!$C124+F$2</f>
        <v>2866</v>
      </c>
      <c r="G125" s="3">
        <f>'MSE Loss'!$D124+G$2</f>
        <v>79.5</v>
      </c>
      <c r="H125" s="1">
        <f>'MSE Loss'!$D124+H$2</f>
        <v>80</v>
      </c>
      <c r="I125" s="6">
        <f>'MSE Loss'!$D124+I$2</f>
        <v>80.5</v>
      </c>
      <c r="J125" s="3">
        <f>'MSE Loss'!$G124+J$2</f>
        <v>3.8137657234541944</v>
      </c>
      <c r="K125" s="1">
        <f>'MSE Loss'!$G124+K$2</f>
        <v>33.813765723454196</v>
      </c>
      <c r="L125" s="1">
        <f>'MSE Loss'!$G124+L$2</f>
        <v>63.813765723454196</v>
      </c>
    </row>
    <row r="126" spans="1:12" x14ac:dyDescent="0.35">
      <c r="A126" s="1">
        <f>'MSE Loss'!$B125+A$2</f>
        <v>3000</v>
      </c>
      <c r="B126" s="1">
        <f>'MSE Loss'!$B125+B$2</f>
        <v>3030</v>
      </c>
      <c r="C126" s="1">
        <f>'MSE Loss'!$B125+C$2</f>
        <v>3060</v>
      </c>
      <c r="D126" s="3">
        <f>'MSE Loss'!$C125+D$2</f>
        <v>4042.4</v>
      </c>
      <c r="E126" s="1">
        <f>'MSE Loss'!$C125+E$2</f>
        <v>4072.4</v>
      </c>
      <c r="F126" s="1">
        <f>'MSE Loss'!$C125+F$2</f>
        <v>4102.3999999999996</v>
      </c>
      <c r="G126" s="3">
        <f>'MSE Loss'!$D125+G$2</f>
        <v>79.5</v>
      </c>
      <c r="H126" s="1">
        <f>'MSE Loss'!$D125+H$2</f>
        <v>80</v>
      </c>
      <c r="I126" s="6">
        <f>'MSE Loss'!$D125+I$2</f>
        <v>80.5</v>
      </c>
      <c r="J126" s="3">
        <f>'MSE Loss'!$G125+J$2</f>
        <v>3.8137657234541944</v>
      </c>
      <c r="K126" s="1">
        <f>'MSE Loss'!$G125+K$2</f>
        <v>33.813765723454196</v>
      </c>
      <c r="L126" s="1">
        <f>'MSE Loss'!$G125+L$2</f>
        <v>63.813765723454196</v>
      </c>
    </row>
    <row r="127" spans="1:12" x14ac:dyDescent="0.35">
      <c r="A127" s="1">
        <f>'MSE Loss'!$B126+A$2</f>
        <v>2000</v>
      </c>
      <c r="B127" s="1">
        <f>'MSE Loss'!$B126+B$2</f>
        <v>2030</v>
      </c>
      <c r="C127" s="1">
        <f>'MSE Loss'!$B126+C$2</f>
        <v>2060</v>
      </c>
      <c r="D127" s="3">
        <f>'MSE Loss'!$C126+D$2</f>
        <v>509.87</v>
      </c>
      <c r="E127" s="1">
        <f>'MSE Loss'!$C126+E$2</f>
        <v>539.87</v>
      </c>
      <c r="F127" s="1">
        <f>'MSE Loss'!$C126+F$2</f>
        <v>569.87</v>
      </c>
      <c r="G127" s="3">
        <f>'MSE Loss'!$D126+G$2</f>
        <v>79.5</v>
      </c>
      <c r="H127" s="1">
        <f>'MSE Loss'!$D126+H$2</f>
        <v>80</v>
      </c>
      <c r="I127" s="6">
        <f>'MSE Loss'!$D126+I$2</f>
        <v>80.5</v>
      </c>
      <c r="J127" s="3">
        <f>'MSE Loss'!$G126+J$2</f>
        <v>3.9449177524399621</v>
      </c>
      <c r="K127" s="1">
        <f>'MSE Loss'!$G126+K$2</f>
        <v>33.944917752439963</v>
      </c>
      <c r="L127" s="1">
        <f>'MSE Loss'!$G126+L$2</f>
        <v>63.944917752439963</v>
      </c>
    </row>
    <row r="128" spans="1:12" x14ac:dyDescent="0.35">
      <c r="A128" s="1">
        <f>'MSE Loss'!$B127+A$2</f>
        <v>2000</v>
      </c>
      <c r="B128" s="1">
        <f>'MSE Loss'!$B127+B$2</f>
        <v>2030</v>
      </c>
      <c r="C128" s="1">
        <f>'MSE Loss'!$B127+C$2</f>
        <v>2060</v>
      </c>
      <c r="D128" s="3">
        <f>'MSE Loss'!$C127+D$2</f>
        <v>1746.2</v>
      </c>
      <c r="E128" s="1">
        <f>'MSE Loss'!$C127+E$2</f>
        <v>1776.2</v>
      </c>
      <c r="F128" s="1">
        <f>'MSE Loss'!$C127+F$2</f>
        <v>1806.2</v>
      </c>
      <c r="G128" s="3">
        <f>'MSE Loss'!$D127+G$2</f>
        <v>79.5</v>
      </c>
      <c r="H128" s="1">
        <f>'MSE Loss'!$D127+H$2</f>
        <v>80</v>
      </c>
      <c r="I128" s="6">
        <f>'MSE Loss'!$D127+I$2</f>
        <v>80.5</v>
      </c>
      <c r="J128" s="3">
        <f>'MSE Loss'!$G127+J$2</f>
        <v>3.9449177524399621</v>
      </c>
      <c r="K128" s="1">
        <f>'MSE Loss'!$G127+K$2</f>
        <v>33.944917752439963</v>
      </c>
      <c r="L128" s="1">
        <f>'MSE Loss'!$G127+L$2</f>
        <v>63.944917752439963</v>
      </c>
    </row>
    <row r="129" spans="1:12" x14ac:dyDescent="0.35">
      <c r="A129" s="1">
        <f>'MSE Loss'!$B128+A$2</f>
        <v>2000</v>
      </c>
      <c r="B129" s="1">
        <f>'MSE Loss'!$B128+B$2</f>
        <v>2030</v>
      </c>
      <c r="C129" s="1">
        <f>'MSE Loss'!$B128+C$2</f>
        <v>2060</v>
      </c>
      <c r="D129" s="3">
        <f>'MSE Loss'!$C128+D$2</f>
        <v>2982.6</v>
      </c>
      <c r="E129" s="1">
        <f>'MSE Loss'!$C128+E$2</f>
        <v>3012.6</v>
      </c>
      <c r="F129" s="1">
        <f>'MSE Loss'!$C128+F$2</f>
        <v>3042.6</v>
      </c>
      <c r="G129" s="3">
        <f>'MSE Loss'!$D128+G$2</f>
        <v>79.5</v>
      </c>
      <c r="H129" s="1">
        <f>'MSE Loss'!$D128+H$2</f>
        <v>80</v>
      </c>
      <c r="I129" s="6">
        <f>'MSE Loss'!$D128+I$2</f>
        <v>80.5</v>
      </c>
      <c r="J129" s="3">
        <f>'MSE Loss'!$G128+J$2</f>
        <v>3.9449177524399621</v>
      </c>
      <c r="K129" s="1">
        <f>'MSE Loss'!$G128+K$2</f>
        <v>33.944917752439963</v>
      </c>
      <c r="L129" s="1">
        <f>'MSE Loss'!$G128+L$2</f>
        <v>63.944917752439963</v>
      </c>
    </row>
    <row r="130" spans="1:12" x14ac:dyDescent="0.35">
      <c r="A130" s="1">
        <f>'MSE Loss'!$B129+A$2</f>
        <v>2000</v>
      </c>
      <c r="B130" s="1">
        <f>'MSE Loss'!$B129+B$2</f>
        <v>2030</v>
      </c>
      <c r="C130" s="1">
        <f>'MSE Loss'!$B129+C$2</f>
        <v>2060</v>
      </c>
      <c r="D130" s="3">
        <f>'MSE Loss'!$C129+D$2</f>
        <v>4219</v>
      </c>
      <c r="E130" s="1">
        <f>'MSE Loss'!$C129+E$2</f>
        <v>4249</v>
      </c>
      <c r="F130" s="1">
        <f>'MSE Loss'!$C129+F$2</f>
        <v>4279</v>
      </c>
      <c r="G130" s="3">
        <f>'MSE Loss'!$D129+G$2</f>
        <v>79.5</v>
      </c>
      <c r="H130" s="1">
        <f>'MSE Loss'!$D129+H$2</f>
        <v>80</v>
      </c>
      <c r="I130" s="6">
        <f>'MSE Loss'!$D129+I$2</f>
        <v>80.5</v>
      </c>
      <c r="J130" s="3">
        <f>'MSE Loss'!$G129+J$2</f>
        <v>3.9449177524399621</v>
      </c>
      <c r="K130" s="1">
        <f>'MSE Loss'!$G129+K$2</f>
        <v>33.944917752439963</v>
      </c>
      <c r="L130" s="1">
        <f>'MSE Loss'!$G129+L$2</f>
        <v>63.944917752439963</v>
      </c>
    </row>
    <row r="131" spans="1:12" x14ac:dyDescent="0.35">
      <c r="A131" s="1">
        <f>'MSE Loss'!$B130+A$2</f>
        <v>3000</v>
      </c>
      <c r="B131" s="1">
        <f>'MSE Loss'!$B130+B$2</f>
        <v>3030</v>
      </c>
      <c r="C131" s="1">
        <f>'MSE Loss'!$B130+C$2</f>
        <v>3060</v>
      </c>
      <c r="D131" s="3">
        <f>'MSE Loss'!$C130+D$2</f>
        <v>686.5</v>
      </c>
      <c r="E131" s="1">
        <f>'MSE Loss'!$C130+E$2</f>
        <v>716.5</v>
      </c>
      <c r="F131" s="1">
        <f>'MSE Loss'!$C130+F$2</f>
        <v>746.5</v>
      </c>
      <c r="G131" s="3">
        <f>'MSE Loss'!$D130+G$2</f>
        <v>79.5</v>
      </c>
      <c r="H131" s="1">
        <f>'MSE Loss'!$D130+H$2</f>
        <v>80</v>
      </c>
      <c r="I131" s="6">
        <f>'MSE Loss'!$D130+I$2</f>
        <v>80.5</v>
      </c>
      <c r="J131" s="3">
        <f>'MSE Loss'!$G130+J$2</f>
        <v>3.6667873883427813</v>
      </c>
      <c r="K131" s="1">
        <f>'MSE Loss'!$G130+K$2</f>
        <v>33.666787388342783</v>
      </c>
      <c r="L131" s="1">
        <f>'MSE Loss'!$G130+L$2</f>
        <v>63.666787388342783</v>
      </c>
    </row>
    <row r="132" spans="1:12" x14ac:dyDescent="0.35">
      <c r="A132" s="1">
        <f>'MSE Loss'!$B131+A$2</f>
        <v>3000</v>
      </c>
      <c r="B132" s="1">
        <f>'MSE Loss'!$B131+B$2</f>
        <v>3030</v>
      </c>
      <c r="C132" s="1">
        <f>'MSE Loss'!$B131+C$2</f>
        <v>3060</v>
      </c>
      <c r="D132" s="3">
        <f>'MSE Loss'!$C131+D$2</f>
        <v>1922.9</v>
      </c>
      <c r="E132" s="1">
        <f>'MSE Loss'!$C131+E$2</f>
        <v>1952.9</v>
      </c>
      <c r="F132" s="1">
        <f>'MSE Loss'!$C131+F$2</f>
        <v>1982.9</v>
      </c>
      <c r="G132" s="3">
        <f>'MSE Loss'!$D131+G$2</f>
        <v>79.5</v>
      </c>
      <c r="H132" s="1">
        <f>'MSE Loss'!$D131+H$2</f>
        <v>80</v>
      </c>
      <c r="I132" s="6">
        <f>'MSE Loss'!$D131+I$2</f>
        <v>80.5</v>
      </c>
      <c r="J132" s="3">
        <f>'MSE Loss'!$G131+J$2</f>
        <v>3.6667873883427813</v>
      </c>
      <c r="K132" s="1">
        <f>'MSE Loss'!$G131+K$2</f>
        <v>33.666787388342783</v>
      </c>
      <c r="L132" s="1">
        <f>'MSE Loss'!$G131+L$2</f>
        <v>63.666787388342783</v>
      </c>
    </row>
    <row r="133" spans="1:12" x14ac:dyDescent="0.35">
      <c r="A133" s="1">
        <f>'MSE Loss'!$B132+A$2</f>
        <v>3000</v>
      </c>
      <c r="B133" s="1">
        <f>'MSE Loss'!$B132+B$2</f>
        <v>3030</v>
      </c>
      <c r="C133" s="1">
        <f>'MSE Loss'!$B132+C$2</f>
        <v>3060</v>
      </c>
      <c r="D133" s="3">
        <f>'MSE Loss'!$C132+D$2</f>
        <v>3159.2</v>
      </c>
      <c r="E133" s="1">
        <f>'MSE Loss'!$C132+E$2</f>
        <v>3189.2</v>
      </c>
      <c r="F133" s="1">
        <f>'MSE Loss'!$C132+F$2</f>
        <v>3219.2</v>
      </c>
      <c r="G133" s="3">
        <f>'MSE Loss'!$D132+G$2</f>
        <v>79.5</v>
      </c>
      <c r="H133" s="1">
        <f>'MSE Loss'!$D132+H$2</f>
        <v>80</v>
      </c>
      <c r="I133" s="6">
        <f>'MSE Loss'!$D132+I$2</f>
        <v>80.5</v>
      </c>
      <c r="J133" s="3">
        <f>'MSE Loss'!$G132+J$2</f>
        <v>3.6667873883427813</v>
      </c>
      <c r="K133" s="1">
        <f>'MSE Loss'!$G132+K$2</f>
        <v>33.666787388342783</v>
      </c>
      <c r="L133" s="1">
        <f>'MSE Loss'!$G132+L$2</f>
        <v>63.666787388342783</v>
      </c>
    </row>
    <row r="134" spans="1:12" x14ac:dyDescent="0.35">
      <c r="A134" s="1">
        <f>'MSE Loss'!$B133+A$2</f>
        <v>3000</v>
      </c>
      <c r="B134" s="1">
        <f>'MSE Loss'!$B133+B$2</f>
        <v>3030</v>
      </c>
      <c r="C134" s="1">
        <f>'MSE Loss'!$B133+C$2</f>
        <v>3060</v>
      </c>
      <c r="D134" s="3">
        <f>'MSE Loss'!$C133+D$2</f>
        <v>4395.6000000000004</v>
      </c>
      <c r="E134" s="1">
        <f>'MSE Loss'!$C133+E$2</f>
        <v>4425.6000000000004</v>
      </c>
      <c r="F134" s="1">
        <f>'MSE Loss'!$C133+F$2</f>
        <v>4455.6000000000004</v>
      </c>
      <c r="G134" s="3">
        <f>'MSE Loss'!$D133+G$2</f>
        <v>79.5</v>
      </c>
      <c r="H134" s="1">
        <f>'MSE Loss'!$D133+H$2</f>
        <v>80</v>
      </c>
      <c r="I134" s="6">
        <f>'MSE Loss'!$D133+I$2</f>
        <v>80.5</v>
      </c>
      <c r="J134" s="3">
        <f>'MSE Loss'!$G133+J$2</f>
        <v>3.6667873883427813</v>
      </c>
      <c r="K134" s="1">
        <f>'MSE Loss'!$G133+K$2</f>
        <v>33.666787388342783</v>
      </c>
      <c r="L134" s="1">
        <f>'MSE Loss'!$G133+L$2</f>
        <v>63.666787388342783</v>
      </c>
    </row>
    <row r="135" spans="1:12" x14ac:dyDescent="0.35">
      <c r="A135" s="1">
        <f>'MSE Loss'!$B134+A$2</f>
        <v>1000</v>
      </c>
      <c r="B135" s="1">
        <f>'MSE Loss'!$B134+B$2</f>
        <v>1030</v>
      </c>
      <c r="C135" s="1">
        <f>'MSE Loss'!$B134+C$2</f>
        <v>1060</v>
      </c>
      <c r="D135" s="3">
        <f>'MSE Loss'!$C134+D$2</f>
        <v>863.12</v>
      </c>
      <c r="E135" s="1">
        <f>'MSE Loss'!$C134+E$2</f>
        <v>893.12</v>
      </c>
      <c r="F135" s="1">
        <f>'MSE Loss'!$C134+F$2</f>
        <v>923.12</v>
      </c>
      <c r="G135" s="3">
        <f>'MSE Loss'!$D134+G$2</f>
        <v>79.5</v>
      </c>
      <c r="H135" s="1">
        <f>'MSE Loss'!$D134+H$2</f>
        <v>80</v>
      </c>
      <c r="I135" s="6">
        <f>'MSE Loss'!$D134+I$2</f>
        <v>80.5</v>
      </c>
      <c r="J135" s="3">
        <f>'MSE Loss'!$G134+J$2</f>
        <v>-2.9187332340999688</v>
      </c>
      <c r="K135" s="1">
        <f>'MSE Loss'!$G134+K$2</f>
        <v>27.081266765900033</v>
      </c>
      <c r="L135" s="1">
        <f>'MSE Loss'!$G134+L$2</f>
        <v>57.081266765900033</v>
      </c>
    </row>
    <row r="136" spans="1:12" x14ac:dyDescent="0.35">
      <c r="A136" s="1">
        <f>'MSE Loss'!$B135+A$2</f>
        <v>1000</v>
      </c>
      <c r="B136" s="1">
        <f>'MSE Loss'!$B135+B$2</f>
        <v>1030</v>
      </c>
      <c r="C136" s="1">
        <f>'MSE Loss'!$B135+C$2</f>
        <v>1060</v>
      </c>
      <c r="D136" s="3">
        <f>'MSE Loss'!$C135+D$2</f>
        <v>2099.5</v>
      </c>
      <c r="E136" s="1">
        <f>'MSE Loss'!$C135+E$2</f>
        <v>2129.5</v>
      </c>
      <c r="F136" s="1">
        <f>'MSE Loss'!$C135+F$2</f>
        <v>2159.5</v>
      </c>
      <c r="G136" s="3">
        <f>'MSE Loss'!$D135+G$2</f>
        <v>79.5</v>
      </c>
      <c r="H136" s="1">
        <f>'MSE Loss'!$D135+H$2</f>
        <v>80</v>
      </c>
      <c r="I136" s="6">
        <f>'MSE Loss'!$D135+I$2</f>
        <v>80.5</v>
      </c>
      <c r="J136" s="3">
        <f>'MSE Loss'!$G135+J$2</f>
        <v>-2.9187332340999688</v>
      </c>
      <c r="K136" s="1">
        <f>'MSE Loss'!$G135+K$2</f>
        <v>27.081266765900033</v>
      </c>
      <c r="L136" s="1">
        <f>'MSE Loss'!$G135+L$2</f>
        <v>57.081266765900033</v>
      </c>
    </row>
    <row r="137" spans="1:12" x14ac:dyDescent="0.35">
      <c r="A137" s="1">
        <f>'MSE Loss'!$B136+A$2</f>
        <v>1000</v>
      </c>
      <c r="B137" s="1">
        <f>'MSE Loss'!$B136+B$2</f>
        <v>1030</v>
      </c>
      <c r="C137" s="1">
        <f>'MSE Loss'!$B136+C$2</f>
        <v>1060</v>
      </c>
      <c r="D137" s="3">
        <f>'MSE Loss'!$C136+D$2</f>
        <v>3335.9</v>
      </c>
      <c r="E137" s="1">
        <f>'MSE Loss'!$C136+E$2</f>
        <v>3365.9</v>
      </c>
      <c r="F137" s="1">
        <f>'MSE Loss'!$C136+F$2</f>
        <v>3395.9</v>
      </c>
      <c r="G137" s="3">
        <f>'MSE Loss'!$D136+G$2</f>
        <v>79.5</v>
      </c>
      <c r="H137" s="1">
        <f>'MSE Loss'!$D136+H$2</f>
        <v>80</v>
      </c>
      <c r="I137" s="6">
        <f>'MSE Loss'!$D136+I$2</f>
        <v>80.5</v>
      </c>
      <c r="J137" s="3">
        <f>'MSE Loss'!$G136+J$2</f>
        <v>-2.9187332340999688</v>
      </c>
      <c r="K137" s="1">
        <f>'MSE Loss'!$G136+K$2</f>
        <v>27.081266765900033</v>
      </c>
      <c r="L137" s="1">
        <f>'MSE Loss'!$G136+L$2</f>
        <v>57.081266765900033</v>
      </c>
    </row>
    <row r="138" spans="1:12" x14ac:dyDescent="0.35">
      <c r="A138" s="1">
        <f>'MSE Loss'!$B137+A$2</f>
        <v>1000</v>
      </c>
      <c r="B138" s="1">
        <f>'MSE Loss'!$B137+B$2</f>
        <v>1030</v>
      </c>
      <c r="C138" s="1">
        <f>'MSE Loss'!$B137+C$2</f>
        <v>1060</v>
      </c>
      <c r="D138" s="3">
        <f>'MSE Loss'!$C137+D$2</f>
        <v>4653.8</v>
      </c>
      <c r="E138" s="1">
        <f>'MSE Loss'!$C137+E$2</f>
        <v>4683.8</v>
      </c>
      <c r="F138" s="1">
        <f>'MSE Loss'!$C137+F$2</f>
        <v>4713.8</v>
      </c>
      <c r="G138" s="3">
        <f>'MSE Loss'!$D137+G$2</f>
        <v>79.5</v>
      </c>
      <c r="H138" s="1">
        <f>'MSE Loss'!$D137+H$2</f>
        <v>80</v>
      </c>
      <c r="I138" s="6">
        <f>'MSE Loss'!$D137+I$2</f>
        <v>80.5</v>
      </c>
      <c r="J138" s="3">
        <f>'MSE Loss'!$G137+J$2</f>
        <v>-2.9187332340999688</v>
      </c>
      <c r="K138" s="1">
        <f>'MSE Loss'!$G137+K$2</f>
        <v>27.081266765900033</v>
      </c>
      <c r="L138" s="1">
        <f>'MSE Loss'!$G137+L$2</f>
        <v>57.081266765900033</v>
      </c>
    </row>
    <row r="139" spans="1:12" x14ac:dyDescent="0.35">
      <c r="A139" s="1">
        <f>'MSE Loss'!$B138+A$2</f>
        <v>2000</v>
      </c>
      <c r="B139" s="1">
        <f>'MSE Loss'!$B138+B$2</f>
        <v>2030</v>
      </c>
      <c r="C139" s="1">
        <f>'MSE Loss'!$B138+C$2</f>
        <v>2060</v>
      </c>
      <c r="D139" s="3">
        <f>'MSE Loss'!$C138+D$2</f>
        <v>1039.7</v>
      </c>
      <c r="E139" s="1">
        <f>'MSE Loss'!$C138+E$2</f>
        <v>1069.7</v>
      </c>
      <c r="F139" s="1">
        <f>'MSE Loss'!$C138+F$2</f>
        <v>1099.7</v>
      </c>
      <c r="G139" s="3">
        <f>'MSE Loss'!$D138+G$2</f>
        <v>79.5</v>
      </c>
      <c r="H139" s="1">
        <f>'MSE Loss'!$D138+H$2</f>
        <v>80</v>
      </c>
      <c r="I139" s="6">
        <f>'MSE Loss'!$D138+I$2</f>
        <v>80.5</v>
      </c>
      <c r="J139" s="3">
        <f>'MSE Loss'!$G138+J$2</f>
        <v>6.7724071034414415</v>
      </c>
      <c r="K139" s="1">
        <f>'MSE Loss'!$G138+K$2</f>
        <v>36.772407103441438</v>
      </c>
      <c r="L139" s="1">
        <f>'MSE Loss'!$G138+L$2</f>
        <v>66.772407103441438</v>
      </c>
    </row>
    <row r="140" spans="1:12" x14ac:dyDescent="0.35">
      <c r="A140" s="1">
        <f>'MSE Loss'!$B139+A$2</f>
        <v>2000</v>
      </c>
      <c r="B140" s="1">
        <f>'MSE Loss'!$B139+B$2</f>
        <v>2030</v>
      </c>
      <c r="C140" s="1">
        <f>'MSE Loss'!$B139+C$2</f>
        <v>2060</v>
      </c>
      <c r="D140" s="3">
        <f>'MSE Loss'!$C139+D$2</f>
        <v>2276.1</v>
      </c>
      <c r="E140" s="1">
        <f>'MSE Loss'!$C139+E$2</f>
        <v>2306.1</v>
      </c>
      <c r="F140" s="1">
        <f>'MSE Loss'!$C139+F$2</f>
        <v>2336.1</v>
      </c>
      <c r="G140" s="3">
        <f>'MSE Loss'!$D139+G$2</f>
        <v>79.5</v>
      </c>
      <c r="H140" s="1">
        <f>'MSE Loss'!$D139+H$2</f>
        <v>80</v>
      </c>
      <c r="I140" s="6">
        <f>'MSE Loss'!$D139+I$2</f>
        <v>80.5</v>
      </c>
      <c r="J140" s="3">
        <f>'MSE Loss'!$G139+J$2</f>
        <v>6.7724071034414415</v>
      </c>
      <c r="K140" s="1">
        <f>'MSE Loss'!$G139+K$2</f>
        <v>36.772407103441438</v>
      </c>
      <c r="L140" s="1">
        <f>'MSE Loss'!$G139+L$2</f>
        <v>66.772407103441438</v>
      </c>
    </row>
    <row r="141" spans="1:12" x14ac:dyDescent="0.35">
      <c r="A141" s="1">
        <f>'MSE Loss'!$B140+A$2</f>
        <v>2000</v>
      </c>
      <c r="B141" s="1">
        <f>'MSE Loss'!$B140+B$2</f>
        <v>2030</v>
      </c>
      <c r="C141" s="1">
        <f>'MSE Loss'!$B140+C$2</f>
        <v>2060</v>
      </c>
      <c r="D141" s="3">
        <f>'MSE Loss'!$C140+D$2</f>
        <v>3512.5</v>
      </c>
      <c r="E141" s="1">
        <f>'MSE Loss'!$C140+E$2</f>
        <v>3542.5</v>
      </c>
      <c r="F141" s="1">
        <f>'MSE Loss'!$C140+F$2</f>
        <v>3572.5</v>
      </c>
      <c r="G141" s="3">
        <f>'MSE Loss'!$D140+G$2</f>
        <v>79.5</v>
      </c>
      <c r="H141" s="1">
        <f>'MSE Loss'!$D140+H$2</f>
        <v>80</v>
      </c>
      <c r="I141" s="6">
        <f>'MSE Loss'!$D140+I$2</f>
        <v>80.5</v>
      </c>
      <c r="J141" s="3">
        <f>'MSE Loss'!$G140+J$2</f>
        <v>6.7724071034414415</v>
      </c>
      <c r="K141" s="1">
        <f>'MSE Loss'!$G140+K$2</f>
        <v>36.772407103441438</v>
      </c>
      <c r="L141" s="1">
        <f>'MSE Loss'!$G140+L$2</f>
        <v>66.772407103441438</v>
      </c>
    </row>
    <row r="142" spans="1:12" x14ac:dyDescent="0.35">
      <c r="A142" s="1">
        <f>'MSE Loss'!$B141+A$2</f>
        <v>2000</v>
      </c>
      <c r="B142" s="1">
        <f>'MSE Loss'!$B141+B$2</f>
        <v>2030</v>
      </c>
      <c r="C142" s="1">
        <f>'MSE Loss'!$B141+C$2</f>
        <v>2060</v>
      </c>
      <c r="D142" s="3">
        <f>'MSE Loss'!$C141+D$2</f>
        <v>7302.7</v>
      </c>
      <c r="E142" s="1">
        <f>'MSE Loss'!$C141+E$2</f>
        <v>7332.7</v>
      </c>
      <c r="F142" s="1">
        <f>'MSE Loss'!$C141+F$2</f>
        <v>7362.7</v>
      </c>
      <c r="G142" s="3">
        <f>'MSE Loss'!$D141+G$2</f>
        <v>79.5</v>
      </c>
      <c r="H142" s="1">
        <f>'MSE Loss'!$D141+H$2</f>
        <v>80</v>
      </c>
      <c r="I142" s="6">
        <f>'MSE Loss'!$D141+I$2</f>
        <v>80.5</v>
      </c>
      <c r="J142" s="3">
        <f>'MSE Loss'!$G141+J$2</f>
        <v>6.7724071034414415</v>
      </c>
      <c r="K142" s="1">
        <f>'MSE Loss'!$G141+K$2</f>
        <v>36.772407103441438</v>
      </c>
      <c r="L142" s="1">
        <f>'MSE Loss'!$G141+L$2</f>
        <v>66.772407103441438</v>
      </c>
    </row>
    <row r="143" spans="1:12" x14ac:dyDescent="0.35">
      <c r="A143" s="1">
        <f>'MSE Loss'!$B142+A$2</f>
        <v>1000</v>
      </c>
      <c r="B143" s="1">
        <f>'MSE Loss'!$B142+B$2</f>
        <v>1030</v>
      </c>
      <c r="C143" s="1">
        <f>'MSE Loss'!$B142+C$2</f>
        <v>1060</v>
      </c>
      <c r="D143" s="3">
        <f>'MSE Loss'!$C142+D$2</f>
        <v>0</v>
      </c>
      <c r="E143" s="1">
        <f>'MSE Loss'!$C142+E$2</f>
        <v>30</v>
      </c>
      <c r="F143" s="1">
        <f>'MSE Loss'!$C142+F$2</f>
        <v>60</v>
      </c>
      <c r="G143" s="3">
        <f>'MSE Loss'!$D142+G$2</f>
        <v>79.5</v>
      </c>
      <c r="H143" s="1">
        <f>'MSE Loss'!$D142+H$2</f>
        <v>80</v>
      </c>
      <c r="I143" s="6">
        <f>'MSE Loss'!$D142+I$2</f>
        <v>80.5</v>
      </c>
      <c r="J143" s="3">
        <f>'MSE Loss'!$G142+J$2</f>
        <v>-0.2413030769289215</v>
      </c>
      <c r="K143" s="1">
        <f>'MSE Loss'!$G142+K$2</f>
        <v>29.758696923071078</v>
      </c>
      <c r="L143" s="1">
        <f>'MSE Loss'!$G142+L$2</f>
        <v>59.758696923071078</v>
      </c>
    </row>
    <row r="144" spans="1:12" x14ac:dyDescent="0.35">
      <c r="A144" s="1">
        <f>'MSE Loss'!$B143+A$2</f>
        <v>1000</v>
      </c>
      <c r="B144" s="1">
        <f>'MSE Loss'!$B143+B$2</f>
        <v>1030</v>
      </c>
      <c r="C144" s="1">
        <f>'MSE Loss'!$B143+C$2</f>
        <v>1060</v>
      </c>
      <c r="D144" s="3">
        <f>'MSE Loss'!$C143+D$2</f>
        <v>1216.4000000000001</v>
      </c>
      <c r="E144" s="1">
        <f>'MSE Loss'!$C143+E$2</f>
        <v>1246.4000000000001</v>
      </c>
      <c r="F144" s="1">
        <f>'MSE Loss'!$C143+F$2</f>
        <v>1276.4000000000001</v>
      </c>
      <c r="G144" s="3">
        <f>'MSE Loss'!$D143+G$2</f>
        <v>79.5</v>
      </c>
      <c r="H144" s="1">
        <f>'MSE Loss'!$D143+H$2</f>
        <v>80</v>
      </c>
      <c r="I144" s="6">
        <f>'MSE Loss'!$D143+I$2</f>
        <v>80.5</v>
      </c>
      <c r="J144" s="3">
        <f>'MSE Loss'!$G143+J$2</f>
        <v>-0.2413030769289215</v>
      </c>
      <c r="K144" s="1">
        <f>'MSE Loss'!$G143+K$2</f>
        <v>29.758696923071078</v>
      </c>
      <c r="L144" s="1">
        <f>'MSE Loss'!$G143+L$2</f>
        <v>59.758696923071078</v>
      </c>
    </row>
    <row r="145" spans="1:12" x14ac:dyDescent="0.35">
      <c r="A145" s="1">
        <f>'MSE Loss'!$B144+A$2</f>
        <v>1000</v>
      </c>
      <c r="B145" s="1">
        <f>'MSE Loss'!$B144+B$2</f>
        <v>1030</v>
      </c>
      <c r="C145" s="1">
        <f>'MSE Loss'!$B144+C$2</f>
        <v>1060</v>
      </c>
      <c r="D145" s="3">
        <f>'MSE Loss'!$C144+D$2</f>
        <v>2452.6999999999998</v>
      </c>
      <c r="E145" s="1">
        <f>'MSE Loss'!$C144+E$2</f>
        <v>2482.6999999999998</v>
      </c>
      <c r="F145" s="1">
        <f>'MSE Loss'!$C144+F$2</f>
        <v>2512.6999999999998</v>
      </c>
      <c r="G145" s="3">
        <f>'MSE Loss'!$D144+G$2</f>
        <v>79.5</v>
      </c>
      <c r="H145" s="1">
        <f>'MSE Loss'!$D144+H$2</f>
        <v>80</v>
      </c>
      <c r="I145" s="6">
        <f>'MSE Loss'!$D144+I$2</f>
        <v>80.5</v>
      </c>
      <c r="J145" s="3">
        <f>'MSE Loss'!$G144+J$2</f>
        <v>-0.2413030769289215</v>
      </c>
      <c r="K145" s="1">
        <f>'MSE Loss'!$G144+K$2</f>
        <v>29.758696923071078</v>
      </c>
      <c r="L145" s="1">
        <f>'MSE Loss'!$G144+L$2</f>
        <v>59.758696923071078</v>
      </c>
    </row>
    <row r="146" spans="1:12" x14ac:dyDescent="0.35">
      <c r="A146" s="1">
        <f>'MSE Loss'!$B145+A$2</f>
        <v>1000</v>
      </c>
      <c r="B146" s="1">
        <f>'MSE Loss'!$B145+B$2</f>
        <v>1030</v>
      </c>
      <c r="C146" s="1">
        <f>'MSE Loss'!$B145+C$2</f>
        <v>1060</v>
      </c>
      <c r="D146" s="3">
        <f>'MSE Loss'!$C145+D$2</f>
        <v>3689.1</v>
      </c>
      <c r="E146" s="1">
        <f>'MSE Loss'!$C145+E$2</f>
        <v>3719.1</v>
      </c>
      <c r="F146" s="1">
        <f>'MSE Loss'!$C145+F$2</f>
        <v>3749.1</v>
      </c>
      <c r="G146" s="3">
        <f>'MSE Loss'!$D145+G$2</f>
        <v>79.5</v>
      </c>
      <c r="H146" s="1">
        <f>'MSE Loss'!$D145+H$2</f>
        <v>80</v>
      </c>
      <c r="I146" s="6">
        <f>'MSE Loss'!$D145+I$2</f>
        <v>80.5</v>
      </c>
      <c r="J146" s="3">
        <f>'MSE Loss'!$G145+J$2</f>
        <v>-0.2413030769289215</v>
      </c>
      <c r="K146" s="1">
        <f>'MSE Loss'!$G145+K$2</f>
        <v>29.758696923071078</v>
      </c>
      <c r="L146" s="1">
        <f>'MSE Loss'!$G145+L$2</f>
        <v>59.758696923071078</v>
      </c>
    </row>
    <row r="147" spans="1:12" x14ac:dyDescent="0.35">
      <c r="A147" s="1">
        <f>'MSE Loss'!$B146+A$2</f>
        <v>2000</v>
      </c>
      <c r="B147" s="1">
        <f>'MSE Loss'!$B146+B$2</f>
        <v>2030</v>
      </c>
      <c r="C147" s="1">
        <f>'MSE Loss'!$B146+C$2</f>
        <v>2060</v>
      </c>
      <c r="D147" s="3">
        <f>'MSE Loss'!$C146+D$2</f>
        <v>156.62</v>
      </c>
      <c r="E147" s="1">
        <f>'MSE Loss'!$C146+E$2</f>
        <v>186.62</v>
      </c>
      <c r="F147" s="1">
        <f>'MSE Loss'!$C146+F$2</f>
        <v>216.62</v>
      </c>
      <c r="G147" s="3">
        <f>'MSE Loss'!$D146+G$2</f>
        <v>79.5</v>
      </c>
      <c r="H147" s="1">
        <f>'MSE Loss'!$D146+H$2</f>
        <v>80</v>
      </c>
      <c r="I147" s="6">
        <f>'MSE Loss'!$D146+I$2</f>
        <v>80.5</v>
      </c>
      <c r="J147" s="3">
        <f>'MSE Loss'!$G146+J$2</f>
        <v>1.739059539570188</v>
      </c>
      <c r="K147" s="1">
        <f>'MSE Loss'!$G146+K$2</f>
        <v>31.739059539570189</v>
      </c>
      <c r="L147" s="1">
        <f>'MSE Loss'!$G146+L$2</f>
        <v>61.739059539570185</v>
      </c>
    </row>
    <row r="148" spans="1:12" x14ac:dyDescent="0.35">
      <c r="A148" s="1">
        <f>'MSE Loss'!$B147+A$2</f>
        <v>2000</v>
      </c>
      <c r="B148" s="1">
        <f>'MSE Loss'!$B147+B$2</f>
        <v>2030</v>
      </c>
      <c r="C148" s="1">
        <f>'MSE Loss'!$B147+C$2</f>
        <v>2060</v>
      </c>
      <c r="D148" s="3">
        <f>'MSE Loss'!$C147+D$2</f>
        <v>1393</v>
      </c>
      <c r="E148" s="1">
        <f>'MSE Loss'!$C147+E$2</f>
        <v>1423</v>
      </c>
      <c r="F148" s="1">
        <f>'MSE Loss'!$C147+F$2</f>
        <v>1453</v>
      </c>
      <c r="G148" s="3">
        <f>'MSE Loss'!$D147+G$2</f>
        <v>79.5</v>
      </c>
      <c r="H148" s="1">
        <f>'MSE Loss'!$D147+H$2</f>
        <v>80</v>
      </c>
      <c r="I148" s="6">
        <f>'MSE Loss'!$D147+I$2</f>
        <v>80.5</v>
      </c>
      <c r="J148" s="3">
        <f>'MSE Loss'!$G147+J$2</f>
        <v>1.739059539570188</v>
      </c>
      <c r="K148" s="1">
        <f>'MSE Loss'!$G147+K$2</f>
        <v>31.739059539570189</v>
      </c>
      <c r="L148" s="1">
        <f>'MSE Loss'!$G147+L$2</f>
        <v>61.739059539570185</v>
      </c>
    </row>
    <row r="149" spans="1:12" x14ac:dyDescent="0.35">
      <c r="A149" s="1">
        <f>'MSE Loss'!$B148+A$2</f>
        <v>2000</v>
      </c>
      <c r="B149" s="1">
        <f>'MSE Loss'!$B148+B$2</f>
        <v>2030</v>
      </c>
      <c r="C149" s="1">
        <f>'MSE Loss'!$B148+C$2</f>
        <v>2060</v>
      </c>
      <c r="D149" s="3">
        <f>'MSE Loss'!$C148+D$2</f>
        <v>2629.4</v>
      </c>
      <c r="E149" s="1">
        <f>'MSE Loss'!$C148+E$2</f>
        <v>2659.4</v>
      </c>
      <c r="F149" s="1">
        <f>'MSE Loss'!$C148+F$2</f>
        <v>2689.4</v>
      </c>
      <c r="G149" s="3">
        <f>'MSE Loss'!$D148+G$2</f>
        <v>79.5</v>
      </c>
      <c r="H149" s="1">
        <f>'MSE Loss'!$D148+H$2</f>
        <v>80</v>
      </c>
      <c r="I149" s="6">
        <f>'MSE Loss'!$D148+I$2</f>
        <v>80.5</v>
      </c>
      <c r="J149" s="3">
        <f>'MSE Loss'!$G148+J$2</f>
        <v>1.739059539570188</v>
      </c>
      <c r="K149" s="1">
        <f>'MSE Loss'!$G148+K$2</f>
        <v>31.739059539570189</v>
      </c>
      <c r="L149" s="1">
        <f>'MSE Loss'!$G148+L$2</f>
        <v>61.739059539570185</v>
      </c>
    </row>
    <row r="150" spans="1:12" x14ac:dyDescent="0.35">
      <c r="A150" s="1">
        <f>'MSE Loss'!$B149+A$2</f>
        <v>2000</v>
      </c>
      <c r="B150" s="1">
        <f>'MSE Loss'!$B149+B$2</f>
        <v>2030</v>
      </c>
      <c r="C150" s="1">
        <f>'MSE Loss'!$B149+C$2</f>
        <v>2060</v>
      </c>
      <c r="D150" s="3">
        <f>'MSE Loss'!$C149+D$2</f>
        <v>3865.7</v>
      </c>
      <c r="E150" s="1">
        <f>'MSE Loss'!$C149+E$2</f>
        <v>3895.7</v>
      </c>
      <c r="F150" s="1">
        <f>'MSE Loss'!$C149+F$2</f>
        <v>3925.7</v>
      </c>
      <c r="G150" s="3">
        <f>'MSE Loss'!$D149+G$2</f>
        <v>79.5</v>
      </c>
      <c r="H150" s="1">
        <f>'MSE Loss'!$D149+H$2</f>
        <v>80</v>
      </c>
      <c r="I150" s="6">
        <f>'MSE Loss'!$D149+I$2</f>
        <v>80.5</v>
      </c>
      <c r="J150" s="3">
        <f>'MSE Loss'!$G149+J$2</f>
        <v>1.739059539570188</v>
      </c>
      <c r="K150" s="1">
        <f>'MSE Loss'!$G149+K$2</f>
        <v>31.739059539570189</v>
      </c>
      <c r="L150" s="1">
        <f>'MSE Loss'!$G149+L$2</f>
        <v>61.739059539570185</v>
      </c>
    </row>
    <row r="151" spans="1:12" x14ac:dyDescent="0.35">
      <c r="A151" s="1">
        <f>'MSE Loss'!$B150+A$2</f>
        <v>500</v>
      </c>
      <c r="B151" s="1">
        <f>'MSE Loss'!$B150+B$2</f>
        <v>530</v>
      </c>
      <c r="C151" s="1">
        <f>'MSE Loss'!$B150+C$2</f>
        <v>560</v>
      </c>
      <c r="D151" s="3">
        <f>'MSE Loss'!$C150+D$2</f>
        <v>333.25</v>
      </c>
      <c r="E151" s="1">
        <f>'MSE Loss'!$C150+E$2</f>
        <v>363.25</v>
      </c>
      <c r="F151" s="1">
        <f>'MSE Loss'!$C150+F$2</f>
        <v>393.25</v>
      </c>
      <c r="G151" s="3">
        <f>'MSE Loss'!$D150+G$2</f>
        <v>79.5</v>
      </c>
      <c r="H151" s="1">
        <f>'MSE Loss'!$D150+H$2</f>
        <v>80</v>
      </c>
      <c r="I151" s="6">
        <f>'MSE Loss'!$D150+I$2</f>
        <v>80.5</v>
      </c>
      <c r="J151" s="3">
        <f>'MSE Loss'!$G150+J$2</f>
        <v>6.4045296179279889</v>
      </c>
      <c r="K151" s="1">
        <f>'MSE Loss'!$G150+K$2</f>
        <v>36.404529617927992</v>
      </c>
      <c r="L151" s="1">
        <f>'MSE Loss'!$G150+L$2</f>
        <v>66.404529617927992</v>
      </c>
    </row>
    <row r="152" spans="1:12" x14ac:dyDescent="0.35">
      <c r="A152" s="1">
        <f>'MSE Loss'!$B151+A$2</f>
        <v>500</v>
      </c>
      <c r="B152" s="1">
        <f>'MSE Loss'!$B151+B$2</f>
        <v>530</v>
      </c>
      <c r="C152" s="1">
        <f>'MSE Loss'!$B151+C$2</f>
        <v>560</v>
      </c>
      <c r="D152" s="3">
        <f>'MSE Loss'!$C151+D$2</f>
        <v>1569.6</v>
      </c>
      <c r="E152" s="1">
        <f>'MSE Loss'!$C151+E$2</f>
        <v>1599.6</v>
      </c>
      <c r="F152" s="1">
        <f>'MSE Loss'!$C151+F$2</f>
        <v>1629.6</v>
      </c>
      <c r="G152" s="3">
        <f>'MSE Loss'!$D151+G$2</f>
        <v>79.5</v>
      </c>
      <c r="H152" s="1">
        <f>'MSE Loss'!$D151+H$2</f>
        <v>80</v>
      </c>
      <c r="I152" s="6">
        <f>'MSE Loss'!$D151+I$2</f>
        <v>80.5</v>
      </c>
      <c r="J152" s="3">
        <f>'MSE Loss'!$G151+J$2</f>
        <v>6.4045296179279889</v>
      </c>
      <c r="K152" s="1">
        <f>'MSE Loss'!$G151+K$2</f>
        <v>36.404529617927992</v>
      </c>
      <c r="L152" s="1">
        <f>'MSE Loss'!$G151+L$2</f>
        <v>66.404529617927992</v>
      </c>
    </row>
    <row r="153" spans="1:12" x14ac:dyDescent="0.35">
      <c r="A153" s="1">
        <f>'MSE Loss'!$B152+A$2</f>
        <v>500</v>
      </c>
      <c r="B153" s="1">
        <f>'MSE Loss'!$B152+B$2</f>
        <v>530</v>
      </c>
      <c r="C153" s="1">
        <f>'MSE Loss'!$B152+C$2</f>
        <v>560</v>
      </c>
      <c r="D153" s="3">
        <f>'MSE Loss'!$C152+D$2</f>
        <v>2806</v>
      </c>
      <c r="E153" s="1">
        <f>'MSE Loss'!$C152+E$2</f>
        <v>2836</v>
      </c>
      <c r="F153" s="1">
        <f>'MSE Loss'!$C152+F$2</f>
        <v>2866</v>
      </c>
      <c r="G153" s="3">
        <f>'MSE Loss'!$D152+G$2</f>
        <v>79.5</v>
      </c>
      <c r="H153" s="1">
        <f>'MSE Loss'!$D152+H$2</f>
        <v>80</v>
      </c>
      <c r="I153" s="6">
        <f>'MSE Loss'!$D152+I$2</f>
        <v>80.5</v>
      </c>
      <c r="J153" s="3">
        <f>'MSE Loss'!$G152+J$2</f>
        <v>6.4045296179279889</v>
      </c>
      <c r="K153" s="1">
        <f>'MSE Loss'!$G152+K$2</f>
        <v>36.404529617927992</v>
      </c>
      <c r="L153" s="1">
        <f>'MSE Loss'!$G152+L$2</f>
        <v>66.404529617927992</v>
      </c>
    </row>
    <row r="154" spans="1:12" x14ac:dyDescent="0.35">
      <c r="A154" s="1">
        <f>'MSE Loss'!$B153+A$2</f>
        <v>500</v>
      </c>
      <c r="B154" s="1">
        <f>'MSE Loss'!$B153+B$2</f>
        <v>530</v>
      </c>
      <c r="C154" s="1">
        <f>'MSE Loss'!$B153+C$2</f>
        <v>560</v>
      </c>
      <c r="D154" s="3">
        <f>'MSE Loss'!$C153+D$2</f>
        <v>4042.4</v>
      </c>
      <c r="E154" s="1">
        <f>'MSE Loss'!$C153+E$2</f>
        <v>4072.4</v>
      </c>
      <c r="F154" s="1">
        <f>'MSE Loss'!$C153+F$2</f>
        <v>4102.3999999999996</v>
      </c>
      <c r="G154" s="3">
        <f>'MSE Loss'!$D153+G$2</f>
        <v>79.5</v>
      </c>
      <c r="H154" s="1">
        <f>'MSE Loss'!$D153+H$2</f>
        <v>80</v>
      </c>
      <c r="I154" s="6">
        <f>'MSE Loss'!$D153+I$2</f>
        <v>80.5</v>
      </c>
      <c r="J154" s="3">
        <f>'MSE Loss'!$G153+J$2</f>
        <v>6.4045296179279889</v>
      </c>
      <c r="K154" s="1">
        <f>'MSE Loss'!$G153+K$2</f>
        <v>36.404529617927992</v>
      </c>
      <c r="L154" s="1">
        <f>'MSE Loss'!$G153+L$2</f>
        <v>66.404529617927992</v>
      </c>
    </row>
    <row r="155" spans="1:12" x14ac:dyDescent="0.35">
      <c r="A155" s="1">
        <f>'MSE Loss'!$B154+A$2</f>
        <v>3000</v>
      </c>
      <c r="B155" s="1">
        <f>'MSE Loss'!$B154+B$2</f>
        <v>3030</v>
      </c>
      <c r="C155" s="1">
        <f>'MSE Loss'!$B154+C$2</f>
        <v>3060</v>
      </c>
      <c r="D155" s="3">
        <f>'MSE Loss'!$C154+D$2</f>
        <v>509.87</v>
      </c>
      <c r="E155" s="1">
        <f>'MSE Loss'!$C154+E$2</f>
        <v>539.87</v>
      </c>
      <c r="F155" s="1">
        <f>'MSE Loss'!$C154+F$2</f>
        <v>569.87</v>
      </c>
      <c r="G155" s="3">
        <f>'MSE Loss'!$D154+G$2</f>
        <v>79.5</v>
      </c>
      <c r="H155" s="1">
        <f>'MSE Loss'!$D154+H$2</f>
        <v>80</v>
      </c>
      <c r="I155" s="6">
        <f>'MSE Loss'!$D154+I$2</f>
        <v>80.5</v>
      </c>
      <c r="J155" s="3">
        <f>'MSE Loss'!$G154+J$2</f>
        <v>2.0276140076277107</v>
      </c>
      <c r="K155" s="1">
        <f>'MSE Loss'!$G154+K$2</f>
        <v>32.027614007627712</v>
      </c>
      <c r="L155" s="1">
        <f>'MSE Loss'!$G154+L$2</f>
        <v>62.027614007627712</v>
      </c>
    </row>
    <row r="156" spans="1:12" x14ac:dyDescent="0.35">
      <c r="A156" s="1">
        <f>'MSE Loss'!$B155+A$2</f>
        <v>3000</v>
      </c>
      <c r="B156" s="1">
        <f>'MSE Loss'!$B155+B$2</f>
        <v>3030</v>
      </c>
      <c r="C156" s="1">
        <f>'MSE Loss'!$B155+C$2</f>
        <v>3060</v>
      </c>
      <c r="D156" s="3">
        <f>'MSE Loss'!$C155+D$2</f>
        <v>1746.2</v>
      </c>
      <c r="E156" s="1">
        <f>'MSE Loss'!$C155+E$2</f>
        <v>1776.2</v>
      </c>
      <c r="F156" s="1">
        <f>'MSE Loss'!$C155+F$2</f>
        <v>1806.2</v>
      </c>
      <c r="G156" s="3">
        <f>'MSE Loss'!$D155+G$2</f>
        <v>79.5</v>
      </c>
      <c r="H156" s="1">
        <f>'MSE Loss'!$D155+H$2</f>
        <v>80</v>
      </c>
      <c r="I156" s="6">
        <f>'MSE Loss'!$D155+I$2</f>
        <v>80.5</v>
      </c>
      <c r="J156" s="3">
        <f>'MSE Loss'!$G155+J$2</f>
        <v>2.0276140076277107</v>
      </c>
      <c r="K156" s="1">
        <f>'MSE Loss'!$G155+K$2</f>
        <v>32.027614007627712</v>
      </c>
      <c r="L156" s="1">
        <f>'MSE Loss'!$G155+L$2</f>
        <v>62.027614007627712</v>
      </c>
    </row>
    <row r="157" spans="1:12" x14ac:dyDescent="0.35">
      <c r="A157" s="1">
        <f>'MSE Loss'!$B156+A$2</f>
        <v>3000</v>
      </c>
      <c r="B157" s="1">
        <f>'MSE Loss'!$B156+B$2</f>
        <v>3030</v>
      </c>
      <c r="C157" s="1">
        <f>'MSE Loss'!$B156+C$2</f>
        <v>3060</v>
      </c>
      <c r="D157" s="3">
        <f>'MSE Loss'!$C156+D$2</f>
        <v>2982.6</v>
      </c>
      <c r="E157" s="1">
        <f>'MSE Loss'!$C156+E$2</f>
        <v>3012.6</v>
      </c>
      <c r="F157" s="1">
        <f>'MSE Loss'!$C156+F$2</f>
        <v>3042.6</v>
      </c>
      <c r="G157" s="3">
        <f>'MSE Loss'!$D156+G$2</f>
        <v>79.5</v>
      </c>
      <c r="H157" s="1">
        <f>'MSE Loss'!$D156+H$2</f>
        <v>80</v>
      </c>
      <c r="I157" s="6">
        <f>'MSE Loss'!$D156+I$2</f>
        <v>80.5</v>
      </c>
      <c r="J157" s="3">
        <f>'MSE Loss'!$G156+J$2</f>
        <v>2.0276140076277107</v>
      </c>
      <c r="K157" s="1">
        <f>'MSE Loss'!$G156+K$2</f>
        <v>32.027614007627712</v>
      </c>
      <c r="L157" s="1">
        <f>'MSE Loss'!$G156+L$2</f>
        <v>62.027614007627712</v>
      </c>
    </row>
    <row r="158" spans="1:12" x14ac:dyDescent="0.35">
      <c r="A158" s="1">
        <f>'MSE Loss'!$B157+A$2</f>
        <v>3000</v>
      </c>
      <c r="B158" s="1">
        <f>'MSE Loss'!$B157+B$2</f>
        <v>3030</v>
      </c>
      <c r="C158" s="1">
        <f>'MSE Loss'!$B157+C$2</f>
        <v>3060</v>
      </c>
      <c r="D158" s="3">
        <f>'MSE Loss'!$C157+D$2</f>
        <v>4219</v>
      </c>
      <c r="E158" s="1">
        <f>'MSE Loss'!$C157+E$2</f>
        <v>4249</v>
      </c>
      <c r="F158" s="1">
        <f>'MSE Loss'!$C157+F$2</f>
        <v>4279</v>
      </c>
      <c r="G158" s="3">
        <f>'MSE Loss'!$D157+G$2</f>
        <v>79.5</v>
      </c>
      <c r="H158" s="1">
        <f>'MSE Loss'!$D157+H$2</f>
        <v>80</v>
      </c>
      <c r="I158" s="6">
        <f>'MSE Loss'!$D157+I$2</f>
        <v>80.5</v>
      </c>
      <c r="J158" s="3">
        <f>'MSE Loss'!$G157+J$2</f>
        <v>2.0276140076277107</v>
      </c>
      <c r="K158" s="1">
        <f>'MSE Loss'!$G157+K$2</f>
        <v>32.027614007627712</v>
      </c>
      <c r="L158" s="1">
        <f>'MSE Loss'!$G157+L$2</f>
        <v>62.027614007627712</v>
      </c>
    </row>
    <row r="159" spans="1:12" x14ac:dyDescent="0.35">
      <c r="A159" s="1">
        <f>'MSE Loss'!$B158+A$2</f>
        <v>2000</v>
      </c>
      <c r="B159" s="1">
        <f>'MSE Loss'!$B158+B$2</f>
        <v>2030</v>
      </c>
      <c r="C159" s="1">
        <f>'MSE Loss'!$B158+C$2</f>
        <v>2060</v>
      </c>
      <c r="D159" s="3">
        <f>'MSE Loss'!$C158+D$2</f>
        <v>686.5</v>
      </c>
      <c r="E159" s="1">
        <f>'MSE Loss'!$C158+E$2</f>
        <v>716.5</v>
      </c>
      <c r="F159" s="1">
        <f>'MSE Loss'!$C158+F$2</f>
        <v>746.5</v>
      </c>
      <c r="G159" s="3">
        <f>'MSE Loss'!$D158+G$2</f>
        <v>79.5</v>
      </c>
      <c r="H159" s="1">
        <f>'MSE Loss'!$D158+H$2</f>
        <v>80</v>
      </c>
      <c r="I159" s="6">
        <f>'MSE Loss'!$D158+I$2</f>
        <v>80.5</v>
      </c>
      <c r="J159" s="3">
        <f>'MSE Loss'!$G158+J$2</f>
        <v>1.877460777457302</v>
      </c>
      <c r="K159" s="1">
        <f>'MSE Loss'!$G158+K$2</f>
        <v>31.877460777457301</v>
      </c>
      <c r="L159" s="1">
        <f>'MSE Loss'!$G158+L$2</f>
        <v>61.877460777457301</v>
      </c>
    </row>
    <row r="160" spans="1:12" x14ac:dyDescent="0.35">
      <c r="A160" s="1">
        <f>'MSE Loss'!$B159+A$2</f>
        <v>2000</v>
      </c>
      <c r="B160" s="1">
        <f>'MSE Loss'!$B159+B$2</f>
        <v>2030</v>
      </c>
      <c r="C160" s="1">
        <f>'MSE Loss'!$B159+C$2</f>
        <v>2060</v>
      </c>
      <c r="D160" s="3">
        <f>'MSE Loss'!$C159+D$2</f>
        <v>1922.9</v>
      </c>
      <c r="E160" s="1">
        <f>'MSE Loss'!$C159+E$2</f>
        <v>1952.9</v>
      </c>
      <c r="F160" s="1">
        <f>'MSE Loss'!$C159+F$2</f>
        <v>1982.9</v>
      </c>
      <c r="G160" s="3">
        <f>'MSE Loss'!$D159+G$2</f>
        <v>79.5</v>
      </c>
      <c r="H160" s="1">
        <f>'MSE Loss'!$D159+H$2</f>
        <v>80</v>
      </c>
      <c r="I160" s="6">
        <f>'MSE Loss'!$D159+I$2</f>
        <v>80.5</v>
      </c>
      <c r="J160" s="3">
        <f>'MSE Loss'!$G159+J$2</f>
        <v>1.877460777457302</v>
      </c>
      <c r="K160" s="1">
        <f>'MSE Loss'!$G159+K$2</f>
        <v>31.877460777457301</v>
      </c>
      <c r="L160" s="1">
        <f>'MSE Loss'!$G159+L$2</f>
        <v>61.877460777457301</v>
      </c>
    </row>
    <row r="161" spans="1:12" x14ac:dyDescent="0.35">
      <c r="A161" s="1">
        <f>'MSE Loss'!$B160+A$2</f>
        <v>2000</v>
      </c>
      <c r="B161" s="1">
        <f>'MSE Loss'!$B160+B$2</f>
        <v>2030</v>
      </c>
      <c r="C161" s="1">
        <f>'MSE Loss'!$B160+C$2</f>
        <v>2060</v>
      </c>
      <c r="D161" s="3">
        <f>'MSE Loss'!$C160+D$2</f>
        <v>3159.2</v>
      </c>
      <c r="E161" s="1">
        <f>'MSE Loss'!$C160+E$2</f>
        <v>3189.2</v>
      </c>
      <c r="F161" s="1">
        <f>'MSE Loss'!$C160+F$2</f>
        <v>3219.2</v>
      </c>
      <c r="G161" s="3">
        <f>'MSE Loss'!$D160+G$2</f>
        <v>79.5</v>
      </c>
      <c r="H161" s="1">
        <f>'MSE Loss'!$D160+H$2</f>
        <v>80</v>
      </c>
      <c r="I161" s="6">
        <f>'MSE Loss'!$D160+I$2</f>
        <v>80.5</v>
      </c>
      <c r="J161" s="3">
        <f>'MSE Loss'!$G160+J$2</f>
        <v>1.877460777457302</v>
      </c>
      <c r="K161" s="1">
        <f>'MSE Loss'!$G160+K$2</f>
        <v>31.877460777457301</v>
      </c>
      <c r="L161" s="1">
        <f>'MSE Loss'!$G160+L$2</f>
        <v>61.877460777457301</v>
      </c>
    </row>
    <row r="162" spans="1:12" x14ac:dyDescent="0.35">
      <c r="A162" s="1">
        <f>'MSE Loss'!$B161+A$2</f>
        <v>2000</v>
      </c>
      <c r="B162" s="1">
        <f>'MSE Loss'!$B161+B$2</f>
        <v>2030</v>
      </c>
      <c r="C162" s="1">
        <f>'MSE Loss'!$B161+C$2</f>
        <v>2060</v>
      </c>
      <c r="D162" s="3">
        <f>'MSE Loss'!$C161+D$2</f>
        <v>4395.6000000000004</v>
      </c>
      <c r="E162" s="1">
        <f>'MSE Loss'!$C161+E$2</f>
        <v>4425.6000000000004</v>
      </c>
      <c r="F162" s="1">
        <f>'MSE Loss'!$C161+F$2</f>
        <v>4455.6000000000004</v>
      </c>
      <c r="G162" s="3">
        <f>'MSE Loss'!$D161+G$2</f>
        <v>79.5</v>
      </c>
      <c r="H162" s="1">
        <f>'MSE Loss'!$D161+H$2</f>
        <v>80</v>
      </c>
      <c r="I162" s="6">
        <f>'MSE Loss'!$D161+I$2</f>
        <v>80.5</v>
      </c>
      <c r="J162" s="3">
        <f>'MSE Loss'!$G161+J$2</f>
        <v>1.877460777457302</v>
      </c>
      <c r="K162" s="1">
        <f>'MSE Loss'!$G161+K$2</f>
        <v>31.877460777457301</v>
      </c>
      <c r="L162" s="1">
        <f>'MSE Loss'!$G161+L$2</f>
        <v>61.877460777457301</v>
      </c>
    </row>
    <row r="163" spans="1:12" x14ac:dyDescent="0.35">
      <c r="A163" s="1">
        <f>'MSE Loss'!$B162+A$2</f>
        <v>3000</v>
      </c>
      <c r="B163" s="1">
        <f>'MSE Loss'!$B162+B$2</f>
        <v>3030</v>
      </c>
      <c r="C163" s="1">
        <f>'MSE Loss'!$B162+C$2</f>
        <v>3060</v>
      </c>
      <c r="D163" s="3">
        <f>'MSE Loss'!$C162+D$2</f>
        <v>863.12</v>
      </c>
      <c r="E163" s="1">
        <f>'MSE Loss'!$C162+E$2</f>
        <v>893.12</v>
      </c>
      <c r="F163" s="1">
        <f>'MSE Loss'!$C162+F$2</f>
        <v>923.12</v>
      </c>
      <c r="G163" s="3">
        <f>'MSE Loss'!$D162+G$2</f>
        <v>79.5</v>
      </c>
      <c r="H163" s="1">
        <f>'MSE Loss'!$D162+H$2</f>
        <v>80</v>
      </c>
      <c r="I163" s="6">
        <f>'MSE Loss'!$D162+I$2</f>
        <v>80.5</v>
      </c>
      <c r="J163" s="3">
        <f>'MSE Loss'!$G162+J$2</f>
        <v>-1.7475887312164402</v>
      </c>
      <c r="K163" s="1">
        <f>'MSE Loss'!$G162+K$2</f>
        <v>28.252411268783561</v>
      </c>
      <c r="L163" s="1">
        <f>'MSE Loss'!$G162+L$2</f>
        <v>58.252411268783561</v>
      </c>
    </row>
    <row r="164" spans="1:12" x14ac:dyDescent="0.35">
      <c r="A164" s="1">
        <f>'MSE Loss'!$B163+A$2</f>
        <v>3000</v>
      </c>
      <c r="B164" s="1">
        <f>'MSE Loss'!$B163+B$2</f>
        <v>3030</v>
      </c>
      <c r="C164" s="1">
        <f>'MSE Loss'!$B163+C$2</f>
        <v>3060</v>
      </c>
      <c r="D164" s="3">
        <f>'MSE Loss'!$C163+D$2</f>
        <v>2099.5</v>
      </c>
      <c r="E164" s="1">
        <f>'MSE Loss'!$C163+E$2</f>
        <v>2129.5</v>
      </c>
      <c r="F164" s="1">
        <f>'MSE Loss'!$C163+F$2</f>
        <v>2159.5</v>
      </c>
      <c r="G164" s="3">
        <f>'MSE Loss'!$D163+G$2</f>
        <v>79.5</v>
      </c>
      <c r="H164" s="1">
        <f>'MSE Loss'!$D163+H$2</f>
        <v>80</v>
      </c>
      <c r="I164" s="6">
        <f>'MSE Loss'!$D163+I$2</f>
        <v>80.5</v>
      </c>
      <c r="J164" s="3">
        <f>'MSE Loss'!$G163+J$2</f>
        <v>-1.7475887312164402</v>
      </c>
      <c r="K164" s="1">
        <f>'MSE Loss'!$G163+K$2</f>
        <v>28.252411268783561</v>
      </c>
      <c r="L164" s="1">
        <f>'MSE Loss'!$G163+L$2</f>
        <v>58.252411268783561</v>
      </c>
    </row>
    <row r="165" spans="1:12" x14ac:dyDescent="0.35">
      <c r="A165" s="1">
        <f>'MSE Loss'!$B164+A$2</f>
        <v>3000</v>
      </c>
      <c r="B165" s="1">
        <f>'MSE Loss'!$B164+B$2</f>
        <v>3030</v>
      </c>
      <c r="C165" s="1">
        <f>'MSE Loss'!$B164+C$2</f>
        <v>3060</v>
      </c>
      <c r="D165" s="3">
        <f>'MSE Loss'!$C164+D$2</f>
        <v>3335.9</v>
      </c>
      <c r="E165" s="1">
        <f>'MSE Loss'!$C164+E$2</f>
        <v>3365.9</v>
      </c>
      <c r="F165" s="1">
        <f>'MSE Loss'!$C164+F$2</f>
        <v>3395.9</v>
      </c>
      <c r="G165" s="3">
        <f>'MSE Loss'!$D164+G$2</f>
        <v>79.5</v>
      </c>
      <c r="H165" s="1">
        <f>'MSE Loss'!$D164+H$2</f>
        <v>80</v>
      </c>
      <c r="I165" s="6">
        <f>'MSE Loss'!$D164+I$2</f>
        <v>80.5</v>
      </c>
      <c r="J165" s="3">
        <f>'MSE Loss'!$G164+J$2</f>
        <v>-1.7475887312164402</v>
      </c>
      <c r="K165" s="1">
        <f>'MSE Loss'!$G164+K$2</f>
        <v>28.252411268783561</v>
      </c>
      <c r="L165" s="1">
        <f>'MSE Loss'!$G164+L$2</f>
        <v>58.252411268783561</v>
      </c>
    </row>
    <row r="166" spans="1:12" x14ac:dyDescent="0.35">
      <c r="A166" s="1">
        <f>'MSE Loss'!$B165+A$2</f>
        <v>3000</v>
      </c>
      <c r="B166" s="1">
        <f>'MSE Loss'!$B165+B$2</f>
        <v>3030</v>
      </c>
      <c r="C166" s="1">
        <f>'MSE Loss'!$B165+C$2</f>
        <v>3060</v>
      </c>
      <c r="D166" s="3">
        <f>'MSE Loss'!$C165+D$2</f>
        <v>4653.8</v>
      </c>
      <c r="E166" s="1">
        <f>'MSE Loss'!$C165+E$2</f>
        <v>4683.8</v>
      </c>
      <c r="F166" s="1">
        <f>'MSE Loss'!$C165+F$2</f>
        <v>4713.8</v>
      </c>
      <c r="G166" s="3">
        <f>'MSE Loss'!$D165+G$2</f>
        <v>79.5</v>
      </c>
      <c r="H166" s="1">
        <f>'MSE Loss'!$D165+H$2</f>
        <v>80</v>
      </c>
      <c r="I166" s="6">
        <f>'MSE Loss'!$D165+I$2</f>
        <v>80.5</v>
      </c>
      <c r="J166" s="3">
        <f>'MSE Loss'!$G165+J$2</f>
        <v>-1.7475887312164402</v>
      </c>
      <c r="K166" s="1">
        <f>'MSE Loss'!$G165+K$2</f>
        <v>28.252411268783561</v>
      </c>
      <c r="L166" s="1">
        <f>'MSE Loss'!$G165+L$2</f>
        <v>58.252411268783561</v>
      </c>
    </row>
    <row r="167" spans="1:12" x14ac:dyDescent="0.35">
      <c r="A167" s="1">
        <f>'MSE Loss'!$B166+A$2</f>
        <v>1000</v>
      </c>
      <c r="B167" s="1">
        <f>'MSE Loss'!$B166+B$2</f>
        <v>1030</v>
      </c>
      <c r="C167" s="1">
        <f>'MSE Loss'!$B166+C$2</f>
        <v>1060</v>
      </c>
      <c r="D167" s="3">
        <f>'MSE Loss'!$C166+D$2</f>
        <v>1039.7</v>
      </c>
      <c r="E167" s="1">
        <f>'MSE Loss'!$C166+E$2</f>
        <v>1069.7</v>
      </c>
      <c r="F167" s="1">
        <f>'MSE Loss'!$C166+F$2</f>
        <v>1099.7</v>
      </c>
      <c r="G167" s="3">
        <f>'MSE Loss'!$D166+G$2</f>
        <v>79.5</v>
      </c>
      <c r="H167" s="1">
        <f>'MSE Loss'!$D166+H$2</f>
        <v>80</v>
      </c>
      <c r="I167" s="6">
        <f>'MSE Loss'!$D166+I$2</f>
        <v>80.5</v>
      </c>
      <c r="J167" s="3">
        <f>'MSE Loss'!$G166+J$2</f>
        <v>2.6460104322020328</v>
      </c>
      <c r="K167" s="1">
        <f>'MSE Loss'!$G166+K$2</f>
        <v>32.646010432202033</v>
      </c>
      <c r="L167" s="1">
        <f>'MSE Loss'!$G166+L$2</f>
        <v>62.646010432202033</v>
      </c>
    </row>
    <row r="168" spans="1:12" x14ac:dyDescent="0.35">
      <c r="A168" s="1">
        <f>'MSE Loss'!$B167+A$2</f>
        <v>1000</v>
      </c>
      <c r="B168" s="1">
        <f>'MSE Loss'!$B167+B$2</f>
        <v>1030</v>
      </c>
      <c r="C168" s="1">
        <f>'MSE Loss'!$B167+C$2</f>
        <v>1060</v>
      </c>
      <c r="D168" s="3">
        <f>'MSE Loss'!$C167+D$2</f>
        <v>2276.1</v>
      </c>
      <c r="E168" s="1">
        <f>'MSE Loss'!$C167+E$2</f>
        <v>2306.1</v>
      </c>
      <c r="F168" s="1">
        <f>'MSE Loss'!$C167+F$2</f>
        <v>2336.1</v>
      </c>
      <c r="G168" s="3">
        <f>'MSE Loss'!$D167+G$2</f>
        <v>79.5</v>
      </c>
      <c r="H168" s="1">
        <f>'MSE Loss'!$D167+H$2</f>
        <v>80</v>
      </c>
      <c r="I168" s="6">
        <f>'MSE Loss'!$D167+I$2</f>
        <v>80.5</v>
      </c>
      <c r="J168" s="3">
        <f>'MSE Loss'!$G167+J$2</f>
        <v>2.6460104322020328</v>
      </c>
      <c r="K168" s="1">
        <f>'MSE Loss'!$G167+K$2</f>
        <v>32.646010432202033</v>
      </c>
      <c r="L168" s="1">
        <f>'MSE Loss'!$G167+L$2</f>
        <v>62.646010432202033</v>
      </c>
    </row>
    <row r="169" spans="1:12" x14ac:dyDescent="0.35">
      <c r="A169" s="1">
        <f>'MSE Loss'!$B168+A$2</f>
        <v>1000</v>
      </c>
      <c r="B169" s="1">
        <f>'MSE Loss'!$B168+B$2</f>
        <v>1030</v>
      </c>
      <c r="C169" s="1">
        <f>'MSE Loss'!$B168+C$2</f>
        <v>1060</v>
      </c>
      <c r="D169" s="3">
        <f>'MSE Loss'!$C168+D$2</f>
        <v>3512.5</v>
      </c>
      <c r="E169" s="1">
        <f>'MSE Loss'!$C168+E$2</f>
        <v>3542.5</v>
      </c>
      <c r="F169" s="1">
        <f>'MSE Loss'!$C168+F$2</f>
        <v>3572.5</v>
      </c>
      <c r="G169" s="3">
        <f>'MSE Loss'!$D168+G$2</f>
        <v>79.5</v>
      </c>
      <c r="H169" s="1">
        <f>'MSE Loss'!$D168+H$2</f>
        <v>80</v>
      </c>
      <c r="I169" s="6">
        <f>'MSE Loss'!$D168+I$2</f>
        <v>80.5</v>
      </c>
      <c r="J169" s="3">
        <f>'MSE Loss'!$G168+J$2</f>
        <v>2.6460104322020328</v>
      </c>
      <c r="K169" s="1">
        <f>'MSE Loss'!$G168+K$2</f>
        <v>32.646010432202033</v>
      </c>
      <c r="L169" s="1">
        <f>'MSE Loss'!$G168+L$2</f>
        <v>62.646010432202033</v>
      </c>
    </row>
    <row r="170" spans="1:12" x14ac:dyDescent="0.35">
      <c r="A170" s="1">
        <f>'MSE Loss'!$B169+A$2</f>
        <v>1000</v>
      </c>
      <c r="B170" s="1">
        <f>'MSE Loss'!$B169+B$2</f>
        <v>1030</v>
      </c>
      <c r="C170" s="1">
        <f>'MSE Loss'!$B169+C$2</f>
        <v>1060</v>
      </c>
      <c r="D170" s="3">
        <f>'MSE Loss'!$C169+D$2</f>
        <v>7302.7</v>
      </c>
      <c r="E170" s="1">
        <f>'MSE Loss'!$C169+E$2</f>
        <v>7332.7</v>
      </c>
      <c r="F170" s="1">
        <f>'MSE Loss'!$C169+F$2</f>
        <v>7362.7</v>
      </c>
      <c r="G170" s="3">
        <f>'MSE Loss'!$D169+G$2</f>
        <v>79.5</v>
      </c>
      <c r="H170" s="1">
        <f>'MSE Loss'!$D169+H$2</f>
        <v>80</v>
      </c>
      <c r="I170" s="6">
        <f>'MSE Loss'!$D169+I$2</f>
        <v>80.5</v>
      </c>
      <c r="J170" s="3">
        <f>'MSE Loss'!$G169+J$2</f>
        <v>2.6460104322020328</v>
      </c>
      <c r="K170" s="1">
        <f>'MSE Loss'!$G169+K$2</f>
        <v>32.646010432202033</v>
      </c>
      <c r="L170" s="1">
        <f>'MSE Loss'!$G169+L$2</f>
        <v>62.646010432202033</v>
      </c>
    </row>
    <row r="171" spans="1:12" x14ac:dyDescent="0.35">
      <c r="A171" s="1">
        <f>'MSE Loss'!$B170+A$2</f>
        <v>2000</v>
      </c>
      <c r="B171" s="1">
        <f>'MSE Loss'!$B170+B$2</f>
        <v>2030</v>
      </c>
      <c r="C171" s="1">
        <f>'MSE Loss'!$B170+C$2</f>
        <v>2060</v>
      </c>
      <c r="D171" s="3">
        <f>'MSE Loss'!$C170+D$2</f>
        <v>0</v>
      </c>
      <c r="E171" s="1">
        <f>'MSE Loss'!$C170+E$2</f>
        <v>30</v>
      </c>
      <c r="F171" s="1">
        <f>'MSE Loss'!$C170+F$2</f>
        <v>60</v>
      </c>
      <c r="G171" s="3">
        <f>'MSE Loss'!$D170+G$2</f>
        <v>79.5</v>
      </c>
      <c r="H171" s="1">
        <f>'MSE Loss'!$D170+H$2</f>
        <v>80</v>
      </c>
      <c r="I171" s="6">
        <f>'MSE Loss'!$D170+I$2</f>
        <v>80.5</v>
      </c>
      <c r="J171" s="3">
        <f>'MSE Loss'!$G170+J$2</f>
        <v>3.327019550485959</v>
      </c>
      <c r="K171" s="1">
        <f>'MSE Loss'!$G170+K$2</f>
        <v>33.327019550485957</v>
      </c>
      <c r="L171" s="1">
        <f>'MSE Loss'!$G170+L$2</f>
        <v>63.327019550485957</v>
      </c>
    </row>
    <row r="172" spans="1:12" x14ac:dyDescent="0.35">
      <c r="A172" s="1">
        <f>'MSE Loss'!$B171+A$2</f>
        <v>2000</v>
      </c>
      <c r="B172" s="1">
        <f>'MSE Loss'!$B171+B$2</f>
        <v>2030</v>
      </c>
      <c r="C172" s="1">
        <f>'MSE Loss'!$B171+C$2</f>
        <v>2060</v>
      </c>
      <c r="D172" s="3">
        <f>'MSE Loss'!$C171+D$2</f>
        <v>1216.4000000000001</v>
      </c>
      <c r="E172" s="1">
        <f>'MSE Loss'!$C171+E$2</f>
        <v>1246.4000000000001</v>
      </c>
      <c r="F172" s="1">
        <f>'MSE Loss'!$C171+F$2</f>
        <v>1276.4000000000001</v>
      </c>
      <c r="G172" s="3">
        <f>'MSE Loss'!$D171+G$2</f>
        <v>79.5</v>
      </c>
      <c r="H172" s="1">
        <f>'MSE Loss'!$D171+H$2</f>
        <v>80</v>
      </c>
      <c r="I172" s="6">
        <f>'MSE Loss'!$D171+I$2</f>
        <v>80.5</v>
      </c>
      <c r="J172" s="3">
        <f>'MSE Loss'!$G171+J$2</f>
        <v>3.327019550485959</v>
      </c>
      <c r="K172" s="1">
        <f>'MSE Loss'!$G171+K$2</f>
        <v>33.327019550485957</v>
      </c>
      <c r="L172" s="1">
        <f>'MSE Loss'!$G171+L$2</f>
        <v>63.327019550485957</v>
      </c>
    </row>
    <row r="173" spans="1:12" x14ac:dyDescent="0.35">
      <c r="A173" s="1">
        <f>'MSE Loss'!$B172+A$2</f>
        <v>2000</v>
      </c>
      <c r="B173" s="1">
        <f>'MSE Loss'!$B172+B$2</f>
        <v>2030</v>
      </c>
      <c r="C173" s="1">
        <f>'MSE Loss'!$B172+C$2</f>
        <v>2060</v>
      </c>
      <c r="D173" s="3">
        <f>'MSE Loss'!$C172+D$2</f>
        <v>2452.6999999999998</v>
      </c>
      <c r="E173" s="1">
        <f>'MSE Loss'!$C172+E$2</f>
        <v>2482.6999999999998</v>
      </c>
      <c r="F173" s="1">
        <f>'MSE Loss'!$C172+F$2</f>
        <v>2512.6999999999998</v>
      </c>
      <c r="G173" s="3">
        <f>'MSE Loss'!$D172+G$2</f>
        <v>79.5</v>
      </c>
      <c r="H173" s="1">
        <f>'MSE Loss'!$D172+H$2</f>
        <v>80</v>
      </c>
      <c r="I173" s="6">
        <f>'MSE Loss'!$D172+I$2</f>
        <v>80.5</v>
      </c>
      <c r="J173" s="3">
        <f>'MSE Loss'!$G172+J$2</f>
        <v>3.327019550485959</v>
      </c>
      <c r="K173" s="1">
        <f>'MSE Loss'!$G172+K$2</f>
        <v>33.327019550485957</v>
      </c>
      <c r="L173" s="1">
        <f>'MSE Loss'!$G172+L$2</f>
        <v>63.327019550485957</v>
      </c>
    </row>
    <row r="174" spans="1:12" x14ac:dyDescent="0.35">
      <c r="A174" s="1">
        <f>'MSE Loss'!$B173+A$2</f>
        <v>2000</v>
      </c>
      <c r="B174" s="1">
        <f>'MSE Loss'!$B173+B$2</f>
        <v>2030</v>
      </c>
      <c r="C174" s="1">
        <f>'MSE Loss'!$B173+C$2</f>
        <v>2060</v>
      </c>
      <c r="D174" s="3">
        <f>'MSE Loss'!$C173+D$2</f>
        <v>3689.1</v>
      </c>
      <c r="E174" s="1">
        <f>'MSE Loss'!$C173+E$2</f>
        <v>3719.1</v>
      </c>
      <c r="F174" s="1">
        <f>'MSE Loss'!$C173+F$2</f>
        <v>3749.1</v>
      </c>
      <c r="G174" s="3">
        <f>'MSE Loss'!$D173+G$2</f>
        <v>79.5</v>
      </c>
      <c r="H174" s="1">
        <f>'MSE Loss'!$D173+H$2</f>
        <v>80</v>
      </c>
      <c r="I174" s="6">
        <f>'MSE Loss'!$D173+I$2</f>
        <v>80.5</v>
      </c>
      <c r="J174" s="3">
        <f>'MSE Loss'!$G173+J$2</f>
        <v>3.327019550485959</v>
      </c>
      <c r="K174" s="1">
        <f>'MSE Loss'!$G173+K$2</f>
        <v>33.327019550485957</v>
      </c>
      <c r="L174" s="1">
        <f>'MSE Loss'!$G173+L$2</f>
        <v>63.327019550485957</v>
      </c>
    </row>
    <row r="175" spans="1:12" x14ac:dyDescent="0.35">
      <c r="A175" s="1">
        <f>'MSE Loss'!$B174+A$2</f>
        <v>1000</v>
      </c>
      <c r="B175" s="1">
        <f>'MSE Loss'!$B174+B$2</f>
        <v>1030</v>
      </c>
      <c r="C175" s="1">
        <f>'MSE Loss'!$B174+C$2</f>
        <v>1060</v>
      </c>
      <c r="D175" s="3">
        <f>'MSE Loss'!$C174+D$2</f>
        <v>156.62</v>
      </c>
      <c r="E175" s="1">
        <f>'MSE Loss'!$C174+E$2</f>
        <v>186.62</v>
      </c>
      <c r="F175" s="1">
        <f>'MSE Loss'!$C174+F$2</f>
        <v>216.62</v>
      </c>
      <c r="G175" s="3">
        <f>'MSE Loss'!$D174+G$2</f>
        <v>79.5</v>
      </c>
      <c r="H175" s="1">
        <f>'MSE Loss'!$D174+H$2</f>
        <v>80</v>
      </c>
      <c r="I175" s="6">
        <f>'MSE Loss'!$D174+I$2</f>
        <v>80.5</v>
      </c>
      <c r="J175" s="3">
        <f>'MSE Loss'!$G174+J$2</f>
        <v>-1.4661010322686605</v>
      </c>
      <c r="K175" s="1">
        <f>'MSE Loss'!$G174+K$2</f>
        <v>28.533898967731339</v>
      </c>
      <c r="L175" s="1">
        <f>'MSE Loss'!$G174+L$2</f>
        <v>58.533898967731339</v>
      </c>
    </row>
    <row r="176" spans="1:12" x14ac:dyDescent="0.35">
      <c r="A176" s="1">
        <f>'MSE Loss'!$B175+A$2</f>
        <v>1000</v>
      </c>
      <c r="B176" s="1">
        <f>'MSE Loss'!$B175+B$2</f>
        <v>1030</v>
      </c>
      <c r="C176" s="1">
        <f>'MSE Loss'!$B175+C$2</f>
        <v>1060</v>
      </c>
      <c r="D176" s="3">
        <f>'MSE Loss'!$C175+D$2</f>
        <v>1393</v>
      </c>
      <c r="E176" s="1">
        <f>'MSE Loss'!$C175+E$2</f>
        <v>1423</v>
      </c>
      <c r="F176" s="1">
        <f>'MSE Loss'!$C175+F$2</f>
        <v>1453</v>
      </c>
      <c r="G176" s="3">
        <f>'MSE Loss'!$D175+G$2</f>
        <v>79.5</v>
      </c>
      <c r="H176" s="1">
        <f>'MSE Loss'!$D175+H$2</f>
        <v>80</v>
      </c>
      <c r="I176" s="6">
        <f>'MSE Loss'!$D175+I$2</f>
        <v>80.5</v>
      </c>
      <c r="J176" s="3">
        <f>'MSE Loss'!$G175+J$2</f>
        <v>-1.4661010322686605</v>
      </c>
      <c r="K176" s="1">
        <f>'MSE Loss'!$G175+K$2</f>
        <v>28.533898967731339</v>
      </c>
      <c r="L176" s="1">
        <f>'MSE Loss'!$G175+L$2</f>
        <v>58.533898967731339</v>
      </c>
    </row>
    <row r="177" spans="1:12" x14ac:dyDescent="0.35">
      <c r="A177" s="1">
        <f>'MSE Loss'!$B176+A$2</f>
        <v>1000</v>
      </c>
      <c r="B177" s="1">
        <f>'MSE Loss'!$B176+B$2</f>
        <v>1030</v>
      </c>
      <c r="C177" s="1">
        <f>'MSE Loss'!$B176+C$2</f>
        <v>1060</v>
      </c>
      <c r="D177" s="3">
        <f>'MSE Loss'!$C176+D$2</f>
        <v>2629.4</v>
      </c>
      <c r="E177" s="1">
        <f>'MSE Loss'!$C176+E$2</f>
        <v>2659.4</v>
      </c>
      <c r="F177" s="1">
        <f>'MSE Loss'!$C176+F$2</f>
        <v>2689.4</v>
      </c>
      <c r="G177" s="3">
        <f>'MSE Loss'!$D176+G$2</f>
        <v>79.5</v>
      </c>
      <c r="H177" s="1">
        <f>'MSE Loss'!$D176+H$2</f>
        <v>80</v>
      </c>
      <c r="I177" s="6">
        <f>'MSE Loss'!$D176+I$2</f>
        <v>80.5</v>
      </c>
      <c r="J177" s="3">
        <f>'MSE Loss'!$G176+J$2</f>
        <v>-1.4661010322686605</v>
      </c>
      <c r="K177" s="1">
        <f>'MSE Loss'!$G176+K$2</f>
        <v>28.533898967731339</v>
      </c>
      <c r="L177" s="1">
        <f>'MSE Loss'!$G176+L$2</f>
        <v>58.533898967731339</v>
      </c>
    </row>
    <row r="178" spans="1:12" x14ac:dyDescent="0.35">
      <c r="A178" s="1">
        <f>'MSE Loss'!$B177+A$2</f>
        <v>1000</v>
      </c>
      <c r="B178" s="1">
        <f>'MSE Loss'!$B177+B$2</f>
        <v>1030</v>
      </c>
      <c r="C178" s="1">
        <f>'MSE Loss'!$B177+C$2</f>
        <v>1060</v>
      </c>
      <c r="D178" s="3">
        <f>'MSE Loss'!$C177+D$2</f>
        <v>3865.7</v>
      </c>
      <c r="E178" s="1">
        <f>'MSE Loss'!$C177+E$2</f>
        <v>3895.7</v>
      </c>
      <c r="F178" s="1">
        <f>'MSE Loss'!$C177+F$2</f>
        <v>3925.7</v>
      </c>
      <c r="G178" s="3">
        <f>'MSE Loss'!$D177+G$2</f>
        <v>79.5</v>
      </c>
      <c r="H178" s="1">
        <f>'MSE Loss'!$D177+H$2</f>
        <v>80</v>
      </c>
      <c r="I178" s="6">
        <f>'MSE Loss'!$D177+I$2</f>
        <v>80.5</v>
      </c>
      <c r="J178" s="3">
        <f>'MSE Loss'!$G177+J$2</f>
        <v>-1.4661010322686605</v>
      </c>
      <c r="K178" s="1">
        <f>'MSE Loss'!$G177+K$2</f>
        <v>28.533898967731339</v>
      </c>
      <c r="L178" s="1">
        <f>'MSE Loss'!$G177+L$2</f>
        <v>58.533898967731339</v>
      </c>
    </row>
    <row r="179" spans="1:12" x14ac:dyDescent="0.35">
      <c r="A179" s="1">
        <f>'MSE Loss'!$B178+A$2</f>
        <v>3000</v>
      </c>
      <c r="B179" s="1">
        <f>'MSE Loss'!$B178+B$2</f>
        <v>3030</v>
      </c>
      <c r="C179" s="1">
        <f>'MSE Loss'!$B178+C$2</f>
        <v>3060</v>
      </c>
      <c r="D179" s="3">
        <f>'MSE Loss'!$C178+D$2</f>
        <v>333.25</v>
      </c>
      <c r="E179" s="1">
        <f>'MSE Loss'!$C178+E$2</f>
        <v>363.25</v>
      </c>
      <c r="F179" s="1">
        <f>'MSE Loss'!$C178+F$2</f>
        <v>393.25</v>
      </c>
      <c r="G179" s="3">
        <f>'MSE Loss'!$D178+G$2</f>
        <v>79.5</v>
      </c>
      <c r="H179" s="1">
        <f>'MSE Loss'!$D178+H$2</f>
        <v>80</v>
      </c>
      <c r="I179" s="6">
        <f>'MSE Loss'!$D178+I$2</f>
        <v>80.5</v>
      </c>
      <c r="J179" s="3">
        <f>'MSE Loss'!$G178+J$2</f>
        <v>-0.19729813084427317</v>
      </c>
      <c r="K179" s="1">
        <f>'MSE Loss'!$G178+K$2</f>
        <v>29.802701869155726</v>
      </c>
      <c r="L179" s="1">
        <f>'MSE Loss'!$G178+L$2</f>
        <v>59.802701869155726</v>
      </c>
    </row>
    <row r="180" spans="1:12" x14ac:dyDescent="0.35">
      <c r="A180" s="1">
        <f>'MSE Loss'!$B179+A$2</f>
        <v>3000</v>
      </c>
      <c r="B180" s="1">
        <f>'MSE Loss'!$B179+B$2</f>
        <v>3030</v>
      </c>
      <c r="C180" s="1">
        <f>'MSE Loss'!$B179+C$2</f>
        <v>3060</v>
      </c>
      <c r="D180" s="3">
        <f>'MSE Loss'!$C179+D$2</f>
        <v>1569.6</v>
      </c>
      <c r="E180" s="1">
        <f>'MSE Loss'!$C179+E$2</f>
        <v>1599.6</v>
      </c>
      <c r="F180" s="1">
        <f>'MSE Loss'!$C179+F$2</f>
        <v>1629.6</v>
      </c>
      <c r="G180" s="3">
        <f>'MSE Loss'!$D179+G$2</f>
        <v>79.5</v>
      </c>
      <c r="H180" s="1">
        <f>'MSE Loss'!$D179+H$2</f>
        <v>80</v>
      </c>
      <c r="I180" s="6">
        <f>'MSE Loss'!$D179+I$2</f>
        <v>80.5</v>
      </c>
      <c r="J180" s="3">
        <f>'MSE Loss'!$G179+J$2</f>
        <v>-0.19729813084427317</v>
      </c>
      <c r="K180" s="1">
        <f>'MSE Loss'!$G179+K$2</f>
        <v>29.802701869155726</v>
      </c>
      <c r="L180" s="1">
        <f>'MSE Loss'!$G179+L$2</f>
        <v>59.802701869155726</v>
      </c>
    </row>
    <row r="181" spans="1:12" x14ac:dyDescent="0.35">
      <c r="A181" s="1">
        <f>'MSE Loss'!$B180+A$2</f>
        <v>3000</v>
      </c>
      <c r="B181" s="1">
        <f>'MSE Loss'!$B180+B$2</f>
        <v>3030</v>
      </c>
      <c r="C181" s="1">
        <f>'MSE Loss'!$B180+C$2</f>
        <v>3060</v>
      </c>
      <c r="D181" s="3">
        <f>'MSE Loss'!$C180+D$2</f>
        <v>2806</v>
      </c>
      <c r="E181" s="1">
        <f>'MSE Loss'!$C180+E$2</f>
        <v>2836</v>
      </c>
      <c r="F181" s="1">
        <f>'MSE Loss'!$C180+F$2</f>
        <v>2866</v>
      </c>
      <c r="G181" s="3">
        <f>'MSE Loss'!$D180+G$2</f>
        <v>79.5</v>
      </c>
      <c r="H181" s="1">
        <f>'MSE Loss'!$D180+H$2</f>
        <v>80</v>
      </c>
      <c r="I181" s="6">
        <f>'MSE Loss'!$D180+I$2</f>
        <v>80.5</v>
      </c>
      <c r="J181" s="3">
        <f>'MSE Loss'!$G180+J$2</f>
        <v>-0.19729813084427317</v>
      </c>
      <c r="K181" s="1">
        <f>'MSE Loss'!$G180+K$2</f>
        <v>29.802701869155726</v>
      </c>
      <c r="L181" s="1">
        <f>'MSE Loss'!$G180+L$2</f>
        <v>59.802701869155726</v>
      </c>
    </row>
    <row r="182" spans="1:12" x14ac:dyDescent="0.35">
      <c r="A182" s="1">
        <f>'MSE Loss'!$B181+A$2</f>
        <v>3000</v>
      </c>
      <c r="B182" s="1">
        <f>'MSE Loss'!$B181+B$2</f>
        <v>3030</v>
      </c>
      <c r="C182" s="1">
        <f>'MSE Loss'!$B181+C$2</f>
        <v>3060</v>
      </c>
      <c r="D182" s="3">
        <f>'MSE Loss'!$C181+D$2</f>
        <v>4042.4</v>
      </c>
      <c r="E182" s="1">
        <f>'MSE Loss'!$C181+E$2</f>
        <v>4072.4</v>
      </c>
      <c r="F182" s="1">
        <f>'MSE Loss'!$C181+F$2</f>
        <v>4102.3999999999996</v>
      </c>
      <c r="G182" s="3">
        <f>'MSE Loss'!$D181+G$2</f>
        <v>79.5</v>
      </c>
      <c r="H182" s="1">
        <f>'MSE Loss'!$D181+H$2</f>
        <v>80</v>
      </c>
      <c r="I182" s="6">
        <f>'MSE Loss'!$D181+I$2</f>
        <v>80.5</v>
      </c>
      <c r="J182" s="3">
        <f>'MSE Loss'!$G181+J$2</f>
        <v>-0.19729813084427317</v>
      </c>
      <c r="K182" s="1">
        <f>'MSE Loss'!$G181+K$2</f>
        <v>29.802701869155726</v>
      </c>
      <c r="L182" s="1">
        <f>'MSE Loss'!$G181+L$2</f>
        <v>59.802701869155726</v>
      </c>
    </row>
    <row r="183" spans="1:12" x14ac:dyDescent="0.35">
      <c r="A183" s="1">
        <f>'MSE Loss'!$B182+A$2</f>
        <v>2000</v>
      </c>
      <c r="B183" s="1">
        <f>'MSE Loss'!$B182+B$2</f>
        <v>2030</v>
      </c>
      <c r="C183" s="1">
        <f>'MSE Loss'!$B182+C$2</f>
        <v>2060</v>
      </c>
      <c r="D183" s="3">
        <f>'MSE Loss'!$C182+D$2</f>
        <v>509.87</v>
      </c>
      <c r="E183" s="1">
        <f>'MSE Loss'!$C182+E$2</f>
        <v>539.87</v>
      </c>
      <c r="F183" s="1">
        <f>'MSE Loss'!$C182+F$2</f>
        <v>569.87</v>
      </c>
      <c r="G183" s="3">
        <f>'MSE Loss'!$D182+G$2</f>
        <v>79.5</v>
      </c>
      <c r="H183" s="1">
        <f>'MSE Loss'!$D182+H$2</f>
        <v>80</v>
      </c>
      <c r="I183" s="6">
        <f>'MSE Loss'!$D182+I$2</f>
        <v>80.5</v>
      </c>
      <c r="J183" s="3">
        <f>'MSE Loss'!$G182+J$2</f>
        <v>-1.3557450682141889</v>
      </c>
      <c r="K183" s="1">
        <f>'MSE Loss'!$G182+K$2</f>
        <v>28.64425493178581</v>
      </c>
      <c r="L183" s="1">
        <f>'MSE Loss'!$G182+L$2</f>
        <v>58.64425493178581</v>
      </c>
    </row>
    <row r="184" spans="1:12" x14ac:dyDescent="0.35">
      <c r="A184" s="1">
        <f>'MSE Loss'!$B183+A$2</f>
        <v>2000</v>
      </c>
      <c r="B184" s="1">
        <f>'MSE Loss'!$B183+B$2</f>
        <v>2030</v>
      </c>
      <c r="C184" s="1">
        <f>'MSE Loss'!$B183+C$2</f>
        <v>2060</v>
      </c>
      <c r="D184" s="3">
        <f>'MSE Loss'!$C183+D$2</f>
        <v>1746.2</v>
      </c>
      <c r="E184" s="1">
        <f>'MSE Loss'!$C183+E$2</f>
        <v>1776.2</v>
      </c>
      <c r="F184" s="1">
        <f>'MSE Loss'!$C183+F$2</f>
        <v>1806.2</v>
      </c>
      <c r="G184" s="3">
        <f>'MSE Loss'!$D183+G$2</f>
        <v>79.5</v>
      </c>
      <c r="H184" s="1">
        <f>'MSE Loss'!$D183+H$2</f>
        <v>80</v>
      </c>
      <c r="I184" s="6">
        <f>'MSE Loss'!$D183+I$2</f>
        <v>80.5</v>
      </c>
      <c r="J184" s="3">
        <f>'MSE Loss'!$G183+J$2</f>
        <v>-1.3557450682141889</v>
      </c>
      <c r="K184" s="1">
        <f>'MSE Loss'!$G183+K$2</f>
        <v>28.64425493178581</v>
      </c>
      <c r="L184" s="1">
        <f>'MSE Loss'!$G183+L$2</f>
        <v>58.64425493178581</v>
      </c>
    </row>
    <row r="185" spans="1:12" x14ac:dyDescent="0.35">
      <c r="A185" s="1">
        <f>'MSE Loss'!$B184+A$2</f>
        <v>2000</v>
      </c>
      <c r="B185" s="1">
        <f>'MSE Loss'!$B184+B$2</f>
        <v>2030</v>
      </c>
      <c r="C185" s="1">
        <f>'MSE Loss'!$B184+C$2</f>
        <v>2060</v>
      </c>
      <c r="D185" s="3">
        <f>'MSE Loss'!$C184+D$2</f>
        <v>2982.6</v>
      </c>
      <c r="E185" s="1">
        <f>'MSE Loss'!$C184+E$2</f>
        <v>3012.6</v>
      </c>
      <c r="F185" s="1">
        <f>'MSE Loss'!$C184+F$2</f>
        <v>3042.6</v>
      </c>
      <c r="G185" s="3">
        <f>'MSE Loss'!$D184+G$2</f>
        <v>79.5</v>
      </c>
      <c r="H185" s="1">
        <f>'MSE Loss'!$D184+H$2</f>
        <v>80</v>
      </c>
      <c r="I185" s="6">
        <f>'MSE Loss'!$D184+I$2</f>
        <v>80.5</v>
      </c>
      <c r="J185" s="3">
        <f>'MSE Loss'!$G184+J$2</f>
        <v>-1.3557450682141889</v>
      </c>
      <c r="K185" s="1">
        <f>'MSE Loss'!$G184+K$2</f>
        <v>28.64425493178581</v>
      </c>
      <c r="L185" s="1">
        <f>'MSE Loss'!$G184+L$2</f>
        <v>58.64425493178581</v>
      </c>
    </row>
    <row r="186" spans="1:12" x14ac:dyDescent="0.35">
      <c r="A186" s="1">
        <f>'MSE Loss'!$B185+A$2</f>
        <v>2000</v>
      </c>
      <c r="B186" s="1">
        <f>'MSE Loss'!$B185+B$2</f>
        <v>2030</v>
      </c>
      <c r="C186" s="1">
        <f>'MSE Loss'!$B185+C$2</f>
        <v>2060</v>
      </c>
      <c r="D186" s="3">
        <f>'MSE Loss'!$C185+D$2</f>
        <v>4219</v>
      </c>
      <c r="E186" s="1">
        <f>'MSE Loss'!$C185+E$2</f>
        <v>4249</v>
      </c>
      <c r="F186" s="1">
        <f>'MSE Loss'!$C185+F$2</f>
        <v>4279</v>
      </c>
      <c r="G186" s="3">
        <f>'MSE Loss'!$D185+G$2</f>
        <v>79.5</v>
      </c>
      <c r="H186" s="1">
        <f>'MSE Loss'!$D185+H$2</f>
        <v>80</v>
      </c>
      <c r="I186" s="6">
        <f>'MSE Loss'!$D185+I$2</f>
        <v>80.5</v>
      </c>
      <c r="J186" s="3">
        <f>'MSE Loss'!$G185+J$2</f>
        <v>-1.3557450682141889</v>
      </c>
      <c r="K186" s="1">
        <f>'MSE Loss'!$G185+K$2</f>
        <v>28.64425493178581</v>
      </c>
      <c r="L186" s="1">
        <f>'MSE Loss'!$G185+L$2</f>
        <v>58.64425493178581</v>
      </c>
    </row>
    <row r="187" spans="1:12" x14ac:dyDescent="0.35">
      <c r="A187" s="1">
        <f>'MSE Loss'!$B186+A$2</f>
        <v>1000</v>
      </c>
      <c r="B187" s="1">
        <f>'MSE Loss'!$B186+B$2</f>
        <v>1030</v>
      </c>
      <c r="C187" s="1">
        <f>'MSE Loss'!$B186+C$2</f>
        <v>1060</v>
      </c>
      <c r="D187" s="3">
        <f>'MSE Loss'!$C186+D$2</f>
        <v>686.5</v>
      </c>
      <c r="E187" s="1">
        <f>'MSE Loss'!$C186+E$2</f>
        <v>716.5</v>
      </c>
      <c r="F187" s="1">
        <f>'MSE Loss'!$C186+F$2</f>
        <v>746.5</v>
      </c>
      <c r="G187" s="3">
        <f>'MSE Loss'!$D186+G$2</f>
        <v>79.5</v>
      </c>
      <c r="H187" s="1">
        <f>'MSE Loss'!$D186+H$2</f>
        <v>80</v>
      </c>
      <c r="I187" s="6">
        <f>'MSE Loss'!$D186+I$2</f>
        <v>80.5</v>
      </c>
      <c r="J187" s="3">
        <f>'MSE Loss'!$G186+J$2</f>
        <v>3.0072631928099272</v>
      </c>
      <c r="K187" s="1">
        <f>'MSE Loss'!$G186+K$2</f>
        <v>33.00726319280993</v>
      </c>
      <c r="L187" s="1">
        <f>'MSE Loss'!$G186+L$2</f>
        <v>63.00726319280993</v>
      </c>
    </row>
    <row r="188" spans="1:12" x14ac:dyDescent="0.35">
      <c r="A188" s="1">
        <f>'MSE Loss'!$B187+A$2</f>
        <v>1000</v>
      </c>
      <c r="B188" s="1">
        <f>'MSE Loss'!$B187+B$2</f>
        <v>1030</v>
      </c>
      <c r="C188" s="1">
        <f>'MSE Loss'!$B187+C$2</f>
        <v>1060</v>
      </c>
      <c r="D188" s="3">
        <f>'MSE Loss'!$C187+D$2</f>
        <v>1922.9</v>
      </c>
      <c r="E188" s="1">
        <f>'MSE Loss'!$C187+E$2</f>
        <v>1952.9</v>
      </c>
      <c r="F188" s="1">
        <f>'MSE Loss'!$C187+F$2</f>
        <v>1982.9</v>
      </c>
      <c r="G188" s="3">
        <f>'MSE Loss'!$D187+G$2</f>
        <v>79.5</v>
      </c>
      <c r="H188" s="1">
        <f>'MSE Loss'!$D187+H$2</f>
        <v>80</v>
      </c>
      <c r="I188" s="6">
        <f>'MSE Loss'!$D187+I$2</f>
        <v>80.5</v>
      </c>
      <c r="J188" s="3">
        <f>'MSE Loss'!$G187+J$2</f>
        <v>3.0072631928099272</v>
      </c>
      <c r="K188" s="1">
        <f>'MSE Loss'!$G187+K$2</f>
        <v>33.00726319280993</v>
      </c>
      <c r="L188" s="1">
        <f>'MSE Loss'!$G187+L$2</f>
        <v>63.00726319280993</v>
      </c>
    </row>
    <row r="189" spans="1:12" x14ac:dyDescent="0.35">
      <c r="A189" s="1">
        <f>'MSE Loss'!$B188+A$2</f>
        <v>1000</v>
      </c>
      <c r="B189" s="1">
        <f>'MSE Loss'!$B188+B$2</f>
        <v>1030</v>
      </c>
      <c r="C189" s="1">
        <f>'MSE Loss'!$B188+C$2</f>
        <v>1060</v>
      </c>
      <c r="D189" s="3">
        <f>'MSE Loss'!$C188+D$2</f>
        <v>3159.2</v>
      </c>
      <c r="E189" s="1">
        <f>'MSE Loss'!$C188+E$2</f>
        <v>3189.2</v>
      </c>
      <c r="F189" s="1">
        <f>'MSE Loss'!$C188+F$2</f>
        <v>3219.2</v>
      </c>
      <c r="G189" s="3">
        <f>'MSE Loss'!$D188+G$2</f>
        <v>79.5</v>
      </c>
      <c r="H189" s="1">
        <f>'MSE Loss'!$D188+H$2</f>
        <v>80</v>
      </c>
      <c r="I189" s="6">
        <f>'MSE Loss'!$D188+I$2</f>
        <v>80.5</v>
      </c>
      <c r="J189" s="3">
        <f>'MSE Loss'!$G188+J$2</f>
        <v>3.0072631928099272</v>
      </c>
      <c r="K189" s="1">
        <f>'MSE Loss'!$G188+K$2</f>
        <v>33.00726319280993</v>
      </c>
      <c r="L189" s="1">
        <f>'MSE Loss'!$G188+L$2</f>
        <v>63.00726319280993</v>
      </c>
    </row>
    <row r="190" spans="1:12" x14ac:dyDescent="0.35">
      <c r="A190" s="1">
        <f>'MSE Loss'!$B189+A$2</f>
        <v>1000</v>
      </c>
      <c r="B190" s="1">
        <f>'MSE Loss'!$B189+B$2</f>
        <v>1030</v>
      </c>
      <c r="C190" s="1">
        <f>'MSE Loss'!$B189+C$2</f>
        <v>1060</v>
      </c>
      <c r="D190" s="3">
        <f>'MSE Loss'!$C189+D$2</f>
        <v>4395.6000000000004</v>
      </c>
      <c r="E190" s="1">
        <f>'MSE Loss'!$C189+E$2</f>
        <v>4425.6000000000004</v>
      </c>
      <c r="F190" s="1">
        <f>'MSE Loss'!$C189+F$2</f>
        <v>4455.6000000000004</v>
      </c>
      <c r="G190" s="3">
        <f>'MSE Loss'!$D189+G$2</f>
        <v>79.5</v>
      </c>
      <c r="H190" s="1">
        <f>'MSE Loss'!$D189+H$2</f>
        <v>80</v>
      </c>
      <c r="I190" s="6">
        <f>'MSE Loss'!$D189+I$2</f>
        <v>80.5</v>
      </c>
      <c r="J190" s="3">
        <f>'MSE Loss'!$G189+J$2</f>
        <v>3.0072631928099272</v>
      </c>
      <c r="K190" s="1">
        <f>'MSE Loss'!$G189+K$2</f>
        <v>33.00726319280993</v>
      </c>
      <c r="L190" s="1">
        <f>'MSE Loss'!$G189+L$2</f>
        <v>63.00726319280993</v>
      </c>
    </row>
    <row r="191" spans="1:12" x14ac:dyDescent="0.35">
      <c r="A191" s="1">
        <f>'MSE Loss'!$B190+A$2</f>
        <v>2000</v>
      </c>
      <c r="B191" s="1">
        <f>'MSE Loss'!$B190+B$2</f>
        <v>2030</v>
      </c>
      <c r="C191" s="1">
        <f>'MSE Loss'!$B190+C$2</f>
        <v>2060</v>
      </c>
      <c r="D191" s="3">
        <f>'MSE Loss'!$C190+D$2</f>
        <v>863.12</v>
      </c>
      <c r="E191" s="1">
        <f>'MSE Loss'!$C190+E$2</f>
        <v>893.12</v>
      </c>
      <c r="F191" s="1">
        <f>'MSE Loss'!$C190+F$2</f>
        <v>923.12</v>
      </c>
      <c r="G191" s="3">
        <f>'MSE Loss'!$D190+G$2</f>
        <v>79.5</v>
      </c>
      <c r="H191" s="1">
        <f>'MSE Loss'!$D190+H$2</f>
        <v>80</v>
      </c>
      <c r="I191" s="6">
        <f>'MSE Loss'!$D190+I$2</f>
        <v>80.5</v>
      </c>
      <c r="J191" s="3">
        <f>'MSE Loss'!$G190+J$2</f>
        <v>-1.748129592227287</v>
      </c>
      <c r="K191" s="1">
        <f>'MSE Loss'!$G190+K$2</f>
        <v>28.251870407772714</v>
      </c>
      <c r="L191" s="1">
        <f>'MSE Loss'!$G190+L$2</f>
        <v>58.251870407772714</v>
      </c>
    </row>
    <row r="192" spans="1:12" x14ac:dyDescent="0.35">
      <c r="A192" s="1">
        <f>'MSE Loss'!$B191+A$2</f>
        <v>2000</v>
      </c>
      <c r="B192" s="1">
        <f>'MSE Loss'!$B191+B$2</f>
        <v>2030</v>
      </c>
      <c r="C192" s="1">
        <f>'MSE Loss'!$B191+C$2</f>
        <v>2060</v>
      </c>
      <c r="D192" s="3">
        <f>'MSE Loss'!$C191+D$2</f>
        <v>2099.5</v>
      </c>
      <c r="E192" s="1">
        <f>'MSE Loss'!$C191+E$2</f>
        <v>2129.5</v>
      </c>
      <c r="F192" s="1">
        <f>'MSE Loss'!$C191+F$2</f>
        <v>2159.5</v>
      </c>
      <c r="G192" s="3">
        <f>'MSE Loss'!$D191+G$2</f>
        <v>79.5</v>
      </c>
      <c r="H192" s="1">
        <f>'MSE Loss'!$D191+H$2</f>
        <v>80</v>
      </c>
      <c r="I192" s="6">
        <f>'MSE Loss'!$D191+I$2</f>
        <v>80.5</v>
      </c>
      <c r="J192" s="3">
        <f>'MSE Loss'!$G191+J$2</f>
        <v>-1.748129592227287</v>
      </c>
      <c r="K192" s="1">
        <f>'MSE Loss'!$G191+K$2</f>
        <v>28.251870407772714</v>
      </c>
      <c r="L192" s="1">
        <f>'MSE Loss'!$G191+L$2</f>
        <v>58.251870407772714</v>
      </c>
    </row>
    <row r="193" spans="1:12" x14ac:dyDescent="0.35">
      <c r="A193" s="1">
        <f>'MSE Loss'!$B192+A$2</f>
        <v>2000</v>
      </c>
      <c r="B193" s="1">
        <f>'MSE Loss'!$B192+B$2</f>
        <v>2030</v>
      </c>
      <c r="C193" s="1">
        <f>'MSE Loss'!$B192+C$2</f>
        <v>2060</v>
      </c>
      <c r="D193" s="3">
        <f>'MSE Loss'!$C192+D$2</f>
        <v>3335.9</v>
      </c>
      <c r="E193" s="1">
        <f>'MSE Loss'!$C192+E$2</f>
        <v>3365.9</v>
      </c>
      <c r="F193" s="1">
        <f>'MSE Loss'!$C192+F$2</f>
        <v>3395.9</v>
      </c>
      <c r="G193" s="3">
        <f>'MSE Loss'!$D192+G$2</f>
        <v>79.5</v>
      </c>
      <c r="H193" s="1">
        <f>'MSE Loss'!$D192+H$2</f>
        <v>80</v>
      </c>
      <c r="I193" s="6">
        <f>'MSE Loss'!$D192+I$2</f>
        <v>80.5</v>
      </c>
      <c r="J193" s="3">
        <f>'MSE Loss'!$G192+J$2</f>
        <v>-1.748129592227287</v>
      </c>
      <c r="K193" s="1">
        <f>'MSE Loss'!$G192+K$2</f>
        <v>28.251870407772714</v>
      </c>
      <c r="L193" s="1">
        <f>'MSE Loss'!$G192+L$2</f>
        <v>58.251870407772714</v>
      </c>
    </row>
    <row r="194" spans="1:12" x14ac:dyDescent="0.35">
      <c r="A194" s="1">
        <f>'MSE Loss'!$B193+A$2</f>
        <v>2000</v>
      </c>
      <c r="B194" s="1">
        <f>'MSE Loss'!$B193+B$2</f>
        <v>2030</v>
      </c>
      <c r="C194" s="1">
        <f>'MSE Loss'!$B193+C$2</f>
        <v>2060</v>
      </c>
      <c r="D194" s="3">
        <f>'MSE Loss'!$C193+D$2</f>
        <v>4653.8</v>
      </c>
      <c r="E194" s="1">
        <f>'MSE Loss'!$C193+E$2</f>
        <v>4683.8</v>
      </c>
      <c r="F194" s="1">
        <f>'MSE Loss'!$C193+F$2</f>
        <v>4713.8</v>
      </c>
      <c r="G194" s="3">
        <f>'MSE Loss'!$D193+G$2</f>
        <v>79.5</v>
      </c>
      <c r="H194" s="1">
        <f>'MSE Loss'!$D193+H$2</f>
        <v>80</v>
      </c>
      <c r="I194" s="6">
        <f>'MSE Loss'!$D193+I$2</f>
        <v>80.5</v>
      </c>
      <c r="J194" s="3">
        <f>'MSE Loss'!$G193+J$2</f>
        <v>-1.748129592227287</v>
      </c>
      <c r="K194" s="1">
        <f>'MSE Loss'!$G193+K$2</f>
        <v>28.251870407772714</v>
      </c>
      <c r="L194" s="1">
        <f>'MSE Loss'!$G193+L$2</f>
        <v>58.251870407772714</v>
      </c>
    </row>
    <row r="195" spans="1:12" x14ac:dyDescent="0.35">
      <c r="A195" s="1">
        <f>'MSE Loss'!$B194+A$2</f>
        <v>3000</v>
      </c>
      <c r="B195" s="1">
        <f>'MSE Loss'!$B194+B$2</f>
        <v>3030</v>
      </c>
      <c r="C195" s="1">
        <f>'MSE Loss'!$B194+C$2</f>
        <v>3060</v>
      </c>
      <c r="D195" s="3">
        <f>'MSE Loss'!$C194+D$2</f>
        <v>1039.7</v>
      </c>
      <c r="E195" s="1">
        <f>'MSE Loss'!$C194+E$2</f>
        <v>1069.7</v>
      </c>
      <c r="F195" s="1">
        <f>'MSE Loss'!$C194+F$2</f>
        <v>1099.7</v>
      </c>
      <c r="G195" s="3">
        <f>'MSE Loss'!$D194+G$2</f>
        <v>79.5</v>
      </c>
      <c r="H195" s="1">
        <f>'MSE Loss'!$D194+H$2</f>
        <v>80</v>
      </c>
      <c r="I195" s="6">
        <f>'MSE Loss'!$D194+I$2</f>
        <v>80.5</v>
      </c>
      <c r="J195" s="3">
        <f>'MSE Loss'!$G194+J$2</f>
        <v>2.3516199970468081</v>
      </c>
      <c r="K195" s="1">
        <f>'MSE Loss'!$G194+K$2</f>
        <v>32.351619997046811</v>
      </c>
      <c r="L195" s="1">
        <f>'MSE Loss'!$G194+L$2</f>
        <v>62.351619997046811</v>
      </c>
    </row>
    <row r="196" spans="1:12" x14ac:dyDescent="0.35">
      <c r="A196" s="1">
        <f>'MSE Loss'!$B195+A$2</f>
        <v>3000</v>
      </c>
      <c r="B196" s="1">
        <f>'MSE Loss'!$B195+B$2</f>
        <v>3030</v>
      </c>
      <c r="C196" s="1">
        <f>'MSE Loss'!$B195+C$2</f>
        <v>3060</v>
      </c>
      <c r="D196" s="3">
        <f>'MSE Loss'!$C195+D$2</f>
        <v>2276.1</v>
      </c>
      <c r="E196" s="1">
        <f>'MSE Loss'!$C195+E$2</f>
        <v>2306.1</v>
      </c>
      <c r="F196" s="1">
        <f>'MSE Loss'!$C195+F$2</f>
        <v>2336.1</v>
      </c>
      <c r="G196" s="3">
        <f>'MSE Loss'!$D195+G$2</f>
        <v>79.5</v>
      </c>
      <c r="H196" s="1">
        <f>'MSE Loss'!$D195+H$2</f>
        <v>80</v>
      </c>
      <c r="I196" s="6">
        <f>'MSE Loss'!$D195+I$2</f>
        <v>80.5</v>
      </c>
      <c r="J196" s="3">
        <f>'MSE Loss'!$G195+J$2</f>
        <v>2.3516199970468081</v>
      </c>
      <c r="K196" s="1">
        <f>'MSE Loss'!$G195+K$2</f>
        <v>32.351619997046811</v>
      </c>
      <c r="L196" s="1">
        <f>'MSE Loss'!$G195+L$2</f>
        <v>62.351619997046811</v>
      </c>
    </row>
    <row r="197" spans="1:12" x14ac:dyDescent="0.35">
      <c r="A197" s="1">
        <f>'MSE Loss'!$B196+A$2</f>
        <v>3000</v>
      </c>
      <c r="B197" s="1">
        <f>'MSE Loss'!$B196+B$2</f>
        <v>3030</v>
      </c>
      <c r="C197" s="1">
        <f>'MSE Loss'!$B196+C$2</f>
        <v>3060</v>
      </c>
      <c r="D197" s="3">
        <f>'MSE Loss'!$C196+D$2</f>
        <v>3512.5</v>
      </c>
      <c r="E197" s="1">
        <f>'MSE Loss'!$C196+E$2</f>
        <v>3542.5</v>
      </c>
      <c r="F197" s="1">
        <f>'MSE Loss'!$C196+F$2</f>
        <v>3572.5</v>
      </c>
      <c r="G197" s="3">
        <f>'MSE Loss'!$D196+G$2</f>
        <v>79.5</v>
      </c>
      <c r="H197" s="1">
        <f>'MSE Loss'!$D196+H$2</f>
        <v>80</v>
      </c>
      <c r="I197" s="6">
        <f>'MSE Loss'!$D196+I$2</f>
        <v>80.5</v>
      </c>
      <c r="J197" s="3">
        <f>'MSE Loss'!$G196+J$2</f>
        <v>2.3516199970468081</v>
      </c>
      <c r="K197" s="1">
        <f>'MSE Loss'!$G196+K$2</f>
        <v>32.351619997046811</v>
      </c>
      <c r="L197" s="1">
        <f>'MSE Loss'!$G196+L$2</f>
        <v>62.351619997046811</v>
      </c>
    </row>
    <row r="198" spans="1:12" x14ac:dyDescent="0.35">
      <c r="A198" s="1">
        <f>'MSE Loss'!$B197+A$2</f>
        <v>3000</v>
      </c>
      <c r="B198" s="1">
        <f>'MSE Loss'!$B197+B$2</f>
        <v>3030</v>
      </c>
      <c r="C198" s="1">
        <f>'MSE Loss'!$B197+C$2</f>
        <v>3060</v>
      </c>
      <c r="D198" s="3">
        <f>'MSE Loss'!$C197+D$2</f>
        <v>7302.7</v>
      </c>
      <c r="E198" s="1">
        <f>'MSE Loss'!$C197+E$2</f>
        <v>7332.7</v>
      </c>
      <c r="F198" s="1">
        <f>'MSE Loss'!$C197+F$2</f>
        <v>7362.7</v>
      </c>
      <c r="G198" s="3">
        <f>'MSE Loss'!$D197+G$2</f>
        <v>79.5</v>
      </c>
      <c r="H198" s="1">
        <f>'MSE Loss'!$D197+H$2</f>
        <v>80</v>
      </c>
      <c r="I198" s="6">
        <f>'MSE Loss'!$D197+I$2</f>
        <v>80.5</v>
      </c>
      <c r="J198" s="3">
        <f>'MSE Loss'!$G197+J$2</f>
        <v>2.3516199970468081</v>
      </c>
      <c r="K198" s="1">
        <f>'MSE Loss'!$G197+K$2</f>
        <v>32.351619997046811</v>
      </c>
      <c r="L198" s="1">
        <f>'MSE Loss'!$G197+L$2</f>
        <v>62.351619997046811</v>
      </c>
    </row>
    <row r="199" spans="1:12" x14ac:dyDescent="0.35">
      <c r="A199" s="1">
        <f>'MSE Loss'!$B198+A$2</f>
        <v>3000</v>
      </c>
      <c r="B199" s="1">
        <f>'MSE Loss'!$B198+B$2</f>
        <v>3030</v>
      </c>
      <c r="C199" s="1">
        <f>'MSE Loss'!$B198+C$2</f>
        <v>3060</v>
      </c>
      <c r="D199" s="3">
        <f>'MSE Loss'!$C198+D$2</f>
        <v>0</v>
      </c>
      <c r="E199" s="1">
        <f>'MSE Loss'!$C198+E$2</f>
        <v>30</v>
      </c>
      <c r="F199" s="1">
        <f>'MSE Loss'!$C198+F$2</f>
        <v>60</v>
      </c>
      <c r="G199" s="3">
        <f>'MSE Loss'!$D198+G$2</f>
        <v>79.5</v>
      </c>
      <c r="H199" s="1">
        <f>'MSE Loss'!$D198+H$2</f>
        <v>80</v>
      </c>
      <c r="I199" s="6">
        <f>'MSE Loss'!$D198+I$2</f>
        <v>80.5</v>
      </c>
      <c r="J199" s="3">
        <f>'MSE Loss'!$G198+J$2</f>
        <v>0.60367812342202176</v>
      </c>
      <c r="K199" s="1">
        <f>'MSE Loss'!$G198+K$2</f>
        <v>30.603678123422021</v>
      </c>
      <c r="L199" s="1">
        <f>'MSE Loss'!$G198+L$2</f>
        <v>60.603678123422021</v>
      </c>
    </row>
    <row r="200" spans="1:12" x14ac:dyDescent="0.35">
      <c r="A200" s="1">
        <f>'MSE Loss'!$B199+A$2</f>
        <v>3000</v>
      </c>
      <c r="B200" s="1">
        <f>'MSE Loss'!$B199+B$2</f>
        <v>3030</v>
      </c>
      <c r="C200" s="1">
        <f>'MSE Loss'!$B199+C$2</f>
        <v>3060</v>
      </c>
      <c r="D200" s="3">
        <f>'MSE Loss'!$C199+D$2</f>
        <v>1216.4000000000001</v>
      </c>
      <c r="E200" s="1">
        <f>'MSE Loss'!$C199+E$2</f>
        <v>1246.4000000000001</v>
      </c>
      <c r="F200" s="1">
        <f>'MSE Loss'!$C199+F$2</f>
        <v>1276.4000000000001</v>
      </c>
      <c r="G200" s="3">
        <f>'MSE Loss'!$D199+G$2</f>
        <v>79.5</v>
      </c>
      <c r="H200" s="1">
        <f>'MSE Loss'!$D199+H$2</f>
        <v>80</v>
      </c>
      <c r="I200" s="6">
        <f>'MSE Loss'!$D199+I$2</f>
        <v>80.5</v>
      </c>
      <c r="J200" s="3">
        <f>'MSE Loss'!$G199+J$2</f>
        <v>0.60367812342202176</v>
      </c>
      <c r="K200" s="1">
        <f>'MSE Loss'!$G199+K$2</f>
        <v>30.603678123422021</v>
      </c>
      <c r="L200" s="1">
        <f>'MSE Loss'!$G199+L$2</f>
        <v>60.603678123422021</v>
      </c>
    </row>
    <row r="201" spans="1:12" x14ac:dyDescent="0.35">
      <c r="A201" s="1">
        <f>'MSE Loss'!$B200+A$2</f>
        <v>3000</v>
      </c>
      <c r="B201" s="1">
        <f>'MSE Loss'!$B200+B$2</f>
        <v>3030</v>
      </c>
      <c r="C201" s="1">
        <f>'MSE Loss'!$B200+C$2</f>
        <v>3060</v>
      </c>
      <c r="D201" s="3">
        <f>'MSE Loss'!$C200+D$2</f>
        <v>2452.6999999999998</v>
      </c>
      <c r="E201" s="1">
        <f>'MSE Loss'!$C200+E$2</f>
        <v>2482.6999999999998</v>
      </c>
      <c r="F201" s="1">
        <f>'MSE Loss'!$C200+F$2</f>
        <v>2512.6999999999998</v>
      </c>
      <c r="G201" s="3">
        <f>'MSE Loss'!$D200+G$2</f>
        <v>79.5</v>
      </c>
      <c r="H201" s="1">
        <f>'MSE Loss'!$D200+H$2</f>
        <v>80</v>
      </c>
      <c r="I201" s="6">
        <f>'MSE Loss'!$D200+I$2</f>
        <v>80.5</v>
      </c>
      <c r="J201" s="3">
        <f>'MSE Loss'!$G200+J$2</f>
        <v>0.60367812342202176</v>
      </c>
      <c r="K201" s="1">
        <f>'MSE Loss'!$G200+K$2</f>
        <v>30.603678123422021</v>
      </c>
      <c r="L201" s="1">
        <f>'MSE Loss'!$G200+L$2</f>
        <v>60.603678123422021</v>
      </c>
    </row>
    <row r="202" spans="1:12" x14ac:dyDescent="0.35">
      <c r="A202" s="1">
        <f>'MSE Loss'!$B201+A$2</f>
        <v>3000</v>
      </c>
      <c r="B202" s="1">
        <f>'MSE Loss'!$B201+B$2</f>
        <v>3030</v>
      </c>
      <c r="C202" s="1">
        <f>'MSE Loss'!$B201+C$2</f>
        <v>3060</v>
      </c>
      <c r="D202" s="3">
        <f>'MSE Loss'!$C201+D$2</f>
        <v>3689.1</v>
      </c>
      <c r="E202" s="1">
        <f>'MSE Loss'!$C201+E$2</f>
        <v>3719.1</v>
      </c>
      <c r="F202" s="1">
        <f>'MSE Loss'!$C201+F$2</f>
        <v>3749.1</v>
      </c>
      <c r="G202" s="3">
        <f>'MSE Loss'!$D201+G$2</f>
        <v>79.5</v>
      </c>
      <c r="H202" s="1">
        <f>'MSE Loss'!$D201+H$2</f>
        <v>80</v>
      </c>
      <c r="I202" s="6">
        <f>'MSE Loss'!$D201+I$2</f>
        <v>80.5</v>
      </c>
      <c r="J202" s="3">
        <f>'MSE Loss'!$G201+J$2</f>
        <v>0.60367812342202176</v>
      </c>
      <c r="K202" s="1">
        <f>'MSE Loss'!$G201+K$2</f>
        <v>30.603678123422021</v>
      </c>
      <c r="L202" s="1">
        <f>'MSE Loss'!$G201+L$2</f>
        <v>60.603678123422021</v>
      </c>
    </row>
    <row r="203" spans="1:12" x14ac:dyDescent="0.35">
      <c r="A203" s="1">
        <f>'MSE Loss'!$B202+A$2</f>
        <v>2000</v>
      </c>
      <c r="B203" s="1">
        <f>'MSE Loss'!$B202+B$2</f>
        <v>2030</v>
      </c>
      <c r="C203" s="1">
        <f>'MSE Loss'!$B202+C$2</f>
        <v>2060</v>
      </c>
      <c r="D203" s="3">
        <f>'MSE Loss'!$C202+D$2</f>
        <v>156.62</v>
      </c>
      <c r="E203" s="1">
        <f>'MSE Loss'!$C202+E$2</f>
        <v>186.62</v>
      </c>
      <c r="F203" s="1">
        <f>'MSE Loss'!$C202+F$2</f>
        <v>216.62</v>
      </c>
      <c r="G203" s="3">
        <f>'MSE Loss'!$D202+G$2</f>
        <v>79.5</v>
      </c>
      <c r="H203" s="1">
        <f>'MSE Loss'!$D202+H$2</f>
        <v>80</v>
      </c>
      <c r="I203" s="6">
        <f>'MSE Loss'!$D202+I$2</f>
        <v>80.5</v>
      </c>
      <c r="J203" s="3">
        <f>'MSE Loss'!$G202+J$2</f>
        <v>5.2267791036792328</v>
      </c>
      <c r="K203" s="1">
        <f>'MSE Loss'!$G202+K$2</f>
        <v>35.226779103679235</v>
      </c>
      <c r="L203" s="1">
        <f>'MSE Loss'!$G202+L$2</f>
        <v>65.226779103679235</v>
      </c>
    </row>
    <row r="204" spans="1:12" x14ac:dyDescent="0.35">
      <c r="A204" s="1">
        <f>'MSE Loss'!$B203+A$2</f>
        <v>2000</v>
      </c>
      <c r="B204" s="1">
        <f>'MSE Loss'!$B203+B$2</f>
        <v>2030</v>
      </c>
      <c r="C204" s="1">
        <f>'MSE Loss'!$B203+C$2</f>
        <v>2060</v>
      </c>
      <c r="D204" s="3">
        <f>'MSE Loss'!$C203+D$2</f>
        <v>1393</v>
      </c>
      <c r="E204" s="1">
        <f>'MSE Loss'!$C203+E$2</f>
        <v>1423</v>
      </c>
      <c r="F204" s="1">
        <f>'MSE Loss'!$C203+F$2</f>
        <v>1453</v>
      </c>
      <c r="G204" s="3">
        <f>'MSE Loss'!$D203+G$2</f>
        <v>79.5</v>
      </c>
      <c r="H204" s="1">
        <f>'MSE Loss'!$D203+H$2</f>
        <v>80</v>
      </c>
      <c r="I204" s="6">
        <f>'MSE Loss'!$D203+I$2</f>
        <v>80.5</v>
      </c>
      <c r="J204" s="3">
        <f>'MSE Loss'!$G203+J$2</f>
        <v>5.2267791036792328</v>
      </c>
      <c r="K204" s="1">
        <f>'MSE Loss'!$G203+K$2</f>
        <v>35.226779103679235</v>
      </c>
      <c r="L204" s="1">
        <f>'MSE Loss'!$G203+L$2</f>
        <v>65.226779103679235</v>
      </c>
    </row>
    <row r="205" spans="1:12" x14ac:dyDescent="0.35">
      <c r="A205" s="1">
        <f>'MSE Loss'!$B204+A$2</f>
        <v>2000</v>
      </c>
      <c r="B205" s="1">
        <f>'MSE Loss'!$B204+B$2</f>
        <v>2030</v>
      </c>
      <c r="C205" s="1">
        <f>'MSE Loss'!$B204+C$2</f>
        <v>2060</v>
      </c>
      <c r="D205" s="3">
        <f>'MSE Loss'!$C204+D$2</f>
        <v>2629.4</v>
      </c>
      <c r="E205" s="1">
        <f>'MSE Loss'!$C204+E$2</f>
        <v>2659.4</v>
      </c>
      <c r="F205" s="1">
        <f>'MSE Loss'!$C204+F$2</f>
        <v>2689.4</v>
      </c>
      <c r="G205" s="3">
        <f>'MSE Loss'!$D204+G$2</f>
        <v>79.5</v>
      </c>
      <c r="H205" s="1">
        <f>'MSE Loss'!$D204+H$2</f>
        <v>80</v>
      </c>
      <c r="I205" s="6">
        <f>'MSE Loss'!$D204+I$2</f>
        <v>80.5</v>
      </c>
      <c r="J205" s="3">
        <f>'MSE Loss'!$G204+J$2</f>
        <v>5.2267791036792328</v>
      </c>
      <c r="K205" s="1">
        <f>'MSE Loss'!$G204+K$2</f>
        <v>35.226779103679235</v>
      </c>
      <c r="L205" s="1">
        <f>'MSE Loss'!$G204+L$2</f>
        <v>65.226779103679235</v>
      </c>
    </row>
    <row r="206" spans="1:12" x14ac:dyDescent="0.35">
      <c r="A206" s="1">
        <f>'MSE Loss'!$B205+A$2</f>
        <v>2000</v>
      </c>
      <c r="B206" s="1">
        <f>'MSE Loss'!$B205+B$2</f>
        <v>2030</v>
      </c>
      <c r="C206" s="1">
        <f>'MSE Loss'!$B205+C$2</f>
        <v>2060</v>
      </c>
      <c r="D206" s="3">
        <f>'MSE Loss'!$C205+D$2</f>
        <v>3865.7</v>
      </c>
      <c r="E206" s="1">
        <f>'MSE Loss'!$C205+E$2</f>
        <v>3895.7</v>
      </c>
      <c r="F206" s="1">
        <f>'MSE Loss'!$C205+F$2</f>
        <v>3925.7</v>
      </c>
      <c r="G206" s="3">
        <f>'MSE Loss'!$D205+G$2</f>
        <v>79.5</v>
      </c>
      <c r="H206" s="1">
        <f>'MSE Loss'!$D205+H$2</f>
        <v>80</v>
      </c>
      <c r="I206" s="6">
        <f>'MSE Loss'!$D205+I$2</f>
        <v>80.5</v>
      </c>
      <c r="J206" s="3">
        <f>'MSE Loss'!$G205+J$2</f>
        <v>5.2267791036792328</v>
      </c>
      <c r="K206" s="1">
        <f>'MSE Loss'!$G205+K$2</f>
        <v>35.226779103679235</v>
      </c>
      <c r="L206" s="1">
        <f>'MSE Loss'!$G205+L$2</f>
        <v>65.226779103679235</v>
      </c>
    </row>
    <row r="207" spans="1:12" x14ac:dyDescent="0.35">
      <c r="A207" s="1">
        <f>'MSE Loss'!$B206+A$2</f>
        <v>1000</v>
      </c>
      <c r="B207" s="1">
        <f>'MSE Loss'!$B206+B$2</f>
        <v>1030</v>
      </c>
      <c r="C207" s="1">
        <f>'MSE Loss'!$B206+C$2</f>
        <v>1060</v>
      </c>
      <c r="D207" s="3">
        <f>'MSE Loss'!$C206+D$2</f>
        <v>333.25</v>
      </c>
      <c r="E207" s="1">
        <f>'MSE Loss'!$C206+E$2</f>
        <v>363.25</v>
      </c>
      <c r="F207" s="1">
        <f>'MSE Loss'!$C206+F$2</f>
        <v>393.25</v>
      </c>
      <c r="G207" s="3">
        <f>'MSE Loss'!$D206+G$2</f>
        <v>79.5</v>
      </c>
      <c r="H207" s="1">
        <f>'MSE Loss'!$D206+H$2</f>
        <v>80</v>
      </c>
      <c r="I207" s="6">
        <f>'MSE Loss'!$D206+I$2</f>
        <v>80.5</v>
      </c>
      <c r="J207" s="3">
        <f>'MSE Loss'!$G206+J$2</f>
        <v>1.5904629046422605</v>
      </c>
      <c r="K207" s="1">
        <f>'MSE Loss'!$G206+K$2</f>
        <v>31.590462904642262</v>
      </c>
      <c r="L207" s="1">
        <f>'MSE Loss'!$G206+L$2</f>
        <v>61.590462904642258</v>
      </c>
    </row>
    <row r="208" spans="1:12" x14ac:dyDescent="0.35">
      <c r="A208" s="1">
        <f>'MSE Loss'!$B207+A$2</f>
        <v>1000</v>
      </c>
      <c r="B208" s="1">
        <f>'MSE Loss'!$B207+B$2</f>
        <v>1030</v>
      </c>
      <c r="C208" s="1">
        <f>'MSE Loss'!$B207+C$2</f>
        <v>1060</v>
      </c>
      <c r="D208" s="3">
        <f>'MSE Loss'!$C207+D$2</f>
        <v>1569.6</v>
      </c>
      <c r="E208" s="1">
        <f>'MSE Loss'!$C207+E$2</f>
        <v>1599.6</v>
      </c>
      <c r="F208" s="1">
        <f>'MSE Loss'!$C207+F$2</f>
        <v>1629.6</v>
      </c>
      <c r="G208" s="3">
        <f>'MSE Loss'!$D207+G$2</f>
        <v>79.5</v>
      </c>
      <c r="H208" s="1">
        <f>'MSE Loss'!$D207+H$2</f>
        <v>80</v>
      </c>
      <c r="I208" s="6">
        <f>'MSE Loss'!$D207+I$2</f>
        <v>80.5</v>
      </c>
      <c r="J208" s="3">
        <f>'MSE Loss'!$G207+J$2</f>
        <v>1.5904629046422605</v>
      </c>
      <c r="K208" s="1">
        <f>'MSE Loss'!$G207+K$2</f>
        <v>31.590462904642262</v>
      </c>
      <c r="L208" s="1">
        <f>'MSE Loss'!$G207+L$2</f>
        <v>61.590462904642258</v>
      </c>
    </row>
    <row r="209" spans="1:12" x14ac:dyDescent="0.35">
      <c r="A209" s="1">
        <f>'MSE Loss'!$B208+A$2</f>
        <v>1000</v>
      </c>
      <c r="B209" s="1">
        <f>'MSE Loss'!$B208+B$2</f>
        <v>1030</v>
      </c>
      <c r="C209" s="1">
        <f>'MSE Loss'!$B208+C$2</f>
        <v>1060</v>
      </c>
      <c r="D209" s="3">
        <f>'MSE Loss'!$C208+D$2</f>
        <v>2806</v>
      </c>
      <c r="E209" s="1">
        <f>'MSE Loss'!$C208+E$2</f>
        <v>2836</v>
      </c>
      <c r="F209" s="1">
        <f>'MSE Loss'!$C208+F$2</f>
        <v>2866</v>
      </c>
      <c r="G209" s="3">
        <f>'MSE Loss'!$D208+G$2</f>
        <v>79.5</v>
      </c>
      <c r="H209" s="1">
        <f>'MSE Loss'!$D208+H$2</f>
        <v>80</v>
      </c>
      <c r="I209" s="6">
        <f>'MSE Loss'!$D208+I$2</f>
        <v>80.5</v>
      </c>
      <c r="J209" s="3">
        <f>'MSE Loss'!$G208+J$2</f>
        <v>1.5904629046422605</v>
      </c>
      <c r="K209" s="1">
        <f>'MSE Loss'!$G208+K$2</f>
        <v>31.590462904642262</v>
      </c>
      <c r="L209" s="1">
        <f>'MSE Loss'!$G208+L$2</f>
        <v>61.590462904642258</v>
      </c>
    </row>
    <row r="210" spans="1:12" x14ac:dyDescent="0.35">
      <c r="A210" s="1">
        <f>'MSE Loss'!$B209+A$2</f>
        <v>1000</v>
      </c>
      <c r="B210" s="1">
        <f>'MSE Loss'!$B209+B$2</f>
        <v>1030</v>
      </c>
      <c r="C210" s="1">
        <f>'MSE Loss'!$B209+C$2</f>
        <v>1060</v>
      </c>
      <c r="D210" s="3">
        <f>'MSE Loss'!$C209+D$2</f>
        <v>4042.4</v>
      </c>
      <c r="E210" s="1">
        <f>'MSE Loss'!$C209+E$2</f>
        <v>4072.4</v>
      </c>
      <c r="F210" s="1">
        <f>'MSE Loss'!$C209+F$2</f>
        <v>4102.3999999999996</v>
      </c>
      <c r="G210" s="3">
        <f>'MSE Loss'!$D209+G$2</f>
        <v>79.5</v>
      </c>
      <c r="H210" s="1">
        <f>'MSE Loss'!$D209+H$2</f>
        <v>80</v>
      </c>
      <c r="I210" s="6">
        <f>'MSE Loss'!$D209+I$2</f>
        <v>80.5</v>
      </c>
      <c r="J210" s="3">
        <f>'MSE Loss'!$G209+J$2</f>
        <v>1.5904629046422605</v>
      </c>
      <c r="K210" s="1">
        <f>'MSE Loss'!$G209+K$2</f>
        <v>31.590462904642262</v>
      </c>
      <c r="L210" s="1">
        <f>'MSE Loss'!$G209+L$2</f>
        <v>61.590462904642258</v>
      </c>
    </row>
    <row r="211" spans="1:12" x14ac:dyDescent="0.35">
      <c r="A211" s="1">
        <f>'MSE Loss'!$B210+A$2</f>
        <v>3000</v>
      </c>
      <c r="B211" s="1">
        <f>'MSE Loss'!$B210+B$2</f>
        <v>3030</v>
      </c>
      <c r="C211" s="1">
        <f>'MSE Loss'!$B210+C$2</f>
        <v>3060</v>
      </c>
      <c r="D211" s="3">
        <f>'MSE Loss'!$C210+D$2</f>
        <v>509.87</v>
      </c>
      <c r="E211" s="1">
        <f>'MSE Loss'!$C210+E$2</f>
        <v>539.87</v>
      </c>
      <c r="F211" s="1">
        <f>'MSE Loss'!$C210+F$2</f>
        <v>569.87</v>
      </c>
      <c r="G211" s="3">
        <f>'MSE Loss'!$D210+G$2</f>
        <v>79.5</v>
      </c>
      <c r="H211" s="1">
        <f>'MSE Loss'!$D210+H$2</f>
        <v>80</v>
      </c>
      <c r="I211" s="6">
        <f>'MSE Loss'!$D210+I$2</f>
        <v>80.5</v>
      </c>
      <c r="J211" s="3">
        <f>'MSE Loss'!$G210+J$2</f>
        <v>2.0483747624792228</v>
      </c>
      <c r="K211" s="1">
        <f>'MSE Loss'!$G210+K$2</f>
        <v>32.04837476247922</v>
      </c>
      <c r="L211" s="1">
        <f>'MSE Loss'!$G210+L$2</f>
        <v>62.04837476247922</v>
      </c>
    </row>
    <row r="212" spans="1:12" x14ac:dyDescent="0.35">
      <c r="A212" s="1">
        <f>'MSE Loss'!$B211+A$2</f>
        <v>3000</v>
      </c>
      <c r="B212" s="1">
        <f>'MSE Loss'!$B211+B$2</f>
        <v>3030</v>
      </c>
      <c r="C212" s="1">
        <f>'MSE Loss'!$B211+C$2</f>
        <v>3060</v>
      </c>
      <c r="D212" s="3">
        <f>'MSE Loss'!$C211+D$2</f>
        <v>1746.2</v>
      </c>
      <c r="E212" s="1">
        <f>'MSE Loss'!$C211+E$2</f>
        <v>1776.2</v>
      </c>
      <c r="F212" s="1">
        <f>'MSE Loss'!$C211+F$2</f>
        <v>1806.2</v>
      </c>
      <c r="G212" s="3">
        <f>'MSE Loss'!$D211+G$2</f>
        <v>79.5</v>
      </c>
      <c r="H212" s="1">
        <f>'MSE Loss'!$D211+H$2</f>
        <v>80</v>
      </c>
      <c r="I212" s="6">
        <f>'MSE Loss'!$D211+I$2</f>
        <v>80.5</v>
      </c>
      <c r="J212" s="3">
        <f>'MSE Loss'!$G211+J$2</f>
        <v>2.0483747624792228</v>
      </c>
      <c r="K212" s="1">
        <f>'MSE Loss'!$G211+K$2</f>
        <v>32.04837476247922</v>
      </c>
      <c r="L212" s="1">
        <f>'MSE Loss'!$G211+L$2</f>
        <v>62.04837476247922</v>
      </c>
    </row>
    <row r="213" spans="1:12" x14ac:dyDescent="0.35">
      <c r="A213" s="1">
        <f>'MSE Loss'!$B212+A$2</f>
        <v>3000</v>
      </c>
      <c r="B213" s="1">
        <f>'MSE Loss'!$B212+B$2</f>
        <v>3030</v>
      </c>
      <c r="C213" s="1">
        <f>'MSE Loss'!$B212+C$2</f>
        <v>3060</v>
      </c>
      <c r="D213" s="3">
        <f>'MSE Loss'!$C212+D$2</f>
        <v>2982.6</v>
      </c>
      <c r="E213" s="1">
        <f>'MSE Loss'!$C212+E$2</f>
        <v>3012.6</v>
      </c>
      <c r="F213" s="1">
        <f>'MSE Loss'!$C212+F$2</f>
        <v>3042.6</v>
      </c>
      <c r="G213" s="3">
        <f>'MSE Loss'!$D212+G$2</f>
        <v>79.5</v>
      </c>
      <c r="H213" s="1">
        <f>'MSE Loss'!$D212+H$2</f>
        <v>80</v>
      </c>
      <c r="I213" s="6">
        <f>'MSE Loss'!$D212+I$2</f>
        <v>80.5</v>
      </c>
      <c r="J213" s="3">
        <f>'MSE Loss'!$G212+J$2</f>
        <v>2.0483747624792228</v>
      </c>
      <c r="K213" s="1">
        <f>'MSE Loss'!$G212+K$2</f>
        <v>32.04837476247922</v>
      </c>
      <c r="L213" s="1">
        <f>'MSE Loss'!$G212+L$2</f>
        <v>62.04837476247922</v>
      </c>
    </row>
    <row r="214" spans="1:12" x14ac:dyDescent="0.35">
      <c r="A214" s="1">
        <f>'MSE Loss'!$B213+A$2</f>
        <v>3000</v>
      </c>
      <c r="B214" s="1">
        <f>'MSE Loss'!$B213+B$2</f>
        <v>3030</v>
      </c>
      <c r="C214" s="1">
        <f>'MSE Loss'!$B213+C$2</f>
        <v>3060</v>
      </c>
      <c r="D214" s="3">
        <f>'MSE Loss'!$C213+D$2</f>
        <v>4219</v>
      </c>
      <c r="E214" s="1">
        <f>'MSE Loss'!$C213+E$2</f>
        <v>4249</v>
      </c>
      <c r="F214" s="1">
        <f>'MSE Loss'!$C213+F$2</f>
        <v>4279</v>
      </c>
      <c r="G214" s="3">
        <f>'MSE Loss'!$D213+G$2</f>
        <v>79.5</v>
      </c>
      <c r="H214" s="1">
        <f>'MSE Loss'!$D213+H$2</f>
        <v>80</v>
      </c>
      <c r="I214" s="6">
        <f>'MSE Loss'!$D213+I$2</f>
        <v>80.5</v>
      </c>
      <c r="J214" s="3">
        <f>'MSE Loss'!$G213+J$2</f>
        <v>2.0483747624792228</v>
      </c>
      <c r="K214" s="1">
        <f>'MSE Loss'!$G213+K$2</f>
        <v>32.04837476247922</v>
      </c>
      <c r="L214" s="1">
        <f>'MSE Loss'!$G213+L$2</f>
        <v>62.04837476247922</v>
      </c>
    </row>
    <row r="215" spans="1:12" x14ac:dyDescent="0.35">
      <c r="A215" s="1">
        <f>'MSE Loss'!$B214+A$2</f>
        <v>2000</v>
      </c>
      <c r="B215" s="1">
        <f>'MSE Loss'!$B214+B$2</f>
        <v>2030</v>
      </c>
      <c r="C215" s="1">
        <f>'MSE Loss'!$B214+C$2</f>
        <v>2060</v>
      </c>
      <c r="D215" s="3">
        <f>'MSE Loss'!$C214+D$2</f>
        <v>686.5</v>
      </c>
      <c r="E215" s="1">
        <f>'MSE Loss'!$C214+E$2</f>
        <v>716.5</v>
      </c>
      <c r="F215" s="1">
        <f>'MSE Loss'!$C214+F$2</f>
        <v>746.5</v>
      </c>
      <c r="G215" s="3">
        <f>'MSE Loss'!$D214+G$2</f>
        <v>79.5</v>
      </c>
      <c r="H215" s="1">
        <f>'MSE Loss'!$D214+H$2</f>
        <v>80</v>
      </c>
      <c r="I215" s="6">
        <f>'MSE Loss'!$D214+I$2</f>
        <v>80.5</v>
      </c>
      <c r="J215" s="3">
        <f>'MSE Loss'!$G214+J$2</f>
        <v>2.2021617789881085</v>
      </c>
      <c r="K215" s="1">
        <f>'MSE Loss'!$G214+K$2</f>
        <v>32.202161778988106</v>
      </c>
      <c r="L215" s="1">
        <f>'MSE Loss'!$G214+L$2</f>
        <v>62.202161778988106</v>
      </c>
    </row>
    <row r="216" spans="1:12" x14ac:dyDescent="0.35">
      <c r="A216" s="1">
        <f>'MSE Loss'!$B215+A$2</f>
        <v>2000</v>
      </c>
      <c r="B216" s="1">
        <f>'MSE Loss'!$B215+B$2</f>
        <v>2030</v>
      </c>
      <c r="C216" s="1">
        <f>'MSE Loss'!$B215+C$2</f>
        <v>2060</v>
      </c>
      <c r="D216" s="3">
        <f>'MSE Loss'!$C215+D$2</f>
        <v>1922.9</v>
      </c>
      <c r="E216" s="1">
        <f>'MSE Loss'!$C215+E$2</f>
        <v>1952.9</v>
      </c>
      <c r="F216" s="1">
        <f>'MSE Loss'!$C215+F$2</f>
        <v>1982.9</v>
      </c>
      <c r="G216" s="3">
        <f>'MSE Loss'!$D215+G$2</f>
        <v>79.5</v>
      </c>
      <c r="H216" s="1">
        <f>'MSE Loss'!$D215+H$2</f>
        <v>80</v>
      </c>
      <c r="I216" s="6">
        <f>'MSE Loss'!$D215+I$2</f>
        <v>80.5</v>
      </c>
      <c r="J216" s="3">
        <f>'MSE Loss'!$G215+J$2</f>
        <v>2.2021617789881085</v>
      </c>
      <c r="K216" s="1">
        <f>'MSE Loss'!$G215+K$2</f>
        <v>32.202161778988106</v>
      </c>
      <c r="L216" s="1">
        <f>'MSE Loss'!$G215+L$2</f>
        <v>62.202161778988106</v>
      </c>
    </row>
    <row r="217" spans="1:12" x14ac:dyDescent="0.35">
      <c r="A217" s="1">
        <f>'MSE Loss'!$B216+A$2</f>
        <v>2000</v>
      </c>
      <c r="B217" s="1">
        <f>'MSE Loss'!$B216+B$2</f>
        <v>2030</v>
      </c>
      <c r="C217" s="1">
        <f>'MSE Loss'!$B216+C$2</f>
        <v>2060</v>
      </c>
      <c r="D217" s="3">
        <f>'MSE Loss'!$C216+D$2</f>
        <v>3159.2</v>
      </c>
      <c r="E217" s="1">
        <f>'MSE Loss'!$C216+E$2</f>
        <v>3189.2</v>
      </c>
      <c r="F217" s="1">
        <f>'MSE Loss'!$C216+F$2</f>
        <v>3219.2</v>
      </c>
      <c r="G217" s="3">
        <f>'MSE Loss'!$D216+G$2</f>
        <v>79.5</v>
      </c>
      <c r="H217" s="1">
        <f>'MSE Loss'!$D216+H$2</f>
        <v>80</v>
      </c>
      <c r="I217" s="6">
        <f>'MSE Loss'!$D216+I$2</f>
        <v>80.5</v>
      </c>
      <c r="J217" s="3">
        <f>'MSE Loss'!$G216+J$2</f>
        <v>2.2021617789881085</v>
      </c>
      <c r="K217" s="1">
        <f>'MSE Loss'!$G216+K$2</f>
        <v>32.202161778988106</v>
      </c>
      <c r="L217" s="1">
        <f>'MSE Loss'!$G216+L$2</f>
        <v>62.202161778988106</v>
      </c>
    </row>
    <row r="218" spans="1:12" x14ac:dyDescent="0.35">
      <c r="A218" s="1">
        <f>'MSE Loss'!$B217+A$2</f>
        <v>2000</v>
      </c>
      <c r="B218" s="1">
        <f>'MSE Loss'!$B217+B$2</f>
        <v>2030</v>
      </c>
      <c r="C218" s="1">
        <f>'MSE Loss'!$B217+C$2</f>
        <v>2060</v>
      </c>
      <c r="D218" s="3">
        <f>'MSE Loss'!$C217+D$2</f>
        <v>4395.6000000000004</v>
      </c>
      <c r="E218" s="1">
        <f>'MSE Loss'!$C217+E$2</f>
        <v>4425.6000000000004</v>
      </c>
      <c r="F218" s="1">
        <f>'MSE Loss'!$C217+F$2</f>
        <v>4455.6000000000004</v>
      </c>
      <c r="G218" s="3">
        <f>'MSE Loss'!$D217+G$2</f>
        <v>79.5</v>
      </c>
      <c r="H218" s="1">
        <f>'MSE Loss'!$D217+H$2</f>
        <v>80</v>
      </c>
      <c r="I218" s="6">
        <f>'MSE Loss'!$D217+I$2</f>
        <v>80.5</v>
      </c>
      <c r="J218" s="3">
        <f>'MSE Loss'!$G217+J$2</f>
        <v>2.2021617789881085</v>
      </c>
      <c r="K218" s="1">
        <f>'MSE Loss'!$G217+K$2</f>
        <v>32.202161778988106</v>
      </c>
      <c r="L218" s="1">
        <f>'MSE Loss'!$G217+L$2</f>
        <v>62.202161778988106</v>
      </c>
    </row>
    <row r="219" spans="1:12" x14ac:dyDescent="0.35">
      <c r="A219" s="1">
        <f>'MSE Loss'!$B218+A$2</f>
        <v>0</v>
      </c>
      <c r="B219" s="1">
        <f>'MSE Loss'!$B218+B$2</f>
        <v>30</v>
      </c>
      <c r="C219" s="1">
        <f>'MSE Loss'!$B218+C$2</f>
        <v>60</v>
      </c>
      <c r="D219" s="3">
        <f>'MSE Loss'!$C218+D$2</f>
        <v>863.12</v>
      </c>
      <c r="E219" s="1">
        <f>'MSE Loss'!$C218+E$2</f>
        <v>893.12</v>
      </c>
      <c r="F219" s="1">
        <f>'MSE Loss'!$C218+F$2</f>
        <v>923.12</v>
      </c>
      <c r="G219" s="3">
        <f>'MSE Loss'!$D218+G$2</f>
        <v>79.5</v>
      </c>
      <c r="H219" s="1">
        <f>'MSE Loss'!$D218+H$2</f>
        <v>80</v>
      </c>
      <c r="I219" s="6">
        <f>'MSE Loss'!$D218+I$2</f>
        <v>80.5</v>
      </c>
      <c r="J219" s="3">
        <f>'MSE Loss'!$G218+J$2</f>
        <v>2.0831453011694587</v>
      </c>
      <c r="K219" s="1">
        <f>'MSE Loss'!$G218+K$2</f>
        <v>32.083145301169459</v>
      </c>
      <c r="L219" s="1">
        <f>'MSE Loss'!$G218+L$2</f>
        <v>62.083145301169459</v>
      </c>
    </row>
    <row r="220" spans="1:12" x14ac:dyDescent="0.35">
      <c r="A220" s="1">
        <f>'MSE Loss'!$B219+A$2</f>
        <v>0</v>
      </c>
      <c r="B220" s="1">
        <f>'MSE Loss'!$B219+B$2</f>
        <v>30</v>
      </c>
      <c r="C220" s="1">
        <f>'MSE Loss'!$B219+C$2</f>
        <v>60</v>
      </c>
      <c r="D220" s="3">
        <f>'MSE Loss'!$C219+D$2</f>
        <v>2099.5</v>
      </c>
      <c r="E220" s="1">
        <f>'MSE Loss'!$C219+E$2</f>
        <v>2129.5</v>
      </c>
      <c r="F220" s="1">
        <f>'MSE Loss'!$C219+F$2</f>
        <v>2159.5</v>
      </c>
      <c r="G220" s="3">
        <f>'MSE Loss'!$D219+G$2</f>
        <v>79.5</v>
      </c>
      <c r="H220" s="1">
        <f>'MSE Loss'!$D219+H$2</f>
        <v>80</v>
      </c>
      <c r="I220" s="6">
        <f>'MSE Loss'!$D219+I$2</f>
        <v>80.5</v>
      </c>
      <c r="J220" s="3">
        <f>'MSE Loss'!$G219+J$2</f>
        <v>2.0831453011694587</v>
      </c>
      <c r="K220" s="1">
        <f>'MSE Loss'!$G219+K$2</f>
        <v>32.083145301169459</v>
      </c>
      <c r="L220" s="1">
        <f>'MSE Loss'!$G219+L$2</f>
        <v>62.083145301169459</v>
      </c>
    </row>
    <row r="221" spans="1:12" x14ac:dyDescent="0.35">
      <c r="A221" s="1">
        <f>'MSE Loss'!$B220+A$2</f>
        <v>0</v>
      </c>
      <c r="B221" s="1">
        <f>'MSE Loss'!$B220+B$2</f>
        <v>30</v>
      </c>
      <c r="C221" s="1">
        <f>'MSE Loss'!$B220+C$2</f>
        <v>60</v>
      </c>
      <c r="D221" s="3">
        <f>'MSE Loss'!$C220+D$2</f>
        <v>3335.9</v>
      </c>
      <c r="E221" s="1">
        <f>'MSE Loss'!$C220+E$2</f>
        <v>3365.9</v>
      </c>
      <c r="F221" s="1">
        <f>'MSE Loss'!$C220+F$2</f>
        <v>3395.9</v>
      </c>
      <c r="G221" s="3">
        <f>'MSE Loss'!$D220+G$2</f>
        <v>79.5</v>
      </c>
      <c r="H221" s="1">
        <f>'MSE Loss'!$D220+H$2</f>
        <v>80</v>
      </c>
      <c r="I221" s="6">
        <f>'MSE Loss'!$D220+I$2</f>
        <v>80.5</v>
      </c>
      <c r="J221" s="3">
        <f>'MSE Loss'!$G220+J$2</f>
        <v>2.0831453011694587</v>
      </c>
      <c r="K221" s="1">
        <f>'MSE Loss'!$G220+K$2</f>
        <v>32.083145301169459</v>
      </c>
      <c r="L221" s="1">
        <f>'MSE Loss'!$G220+L$2</f>
        <v>62.083145301169459</v>
      </c>
    </row>
    <row r="222" spans="1:12" x14ac:dyDescent="0.35">
      <c r="A222" s="1">
        <f>'MSE Loss'!$B221+A$2</f>
        <v>0</v>
      </c>
      <c r="B222" s="1">
        <f>'MSE Loss'!$B221+B$2</f>
        <v>30</v>
      </c>
      <c r="C222" s="1">
        <f>'MSE Loss'!$B221+C$2</f>
        <v>60</v>
      </c>
      <c r="D222" s="3">
        <f>'MSE Loss'!$C221+D$2</f>
        <v>4653.8</v>
      </c>
      <c r="E222" s="1">
        <f>'MSE Loss'!$C221+E$2</f>
        <v>4683.8</v>
      </c>
      <c r="F222" s="1">
        <f>'MSE Loss'!$C221+F$2</f>
        <v>4713.8</v>
      </c>
      <c r="G222" s="3">
        <f>'MSE Loss'!$D221+G$2</f>
        <v>79.5</v>
      </c>
      <c r="H222" s="1">
        <f>'MSE Loss'!$D221+H$2</f>
        <v>80</v>
      </c>
      <c r="I222" s="6">
        <f>'MSE Loss'!$D221+I$2</f>
        <v>80.5</v>
      </c>
      <c r="J222" s="3">
        <f>'MSE Loss'!$G221+J$2</f>
        <v>2.0831453011694587</v>
      </c>
      <c r="K222" s="1">
        <f>'MSE Loss'!$G221+K$2</f>
        <v>32.083145301169459</v>
      </c>
      <c r="L222" s="1">
        <f>'MSE Loss'!$G221+L$2</f>
        <v>62.083145301169459</v>
      </c>
    </row>
    <row r="223" spans="1:12" x14ac:dyDescent="0.35">
      <c r="A223" s="1">
        <f>'MSE Loss'!$B222+A$2</f>
        <v>3000</v>
      </c>
      <c r="B223" s="1">
        <f>'MSE Loss'!$B222+B$2</f>
        <v>3030</v>
      </c>
      <c r="C223" s="1">
        <f>'MSE Loss'!$B222+C$2</f>
        <v>3060</v>
      </c>
      <c r="D223" s="3">
        <f>'MSE Loss'!$C222+D$2</f>
        <v>1039.7</v>
      </c>
      <c r="E223" s="1">
        <f>'MSE Loss'!$C222+E$2</f>
        <v>1069.7</v>
      </c>
      <c r="F223" s="1">
        <f>'MSE Loss'!$C222+F$2</f>
        <v>1099.7</v>
      </c>
      <c r="G223" s="3">
        <f>'MSE Loss'!$D222+G$2</f>
        <v>79.5</v>
      </c>
      <c r="H223" s="1">
        <f>'MSE Loss'!$D222+H$2</f>
        <v>80</v>
      </c>
      <c r="I223" s="6">
        <f>'MSE Loss'!$D222+I$2</f>
        <v>80.5</v>
      </c>
      <c r="J223" s="3">
        <f>'MSE Loss'!$G222+J$2</f>
        <v>2.6065050197092074</v>
      </c>
      <c r="K223" s="1">
        <f>'MSE Loss'!$G222+K$2</f>
        <v>32.606505019709211</v>
      </c>
      <c r="L223" s="1">
        <f>'MSE Loss'!$G222+L$2</f>
        <v>62.606505019709211</v>
      </c>
    </row>
    <row r="224" spans="1:12" x14ac:dyDescent="0.35">
      <c r="A224" s="1">
        <f>'MSE Loss'!$B223+A$2</f>
        <v>3000</v>
      </c>
      <c r="B224" s="1">
        <f>'MSE Loss'!$B223+B$2</f>
        <v>3030</v>
      </c>
      <c r="C224" s="1">
        <f>'MSE Loss'!$B223+C$2</f>
        <v>3060</v>
      </c>
      <c r="D224" s="3">
        <f>'MSE Loss'!$C223+D$2</f>
        <v>2276.1</v>
      </c>
      <c r="E224" s="1">
        <f>'MSE Loss'!$C223+E$2</f>
        <v>2306.1</v>
      </c>
      <c r="F224" s="1">
        <f>'MSE Loss'!$C223+F$2</f>
        <v>2336.1</v>
      </c>
      <c r="G224" s="3">
        <f>'MSE Loss'!$D223+G$2</f>
        <v>79.5</v>
      </c>
      <c r="H224" s="1">
        <f>'MSE Loss'!$D223+H$2</f>
        <v>80</v>
      </c>
      <c r="I224" s="6">
        <f>'MSE Loss'!$D223+I$2</f>
        <v>80.5</v>
      </c>
      <c r="J224" s="3">
        <f>'MSE Loss'!$G223+J$2</f>
        <v>2.6065050197092074</v>
      </c>
      <c r="K224" s="1">
        <f>'MSE Loss'!$G223+K$2</f>
        <v>32.606505019709211</v>
      </c>
      <c r="L224" s="1">
        <f>'MSE Loss'!$G223+L$2</f>
        <v>62.606505019709211</v>
      </c>
    </row>
    <row r="225" spans="1:12" x14ac:dyDescent="0.35">
      <c r="A225" s="1">
        <f>'MSE Loss'!$B224+A$2</f>
        <v>3000</v>
      </c>
      <c r="B225" s="1">
        <f>'MSE Loss'!$B224+B$2</f>
        <v>3030</v>
      </c>
      <c r="C225" s="1">
        <f>'MSE Loss'!$B224+C$2</f>
        <v>3060</v>
      </c>
      <c r="D225" s="3">
        <f>'MSE Loss'!$C224+D$2</f>
        <v>3512.5</v>
      </c>
      <c r="E225" s="1">
        <f>'MSE Loss'!$C224+E$2</f>
        <v>3542.5</v>
      </c>
      <c r="F225" s="1">
        <f>'MSE Loss'!$C224+F$2</f>
        <v>3572.5</v>
      </c>
      <c r="G225" s="3">
        <f>'MSE Loss'!$D224+G$2</f>
        <v>79.5</v>
      </c>
      <c r="H225" s="1">
        <f>'MSE Loss'!$D224+H$2</f>
        <v>80</v>
      </c>
      <c r="I225" s="6">
        <f>'MSE Loss'!$D224+I$2</f>
        <v>80.5</v>
      </c>
      <c r="J225" s="3">
        <f>'MSE Loss'!$G224+J$2</f>
        <v>2.6065050197092074</v>
      </c>
      <c r="K225" s="1">
        <f>'MSE Loss'!$G224+K$2</f>
        <v>32.606505019709211</v>
      </c>
      <c r="L225" s="1">
        <f>'MSE Loss'!$G224+L$2</f>
        <v>62.606505019709211</v>
      </c>
    </row>
    <row r="226" spans="1:12" x14ac:dyDescent="0.35">
      <c r="A226" s="1">
        <f>'MSE Loss'!$B225+A$2</f>
        <v>3000</v>
      </c>
      <c r="B226" s="1">
        <f>'MSE Loss'!$B225+B$2</f>
        <v>3030</v>
      </c>
      <c r="C226" s="1">
        <f>'MSE Loss'!$B225+C$2</f>
        <v>3060</v>
      </c>
      <c r="D226" s="3">
        <f>'MSE Loss'!$C225+D$2</f>
        <v>7302.7</v>
      </c>
      <c r="E226" s="1">
        <f>'MSE Loss'!$C225+E$2</f>
        <v>7332.7</v>
      </c>
      <c r="F226" s="1">
        <f>'MSE Loss'!$C225+F$2</f>
        <v>7362.7</v>
      </c>
      <c r="G226" s="3">
        <f>'MSE Loss'!$D225+G$2</f>
        <v>79.5</v>
      </c>
      <c r="H226" s="1">
        <f>'MSE Loss'!$D225+H$2</f>
        <v>80</v>
      </c>
      <c r="I226" s="6">
        <f>'MSE Loss'!$D225+I$2</f>
        <v>80.5</v>
      </c>
      <c r="J226" s="3">
        <f>'MSE Loss'!$G225+J$2</f>
        <v>2.6065050197092074</v>
      </c>
      <c r="K226" s="1">
        <f>'MSE Loss'!$G225+K$2</f>
        <v>32.606505019709211</v>
      </c>
      <c r="L226" s="1">
        <f>'MSE Loss'!$G225+L$2</f>
        <v>62.606505019709211</v>
      </c>
    </row>
    <row r="227" spans="1:12" x14ac:dyDescent="0.35">
      <c r="A227" s="1">
        <f>'MSE Loss'!$B226+A$2</f>
        <v>1000</v>
      </c>
      <c r="B227" s="1">
        <f>'MSE Loss'!$B226+B$2</f>
        <v>1030</v>
      </c>
      <c r="C227" s="1">
        <f>'MSE Loss'!$B226+C$2</f>
        <v>1060</v>
      </c>
      <c r="D227" s="3">
        <f>'MSE Loss'!$C226+D$2</f>
        <v>0</v>
      </c>
      <c r="E227" s="1">
        <f>'MSE Loss'!$C226+E$2</f>
        <v>30</v>
      </c>
      <c r="F227" s="1">
        <f>'MSE Loss'!$C226+F$2</f>
        <v>60</v>
      </c>
      <c r="G227" s="3">
        <f>'MSE Loss'!$D226+G$2</f>
        <v>79.5</v>
      </c>
      <c r="H227" s="1">
        <f>'MSE Loss'!$D226+H$2</f>
        <v>80</v>
      </c>
      <c r="I227" s="6">
        <f>'MSE Loss'!$D226+I$2</f>
        <v>80.5</v>
      </c>
      <c r="J227" s="3">
        <f>'MSE Loss'!$G226+J$2</f>
        <v>3.5888921633398154</v>
      </c>
      <c r="K227" s="1">
        <f>'MSE Loss'!$G226+K$2</f>
        <v>33.588892163339814</v>
      </c>
      <c r="L227" s="1">
        <f>'MSE Loss'!$G226+L$2</f>
        <v>63.588892163339814</v>
      </c>
    </row>
    <row r="228" spans="1:12" x14ac:dyDescent="0.35">
      <c r="A228" s="1">
        <f>'MSE Loss'!$B227+A$2</f>
        <v>1000</v>
      </c>
      <c r="B228" s="1">
        <f>'MSE Loss'!$B227+B$2</f>
        <v>1030</v>
      </c>
      <c r="C228" s="1">
        <f>'MSE Loss'!$B227+C$2</f>
        <v>1060</v>
      </c>
      <c r="D228" s="3">
        <f>'MSE Loss'!$C227+D$2</f>
        <v>1216.4000000000001</v>
      </c>
      <c r="E228" s="1">
        <f>'MSE Loss'!$C227+E$2</f>
        <v>1246.4000000000001</v>
      </c>
      <c r="F228" s="1">
        <f>'MSE Loss'!$C227+F$2</f>
        <v>1276.4000000000001</v>
      </c>
      <c r="G228" s="3">
        <f>'MSE Loss'!$D227+G$2</f>
        <v>79.5</v>
      </c>
      <c r="H228" s="1">
        <f>'MSE Loss'!$D227+H$2</f>
        <v>80</v>
      </c>
      <c r="I228" s="6">
        <f>'MSE Loss'!$D227+I$2</f>
        <v>80.5</v>
      </c>
      <c r="J228" s="3">
        <f>'MSE Loss'!$G227+J$2</f>
        <v>3.5888921633398154</v>
      </c>
      <c r="K228" s="1">
        <f>'MSE Loss'!$G227+K$2</f>
        <v>33.588892163339814</v>
      </c>
      <c r="L228" s="1">
        <f>'MSE Loss'!$G227+L$2</f>
        <v>63.588892163339814</v>
      </c>
    </row>
    <row r="229" spans="1:12" x14ac:dyDescent="0.35">
      <c r="A229" s="1">
        <f>'MSE Loss'!$B228+A$2</f>
        <v>1000</v>
      </c>
      <c r="B229" s="1">
        <f>'MSE Loss'!$B228+B$2</f>
        <v>1030</v>
      </c>
      <c r="C229" s="1">
        <f>'MSE Loss'!$B228+C$2</f>
        <v>1060</v>
      </c>
      <c r="D229" s="3">
        <f>'MSE Loss'!$C228+D$2</f>
        <v>2452.6999999999998</v>
      </c>
      <c r="E229" s="1">
        <f>'MSE Loss'!$C228+E$2</f>
        <v>2482.6999999999998</v>
      </c>
      <c r="F229" s="1">
        <f>'MSE Loss'!$C228+F$2</f>
        <v>2512.6999999999998</v>
      </c>
      <c r="G229" s="3">
        <f>'MSE Loss'!$D228+G$2</f>
        <v>79.5</v>
      </c>
      <c r="H229" s="1">
        <f>'MSE Loss'!$D228+H$2</f>
        <v>80</v>
      </c>
      <c r="I229" s="6">
        <f>'MSE Loss'!$D228+I$2</f>
        <v>80.5</v>
      </c>
      <c r="J229" s="3">
        <f>'MSE Loss'!$G228+J$2</f>
        <v>3.5888921633398154</v>
      </c>
      <c r="K229" s="1">
        <f>'MSE Loss'!$G228+K$2</f>
        <v>33.588892163339814</v>
      </c>
      <c r="L229" s="1">
        <f>'MSE Loss'!$G228+L$2</f>
        <v>63.588892163339814</v>
      </c>
    </row>
    <row r="230" spans="1:12" x14ac:dyDescent="0.35">
      <c r="A230" s="1">
        <f>'MSE Loss'!$B229+A$2</f>
        <v>1000</v>
      </c>
      <c r="B230" s="1">
        <f>'MSE Loss'!$B229+B$2</f>
        <v>1030</v>
      </c>
      <c r="C230" s="1">
        <f>'MSE Loss'!$B229+C$2</f>
        <v>1060</v>
      </c>
      <c r="D230" s="3">
        <f>'MSE Loss'!$C229+D$2</f>
        <v>3689.1</v>
      </c>
      <c r="E230" s="1">
        <f>'MSE Loss'!$C229+E$2</f>
        <v>3719.1</v>
      </c>
      <c r="F230" s="1">
        <f>'MSE Loss'!$C229+F$2</f>
        <v>3749.1</v>
      </c>
      <c r="G230" s="3">
        <f>'MSE Loss'!$D229+G$2</f>
        <v>79.5</v>
      </c>
      <c r="H230" s="1">
        <f>'MSE Loss'!$D229+H$2</f>
        <v>80</v>
      </c>
      <c r="I230" s="6">
        <f>'MSE Loss'!$D229+I$2</f>
        <v>80.5</v>
      </c>
      <c r="J230" s="3">
        <f>'MSE Loss'!$G229+J$2</f>
        <v>3.5888921633398154</v>
      </c>
      <c r="K230" s="1">
        <f>'MSE Loss'!$G229+K$2</f>
        <v>33.588892163339814</v>
      </c>
      <c r="L230" s="1">
        <f>'MSE Loss'!$G229+L$2</f>
        <v>63.588892163339814</v>
      </c>
    </row>
    <row r="231" spans="1:12" x14ac:dyDescent="0.35">
      <c r="A231" s="1">
        <f>'MSE Loss'!$B230+A$2</f>
        <v>3000</v>
      </c>
      <c r="B231" s="1">
        <f>'MSE Loss'!$B230+B$2</f>
        <v>3030</v>
      </c>
      <c r="C231" s="1">
        <f>'MSE Loss'!$B230+C$2</f>
        <v>3060</v>
      </c>
      <c r="D231" s="3">
        <f>'MSE Loss'!$C230+D$2</f>
        <v>156.62</v>
      </c>
      <c r="E231" s="1">
        <f>'MSE Loss'!$C230+E$2</f>
        <v>186.62</v>
      </c>
      <c r="F231" s="1">
        <f>'MSE Loss'!$C230+F$2</f>
        <v>216.62</v>
      </c>
      <c r="G231" s="3">
        <f>'MSE Loss'!$D230+G$2</f>
        <v>79.5</v>
      </c>
      <c r="H231" s="1">
        <f>'MSE Loss'!$D230+H$2</f>
        <v>80</v>
      </c>
      <c r="I231" s="6">
        <f>'MSE Loss'!$D230+I$2</f>
        <v>80.5</v>
      </c>
      <c r="J231" s="3">
        <f>'MSE Loss'!$G230+J$2</f>
        <v>4.6522212504108129</v>
      </c>
      <c r="K231" s="1">
        <f>'MSE Loss'!$G230+K$2</f>
        <v>34.652221250410811</v>
      </c>
      <c r="L231" s="1">
        <f>'MSE Loss'!$G230+L$2</f>
        <v>64.652221250410818</v>
      </c>
    </row>
    <row r="232" spans="1:12" x14ac:dyDescent="0.35">
      <c r="A232" s="1">
        <f>'MSE Loss'!$B231+A$2</f>
        <v>3000</v>
      </c>
      <c r="B232" s="1">
        <f>'MSE Loss'!$B231+B$2</f>
        <v>3030</v>
      </c>
      <c r="C232" s="1">
        <f>'MSE Loss'!$B231+C$2</f>
        <v>3060</v>
      </c>
      <c r="D232" s="3">
        <f>'MSE Loss'!$C231+D$2</f>
        <v>1393</v>
      </c>
      <c r="E232" s="1">
        <f>'MSE Loss'!$C231+E$2</f>
        <v>1423</v>
      </c>
      <c r="F232" s="1">
        <f>'MSE Loss'!$C231+F$2</f>
        <v>1453</v>
      </c>
      <c r="G232" s="3">
        <f>'MSE Loss'!$D231+G$2</f>
        <v>79.5</v>
      </c>
      <c r="H232" s="1">
        <f>'MSE Loss'!$D231+H$2</f>
        <v>80</v>
      </c>
      <c r="I232" s="6">
        <f>'MSE Loss'!$D231+I$2</f>
        <v>80.5</v>
      </c>
      <c r="J232" s="3">
        <f>'MSE Loss'!$G231+J$2</f>
        <v>4.6522212504108129</v>
      </c>
      <c r="K232" s="1">
        <f>'MSE Loss'!$G231+K$2</f>
        <v>34.652221250410811</v>
      </c>
      <c r="L232" s="1">
        <f>'MSE Loss'!$G231+L$2</f>
        <v>64.652221250410818</v>
      </c>
    </row>
    <row r="233" spans="1:12" x14ac:dyDescent="0.35">
      <c r="A233" s="1">
        <f>'MSE Loss'!$B232+A$2</f>
        <v>3000</v>
      </c>
      <c r="B233" s="1">
        <f>'MSE Loss'!$B232+B$2</f>
        <v>3030</v>
      </c>
      <c r="C233" s="1">
        <f>'MSE Loss'!$B232+C$2</f>
        <v>3060</v>
      </c>
      <c r="D233" s="3">
        <f>'MSE Loss'!$C232+D$2</f>
        <v>2629.4</v>
      </c>
      <c r="E233" s="1">
        <f>'MSE Loss'!$C232+E$2</f>
        <v>2659.4</v>
      </c>
      <c r="F233" s="1">
        <f>'MSE Loss'!$C232+F$2</f>
        <v>2689.4</v>
      </c>
      <c r="G233" s="3">
        <f>'MSE Loss'!$D232+G$2</f>
        <v>79.5</v>
      </c>
      <c r="H233" s="1">
        <f>'MSE Loss'!$D232+H$2</f>
        <v>80</v>
      </c>
      <c r="I233" s="6">
        <f>'MSE Loss'!$D232+I$2</f>
        <v>80.5</v>
      </c>
      <c r="J233" s="3">
        <f>'MSE Loss'!$G232+J$2</f>
        <v>4.6522212504108129</v>
      </c>
      <c r="K233" s="1">
        <f>'MSE Loss'!$G232+K$2</f>
        <v>34.652221250410811</v>
      </c>
      <c r="L233" s="1">
        <f>'MSE Loss'!$G232+L$2</f>
        <v>64.652221250410818</v>
      </c>
    </row>
    <row r="234" spans="1:12" x14ac:dyDescent="0.35">
      <c r="A234" s="1">
        <f>'MSE Loss'!$B233+A$2</f>
        <v>3000</v>
      </c>
      <c r="B234" s="1">
        <f>'MSE Loss'!$B233+B$2</f>
        <v>3030</v>
      </c>
      <c r="C234" s="1">
        <f>'MSE Loss'!$B233+C$2</f>
        <v>3060</v>
      </c>
      <c r="D234" s="3">
        <f>'MSE Loss'!$C233+D$2</f>
        <v>3865.7</v>
      </c>
      <c r="E234" s="1">
        <f>'MSE Loss'!$C233+E$2</f>
        <v>3895.7</v>
      </c>
      <c r="F234" s="1">
        <f>'MSE Loss'!$C233+F$2</f>
        <v>3925.7</v>
      </c>
      <c r="G234" s="3">
        <f>'MSE Loss'!$D233+G$2</f>
        <v>79.5</v>
      </c>
      <c r="H234" s="1">
        <f>'MSE Loss'!$D233+H$2</f>
        <v>80</v>
      </c>
      <c r="I234" s="6">
        <f>'MSE Loss'!$D233+I$2</f>
        <v>80.5</v>
      </c>
      <c r="J234" s="3">
        <f>'MSE Loss'!$G233+J$2</f>
        <v>4.6522212504108129</v>
      </c>
      <c r="K234" s="1">
        <f>'MSE Loss'!$G233+K$2</f>
        <v>34.652221250410811</v>
      </c>
      <c r="L234" s="1">
        <f>'MSE Loss'!$G233+L$2</f>
        <v>64.652221250410818</v>
      </c>
    </row>
    <row r="235" spans="1:12" x14ac:dyDescent="0.35">
      <c r="A235" s="1">
        <f>'MSE Loss'!$B234+A$2</f>
        <v>2000</v>
      </c>
      <c r="B235" s="1">
        <f>'MSE Loss'!$B234+B$2</f>
        <v>2030</v>
      </c>
      <c r="C235" s="1">
        <f>'MSE Loss'!$B234+C$2</f>
        <v>2060</v>
      </c>
      <c r="D235" s="3">
        <f>'MSE Loss'!$C234+D$2</f>
        <v>333.25</v>
      </c>
      <c r="E235" s="1">
        <f>'MSE Loss'!$C234+E$2</f>
        <v>363.25</v>
      </c>
      <c r="F235" s="1">
        <f>'MSE Loss'!$C234+F$2</f>
        <v>393.25</v>
      </c>
      <c r="G235" s="3">
        <f>'MSE Loss'!$D234+G$2</f>
        <v>79.5</v>
      </c>
      <c r="H235" s="1">
        <f>'MSE Loss'!$D234+H$2</f>
        <v>80</v>
      </c>
      <c r="I235" s="6">
        <f>'MSE Loss'!$D234+I$2</f>
        <v>80.5</v>
      </c>
      <c r="J235" s="3">
        <f>'MSE Loss'!$G234+J$2</f>
        <v>6.2977845419990688</v>
      </c>
      <c r="K235" s="1">
        <f>'MSE Loss'!$G234+K$2</f>
        <v>36.297784541999071</v>
      </c>
      <c r="L235" s="1">
        <f>'MSE Loss'!$G234+L$2</f>
        <v>66.297784541999064</v>
      </c>
    </row>
    <row r="236" spans="1:12" x14ac:dyDescent="0.35">
      <c r="A236" s="1">
        <f>'MSE Loss'!$B235+A$2</f>
        <v>2000</v>
      </c>
      <c r="B236" s="1">
        <f>'MSE Loss'!$B235+B$2</f>
        <v>2030</v>
      </c>
      <c r="C236" s="1">
        <f>'MSE Loss'!$B235+C$2</f>
        <v>2060</v>
      </c>
      <c r="D236" s="3">
        <f>'MSE Loss'!$C235+D$2</f>
        <v>1569.6</v>
      </c>
      <c r="E236" s="1">
        <f>'MSE Loss'!$C235+E$2</f>
        <v>1599.6</v>
      </c>
      <c r="F236" s="1">
        <f>'MSE Loss'!$C235+F$2</f>
        <v>1629.6</v>
      </c>
      <c r="G236" s="3">
        <f>'MSE Loss'!$D235+G$2</f>
        <v>79.5</v>
      </c>
      <c r="H236" s="1">
        <f>'MSE Loss'!$D235+H$2</f>
        <v>80</v>
      </c>
      <c r="I236" s="6">
        <f>'MSE Loss'!$D235+I$2</f>
        <v>80.5</v>
      </c>
      <c r="J236" s="3">
        <f>'MSE Loss'!$G235+J$2</f>
        <v>6.2977845419990688</v>
      </c>
      <c r="K236" s="1">
        <f>'MSE Loss'!$G235+K$2</f>
        <v>36.297784541999071</v>
      </c>
      <c r="L236" s="1">
        <f>'MSE Loss'!$G235+L$2</f>
        <v>66.297784541999064</v>
      </c>
    </row>
    <row r="237" spans="1:12" x14ac:dyDescent="0.35">
      <c r="A237" s="1">
        <f>'MSE Loss'!$B236+A$2</f>
        <v>2000</v>
      </c>
      <c r="B237" s="1">
        <f>'MSE Loss'!$B236+B$2</f>
        <v>2030</v>
      </c>
      <c r="C237" s="1">
        <f>'MSE Loss'!$B236+C$2</f>
        <v>2060</v>
      </c>
      <c r="D237" s="3">
        <f>'MSE Loss'!$C236+D$2</f>
        <v>2806</v>
      </c>
      <c r="E237" s="1">
        <f>'MSE Loss'!$C236+E$2</f>
        <v>2836</v>
      </c>
      <c r="F237" s="1">
        <f>'MSE Loss'!$C236+F$2</f>
        <v>2866</v>
      </c>
      <c r="G237" s="3">
        <f>'MSE Loss'!$D236+G$2</f>
        <v>79.5</v>
      </c>
      <c r="H237" s="1">
        <f>'MSE Loss'!$D236+H$2</f>
        <v>80</v>
      </c>
      <c r="I237" s="6">
        <f>'MSE Loss'!$D236+I$2</f>
        <v>80.5</v>
      </c>
      <c r="J237" s="3">
        <f>'MSE Loss'!$G236+J$2</f>
        <v>6.2977845419990688</v>
      </c>
      <c r="K237" s="1">
        <f>'MSE Loss'!$G236+K$2</f>
        <v>36.297784541999071</v>
      </c>
      <c r="L237" s="1">
        <f>'MSE Loss'!$G236+L$2</f>
        <v>66.297784541999064</v>
      </c>
    </row>
    <row r="238" spans="1:12" x14ac:dyDescent="0.35">
      <c r="A238" s="1">
        <f>'MSE Loss'!$B237+A$2</f>
        <v>2000</v>
      </c>
      <c r="B238" s="1">
        <f>'MSE Loss'!$B237+B$2</f>
        <v>2030</v>
      </c>
      <c r="C238" s="1">
        <f>'MSE Loss'!$B237+C$2</f>
        <v>2060</v>
      </c>
      <c r="D238" s="3">
        <f>'MSE Loss'!$C237+D$2</f>
        <v>4042.4</v>
      </c>
      <c r="E238" s="1">
        <f>'MSE Loss'!$C237+E$2</f>
        <v>4072.4</v>
      </c>
      <c r="F238" s="1">
        <f>'MSE Loss'!$C237+F$2</f>
        <v>4102.3999999999996</v>
      </c>
      <c r="G238" s="3">
        <f>'MSE Loss'!$D237+G$2</f>
        <v>79.5</v>
      </c>
      <c r="H238" s="1">
        <f>'MSE Loss'!$D237+H$2</f>
        <v>80</v>
      </c>
      <c r="I238" s="6">
        <f>'MSE Loss'!$D237+I$2</f>
        <v>80.5</v>
      </c>
      <c r="J238" s="3">
        <f>'MSE Loss'!$G237+J$2</f>
        <v>6.2977845419990688</v>
      </c>
      <c r="K238" s="1">
        <f>'MSE Loss'!$G237+K$2</f>
        <v>36.297784541999071</v>
      </c>
      <c r="L238" s="1">
        <f>'MSE Loss'!$G237+L$2</f>
        <v>66.297784541999064</v>
      </c>
    </row>
    <row r="239" spans="1:12" x14ac:dyDescent="0.35">
      <c r="A239" s="1">
        <f>'MSE Loss'!$B238+A$2</f>
        <v>1000</v>
      </c>
      <c r="B239" s="1">
        <f>'MSE Loss'!$B238+B$2</f>
        <v>1030</v>
      </c>
      <c r="C239" s="1">
        <f>'MSE Loss'!$B238+C$2</f>
        <v>1060</v>
      </c>
      <c r="D239" s="3">
        <f>'MSE Loss'!$C238+D$2</f>
        <v>509.87</v>
      </c>
      <c r="E239" s="1">
        <f>'MSE Loss'!$C238+E$2</f>
        <v>539.87</v>
      </c>
      <c r="F239" s="1">
        <f>'MSE Loss'!$C238+F$2</f>
        <v>569.87</v>
      </c>
      <c r="G239" s="3">
        <f>'MSE Loss'!$D238+G$2</f>
        <v>79.5</v>
      </c>
      <c r="H239" s="1">
        <f>'MSE Loss'!$D238+H$2</f>
        <v>80</v>
      </c>
      <c r="I239" s="6">
        <f>'MSE Loss'!$D238+I$2</f>
        <v>80.5</v>
      </c>
      <c r="J239" s="3">
        <f>'MSE Loss'!$G238+J$2</f>
        <v>5.694586294108591</v>
      </c>
      <c r="K239" s="1">
        <f>'MSE Loss'!$G238+K$2</f>
        <v>35.694586294108589</v>
      </c>
      <c r="L239" s="1">
        <f>'MSE Loss'!$G238+L$2</f>
        <v>65.694586294108589</v>
      </c>
    </row>
    <row r="240" spans="1:12" x14ac:dyDescent="0.35">
      <c r="A240" s="1">
        <f>'MSE Loss'!$B239+A$2</f>
        <v>1000</v>
      </c>
      <c r="B240" s="1">
        <f>'MSE Loss'!$B239+B$2</f>
        <v>1030</v>
      </c>
      <c r="C240" s="1">
        <f>'MSE Loss'!$B239+C$2</f>
        <v>1060</v>
      </c>
      <c r="D240" s="3">
        <f>'MSE Loss'!$C239+D$2</f>
        <v>1746.2</v>
      </c>
      <c r="E240" s="1">
        <f>'MSE Loss'!$C239+E$2</f>
        <v>1776.2</v>
      </c>
      <c r="F240" s="1">
        <f>'MSE Loss'!$C239+F$2</f>
        <v>1806.2</v>
      </c>
      <c r="G240" s="3">
        <f>'MSE Loss'!$D239+G$2</f>
        <v>79.5</v>
      </c>
      <c r="H240" s="1">
        <f>'MSE Loss'!$D239+H$2</f>
        <v>80</v>
      </c>
      <c r="I240" s="6">
        <f>'MSE Loss'!$D239+I$2</f>
        <v>80.5</v>
      </c>
      <c r="J240" s="3">
        <f>'MSE Loss'!$G239+J$2</f>
        <v>5.694586294108591</v>
      </c>
      <c r="K240" s="1">
        <f>'MSE Loss'!$G239+K$2</f>
        <v>35.694586294108589</v>
      </c>
      <c r="L240" s="1">
        <f>'MSE Loss'!$G239+L$2</f>
        <v>65.694586294108589</v>
      </c>
    </row>
    <row r="241" spans="1:12" x14ac:dyDescent="0.35">
      <c r="A241" s="1">
        <f>'MSE Loss'!$B240+A$2</f>
        <v>1000</v>
      </c>
      <c r="B241" s="1">
        <f>'MSE Loss'!$B240+B$2</f>
        <v>1030</v>
      </c>
      <c r="C241" s="1">
        <f>'MSE Loss'!$B240+C$2</f>
        <v>1060</v>
      </c>
      <c r="D241" s="3">
        <f>'MSE Loss'!$C240+D$2</f>
        <v>2982.6</v>
      </c>
      <c r="E241" s="1">
        <f>'MSE Loss'!$C240+E$2</f>
        <v>3012.6</v>
      </c>
      <c r="F241" s="1">
        <f>'MSE Loss'!$C240+F$2</f>
        <v>3042.6</v>
      </c>
      <c r="G241" s="3">
        <f>'MSE Loss'!$D240+G$2</f>
        <v>79.5</v>
      </c>
      <c r="H241" s="1">
        <f>'MSE Loss'!$D240+H$2</f>
        <v>80</v>
      </c>
      <c r="I241" s="6">
        <f>'MSE Loss'!$D240+I$2</f>
        <v>80.5</v>
      </c>
      <c r="J241" s="3">
        <f>'MSE Loss'!$G240+J$2</f>
        <v>5.694586294108591</v>
      </c>
      <c r="K241" s="1">
        <f>'MSE Loss'!$G240+K$2</f>
        <v>35.694586294108589</v>
      </c>
      <c r="L241" s="1">
        <f>'MSE Loss'!$G240+L$2</f>
        <v>65.694586294108589</v>
      </c>
    </row>
    <row r="242" spans="1:12" x14ac:dyDescent="0.35">
      <c r="A242" s="1">
        <f>'MSE Loss'!$B241+A$2</f>
        <v>1000</v>
      </c>
      <c r="B242" s="1">
        <f>'MSE Loss'!$B241+B$2</f>
        <v>1030</v>
      </c>
      <c r="C242" s="1">
        <f>'MSE Loss'!$B241+C$2</f>
        <v>1060</v>
      </c>
      <c r="D242" s="3">
        <f>'MSE Loss'!$C241+D$2</f>
        <v>4219</v>
      </c>
      <c r="E242" s="1">
        <f>'MSE Loss'!$C241+E$2</f>
        <v>4249</v>
      </c>
      <c r="F242" s="1">
        <f>'MSE Loss'!$C241+F$2</f>
        <v>4279</v>
      </c>
      <c r="G242" s="3">
        <f>'MSE Loss'!$D241+G$2</f>
        <v>79.5</v>
      </c>
      <c r="H242" s="1">
        <f>'MSE Loss'!$D241+H$2</f>
        <v>80</v>
      </c>
      <c r="I242" s="6">
        <f>'MSE Loss'!$D241+I$2</f>
        <v>80.5</v>
      </c>
      <c r="J242" s="3">
        <f>'MSE Loss'!$G241+J$2</f>
        <v>5.694586294108591</v>
      </c>
      <c r="K242" s="1">
        <f>'MSE Loss'!$G241+K$2</f>
        <v>35.694586294108589</v>
      </c>
      <c r="L242" s="1">
        <f>'MSE Loss'!$G241+L$2</f>
        <v>65.694586294108589</v>
      </c>
    </row>
    <row r="243" spans="1:12" x14ac:dyDescent="0.35">
      <c r="A243" s="1">
        <f>'MSE Loss'!$B242+A$2</f>
        <v>3000</v>
      </c>
      <c r="B243" s="1">
        <f>'MSE Loss'!$B242+B$2</f>
        <v>3030</v>
      </c>
      <c r="C243" s="1">
        <f>'MSE Loss'!$B242+C$2</f>
        <v>3060</v>
      </c>
      <c r="D243" s="3">
        <f>'MSE Loss'!$C242+D$2</f>
        <v>686.5</v>
      </c>
      <c r="E243" s="1">
        <f>'MSE Loss'!$C242+E$2</f>
        <v>716.5</v>
      </c>
      <c r="F243" s="1">
        <f>'MSE Loss'!$C242+F$2</f>
        <v>746.5</v>
      </c>
      <c r="G243" s="3">
        <f>'MSE Loss'!$D242+G$2</f>
        <v>79.5</v>
      </c>
      <c r="H243" s="1">
        <f>'MSE Loss'!$D242+H$2</f>
        <v>80</v>
      </c>
      <c r="I243" s="6">
        <f>'MSE Loss'!$D242+I$2</f>
        <v>80.5</v>
      </c>
      <c r="J243" s="3">
        <f>'MSE Loss'!$G242+J$2</f>
        <v>-2.3236461010629204</v>
      </c>
      <c r="K243" s="1">
        <f>'MSE Loss'!$G242+K$2</f>
        <v>27.67635389893708</v>
      </c>
      <c r="L243" s="1">
        <f>'MSE Loss'!$G242+L$2</f>
        <v>57.67635389893708</v>
      </c>
    </row>
    <row r="244" spans="1:12" x14ac:dyDescent="0.35">
      <c r="A244" s="1">
        <f>'MSE Loss'!$B243+A$2</f>
        <v>3000</v>
      </c>
      <c r="B244" s="1">
        <f>'MSE Loss'!$B243+B$2</f>
        <v>3030</v>
      </c>
      <c r="C244" s="1">
        <f>'MSE Loss'!$B243+C$2</f>
        <v>3060</v>
      </c>
      <c r="D244" s="3">
        <f>'MSE Loss'!$C243+D$2</f>
        <v>1922.9</v>
      </c>
      <c r="E244" s="1">
        <f>'MSE Loss'!$C243+E$2</f>
        <v>1952.9</v>
      </c>
      <c r="F244" s="1">
        <f>'MSE Loss'!$C243+F$2</f>
        <v>1982.9</v>
      </c>
      <c r="G244" s="3">
        <f>'MSE Loss'!$D243+G$2</f>
        <v>79.5</v>
      </c>
      <c r="H244" s="1">
        <f>'MSE Loss'!$D243+H$2</f>
        <v>80</v>
      </c>
      <c r="I244" s="6">
        <f>'MSE Loss'!$D243+I$2</f>
        <v>80.5</v>
      </c>
      <c r="J244" s="3">
        <f>'MSE Loss'!$G243+J$2</f>
        <v>-2.3236461010629204</v>
      </c>
      <c r="K244" s="1">
        <f>'MSE Loss'!$G243+K$2</f>
        <v>27.67635389893708</v>
      </c>
      <c r="L244" s="1">
        <f>'MSE Loss'!$G243+L$2</f>
        <v>57.67635389893708</v>
      </c>
    </row>
    <row r="245" spans="1:12" x14ac:dyDescent="0.35">
      <c r="A245" s="1">
        <f>'MSE Loss'!$B244+A$2</f>
        <v>3000</v>
      </c>
      <c r="B245" s="1">
        <f>'MSE Loss'!$B244+B$2</f>
        <v>3030</v>
      </c>
      <c r="C245" s="1">
        <f>'MSE Loss'!$B244+C$2</f>
        <v>3060</v>
      </c>
      <c r="D245" s="3">
        <f>'MSE Loss'!$C244+D$2</f>
        <v>3159.2</v>
      </c>
      <c r="E245" s="1">
        <f>'MSE Loss'!$C244+E$2</f>
        <v>3189.2</v>
      </c>
      <c r="F245" s="1">
        <f>'MSE Loss'!$C244+F$2</f>
        <v>3219.2</v>
      </c>
      <c r="G245" s="3">
        <f>'MSE Loss'!$D244+G$2</f>
        <v>79.5</v>
      </c>
      <c r="H245" s="1">
        <f>'MSE Loss'!$D244+H$2</f>
        <v>80</v>
      </c>
      <c r="I245" s="6">
        <f>'MSE Loss'!$D244+I$2</f>
        <v>80.5</v>
      </c>
      <c r="J245" s="3">
        <f>'MSE Loss'!$G244+J$2</f>
        <v>-2.3236461010629204</v>
      </c>
      <c r="K245" s="1">
        <f>'MSE Loss'!$G244+K$2</f>
        <v>27.67635389893708</v>
      </c>
      <c r="L245" s="1">
        <f>'MSE Loss'!$G244+L$2</f>
        <v>57.67635389893708</v>
      </c>
    </row>
    <row r="246" spans="1:12" x14ac:dyDescent="0.35">
      <c r="A246" s="1">
        <f>'MSE Loss'!$B245+A$2</f>
        <v>3000</v>
      </c>
      <c r="B246" s="1">
        <f>'MSE Loss'!$B245+B$2</f>
        <v>3030</v>
      </c>
      <c r="C246" s="1">
        <f>'MSE Loss'!$B245+C$2</f>
        <v>3060</v>
      </c>
      <c r="D246" s="3">
        <f>'MSE Loss'!$C245+D$2</f>
        <v>4395.6000000000004</v>
      </c>
      <c r="E246" s="1">
        <f>'MSE Loss'!$C245+E$2</f>
        <v>4425.6000000000004</v>
      </c>
      <c r="F246" s="1">
        <f>'MSE Loss'!$C245+F$2</f>
        <v>4455.6000000000004</v>
      </c>
      <c r="G246" s="3">
        <f>'MSE Loss'!$D245+G$2</f>
        <v>79.5</v>
      </c>
      <c r="H246" s="1">
        <f>'MSE Loss'!$D245+H$2</f>
        <v>80</v>
      </c>
      <c r="I246" s="6">
        <f>'MSE Loss'!$D245+I$2</f>
        <v>80.5</v>
      </c>
      <c r="J246" s="3">
        <f>'MSE Loss'!$G245+J$2</f>
        <v>-2.3236461010629204</v>
      </c>
      <c r="K246" s="1">
        <f>'MSE Loss'!$G245+K$2</f>
        <v>27.67635389893708</v>
      </c>
      <c r="L246" s="1">
        <f>'MSE Loss'!$G245+L$2</f>
        <v>57.67635389893708</v>
      </c>
    </row>
    <row r="247" spans="1:12" x14ac:dyDescent="0.35">
      <c r="A247" s="1">
        <f>'MSE Loss'!$B246+A$2</f>
        <v>2000</v>
      </c>
      <c r="B247" s="1">
        <f>'MSE Loss'!$B246+B$2</f>
        <v>2030</v>
      </c>
      <c r="C247" s="1">
        <f>'MSE Loss'!$B246+C$2</f>
        <v>2060</v>
      </c>
      <c r="D247" s="3">
        <f>'MSE Loss'!$C246+D$2</f>
        <v>863.12</v>
      </c>
      <c r="E247" s="1">
        <f>'MSE Loss'!$C246+E$2</f>
        <v>893.12</v>
      </c>
      <c r="F247" s="1">
        <f>'MSE Loss'!$C246+F$2</f>
        <v>923.12</v>
      </c>
      <c r="G247" s="3">
        <f>'MSE Loss'!$D246+G$2</f>
        <v>79.5</v>
      </c>
      <c r="H247" s="1">
        <f>'MSE Loss'!$D246+H$2</f>
        <v>80</v>
      </c>
      <c r="I247" s="6">
        <f>'MSE Loss'!$D246+I$2</f>
        <v>80.5</v>
      </c>
      <c r="J247" s="3">
        <f>'MSE Loss'!$G246+J$2</f>
        <v>2.5791609389017367</v>
      </c>
      <c r="K247" s="1">
        <f>'MSE Loss'!$G246+K$2</f>
        <v>32.579160938901737</v>
      </c>
      <c r="L247" s="1">
        <f>'MSE Loss'!$G246+L$2</f>
        <v>62.579160938901737</v>
      </c>
    </row>
    <row r="248" spans="1:12" x14ac:dyDescent="0.35">
      <c r="A248" s="1">
        <f>'MSE Loss'!$B247+A$2</f>
        <v>2000</v>
      </c>
      <c r="B248" s="1">
        <f>'MSE Loss'!$B247+B$2</f>
        <v>2030</v>
      </c>
      <c r="C248" s="1">
        <f>'MSE Loss'!$B247+C$2</f>
        <v>2060</v>
      </c>
      <c r="D248" s="3">
        <f>'MSE Loss'!$C247+D$2</f>
        <v>2099.5</v>
      </c>
      <c r="E248" s="1">
        <f>'MSE Loss'!$C247+E$2</f>
        <v>2129.5</v>
      </c>
      <c r="F248" s="1">
        <f>'MSE Loss'!$C247+F$2</f>
        <v>2159.5</v>
      </c>
      <c r="G248" s="3">
        <f>'MSE Loss'!$D247+G$2</f>
        <v>79.5</v>
      </c>
      <c r="H248" s="1">
        <f>'MSE Loss'!$D247+H$2</f>
        <v>80</v>
      </c>
      <c r="I248" s="6">
        <f>'MSE Loss'!$D247+I$2</f>
        <v>80.5</v>
      </c>
      <c r="J248" s="3">
        <f>'MSE Loss'!$G247+J$2</f>
        <v>2.5791609389017367</v>
      </c>
      <c r="K248" s="1">
        <f>'MSE Loss'!$G247+K$2</f>
        <v>32.579160938901737</v>
      </c>
      <c r="L248" s="1">
        <f>'MSE Loss'!$G247+L$2</f>
        <v>62.579160938901737</v>
      </c>
    </row>
    <row r="249" spans="1:12" x14ac:dyDescent="0.35">
      <c r="A249" s="1">
        <f>'MSE Loss'!$B248+A$2</f>
        <v>2000</v>
      </c>
      <c r="B249" s="1">
        <f>'MSE Loss'!$B248+B$2</f>
        <v>2030</v>
      </c>
      <c r="C249" s="1">
        <f>'MSE Loss'!$B248+C$2</f>
        <v>2060</v>
      </c>
      <c r="D249" s="3">
        <f>'MSE Loss'!$C248+D$2</f>
        <v>3335.9</v>
      </c>
      <c r="E249" s="1">
        <f>'MSE Loss'!$C248+E$2</f>
        <v>3365.9</v>
      </c>
      <c r="F249" s="1">
        <f>'MSE Loss'!$C248+F$2</f>
        <v>3395.9</v>
      </c>
      <c r="G249" s="3">
        <f>'MSE Loss'!$D248+G$2</f>
        <v>79.5</v>
      </c>
      <c r="H249" s="1">
        <f>'MSE Loss'!$D248+H$2</f>
        <v>80</v>
      </c>
      <c r="I249" s="6">
        <f>'MSE Loss'!$D248+I$2</f>
        <v>80.5</v>
      </c>
      <c r="J249" s="3">
        <f>'MSE Loss'!$G248+J$2</f>
        <v>2.5791609389017367</v>
      </c>
      <c r="K249" s="1">
        <f>'MSE Loss'!$G248+K$2</f>
        <v>32.579160938901737</v>
      </c>
      <c r="L249" s="1">
        <f>'MSE Loss'!$G248+L$2</f>
        <v>62.579160938901737</v>
      </c>
    </row>
    <row r="250" spans="1:12" x14ac:dyDescent="0.35">
      <c r="A250" s="1">
        <f>'MSE Loss'!$B249+A$2</f>
        <v>2000</v>
      </c>
      <c r="B250" s="1">
        <f>'MSE Loss'!$B249+B$2</f>
        <v>2030</v>
      </c>
      <c r="C250" s="1">
        <f>'MSE Loss'!$B249+C$2</f>
        <v>2060</v>
      </c>
      <c r="D250" s="3">
        <f>'MSE Loss'!$C249+D$2</f>
        <v>4653.8</v>
      </c>
      <c r="E250" s="1">
        <f>'MSE Loss'!$C249+E$2</f>
        <v>4683.8</v>
      </c>
      <c r="F250" s="1">
        <f>'MSE Loss'!$C249+F$2</f>
        <v>4713.8</v>
      </c>
      <c r="G250" s="3">
        <f>'MSE Loss'!$D249+G$2</f>
        <v>79.5</v>
      </c>
      <c r="H250" s="1">
        <f>'MSE Loss'!$D249+H$2</f>
        <v>80</v>
      </c>
      <c r="I250" s="6">
        <f>'MSE Loss'!$D249+I$2</f>
        <v>80.5</v>
      </c>
      <c r="J250" s="3">
        <f>'MSE Loss'!$G249+J$2</f>
        <v>2.5791609389017367</v>
      </c>
      <c r="K250" s="1">
        <f>'MSE Loss'!$G249+K$2</f>
        <v>32.579160938901737</v>
      </c>
      <c r="L250" s="1">
        <f>'MSE Loss'!$G249+L$2</f>
        <v>62.579160938901737</v>
      </c>
    </row>
    <row r="251" spans="1:12" x14ac:dyDescent="0.35">
      <c r="A251" s="1">
        <f>'MSE Loss'!$B250+A$2</f>
        <v>500</v>
      </c>
      <c r="B251" s="1">
        <f>'MSE Loss'!$B250+B$2</f>
        <v>530</v>
      </c>
      <c r="C251" s="1">
        <f>'MSE Loss'!$B250+C$2</f>
        <v>560</v>
      </c>
      <c r="D251" s="3">
        <f>'MSE Loss'!$C250+D$2</f>
        <v>1039.7</v>
      </c>
      <c r="E251" s="1">
        <f>'MSE Loss'!$C250+E$2</f>
        <v>1069.7</v>
      </c>
      <c r="F251" s="1">
        <f>'MSE Loss'!$C250+F$2</f>
        <v>1099.7</v>
      </c>
      <c r="G251" s="3">
        <f>'MSE Loss'!$D250+G$2</f>
        <v>79.5</v>
      </c>
      <c r="H251" s="1">
        <f>'MSE Loss'!$D250+H$2</f>
        <v>80</v>
      </c>
      <c r="I251" s="6">
        <f>'MSE Loss'!$D250+I$2</f>
        <v>80.5</v>
      </c>
      <c r="J251" s="3">
        <f>'MSE Loss'!$G250+J$2</f>
        <v>0.17237812064408065</v>
      </c>
      <c r="K251" s="1">
        <f>'MSE Loss'!$G250+K$2</f>
        <v>30.17237812064408</v>
      </c>
      <c r="L251" s="1">
        <f>'MSE Loss'!$G250+L$2</f>
        <v>60.172378120644083</v>
      </c>
    </row>
    <row r="252" spans="1:12" x14ac:dyDescent="0.35">
      <c r="A252" s="1">
        <f>'MSE Loss'!$B251+A$2</f>
        <v>500</v>
      </c>
      <c r="B252" s="1">
        <f>'MSE Loss'!$B251+B$2</f>
        <v>530</v>
      </c>
      <c r="C252" s="1">
        <f>'MSE Loss'!$B251+C$2</f>
        <v>560</v>
      </c>
      <c r="D252" s="3">
        <f>'MSE Loss'!$C251+D$2</f>
        <v>2276.1</v>
      </c>
      <c r="E252" s="1">
        <f>'MSE Loss'!$C251+E$2</f>
        <v>2306.1</v>
      </c>
      <c r="F252" s="1">
        <f>'MSE Loss'!$C251+F$2</f>
        <v>2336.1</v>
      </c>
      <c r="G252" s="3">
        <f>'MSE Loss'!$D251+G$2</f>
        <v>79.5</v>
      </c>
      <c r="H252" s="1">
        <f>'MSE Loss'!$D251+H$2</f>
        <v>80</v>
      </c>
      <c r="I252" s="6">
        <f>'MSE Loss'!$D251+I$2</f>
        <v>80.5</v>
      </c>
      <c r="J252" s="3">
        <f>'MSE Loss'!$G251+J$2</f>
        <v>0.17237812064408065</v>
      </c>
      <c r="K252" s="1">
        <f>'MSE Loss'!$G251+K$2</f>
        <v>30.17237812064408</v>
      </c>
      <c r="L252" s="1">
        <f>'MSE Loss'!$G251+L$2</f>
        <v>60.172378120644083</v>
      </c>
    </row>
    <row r="253" spans="1:12" x14ac:dyDescent="0.35">
      <c r="A253" s="1">
        <f>'MSE Loss'!$B252+A$2</f>
        <v>500</v>
      </c>
      <c r="B253" s="1">
        <f>'MSE Loss'!$B252+B$2</f>
        <v>530</v>
      </c>
      <c r="C253" s="1">
        <f>'MSE Loss'!$B252+C$2</f>
        <v>560</v>
      </c>
      <c r="D253" s="3">
        <f>'MSE Loss'!$C252+D$2</f>
        <v>3512.5</v>
      </c>
      <c r="E253" s="1">
        <f>'MSE Loss'!$C252+E$2</f>
        <v>3542.5</v>
      </c>
      <c r="F253" s="1">
        <f>'MSE Loss'!$C252+F$2</f>
        <v>3572.5</v>
      </c>
      <c r="G253" s="3">
        <f>'MSE Loss'!$D252+G$2</f>
        <v>79.5</v>
      </c>
      <c r="H253" s="1">
        <f>'MSE Loss'!$D252+H$2</f>
        <v>80</v>
      </c>
      <c r="I253" s="6">
        <f>'MSE Loss'!$D252+I$2</f>
        <v>80.5</v>
      </c>
      <c r="J253" s="3">
        <f>'MSE Loss'!$G252+J$2</f>
        <v>0.17237812064408065</v>
      </c>
      <c r="K253" s="1">
        <f>'MSE Loss'!$G252+K$2</f>
        <v>30.17237812064408</v>
      </c>
      <c r="L253" s="1">
        <f>'MSE Loss'!$G252+L$2</f>
        <v>60.172378120644083</v>
      </c>
    </row>
    <row r="254" spans="1:12" x14ac:dyDescent="0.35">
      <c r="A254" s="1">
        <f>'MSE Loss'!$B253+A$2</f>
        <v>500</v>
      </c>
      <c r="B254" s="1">
        <f>'MSE Loss'!$B253+B$2</f>
        <v>530</v>
      </c>
      <c r="C254" s="1">
        <f>'MSE Loss'!$B253+C$2</f>
        <v>560</v>
      </c>
      <c r="D254" s="3">
        <f>'MSE Loss'!$C253+D$2</f>
        <v>7302.7</v>
      </c>
      <c r="E254" s="1">
        <f>'MSE Loss'!$C253+E$2</f>
        <v>7332.7</v>
      </c>
      <c r="F254" s="1">
        <f>'MSE Loss'!$C253+F$2</f>
        <v>7362.7</v>
      </c>
      <c r="G254" s="3">
        <f>'MSE Loss'!$D253+G$2</f>
        <v>79.5</v>
      </c>
      <c r="H254" s="1">
        <f>'MSE Loss'!$D253+H$2</f>
        <v>80</v>
      </c>
      <c r="I254" s="6">
        <f>'MSE Loss'!$D253+I$2</f>
        <v>80.5</v>
      </c>
      <c r="J254" s="3">
        <f>'MSE Loss'!$G253+J$2</f>
        <v>0.17237812064408065</v>
      </c>
      <c r="K254" s="1">
        <f>'MSE Loss'!$G253+K$2</f>
        <v>30.17237812064408</v>
      </c>
      <c r="L254" s="1">
        <f>'MSE Loss'!$G253+L$2</f>
        <v>60.172378120644083</v>
      </c>
    </row>
    <row r="255" spans="1:12" x14ac:dyDescent="0.35">
      <c r="A255" s="1">
        <f>'MSE Loss'!$B254+A$2</f>
        <v>3000</v>
      </c>
      <c r="B255" s="1">
        <f>'MSE Loss'!$B254+B$2</f>
        <v>3030</v>
      </c>
      <c r="C255" s="1">
        <f>'MSE Loss'!$B254+C$2</f>
        <v>3060</v>
      </c>
      <c r="D255" s="3">
        <f>'MSE Loss'!$C254+D$2</f>
        <v>0</v>
      </c>
      <c r="E255" s="1">
        <f>'MSE Loss'!$C254+E$2</f>
        <v>30</v>
      </c>
      <c r="F255" s="1">
        <f>'MSE Loss'!$C254+F$2</f>
        <v>60</v>
      </c>
      <c r="G255" s="3">
        <f>'MSE Loss'!$D254+G$2</f>
        <v>79.5</v>
      </c>
      <c r="H255" s="1">
        <f>'MSE Loss'!$D254+H$2</f>
        <v>80</v>
      </c>
      <c r="I255" s="6">
        <f>'MSE Loss'!$D254+I$2</f>
        <v>80.5</v>
      </c>
      <c r="J255" s="3">
        <f>'MSE Loss'!$G254+J$2</f>
        <v>-0.97130811069933798</v>
      </c>
      <c r="K255" s="1">
        <f>'MSE Loss'!$G254+K$2</f>
        <v>29.028691889300664</v>
      </c>
      <c r="L255" s="1">
        <f>'MSE Loss'!$G254+L$2</f>
        <v>59.02869188930066</v>
      </c>
    </row>
    <row r="256" spans="1:12" x14ac:dyDescent="0.35">
      <c r="A256" s="1">
        <f>'MSE Loss'!$B255+A$2</f>
        <v>3000</v>
      </c>
      <c r="B256" s="1">
        <f>'MSE Loss'!$B255+B$2</f>
        <v>3030</v>
      </c>
      <c r="C256" s="1">
        <f>'MSE Loss'!$B255+C$2</f>
        <v>3060</v>
      </c>
      <c r="D256" s="3">
        <f>'MSE Loss'!$C255+D$2</f>
        <v>1216.4000000000001</v>
      </c>
      <c r="E256" s="1">
        <f>'MSE Loss'!$C255+E$2</f>
        <v>1246.4000000000001</v>
      </c>
      <c r="F256" s="1">
        <f>'MSE Loss'!$C255+F$2</f>
        <v>1276.4000000000001</v>
      </c>
      <c r="G256" s="3">
        <f>'MSE Loss'!$D255+G$2</f>
        <v>79.5</v>
      </c>
      <c r="H256" s="1">
        <f>'MSE Loss'!$D255+H$2</f>
        <v>80</v>
      </c>
      <c r="I256" s="6">
        <f>'MSE Loss'!$D255+I$2</f>
        <v>80.5</v>
      </c>
      <c r="J256" s="3">
        <f>'MSE Loss'!$G255+J$2</f>
        <v>-0.97130811069933798</v>
      </c>
      <c r="K256" s="1">
        <f>'MSE Loss'!$G255+K$2</f>
        <v>29.028691889300664</v>
      </c>
      <c r="L256" s="1">
        <f>'MSE Loss'!$G255+L$2</f>
        <v>59.02869188930066</v>
      </c>
    </row>
    <row r="257" spans="1:12" x14ac:dyDescent="0.35">
      <c r="A257" s="1">
        <f>'MSE Loss'!$B256+A$2</f>
        <v>3000</v>
      </c>
      <c r="B257" s="1">
        <f>'MSE Loss'!$B256+B$2</f>
        <v>3030</v>
      </c>
      <c r="C257" s="1">
        <f>'MSE Loss'!$B256+C$2</f>
        <v>3060</v>
      </c>
      <c r="D257" s="3">
        <f>'MSE Loss'!$C256+D$2</f>
        <v>2452.6999999999998</v>
      </c>
      <c r="E257" s="1">
        <f>'MSE Loss'!$C256+E$2</f>
        <v>2482.6999999999998</v>
      </c>
      <c r="F257" s="1">
        <f>'MSE Loss'!$C256+F$2</f>
        <v>2512.6999999999998</v>
      </c>
      <c r="G257" s="3">
        <f>'MSE Loss'!$D256+G$2</f>
        <v>79.5</v>
      </c>
      <c r="H257" s="1">
        <f>'MSE Loss'!$D256+H$2</f>
        <v>80</v>
      </c>
      <c r="I257" s="6">
        <f>'MSE Loss'!$D256+I$2</f>
        <v>80.5</v>
      </c>
      <c r="J257" s="3">
        <f>'MSE Loss'!$G256+J$2</f>
        <v>-0.97130811069933798</v>
      </c>
      <c r="K257" s="1">
        <f>'MSE Loss'!$G256+K$2</f>
        <v>29.028691889300664</v>
      </c>
      <c r="L257" s="1">
        <f>'MSE Loss'!$G256+L$2</f>
        <v>59.02869188930066</v>
      </c>
    </row>
    <row r="258" spans="1:12" x14ac:dyDescent="0.35">
      <c r="A258" s="1">
        <f>'MSE Loss'!$B257+A$2</f>
        <v>3000</v>
      </c>
      <c r="B258" s="1">
        <f>'MSE Loss'!$B257+B$2</f>
        <v>3030</v>
      </c>
      <c r="C258" s="1">
        <f>'MSE Loss'!$B257+C$2</f>
        <v>3060</v>
      </c>
      <c r="D258" s="3">
        <f>'MSE Loss'!$C257+D$2</f>
        <v>3689.1</v>
      </c>
      <c r="E258" s="1">
        <f>'MSE Loss'!$C257+E$2</f>
        <v>3719.1</v>
      </c>
      <c r="F258" s="1">
        <f>'MSE Loss'!$C257+F$2</f>
        <v>3749.1</v>
      </c>
      <c r="G258" s="3">
        <f>'MSE Loss'!$D257+G$2</f>
        <v>79.5</v>
      </c>
      <c r="H258" s="1">
        <f>'MSE Loss'!$D257+H$2</f>
        <v>80</v>
      </c>
      <c r="I258" s="6">
        <f>'MSE Loss'!$D257+I$2</f>
        <v>80.5</v>
      </c>
      <c r="J258" s="3">
        <f>'MSE Loss'!$G257+J$2</f>
        <v>-0.97130811069933798</v>
      </c>
      <c r="K258" s="1">
        <f>'MSE Loss'!$G257+K$2</f>
        <v>29.028691889300664</v>
      </c>
      <c r="L258" s="1">
        <f>'MSE Loss'!$G257+L$2</f>
        <v>59.02869188930066</v>
      </c>
    </row>
    <row r="259" spans="1:12" x14ac:dyDescent="0.35">
      <c r="A259" s="1">
        <f>'MSE Loss'!$B258+A$2</f>
        <v>2000</v>
      </c>
      <c r="B259" s="1">
        <f>'MSE Loss'!$B258+B$2</f>
        <v>2030</v>
      </c>
      <c r="C259" s="1">
        <f>'MSE Loss'!$B258+C$2</f>
        <v>2060</v>
      </c>
      <c r="D259" s="3">
        <f>'MSE Loss'!$C258+D$2</f>
        <v>156.62</v>
      </c>
      <c r="E259" s="1">
        <f>'MSE Loss'!$C258+E$2</f>
        <v>186.62</v>
      </c>
      <c r="F259" s="1">
        <f>'MSE Loss'!$C258+F$2</f>
        <v>216.62</v>
      </c>
      <c r="G259" s="3">
        <f>'MSE Loss'!$D258+G$2</f>
        <v>79.5</v>
      </c>
      <c r="H259" s="1">
        <f>'MSE Loss'!$D258+H$2</f>
        <v>80</v>
      </c>
      <c r="I259" s="6">
        <f>'MSE Loss'!$D258+I$2</f>
        <v>80.5</v>
      </c>
      <c r="J259" s="3">
        <f>'MSE Loss'!$G258+J$2</f>
        <v>2.8212570037339111</v>
      </c>
      <c r="K259" s="1">
        <f>'MSE Loss'!$G258+K$2</f>
        <v>32.821257003733912</v>
      </c>
      <c r="L259" s="1">
        <f>'MSE Loss'!$G258+L$2</f>
        <v>62.821257003733912</v>
      </c>
    </row>
    <row r="260" spans="1:12" x14ac:dyDescent="0.35">
      <c r="A260" s="1">
        <f>'MSE Loss'!$B259+A$2</f>
        <v>2000</v>
      </c>
      <c r="B260" s="1">
        <f>'MSE Loss'!$B259+B$2</f>
        <v>2030</v>
      </c>
      <c r="C260" s="1">
        <f>'MSE Loss'!$B259+C$2</f>
        <v>2060</v>
      </c>
      <c r="D260" s="3">
        <f>'MSE Loss'!$C259+D$2</f>
        <v>1393</v>
      </c>
      <c r="E260" s="1">
        <f>'MSE Loss'!$C259+E$2</f>
        <v>1423</v>
      </c>
      <c r="F260" s="1">
        <f>'MSE Loss'!$C259+F$2</f>
        <v>1453</v>
      </c>
      <c r="G260" s="3">
        <f>'MSE Loss'!$D259+G$2</f>
        <v>79.5</v>
      </c>
      <c r="H260" s="1">
        <f>'MSE Loss'!$D259+H$2</f>
        <v>80</v>
      </c>
      <c r="I260" s="6">
        <f>'MSE Loss'!$D259+I$2</f>
        <v>80.5</v>
      </c>
      <c r="J260" s="3">
        <f>'MSE Loss'!$G259+J$2</f>
        <v>2.8212570037339111</v>
      </c>
      <c r="K260" s="1">
        <f>'MSE Loss'!$G259+K$2</f>
        <v>32.821257003733912</v>
      </c>
      <c r="L260" s="1">
        <f>'MSE Loss'!$G259+L$2</f>
        <v>62.821257003733912</v>
      </c>
    </row>
    <row r="261" spans="1:12" x14ac:dyDescent="0.35">
      <c r="A261" s="1">
        <f>'MSE Loss'!$B260+A$2</f>
        <v>2000</v>
      </c>
      <c r="B261" s="1">
        <f>'MSE Loss'!$B260+B$2</f>
        <v>2030</v>
      </c>
      <c r="C261" s="1">
        <f>'MSE Loss'!$B260+C$2</f>
        <v>2060</v>
      </c>
      <c r="D261" s="3">
        <f>'MSE Loss'!$C260+D$2</f>
        <v>2629.4</v>
      </c>
      <c r="E261" s="1">
        <f>'MSE Loss'!$C260+E$2</f>
        <v>2659.4</v>
      </c>
      <c r="F261" s="1">
        <f>'MSE Loss'!$C260+F$2</f>
        <v>2689.4</v>
      </c>
      <c r="G261" s="3">
        <f>'MSE Loss'!$D260+G$2</f>
        <v>79.5</v>
      </c>
      <c r="H261" s="1">
        <f>'MSE Loss'!$D260+H$2</f>
        <v>80</v>
      </c>
      <c r="I261" s="6">
        <f>'MSE Loss'!$D260+I$2</f>
        <v>80.5</v>
      </c>
      <c r="J261" s="3">
        <f>'MSE Loss'!$G260+J$2</f>
        <v>2.8212570037339111</v>
      </c>
      <c r="K261" s="1">
        <f>'MSE Loss'!$G260+K$2</f>
        <v>32.821257003733912</v>
      </c>
      <c r="L261" s="1">
        <f>'MSE Loss'!$G260+L$2</f>
        <v>62.821257003733912</v>
      </c>
    </row>
    <row r="262" spans="1:12" x14ac:dyDescent="0.35">
      <c r="A262" s="1">
        <f>'MSE Loss'!$B261+A$2</f>
        <v>2000</v>
      </c>
      <c r="B262" s="1">
        <f>'MSE Loss'!$B261+B$2</f>
        <v>2030</v>
      </c>
      <c r="C262" s="1">
        <f>'MSE Loss'!$B261+C$2</f>
        <v>2060</v>
      </c>
      <c r="D262" s="3">
        <f>'MSE Loss'!$C261+D$2</f>
        <v>3865.7</v>
      </c>
      <c r="E262" s="1">
        <f>'MSE Loss'!$C261+E$2</f>
        <v>3895.7</v>
      </c>
      <c r="F262" s="1">
        <f>'MSE Loss'!$C261+F$2</f>
        <v>3925.7</v>
      </c>
      <c r="G262" s="3">
        <f>'MSE Loss'!$D261+G$2</f>
        <v>79.5</v>
      </c>
      <c r="H262" s="1">
        <f>'MSE Loss'!$D261+H$2</f>
        <v>80</v>
      </c>
      <c r="I262" s="6">
        <f>'MSE Loss'!$D261+I$2</f>
        <v>80.5</v>
      </c>
      <c r="J262" s="3">
        <f>'MSE Loss'!$G261+J$2</f>
        <v>2.8212570037339111</v>
      </c>
      <c r="K262" s="1">
        <f>'MSE Loss'!$G261+K$2</f>
        <v>32.821257003733912</v>
      </c>
      <c r="L262" s="1">
        <f>'MSE Loss'!$G261+L$2</f>
        <v>62.821257003733912</v>
      </c>
    </row>
    <row r="263" spans="1:12" x14ac:dyDescent="0.35">
      <c r="A263" s="1">
        <f>'MSE Loss'!$B262+A$2</f>
        <v>1000</v>
      </c>
      <c r="B263" s="1">
        <f>'MSE Loss'!$B262+B$2</f>
        <v>1030</v>
      </c>
      <c r="C263" s="1">
        <f>'MSE Loss'!$B262+C$2</f>
        <v>1060</v>
      </c>
      <c r="D263" s="3">
        <f>'MSE Loss'!$C262+D$2</f>
        <v>333.25</v>
      </c>
      <c r="E263" s="1">
        <f>'MSE Loss'!$C262+E$2</f>
        <v>363.25</v>
      </c>
      <c r="F263" s="1">
        <f>'MSE Loss'!$C262+F$2</f>
        <v>393.25</v>
      </c>
      <c r="G263" s="3">
        <f>'MSE Loss'!$D262+G$2</f>
        <v>79.5</v>
      </c>
      <c r="H263" s="1">
        <f>'MSE Loss'!$D262+H$2</f>
        <v>80</v>
      </c>
      <c r="I263" s="6">
        <f>'MSE Loss'!$D262+I$2</f>
        <v>80.5</v>
      </c>
      <c r="J263" s="3">
        <f>'MSE Loss'!$G262+J$2</f>
        <v>-1.6251434841085444</v>
      </c>
      <c r="K263" s="1">
        <f>'MSE Loss'!$G262+K$2</f>
        <v>28.374856515891455</v>
      </c>
      <c r="L263" s="1">
        <f>'MSE Loss'!$G262+L$2</f>
        <v>58.374856515891459</v>
      </c>
    </row>
    <row r="264" spans="1:12" x14ac:dyDescent="0.35">
      <c r="A264" s="1">
        <f>'MSE Loss'!$B263+A$2</f>
        <v>1000</v>
      </c>
      <c r="B264" s="1">
        <f>'MSE Loss'!$B263+B$2</f>
        <v>1030</v>
      </c>
      <c r="C264" s="1">
        <f>'MSE Loss'!$B263+C$2</f>
        <v>1060</v>
      </c>
      <c r="D264" s="3">
        <f>'MSE Loss'!$C263+D$2</f>
        <v>1569.6</v>
      </c>
      <c r="E264" s="1">
        <f>'MSE Loss'!$C263+E$2</f>
        <v>1599.6</v>
      </c>
      <c r="F264" s="1">
        <f>'MSE Loss'!$C263+F$2</f>
        <v>1629.6</v>
      </c>
      <c r="G264" s="3">
        <f>'MSE Loss'!$D263+G$2</f>
        <v>79.5</v>
      </c>
      <c r="H264" s="1">
        <f>'MSE Loss'!$D263+H$2</f>
        <v>80</v>
      </c>
      <c r="I264" s="6">
        <f>'MSE Loss'!$D263+I$2</f>
        <v>80.5</v>
      </c>
      <c r="J264" s="3">
        <f>'MSE Loss'!$G263+J$2</f>
        <v>-1.6251434841085444</v>
      </c>
      <c r="K264" s="1">
        <f>'MSE Loss'!$G263+K$2</f>
        <v>28.374856515891455</v>
      </c>
      <c r="L264" s="1">
        <f>'MSE Loss'!$G263+L$2</f>
        <v>58.374856515891459</v>
      </c>
    </row>
    <row r="265" spans="1:12" x14ac:dyDescent="0.35">
      <c r="A265" s="1">
        <f>'MSE Loss'!$B264+A$2</f>
        <v>1000</v>
      </c>
      <c r="B265" s="1">
        <f>'MSE Loss'!$B264+B$2</f>
        <v>1030</v>
      </c>
      <c r="C265" s="1">
        <f>'MSE Loss'!$B264+C$2</f>
        <v>1060</v>
      </c>
      <c r="D265" s="3">
        <f>'MSE Loss'!$C264+D$2</f>
        <v>2806</v>
      </c>
      <c r="E265" s="1">
        <f>'MSE Loss'!$C264+E$2</f>
        <v>2836</v>
      </c>
      <c r="F265" s="1">
        <f>'MSE Loss'!$C264+F$2</f>
        <v>2866</v>
      </c>
      <c r="G265" s="3">
        <f>'MSE Loss'!$D264+G$2</f>
        <v>79.5</v>
      </c>
      <c r="H265" s="1">
        <f>'MSE Loss'!$D264+H$2</f>
        <v>80</v>
      </c>
      <c r="I265" s="6">
        <f>'MSE Loss'!$D264+I$2</f>
        <v>80.5</v>
      </c>
      <c r="J265" s="3">
        <f>'MSE Loss'!$G264+J$2</f>
        <v>-1.6251434841085444</v>
      </c>
      <c r="K265" s="1">
        <f>'MSE Loss'!$G264+K$2</f>
        <v>28.374856515891455</v>
      </c>
      <c r="L265" s="1">
        <f>'MSE Loss'!$G264+L$2</f>
        <v>58.374856515891459</v>
      </c>
    </row>
    <row r="266" spans="1:12" x14ac:dyDescent="0.35">
      <c r="A266" s="1">
        <f>'MSE Loss'!$B265+A$2</f>
        <v>1000</v>
      </c>
      <c r="B266" s="1">
        <f>'MSE Loss'!$B265+B$2</f>
        <v>1030</v>
      </c>
      <c r="C266" s="1">
        <f>'MSE Loss'!$B265+C$2</f>
        <v>1060</v>
      </c>
      <c r="D266" s="3">
        <f>'MSE Loss'!$C265+D$2</f>
        <v>4042.4</v>
      </c>
      <c r="E266" s="1">
        <f>'MSE Loss'!$C265+E$2</f>
        <v>4072.4</v>
      </c>
      <c r="F266" s="1">
        <f>'MSE Loss'!$C265+F$2</f>
        <v>4102.3999999999996</v>
      </c>
      <c r="G266" s="3">
        <f>'MSE Loss'!$D265+G$2</f>
        <v>79.5</v>
      </c>
      <c r="H266" s="1">
        <f>'MSE Loss'!$D265+H$2</f>
        <v>80</v>
      </c>
      <c r="I266" s="6">
        <f>'MSE Loss'!$D265+I$2</f>
        <v>80.5</v>
      </c>
      <c r="J266" s="3">
        <f>'MSE Loss'!$G265+J$2</f>
        <v>-1.6251434841085444</v>
      </c>
      <c r="K266" s="1">
        <f>'MSE Loss'!$G265+K$2</f>
        <v>28.374856515891455</v>
      </c>
      <c r="L266" s="1">
        <f>'MSE Loss'!$G265+L$2</f>
        <v>58.374856515891459</v>
      </c>
    </row>
    <row r="267" spans="1:12" x14ac:dyDescent="0.35">
      <c r="A267" s="1">
        <f>'MSE Loss'!$B266+A$2</f>
        <v>3000</v>
      </c>
      <c r="B267" s="1">
        <f>'MSE Loss'!$B266+B$2</f>
        <v>3030</v>
      </c>
      <c r="C267" s="1">
        <f>'MSE Loss'!$B266+C$2</f>
        <v>3060</v>
      </c>
      <c r="D267" s="3">
        <f>'MSE Loss'!$C266+D$2</f>
        <v>509.87</v>
      </c>
      <c r="E267" s="1">
        <f>'MSE Loss'!$C266+E$2</f>
        <v>539.87</v>
      </c>
      <c r="F267" s="1">
        <f>'MSE Loss'!$C266+F$2</f>
        <v>569.87</v>
      </c>
      <c r="G267" s="3">
        <f>'MSE Loss'!$D266+G$2</f>
        <v>79.5</v>
      </c>
      <c r="H267" s="1">
        <f>'MSE Loss'!$D266+H$2</f>
        <v>80</v>
      </c>
      <c r="I267" s="6">
        <f>'MSE Loss'!$D266+I$2</f>
        <v>80.5</v>
      </c>
      <c r="J267" s="3">
        <f>'MSE Loss'!$G266+J$2</f>
        <v>2.539900824640601</v>
      </c>
      <c r="K267" s="1">
        <f>'MSE Loss'!$G266+K$2</f>
        <v>32.539900824640604</v>
      </c>
      <c r="L267" s="1">
        <f>'MSE Loss'!$G266+L$2</f>
        <v>62.539900824640604</v>
      </c>
    </row>
    <row r="268" spans="1:12" x14ac:dyDescent="0.35">
      <c r="A268" s="1">
        <f>'MSE Loss'!$B267+A$2</f>
        <v>3000</v>
      </c>
      <c r="B268" s="1">
        <f>'MSE Loss'!$B267+B$2</f>
        <v>3030</v>
      </c>
      <c r="C268" s="1">
        <f>'MSE Loss'!$B267+C$2</f>
        <v>3060</v>
      </c>
      <c r="D268" s="3">
        <f>'MSE Loss'!$C267+D$2</f>
        <v>1746.2</v>
      </c>
      <c r="E268" s="1">
        <f>'MSE Loss'!$C267+E$2</f>
        <v>1776.2</v>
      </c>
      <c r="F268" s="1">
        <f>'MSE Loss'!$C267+F$2</f>
        <v>1806.2</v>
      </c>
      <c r="G268" s="3">
        <f>'MSE Loss'!$D267+G$2</f>
        <v>79.5</v>
      </c>
      <c r="H268" s="1">
        <f>'MSE Loss'!$D267+H$2</f>
        <v>80</v>
      </c>
      <c r="I268" s="6">
        <f>'MSE Loss'!$D267+I$2</f>
        <v>80.5</v>
      </c>
      <c r="J268" s="3">
        <f>'MSE Loss'!$G267+J$2</f>
        <v>2.539900824640601</v>
      </c>
      <c r="K268" s="1">
        <f>'MSE Loss'!$G267+K$2</f>
        <v>32.539900824640604</v>
      </c>
      <c r="L268" s="1">
        <f>'MSE Loss'!$G267+L$2</f>
        <v>62.539900824640604</v>
      </c>
    </row>
    <row r="269" spans="1:12" x14ac:dyDescent="0.35">
      <c r="A269" s="1">
        <f>'MSE Loss'!$B268+A$2</f>
        <v>3000</v>
      </c>
      <c r="B269" s="1">
        <f>'MSE Loss'!$B268+B$2</f>
        <v>3030</v>
      </c>
      <c r="C269" s="1">
        <f>'MSE Loss'!$B268+C$2</f>
        <v>3060</v>
      </c>
      <c r="D269" s="3">
        <f>'MSE Loss'!$C268+D$2</f>
        <v>2982.6</v>
      </c>
      <c r="E269" s="1">
        <f>'MSE Loss'!$C268+E$2</f>
        <v>3012.6</v>
      </c>
      <c r="F269" s="1">
        <f>'MSE Loss'!$C268+F$2</f>
        <v>3042.6</v>
      </c>
      <c r="G269" s="3">
        <f>'MSE Loss'!$D268+G$2</f>
        <v>79.5</v>
      </c>
      <c r="H269" s="1">
        <f>'MSE Loss'!$D268+H$2</f>
        <v>80</v>
      </c>
      <c r="I269" s="6">
        <f>'MSE Loss'!$D268+I$2</f>
        <v>80.5</v>
      </c>
      <c r="J269" s="3">
        <f>'MSE Loss'!$G268+J$2</f>
        <v>2.539900824640601</v>
      </c>
      <c r="K269" s="1">
        <f>'MSE Loss'!$G268+K$2</f>
        <v>32.539900824640604</v>
      </c>
      <c r="L269" s="1">
        <f>'MSE Loss'!$G268+L$2</f>
        <v>62.539900824640604</v>
      </c>
    </row>
    <row r="270" spans="1:12" x14ac:dyDescent="0.35">
      <c r="A270" s="1">
        <f>'MSE Loss'!$B269+A$2</f>
        <v>3000</v>
      </c>
      <c r="B270" s="1">
        <f>'MSE Loss'!$B269+B$2</f>
        <v>3030</v>
      </c>
      <c r="C270" s="1">
        <f>'MSE Loss'!$B269+C$2</f>
        <v>3060</v>
      </c>
      <c r="D270" s="3">
        <f>'MSE Loss'!$C269+D$2</f>
        <v>4219</v>
      </c>
      <c r="E270" s="1">
        <f>'MSE Loss'!$C269+E$2</f>
        <v>4249</v>
      </c>
      <c r="F270" s="1">
        <f>'MSE Loss'!$C269+F$2</f>
        <v>4279</v>
      </c>
      <c r="G270" s="3">
        <f>'MSE Loss'!$D269+G$2</f>
        <v>79.5</v>
      </c>
      <c r="H270" s="1">
        <f>'MSE Loss'!$D269+H$2</f>
        <v>80</v>
      </c>
      <c r="I270" s="6">
        <f>'MSE Loss'!$D269+I$2</f>
        <v>80.5</v>
      </c>
      <c r="J270" s="3">
        <f>'MSE Loss'!$G269+J$2</f>
        <v>2.539900824640601</v>
      </c>
      <c r="K270" s="1">
        <f>'MSE Loss'!$G269+K$2</f>
        <v>32.539900824640604</v>
      </c>
      <c r="L270" s="1">
        <f>'MSE Loss'!$G269+L$2</f>
        <v>62.539900824640604</v>
      </c>
    </row>
    <row r="271" spans="1:12" x14ac:dyDescent="0.35">
      <c r="A271" s="1">
        <f>'MSE Loss'!$B270+A$2</f>
        <v>0</v>
      </c>
      <c r="B271" s="1">
        <f>'MSE Loss'!$B270+B$2</f>
        <v>30</v>
      </c>
      <c r="C271" s="1">
        <f>'MSE Loss'!$B270+C$2</f>
        <v>60</v>
      </c>
      <c r="D271" s="3">
        <f>'MSE Loss'!$C270+D$2</f>
        <v>686.5</v>
      </c>
      <c r="E271" s="1">
        <f>'MSE Loss'!$C270+E$2</f>
        <v>716.5</v>
      </c>
      <c r="F271" s="1">
        <f>'MSE Loss'!$C270+F$2</f>
        <v>746.5</v>
      </c>
      <c r="G271" s="3">
        <f>'MSE Loss'!$D270+G$2</f>
        <v>79.5</v>
      </c>
      <c r="H271" s="1">
        <f>'MSE Loss'!$D270+H$2</f>
        <v>80</v>
      </c>
      <c r="I271" s="6">
        <f>'MSE Loss'!$D270+I$2</f>
        <v>80.5</v>
      </c>
      <c r="J271" s="3">
        <f>'MSE Loss'!$G270+J$2</f>
        <v>1.462568702061946</v>
      </c>
      <c r="K271" s="1">
        <f>'MSE Loss'!$G270+K$2</f>
        <v>31.462568702061947</v>
      </c>
      <c r="L271" s="1">
        <f>'MSE Loss'!$G270+L$2</f>
        <v>61.462568702061944</v>
      </c>
    </row>
    <row r="272" spans="1:12" x14ac:dyDescent="0.35">
      <c r="A272" s="1">
        <f>'MSE Loss'!$B271+A$2</f>
        <v>0</v>
      </c>
      <c r="B272" s="1">
        <f>'MSE Loss'!$B271+B$2</f>
        <v>30</v>
      </c>
      <c r="C272" s="1">
        <f>'MSE Loss'!$B271+C$2</f>
        <v>60</v>
      </c>
      <c r="D272" s="3">
        <f>'MSE Loss'!$C271+D$2</f>
        <v>1922.9</v>
      </c>
      <c r="E272" s="1">
        <f>'MSE Loss'!$C271+E$2</f>
        <v>1952.9</v>
      </c>
      <c r="F272" s="1">
        <f>'MSE Loss'!$C271+F$2</f>
        <v>1982.9</v>
      </c>
      <c r="G272" s="3">
        <f>'MSE Loss'!$D271+G$2</f>
        <v>79.5</v>
      </c>
      <c r="H272" s="1">
        <f>'MSE Loss'!$D271+H$2</f>
        <v>80</v>
      </c>
      <c r="I272" s="6">
        <f>'MSE Loss'!$D271+I$2</f>
        <v>80.5</v>
      </c>
      <c r="J272" s="3">
        <f>'MSE Loss'!$G271+J$2</f>
        <v>1.462568702061946</v>
      </c>
      <c r="K272" s="1">
        <f>'MSE Loss'!$G271+K$2</f>
        <v>31.462568702061947</v>
      </c>
      <c r="L272" s="1">
        <f>'MSE Loss'!$G271+L$2</f>
        <v>61.462568702061944</v>
      </c>
    </row>
    <row r="273" spans="1:12" x14ac:dyDescent="0.35">
      <c r="A273" s="1">
        <f>'MSE Loss'!$B272+A$2</f>
        <v>0</v>
      </c>
      <c r="B273" s="1">
        <f>'MSE Loss'!$B272+B$2</f>
        <v>30</v>
      </c>
      <c r="C273" s="1">
        <f>'MSE Loss'!$B272+C$2</f>
        <v>60</v>
      </c>
      <c r="D273" s="3">
        <f>'MSE Loss'!$C272+D$2</f>
        <v>3159.2</v>
      </c>
      <c r="E273" s="1">
        <f>'MSE Loss'!$C272+E$2</f>
        <v>3189.2</v>
      </c>
      <c r="F273" s="1">
        <f>'MSE Loss'!$C272+F$2</f>
        <v>3219.2</v>
      </c>
      <c r="G273" s="3">
        <f>'MSE Loss'!$D272+G$2</f>
        <v>79.5</v>
      </c>
      <c r="H273" s="1">
        <f>'MSE Loss'!$D272+H$2</f>
        <v>80</v>
      </c>
      <c r="I273" s="6">
        <f>'MSE Loss'!$D272+I$2</f>
        <v>80.5</v>
      </c>
      <c r="J273" s="3">
        <f>'MSE Loss'!$G272+J$2</f>
        <v>1.462568702061946</v>
      </c>
      <c r="K273" s="1">
        <f>'MSE Loss'!$G272+K$2</f>
        <v>31.462568702061947</v>
      </c>
      <c r="L273" s="1">
        <f>'MSE Loss'!$G272+L$2</f>
        <v>61.462568702061944</v>
      </c>
    </row>
    <row r="274" spans="1:12" x14ac:dyDescent="0.35">
      <c r="A274" s="1">
        <f>'MSE Loss'!$B273+A$2</f>
        <v>0</v>
      </c>
      <c r="B274" s="1">
        <f>'MSE Loss'!$B273+B$2</f>
        <v>30</v>
      </c>
      <c r="C274" s="1">
        <f>'MSE Loss'!$B273+C$2</f>
        <v>60</v>
      </c>
      <c r="D274" s="3">
        <f>'MSE Loss'!$C273+D$2</f>
        <v>4395.6000000000004</v>
      </c>
      <c r="E274" s="1">
        <f>'MSE Loss'!$C273+E$2</f>
        <v>4425.6000000000004</v>
      </c>
      <c r="F274" s="1">
        <f>'MSE Loss'!$C273+F$2</f>
        <v>4455.6000000000004</v>
      </c>
      <c r="G274" s="3">
        <f>'MSE Loss'!$D273+G$2</f>
        <v>79.5</v>
      </c>
      <c r="H274" s="1">
        <f>'MSE Loss'!$D273+H$2</f>
        <v>80</v>
      </c>
      <c r="I274" s="6">
        <f>'MSE Loss'!$D273+I$2</f>
        <v>80.5</v>
      </c>
      <c r="J274" s="3">
        <f>'MSE Loss'!$G273+J$2</f>
        <v>1.462568702061946</v>
      </c>
      <c r="K274" s="1">
        <f>'MSE Loss'!$G273+K$2</f>
        <v>31.462568702061947</v>
      </c>
      <c r="L274" s="1">
        <f>'MSE Loss'!$G273+L$2</f>
        <v>61.462568702061944</v>
      </c>
    </row>
    <row r="275" spans="1:12" x14ac:dyDescent="0.35">
      <c r="A275" s="1">
        <f>'MSE Loss'!$B274+A$2</f>
        <v>3000</v>
      </c>
      <c r="B275" s="1">
        <f>'MSE Loss'!$B274+B$2</f>
        <v>3030</v>
      </c>
      <c r="C275" s="1">
        <f>'MSE Loss'!$B274+C$2</f>
        <v>3060</v>
      </c>
      <c r="D275" s="3">
        <f>'MSE Loss'!$C274+D$2</f>
        <v>863.12</v>
      </c>
      <c r="E275" s="1">
        <f>'MSE Loss'!$C274+E$2</f>
        <v>893.12</v>
      </c>
      <c r="F275" s="1">
        <f>'MSE Loss'!$C274+F$2</f>
        <v>923.12</v>
      </c>
      <c r="G275" s="3">
        <f>'MSE Loss'!$D274+G$2</f>
        <v>79.5</v>
      </c>
      <c r="H275" s="1">
        <f>'MSE Loss'!$D274+H$2</f>
        <v>80</v>
      </c>
      <c r="I275" s="6">
        <f>'MSE Loss'!$D274+I$2</f>
        <v>80.5</v>
      </c>
      <c r="J275" s="3">
        <f>'MSE Loss'!$G274+J$2</f>
        <v>2.3640028698593789</v>
      </c>
      <c r="K275" s="1">
        <f>'MSE Loss'!$G274+K$2</f>
        <v>32.364002869859377</v>
      </c>
      <c r="L275" s="1">
        <f>'MSE Loss'!$G274+L$2</f>
        <v>62.364002869859377</v>
      </c>
    </row>
    <row r="276" spans="1:12" x14ac:dyDescent="0.35">
      <c r="A276" s="1">
        <f>'MSE Loss'!$B275+A$2</f>
        <v>3000</v>
      </c>
      <c r="B276" s="1">
        <f>'MSE Loss'!$B275+B$2</f>
        <v>3030</v>
      </c>
      <c r="C276" s="1">
        <f>'MSE Loss'!$B275+C$2</f>
        <v>3060</v>
      </c>
      <c r="D276" s="3">
        <f>'MSE Loss'!$C275+D$2</f>
        <v>2099.5</v>
      </c>
      <c r="E276" s="1">
        <f>'MSE Loss'!$C275+E$2</f>
        <v>2129.5</v>
      </c>
      <c r="F276" s="1">
        <f>'MSE Loss'!$C275+F$2</f>
        <v>2159.5</v>
      </c>
      <c r="G276" s="3">
        <f>'MSE Loss'!$D275+G$2</f>
        <v>79.5</v>
      </c>
      <c r="H276" s="1">
        <f>'MSE Loss'!$D275+H$2</f>
        <v>80</v>
      </c>
      <c r="I276" s="6">
        <f>'MSE Loss'!$D275+I$2</f>
        <v>80.5</v>
      </c>
      <c r="J276" s="3">
        <f>'MSE Loss'!$G275+J$2</f>
        <v>2.3640028698593789</v>
      </c>
      <c r="K276" s="1">
        <f>'MSE Loss'!$G275+K$2</f>
        <v>32.364002869859377</v>
      </c>
      <c r="L276" s="1">
        <f>'MSE Loss'!$G275+L$2</f>
        <v>62.364002869859377</v>
      </c>
    </row>
    <row r="277" spans="1:12" x14ac:dyDescent="0.35">
      <c r="A277" s="1">
        <f>'MSE Loss'!$B276+A$2</f>
        <v>3000</v>
      </c>
      <c r="B277" s="1">
        <f>'MSE Loss'!$B276+B$2</f>
        <v>3030</v>
      </c>
      <c r="C277" s="1">
        <f>'MSE Loss'!$B276+C$2</f>
        <v>3060</v>
      </c>
      <c r="D277" s="3">
        <f>'MSE Loss'!$C276+D$2</f>
        <v>3335.9</v>
      </c>
      <c r="E277" s="1">
        <f>'MSE Loss'!$C276+E$2</f>
        <v>3365.9</v>
      </c>
      <c r="F277" s="1">
        <f>'MSE Loss'!$C276+F$2</f>
        <v>3395.9</v>
      </c>
      <c r="G277" s="3">
        <f>'MSE Loss'!$D276+G$2</f>
        <v>79.5</v>
      </c>
      <c r="H277" s="1">
        <f>'MSE Loss'!$D276+H$2</f>
        <v>80</v>
      </c>
      <c r="I277" s="6">
        <f>'MSE Loss'!$D276+I$2</f>
        <v>80.5</v>
      </c>
      <c r="J277" s="3">
        <f>'MSE Loss'!$G276+J$2</f>
        <v>2.3640028698593789</v>
      </c>
      <c r="K277" s="1">
        <f>'MSE Loss'!$G276+K$2</f>
        <v>32.364002869859377</v>
      </c>
      <c r="L277" s="1">
        <f>'MSE Loss'!$G276+L$2</f>
        <v>62.364002869859377</v>
      </c>
    </row>
    <row r="278" spans="1:12" x14ac:dyDescent="0.35">
      <c r="A278" s="1">
        <f>'MSE Loss'!$B277+A$2</f>
        <v>3000</v>
      </c>
      <c r="B278" s="1">
        <f>'MSE Loss'!$B277+B$2</f>
        <v>3030</v>
      </c>
      <c r="C278" s="1">
        <f>'MSE Loss'!$B277+C$2</f>
        <v>3060</v>
      </c>
      <c r="D278" s="3">
        <f>'MSE Loss'!$C277+D$2</f>
        <v>4653.8</v>
      </c>
      <c r="E278" s="1">
        <f>'MSE Loss'!$C277+E$2</f>
        <v>4683.8</v>
      </c>
      <c r="F278" s="1">
        <f>'MSE Loss'!$C277+F$2</f>
        <v>4713.8</v>
      </c>
      <c r="G278" s="3">
        <f>'MSE Loss'!$D277+G$2</f>
        <v>79.5</v>
      </c>
      <c r="H278" s="1">
        <f>'MSE Loss'!$D277+H$2</f>
        <v>80</v>
      </c>
      <c r="I278" s="6">
        <f>'MSE Loss'!$D277+I$2</f>
        <v>80.5</v>
      </c>
      <c r="J278" s="3">
        <f>'MSE Loss'!$G277+J$2</f>
        <v>2.3640028698593789</v>
      </c>
      <c r="K278" s="1">
        <f>'MSE Loss'!$G277+K$2</f>
        <v>32.364002869859377</v>
      </c>
      <c r="L278" s="1">
        <f>'MSE Loss'!$G277+L$2</f>
        <v>62.364002869859377</v>
      </c>
    </row>
    <row r="279" spans="1:12" x14ac:dyDescent="0.35">
      <c r="A279" s="1">
        <f>'MSE Loss'!$B278+A$2</f>
        <v>2000</v>
      </c>
      <c r="B279" s="1">
        <f>'MSE Loss'!$B278+B$2</f>
        <v>2030</v>
      </c>
      <c r="C279" s="1">
        <f>'MSE Loss'!$B278+C$2</f>
        <v>2060</v>
      </c>
      <c r="D279" s="3">
        <f>'MSE Loss'!$C278+D$2</f>
        <v>1039.7</v>
      </c>
      <c r="E279" s="1">
        <f>'MSE Loss'!$C278+E$2</f>
        <v>1069.7</v>
      </c>
      <c r="F279" s="1">
        <f>'MSE Loss'!$C278+F$2</f>
        <v>1099.7</v>
      </c>
      <c r="G279" s="3">
        <f>'MSE Loss'!$D278+G$2</f>
        <v>79.5</v>
      </c>
      <c r="H279" s="1">
        <f>'MSE Loss'!$D278+H$2</f>
        <v>80</v>
      </c>
      <c r="I279" s="6">
        <f>'MSE Loss'!$D278+I$2</f>
        <v>80.5</v>
      </c>
      <c r="J279" s="3">
        <f>'MSE Loss'!$G278+J$2</f>
        <v>-0.96953182047499631</v>
      </c>
      <c r="K279" s="1">
        <f>'MSE Loss'!$G278+K$2</f>
        <v>29.030468179525002</v>
      </c>
      <c r="L279" s="1">
        <f>'MSE Loss'!$G278+L$2</f>
        <v>59.030468179525002</v>
      </c>
    </row>
    <row r="280" spans="1:12" x14ac:dyDescent="0.35">
      <c r="A280" s="1">
        <f>'MSE Loss'!$B279+A$2</f>
        <v>2000</v>
      </c>
      <c r="B280" s="1">
        <f>'MSE Loss'!$B279+B$2</f>
        <v>2030</v>
      </c>
      <c r="C280" s="1">
        <f>'MSE Loss'!$B279+C$2</f>
        <v>2060</v>
      </c>
      <c r="D280" s="3">
        <f>'MSE Loss'!$C279+D$2</f>
        <v>2276.1</v>
      </c>
      <c r="E280" s="1">
        <f>'MSE Loss'!$C279+E$2</f>
        <v>2306.1</v>
      </c>
      <c r="F280" s="1">
        <f>'MSE Loss'!$C279+F$2</f>
        <v>2336.1</v>
      </c>
      <c r="G280" s="3">
        <f>'MSE Loss'!$D279+G$2</f>
        <v>79.5</v>
      </c>
      <c r="H280" s="1">
        <f>'MSE Loss'!$D279+H$2</f>
        <v>80</v>
      </c>
      <c r="I280" s="6">
        <f>'MSE Loss'!$D279+I$2</f>
        <v>80.5</v>
      </c>
      <c r="J280" s="3">
        <f>'MSE Loss'!$G279+J$2</f>
        <v>-0.96953182047499631</v>
      </c>
      <c r="K280" s="1">
        <f>'MSE Loss'!$G279+K$2</f>
        <v>29.030468179525002</v>
      </c>
      <c r="L280" s="1">
        <f>'MSE Loss'!$G279+L$2</f>
        <v>59.030468179525002</v>
      </c>
    </row>
    <row r="281" spans="1:12" x14ac:dyDescent="0.35">
      <c r="A281" s="1">
        <f>'MSE Loss'!$B280+A$2</f>
        <v>2000</v>
      </c>
      <c r="B281" s="1">
        <f>'MSE Loss'!$B280+B$2</f>
        <v>2030</v>
      </c>
      <c r="C281" s="1">
        <f>'MSE Loss'!$B280+C$2</f>
        <v>2060</v>
      </c>
      <c r="D281" s="3">
        <f>'MSE Loss'!$C280+D$2</f>
        <v>3512.5</v>
      </c>
      <c r="E281" s="1">
        <f>'MSE Loss'!$C280+E$2</f>
        <v>3542.5</v>
      </c>
      <c r="F281" s="1">
        <f>'MSE Loss'!$C280+F$2</f>
        <v>3572.5</v>
      </c>
      <c r="G281" s="3">
        <f>'MSE Loss'!$D280+G$2</f>
        <v>79.5</v>
      </c>
      <c r="H281" s="1">
        <f>'MSE Loss'!$D280+H$2</f>
        <v>80</v>
      </c>
      <c r="I281" s="6">
        <f>'MSE Loss'!$D280+I$2</f>
        <v>80.5</v>
      </c>
      <c r="J281" s="3">
        <f>'MSE Loss'!$G280+J$2</f>
        <v>-0.96953182047499631</v>
      </c>
      <c r="K281" s="1">
        <f>'MSE Loss'!$G280+K$2</f>
        <v>29.030468179525002</v>
      </c>
      <c r="L281" s="1">
        <f>'MSE Loss'!$G280+L$2</f>
        <v>59.030468179525002</v>
      </c>
    </row>
    <row r="282" spans="1:12" x14ac:dyDescent="0.35">
      <c r="A282" s="1">
        <f>'MSE Loss'!$B281+A$2</f>
        <v>2000</v>
      </c>
      <c r="B282" s="1">
        <f>'MSE Loss'!$B281+B$2</f>
        <v>2030</v>
      </c>
      <c r="C282" s="1">
        <f>'MSE Loss'!$B281+C$2</f>
        <v>2060</v>
      </c>
      <c r="D282" s="3">
        <f>'MSE Loss'!$C281+D$2</f>
        <v>7302.7</v>
      </c>
      <c r="E282" s="1">
        <f>'MSE Loss'!$C281+E$2</f>
        <v>7332.7</v>
      </c>
      <c r="F282" s="1">
        <f>'MSE Loss'!$C281+F$2</f>
        <v>7362.7</v>
      </c>
      <c r="G282" s="3">
        <f>'MSE Loss'!$D281+G$2</f>
        <v>79.5</v>
      </c>
      <c r="H282" s="1">
        <f>'MSE Loss'!$D281+H$2</f>
        <v>80</v>
      </c>
      <c r="I282" s="6">
        <f>'MSE Loss'!$D281+I$2</f>
        <v>80.5</v>
      </c>
      <c r="J282" s="3">
        <f>'MSE Loss'!$G281+J$2</f>
        <v>-0.96953182047499631</v>
      </c>
      <c r="K282" s="1">
        <f>'MSE Loss'!$G281+K$2</f>
        <v>29.030468179525002</v>
      </c>
      <c r="L282" s="1">
        <f>'MSE Loss'!$G281+L$2</f>
        <v>59.030468179525002</v>
      </c>
    </row>
    <row r="283" spans="1:12" x14ac:dyDescent="0.35">
      <c r="A283" s="1">
        <f>'MSE Loss'!$B282+A$2</f>
        <v>2000</v>
      </c>
      <c r="B283" s="1">
        <f>'MSE Loss'!$B282+B$2</f>
        <v>2030</v>
      </c>
      <c r="C283" s="1">
        <f>'MSE Loss'!$B282+C$2</f>
        <v>2060</v>
      </c>
      <c r="D283" s="3">
        <f>'MSE Loss'!$C282+D$2</f>
        <v>0</v>
      </c>
      <c r="E283" s="1">
        <f>'MSE Loss'!$C282+E$2</f>
        <v>30</v>
      </c>
      <c r="F283" s="1">
        <f>'MSE Loss'!$C282+F$2</f>
        <v>60</v>
      </c>
      <c r="G283" s="3">
        <f>'MSE Loss'!$D282+G$2</f>
        <v>79.5</v>
      </c>
      <c r="H283" s="1">
        <f>'MSE Loss'!$D282+H$2</f>
        <v>80</v>
      </c>
      <c r="I283" s="6">
        <f>'MSE Loss'!$D282+I$2</f>
        <v>80.5</v>
      </c>
      <c r="J283" s="3">
        <f>'MSE Loss'!$G282+J$2</f>
        <v>2.6374720369314173</v>
      </c>
      <c r="K283" s="1">
        <f>'MSE Loss'!$G282+K$2</f>
        <v>32.63747203693142</v>
      </c>
      <c r="L283" s="1">
        <f>'MSE Loss'!$G282+L$2</f>
        <v>62.63747203693142</v>
      </c>
    </row>
    <row r="284" spans="1:12" x14ac:dyDescent="0.35">
      <c r="A284" s="1">
        <f>'MSE Loss'!$B283+A$2</f>
        <v>2000</v>
      </c>
      <c r="B284" s="1">
        <f>'MSE Loss'!$B283+B$2</f>
        <v>2030</v>
      </c>
      <c r="C284" s="1">
        <f>'MSE Loss'!$B283+C$2</f>
        <v>2060</v>
      </c>
      <c r="D284" s="3">
        <f>'MSE Loss'!$C283+D$2</f>
        <v>1216.4000000000001</v>
      </c>
      <c r="E284" s="1">
        <f>'MSE Loss'!$C283+E$2</f>
        <v>1246.4000000000001</v>
      </c>
      <c r="F284" s="1">
        <f>'MSE Loss'!$C283+F$2</f>
        <v>1276.4000000000001</v>
      </c>
      <c r="G284" s="3">
        <f>'MSE Loss'!$D283+G$2</f>
        <v>79.5</v>
      </c>
      <c r="H284" s="1">
        <f>'MSE Loss'!$D283+H$2</f>
        <v>80</v>
      </c>
      <c r="I284" s="6">
        <f>'MSE Loss'!$D283+I$2</f>
        <v>80.5</v>
      </c>
      <c r="J284" s="3">
        <f>'MSE Loss'!$G283+J$2</f>
        <v>2.6374720369314173</v>
      </c>
      <c r="K284" s="1">
        <f>'MSE Loss'!$G283+K$2</f>
        <v>32.63747203693142</v>
      </c>
      <c r="L284" s="1">
        <f>'MSE Loss'!$G283+L$2</f>
        <v>62.63747203693142</v>
      </c>
    </row>
    <row r="285" spans="1:12" x14ac:dyDescent="0.35">
      <c r="A285" s="1">
        <f>'MSE Loss'!$B284+A$2</f>
        <v>2000</v>
      </c>
      <c r="B285" s="1">
        <f>'MSE Loss'!$B284+B$2</f>
        <v>2030</v>
      </c>
      <c r="C285" s="1">
        <f>'MSE Loss'!$B284+C$2</f>
        <v>2060</v>
      </c>
      <c r="D285" s="3">
        <f>'MSE Loss'!$C284+D$2</f>
        <v>2452.6999999999998</v>
      </c>
      <c r="E285" s="1">
        <f>'MSE Loss'!$C284+E$2</f>
        <v>2482.6999999999998</v>
      </c>
      <c r="F285" s="1">
        <f>'MSE Loss'!$C284+F$2</f>
        <v>2512.6999999999998</v>
      </c>
      <c r="G285" s="3">
        <f>'MSE Loss'!$D284+G$2</f>
        <v>79.5</v>
      </c>
      <c r="H285" s="1">
        <f>'MSE Loss'!$D284+H$2</f>
        <v>80</v>
      </c>
      <c r="I285" s="6">
        <f>'MSE Loss'!$D284+I$2</f>
        <v>80.5</v>
      </c>
      <c r="J285" s="3">
        <f>'MSE Loss'!$G284+J$2</f>
        <v>2.6374720369314173</v>
      </c>
      <c r="K285" s="1">
        <f>'MSE Loss'!$G284+K$2</f>
        <v>32.63747203693142</v>
      </c>
      <c r="L285" s="1">
        <f>'MSE Loss'!$G284+L$2</f>
        <v>62.63747203693142</v>
      </c>
    </row>
    <row r="286" spans="1:12" x14ac:dyDescent="0.35">
      <c r="A286" s="1">
        <f>'MSE Loss'!$B285+A$2</f>
        <v>2000</v>
      </c>
      <c r="B286" s="1">
        <f>'MSE Loss'!$B285+B$2</f>
        <v>2030</v>
      </c>
      <c r="C286" s="1">
        <f>'MSE Loss'!$B285+C$2</f>
        <v>2060</v>
      </c>
      <c r="D286" s="3">
        <f>'MSE Loss'!$C285+D$2</f>
        <v>3689.1</v>
      </c>
      <c r="E286" s="1">
        <f>'MSE Loss'!$C285+E$2</f>
        <v>3719.1</v>
      </c>
      <c r="F286" s="1">
        <f>'MSE Loss'!$C285+F$2</f>
        <v>3749.1</v>
      </c>
      <c r="G286" s="3">
        <f>'MSE Loss'!$D285+G$2</f>
        <v>79.5</v>
      </c>
      <c r="H286" s="1">
        <f>'MSE Loss'!$D285+H$2</f>
        <v>80</v>
      </c>
      <c r="I286" s="6">
        <f>'MSE Loss'!$D285+I$2</f>
        <v>80.5</v>
      </c>
      <c r="J286" s="3">
        <f>'MSE Loss'!$G285+J$2</f>
        <v>2.6374720369314173</v>
      </c>
      <c r="K286" s="1">
        <f>'MSE Loss'!$G285+K$2</f>
        <v>32.63747203693142</v>
      </c>
      <c r="L286" s="1">
        <f>'MSE Loss'!$G285+L$2</f>
        <v>62.63747203693142</v>
      </c>
    </row>
    <row r="287" spans="1:12" x14ac:dyDescent="0.35">
      <c r="A287" s="1">
        <f>'MSE Loss'!$B286+A$2</f>
        <v>3000</v>
      </c>
      <c r="B287" s="1">
        <f>'MSE Loss'!$B286+B$2</f>
        <v>3030</v>
      </c>
      <c r="C287" s="1">
        <f>'MSE Loss'!$B286+C$2</f>
        <v>3060</v>
      </c>
      <c r="D287" s="3">
        <f>'MSE Loss'!$C286+D$2</f>
        <v>156.62</v>
      </c>
      <c r="E287" s="1">
        <f>'MSE Loss'!$C286+E$2</f>
        <v>186.62</v>
      </c>
      <c r="F287" s="1">
        <f>'MSE Loss'!$C286+F$2</f>
        <v>216.62</v>
      </c>
      <c r="G287" s="3">
        <f>'MSE Loss'!$D286+G$2</f>
        <v>79.5</v>
      </c>
      <c r="H287" s="1">
        <f>'MSE Loss'!$D286+H$2</f>
        <v>80</v>
      </c>
      <c r="I287" s="6">
        <f>'MSE Loss'!$D286+I$2</f>
        <v>80.5</v>
      </c>
      <c r="J287" s="3">
        <f>'MSE Loss'!$G286+J$2</f>
        <v>9.1239779472757077E-2</v>
      </c>
      <c r="K287" s="1">
        <f>'MSE Loss'!$G286+K$2</f>
        <v>30.091239779472758</v>
      </c>
      <c r="L287" s="1">
        <f>'MSE Loss'!$G286+L$2</f>
        <v>60.091239779472758</v>
      </c>
    </row>
    <row r="288" spans="1:12" x14ac:dyDescent="0.35">
      <c r="A288" s="1">
        <f>'MSE Loss'!$B287+A$2</f>
        <v>3000</v>
      </c>
      <c r="B288" s="1">
        <f>'MSE Loss'!$B287+B$2</f>
        <v>3030</v>
      </c>
      <c r="C288" s="1">
        <f>'MSE Loss'!$B287+C$2</f>
        <v>3060</v>
      </c>
      <c r="D288" s="3">
        <f>'MSE Loss'!$C287+D$2</f>
        <v>1393</v>
      </c>
      <c r="E288" s="1">
        <f>'MSE Loss'!$C287+E$2</f>
        <v>1423</v>
      </c>
      <c r="F288" s="1">
        <f>'MSE Loss'!$C287+F$2</f>
        <v>1453</v>
      </c>
      <c r="G288" s="3">
        <f>'MSE Loss'!$D287+G$2</f>
        <v>79.5</v>
      </c>
      <c r="H288" s="1">
        <f>'MSE Loss'!$D287+H$2</f>
        <v>80</v>
      </c>
      <c r="I288" s="6">
        <f>'MSE Loss'!$D287+I$2</f>
        <v>80.5</v>
      </c>
      <c r="J288" s="3">
        <f>'MSE Loss'!$G287+J$2</f>
        <v>9.1239779472757077E-2</v>
      </c>
      <c r="K288" s="1">
        <f>'MSE Loss'!$G287+K$2</f>
        <v>30.091239779472758</v>
      </c>
      <c r="L288" s="1">
        <f>'MSE Loss'!$G287+L$2</f>
        <v>60.091239779472758</v>
      </c>
    </row>
    <row r="289" spans="1:12" x14ac:dyDescent="0.35">
      <c r="A289" s="1">
        <f>'MSE Loss'!$B288+A$2</f>
        <v>3000</v>
      </c>
      <c r="B289" s="1">
        <f>'MSE Loss'!$B288+B$2</f>
        <v>3030</v>
      </c>
      <c r="C289" s="1">
        <f>'MSE Loss'!$B288+C$2</f>
        <v>3060</v>
      </c>
      <c r="D289" s="3">
        <f>'MSE Loss'!$C288+D$2</f>
        <v>2629.4</v>
      </c>
      <c r="E289" s="1">
        <f>'MSE Loss'!$C288+E$2</f>
        <v>2659.4</v>
      </c>
      <c r="F289" s="1">
        <f>'MSE Loss'!$C288+F$2</f>
        <v>2689.4</v>
      </c>
      <c r="G289" s="3">
        <f>'MSE Loss'!$D288+G$2</f>
        <v>79.5</v>
      </c>
      <c r="H289" s="1">
        <f>'MSE Loss'!$D288+H$2</f>
        <v>80</v>
      </c>
      <c r="I289" s="6">
        <f>'MSE Loss'!$D288+I$2</f>
        <v>80.5</v>
      </c>
      <c r="J289" s="3">
        <f>'MSE Loss'!$G288+J$2</f>
        <v>9.1239779472757077E-2</v>
      </c>
      <c r="K289" s="1">
        <f>'MSE Loss'!$G288+K$2</f>
        <v>30.091239779472758</v>
      </c>
      <c r="L289" s="1">
        <f>'MSE Loss'!$G288+L$2</f>
        <v>60.091239779472758</v>
      </c>
    </row>
    <row r="290" spans="1:12" x14ac:dyDescent="0.35">
      <c r="A290" s="1">
        <f>'MSE Loss'!$B289+A$2</f>
        <v>3000</v>
      </c>
      <c r="B290" s="1">
        <f>'MSE Loss'!$B289+B$2</f>
        <v>3030</v>
      </c>
      <c r="C290" s="1">
        <f>'MSE Loss'!$B289+C$2</f>
        <v>3060</v>
      </c>
      <c r="D290" s="3">
        <f>'MSE Loss'!$C289+D$2</f>
        <v>3865.7</v>
      </c>
      <c r="E290" s="1">
        <f>'MSE Loss'!$C289+E$2</f>
        <v>3895.7</v>
      </c>
      <c r="F290" s="1">
        <f>'MSE Loss'!$C289+F$2</f>
        <v>3925.7</v>
      </c>
      <c r="G290" s="3">
        <f>'MSE Loss'!$D289+G$2</f>
        <v>79.5</v>
      </c>
      <c r="H290" s="1">
        <f>'MSE Loss'!$D289+H$2</f>
        <v>80</v>
      </c>
      <c r="I290" s="6">
        <f>'MSE Loss'!$D289+I$2</f>
        <v>80.5</v>
      </c>
      <c r="J290" s="3">
        <f>'MSE Loss'!$G289+J$2</f>
        <v>9.1239779472757077E-2</v>
      </c>
      <c r="K290" s="1">
        <f>'MSE Loss'!$G289+K$2</f>
        <v>30.091239779472758</v>
      </c>
      <c r="L290" s="1">
        <f>'MSE Loss'!$G289+L$2</f>
        <v>60.091239779472758</v>
      </c>
    </row>
    <row r="291" spans="1:12" x14ac:dyDescent="0.35">
      <c r="A291" s="1">
        <f>'MSE Loss'!$B290+A$2</f>
        <v>0</v>
      </c>
      <c r="B291" s="1">
        <f>'MSE Loss'!$B290+B$2</f>
        <v>30</v>
      </c>
      <c r="C291" s="1">
        <f>'MSE Loss'!$B290+C$2</f>
        <v>60</v>
      </c>
      <c r="D291" s="3">
        <f>'MSE Loss'!$C290+D$2</f>
        <v>333.25</v>
      </c>
      <c r="E291" s="1">
        <f>'MSE Loss'!$C290+E$2</f>
        <v>363.25</v>
      </c>
      <c r="F291" s="1">
        <f>'MSE Loss'!$C290+F$2</f>
        <v>393.25</v>
      </c>
      <c r="G291" s="3">
        <f>'MSE Loss'!$D290+G$2</f>
        <v>79.5</v>
      </c>
      <c r="H291" s="1">
        <f>'MSE Loss'!$D290+H$2</f>
        <v>80</v>
      </c>
      <c r="I291" s="6">
        <f>'MSE Loss'!$D290+I$2</f>
        <v>80.5</v>
      </c>
      <c r="J291" s="3">
        <f>'MSE Loss'!$G290+J$2</f>
        <v>6.4045296179279889</v>
      </c>
      <c r="K291" s="1">
        <f>'MSE Loss'!$G290+K$2</f>
        <v>36.404529617927992</v>
      </c>
      <c r="L291" s="1">
        <f>'MSE Loss'!$G290+L$2</f>
        <v>66.404529617927992</v>
      </c>
    </row>
    <row r="292" spans="1:12" x14ac:dyDescent="0.35">
      <c r="A292" s="1">
        <f>'MSE Loss'!$B291+A$2</f>
        <v>0</v>
      </c>
      <c r="B292" s="1">
        <f>'MSE Loss'!$B291+B$2</f>
        <v>30</v>
      </c>
      <c r="C292" s="1">
        <f>'MSE Loss'!$B291+C$2</f>
        <v>60</v>
      </c>
      <c r="D292" s="3">
        <f>'MSE Loss'!$C291+D$2</f>
        <v>1569.6</v>
      </c>
      <c r="E292" s="1">
        <f>'MSE Loss'!$C291+E$2</f>
        <v>1599.6</v>
      </c>
      <c r="F292" s="1">
        <f>'MSE Loss'!$C291+F$2</f>
        <v>1629.6</v>
      </c>
      <c r="G292" s="3">
        <f>'MSE Loss'!$D291+G$2</f>
        <v>79.5</v>
      </c>
      <c r="H292" s="1">
        <f>'MSE Loss'!$D291+H$2</f>
        <v>80</v>
      </c>
      <c r="I292" s="6">
        <f>'MSE Loss'!$D291+I$2</f>
        <v>80.5</v>
      </c>
      <c r="J292" s="3">
        <f>'MSE Loss'!$G291+J$2</f>
        <v>6.4045296179279889</v>
      </c>
      <c r="K292" s="1">
        <f>'MSE Loss'!$G291+K$2</f>
        <v>36.404529617927992</v>
      </c>
      <c r="L292" s="1">
        <f>'MSE Loss'!$G291+L$2</f>
        <v>66.404529617927992</v>
      </c>
    </row>
    <row r="293" spans="1:12" x14ac:dyDescent="0.35">
      <c r="A293" s="1">
        <f>'MSE Loss'!$B292+A$2</f>
        <v>0</v>
      </c>
      <c r="B293" s="1">
        <f>'MSE Loss'!$B292+B$2</f>
        <v>30</v>
      </c>
      <c r="C293" s="1">
        <f>'MSE Loss'!$B292+C$2</f>
        <v>60</v>
      </c>
      <c r="D293" s="3">
        <f>'MSE Loss'!$C292+D$2</f>
        <v>2806</v>
      </c>
      <c r="E293" s="1">
        <f>'MSE Loss'!$C292+E$2</f>
        <v>2836</v>
      </c>
      <c r="F293" s="1">
        <f>'MSE Loss'!$C292+F$2</f>
        <v>2866</v>
      </c>
      <c r="G293" s="3">
        <f>'MSE Loss'!$D292+G$2</f>
        <v>79.5</v>
      </c>
      <c r="H293" s="1">
        <f>'MSE Loss'!$D292+H$2</f>
        <v>80</v>
      </c>
      <c r="I293" s="6">
        <f>'MSE Loss'!$D292+I$2</f>
        <v>80.5</v>
      </c>
      <c r="J293" s="3">
        <f>'MSE Loss'!$G292+J$2</f>
        <v>6.4045296179279889</v>
      </c>
      <c r="K293" s="1">
        <f>'MSE Loss'!$G292+K$2</f>
        <v>36.404529617927992</v>
      </c>
      <c r="L293" s="1">
        <f>'MSE Loss'!$G292+L$2</f>
        <v>66.404529617927992</v>
      </c>
    </row>
    <row r="294" spans="1:12" x14ac:dyDescent="0.35">
      <c r="A294" s="1">
        <f>'MSE Loss'!$B293+A$2</f>
        <v>0</v>
      </c>
      <c r="B294" s="1">
        <f>'MSE Loss'!$B293+B$2</f>
        <v>30</v>
      </c>
      <c r="C294" s="1">
        <f>'MSE Loss'!$B293+C$2</f>
        <v>60</v>
      </c>
      <c r="D294" s="3">
        <f>'MSE Loss'!$C293+D$2</f>
        <v>4042.4</v>
      </c>
      <c r="E294" s="1">
        <f>'MSE Loss'!$C293+E$2</f>
        <v>4072.4</v>
      </c>
      <c r="F294" s="1">
        <f>'MSE Loss'!$C293+F$2</f>
        <v>4102.3999999999996</v>
      </c>
      <c r="G294" s="3">
        <f>'MSE Loss'!$D293+G$2</f>
        <v>79.5</v>
      </c>
      <c r="H294" s="1">
        <f>'MSE Loss'!$D293+H$2</f>
        <v>80</v>
      </c>
      <c r="I294" s="6">
        <f>'MSE Loss'!$D293+I$2</f>
        <v>80.5</v>
      </c>
      <c r="J294" s="3">
        <f>'MSE Loss'!$G293+J$2</f>
        <v>6.4045296179279889</v>
      </c>
      <c r="K294" s="1">
        <f>'MSE Loss'!$G293+K$2</f>
        <v>36.404529617927992</v>
      </c>
      <c r="L294" s="1">
        <f>'MSE Loss'!$G293+L$2</f>
        <v>66.404529617927992</v>
      </c>
    </row>
    <row r="295" spans="1:12" x14ac:dyDescent="0.35">
      <c r="A295" s="1">
        <f>'MSE Loss'!$B294+A$2</f>
        <v>2000</v>
      </c>
      <c r="B295" s="1">
        <f>'MSE Loss'!$B294+B$2</f>
        <v>2030</v>
      </c>
      <c r="C295" s="1">
        <f>'MSE Loss'!$B294+C$2</f>
        <v>2060</v>
      </c>
      <c r="D295" s="3">
        <f>'MSE Loss'!$C294+D$2</f>
        <v>509.87</v>
      </c>
      <c r="E295" s="1">
        <f>'MSE Loss'!$C294+E$2</f>
        <v>539.87</v>
      </c>
      <c r="F295" s="1">
        <f>'MSE Loss'!$C294+F$2</f>
        <v>569.87</v>
      </c>
      <c r="G295" s="3">
        <f>'MSE Loss'!$D294+G$2</f>
        <v>79.5</v>
      </c>
      <c r="H295" s="1">
        <f>'MSE Loss'!$D294+H$2</f>
        <v>80</v>
      </c>
      <c r="I295" s="6">
        <f>'MSE Loss'!$D294+I$2</f>
        <v>80.5</v>
      </c>
      <c r="J295" s="3">
        <f>'MSE Loss'!$G294+J$2</f>
        <v>-0.37152665502705684</v>
      </c>
      <c r="K295" s="1">
        <f>'MSE Loss'!$G294+K$2</f>
        <v>29.628473344972942</v>
      </c>
      <c r="L295" s="1">
        <f>'MSE Loss'!$G294+L$2</f>
        <v>59.628473344972946</v>
      </c>
    </row>
    <row r="296" spans="1:12" x14ac:dyDescent="0.35">
      <c r="A296" s="1">
        <f>'MSE Loss'!$B295+A$2</f>
        <v>2000</v>
      </c>
      <c r="B296" s="1">
        <f>'MSE Loss'!$B295+B$2</f>
        <v>2030</v>
      </c>
      <c r="C296" s="1">
        <f>'MSE Loss'!$B295+C$2</f>
        <v>2060</v>
      </c>
      <c r="D296" s="3">
        <f>'MSE Loss'!$C295+D$2</f>
        <v>1746.2</v>
      </c>
      <c r="E296" s="1">
        <f>'MSE Loss'!$C295+E$2</f>
        <v>1776.2</v>
      </c>
      <c r="F296" s="1">
        <f>'MSE Loss'!$C295+F$2</f>
        <v>1806.2</v>
      </c>
      <c r="G296" s="3">
        <f>'MSE Loss'!$D295+G$2</f>
        <v>79.5</v>
      </c>
      <c r="H296" s="1">
        <f>'MSE Loss'!$D295+H$2</f>
        <v>80</v>
      </c>
      <c r="I296" s="6">
        <f>'MSE Loss'!$D295+I$2</f>
        <v>80.5</v>
      </c>
      <c r="J296" s="3">
        <f>'MSE Loss'!$G295+J$2</f>
        <v>-0.37152665502705684</v>
      </c>
      <c r="K296" s="1">
        <f>'MSE Loss'!$G295+K$2</f>
        <v>29.628473344972942</v>
      </c>
      <c r="L296" s="1">
        <f>'MSE Loss'!$G295+L$2</f>
        <v>59.628473344972946</v>
      </c>
    </row>
    <row r="297" spans="1:12" x14ac:dyDescent="0.35">
      <c r="A297" s="1">
        <f>'MSE Loss'!$B296+A$2</f>
        <v>2000</v>
      </c>
      <c r="B297" s="1">
        <f>'MSE Loss'!$B296+B$2</f>
        <v>2030</v>
      </c>
      <c r="C297" s="1">
        <f>'MSE Loss'!$B296+C$2</f>
        <v>2060</v>
      </c>
      <c r="D297" s="3">
        <f>'MSE Loss'!$C296+D$2</f>
        <v>2982.6</v>
      </c>
      <c r="E297" s="1">
        <f>'MSE Loss'!$C296+E$2</f>
        <v>3012.6</v>
      </c>
      <c r="F297" s="1">
        <f>'MSE Loss'!$C296+F$2</f>
        <v>3042.6</v>
      </c>
      <c r="G297" s="3">
        <f>'MSE Loss'!$D296+G$2</f>
        <v>79.5</v>
      </c>
      <c r="H297" s="1">
        <f>'MSE Loss'!$D296+H$2</f>
        <v>80</v>
      </c>
      <c r="I297" s="6">
        <f>'MSE Loss'!$D296+I$2</f>
        <v>80.5</v>
      </c>
      <c r="J297" s="3">
        <f>'MSE Loss'!$G296+J$2</f>
        <v>-0.37152665502705684</v>
      </c>
      <c r="K297" s="1">
        <f>'MSE Loss'!$G296+K$2</f>
        <v>29.628473344972942</v>
      </c>
      <c r="L297" s="1">
        <f>'MSE Loss'!$G296+L$2</f>
        <v>59.628473344972946</v>
      </c>
    </row>
    <row r="298" spans="1:12" x14ac:dyDescent="0.35">
      <c r="A298" s="1">
        <f>'MSE Loss'!$B297+A$2</f>
        <v>2000</v>
      </c>
      <c r="B298" s="1">
        <f>'MSE Loss'!$B297+B$2</f>
        <v>2030</v>
      </c>
      <c r="C298" s="1">
        <f>'MSE Loss'!$B297+C$2</f>
        <v>2060</v>
      </c>
      <c r="D298" s="3">
        <f>'MSE Loss'!$C297+D$2</f>
        <v>4219</v>
      </c>
      <c r="E298" s="1">
        <f>'MSE Loss'!$C297+E$2</f>
        <v>4249</v>
      </c>
      <c r="F298" s="1">
        <f>'MSE Loss'!$C297+F$2</f>
        <v>4279</v>
      </c>
      <c r="G298" s="3">
        <f>'MSE Loss'!$D297+G$2</f>
        <v>79.5</v>
      </c>
      <c r="H298" s="1">
        <f>'MSE Loss'!$D297+H$2</f>
        <v>80</v>
      </c>
      <c r="I298" s="6">
        <f>'MSE Loss'!$D297+I$2</f>
        <v>80.5</v>
      </c>
      <c r="J298" s="3">
        <f>'MSE Loss'!$G297+J$2</f>
        <v>-0.37152665502705684</v>
      </c>
      <c r="K298" s="1">
        <f>'MSE Loss'!$G297+K$2</f>
        <v>29.628473344972942</v>
      </c>
      <c r="L298" s="1">
        <f>'MSE Loss'!$G297+L$2</f>
        <v>59.628473344972946</v>
      </c>
    </row>
    <row r="299" spans="1:12" x14ac:dyDescent="0.35">
      <c r="A299" s="1">
        <f>'MSE Loss'!$B298+A$2</f>
        <v>3000</v>
      </c>
      <c r="B299" s="1">
        <f>'MSE Loss'!$B298+B$2</f>
        <v>3030</v>
      </c>
      <c r="C299" s="1">
        <f>'MSE Loss'!$B298+C$2</f>
        <v>3060</v>
      </c>
      <c r="D299" s="3">
        <f>'MSE Loss'!$C298+D$2</f>
        <v>686.5</v>
      </c>
      <c r="E299" s="1">
        <f>'MSE Loss'!$C298+E$2</f>
        <v>716.5</v>
      </c>
      <c r="F299" s="1">
        <f>'MSE Loss'!$C298+F$2</f>
        <v>746.5</v>
      </c>
      <c r="G299" s="3">
        <f>'MSE Loss'!$D298+G$2</f>
        <v>79.5</v>
      </c>
      <c r="H299" s="1">
        <f>'MSE Loss'!$D298+H$2</f>
        <v>80</v>
      </c>
      <c r="I299" s="6">
        <f>'MSE Loss'!$D298+I$2</f>
        <v>80.5</v>
      </c>
      <c r="J299" s="3">
        <f>'MSE Loss'!$G298+J$2</f>
        <v>-0.5634735202715403</v>
      </c>
      <c r="K299" s="1">
        <f>'MSE Loss'!$G298+K$2</f>
        <v>29.43652647972846</v>
      </c>
      <c r="L299" s="1">
        <f>'MSE Loss'!$G298+L$2</f>
        <v>59.436526479728457</v>
      </c>
    </row>
    <row r="300" spans="1:12" x14ac:dyDescent="0.35">
      <c r="A300" s="1">
        <f>'MSE Loss'!$B299+A$2</f>
        <v>3000</v>
      </c>
      <c r="B300" s="1">
        <f>'MSE Loss'!$B299+B$2</f>
        <v>3030</v>
      </c>
      <c r="C300" s="1">
        <f>'MSE Loss'!$B299+C$2</f>
        <v>3060</v>
      </c>
      <c r="D300" s="3">
        <f>'MSE Loss'!$C299+D$2</f>
        <v>1922.9</v>
      </c>
      <c r="E300" s="1">
        <f>'MSE Loss'!$C299+E$2</f>
        <v>1952.9</v>
      </c>
      <c r="F300" s="1">
        <f>'MSE Loss'!$C299+F$2</f>
        <v>1982.9</v>
      </c>
      <c r="G300" s="3">
        <f>'MSE Loss'!$D299+G$2</f>
        <v>79.5</v>
      </c>
      <c r="H300" s="1">
        <f>'MSE Loss'!$D299+H$2</f>
        <v>80</v>
      </c>
      <c r="I300" s="6">
        <f>'MSE Loss'!$D299+I$2</f>
        <v>80.5</v>
      </c>
      <c r="J300" s="3">
        <f>'MSE Loss'!$G299+J$2</f>
        <v>-0.5634735202715403</v>
      </c>
      <c r="K300" s="1">
        <f>'MSE Loss'!$G299+K$2</f>
        <v>29.43652647972846</v>
      </c>
      <c r="L300" s="1">
        <f>'MSE Loss'!$G299+L$2</f>
        <v>59.436526479728457</v>
      </c>
    </row>
    <row r="301" spans="1:12" x14ac:dyDescent="0.35">
      <c r="A301" s="1">
        <f>'MSE Loss'!$B300+A$2</f>
        <v>3000</v>
      </c>
      <c r="B301" s="1">
        <f>'MSE Loss'!$B300+B$2</f>
        <v>3030</v>
      </c>
      <c r="C301" s="1">
        <f>'MSE Loss'!$B300+C$2</f>
        <v>3060</v>
      </c>
      <c r="D301" s="3">
        <f>'MSE Loss'!$C300+D$2</f>
        <v>3159.2</v>
      </c>
      <c r="E301" s="1">
        <f>'MSE Loss'!$C300+E$2</f>
        <v>3189.2</v>
      </c>
      <c r="F301" s="1">
        <f>'MSE Loss'!$C300+F$2</f>
        <v>3219.2</v>
      </c>
      <c r="G301" s="3">
        <f>'MSE Loss'!$D300+G$2</f>
        <v>79.5</v>
      </c>
      <c r="H301" s="1">
        <f>'MSE Loss'!$D300+H$2</f>
        <v>80</v>
      </c>
      <c r="I301" s="6">
        <f>'MSE Loss'!$D300+I$2</f>
        <v>80.5</v>
      </c>
      <c r="J301" s="3">
        <f>'MSE Loss'!$G300+J$2</f>
        <v>-0.5634735202715403</v>
      </c>
      <c r="K301" s="1">
        <f>'MSE Loss'!$G300+K$2</f>
        <v>29.43652647972846</v>
      </c>
      <c r="L301" s="1">
        <f>'MSE Loss'!$G300+L$2</f>
        <v>59.436526479728457</v>
      </c>
    </row>
    <row r="302" spans="1:12" x14ac:dyDescent="0.35">
      <c r="A302" s="1">
        <f>'MSE Loss'!$B301+A$2</f>
        <v>3000</v>
      </c>
      <c r="B302" s="1">
        <f>'MSE Loss'!$B301+B$2</f>
        <v>3030</v>
      </c>
      <c r="C302" s="1">
        <f>'MSE Loss'!$B301+C$2</f>
        <v>3060</v>
      </c>
      <c r="D302" s="3">
        <f>'MSE Loss'!$C301+D$2</f>
        <v>4395.6000000000004</v>
      </c>
      <c r="E302" s="1">
        <f>'MSE Loss'!$C301+E$2</f>
        <v>4425.6000000000004</v>
      </c>
      <c r="F302" s="1">
        <f>'MSE Loss'!$C301+F$2</f>
        <v>4455.6000000000004</v>
      </c>
      <c r="G302" s="3">
        <f>'MSE Loss'!$D301+G$2</f>
        <v>79.5</v>
      </c>
      <c r="H302" s="1">
        <f>'MSE Loss'!$D301+H$2</f>
        <v>80</v>
      </c>
      <c r="I302" s="6">
        <f>'MSE Loss'!$D301+I$2</f>
        <v>80.5</v>
      </c>
      <c r="J302" s="3">
        <f>'MSE Loss'!$G301+J$2</f>
        <v>-0.5634735202715403</v>
      </c>
      <c r="K302" s="1">
        <f>'MSE Loss'!$G301+K$2</f>
        <v>29.43652647972846</v>
      </c>
      <c r="L302" s="1">
        <f>'MSE Loss'!$G301+L$2</f>
        <v>59.436526479728457</v>
      </c>
    </row>
    <row r="303" spans="1:12" x14ac:dyDescent="0.35">
      <c r="A303" s="1">
        <f>'MSE Loss'!$B302+A$2</f>
        <v>1000</v>
      </c>
      <c r="B303" s="1">
        <f>'MSE Loss'!$B302+B$2</f>
        <v>1030</v>
      </c>
      <c r="C303" s="1">
        <f>'MSE Loss'!$B302+C$2</f>
        <v>1060</v>
      </c>
      <c r="D303" s="3">
        <f>'MSE Loss'!$C302+D$2</f>
        <v>863.12</v>
      </c>
      <c r="E303" s="1">
        <f>'MSE Loss'!$C302+E$2</f>
        <v>893.12</v>
      </c>
      <c r="F303" s="1">
        <f>'MSE Loss'!$C302+F$2</f>
        <v>923.12</v>
      </c>
      <c r="G303" s="3">
        <f>'MSE Loss'!$D302+G$2</f>
        <v>79.5</v>
      </c>
      <c r="H303" s="1">
        <f>'MSE Loss'!$D302+H$2</f>
        <v>80</v>
      </c>
      <c r="I303" s="6">
        <f>'MSE Loss'!$D302+I$2</f>
        <v>80.5</v>
      </c>
      <c r="J303" s="3">
        <f>'MSE Loss'!$G302+J$2</f>
        <v>-0.64308681352380148</v>
      </c>
      <c r="K303" s="1">
        <f>'MSE Loss'!$G302+K$2</f>
        <v>29.356913186476199</v>
      </c>
      <c r="L303" s="1">
        <f>'MSE Loss'!$G302+L$2</f>
        <v>59.356913186476199</v>
      </c>
    </row>
    <row r="304" spans="1:12" x14ac:dyDescent="0.35">
      <c r="A304" s="1">
        <f>'MSE Loss'!$B303+A$2</f>
        <v>1000</v>
      </c>
      <c r="B304" s="1">
        <f>'MSE Loss'!$B303+B$2</f>
        <v>1030</v>
      </c>
      <c r="C304" s="1">
        <f>'MSE Loss'!$B303+C$2</f>
        <v>1060</v>
      </c>
      <c r="D304" s="3">
        <f>'MSE Loss'!$C303+D$2</f>
        <v>2099.5</v>
      </c>
      <c r="E304" s="1">
        <f>'MSE Loss'!$C303+E$2</f>
        <v>2129.5</v>
      </c>
      <c r="F304" s="1">
        <f>'MSE Loss'!$C303+F$2</f>
        <v>2159.5</v>
      </c>
      <c r="G304" s="3">
        <f>'MSE Loss'!$D303+G$2</f>
        <v>79.5</v>
      </c>
      <c r="H304" s="1">
        <f>'MSE Loss'!$D303+H$2</f>
        <v>80</v>
      </c>
      <c r="I304" s="6">
        <f>'MSE Loss'!$D303+I$2</f>
        <v>80.5</v>
      </c>
      <c r="J304" s="3">
        <f>'MSE Loss'!$G303+J$2</f>
        <v>-0.64308681352380148</v>
      </c>
      <c r="K304" s="1">
        <f>'MSE Loss'!$G303+K$2</f>
        <v>29.356913186476199</v>
      </c>
      <c r="L304" s="1">
        <f>'MSE Loss'!$G303+L$2</f>
        <v>59.356913186476199</v>
      </c>
    </row>
    <row r="305" spans="1:12" x14ac:dyDescent="0.35">
      <c r="A305" s="1">
        <f>'MSE Loss'!$B304+A$2</f>
        <v>1000</v>
      </c>
      <c r="B305" s="1">
        <f>'MSE Loss'!$B304+B$2</f>
        <v>1030</v>
      </c>
      <c r="C305" s="1">
        <f>'MSE Loss'!$B304+C$2</f>
        <v>1060</v>
      </c>
      <c r="D305" s="3">
        <f>'MSE Loss'!$C304+D$2</f>
        <v>3335.9</v>
      </c>
      <c r="E305" s="1">
        <f>'MSE Loss'!$C304+E$2</f>
        <v>3365.9</v>
      </c>
      <c r="F305" s="1">
        <f>'MSE Loss'!$C304+F$2</f>
        <v>3395.9</v>
      </c>
      <c r="G305" s="3">
        <f>'MSE Loss'!$D304+G$2</f>
        <v>79.5</v>
      </c>
      <c r="H305" s="1">
        <f>'MSE Loss'!$D304+H$2</f>
        <v>80</v>
      </c>
      <c r="I305" s="6">
        <f>'MSE Loss'!$D304+I$2</f>
        <v>80.5</v>
      </c>
      <c r="J305" s="3">
        <f>'MSE Loss'!$G304+J$2</f>
        <v>-0.64308681352380148</v>
      </c>
      <c r="K305" s="1">
        <f>'MSE Loss'!$G304+K$2</f>
        <v>29.356913186476199</v>
      </c>
      <c r="L305" s="1">
        <f>'MSE Loss'!$G304+L$2</f>
        <v>59.356913186476199</v>
      </c>
    </row>
    <row r="306" spans="1:12" x14ac:dyDescent="0.35">
      <c r="A306" s="1">
        <f>'MSE Loss'!$B305+A$2</f>
        <v>1000</v>
      </c>
      <c r="B306" s="1">
        <f>'MSE Loss'!$B305+B$2</f>
        <v>1030</v>
      </c>
      <c r="C306" s="1">
        <f>'MSE Loss'!$B305+C$2</f>
        <v>1060</v>
      </c>
      <c r="D306" s="3">
        <f>'MSE Loss'!$C305+D$2</f>
        <v>4653.8</v>
      </c>
      <c r="E306" s="1">
        <f>'MSE Loss'!$C305+E$2</f>
        <v>4683.8</v>
      </c>
      <c r="F306" s="1">
        <f>'MSE Loss'!$C305+F$2</f>
        <v>4713.8</v>
      </c>
      <c r="G306" s="3">
        <f>'MSE Loss'!$D305+G$2</f>
        <v>79.5</v>
      </c>
      <c r="H306" s="1">
        <f>'MSE Loss'!$D305+H$2</f>
        <v>80</v>
      </c>
      <c r="I306" s="6">
        <f>'MSE Loss'!$D305+I$2</f>
        <v>80.5</v>
      </c>
      <c r="J306" s="3">
        <f>'MSE Loss'!$G305+J$2</f>
        <v>-0.64308681352380148</v>
      </c>
      <c r="K306" s="1">
        <f>'MSE Loss'!$G305+K$2</f>
        <v>29.356913186476199</v>
      </c>
      <c r="L306" s="1">
        <f>'MSE Loss'!$G305+L$2</f>
        <v>59.356913186476199</v>
      </c>
    </row>
    <row r="307" spans="1:12" x14ac:dyDescent="0.35">
      <c r="A307" s="1">
        <f>'MSE Loss'!$B306+A$2</f>
        <v>3000</v>
      </c>
      <c r="B307" s="1">
        <f>'MSE Loss'!$B306+B$2</f>
        <v>3030</v>
      </c>
      <c r="C307" s="1">
        <f>'MSE Loss'!$B306+C$2</f>
        <v>3060</v>
      </c>
      <c r="D307" s="3">
        <f>'MSE Loss'!$C306+D$2</f>
        <v>1039.7</v>
      </c>
      <c r="E307" s="1">
        <f>'MSE Loss'!$C306+E$2</f>
        <v>1069.7</v>
      </c>
      <c r="F307" s="1">
        <f>'MSE Loss'!$C306+F$2</f>
        <v>1099.7</v>
      </c>
      <c r="G307" s="3">
        <f>'MSE Loss'!$D306+G$2</f>
        <v>79.5</v>
      </c>
      <c r="H307" s="1">
        <f>'MSE Loss'!$D306+H$2</f>
        <v>80</v>
      </c>
      <c r="I307" s="6">
        <f>'MSE Loss'!$D306+I$2</f>
        <v>80.5</v>
      </c>
      <c r="J307" s="3">
        <f>'MSE Loss'!$G306+J$2</f>
        <v>1.5970872853521993</v>
      </c>
      <c r="K307" s="1">
        <f>'MSE Loss'!$G306+K$2</f>
        <v>31.597087285352199</v>
      </c>
      <c r="L307" s="1">
        <f>'MSE Loss'!$G306+L$2</f>
        <v>61.597087285352202</v>
      </c>
    </row>
    <row r="308" spans="1:12" x14ac:dyDescent="0.35">
      <c r="A308" s="1">
        <f>'MSE Loss'!$B307+A$2</f>
        <v>3000</v>
      </c>
      <c r="B308" s="1">
        <f>'MSE Loss'!$B307+B$2</f>
        <v>3030</v>
      </c>
      <c r="C308" s="1">
        <f>'MSE Loss'!$B307+C$2</f>
        <v>3060</v>
      </c>
      <c r="D308" s="3">
        <f>'MSE Loss'!$C307+D$2</f>
        <v>2276.1</v>
      </c>
      <c r="E308" s="1">
        <f>'MSE Loss'!$C307+E$2</f>
        <v>2306.1</v>
      </c>
      <c r="F308" s="1">
        <f>'MSE Loss'!$C307+F$2</f>
        <v>2336.1</v>
      </c>
      <c r="G308" s="3">
        <f>'MSE Loss'!$D307+G$2</f>
        <v>79.5</v>
      </c>
      <c r="H308" s="1">
        <f>'MSE Loss'!$D307+H$2</f>
        <v>80</v>
      </c>
      <c r="I308" s="6">
        <f>'MSE Loss'!$D307+I$2</f>
        <v>80.5</v>
      </c>
      <c r="J308" s="3">
        <f>'MSE Loss'!$G307+J$2</f>
        <v>1.5970872853521993</v>
      </c>
      <c r="K308" s="1">
        <f>'MSE Loss'!$G307+K$2</f>
        <v>31.597087285352199</v>
      </c>
      <c r="L308" s="1">
        <f>'MSE Loss'!$G307+L$2</f>
        <v>61.597087285352202</v>
      </c>
    </row>
    <row r="309" spans="1:12" x14ac:dyDescent="0.35">
      <c r="A309" s="1">
        <f>'MSE Loss'!$B308+A$2</f>
        <v>3000</v>
      </c>
      <c r="B309" s="1">
        <f>'MSE Loss'!$B308+B$2</f>
        <v>3030</v>
      </c>
      <c r="C309" s="1">
        <f>'MSE Loss'!$B308+C$2</f>
        <v>3060</v>
      </c>
      <c r="D309" s="3">
        <f>'MSE Loss'!$C308+D$2</f>
        <v>3512.5</v>
      </c>
      <c r="E309" s="1">
        <f>'MSE Loss'!$C308+E$2</f>
        <v>3542.5</v>
      </c>
      <c r="F309" s="1">
        <f>'MSE Loss'!$C308+F$2</f>
        <v>3572.5</v>
      </c>
      <c r="G309" s="3">
        <f>'MSE Loss'!$D308+G$2</f>
        <v>79.5</v>
      </c>
      <c r="H309" s="1">
        <f>'MSE Loss'!$D308+H$2</f>
        <v>80</v>
      </c>
      <c r="I309" s="6">
        <f>'MSE Loss'!$D308+I$2</f>
        <v>80.5</v>
      </c>
      <c r="J309" s="3">
        <f>'MSE Loss'!$G308+J$2</f>
        <v>1.5970872853521993</v>
      </c>
      <c r="K309" s="1">
        <f>'MSE Loss'!$G308+K$2</f>
        <v>31.597087285352199</v>
      </c>
      <c r="L309" s="1">
        <f>'MSE Loss'!$G308+L$2</f>
        <v>61.597087285352202</v>
      </c>
    </row>
    <row r="310" spans="1:12" x14ac:dyDescent="0.35">
      <c r="A310" s="1">
        <f>'MSE Loss'!$B309+A$2</f>
        <v>3000</v>
      </c>
      <c r="B310" s="1">
        <f>'MSE Loss'!$B309+B$2</f>
        <v>3030</v>
      </c>
      <c r="C310" s="1">
        <f>'MSE Loss'!$B309+C$2</f>
        <v>3060</v>
      </c>
      <c r="D310" s="3">
        <f>'MSE Loss'!$C309+D$2</f>
        <v>7302.7</v>
      </c>
      <c r="E310" s="1">
        <f>'MSE Loss'!$C309+E$2</f>
        <v>7332.7</v>
      </c>
      <c r="F310" s="1">
        <f>'MSE Loss'!$C309+F$2</f>
        <v>7362.7</v>
      </c>
      <c r="G310" s="3">
        <f>'MSE Loss'!$D309+G$2</f>
        <v>79.5</v>
      </c>
      <c r="H310" s="1">
        <f>'MSE Loss'!$D309+H$2</f>
        <v>80</v>
      </c>
      <c r="I310" s="6">
        <f>'MSE Loss'!$D309+I$2</f>
        <v>80.5</v>
      </c>
      <c r="J310" s="3">
        <f>'MSE Loss'!$G309+J$2</f>
        <v>1.5970872853521993</v>
      </c>
      <c r="K310" s="1">
        <f>'MSE Loss'!$G309+K$2</f>
        <v>31.597087285352199</v>
      </c>
      <c r="L310" s="1">
        <f>'MSE Loss'!$G309+L$2</f>
        <v>61.597087285352202</v>
      </c>
    </row>
    <row r="311" spans="1:12" x14ac:dyDescent="0.35">
      <c r="A311" s="1">
        <f>'MSE Loss'!$B310+A$2</f>
        <v>3000</v>
      </c>
      <c r="B311" s="1">
        <f>'MSE Loss'!$B310+B$2</f>
        <v>3030</v>
      </c>
      <c r="C311" s="1">
        <f>'MSE Loss'!$B310+C$2</f>
        <v>3060</v>
      </c>
      <c r="D311" s="3">
        <f>'MSE Loss'!$C310+D$2</f>
        <v>0</v>
      </c>
      <c r="E311" s="1">
        <f>'MSE Loss'!$C310+E$2</f>
        <v>30</v>
      </c>
      <c r="F311" s="1">
        <f>'MSE Loss'!$C310+F$2</f>
        <v>60</v>
      </c>
      <c r="G311" s="3">
        <f>'MSE Loss'!$D310+G$2</f>
        <v>79.5</v>
      </c>
      <c r="H311" s="1">
        <f>'MSE Loss'!$D310+H$2</f>
        <v>80</v>
      </c>
      <c r="I311" s="6">
        <f>'MSE Loss'!$D310+I$2</f>
        <v>80.5</v>
      </c>
      <c r="J311" s="3">
        <f>'MSE Loss'!$G310+J$2</f>
        <v>7.2261666258547752</v>
      </c>
      <c r="K311" s="1">
        <f>'MSE Loss'!$G310+K$2</f>
        <v>37.226166625854773</v>
      </c>
      <c r="L311" s="1">
        <f>'MSE Loss'!$G310+L$2</f>
        <v>67.226166625854773</v>
      </c>
    </row>
    <row r="312" spans="1:12" x14ac:dyDescent="0.35">
      <c r="A312" s="1">
        <f>'MSE Loss'!$B311+A$2</f>
        <v>3000</v>
      </c>
      <c r="B312" s="1">
        <f>'MSE Loss'!$B311+B$2</f>
        <v>3030</v>
      </c>
      <c r="C312" s="1">
        <f>'MSE Loss'!$B311+C$2</f>
        <v>3060</v>
      </c>
      <c r="D312" s="3">
        <f>'MSE Loss'!$C311+D$2</f>
        <v>1216.4000000000001</v>
      </c>
      <c r="E312" s="1">
        <f>'MSE Loss'!$C311+E$2</f>
        <v>1246.4000000000001</v>
      </c>
      <c r="F312" s="1">
        <f>'MSE Loss'!$C311+F$2</f>
        <v>1276.4000000000001</v>
      </c>
      <c r="G312" s="3">
        <f>'MSE Loss'!$D311+G$2</f>
        <v>79.5</v>
      </c>
      <c r="H312" s="1">
        <f>'MSE Loss'!$D311+H$2</f>
        <v>80</v>
      </c>
      <c r="I312" s="6">
        <f>'MSE Loss'!$D311+I$2</f>
        <v>80.5</v>
      </c>
      <c r="J312" s="3">
        <f>'MSE Loss'!$G311+J$2</f>
        <v>7.2261666258547752</v>
      </c>
      <c r="K312" s="1">
        <f>'MSE Loss'!$G311+K$2</f>
        <v>37.226166625854773</v>
      </c>
      <c r="L312" s="1">
        <f>'MSE Loss'!$G311+L$2</f>
        <v>67.226166625854773</v>
      </c>
    </row>
    <row r="313" spans="1:12" x14ac:dyDescent="0.35">
      <c r="A313" s="1">
        <f>'MSE Loss'!$B312+A$2</f>
        <v>3000</v>
      </c>
      <c r="B313" s="1">
        <f>'MSE Loss'!$B312+B$2</f>
        <v>3030</v>
      </c>
      <c r="C313" s="1">
        <f>'MSE Loss'!$B312+C$2</f>
        <v>3060</v>
      </c>
      <c r="D313" s="3">
        <f>'MSE Loss'!$C312+D$2</f>
        <v>2452.6999999999998</v>
      </c>
      <c r="E313" s="1">
        <f>'MSE Loss'!$C312+E$2</f>
        <v>2482.6999999999998</v>
      </c>
      <c r="F313" s="1">
        <f>'MSE Loss'!$C312+F$2</f>
        <v>2512.6999999999998</v>
      </c>
      <c r="G313" s="3">
        <f>'MSE Loss'!$D312+G$2</f>
        <v>79.5</v>
      </c>
      <c r="H313" s="1">
        <f>'MSE Loss'!$D312+H$2</f>
        <v>80</v>
      </c>
      <c r="I313" s="6">
        <f>'MSE Loss'!$D312+I$2</f>
        <v>80.5</v>
      </c>
      <c r="J313" s="3">
        <f>'MSE Loss'!$G312+J$2</f>
        <v>7.2261666258547752</v>
      </c>
      <c r="K313" s="1">
        <f>'MSE Loss'!$G312+K$2</f>
        <v>37.226166625854773</v>
      </c>
      <c r="L313" s="1">
        <f>'MSE Loss'!$G312+L$2</f>
        <v>67.226166625854773</v>
      </c>
    </row>
    <row r="314" spans="1:12" x14ac:dyDescent="0.35">
      <c r="A314" s="1">
        <f>'MSE Loss'!$B313+A$2</f>
        <v>3000</v>
      </c>
      <c r="B314" s="1">
        <f>'MSE Loss'!$B313+B$2</f>
        <v>3030</v>
      </c>
      <c r="C314" s="1">
        <f>'MSE Loss'!$B313+C$2</f>
        <v>3060</v>
      </c>
      <c r="D314" s="3">
        <f>'MSE Loss'!$C313+D$2</f>
        <v>3689.1</v>
      </c>
      <c r="E314" s="1">
        <f>'MSE Loss'!$C313+E$2</f>
        <v>3719.1</v>
      </c>
      <c r="F314" s="1">
        <f>'MSE Loss'!$C313+F$2</f>
        <v>3749.1</v>
      </c>
      <c r="G314" s="3">
        <f>'MSE Loss'!$D313+G$2</f>
        <v>79.5</v>
      </c>
      <c r="H314" s="1">
        <f>'MSE Loss'!$D313+H$2</f>
        <v>80</v>
      </c>
      <c r="I314" s="6">
        <f>'MSE Loss'!$D313+I$2</f>
        <v>80.5</v>
      </c>
      <c r="J314" s="3">
        <f>'MSE Loss'!$G313+J$2</f>
        <v>7.2261666258547752</v>
      </c>
      <c r="K314" s="1">
        <f>'MSE Loss'!$G313+K$2</f>
        <v>37.226166625854773</v>
      </c>
      <c r="L314" s="1">
        <f>'MSE Loss'!$G313+L$2</f>
        <v>67.226166625854773</v>
      </c>
    </row>
    <row r="315" spans="1:12" x14ac:dyDescent="0.35">
      <c r="A315" s="1">
        <f>'MSE Loss'!$B314+A$2</f>
        <v>2000</v>
      </c>
      <c r="B315" s="1">
        <f>'MSE Loss'!$B314+B$2</f>
        <v>2030</v>
      </c>
      <c r="C315" s="1">
        <f>'MSE Loss'!$B314+C$2</f>
        <v>2060</v>
      </c>
      <c r="D315" s="3">
        <f>'MSE Loss'!$C314+D$2</f>
        <v>156.62</v>
      </c>
      <c r="E315" s="1">
        <f>'MSE Loss'!$C314+E$2</f>
        <v>186.62</v>
      </c>
      <c r="F315" s="1">
        <f>'MSE Loss'!$C314+F$2</f>
        <v>216.62</v>
      </c>
      <c r="G315" s="3">
        <f>'MSE Loss'!$D314+G$2</f>
        <v>79.5</v>
      </c>
      <c r="H315" s="1">
        <f>'MSE Loss'!$D314+H$2</f>
        <v>80</v>
      </c>
      <c r="I315" s="6">
        <f>'MSE Loss'!$D314+I$2</f>
        <v>80.5</v>
      </c>
      <c r="J315" s="3">
        <f>'MSE Loss'!$G314+J$2</f>
        <v>2.3930752658728225</v>
      </c>
      <c r="K315" s="1">
        <f>'MSE Loss'!$G314+K$2</f>
        <v>32.393075265872824</v>
      </c>
      <c r="L315" s="1">
        <f>'MSE Loss'!$G314+L$2</f>
        <v>62.393075265872824</v>
      </c>
    </row>
    <row r="316" spans="1:12" x14ac:dyDescent="0.35">
      <c r="A316" s="1">
        <f>'MSE Loss'!$B315+A$2</f>
        <v>2000</v>
      </c>
      <c r="B316" s="1">
        <f>'MSE Loss'!$B315+B$2</f>
        <v>2030</v>
      </c>
      <c r="C316" s="1">
        <f>'MSE Loss'!$B315+C$2</f>
        <v>2060</v>
      </c>
      <c r="D316" s="3">
        <f>'MSE Loss'!$C315+D$2</f>
        <v>1393</v>
      </c>
      <c r="E316" s="1">
        <f>'MSE Loss'!$C315+E$2</f>
        <v>1423</v>
      </c>
      <c r="F316" s="1">
        <f>'MSE Loss'!$C315+F$2</f>
        <v>1453</v>
      </c>
      <c r="G316" s="3">
        <f>'MSE Loss'!$D315+G$2</f>
        <v>79.5</v>
      </c>
      <c r="H316" s="1">
        <f>'MSE Loss'!$D315+H$2</f>
        <v>80</v>
      </c>
      <c r="I316" s="6">
        <f>'MSE Loss'!$D315+I$2</f>
        <v>80.5</v>
      </c>
      <c r="J316" s="3">
        <f>'MSE Loss'!$G315+J$2</f>
        <v>2.3930752658728225</v>
      </c>
      <c r="K316" s="1">
        <f>'MSE Loss'!$G315+K$2</f>
        <v>32.393075265872824</v>
      </c>
      <c r="L316" s="1">
        <f>'MSE Loss'!$G315+L$2</f>
        <v>62.393075265872824</v>
      </c>
    </row>
    <row r="317" spans="1:12" x14ac:dyDescent="0.35">
      <c r="A317" s="1">
        <f>'MSE Loss'!$B316+A$2</f>
        <v>2000</v>
      </c>
      <c r="B317" s="1">
        <f>'MSE Loss'!$B316+B$2</f>
        <v>2030</v>
      </c>
      <c r="C317" s="1">
        <f>'MSE Loss'!$B316+C$2</f>
        <v>2060</v>
      </c>
      <c r="D317" s="3">
        <f>'MSE Loss'!$C316+D$2</f>
        <v>2629.4</v>
      </c>
      <c r="E317" s="1">
        <f>'MSE Loss'!$C316+E$2</f>
        <v>2659.4</v>
      </c>
      <c r="F317" s="1">
        <f>'MSE Loss'!$C316+F$2</f>
        <v>2689.4</v>
      </c>
      <c r="G317" s="3">
        <f>'MSE Loss'!$D316+G$2</f>
        <v>79.5</v>
      </c>
      <c r="H317" s="1">
        <f>'MSE Loss'!$D316+H$2</f>
        <v>80</v>
      </c>
      <c r="I317" s="6">
        <f>'MSE Loss'!$D316+I$2</f>
        <v>80.5</v>
      </c>
      <c r="J317" s="3">
        <f>'MSE Loss'!$G316+J$2</f>
        <v>2.3930752658728225</v>
      </c>
      <c r="K317" s="1">
        <f>'MSE Loss'!$G316+K$2</f>
        <v>32.393075265872824</v>
      </c>
      <c r="L317" s="1">
        <f>'MSE Loss'!$G316+L$2</f>
        <v>62.393075265872824</v>
      </c>
    </row>
    <row r="318" spans="1:12" x14ac:dyDescent="0.35">
      <c r="A318" s="1">
        <f>'MSE Loss'!$B317+A$2</f>
        <v>2000</v>
      </c>
      <c r="B318" s="1">
        <f>'MSE Loss'!$B317+B$2</f>
        <v>2030</v>
      </c>
      <c r="C318" s="1">
        <f>'MSE Loss'!$B317+C$2</f>
        <v>2060</v>
      </c>
      <c r="D318" s="3">
        <f>'MSE Loss'!$C317+D$2</f>
        <v>3865.7</v>
      </c>
      <c r="E318" s="1">
        <f>'MSE Loss'!$C317+E$2</f>
        <v>3895.7</v>
      </c>
      <c r="F318" s="1">
        <f>'MSE Loss'!$C317+F$2</f>
        <v>3925.7</v>
      </c>
      <c r="G318" s="3">
        <f>'MSE Loss'!$D317+G$2</f>
        <v>79.5</v>
      </c>
      <c r="H318" s="1">
        <f>'MSE Loss'!$D317+H$2</f>
        <v>80</v>
      </c>
      <c r="I318" s="6">
        <f>'MSE Loss'!$D317+I$2</f>
        <v>80.5</v>
      </c>
      <c r="J318" s="3">
        <f>'MSE Loss'!$G317+J$2</f>
        <v>2.3930752658728225</v>
      </c>
      <c r="K318" s="1">
        <f>'MSE Loss'!$G317+K$2</f>
        <v>32.393075265872824</v>
      </c>
      <c r="L318" s="1">
        <f>'MSE Loss'!$G317+L$2</f>
        <v>62.393075265872824</v>
      </c>
    </row>
    <row r="319" spans="1:12" x14ac:dyDescent="0.35">
      <c r="A319" s="1">
        <f>'MSE Loss'!$B318+A$2</f>
        <v>3000</v>
      </c>
      <c r="B319" s="1">
        <f>'MSE Loss'!$B318+B$2</f>
        <v>3030</v>
      </c>
      <c r="C319" s="1">
        <f>'MSE Loss'!$B318+C$2</f>
        <v>3060</v>
      </c>
      <c r="D319" s="3">
        <f>'MSE Loss'!$C318+D$2</f>
        <v>333.25</v>
      </c>
      <c r="E319" s="1">
        <f>'MSE Loss'!$C318+E$2</f>
        <v>363.25</v>
      </c>
      <c r="F319" s="1">
        <f>'MSE Loss'!$C318+F$2</f>
        <v>393.25</v>
      </c>
      <c r="G319" s="3">
        <f>'MSE Loss'!$D318+G$2</f>
        <v>79.5</v>
      </c>
      <c r="H319" s="1">
        <f>'MSE Loss'!$D318+H$2</f>
        <v>80</v>
      </c>
      <c r="I319" s="6">
        <f>'MSE Loss'!$D318+I$2</f>
        <v>80.5</v>
      </c>
      <c r="J319" s="3">
        <f>'MSE Loss'!$G318+J$2</f>
        <v>-1.9083870175509392</v>
      </c>
      <c r="K319" s="1">
        <f>'MSE Loss'!$G318+K$2</f>
        <v>28.09161298244906</v>
      </c>
      <c r="L319" s="1">
        <f>'MSE Loss'!$G318+L$2</f>
        <v>58.091612982449064</v>
      </c>
    </row>
    <row r="320" spans="1:12" x14ac:dyDescent="0.35">
      <c r="A320" s="1">
        <f>'MSE Loss'!$B319+A$2</f>
        <v>3000</v>
      </c>
      <c r="B320" s="1">
        <f>'MSE Loss'!$B319+B$2</f>
        <v>3030</v>
      </c>
      <c r="C320" s="1">
        <f>'MSE Loss'!$B319+C$2</f>
        <v>3060</v>
      </c>
      <c r="D320" s="3">
        <f>'MSE Loss'!$C319+D$2</f>
        <v>1569.6</v>
      </c>
      <c r="E320" s="1">
        <f>'MSE Loss'!$C319+E$2</f>
        <v>1599.6</v>
      </c>
      <c r="F320" s="1">
        <f>'MSE Loss'!$C319+F$2</f>
        <v>1629.6</v>
      </c>
      <c r="G320" s="3">
        <f>'MSE Loss'!$D319+G$2</f>
        <v>79.5</v>
      </c>
      <c r="H320" s="1">
        <f>'MSE Loss'!$D319+H$2</f>
        <v>80</v>
      </c>
      <c r="I320" s="6">
        <f>'MSE Loss'!$D319+I$2</f>
        <v>80.5</v>
      </c>
      <c r="J320" s="3">
        <f>'MSE Loss'!$G319+J$2</f>
        <v>-1.9083870175509392</v>
      </c>
      <c r="K320" s="1">
        <f>'MSE Loss'!$G319+K$2</f>
        <v>28.09161298244906</v>
      </c>
      <c r="L320" s="1">
        <f>'MSE Loss'!$G319+L$2</f>
        <v>58.091612982449064</v>
      </c>
    </row>
    <row r="321" spans="1:12" x14ac:dyDescent="0.35">
      <c r="A321" s="1">
        <f>'MSE Loss'!$B320+A$2</f>
        <v>3000</v>
      </c>
      <c r="B321" s="1">
        <f>'MSE Loss'!$B320+B$2</f>
        <v>3030</v>
      </c>
      <c r="C321" s="1">
        <f>'MSE Loss'!$B320+C$2</f>
        <v>3060</v>
      </c>
      <c r="D321" s="3">
        <f>'MSE Loss'!$C320+D$2</f>
        <v>2806</v>
      </c>
      <c r="E321" s="1">
        <f>'MSE Loss'!$C320+E$2</f>
        <v>2836</v>
      </c>
      <c r="F321" s="1">
        <f>'MSE Loss'!$C320+F$2</f>
        <v>2866</v>
      </c>
      <c r="G321" s="3">
        <f>'MSE Loss'!$D320+G$2</f>
        <v>79.5</v>
      </c>
      <c r="H321" s="1">
        <f>'MSE Loss'!$D320+H$2</f>
        <v>80</v>
      </c>
      <c r="I321" s="6">
        <f>'MSE Loss'!$D320+I$2</f>
        <v>80.5</v>
      </c>
      <c r="J321" s="3">
        <f>'MSE Loss'!$G320+J$2</f>
        <v>-1.9083870175509392</v>
      </c>
      <c r="K321" s="1">
        <f>'MSE Loss'!$G320+K$2</f>
        <v>28.09161298244906</v>
      </c>
      <c r="L321" s="1">
        <f>'MSE Loss'!$G320+L$2</f>
        <v>58.091612982449064</v>
      </c>
    </row>
    <row r="322" spans="1:12" x14ac:dyDescent="0.35">
      <c r="A322" s="1">
        <f>'MSE Loss'!$B321+A$2</f>
        <v>3000</v>
      </c>
      <c r="B322" s="1">
        <f>'MSE Loss'!$B321+B$2</f>
        <v>3030</v>
      </c>
      <c r="C322" s="1">
        <f>'MSE Loss'!$B321+C$2</f>
        <v>3060</v>
      </c>
      <c r="D322" s="3">
        <f>'MSE Loss'!$C321+D$2</f>
        <v>4042.4</v>
      </c>
      <c r="E322" s="1">
        <f>'MSE Loss'!$C321+E$2</f>
        <v>4072.4</v>
      </c>
      <c r="F322" s="1">
        <f>'MSE Loss'!$C321+F$2</f>
        <v>4102.3999999999996</v>
      </c>
      <c r="G322" s="3">
        <f>'MSE Loss'!$D321+G$2</f>
        <v>79.5</v>
      </c>
      <c r="H322" s="1">
        <f>'MSE Loss'!$D321+H$2</f>
        <v>80</v>
      </c>
      <c r="I322" s="6">
        <f>'MSE Loss'!$D321+I$2</f>
        <v>80.5</v>
      </c>
      <c r="J322" s="3">
        <f>'MSE Loss'!$G321+J$2</f>
        <v>-1.9083870175509392</v>
      </c>
      <c r="K322" s="1">
        <f>'MSE Loss'!$G321+K$2</f>
        <v>28.09161298244906</v>
      </c>
      <c r="L322" s="1">
        <f>'MSE Loss'!$G321+L$2</f>
        <v>58.091612982449064</v>
      </c>
    </row>
    <row r="323" spans="1:12" x14ac:dyDescent="0.35">
      <c r="A323" s="1">
        <f>'MSE Loss'!$B322+A$2</f>
        <v>1000</v>
      </c>
      <c r="B323" s="1">
        <f>'MSE Loss'!$B322+B$2</f>
        <v>1030</v>
      </c>
      <c r="C323" s="1">
        <f>'MSE Loss'!$B322+C$2</f>
        <v>1060</v>
      </c>
      <c r="D323" s="3">
        <f>'MSE Loss'!$C322+D$2</f>
        <v>509.87</v>
      </c>
      <c r="E323" s="1">
        <f>'MSE Loss'!$C322+E$2</f>
        <v>539.87</v>
      </c>
      <c r="F323" s="1">
        <f>'MSE Loss'!$C322+F$2</f>
        <v>569.87</v>
      </c>
      <c r="G323" s="3">
        <f>'MSE Loss'!$D322+G$2</f>
        <v>79.5</v>
      </c>
      <c r="H323" s="1">
        <f>'MSE Loss'!$D322+H$2</f>
        <v>80</v>
      </c>
      <c r="I323" s="6">
        <f>'MSE Loss'!$D322+I$2</f>
        <v>80.5</v>
      </c>
      <c r="J323" s="3">
        <f>'MSE Loss'!$G322+J$2</f>
        <v>1.9274289766295711</v>
      </c>
      <c r="K323" s="1">
        <f>'MSE Loss'!$G322+K$2</f>
        <v>31.927428976629571</v>
      </c>
      <c r="L323" s="1">
        <f>'MSE Loss'!$G322+L$2</f>
        <v>61.927428976629571</v>
      </c>
    </row>
    <row r="324" spans="1:12" x14ac:dyDescent="0.35">
      <c r="A324" s="1">
        <f>'MSE Loss'!$B323+A$2</f>
        <v>1000</v>
      </c>
      <c r="B324" s="1">
        <f>'MSE Loss'!$B323+B$2</f>
        <v>1030</v>
      </c>
      <c r="C324" s="1">
        <f>'MSE Loss'!$B323+C$2</f>
        <v>1060</v>
      </c>
      <c r="D324" s="3">
        <f>'MSE Loss'!$C323+D$2</f>
        <v>1746.2</v>
      </c>
      <c r="E324" s="1">
        <f>'MSE Loss'!$C323+E$2</f>
        <v>1776.2</v>
      </c>
      <c r="F324" s="1">
        <f>'MSE Loss'!$C323+F$2</f>
        <v>1806.2</v>
      </c>
      <c r="G324" s="3">
        <f>'MSE Loss'!$D323+G$2</f>
        <v>79.5</v>
      </c>
      <c r="H324" s="1">
        <f>'MSE Loss'!$D323+H$2</f>
        <v>80</v>
      </c>
      <c r="I324" s="6">
        <f>'MSE Loss'!$D323+I$2</f>
        <v>80.5</v>
      </c>
      <c r="J324" s="3">
        <f>'MSE Loss'!$G323+J$2</f>
        <v>1.9274289766295711</v>
      </c>
      <c r="K324" s="1">
        <f>'MSE Loss'!$G323+K$2</f>
        <v>31.927428976629571</v>
      </c>
      <c r="L324" s="1">
        <f>'MSE Loss'!$G323+L$2</f>
        <v>61.927428976629571</v>
      </c>
    </row>
    <row r="325" spans="1:12" x14ac:dyDescent="0.35">
      <c r="A325" s="1">
        <f>'MSE Loss'!$B324+A$2</f>
        <v>1000</v>
      </c>
      <c r="B325" s="1">
        <f>'MSE Loss'!$B324+B$2</f>
        <v>1030</v>
      </c>
      <c r="C325" s="1">
        <f>'MSE Loss'!$B324+C$2</f>
        <v>1060</v>
      </c>
      <c r="D325" s="3">
        <f>'MSE Loss'!$C324+D$2</f>
        <v>2982.6</v>
      </c>
      <c r="E325" s="1">
        <f>'MSE Loss'!$C324+E$2</f>
        <v>3012.6</v>
      </c>
      <c r="F325" s="1">
        <f>'MSE Loss'!$C324+F$2</f>
        <v>3042.6</v>
      </c>
      <c r="G325" s="3">
        <f>'MSE Loss'!$D324+G$2</f>
        <v>79.5</v>
      </c>
      <c r="H325" s="1">
        <f>'MSE Loss'!$D324+H$2</f>
        <v>80</v>
      </c>
      <c r="I325" s="6">
        <f>'MSE Loss'!$D324+I$2</f>
        <v>80.5</v>
      </c>
      <c r="J325" s="3">
        <f>'MSE Loss'!$G324+J$2</f>
        <v>1.9274289766295711</v>
      </c>
      <c r="K325" s="1">
        <f>'MSE Loss'!$G324+K$2</f>
        <v>31.927428976629571</v>
      </c>
      <c r="L325" s="1">
        <f>'MSE Loss'!$G324+L$2</f>
        <v>61.927428976629571</v>
      </c>
    </row>
    <row r="326" spans="1:12" x14ac:dyDescent="0.35">
      <c r="A326" s="1">
        <f>'MSE Loss'!$B325+A$2</f>
        <v>1000</v>
      </c>
      <c r="B326" s="1">
        <f>'MSE Loss'!$B325+B$2</f>
        <v>1030</v>
      </c>
      <c r="C326" s="1">
        <f>'MSE Loss'!$B325+C$2</f>
        <v>1060</v>
      </c>
      <c r="D326" s="3">
        <f>'MSE Loss'!$C325+D$2</f>
        <v>4219</v>
      </c>
      <c r="E326" s="1">
        <f>'MSE Loss'!$C325+E$2</f>
        <v>4249</v>
      </c>
      <c r="F326" s="1">
        <f>'MSE Loss'!$C325+F$2</f>
        <v>4279</v>
      </c>
      <c r="G326" s="3">
        <f>'MSE Loss'!$D325+G$2</f>
        <v>79.5</v>
      </c>
      <c r="H326" s="1">
        <f>'MSE Loss'!$D325+H$2</f>
        <v>80</v>
      </c>
      <c r="I326" s="6">
        <f>'MSE Loss'!$D325+I$2</f>
        <v>80.5</v>
      </c>
      <c r="J326" s="3">
        <f>'MSE Loss'!$G325+J$2</f>
        <v>1.9274289766295711</v>
      </c>
      <c r="K326" s="1">
        <f>'MSE Loss'!$G325+K$2</f>
        <v>31.927428976629571</v>
      </c>
      <c r="L326" s="1">
        <f>'MSE Loss'!$G325+L$2</f>
        <v>61.927428976629571</v>
      </c>
    </row>
    <row r="327" spans="1:12" x14ac:dyDescent="0.35">
      <c r="A327" s="1">
        <f>'MSE Loss'!$B326+A$2</f>
        <v>500</v>
      </c>
      <c r="B327" s="1">
        <f>'MSE Loss'!$B326+B$2</f>
        <v>530</v>
      </c>
      <c r="C327" s="1">
        <f>'MSE Loss'!$B326+C$2</f>
        <v>560</v>
      </c>
      <c r="D327" s="3">
        <f>'MSE Loss'!$C326+D$2</f>
        <v>686.5</v>
      </c>
      <c r="E327" s="1">
        <f>'MSE Loss'!$C326+E$2</f>
        <v>716.5</v>
      </c>
      <c r="F327" s="1">
        <f>'MSE Loss'!$C326+F$2</f>
        <v>746.5</v>
      </c>
      <c r="G327" s="3">
        <f>'MSE Loss'!$D326+G$2</f>
        <v>79.5</v>
      </c>
      <c r="H327" s="1">
        <f>'MSE Loss'!$D326+H$2</f>
        <v>80</v>
      </c>
      <c r="I327" s="6">
        <f>'MSE Loss'!$D326+I$2</f>
        <v>80.5</v>
      </c>
      <c r="J327" s="3">
        <f>'MSE Loss'!$G326+J$2</f>
        <v>1.462568702061946</v>
      </c>
      <c r="K327" s="1">
        <f>'MSE Loss'!$G326+K$2</f>
        <v>31.462568702061947</v>
      </c>
      <c r="L327" s="1">
        <f>'MSE Loss'!$G326+L$2</f>
        <v>61.462568702061944</v>
      </c>
    </row>
    <row r="328" spans="1:12" x14ac:dyDescent="0.35">
      <c r="A328" s="1">
        <f>'MSE Loss'!$B327+A$2</f>
        <v>500</v>
      </c>
      <c r="B328" s="1">
        <f>'MSE Loss'!$B327+B$2</f>
        <v>530</v>
      </c>
      <c r="C328" s="1">
        <f>'MSE Loss'!$B327+C$2</f>
        <v>560</v>
      </c>
      <c r="D328" s="3">
        <f>'MSE Loss'!$C327+D$2</f>
        <v>1922.9</v>
      </c>
      <c r="E328" s="1">
        <f>'MSE Loss'!$C327+E$2</f>
        <v>1952.9</v>
      </c>
      <c r="F328" s="1">
        <f>'MSE Loss'!$C327+F$2</f>
        <v>1982.9</v>
      </c>
      <c r="G328" s="3">
        <f>'MSE Loss'!$D327+G$2</f>
        <v>79.5</v>
      </c>
      <c r="H328" s="1">
        <f>'MSE Loss'!$D327+H$2</f>
        <v>80</v>
      </c>
      <c r="I328" s="6">
        <f>'MSE Loss'!$D327+I$2</f>
        <v>80.5</v>
      </c>
      <c r="J328" s="3">
        <f>'MSE Loss'!$G327+J$2</f>
        <v>1.462568702061946</v>
      </c>
      <c r="K328" s="1">
        <f>'MSE Loss'!$G327+K$2</f>
        <v>31.462568702061947</v>
      </c>
      <c r="L328" s="1">
        <f>'MSE Loss'!$G327+L$2</f>
        <v>61.462568702061944</v>
      </c>
    </row>
    <row r="329" spans="1:12" x14ac:dyDescent="0.35">
      <c r="A329" s="1">
        <f>'MSE Loss'!$B328+A$2</f>
        <v>500</v>
      </c>
      <c r="B329" s="1">
        <f>'MSE Loss'!$B328+B$2</f>
        <v>530</v>
      </c>
      <c r="C329" s="1">
        <f>'MSE Loss'!$B328+C$2</f>
        <v>560</v>
      </c>
      <c r="D329" s="3">
        <f>'MSE Loss'!$C328+D$2</f>
        <v>3159.2</v>
      </c>
      <c r="E329" s="1">
        <f>'MSE Loss'!$C328+E$2</f>
        <v>3189.2</v>
      </c>
      <c r="F329" s="1">
        <f>'MSE Loss'!$C328+F$2</f>
        <v>3219.2</v>
      </c>
      <c r="G329" s="3">
        <f>'MSE Loss'!$D328+G$2</f>
        <v>79.5</v>
      </c>
      <c r="H329" s="1">
        <f>'MSE Loss'!$D328+H$2</f>
        <v>80</v>
      </c>
      <c r="I329" s="6">
        <f>'MSE Loss'!$D328+I$2</f>
        <v>80.5</v>
      </c>
      <c r="J329" s="3">
        <f>'MSE Loss'!$G328+J$2</f>
        <v>1.462568702061946</v>
      </c>
      <c r="K329" s="1">
        <f>'MSE Loss'!$G328+K$2</f>
        <v>31.462568702061947</v>
      </c>
      <c r="L329" s="1">
        <f>'MSE Loss'!$G328+L$2</f>
        <v>61.462568702061944</v>
      </c>
    </row>
    <row r="330" spans="1:12" x14ac:dyDescent="0.35">
      <c r="A330" s="1">
        <f>'MSE Loss'!$B329+A$2</f>
        <v>500</v>
      </c>
      <c r="B330" s="1">
        <f>'MSE Loss'!$B329+B$2</f>
        <v>530</v>
      </c>
      <c r="C330" s="1">
        <f>'MSE Loss'!$B329+C$2</f>
        <v>560</v>
      </c>
      <c r="D330" s="3">
        <f>'MSE Loss'!$C329+D$2</f>
        <v>4395.6000000000004</v>
      </c>
      <c r="E330" s="1">
        <f>'MSE Loss'!$C329+E$2</f>
        <v>4425.6000000000004</v>
      </c>
      <c r="F330" s="1">
        <f>'MSE Loss'!$C329+F$2</f>
        <v>4455.6000000000004</v>
      </c>
      <c r="G330" s="3">
        <f>'MSE Loss'!$D329+G$2</f>
        <v>79.5</v>
      </c>
      <c r="H330" s="1">
        <f>'MSE Loss'!$D329+H$2</f>
        <v>80</v>
      </c>
      <c r="I330" s="6">
        <f>'MSE Loss'!$D329+I$2</f>
        <v>80.5</v>
      </c>
      <c r="J330" s="3">
        <f>'MSE Loss'!$G329+J$2</f>
        <v>1.462568702061946</v>
      </c>
      <c r="K330" s="1">
        <f>'MSE Loss'!$G329+K$2</f>
        <v>31.462568702061947</v>
      </c>
      <c r="L330" s="1">
        <f>'MSE Loss'!$G329+L$2</f>
        <v>61.462568702061944</v>
      </c>
    </row>
    <row r="331" spans="1:12" x14ac:dyDescent="0.35">
      <c r="A331" s="1">
        <f>'MSE Loss'!$B330+A$2</f>
        <v>3000</v>
      </c>
      <c r="B331" s="1">
        <f>'MSE Loss'!$B330+B$2</f>
        <v>3030</v>
      </c>
      <c r="C331" s="1">
        <f>'MSE Loss'!$B330+C$2</f>
        <v>3060</v>
      </c>
      <c r="D331" s="3">
        <f>'MSE Loss'!$C330+D$2</f>
        <v>863.12</v>
      </c>
      <c r="E331" s="1">
        <f>'MSE Loss'!$C330+E$2</f>
        <v>893.12</v>
      </c>
      <c r="F331" s="1">
        <f>'MSE Loss'!$C330+F$2</f>
        <v>923.12</v>
      </c>
      <c r="G331" s="3">
        <f>'MSE Loss'!$D330+G$2</f>
        <v>79.5</v>
      </c>
      <c r="H331" s="1">
        <f>'MSE Loss'!$D330+H$2</f>
        <v>80</v>
      </c>
      <c r="I331" s="6">
        <f>'MSE Loss'!$D330+I$2</f>
        <v>80.5</v>
      </c>
      <c r="J331" s="3">
        <f>'MSE Loss'!$G330+J$2</f>
        <v>-1.5937533330050133</v>
      </c>
      <c r="K331" s="1">
        <f>'MSE Loss'!$G330+K$2</f>
        <v>28.406246666994988</v>
      </c>
      <c r="L331" s="1">
        <f>'MSE Loss'!$G330+L$2</f>
        <v>58.406246666994988</v>
      </c>
    </row>
    <row r="332" spans="1:12" x14ac:dyDescent="0.35">
      <c r="A332" s="1">
        <f>'MSE Loss'!$B331+A$2</f>
        <v>3000</v>
      </c>
      <c r="B332" s="1">
        <f>'MSE Loss'!$B331+B$2</f>
        <v>3030</v>
      </c>
      <c r="C332" s="1">
        <f>'MSE Loss'!$B331+C$2</f>
        <v>3060</v>
      </c>
      <c r="D332" s="3">
        <f>'MSE Loss'!$C331+D$2</f>
        <v>2099.5</v>
      </c>
      <c r="E332" s="1">
        <f>'MSE Loss'!$C331+E$2</f>
        <v>2129.5</v>
      </c>
      <c r="F332" s="1">
        <f>'MSE Loss'!$C331+F$2</f>
        <v>2159.5</v>
      </c>
      <c r="G332" s="3">
        <f>'MSE Loss'!$D331+G$2</f>
        <v>79.5</v>
      </c>
      <c r="H332" s="1">
        <f>'MSE Loss'!$D331+H$2</f>
        <v>80</v>
      </c>
      <c r="I332" s="6">
        <f>'MSE Loss'!$D331+I$2</f>
        <v>80.5</v>
      </c>
      <c r="J332" s="3">
        <f>'MSE Loss'!$G331+J$2</f>
        <v>-1.5937533330050133</v>
      </c>
      <c r="K332" s="1">
        <f>'MSE Loss'!$G331+K$2</f>
        <v>28.406246666994988</v>
      </c>
      <c r="L332" s="1">
        <f>'MSE Loss'!$G331+L$2</f>
        <v>58.406246666994988</v>
      </c>
    </row>
    <row r="333" spans="1:12" x14ac:dyDescent="0.35">
      <c r="A333" s="1">
        <f>'MSE Loss'!$B332+A$2</f>
        <v>3000</v>
      </c>
      <c r="B333" s="1">
        <f>'MSE Loss'!$B332+B$2</f>
        <v>3030</v>
      </c>
      <c r="C333" s="1">
        <f>'MSE Loss'!$B332+C$2</f>
        <v>3060</v>
      </c>
      <c r="D333" s="3">
        <f>'MSE Loss'!$C332+D$2</f>
        <v>3335.9</v>
      </c>
      <c r="E333" s="1">
        <f>'MSE Loss'!$C332+E$2</f>
        <v>3365.9</v>
      </c>
      <c r="F333" s="1">
        <f>'MSE Loss'!$C332+F$2</f>
        <v>3395.9</v>
      </c>
      <c r="G333" s="3">
        <f>'MSE Loss'!$D332+G$2</f>
        <v>79.5</v>
      </c>
      <c r="H333" s="1">
        <f>'MSE Loss'!$D332+H$2</f>
        <v>80</v>
      </c>
      <c r="I333" s="6">
        <f>'MSE Loss'!$D332+I$2</f>
        <v>80.5</v>
      </c>
      <c r="J333" s="3">
        <f>'MSE Loss'!$G332+J$2</f>
        <v>-1.5937533330050133</v>
      </c>
      <c r="K333" s="1">
        <f>'MSE Loss'!$G332+K$2</f>
        <v>28.406246666994988</v>
      </c>
      <c r="L333" s="1">
        <f>'MSE Loss'!$G332+L$2</f>
        <v>58.406246666994988</v>
      </c>
    </row>
    <row r="334" spans="1:12" x14ac:dyDescent="0.35">
      <c r="A334" s="1">
        <f>'MSE Loss'!$B333+A$2</f>
        <v>3000</v>
      </c>
      <c r="B334" s="1">
        <f>'MSE Loss'!$B333+B$2</f>
        <v>3030</v>
      </c>
      <c r="C334" s="1">
        <f>'MSE Loss'!$B333+C$2</f>
        <v>3060</v>
      </c>
      <c r="D334" s="3">
        <f>'MSE Loss'!$C333+D$2</f>
        <v>4653.8</v>
      </c>
      <c r="E334" s="1">
        <f>'MSE Loss'!$C333+E$2</f>
        <v>4683.8</v>
      </c>
      <c r="F334" s="1">
        <f>'MSE Loss'!$C333+F$2</f>
        <v>4713.8</v>
      </c>
      <c r="G334" s="3">
        <f>'MSE Loss'!$D333+G$2</f>
        <v>79.5</v>
      </c>
      <c r="H334" s="1">
        <f>'MSE Loss'!$D333+H$2</f>
        <v>80</v>
      </c>
      <c r="I334" s="6">
        <f>'MSE Loss'!$D333+I$2</f>
        <v>80.5</v>
      </c>
      <c r="J334" s="3">
        <f>'MSE Loss'!$G333+J$2</f>
        <v>-1.5937533330050133</v>
      </c>
      <c r="K334" s="1">
        <f>'MSE Loss'!$G333+K$2</f>
        <v>28.406246666994988</v>
      </c>
      <c r="L334" s="1">
        <f>'MSE Loss'!$G333+L$2</f>
        <v>58.406246666994988</v>
      </c>
    </row>
    <row r="335" spans="1:12" x14ac:dyDescent="0.35">
      <c r="A335" s="1">
        <f>'MSE Loss'!$B334+A$2</f>
        <v>1000</v>
      </c>
      <c r="B335" s="1">
        <f>'MSE Loss'!$B334+B$2</f>
        <v>1030</v>
      </c>
      <c r="C335" s="1">
        <f>'MSE Loss'!$B334+C$2</f>
        <v>1060</v>
      </c>
      <c r="D335" s="3">
        <f>'MSE Loss'!$C334+D$2</f>
        <v>1039.7</v>
      </c>
      <c r="E335" s="1">
        <f>'MSE Loss'!$C334+E$2</f>
        <v>1069.7</v>
      </c>
      <c r="F335" s="1">
        <f>'MSE Loss'!$C334+F$2</f>
        <v>1099.7</v>
      </c>
      <c r="G335" s="3">
        <f>'MSE Loss'!$D334+G$2</f>
        <v>79.5</v>
      </c>
      <c r="H335" s="1">
        <f>'MSE Loss'!$D334+H$2</f>
        <v>80</v>
      </c>
      <c r="I335" s="6">
        <f>'MSE Loss'!$D334+I$2</f>
        <v>80.5</v>
      </c>
      <c r="J335" s="3">
        <f>'MSE Loss'!$G334+J$2</f>
        <v>-2.5597706436536578</v>
      </c>
      <c r="K335" s="1">
        <f>'MSE Loss'!$G334+K$2</f>
        <v>27.440229356346343</v>
      </c>
      <c r="L335" s="1">
        <f>'MSE Loss'!$G334+L$2</f>
        <v>57.440229356346343</v>
      </c>
    </row>
    <row r="336" spans="1:12" x14ac:dyDescent="0.35">
      <c r="A336" s="1">
        <f>'MSE Loss'!$B335+A$2</f>
        <v>1000</v>
      </c>
      <c r="B336" s="1">
        <f>'MSE Loss'!$B335+B$2</f>
        <v>1030</v>
      </c>
      <c r="C336" s="1">
        <f>'MSE Loss'!$B335+C$2</f>
        <v>1060</v>
      </c>
      <c r="D336" s="3">
        <f>'MSE Loss'!$C335+D$2</f>
        <v>2276.1</v>
      </c>
      <c r="E336" s="1">
        <f>'MSE Loss'!$C335+E$2</f>
        <v>2306.1</v>
      </c>
      <c r="F336" s="1">
        <f>'MSE Loss'!$C335+F$2</f>
        <v>2336.1</v>
      </c>
      <c r="G336" s="3">
        <f>'MSE Loss'!$D335+G$2</f>
        <v>79.5</v>
      </c>
      <c r="H336" s="1">
        <f>'MSE Loss'!$D335+H$2</f>
        <v>80</v>
      </c>
      <c r="I336" s="6">
        <f>'MSE Loss'!$D335+I$2</f>
        <v>80.5</v>
      </c>
      <c r="J336" s="3">
        <f>'MSE Loss'!$G335+J$2</f>
        <v>-2.5597706436536578</v>
      </c>
      <c r="K336" s="1">
        <f>'MSE Loss'!$G335+K$2</f>
        <v>27.440229356346343</v>
      </c>
      <c r="L336" s="1">
        <f>'MSE Loss'!$G335+L$2</f>
        <v>57.440229356346343</v>
      </c>
    </row>
    <row r="337" spans="1:12" x14ac:dyDescent="0.35">
      <c r="A337" s="1">
        <f>'MSE Loss'!$B336+A$2</f>
        <v>1000</v>
      </c>
      <c r="B337" s="1">
        <f>'MSE Loss'!$B336+B$2</f>
        <v>1030</v>
      </c>
      <c r="C337" s="1">
        <f>'MSE Loss'!$B336+C$2</f>
        <v>1060</v>
      </c>
      <c r="D337" s="3">
        <f>'MSE Loss'!$C336+D$2</f>
        <v>3512.5</v>
      </c>
      <c r="E337" s="1">
        <f>'MSE Loss'!$C336+E$2</f>
        <v>3542.5</v>
      </c>
      <c r="F337" s="1">
        <f>'MSE Loss'!$C336+F$2</f>
        <v>3572.5</v>
      </c>
      <c r="G337" s="3">
        <f>'MSE Loss'!$D336+G$2</f>
        <v>79.5</v>
      </c>
      <c r="H337" s="1">
        <f>'MSE Loss'!$D336+H$2</f>
        <v>80</v>
      </c>
      <c r="I337" s="6">
        <f>'MSE Loss'!$D336+I$2</f>
        <v>80.5</v>
      </c>
      <c r="J337" s="3">
        <f>'MSE Loss'!$G336+J$2</f>
        <v>-2.5597706436536578</v>
      </c>
      <c r="K337" s="1">
        <f>'MSE Loss'!$G336+K$2</f>
        <v>27.440229356346343</v>
      </c>
      <c r="L337" s="1">
        <f>'MSE Loss'!$G336+L$2</f>
        <v>57.440229356346343</v>
      </c>
    </row>
    <row r="338" spans="1:12" x14ac:dyDescent="0.35">
      <c r="A338" s="1">
        <f>'MSE Loss'!$B337+A$2</f>
        <v>1000</v>
      </c>
      <c r="B338" s="1">
        <f>'MSE Loss'!$B337+B$2</f>
        <v>1030</v>
      </c>
      <c r="C338" s="1">
        <f>'MSE Loss'!$B337+C$2</f>
        <v>1060</v>
      </c>
      <c r="D338" s="3">
        <f>'MSE Loss'!$C337+D$2</f>
        <v>7302.7</v>
      </c>
      <c r="E338" s="1">
        <f>'MSE Loss'!$C337+E$2</f>
        <v>7332.7</v>
      </c>
      <c r="F338" s="1">
        <f>'MSE Loss'!$C337+F$2</f>
        <v>7362.7</v>
      </c>
      <c r="G338" s="3">
        <f>'MSE Loss'!$D337+G$2</f>
        <v>79.5</v>
      </c>
      <c r="H338" s="1">
        <f>'MSE Loss'!$D337+H$2</f>
        <v>80</v>
      </c>
      <c r="I338" s="6">
        <f>'MSE Loss'!$D337+I$2</f>
        <v>80.5</v>
      </c>
      <c r="J338" s="3">
        <f>'MSE Loss'!$G337+J$2</f>
        <v>-2.5597706436536578</v>
      </c>
      <c r="K338" s="1">
        <f>'MSE Loss'!$G337+K$2</f>
        <v>27.440229356346343</v>
      </c>
      <c r="L338" s="1">
        <f>'MSE Loss'!$G337+L$2</f>
        <v>57.440229356346343</v>
      </c>
    </row>
    <row r="339" spans="1:12" x14ac:dyDescent="0.35">
      <c r="A339" s="1">
        <f>'MSE Loss'!$B338+A$2</f>
        <v>2000</v>
      </c>
      <c r="B339" s="1">
        <f>'MSE Loss'!$B338+B$2</f>
        <v>2030</v>
      </c>
      <c r="C339" s="1">
        <f>'MSE Loss'!$B338+C$2</f>
        <v>2060</v>
      </c>
      <c r="D339" s="3">
        <f>'MSE Loss'!$C338+D$2</f>
        <v>0</v>
      </c>
      <c r="E339" s="1">
        <f>'MSE Loss'!$C338+E$2</f>
        <v>30</v>
      </c>
      <c r="F339" s="1">
        <f>'MSE Loss'!$C338+F$2</f>
        <v>60</v>
      </c>
      <c r="G339" s="3">
        <f>'MSE Loss'!$D338+G$2</f>
        <v>79.5</v>
      </c>
      <c r="H339" s="1">
        <f>'MSE Loss'!$D338+H$2</f>
        <v>80</v>
      </c>
      <c r="I339" s="6">
        <f>'MSE Loss'!$D338+I$2</f>
        <v>80.5</v>
      </c>
      <c r="J339" s="3">
        <f>'MSE Loss'!$G338+J$2</f>
        <v>6.7518370879612037</v>
      </c>
      <c r="K339" s="1">
        <f>'MSE Loss'!$G338+K$2</f>
        <v>36.751837087961206</v>
      </c>
      <c r="L339" s="1">
        <f>'MSE Loss'!$G338+L$2</f>
        <v>66.751837087961206</v>
      </c>
    </row>
    <row r="340" spans="1:12" x14ac:dyDescent="0.35">
      <c r="A340" s="1">
        <f>'MSE Loss'!$B339+A$2</f>
        <v>2000</v>
      </c>
      <c r="B340" s="1">
        <f>'MSE Loss'!$B339+B$2</f>
        <v>2030</v>
      </c>
      <c r="C340" s="1">
        <f>'MSE Loss'!$B339+C$2</f>
        <v>2060</v>
      </c>
      <c r="D340" s="3">
        <f>'MSE Loss'!$C339+D$2</f>
        <v>1216.4000000000001</v>
      </c>
      <c r="E340" s="1">
        <f>'MSE Loss'!$C339+E$2</f>
        <v>1246.4000000000001</v>
      </c>
      <c r="F340" s="1">
        <f>'MSE Loss'!$C339+F$2</f>
        <v>1276.4000000000001</v>
      </c>
      <c r="G340" s="3">
        <f>'MSE Loss'!$D339+G$2</f>
        <v>79.5</v>
      </c>
      <c r="H340" s="1">
        <f>'MSE Loss'!$D339+H$2</f>
        <v>80</v>
      </c>
      <c r="I340" s="6">
        <f>'MSE Loss'!$D339+I$2</f>
        <v>80.5</v>
      </c>
      <c r="J340" s="3">
        <f>'MSE Loss'!$G339+J$2</f>
        <v>6.7518370879612037</v>
      </c>
      <c r="K340" s="1">
        <f>'MSE Loss'!$G339+K$2</f>
        <v>36.751837087961206</v>
      </c>
      <c r="L340" s="1">
        <f>'MSE Loss'!$G339+L$2</f>
        <v>66.751837087961206</v>
      </c>
    </row>
    <row r="341" spans="1:12" x14ac:dyDescent="0.35">
      <c r="A341" s="1">
        <f>'MSE Loss'!$B340+A$2</f>
        <v>2000</v>
      </c>
      <c r="B341" s="1">
        <f>'MSE Loss'!$B340+B$2</f>
        <v>2030</v>
      </c>
      <c r="C341" s="1">
        <f>'MSE Loss'!$B340+C$2</f>
        <v>2060</v>
      </c>
      <c r="D341" s="3">
        <f>'MSE Loss'!$C340+D$2</f>
        <v>2452.6999999999998</v>
      </c>
      <c r="E341" s="1">
        <f>'MSE Loss'!$C340+E$2</f>
        <v>2482.6999999999998</v>
      </c>
      <c r="F341" s="1">
        <f>'MSE Loss'!$C340+F$2</f>
        <v>2512.6999999999998</v>
      </c>
      <c r="G341" s="3">
        <f>'MSE Loss'!$D340+G$2</f>
        <v>79.5</v>
      </c>
      <c r="H341" s="1">
        <f>'MSE Loss'!$D340+H$2</f>
        <v>80</v>
      </c>
      <c r="I341" s="6">
        <f>'MSE Loss'!$D340+I$2</f>
        <v>80.5</v>
      </c>
      <c r="J341" s="3">
        <f>'MSE Loss'!$G340+J$2</f>
        <v>6.7518370879612037</v>
      </c>
      <c r="K341" s="1">
        <f>'MSE Loss'!$G340+K$2</f>
        <v>36.751837087961206</v>
      </c>
      <c r="L341" s="1">
        <f>'MSE Loss'!$G340+L$2</f>
        <v>66.751837087961206</v>
      </c>
    </row>
    <row r="342" spans="1:12" x14ac:dyDescent="0.35">
      <c r="A342" s="1">
        <f>'MSE Loss'!$B341+A$2</f>
        <v>2000</v>
      </c>
      <c r="B342" s="1">
        <f>'MSE Loss'!$B341+B$2</f>
        <v>2030</v>
      </c>
      <c r="C342" s="1">
        <f>'MSE Loss'!$B341+C$2</f>
        <v>2060</v>
      </c>
      <c r="D342" s="3">
        <f>'MSE Loss'!$C341+D$2</f>
        <v>3689.1</v>
      </c>
      <c r="E342" s="1">
        <f>'MSE Loss'!$C341+E$2</f>
        <v>3719.1</v>
      </c>
      <c r="F342" s="1">
        <f>'MSE Loss'!$C341+F$2</f>
        <v>3749.1</v>
      </c>
      <c r="G342" s="3">
        <f>'MSE Loss'!$D341+G$2</f>
        <v>79.5</v>
      </c>
      <c r="H342" s="1">
        <f>'MSE Loss'!$D341+H$2</f>
        <v>80</v>
      </c>
      <c r="I342" s="6">
        <f>'MSE Loss'!$D341+I$2</f>
        <v>80.5</v>
      </c>
      <c r="J342" s="3">
        <f>'MSE Loss'!$G341+J$2</f>
        <v>6.7518370879612037</v>
      </c>
      <c r="K342" s="1">
        <f>'MSE Loss'!$G341+K$2</f>
        <v>36.751837087961206</v>
      </c>
      <c r="L342" s="1">
        <f>'MSE Loss'!$G341+L$2</f>
        <v>66.751837087961206</v>
      </c>
    </row>
    <row r="343" spans="1:12" x14ac:dyDescent="0.35">
      <c r="A343" s="1">
        <f>'MSE Loss'!$B342+A$2</f>
        <v>3000</v>
      </c>
      <c r="B343" s="1">
        <f>'MSE Loss'!$B342+B$2</f>
        <v>3030</v>
      </c>
      <c r="C343" s="1">
        <f>'MSE Loss'!$B342+C$2</f>
        <v>3060</v>
      </c>
      <c r="D343" s="3">
        <f>'MSE Loss'!$C342+D$2</f>
        <v>156.62</v>
      </c>
      <c r="E343" s="1">
        <f>'MSE Loss'!$C342+E$2</f>
        <v>186.62</v>
      </c>
      <c r="F343" s="1">
        <f>'MSE Loss'!$C342+F$2</f>
        <v>216.62</v>
      </c>
      <c r="G343" s="3">
        <f>'MSE Loss'!$D342+G$2</f>
        <v>79.5</v>
      </c>
      <c r="H343" s="1">
        <f>'MSE Loss'!$D342+H$2</f>
        <v>80</v>
      </c>
      <c r="I343" s="6">
        <f>'MSE Loss'!$D342+I$2</f>
        <v>80.5</v>
      </c>
      <c r="J343" s="3">
        <f>'MSE Loss'!$G342+J$2</f>
        <v>7.2124869318084102</v>
      </c>
      <c r="K343" s="1">
        <f>'MSE Loss'!$G342+K$2</f>
        <v>37.212486931808414</v>
      </c>
      <c r="L343" s="1">
        <f>'MSE Loss'!$G342+L$2</f>
        <v>67.212486931808414</v>
      </c>
    </row>
    <row r="344" spans="1:12" x14ac:dyDescent="0.35">
      <c r="A344" s="1">
        <f>'MSE Loss'!$B343+A$2</f>
        <v>3000</v>
      </c>
      <c r="B344" s="1">
        <f>'MSE Loss'!$B343+B$2</f>
        <v>3030</v>
      </c>
      <c r="C344" s="1">
        <f>'MSE Loss'!$B343+C$2</f>
        <v>3060</v>
      </c>
      <c r="D344" s="3">
        <f>'MSE Loss'!$C343+D$2</f>
        <v>1393</v>
      </c>
      <c r="E344" s="1">
        <f>'MSE Loss'!$C343+E$2</f>
        <v>1423</v>
      </c>
      <c r="F344" s="1">
        <f>'MSE Loss'!$C343+F$2</f>
        <v>1453</v>
      </c>
      <c r="G344" s="3">
        <f>'MSE Loss'!$D343+G$2</f>
        <v>79.5</v>
      </c>
      <c r="H344" s="1">
        <f>'MSE Loss'!$D343+H$2</f>
        <v>80</v>
      </c>
      <c r="I344" s="6">
        <f>'MSE Loss'!$D343+I$2</f>
        <v>80.5</v>
      </c>
      <c r="J344" s="3">
        <f>'MSE Loss'!$G343+J$2</f>
        <v>7.2124869318084102</v>
      </c>
      <c r="K344" s="1">
        <f>'MSE Loss'!$G343+K$2</f>
        <v>37.212486931808414</v>
      </c>
      <c r="L344" s="1">
        <f>'MSE Loss'!$G343+L$2</f>
        <v>67.212486931808414</v>
      </c>
    </row>
    <row r="345" spans="1:12" x14ac:dyDescent="0.35">
      <c r="A345" s="1">
        <f>'MSE Loss'!$B344+A$2</f>
        <v>3000</v>
      </c>
      <c r="B345" s="1">
        <f>'MSE Loss'!$B344+B$2</f>
        <v>3030</v>
      </c>
      <c r="C345" s="1">
        <f>'MSE Loss'!$B344+C$2</f>
        <v>3060</v>
      </c>
      <c r="D345" s="3">
        <f>'MSE Loss'!$C344+D$2</f>
        <v>2629.4</v>
      </c>
      <c r="E345" s="1">
        <f>'MSE Loss'!$C344+E$2</f>
        <v>2659.4</v>
      </c>
      <c r="F345" s="1">
        <f>'MSE Loss'!$C344+F$2</f>
        <v>2689.4</v>
      </c>
      <c r="G345" s="3">
        <f>'MSE Loss'!$D344+G$2</f>
        <v>79.5</v>
      </c>
      <c r="H345" s="1">
        <f>'MSE Loss'!$D344+H$2</f>
        <v>80</v>
      </c>
      <c r="I345" s="6">
        <f>'MSE Loss'!$D344+I$2</f>
        <v>80.5</v>
      </c>
      <c r="J345" s="3">
        <f>'MSE Loss'!$G344+J$2</f>
        <v>7.2124869318084102</v>
      </c>
      <c r="K345" s="1">
        <f>'MSE Loss'!$G344+K$2</f>
        <v>37.212486931808414</v>
      </c>
      <c r="L345" s="1">
        <f>'MSE Loss'!$G344+L$2</f>
        <v>67.212486931808414</v>
      </c>
    </row>
    <row r="346" spans="1:12" x14ac:dyDescent="0.35">
      <c r="A346" s="1">
        <f>'MSE Loss'!$B345+A$2</f>
        <v>3000</v>
      </c>
      <c r="B346" s="1">
        <f>'MSE Loss'!$B345+B$2</f>
        <v>3030</v>
      </c>
      <c r="C346" s="1">
        <f>'MSE Loss'!$B345+C$2</f>
        <v>3060</v>
      </c>
      <c r="D346" s="3">
        <f>'MSE Loss'!$C345+D$2</f>
        <v>3865.7</v>
      </c>
      <c r="E346" s="1">
        <f>'MSE Loss'!$C345+E$2</f>
        <v>3895.7</v>
      </c>
      <c r="F346" s="1">
        <f>'MSE Loss'!$C345+F$2</f>
        <v>3925.7</v>
      </c>
      <c r="G346" s="3">
        <f>'MSE Loss'!$D345+G$2</f>
        <v>79.5</v>
      </c>
      <c r="H346" s="1">
        <f>'MSE Loss'!$D345+H$2</f>
        <v>80</v>
      </c>
      <c r="I346" s="6">
        <f>'MSE Loss'!$D345+I$2</f>
        <v>80.5</v>
      </c>
      <c r="J346" s="3">
        <f>'MSE Loss'!$G345+J$2</f>
        <v>7.2124869318084102</v>
      </c>
      <c r="K346" s="1">
        <f>'MSE Loss'!$G345+K$2</f>
        <v>37.212486931808414</v>
      </c>
      <c r="L346" s="1">
        <f>'MSE Loss'!$G345+L$2</f>
        <v>67.212486931808414</v>
      </c>
    </row>
    <row r="347" spans="1:12" x14ac:dyDescent="0.35">
      <c r="A347" s="1">
        <f>'MSE Loss'!$B346+A$2</f>
        <v>1000</v>
      </c>
      <c r="B347" s="1">
        <f>'MSE Loss'!$B346+B$2</f>
        <v>1030</v>
      </c>
      <c r="C347" s="1">
        <f>'MSE Loss'!$B346+C$2</f>
        <v>1060</v>
      </c>
      <c r="D347" s="3">
        <f>'MSE Loss'!$C346+D$2</f>
        <v>333.25</v>
      </c>
      <c r="E347" s="1">
        <f>'MSE Loss'!$C346+E$2</f>
        <v>363.25</v>
      </c>
      <c r="F347" s="1">
        <f>'MSE Loss'!$C346+F$2</f>
        <v>393.25</v>
      </c>
      <c r="G347" s="3">
        <f>'MSE Loss'!$D346+G$2</f>
        <v>79.5</v>
      </c>
      <c r="H347" s="1">
        <f>'MSE Loss'!$D346+H$2</f>
        <v>80</v>
      </c>
      <c r="I347" s="6">
        <f>'MSE Loss'!$D346+I$2</f>
        <v>80.5</v>
      </c>
      <c r="J347" s="3">
        <f>'MSE Loss'!$G346+J$2</f>
        <v>0.88881325349916107</v>
      </c>
      <c r="K347" s="1">
        <f>'MSE Loss'!$G346+K$2</f>
        <v>30.888813253499162</v>
      </c>
      <c r="L347" s="1">
        <f>'MSE Loss'!$G346+L$2</f>
        <v>60.888813253499158</v>
      </c>
    </row>
    <row r="348" spans="1:12" x14ac:dyDescent="0.35">
      <c r="A348" s="1">
        <f>'MSE Loss'!$B347+A$2</f>
        <v>1000</v>
      </c>
      <c r="B348" s="1">
        <f>'MSE Loss'!$B347+B$2</f>
        <v>1030</v>
      </c>
      <c r="C348" s="1">
        <f>'MSE Loss'!$B347+C$2</f>
        <v>1060</v>
      </c>
      <c r="D348" s="3">
        <f>'MSE Loss'!$C347+D$2</f>
        <v>1569.6</v>
      </c>
      <c r="E348" s="1">
        <f>'MSE Loss'!$C347+E$2</f>
        <v>1599.6</v>
      </c>
      <c r="F348" s="1">
        <f>'MSE Loss'!$C347+F$2</f>
        <v>1629.6</v>
      </c>
      <c r="G348" s="3">
        <f>'MSE Loss'!$D347+G$2</f>
        <v>79.5</v>
      </c>
      <c r="H348" s="1">
        <f>'MSE Loss'!$D347+H$2</f>
        <v>80</v>
      </c>
      <c r="I348" s="6">
        <f>'MSE Loss'!$D347+I$2</f>
        <v>80.5</v>
      </c>
      <c r="J348" s="3">
        <f>'MSE Loss'!$G347+J$2</f>
        <v>0.88881325349916107</v>
      </c>
      <c r="K348" s="1">
        <f>'MSE Loss'!$G347+K$2</f>
        <v>30.888813253499162</v>
      </c>
      <c r="L348" s="1">
        <f>'MSE Loss'!$G347+L$2</f>
        <v>60.888813253499158</v>
      </c>
    </row>
    <row r="349" spans="1:12" x14ac:dyDescent="0.35">
      <c r="A349" s="1">
        <f>'MSE Loss'!$B348+A$2</f>
        <v>1000</v>
      </c>
      <c r="B349" s="1">
        <f>'MSE Loss'!$B348+B$2</f>
        <v>1030</v>
      </c>
      <c r="C349" s="1">
        <f>'MSE Loss'!$B348+C$2</f>
        <v>1060</v>
      </c>
      <c r="D349" s="3">
        <f>'MSE Loss'!$C348+D$2</f>
        <v>2806</v>
      </c>
      <c r="E349" s="1">
        <f>'MSE Loss'!$C348+E$2</f>
        <v>2836</v>
      </c>
      <c r="F349" s="1">
        <f>'MSE Loss'!$C348+F$2</f>
        <v>2866</v>
      </c>
      <c r="G349" s="3">
        <f>'MSE Loss'!$D348+G$2</f>
        <v>79.5</v>
      </c>
      <c r="H349" s="1">
        <f>'MSE Loss'!$D348+H$2</f>
        <v>80</v>
      </c>
      <c r="I349" s="6">
        <f>'MSE Loss'!$D348+I$2</f>
        <v>80.5</v>
      </c>
      <c r="J349" s="3">
        <f>'MSE Loss'!$G348+J$2</f>
        <v>0.88881325349916107</v>
      </c>
      <c r="K349" s="1">
        <f>'MSE Loss'!$G348+K$2</f>
        <v>30.888813253499162</v>
      </c>
      <c r="L349" s="1">
        <f>'MSE Loss'!$G348+L$2</f>
        <v>60.888813253499158</v>
      </c>
    </row>
    <row r="350" spans="1:12" x14ac:dyDescent="0.35">
      <c r="A350" s="1">
        <f>'MSE Loss'!$B349+A$2</f>
        <v>1000</v>
      </c>
      <c r="B350" s="1">
        <f>'MSE Loss'!$B349+B$2</f>
        <v>1030</v>
      </c>
      <c r="C350" s="1">
        <f>'MSE Loss'!$B349+C$2</f>
        <v>1060</v>
      </c>
      <c r="D350" s="3">
        <f>'MSE Loss'!$C349+D$2</f>
        <v>4042.4</v>
      </c>
      <c r="E350" s="1">
        <f>'MSE Loss'!$C349+E$2</f>
        <v>4072.4</v>
      </c>
      <c r="F350" s="1">
        <f>'MSE Loss'!$C349+F$2</f>
        <v>4102.3999999999996</v>
      </c>
      <c r="G350" s="3">
        <f>'MSE Loss'!$D349+G$2</f>
        <v>79.5</v>
      </c>
      <c r="H350" s="1">
        <f>'MSE Loss'!$D349+H$2</f>
        <v>80</v>
      </c>
      <c r="I350" s="6">
        <f>'MSE Loss'!$D349+I$2</f>
        <v>80.5</v>
      </c>
      <c r="J350" s="3">
        <f>'MSE Loss'!$G349+J$2</f>
        <v>0.88881325349916107</v>
      </c>
      <c r="K350" s="1">
        <f>'MSE Loss'!$G349+K$2</f>
        <v>30.888813253499162</v>
      </c>
      <c r="L350" s="1">
        <f>'MSE Loss'!$G349+L$2</f>
        <v>60.888813253499158</v>
      </c>
    </row>
    <row r="351" spans="1:12" x14ac:dyDescent="0.35">
      <c r="A351" s="1">
        <f>'MSE Loss'!$B350+A$2</f>
        <v>3000</v>
      </c>
      <c r="B351" s="1">
        <f>'MSE Loss'!$B350+B$2</f>
        <v>3030</v>
      </c>
      <c r="C351" s="1">
        <f>'MSE Loss'!$B350+C$2</f>
        <v>3060</v>
      </c>
      <c r="D351" s="3">
        <f>'MSE Loss'!$C350+D$2</f>
        <v>509.87</v>
      </c>
      <c r="E351" s="1">
        <f>'MSE Loss'!$C350+E$2</f>
        <v>539.87</v>
      </c>
      <c r="F351" s="1">
        <f>'MSE Loss'!$C350+F$2</f>
        <v>569.87</v>
      </c>
      <c r="G351" s="3">
        <f>'MSE Loss'!$D350+G$2</f>
        <v>79.5</v>
      </c>
      <c r="H351" s="1">
        <f>'MSE Loss'!$D350+H$2</f>
        <v>80</v>
      </c>
      <c r="I351" s="6">
        <f>'MSE Loss'!$D350+I$2</f>
        <v>80.5</v>
      </c>
      <c r="J351" s="3">
        <f>'MSE Loss'!$G350+J$2</f>
        <v>0.87600788317821188</v>
      </c>
      <c r="K351" s="1">
        <f>'MSE Loss'!$G350+K$2</f>
        <v>30.876007883178211</v>
      </c>
      <c r="L351" s="1">
        <f>'MSE Loss'!$G350+L$2</f>
        <v>60.876007883178211</v>
      </c>
    </row>
    <row r="352" spans="1:12" x14ac:dyDescent="0.35">
      <c r="A352" s="1">
        <f>'MSE Loss'!$B351+A$2</f>
        <v>3000</v>
      </c>
      <c r="B352" s="1">
        <f>'MSE Loss'!$B351+B$2</f>
        <v>3030</v>
      </c>
      <c r="C352" s="1">
        <f>'MSE Loss'!$B351+C$2</f>
        <v>3060</v>
      </c>
      <c r="D352" s="3">
        <f>'MSE Loss'!$C351+D$2</f>
        <v>1746.2</v>
      </c>
      <c r="E352" s="1">
        <f>'MSE Loss'!$C351+E$2</f>
        <v>1776.2</v>
      </c>
      <c r="F352" s="1">
        <f>'MSE Loss'!$C351+F$2</f>
        <v>1806.2</v>
      </c>
      <c r="G352" s="3">
        <f>'MSE Loss'!$D351+G$2</f>
        <v>79.5</v>
      </c>
      <c r="H352" s="1">
        <f>'MSE Loss'!$D351+H$2</f>
        <v>80</v>
      </c>
      <c r="I352" s="6">
        <f>'MSE Loss'!$D351+I$2</f>
        <v>80.5</v>
      </c>
      <c r="J352" s="3">
        <f>'MSE Loss'!$G351+J$2</f>
        <v>0.87600788317821188</v>
      </c>
      <c r="K352" s="1">
        <f>'MSE Loss'!$G351+K$2</f>
        <v>30.876007883178211</v>
      </c>
      <c r="L352" s="1">
        <f>'MSE Loss'!$G351+L$2</f>
        <v>60.876007883178211</v>
      </c>
    </row>
    <row r="353" spans="1:12" x14ac:dyDescent="0.35">
      <c r="A353" s="1">
        <f>'MSE Loss'!$B352+A$2</f>
        <v>3000</v>
      </c>
      <c r="B353" s="1">
        <f>'MSE Loss'!$B352+B$2</f>
        <v>3030</v>
      </c>
      <c r="C353" s="1">
        <f>'MSE Loss'!$B352+C$2</f>
        <v>3060</v>
      </c>
      <c r="D353" s="3">
        <f>'MSE Loss'!$C352+D$2</f>
        <v>2982.6</v>
      </c>
      <c r="E353" s="1">
        <f>'MSE Loss'!$C352+E$2</f>
        <v>3012.6</v>
      </c>
      <c r="F353" s="1">
        <f>'MSE Loss'!$C352+F$2</f>
        <v>3042.6</v>
      </c>
      <c r="G353" s="3">
        <f>'MSE Loss'!$D352+G$2</f>
        <v>79.5</v>
      </c>
      <c r="H353" s="1">
        <f>'MSE Loss'!$D352+H$2</f>
        <v>80</v>
      </c>
      <c r="I353" s="6">
        <f>'MSE Loss'!$D352+I$2</f>
        <v>80.5</v>
      </c>
      <c r="J353" s="3">
        <f>'MSE Loss'!$G352+J$2</f>
        <v>0.87600788317821188</v>
      </c>
      <c r="K353" s="1">
        <f>'MSE Loss'!$G352+K$2</f>
        <v>30.876007883178211</v>
      </c>
      <c r="L353" s="1">
        <f>'MSE Loss'!$G352+L$2</f>
        <v>60.876007883178211</v>
      </c>
    </row>
    <row r="354" spans="1:12" x14ac:dyDescent="0.35">
      <c r="A354" s="1">
        <f>'MSE Loss'!$B353+A$2</f>
        <v>3000</v>
      </c>
      <c r="B354" s="1">
        <f>'MSE Loss'!$B353+B$2</f>
        <v>3030</v>
      </c>
      <c r="C354" s="1">
        <f>'MSE Loss'!$B353+C$2</f>
        <v>3060</v>
      </c>
      <c r="D354" s="3">
        <f>'MSE Loss'!$C353+D$2</f>
        <v>4219</v>
      </c>
      <c r="E354" s="1">
        <f>'MSE Loss'!$C353+E$2</f>
        <v>4249</v>
      </c>
      <c r="F354" s="1">
        <f>'MSE Loss'!$C353+F$2</f>
        <v>4279</v>
      </c>
      <c r="G354" s="3">
        <f>'MSE Loss'!$D353+G$2</f>
        <v>79.5</v>
      </c>
      <c r="H354" s="1">
        <f>'MSE Loss'!$D353+H$2</f>
        <v>80</v>
      </c>
      <c r="I354" s="6">
        <f>'MSE Loss'!$D353+I$2</f>
        <v>80.5</v>
      </c>
      <c r="J354" s="3">
        <f>'MSE Loss'!$G353+J$2</f>
        <v>0.87600788317821188</v>
      </c>
      <c r="K354" s="1">
        <f>'MSE Loss'!$G353+K$2</f>
        <v>30.876007883178211</v>
      </c>
      <c r="L354" s="1">
        <f>'MSE Loss'!$G353+L$2</f>
        <v>60.876007883178211</v>
      </c>
    </row>
    <row r="355" spans="1:12" x14ac:dyDescent="0.35">
      <c r="A355" s="1">
        <f>'MSE Loss'!$B354+A$2</f>
        <v>1000</v>
      </c>
      <c r="B355" s="1">
        <f>'MSE Loss'!$B354+B$2</f>
        <v>1030</v>
      </c>
      <c r="C355" s="1">
        <f>'MSE Loss'!$B354+C$2</f>
        <v>1060</v>
      </c>
      <c r="D355" s="3">
        <f>'MSE Loss'!$C354+D$2</f>
        <v>686.5</v>
      </c>
      <c r="E355" s="1">
        <f>'MSE Loss'!$C354+E$2</f>
        <v>716.5</v>
      </c>
      <c r="F355" s="1">
        <f>'MSE Loss'!$C354+F$2</f>
        <v>746.5</v>
      </c>
      <c r="G355" s="3">
        <f>'MSE Loss'!$D354+G$2</f>
        <v>79.5</v>
      </c>
      <c r="H355" s="1">
        <f>'MSE Loss'!$D354+H$2</f>
        <v>80</v>
      </c>
      <c r="I355" s="6">
        <f>'MSE Loss'!$D354+I$2</f>
        <v>80.5</v>
      </c>
      <c r="J355" s="3">
        <f>'MSE Loss'!$G354+J$2</f>
        <v>-2.014322786493548</v>
      </c>
      <c r="K355" s="1">
        <f>'MSE Loss'!$G354+K$2</f>
        <v>27.985677213506452</v>
      </c>
      <c r="L355" s="1">
        <f>'MSE Loss'!$G354+L$2</f>
        <v>57.985677213506449</v>
      </c>
    </row>
    <row r="356" spans="1:12" x14ac:dyDescent="0.35">
      <c r="A356" s="1">
        <f>'MSE Loss'!$B355+A$2</f>
        <v>1000</v>
      </c>
      <c r="B356" s="1">
        <f>'MSE Loss'!$B355+B$2</f>
        <v>1030</v>
      </c>
      <c r="C356" s="1">
        <f>'MSE Loss'!$B355+C$2</f>
        <v>1060</v>
      </c>
      <c r="D356" s="3">
        <f>'MSE Loss'!$C355+D$2</f>
        <v>1922.9</v>
      </c>
      <c r="E356" s="1">
        <f>'MSE Loss'!$C355+E$2</f>
        <v>1952.9</v>
      </c>
      <c r="F356" s="1">
        <f>'MSE Loss'!$C355+F$2</f>
        <v>1982.9</v>
      </c>
      <c r="G356" s="3">
        <f>'MSE Loss'!$D355+G$2</f>
        <v>79.5</v>
      </c>
      <c r="H356" s="1">
        <f>'MSE Loss'!$D355+H$2</f>
        <v>80</v>
      </c>
      <c r="I356" s="6">
        <f>'MSE Loss'!$D355+I$2</f>
        <v>80.5</v>
      </c>
      <c r="J356" s="3">
        <f>'MSE Loss'!$G355+J$2</f>
        <v>-2.014322786493548</v>
      </c>
      <c r="K356" s="1">
        <f>'MSE Loss'!$G355+K$2</f>
        <v>27.985677213506452</v>
      </c>
      <c r="L356" s="1">
        <f>'MSE Loss'!$G355+L$2</f>
        <v>57.985677213506449</v>
      </c>
    </row>
    <row r="357" spans="1:12" x14ac:dyDescent="0.35">
      <c r="A357" s="1">
        <f>'MSE Loss'!$B356+A$2</f>
        <v>1000</v>
      </c>
      <c r="B357" s="1">
        <f>'MSE Loss'!$B356+B$2</f>
        <v>1030</v>
      </c>
      <c r="C357" s="1">
        <f>'MSE Loss'!$B356+C$2</f>
        <v>1060</v>
      </c>
      <c r="D357" s="3">
        <f>'MSE Loss'!$C356+D$2</f>
        <v>3159.2</v>
      </c>
      <c r="E357" s="1">
        <f>'MSE Loss'!$C356+E$2</f>
        <v>3189.2</v>
      </c>
      <c r="F357" s="1">
        <f>'MSE Loss'!$C356+F$2</f>
        <v>3219.2</v>
      </c>
      <c r="G357" s="3">
        <f>'MSE Loss'!$D356+G$2</f>
        <v>79.5</v>
      </c>
      <c r="H357" s="1">
        <f>'MSE Loss'!$D356+H$2</f>
        <v>80</v>
      </c>
      <c r="I357" s="6">
        <f>'MSE Loss'!$D356+I$2</f>
        <v>80.5</v>
      </c>
      <c r="J357" s="3">
        <f>'MSE Loss'!$G356+J$2</f>
        <v>-2.014322786493548</v>
      </c>
      <c r="K357" s="1">
        <f>'MSE Loss'!$G356+K$2</f>
        <v>27.985677213506452</v>
      </c>
      <c r="L357" s="1">
        <f>'MSE Loss'!$G356+L$2</f>
        <v>57.985677213506449</v>
      </c>
    </row>
    <row r="358" spans="1:12" x14ac:dyDescent="0.35">
      <c r="A358" s="1">
        <f>'MSE Loss'!$B357+A$2</f>
        <v>1000</v>
      </c>
      <c r="B358" s="1">
        <f>'MSE Loss'!$B357+B$2</f>
        <v>1030</v>
      </c>
      <c r="C358" s="1">
        <f>'MSE Loss'!$B357+C$2</f>
        <v>1060</v>
      </c>
      <c r="D358" s="3">
        <f>'MSE Loss'!$C357+D$2</f>
        <v>4395.6000000000004</v>
      </c>
      <c r="E358" s="1">
        <f>'MSE Loss'!$C357+E$2</f>
        <v>4425.6000000000004</v>
      </c>
      <c r="F358" s="1">
        <f>'MSE Loss'!$C357+F$2</f>
        <v>4455.6000000000004</v>
      </c>
      <c r="G358" s="3">
        <f>'MSE Loss'!$D357+G$2</f>
        <v>79.5</v>
      </c>
      <c r="H358" s="1">
        <f>'MSE Loss'!$D357+H$2</f>
        <v>80</v>
      </c>
      <c r="I358" s="6">
        <f>'MSE Loss'!$D357+I$2</f>
        <v>80.5</v>
      </c>
      <c r="J358" s="3">
        <f>'MSE Loss'!$G357+J$2</f>
        <v>-2.014322786493548</v>
      </c>
      <c r="K358" s="1">
        <f>'MSE Loss'!$G357+K$2</f>
        <v>27.985677213506452</v>
      </c>
      <c r="L358" s="1">
        <f>'MSE Loss'!$G357+L$2</f>
        <v>57.985677213506449</v>
      </c>
    </row>
    <row r="359" spans="1:12" x14ac:dyDescent="0.35">
      <c r="A359" s="1">
        <f>'MSE Loss'!$B358+A$2</f>
        <v>2000</v>
      </c>
      <c r="B359" s="1">
        <f>'MSE Loss'!$B358+B$2</f>
        <v>2030</v>
      </c>
      <c r="C359" s="1">
        <f>'MSE Loss'!$B358+C$2</f>
        <v>2060</v>
      </c>
      <c r="D359" s="3">
        <f>'MSE Loss'!$C358+D$2</f>
        <v>863.12</v>
      </c>
      <c r="E359" s="1">
        <f>'MSE Loss'!$C358+E$2</f>
        <v>893.12</v>
      </c>
      <c r="F359" s="1">
        <f>'MSE Loss'!$C358+F$2</f>
        <v>923.12</v>
      </c>
      <c r="G359" s="3">
        <f>'MSE Loss'!$D358+G$2</f>
        <v>79.5</v>
      </c>
      <c r="H359" s="1">
        <f>'MSE Loss'!$D358+H$2</f>
        <v>80</v>
      </c>
      <c r="I359" s="6">
        <f>'MSE Loss'!$D358+I$2</f>
        <v>80.5</v>
      </c>
      <c r="J359" s="3">
        <f>'MSE Loss'!$G358+J$2</f>
        <v>6.9173280071971028</v>
      </c>
      <c r="K359" s="1">
        <f>'MSE Loss'!$G358+K$2</f>
        <v>36.917328007197099</v>
      </c>
      <c r="L359" s="1">
        <f>'MSE Loss'!$G358+L$2</f>
        <v>66.917328007197099</v>
      </c>
    </row>
    <row r="360" spans="1:12" x14ac:dyDescent="0.35">
      <c r="A360" s="1">
        <f>'MSE Loss'!$B359+A$2</f>
        <v>2000</v>
      </c>
      <c r="B360" s="1">
        <f>'MSE Loss'!$B359+B$2</f>
        <v>2030</v>
      </c>
      <c r="C360" s="1">
        <f>'MSE Loss'!$B359+C$2</f>
        <v>2060</v>
      </c>
      <c r="D360" s="3">
        <f>'MSE Loss'!$C359+D$2</f>
        <v>2099.5</v>
      </c>
      <c r="E360" s="1">
        <f>'MSE Loss'!$C359+E$2</f>
        <v>2129.5</v>
      </c>
      <c r="F360" s="1">
        <f>'MSE Loss'!$C359+F$2</f>
        <v>2159.5</v>
      </c>
      <c r="G360" s="3">
        <f>'MSE Loss'!$D359+G$2</f>
        <v>79.5</v>
      </c>
      <c r="H360" s="1">
        <f>'MSE Loss'!$D359+H$2</f>
        <v>80</v>
      </c>
      <c r="I360" s="6">
        <f>'MSE Loss'!$D359+I$2</f>
        <v>80.5</v>
      </c>
      <c r="J360" s="3">
        <f>'MSE Loss'!$G359+J$2</f>
        <v>6.9173280071971028</v>
      </c>
      <c r="K360" s="1">
        <f>'MSE Loss'!$G359+K$2</f>
        <v>36.917328007197099</v>
      </c>
      <c r="L360" s="1">
        <f>'MSE Loss'!$G359+L$2</f>
        <v>66.917328007197099</v>
      </c>
    </row>
    <row r="361" spans="1:12" x14ac:dyDescent="0.35">
      <c r="A361" s="1">
        <f>'MSE Loss'!$B360+A$2</f>
        <v>2000</v>
      </c>
      <c r="B361" s="1">
        <f>'MSE Loss'!$B360+B$2</f>
        <v>2030</v>
      </c>
      <c r="C361" s="1">
        <f>'MSE Loss'!$B360+C$2</f>
        <v>2060</v>
      </c>
      <c r="D361" s="3">
        <f>'MSE Loss'!$C360+D$2</f>
        <v>3335.9</v>
      </c>
      <c r="E361" s="1">
        <f>'MSE Loss'!$C360+E$2</f>
        <v>3365.9</v>
      </c>
      <c r="F361" s="1">
        <f>'MSE Loss'!$C360+F$2</f>
        <v>3395.9</v>
      </c>
      <c r="G361" s="3">
        <f>'MSE Loss'!$D360+G$2</f>
        <v>79.5</v>
      </c>
      <c r="H361" s="1">
        <f>'MSE Loss'!$D360+H$2</f>
        <v>80</v>
      </c>
      <c r="I361" s="6">
        <f>'MSE Loss'!$D360+I$2</f>
        <v>80.5</v>
      </c>
      <c r="J361" s="3">
        <f>'MSE Loss'!$G360+J$2</f>
        <v>6.9173280071971028</v>
      </c>
      <c r="K361" s="1">
        <f>'MSE Loss'!$G360+K$2</f>
        <v>36.917328007197099</v>
      </c>
      <c r="L361" s="1">
        <f>'MSE Loss'!$G360+L$2</f>
        <v>66.917328007197099</v>
      </c>
    </row>
    <row r="362" spans="1:12" x14ac:dyDescent="0.35">
      <c r="A362" s="1">
        <f>'MSE Loss'!$B361+A$2</f>
        <v>2000</v>
      </c>
      <c r="B362" s="1">
        <f>'MSE Loss'!$B361+B$2</f>
        <v>2030</v>
      </c>
      <c r="C362" s="1">
        <f>'MSE Loss'!$B361+C$2</f>
        <v>2060</v>
      </c>
      <c r="D362" s="3">
        <f>'MSE Loss'!$C361+D$2</f>
        <v>4653.8</v>
      </c>
      <c r="E362" s="1">
        <f>'MSE Loss'!$C361+E$2</f>
        <v>4683.8</v>
      </c>
      <c r="F362" s="1">
        <f>'MSE Loss'!$C361+F$2</f>
        <v>4713.8</v>
      </c>
      <c r="G362" s="3">
        <f>'MSE Loss'!$D361+G$2</f>
        <v>79.5</v>
      </c>
      <c r="H362" s="1">
        <f>'MSE Loss'!$D361+H$2</f>
        <v>80</v>
      </c>
      <c r="I362" s="6">
        <f>'MSE Loss'!$D361+I$2</f>
        <v>80.5</v>
      </c>
      <c r="J362" s="3">
        <f>'MSE Loss'!$G361+J$2</f>
        <v>6.9173280071971028</v>
      </c>
      <c r="K362" s="1">
        <f>'MSE Loss'!$G361+K$2</f>
        <v>36.917328007197099</v>
      </c>
      <c r="L362" s="1">
        <f>'MSE Loss'!$G361+L$2</f>
        <v>66.917328007197099</v>
      </c>
    </row>
    <row r="363" spans="1:12" x14ac:dyDescent="0.35">
      <c r="A363" s="1">
        <f>'MSE Loss'!$B362+A$2</f>
        <v>3000</v>
      </c>
      <c r="B363" s="1">
        <f>'MSE Loss'!$B362+B$2</f>
        <v>3030</v>
      </c>
      <c r="C363" s="1">
        <f>'MSE Loss'!$B362+C$2</f>
        <v>3060</v>
      </c>
      <c r="D363" s="3">
        <f>'MSE Loss'!$C362+D$2</f>
        <v>1039.7</v>
      </c>
      <c r="E363" s="1">
        <f>'MSE Loss'!$C362+E$2</f>
        <v>1069.7</v>
      </c>
      <c r="F363" s="1">
        <f>'MSE Loss'!$C362+F$2</f>
        <v>1099.7</v>
      </c>
      <c r="G363" s="3">
        <f>'MSE Loss'!$D362+G$2</f>
        <v>79.5</v>
      </c>
      <c r="H363" s="1">
        <f>'MSE Loss'!$D362+H$2</f>
        <v>80</v>
      </c>
      <c r="I363" s="6">
        <f>'MSE Loss'!$D362+I$2</f>
        <v>80.5</v>
      </c>
      <c r="J363" s="3">
        <f>'MSE Loss'!$G362+J$2</f>
        <v>6.5597227437232775</v>
      </c>
      <c r="K363" s="1">
        <f>'MSE Loss'!$G362+K$2</f>
        <v>36.559722743723277</v>
      </c>
      <c r="L363" s="1">
        <f>'MSE Loss'!$G362+L$2</f>
        <v>66.559722743723285</v>
      </c>
    </row>
    <row r="364" spans="1:12" x14ac:dyDescent="0.35">
      <c r="A364" s="1">
        <f>'MSE Loss'!$B363+A$2</f>
        <v>3000</v>
      </c>
      <c r="B364" s="1">
        <f>'MSE Loss'!$B363+B$2</f>
        <v>3030</v>
      </c>
      <c r="C364" s="1">
        <f>'MSE Loss'!$B363+C$2</f>
        <v>3060</v>
      </c>
      <c r="D364" s="3">
        <f>'MSE Loss'!$C363+D$2</f>
        <v>2276.1</v>
      </c>
      <c r="E364" s="1">
        <f>'MSE Loss'!$C363+E$2</f>
        <v>2306.1</v>
      </c>
      <c r="F364" s="1">
        <f>'MSE Loss'!$C363+F$2</f>
        <v>2336.1</v>
      </c>
      <c r="G364" s="3">
        <f>'MSE Loss'!$D363+G$2</f>
        <v>79.5</v>
      </c>
      <c r="H364" s="1">
        <f>'MSE Loss'!$D363+H$2</f>
        <v>80</v>
      </c>
      <c r="I364" s="6">
        <f>'MSE Loss'!$D363+I$2</f>
        <v>80.5</v>
      </c>
      <c r="J364" s="3">
        <f>'MSE Loss'!$G363+J$2</f>
        <v>6.5597227437232775</v>
      </c>
      <c r="K364" s="1">
        <f>'MSE Loss'!$G363+K$2</f>
        <v>36.559722743723277</v>
      </c>
      <c r="L364" s="1">
        <f>'MSE Loss'!$G363+L$2</f>
        <v>66.559722743723285</v>
      </c>
    </row>
    <row r="365" spans="1:12" x14ac:dyDescent="0.35">
      <c r="A365" s="1">
        <f>'MSE Loss'!$B364+A$2</f>
        <v>3000</v>
      </c>
      <c r="B365" s="1">
        <f>'MSE Loss'!$B364+B$2</f>
        <v>3030</v>
      </c>
      <c r="C365" s="1">
        <f>'MSE Loss'!$B364+C$2</f>
        <v>3060</v>
      </c>
      <c r="D365" s="3">
        <f>'MSE Loss'!$C364+D$2</f>
        <v>3512.5</v>
      </c>
      <c r="E365" s="1">
        <f>'MSE Loss'!$C364+E$2</f>
        <v>3542.5</v>
      </c>
      <c r="F365" s="1">
        <f>'MSE Loss'!$C364+F$2</f>
        <v>3572.5</v>
      </c>
      <c r="G365" s="3">
        <f>'MSE Loss'!$D364+G$2</f>
        <v>79.5</v>
      </c>
      <c r="H365" s="1">
        <f>'MSE Loss'!$D364+H$2</f>
        <v>80</v>
      </c>
      <c r="I365" s="6">
        <f>'MSE Loss'!$D364+I$2</f>
        <v>80.5</v>
      </c>
      <c r="J365" s="3">
        <f>'MSE Loss'!$G364+J$2</f>
        <v>6.5597227437232775</v>
      </c>
      <c r="K365" s="1">
        <f>'MSE Loss'!$G364+K$2</f>
        <v>36.559722743723277</v>
      </c>
      <c r="L365" s="1">
        <f>'MSE Loss'!$G364+L$2</f>
        <v>66.559722743723285</v>
      </c>
    </row>
    <row r="366" spans="1:12" x14ac:dyDescent="0.35">
      <c r="A366" s="1">
        <f>'MSE Loss'!$B365+A$2</f>
        <v>3000</v>
      </c>
      <c r="B366" s="1">
        <f>'MSE Loss'!$B365+B$2</f>
        <v>3030</v>
      </c>
      <c r="C366" s="1">
        <f>'MSE Loss'!$B365+C$2</f>
        <v>3060</v>
      </c>
      <c r="D366" s="3">
        <f>'MSE Loss'!$C365+D$2</f>
        <v>7302.7</v>
      </c>
      <c r="E366" s="1">
        <f>'MSE Loss'!$C365+E$2</f>
        <v>7332.7</v>
      </c>
      <c r="F366" s="1">
        <f>'MSE Loss'!$C365+F$2</f>
        <v>7362.7</v>
      </c>
      <c r="G366" s="3">
        <f>'MSE Loss'!$D365+G$2</f>
        <v>79.5</v>
      </c>
      <c r="H366" s="1">
        <f>'MSE Loss'!$D365+H$2</f>
        <v>80</v>
      </c>
      <c r="I366" s="6">
        <f>'MSE Loss'!$D365+I$2</f>
        <v>80.5</v>
      </c>
      <c r="J366" s="3">
        <f>'MSE Loss'!$G365+J$2</f>
        <v>6.5597227437232775</v>
      </c>
      <c r="K366" s="1">
        <f>'MSE Loss'!$G365+K$2</f>
        <v>36.559722743723277</v>
      </c>
      <c r="L366" s="1">
        <f>'MSE Loss'!$G365+L$2</f>
        <v>66.559722743723285</v>
      </c>
    </row>
    <row r="367" spans="1:12" x14ac:dyDescent="0.35">
      <c r="A367" s="1">
        <f>'MSE Loss'!$B366+A$2</f>
        <v>3000</v>
      </c>
      <c r="B367" s="1">
        <f>'MSE Loss'!$B366+B$2</f>
        <v>3030</v>
      </c>
      <c r="C367" s="1">
        <f>'MSE Loss'!$B366+C$2</f>
        <v>3060</v>
      </c>
      <c r="D367" s="3">
        <f>'MSE Loss'!$C366+D$2</f>
        <v>0</v>
      </c>
      <c r="E367" s="1">
        <f>'MSE Loss'!$C366+E$2</f>
        <v>30</v>
      </c>
      <c r="F367" s="1">
        <f>'MSE Loss'!$C366+F$2</f>
        <v>60</v>
      </c>
      <c r="G367" s="3">
        <f>'MSE Loss'!$D366+G$2</f>
        <v>79.5</v>
      </c>
      <c r="H367" s="1">
        <f>'MSE Loss'!$D366+H$2</f>
        <v>80</v>
      </c>
      <c r="I367" s="6">
        <f>'MSE Loss'!$D366+I$2</f>
        <v>80.5</v>
      </c>
      <c r="J367" s="3">
        <f>'MSE Loss'!$G366+J$2</f>
        <v>-4.9277128703079098E-2</v>
      </c>
      <c r="K367" s="1">
        <f>'MSE Loss'!$G366+K$2</f>
        <v>29.950722871296922</v>
      </c>
      <c r="L367" s="1">
        <f>'MSE Loss'!$G366+L$2</f>
        <v>59.950722871296918</v>
      </c>
    </row>
    <row r="368" spans="1:12" x14ac:dyDescent="0.35">
      <c r="A368" s="1">
        <f>'MSE Loss'!$B367+A$2</f>
        <v>3000</v>
      </c>
      <c r="B368" s="1">
        <f>'MSE Loss'!$B367+B$2</f>
        <v>3030</v>
      </c>
      <c r="C368" s="1">
        <f>'MSE Loss'!$B367+C$2</f>
        <v>3060</v>
      </c>
      <c r="D368" s="3">
        <f>'MSE Loss'!$C367+D$2</f>
        <v>1216.4000000000001</v>
      </c>
      <c r="E368" s="1">
        <f>'MSE Loss'!$C367+E$2</f>
        <v>1246.4000000000001</v>
      </c>
      <c r="F368" s="1">
        <f>'MSE Loss'!$C367+F$2</f>
        <v>1276.4000000000001</v>
      </c>
      <c r="G368" s="3">
        <f>'MSE Loss'!$D367+G$2</f>
        <v>79.5</v>
      </c>
      <c r="H368" s="1">
        <f>'MSE Loss'!$D367+H$2</f>
        <v>80</v>
      </c>
      <c r="I368" s="6">
        <f>'MSE Loss'!$D367+I$2</f>
        <v>80.5</v>
      </c>
      <c r="J368" s="3">
        <f>'MSE Loss'!$G367+J$2</f>
        <v>-4.9277128703079098E-2</v>
      </c>
      <c r="K368" s="1">
        <f>'MSE Loss'!$G367+K$2</f>
        <v>29.950722871296922</v>
      </c>
      <c r="L368" s="1">
        <f>'MSE Loss'!$G367+L$2</f>
        <v>59.950722871296918</v>
      </c>
    </row>
    <row r="369" spans="1:12" x14ac:dyDescent="0.35">
      <c r="A369" s="1">
        <f>'MSE Loss'!$B368+A$2</f>
        <v>3000</v>
      </c>
      <c r="B369" s="1">
        <f>'MSE Loss'!$B368+B$2</f>
        <v>3030</v>
      </c>
      <c r="C369" s="1">
        <f>'MSE Loss'!$B368+C$2</f>
        <v>3060</v>
      </c>
      <c r="D369" s="3">
        <f>'MSE Loss'!$C368+D$2</f>
        <v>2452.6999999999998</v>
      </c>
      <c r="E369" s="1">
        <f>'MSE Loss'!$C368+E$2</f>
        <v>2482.6999999999998</v>
      </c>
      <c r="F369" s="1">
        <f>'MSE Loss'!$C368+F$2</f>
        <v>2512.6999999999998</v>
      </c>
      <c r="G369" s="3">
        <f>'MSE Loss'!$D368+G$2</f>
        <v>79.5</v>
      </c>
      <c r="H369" s="1">
        <f>'MSE Loss'!$D368+H$2</f>
        <v>80</v>
      </c>
      <c r="I369" s="6">
        <f>'MSE Loss'!$D368+I$2</f>
        <v>80.5</v>
      </c>
      <c r="J369" s="3">
        <f>'MSE Loss'!$G368+J$2</f>
        <v>-4.9277128703079098E-2</v>
      </c>
      <c r="K369" s="1">
        <f>'MSE Loss'!$G368+K$2</f>
        <v>29.950722871296922</v>
      </c>
      <c r="L369" s="1">
        <f>'MSE Loss'!$G368+L$2</f>
        <v>59.950722871296918</v>
      </c>
    </row>
    <row r="370" spans="1:12" x14ac:dyDescent="0.35">
      <c r="A370" s="1">
        <f>'MSE Loss'!$B369+A$2</f>
        <v>3000</v>
      </c>
      <c r="B370" s="1">
        <f>'MSE Loss'!$B369+B$2</f>
        <v>3030</v>
      </c>
      <c r="C370" s="1">
        <f>'MSE Loss'!$B369+C$2</f>
        <v>3060</v>
      </c>
      <c r="D370" s="3">
        <f>'MSE Loss'!$C369+D$2</f>
        <v>3689.1</v>
      </c>
      <c r="E370" s="1">
        <f>'MSE Loss'!$C369+E$2</f>
        <v>3719.1</v>
      </c>
      <c r="F370" s="1">
        <f>'MSE Loss'!$C369+F$2</f>
        <v>3749.1</v>
      </c>
      <c r="G370" s="3">
        <f>'MSE Loss'!$D369+G$2</f>
        <v>79.5</v>
      </c>
      <c r="H370" s="1">
        <f>'MSE Loss'!$D369+H$2</f>
        <v>80</v>
      </c>
      <c r="I370" s="6">
        <f>'MSE Loss'!$D369+I$2</f>
        <v>80.5</v>
      </c>
      <c r="J370" s="3">
        <f>'MSE Loss'!$G369+J$2</f>
        <v>-4.9277128703079098E-2</v>
      </c>
      <c r="K370" s="1">
        <f>'MSE Loss'!$G369+K$2</f>
        <v>29.950722871296922</v>
      </c>
      <c r="L370" s="1">
        <f>'MSE Loss'!$G369+L$2</f>
        <v>59.950722871296918</v>
      </c>
    </row>
    <row r="371" spans="1:12" x14ac:dyDescent="0.35">
      <c r="A371" s="1">
        <f>'MSE Loss'!$B370+A$2</f>
        <v>2000</v>
      </c>
      <c r="B371" s="1">
        <f>'MSE Loss'!$B370+B$2</f>
        <v>2030</v>
      </c>
      <c r="C371" s="1">
        <f>'MSE Loss'!$B370+C$2</f>
        <v>2060</v>
      </c>
      <c r="D371" s="3">
        <f>'MSE Loss'!$C370+D$2</f>
        <v>156.62</v>
      </c>
      <c r="E371" s="1">
        <f>'MSE Loss'!$C370+E$2</f>
        <v>186.62</v>
      </c>
      <c r="F371" s="1">
        <f>'MSE Loss'!$C370+F$2</f>
        <v>216.62</v>
      </c>
      <c r="G371" s="3">
        <f>'MSE Loss'!$D370+G$2</f>
        <v>79.5</v>
      </c>
      <c r="H371" s="1">
        <f>'MSE Loss'!$D370+H$2</f>
        <v>80</v>
      </c>
      <c r="I371" s="6">
        <f>'MSE Loss'!$D370+I$2</f>
        <v>80.5</v>
      </c>
      <c r="J371" s="3">
        <f>'MSE Loss'!$G370+J$2</f>
        <v>0.46491582328861547</v>
      </c>
      <c r="K371" s="1">
        <f>'MSE Loss'!$G370+K$2</f>
        <v>30.464915823288614</v>
      </c>
      <c r="L371" s="1">
        <f>'MSE Loss'!$G370+L$2</f>
        <v>60.464915823288614</v>
      </c>
    </row>
    <row r="372" spans="1:12" x14ac:dyDescent="0.35">
      <c r="A372" s="1">
        <f>'MSE Loss'!$B371+A$2</f>
        <v>2000</v>
      </c>
      <c r="B372" s="1">
        <f>'MSE Loss'!$B371+B$2</f>
        <v>2030</v>
      </c>
      <c r="C372" s="1">
        <f>'MSE Loss'!$B371+C$2</f>
        <v>2060</v>
      </c>
      <c r="D372" s="3">
        <f>'MSE Loss'!$C371+D$2</f>
        <v>1393</v>
      </c>
      <c r="E372" s="1">
        <f>'MSE Loss'!$C371+E$2</f>
        <v>1423</v>
      </c>
      <c r="F372" s="1">
        <f>'MSE Loss'!$C371+F$2</f>
        <v>1453</v>
      </c>
      <c r="G372" s="3">
        <f>'MSE Loss'!$D371+G$2</f>
        <v>79.5</v>
      </c>
      <c r="H372" s="1">
        <f>'MSE Loss'!$D371+H$2</f>
        <v>80</v>
      </c>
      <c r="I372" s="6">
        <f>'MSE Loss'!$D371+I$2</f>
        <v>80.5</v>
      </c>
      <c r="J372" s="3">
        <f>'MSE Loss'!$G371+J$2</f>
        <v>0.46491582328861547</v>
      </c>
      <c r="K372" s="1">
        <f>'MSE Loss'!$G371+K$2</f>
        <v>30.464915823288614</v>
      </c>
      <c r="L372" s="1">
        <f>'MSE Loss'!$G371+L$2</f>
        <v>60.464915823288614</v>
      </c>
    </row>
    <row r="373" spans="1:12" x14ac:dyDescent="0.35">
      <c r="A373" s="1">
        <f>'MSE Loss'!$B372+A$2</f>
        <v>2000</v>
      </c>
      <c r="B373" s="1">
        <f>'MSE Loss'!$B372+B$2</f>
        <v>2030</v>
      </c>
      <c r="C373" s="1">
        <f>'MSE Loss'!$B372+C$2</f>
        <v>2060</v>
      </c>
      <c r="D373" s="3">
        <f>'MSE Loss'!$C372+D$2</f>
        <v>2629.4</v>
      </c>
      <c r="E373" s="1">
        <f>'MSE Loss'!$C372+E$2</f>
        <v>2659.4</v>
      </c>
      <c r="F373" s="1">
        <f>'MSE Loss'!$C372+F$2</f>
        <v>2689.4</v>
      </c>
      <c r="G373" s="3">
        <f>'MSE Loss'!$D372+G$2</f>
        <v>79.5</v>
      </c>
      <c r="H373" s="1">
        <f>'MSE Loss'!$D372+H$2</f>
        <v>80</v>
      </c>
      <c r="I373" s="6">
        <f>'MSE Loss'!$D372+I$2</f>
        <v>80.5</v>
      </c>
      <c r="J373" s="3">
        <f>'MSE Loss'!$G372+J$2</f>
        <v>0.46491582328861547</v>
      </c>
      <c r="K373" s="1">
        <f>'MSE Loss'!$G372+K$2</f>
        <v>30.464915823288614</v>
      </c>
      <c r="L373" s="1">
        <f>'MSE Loss'!$G372+L$2</f>
        <v>60.464915823288614</v>
      </c>
    </row>
    <row r="374" spans="1:12" x14ac:dyDescent="0.35">
      <c r="A374" s="1">
        <f>'MSE Loss'!$B373+A$2</f>
        <v>2000</v>
      </c>
      <c r="B374" s="1">
        <f>'MSE Loss'!$B373+B$2</f>
        <v>2030</v>
      </c>
      <c r="C374" s="1">
        <f>'MSE Loss'!$B373+C$2</f>
        <v>2060</v>
      </c>
      <c r="D374" s="3">
        <f>'MSE Loss'!$C373+D$2</f>
        <v>3865.7</v>
      </c>
      <c r="E374" s="1">
        <f>'MSE Loss'!$C373+E$2</f>
        <v>3895.7</v>
      </c>
      <c r="F374" s="1">
        <f>'MSE Loss'!$C373+F$2</f>
        <v>3925.7</v>
      </c>
      <c r="G374" s="3">
        <f>'MSE Loss'!$D373+G$2</f>
        <v>79.5</v>
      </c>
      <c r="H374" s="1">
        <f>'MSE Loss'!$D373+H$2</f>
        <v>80</v>
      </c>
      <c r="I374" s="6">
        <f>'MSE Loss'!$D373+I$2</f>
        <v>80.5</v>
      </c>
      <c r="J374" s="3">
        <f>'MSE Loss'!$G373+J$2</f>
        <v>0.46491582328861547</v>
      </c>
      <c r="K374" s="1">
        <f>'MSE Loss'!$G373+K$2</f>
        <v>30.464915823288614</v>
      </c>
      <c r="L374" s="1">
        <f>'MSE Loss'!$G373+L$2</f>
        <v>60.464915823288614</v>
      </c>
    </row>
    <row r="375" spans="1:12" x14ac:dyDescent="0.35">
      <c r="A375" s="1">
        <f>'MSE Loss'!$B374+A$2</f>
        <v>3000</v>
      </c>
      <c r="B375" s="1">
        <f>'MSE Loss'!$B374+B$2</f>
        <v>3030</v>
      </c>
      <c r="C375" s="1">
        <f>'MSE Loss'!$B374+C$2</f>
        <v>3060</v>
      </c>
      <c r="D375" s="3">
        <f>'MSE Loss'!$C374+D$2</f>
        <v>333.25</v>
      </c>
      <c r="E375" s="1">
        <f>'MSE Loss'!$C374+E$2</f>
        <v>363.25</v>
      </c>
      <c r="F375" s="1">
        <f>'MSE Loss'!$C374+F$2</f>
        <v>393.25</v>
      </c>
      <c r="G375" s="3">
        <f>'MSE Loss'!$D374+G$2</f>
        <v>79.5</v>
      </c>
      <c r="H375" s="1">
        <f>'MSE Loss'!$D374+H$2</f>
        <v>80</v>
      </c>
      <c r="I375" s="6">
        <f>'MSE Loss'!$D374+I$2</f>
        <v>80.5</v>
      </c>
      <c r="J375" s="3">
        <f>'MSE Loss'!$G374+J$2</f>
        <v>1.0336980084907315</v>
      </c>
      <c r="K375" s="1">
        <f>'MSE Loss'!$G374+K$2</f>
        <v>31.033698008490731</v>
      </c>
      <c r="L375" s="1">
        <f>'MSE Loss'!$G374+L$2</f>
        <v>61.033698008490731</v>
      </c>
    </row>
    <row r="376" spans="1:12" x14ac:dyDescent="0.35">
      <c r="A376" s="1">
        <f>'MSE Loss'!$B375+A$2</f>
        <v>3000</v>
      </c>
      <c r="B376" s="1">
        <f>'MSE Loss'!$B375+B$2</f>
        <v>3030</v>
      </c>
      <c r="C376" s="1">
        <f>'MSE Loss'!$B375+C$2</f>
        <v>3060</v>
      </c>
      <c r="D376" s="3">
        <f>'MSE Loss'!$C375+D$2</f>
        <v>1569.6</v>
      </c>
      <c r="E376" s="1">
        <f>'MSE Loss'!$C375+E$2</f>
        <v>1599.6</v>
      </c>
      <c r="F376" s="1">
        <f>'MSE Loss'!$C375+F$2</f>
        <v>1629.6</v>
      </c>
      <c r="G376" s="3">
        <f>'MSE Loss'!$D375+G$2</f>
        <v>79.5</v>
      </c>
      <c r="H376" s="1">
        <f>'MSE Loss'!$D375+H$2</f>
        <v>80</v>
      </c>
      <c r="I376" s="6">
        <f>'MSE Loss'!$D375+I$2</f>
        <v>80.5</v>
      </c>
      <c r="J376" s="3">
        <f>'MSE Loss'!$G375+J$2</f>
        <v>1.0336980084907315</v>
      </c>
      <c r="K376" s="1">
        <f>'MSE Loss'!$G375+K$2</f>
        <v>31.033698008490731</v>
      </c>
      <c r="L376" s="1">
        <f>'MSE Loss'!$G375+L$2</f>
        <v>61.033698008490731</v>
      </c>
    </row>
    <row r="377" spans="1:12" x14ac:dyDescent="0.35">
      <c r="A377" s="1">
        <f>'MSE Loss'!$B376+A$2</f>
        <v>3000</v>
      </c>
      <c r="B377" s="1">
        <f>'MSE Loss'!$B376+B$2</f>
        <v>3030</v>
      </c>
      <c r="C377" s="1">
        <f>'MSE Loss'!$B376+C$2</f>
        <v>3060</v>
      </c>
      <c r="D377" s="3">
        <f>'MSE Loss'!$C376+D$2</f>
        <v>2806</v>
      </c>
      <c r="E377" s="1">
        <f>'MSE Loss'!$C376+E$2</f>
        <v>2836</v>
      </c>
      <c r="F377" s="1">
        <f>'MSE Loss'!$C376+F$2</f>
        <v>2866</v>
      </c>
      <c r="G377" s="3">
        <f>'MSE Loss'!$D376+G$2</f>
        <v>79.5</v>
      </c>
      <c r="H377" s="1">
        <f>'MSE Loss'!$D376+H$2</f>
        <v>80</v>
      </c>
      <c r="I377" s="6">
        <f>'MSE Loss'!$D376+I$2</f>
        <v>80.5</v>
      </c>
      <c r="J377" s="3">
        <f>'MSE Loss'!$G376+J$2</f>
        <v>1.0336980084907315</v>
      </c>
      <c r="K377" s="1">
        <f>'MSE Loss'!$G376+K$2</f>
        <v>31.033698008490731</v>
      </c>
      <c r="L377" s="1">
        <f>'MSE Loss'!$G376+L$2</f>
        <v>61.033698008490731</v>
      </c>
    </row>
    <row r="378" spans="1:12" x14ac:dyDescent="0.35">
      <c r="A378" s="1">
        <f>'MSE Loss'!$B377+A$2</f>
        <v>3000</v>
      </c>
      <c r="B378" s="1">
        <f>'MSE Loss'!$B377+B$2</f>
        <v>3030</v>
      </c>
      <c r="C378" s="1">
        <f>'MSE Loss'!$B377+C$2</f>
        <v>3060</v>
      </c>
      <c r="D378" s="3">
        <f>'MSE Loss'!$C377+D$2</f>
        <v>4042.4</v>
      </c>
      <c r="E378" s="1">
        <f>'MSE Loss'!$C377+E$2</f>
        <v>4072.4</v>
      </c>
      <c r="F378" s="1">
        <f>'MSE Loss'!$C377+F$2</f>
        <v>4102.3999999999996</v>
      </c>
      <c r="G378" s="3">
        <f>'MSE Loss'!$D377+G$2</f>
        <v>79.5</v>
      </c>
      <c r="H378" s="1">
        <f>'MSE Loss'!$D377+H$2</f>
        <v>80</v>
      </c>
      <c r="I378" s="6">
        <f>'MSE Loss'!$D377+I$2</f>
        <v>80.5</v>
      </c>
      <c r="J378" s="3">
        <f>'MSE Loss'!$G377+J$2</f>
        <v>1.0336980084907315</v>
      </c>
      <c r="K378" s="1">
        <f>'MSE Loss'!$G377+K$2</f>
        <v>31.033698008490731</v>
      </c>
      <c r="L378" s="1">
        <f>'MSE Loss'!$G377+L$2</f>
        <v>61.033698008490731</v>
      </c>
    </row>
    <row r="379" spans="1:12" x14ac:dyDescent="0.35">
      <c r="A379" s="1">
        <f>'MSE Loss'!$B378+A$2</f>
        <v>0</v>
      </c>
      <c r="B379" s="1">
        <f>'MSE Loss'!$B378+B$2</f>
        <v>30</v>
      </c>
      <c r="C379" s="1">
        <f>'MSE Loss'!$B378+C$2</f>
        <v>60</v>
      </c>
      <c r="D379" s="3">
        <f>'MSE Loss'!$C378+D$2</f>
        <v>509.87</v>
      </c>
      <c r="E379" s="1">
        <f>'MSE Loss'!$C378+E$2</f>
        <v>539.87</v>
      </c>
      <c r="F379" s="1">
        <f>'MSE Loss'!$C378+F$2</f>
        <v>569.87</v>
      </c>
      <c r="G379" s="3">
        <f>'MSE Loss'!$D378+G$2</f>
        <v>79.5</v>
      </c>
      <c r="H379" s="1">
        <f>'MSE Loss'!$D378+H$2</f>
        <v>80</v>
      </c>
      <c r="I379" s="6">
        <f>'MSE Loss'!$D378+I$2</f>
        <v>80.5</v>
      </c>
      <c r="J379" s="3">
        <f>'MSE Loss'!$G378+J$2</f>
        <v>1.5147875405694964</v>
      </c>
      <c r="K379" s="1">
        <f>'MSE Loss'!$G378+K$2</f>
        <v>31.514787540569497</v>
      </c>
      <c r="L379" s="1">
        <f>'MSE Loss'!$G378+L$2</f>
        <v>61.514787540569493</v>
      </c>
    </row>
    <row r="380" spans="1:12" x14ac:dyDescent="0.35">
      <c r="A380" s="1">
        <f>'MSE Loss'!$B379+A$2</f>
        <v>0</v>
      </c>
      <c r="B380" s="1">
        <f>'MSE Loss'!$B379+B$2</f>
        <v>30</v>
      </c>
      <c r="C380" s="1">
        <f>'MSE Loss'!$B379+C$2</f>
        <v>60</v>
      </c>
      <c r="D380" s="3">
        <f>'MSE Loss'!$C379+D$2</f>
        <v>1746.2</v>
      </c>
      <c r="E380" s="1">
        <f>'MSE Loss'!$C379+E$2</f>
        <v>1776.2</v>
      </c>
      <c r="F380" s="1">
        <f>'MSE Loss'!$C379+F$2</f>
        <v>1806.2</v>
      </c>
      <c r="G380" s="3">
        <f>'MSE Loss'!$D379+G$2</f>
        <v>79.5</v>
      </c>
      <c r="H380" s="1">
        <f>'MSE Loss'!$D379+H$2</f>
        <v>80</v>
      </c>
      <c r="I380" s="6">
        <f>'MSE Loss'!$D379+I$2</f>
        <v>80.5</v>
      </c>
      <c r="J380" s="3">
        <f>'MSE Loss'!$G379+J$2</f>
        <v>1.5147875405694964</v>
      </c>
      <c r="K380" s="1">
        <f>'MSE Loss'!$G379+K$2</f>
        <v>31.514787540569497</v>
      </c>
      <c r="L380" s="1">
        <f>'MSE Loss'!$G379+L$2</f>
        <v>61.514787540569493</v>
      </c>
    </row>
    <row r="381" spans="1:12" x14ac:dyDescent="0.35">
      <c r="A381" s="1">
        <f>'MSE Loss'!$B380+A$2</f>
        <v>0</v>
      </c>
      <c r="B381" s="1">
        <f>'MSE Loss'!$B380+B$2</f>
        <v>30</v>
      </c>
      <c r="C381" s="1">
        <f>'MSE Loss'!$B380+C$2</f>
        <v>60</v>
      </c>
      <c r="D381" s="3">
        <f>'MSE Loss'!$C380+D$2</f>
        <v>2982.6</v>
      </c>
      <c r="E381" s="1">
        <f>'MSE Loss'!$C380+E$2</f>
        <v>3012.6</v>
      </c>
      <c r="F381" s="1">
        <f>'MSE Loss'!$C380+F$2</f>
        <v>3042.6</v>
      </c>
      <c r="G381" s="3">
        <f>'MSE Loss'!$D380+G$2</f>
        <v>79.5</v>
      </c>
      <c r="H381" s="1">
        <f>'MSE Loss'!$D380+H$2</f>
        <v>80</v>
      </c>
      <c r="I381" s="6">
        <f>'MSE Loss'!$D380+I$2</f>
        <v>80.5</v>
      </c>
      <c r="J381" s="3">
        <f>'MSE Loss'!$G380+J$2</f>
        <v>1.5147875405694964</v>
      </c>
      <c r="K381" s="1">
        <f>'MSE Loss'!$G380+K$2</f>
        <v>31.514787540569497</v>
      </c>
      <c r="L381" s="1">
        <f>'MSE Loss'!$G380+L$2</f>
        <v>61.514787540569493</v>
      </c>
    </row>
    <row r="382" spans="1:12" x14ac:dyDescent="0.35">
      <c r="A382" s="1">
        <f>'MSE Loss'!$B381+A$2</f>
        <v>0</v>
      </c>
      <c r="B382" s="1">
        <f>'MSE Loss'!$B381+B$2</f>
        <v>30</v>
      </c>
      <c r="C382" s="1">
        <f>'MSE Loss'!$B381+C$2</f>
        <v>60</v>
      </c>
      <c r="D382" s="3">
        <f>'MSE Loss'!$C381+D$2</f>
        <v>4219</v>
      </c>
      <c r="E382" s="1">
        <f>'MSE Loss'!$C381+E$2</f>
        <v>4249</v>
      </c>
      <c r="F382" s="1">
        <f>'MSE Loss'!$C381+F$2</f>
        <v>4279</v>
      </c>
      <c r="G382" s="3">
        <f>'MSE Loss'!$D381+G$2</f>
        <v>79.5</v>
      </c>
      <c r="H382" s="1">
        <f>'MSE Loss'!$D381+H$2</f>
        <v>80</v>
      </c>
      <c r="I382" s="6">
        <f>'MSE Loss'!$D381+I$2</f>
        <v>80.5</v>
      </c>
      <c r="J382" s="3">
        <f>'MSE Loss'!$G381+J$2</f>
        <v>1.5147875405694964</v>
      </c>
      <c r="K382" s="1">
        <f>'MSE Loss'!$G381+K$2</f>
        <v>31.514787540569497</v>
      </c>
      <c r="L382" s="1">
        <f>'MSE Loss'!$G381+L$2</f>
        <v>61.514787540569493</v>
      </c>
    </row>
    <row r="383" spans="1:12" x14ac:dyDescent="0.35">
      <c r="A383" s="1">
        <f>'MSE Loss'!$B382+A$2</f>
        <v>2000</v>
      </c>
      <c r="B383" s="1">
        <f>'MSE Loss'!$B382+B$2</f>
        <v>2030</v>
      </c>
      <c r="C383" s="1">
        <f>'MSE Loss'!$B382+C$2</f>
        <v>2060</v>
      </c>
      <c r="D383" s="3">
        <f>'MSE Loss'!$C382+D$2</f>
        <v>686.5</v>
      </c>
      <c r="E383" s="1">
        <f>'MSE Loss'!$C382+E$2</f>
        <v>716.5</v>
      </c>
      <c r="F383" s="1">
        <f>'MSE Loss'!$C382+F$2</f>
        <v>746.5</v>
      </c>
      <c r="G383" s="3">
        <f>'MSE Loss'!$D382+G$2</f>
        <v>79.5</v>
      </c>
      <c r="H383" s="1">
        <f>'MSE Loss'!$D382+H$2</f>
        <v>80</v>
      </c>
      <c r="I383" s="6">
        <f>'MSE Loss'!$D382+I$2</f>
        <v>80.5</v>
      </c>
      <c r="J383" s="3">
        <f>'MSE Loss'!$G382+J$2</f>
        <v>-1.8708266652798311</v>
      </c>
      <c r="K383" s="1">
        <f>'MSE Loss'!$G382+K$2</f>
        <v>28.129173334720168</v>
      </c>
      <c r="L383" s="1">
        <f>'MSE Loss'!$G382+L$2</f>
        <v>58.129173334720171</v>
      </c>
    </row>
    <row r="384" spans="1:12" x14ac:dyDescent="0.35">
      <c r="A384" s="1">
        <f>'MSE Loss'!$B383+A$2</f>
        <v>2000</v>
      </c>
      <c r="B384" s="1">
        <f>'MSE Loss'!$B383+B$2</f>
        <v>2030</v>
      </c>
      <c r="C384" s="1">
        <f>'MSE Loss'!$B383+C$2</f>
        <v>2060</v>
      </c>
      <c r="D384" s="3">
        <f>'MSE Loss'!$C383+D$2</f>
        <v>1922.9</v>
      </c>
      <c r="E384" s="1">
        <f>'MSE Loss'!$C383+E$2</f>
        <v>1952.9</v>
      </c>
      <c r="F384" s="1">
        <f>'MSE Loss'!$C383+F$2</f>
        <v>1982.9</v>
      </c>
      <c r="G384" s="3">
        <f>'MSE Loss'!$D383+G$2</f>
        <v>79.5</v>
      </c>
      <c r="H384" s="1">
        <f>'MSE Loss'!$D383+H$2</f>
        <v>80</v>
      </c>
      <c r="I384" s="6">
        <f>'MSE Loss'!$D383+I$2</f>
        <v>80.5</v>
      </c>
      <c r="J384" s="3">
        <f>'MSE Loss'!$G383+J$2</f>
        <v>-1.8708266652798311</v>
      </c>
      <c r="K384" s="1">
        <f>'MSE Loss'!$G383+K$2</f>
        <v>28.129173334720168</v>
      </c>
      <c r="L384" s="1">
        <f>'MSE Loss'!$G383+L$2</f>
        <v>58.129173334720171</v>
      </c>
    </row>
    <row r="385" spans="1:12" x14ac:dyDescent="0.35">
      <c r="A385" s="1">
        <f>'MSE Loss'!$B384+A$2</f>
        <v>2000</v>
      </c>
      <c r="B385" s="1">
        <f>'MSE Loss'!$B384+B$2</f>
        <v>2030</v>
      </c>
      <c r="C385" s="1">
        <f>'MSE Loss'!$B384+C$2</f>
        <v>2060</v>
      </c>
      <c r="D385" s="3">
        <f>'MSE Loss'!$C384+D$2</f>
        <v>3159.2</v>
      </c>
      <c r="E385" s="1">
        <f>'MSE Loss'!$C384+E$2</f>
        <v>3189.2</v>
      </c>
      <c r="F385" s="1">
        <f>'MSE Loss'!$C384+F$2</f>
        <v>3219.2</v>
      </c>
      <c r="G385" s="3">
        <f>'MSE Loss'!$D384+G$2</f>
        <v>79.5</v>
      </c>
      <c r="H385" s="1">
        <f>'MSE Loss'!$D384+H$2</f>
        <v>80</v>
      </c>
      <c r="I385" s="6">
        <f>'MSE Loss'!$D384+I$2</f>
        <v>80.5</v>
      </c>
      <c r="J385" s="3">
        <f>'MSE Loss'!$G384+J$2</f>
        <v>-1.8708266652798311</v>
      </c>
      <c r="K385" s="1">
        <f>'MSE Loss'!$G384+K$2</f>
        <v>28.129173334720168</v>
      </c>
      <c r="L385" s="1">
        <f>'MSE Loss'!$G384+L$2</f>
        <v>58.129173334720171</v>
      </c>
    </row>
    <row r="386" spans="1:12" x14ac:dyDescent="0.35">
      <c r="A386" s="1">
        <f>'MSE Loss'!$B385+A$2</f>
        <v>2000</v>
      </c>
      <c r="B386" s="1">
        <f>'MSE Loss'!$B385+B$2</f>
        <v>2030</v>
      </c>
      <c r="C386" s="1">
        <f>'MSE Loss'!$B385+C$2</f>
        <v>2060</v>
      </c>
      <c r="D386" s="3">
        <f>'MSE Loss'!$C385+D$2</f>
        <v>4395.6000000000004</v>
      </c>
      <c r="E386" s="1">
        <f>'MSE Loss'!$C385+E$2</f>
        <v>4425.6000000000004</v>
      </c>
      <c r="F386" s="1">
        <f>'MSE Loss'!$C385+F$2</f>
        <v>4455.6000000000004</v>
      </c>
      <c r="G386" s="3">
        <f>'MSE Loss'!$D385+G$2</f>
        <v>79.5</v>
      </c>
      <c r="H386" s="1">
        <f>'MSE Loss'!$D385+H$2</f>
        <v>80</v>
      </c>
      <c r="I386" s="6">
        <f>'MSE Loss'!$D385+I$2</f>
        <v>80.5</v>
      </c>
      <c r="J386" s="3">
        <f>'MSE Loss'!$G385+J$2</f>
        <v>-1.8708266652798311</v>
      </c>
      <c r="K386" s="1">
        <f>'MSE Loss'!$G385+K$2</f>
        <v>28.129173334720168</v>
      </c>
      <c r="L386" s="1">
        <f>'MSE Loss'!$G385+L$2</f>
        <v>58.129173334720171</v>
      </c>
    </row>
    <row r="387" spans="1:12" x14ac:dyDescent="0.35">
      <c r="A387" s="1">
        <f>'MSE Loss'!$B386+A$2</f>
        <v>3000</v>
      </c>
      <c r="B387" s="1">
        <f>'MSE Loss'!$B386+B$2</f>
        <v>3030</v>
      </c>
      <c r="C387" s="1">
        <f>'MSE Loss'!$B386+C$2</f>
        <v>3060</v>
      </c>
      <c r="D387" s="3">
        <f>'MSE Loss'!$C386+D$2</f>
        <v>863.12</v>
      </c>
      <c r="E387" s="1">
        <f>'MSE Loss'!$C386+E$2</f>
        <v>893.12</v>
      </c>
      <c r="F387" s="1">
        <f>'MSE Loss'!$C386+F$2</f>
        <v>923.12</v>
      </c>
      <c r="G387" s="3">
        <f>'MSE Loss'!$D386+G$2</f>
        <v>79.5</v>
      </c>
      <c r="H387" s="1">
        <f>'MSE Loss'!$D386+H$2</f>
        <v>80</v>
      </c>
      <c r="I387" s="6">
        <f>'MSE Loss'!$D386+I$2</f>
        <v>80.5</v>
      </c>
      <c r="J387" s="3">
        <f>'MSE Loss'!$G386+J$2</f>
        <v>6.9695853919037649</v>
      </c>
      <c r="K387" s="1">
        <f>'MSE Loss'!$G386+K$2</f>
        <v>36.969585391903763</v>
      </c>
      <c r="L387" s="1">
        <f>'MSE Loss'!$G386+L$2</f>
        <v>66.969585391903763</v>
      </c>
    </row>
    <row r="388" spans="1:12" x14ac:dyDescent="0.35">
      <c r="A388" s="1">
        <f>'MSE Loss'!$B387+A$2</f>
        <v>3000</v>
      </c>
      <c r="B388" s="1">
        <f>'MSE Loss'!$B387+B$2</f>
        <v>3030</v>
      </c>
      <c r="C388" s="1">
        <f>'MSE Loss'!$B387+C$2</f>
        <v>3060</v>
      </c>
      <c r="D388" s="3">
        <f>'MSE Loss'!$C387+D$2</f>
        <v>2099.5</v>
      </c>
      <c r="E388" s="1">
        <f>'MSE Loss'!$C387+E$2</f>
        <v>2129.5</v>
      </c>
      <c r="F388" s="1">
        <f>'MSE Loss'!$C387+F$2</f>
        <v>2159.5</v>
      </c>
      <c r="G388" s="3">
        <f>'MSE Loss'!$D387+G$2</f>
        <v>79.5</v>
      </c>
      <c r="H388" s="1">
        <f>'MSE Loss'!$D387+H$2</f>
        <v>80</v>
      </c>
      <c r="I388" s="6">
        <f>'MSE Loss'!$D387+I$2</f>
        <v>80.5</v>
      </c>
      <c r="J388" s="3">
        <f>'MSE Loss'!$G387+J$2</f>
        <v>6.9695853919037649</v>
      </c>
      <c r="K388" s="1">
        <f>'MSE Loss'!$G387+K$2</f>
        <v>36.969585391903763</v>
      </c>
      <c r="L388" s="1">
        <f>'MSE Loss'!$G387+L$2</f>
        <v>66.969585391903763</v>
      </c>
    </row>
    <row r="389" spans="1:12" x14ac:dyDescent="0.35">
      <c r="A389" s="1">
        <f>'MSE Loss'!$B388+A$2</f>
        <v>3000</v>
      </c>
      <c r="B389" s="1">
        <f>'MSE Loss'!$B388+B$2</f>
        <v>3030</v>
      </c>
      <c r="C389" s="1">
        <f>'MSE Loss'!$B388+C$2</f>
        <v>3060</v>
      </c>
      <c r="D389" s="3">
        <f>'MSE Loss'!$C388+D$2</f>
        <v>3335.9</v>
      </c>
      <c r="E389" s="1">
        <f>'MSE Loss'!$C388+E$2</f>
        <v>3365.9</v>
      </c>
      <c r="F389" s="1">
        <f>'MSE Loss'!$C388+F$2</f>
        <v>3395.9</v>
      </c>
      <c r="G389" s="3">
        <f>'MSE Loss'!$D388+G$2</f>
        <v>79.5</v>
      </c>
      <c r="H389" s="1">
        <f>'MSE Loss'!$D388+H$2</f>
        <v>80</v>
      </c>
      <c r="I389" s="6">
        <f>'MSE Loss'!$D388+I$2</f>
        <v>80.5</v>
      </c>
      <c r="J389" s="3">
        <f>'MSE Loss'!$G388+J$2</f>
        <v>6.9695853919037649</v>
      </c>
      <c r="K389" s="1">
        <f>'MSE Loss'!$G388+K$2</f>
        <v>36.969585391903763</v>
      </c>
      <c r="L389" s="1">
        <f>'MSE Loss'!$G388+L$2</f>
        <v>66.969585391903763</v>
      </c>
    </row>
    <row r="390" spans="1:12" x14ac:dyDescent="0.35">
      <c r="A390" s="1">
        <f>'MSE Loss'!$B389+A$2</f>
        <v>3000</v>
      </c>
      <c r="B390" s="1">
        <f>'MSE Loss'!$B389+B$2</f>
        <v>3030</v>
      </c>
      <c r="C390" s="1">
        <f>'MSE Loss'!$B389+C$2</f>
        <v>3060</v>
      </c>
      <c r="D390" s="3">
        <f>'MSE Loss'!$C389+D$2</f>
        <v>4653.8</v>
      </c>
      <c r="E390" s="1">
        <f>'MSE Loss'!$C389+E$2</f>
        <v>4683.8</v>
      </c>
      <c r="F390" s="1">
        <f>'MSE Loss'!$C389+F$2</f>
        <v>4713.8</v>
      </c>
      <c r="G390" s="3">
        <f>'MSE Loss'!$D389+G$2</f>
        <v>79.5</v>
      </c>
      <c r="H390" s="1">
        <f>'MSE Loss'!$D389+H$2</f>
        <v>80</v>
      </c>
      <c r="I390" s="6">
        <f>'MSE Loss'!$D389+I$2</f>
        <v>80.5</v>
      </c>
      <c r="J390" s="3">
        <f>'MSE Loss'!$G389+J$2</f>
        <v>6.9695853919037649</v>
      </c>
      <c r="K390" s="1">
        <f>'MSE Loss'!$G389+K$2</f>
        <v>36.969585391903763</v>
      </c>
      <c r="L390" s="1">
        <f>'MSE Loss'!$G389+L$2</f>
        <v>66.969585391903763</v>
      </c>
    </row>
    <row r="391" spans="1:12" x14ac:dyDescent="0.35">
      <c r="A391" s="1">
        <f>'MSE Loss'!$B390+A$2</f>
        <v>1000</v>
      </c>
      <c r="B391" s="1">
        <f>'MSE Loss'!$B390+B$2</f>
        <v>1030</v>
      </c>
      <c r="C391" s="1">
        <f>'MSE Loss'!$B390+C$2</f>
        <v>1060</v>
      </c>
      <c r="D391" s="3">
        <f>'MSE Loss'!$C390+D$2</f>
        <v>1039.7</v>
      </c>
      <c r="E391" s="1">
        <f>'MSE Loss'!$C390+E$2</f>
        <v>1069.7</v>
      </c>
      <c r="F391" s="1">
        <f>'MSE Loss'!$C390+F$2</f>
        <v>1099.7</v>
      </c>
      <c r="G391" s="3">
        <f>'MSE Loss'!$D390+G$2</f>
        <v>79.5</v>
      </c>
      <c r="H391" s="1">
        <f>'MSE Loss'!$D390+H$2</f>
        <v>80</v>
      </c>
      <c r="I391" s="6">
        <f>'MSE Loss'!$D390+I$2</f>
        <v>80.5</v>
      </c>
      <c r="J391" s="3">
        <f>'MSE Loss'!$G390+J$2</f>
        <v>0.3871834706789703</v>
      </c>
      <c r="K391" s="1">
        <f>'MSE Loss'!$G390+K$2</f>
        <v>30.38718347067897</v>
      </c>
      <c r="L391" s="1">
        <f>'MSE Loss'!$G390+L$2</f>
        <v>60.38718347067897</v>
      </c>
    </row>
    <row r="392" spans="1:12" x14ac:dyDescent="0.35">
      <c r="A392" s="1">
        <f>'MSE Loss'!$B391+A$2</f>
        <v>1000</v>
      </c>
      <c r="B392" s="1">
        <f>'MSE Loss'!$B391+B$2</f>
        <v>1030</v>
      </c>
      <c r="C392" s="1">
        <f>'MSE Loss'!$B391+C$2</f>
        <v>1060</v>
      </c>
      <c r="D392" s="3">
        <f>'MSE Loss'!$C391+D$2</f>
        <v>2276.1</v>
      </c>
      <c r="E392" s="1">
        <f>'MSE Loss'!$C391+E$2</f>
        <v>2306.1</v>
      </c>
      <c r="F392" s="1">
        <f>'MSE Loss'!$C391+F$2</f>
        <v>2336.1</v>
      </c>
      <c r="G392" s="3">
        <f>'MSE Loss'!$D391+G$2</f>
        <v>79.5</v>
      </c>
      <c r="H392" s="1">
        <f>'MSE Loss'!$D391+H$2</f>
        <v>80</v>
      </c>
      <c r="I392" s="6">
        <f>'MSE Loss'!$D391+I$2</f>
        <v>80.5</v>
      </c>
      <c r="J392" s="3">
        <f>'MSE Loss'!$G391+J$2</f>
        <v>0.3871834706789703</v>
      </c>
      <c r="K392" s="1">
        <f>'MSE Loss'!$G391+K$2</f>
        <v>30.38718347067897</v>
      </c>
      <c r="L392" s="1">
        <f>'MSE Loss'!$G391+L$2</f>
        <v>60.38718347067897</v>
      </c>
    </row>
    <row r="393" spans="1:12" x14ac:dyDescent="0.35">
      <c r="A393" s="1">
        <f>'MSE Loss'!$B392+A$2</f>
        <v>1000</v>
      </c>
      <c r="B393" s="1">
        <f>'MSE Loss'!$B392+B$2</f>
        <v>1030</v>
      </c>
      <c r="C393" s="1">
        <f>'MSE Loss'!$B392+C$2</f>
        <v>1060</v>
      </c>
      <c r="D393" s="3">
        <f>'MSE Loss'!$C392+D$2</f>
        <v>3512.5</v>
      </c>
      <c r="E393" s="1">
        <f>'MSE Loss'!$C392+E$2</f>
        <v>3542.5</v>
      </c>
      <c r="F393" s="1">
        <f>'MSE Loss'!$C392+F$2</f>
        <v>3572.5</v>
      </c>
      <c r="G393" s="3">
        <f>'MSE Loss'!$D392+G$2</f>
        <v>79.5</v>
      </c>
      <c r="H393" s="1">
        <f>'MSE Loss'!$D392+H$2</f>
        <v>80</v>
      </c>
      <c r="I393" s="6">
        <f>'MSE Loss'!$D392+I$2</f>
        <v>80.5</v>
      </c>
      <c r="J393" s="3">
        <f>'MSE Loss'!$G392+J$2</f>
        <v>0.3871834706789703</v>
      </c>
      <c r="K393" s="1">
        <f>'MSE Loss'!$G392+K$2</f>
        <v>30.38718347067897</v>
      </c>
      <c r="L393" s="1">
        <f>'MSE Loss'!$G392+L$2</f>
        <v>60.38718347067897</v>
      </c>
    </row>
    <row r="394" spans="1:12" x14ac:dyDescent="0.35">
      <c r="A394" s="1">
        <f>'MSE Loss'!$B393+A$2</f>
        <v>1000</v>
      </c>
      <c r="B394" s="1">
        <f>'MSE Loss'!$B393+B$2</f>
        <v>1030</v>
      </c>
      <c r="C394" s="1">
        <f>'MSE Loss'!$B393+C$2</f>
        <v>1060</v>
      </c>
      <c r="D394" s="3">
        <f>'MSE Loss'!$C393+D$2</f>
        <v>7302.7</v>
      </c>
      <c r="E394" s="1">
        <f>'MSE Loss'!$C393+E$2</f>
        <v>7332.7</v>
      </c>
      <c r="F394" s="1">
        <f>'MSE Loss'!$C393+F$2</f>
        <v>7362.7</v>
      </c>
      <c r="G394" s="3">
        <f>'MSE Loss'!$D393+G$2</f>
        <v>79.5</v>
      </c>
      <c r="H394" s="1">
        <f>'MSE Loss'!$D393+H$2</f>
        <v>80</v>
      </c>
      <c r="I394" s="6">
        <f>'MSE Loss'!$D393+I$2</f>
        <v>80.5</v>
      </c>
      <c r="J394" s="3">
        <f>'MSE Loss'!$G393+J$2</f>
        <v>0.3871834706789703</v>
      </c>
      <c r="K394" s="1">
        <f>'MSE Loss'!$G393+K$2</f>
        <v>30.38718347067897</v>
      </c>
      <c r="L394" s="1">
        <f>'MSE Loss'!$G393+L$2</f>
        <v>60.38718347067897</v>
      </c>
    </row>
    <row r="395" spans="1:12" x14ac:dyDescent="0.35">
      <c r="A395" s="1">
        <f>'MSE Loss'!$B394+A$2</f>
        <v>0</v>
      </c>
      <c r="B395" s="1">
        <f>'MSE Loss'!$B394+B$2</f>
        <v>30</v>
      </c>
      <c r="C395" s="1">
        <f>'MSE Loss'!$B394+C$2</f>
        <v>60</v>
      </c>
      <c r="D395" s="3">
        <f>'MSE Loss'!$C394+D$2</f>
        <v>0</v>
      </c>
      <c r="E395" s="1">
        <f>'MSE Loss'!$C394+E$2</f>
        <v>30</v>
      </c>
      <c r="F395" s="1">
        <f>'MSE Loss'!$C394+F$2</f>
        <v>60</v>
      </c>
      <c r="G395" s="3">
        <f>'MSE Loss'!$D394+G$2</f>
        <v>79.5</v>
      </c>
      <c r="H395" s="1">
        <f>'MSE Loss'!$D394+H$2</f>
        <v>80</v>
      </c>
      <c r="I395" s="6">
        <f>'MSE Loss'!$D394+I$2</f>
        <v>80.5</v>
      </c>
      <c r="J395" s="3">
        <f>'MSE Loss'!$G394+J$2</f>
        <v>-1.990842061513129</v>
      </c>
      <c r="K395" s="1">
        <f>'MSE Loss'!$G394+K$2</f>
        <v>28.009157938486872</v>
      </c>
      <c r="L395" s="1">
        <f>'MSE Loss'!$G394+L$2</f>
        <v>58.009157938486872</v>
      </c>
    </row>
    <row r="396" spans="1:12" x14ac:dyDescent="0.35">
      <c r="A396" s="1">
        <f>'MSE Loss'!$B395+A$2</f>
        <v>0</v>
      </c>
      <c r="B396" s="1">
        <f>'MSE Loss'!$B395+B$2</f>
        <v>30</v>
      </c>
      <c r="C396" s="1">
        <f>'MSE Loss'!$B395+C$2</f>
        <v>60</v>
      </c>
      <c r="D396" s="3">
        <f>'MSE Loss'!$C395+D$2</f>
        <v>1216.4000000000001</v>
      </c>
      <c r="E396" s="1">
        <f>'MSE Loss'!$C395+E$2</f>
        <v>1246.4000000000001</v>
      </c>
      <c r="F396" s="1">
        <f>'MSE Loss'!$C395+F$2</f>
        <v>1276.4000000000001</v>
      </c>
      <c r="G396" s="3">
        <f>'MSE Loss'!$D395+G$2</f>
        <v>79.5</v>
      </c>
      <c r="H396" s="1">
        <f>'MSE Loss'!$D395+H$2</f>
        <v>80</v>
      </c>
      <c r="I396" s="6">
        <f>'MSE Loss'!$D395+I$2</f>
        <v>80.5</v>
      </c>
      <c r="J396" s="3">
        <f>'MSE Loss'!$G395+J$2</f>
        <v>-1.990842061513129</v>
      </c>
      <c r="K396" s="1">
        <f>'MSE Loss'!$G395+K$2</f>
        <v>28.009157938486872</v>
      </c>
      <c r="L396" s="1">
        <f>'MSE Loss'!$G395+L$2</f>
        <v>58.009157938486872</v>
      </c>
    </row>
    <row r="397" spans="1:12" x14ac:dyDescent="0.35">
      <c r="A397" s="1">
        <f>'MSE Loss'!$B396+A$2</f>
        <v>0</v>
      </c>
      <c r="B397" s="1">
        <f>'MSE Loss'!$B396+B$2</f>
        <v>30</v>
      </c>
      <c r="C397" s="1">
        <f>'MSE Loss'!$B396+C$2</f>
        <v>60</v>
      </c>
      <c r="D397" s="3">
        <f>'MSE Loss'!$C396+D$2</f>
        <v>2452.6999999999998</v>
      </c>
      <c r="E397" s="1">
        <f>'MSE Loss'!$C396+E$2</f>
        <v>2482.6999999999998</v>
      </c>
      <c r="F397" s="1">
        <f>'MSE Loss'!$C396+F$2</f>
        <v>2512.6999999999998</v>
      </c>
      <c r="G397" s="3">
        <f>'MSE Loss'!$D396+G$2</f>
        <v>79.5</v>
      </c>
      <c r="H397" s="1">
        <f>'MSE Loss'!$D396+H$2</f>
        <v>80</v>
      </c>
      <c r="I397" s="6">
        <f>'MSE Loss'!$D396+I$2</f>
        <v>80.5</v>
      </c>
      <c r="J397" s="3">
        <f>'MSE Loss'!$G396+J$2</f>
        <v>-1.990842061513129</v>
      </c>
      <c r="K397" s="1">
        <f>'MSE Loss'!$G396+K$2</f>
        <v>28.009157938486872</v>
      </c>
      <c r="L397" s="1">
        <f>'MSE Loss'!$G396+L$2</f>
        <v>58.009157938486872</v>
      </c>
    </row>
    <row r="398" spans="1:12" x14ac:dyDescent="0.35">
      <c r="A398" s="1">
        <f>'MSE Loss'!$B397+A$2</f>
        <v>0</v>
      </c>
      <c r="B398" s="1">
        <f>'MSE Loss'!$B397+B$2</f>
        <v>30</v>
      </c>
      <c r="C398" s="1">
        <f>'MSE Loss'!$B397+C$2</f>
        <v>60</v>
      </c>
      <c r="D398" s="3">
        <f>'MSE Loss'!$C397+D$2</f>
        <v>3689.1</v>
      </c>
      <c r="E398" s="1">
        <f>'MSE Loss'!$C397+E$2</f>
        <v>3719.1</v>
      </c>
      <c r="F398" s="1">
        <f>'MSE Loss'!$C397+F$2</f>
        <v>3749.1</v>
      </c>
      <c r="G398" s="3">
        <f>'MSE Loss'!$D397+G$2</f>
        <v>79.5</v>
      </c>
      <c r="H398" s="1">
        <f>'MSE Loss'!$D397+H$2</f>
        <v>80</v>
      </c>
      <c r="I398" s="6">
        <f>'MSE Loss'!$D397+I$2</f>
        <v>80.5</v>
      </c>
      <c r="J398" s="3">
        <f>'MSE Loss'!$G397+J$2</f>
        <v>-1.990842061513129</v>
      </c>
      <c r="K398" s="1">
        <f>'MSE Loss'!$G397+K$2</f>
        <v>28.009157938486872</v>
      </c>
      <c r="L398" s="1">
        <f>'MSE Loss'!$G397+L$2</f>
        <v>58.009157938486872</v>
      </c>
    </row>
    <row r="399" spans="1:12" x14ac:dyDescent="0.35">
      <c r="A399" s="1">
        <f>'MSE Loss'!$B398+A$2</f>
        <v>3000</v>
      </c>
      <c r="B399" s="1">
        <f>'MSE Loss'!$B398+B$2</f>
        <v>3030</v>
      </c>
      <c r="C399" s="1">
        <f>'MSE Loss'!$B398+C$2</f>
        <v>3060</v>
      </c>
      <c r="D399" s="3">
        <f>'MSE Loss'!$C398+D$2</f>
        <v>156.62</v>
      </c>
      <c r="E399" s="1">
        <f>'MSE Loss'!$C398+E$2</f>
        <v>186.62</v>
      </c>
      <c r="F399" s="1">
        <f>'MSE Loss'!$C398+F$2</f>
        <v>216.62</v>
      </c>
      <c r="G399" s="3">
        <f>'MSE Loss'!$D398+G$2</f>
        <v>79.5</v>
      </c>
      <c r="H399" s="1">
        <f>'MSE Loss'!$D398+H$2</f>
        <v>80</v>
      </c>
      <c r="I399" s="6">
        <f>'MSE Loss'!$D398+I$2</f>
        <v>80.5</v>
      </c>
      <c r="J399" s="3">
        <f>'MSE Loss'!$G398+J$2</f>
        <v>1.8372502436835694</v>
      </c>
      <c r="K399" s="1">
        <f>'MSE Loss'!$G398+K$2</f>
        <v>31.83725024368357</v>
      </c>
      <c r="L399" s="1">
        <f>'MSE Loss'!$G398+L$2</f>
        <v>61.83725024368357</v>
      </c>
    </row>
    <row r="400" spans="1:12" x14ac:dyDescent="0.35">
      <c r="A400" s="1">
        <f>'MSE Loss'!$B399+A$2</f>
        <v>3000</v>
      </c>
      <c r="B400" s="1">
        <f>'MSE Loss'!$B399+B$2</f>
        <v>3030</v>
      </c>
      <c r="C400" s="1">
        <f>'MSE Loss'!$B399+C$2</f>
        <v>3060</v>
      </c>
      <c r="D400" s="3">
        <f>'MSE Loss'!$C399+D$2</f>
        <v>1393</v>
      </c>
      <c r="E400" s="1">
        <f>'MSE Loss'!$C399+E$2</f>
        <v>1423</v>
      </c>
      <c r="F400" s="1">
        <f>'MSE Loss'!$C399+F$2</f>
        <v>1453</v>
      </c>
      <c r="G400" s="3">
        <f>'MSE Loss'!$D399+G$2</f>
        <v>79.5</v>
      </c>
      <c r="H400" s="1">
        <f>'MSE Loss'!$D399+H$2</f>
        <v>80</v>
      </c>
      <c r="I400" s="6">
        <f>'MSE Loss'!$D399+I$2</f>
        <v>80.5</v>
      </c>
      <c r="J400" s="3">
        <f>'MSE Loss'!$G399+J$2</f>
        <v>1.8372502436835694</v>
      </c>
      <c r="K400" s="1">
        <f>'MSE Loss'!$G399+K$2</f>
        <v>31.83725024368357</v>
      </c>
      <c r="L400" s="1">
        <f>'MSE Loss'!$G399+L$2</f>
        <v>61.83725024368357</v>
      </c>
    </row>
    <row r="401" spans="1:12" x14ac:dyDescent="0.35">
      <c r="A401" s="1">
        <f>'MSE Loss'!$B400+A$2</f>
        <v>3000</v>
      </c>
      <c r="B401" s="1">
        <f>'MSE Loss'!$B400+B$2</f>
        <v>3030</v>
      </c>
      <c r="C401" s="1">
        <f>'MSE Loss'!$B400+C$2</f>
        <v>3060</v>
      </c>
      <c r="D401" s="3">
        <f>'MSE Loss'!$C400+D$2</f>
        <v>2629.4</v>
      </c>
      <c r="E401" s="1">
        <f>'MSE Loss'!$C400+E$2</f>
        <v>2659.4</v>
      </c>
      <c r="F401" s="1">
        <f>'MSE Loss'!$C400+F$2</f>
        <v>2689.4</v>
      </c>
      <c r="G401" s="3">
        <f>'MSE Loss'!$D400+G$2</f>
        <v>79.5</v>
      </c>
      <c r="H401" s="1">
        <f>'MSE Loss'!$D400+H$2</f>
        <v>80</v>
      </c>
      <c r="I401" s="6">
        <f>'MSE Loss'!$D400+I$2</f>
        <v>80.5</v>
      </c>
      <c r="J401" s="3">
        <f>'MSE Loss'!$G400+J$2</f>
        <v>1.8372502436835694</v>
      </c>
      <c r="K401" s="1">
        <f>'MSE Loss'!$G400+K$2</f>
        <v>31.83725024368357</v>
      </c>
      <c r="L401" s="1">
        <f>'MSE Loss'!$G400+L$2</f>
        <v>61.83725024368357</v>
      </c>
    </row>
    <row r="402" spans="1:12" x14ac:dyDescent="0.35">
      <c r="A402" s="1">
        <f>'MSE Loss'!$B401+A$2</f>
        <v>3000</v>
      </c>
      <c r="B402" s="1">
        <f>'MSE Loss'!$B401+B$2</f>
        <v>3030</v>
      </c>
      <c r="C402" s="1">
        <f>'MSE Loss'!$B401+C$2</f>
        <v>3060</v>
      </c>
      <c r="D402" s="3">
        <f>'MSE Loss'!$C401+D$2</f>
        <v>3865.7</v>
      </c>
      <c r="E402" s="1">
        <f>'MSE Loss'!$C401+E$2</f>
        <v>3895.7</v>
      </c>
      <c r="F402" s="1">
        <f>'MSE Loss'!$C401+F$2</f>
        <v>3925.7</v>
      </c>
      <c r="G402" s="3">
        <f>'MSE Loss'!$D401+G$2</f>
        <v>79.5</v>
      </c>
      <c r="H402" s="1">
        <f>'MSE Loss'!$D401+H$2</f>
        <v>80</v>
      </c>
      <c r="I402" s="6">
        <f>'MSE Loss'!$D401+I$2</f>
        <v>80.5</v>
      </c>
      <c r="J402" s="3">
        <f>'MSE Loss'!$G401+J$2</f>
        <v>1.8372502436835694</v>
      </c>
      <c r="K402" s="1">
        <f>'MSE Loss'!$G401+K$2</f>
        <v>31.83725024368357</v>
      </c>
      <c r="L402" s="1">
        <f>'MSE Loss'!$G401+L$2</f>
        <v>61.83725024368357</v>
      </c>
    </row>
    <row r="403" spans="1:12" x14ac:dyDescent="0.35">
      <c r="A403" s="1">
        <f>'MSE Loss'!$B402+A$2</f>
        <v>2000</v>
      </c>
      <c r="B403" s="1">
        <f>'MSE Loss'!$B402+B$2</f>
        <v>2030</v>
      </c>
      <c r="C403" s="1">
        <f>'MSE Loss'!$B402+C$2</f>
        <v>2060</v>
      </c>
      <c r="D403" s="3">
        <f>'MSE Loss'!$C402+D$2</f>
        <v>333.25</v>
      </c>
      <c r="E403" s="1">
        <f>'MSE Loss'!$C402+E$2</f>
        <v>363.25</v>
      </c>
      <c r="F403" s="1">
        <f>'MSE Loss'!$C402+F$2</f>
        <v>393.25</v>
      </c>
      <c r="G403" s="3">
        <f>'MSE Loss'!$D402+G$2</f>
        <v>79.5</v>
      </c>
      <c r="H403" s="1">
        <f>'MSE Loss'!$D402+H$2</f>
        <v>80</v>
      </c>
      <c r="I403" s="6">
        <f>'MSE Loss'!$D402+I$2</f>
        <v>80.5</v>
      </c>
      <c r="J403" s="3">
        <f>'MSE Loss'!$G402+J$2</f>
        <v>1.1768837768271538</v>
      </c>
      <c r="K403" s="1">
        <f>'MSE Loss'!$G402+K$2</f>
        <v>31.176883776827154</v>
      </c>
      <c r="L403" s="1">
        <f>'MSE Loss'!$G402+L$2</f>
        <v>61.176883776827154</v>
      </c>
    </row>
    <row r="404" spans="1:12" x14ac:dyDescent="0.35">
      <c r="A404" s="1">
        <f>'MSE Loss'!$B403+A$2</f>
        <v>2000</v>
      </c>
      <c r="B404" s="1">
        <f>'MSE Loss'!$B403+B$2</f>
        <v>2030</v>
      </c>
      <c r="C404" s="1">
        <f>'MSE Loss'!$B403+C$2</f>
        <v>2060</v>
      </c>
      <c r="D404" s="3">
        <f>'MSE Loss'!$C403+D$2</f>
        <v>1569.6</v>
      </c>
      <c r="E404" s="1">
        <f>'MSE Loss'!$C403+E$2</f>
        <v>1599.6</v>
      </c>
      <c r="F404" s="1">
        <f>'MSE Loss'!$C403+F$2</f>
        <v>1629.6</v>
      </c>
      <c r="G404" s="3">
        <f>'MSE Loss'!$D403+G$2</f>
        <v>79.5</v>
      </c>
      <c r="H404" s="1">
        <f>'MSE Loss'!$D403+H$2</f>
        <v>80</v>
      </c>
      <c r="I404" s="6">
        <f>'MSE Loss'!$D403+I$2</f>
        <v>80.5</v>
      </c>
      <c r="J404" s="3">
        <f>'MSE Loss'!$G403+J$2</f>
        <v>1.1768837768271538</v>
      </c>
      <c r="K404" s="1">
        <f>'MSE Loss'!$G403+K$2</f>
        <v>31.176883776827154</v>
      </c>
      <c r="L404" s="1">
        <f>'MSE Loss'!$G403+L$2</f>
        <v>61.176883776827154</v>
      </c>
    </row>
    <row r="405" spans="1:12" x14ac:dyDescent="0.35">
      <c r="A405" s="1">
        <f>'MSE Loss'!$B404+A$2</f>
        <v>2000</v>
      </c>
      <c r="B405" s="1">
        <f>'MSE Loss'!$B404+B$2</f>
        <v>2030</v>
      </c>
      <c r="C405" s="1">
        <f>'MSE Loss'!$B404+C$2</f>
        <v>2060</v>
      </c>
      <c r="D405" s="3">
        <f>'MSE Loss'!$C404+D$2</f>
        <v>2806</v>
      </c>
      <c r="E405" s="1">
        <f>'MSE Loss'!$C404+E$2</f>
        <v>2836</v>
      </c>
      <c r="F405" s="1">
        <f>'MSE Loss'!$C404+F$2</f>
        <v>2866</v>
      </c>
      <c r="G405" s="3">
        <f>'MSE Loss'!$D404+G$2</f>
        <v>79.5</v>
      </c>
      <c r="H405" s="1">
        <f>'MSE Loss'!$D404+H$2</f>
        <v>80</v>
      </c>
      <c r="I405" s="6">
        <f>'MSE Loss'!$D404+I$2</f>
        <v>80.5</v>
      </c>
      <c r="J405" s="3">
        <f>'MSE Loss'!$G404+J$2</f>
        <v>1.1768837768271538</v>
      </c>
      <c r="K405" s="1">
        <f>'MSE Loss'!$G404+K$2</f>
        <v>31.176883776827154</v>
      </c>
      <c r="L405" s="1">
        <f>'MSE Loss'!$G404+L$2</f>
        <v>61.176883776827154</v>
      </c>
    </row>
    <row r="406" spans="1:12" x14ac:dyDescent="0.35">
      <c r="A406" s="1">
        <f>'MSE Loss'!$B405+A$2</f>
        <v>2000</v>
      </c>
      <c r="B406" s="1">
        <f>'MSE Loss'!$B405+B$2</f>
        <v>2030</v>
      </c>
      <c r="C406" s="1">
        <f>'MSE Loss'!$B405+C$2</f>
        <v>2060</v>
      </c>
      <c r="D406" s="3">
        <f>'MSE Loss'!$C405+D$2</f>
        <v>4042.4</v>
      </c>
      <c r="E406" s="1">
        <f>'MSE Loss'!$C405+E$2</f>
        <v>4072.4</v>
      </c>
      <c r="F406" s="1">
        <f>'MSE Loss'!$C405+F$2</f>
        <v>4102.3999999999996</v>
      </c>
      <c r="G406" s="3">
        <f>'MSE Loss'!$D405+G$2</f>
        <v>79.5</v>
      </c>
      <c r="H406" s="1">
        <f>'MSE Loss'!$D405+H$2</f>
        <v>80</v>
      </c>
      <c r="I406" s="6">
        <f>'MSE Loss'!$D405+I$2</f>
        <v>80.5</v>
      </c>
      <c r="J406" s="3">
        <f>'MSE Loss'!$G405+J$2</f>
        <v>1.1768837768271538</v>
      </c>
      <c r="K406" s="1">
        <f>'MSE Loss'!$G405+K$2</f>
        <v>31.176883776827154</v>
      </c>
      <c r="L406" s="1">
        <f>'MSE Loss'!$G405+L$2</f>
        <v>61.176883776827154</v>
      </c>
    </row>
    <row r="407" spans="1:12" x14ac:dyDescent="0.35">
      <c r="A407" s="1">
        <f>'MSE Loss'!$B406+A$2</f>
        <v>3000</v>
      </c>
      <c r="B407" s="1">
        <f>'MSE Loss'!$B406+B$2</f>
        <v>3030</v>
      </c>
      <c r="C407" s="1">
        <f>'MSE Loss'!$B406+C$2</f>
        <v>3060</v>
      </c>
      <c r="D407" s="3">
        <f>'MSE Loss'!$C406+D$2</f>
        <v>509.87</v>
      </c>
      <c r="E407" s="1">
        <f>'MSE Loss'!$C406+E$2</f>
        <v>539.87</v>
      </c>
      <c r="F407" s="1">
        <f>'MSE Loss'!$C406+F$2</f>
        <v>569.87</v>
      </c>
      <c r="G407" s="3">
        <f>'MSE Loss'!$D406+G$2</f>
        <v>79.5</v>
      </c>
      <c r="H407" s="1">
        <f>'MSE Loss'!$D406+H$2</f>
        <v>80</v>
      </c>
      <c r="I407" s="6">
        <f>'MSE Loss'!$D406+I$2</f>
        <v>80.5</v>
      </c>
      <c r="J407" s="3">
        <f>'MSE Loss'!$G406+J$2</f>
        <v>5.9005538235000961</v>
      </c>
      <c r="K407" s="1">
        <f>'MSE Loss'!$G406+K$2</f>
        <v>35.900553823500097</v>
      </c>
      <c r="L407" s="1">
        <f>'MSE Loss'!$G406+L$2</f>
        <v>65.90055382350009</v>
      </c>
    </row>
    <row r="408" spans="1:12" x14ac:dyDescent="0.35">
      <c r="A408" s="1">
        <f>'MSE Loss'!$B407+A$2</f>
        <v>3000</v>
      </c>
      <c r="B408" s="1">
        <f>'MSE Loss'!$B407+B$2</f>
        <v>3030</v>
      </c>
      <c r="C408" s="1">
        <f>'MSE Loss'!$B407+C$2</f>
        <v>3060</v>
      </c>
      <c r="D408" s="3">
        <f>'MSE Loss'!$C407+D$2</f>
        <v>1746.2</v>
      </c>
      <c r="E408" s="1">
        <f>'MSE Loss'!$C407+E$2</f>
        <v>1776.2</v>
      </c>
      <c r="F408" s="1">
        <f>'MSE Loss'!$C407+F$2</f>
        <v>1806.2</v>
      </c>
      <c r="G408" s="3">
        <f>'MSE Loss'!$D407+G$2</f>
        <v>79.5</v>
      </c>
      <c r="H408" s="1">
        <f>'MSE Loss'!$D407+H$2</f>
        <v>80</v>
      </c>
      <c r="I408" s="6">
        <f>'MSE Loss'!$D407+I$2</f>
        <v>80.5</v>
      </c>
      <c r="J408" s="3">
        <f>'MSE Loss'!$G407+J$2</f>
        <v>5.9005538235000961</v>
      </c>
      <c r="K408" s="1">
        <f>'MSE Loss'!$G407+K$2</f>
        <v>35.900553823500097</v>
      </c>
      <c r="L408" s="1">
        <f>'MSE Loss'!$G407+L$2</f>
        <v>65.90055382350009</v>
      </c>
    </row>
    <row r="409" spans="1:12" x14ac:dyDescent="0.35">
      <c r="A409" s="1">
        <f>'MSE Loss'!$B408+A$2</f>
        <v>3000</v>
      </c>
      <c r="B409" s="1">
        <f>'MSE Loss'!$B408+B$2</f>
        <v>3030</v>
      </c>
      <c r="C409" s="1">
        <f>'MSE Loss'!$B408+C$2</f>
        <v>3060</v>
      </c>
      <c r="D409" s="3">
        <f>'MSE Loss'!$C408+D$2</f>
        <v>2982.6</v>
      </c>
      <c r="E409" s="1">
        <f>'MSE Loss'!$C408+E$2</f>
        <v>3012.6</v>
      </c>
      <c r="F409" s="1">
        <f>'MSE Loss'!$C408+F$2</f>
        <v>3042.6</v>
      </c>
      <c r="G409" s="3">
        <f>'MSE Loss'!$D408+G$2</f>
        <v>79.5</v>
      </c>
      <c r="H409" s="1">
        <f>'MSE Loss'!$D408+H$2</f>
        <v>80</v>
      </c>
      <c r="I409" s="6">
        <f>'MSE Loss'!$D408+I$2</f>
        <v>80.5</v>
      </c>
      <c r="J409" s="3">
        <f>'MSE Loss'!$G408+J$2</f>
        <v>5.9005538235000961</v>
      </c>
      <c r="K409" s="1">
        <f>'MSE Loss'!$G408+K$2</f>
        <v>35.900553823500097</v>
      </c>
      <c r="L409" s="1">
        <f>'MSE Loss'!$G408+L$2</f>
        <v>65.90055382350009</v>
      </c>
    </row>
    <row r="410" spans="1:12" x14ac:dyDescent="0.35">
      <c r="A410" s="1">
        <f>'MSE Loss'!$B409+A$2</f>
        <v>3000</v>
      </c>
      <c r="B410" s="1">
        <f>'MSE Loss'!$B409+B$2</f>
        <v>3030</v>
      </c>
      <c r="C410" s="1">
        <f>'MSE Loss'!$B409+C$2</f>
        <v>3060</v>
      </c>
      <c r="D410" s="3">
        <f>'MSE Loss'!$C409+D$2</f>
        <v>4219</v>
      </c>
      <c r="E410" s="1">
        <f>'MSE Loss'!$C409+E$2</f>
        <v>4249</v>
      </c>
      <c r="F410" s="1">
        <f>'MSE Loss'!$C409+F$2</f>
        <v>4279</v>
      </c>
      <c r="G410" s="3">
        <f>'MSE Loss'!$D409+G$2</f>
        <v>79.5</v>
      </c>
      <c r="H410" s="1">
        <f>'MSE Loss'!$D409+H$2</f>
        <v>80</v>
      </c>
      <c r="I410" s="6">
        <f>'MSE Loss'!$D409+I$2</f>
        <v>80.5</v>
      </c>
      <c r="J410" s="3">
        <f>'MSE Loss'!$G409+J$2</f>
        <v>5.9005538235000961</v>
      </c>
      <c r="K410" s="1">
        <f>'MSE Loss'!$G409+K$2</f>
        <v>35.900553823500097</v>
      </c>
      <c r="L410" s="1">
        <f>'MSE Loss'!$G409+L$2</f>
        <v>65.90055382350009</v>
      </c>
    </row>
    <row r="411" spans="1:12" x14ac:dyDescent="0.35">
      <c r="A411" s="1">
        <f>'MSE Loss'!$B410+A$2</f>
        <v>1000</v>
      </c>
      <c r="B411" s="1">
        <f>'MSE Loss'!$B410+B$2</f>
        <v>1030</v>
      </c>
      <c r="C411" s="1">
        <f>'MSE Loss'!$B410+C$2</f>
        <v>1060</v>
      </c>
      <c r="D411" s="3">
        <f>'MSE Loss'!$C410+D$2</f>
        <v>686.5</v>
      </c>
      <c r="E411" s="1">
        <f>'MSE Loss'!$C410+E$2</f>
        <v>716.5</v>
      </c>
      <c r="F411" s="1">
        <f>'MSE Loss'!$C410+F$2</f>
        <v>746.5</v>
      </c>
      <c r="G411" s="3">
        <f>'MSE Loss'!$D410+G$2</f>
        <v>79.5</v>
      </c>
      <c r="H411" s="1">
        <f>'MSE Loss'!$D410+H$2</f>
        <v>80</v>
      </c>
      <c r="I411" s="6">
        <f>'MSE Loss'!$D410+I$2</f>
        <v>80.5</v>
      </c>
      <c r="J411" s="3">
        <f>'MSE Loss'!$G410+J$2</f>
        <v>0.1687910688966836</v>
      </c>
      <c r="K411" s="1">
        <f>'MSE Loss'!$G410+K$2</f>
        <v>30.168791068896684</v>
      </c>
      <c r="L411" s="1">
        <f>'MSE Loss'!$G410+L$2</f>
        <v>60.168791068896681</v>
      </c>
    </row>
    <row r="412" spans="1:12" x14ac:dyDescent="0.35">
      <c r="A412" s="1">
        <f>'MSE Loss'!$B411+A$2</f>
        <v>1000</v>
      </c>
      <c r="B412" s="1">
        <f>'MSE Loss'!$B411+B$2</f>
        <v>1030</v>
      </c>
      <c r="C412" s="1">
        <f>'MSE Loss'!$B411+C$2</f>
        <v>1060</v>
      </c>
      <c r="D412" s="3">
        <f>'MSE Loss'!$C411+D$2</f>
        <v>1922.9</v>
      </c>
      <c r="E412" s="1">
        <f>'MSE Loss'!$C411+E$2</f>
        <v>1952.9</v>
      </c>
      <c r="F412" s="1">
        <f>'MSE Loss'!$C411+F$2</f>
        <v>1982.9</v>
      </c>
      <c r="G412" s="3">
        <f>'MSE Loss'!$D411+G$2</f>
        <v>79.5</v>
      </c>
      <c r="H412" s="1">
        <f>'MSE Loss'!$D411+H$2</f>
        <v>80</v>
      </c>
      <c r="I412" s="6">
        <f>'MSE Loss'!$D411+I$2</f>
        <v>80.5</v>
      </c>
      <c r="J412" s="3">
        <f>'MSE Loss'!$G411+J$2</f>
        <v>0.1687910688966836</v>
      </c>
      <c r="K412" s="1">
        <f>'MSE Loss'!$G411+K$2</f>
        <v>30.168791068896684</v>
      </c>
      <c r="L412" s="1">
        <f>'MSE Loss'!$G411+L$2</f>
        <v>60.168791068896681</v>
      </c>
    </row>
    <row r="413" spans="1:12" x14ac:dyDescent="0.35">
      <c r="A413" s="1">
        <f>'MSE Loss'!$B412+A$2</f>
        <v>1000</v>
      </c>
      <c r="B413" s="1">
        <f>'MSE Loss'!$B412+B$2</f>
        <v>1030</v>
      </c>
      <c r="C413" s="1">
        <f>'MSE Loss'!$B412+C$2</f>
        <v>1060</v>
      </c>
      <c r="D413" s="3">
        <f>'MSE Loss'!$C412+D$2</f>
        <v>3159.2</v>
      </c>
      <c r="E413" s="1">
        <f>'MSE Loss'!$C412+E$2</f>
        <v>3189.2</v>
      </c>
      <c r="F413" s="1">
        <f>'MSE Loss'!$C412+F$2</f>
        <v>3219.2</v>
      </c>
      <c r="G413" s="3">
        <f>'MSE Loss'!$D412+G$2</f>
        <v>79.5</v>
      </c>
      <c r="H413" s="1">
        <f>'MSE Loss'!$D412+H$2</f>
        <v>80</v>
      </c>
      <c r="I413" s="6">
        <f>'MSE Loss'!$D412+I$2</f>
        <v>80.5</v>
      </c>
      <c r="J413" s="3">
        <f>'MSE Loss'!$G412+J$2</f>
        <v>0.1687910688966836</v>
      </c>
      <c r="K413" s="1">
        <f>'MSE Loss'!$G412+K$2</f>
        <v>30.168791068896684</v>
      </c>
      <c r="L413" s="1">
        <f>'MSE Loss'!$G412+L$2</f>
        <v>60.168791068896681</v>
      </c>
    </row>
    <row r="414" spans="1:12" x14ac:dyDescent="0.35">
      <c r="A414" s="1">
        <f>'MSE Loss'!$B413+A$2</f>
        <v>1000</v>
      </c>
      <c r="B414" s="1">
        <f>'MSE Loss'!$B413+B$2</f>
        <v>1030</v>
      </c>
      <c r="C414" s="1">
        <f>'MSE Loss'!$B413+C$2</f>
        <v>1060</v>
      </c>
      <c r="D414" s="3">
        <f>'MSE Loss'!$C413+D$2</f>
        <v>4395.6000000000004</v>
      </c>
      <c r="E414" s="1">
        <f>'MSE Loss'!$C413+E$2</f>
        <v>4425.6000000000004</v>
      </c>
      <c r="F414" s="1">
        <f>'MSE Loss'!$C413+F$2</f>
        <v>4455.6000000000004</v>
      </c>
      <c r="G414" s="3">
        <f>'MSE Loss'!$D413+G$2</f>
        <v>79.5</v>
      </c>
      <c r="H414" s="1">
        <f>'MSE Loss'!$D413+H$2</f>
        <v>80</v>
      </c>
      <c r="I414" s="6">
        <f>'MSE Loss'!$D413+I$2</f>
        <v>80.5</v>
      </c>
      <c r="J414" s="3">
        <f>'MSE Loss'!$G413+J$2</f>
        <v>0.1687910688966836</v>
      </c>
      <c r="K414" s="1">
        <f>'MSE Loss'!$G413+K$2</f>
        <v>30.168791068896684</v>
      </c>
      <c r="L414" s="1">
        <f>'MSE Loss'!$G413+L$2</f>
        <v>60.168791068896681</v>
      </c>
    </row>
    <row r="415" spans="1:12" x14ac:dyDescent="0.35">
      <c r="A415" s="1">
        <f>'MSE Loss'!$B414+A$2</f>
        <v>2000</v>
      </c>
      <c r="B415" s="1">
        <f>'MSE Loss'!$B414+B$2</f>
        <v>2030</v>
      </c>
      <c r="C415" s="1">
        <f>'MSE Loss'!$B414+C$2</f>
        <v>2060</v>
      </c>
      <c r="D415" s="3">
        <f>'MSE Loss'!$C414+D$2</f>
        <v>863.12</v>
      </c>
      <c r="E415" s="1">
        <f>'MSE Loss'!$C414+E$2</f>
        <v>893.12</v>
      </c>
      <c r="F415" s="1">
        <f>'MSE Loss'!$C414+F$2</f>
        <v>923.12</v>
      </c>
      <c r="G415" s="3">
        <f>'MSE Loss'!$D414+G$2</f>
        <v>79.5</v>
      </c>
      <c r="H415" s="1">
        <f>'MSE Loss'!$D414+H$2</f>
        <v>80</v>
      </c>
      <c r="I415" s="6">
        <f>'MSE Loss'!$D414+I$2</f>
        <v>80.5</v>
      </c>
      <c r="J415" s="3">
        <f>'MSE Loss'!$G414+J$2</f>
        <v>-0.70342217430652876</v>
      </c>
      <c r="K415" s="1">
        <f>'MSE Loss'!$G414+K$2</f>
        <v>29.296577825693472</v>
      </c>
      <c r="L415" s="1">
        <f>'MSE Loss'!$G414+L$2</f>
        <v>59.296577825693468</v>
      </c>
    </row>
    <row r="416" spans="1:12" x14ac:dyDescent="0.35">
      <c r="A416" s="1">
        <f>'MSE Loss'!$B415+A$2</f>
        <v>2000</v>
      </c>
      <c r="B416" s="1">
        <f>'MSE Loss'!$B415+B$2</f>
        <v>2030</v>
      </c>
      <c r="C416" s="1">
        <f>'MSE Loss'!$B415+C$2</f>
        <v>2060</v>
      </c>
      <c r="D416" s="3">
        <f>'MSE Loss'!$C415+D$2</f>
        <v>2099.5</v>
      </c>
      <c r="E416" s="1">
        <f>'MSE Loss'!$C415+E$2</f>
        <v>2129.5</v>
      </c>
      <c r="F416" s="1">
        <f>'MSE Loss'!$C415+F$2</f>
        <v>2159.5</v>
      </c>
      <c r="G416" s="3">
        <f>'MSE Loss'!$D415+G$2</f>
        <v>79.5</v>
      </c>
      <c r="H416" s="1">
        <f>'MSE Loss'!$D415+H$2</f>
        <v>80</v>
      </c>
      <c r="I416" s="6">
        <f>'MSE Loss'!$D415+I$2</f>
        <v>80.5</v>
      </c>
      <c r="J416" s="3">
        <f>'MSE Loss'!$G415+J$2</f>
        <v>-0.70342217430652876</v>
      </c>
      <c r="K416" s="1">
        <f>'MSE Loss'!$G415+K$2</f>
        <v>29.296577825693472</v>
      </c>
      <c r="L416" s="1">
        <f>'MSE Loss'!$G415+L$2</f>
        <v>59.296577825693468</v>
      </c>
    </row>
    <row r="417" spans="1:12" x14ac:dyDescent="0.35">
      <c r="A417" s="1">
        <f>'MSE Loss'!$B416+A$2</f>
        <v>2000</v>
      </c>
      <c r="B417" s="1">
        <f>'MSE Loss'!$B416+B$2</f>
        <v>2030</v>
      </c>
      <c r="C417" s="1">
        <f>'MSE Loss'!$B416+C$2</f>
        <v>2060</v>
      </c>
      <c r="D417" s="3">
        <f>'MSE Loss'!$C416+D$2</f>
        <v>3335.9</v>
      </c>
      <c r="E417" s="1">
        <f>'MSE Loss'!$C416+E$2</f>
        <v>3365.9</v>
      </c>
      <c r="F417" s="1">
        <f>'MSE Loss'!$C416+F$2</f>
        <v>3395.9</v>
      </c>
      <c r="G417" s="3">
        <f>'MSE Loss'!$D416+G$2</f>
        <v>79.5</v>
      </c>
      <c r="H417" s="1">
        <f>'MSE Loss'!$D416+H$2</f>
        <v>80</v>
      </c>
      <c r="I417" s="6">
        <f>'MSE Loss'!$D416+I$2</f>
        <v>80.5</v>
      </c>
      <c r="J417" s="3">
        <f>'MSE Loss'!$G416+J$2</f>
        <v>-0.70342217430652876</v>
      </c>
      <c r="K417" s="1">
        <f>'MSE Loss'!$G416+K$2</f>
        <v>29.296577825693472</v>
      </c>
      <c r="L417" s="1">
        <f>'MSE Loss'!$G416+L$2</f>
        <v>59.296577825693468</v>
      </c>
    </row>
    <row r="418" spans="1:12" x14ac:dyDescent="0.35">
      <c r="A418" s="1">
        <f>'MSE Loss'!$B417+A$2</f>
        <v>2000</v>
      </c>
      <c r="B418" s="1">
        <f>'MSE Loss'!$B417+B$2</f>
        <v>2030</v>
      </c>
      <c r="C418" s="1">
        <f>'MSE Loss'!$B417+C$2</f>
        <v>2060</v>
      </c>
      <c r="D418" s="3">
        <f>'MSE Loss'!$C417+D$2</f>
        <v>4653.8</v>
      </c>
      <c r="E418" s="1">
        <f>'MSE Loss'!$C417+E$2</f>
        <v>4683.8</v>
      </c>
      <c r="F418" s="1">
        <f>'MSE Loss'!$C417+F$2</f>
        <v>4713.8</v>
      </c>
      <c r="G418" s="3">
        <f>'MSE Loss'!$D417+G$2</f>
        <v>79.5</v>
      </c>
      <c r="H418" s="1">
        <f>'MSE Loss'!$D417+H$2</f>
        <v>80</v>
      </c>
      <c r="I418" s="6">
        <f>'MSE Loss'!$D417+I$2</f>
        <v>80.5</v>
      </c>
      <c r="J418" s="3">
        <f>'MSE Loss'!$G417+J$2</f>
        <v>-0.70342217430652876</v>
      </c>
      <c r="K418" s="1">
        <f>'MSE Loss'!$G417+K$2</f>
        <v>29.296577825693472</v>
      </c>
      <c r="L418" s="1">
        <f>'MSE Loss'!$G417+L$2</f>
        <v>59.296577825693468</v>
      </c>
    </row>
    <row r="419" spans="1:12" x14ac:dyDescent="0.35">
      <c r="A419" s="1">
        <f>'MSE Loss'!$B418+A$2</f>
        <v>3000</v>
      </c>
      <c r="B419" s="1">
        <f>'MSE Loss'!$B418+B$2</f>
        <v>3030</v>
      </c>
      <c r="C419" s="1">
        <f>'MSE Loss'!$B418+C$2</f>
        <v>3060</v>
      </c>
      <c r="D419" s="3">
        <f>'MSE Loss'!$C418+D$2</f>
        <v>1039.7</v>
      </c>
      <c r="E419" s="1">
        <f>'MSE Loss'!$C418+E$2</f>
        <v>1069.7</v>
      </c>
      <c r="F419" s="1">
        <f>'MSE Loss'!$C418+F$2</f>
        <v>1099.7</v>
      </c>
      <c r="G419" s="3">
        <f>'MSE Loss'!$D418+G$2</f>
        <v>79.5</v>
      </c>
      <c r="H419" s="1">
        <f>'MSE Loss'!$D418+H$2</f>
        <v>80</v>
      </c>
      <c r="I419" s="6">
        <f>'MSE Loss'!$D418+I$2</f>
        <v>80.5</v>
      </c>
      <c r="J419" s="3">
        <f>'MSE Loss'!$G418+J$2</f>
        <v>3.2947836812930769</v>
      </c>
      <c r="K419" s="1">
        <f>'MSE Loss'!$G418+K$2</f>
        <v>33.294783681293076</v>
      </c>
      <c r="L419" s="1">
        <f>'MSE Loss'!$G418+L$2</f>
        <v>63.294783681293076</v>
      </c>
    </row>
    <row r="420" spans="1:12" x14ac:dyDescent="0.35">
      <c r="A420" s="1">
        <f>'MSE Loss'!$B419+A$2</f>
        <v>3000</v>
      </c>
      <c r="B420" s="1">
        <f>'MSE Loss'!$B419+B$2</f>
        <v>3030</v>
      </c>
      <c r="C420" s="1">
        <f>'MSE Loss'!$B419+C$2</f>
        <v>3060</v>
      </c>
      <c r="D420" s="3">
        <f>'MSE Loss'!$C419+D$2</f>
        <v>2276.1</v>
      </c>
      <c r="E420" s="1">
        <f>'MSE Loss'!$C419+E$2</f>
        <v>2306.1</v>
      </c>
      <c r="F420" s="1">
        <f>'MSE Loss'!$C419+F$2</f>
        <v>2336.1</v>
      </c>
      <c r="G420" s="3">
        <f>'MSE Loss'!$D419+G$2</f>
        <v>79.5</v>
      </c>
      <c r="H420" s="1">
        <f>'MSE Loss'!$D419+H$2</f>
        <v>80</v>
      </c>
      <c r="I420" s="6">
        <f>'MSE Loss'!$D419+I$2</f>
        <v>80.5</v>
      </c>
      <c r="J420" s="3">
        <f>'MSE Loss'!$G419+J$2</f>
        <v>3.2947836812930769</v>
      </c>
      <c r="K420" s="1">
        <f>'MSE Loss'!$G419+K$2</f>
        <v>33.294783681293076</v>
      </c>
      <c r="L420" s="1">
        <f>'MSE Loss'!$G419+L$2</f>
        <v>63.294783681293076</v>
      </c>
    </row>
    <row r="421" spans="1:12" x14ac:dyDescent="0.35">
      <c r="A421" s="1">
        <f>'MSE Loss'!$B420+A$2</f>
        <v>3000</v>
      </c>
      <c r="B421" s="1">
        <f>'MSE Loss'!$B420+B$2</f>
        <v>3030</v>
      </c>
      <c r="C421" s="1">
        <f>'MSE Loss'!$B420+C$2</f>
        <v>3060</v>
      </c>
      <c r="D421" s="3">
        <f>'MSE Loss'!$C420+D$2</f>
        <v>3512.5</v>
      </c>
      <c r="E421" s="1">
        <f>'MSE Loss'!$C420+E$2</f>
        <v>3542.5</v>
      </c>
      <c r="F421" s="1">
        <f>'MSE Loss'!$C420+F$2</f>
        <v>3572.5</v>
      </c>
      <c r="G421" s="3">
        <f>'MSE Loss'!$D420+G$2</f>
        <v>79.5</v>
      </c>
      <c r="H421" s="1">
        <f>'MSE Loss'!$D420+H$2</f>
        <v>80</v>
      </c>
      <c r="I421" s="6">
        <f>'MSE Loss'!$D420+I$2</f>
        <v>80.5</v>
      </c>
      <c r="J421" s="3">
        <f>'MSE Loss'!$G420+J$2</f>
        <v>3.2947836812930769</v>
      </c>
      <c r="K421" s="1">
        <f>'MSE Loss'!$G420+K$2</f>
        <v>33.294783681293076</v>
      </c>
      <c r="L421" s="1">
        <f>'MSE Loss'!$G420+L$2</f>
        <v>63.294783681293076</v>
      </c>
    </row>
    <row r="422" spans="1:12" x14ac:dyDescent="0.35">
      <c r="A422" s="1">
        <f>'MSE Loss'!$B421+A$2</f>
        <v>3000</v>
      </c>
      <c r="B422" s="1">
        <f>'MSE Loss'!$B421+B$2</f>
        <v>3030</v>
      </c>
      <c r="C422" s="1">
        <f>'MSE Loss'!$B421+C$2</f>
        <v>3060</v>
      </c>
      <c r="D422" s="3">
        <f>'MSE Loss'!$C421+D$2</f>
        <v>7302.7</v>
      </c>
      <c r="E422" s="1">
        <f>'MSE Loss'!$C421+E$2</f>
        <v>7332.7</v>
      </c>
      <c r="F422" s="1">
        <f>'MSE Loss'!$C421+F$2</f>
        <v>7362.7</v>
      </c>
      <c r="G422" s="3">
        <f>'MSE Loss'!$D421+G$2</f>
        <v>79.5</v>
      </c>
      <c r="H422" s="1">
        <f>'MSE Loss'!$D421+H$2</f>
        <v>80</v>
      </c>
      <c r="I422" s="6">
        <f>'MSE Loss'!$D421+I$2</f>
        <v>80.5</v>
      </c>
      <c r="J422" s="3">
        <f>'MSE Loss'!$G421+J$2</f>
        <v>3.2947836812930769</v>
      </c>
      <c r="K422" s="1">
        <f>'MSE Loss'!$G421+K$2</f>
        <v>33.294783681293076</v>
      </c>
      <c r="L422" s="1">
        <f>'MSE Loss'!$G421+L$2</f>
        <v>63.294783681293076</v>
      </c>
    </row>
    <row r="423" spans="1:12" x14ac:dyDescent="0.35">
      <c r="A423" s="1">
        <f>'MSE Loss'!$B422+A$2</f>
        <v>2000</v>
      </c>
      <c r="B423" s="1">
        <f>'MSE Loss'!$B422+B$2</f>
        <v>2030</v>
      </c>
      <c r="C423" s="1">
        <f>'MSE Loss'!$B422+C$2</f>
        <v>2060</v>
      </c>
      <c r="D423" s="3">
        <f>'MSE Loss'!$C422+D$2</f>
        <v>0</v>
      </c>
      <c r="E423" s="1">
        <f>'MSE Loss'!$C422+E$2</f>
        <v>30</v>
      </c>
      <c r="F423" s="1">
        <f>'MSE Loss'!$C422+F$2</f>
        <v>60</v>
      </c>
      <c r="G423" s="3">
        <f>'MSE Loss'!$D422+G$2</f>
        <v>79.5</v>
      </c>
      <c r="H423" s="1">
        <f>'MSE Loss'!$D422+H$2</f>
        <v>80</v>
      </c>
      <c r="I423" s="6">
        <f>'MSE Loss'!$D422+I$2</f>
        <v>80.5</v>
      </c>
      <c r="J423" s="3">
        <f>'MSE Loss'!$G422+J$2</f>
        <v>-0.93910796287201359</v>
      </c>
      <c r="K423" s="1">
        <f>'MSE Loss'!$G422+K$2</f>
        <v>29.060892037127985</v>
      </c>
      <c r="L423" s="1">
        <f>'MSE Loss'!$G422+L$2</f>
        <v>59.060892037127985</v>
      </c>
    </row>
    <row r="424" spans="1:12" x14ac:dyDescent="0.35">
      <c r="A424" s="1">
        <f>'MSE Loss'!$B423+A$2</f>
        <v>2000</v>
      </c>
      <c r="B424" s="1">
        <f>'MSE Loss'!$B423+B$2</f>
        <v>2030</v>
      </c>
      <c r="C424" s="1">
        <f>'MSE Loss'!$B423+C$2</f>
        <v>2060</v>
      </c>
      <c r="D424" s="3">
        <f>'MSE Loss'!$C423+D$2</f>
        <v>1216.4000000000001</v>
      </c>
      <c r="E424" s="1">
        <f>'MSE Loss'!$C423+E$2</f>
        <v>1246.4000000000001</v>
      </c>
      <c r="F424" s="1">
        <f>'MSE Loss'!$C423+F$2</f>
        <v>1276.4000000000001</v>
      </c>
      <c r="G424" s="3">
        <f>'MSE Loss'!$D423+G$2</f>
        <v>79.5</v>
      </c>
      <c r="H424" s="1">
        <f>'MSE Loss'!$D423+H$2</f>
        <v>80</v>
      </c>
      <c r="I424" s="6">
        <f>'MSE Loss'!$D423+I$2</f>
        <v>80.5</v>
      </c>
      <c r="J424" s="3">
        <f>'MSE Loss'!$G423+J$2</f>
        <v>-0.93910796287201359</v>
      </c>
      <c r="K424" s="1">
        <f>'MSE Loss'!$G423+K$2</f>
        <v>29.060892037127985</v>
      </c>
      <c r="L424" s="1">
        <f>'MSE Loss'!$G423+L$2</f>
        <v>59.060892037127985</v>
      </c>
    </row>
    <row r="425" spans="1:12" x14ac:dyDescent="0.35">
      <c r="A425" s="1">
        <f>'MSE Loss'!$B424+A$2</f>
        <v>2000</v>
      </c>
      <c r="B425" s="1">
        <f>'MSE Loss'!$B424+B$2</f>
        <v>2030</v>
      </c>
      <c r="C425" s="1">
        <f>'MSE Loss'!$B424+C$2</f>
        <v>2060</v>
      </c>
      <c r="D425" s="3">
        <f>'MSE Loss'!$C424+D$2</f>
        <v>2452.6999999999998</v>
      </c>
      <c r="E425" s="1">
        <f>'MSE Loss'!$C424+E$2</f>
        <v>2482.6999999999998</v>
      </c>
      <c r="F425" s="1">
        <f>'MSE Loss'!$C424+F$2</f>
        <v>2512.6999999999998</v>
      </c>
      <c r="G425" s="3">
        <f>'MSE Loss'!$D424+G$2</f>
        <v>79.5</v>
      </c>
      <c r="H425" s="1">
        <f>'MSE Loss'!$D424+H$2</f>
        <v>80</v>
      </c>
      <c r="I425" s="6">
        <f>'MSE Loss'!$D424+I$2</f>
        <v>80.5</v>
      </c>
      <c r="J425" s="3">
        <f>'MSE Loss'!$G424+J$2</f>
        <v>-0.93910796287201359</v>
      </c>
      <c r="K425" s="1">
        <f>'MSE Loss'!$G424+K$2</f>
        <v>29.060892037127985</v>
      </c>
      <c r="L425" s="1">
        <f>'MSE Loss'!$G424+L$2</f>
        <v>59.060892037127985</v>
      </c>
    </row>
    <row r="426" spans="1:12" x14ac:dyDescent="0.35">
      <c r="A426" s="1">
        <f>'MSE Loss'!$B425+A$2</f>
        <v>2000</v>
      </c>
      <c r="B426" s="1">
        <f>'MSE Loss'!$B425+B$2</f>
        <v>2030</v>
      </c>
      <c r="C426" s="1">
        <f>'MSE Loss'!$B425+C$2</f>
        <v>2060</v>
      </c>
      <c r="D426" s="3">
        <f>'MSE Loss'!$C425+D$2</f>
        <v>3689.1</v>
      </c>
      <c r="E426" s="1">
        <f>'MSE Loss'!$C425+E$2</f>
        <v>3719.1</v>
      </c>
      <c r="F426" s="1">
        <f>'MSE Loss'!$C425+F$2</f>
        <v>3749.1</v>
      </c>
      <c r="G426" s="3">
        <f>'MSE Loss'!$D425+G$2</f>
        <v>79.5</v>
      </c>
      <c r="H426" s="1">
        <f>'MSE Loss'!$D425+H$2</f>
        <v>80</v>
      </c>
      <c r="I426" s="6">
        <f>'MSE Loss'!$D425+I$2</f>
        <v>80.5</v>
      </c>
      <c r="J426" s="3">
        <f>'MSE Loss'!$G425+J$2</f>
        <v>-0.93910796287201359</v>
      </c>
      <c r="K426" s="1">
        <f>'MSE Loss'!$G425+K$2</f>
        <v>29.060892037127985</v>
      </c>
      <c r="L426" s="1">
        <f>'MSE Loss'!$G425+L$2</f>
        <v>59.060892037127985</v>
      </c>
    </row>
    <row r="427" spans="1:12" x14ac:dyDescent="0.35">
      <c r="A427" s="1">
        <f>'MSE Loss'!$B426+A$2</f>
        <v>500</v>
      </c>
      <c r="B427" s="1">
        <f>'MSE Loss'!$B426+B$2</f>
        <v>530</v>
      </c>
      <c r="C427" s="1">
        <f>'MSE Loss'!$B426+C$2</f>
        <v>560</v>
      </c>
      <c r="D427" s="3">
        <f>'MSE Loss'!$C426+D$2</f>
        <v>156.62</v>
      </c>
      <c r="E427" s="1">
        <f>'MSE Loss'!$C426+E$2</f>
        <v>186.62</v>
      </c>
      <c r="F427" s="1">
        <f>'MSE Loss'!$C426+F$2</f>
        <v>216.62</v>
      </c>
      <c r="G427" s="3">
        <f>'MSE Loss'!$D426+G$2</f>
        <v>79.5</v>
      </c>
      <c r="H427" s="1">
        <f>'MSE Loss'!$D426+H$2</f>
        <v>80</v>
      </c>
      <c r="I427" s="6">
        <f>'MSE Loss'!$D426+I$2</f>
        <v>80.5</v>
      </c>
      <c r="J427" s="3">
        <f>'MSE Loss'!$G426+J$2</f>
        <v>2.6947963080439159</v>
      </c>
      <c r="K427" s="1">
        <f>'MSE Loss'!$G426+K$2</f>
        <v>32.694796308043919</v>
      </c>
      <c r="L427" s="1">
        <f>'MSE Loss'!$G426+L$2</f>
        <v>62.694796308043919</v>
      </c>
    </row>
    <row r="428" spans="1:12" x14ac:dyDescent="0.35">
      <c r="A428" s="1">
        <f>'MSE Loss'!$B427+A$2</f>
        <v>500</v>
      </c>
      <c r="B428" s="1">
        <f>'MSE Loss'!$B427+B$2</f>
        <v>530</v>
      </c>
      <c r="C428" s="1">
        <f>'MSE Loss'!$B427+C$2</f>
        <v>560</v>
      </c>
      <c r="D428" s="3">
        <f>'MSE Loss'!$C427+D$2</f>
        <v>1393</v>
      </c>
      <c r="E428" s="1">
        <f>'MSE Loss'!$C427+E$2</f>
        <v>1423</v>
      </c>
      <c r="F428" s="1">
        <f>'MSE Loss'!$C427+F$2</f>
        <v>1453</v>
      </c>
      <c r="G428" s="3">
        <f>'MSE Loss'!$D427+G$2</f>
        <v>79.5</v>
      </c>
      <c r="H428" s="1">
        <f>'MSE Loss'!$D427+H$2</f>
        <v>80</v>
      </c>
      <c r="I428" s="6">
        <f>'MSE Loss'!$D427+I$2</f>
        <v>80.5</v>
      </c>
      <c r="J428" s="3">
        <f>'MSE Loss'!$G427+J$2</f>
        <v>2.6947963080439159</v>
      </c>
      <c r="K428" s="1">
        <f>'MSE Loss'!$G427+K$2</f>
        <v>32.694796308043919</v>
      </c>
      <c r="L428" s="1">
        <f>'MSE Loss'!$G427+L$2</f>
        <v>62.694796308043919</v>
      </c>
    </row>
    <row r="429" spans="1:12" x14ac:dyDescent="0.35">
      <c r="A429" s="1">
        <f>'MSE Loss'!$B428+A$2</f>
        <v>500</v>
      </c>
      <c r="B429" s="1">
        <f>'MSE Loss'!$B428+B$2</f>
        <v>530</v>
      </c>
      <c r="C429" s="1">
        <f>'MSE Loss'!$B428+C$2</f>
        <v>560</v>
      </c>
      <c r="D429" s="3">
        <f>'MSE Loss'!$C428+D$2</f>
        <v>2629.4</v>
      </c>
      <c r="E429" s="1">
        <f>'MSE Loss'!$C428+E$2</f>
        <v>2659.4</v>
      </c>
      <c r="F429" s="1">
        <f>'MSE Loss'!$C428+F$2</f>
        <v>2689.4</v>
      </c>
      <c r="G429" s="3">
        <f>'MSE Loss'!$D428+G$2</f>
        <v>79.5</v>
      </c>
      <c r="H429" s="1">
        <f>'MSE Loss'!$D428+H$2</f>
        <v>80</v>
      </c>
      <c r="I429" s="6">
        <f>'MSE Loss'!$D428+I$2</f>
        <v>80.5</v>
      </c>
      <c r="J429" s="3">
        <f>'MSE Loss'!$G428+J$2</f>
        <v>2.6947963080439159</v>
      </c>
      <c r="K429" s="1">
        <f>'MSE Loss'!$G428+K$2</f>
        <v>32.694796308043919</v>
      </c>
      <c r="L429" s="1">
        <f>'MSE Loss'!$G428+L$2</f>
        <v>62.694796308043919</v>
      </c>
    </row>
    <row r="430" spans="1:12" x14ac:dyDescent="0.35">
      <c r="A430" s="1">
        <f>'MSE Loss'!$B429+A$2</f>
        <v>500</v>
      </c>
      <c r="B430" s="1">
        <f>'MSE Loss'!$B429+B$2</f>
        <v>530</v>
      </c>
      <c r="C430" s="1">
        <f>'MSE Loss'!$B429+C$2</f>
        <v>560</v>
      </c>
      <c r="D430" s="3">
        <f>'MSE Loss'!$C429+D$2</f>
        <v>3865.7</v>
      </c>
      <c r="E430" s="1">
        <f>'MSE Loss'!$C429+E$2</f>
        <v>3895.7</v>
      </c>
      <c r="F430" s="1">
        <f>'MSE Loss'!$C429+F$2</f>
        <v>3925.7</v>
      </c>
      <c r="G430" s="3">
        <f>'MSE Loss'!$D429+G$2</f>
        <v>79.5</v>
      </c>
      <c r="H430" s="1">
        <f>'MSE Loss'!$D429+H$2</f>
        <v>80</v>
      </c>
      <c r="I430" s="6">
        <f>'MSE Loss'!$D429+I$2</f>
        <v>80.5</v>
      </c>
      <c r="J430" s="3">
        <f>'MSE Loss'!$G429+J$2</f>
        <v>2.6947963080439159</v>
      </c>
      <c r="K430" s="1">
        <f>'MSE Loss'!$G429+K$2</f>
        <v>32.694796308043919</v>
      </c>
      <c r="L430" s="1">
        <f>'MSE Loss'!$G429+L$2</f>
        <v>62.694796308043919</v>
      </c>
    </row>
    <row r="431" spans="1:12" x14ac:dyDescent="0.35">
      <c r="A431" s="1">
        <f>'MSE Loss'!$B430+A$2</f>
        <v>3000</v>
      </c>
      <c r="B431" s="1">
        <f>'MSE Loss'!$B430+B$2</f>
        <v>3030</v>
      </c>
      <c r="C431" s="1">
        <f>'MSE Loss'!$B430+C$2</f>
        <v>3060</v>
      </c>
      <c r="D431" s="3">
        <f>'MSE Loss'!$C430+D$2</f>
        <v>333.25</v>
      </c>
      <c r="E431" s="1">
        <f>'MSE Loss'!$C430+E$2</f>
        <v>363.25</v>
      </c>
      <c r="F431" s="1">
        <f>'MSE Loss'!$C430+F$2</f>
        <v>393.25</v>
      </c>
      <c r="G431" s="3">
        <f>'MSE Loss'!$D430+G$2</f>
        <v>79.5</v>
      </c>
      <c r="H431" s="1">
        <f>'MSE Loss'!$D430+H$2</f>
        <v>80</v>
      </c>
      <c r="I431" s="6">
        <f>'MSE Loss'!$D430+I$2</f>
        <v>80.5</v>
      </c>
      <c r="J431" s="3">
        <f>'MSE Loss'!$G430+J$2</f>
        <v>-2.6675797218967334</v>
      </c>
      <c r="K431" s="1">
        <f>'MSE Loss'!$G430+K$2</f>
        <v>27.332420278103267</v>
      </c>
      <c r="L431" s="1">
        <f>'MSE Loss'!$G430+L$2</f>
        <v>57.332420278103264</v>
      </c>
    </row>
    <row r="432" spans="1:12" x14ac:dyDescent="0.35">
      <c r="A432" s="1">
        <f>'MSE Loss'!$B431+A$2</f>
        <v>3000</v>
      </c>
      <c r="B432" s="1">
        <f>'MSE Loss'!$B431+B$2</f>
        <v>3030</v>
      </c>
      <c r="C432" s="1">
        <f>'MSE Loss'!$B431+C$2</f>
        <v>3060</v>
      </c>
      <c r="D432" s="3">
        <f>'MSE Loss'!$C431+D$2</f>
        <v>1569.6</v>
      </c>
      <c r="E432" s="1">
        <f>'MSE Loss'!$C431+E$2</f>
        <v>1599.6</v>
      </c>
      <c r="F432" s="1">
        <f>'MSE Loss'!$C431+F$2</f>
        <v>1629.6</v>
      </c>
      <c r="G432" s="3">
        <f>'MSE Loss'!$D431+G$2</f>
        <v>79.5</v>
      </c>
      <c r="H432" s="1">
        <f>'MSE Loss'!$D431+H$2</f>
        <v>80</v>
      </c>
      <c r="I432" s="6">
        <f>'MSE Loss'!$D431+I$2</f>
        <v>80.5</v>
      </c>
      <c r="J432" s="3">
        <f>'MSE Loss'!$G431+J$2</f>
        <v>-2.6675797218967334</v>
      </c>
      <c r="K432" s="1">
        <f>'MSE Loss'!$G431+K$2</f>
        <v>27.332420278103267</v>
      </c>
      <c r="L432" s="1">
        <f>'MSE Loss'!$G431+L$2</f>
        <v>57.332420278103264</v>
      </c>
    </row>
    <row r="433" spans="1:12" x14ac:dyDescent="0.35">
      <c r="A433" s="1">
        <f>'MSE Loss'!$B432+A$2</f>
        <v>3000</v>
      </c>
      <c r="B433" s="1">
        <f>'MSE Loss'!$B432+B$2</f>
        <v>3030</v>
      </c>
      <c r="C433" s="1">
        <f>'MSE Loss'!$B432+C$2</f>
        <v>3060</v>
      </c>
      <c r="D433" s="3">
        <f>'MSE Loss'!$C432+D$2</f>
        <v>2806</v>
      </c>
      <c r="E433" s="1">
        <f>'MSE Loss'!$C432+E$2</f>
        <v>2836</v>
      </c>
      <c r="F433" s="1">
        <f>'MSE Loss'!$C432+F$2</f>
        <v>2866</v>
      </c>
      <c r="G433" s="3">
        <f>'MSE Loss'!$D432+G$2</f>
        <v>79.5</v>
      </c>
      <c r="H433" s="1">
        <f>'MSE Loss'!$D432+H$2</f>
        <v>80</v>
      </c>
      <c r="I433" s="6">
        <f>'MSE Loss'!$D432+I$2</f>
        <v>80.5</v>
      </c>
      <c r="J433" s="3">
        <f>'MSE Loss'!$G432+J$2</f>
        <v>-2.6675797218967334</v>
      </c>
      <c r="K433" s="1">
        <f>'MSE Loss'!$G432+K$2</f>
        <v>27.332420278103267</v>
      </c>
      <c r="L433" s="1">
        <f>'MSE Loss'!$G432+L$2</f>
        <v>57.332420278103264</v>
      </c>
    </row>
    <row r="434" spans="1:12" x14ac:dyDescent="0.35">
      <c r="A434" s="1">
        <f>'MSE Loss'!$B433+A$2</f>
        <v>3000</v>
      </c>
      <c r="B434" s="1">
        <f>'MSE Loss'!$B433+B$2</f>
        <v>3030</v>
      </c>
      <c r="C434" s="1">
        <f>'MSE Loss'!$B433+C$2</f>
        <v>3060</v>
      </c>
      <c r="D434" s="3">
        <f>'MSE Loss'!$C433+D$2</f>
        <v>4042.4</v>
      </c>
      <c r="E434" s="1">
        <f>'MSE Loss'!$C433+E$2</f>
        <v>4072.4</v>
      </c>
      <c r="F434" s="1">
        <f>'MSE Loss'!$C433+F$2</f>
        <v>4102.3999999999996</v>
      </c>
      <c r="G434" s="3">
        <f>'MSE Loss'!$D433+G$2</f>
        <v>79.5</v>
      </c>
      <c r="H434" s="1">
        <f>'MSE Loss'!$D433+H$2</f>
        <v>80</v>
      </c>
      <c r="I434" s="6">
        <f>'MSE Loss'!$D433+I$2</f>
        <v>80.5</v>
      </c>
      <c r="J434" s="3">
        <f>'MSE Loss'!$G433+J$2</f>
        <v>-2.6675797218967334</v>
      </c>
      <c r="K434" s="1">
        <f>'MSE Loss'!$G433+K$2</f>
        <v>27.332420278103267</v>
      </c>
      <c r="L434" s="1">
        <f>'MSE Loss'!$G433+L$2</f>
        <v>57.332420278103264</v>
      </c>
    </row>
    <row r="435" spans="1:12" x14ac:dyDescent="0.35">
      <c r="A435" s="1">
        <f>'MSE Loss'!$B434+A$2</f>
        <v>2000</v>
      </c>
      <c r="B435" s="1">
        <f>'MSE Loss'!$B434+B$2</f>
        <v>2030</v>
      </c>
      <c r="C435" s="1">
        <f>'MSE Loss'!$B434+C$2</f>
        <v>2060</v>
      </c>
      <c r="D435" s="3">
        <f>'MSE Loss'!$C434+D$2</f>
        <v>509.87</v>
      </c>
      <c r="E435" s="1">
        <f>'MSE Loss'!$C434+E$2</f>
        <v>539.87</v>
      </c>
      <c r="F435" s="1">
        <f>'MSE Loss'!$C434+F$2</f>
        <v>569.87</v>
      </c>
      <c r="G435" s="3">
        <f>'MSE Loss'!$D434+G$2</f>
        <v>79.5</v>
      </c>
      <c r="H435" s="1">
        <f>'MSE Loss'!$D434+H$2</f>
        <v>80</v>
      </c>
      <c r="I435" s="6">
        <f>'MSE Loss'!$D434+I$2</f>
        <v>80.5</v>
      </c>
      <c r="J435" s="3">
        <f>'MSE Loss'!$G434+J$2</f>
        <v>2.3795244854224316</v>
      </c>
      <c r="K435" s="1">
        <f>'MSE Loss'!$G434+K$2</f>
        <v>32.379524485422429</v>
      </c>
      <c r="L435" s="1">
        <f>'MSE Loss'!$G434+L$2</f>
        <v>62.379524485422429</v>
      </c>
    </row>
    <row r="436" spans="1:12" x14ac:dyDescent="0.35">
      <c r="A436" s="1">
        <f>'MSE Loss'!$B435+A$2</f>
        <v>2000</v>
      </c>
      <c r="B436" s="1">
        <f>'MSE Loss'!$B435+B$2</f>
        <v>2030</v>
      </c>
      <c r="C436" s="1">
        <f>'MSE Loss'!$B435+C$2</f>
        <v>2060</v>
      </c>
      <c r="D436" s="3">
        <f>'MSE Loss'!$C435+D$2</f>
        <v>1746.2</v>
      </c>
      <c r="E436" s="1">
        <f>'MSE Loss'!$C435+E$2</f>
        <v>1776.2</v>
      </c>
      <c r="F436" s="1">
        <f>'MSE Loss'!$C435+F$2</f>
        <v>1806.2</v>
      </c>
      <c r="G436" s="3">
        <f>'MSE Loss'!$D435+G$2</f>
        <v>79.5</v>
      </c>
      <c r="H436" s="1">
        <f>'MSE Loss'!$D435+H$2</f>
        <v>80</v>
      </c>
      <c r="I436" s="6">
        <f>'MSE Loss'!$D435+I$2</f>
        <v>80.5</v>
      </c>
      <c r="J436" s="3">
        <f>'MSE Loss'!$G435+J$2</f>
        <v>2.3795244854224316</v>
      </c>
      <c r="K436" s="1">
        <f>'MSE Loss'!$G435+K$2</f>
        <v>32.379524485422429</v>
      </c>
      <c r="L436" s="1">
        <f>'MSE Loss'!$G435+L$2</f>
        <v>62.379524485422429</v>
      </c>
    </row>
    <row r="437" spans="1:12" x14ac:dyDescent="0.35">
      <c r="A437" s="1">
        <f>'MSE Loss'!$B436+A$2</f>
        <v>2000</v>
      </c>
      <c r="B437" s="1">
        <f>'MSE Loss'!$B436+B$2</f>
        <v>2030</v>
      </c>
      <c r="C437" s="1">
        <f>'MSE Loss'!$B436+C$2</f>
        <v>2060</v>
      </c>
      <c r="D437" s="3">
        <f>'MSE Loss'!$C436+D$2</f>
        <v>2982.6</v>
      </c>
      <c r="E437" s="1">
        <f>'MSE Loss'!$C436+E$2</f>
        <v>3012.6</v>
      </c>
      <c r="F437" s="1">
        <f>'MSE Loss'!$C436+F$2</f>
        <v>3042.6</v>
      </c>
      <c r="G437" s="3">
        <f>'MSE Loss'!$D436+G$2</f>
        <v>79.5</v>
      </c>
      <c r="H437" s="1">
        <f>'MSE Loss'!$D436+H$2</f>
        <v>80</v>
      </c>
      <c r="I437" s="6">
        <f>'MSE Loss'!$D436+I$2</f>
        <v>80.5</v>
      </c>
      <c r="J437" s="3">
        <f>'MSE Loss'!$G436+J$2</f>
        <v>2.3795244854224316</v>
      </c>
      <c r="K437" s="1">
        <f>'MSE Loss'!$G436+K$2</f>
        <v>32.379524485422429</v>
      </c>
      <c r="L437" s="1">
        <f>'MSE Loss'!$G436+L$2</f>
        <v>62.379524485422429</v>
      </c>
    </row>
    <row r="438" spans="1:12" x14ac:dyDescent="0.35">
      <c r="A438" s="1">
        <f>'MSE Loss'!$B437+A$2</f>
        <v>2000</v>
      </c>
      <c r="B438" s="1">
        <f>'MSE Loss'!$B437+B$2</f>
        <v>2030</v>
      </c>
      <c r="C438" s="1">
        <f>'MSE Loss'!$B437+C$2</f>
        <v>2060</v>
      </c>
      <c r="D438" s="3">
        <f>'MSE Loss'!$C437+D$2</f>
        <v>4219</v>
      </c>
      <c r="E438" s="1">
        <f>'MSE Loss'!$C437+E$2</f>
        <v>4249</v>
      </c>
      <c r="F438" s="1">
        <f>'MSE Loss'!$C437+F$2</f>
        <v>4279</v>
      </c>
      <c r="G438" s="3">
        <f>'MSE Loss'!$D437+G$2</f>
        <v>79.5</v>
      </c>
      <c r="H438" s="1">
        <f>'MSE Loss'!$D437+H$2</f>
        <v>80</v>
      </c>
      <c r="I438" s="6">
        <f>'MSE Loss'!$D437+I$2</f>
        <v>80.5</v>
      </c>
      <c r="J438" s="3">
        <f>'MSE Loss'!$G437+J$2</f>
        <v>2.3795244854224316</v>
      </c>
      <c r="K438" s="1">
        <f>'MSE Loss'!$G437+K$2</f>
        <v>32.379524485422429</v>
      </c>
      <c r="L438" s="1">
        <f>'MSE Loss'!$G437+L$2</f>
        <v>62.379524485422429</v>
      </c>
    </row>
    <row r="439" spans="1:12" x14ac:dyDescent="0.35">
      <c r="A439" s="1">
        <f>'MSE Loss'!$B438+A$2</f>
        <v>3000</v>
      </c>
      <c r="B439" s="1">
        <f>'MSE Loss'!$B438+B$2</f>
        <v>3030</v>
      </c>
      <c r="C439" s="1">
        <f>'MSE Loss'!$B438+C$2</f>
        <v>3060</v>
      </c>
      <c r="D439" s="3">
        <f>'MSE Loss'!$C438+D$2</f>
        <v>686.5</v>
      </c>
      <c r="E439" s="1">
        <f>'MSE Loss'!$C438+E$2</f>
        <v>716.5</v>
      </c>
      <c r="F439" s="1">
        <f>'MSE Loss'!$C438+F$2</f>
        <v>746.5</v>
      </c>
      <c r="G439" s="3">
        <f>'MSE Loss'!$D438+G$2</f>
        <v>79.5</v>
      </c>
      <c r="H439" s="1">
        <f>'MSE Loss'!$D438+H$2</f>
        <v>80</v>
      </c>
      <c r="I439" s="6">
        <f>'MSE Loss'!$D438+I$2</f>
        <v>80.5</v>
      </c>
      <c r="J439" s="3">
        <f>'MSE Loss'!$G438+J$2</f>
        <v>2.6638664013838147</v>
      </c>
      <c r="K439" s="1">
        <f>'MSE Loss'!$G438+K$2</f>
        <v>32.663866401383814</v>
      </c>
      <c r="L439" s="1">
        <f>'MSE Loss'!$G438+L$2</f>
        <v>62.663866401383814</v>
      </c>
    </row>
    <row r="440" spans="1:12" x14ac:dyDescent="0.35">
      <c r="A440" s="1">
        <f>'MSE Loss'!$B439+A$2</f>
        <v>3000</v>
      </c>
      <c r="B440" s="1">
        <f>'MSE Loss'!$B439+B$2</f>
        <v>3030</v>
      </c>
      <c r="C440" s="1">
        <f>'MSE Loss'!$B439+C$2</f>
        <v>3060</v>
      </c>
      <c r="D440" s="3">
        <f>'MSE Loss'!$C439+D$2</f>
        <v>1922.9</v>
      </c>
      <c r="E440" s="1">
        <f>'MSE Loss'!$C439+E$2</f>
        <v>1952.9</v>
      </c>
      <c r="F440" s="1">
        <f>'MSE Loss'!$C439+F$2</f>
        <v>1982.9</v>
      </c>
      <c r="G440" s="3">
        <f>'MSE Loss'!$D439+G$2</f>
        <v>79.5</v>
      </c>
      <c r="H440" s="1">
        <f>'MSE Loss'!$D439+H$2</f>
        <v>80</v>
      </c>
      <c r="I440" s="6">
        <f>'MSE Loss'!$D439+I$2</f>
        <v>80.5</v>
      </c>
      <c r="J440" s="3">
        <f>'MSE Loss'!$G439+J$2</f>
        <v>2.6638664013838147</v>
      </c>
      <c r="K440" s="1">
        <f>'MSE Loss'!$G439+K$2</f>
        <v>32.663866401383814</v>
      </c>
      <c r="L440" s="1">
        <f>'MSE Loss'!$G439+L$2</f>
        <v>62.663866401383814</v>
      </c>
    </row>
    <row r="441" spans="1:12" x14ac:dyDescent="0.35">
      <c r="A441" s="1">
        <f>'MSE Loss'!$B440+A$2</f>
        <v>3000</v>
      </c>
      <c r="B441" s="1">
        <f>'MSE Loss'!$B440+B$2</f>
        <v>3030</v>
      </c>
      <c r="C441" s="1">
        <f>'MSE Loss'!$B440+C$2</f>
        <v>3060</v>
      </c>
      <c r="D441" s="3">
        <f>'MSE Loss'!$C440+D$2</f>
        <v>3159.2</v>
      </c>
      <c r="E441" s="1">
        <f>'MSE Loss'!$C440+E$2</f>
        <v>3189.2</v>
      </c>
      <c r="F441" s="1">
        <f>'MSE Loss'!$C440+F$2</f>
        <v>3219.2</v>
      </c>
      <c r="G441" s="3">
        <f>'MSE Loss'!$D440+G$2</f>
        <v>79.5</v>
      </c>
      <c r="H441" s="1">
        <f>'MSE Loss'!$D440+H$2</f>
        <v>80</v>
      </c>
      <c r="I441" s="6">
        <f>'MSE Loss'!$D440+I$2</f>
        <v>80.5</v>
      </c>
      <c r="J441" s="3">
        <f>'MSE Loss'!$G440+J$2</f>
        <v>2.6638664013838147</v>
      </c>
      <c r="K441" s="1">
        <f>'MSE Loss'!$G440+K$2</f>
        <v>32.663866401383814</v>
      </c>
      <c r="L441" s="1">
        <f>'MSE Loss'!$G440+L$2</f>
        <v>62.663866401383814</v>
      </c>
    </row>
    <row r="442" spans="1:12" x14ac:dyDescent="0.35">
      <c r="A442" s="1">
        <f>'MSE Loss'!$B441+A$2</f>
        <v>3000</v>
      </c>
      <c r="B442" s="1">
        <f>'MSE Loss'!$B441+B$2</f>
        <v>3030</v>
      </c>
      <c r="C442" s="1">
        <f>'MSE Loss'!$B441+C$2</f>
        <v>3060</v>
      </c>
      <c r="D442" s="3">
        <f>'MSE Loss'!$C441+D$2</f>
        <v>4395.6000000000004</v>
      </c>
      <c r="E442" s="1">
        <f>'MSE Loss'!$C441+E$2</f>
        <v>4425.6000000000004</v>
      </c>
      <c r="F442" s="1">
        <f>'MSE Loss'!$C441+F$2</f>
        <v>4455.6000000000004</v>
      </c>
      <c r="G442" s="3">
        <f>'MSE Loss'!$D441+G$2</f>
        <v>79.5</v>
      </c>
      <c r="H442" s="1">
        <f>'MSE Loss'!$D441+H$2</f>
        <v>80</v>
      </c>
      <c r="I442" s="6">
        <f>'MSE Loss'!$D441+I$2</f>
        <v>80.5</v>
      </c>
      <c r="J442" s="3">
        <f>'MSE Loss'!$G441+J$2</f>
        <v>2.6638664013838147</v>
      </c>
      <c r="K442" s="1">
        <f>'MSE Loss'!$G441+K$2</f>
        <v>32.663866401383814</v>
      </c>
      <c r="L442" s="1">
        <f>'MSE Loss'!$G441+L$2</f>
        <v>62.663866401383814</v>
      </c>
    </row>
    <row r="443" spans="1:12" x14ac:dyDescent="0.35">
      <c r="A443" s="1">
        <f>'MSE Loss'!$B442+A$2</f>
        <v>1000</v>
      </c>
      <c r="B443" s="1">
        <f>'MSE Loss'!$B442+B$2</f>
        <v>1030</v>
      </c>
      <c r="C443" s="1">
        <f>'MSE Loss'!$B442+C$2</f>
        <v>1060</v>
      </c>
      <c r="D443" s="3">
        <f>'MSE Loss'!$C442+D$2</f>
        <v>863.12</v>
      </c>
      <c r="E443" s="1">
        <f>'MSE Loss'!$C442+E$2</f>
        <v>893.12</v>
      </c>
      <c r="F443" s="1">
        <f>'MSE Loss'!$C442+F$2</f>
        <v>923.12</v>
      </c>
      <c r="G443" s="3">
        <f>'MSE Loss'!$D442+G$2</f>
        <v>79.5</v>
      </c>
      <c r="H443" s="1">
        <f>'MSE Loss'!$D442+H$2</f>
        <v>80</v>
      </c>
      <c r="I443" s="6">
        <f>'MSE Loss'!$D442+I$2</f>
        <v>80.5</v>
      </c>
      <c r="J443" s="3">
        <f>'MSE Loss'!$G442+J$2</f>
        <v>-0.88914589095289875</v>
      </c>
      <c r="K443" s="1">
        <f>'MSE Loss'!$G442+K$2</f>
        <v>29.1108541090471</v>
      </c>
      <c r="L443" s="1">
        <f>'MSE Loss'!$G442+L$2</f>
        <v>59.110854109047104</v>
      </c>
    </row>
    <row r="444" spans="1:12" x14ac:dyDescent="0.35">
      <c r="A444" s="1">
        <f>'MSE Loss'!$B443+A$2</f>
        <v>1000</v>
      </c>
      <c r="B444" s="1">
        <f>'MSE Loss'!$B443+B$2</f>
        <v>1030</v>
      </c>
      <c r="C444" s="1">
        <f>'MSE Loss'!$B443+C$2</f>
        <v>1060</v>
      </c>
      <c r="D444" s="3">
        <f>'MSE Loss'!$C443+D$2</f>
        <v>2099.5</v>
      </c>
      <c r="E444" s="1">
        <f>'MSE Loss'!$C443+E$2</f>
        <v>2129.5</v>
      </c>
      <c r="F444" s="1">
        <f>'MSE Loss'!$C443+F$2</f>
        <v>2159.5</v>
      </c>
      <c r="G444" s="3">
        <f>'MSE Loss'!$D443+G$2</f>
        <v>79.5</v>
      </c>
      <c r="H444" s="1">
        <f>'MSE Loss'!$D443+H$2</f>
        <v>80</v>
      </c>
      <c r="I444" s="6">
        <f>'MSE Loss'!$D443+I$2</f>
        <v>80.5</v>
      </c>
      <c r="J444" s="3">
        <f>'MSE Loss'!$G443+J$2</f>
        <v>-0.88914589095289875</v>
      </c>
      <c r="K444" s="1">
        <f>'MSE Loss'!$G443+K$2</f>
        <v>29.1108541090471</v>
      </c>
      <c r="L444" s="1">
        <f>'MSE Loss'!$G443+L$2</f>
        <v>59.110854109047104</v>
      </c>
    </row>
    <row r="445" spans="1:12" x14ac:dyDescent="0.35">
      <c r="A445" s="1">
        <f>'MSE Loss'!$B444+A$2</f>
        <v>1000</v>
      </c>
      <c r="B445" s="1">
        <f>'MSE Loss'!$B444+B$2</f>
        <v>1030</v>
      </c>
      <c r="C445" s="1">
        <f>'MSE Loss'!$B444+C$2</f>
        <v>1060</v>
      </c>
      <c r="D445" s="3">
        <f>'MSE Loss'!$C444+D$2</f>
        <v>3335.9</v>
      </c>
      <c r="E445" s="1">
        <f>'MSE Loss'!$C444+E$2</f>
        <v>3365.9</v>
      </c>
      <c r="F445" s="1">
        <f>'MSE Loss'!$C444+F$2</f>
        <v>3395.9</v>
      </c>
      <c r="G445" s="3">
        <f>'MSE Loss'!$D444+G$2</f>
        <v>79.5</v>
      </c>
      <c r="H445" s="1">
        <f>'MSE Loss'!$D444+H$2</f>
        <v>80</v>
      </c>
      <c r="I445" s="6">
        <f>'MSE Loss'!$D444+I$2</f>
        <v>80.5</v>
      </c>
      <c r="J445" s="3">
        <f>'MSE Loss'!$G444+J$2</f>
        <v>-0.88914589095289875</v>
      </c>
      <c r="K445" s="1">
        <f>'MSE Loss'!$G444+K$2</f>
        <v>29.1108541090471</v>
      </c>
      <c r="L445" s="1">
        <f>'MSE Loss'!$G444+L$2</f>
        <v>59.110854109047104</v>
      </c>
    </row>
    <row r="446" spans="1:12" x14ac:dyDescent="0.35">
      <c r="A446" s="1">
        <f>'MSE Loss'!$B445+A$2</f>
        <v>1000</v>
      </c>
      <c r="B446" s="1">
        <f>'MSE Loss'!$B445+B$2</f>
        <v>1030</v>
      </c>
      <c r="C446" s="1">
        <f>'MSE Loss'!$B445+C$2</f>
        <v>1060</v>
      </c>
      <c r="D446" s="3">
        <f>'MSE Loss'!$C445+D$2</f>
        <v>4653.8</v>
      </c>
      <c r="E446" s="1">
        <f>'MSE Loss'!$C445+E$2</f>
        <v>4683.8</v>
      </c>
      <c r="F446" s="1">
        <f>'MSE Loss'!$C445+F$2</f>
        <v>4713.8</v>
      </c>
      <c r="G446" s="3">
        <f>'MSE Loss'!$D445+G$2</f>
        <v>79.5</v>
      </c>
      <c r="H446" s="1">
        <f>'MSE Loss'!$D445+H$2</f>
        <v>80</v>
      </c>
      <c r="I446" s="6">
        <f>'MSE Loss'!$D445+I$2</f>
        <v>80.5</v>
      </c>
      <c r="J446" s="3">
        <f>'MSE Loss'!$G445+J$2</f>
        <v>-0.88914589095289875</v>
      </c>
      <c r="K446" s="1">
        <f>'MSE Loss'!$G445+K$2</f>
        <v>29.1108541090471</v>
      </c>
      <c r="L446" s="1">
        <f>'MSE Loss'!$G445+L$2</f>
        <v>59.110854109047104</v>
      </c>
    </row>
    <row r="447" spans="1:12" x14ac:dyDescent="0.35">
      <c r="A447" s="1">
        <f>'MSE Loss'!$B446+A$2</f>
        <v>2000</v>
      </c>
      <c r="B447" s="1">
        <f>'MSE Loss'!$B446+B$2</f>
        <v>2030</v>
      </c>
      <c r="C447" s="1">
        <f>'MSE Loss'!$B446+C$2</f>
        <v>2060</v>
      </c>
      <c r="D447" s="3">
        <f>'MSE Loss'!$C446+D$2</f>
        <v>1039.7</v>
      </c>
      <c r="E447" s="1">
        <f>'MSE Loss'!$C446+E$2</f>
        <v>1069.7</v>
      </c>
      <c r="F447" s="1">
        <f>'MSE Loss'!$C446+F$2</f>
        <v>1099.7</v>
      </c>
      <c r="G447" s="3">
        <f>'MSE Loss'!$D446+G$2</f>
        <v>79.5</v>
      </c>
      <c r="H447" s="1">
        <f>'MSE Loss'!$D446+H$2</f>
        <v>80</v>
      </c>
      <c r="I447" s="6">
        <f>'MSE Loss'!$D446+I$2</f>
        <v>80.5</v>
      </c>
      <c r="J447" s="3">
        <f>'MSE Loss'!$G446+J$2</f>
        <v>7.4675214842603195</v>
      </c>
      <c r="K447" s="1">
        <f>'MSE Loss'!$G446+K$2</f>
        <v>37.467521484260317</v>
      </c>
      <c r="L447" s="1">
        <f>'MSE Loss'!$G446+L$2</f>
        <v>67.467521484260317</v>
      </c>
    </row>
    <row r="448" spans="1:12" x14ac:dyDescent="0.35">
      <c r="A448" s="1">
        <f>'MSE Loss'!$B447+A$2</f>
        <v>2000</v>
      </c>
      <c r="B448" s="1">
        <f>'MSE Loss'!$B447+B$2</f>
        <v>2030</v>
      </c>
      <c r="C448" s="1">
        <f>'MSE Loss'!$B447+C$2</f>
        <v>2060</v>
      </c>
      <c r="D448" s="3">
        <f>'MSE Loss'!$C447+D$2</f>
        <v>2276.1</v>
      </c>
      <c r="E448" s="1">
        <f>'MSE Loss'!$C447+E$2</f>
        <v>2306.1</v>
      </c>
      <c r="F448" s="1">
        <f>'MSE Loss'!$C447+F$2</f>
        <v>2336.1</v>
      </c>
      <c r="G448" s="3">
        <f>'MSE Loss'!$D447+G$2</f>
        <v>79.5</v>
      </c>
      <c r="H448" s="1">
        <f>'MSE Loss'!$D447+H$2</f>
        <v>80</v>
      </c>
      <c r="I448" s="6">
        <f>'MSE Loss'!$D447+I$2</f>
        <v>80.5</v>
      </c>
      <c r="J448" s="3">
        <f>'MSE Loss'!$G447+J$2</f>
        <v>7.4675214842603195</v>
      </c>
      <c r="K448" s="1">
        <f>'MSE Loss'!$G447+K$2</f>
        <v>37.467521484260317</v>
      </c>
      <c r="L448" s="1">
        <f>'MSE Loss'!$G447+L$2</f>
        <v>67.467521484260317</v>
      </c>
    </row>
    <row r="449" spans="1:12" x14ac:dyDescent="0.35">
      <c r="A449" s="1">
        <f>'MSE Loss'!$B448+A$2</f>
        <v>2000</v>
      </c>
      <c r="B449" s="1">
        <f>'MSE Loss'!$B448+B$2</f>
        <v>2030</v>
      </c>
      <c r="C449" s="1">
        <f>'MSE Loss'!$B448+C$2</f>
        <v>2060</v>
      </c>
      <c r="D449" s="3">
        <f>'MSE Loss'!$C448+D$2</f>
        <v>3512.5</v>
      </c>
      <c r="E449" s="1">
        <f>'MSE Loss'!$C448+E$2</f>
        <v>3542.5</v>
      </c>
      <c r="F449" s="1">
        <f>'MSE Loss'!$C448+F$2</f>
        <v>3572.5</v>
      </c>
      <c r="G449" s="3">
        <f>'MSE Loss'!$D448+G$2</f>
        <v>79.5</v>
      </c>
      <c r="H449" s="1">
        <f>'MSE Loss'!$D448+H$2</f>
        <v>80</v>
      </c>
      <c r="I449" s="6">
        <f>'MSE Loss'!$D448+I$2</f>
        <v>80.5</v>
      </c>
      <c r="J449" s="3">
        <f>'MSE Loss'!$G448+J$2</f>
        <v>7.4675214842603195</v>
      </c>
      <c r="K449" s="1">
        <f>'MSE Loss'!$G448+K$2</f>
        <v>37.467521484260317</v>
      </c>
      <c r="L449" s="1">
        <f>'MSE Loss'!$G448+L$2</f>
        <v>67.467521484260317</v>
      </c>
    </row>
    <row r="450" spans="1:12" x14ac:dyDescent="0.35">
      <c r="A450" s="1">
        <f>'MSE Loss'!$B449+A$2</f>
        <v>2000</v>
      </c>
      <c r="B450" s="1">
        <f>'MSE Loss'!$B449+B$2</f>
        <v>2030</v>
      </c>
      <c r="C450" s="1">
        <f>'MSE Loss'!$B449+C$2</f>
        <v>2060</v>
      </c>
      <c r="D450" s="3">
        <f>'MSE Loss'!$C449+D$2</f>
        <v>7302.7</v>
      </c>
      <c r="E450" s="1">
        <f>'MSE Loss'!$C449+E$2</f>
        <v>7332.7</v>
      </c>
      <c r="F450" s="1">
        <f>'MSE Loss'!$C449+F$2</f>
        <v>7362.7</v>
      </c>
      <c r="G450" s="3">
        <f>'MSE Loss'!$D449+G$2</f>
        <v>79.5</v>
      </c>
      <c r="H450" s="1">
        <f>'MSE Loss'!$D449+H$2</f>
        <v>80</v>
      </c>
      <c r="I450" s="6">
        <f>'MSE Loss'!$D449+I$2</f>
        <v>80.5</v>
      </c>
      <c r="J450" s="3">
        <f>'MSE Loss'!$G449+J$2</f>
        <v>7.4675214842603195</v>
      </c>
      <c r="K450" s="1">
        <f>'MSE Loss'!$G449+K$2</f>
        <v>37.467521484260317</v>
      </c>
      <c r="L450" s="1">
        <f>'MSE Loss'!$G449+L$2</f>
        <v>67.467521484260317</v>
      </c>
    </row>
    <row r="451" spans="1:12" x14ac:dyDescent="0.35">
      <c r="A451" s="1">
        <f>'MSE Loss'!$B450+A$2</f>
        <v>3000</v>
      </c>
      <c r="B451" s="1">
        <f>'MSE Loss'!$B450+B$2</f>
        <v>3030</v>
      </c>
      <c r="C451" s="1">
        <f>'MSE Loss'!$B450+C$2</f>
        <v>3060</v>
      </c>
      <c r="D451" s="3">
        <f>'MSE Loss'!$C450+D$2</f>
        <v>0</v>
      </c>
      <c r="E451" s="1">
        <f>'MSE Loss'!$C450+E$2</f>
        <v>30</v>
      </c>
      <c r="F451" s="1">
        <f>'MSE Loss'!$C450+F$2</f>
        <v>60</v>
      </c>
      <c r="G451" s="3">
        <f>'MSE Loss'!$D450+G$2</f>
        <v>104.5</v>
      </c>
      <c r="H451" s="1">
        <f>'MSE Loss'!$D450+H$2</f>
        <v>105</v>
      </c>
      <c r="I451" s="6">
        <f>'MSE Loss'!$D450+I$2</f>
        <v>105.5</v>
      </c>
      <c r="J451" s="3">
        <f>'MSE Loss'!$G450+J$2</f>
        <v>-1.1195043779669598</v>
      </c>
      <c r="K451" s="1">
        <f>'MSE Loss'!$G450+K$2</f>
        <v>28.880495622033042</v>
      </c>
      <c r="L451" s="1">
        <f>'MSE Loss'!$G450+L$2</f>
        <v>58.880495622033038</v>
      </c>
    </row>
    <row r="452" spans="1:12" x14ac:dyDescent="0.35">
      <c r="A452" s="1">
        <f>'MSE Loss'!$B451+A$2</f>
        <v>3000</v>
      </c>
      <c r="B452" s="1">
        <f>'MSE Loss'!$B451+B$2</f>
        <v>3030</v>
      </c>
      <c r="C452" s="1">
        <f>'MSE Loss'!$B451+C$2</f>
        <v>3060</v>
      </c>
      <c r="D452" s="3">
        <f>'MSE Loss'!$C451+D$2</f>
        <v>1216.4000000000001</v>
      </c>
      <c r="E452" s="1">
        <f>'MSE Loss'!$C451+E$2</f>
        <v>1246.4000000000001</v>
      </c>
      <c r="F452" s="1">
        <f>'MSE Loss'!$C451+F$2</f>
        <v>1276.4000000000001</v>
      </c>
      <c r="G452" s="3">
        <f>'MSE Loss'!$D451+G$2</f>
        <v>104.5</v>
      </c>
      <c r="H452" s="1">
        <f>'MSE Loss'!$D451+H$2</f>
        <v>105</v>
      </c>
      <c r="I452" s="6">
        <f>'MSE Loss'!$D451+I$2</f>
        <v>105.5</v>
      </c>
      <c r="J452" s="3">
        <f>'MSE Loss'!$G451+J$2</f>
        <v>-1.1195043779669598</v>
      </c>
      <c r="K452" s="1">
        <f>'MSE Loss'!$G451+K$2</f>
        <v>28.880495622033042</v>
      </c>
      <c r="L452" s="1">
        <f>'MSE Loss'!$G451+L$2</f>
        <v>58.880495622033038</v>
      </c>
    </row>
    <row r="453" spans="1:12" x14ac:dyDescent="0.35">
      <c r="A453" s="1">
        <f>'MSE Loss'!$B452+A$2</f>
        <v>3000</v>
      </c>
      <c r="B453" s="1">
        <f>'MSE Loss'!$B452+B$2</f>
        <v>3030</v>
      </c>
      <c r="C453" s="1">
        <f>'MSE Loss'!$B452+C$2</f>
        <v>3060</v>
      </c>
      <c r="D453" s="3">
        <f>'MSE Loss'!$C452+D$2</f>
        <v>2452.6999999999998</v>
      </c>
      <c r="E453" s="1">
        <f>'MSE Loss'!$C452+E$2</f>
        <v>2482.6999999999998</v>
      </c>
      <c r="F453" s="1">
        <f>'MSE Loss'!$C452+F$2</f>
        <v>2512.6999999999998</v>
      </c>
      <c r="G453" s="3">
        <f>'MSE Loss'!$D452+G$2</f>
        <v>104.5</v>
      </c>
      <c r="H453" s="1">
        <f>'MSE Loss'!$D452+H$2</f>
        <v>105</v>
      </c>
      <c r="I453" s="6">
        <f>'MSE Loss'!$D452+I$2</f>
        <v>105.5</v>
      </c>
      <c r="J453" s="3">
        <f>'MSE Loss'!$G452+J$2</f>
        <v>-1.1195043779669598</v>
      </c>
      <c r="K453" s="1">
        <f>'MSE Loss'!$G452+K$2</f>
        <v>28.880495622033042</v>
      </c>
      <c r="L453" s="1">
        <f>'MSE Loss'!$G452+L$2</f>
        <v>58.880495622033038</v>
      </c>
    </row>
    <row r="454" spans="1:12" x14ac:dyDescent="0.35">
      <c r="A454" s="1">
        <f>'MSE Loss'!$B453+A$2</f>
        <v>3000</v>
      </c>
      <c r="B454" s="1">
        <f>'MSE Loss'!$B453+B$2</f>
        <v>3030</v>
      </c>
      <c r="C454" s="1">
        <f>'MSE Loss'!$B453+C$2</f>
        <v>3060</v>
      </c>
      <c r="D454" s="3">
        <f>'MSE Loss'!$C453+D$2</f>
        <v>3689.1</v>
      </c>
      <c r="E454" s="1">
        <f>'MSE Loss'!$C453+E$2</f>
        <v>3719.1</v>
      </c>
      <c r="F454" s="1">
        <f>'MSE Loss'!$C453+F$2</f>
        <v>3749.1</v>
      </c>
      <c r="G454" s="3">
        <f>'MSE Loss'!$D453+G$2</f>
        <v>104.5</v>
      </c>
      <c r="H454" s="1">
        <f>'MSE Loss'!$D453+H$2</f>
        <v>105</v>
      </c>
      <c r="I454" s="6">
        <f>'MSE Loss'!$D453+I$2</f>
        <v>105.5</v>
      </c>
      <c r="J454" s="3">
        <f>'MSE Loss'!$G453+J$2</f>
        <v>-1.1195043779669598</v>
      </c>
      <c r="K454" s="1">
        <f>'MSE Loss'!$G453+K$2</f>
        <v>28.880495622033042</v>
      </c>
      <c r="L454" s="1">
        <f>'MSE Loss'!$G453+L$2</f>
        <v>58.880495622033038</v>
      </c>
    </row>
    <row r="455" spans="1:12" x14ac:dyDescent="0.35">
      <c r="A455" s="1">
        <f>'MSE Loss'!$B454+A$2</f>
        <v>1000</v>
      </c>
      <c r="B455" s="1">
        <f>'MSE Loss'!$B454+B$2</f>
        <v>1030</v>
      </c>
      <c r="C455" s="1">
        <f>'MSE Loss'!$B454+C$2</f>
        <v>1060</v>
      </c>
      <c r="D455" s="3">
        <f>'MSE Loss'!$C454+D$2</f>
        <v>156.62</v>
      </c>
      <c r="E455" s="1">
        <f>'MSE Loss'!$C454+E$2</f>
        <v>186.62</v>
      </c>
      <c r="F455" s="1">
        <f>'MSE Loss'!$C454+F$2</f>
        <v>216.62</v>
      </c>
      <c r="G455" s="3">
        <f>'MSE Loss'!$D454+G$2</f>
        <v>104.5</v>
      </c>
      <c r="H455" s="1">
        <f>'MSE Loss'!$D454+H$2</f>
        <v>105</v>
      </c>
      <c r="I455" s="6">
        <f>'MSE Loss'!$D454+I$2</f>
        <v>105.5</v>
      </c>
      <c r="J455" s="3">
        <f>'MSE Loss'!$G454+J$2</f>
        <v>2.4555000596889105</v>
      </c>
      <c r="K455" s="1">
        <f>'MSE Loss'!$G454+K$2</f>
        <v>32.455500059688909</v>
      </c>
      <c r="L455" s="1">
        <f>'MSE Loss'!$G454+L$2</f>
        <v>62.455500059688909</v>
      </c>
    </row>
    <row r="456" spans="1:12" x14ac:dyDescent="0.35">
      <c r="A456" s="1">
        <f>'MSE Loss'!$B455+A$2</f>
        <v>1000</v>
      </c>
      <c r="B456" s="1">
        <f>'MSE Loss'!$B455+B$2</f>
        <v>1030</v>
      </c>
      <c r="C456" s="1">
        <f>'MSE Loss'!$B455+C$2</f>
        <v>1060</v>
      </c>
      <c r="D456" s="3">
        <f>'MSE Loss'!$C455+D$2</f>
        <v>1393</v>
      </c>
      <c r="E456" s="1">
        <f>'MSE Loss'!$C455+E$2</f>
        <v>1423</v>
      </c>
      <c r="F456" s="1">
        <f>'MSE Loss'!$C455+F$2</f>
        <v>1453</v>
      </c>
      <c r="G456" s="3">
        <f>'MSE Loss'!$D455+G$2</f>
        <v>104.5</v>
      </c>
      <c r="H456" s="1">
        <f>'MSE Loss'!$D455+H$2</f>
        <v>105</v>
      </c>
      <c r="I456" s="6">
        <f>'MSE Loss'!$D455+I$2</f>
        <v>105.5</v>
      </c>
      <c r="J456" s="3">
        <f>'MSE Loss'!$G455+J$2</f>
        <v>2.4555000596889105</v>
      </c>
      <c r="K456" s="1">
        <f>'MSE Loss'!$G455+K$2</f>
        <v>32.455500059688909</v>
      </c>
      <c r="L456" s="1">
        <f>'MSE Loss'!$G455+L$2</f>
        <v>62.455500059688909</v>
      </c>
    </row>
    <row r="457" spans="1:12" x14ac:dyDescent="0.35">
      <c r="A457" s="1">
        <f>'MSE Loss'!$B456+A$2</f>
        <v>1000</v>
      </c>
      <c r="B457" s="1">
        <f>'MSE Loss'!$B456+B$2</f>
        <v>1030</v>
      </c>
      <c r="C457" s="1">
        <f>'MSE Loss'!$B456+C$2</f>
        <v>1060</v>
      </c>
      <c r="D457" s="3">
        <f>'MSE Loss'!$C456+D$2</f>
        <v>2629.4</v>
      </c>
      <c r="E457" s="1">
        <f>'MSE Loss'!$C456+E$2</f>
        <v>2659.4</v>
      </c>
      <c r="F457" s="1">
        <f>'MSE Loss'!$C456+F$2</f>
        <v>2689.4</v>
      </c>
      <c r="G457" s="3">
        <f>'MSE Loss'!$D456+G$2</f>
        <v>104.5</v>
      </c>
      <c r="H457" s="1">
        <f>'MSE Loss'!$D456+H$2</f>
        <v>105</v>
      </c>
      <c r="I457" s="6">
        <f>'MSE Loss'!$D456+I$2</f>
        <v>105.5</v>
      </c>
      <c r="J457" s="3">
        <f>'MSE Loss'!$G456+J$2</f>
        <v>2.4555000596889105</v>
      </c>
      <c r="K457" s="1">
        <f>'MSE Loss'!$G456+K$2</f>
        <v>32.455500059688909</v>
      </c>
      <c r="L457" s="1">
        <f>'MSE Loss'!$G456+L$2</f>
        <v>62.455500059688909</v>
      </c>
    </row>
    <row r="458" spans="1:12" x14ac:dyDescent="0.35">
      <c r="A458" s="1">
        <f>'MSE Loss'!$B457+A$2</f>
        <v>1000</v>
      </c>
      <c r="B458" s="1">
        <f>'MSE Loss'!$B457+B$2</f>
        <v>1030</v>
      </c>
      <c r="C458" s="1">
        <f>'MSE Loss'!$B457+C$2</f>
        <v>1060</v>
      </c>
      <c r="D458" s="3">
        <f>'MSE Loss'!$C457+D$2</f>
        <v>3865.7</v>
      </c>
      <c r="E458" s="1">
        <f>'MSE Loss'!$C457+E$2</f>
        <v>3895.7</v>
      </c>
      <c r="F458" s="1">
        <f>'MSE Loss'!$C457+F$2</f>
        <v>3925.7</v>
      </c>
      <c r="G458" s="3">
        <f>'MSE Loss'!$D457+G$2</f>
        <v>104.5</v>
      </c>
      <c r="H458" s="1">
        <f>'MSE Loss'!$D457+H$2</f>
        <v>105</v>
      </c>
      <c r="I458" s="6">
        <f>'MSE Loss'!$D457+I$2</f>
        <v>105.5</v>
      </c>
      <c r="J458" s="3">
        <f>'MSE Loss'!$G457+J$2</f>
        <v>2.4555000596889105</v>
      </c>
      <c r="K458" s="1">
        <f>'MSE Loss'!$G457+K$2</f>
        <v>32.455500059688909</v>
      </c>
      <c r="L458" s="1">
        <f>'MSE Loss'!$G457+L$2</f>
        <v>62.455500059688909</v>
      </c>
    </row>
    <row r="459" spans="1:12" x14ac:dyDescent="0.35">
      <c r="A459" s="1">
        <f>'MSE Loss'!$B458+A$2</f>
        <v>3000</v>
      </c>
      <c r="B459" s="1">
        <f>'MSE Loss'!$B458+B$2</f>
        <v>3030</v>
      </c>
      <c r="C459" s="1">
        <f>'MSE Loss'!$B458+C$2</f>
        <v>3060</v>
      </c>
      <c r="D459" s="3">
        <f>'MSE Loss'!$C458+D$2</f>
        <v>333.25</v>
      </c>
      <c r="E459" s="1">
        <f>'MSE Loss'!$C458+E$2</f>
        <v>363.25</v>
      </c>
      <c r="F459" s="1">
        <f>'MSE Loss'!$C458+F$2</f>
        <v>393.25</v>
      </c>
      <c r="G459" s="3">
        <f>'MSE Loss'!$D458+G$2</f>
        <v>104.5</v>
      </c>
      <c r="H459" s="1">
        <f>'MSE Loss'!$D458+H$2</f>
        <v>105</v>
      </c>
      <c r="I459" s="6">
        <f>'MSE Loss'!$D458+I$2</f>
        <v>105.5</v>
      </c>
      <c r="J459" s="3">
        <f>'MSE Loss'!$G458+J$2</f>
        <v>-0.53998601552556891</v>
      </c>
      <c r="K459" s="1">
        <f>'MSE Loss'!$G458+K$2</f>
        <v>29.460013984474433</v>
      </c>
      <c r="L459" s="1">
        <f>'MSE Loss'!$G458+L$2</f>
        <v>59.460013984474429</v>
      </c>
    </row>
    <row r="460" spans="1:12" x14ac:dyDescent="0.35">
      <c r="A460" s="1">
        <f>'MSE Loss'!$B459+A$2</f>
        <v>3000</v>
      </c>
      <c r="B460" s="1">
        <f>'MSE Loss'!$B459+B$2</f>
        <v>3030</v>
      </c>
      <c r="C460" s="1">
        <f>'MSE Loss'!$B459+C$2</f>
        <v>3060</v>
      </c>
      <c r="D460" s="3">
        <f>'MSE Loss'!$C459+D$2</f>
        <v>1569.6</v>
      </c>
      <c r="E460" s="1">
        <f>'MSE Loss'!$C459+E$2</f>
        <v>1599.6</v>
      </c>
      <c r="F460" s="1">
        <f>'MSE Loss'!$C459+F$2</f>
        <v>1629.6</v>
      </c>
      <c r="G460" s="3">
        <f>'MSE Loss'!$D459+G$2</f>
        <v>104.5</v>
      </c>
      <c r="H460" s="1">
        <f>'MSE Loss'!$D459+H$2</f>
        <v>105</v>
      </c>
      <c r="I460" s="6">
        <f>'MSE Loss'!$D459+I$2</f>
        <v>105.5</v>
      </c>
      <c r="J460" s="3">
        <f>'MSE Loss'!$G459+J$2</f>
        <v>-0.53998601552556891</v>
      </c>
      <c r="K460" s="1">
        <f>'MSE Loss'!$G459+K$2</f>
        <v>29.460013984474433</v>
      </c>
      <c r="L460" s="1">
        <f>'MSE Loss'!$G459+L$2</f>
        <v>59.460013984474429</v>
      </c>
    </row>
    <row r="461" spans="1:12" x14ac:dyDescent="0.35">
      <c r="A461" s="1">
        <f>'MSE Loss'!$B460+A$2</f>
        <v>3000</v>
      </c>
      <c r="B461" s="1">
        <f>'MSE Loss'!$B460+B$2</f>
        <v>3030</v>
      </c>
      <c r="C461" s="1">
        <f>'MSE Loss'!$B460+C$2</f>
        <v>3060</v>
      </c>
      <c r="D461" s="3">
        <f>'MSE Loss'!$C460+D$2</f>
        <v>2806</v>
      </c>
      <c r="E461" s="1">
        <f>'MSE Loss'!$C460+E$2</f>
        <v>2836</v>
      </c>
      <c r="F461" s="1">
        <f>'MSE Loss'!$C460+F$2</f>
        <v>2866</v>
      </c>
      <c r="G461" s="3">
        <f>'MSE Loss'!$D460+G$2</f>
        <v>104.5</v>
      </c>
      <c r="H461" s="1">
        <f>'MSE Loss'!$D460+H$2</f>
        <v>105</v>
      </c>
      <c r="I461" s="6">
        <f>'MSE Loss'!$D460+I$2</f>
        <v>105.5</v>
      </c>
      <c r="J461" s="3">
        <f>'MSE Loss'!$G460+J$2</f>
        <v>-0.53998601552556891</v>
      </c>
      <c r="K461" s="1">
        <f>'MSE Loss'!$G460+K$2</f>
        <v>29.460013984474433</v>
      </c>
      <c r="L461" s="1">
        <f>'MSE Loss'!$G460+L$2</f>
        <v>59.460013984474429</v>
      </c>
    </row>
    <row r="462" spans="1:12" x14ac:dyDescent="0.35">
      <c r="A462" s="1">
        <f>'MSE Loss'!$B461+A$2</f>
        <v>3000</v>
      </c>
      <c r="B462" s="1">
        <f>'MSE Loss'!$B461+B$2</f>
        <v>3030</v>
      </c>
      <c r="C462" s="1">
        <f>'MSE Loss'!$B461+C$2</f>
        <v>3060</v>
      </c>
      <c r="D462" s="3">
        <f>'MSE Loss'!$C461+D$2</f>
        <v>4042.4</v>
      </c>
      <c r="E462" s="1">
        <f>'MSE Loss'!$C461+E$2</f>
        <v>4072.4</v>
      </c>
      <c r="F462" s="1">
        <f>'MSE Loss'!$C461+F$2</f>
        <v>4102.3999999999996</v>
      </c>
      <c r="G462" s="3">
        <f>'MSE Loss'!$D461+G$2</f>
        <v>104.5</v>
      </c>
      <c r="H462" s="1">
        <f>'MSE Loss'!$D461+H$2</f>
        <v>105</v>
      </c>
      <c r="I462" s="6">
        <f>'MSE Loss'!$D461+I$2</f>
        <v>105.5</v>
      </c>
      <c r="J462" s="3">
        <f>'MSE Loss'!$G461+J$2</f>
        <v>-0.53998601552556891</v>
      </c>
      <c r="K462" s="1">
        <f>'MSE Loss'!$G461+K$2</f>
        <v>29.460013984474433</v>
      </c>
      <c r="L462" s="1">
        <f>'MSE Loss'!$G461+L$2</f>
        <v>59.460013984474429</v>
      </c>
    </row>
    <row r="463" spans="1:12" x14ac:dyDescent="0.35">
      <c r="A463" s="1">
        <f>'MSE Loss'!$B462+A$2</f>
        <v>2000</v>
      </c>
      <c r="B463" s="1">
        <f>'MSE Loss'!$B462+B$2</f>
        <v>2030</v>
      </c>
      <c r="C463" s="1">
        <f>'MSE Loss'!$B462+C$2</f>
        <v>2060</v>
      </c>
      <c r="D463" s="3">
        <f>'MSE Loss'!$C462+D$2</f>
        <v>509.87</v>
      </c>
      <c r="E463" s="1">
        <f>'MSE Loss'!$C462+E$2</f>
        <v>539.87</v>
      </c>
      <c r="F463" s="1">
        <f>'MSE Loss'!$C462+F$2</f>
        <v>569.87</v>
      </c>
      <c r="G463" s="3">
        <f>'MSE Loss'!$D462+G$2</f>
        <v>104.5</v>
      </c>
      <c r="H463" s="1">
        <f>'MSE Loss'!$D462+H$2</f>
        <v>105</v>
      </c>
      <c r="I463" s="6">
        <f>'MSE Loss'!$D462+I$2</f>
        <v>105.5</v>
      </c>
      <c r="J463" s="3">
        <f>'MSE Loss'!$G462+J$2</f>
        <v>2.498671498050089</v>
      </c>
      <c r="K463" s="1">
        <f>'MSE Loss'!$G462+K$2</f>
        <v>32.498671498050086</v>
      </c>
      <c r="L463" s="1">
        <f>'MSE Loss'!$G462+L$2</f>
        <v>62.498671498050086</v>
      </c>
    </row>
    <row r="464" spans="1:12" x14ac:dyDescent="0.35">
      <c r="A464" s="1">
        <f>'MSE Loss'!$B463+A$2</f>
        <v>2000</v>
      </c>
      <c r="B464" s="1">
        <f>'MSE Loss'!$B463+B$2</f>
        <v>2030</v>
      </c>
      <c r="C464" s="1">
        <f>'MSE Loss'!$B463+C$2</f>
        <v>2060</v>
      </c>
      <c r="D464" s="3">
        <f>'MSE Loss'!$C463+D$2</f>
        <v>1746.2</v>
      </c>
      <c r="E464" s="1">
        <f>'MSE Loss'!$C463+E$2</f>
        <v>1776.2</v>
      </c>
      <c r="F464" s="1">
        <f>'MSE Loss'!$C463+F$2</f>
        <v>1806.2</v>
      </c>
      <c r="G464" s="3">
        <f>'MSE Loss'!$D463+G$2</f>
        <v>104.5</v>
      </c>
      <c r="H464" s="1">
        <f>'MSE Loss'!$D463+H$2</f>
        <v>105</v>
      </c>
      <c r="I464" s="6">
        <f>'MSE Loss'!$D463+I$2</f>
        <v>105.5</v>
      </c>
      <c r="J464" s="3">
        <f>'MSE Loss'!$G463+J$2</f>
        <v>2.498671498050089</v>
      </c>
      <c r="K464" s="1">
        <f>'MSE Loss'!$G463+K$2</f>
        <v>32.498671498050086</v>
      </c>
      <c r="L464" s="1">
        <f>'MSE Loss'!$G463+L$2</f>
        <v>62.498671498050086</v>
      </c>
    </row>
    <row r="465" spans="1:12" x14ac:dyDescent="0.35">
      <c r="A465" s="1">
        <f>'MSE Loss'!$B464+A$2</f>
        <v>2000</v>
      </c>
      <c r="B465" s="1">
        <f>'MSE Loss'!$B464+B$2</f>
        <v>2030</v>
      </c>
      <c r="C465" s="1">
        <f>'MSE Loss'!$B464+C$2</f>
        <v>2060</v>
      </c>
      <c r="D465" s="3">
        <f>'MSE Loss'!$C464+D$2</f>
        <v>2982.6</v>
      </c>
      <c r="E465" s="1">
        <f>'MSE Loss'!$C464+E$2</f>
        <v>3012.6</v>
      </c>
      <c r="F465" s="1">
        <f>'MSE Loss'!$C464+F$2</f>
        <v>3042.6</v>
      </c>
      <c r="G465" s="3">
        <f>'MSE Loss'!$D464+G$2</f>
        <v>104.5</v>
      </c>
      <c r="H465" s="1">
        <f>'MSE Loss'!$D464+H$2</f>
        <v>105</v>
      </c>
      <c r="I465" s="6">
        <f>'MSE Loss'!$D464+I$2</f>
        <v>105.5</v>
      </c>
      <c r="J465" s="3">
        <f>'MSE Loss'!$G464+J$2</f>
        <v>2.498671498050089</v>
      </c>
      <c r="K465" s="1">
        <f>'MSE Loss'!$G464+K$2</f>
        <v>32.498671498050086</v>
      </c>
      <c r="L465" s="1">
        <f>'MSE Loss'!$G464+L$2</f>
        <v>62.498671498050086</v>
      </c>
    </row>
    <row r="466" spans="1:12" x14ac:dyDescent="0.35">
      <c r="A466" s="1">
        <f>'MSE Loss'!$B465+A$2</f>
        <v>2000</v>
      </c>
      <c r="B466" s="1">
        <f>'MSE Loss'!$B465+B$2</f>
        <v>2030</v>
      </c>
      <c r="C466" s="1">
        <f>'MSE Loss'!$B465+C$2</f>
        <v>2060</v>
      </c>
      <c r="D466" s="3">
        <f>'MSE Loss'!$C465+D$2</f>
        <v>4219</v>
      </c>
      <c r="E466" s="1">
        <f>'MSE Loss'!$C465+E$2</f>
        <v>4249</v>
      </c>
      <c r="F466" s="1">
        <f>'MSE Loss'!$C465+F$2</f>
        <v>4279</v>
      </c>
      <c r="G466" s="3">
        <f>'MSE Loss'!$D465+G$2</f>
        <v>104.5</v>
      </c>
      <c r="H466" s="1">
        <f>'MSE Loss'!$D465+H$2</f>
        <v>105</v>
      </c>
      <c r="I466" s="6">
        <f>'MSE Loss'!$D465+I$2</f>
        <v>105.5</v>
      </c>
      <c r="J466" s="3">
        <f>'MSE Loss'!$G465+J$2</f>
        <v>2.498671498050089</v>
      </c>
      <c r="K466" s="1">
        <f>'MSE Loss'!$G465+K$2</f>
        <v>32.498671498050086</v>
      </c>
      <c r="L466" s="1">
        <f>'MSE Loss'!$G465+L$2</f>
        <v>62.498671498050086</v>
      </c>
    </row>
    <row r="467" spans="1:12" x14ac:dyDescent="0.35">
      <c r="A467" s="1">
        <f>'MSE Loss'!$B466+A$2</f>
        <v>3000</v>
      </c>
      <c r="B467" s="1">
        <f>'MSE Loss'!$B466+B$2</f>
        <v>3030</v>
      </c>
      <c r="C467" s="1">
        <f>'MSE Loss'!$B466+C$2</f>
        <v>3060</v>
      </c>
      <c r="D467" s="3">
        <f>'MSE Loss'!$C466+D$2</f>
        <v>686.5</v>
      </c>
      <c r="E467" s="1">
        <f>'MSE Loss'!$C466+E$2</f>
        <v>716.5</v>
      </c>
      <c r="F467" s="1">
        <f>'MSE Loss'!$C466+F$2</f>
        <v>746.5</v>
      </c>
      <c r="G467" s="3">
        <f>'MSE Loss'!$D466+G$2</f>
        <v>104.5</v>
      </c>
      <c r="H467" s="1">
        <f>'MSE Loss'!$D466+H$2</f>
        <v>105</v>
      </c>
      <c r="I467" s="6">
        <f>'MSE Loss'!$D466+I$2</f>
        <v>105.5</v>
      </c>
      <c r="J467" s="3">
        <f>'MSE Loss'!$G466+J$2</f>
        <v>1.0793593073828365</v>
      </c>
      <c r="K467" s="1">
        <f>'MSE Loss'!$G466+K$2</f>
        <v>31.079359307382838</v>
      </c>
      <c r="L467" s="1">
        <f>'MSE Loss'!$G466+L$2</f>
        <v>61.079359307382838</v>
      </c>
    </row>
    <row r="468" spans="1:12" x14ac:dyDescent="0.35">
      <c r="A468" s="1">
        <f>'MSE Loss'!$B467+A$2</f>
        <v>3000</v>
      </c>
      <c r="B468" s="1">
        <f>'MSE Loss'!$B467+B$2</f>
        <v>3030</v>
      </c>
      <c r="C468" s="1">
        <f>'MSE Loss'!$B467+C$2</f>
        <v>3060</v>
      </c>
      <c r="D468" s="3">
        <f>'MSE Loss'!$C467+D$2</f>
        <v>1922.9</v>
      </c>
      <c r="E468" s="1">
        <f>'MSE Loss'!$C467+E$2</f>
        <v>1952.9</v>
      </c>
      <c r="F468" s="1">
        <f>'MSE Loss'!$C467+F$2</f>
        <v>1982.9</v>
      </c>
      <c r="G468" s="3">
        <f>'MSE Loss'!$D467+G$2</f>
        <v>104.5</v>
      </c>
      <c r="H468" s="1">
        <f>'MSE Loss'!$D467+H$2</f>
        <v>105</v>
      </c>
      <c r="I468" s="6">
        <f>'MSE Loss'!$D467+I$2</f>
        <v>105.5</v>
      </c>
      <c r="J468" s="3">
        <f>'MSE Loss'!$G467+J$2</f>
        <v>1.0793593073828365</v>
      </c>
      <c r="K468" s="1">
        <f>'MSE Loss'!$G467+K$2</f>
        <v>31.079359307382838</v>
      </c>
      <c r="L468" s="1">
        <f>'MSE Loss'!$G467+L$2</f>
        <v>61.079359307382838</v>
      </c>
    </row>
    <row r="469" spans="1:12" x14ac:dyDescent="0.35">
      <c r="A469" s="1">
        <f>'MSE Loss'!$B468+A$2</f>
        <v>3000</v>
      </c>
      <c r="B469" s="1">
        <f>'MSE Loss'!$B468+B$2</f>
        <v>3030</v>
      </c>
      <c r="C469" s="1">
        <f>'MSE Loss'!$B468+C$2</f>
        <v>3060</v>
      </c>
      <c r="D469" s="3">
        <f>'MSE Loss'!$C468+D$2</f>
        <v>3159.2</v>
      </c>
      <c r="E469" s="1">
        <f>'MSE Loss'!$C468+E$2</f>
        <v>3189.2</v>
      </c>
      <c r="F469" s="1">
        <f>'MSE Loss'!$C468+F$2</f>
        <v>3219.2</v>
      </c>
      <c r="G469" s="3">
        <f>'MSE Loss'!$D468+G$2</f>
        <v>104.5</v>
      </c>
      <c r="H469" s="1">
        <f>'MSE Loss'!$D468+H$2</f>
        <v>105</v>
      </c>
      <c r="I469" s="6">
        <f>'MSE Loss'!$D468+I$2</f>
        <v>105.5</v>
      </c>
      <c r="J469" s="3">
        <f>'MSE Loss'!$G468+J$2</f>
        <v>1.0793593073828365</v>
      </c>
      <c r="K469" s="1">
        <f>'MSE Loss'!$G468+K$2</f>
        <v>31.079359307382838</v>
      </c>
      <c r="L469" s="1">
        <f>'MSE Loss'!$G468+L$2</f>
        <v>61.079359307382838</v>
      </c>
    </row>
    <row r="470" spans="1:12" x14ac:dyDescent="0.35">
      <c r="A470" s="1">
        <f>'MSE Loss'!$B469+A$2</f>
        <v>3000</v>
      </c>
      <c r="B470" s="1">
        <f>'MSE Loss'!$B469+B$2</f>
        <v>3030</v>
      </c>
      <c r="C470" s="1">
        <f>'MSE Loss'!$B469+C$2</f>
        <v>3060</v>
      </c>
      <c r="D470" s="3">
        <f>'MSE Loss'!$C469+D$2</f>
        <v>4395.6000000000004</v>
      </c>
      <c r="E470" s="1">
        <f>'MSE Loss'!$C469+E$2</f>
        <v>4425.6000000000004</v>
      </c>
      <c r="F470" s="1">
        <f>'MSE Loss'!$C469+F$2</f>
        <v>4455.6000000000004</v>
      </c>
      <c r="G470" s="3">
        <f>'MSE Loss'!$D469+G$2</f>
        <v>104.5</v>
      </c>
      <c r="H470" s="1">
        <f>'MSE Loss'!$D469+H$2</f>
        <v>105</v>
      </c>
      <c r="I470" s="6">
        <f>'MSE Loss'!$D469+I$2</f>
        <v>105.5</v>
      </c>
      <c r="J470" s="3">
        <f>'MSE Loss'!$G469+J$2</f>
        <v>1.0793593073828365</v>
      </c>
      <c r="K470" s="1">
        <f>'MSE Loss'!$G469+K$2</f>
        <v>31.079359307382838</v>
      </c>
      <c r="L470" s="1">
        <f>'MSE Loss'!$G469+L$2</f>
        <v>61.079359307382838</v>
      </c>
    </row>
    <row r="471" spans="1:12" x14ac:dyDescent="0.35">
      <c r="A471" s="1">
        <f>'MSE Loss'!$B470+A$2</f>
        <v>500</v>
      </c>
      <c r="B471" s="1">
        <f>'MSE Loss'!$B470+B$2</f>
        <v>530</v>
      </c>
      <c r="C471" s="1">
        <f>'MSE Loss'!$B470+C$2</f>
        <v>560</v>
      </c>
      <c r="D471" s="3">
        <f>'MSE Loss'!$C470+D$2</f>
        <v>863.12</v>
      </c>
      <c r="E471" s="1">
        <f>'MSE Loss'!$C470+E$2</f>
        <v>893.12</v>
      </c>
      <c r="F471" s="1">
        <f>'MSE Loss'!$C470+F$2</f>
        <v>923.12</v>
      </c>
      <c r="G471" s="3">
        <f>'MSE Loss'!$D470+G$2</f>
        <v>104.5</v>
      </c>
      <c r="H471" s="1">
        <f>'MSE Loss'!$D470+H$2</f>
        <v>105</v>
      </c>
      <c r="I471" s="6">
        <f>'MSE Loss'!$D470+I$2</f>
        <v>105.5</v>
      </c>
      <c r="J471" s="3">
        <f>'MSE Loss'!$G470+J$2</f>
        <v>2.0831453011694587</v>
      </c>
      <c r="K471" s="1">
        <f>'MSE Loss'!$G470+K$2</f>
        <v>32.083145301169459</v>
      </c>
      <c r="L471" s="1">
        <f>'MSE Loss'!$G470+L$2</f>
        <v>62.083145301169459</v>
      </c>
    </row>
    <row r="472" spans="1:12" x14ac:dyDescent="0.35">
      <c r="A472" s="1">
        <f>'MSE Loss'!$B471+A$2</f>
        <v>500</v>
      </c>
      <c r="B472" s="1">
        <f>'MSE Loss'!$B471+B$2</f>
        <v>530</v>
      </c>
      <c r="C472" s="1">
        <f>'MSE Loss'!$B471+C$2</f>
        <v>560</v>
      </c>
      <c r="D472" s="3">
        <f>'MSE Loss'!$C471+D$2</f>
        <v>2099.5</v>
      </c>
      <c r="E472" s="1">
        <f>'MSE Loss'!$C471+E$2</f>
        <v>2129.5</v>
      </c>
      <c r="F472" s="1">
        <f>'MSE Loss'!$C471+F$2</f>
        <v>2159.5</v>
      </c>
      <c r="G472" s="3">
        <f>'MSE Loss'!$D471+G$2</f>
        <v>104.5</v>
      </c>
      <c r="H472" s="1">
        <f>'MSE Loss'!$D471+H$2</f>
        <v>105</v>
      </c>
      <c r="I472" s="6">
        <f>'MSE Loss'!$D471+I$2</f>
        <v>105.5</v>
      </c>
      <c r="J472" s="3">
        <f>'MSE Loss'!$G471+J$2</f>
        <v>2.0831453011694587</v>
      </c>
      <c r="K472" s="1">
        <f>'MSE Loss'!$G471+K$2</f>
        <v>32.083145301169459</v>
      </c>
      <c r="L472" s="1">
        <f>'MSE Loss'!$G471+L$2</f>
        <v>62.083145301169459</v>
      </c>
    </row>
    <row r="473" spans="1:12" x14ac:dyDescent="0.35">
      <c r="A473" s="1">
        <f>'MSE Loss'!$B472+A$2</f>
        <v>500</v>
      </c>
      <c r="B473" s="1">
        <f>'MSE Loss'!$B472+B$2</f>
        <v>530</v>
      </c>
      <c r="C473" s="1">
        <f>'MSE Loss'!$B472+C$2</f>
        <v>560</v>
      </c>
      <c r="D473" s="3">
        <f>'MSE Loss'!$C472+D$2</f>
        <v>3335.9</v>
      </c>
      <c r="E473" s="1">
        <f>'MSE Loss'!$C472+E$2</f>
        <v>3365.9</v>
      </c>
      <c r="F473" s="1">
        <f>'MSE Loss'!$C472+F$2</f>
        <v>3395.9</v>
      </c>
      <c r="G473" s="3">
        <f>'MSE Loss'!$D472+G$2</f>
        <v>104.5</v>
      </c>
      <c r="H473" s="1">
        <f>'MSE Loss'!$D472+H$2</f>
        <v>105</v>
      </c>
      <c r="I473" s="6">
        <f>'MSE Loss'!$D472+I$2</f>
        <v>105.5</v>
      </c>
      <c r="J473" s="3">
        <f>'MSE Loss'!$G472+J$2</f>
        <v>2.0831453011694587</v>
      </c>
      <c r="K473" s="1">
        <f>'MSE Loss'!$G472+K$2</f>
        <v>32.083145301169459</v>
      </c>
      <c r="L473" s="1">
        <f>'MSE Loss'!$G472+L$2</f>
        <v>62.083145301169459</v>
      </c>
    </row>
    <row r="474" spans="1:12" x14ac:dyDescent="0.35">
      <c r="A474" s="1">
        <f>'MSE Loss'!$B473+A$2</f>
        <v>500</v>
      </c>
      <c r="B474" s="1">
        <f>'MSE Loss'!$B473+B$2</f>
        <v>530</v>
      </c>
      <c r="C474" s="1">
        <f>'MSE Loss'!$B473+C$2</f>
        <v>560</v>
      </c>
      <c r="D474" s="3">
        <f>'MSE Loss'!$C473+D$2</f>
        <v>4653.8</v>
      </c>
      <c r="E474" s="1">
        <f>'MSE Loss'!$C473+E$2</f>
        <v>4683.8</v>
      </c>
      <c r="F474" s="1">
        <f>'MSE Loss'!$C473+F$2</f>
        <v>4713.8</v>
      </c>
      <c r="G474" s="3">
        <f>'MSE Loss'!$D473+G$2</f>
        <v>104.5</v>
      </c>
      <c r="H474" s="1">
        <f>'MSE Loss'!$D473+H$2</f>
        <v>105</v>
      </c>
      <c r="I474" s="6">
        <f>'MSE Loss'!$D473+I$2</f>
        <v>105.5</v>
      </c>
      <c r="J474" s="3">
        <f>'MSE Loss'!$G473+J$2</f>
        <v>2.0831453011694587</v>
      </c>
      <c r="K474" s="1">
        <f>'MSE Loss'!$G473+K$2</f>
        <v>32.083145301169459</v>
      </c>
      <c r="L474" s="1">
        <f>'MSE Loss'!$G473+L$2</f>
        <v>62.083145301169459</v>
      </c>
    </row>
    <row r="475" spans="1:12" x14ac:dyDescent="0.35">
      <c r="A475" s="1">
        <f>'MSE Loss'!$B474+A$2</f>
        <v>2000</v>
      </c>
      <c r="B475" s="1">
        <f>'MSE Loss'!$B474+B$2</f>
        <v>2030</v>
      </c>
      <c r="C475" s="1">
        <f>'MSE Loss'!$B474+C$2</f>
        <v>2060</v>
      </c>
      <c r="D475" s="3">
        <f>'MSE Loss'!$C474+D$2</f>
        <v>1039.7</v>
      </c>
      <c r="E475" s="1">
        <f>'MSE Loss'!$C474+E$2</f>
        <v>1069.7</v>
      </c>
      <c r="F475" s="1">
        <f>'MSE Loss'!$C474+F$2</f>
        <v>1099.7</v>
      </c>
      <c r="G475" s="3">
        <f>'MSE Loss'!$D474+G$2</f>
        <v>104.5</v>
      </c>
      <c r="H475" s="1">
        <f>'MSE Loss'!$D474+H$2</f>
        <v>105</v>
      </c>
      <c r="I475" s="6">
        <f>'MSE Loss'!$D474+I$2</f>
        <v>105.5</v>
      </c>
      <c r="J475" s="3">
        <f>'MSE Loss'!$G474+J$2</f>
        <v>2.6952766046015406</v>
      </c>
      <c r="K475" s="1">
        <f>'MSE Loss'!$G474+K$2</f>
        <v>32.695276604601538</v>
      </c>
      <c r="L475" s="1">
        <f>'MSE Loss'!$G474+L$2</f>
        <v>62.695276604601538</v>
      </c>
    </row>
    <row r="476" spans="1:12" x14ac:dyDescent="0.35">
      <c r="A476" s="1">
        <f>'MSE Loss'!$B475+A$2</f>
        <v>2000</v>
      </c>
      <c r="B476" s="1">
        <f>'MSE Loss'!$B475+B$2</f>
        <v>2030</v>
      </c>
      <c r="C476" s="1">
        <f>'MSE Loss'!$B475+C$2</f>
        <v>2060</v>
      </c>
      <c r="D476" s="3">
        <f>'MSE Loss'!$C475+D$2</f>
        <v>2276.1</v>
      </c>
      <c r="E476" s="1">
        <f>'MSE Loss'!$C475+E$2</f>
        <v>2306.1</v>
      </c>
      <c r="F476" s="1">
        <f>'MSE Loss'!$C475+F$2</f>
        <v>2336.1</v>
      </c>
      <c r="G476" s="3">
        <f>'MSE Loss'!$D475+G$2</f>
        <v>104.5</v>
      </c>
      <c r="H476" s="1">
        <f>'MSE Loss'!$D475+H$2</f>
        <v>105</v>
      </c>
      <c r="I476" s="6">
        <f>'MSE Loss'!$D475+I$2</f>
        <v>105.5</v>
      </c>
      <c r="J476" s="3">
        <f>'MSE Loss'!$G475+J$2</f>
        <v>2.6952766046015406</v>
      </c>
      <c r="K476" s="1">
        <f>'MSE Loss'!$G475+K$2</f>
        <v>32.695276604601538</v>
      </c>
      <c r="L476" s="1">
        <f>'MSE Loss'!$G475+L$2</f>
        <v>62.695276604601538</v>
      </c>
    </row>
    <row r="477" spans="1:12" x14ac:dyDescent="0.35">
      <c r="A477" s="1">
        <f>'MSE Loss'!$B476+A$2</f>
        <v>2000</v>
      </c>
      <c r="B477" s="1">
        <f>'MSE Loss'!$B476+B$2</f>
        <v>2030</v>
      </c>
      <c r="C477" s="1">
        <f>'MSE Loss'!$B476+C$2</f>
        <v>2060</v>
      </c>
      <c r="D477" s="3">
        <f>'MSE Loss'!$C476+D$2</f>
        <v>3512.5</v>
      </c>
      <c r="E477" s="1">
        <f>'MSE Loss'!$C476+E$2</f>
        <v>3542.5</v>
      </c>
      <c r="F477" s="1">
        <f>'MSE Loss'!$C476+F$2</f>
        <v>3572.5</v>
      </c>
      <c r="G477" s="3">
        <f>'MSE Loss'!$D476+G$2</f>
        <v>104.5</v>
      </c>
      <c r="H477" s="1">
        <f>'MSE Loss'!$D476+H$2</f>
        <v>105</v>
      </c>
      <c r="I477" s="6">
        <f>'MSE Loss'!$D476+I$2</f>
        <v>105.5</v>
      </c>
      <c r="J477" s="3">
        <f>'MSE Loss'!$G476+J$2</f>
        <v>2.6952766046015406</v>
      </c>
      <c r="K477" s="1">
        <f>'MSE Loss'!$G476+K$2</f>
        <v>32.695276604601538</v>
      </c>
      <c r="L477" s="1">
        <f>'MSE Loss'!$G476+L$2</f>
        <v>62.695276604601538</v>
      </c>
    </row>
    <row r="478" spans="1:12" x14ac:dyDescent="0.35">
      <c r="A478" s="1">
        <f>'MSE Loss'!$B477+A$2</f>
        <v>2000</v>
      </c>
      <c r="B478" s="1">
        <f>'MSE Loss'!$B477+B$2</f>
        <v>2030</v>
      </c>
      <c r="C478" s="1">
        <f>'MSE Loss'!$B477+C$2</f>
        <v>2060</v>
      </c>
      <c r="D478" s="3">
        <f>'MSE Loss'!$C477+D$2</f>
        <v>7302.7</v>
      </c>
      <c r="E478" s="1">
        <f>'MSE Loss'!$C477+E$2</f>
        <v>7332.7</v>
      </c>
      <c r="F478" s="1">
        <f>'MSE Loss'!$C477+F$2</f>
        <v>7362.7</v>
      </c>
      <c r="G478" s="3">
        <f>'MSE Loss'!$D477+G$2</f>
        <v>104.5</v>
      </c>
      <c r="H478" s="1">
        <f>'MSE Loss'!$D477+H$2</f>
        <v>105</v>
      </c>
      <c r="I478" s="6">
        <f>'MSE Loss'!$D477+I$2</f>
        <v>105.5</v>
      </c>
      <c r="J478" s="3">
        <f>'MSE Loss'!$G477+J$2</f>
        <v>2.6952766046015406</v>
      </c>
      <c r="K478" s="1">
        <f>'MSE Loss'!$G477+K$2</f>
        <v>32.695276604601538</v>
      </c>
      <c r="L478" s="1">
        <f>'MSE Loss'!$G477+L$2</f>
        <v>62.695276604601538</v>
      </c>
    </row>
    <row r="479" spans="1:12" x14ac:dyDescent="0.35">
      <c r="A479" s="1">
        <f>'MSE Loss'!$B478+A$2</f>
        <v>1000</v>
      </c>
      <c r="B479" s="1">
        <f>'MSE Loss'!$B478+B$2</f>
        <v>1030</v>
      </c>
      <c r="C479" s="1">
        <f>'MSE Loss'!$B478+C$2</f>
        <v>1060</v>
      </c>
      <c r="D479" s="3">
        <f>'MSE Loss'!$C478+D$2</f>
        <v>0</v>
      </c>
      <c r="E479" s="1">
        <f>'MSE Loss'!$C478+E$2</f>
        <v>30</v>
      </c>
      <c r="F479" s="1">
        <f>'MSE Loss'!$C478+F$2</f>
        <v>60</v>
      </c>
      <c r="G479" s="3">
        <f>'MSE Loss'!$D478+G$2</f>
        <v>104.5</v>
      </c>
      <c r="H479" s="1">
        <f>'MSE Loss'!$D478+H$2</f>
        <v>105</v>
      </c>
      <c r="I479" s="6">
        <f>'MSE Loss'!$D478+I$2</f>
        <v>105.5</v>
      </c>
      <c r="J479" s="3">
        <f>'MSE Loss'!$G478+J$2</f>
        <v>6.8643895900358078</v>
      </c>
      <c r="K479" s="1">
        <f>'MSE Loss'!$G478+K$2</f>
        <v>36.864389590035806</v>
      </c>
      <c r="L479" s="1">
        <f>'MSE Loss'!$G478+L$2</f>
        <v>66.864389590035813</v>
      </c>
    </row>
    <row r="480" spans="1:12" x14ac:dyDescent="0.35">
      <c r="A480" s="1">
        <f>'MSE Loss'!$B479+A$2</f>
        <v>1000</v>
      </c>
      <c r="B480" s="1">
        <f>'MSE Loss'!$B479+B$2</f>
        <v>1030</v>
      </c>
      <c r="C480" s="1">
        <f>'MSE Loss'!$B479+C$2</f>
        <v>1060</v>
      </c>
      <c r="D480" s="3">
        <f>'MSE Loss'!$C479+D$2</f>
        <v>1216.4000000000001</v>
      </c>
      <c r="E480" s="1">
        <f>'MSE Loss'!$C479+E$2</f>
        <v>1246.4000000000001</v>
      </c>
      <c r="F480" s="1">
        <f>'MSE Loss'!$C479+F$2</f>
        <v>1276.4000000000001</v>
      </c>
      <c r="G480" s="3">
        <f>'MSE Loss'!$D479+G$2</f>
        <v>104.5</v>
      </c>
      <c r="H480" s="1">
        <f>'MSE Loss'!$D479+H$2</f>
        <v>105</v>
      </c>
      <c r="I480" s="6">
        <f>'MSE Loss'!$D479+I$2</f>
        <v>105.5</v>
      </c>
      <c r="J480" s="3">
        <f>'MSE Loss'!$G479+J$2</f>
        <v>6.8643895900358078</v>
      </c>
      <c r="K480" s="1">
        <f>'MSE Loss'!$G479+K$2</f>
        <v>36.864389590035806</v>
      </c>
      <c r="L480" s="1">
        <f>'MSE Loss'!$G479+L$2</f>
        <v>66.864389590035813</v>
      </c>
    </row>
    <row r="481" spans="1:12" x14ac:dyDescent="0.35">
      <c r="A481" s="1">
        <f>'MSE Loss'!$B480+A$2</f>
        <v>1000</v>
      </c>
      <c r="B481" s="1">
        <f>'MSE Loss'!$B480+B$2</f>
        <v>1030</v>
      </c>
      <c r="C481" s="1">
        <f>'MSE Loss'!$B480+C$2</f>
        <v>1060</v>
      </c>
      <c r="D481" s="3">
        <f>'MSE Loss'!$C480+D$2</f>
        <v>2452.6999999999998</v>
      </c>
      <c r="E481" s="1">
        <f>'MSE Loss'!$C480+E$2</f>
        <v>2482.6999999999998</v>
      </c>
      <c r="F481" s="1">
        <f>'MSE Loss'!$C480+F$2</f>
        <v>2512.6999999999998</v>
      </c>
      <c r="G481" s="3">
        <f>'MSE Loss'!$D480+G$2</f>
        <v>104.5</v>
      </c>
      <c r="H481" s="1">
        <f>'MSE Loss'!$D480+H$2</f>
        <v>105</v>
      </c>
      <c r="I481" s="6">
        <f>'MSE Loss'!$D480+I$2</f>
        <v>105.5</v>
      </c>
      <c r="J481" s="3">
        <f>'MSE Loss'!$G480+J$2</f>
        <v>6.8643895900358078</v>
      </c>
      <c r="K481" s="1">
        <f>'MSE Loss'!$G480+K$2</f>
        <v>36.864389590035806</v>
      </c>
      <c r="L481" s="1">
        <f>'MSE Loss'!$G480+L$2</f>
        <v>66.864389590035813</v>
      </c>
    </row>
    <row r="482" spans="1:12" x14ac:dyDescent="0.35">
      <c r="A482" s="1">
        <f>'MSE Loss'!$B481+A$2</f>
        <v>1000</v>
      </c>
      <c r="B482" s="1">
        <f>'MSE Loss'!$B481+B$2</f>
        <v>1030</v>
      </c>
      <c r="C482" s="1">
        <f>'MSE Loss'!$B481+C$2</f>
        <v>1060</v>
      </c>
      <c r="D482" s="3">
        <f>'MSE Loss'!$C481+D$2</f>
        <v>3689.1</v>
      </c>
      <c r="E482" s="1">
        <f>'MSE Loss'!$C481+E$2</f>
        <v>3719.1</v>
      </c>
      <c r="F482" s="1">
        <f>'MSE Loss'!$C481+F$2</f>
        <v>3749.1</v>
      </c>
      <c r="G482" s="3">
        <f>'MSE Loss'!$D481+G$2</f>
        <v>104.5</v>
      </c>
      <c r="H482" s="1">
        <f>'MSE Loss'!$D481+H$2</f>
        <v>105</v>
      </c>
      <c r="I482" s="6">
        <f>'MSE Loss'!$D481+I$2</f>
        <v>105.5</v>
      </c>
      <c r="J482" s="3">
        <f>'MSE Loss'!$G481+J$2</f>
        <v>6.8643895900358078</v>
      </c>
      <c r="K482" s="1">
        <f>'MSE Loss'!$G481+K$2</f>
        <v>36.864389590035806</v>
      </c>
      <c r="L482" s="1">
        <f>'MSE Loss'!$G481+L$2</f>
        <v>66.864389590035813</v>
      </c>
    </row>
    <row r="483" spans="1:12" x14ac:dyDescent="0.35">
      <c r="A483" s="1">
        <f>'MSE Loss'!$B482+A$2</f>
        <v>3000</v>
      </c>
      <c r="B483" s="1">
        <f>'MSE Loss'!$B482+B$2</f>
        <v>3030</v>
      </c>
      <c r="C483" s="1">
        <f>'MSE Loss'!$B482+C$2</f>
        <v>3060</v>
      </c>
      <c r="D483" s="3">
        <f>'MSE Loss'!$C482+D$2</f>
        <v>156.62</v>
      </c>
      <c r="E483" s="1">
        <f>'MSE Loss'!$C482+E$2</f>
        <v>186.62</v>
      </c>
      <c r="F483" s="1">
        <f>'MSE Loss'!$C482+F$2</f>
        <v>216.62</v>
      </c>
      <c r="G483" s="3">
        <f>'MSE Loss'!$D482+G$2</f>
        <v>104.5</v>
      </c>
      <c r="H483" s="1">
        <f>'MSE Loss'!$D482+H$2</f>
        <v>105</v>
      </c>
      <c r="I483" s="6">
        <f>'MSE Loss'!$D482+I$2</f>
        <v>105.5</v>
      </c>
      <c r="J483" s="3">
        <f>'MSE Loss'!$G482+J$2</f>
        <v>-0.97697702946768639</v>
      </c>
      <c r="K483" s="1">
        <f>'MSE Loss'!$G482+K$2</f>
        <v>29.023022970532313</v>
      </c>
      <c r="L483" s="1">
        <f>'MSE Loss'!$G482+L$2</f>
        <v>59.023022970532317</v>
      </c>
    </row>
    <row r="484" spans="1:12" x14ac:dyDescent="0.35">
      <c r="A484" s="1">
        <f>'MSE Loss'!$B483+A$2</f>
        <v>3000</v>
      </c>
      <c r="B484" s="1">
        <f>'MSE Loss'!$B483+B$2</f>
        <v>3030</v>
      </c>
      <c r="C484" s="1">
        <f>'MSE Loss'!$B483+C$2</f>
        <v>3060</v>
      </c>
      <c r="D484" s="3">
        <f>'MSE Loss'!$C483+D$2</f>
        <v>1393</v>
      </c>
      <c r="E484" s="1">
        <f>'MSE Loss'!$C483+E$2</f>
        <v>1423</v>
      </c>
      <c r="F484" s="1">
        <f>'MSE Loss'!$C483+F$2</f>
        <v>1453</v>
      </c>
      <c r="G484" s="3">
        <f>'MSE Loss'!$D483+G$2</f>
        <v>104.5</v>
      </c>
      <c r="H484" s="1">
        <f>'MSE Loss'!$D483+H$2</f>
        <v>105</v>
      </c>
      <c r="I484" s="6">
        <f>'MSE Loss'!$D483+I$2</f>
        <v>105.5</v>
      </c>
      <c r="J484" s="3">
        <f>'MSE Loss'!$G483+J$2</f>
        <v>-0.97697702946768639</v>
      </c>
      <c r="K484" s="1">
        <f>'MSE Loss'!$G483+K$2</f>
        <v>29.023022970532313</v>
      </c>
      <c r="L484" s="1">
        <f>'MSE Loss'!$G483+L$2</f>
        <v>59.023022970532317</v>
      </c>
    </row>
    <row r="485" spans="1:12" x14ac:dyDescent="0.35">
      <c r="A485" s="1">
        <f>'MSE Loss'!$B484+A$2</f>
        <v>3000</v>
      </c>
      <c r="B485" s="1">
        <f>'MSE Loss'!$B484+B$2</f>
        <v>3030</v>
      </c>
      <c r="C485" s="1">
        <f>'MSE Loss'!$B484+C$2</f>
        <v>3060</v>
      </c>
      <c r="D485" s="3">
        <f>'MSE Loss'!$C484+D$2</f>
        <v>2629.4</v>
      </c>
      <c r="E485" s="1">
        <f>'MSE Loss'!$C484+E$2</f>
        <v>2659.4</v>
      </c>
      <c r="F485" s="1">
        <f>'MSE Loss'!$C484+F$2</f>
        <v>2689.4</v>
      </c>
      <c r="G485" s="3">
        <f>'MSE Loss'!$D484+G$2</f>
        <v>104.5</v>
      </c>
      <c r="H485" s="1">
        <f>'MSE Loss'!$D484+H$2</f>
        <v>105</v>
      </c>
      <c r="I485" s="6">
        <f>'MSE Loss'!$D484+I$2</f>
        <v>105.5</v>
      </c>
      <c r="J485" s="3">
        <f>'MSE Loss'!$G484+J$2</f>
        <v>-0.97697702946768639</v>
      </c>
      <c r="K485" s="1">
        <f>'MSE Loss'!$G484+K$2</f>
        <v>29.023022970532313</v>
      </c>
      <c r="L485" s="1">
        <f>'MSE Loss'!$G484+L$2</f>
        <v>59.023022970532317</v>
      </c>
    </row>
    <row r="486" spans="1:12" x14ac:dyDescent="0.35">
      <c r="A486" s="1">
        <f>'MSE Loss'!$B485+A$2</f>
        <v>3000</v>
      </c>
      <c r="B486" s="1">
        <f>'MSE Loss'!$B485+B$2</f>
        <v>3030</v>
      </c>
      <c r="C486" s="1">
        <f>'MSE Loss'!$B485+C$2</f>
        <v>3060</v>
      </c>
      <c r="D486" s="3">
        <f>'MSE Loss'!$C485+D$2</f>
        <v>3865.7</v>
      </c>
      <c r="E486" s="1">
        <f>'MSE Loss'!$C485+E$2</f>
        <v>3895.7</v>
      </c>
      <c r="F486" s="1">
        <f>'MSE Loss'!$C485+F$2</f>
        <v>3925.7</v>
      </c>
      <c r="G486" s="3">
        <f>'MSE Loss'!$D485+G$2</f>
        <v>104.5</v>
      </c>
      <c r="H486" s="1">
        <f>'MSE Loss'!$D485+H$2</f>
        <v>105</v>
      </c>
      <c r="I486" s="6">
        <f>'MSE Loss'!$D485+I$2</f>
        <v>105.5</v>
      </c>
      <c r="J486" s="3">
        <f>'MSE Loss'!$G485+J$2</f>
        <v>-0.97697702946768639</v>
      </c>
      <c r="K486" s="1">
        <f>'MSE Loss'!$G485+K$2</f>
        <v>29.023022970532313</v>
      </c>
      <c r="L486" s="1">
        <f>'MSE Loss'!$G485+L$2</f>
        <v>59.023022970532317</v>
      </c>
    </row>
    <row r="487" spans="1:12" x14ac:dyDescent="0.35">
      <c r="A487" s="1">
        <f>'MSE Loss'!$B486+A$2</f>
        <v>2000</v>
      </c>
      <c r="B487" s="1">
        <f>'MSE Loss'!$B486+B$2</f>
        <v>2030</v>
      </c>
      <c r="C487" s="1">
        <f>'MSE Loss'!$B486+C$2</f>
        <v>2060</v>
      </c>
      <c r="D487" s="3">
        <f>'MSE Loss'!$C486+D$2</f>
        <v>333.25</v>
      </c>
      <c r="E487" s="1">
        <f>'MSE Loss'!$C486+E$2</f>
        <v>363.25</v>
      </c>
      <c r="F487" s="1">
        <f>'MSE Loss'!$C486+F$2</f>
        <v>393.25</v>
      </c>
      <c r="G487" s="3">
        <f>'MSE Loss'!$D486+G$2</f>
        <v>104.5</v>
      </c>
      <c r="H487" s="1">
        <f>'MSE Loss'!$D486+H$2</f>
        <v>105</v>
      </c>
      <c r="I487" s="6">
        <f>'MSE Loss'!$D486+I$2</f>
        <v>105.5</v>
      </c>
      <c r="J487" s="3">
        <f>'MSE Loss'!$G486+J$2</f>
        <v>1.7803035325829155</v>
      </c>
      <c r="K487" s="1">
        <f>'MSE Loss'!$G486+K$2</f>
        <v>31.780303532582916</v>
      </c>
      <c r="L487" s="1">
        <f>'MSE Loss'!$G486+L$2</f>
        <v>61.780303532582913</v>
      </c>
    </row>
    <row r="488" spans="1:12" x14ac:dyDescent="0.35">
      <c r="A488" s="1">
        <f>'MSE Loss'!$B487+A$2</f>
        <v>2000</v>
      </c>
      <c r="B488" s="1">
        <f>'MSE Loss'!$B487+B$2</f>
        <v>2030</v>
      </c>
      <c r="C488" s="1">
        <f>'MSE Loss'!$B487+C$2</f>
        <v>2060</v>
      </c>
      <c r="D488" s="3">
        <f>'MSE Loss'!$C487+D$2</f>
        <v>1569.6</v>
      </c>
      <c r="E488" s="1">
        <f>'MSE Loss'!$C487+E$2</f>
        <v>1599.6</v>
      </c>
      <c r="F488" s="1">
        <f>'MSE Loss'!$C487+F$2</f>
        <v>1629.6</v>
      </c>
      <c r="G488" s="3">
        <f>'MSE Loss'!$D487+G$2</f>
        <v>104.5</v>
      </c>
      <c r="H488" s="1">
        <f>'MSE Loss'!$D487+H$2</f>
        <v>105</v>
      </c>
      <c r="I488" s="6">
        <f>'MSE Loss'!$D487+I$2</f>
        <v>105.5</v>
      </c>
      <c r="J488" s="3">
        <f>'MSE Loss'!$G487+J$2</f>
        <v>1.7803035325829155</v>
      </c>
      <c r="K488" s="1">
        <f>'MSE Loss'!$G487+K$2</f>
        <v>31.780303532582916</v>
      </c>
      <c r="L488" s="1">
        <f>'MSE Loss'!$G487+L$2</f>
        <v>61.780303532582913</v>
      </c>
    </row>
    <row r="489" spans="1:12" x14ac:dyDescent="0.35">
      <c r="A489" s="1">
        <f>'MSE Loss'!$B488+A$2</f>
        <v>2000</v>
      </c>
      <c r="B489" s="1">
        <f>'MSE Loss'!$B488+B$2</f>
        <v>2030</v>
      </c>
      <c r="C489" s="1">
        <f>'MSE Loss'!$B488+C$2</f>
        <v>2060</v>
      </c>
      <c r="D489" s="3">
        <f>'MSE Loss'!$C488+D$2</f>
        <v>2806</v>
      </c>
      <c r="E489" s="1">
        <f>'MSE Loss'!$C488+E$2</f>
        <v>2836</v>
      </c>
      <c r="F489" s="1">
        <f>'MSE Loss'!$C488+F$2</f>
        <v>2866</v>
      </c>
      <c r="G489" s="3">
        <f>'MSE Loss'!$D488+G$2</f>
        <v>104.5</v>
      </c>
      <c r="H489" s="1">
        <f>'MSE Loss'!$D488+H$2</f>
        <v>105</v>
      </c>
      <c r="I489" s="6">
        <f>'MSE Loss'!$D488+I$2</f>
        <v>105.5</v>
      </c>
      <c r="J489" s="3">
        <f>'MSE Loss'!$G488+J$2</f>
        <v>1.7803035325829155</v>
      </c>
      <c r="K489" s="1">
        <f>'MSE Loss'!$G488+K$2</f>
        <v>31.780303532582916</v>
      </c>
      <c r="L489" s="1">
        <f>'MSE Loss'!$G488+L$2</f>
        <v>61.780303532582913</v>
      </c>
    </row>
    <row r="490" spans="1:12" x14ac:dyDescent="0.35">
      <c r="A490" s="1">
        <f>'MSE Loss'!$B489+A$2</f>
        <v>2000</v>
      </c>
      <c r="B490" s="1">
        <f>'MSE Loss'!$B489+B$2</f>
        <v>2030</v>
      </c>
      <c r="C490" s="1">
        <f>'MSE Loss'!$B489+C$2</f>
        <v>2060</v>
      </c>
      <c r="D490" s="3">
        <f>'MSE Loss'!$C489+D$2</f>
        <v>4042.4</v>
      </c>
      <c r="E490" s="1">
        <f>'MSE Loss'!$C489+E$2</f>
        <v>4072.4</v>
      </c>
      <c r="F490" s="1">
        <f>'MSE Loss'!$C489+F$2</f>
        <v>4102.3999999999996</v>
      </c>
      <c r="G490" s="3">
        <f>'MSE Loss'!$D489+G$2</f>
        <v>104.5</v>
      </c>
      <c r="H490" s="1">
        <f>'MSE Loss'!$D489+H$2</f>
        <v>105</v>
      </c>
      <c r="I490" s="6">
        <f>'MSE Loss'!$D489+I$2</f>
        <v>105.5</v>
      </c>
      <c r="J490" s="3">
        <f>'MSE Loss'!$G489+J$2</f>
        <v>1.7803035325829155</v>
      </c>
      <c r="K490" s="1">
        <f>'MSE Loss'!$G489+K$2</f>
        <v>31.780303532582916</v>
      </c>
      <c r="L490" s="1">
        <f>'MSE Loss'!$G489+L$2</f>
        <v>61.780303532582913</v>
      </c>
    </row>
    <row r="491" spans="1:12" x14ac:dyDescent="0.35">
      <c r="A491" s="1">
        <f>'MSE Loss'!$B490+A$2</f>
        <v>3000</v>
      </c>
      <c r="B491" s="1">
        <f>'MSE Loss'!$B490+B$2</f>
        <v>3030</v>
      </c>
      <c r="C491" s="1">
        <f>'MSE Loss'!$B490+C$2</f>
        <v>3060</v>
      </c>
      <c r="D491" s="3">
        <f>'MSE Loss'!$C490+D$2</f>
        <v>509.87</v>
      </c>
      <c r="E491" s="1">
        <f>'MSE Loss'!$C490+E$2</f>
        <v>539.87</v>
      </c>
      <c r="F491" s="1">
        <f>'MSE Loss'!$C490+F$2</f>
        <v>569.87</v>
      </c>
      <c r="G491" s="3">
        <f>'MSE Loss'!$D490+G$2</f>
        <v>104.5</v>
      </c>
      <c r="H491" s="1">
        <f>'MSE Loss'!$D490+H$2</f>
        <v>105</v>
      </c>
      <c r="I491" s="6">
        <f>'MSE Loss'!$D490+I$2</f>
        <v>105.5</v>
      </c>
      <c r="J491" s="3">
        <f>'MSE Loss'!$G490+J$2</f>
        <v>7.8465773841404207</v>
      </c>
      <c r="K491" s="1">
        <f>'MSE Loss'!$G490+K$2</f>
        <v>37.846577384140417</v>
      </c>
      <c r="L491" s="1">
        <f>'MSE Loss'!$G490+L$2</f>
        <v>67.846577384140417</v>
      </c>
    </row>
    <row r="492" spans="1:12" x14ac:dyDescent="0.35">
      <c r="A492" s="1">
        <f>'MSE Loss'!$B491+A$2</f>
        <v>3000</v>
      </c>
      <c r="B492" s="1">
        <f>'MSE Loss'!$B491+B$2</f>
        <v>3030</v>
      </c>
      <c r="C492" s="1">
        <f>'MSE Loss'!$B491+C$2</f>
        <v>3060</v>
      </c>
      <c r="D492" s="3">
        <f>'MSE Loss'!$C491+D$2</f>
        <v>1746.2</v>
      </c>
      <c r="E492" s="1">
        <f>'MSE Loss'!$C491+E$2</f>
        <v>1776.2</v>
      </c>
      <c r="F492" s="1">
        <f>'MSE Loss'!$C491+F$2</f>
        <v>1806.2</v>
      </c>
      <c r="G492" s="3">
        <f>'MSE Loss'!$D491+G$2</f>
        <v>104.5</v>
      </c>
      <c r="H492" s="1">
        <f>'MSE Loss'!$D491+H$2</f>
        <v>105</v>
      </c>
      <c r="I492" s="6">
        <f>'MSE Loss'!$D491+I$2</f>
        <v>105.5</v>
      </c>
      <c r="J492" s="3">
        <f>'MSE Loss'!$G491+J$2</f>
        <v>7.8465773841404207</v>
      </c>
      <c r="K492" s="1">
        <f>'MSE Loss'!$G491+K$2</f>
        <v>37.846577384140417</v>
      </c>
      <c r="L492" s="1">
        <f>'MSE Loss'!$G491+L$2</f>
        <v>67.846577384140417</v>
      </c>
    </row>
    <row r="493" spans="1:12" x14ac:dyDescent="0.35">
      <c r="A493" s="1">
        <f>'MSE Loss'!$B492+A$2</f>
        <v>3000</v>
      </c>
      <c r="B493" s="1">
        <f>'MSE Loss'!$B492+B$2</f>
        <v>3030</v>
      </c>
      <c r="C493" s="1">
        <f>'MSE Loss'!$B492+C$2</f>
        <v>3060</v>
      </c>
      <c r="D493" s="3">
        <f>'MSE Loss'!$C492+D$2</f>
        <v>2982.6</v>
      </c>
      <c r="E493" s="1">
        <f>'MSE Loss'!$C492+E$2</f>
        <v>3012.6</v>
      </c>
      <c r="F493" s="1">
        <f>'MSE Loss'!$C492+F$2</f>
        <v>3042.6</v>
      </c>
      <c r="G493" s="3">
        <f>'MSE Loss'!$D492+G$2</f>
        <v>104.5</v>
      </c>
      <c r="H493" s="1">
        <f>'MSE Loss'!$D492+H$2</f>
        <v>105</v>
      </c>
      <c r="I493" s="6">
        <f>'MSE Loss'!$D492+I$2</f>
        <v>105.5</v>
      </c>
      <c r="J493" s="3">
        <f>'MSE Loss'!$G492+J$2</f>
        <v>7.8465773841404207</v>
      </c>
      <c r="K493" s="1">
        <f>'MSE Loss'!$G492+K$2</f>
        <v>37.846577384140417</v>
      </c>
      <c r="L493" s="1">
        <f>'MSE Loss'!$G492+L$2</f>
        <v>67.846577384140417</v>
      </c>
    </row>
    <row r="494" spans="1:12" x14ac:dyDescent="0.35">
      <c r="A494" s="1">
        <f>'MSE Loss'!$B493+A$2</f>
        <v>3000</v>
      </c>
      <c r="B494" s="1">
        <f>'MSE Loss'!$B493+B$2</f>
        <v>3030</v>
      </c>
      <c r="C494" s="1">
        <f>'MSE Loss'!$B493+C$2</f>
        <v>3060</v>
      </c>
      <c r="D494" s="3">
        <f>'MSE Loss'!$C493+D$2</f>
        <v>4219</v>
      </c>
      <c r="E494" s="1">
        <f>'MSE Loss'!$C493+E$2</f>
        <v>4249</v>
      </c>
      <c r="F494" s="1">
        <f>'MSE Loss'!$C493+F$2</f>
        <v>4279</v>
      </c>
      <c r="G494" s="3">
        <f>'MSE Loss'!$D493+G$2</f>
        <v>104.5</v>
      </c>
      <c r="H494" s="1">
        <f>'MSE Loss'!$D493+H$2</f>
        <v>105</v>
      </c>
      <c r="I494" s="6">
        <f>'MSE Loss'!$D493+I$2</f>
        <v>105.5</v>
      </c>
      <c r="J494" s="3">
        <f>'MSE Loss'!$G493+J$2</f>
        <v>7.8465773841404207</v>
      </c>
      <c r="K494" s="1">
        <f>'MSE Loss'!$G493+K$2</f>
        <v>37.846577384140417</v>
      </c>
      <c r="L494" s="1">
        <f>'MSE Loss'!$G493+L$2</f>
        <v>67.846577384140417</v>
      </c>
    </row>
    <row r="495" spans="1:12" x14ac:dyDescent="0.35">
      <c r="A495" s="1">
        <f>'MSE Loss'!$B494+A$2</f>
        <v>2000</v>
      </c>
      <c r="B495" s="1">
        <f>'MSE Loss'!$B494+B$2</f>
        <v>2030</v>
      </c>
      <c r="C495" s="1">
        <f>'MSE Loss'!$B494+C$2</f>
        <v>2060</v>
      </c>
      <c r="D495" s="3">
        <f>'MSE Loss'!$C494+D$2</f>
        <v>686.5</v>
      </c>
      <c r="E495" s="1">
        <f>'MSE Loss'!$C494+E$2</f>
        <v>716.5</v>
      </c>
      <c r="F495" s="1">
        <f>'MSE Loss'!$C494+F$2</f>
        <v>746.5</v>
      </c>
      <c r="G495" s="3">
        <f>'MSE Loss'!$D494+G$2</f>
        <v>104.5</v>
      </c>
      <c r="H495" s="1">
        <f>'MSE Loss'!$D494+H$2</f>
        <v>105</v>
      </c>
      <c r="I495" s="6">
        <f>'MSE Loss'!$D494+I$2</f>
        <v>105.5</v>
      </c>
      <c r="J495" s="3">
        <f>'MSE Loss'!$G494+J$2</f>
        <v>4.5333293799416658</v>
      </c>
      <c r="K495" s="1">
        <f>'MSE Loss'!$G494+K$2</f>
        <v>34.533329379941662</v>
      </c>
      <c r="L495" s="1">
        <f>'MSE Loss'!$G494+L$2</f>
        <v>64.533329379941662</v>
      </c>
    </row>
    <row r="496" spans="1:12" x14ac:dyDescent="0.35">
      <c r="A496" s="1">
        <f>'MSE Loss'!$B495+A$2</f>
        <v>2000</v>
      </c>
      <c r="B496" s="1">
        <f>'MSE Loss'!$B495+B$2</f>
        <v>2030</v>
      </c>
      <c r="C496" s="1">
        <f>'MSE Loss'!$B495+C$2</f>
        <v>2060</v>
      </c>
      <c r="D496" s="3">
        <f>'MSE Loss'!$C495+D$2</f>
        <v>1922.9</v>
      </c>
      <c r="E496" s="1">
        <f>'MSE Loss'!$C495+E$2</f>
        <v>1952.9</v>
      </c>
      <c r="F496" s="1">
        <f>'MSE Loss'!$C495+F$2</f>
        <v>1982.9</v>
      </c>
      <c r="G496" s="3">
        <f>'MSE Loss'!$D495+G$2</f>
        <v>104.5</v>
      </c>
      <c r="H496" s="1">
        <f>'MSE Loss'!$D495+H$2</f>
        <v>105</v>
      </c>
      <c r="I496" s="6">
        <f>'MSE Loss'!$D495+I$2</f>
        <v>105.5</v>
      </c>
      <c r="J496" s="3">
        <f>'MSE Loss'!$G495+J$2</f>
        <v>4.5333293799416658</v>
      </c>
      <c r="K496" s="1">
        <f>'MSE Loss'!$G495+K$2</f>
        <v>34.533329379941662</v>
      </c>
      <c r="L496" s="1">
        <f>'MSE Loss'!$G495+L$2</f>
        <v>64.533329379941662</v>
      </c>
    </row>
    <row r="497" spans="1:12" x14ac:dyDescent="0.35">
      <c r="A497" s="1">
        <f>'MSE Loss'!$B496+A$2</f>
        <v>2000</v>
      </c>
      <c r="B497" s="1">
        <f>'MSE Loss'!$B496+B$2</f>
        <v>2030</v>
      </c>
      <c r="C497" s="1">
        <f>'MSE Loss'!$B496+C$2</f>
        <v>2060</v>
      </c>
      <c r="D497" s="3">
        <f>'MSE Loss'!$C496+D$2</f>
        <v>3159.2</v>
      </c>
      <c r="E497" s="1">
        <f>'MSE Loss'!$C496+E$2</f>
        <v>3189.2</v>
      </c>
      <c r="F497" s="1">
        <f>'MSE Loss'!$C496+F$2</f>
        <v>3219.2</v>
      </c>
      <c r="G497" s="3">
        <f>'MSE Loss'!$D496+G$2</f>
        <v>104.5</v>
      </c>
      <c r="H497" s="1">
        <f>'MSE Loss'!$D496+H$2</f>
        <v>105</v>
      </c>
      <c r="I497" s="6">
        <f>'MSE Loss'!$D496+I$2</f>
        <v>105.5</v>
      </c>
      <c r="J497" s="3">
        <f>'MSE Loss'!$G496+J$2</f>
        <v>4.5333293799416658</v>
      </c>
      <c r="K497" s="1">
        <f>'MSE Loss'!$G496+K$2</f>
        <v>34.533329379941662</v>
      </c>
      <c r="L497" s="1">
        <f>'MSE Loss'!$G496+L$2</f>
        <v>64.533329379941662</v>
      </c>
    </row>
    <row r="498" spans="1:12" x14ac:dyDescent="0.35">
      <c r="A498" s="1">
        <f>'MSE Loss'!$B497+A$2</f>
        <v>2000</v>
      </c>
      <c r="B498" s="1">
        <f>'MSE Loss'!$B497+B$2</f>
        <v>2030</v>
      </c>
      <c r="C498" s="1">
        <f>'MSE Loss'!$B497+C$2</f>
        <v>2060</v>
      </c>
      <c r="D498" s="3">
        <f>'MSE Loss'!$C497+D$2</f>
        <v>4395.6000000000004</v>
      </c>
      <c r="E498" s="1">
        <f>'MSE Loss'!$C497+E$2</f>
        <v>4425.6000000000004</v>
      </c>
      <c r="F498" s="1">
        <f>'MSE Loss'!$C497+F$2</f>
        <v>4455.6000000000004</v>
      </c>
      <c r="G498" s="3">
        <f>'MSE Loss'!$D497+G$2</f>
        <v>104.5</v>
      </c>
      <c r="H498" s="1">
        <f>'MSE Loss'!$D497+H$2</f>
        <v>105</v>
      </c>
      <c r="I498" s="6">
        <f>'MSE Loss'!$D497+I$2</f>
        <v>105.5</v>
      </c>
      <c r="J498" s="3">
        <f>'MSE Loss'!$G497+J$2</f>
        <v>4.5333293799416658</v>
      </c>
      <c r="K498" s="1">
        <f>'MSE Loss'!$G497+K$2</f>
        <v>34.533329379941662</v>
      </c>
      <c r="L498" s="1">
        <f>'MSE Loss'!$G497+L$2</f>
        <v>64.533329379941662</v>
      </c>
    </row>
    <row r="499" spans="1:12" x14ac:dyDescent="0.35">
      <c r="A499" s="1">
        <f>'MSE Loss'!$B498+A$2</f>
        <v>3000</v>
      </c>
      <c r="B499" s="1">
        <f>'MSE Loss'!$B498+B$2</f>
        <v>3030</v>
      </c>
      <c r="C499" s="1">
        <f>'MSE Loss'!$B498+C$2</f>
        <v>3060</v>
      </c>
      <c r="D499" s="3">
        <f>'MSE Loss'!$C498+D$2</f>
        <v>863.12</v>
      </c>
      <c r="E499" s="1">
        <f>'MSE Loss'!$C498+E$2</f>
        <v>893.12</v>
      </c>
      <c r="F499" s="1">
        <f>'MSE Loss'!$C498+F$2</f>
        <v>923.12</v>
      </c>
      <c r="G499" s="3">
        <f>'MSE Loss'!$D498+G$2</f>
        <v>104.5</v>
      </c>
      <c r="H499" s="1">
        <f>'MSE Loss'!$D498+H$2</f>
        <v>105</v>
      </c>
      <c r="I499" s="6">
        <f>'MSE Loss'!$D498+I$2</f>
        <v>105.5</v>
      </c>
      <c r="J499" s="3">
        <f>'MSE Loss'!$G498+J$2</f>
        <v>2.0694945698065474</v>
      </c>
      <c r="K499" s="1">
        <f>'MSE Loss'!$G498+K$2</f>
        <v>32.069494569806551</v>
      </c>
      <c r="L499" s="1">
        <f>'MSE Loss'!$G498+L$2</f>
        <v>62.069494569806551</v>
      </c>
    </row>
    <row r="500" spans="1:12" x14ac:dyDescent="0.35">
      <c r="A500" s="1">
        <f>'MSE Loss'!$B499+A$2</f>
        <v>3000</v>
      </c>
      <c r="B500" s="1">
        <f>'MSE Loss'!$B499+B$2</f>
        <v>3030</v>
      </c>
      <c r="C500" s="1">
        <f>'MSE Loss'!$B499+C$2</f>
        <v>3060</v>
      </c>
      <c r="D500" s="3">
        <f>'MSE Loss'!$C499+D$2</f>
        <v>2099.5</v>
      </c>
      <c r="E500" s="1">
        <f>'MSE Loss'!$C499+E$2</f>
        <v>2129.5</v>
      </c>
      <c r="F500" s="1">
        <f>'MSE Loss'!$C499+F$2</f>
        <v>2159.5</v>
      </c>
      <c r="G500" s="3">
        <f>'MSE Loss'!$D499+G$2</f>
        <v>104.5</v>
      </c>
      <c r="H500" s="1">
        <f>'MSE Loss'!$D499+H$2</f>
        <v>105</v>
      </c>
      <c r="I500" s="6">
        <f>'MSE Loss'!$D499+I$2</f>
        <v>105.5</v>
      </c>
      <c r="J500" s="3">
        <f>'MSE Loss'!$G499+J$2</f>
        <v>2.0694945698065474</v>
      </c>
      <c r="K500" s="1">
        <f>'MSE Loss'!$G499+K$2</f>
        <v>32.069494569806551</v>
      </c>
      <c r="L500" s="1">
        <f>'MSE Loss'!$G499+L$2</f>
        <v>62.069494569806551</v>
      </c>
    </row>
    <row r="501" spans="1:12" x14ac:dyDescent="0.35">
      <c r="A501" s="1">
        <f>'MSE Loss'!$B500+A$2</f>
        <v>3000</v>
      </c>
      <c r="B501" s="1">
        <f>'MSE Loss'!$B500+B$2</f>
        <v>3030</v>
      </c>
      <c r="C501" s="1">
        <f>'MSE Loss'!$B500+C$2</f>
        <v>3060</v>
      </c>
      <c r="D501" s="3">
        <f>'MSE Loss'!$C500+D$2</f>
        <v>3335.9</v>
      </c>
      <c r="E501" s="1">
        <f>'MSE Loss'!$C500+E$2</f>
        <v>3365.9</v>
      </c>
      <c r="F501" s="1">
        <f>'MSE Loss'!$C500+F$2</f>
        <v>3395.9</v>
      </c>
      <c r="G501" s="3">
        <f>'MSE Loss'!$D500+G$2</f>
        <v>104.5</v>
      </c>
      <c r="H501" s="1">
        <f>'MSE Loss'!$D500+H$2</f>
        <v>105</v>
      </c>
      <c r="I501" s="6">
        <f>'MSE Loss'!$D500+I$2</f>
        <v>105.5</v>
      </c>
      <c r="J501" s="3">
        <f>'MSE Loss'!$G500+J$2</f>
        <v>2.0694945698065474</v>
      </c>
      <c r="K501" s="1">
        <f>'MSE Loss'!$G500+K$2</f>
        <v>32.069494569806551</v>
      </c>
      <c r="L501" s="1">
        <f>'MSE Loss'!$G500+L$2</f>
        <v>62.069494569806551</v>
      </c>
    </row>
    <row r="502" spans="1:12" x14ac:dyDescent="0.35">
      <c r="A502" s="1">
        <f>'MSE Loss'!$B501+A$2</f>
        <v>3000</v>
      </c>
      <c r="B502" s="1">
        <f>'MSE Loss'!$B501+B$2</f>
        <v>3030</v>
      </c>
      <c r="C502" s="1">
        <f>'MSE Loss'!$B501+C$2</f>
        <v>3060</v>
      </c>
      <c r="D502" s="3">
        <f>'MSE Loss'!$C501+D$2</f>
        <v>4653.8</v>
      </c>
      <c r="E502" s="1">
        <f>'MSE Loss'!$C501+E$2</f>
        <v>4683.8</v>
      </c>
      <c r="F502" s="1">
        <f>'MSE Loss'!$C501+F$2</f>
        <v>4713.8</v>
      </c>
      <c r="G502" s="3">
        <f>'MSE Loss'!$D501+G$2</f>
        <v>104.5</v>
      </c>
      <c r="H502" s="1">
        <f>'MSE Loss'!$D501+H$2</f>
        <v>105</v>
      </c>
      <c r="I502" s="6">
        <f>'MSE Loss'!$D501+I$2</f>
        <v>105.5</v>
      </c>
      <c r="J502" s="3">
        <f>'MSE Loss'!$G501+J$2</f>
        <v>2.0694945698065474</v>
      </c>
      <c r="K502" s="1">
        <f>'MSE Loss'!$G501+K$2</f>
        <v>32.069494569806551</v>
      </c>
      <c r="L502" s="1">
        <f>'MSE Loss'!$G501+L$2</f>
        <v>62.069494569806551</v>
      </c>
    </row>
    <row r="503" spans="1:12" x14ac:dyDescent="0.35">
      <c r="A503" s="1">
        <f>'MSE Loss'!$B502+A$2</f>
        <v>0</v>
      </c>
      <c r="B503" s="1">
        <f>'MSE Loss'!$B502+B$2</f>
        <v>30</v>
      </c>
      <c r="C503" s="1">
        <f>'MSE Loss'!$B502+C$2</f>
        <v>60</v>
      </c>
      <c r="D503" s="3">
        <f>'MSE Loss'!$C502+D$2</f>
        <v>1039.7</v>
      </c>
      <c r="E503" s="1">
        <f>'MSE Loss'!$C502+E$2</f>
        <v>1069.7</v>
      </c>
      <c r="F503" s="1">
        <f>'MSE Loss'!$C502+F$2</f>
        <v>1099.7</v>
      </c>
      <c r="G503" s="3">
        <f>'MSE Loss'!$D502+G$2</f>
        <v>104.5</v>
      </c>
      <c r="H503" s="1">
        <f>'MSE Loss'!$D502+H$2</f>
        <v>105</v>
      </c>
      <c r="I503" s="6">
        <f>'MSE Loss'!$D502+I$2</f>
        <v>105.5</v>
      </c>
      <c r="J503" s="3">
        <f>'MSE Loss'!$G502+J$2</f>
        <v>0.17237812064408065</v>
      </c>
      <c r="K503" s="1">
        <f>'MSE Loss'!$G502+K$2</f>
        <v>30.17237812064408</v>
      </c>
      <c r="L503" s="1">
        <f>'MSE Loss'!$G502+L$2</f>
        <v>60.172378120644083</v>
      </c>
    </row>
    <row r="504" spans="1:12" x14ac:dyDescent="0.35">
      <c r="A504" s="1">
        <f>'MSE Loss'!$B503+A$2</f>
        <v>0</v>
      </c>
      <c r="B504" s="1">
        <f>'MSE Loss'!$B503+B$2</f>
        <v>30</v>
      </c>
      <c r="C504" s="1">
        <f>'MSE Loss'!$B503+C$2</f>
        <v>60</v>
      </c>
      <c r="D504" s="3">
        <f>'MSE Loss'!$C503+D$2</f>
        <v>2276.1</v>
      </c>
      <c r="E504" s="1">
        <f>'MSE Loss'!$C503+E$2</f>
        <v>2306.1</v>
      </c>
      <c r="F504" s="1">
        <f>'MSE Loss'!$C503+F$2</f>
        <v>2336.1</v>
      </c>
      <c r="G504" s="3">
        <f>'MSE Loss'!$D503+G$2</f>
        <v>104.5</v>
      </c>
      <c r="H504" s="1">
        <f>'MSE Loss'!$D503+H$2</f>
        <v>105</v>
      </c>
      <c r="I504" s="6">
        <f>'MSE Loss'!$D503+I$2</f>
        <v>105.5</v>
      </c>
      <c r="J504" s="3">
        <f>'MSE Loss'!$G503+J$2</f>
        <v>0.17237812064408065</v>
      </c>
      <c r="K504" s="1">
        <f>'MSE Loss'!$G503+K$2</f>
        <v>30.17237812064408</v>
      </c>
      <c r="L504" s="1">
        <f>'MSE Loss'!$G503+L$2</f>
        <v>60.172378120644083</v>
      </c>
    </row>
    <row r="505" spans="1:12" x14ac:dyDescent="0.35">
      <c r="A505" s="1">
        <f>'MSE Loss'!$B504+A$2</f>
        <v>0</v>
      </c>
      <c r="B505" s="1">
        <f>'MSE Loss'!$B504+B$2</f>
        <v>30</v>
      </c>
      <c r="C505" s="1">
        <f>'MSE Loss'!$B504+C$2</f>
        <v>60</v>
      </c>
      <c r="D505" s="3">
        <f>'MSE Loss'!$C504+D$2</f>
        <v>3512.5</v>
      </c>
      <c r="E505" s="1">
        <f>'MSE Loss'!$C504+E$2</f>
        <v>3542.5</v>
      </c>
      <c r="F505" s="1">
        <f>'MSE Loss'!$C504+F$2</f>
        <v>3572.5</v>
      </c>
      <c r="G505" s="3">
        <f>'MSE Loss'!$D504+G$2</f>
        <v>104.5</v>
      </c>
      <c r="H505" s="1">
        <f>'MSE Loss'!$D504+H$2</f>
        <v>105</v>
      </c>
      <c r="I505" s="6">
        <f>'MSE Loss'!$D504+I$2</f>
        <v>105.5</v>
      </c>
      <c r="J505" s="3">
        <f>'MSE Loss'!$G504+J$2</f>
        <v>0.17237812064408065</v>
      </c>
      <c r="K505" s="1">
        <f>'MSE Loss'!$G504+K$2</f>
        <v>30.17237812064408</v>
      </c>
      <c r="L505" s="1">
        <f>'MSE Loss'!$G504+L$2</f>
        <v>60.172378120644083</v>
      </c>
    </row>
    <row r="506" spans="1:12" x14ac:dyDescent="0.35">
      <c r="A506" s="1">
        <f>'MSE Loss'!$B505+A$2</f>
        <v>0</v>
      </c>
      <c r="B506" s="1">
        <f>'MSE Loss'!$B505+B$2</f>
        <v>30</v>
      </c>
      <c r="C506" s="1">
        <f>'MSE Loss'!$B505+C$2</f>
        <v>60</v>
      </c>
      <c r="D506" s="3">
        <f>'MSE Loss'!$C505+D$2</f>
        <v>7302.7</v>
      </c>
      <c r="E506" s="1">
        <f>'MSE Loss'!$C505+E$2</f>
        <v>7332.7</v>
      </c>
      <c r="F506" s="1">
        <f>'MSE Loss'!$C505+F$2</f>
        <v>7362.7</v>
      </c>
      <c r="G506" s="3">
        <f>'MSE Loss'!$D505+G$2</f>
        <v>104.5</v>
      </c>
      <c r="H506" s="1">
        <f>'MSE Loss'!$D505+H$2</f>
        <v>105</v>
      </c>
      <c r="I506" s="6">
        <f>'MSE Loss'!$D505+I$2</f>
        <v>105.5</v>
      </c>
      <c r="J506" s="3">
        <f>'MSE Loss'!$G505+J$2</f>
        <v>0.17237812064408065</v>
      </c>
      <c r="K506" s="1">
        <f>'MSE Loss'!$G505+K$2</f>
        <v>30.17237812064408</v>
      </c>
      <c r="L506" s="1">
        <f>'MSE Loss'!$G505+L$2</f>
        <v>60.172378120644083</v>
      </c>
    </row>
    <row r="507" spans="1:12" x14ac:dyDescent="0.35">
      <c r="A507" s="1">
        <f>'MSE Loss'!$B506+A$2</f>
        <v>2000</v>
      </c>
      <c r="B507" s="1">
        <f>'MSE Loss'!$B506+B$2</f>
        <v>2030</v>
      </c>
      <c r="C507" s="1">
        <f>'MSE Loss'!$B506+C$2</f>
        <v>2060</v>
      </c>
      <c r="D507" s="3">
        <f>'MSE Loss'!$C506+D$2</f>
        <v>0</v>
      </c>
      <c r="E507" s="1">
        <f>'MSE Loss'!$C506+E$2</f>
        <v>30</v>
      </c>
      <c r="F507" s="1">
        <f>'MSE Loss'!$C506+F$2</f>
        <v>60</v>
      </c>
      <c r="G507" s="3">
        <f>'MSE Loss'!$D506+G$2</f>
        <v>104.5</v>
      </c>
      <c r="H507" s="1">
        <f>'MSE Loss'!$D506+H$2</f>
        <v>105</v>
      </c>
      <c r="I507" s="6">
        <f>'MSE Loss'!$D506+I$2</f>
        <v>105.5</v>
      </c>
      <c r="J507" s="3">
        <f>'MSE Loss'!$G506+J$2</f>
        <v>1.7707272382145725</v>
      </c>
      <c r="K507" s="1">
        <f>'MSE Loss'!$G506+K$2</f>
        <v>31.770727238214572</v>
      </c>
      <c r="L507" s="1">
        <f>'MSE Loss'!$G506+L$2</f>
        <v>61.770727238214576</v>
      </c>
    </row>
    <row r="508" spans="1:12" x14ac:dyDescent="0.35">
      <c r="A508" s="1">
        <f>'MSE Loss'!$B507+A$2</f>
        <v>2000</v>
      </c>
      <c r="B508" s="1">
        <f>'MSE Loss'!$B507+B$2</f>
        <v>2030</v>
      </c>
      <c r="C508" s="1">
        <f>'MSE Loss'!$B507+C$2</f>
        <v>2060</v>
      </c>
      <c r="D508" s="3">
        <f>'MSE Loss'!$C507+D$2</f>
        <v>1216.4000000000001</v>
      </c>
      <c r="E508" s="1">
        <f>'MSE Loss'!$C507+E$2</f>
        <v>1246.4000000000001</v>
      </c>
      <c r="F508" s="1">
        <f>'MSE Loss'!$C507+F$2</f>
        <v>1276.4000000000001</v>
      </c>
      <c r="G508" s="3">
        <f>'MSE Loss'!$D507+G$2</f>
        <v>104.5</v>
      </c>
      <c r="H508" s="1">
        <f>'MSE Loss'!$D507+H$2</f>
        <v>105</v>
      </c>
      <c r="I508" s="6">
        <f>'MSE Loss'!$D507+I$2</f>
        <v>105.5</v>
      </c>
      <c r="J508" s="3">
        <f>'MSE Loss'!$G507+J$2</f>
        <v>1.7707272382145725</v>
      </c>
      <c r="K508" s="1">
        <f>'MSE Loss'!$G507+K$2</f>
        <v>31.770727238214572</v>
      </c>
      <c r="L508" s="1">
        <f>'MSE Loss'!$G507+L$2</f>
        <v>61.770727238214576</v>
      </c>
    </row>
    <row r="509" spans="1:12" x14ac:dyDescent="0.35">
      <c r="A509" s="1">
        <f>'MSE Loss'!$B508+A$2</f>
        <v>2000</v>
      </c>
      <c r="B509" s="1">
        <f>'MSE Loss'!$B508+B$2</f>
        <v>2030</v>
      </c>
      <c r="C509" s="1">
        <f>'MSE Loss'!$B508+C$2</f>
        <v>2060</v>
      </c>
      <c r="D509" s="3">
        <f>'MSE Loss'!$C508+D$2</f>
        <v>2452.6999999999998</v>
      </c>
      <c r="E509" s="1">
        <f>'MSE Loss'!$C508+E$2</f>
        <v>2482.6999999999998</v>
      </c>
      <c r="F509" s="1">
        <f>'MSE Loss'!$C508+F$2</f>
        <v>2512.6999999999998</v>
      </c>
      <c r="G509" s="3">
        <f>'MSE Loss'!$D508+G$2</f>
        <v>104.5</v>
      </c>
      <c r="H509" s="1">
        <f>'MSE Loss'!$D508+H$2</f>
        <v>105</v>
      </c>
      <c r="I509" s="6">
        <f>'MSE Loss'!$D508+I$2</f>
        <v>105.5</v>
      </c>
      <c r="J509" s="3">
        <f>'MSE Loss'!$G508+J$2</f>
        <v>1.7707272382145725</v>
      </c>
      <c r="K509" s="1">
        <f>'MSE Loss'!$G508+K$2</f>
        <v>31.770727238214572</v>
      </c>
      <c r="L509" s="1">
        <f>'MSE Loss'!$G508+L$2</f>
        <v>61.770727238214576</v>
      </c>
    </row>
    <row r="510" spans="1:12" x14ac:dyDescent="0.35">
      <c r="A510" s="1">
        <f>'MSE Loss'!$B509+A$2</f>
        <v>2000</v>
      </c>
      <c r="B510" s="1">
        <f>'MSE Loss'!$B509+B$2</f>
        <v>2030</v>
      </c>
      <c r="C510" s="1">
        <f>'MSE Loss'!$B509+C$2</f>
        <v>2060</v>
      </c>
      <c r="D510" s="3">
        <f>'MSE Loss'!$C509+D$2</f>
        <v>3689.1</v>
      </c>
      <c r="E510" s="1">
        <f>'MSE Loss'!$C509+E$2</f>
        <v>3719.1</v>
      </c>
      <c r="F510" s="1">
        <f>'MSE Loss'!$C509+F$2</f>
        <v>3749.1</v>
      </c>
      <c r="G510" s="3">
        <f>'MSE Loss'!$D509+G$2</f>
        <v>104.5</v>
      </c>
      <c r="H510" s="1">
        <f>'MSE Loss'!$D509+H$2</f>
        <v>105</v>
      </c>
      <c r="I510" s="6">
        <f>'MSE Loss'!$D509+I$2</f>
        <v>105.5</v>
      </c>
      <c r="J510" s="3">
        <f>'MSE Loss'!$G509+J$2</f>
        <v>1.7707272382145725</v>
      </c>
      <c r="K510" s="1">
        <f>'MSE Loss'!$G509+K$2</f>
        <v>31.770727238214572</v>
      </c>
      <c r="L510" s="1">
        <f>'MSE Loss'!$G509+L$2</f>
        <v>61.770727238214576</v>
      </c>
    </row>
    <row r="511" spans="1:12" x14ac:dyDescent="0.35">
      <c r="A511" s="1">
        <f>'MSE Loss'!$B510+A$2</f>
        <v>1000</v>
      </c>
      <c r="B511" s="1">
        <f>'MSE Loss'!$B510+B$2</f>
        <v>1030</v>
      </c>
      <c r="C511" s="1">
        <f>'MSE Loss'!$B510+C$2</f>
        <v>1060</v>
      </c>
      <c r="D511" s="3">
        <f>'MSE Loss'!$C510+D$2</f>
        <v>156.62</v>
      </c>
      <c r="E511" s="1">
        <f>'MSE Loss'!$C510+E$2</f>
        <v>186.62</v>
      </c>
      <c r="F511" s="1">
        <f>'MSE Loss'!$C510+F$2</f>
        <v>216.62</v>
      </c>
      <c r="G511" s="3">
        <f>'MSE Loss'!$D510+G$2</f>
        <v>104.5</v>
      </c>
      <c r="H511" s="1">
        <f>'MSE Loss'!$D510+H$2</f>
        <v>105</v>
      </c>
      <c r="I511" s="6">
        <f>'MSE Loss'!$D510+I$2</f>
        <v>105.5</v>
      </c>
      <c r="J511" s="3">
        <f>'MSE Loss'!$G510+J$2</f>
        <v>6.2871663034463054</v>
      </c>
      <c r="K511" s="1">
        <f>'MSE Loss'!$G510+K$2</f>
        <v>36.287166303446305</v>
      </c>
      <c r="L511" s="1">
        <f>'MSE Loss'!$G510+L$2</f>
        <v>66.287166303446298</v>
      </c>
    </row>
    <row r="512" spans="1:12" x14ac:dyDescent="0.35">
      <c r="A512" s="1">
        <f>'MSE Loss'!$B511+A$2</f>
        <v>1000</v>
      </c>
      <c r="B512" s="1">
        <f>'MSE Loss'!$B511+B$2</f>
        <v>1030</v>
      </c>
      <c r="C512" s="1">
        <f>'MSE Loss'!$B511+C$2</f>
        <v>1060</v>
      </c>
      <c r="D512" s="3">
        <f>'MSE Loss'!$C511+D$2</f>
        <v>1393</v>
      </c>
      <c r="E512" s="1">
        <f>'MSE Loss'!$C511+E$2</f>
        <v>1423</v>
      </c>
      <c r="F512" s="1">
        <f>'MSE Loss'!$C511+F$2</f>
        <v>1453</v>
      </c>
      <c r="G512" s="3">
        <f>'MSE Loss'!$D511+G$2</f>
        <v>104.5</v>
      </c>
      <c r="H512" s="1">
        <f>'MSE Loss'!$D511+H$2</f>
        <v>105</v>
      </c>
      <c r="I512" s="6">
        <f>'MSE Loss'!$D511+I$2</f>
        <v>105.5</v>
      </c>
      <c r="J512" s="3">
        <f>'MSE Loss'!$G511+J$2</f>
        <v>6.2871663034463054</v>
      </c>
      <c r="K512" s="1">
        <f>'MSE Loss'!$G511+K$2</f>
        <v>36.287166303446305</v>
      </c>
      <c r="L512" s="1">
        <f>'MSE Loss'!$G511+L$2</f>
        <v>66.287166303446298</v>
      </c>
    </row>
    <row r="513" spans="1:12" x14ac:dyDescent="0.35">
      <c r="A513" s="1">
        <f>'MSE Loss'!$B512+A$2</f>
        <v>1000</v>
      </c>
      <c r="B513" s="1">
        <f>'MSE Loss'!$B512+B$2</f>
        <v>1030</v>
      </c>
      <c r="C513" s="1">
        <f>'MSE Loss'!$B512+C$2</f>
        <v>1060</v>
      </c>
      <c r="D513" s="3">
        <f>'MSE Loss'!$C512+D$2</f>
        <v>2629.4</v>
      </c>
      <c r="E513" s="1">
        <f>'MSE Loss'!$C512+E$2</f>
        <v>2659.4</v>
      </c>
      <c r="F513" s="1">
        <f>'MSE Loss'!$C512+F$2</f>
        <v>2689.4</v>
      </c>
      <c r="G513" s="3">
        <f>'MSE Loss'!$D512+G$2</f>
        <v>104.5</v>
      </c>
      <c r="H513" s="1">
        <f>'MSE Loss'!$D512+H$2</f>
        <v>105</v>
      </c>
      <c r="I513" s="6">
        <f>'MSE Loss'!$D512+I$2</f>
        <v>105.5</v>
      </c>
      <c r="J513" s="3">
        <f>'MSE Loss'!$G512+J$2</f>
        <v>6.2871663034463054</v>
      </c>
      <c r="K513" s="1">
        <f>'MSE Loss'!$G512+K$2</f>
        <v>36.287166303446305</v>
      </c>
      <c r="L513" s="1">
        <f>'MSE Loss'!$G512+L$2</f>
        <v>66.287166303446298</v>
      </c>
    </row>
    <row r="514" spans="1:12" x14ac:dyDescent="0.35">
      <c r="A514" s="1">
        <f>'MSE Loss'!$B513+A$2</f>
        <v>1000</v>
      </c>
      <c r="B514" s="1">
        <f>'MSE Loss'!$B513+B$2</f>
        <v>1030</v>
      </c>
      <c r="C514" s="1">
        <f>'MSE Loss'!$B513+C$2</f>
        <v>1060</v>
      </c>
      <c r="D514" s="3">
        <f>'MSE Loss'!$C513+D$2</f>
        <v>3865.7</v>
      </c>
      <c r="E514" s="1">
        <f>'MSE Loss'!$C513+E$2</f>
        <v>3895.7</v>
      </c>
      <c r="F514" s="1">
        <f>'MSE Loss'!$C513+F$2</f>
        <v>3925.7</v>
      </c>
      <c r="G514" s="3">
        <f>'MSE Loss'!$D513+G$2</f>
        <v>104.5</v>
      </c>
      <c r="H514" s="1">
        <f>'MSE Loss'!$D513+H$2</f>
        <v>105</v>
      </c>
      <c r="I514" s="6">
        <f>'MSE Loss'!$D513+I$2</f>
        <v>105.5</v>
      </c>
      <c r="J514" s="3">
        <f>'MSE Loss'!$G513+J$2</f>
        <v>6.2871663034463054</v>
      </c>
      <c r="K514" s="1">
        <f>'MSE Loss'!$G513+K$2</f>
        <v>36.287166303446305</v>
      </c>
      <c r="L514" s="1">
        <f>'MSE Loss'!$G513+L$2</f>
        <v>66.287166303446298</v>
      </c>
    </row>
    <row r="515" spans="1:12" x14ac:dyDescent="0.35">
      <c r="A515" s="1">
        <f>'MSE Loss'!$B514+A$2</f>
        <v>2000</v>
      </c>
      <c r="B515" s="1">
        <f>'MSE Loss'!$B514+B$2</f>
        <v>2030</v>
      </c>
      <c r="C515" s="1">
        <f>'MSE Loss'!$B514+C$2</f>
        <v>2060</v>
      </c>
      <c r="D515" s="3">
        <f>'MSE Loss'!$C514+D$2</f>
        <v>333.25</v>
      </c>
      <c r="E515" s="1">
        <f>'MSE Loss'!$C514+E$2</f>
        <v>363.25</v>
      </c>
      <c r="F515" s="1">
        <f>'MSE Loss'!$C514+F$2</f>
        <v>393.25</v>
      </c>
      <c r="G515" s="3">
        <f>'MSE Loss'!$D514+G$2</f>
        <v>104.5</v>
      </c>
      <c r="H515" s="1">
        <f>'MSE Loss'!$D514+H$2</f>
        <v>105</v>
      </c>
      <c r="I515" s="6">
        <f>'MSE Loss'!$D514+I$2</f>
        <v>105.5</v>
      </c>
      <c r="J515" s="3">
        <f>'MSE Loss'!$G514+J$2</f>
        <v>-1.1572432381292739</v>
      </c>
      <c r="K515" s="1">
        <f>'MSE Loss'!$G514+K$2</f>
        <v>28.842756761870724</v>
      </c>
      <c r="L515" s="1">
        <f>'MSE Loss'!$G514+L$2</f>
        <v>58.842756761870724</v>
      </c>
    </row>
    <row r="516" spans="1:12" x14ac:dyDescent="0.35">
      <c r="A516" s="1">
        <f>'MSE Loss'!$B515+A$2</f>
        <v>2000</v>
      </c>
      <c r="B516" s="1">
        <f>'MSE Loss'!$B515+B$2</f>
        <v>2030</v>
      </c>
      <c r="C516" s="1">
        <f>'MSE Loss'!$B515+C$2</f>
        <v>2060</v>
      </c>
      <c r="D516" s="3">
        <f>'MSE Loss'!$C515+D$2</f>
        <v>1569.6</v>
      </c>
      <c r="E516" s="1">
        <f>'MSE Loss'!$C515+E$2</f>
        <v>1599.6</v>
      </c>
      <c r="F516" s="1">
        <f>'MSE Loss'!$C515+F$2</f>
        <v>1629.6</v>
      </c>
      <c r="G516" s="3">
        <f>'MSE Loss'!$D515+G$2</f>
        <v>104.5</v>
      </c>
      <c r="H516" s="1">
        <f>'MSE Loss'!$D515+H$2</f>
        <v>105</v>
      </c>
      <c r="I516" s="6">
        <f>'MSE Loss'!$D515+I$2</f>
        <v>105.5</v>
      </c>
      <c r="J516" s="3">
        <f>'MSE Loss'!$G515+J$2</f>
        <v>-1.1572432381292739</v>
      </c>
      <c r="K516" s="1">
        <f>'MSE Loss'!$G515+K$2</f>
        <v>28.842756761870724</v>
      </c>
      <c r="L516" s="1">
        <f>'MSE Loss'!$G515+L$2</f>
        <v>58.842756761870724</v>
      </c>
    </row>
    <row r="517" spans="1:12" x14ac:dyDescent="0.35">
      <c r="A517" s="1">
        <f>'MSE Loss'!$B516+A$2</f>
        <v>2000</v>
      </c>
      <c r="B517" s="1">
        <f>'MSE Loss'!$B516+B$2</f>
        <v>2030</v>
      </c>
      <c r="C517" s="1">
        <f>'MSE Loss'!$B516+C$2</f>
        <v>2060</v>
      </c>
      <c r="D517" s="3">
        <f>'MSE Loss'!$C516+D$2</f>
        <v>2806</v>
      </c>
      <c r="E517" s="1">
        <f>'MSE Loss'!$C516+E$2</f>
        <v>2836</v>
      </c>
      <c r="F517" s="1">
        <f>'MSE Loss'!$C516+F$2</f>
        <v>2866</v>
      </c>
      <c r="G517" s="3">
        <f>'MSE Loss'!$D516+G$2</f>
        <v>104.5</v>
      </c>
      <c r="H517" s="1">
        <f>'MSE Loss'!$D516+H$2</f>
        <v>105</v>
      </c>
      <c r="I517" s="6">
        <f>'MSE Loss'!$D516+I$2</f>
        <v>105.5</v>
      </c>
      <c r="J517" s="3">
        <f>'MSE Loss'!$G516+J$2</f>
        <v>-1.1572432381292739</v>
      </c>
      <c r="K517" s="1">
        <f>'MSE Loss'!$G516+K$2</f>
        <v>28.842756761870724</v>
      </c>
      <c r="L517" s="1">
        <f>'MSE Loss'!$G516+L$2</f>
        <v>58.842756761870724</v>
      </c>
    </row>
    <row r="518" spans="1:12" x14ac:dyDescent="0.35">
      <c r="A518" s="1">
        <f>'MSE Loss'!$B517+A$2</f>
        <v>2000</v>
      </c>
      <c r="B518" s="1">
        <f>'MSE Loss'!$B517+B$2</f>
        <v>2030</v>
      </c>
      <c r="C518" s="1">
        <f>'MSE Loss'!$B517+C$2</f>
        <v>2060</v>
      </c>
      <c r="D518" s="3">
        <f>'MSE Loss'!$C517+D$2</f>
        <v>4042.4</v>
      </c>
      <c r="E518" s="1">
        <f>'MSE Loss'!$C517+E$2</f>
        <v>4072.4</v>
      </c>
      <c r="F518" s="1">
        <f>'MSE Loss'!$C517+F$2</f>
        <v>4102.3999999999996</v>
      </c>
      <c r="G518" s="3">
        <f>'MSE Loss'!$D517+G$2</f>
        <v>104.5</v>
      </c>
      <c r="H518" s="1">
        <f>'MSE Loss'!$D517+H$2</f>
        <v>105</v>
      </c>
      <c r="I518" s="6">
        <f>'MSE Loss'!$D517+I$2</f>
        <v>105.5</v>
      </c>
      <c r="J518" s="3">
        <f>'MSE Loss'!$G517+J$2</f>
        <v>-1.1572432381292739</v>
      </c>
      <c r="K518" s="1">
        <f>'MSE Loss'!$G517+K$2</f>
        <v>28.842756761870724</v>
      </c>
      <c r="L518" s="1">
        <f>'MSE Loss'!$G517+L$2</f>
        <v>58.842756761870724</v>
      </c>
    </row>
    <row r="519" spans="1:12" x14ac:dyDescent="0.35">
      <c r="A519" s="1">
        <f>'MSE Loss'!$B518+A$2</f>
        <v>500</v>
      </c>
      <c r="B519" s="1">
        <f>'MSE Loss'!$B518+B$2</f>
        <v>530</v>
      </c>
      <c r="C519" s="1">
        <f>'MSE Loss'!$B518+C$2</f>
        <v>560</v>
      </c>
      <c r="D519" s="3">
        <f>'MSE Loss'!$C518+D$2</f>
        <v>509.87</v>
      </c>
      <c r="E519" s="1">
        <f>'MSE Loss'!$C518+E$2</f>
        <v>539.87</v>
      </c>
      <c r="F519" s="1">
        <f>'MSE Loss'!$C518+F$2</f>
        <v>569.87</v>
      </c>
      <c r="G519" s="3">
        <f>'MSE Loss'!$D518+G$2</f>
        <v>104.5</v>
      </c>
      <c r="H519" s="1">
        <f>'MSE Loss'!$D518+H$2</f>
        <v>105</v>
      </c>
      <c r="I519" s="6">
        <f>'MSE Loss'!$D518+I$2</f>
        <v>105.5</v>
      </c>
      <c r="J519" s="3">
        <f>'MSE Loss'!$G518+J$2</f>
        <v>1.5147875405694964</v>
      </c>
      <c r="K519" s="1">
        <f>'MSE Loss'!$G518+K$2</f>
        <v>31.514787540569497</v>
      </c>
      <c r="L519" s="1">
        <f>'MSE Loss'!$G518+L$2</f>
        <v>61.514787540569493</v>
      </c>
    </row>
    <row r="520" spans="1:12" x14ac:dyDescent="0.35">
      <c r="A520" s="1">
        <f>'MSE Loss'!$B519+A$2</f>
        <v>500</v>
      </c>
      <c r="B520" s="1">
        <f>'MSE Loss'!$B519+B$2</f>
        <v>530</v>
      </c>
      <c r="C520" s="1">
        <f>'MSE Loss'!$B519+C$2</f>
        <v>560</v>
      </c>
      <c r="D520" s="3">
        <f>'MSE Loss'!$C519+D$2</f>
        <v>1746.2</v>
      </c>
      <c r="E520" s="1">
        <f>'MSE Loss'!$C519+E$2</f>
        <v>1776.2</v>
      </c>
      <c r="F520" s="1">
        <f>'MSE Loss'!$C519+F$2</f>
        <v>1806.2</v>
      </c>
      <c r="G520" s="3">
        <f>'MSE Loss'!$D519+G$2</f>
        <v>104.5</v>
      </c>
      <c r="H520" s="1">
        <f>'MSE Loss'!$D519+H$2</f>
        <v>105</v>
      </c>
      <c r="I520" s="6">
        <f>'MSE Loss'!$D519+I$2</f>
        <v>105.5</v>
      </c>
      <c r="J520" s="3">
        <f>'MSE Loss'!$G519+J$2</f>
        <v>1.5147875405694964</v>
      </c>
      <c r="K520" s="1">
        <f>'MSE Loss'!$G519+K$2</f>
        <v>31.514787540569497</v>
      </c>
      <c r="L520" s="1">
        <f>'MSE Loss'!$G519+L$2</f>
        <v>61.514787540569493</v>
      </c>
    </row>
    <row r="521" spans="1:12" x14ac:dyDescent="0.35">
      <c r="A521" s="1">
        <f>'MSE Loss'!$B520+A$2</f>
        <v>500</v>
      </c>
      <c r="B521" s="1">
        <f>'MSE Loss'!$B520+B$2</f>
        <v>530</v>
      </c>
      <c r="C521" s="1">
        <f>'MSE Loss'!$B520+C$2</f>
        <v>560</v>
      </c>
      <c r="D521" s="3">
        <f>'MSE Loss'!$C520+D$2</f>
        <v>2982.6</v>
      </c>
      <c r="E521" s="1">
        <f>'MSE Loss'!$C520+E$2</f>
        <v>3012.6</v>
      </c>
      <c r="F521" s="1">
        <f>'MSE Loss'!$C520+F$2</f>
        <v>3042.6</v>
      </c>
      <c r="G521" s="3">
        <f>'MSE Loss'!$D520+G$2</f>
        <v>104.5</v>
      </c>
      <c r="H521" s="1">
        <f>'MSE Loss'!$D520+H$2</f>
        <v>105</v>
      </c>
      <c r="I521" s="6">
        <f>'MSE Loss'!$D520+I$2</f>
        <v>105.5</v>
      </c>
      <c r="J521" s="3">
        <f>'MSE Loss'!$G520+J$2</f>
        <v>1.5147875405694964</v>
      </c>
      <c r="K521" s="1">
        <f>'MSE Loss'!$G520+K$2</f>
        <v>31.514787540569497</v>
      </c>
      <c r="L521" s="1">
        <f>'MSE Loss'!$G520+L$2</f>
        <v>61.514787540569493</v>
      </c>
    </row>
    <row r="522" spans="1:12" x14ac:dyDescent="0.35">
      <c r="A522" s="1">
        <f>'MSE Loss'!$B521+A$2</f>
        <v>500</v>
      </c>
      <c r="B522" s="1">
        <f>'MSE Loss'!$B521+B$2</f>
        <v>530</v>
      </c>
      <c r="C522" s="1">
        <f>'MSE Loss'!$B521+C$2</f>
        <v>560</v>
      </c>
      <c r="D522" s="3">
        <f>'MSE Loss'!$C521+D$2</f>
        <v>4219</v>
      </c>
      <c r="E522" s="1">
        <f>'MSE Loss'!$C521+E$2</f>
        <v>4249</v>
      </c>
      <c r="F522" s="1">
        <f>'MSE Loss'!$C521+F$2</f>
        <v>4279</v>
      </c>
      <c r="G522" s="3">
        <f>'MSE Loss'!$D521+G$2</f>
        <v>104.5</v>
      </c>
      <c r="H522" s="1">
        <f>'MSE Loss'!$D521+H$2</f>
        <v>105</v>
      </c>
      <c r="I522" s="6">
        <f>'MSE Loss'!$D521+I$2</f>
        <v>105.5</v>
      </c>
      <c r="J522" s="3">
        <f>'MSE Loss'!$G521+J$2</f>
        <v>1.5147875405694964</v>
      </c>
      <c r="K522" s="1">
        <f>'MSE Loss'!$G521+K$2</f>
        <v>31.514787540569497</v>
      </c>
      <c r="L522" s="1">
        <f>'MSE Loss'!$G521+L$2</f>
        <v>61.514787540569493</v>
      </c>
    </row>
    <row r="523" spans="1:12" x14ac:dyDescent="0.35">
      <c r="A523" s="1">
        <f>'MSE Loss'!$B522+A$2</f>
        <v>3000</v>
      </c>
      <c r="B523" s="1">
        <f>'MSE Loss'!$B522+B$2</f>
        <v>3030</v>
      </c>
      <c r="C523" s="1">
        <f>'MSE Loss'!$B522+C$2</f>
        <v>3060</v>
      </c>
      <c r="D523" s="3">
        <f>'MSE Loss'!$C522+D$2</f>
        <v>686.5</v>
      </c>
      <c r="E523" s="1">
        <f>'MSE Loss'!$C522+E$2</f>
        <v>716.5</v>
      </c>
      <c r="F523" s="1">
        <f>'MSE Loss'!$C522+F$2</f>
        <v>746.5</v>
      </c>
      <c r="G523" s="3">
        <f>'MSE Loss'!$D522+G$2</f>
        <v>104.5</v>
      </c>
      <c r="H523" s="1">
        <f>'MSE Loss'!$D522+H$2</f>
        <v>105</v>
      </c>
      <c r="I523" s="6">
        <f>'MSE Loss'!$D522+I$2</f>
        <v>105.5</v>
      </c>
      <c r="J523" s="3">
        <f>'MSE Loss'!$G522+J$2</f>
        <v>-2.1278243913107775</v>
      </c>
      <c r="K523" s="1">
        <f>'MSE Loss'!$G522+K$2</f>
        <v>27.872175608689222</v>
      </c>
      <c r="L523" s="1">
        <f>'MSE Loss'!$G522+L$2</f>
        <v>57.872175608689226</v>
      </c>
    </row>
    <row r="524" spans="1:12" x14ac:dyDescent="0.35">
      <c r="A524" s="1">
        <f>'MSE Loss'!$B523+A$2</f>
        <v>3000</v>
      </c>
      <c r="B524" s="1">
        <f>'MSE Loss'!$B523+B$2</f>
        <v>3030</v>
      </c>
      <c r="C524" s="1">
        <f>'MSE Loss'!$B523+C$2</f>
        <v>3060</v>
      </c>
      <c r="D524" s="3">
        <f>'MSE Loss'!$C523+D$2</f>
        <v>1922.9</v>
      </c>
      <c r="E524" s="1">
        <f>'MSE Loss'!$C523+E$2</f>
        <v>1952.9</v>
      </c>
      <c r="F524" s="1">
        <f>'MSE Loss'!$C523+F$2</f>
        <v>1982.9</v>
      </c>
      <c r="G524" s="3">
        <f>'MSE Loss'!$D523+G$2</f>
        <v>104.5</v>
      </c>
      <c r="H524" s="1">
        <f>'MSE Loss'!$D523+H$2</f>
        <v>105</v>
      </c>
      <c r="I524" s="6">
        <f>'MSE Loss'!$D523+I$2</f>
        <v>105.5</v>
      </c>
      <c r="J524" s="3">
        <f>'MSE Loss'!$G523+J$2</f>
        <v>-2.1278243913107775</v>
      </c>
      <c r="K524" s="1">
        <f>'MSE Loss'!$G523+K$2</f>
        <v>27.872175608689222</v>
      </c>
      <c r="L524" s="1">
        <f>'MSE Loss'!$G523+L$2</f>
        <v>57.872175608689226</v>
      </c>
    </row>
    <row r="525" spans="1:12" x14ac:dyDescent="0.35">
      <c r="A525" s="1">
        <f>'MSE Loss'!$B524+A$2</f>
        <v>3000</v>
      </c>
      <c r="B525" s="1">
        <f>'MSE Loss'!$B524+B$2</f>
        <v>3030</v>
      </c>
      <c r="C525" s="1">
        <f>'MSE Loss'!$B524+C$2</f>
        <v>3060</v>
      </c>
      <c r="D525" s="3">
        <f>'MSE Loss'!$C524+D$2</f>
        <v>3159.2</v>
      </c>
      <c r="E525" s="1">
        <f>'MSE Loss'!$C524+E$2</f>
        <v>3189.2</v>
      </c>
      <c r="F525" s="1">
        <f>'MSE Loss'!$C524+F$2</f>
        <v>3219.2</v>
      </c>
      <c r="G525" s="3">
        <f>'MSE Loss'!$D524+G$2</f>
        <v>104.5</v>
      </c>
      <c r="H525" s="1">
        <f>'MSE Loss'!$D524+H$2</f>
        <v>105</v>
      </c>
      <c r="I525" s="6">
        <f>'MSE Loss'!$D524+I$2</f>
        <v>105.5</v>
      </c>
      <c r="J525" s="3">
        <f>'MSE Loss'!$G524+J$2</f>
        <v>-2.1278243913107775</v>
      </c>
      <c r="K525" s="1">
        <f>'MSE Loss'!$G524+K$2</f>
        <v>27.872175608689222</v>
      </c>
      <c r="L525" s="1">
        <f>'MSE Loss'!$G524+L$2</f>
        <v>57.872175608689226</v>
      </c>
    </row>
    <row r="526" spans="1:12" x14ac:dyDescent="0.35">
      <c r="A526" s="1">
        <f>'MSE Loss'!$B525+A$2</f>
        <v>3000</v>
      </c>
      <c r="B526" s="1">
        <f>'MSE Loss'!$B525+B$2</f>
        <v>3030</v>
      </c>
      <c r="C526" s="1">
        <f>'MSE Loss'!$B525+C$2</f>
        <v>3060</v>
      </c>
      <c r="D526" s="3">
        <f>'MSE Loss'!$C525+D$2</f>
        <v>4395.6000000000004</v>
      </c>
      <c r="E526" s="1">
        <f>'MSE Loss'!$C525+E$2</f>
        <v>4425.6000000000004</v>
      </c>
      <c r="F526" s="1">
        <f>'MSE Loss'!$C525+F$2</f>
        <v>4455.6000000000004</v>
      </c>
      <c r="G526" s="3">
        <f>'MSE Loss'!$D525+G$2</f>
        <v>104.5</v>
      </c>
      <c r="H526" s="1">
        <f>'MSE Loss'!$D525+H$2</f>
        <v>105</v>
      </c>
      <c r="I526" s="6">
        <f>'MSE Loss'!$D525+I$2</f>
        <v>105.5</v>
      </c>
      <c r="J526" s="3">
        <f>'MSE Loss'!$G525+J$2</f>
        <v>-2.1278243913107775</v>
      </c>
      <c r="K526" s="1">
        <f>'MSE Loss'!$G525+K$2</f>
        <v>27.872175608689222</v>
      </c>
      <c r="L526" s="1">
        <f>'MSE Loss'!$G525+L$2</f>
        <v>57.872175608689226</v>
      </c>
    </row>
    <row r="527" spans="1:12" x14ac:dyDescent="0.35">
      <c r="A527" s="1">
        <f>'MSE Loss'!$B526+A$2</f>
        <v>2000</v>
      </c>
      <c r="B527" s="1">
        <f>'MSE Loss'!$B526+B$2</f>
        <v>2030</v>
      </c>
      <c r="C527" s="1">
        <f>'MSE Loss'!$B526+C$2</f>
        <v>2060</v>
      </c>
      <c r="D527" s="3">
        <f>'MSE Loss'!$C526+D$2</f>
        <v>863.12</v>
      </c>
      <c r="E527" s="1">
        <f>'MSE Loss'!$C526+E$2</f>
        <v>893.12</v>
      </c>
      <c r="F527" s="1">
        <f>'MSE Loss'!$C526+F$2</f>
        <v>923.12</v>
      </c>
      <c r="G527" s="3">
        <f>'MSE Loss'!$D526+G$2</f>
        <v>104.5</v>
      </c>
      <c r="H527" s="1">
        <f>'MSE Loss'!$D526+H$2</f>
        <v>105</v>
      </c>
      <c r="I527" s="6">
        <f>'MSE Loss'!$D526+I$2</f>
        <v>105.5</v>
      </c>
      <c r="J527" s="3">
        <f>'MSE Loss'!$G526+J$2</f>
        <v>-1.3730504724026638</v>
      </c>
      <c r="K527" s="1">
        <f>'MSE Loss'!$G526+K$2</f>
        <v>28.626949527597336</v>
      </c>
      <c r="L527" s="1">
        <f>'MSE Loss'!$G526+L$2</f>
        <v>58.626949527597333</v>
      </c>
    </row>
    <row r="528" spans="1:12" x14ac:dyDescent="0.35">
      <c r="A528" s="1">
        <f>'MSE Loss'!$B527+A$2</f>
        <v>2000</v>
      </c>
      <c r="B528" s="1">
        <f>'MSE Loss'!$B527+B$2</f>
        <v>2030</v>
      </c>
      <c r="C528" s="1">
        <f>'MSE Loss'!$B527+C$2</f>
        <v>2060</v>
      </c>
      <c r="D528" s="3">
        <f>'MSE Loss'!$C527+D$2</f>
        <v>2099.5</v>
      </c>
      <c r="E528" s="1">
        <f>'MSE Loss'!$C527+E$2</f>
        <v>2129.5</v>
      </c>
      <c r="F528" s="1">
        <f>'MSE Loss'!$C527+F$2</f>
        <v>2159.5</v>
      </c>
      <c r="G528" s="3">
        <f>'MSE Loss'!$D527+G$2</f>
        <v>104.5</v>
      </c>
      <c r="H528" s="1">
        <f>'MSE Loss'!$D527+H$2</f>
        <v>105</v>
      </c>
      <c r="I528" s="6">
        <f>'MSE Loss'!$D527+I$2</f>
        <v>105.5</v>
      </c>
      <c r="J528" s="3">
        <f>'MSE Loss'!$G527+J$2</f>
        <v>-1.3730504724026638</v>
      </c>
      <c r="K528" s="1">
        <f>'MSE Loss'!$G527+K$2</f>
        <v>28.626949527597336</v>
      </c>
      <c r="L528" s="1">
        <f>'MSE Loss'!$G527+L$2</f>
        <v>58.626949527597333</v>
      </c>
    </row>
    <row r="529" spans="1:12" x14ac:dyDescent="0.35">
      <c r="A529" s="1">
        <f>'MSE Loss'!$B528+A$2</f>
        <v>2000</v>
      </c>
      <c r="B529" s="1">
        <f>'MSE Loss'!$B528+B$2</f>
        <v>2030</v>
      </c>
      <c r="C529" s="1">
        <f>'MSE Loss'!$B528+C$2</f>
        <v>2060</v>
      </c>
      <c r="D529" s="3">
        <f>'MSE Loss'!$C528+D$2</f>
        <v>3335.9</v>
      </c>
      <c r="E529" s="1">
        <f>'MSE Loss'!$C528+E$2</f>
        <v>3365.9</v>
      </c>
      <c r="F529" s="1">
        <f>'MSE Loss'!$C528+F$2</f>
        <v>3395.9</v>
      </c>
      <c r="G529" s="3">
        <f>'MSE Loss'!$D528+G$2</f>
        <v>104.5</v>
      </c>
      <c r="H529" s="1">
        <f>'MSE Loss'!$D528+H$2</f>
        <v>105</v>
      </c>
      <c r="I529" s="6">
        <f>'MSE Loss'!$D528+I$2</f>
        <v>105.5</v>
      </c>
      <c r="J529" s="3">
        <f>'MSE Loss'!$G528+J$2</f>
        <v>-1.3730504724026638</v>
      </c>
      <c r="K529" s="1">
        <f>'MSE Loss'!$G528+K$2</f>
        <v>28.626949527597336</v>
      </c>
      <c r="L529" s="1">
        <f>'MSE Loss'!$G528+L$2</f>
        <v>58.626949527597333</v>
      </c>
    </row>
    <row r="530" spans="1:12" x14ac:dyDescent="0.35">
      <c r="A530" s="1">
        <f>'MSE Loss'!$B529+A$2</f>
        <v>2000</v>
      </c>
      <c r="B530" s="1">
        <f>'MSE Loss'!$B529+B$2</f>
        <v>2030</v>
      </c>
      <c r="C530" s="1">
        <f>'MSE Loss'!$B529+C$2</f>
        <v>2060</v>
      </c>
      <c r="D530" s="3">
        <f>'MSE Loss'!$C529+D$2</f>
        <v>4653.8</v>
      </c>
      <c r="E530" s="1">
        <f>'MSE Loss'!$C529+E$2</f>
        <v>4683.8</v>
      </c>
      <c r="F530" s="1">
        <f>'MSE Loss'!$C529+F$2</f>
        <v>4713.8</v>
      </c>
      <c r="G530" s="3">
        <f>'MSE Loss'!$D529+G$2</f>
        <v>104.5</v>
      </c>
      <c r="H530" s="1">
        <f>'MSE Loss'!$D529+H$2</f>
        <v>105</v>
      </c>
      <c r="I530" s="6">
        <f>'MSE Loss'!$D529+I$2</f>
        <v>105.5</v>
      </c>
      <c r="J530" s="3">
        <f>'MSE Loss'!$G529+J$2</f>
        <v>-1.3730504724026638</v>
      </c>
      <c r="K530" s="1">
        <f>'MSE Loss'!$G529+K$2</f>
        <v>28.626949527597336</v>
      </c>
      <c r="L530" s="1">
        <f>'MSE Loss'!$G529+L$2</f>
        <v>58.626949527597333</v>
      </c>
    </row>
    <row r="531" spans="1:12" x14ac:dyDescent="0.35">
      <c r="A531" s="1">
        <f>'MSE Loss'!$B530+A$2</f>
        <v>3000</v>
      </c>
      <c r="B531" s="1">
        <f>'MSE Loss'!$B530+B$2</f>
        <v>3030</v>
      </c>
      <c r="C531" s="1">
        <f>'MSE Loss'!$B530+C$2</f>
        <v>3060</v>
      </c>
      <c r="D531" s="3">
        <f>'MSE Loss'!$C530+D$2</f>
        <v>1039.7</v>
      </c>
      <c r="E531" s="1">
        <f>'MSE Loss'!$C530+E$2</f>
        <v>1069.7</v>
      </c>
      <c r="F531" s="1">
        <f>'MSE Loss'!$C530+F$2</f>
        <v>1099.7</v>
      </c>
      <c r="G531" s="3">
        <f>'MSE Loss'!$D530+G$2</f>
        <v>104.5</v>
      </c>
      <c r="H531" s="1">
        <f>'MSE Loss'!$D530+H$2</f>
        <v>105</v>
      </c>
      <c r="I531" s="6">
        <f>'MSE Loss'!$D530+I$2</f>
        <v>105.5</v>
      </c>
      <c r="J531" s="3">
        <f>'MSE Loss'!$G530+J$2</f>
        <v>5.3609171461150602</v>
      </c>
      <c r="K531" s="1">
        <f>'MSE Loss'!$G530+K$2</f>
        <v>35.360917146115057</v>
      </c>
      <c r="L531" s="1">
        <f>'MSE Loss'!$G530+L$2</f>
        <v>65.360917146115057</v>
      </c>
    </row>
    <row r="532" spans="1:12" x14ac:dyDescent="0.35">
      <c r="A532" s="1">
        <f>'MSE Loss'!$B531+A$2</f>
        <v>3000</v>
      </c>
      <c r="B532" s="1">
        <f>'MSE Loss'!$B531+B$2</f>
        <v>3030</v>
      </c>
      <c r="C532" s="1">
        <f>'MSE Loss'!$B531+C$2</f>
        <v>3060</v>
      </c>
      <c r="D532" s="3">
        <f>'MSE Loss'!$C531+D$2</f>
        <v>2276.1</v>
      </c>
      <c r="E532" s="1">
        <f>'MSE Loss'!$C531+E$2</f>
        <v>2306.1</v>
      </c>
      <c r="F532" s="1">
        <f>'MSE Loss'!$C531+F$2</f>
        <v>2336.1</v>
      </c>
      <c r="G532" s="3">
        <f>'MSE Loss'!$D531+G$2</f>
        <v>104.5</v>
      </c>
      <c r="H532" s="1">
        <f>'MSE Loss'!$D531+H$2</f>
        <v>105</v>
      </c>
      <c r="I532" s="6">
        <f>'MSE Loss'!$D531+I$2</f>
        <v>105.5</v>
      </c>
      <c r="J532" s="3">
        <f>'MSE Loss'!$G531+J$2</f>
        <v>5.3609171461150602</v>
      </c>
      <c r="K532" s="1">
        <f>'MSE Loss'!$G531+K$2</f>
        <v>35.360917146115057</v>
      </c>
      <c r="L532" s="1">
        <f>'MSE Loss'!$G531+L$2</f>
        <v>65.360917146115057</v>
      </c>
    </row>
    <row r="533" spans="1:12" x14ac:dyDescent="0.35">
      <c r="A533" s="1">
        <f>'MSE Loss'!$B532+A$2</f>
        <v>3000</v>
      </c>
      <c r="B533" s="1">
        <f>'MSE Loss'!$B532+B$2</f>
        <v>3030</v>
      </c>
      <c r="C533" s="1">
        <f>'MSE Loss'!$B532+C$2</f>
        <v>3060</v>
      </c>
      <c r="D533" s="3">
        <f>'MSE Loss'!$C532+D$2</f>
        <v>3512.5</v>
      </c>
      <c r="E533" s="1">
        <f>'MSE Loss'!$C532+E$2</f>
        <v>3542.5</v>
      </c>
      <c r="F533" s="1">
        <f>'MSE Loss'!$C532+F$2</f>
        <v>3572.5</v>
      </c>
      <c r="G533" s="3">
        <f>'MSE Loss'!$D532+G$2</f>
        <v>104.5</v>
      </c>
      <c r="H533" s="1">
        <f>'MSE Loss'!$D532+H$2</f>
        <v>105</v>
      </c>
      <c r="I533" s="6">
        <f>'MSE Loss'!$D532+I$2</f>
        <v>105.5</v>
      </c>
      <c r="J533" s="3">
        <f>'MSE Loss'!$G532+J$2</f>
        <v>5.3609171461150602</v>
      </c>
      <c r="K533" s="1">
        <f>'MSE Loss'!$G532+K$2</f>
        <v>35.360917146115057</v>
      </c>
      <c r="L533" s="1">
        <f>'MSE Loss'!$G532+L$2</f>
        <v>65.360917146115057</v>
      </c>
    </row>
    <row r="534" spans="1:12" x14ac:dyDescent="0.35">
      <c r="A534" s="1">
        <f>'MSE Loss'!$B533+A$2</f>
        <v>3000</v>
      </c>
      <c r="B534" s="1">
        <f>'MSE Loss'!$B533+B$2</f>
        <v>3030</v>
      </c>
      <c r="C534" s="1">
        <f>'MSE Loss'!$B533+C$2</f>
        <v>3060</v>
      </c>
      <c r="D534" s="3">
        <f>'MSE Loss'!$C533+D$2</f>
        <v>7302.7</v>
      </c>
      <c r="E534" s="1">
        <f>'MSE Loss'!$C533+E$2</f>
        <v>7332.7</v>
      </c>
      <c r="F534" s="1">
        <f>'MSE Loss'!$C533+F$2</f>
        <v>7362.7</v>
      </c>
      <c r="G534" s="3">
        <f>'MSE Loss'!$D533+G$2</f>
        <v>104.5</v>
      </c>
      <c r="H534" s="1">
        <f>'MSE Loss'!$D533+H$2</f>
        <v>105</v>
      </c>
      <c r="I534" s="6">
        <f>'MSE Loss'!$D533+I$2</f>
        <v>105.5</v>
      </c>
      <c r="J534" s="3">
        <f>'MSE Loss'!$G533+J$2</f>
        <v>5.3609171461150602</v>
      </c>
      <c r="K534" s="1">
        <f>'MSE Loss'!$G533+K$2</f>
        <v>35.360917146115057</v>
      </c>
      <c r="L534" s="1">
        <f>'MSE Loss'!$G533+L$2</f>
        <v>65.360917146115057</v>
      </c>
    </row>
    <row r="535" spans="1:12" x14ac:dyDescent="0.35">
      <c r="A535" s="1">
        <f>'MSE Loss'!$B534+A$2</f>
        <v>500</v>
      </c>
      <c r="B535" s="1">
        <f>'MSE Loss'!$B534+B$2</f>
        <v>530</v>
      </c>
      <c r="C535" s="1">
        <f>'MSE Loss'!$B534+C$2</f>
        <v>560</v>
      </c>
      <c r="D535" s="3">
        <f>'MSE Loss'!$C534+D$2</f>
        <v>0</v>
      </c>
      <c r="E535" s="1">
        <f>'MSE Loss'!$C534+E$2</f>
        <v>30</v>
      </c>
      <c r="F535" s="1">
        <f>'MSE Loss'!$C534+F$2</f>
        <v>60</v>
      </c>
      <c r="G535" s="3">
        <f>'MSE Loss'!$D534+G$2</f>
        <v>104.5</v>
      </c>
      <c r="H535" s="1">
        <f>'MSE Loss'!$D534+H$2</f>
        <v>105</v>
      </c>
      <c r="I535" s="6">
        <f>'MSE Loss'!$D534+I$2</f>
        <v>105.5</v>
      </c>
      <c r="J535" s="3">
        <f>'MSE Loss'!$G534+J$2</f>
        <v>-1.990842061513129</v>
      </c>
      <c r="K535" s="1">
        <f>'MSE Loss'!$G534+K$2</f>
        <v>28.009157938486872</v>
      </c>
      <c r="L535" s="1">
        <f>'MSE Loss'!$G534+L$2</f>
        <v>58.009157938486872</v>
      </c>
    </row>
    <row r="536" spans="1:12" x14ac:dyDescent="0.35">
      <c r="A536" s="1">
        <f>'MSE Loss'!$B535+A$2</f>
        <v>500</v>
      </c>
      <c r="B536" s="1">
        <f>'MSE Loss'!$B535+B$2</f>
        <v>530</v>
      </c>
      <c r="C536" s="1">
        <f>'MSE Loss'!$B535+C$2</f>
        <v>560</v>
      </c>
      <c r="D536" s="3">
        <f>'MSE Loss'!$C535+D$2</f>
        <v>1216.4000000000001</v>
      </c>
      <c r="E536" s="1">
        <f>'MSE Loss'!$C535+E$2</f>
        <v>1246.4000000000001</v>
      </c>
      <c r="F536" s="1">
        <f>'MSE Loss'!$C535+F$2</f>
        <v>1276.4000000000001</v>
      </c>
      <c r="G536" s="3">
        <f>'MSE Loss'!$D535+G$2</f>
        <v>104.5</v>
      </c>
      <c r="H536" s="1">
        <f>'MSE Loss'!$D535+H$2</f>
        <v>105</v>
      </c>
      <c r="I536" s="6">
        <f>'MSE Loss'!$D535+I$2</f>
        <v>105.5</v>
      </c>
      <c r="J536" s="3">
        <f>'MSE Loss'!$G535+J$2</f>
        <v>-1.990842061513129</v>
      </c>
      <c r="K536" s="1">
        <f>'MSE Loss'!$G535+K$2</f>
        <v>28.009157938486872</v>
      </c>
      <c r="L536" s="1">
        <f>'MSE Loss'!$G535+L$2</f>
        <v>58.009157938486872</v>
      </c>
    </row>
    <row r="537" spans="1:12" x14ac:dyDescent="0.35">
      <c r="A537" s="1">
        <f>'MSE Loss'!$B536+A$2</f>
        <v>500</v>
      </c>
      <c r="B537" s="1">
        <f>'MSE Loss'!$B536+B$2</f>
        <v>530</v>
      </c>
      <c r="C537" s="1">
        <f>'MSE Loss'!$B536+C$2</f>
        <v>560</v>
      </c>
      <c r="D537" s="3">
        <f>'MSE Loss'!$C536+D$2</f>
        <v>2452.6999999999998</v>
      </c>
      <c r="E537" s="1">
        <f>'MSE Loss'!$C536+E$2</f>
        <v>2482.6999999999998</v>
      </c>
      <c r="F537" s="1">
        <f>'MSE Loss'!$C536+F$2</f>
        <v>2512.6999999999998</v>
      </c>
      <c r="G537" s="3">
        <f>'MSE Loss'!$D536+G$2</f>
        <v>104.5</v>
      </c>
      <c r="H537" s="1">
        <f>'MSE Loss'!$D536+H$2</f>
        <v>105</v>
      </c>
      <c r="I537" s="6">
        <f>'MSE Loss'!$D536+I$2</f>
        <v>105.5</v>
      </c>
      <c r="J537" s="3">
        <f>'MSE Loss'!$G536+J$2</f>
        <v>-1.990842061513129</v>
      </c>
      <c r="K537" s="1">
        <f>'MSE Loss'!$G536+K$2</f>
        <v>28.009157938486872</v>
      </c>
      <c r="L537" s="1">
        <f>'MSE Loss'!$G536+L$2</f>
        <v>58.009157938486872</v>
      </c>
    </row>
    <row r="538" spans="1:12" x14ac:dyDescent="0.35">
      <c r="A538" s="1">
        <f>'MSE Loss'!$B537+A$2</f>
        <v>500</v>
      </c>
      <c r="B538" s="1">
        <f>'MSE Loss'!$B537+B$2</f>
        <v>530</v>
      </c>
      <c r="C538" s="1">
        <f>'MSE Loss'!$B537+C$2</f>
        <v>560</v>
      </c>
      <c r="D538" s="3">
        <f>'MSE Loss'!$C537+D$2</f>
        <v>3689.1</v>
      </c>
      <c r="E538" s="1">
        <f>'MSE Loss'!$C537+E$2</f>
        <v>3719.1</v>
      </c>
      <c r="F538" s="1">
        <f>'MSE Loss'!$C537+F$2</f>
        <v>3749.1</v>
      </c>
      <c r="G538" s="3">
        <f>'MSE Loss'!$D537+G$2</f>
        <v>104.5</v>
      </c>
      <c r="H538" s="1">
        <f>'MSE Loss'!$D537+H$2</f>
        <v>105</v>
      </c>
      <c r="I538" s="6">
        <f>'MSE Loss'!$D537+I$2</f>
        <v>105.5</v>
      </c>
      <c r="J538" s="3">
        <f>'MSE Loss'!$G537+J$2</f>
        <v>-1.990842061513129</v>
      </c>
      <c r="K538" s="1">
        <f>'MSE Loss'!$G537+K$2</f>
        <v>28.009157938486872</v>
      </c>
      <c r="L538" s="1">
        <f>'MSE Loss'!$G537+L$2</f>
        <v>58.009157938486872</v>
      </c>
    </row>
    <row r="539" spans="1:12" x14ac:dyDescent="0.35">
      <c r="A539" s="1">
        <f>'MSE Loss'!$B538+A$2</f>
        <v>3000</v>
      </c>
      <c r="B539" s="1">
        <f>'MSE Loss'!$B538+B$2</f>
        <v>3030</v>
      </c>
      <c r="C539" s="1">
        <f>'MSE Loss'!$B538+C$2</f>
        <v>3060</v>
      </c>
      <c r="D539" s="3">
        <f>'MSE Loss'!$C538+D$2</f>
        <v>156.62</v>
      </c>
      <c r="E539" s="1">
        <f>'MSE Loss'!$C538+E$2</f>
        <v>186.62</v>
      </c>
      <c r="F539" s="1">
        <f>'MSE Loss'!$C538+F$2</f>
        <v>216.62</v>
      </c>
      <c r="G539" s="3">
        <f>'MSE Loss'!$D538+G$2</f>
        <v>104.5</v>
      </c>
      <c r="H539" s="1">
        <f>'MSE Loss'!$D538+H$2</f>
        <v>105</v>
      </c>
      <c r="I539" s="6">
        <f>'MSE Loss'!$D538+I$2</f>
        <v>105.5</v>
      </c>
      <c r="J539" s="3">
        <f>'MSE Loss'!$G538+J$2</f>
        <v>0.9687990360203389</v>
      </c>
      <c r="K539" s="1">
        <f>'MSE Loss'!$G538+K$2</f>
        <v>30.968799036020339</v>
      </c>
      <c r="L539" s="1">
        <f>'MSE Loss'!$G538+L$2</f>
        <v>60.968799036020336</v>
      </c>
    </row>
    <row r="540" spans="1:12" x14ac:dyDescent="0.35">
      <c r="A540" s="1">
        <f>'MSE Loss'!$B539+A$2</f>
        <v>3000</v>
      </c>
      <c r="B540" s="1">
        <f>'MSE Loss'!$B539+B$2</f>
        <v>3030</v>
      </c>
      <c r="C540" s="1">
        <f>'MSE Loss'!$B539+C$2</f>
        <v>3060</v>
      </c>
      <c r="D540" s="3">
        <f>'MSE Loss'!$C539+D$2</f>
        <v>1393</v>
      </c>
      <c r="E540" s="1">
        <f>'MSE Loss'!$C539+E$2</f>
        <v>1423</v>
      </c>
      <c r="F540" s="1">
        <f>'MSE Loss'!$C539+F$2</f>
        <v>1453</v>
      </c>
      <c r="G540" s="3">
        <f>'MSE Loss'!$D539+G$2</f>
        <v>104.5</v>
      </c>
      <c r="H540" s="1">
        <f>'MSE Loss'!$D539+H$2</f>
        <v>105</v>
      </c>
      <c r="I540" s="6">
        <f>'MSE Loss'!$D539+I$2</f>
        <v>105.5</v>
      </c>
      <c r="J540" s="3">
        <f>'MSE Loss'!$G539+J$2</f>
        <v>0.9687990360203389</v>
      </c>
      <c r="K540" s="1">
        <f>'MSE Loss'!$G539+K$2</f>
        <v>30.968799036020339</v>
      </c>
      <c r="L540" s="1">
        <f>'MSE Loss'!$G539+L$2</f>
        <v>60.968799036020336</v>
      </c>
    </row>
    <row r="541" spans="1:12" x14ac:dyDescent="0.35">
      <c r="A541" s="1">
        <f>'MSE Loss'!$B540+A$2</f>
        <v>3000</v>
      </c>
      <c r="B541" s="1">
        <f>'MSE Loss'!$B540+B$2</f>
        <v>3030</v>
      </c>
      <c r="C541" s="1">
        <f>'MSE Loss'!$B540+C$2</f>
        <v>3060</v>
      </c>
      <c r="D541" s="3">
        <f>'MSE Loss'!$C540+D$2</f>
        <v>2629.4</v>
      </c>
      <c r="E541" s="1">
        <f>'MSE Loss'!$C540+E$2</f>
        <v>2659.4</v>
      </c>
      <c r="F541" s="1">
        <f>'MSE Loss'!$C540+F$2</f>
        <v>2689.4</v>
      </c>
      <c r="G541" s="3">
        <f>'MSE Loss'!$D540+G$2</f>
        <v>104.5</v>
      </c>
      <c r="H541" s="1">
        <f>'MSE Loss'!$D540+H$2</f>
        <v>105</v>
      </c>
      <c r="I541" s="6">
        <f>'MSE Loss'!$D540+I$2</f>
        <v>105.5</v>
      </c>
      <c r="J541" s="3">
        <f>'MSE Loss'!$G540+J$2</f>
        <v>0.9687990360203389</v>
      </c>
      <c r="K541" s="1">
        <f>'MSE Loss'!$G540+K$2</f>
        <v>30.968799036020339</v>
      </c>
      <c r="L541" s="1">
        <f>'MSE Loss'!$G540+L$2</f>
        <v>60.968799036020336</v>
      </c>
    </row>
    <row r="542" spans="1:12" x14ac:dyDescent="0.35">
      <c r="A542" s="1">
        <f>'MSE Loss'!$B541+A$2</f>
        <v>3000</v>
      </c>
      <c r="B542" s="1">
        <f>'MSE Loss'!$B541+B$2</f>
        <v>3030</v>
      </c>
      <c r="C542" s="1">
        <f>'MSE Loss'!$B541+C$2</f>
        <v>3060</v>
      </c>
      <c r="D542" s="3">
        <f>'MSE Loss'!$C541+D$2</f>
        <v>3865.7</v>
      </c>
      <c r="E542" s="1">
        <f>'MSE Loss'!$C541+E$2</f>
        <v>3895.7</v>
      </c>
      <c r="F542" s="1">
        <f>'MSE Loss'!$C541+F$2</f>
        <v>3925.7</v>
      </c>
      <c r="G542" s="3">
        <f>'MSE Loss'!$D541+G$2</f>
        <v>104.5</v>
      </c>
      <c r="H542" s="1">
        <f>'MSE Loss'!$D541+H$2</f>
        <v>105</v>
      </c>
      <c r="I542" s="6">
        <f>'MSE Loss'!$D541+I$2</f>
        <v>105.5</v>
      </c>
      <c r="J542" s="3">
        <f>'MSE Loss'!$G541+J$2</f>
        <v>0.9687990360203389</v>
      </c>
      <c r="K542" s="1">
        <f>'MSE Loss'!$G541+K$2</f>
        <v>30.968799036020339</v>
      </c>
      <c r="L542" s="1">
        <f>'MSE Loss'!$G541+L$2</f>
        <v>60.968799036020336</v>
      </c>
    </row>
    <row r="543" spans="1:12" x14ac:dyDescent="0.35">
      <c r="A543" s="1">
        <f>'MSE Loss'!$B542+A$2</f>
        <v>2000</v>
      </c>
      <c r="B543" s="1">
        <f>'MSE Loss'!$B542+B$2</f>
        <v>2030</v>
      </c>
      <c r="C543" s="1">
        <f>'MSE Loss'!$B542+C$2</f>
        <v>2060</v>
      </c>
      <c r="D543" s="3">
        <f>'MSE Loss'!$C542+D$2</f>
        <v>333.25</v>
      </c>
      <c r="E543" s="1">
        <f>'MSE Loss'!$C542+E$2</f>
        <v>363.25</v>
      </c>
      <c r="F543" s="1">
        <f>'MSE Loss'!$C542+F$2</f>
        <v>393.25</v>
      </c>
      <c r="G543" s="3">
        <f>'MSE Loss'!$D542+G$2</f>
        <v>104.5</v>
      </c>
      <c r="H543" s="1">
        <f>'MSE Loss'!$D542+H$2</f>
        <v>105</v>
      </c>
      <c r="I543" s="6">
        <f>'MSE Loss'!$D542+I$2</f>
        <v>105.5</v>
      </c>
      <c r="J543" s="3">
        <f>'MSE Loss'!$G542+J$2</f>
        <v>0.11620140573895332</v>
      </c>
      <c r="K543" s="1">
        <f>'MSE Loss'!$G542+K$2</f>
        <v>30.116201405738952</v>
      </c>
      <c r="L543" s="1">
        <f>'MSE Loss'!$G542+L$2</f>
        <v>60.116201405738956</v>
      </c>
    </row>
    <row r="544" spans="1:12" x14ac:dyDescent="0.35">
      <c r="A544" s="1">
        <f>'MSE Loss'!$B543+A$2</f>
        <v>2000</v>
      </c>
      <c r="B544" s="1">
        <f>'MSE Loss'!$B543+B$2</f>
        <v>2030</v>
      </c>
      <c r="C544" s="1">
        <f>'MSE Loss'!$B543+C$2</f>
        <v>2060</v>
      </c>
      <c r="D544" s="3">
        <f>'MSE Loss'!$C543+D$2</f>
        <v>1569.6</v>
      </c>
      <c r="E544" s="1">
        <f>'MSE Loss'!$C543+E$2</f>
        <v>1599.6</v>
      </c>
      <c r="F544" s="1">
        <f>'MSE Loss'!$C543+F$2</f>
        <v>1629.6</v>
      </c>
      <c r="G544" s="3">
        <f>'MSE Loss'!$D543+G$2</f>
        <v>104.5</v>
      </c>
      <c r="H544" s="1">
        <f>'MSE Loss'!$D543+H$2</f>
        <v>105</v>
      </c>
      <c r="I544" s="6">
        <f>'MSE Loss'!$D543+I$2</f>
        <v>105.5</v>
      </c>
      <c r="J544" s="3">
        <f>'MSE Loss'!$G543+J$2</f>
        <v>0.11620140573895332</v>
      </c>
      <c r="K544" s="1">
        <f>'MSE Loss'!$G543+K$2</f>
        <v>30.116201405738952</v>
      </c>
      <c r="L544" s="1">
        <f>'MSE Loss'!$G543+L$2</f>
        <v>60.116201405738956</v>
      </c>
    </row>
    <row r="545" spans="1:12" x14ac:dyDescent="0.35">
      <c r="A545" s="1">
        <f>'MSE Loss'!$B544+A$2</f>
        <v>2000</v>
      </c>
      <c r="B545" s="1">
        <f>'MSE Loss'!$B544+B$2</f>
        <v>2030</v>
      </c>
      <c r="C545" s="1">
        <f>'MSE Loss'!$B544+C$2</f>
        <v>2060</v>
      </c>
      <c r="D545" s="3">
        <f>'MSE Loss'!$C544+D$2</f>
        <v>2806</v>
      </c>
      <c r="E545" s="1">
        <f>'MSE Loss'!$C544+E$2</f>
        <v>2836</v>
      </c>
      <c r="F545" s="1">
        <f>'MSE Loss'!$C544+F$2</f>
        <v>2866</v>
      </c>
      <c r="G545" s="3">
        <f>'MSE Loss'!$D544+G$2</f>
        <v>104.5</v>
      </c>
      <c r="H545" s="1">
        <f>'MSE Loss'!$D544+H$2</f>
        <v>105</v>
      </c>
      <c r="I545" s="6">
        <f>'MSE Loss'!$D544+I$2</f>
        <v>105.5</v>
      </c>
      <c r="J545" s="3">
        <f>'MSE Loss'!$G544+J$2</f>
        <v>0.11620140573895332</v>
      </c>
      <c r="K545" s="1">
        <f>'MSE Loss'!$G544+K$2</f>
        <v>30.116201405738952</v>
      </c>
      <c r="L545" s="1">
        <f>'MSE Loss'!$G544+L$2</f>
        <v>60.116201405738956</v>
      </c>
    </row>
    <row r="546" spans="1:12" x14ac:dyDescent="0.35">
      <c r="A546" s="1">
        <f>'MSE Loss'!$B545+A$2</f>
        <v>2000</v>
      </c>
      <c r="B546" s="1">
        <f>'MSE Loss'!$B545+B$2</f>
        <v>2030</v>
      </c>
      <c r="C546" s="1">
        <f>'MSE Loss'!$B545+C$2</f>
        <v>2060</v>
      </c>
      <c r="D546" s="3">
        <f>'MSE Loss'!$C545+D$2</f>
        <v>4042.4</v>
      </c>
      <c r="E546" s="1">
        <f>'MSE Loss'!$C545+E$2</f>
        <v>4072.4</v>
      </c>
      <c r="F546" s="1">
        <f>'MSE Loss'!$C545+F$2</f>
        <v>4102.3999999999996</v>
      </c>
      <c r="G546" s="3">
        <f>'MSE Loss'!$D545+G$2</f>
        <v>104.5</v>
      </c>
      <c r="H546" s="1">
        <f>'MSE Loss'!$D545+H$2</f>
        <v>105</v>
      </c>
      <c r="I546" s="6">
        <f>'MSE Loss'!$D545+I$2</f>
        <v>105.5</v>
      </c>
      <c r="J546" s="3">
        <f>'MSE Loss'!$G545+J$2</f>
        <v>0.11620140573895332</v>
      </c>
      <c r="K546" s="1">
        <f>'MSE Loss'!$G545+K$2</f>
        <v>30.116201405738952</v>
      </c>
      <c r="L546" s="1">
        <f>'MSE Loss'!$G545+L$2</f>
        <v>60.116201405738956</v>
      </c>
    </row>
    <row r="547" spans="1:12" x14ac:dyDescent="0.35">
      <c r="A547" s="1">
        <f>'MSE Loss'!$B546+A$2</f>
        <v>1000</v>
      </c>
      <c r="B547" s="1">
        <f>'MSE Loss'!$B546+B$2</f>
        <v>1030</v>
      </c>
      <c r="C547" s="1">
        <f>'MSE Loss'!$B546+C$2</f>
        <v>1060</v>
      </c>
      <c r="D547" s="3">
        <f>'MSE Loss'!$C546+D$2</f>
        <v>509.87</v>
      </c>
      <c r="E547" s="1">
        <f>'MSE Loss'!$C546+E$2</f>
        <v>539.87</v>
      </c>
      <c r="F547" s="1">
        <f>'MSE Loss'!$C546+F$2</f>
        <v>569.87</v>
      </c>
      <c r="G547" s="3">
        <f>'MSE Loss'!$D546+G$2</f>
        <v>104.5</v>
      </c>
      <c r="H547" s="1">
        <f>'MSE Loss'!$D546+H$2</f>
        <v>105</v>
      </c>
      <c r="I547" s="6">
        <f>'MSE Loss'!$D546+I$2</f>
        <v>105.5</v>
      </c>
      <c r="J547" s="3">
        <f>'MSE Loss'!$G546+J$2</f>
        <v>6.9429726551615598</v>
      </c>
      <c r="K547" s="1">
        <f>'MSE Loss'!$G546+K$2</f>
        <v>36.942972655161562</v>
      </c>
      <c r="L547" s="1">
        <f>'MSE Loss'!$G546+L$2</f>
        <v>66.942972655161554</v>
      </c>
    </row>
    <row r="548" spans="1:12" x14ac:dyDescent="0.35">
      <c r="A548" s="1">
        <f>'MSE Loss'!$B547+A$2</f>
        <v>1000</v>
      </c>
      <c r="B548" s="1">
        <f>'MSE Loss'!$B547+B$2</f>
        <v>1030</v>
      </c>
      <c r="C548" s="1">
        <f>'MSE Loss'!$B547+C$2</f>
        <v>1060</v>
      </c>
      <c r="D548" s="3">
        <f>'MSE Loss'!$C547+D$2</f>
        <v>1746.2</v>
      </c>
      <c r="E548" s="1">
        <f>'MSE Loss'!$C547+E$2</f>
        <v>1776.2</v>
      </c>
      <c r="F548" s="1">
        <f>'MSE Loss'!$C547+F$2</f>
        <v>1806.2</v>
      </c>
      <c r="G548" s="3">
        <f>'MSE Loss'!$D547+G$2</f>
        <v>104.5</v>
      </c>
      <c r="H548" s="1">
        <f>'MSE Loss'!$D547+H$2</f>
        <v>105</v>
      </c>
      <c r="I548" s="6">
        <f>'MSE Loss'!$D547+I$2</f>
        <v>105.5</v>
      </c>
      <c r="J548" s="3">
        <f>'MSE Loss'!$G547+J$2</f>
        <v>6.9429726551615598</v>
      </c>
      <c r="K548" s="1">
        <f>'MSE Loss'!$G547+K$2</f>
        <v>36.942972655161562</v>
      </c>
      <c r="L548" s="1">
        <f>'MSE Loss'!$G547+L$2</f>
        <v>66.942972655161554</v>
      </c>
    </row>
    <row r="549" spans="1:12" x14ac:dyDescent="0.35">
      <c r="A549" s="1">
        <f>'MSE Loss'!$B548+A$2</f>
        <v>1000</v>
      </c>
      <c r="B549" s="1">
        <f>'MSE Loss'!$B548+B$2</f>
        <v>1030</v>
      </c>
      <c r="C549" s="1">
        <f>'MSE Loss'!$B548+C$2</f>
        <v>1060</v>
      </c>
      <c r="D549" s="3">
        <f>'MSE Loss'!$C548+D$2</f>
        <v>2982.6</v>
      </c>
      <c r="E549" s="1">
        <f>'MSE Loss'!$C548+E$2</f>
        <v>3012.6</v>
      </c>
      <c r="F549" s="1">
        <f>'MSE Loss'!$C548+F$2</f>
        <v>3042.6</v>
      </c>
      <c r="G549" s="3">
        <f>'MSE Loss'!$D548+G$2</f>
        <v>104.5</v>
      </c>
      <c r="H549" s="1">
        <f>'MSE Loss'!$D548+H$2</f>
        <v>105</v>
      </c>
      <c r="I549" s="6">
        <f>'MSE Loss'!$D548+I$2</f>
        <v>105.5</v>
      </c>
      <c r="J549" s="3">
        <f>'MSE Loss'!$G548+J$2</f>
        <v>6.9429726551615598</v>
      </c>
      <c r="K549" s="1">
        <f>'MSE Loss'!$G548+K$2</f>
        <v>36.942972655161562</v>
      </c>
      <c r="L549" s="1">
        <f>'MSE Loss'!$G548+L$2</f>
        <v>66.942972655161554</v>
      </c>
    </row>
    <row r="550" spans="1:12" x14ac:dyDescent="0.35">
      <c r="A550" s="1">
        <f>'MSE Loss'!$B549+A$2</f>
        <v>1000</v>
      </c>
      <c r="B550" s="1">
        <f>'MSE Loss'!$B549+B$2</f>
        <v>1030</v>
      </c>
      <c r="C550" s="1">
        <f>'MSE Loss'!$B549+C$2</f>
        <v>1060</v>
      </c>
      <c r="D550" s="3">
        <f>'MSE Loss'!$C549+D$2</f>
        <v>4219</v>
      </c>
      <c r="E550" s="1">
        <f>'MSE Loss'!$C549+E$2</f>
        <v>4249</v>
      </c>
      <c r="F550" s="1">
        <f>'MSE Loss'!$C549+F$2</f>
        <v>4279</v>
      </c>
      <c r="G550" s="3">
        <f>'MSE Loss'!$D549+G$2</f>
        <v>104.5</v>
      </c>
      <c r="H550" s="1">
        <f>'MSE Loss'!$D549+H$2</f>
        <v>105</v>
      </c>
      <c r="I550" s="6">
        <f>'MSE Loss'!$D549+I$2</f>
        <v>105.5</v>
      </c>
      <c r="J550" s="3">
        <f>'MSE Loss'!$G549+J$2</f>
        <v>6.9429726551615598</v>
      </c>
      <c r="K550" s="1">
        <f>'MSE Loss'!$G549+K$2</f>
        <v>36.942972655161562</v>
      </c>
      <c r="L550" s="1">
        <f>'MSE Loss'!$G549+L$2</f>
        <v>66.942972655161554</v>
      </c>
    </row>
    <row r="551" spans="1:12" x14ac:dyDescent="0.35">
      <c r="A551" s="1">
        <f>'MSE Loss'!$B550+A$2</f>
        <v>2000</v>
      </c>
      <c r="B551" s="1">
        <f>'MSE Loss'!$B550+B$2</f>
        <v>2030</v>
      </c>
      <c r="C551" s="1">
        <f>'MSE Loss'!$B550+C$2</f>
        <v>2060</v>
      </c>
      <c r="D551" s="3">
        <f>'MSE Loss'!$C550+D$2</f>
        <v>686.5</v>
      </c>
      <c r="E551" s="1">
        <f>'MSE Loss'!$C550+E$2</f>
        <v>716.5</v>
      </c>
      <c r="F551" s="1">
        <f>'MSE Loss'!$C550+F$2</f>
        <v>746.5</v>
      </c>
      <c r="G551" s="3">
        <f>'MSE Loss'!$D550+G$2</f>
        <v>104.5</v>
      </c>
      <c r="H551" s="1">
        <f>'MSE Loss'!$D550+H$2</f>
        <v>105</v>
      </c>
      <c r="I551" s="6">
        <f>'MSE Loss'!$D550+I$2</f>
        <v>105.5</v>
      </c>
      <c r="J551" s="3">
        <f>'MSE Loss'!$G550+J$2</f>
        <v>1.7880323133781357</v>
      </c>
      <c r="K551" s="1">
        <f>'MSE Loss'!$G550+K$2</f>
        <v>31.788032313378135</v>
      </c>
      <c r="L551" s="1">
        <f>'MSE Loss'!$G550+L$2</f>
        <v>61.788032313378139</v>
      </c>
    </row>
    <row r="552" spans="1:12" x14ac:dyDescent="0.35">
      <c r="A552" s="1">
        <f>'MSE Loss'!$B551+A$2</f>
        <v>2000</v>
      </c>
      <c r="B552" s="1">
        <f>'MSE Loss'!$B551+B$2</f>
        <v>2030</v>
      </c>
      <c r="C552" s="1">
        <f>'MSE Loss'!$B551+C$2</f>
        <v>2060</v>
      </c>
      <c r="D552" s="3">
        <f>'MSE Loss'!$C551+D$2</f>
        <v>1922.9</v>
      </c>
      <c r="E552" s="1">
        <f>'MSE Loss'!$C551+E$2</f>
        <v>1952.9</v>
      </c>
      <c r="F552" s="1">
        <f>'MSE Loss'!$C551+F$2</f>
        <v>1982.9</v>
      </c>
      <c r="G552" s="3">
        <f>'MSE Loss'!$D551+G$2</f>
        <v>104.5</v>
      </c>
      <c r="H552" s="1">
        <f>'MSE Loss'!$D551+H$2</f>
        <v>105</v>
      </c>
      <c r="I552" s="6">
        <f>'MSE Loss'!$D551+I$2</f>
        <v>105.5</v>
      </c>
      <c r="J552" s="3">
        <f>'MSE Loss'!$G551+J$2</f>
        <v>1.7880323133781357</v>
      </c>
      <c r="K552" s="1">
        <f>'MSE Loss'!$G551+K$2</f>
        <v>31.788032313378135</v>
      </c>
      <c r="L552" s="1">
        <f>'MSE Loss'!$G551+L$2</f>
        <v>61.788032313378139</v>
      </c>
    </row>
    <row r="553" spans="1:12" x14ac:dyDescent="0.35">
      <c r="A553" s="1">
        <f>'MSE Loss'!$B552+A$2</f>
        <v>2000</v>
      </c>
      <c r="B553" s="1">
        <f>'MSE Loss'!$B552+B$2</f>
        <v>2030</v>
      </c>
      <c r="C553" s="1">
        <f>'MSE Loss'!$B552+C$2</f>
        <v>2060</v>
      </c>
      <c r="D553" s="3">
        <f>'MSE Loss'!$C552+D$2</f>
        <v>3159.2</v>
      </c>
      <c r="E553" s="1">
        <f>'MSE Loss'!$C552+E$2</f>
        <v>3189.2</v>
      </c>
      <c r="F553" s="1">
        <f>'MSE Loss'!$C552+F$2</f>
        <v>3219.2</v>
      </c>
      <c r="G553" s="3">
        <f>'MSE Loss'!$D552+G$2</f>
        <v>104.5</v>
      </c>
      <c r="H553" s="1">
        <f>'MSE Loss'!$D552+H$2</f>
        <v>105</v>
      </c>
      <c r="I553" s="6">
        <f>'MSE Loss'!$D552+I$2</f>
        <v>105.5</v>
      </c>
      <c r="J553" s="3">
        <f>'MSE Loss'!$G552+J$2</f>
        <v>1.7880323133781357</v>
      </c>
      <c r="K553" s="1">
        <f>'MSE Loss'!$G552+K$2</f>
        <v>31.788032313378135</v>
      </c>
      <c r="L553" s="1">
        <f>'MSE Loss'!$G552+L$2</f>
        <v>61.788032313378139</v>
      </c>
    </row>
    <row r="554" spans="1:12" x14ac:dyDescent="0.35">
      <c r="A554" s="1">
        <f>'MSE Loss'!$B553+A$2</f>
        <v>2000</v>
      </c>
      <c r="B554" s="1">
        <f>'MSE Loss'!$B553+B$2</f>
        <v>2030</v>
      </c>
      <c r="C554" s="1">
        <f>'MSE Loss'!$B553+C$2</f>
        <v>2060</v>
      </c>
      <c r="D554" s="3">
        <f>'MSE Loss'!$C553+D$2</f>
        <v>4395.6000000000004</v>
      </c>
      <c r="E554" s="1">
        <f>'MSE Loss'!$C553+E$2</f>
        <v>4425.6000000000004</v>
      </c>
      <c r="F554" s="1">
        <f>'MSE Loss'!$C553+F$2</f>
        <v>4455.6000000000004</v>
      </c>
      <c r="G554" s="3">
        <f>'MSE Loss'!$D553+G$2</f>
        <v>104.5</v>
      </c>
      <c r="H554" s="1">
        <f>'MSE Loss'!$D553+H$2</f>
        <v>105</v>
      </c>
      <c r="I554" s="6">
        <f>'MSE Loss'!$D553+I$2</f>
        <v>105.5</v>
      </c>
      <c r="J554" s="3">
        <f>'MSE Loss'!$G553+J$2</f>
        <v>1.7880323133781357</v>
      </c>
      <c r="K554" s="1">
        <f>'MSE Loss'!$G553+K$2</f>
        <v>31.788032313378135</v>
      </c>
      <c r="L554" s="1">
        <f>'MSE Loss'!$G553+L$2</f>
        <v>61.788032313378139</v>
      </c>
    </row>
    <row r="555" spans="1:12" x14ac:dyDescent="0.35">
      <c r="A555" s="1">
        <f>'MSE Loss'!$B554+A$2</f>
        <v>3000</v>
      </c>
      <c r="B555" s="1">
        <f>'MSE Loss'!$B554+B$2</f>
        <v>3030</v>
      </c>
      <c r="C555" s="1">
        <f>'MSE Loss'!$B554+C$2</f>
        <v>3060</v>
      </c>
      <c r="D555" s="3">
        <f>'MSE Loss'!$C554+D$2</f>
        <v>863.12</v>
      </c>
      <c r="E555" s="1">
        <f>'MSE Loss'!$C554+E$2</f>
        <v>893.12</v>
      </c>
      <c r="F555" s="1">
        <f>'MSE Loss'!$C554+F$2</f>
        <v>923.12</v>
      </c>
      <c r="G555" s="3">
        <f>'MSE Loss'!$D554+G$2</f>
        <v>104.5</v>
      </c>
      <c r="H555" s="1">
        <f>'MSE Loss'!$D554+H$2</f>
        <v>105</v>
      </c>
      <c r="I555" s="6">
        <f>'MSE Loss'!$D554+I$2</f>
        <v>105.5</v>
      </c>
      <c r="J555" s="3">
        <f>'MSE Loss'!$G554+J$2</f>
        <v>-0.85246882506207444</v>
      </c>
      <c r="K555" s="1">
        <f>'MSE Loss'!$G554+K$2</f>
        <v>29.147531174937924</v>
      </c>
      <c r="L555" s="1">
        <f>'MSE Loss'!$G554+L$2</f>
        <v>59.147531174937924</v>
      </c>
    </row>
    <row r="556" spans="1:12" x14ac:dyDescent="0.35">
      <c r="A556" s="1">
        <f>'MSE Loss'!$B555+A$2</f>
        <v>3000</v>
      </c>
      <c r="B556" s="1">
        <f>'MSE Loss'!$B555+B$2</f>
        <v>3030</v>
      </c>
      <c r="C556" s="1">
        <f>'MSE Loss'!$B555+C$2</f>
        <v>3060</v>
      </c>
      <c r="D556" s="3">
        <f>'MSE Loss'!$C555+D$2</f>
        <v>2099.5</v>
      </c>
      <c r="E556" s="1">
        <f>'MSE Loss'!$C555+E$2</f>
        <v>2129.5</v>
      </c>
      <c r="F556" s="1">
        <f>'MSE Loss'!$C555+F$2</f>
        <v>2159.5</v>
      </c>
      <c r="G556" s="3">
        <f>'MSE Loss'!$D555+G$2</f>
        <v>104.5</v>
      </c>
      <c r="H556" s="1">
        <f>'MSE Loss'!$D555+H$2</f>
        <v>105</v>
      </c>
      <c r="I556" s="6">
        <f>'MSE Loss'!$D555+I$2</f>
        <v>105.5</v>
      </c>
      <c r="J556" s="3">
        <f>'MSE Loss'!$G555+J$2</f>
        <v>-0.85246882506207444</v>
      </c>
      <c r="K556" s="1">
        <f>'MSE Loss'!$G555+K$2</f>
        <v>29.147531174937924</v>
      </c>
      <c r="L556" s="1">
        <f>'MSE Loss'!$G555+L$2</f>
        <v>59.147531174937924</v>
      </c>
    </row>
    <row r="557" spans="1:12" x14ac:dyDescent="0.35">
      <c r="A557" s="1">
        <f>'MSE Loss'!$B556+A$2</f>
        <v>3000</v>
      </c>
      <c r="B557" s="1">
        <f>'MSE Loss'!$B556+B$2</f>
        <v>3030</v>
      </c>
      <c r="C557" s="1">
        <f>'MSE Loss'!$B556+C$2</f>
        <v>3060</v>
      </c>
      <c r="D557" s="3">
        <f>'MSE Loss'!$C556+D$2</f>
        <v>3335.9</v>
      </c>
      <c r="E557" s="1">
        <f>'MSE Loss'!$C556+E$2</f>
        <v>3365.9</v>
      </c>
      <c r="F557" s="1">
        <f>'MSE Loss'!$C556+F$2</f>
        <v>3395.9</v>
      </c>
      <c r="G557" s="3">
        <f>'MSE Loss'!$D556+G$2</f>
        <v>104.5</v>
      </c>
      <c r="H557" s="1">
        <f>'MSE Loss'!$D556+H$2</f>
        <v>105</v>
      </c>
      <c r="I557" s="6">
        <f>'MSE Loss'!$D556+I$2</f>
        <v>105.5</v>
      </c>
      <c r="J557" s="3">
        <f>'MSE Loss'!$G556+J$2</f>
        <v>-0.85246882506207444</v>
      </c>
      <c r="K557" s="1">
        <f>'MSE Loss'!$G556+K$2</f>
        <v>29.147531174937924</v>
      </c>
      <c r="L557" s="1">
        <f>'MSE Loss'!$G556+L$2</f>
        <v>59.147531174937924</v>
      </c>
    </row>
    <row r="558" spans="1:12" x14ac:dyDescent="0.35">
      <c r="A558" s="1">
        <f>'MSE Loss'!$B557+A$2</f>
        <v>3000</v>
      </c>
      <c r="B558" s="1">
        <f>'MSE Loss'!$B557+B$2</f>
        <v>3030</v>
      </c>
      <c r="C558" s="1">
        <f>'MSE Loss'!$B557+C$2</f>
        <v>3060</v>
      </c>
      <c r="D558" s="3">
        <f>'MSE Loss'!$C557+D$2</f>
        <v>4653.8</v>
      </c>
      <c r="E558" s="1">
        <f>'MSE Loss'!$C557+E$2</f>
        <v>4683.8</v>
      </c>
      <c r="F558" s="1">
        <f>'MSE Loss'!$C557+F$2</f>
        <v>4713.8</v>
      </c>
      <c r="G558" s="3">
        <f>'MSE Loss'!$D557+G$2</f>
        <v>104.5</v>
      </c>
      <c r="H558" s="1">
        <f>'MSE Loss'!$D557+H$2</f>
        <v>105</v>
      </c>
      <c r="I558" s="6">
        <f>'MSE Loss'!$D557+I$2</f>
        <v>105.5</v>
      </c>
      <c r="J558" s="3">
        <f>'MSE Loss'!$G557+J$2</f>
        <v>-0.85246882506207444</v>
      </c>
      <c r="K558" s="1">
        <f>'MSE Loss'!$G557+K$2</f>
        <v>29.147531174937924</v>
      </c>
      <c r="L558" s="1">
        <f>'MSE Loss'!$G557+L$2</f>
        <v>59.147531174937924</v>
      </c>
    </row>
    <row r="559" spans="1:12" x14ac:dyDescent="0.35">
      <c r="A559" s="1">
        <f>'MSE Loss'!$B558+A$2</f>
        <v>2000</v>
      </c>
      <c r="B559" s="1">
        <f>'MSE Loss'!$B558+B$2</f>
        <v>2030</v>
      </c>
      <c r="C559" s="1">
        <f>'MSE Loss'!$B558+C$2</f>
        <v>2060</v>
      </c>
      <c r="D559" s="3">
        <f>'MSE Loss'!$C558+D$2</f>
        <v>1039.7</v>
      </c>
      <c r="E559" s="1">
        <f>'MSE Loss'!$C558+E$2</f>
        <v>1069.7</v>
      </c>
      <c r="F559" s="1">
        <f>'MSE Loss'!$C558+F$2</f>
        <v>1099.7</v>
      </c>
      <c r="G559" s="3">
        <f>'MSE Loss'!$D558+G$2</f>
        <v>104.5</v>
      </c>
      <c r="H559" s="1">
        <f>'MSE Loss'!$D558+H$2</f>
        <v>105</v>
      </c>
      <c r="I559" s="6">
        <f>'MSE Loss'!$D558+I$2</f>
        <v>105.5</v>
      </c>
      <c r="J559" s="3">
        <f>'MSE Loss'!$G558+J$2</f>
        <v>-1.0853305269859406</v>
      </c>
      <c r="K559" s="1">
        <f>'MSE Loss'!$G558+K$2</f>
        <v>28.914669473014058</v>
      </c>
      <c r="L559" s="1">
        <f>'MSE Loss'!$G558+L$2</f>
        <v>58.914669473014058</v>
      </c>
    </row>
    <row r="560" spans="1:12" x14ac:dyDescent="0.35">
      <c r="A560" s="1">
        <f>'MSE Loss'!$B559+A$2</f>
        <v>2000</v>
      </c>
      <c r="B560" s="1">
        <f>'MSE Loss'!$B559+B$2</f>
        <v>2030</v>
      </c>
      <c r="C560" s="1">
        <f>'MSE Loss'!$B559+C$2</f>
        <v>2060</v>
      </c>
      <c r="D560" s="3">
        <f>'MSE Loss'!$C559+D$2</f>
        <v>2276.1</v>
      </c>
      <c r="E560" s="1">
        <f>'MSE Loss'!$C559+E$2</f>
        <v>2306.1</v>
      </c>
      <c r="F560" s="1">
        <f>'MSE Loss'!$C559+F$2</f>
        <v>2336.1</v>
      </c>
      <c r="G560" s="3">
        <f>'MSE Loss'!$D559+G$2</f>
        <v>104.5</v>
      </c>
      <c r="H560" s="1">
        <f>'MSE Loss'!$D559+H$2</f>
        <v>105</v>
      </c>
      <c r="I560" s="6">
        <f>'MSE Loss'!$D559+I$2</f>
        <v>105.5</v>
      </c>
      <c r="J560" s="3">
        <f>'MSE Loss'!$G559+J$2</f>
        <v>-1.0853305269859406</v>
      </c>
      <c r="K560" s="1">
        <f>'MSE Loss'!$G559+K$2</f>
        <v>28.914669473014058</v>
      </c>
      <c r="L560" s="1">
        <f>'MSE Loss'!$G559+L$2</f>
        <v>58.914669473014058</v>
      </c>
    </row>
    <row r="561" spans="1:12" x14ac:dyDescent="0.35">
      <c r="A561" s="1">
        <f>'MSE Loss'!$B560+A$2</f>
        <v>2000</v>
      </c>
      <c r="B561" s="1">
        <f>'MSE Loss'!$B560+B$2</f>
        <v>2030</v>
      </c>
      <c r="C561" s="1">
        <f>'MSE Loss'!$B560+C$2</f>
        <v>2060</v>
      </c>
      <c r="D561" s="3">
        <f>'MSE Loss'!$C560+D$2</f>
        <v>3512.5</v>
      </c>
      <c r="E561" s="1">
        <f>'MSE Loss'!$C560+E$2</f>
        <v>3542.5</v>
      </c>
      <c r="F561" s="1">
        <f>'MSE Loss'!$C560+F$2</f>
        <v>3572.5</v>
      </c>
      <c r="G561" s="3">
        <f>'MSE Loss'!$D560+G$2</f>
        <v>104.5</v>
      </c>
      <c r="H561" s="1">
        <f>'MSE Loss'!$D560+H$2</f>
        <v>105</v>
      </c>
      <c r="I561" s="6">
        <f>'MSE Loss'!$D560+I$2</f>
        <v>105.5</v>
      </c>
      <c r="J561" s="3">
        <f>'MSE Loss'!$G560+J$2</f>
        <v>-1.0853305269859406</v>
      </c>
      <c r="K561" s="1">
        <f>'MSE Loss'!$G560+K$2</f>
        <v>28.914669473014058</v>
      </c>
      <c r="L561" s="1">
        <f>'MSE Loss'!$G560+L$2</f>
        <v>58.914669473014058</v>
      </c>
    </row>
    <row r="562" spans="1:12" x14ac:dyDescent="0.35">
      <c r="A562" s="1">
        <f>'MSE Loss'!$B561+A$2</f>
        <v>2000</v>
      </c>
      <c r="B562" s="1">
        <f>'MSE Loss'!$B561+B$2</f>
        <v>2030</v>
      </c>
      <c r="C562" s="1">
        <f>'MSE Loss'!$B561+C$2</f>
        <v>2060</v>
      </c>
      <c r="D562" s="3">
        <f>'MSE Loss'!$C561+D$2</f>
        <v>7302.7</v>
      </c>
      <c r="E562" s="1">
        <f>'MSE Loss'!$C561+E$2</f>
        <v>7332.7</v>
      </c>
      <c r="F562" s="1">
        <f>'MSE Loss'!$C561+F$2</f>
        <v>7362.7</v>
      </c>
      <c r="G562" s="3">
        <f>'MSE Loss'!$D561+G$2</f>
        <v>104.5</v>
      </c>
      <c r="H562" s="1">
        <f>'MSE Loss'!$D561+H$2</f>
        <v>105</v>
      </c>
      <c r="I562" s="6">
        <f>'MSE Loss'!$D561+I$2</f>
        <v>105.5</v>
      </c>
      <c r="J562" s="3">
        <f>'MSE Loss'!$G561+J$2</f>
        <v>-1.0853305269859406</v>
      </c>
      <c r="K562" s="1">
        <f>'MSE Loss'!$G561+K$2</f>
        <v>28.914669473014058</v>
      </c>
      <c r="L562" s="1">
        <f>'MSE Loss'!$G561+L$2</f>
        <v>58.914669473014058</v>
      </c>
    </row>
    <row r="563" spans="1:12" x14ac:dyDescent="0.35">
      <c r="A563" s="1">
        <f>'MSE Loss'!$B562+A$2</f>
        <v>3000</v>
      </c>
      <c r="B563" s="1">
        <f>'MSE Loss'!$B562+B$2</f>
        <v>3030</v>
      </c>
      <c r="C563" s="1">
        <f>'MSE Loss'!$B562+C$2</f>
        <v>3060</v>
      </c>
      <c r="D563" s="3">
        <f>'MSE Loss'!$C562+D$2</f>
        <v>0</v>
      </c>
      <c r="E563" s="1">
        <f>'MSE Loss'!$C562+E$2</f>
        <v>30</v>
      </c>
      <c r="F563" s="1">
        <f>'MSE Loss'!$C562+F$2</f>
        <v>60</v>
      </c>
      <c r="G563" s="3">
        <f>'MSE Loss'!$D562+G$2</f>
        <v>104.5</v>
      </c>
      <c r="H563" s="1">
        <f>'MSE Loss'!$D562+H$2</f>
        <v>105</v>
      </c>
      <c r="I563" s="6">
        <f>'MSE Loss'!$D562+I$2</f>
        <v>105.5</v>
      </c>
      <c r="J563" s="3">
        <f>'MSE Loss'!$G562+J$2</f>
        <v>0.4916554451234858</v>
      </c>
      <c r="K563" s="1">
        <f>'MSE Loss'!$G562+K$2</f>
        <v>30.491655445123484</v>
      </c>
      <c r="L563" s="1">
        <f>'MSE Loss'!$G562+L$2</f>
        <v>60.491655445123484</v>
      </c>
    </row>
    <row r="564" spans="1:12" x14ac:dyDescent="0.35">
      <c r="A564" s="1">
        <f>'MSE Loss'!$B563+A$2</f>
        <v>3000</v>
      </c>
      <c r="B564" s="1">
        <f>'MSE Loss'!$B563+B$2</f>
        <v>3030</v>
      </c>
      <c r="C564" s="1">
        <f>'MSE Loss'!$B563+C$2</f>
        <v>3060</v>
      </c>
      <c r="D564" s="3">
        <f>'MSE Loss'!$C563+D$2</f>
        <v>1216.4000000000001</v>
      </c>
      <c r="E564" s="1">
        <f>'MSE Loss'!$C563+E$2</f>
        <v>1246.4000000000001</v>
      </c>
      <c r="F564" s="1">
        <f>'MSE Loss'!$C563+F$2</f>
        <v>1276.4000000000001</v>
      </c>
      <c r="G564" s="3">
        <f>'MSE Loss'!$D563+G$2</f>
        <v>104.5</v>
      </c>
      <c r="H564" s="1">
        <f>'MSE Loss'!$D563+H$2</f>
        <v>105</v>
      </c>
      <c r="I564" s="6">
        <f>'MSE Loss'!$D563+I$2</f>
        <v>105.5</v>
      </c>
      <c r="J564" s="3">
        <f>'MSE Loss'!$G563+J$2</f>
        <v>0.4916554451234858</v>
      </c>
      <c r="K564" s="1">
        <f>'MSE Loss'!$G563+K$2</f>
        <v>30.491655445123484</v>
      </c>
      <c r="L564" s="1">
        <f>'MSE Loss'!$G563+L$2</f>
        <v>60.491655445123484</v>
      </c>
    </row>
    <row r="565" spans="1:12" x14ac:dyDescent="0.35">
      <c r="A565" s="1">
        <f>'MSE Loss'!$B564+A$2</f>
        <v>3000</v>
      </c>
      <c r="B565" s="1">
        <f>'MSE Loss'!$B564+B$2</f>
        <v>3030</v>
      </c>
      <c r="C565" s="1">
        <f>'MSE Loss'!$B564+C$2</f>
        <v>3060</v>
      </c>
      <c r="D565" s="3">
        <f>'MSE Loss'!$C564+D$2</f>
        <v>2452.6999999999998</v>
      </c>
      <c r="E565" s="1">
        <f>'MSE Loss'!$C564+E$2</f>
        <v>2482.6999999999998</v>
      </c>
      <c r="F565" s="1">
        <f>'MSE Loss'!$C564+F$2</f>
        <v>2512.6999999999998</v>
      </c>
      <c r="G565" s="3">
        <f>'MSE Loss'!$D564+G$2</f>
        <v>104.5</v>
      </c>
      <c r="H565" s="1">
        <f>'MSE Loss'!$D564+H$2</f>
        <v>105</v>
      </c>
      <c r="I565" s="6">
        <f>'MSE Loss'!$D564+I$2</f>
        <v>105.5</v>
      </c>
      <c r="J565" s="3">
        <f>'MSE Loss'!$G564+J$2</f>
        <v>0.4916554451234858</v>
      </c>
      <c r="K565" s="1">
        <f>'MSE Loss'!$G564+K$2</f>
        <v>30.491655445123484</v>
      </c>
      <c r="L565" s="1">
        <f>'MSE Loss'!$G564+L$2</f>
        <v>60.491655445123484</v>
      </c>
    </row>
    <row r="566" spans="1:12" x14ac:dyDescent="0.35">
      <c r="A566" s="1">
        <f>'MSE Loss'!$B565+A$2</f>
        <v>3000</v>
      </c>
      <c r="B566" s="1">
        <f>'MSE Loss'!$B565+B$2</f>
        <v>3030</v>
      </c>
      <c r="C566" s="1">
        <f>'MSE Loss'!$B565+C$2</f>
        <v>3060</v>
      </c>
      <c r="D566" s="3">
        <f>'MSE Loss'!$C565+D$2</f>
        <v>3689.1</v>
      </c>
      <c r="E566" s="1">
        <f>'MSE Loss'!$C565+E$2</f>
        <v>3719.1</v>
      </c>
      <c r="F566" s="1">
        <f>'MSE Loss'!$C565+F$2</f>
        <v>3749.1</v>
      </c>
      <c r="G566" s="3">
        <f>'MSE Loss'!$D565+G$2</f>
        <v>104.5</v>
      </c>
      <c r="H566" s="1">
        <f>'MSE Loss'!$D565+H$2</f>
        <v>105</v>
      </c>
      <c r="I566" s="6">
        <f>'MSE Loss'!$D565+I$2</f>
        <v>105.5</v>
      </c>
      <c r="J566" s="3">
        <f>'MSE Loss'!$G565+J$2</f>
        <v>0.4916554451234858</v>
      </c>
      <c r="K566" s="1">
        <f>'MSE Loss'!$G565+K$2</f>
        <v>30.491655445123484</v>
      </c>
      <c r="L566" s="1">
        <f>'MSE Loss'!$G565+L$2</f>
        <v>60.491655445123484</v>
      </c>
    </row>
    <row r="567" spans="1:12" x14ac:dyDescent="0.35">
      <c r="A567" s="1">
        <f>'MSE Loss'!$B566+A$2</f>
        <v>0</v>
      </c>
      <c r="B567" s="1">
        <f>'MSE Loss'!$B566+B$2</f>
        <v>30</v>
      </c>
      <c r="C567" s="1">
        <f>'MSE Loss'!$B566+C$2</f>
        <v>60</v>
      </c>
      <c r="D567" s="3">
        <f>'MSE Loss'!$C566+D$2</f>
        <v>156.62</v>
      </c>
      <c r="E567" s="1">
        <f>'MSE Loss'!$C566+E$2</f>
        <v>186.62</v>
      </c>
      <c r="F567" s="1">
        <f>'MSE Loss'!$C566+F$2</f>
        <v>216.62</v>
      </c>
      <c r="G567" s="3">
        <f>'MSE Loss'!$D566+G$2</f>
        <v>104.5</v>
      </c>
      <c r="H567" s="1">
        <f>'MSE Loss'!$D566+H$2</f>
        <v>105</v>
      </c>
      <c r="I567" s="6">
        <f>'MSE Loss'!$D566+I$2</f>
        <v>105.5</v>
      </c>
      <c r="J567" s="3">
        <f>'MSE Loss'!$G566+J$2</f>
        <v>2.6947963080439159</v>
      </c>
      <c r="K567" s="1">
        <f>'MSE Loss'!$G566+K$2</f>
        <v>32.694796308043919</v>
      </c>
      <c r="L567" s="1">
        <f>'MSE Loss'!$G566+L$2</f>
        <v>62.694796308043919</v>
      </c>
    </row>
    <row r="568" spans="1:12" x14ac:dyDescent="0.35">
      <c r="A568" s="1">
        <f>'MSE Loss'!$B567+A$2</f>
        <v>0</v>
      </c>
      <c r="B568" s="1">
        <f>'MSE Loss'!$B567+B$2</f>
        <v>30</v>
      </c>
      <c r="C568" s="1">
        <f>'MSE Loss'!$B567+C$2</f>
        <v>60</v>
      </c>
      <c r="D568" s="3">
        <f>'MSE Loss'!$C567+D$2</f>
        <v>1393</v>
      </c>
      <c r="E568" s="1">
        <f>'MSE Loss'!$C567+E$2</f>
        <v>1423</v>
      </c>
      <c r="F568" s="1">
        <f>'MSE Loss'!$C567+F$2</f>
        <v>1453</v>
      </c>
      <c r="G568" s="3">
        <f>'MSE Loss'!$D567+G$2</f>
        <v>104.5</v>
      </c>
      <c r="H568" s="1">
        <f>'MSE Loss'!$D567+H$2</f>
        <v>105</v>
      </c>
      <c r="I568" s="6">
        <f>'MSE Loss'!$D567+I$2</f>
        <v>105.5</v>
      </c>
      <c r="J568" s="3">
        <f>'MSE Loss'!$G567+J$2</f>
        <v>2.6947963080439159</v>
      </c>
      <c r="K568" s="1">
        <f>'MSE Loss'!$G567+K$2</f>
        <v>32.694796308043919</v>
      </c>
      <c r="L568" s="1">
        <f>'MSE Loss'!$G567+L$2</f>
        <v>62.694796308043919</v>
      </c>
    </row>
    <row r="569" spans="1:12" x14ac:dyDescent="0.35">
      <c r="A569" s="1">
        <f>'MSE Loss'!$B568+A$2</f>
        <v>0</v>
      </c>
      <c r="B569" s="1">
        <f>'MSE Loss'!$B568+B$2</f>
        <v>30</v>
      </c>
      <c r="C569" s="1">
        <f>'MSE Loss'!$B568+C$2</f>
        <v>60</v>
      </c>
      <c r="D569" s="3">
        <f>'MSE Loss'!$C568+D$2</f>
        <v>2629.4</v>
      </c>
      <c r="E569" s="1">
        <f>'MSE Loss'!$C568+E$2</f>
        <v>2659.4</v>
      </c>
      <c r="F569" s="1">
        <f>'MSE Loss'!$C568+F$2</f>
        <v>2689.4</v>
      </c>
      <c r="G569" s="3">
        <f>'MSE Loss'!$D568+G$2</f>
        <v>104.5</v>
      </c>
      <c r="H569" s="1">
        <f>'MSE Loss'!$D568+H$2</f>
        <v>105</v>
      </c>
      <c r="I569" s="6">
        <f>'MSE Loss'!$D568+I$2</f>
        <v>105.5</v>
      </c>
      <c r="J569" s="3">
        <f>'MSE Loss'!$G568+J$2</f>
        <v>2.6947963080439159</v>
      </c>
      <c r="K569" s="1">
        <f>'MSE Loss'!$G568+K$2</f>
        <v>32.694796308043919</v>
      </c>
      <c r="L569" s="1">
        <f>'MSE Loss'!$G568+L$2</f>
        <v>62.694796308043919</v>
      </c>
    </row>
    <row r="570" spans="1:12" x14ac:dyDescent="0.35">
      <c r="A570" s="1">
        <f>'MSE Loss'!$B569+A$2</f>
        <v>0</v>
      </c>
      <c r="B570" s="1">
        <f>'MSE Loss'!$B569+B$2</f>
        <v>30</v>
      </c>
      <c r="C570" s="1">
        <f>'MSE Loss'!$B569+C$2</f>
        <v>60</v>
      </c>
      <c r="D570" s="3">
        <f>'MSE Loss'!$C569+D$2</f>
        <v>3865.7</v>
      </c>
      <c r="E570" s="1">
        <f>'MSE Loss'!$C569+E$2</f>
        <v>3895.7</v>
      </c>
      <c r="F570" s="1">
        <f>'MSE Loss'!$C569+F$2</f>
        <v>3925.7</v>
      </c>
      <c r="G570" s="3">
        <f>'MSE Loss'!$D569+G$2</f>
        <v>104.5</v>
      </c>
      <c r="H570" s="1">
        <f>'MSE Loss'!$D569+H$2</f>
        <v>105</v>
      </c>
      <c r="I570" s="6">
        <f>'MSE Loss'!$D569+I$2</f>
        <v>105.5</v>
      </c>
      <c r="J570" s="3">
        <f>'MSE Loss'!$G569+J$2</f>
        <v>2.6947963080439159</v>
      </c>
      <c r="K570" s="1">
        <f>'MSE Loss'!$G569+K$2</f>
        <v>32.694796308043919</v>
      </c>
      <c r="L570" s="1">
        <f>'MSE Loss'!$G569+L$2</f>
        <v>62.694796308043919</v>
      </c>
    </row>
    <row r="571" spans="1:12" x14ac:dyDescent="0.35">
      <c r="A571" s="1">
        <f>'MSE Loss'!$B570+A$2</f>
        <v>3000</v>
      </c>
      <c r="B571" s="1">
        <f>'MSE Loss'!$B570+B$2</f>
        <v>3030</v>
      </c>
      <c r="C571" s="1">
        <f>'MSE Loss'!$B570+C$2</f>
        <v>3060</v>
      </c>
      <c r="D571" s="3">
        <f>'MSE Loss'!$C570+D$2</f>
        <v>333.25</v>
      </c>
      <c r="E571" s="1">
        <f>'MSE Loss'!$C570+E$2</f>
        <v>363.25</v>
      </c>
      <c r="F571" s="1">
        <f>'MSE Loss'!$C570+F$2</f>
        <v>393.25</v>
      </c>
      <c r="G571" s="3">
        <f>'MSE Loss'!$D570+G$2</f>
        <v>104.5</v>
      </c>
      <c r="H571" s="1">
        <f>'MSE Loss'!$D570+H$2</f>
        <v>105</v>
      </c>
      <c r="I571" s="6">
        <f>'MSE Loss'!$D570+I$2</f>
        <v>105.5</v>
      </c>
      <c r="J571" s="3">
        <f>'MSE Loss'!$G570+J$2</f>
        <v>3.8137657234541944</v>
      </c>
      <c r="K571" s="1">
        <f>'MSE Loss'!$G570+K$2</f>
        <v>33.813765723454196</v>
      </c>
      <c r="L571" s="1">
        <f>'MSE Loss'!$G570+L$2</f>
        <v>63.813765723454196</v>
      </c>
    </row>
    <row r="572" spans="1:12" x14ac:dyDescent="0.35">
      <c r="A572" s="1">
        <f>'MSE Loss'!$B571+A$2</f>
        <v>3000</v>
      </c>
      <c r="B572" s="1">
        <f>'MSE Loss'!$B571+B$2</f>
        <v>3030</v>
      </c>
      <c r="C572" s="1">
        <f>'MSE Loss'!$B571+C$2</f>
        <v>3060</v>
      </c>
      <c r="D572" s="3">
        <f>'MSE Loss'!$C571+D$2</f>
        <v>1569.6</v>
      </c>
      <c r="E572" s="1">
        <f>'MSE Loss'!$C571+E$2</f>
        <v>1599.6</v>
      </c>
      <c r="F572" s="1">
        <f>'MSE Loss'!$C571+F$2</f>
        <v>1629.6</v>
      </c>
      <c r="G572" s="3">
        <f>'MSE Loss'!$D571+G$2</f>
        <v>104.5</v>
      </c>
      <c r="H572" s="1">
        <f>'MSE Loss'!$D571+H$2</f>
        <v>105</v>
      </c>
      <c r="I572" s="6">
        <f>'MSE Loss'!$D571+I$2</f>
        <v>105.5</v>
      </c>
      <c r="J572" s="3">
        <f>'MSE Loss'!$G571+J$2</f>
        <v>3.8137657234541944</v>
      </c>
      <c r="K572" s="1">
        <f>'MSE Loss'!$G571+K$2</f>
        <v>33.813765723454196</v>
      </c>
      <c r="L572" s="1">
        <f>'MSE Loss'!$G571+L$2</f>
        <v>63.813765723454196</v>
      </c>
    </row>
    <row r="573" spans="1:12" x14ac:dyDescent="0.35">
      <c r="A573" s="1">
        <f>'MSE Loss'!$B572+A$2</f>
        <v>3000</v>
      </c>
      <c r="B573" s="1">
        <f>'MSE Loss'!$B572+B$2</f>
        <v>3030</v>
      </c>
      <c r="C573" s="1">
        <f>'MSE Loss'!$B572+C$2</f>
        <v>3060</v>
      </c>
      <c r="D573" s="3">
        <f>'MSE Loss'!$C572+D$2</f>
        <v>2806</v>
      </c>
      <c r="E573" s="1">
        <f>'MSE Loss'!$C572+E$2</f>
        <v>2836</v>
      </c>
      <c r="F573" s="1">
        <f>'MSE Loss'!$C572+F$2</f>
        <v>2866</v>
      </c>
      <c r="G573" s="3">
        <f>'MSE Loss'!$D572+G$2</f>
        <v>104.5</v>
      </c>
      <c r="H573" s="1">
        <f>'MSE Loss'!$D572+H$2</f>
        <v>105</v>
      </c>
      <c r="I573" s="6">
        <f>'MSE Loss'!$D572+I$2</f>
        <v>105.5</v>
      </c>
      <c r="J573" s="3">
        <f>'MSE Loss'!$G572+J$2</f>
        <v>3.8137657234541944</v>
      </c>
      <c r="K573" s="1">
        <f>'MSE Loss'!$G572+K$2</f>
        <v>33.813765723454196</v>
      </c>
      <c r="L573" s="1">
        <f>'MSE Loss'!$G572+L$2</f>
        <v>63.813765723454196</v>
      </c>
    </row>
    <row r="574" spans="1:12" x14ac:dyDescent="0.35">
      <c r="A574" s="1">
        <f>'MSE Loss'!$B573+A$2</f>
        <v>3000</v>
      </c>
      <c r="B574" s="1">
        <f>'MSE Loss'!$B573+B$2</f>
        <v>3030</v>
      </c>
      <c r="C574" s="1">
        <f>'MSE Loss'!$B573+C$2</f>
        <v>3060</v>
      </c>
      <c r="D574" s="3">
        <f>'MSE Loss'!$C573+D$2</f>
        <v>4042.4</v>
      </c>
      <c r="E574" s="1">
        <f>'MSE Loss'!$C573+E$2</f>
        <v>4072.4</v>
      </c>
      <c r="F574" s="1">
        <f>'MSE Loss'!$C573+F$2</f>
        <v>4102.3999999999996</v>
      </c>
      <c r="G574" s="3">
        <f>'MSE Loss'!$D573+G$2</f>
        <v>104.5</v>
      </c>
      <c r="H574" s="1">
        <f>'MSE Loss'!$D573+H$2</f>
        <v>105</v>
      </c>
      <c r="I574" s="6">
        <f>'MSE Loss'!$D573+I$2</f>
        <v>105.5</v>
      </c>
      <c r="J574" s="3">
        <f>'MSE Loss'!$G573+J$2</f>
        <v>3.8137657234541944</v>
      </c>
      <c r="K574" s="1">
        <f>'MSE Loss'!$G573+K$2</f>
        <v>33.813765723454196</v>
      </c>
      <c r="L574" s="1">
        <f>'MSE Loss'!$G573+L$2</f>
        <v>63.813765723454196</v>
      </c>
    </row>
    <row r="575" spans="1:12" x14ac:dyDescent="0.35">
      <c r="A575" s="1">
        <f>'MSE Loss'!$B574+A$2</f>
        <v>2000</v>
      </c>
      <c r="B575" s="1">
        <f>'MSE Loss'!$B574+B$2</f>
        <v>2030</v>
      </c>
      <c r="C575" s="1">
        <f>'MSE Loss'!$B574+C$2</f>
        <v>2060</v>
      </c>
      <c r="D575" s="3">
        <f>'MSE Loss'!$C574+D$2</f>
        <v>509.87</v>
      </c>
      <c r="E575" s="1">
        <f>'MSE Loss'!$C574+E$2</f>
        <v>539.87</v>
      </c>
      <c r="F575" s="1">
        <f>'MSE Loss'!$C574+F$2</f>
        <v>569.87</v>
      </c>
      <c r="G575" s="3">
        <f>'MSE Loss'!$D574+G$2</f>
        <v>104.5</v>
      </c>
      <c r="H575" s="1">
        <f>'MSE Loss'!$D574+H$2</f>
        <v>105</v>
      </c>
      <c r="I575" s="6">
        <f>'MSE Loss'!$D574+I$2</f>
        <v>105.5</v>
      </c>
      <c r="J575" s="3">
        <f>'MSE Loss'!$G574+J$2</f>
        <v>3.9449177524399621</v>
      </c>
      <c r="K575" s="1">
        <f>'MSE Loss'!$G574+K$2</f>
        <v>33.944917752439963</v>
      </c>
      <c r="L575" s="1">
        <f>'MSE Loss'!$G574+L$2</f>
        <v>63.944917752439963</v>
      </c>
    </row>
    <row r="576" spans="1:12" x14ac:dyDescent="0.35">
      <c r="A576" s="1">
        <f>'MSE Loss'!$B575+A$2</f>
        <v>2000</v>
      </c>
      <c r="B576" s="1">
        <f>'MSE Loss'!$B575+B$2</f>
        <v>2030</v>
      </c>
      <c r="C576" s="1">
        <f>'MSE Loss'!$B575+C$2</f>
        <v>2060</v>
      </c>
      <c r="D576" s="3">
        <f>'MSE Loss'!$C575+D$2</f>
        <v>1746.2</v>
      </c>
      <c r="E576" s="1">
        <f>'MSE Loss'!$C575+E$2</f>
        <v>1776.2</v>
      </c>
      <c r="F576" s="1">
        <f>'MSE Loss'!$C575+F$2</f>
        <v>1806.2</v>
      </c>
      <c r="G576" s="3">
        <f>'MSE Loss'!$D575+G$2</f>
        <v>104.5</v>
      </c>
      <c r="H576" s="1">
        <f>'MSE Loss'!$D575+H$2</f>
        <v>105</v>
      </c>
      <c r="I576" s="6">
        <f>'MSE Loss'!$D575+I$2</f>
        <v>105.5</v>
      </c>
      <c r="J576" s="3">
        <f>'MSE Loss'!$G575+J$2</f>
        <v>3.9449177524399621</v>
      </c>
      <c r="K576" s="1">
        <f>'MSE Loss'!$G575+K$2</f>
        <v>33.944917752439963</v>
      </c>
      <c r="L576" s="1">
        <f>'MSE Loss'!$G575+L$2</f>
        <v>63.944917752439963</v>
      </c>
    </row>
    <row r="577" spans="1:12" x14ac:dyDescent="0.35">
      <c r="A577" s="1">
        <f>'MSE Loss'!$B576+A$2</f>
        <v>2000</v>
      </c>
      <c r="B577" s="1">
        <f>'MSE Loss'!$B576+B$2</f>
        <v>2030</v>
      </c>
      <c r="C577" s="1">
        <f>'MSE Loss'!$B576+C$2</f>
        <v>2060</v>
      </c>
      <c r="D577" s="3">
        <f>'MSE Loss'!$C576+D$2</f>
        <v>2982.6</v>
      </c>
      <c r="E577" s="1">
        <f>'MSE Loss'!$C576+E$2</f>
        <v>3012.6</v>
      </c>
      <c r="F577" s="1">
        <f>'MSE Loss'!$C576+F$2</f>
        <v>3042.6</v>
      </c>
      <c r="G577" s="3">
        <f>'MSE Loss'!$D576+G$2</f>
        <v>104.5</v>
      </c>
      <c r="H577" s="1">
        <f>'MSE Loss'!$D576+H$2</f>
        <v>105</v>
      </c>
      <c r="I577" s="6">
        <f>'MSE Loss'!$D576+I$2</f>
        <v>105.5</v>
      </c>
      <c r="J577" s="3">
        <f>'MSE Loss'!$G576+J$2</f>
        <v>3.9449177524399621</v>
      </c>
      <c r="K577" s="1">
        <f>'MSE Loss'!$G576+K$2</f>
        <v>33.944917752439963</v>
      </c>
      <c r="L577" s="1">
        <f>'MSE Loss'!$G576+L$2</f>
        <v>63.944917752439963</v>
      </c>
    </row>
    <row r="578" spans="1:12" x14ac:dyDescent="0.35">
      <c r="A578" s="1">
        <f>'MSE Loss'!$B577+A$2</f>
        <v>2000</v>
      </c>
      <c r="B578" s="1">
        <f>'MSE Loss'!$B577+B$2</f>
        <v>2030</v>
      </c>
      <c r="C578" s="1">
        <f>'MSE Loss'!$B577+C$2</f>
        <v>2060</v>
      </c>
      <c r="D578" s="3">
        <f>'MSE Loss'!$C577+D$2</f>
        <v>4219</v>
      </c>
      <c r="E578" s="1">
        <f>'MSE Loss'!$C577+E$2</f>
        <v>4249</v>
      </c>
      <c r="F578" s="1">
        <f>'MSE Loss'!$C577+F$2</f>
        <v>4279</v>
      </c>
      <c r="G578" s="3">
        <f>'MSE Loss'!$D577+G$2</f>
        <v>104.5</v>
      </c>
      <c r="H578" s="1">
        <f>'MSE Loss'!$D577+H$2</f>
        <v>105</v>
      </c>
      <c r="I578" s="6">
        <f>'MSE Loss'!$D577+I$2</f>
        <v>105.5</v>
      </c>
      <c r="J578" s="3">
        <f>'MSE Loss'!$G577+J$2</f>
        <v>3.9449177524399621</v>
      </c>
      <c r="K578" s="1">
        <f>'MSE Loss'!$G577+K$2</f>
        <v>33.944917752439963</v>
      </c>
      <c r="L578" s="1">
        <f>'MSE Loss'!$G577+L$2</f>
        <v>63.944917752439963</v>
      </c>
    </row>
    <row r="579" spans="1:12" x14ac:dyDescent="0.35">
      <c r="A579" s="1">
        <f>'MSE Loss'!$B578+A$2</f>
        <v>3000</v>
      </c>
      <c r="B579" s="1">
        <f>'MSE Loss'!$B578+B$2</f>
        <v>3030</v>
      </c>
      <c r="C579" s="1">
        <f>'MSE Loss'!$B578+C$2</f>
        <v>3060</v>
      </c>
      <c r="D579" s="3">
        <f>'MSE Loss'!$C578+D$2</f>
        <v>686.5</v>
      </c>
      <c r="E579" s="1">
        <f>'MSE Loss'!$C578+E$2</f>
        <v>716.5</v>
      </c>
      <c r="F579" s="1">
        <f>'MSE Loss'!$C578+F$2</f>
        <v>746.5</v>
      </c>
      <c r="G579" s="3">
        <f>'MSE Loss'!$D578+G$2</f>
        <v>104.5</v>
      </c>
      <c r="H579" s="1">
        <f>'MSE Loss'!$D578+H$2</f>
        <v>105</v>
      </c>
      <c r="I579" s="6">
        <f>'MSE Loss'!$D578+I$2</f>
        <v>105.5</v>
      </c>
      <c r="J579" s="3">
        <f>'MSE Loss'!$G578+J$2</f>
        <v>3.6667873883427813</v>
      </c>
      <c r="K579" s="1">
        <f>'MSE Loss'!$G578+K$2</f>
        <v>33.666787388342783</v>
      </c>
      <c r="L579" s="1">
        <f>'MSE Loss'!$G578+L$2</f>
        <v>63.666787388342783</v>
      </c>
    </row>
    <row r="580" spans="1:12" x14ac:dyDescent="0.35">
      <c r="A580" s="1">
        <f>'MSE Loss'!$B579+A$2</f>
        <v>3000</v>
      </c>
      <c r="B580" s="1">
        <f>'MSE Loss'!$B579+B$2</f>
        <v>3030</v>
      </c>
      <c r="C580" s="1">
        <f>'MSE Loss'!$B579+C$2</f>
        <v>3060</v>
      </c>
      <c r="D580" s="3">
        <f>'MSE Loss'!$C579+D$2</f>
        <v>1922.9</v>
      </c>
      <c r="E580" s="1">
        <f>'MSE Loss'!$C579+E$2</f>
        <v>1952.9</v>
      </c>
      <c r="F580" s="1">
        <f>'MSE Loss'!$C579+F$2</f>
        <v>1982.9</v>
      </c>
      <c r="G580" s="3">
        <f>'MSE Loss'!$D579+G$2</f>
        <v>104.5</v>
      </c>
      <c r="H580" s="1">
        <f>'MSE Loss'!$D579+H$2</f>
        <v>105</v>
      </c>
      <c r="I580" s="6">
        <f>'MSE Loss'!$D579+I$2</f>
        <v>105.5</v>
      </c>
      <c r="J580" s="3">
        <f>'MSE Loss'!$G579+J$2</f>
        <v>3.6667873883427813</v>
      </c>
      <c r="K580" s="1">
        <f>'MSE Loss'!$G579+K$2</f>
        <v>33.666787388342783</v>
      </c>
      <c r="L580" s="1">
        <f>'MSE Loss'!$G579+L$2</f>
        <v>63.666787388342783</v>
      </c>
    </row>
    <row r="581" spans="1:12" x14ac:dyDescent="0.35">
      <c r="A581" s="1">
        <f>'MSE Loss'!$B580+A$2</f>
        <v>3000</v>
      </c>
      <c r="B581" s="1">
        <f>'MSE Loss'!$B580+B$2</f>
        <v>3030</v>
      </c>
      <c r="C581" s="1">
        <f>'MSE Loss'!$B580+C$2</f>
        <v>3060</v>
      </c>
      <c r="D581" s="3">
        <f>'MSE Loss'!$C580+D$2</f>
        <v>3159.2</v>
      </c>
      <c r="E581" s="1">
        <f>'MSE Loss'!$C580+E$2</f>
        <v>3189.2</v>
      </c>
      <c r="F581" s="1">
        <f>'MSE Loss'!$C580+F$2</f>
        <v>3219.2</v>
      </c>
      <c r="G581" s="3">
        <f>'MSE Loss'!$D580+G$2</f>
        <v>104.5</v>
      </c>
      <c r="H581" s="1">
        <f>'MSE Loss'!$D580+H$2</f>
        <v>105</v>
      </c>
      <c r="I581" s="6">
        <f>'MSE Loss'!$D580+I$2</f>
        <v>105.5</v>
      </c>
      <c r="J581" s="3">
        <f>'MSE Loss'!$G580+J$2</f>
        <v>3.6667873883427813</v>
      </c>
      <c r="K581" s="1">
        <f>'MSE Loss'!$G580+K$2</f>
        <v>33.666787388342783</v>
      </c>
      <c r="L581" s="1">
        <f>'MSE Loss'!$G580+L$2</f>
        <v>63.666787388342783</v>
      </c>
    </row>
    <row r="582" spans="1:12" x14ac:dyDescent="0.35">
      <c r="A582" s="1">
        <f>'MSE Loss'!$B581+A$2</f>
        <v>3000</v>
      </c>
      <c r="B582" s="1">
        <f>'MSE Loss'!$B581+B$2</f>
        <v>3030</v>
      </c>
      <c r="C582" s="1">
        <f>'MSE Loss'!$B581+C$2</f>
        <v>3060</v>
      </c>
      <c r="D582" s="3">
        <f>'MSE Loss'!$C581+D$2</f>
        <v>4395.6000000000004</v>
      </c>
      <c r="E582" s="1">
        <f>'MSE Loss'!$C581+E$2</f>
        <v>4425.6000000000004</v>
      </c>
      <c r="F582" s="1">
        <f>'MSE Loss'!$C581+F$2</f>
        <v>4455.6000000000004</v>
      </c>
      <c r="G582" s="3">
        <f>'MSE Loss'!$D581+G$2</f>
        <v>104.5</v>
      </c>
      <c r="H582" s="1">
        <f>'MSE Loss'!$D581+H$2</f>
        <v>105</v>
      </c>
      <c r="I582" s="6">
        <f>'MSE Loss'!$D581+I$2</f>
        <v>105.5</v>
      </c>
      <c r="J582" s="3">
        <f>'MSE Loss'!$G581+J$2</f>
        <v>3.6667873883427813</v>
      </c>
      <c r="K582" s="1">
        <f>'MSE Loss'!$G581+K$2</f>
        <v>33.666787388342783</v>
      </c>
      <c r="L582" s="1">
        <f>'MSE Loss'!$G581+L$2</f>
        <v>63.666787388342783</v>
      </c>
    </row>
    <row r="583" spans="1:12" x14ac:dyDescent="0.35">
      <c r="A583" s="1">
        <f>'MSE Loss'!$B582+A$2</f>
        <v>1000</v>
      </c>
      <c r="B583" s="1">
        <f>'MSE Loss'!$B582+B$2</f>
        <v>1030</v>
      </c>
      <c r="C583" s="1">
        <f>'MSE Loss'!$B582+C$2</f>
        <v>1060</v>
      </c>
      <c r="D583" s="3">
        <f>'MSE Loss'!$C582+D$2</f>
        <v>863.12</v>
      </c>
      <c r="E583" s="1">
        <f>'MSE Loss'!$C582+E$2</f>
        <v>893.12</v>
      </c>
      <c r="F583" s="1">
        <f>'MSE Loss'!$C582+F$2</f>
        <v>923.12</v>
      </c>
      <c r="G583" s="3">
        <f>'MSE Loss'!$D582+G$2</f>
        <v>104.5</v>
      </c>
      <c r="H583" s="1">
        <f>'MSE Loss'!$D582+H$2</f>
        <v>105</v>
      </c>
      <c r="I583" s="6">
        <f>'MSE Loss'!$D582+I$2</f>
        <v>105.5</v>
      </c>
      <c r="J583" s="3">
        <f>'MSE Loss'!$G582+J$2</f>
        <v>-2.9187332340999688</v>
      </c>
      <c r="K583" s="1">
        <f>'MSE Loss'!$G582+K$2</f>
        <v>27.081266765900033</v>
      </c>
      <c r="L583" s="1">
        <f>'MSE Loss'!$G582+L$2</f>
        <v>57.081266765900033</v>
      </c>
    </row>
    <row r="584" spans="1:12" x14ac:dyDescent="0.35">
      <c r="A584" s="1">
        <f>'MSE Loss'!$B583+A$2</f>
        <v>1000</v>
      </c>
      <c r="B584" s="1">
        <f>'MSE Loss'!$B583+B$2</f>
        <v>1030</v>
      </c>
      <c r="C584" s="1">
        <f>'MSE Loss'!$B583+C$2</f>
        <v>1060</v>
      </c>
      <c r="D584" s="3">
        <f>'MSE Loss'!$C583+D$2</f>
        <v>2099.5</v>
      </c>
      <c r="E584" s="1">
        <f>'MSE Loss'!$C583+E$2</f>
        <v>2129.5</v>
      </c>
      <c r="F584" s="1">
        <f>'MSE Loss'!$C583+F$2</f>
        <v>2159.5</v>
      </c>
      <c r="G584" s="3">
        <f>'MSE Loss'!$D583+G$2</f>
        <v>104.5</v>
      </c>
      <c r="H584" s="1">
        <f>'MSE Loss'!$D583+H$2</f>
        <v>105</v>
      </c>
      <c r="I584" s="6">
        <f>'MSE Loss'!$D583+I$2</f>
        <v>105.5</v>
      </c>
      <c r="J584" s="3">
        <f>'MSE Loss'!$G583+J$2</f>
        <v>-2.9187332340999688</v>
      </c>
      <c r="K584" s="1">
        <f>'MSE Loss'!$G583+K$2</f>
        <v>27.081266765900033</v>
      </c>
      <c r="L584" s="1">
        <f>'MSE Loss'!$G583+L$2</f>
        <v>57.081266765900033</v>
      </c>
    </row>
    <row r="585" spans="1:12" x14ac:dyDescent="0.35">
      <c r="A585" s="1">
        <f>'MSE Loss'!$B584+A$2</f>
        <v>1000</v>
      </c>
      <c r="B585" s="1">
        <f>'MSE Loss'!$B584+B$2</f>
        <v>1030</v>
      </c>
      <c r="C585" s="1">
        <f>'MSE Loss'!$B584+C$2</f>
        <v>1060</v>
      </c>
      <c r="D585" s="3">
        <f>'MSE Loss'!$C584+D$2</f>
        <v>3335.9</v>
      </c>
      <c r="E585" s="1">
        <f>'MSE Loss'!$C584+E$2</f>
        <v>3365.9</v>
      </c>
      <c r="F585" s="1">
        <f>'MSE Loss'!$C584+F$2</f>
        <v>3395.9</v>
      </c>
      <c r="G585" s="3">
        <f>'MSE Loss'!$D584+G$2</f>
        <v>104.5</v>
      </c>
      <c r="H585" s="1">
        <f>'MSE Loss'!$D584+H$2</f>
        <v>105</v>
      </c>
      <c r="I585" s="6">
        <f>'MSE Loss'!$D584+I$2</f>
        <v>105.5</v>
      </c>
      <c r="J585" s="3">
        <f>'MSE Loss'!$G584+J$2</f>
        <v>-2.9187332340999688</v>
      </c>
      <c r="K585" s="1">
        <f>'MSE Loss'!$G584+K$2</f>
        <v>27.081266765900033</v>
      </c>
      <c r="L585" s="1">
        <f>'MSE Loss'!$G584+L$2</f>
        <v>57.081266765900033</v>
      </c>
    </row>
    <row r="586" spans="1:12" x14ac:dyDescent="0.35">
      <c r="A586" s="1">
        <f>'MSE Loss'!$B585+A$2</f>
        <v>1000</v>
      </c>
      <c r="B586" s="1">
        <f>'MSE Loss'!$B585+B$2</f>
        <v>1030</v>
      </c>
      <c r="C586" s="1">
        <f>'MSE Loss'!$B585+C$2</f>
        <v>1060</v>
      </c>
      <c r="D586" s="3">
        <f>'MSE Loss'!$C585+D$2</f>
        <v>4653.8</v>
      </c>
      <c r="E586" s="1">
        <f>'MSE Loss'!$C585+E$2</f>
        <v>4683.8</v>
      </c>
      <c r="F586" s="1">
        <f>'MSE Loss'!$C585+F$2</f>
        <v>4713.8</v>
      </c>
      <c r="G586" s="3">
        <f>'MSE Loss'!$D585+G$2</f>
        <v>104.5</v>
      </c>
      <c r="H586" s="1">
        <f>'MSE Loss'!$D585+H$2</f>
        <v>105</v>
      </c>
      <c r="I586" s="6">
        <f>'MSE Loss'!$D585+I$2</f>
        <v>105.5</v>
      </c>
      <c r="J586" s="3">
        <f>'MSE Loss'!$G585+J$2</f>
        <v>-2.9187332340999688</v>
      </c>
      <c r="K586" s="1">
        <f>'MSE Loss'!$G585+K$2</f>
        <v>27.081266765900033</v>
      </c>
      <c r="L586" s="1">
        <f>'MSE Loss'!$G585+L$2</f>
        <v>57.081266765900033</v>
      </c>
    </row>
    <row r="587" spans="1:12" x14ac:dyDescent="0.35">
      <c r="A587" s="1">
        <f>'MSE Loss'!$B586+A$2</f>
        <v>2000</v>
      </c>
      <c r="B587" s="1">
        <f>'MSE Loss'!$B586+B$2</f>
        <v>2030</v>
      </c>
      <c r="C587" s="1">
        <f>'MSE Loss'!$B586+C$2</f>
        <v>2060</v>
      </c>
      <c r="D587" s="3">
        <f>'MSE Loss'!$C586+D$2</f>
        <v>1039.7</v>
      </c>
      <c r="E587" s="1">
        <f>'MSE Loss'!$C586+E$2</f>
        <v>1069.7</v>
      </c>
      <c r="F587" s="1">
        <f>'MSE Loss'!$C586+F$2</f>
        <v>1099.7</v>
      </c>
      <c r="G587" s="3">
        <f>'MSE Loss'!$D586+G$2</f>
        <v>104.5</v>
      </c>
      <c r="H587" s="1">
        <f>'MSE Loss'!$D586+H$2</f>
        <v>105</v>
      </c>
      <c r="I587" s="6">
        <f>'MSE Loss'!$D586+I$2</f>
        <v>105.5</v>
      </c>
      <c r="J587" s="3">
        <f>'MSE Loss'!$G586+J$2</f>
        <v>6.7724071034414415</v>
      </c>
      <c r="K587" s="1">
        <f>'MSE Loss'!$G586+K$2</f>
        <v>36.772407103441438</v>
      </c>
      <c r="L587" s="1">
        <f>'MSE Loss'!$G586+L$2</f>
        <v>66.772407103441438</v>
      </c>
    </row>
    <row r="588" spans="1:12" x14ac:dyDescent="0.35">
      <c r="A588" s="1">
        <f>'MSE Loss'!$B587+A$2</f>
        <v>2000</v>
      </c>
      <c r="B588" s="1">
        <f>'MSE Loss'!$B587+B$2</f>
        <v>2030</v>
      </c>
      <c r="C588" s="1">
        <f>'MSE Loss'!$B587+C$2</f>
        <v>2060</v>
      </c>
      <c r="D588" s="3">
        <f>'MSE Loss'!$C587+D$2</f>
        <v>2276.1</v>
      </c>
      <c r="E588" s="1">
        <f>'MSE Loss'!$C587+E$2</f>
        <v>2306.1</v>
      </c>
      <c r="F588" s="1">
        <f>'MSE Loss'!$C587+F$2</f>
        <v>2336.1</v>
      </c>
      <c r="G588" s="3">
        <f>'MSE Loss'!$D587+G$2</f>
        <v>104.5</v>
      </c>
      <c r="H588" s="1">
        <f>'MSE Loss'!$D587+H$2</f>
        <v>105</v>
      </c>
      <c r="I588" s="6">
        <f>'MSE Loss'!$D587+I$2</f>
        <v>105.5</v>
      </c>
      <c r="J588" s="3">
        <f>'MSE Loss'!$G587+J$2</f>
        <v>6.7724071034414415</v>
      </c>
      <c r="K588" s="1">
        <f>'MSE Loss'!$G587+K$2</f>
        <v>36.772407103441438</v>
      </c>
      <c r="L588" s="1">
        <f>'MSE Loss'!$G587+L$2</f>
        <v>66.772407103441438</v>
      </c>
    </row>
    <row r="589" spans="1:12" x14ac:dyDescent="0.35">
      <c r="A589" s="1">
        <f>'MSE Loss'!$B588+A$2</f>
        <v>2000</v>
      </c>
      <c r="B589" s="1">
        <f>'MSE Loss'!$B588+B$2</f>
        <v>2030</v>
      </c>
      <c r="C589" s="1">
        <f>'MSE Loss'!$B588+C$2</f>
        <v>2060</v>
      </c>
      <c r="D589" s="3">
        <f>'MSE Loss'!$C588+D$2</f>
        <v>3512.5</v>
      </c>
      <c r="E589" s="1">
        <f>'MSE Loss'!$C588+E$2</f>
        <v>3542.5</v>
      </c>
      <c r="F589" s="1">
        <f>'MSE Loss'!$C588+F$2</f>
        <v>3572.5</v>
      </c>
      <c r="G589" s="3">
        <f>'MSE Loss'!$D588+G$2</f>
        <v>104.5</v>
      </c>
      <c r="H589" s="1">
        <f>'MSE Loss'!$D588+H$2</f>
        <v>105</v>
      </c>
      <c r="I589" s="6">
        <f>'MSE Loss'!$D588+I$2</f>
        <v>105.5</v>
      </c>
      <c r="J589" s="3">
        <f>'MSE Loss'!$G588+J$2</f>
        <v>6.7724071034414415</v>
      </c>
      <c r="K589" s="1">
        <f>'MSE Loss'!$G588+K$2</f>
        <v>36.772407103441438</v>
      </c>
      <c r="L589" s="1">
        <f>'MSE Loss'!$G588+L$2</f>
        <v>66.772407103441438</v>
      </c>
    </row>
    <row r="590" spans="1:12" x14ac:dyDescent="0.35">
      <c r="A590" s="1">
        <f>'MSE Loss'!$B589+A$2</f>
        <v>2000</v>
      </c>
      <c r="B590" s="1">
        <f>'MSE Loss'!$B589+B$2</f>
        <v>2030</v>
      </c>
      <c r="C590" s="1">
        <f>'MSE Loss'!$B589+C$2</f>
        <v>2060</v>
      </c>
      <c r="D590" s="3">
        <f>'MSE Loss'!$C589+D$2</f>
        <v>7302.7</v>
      </c>
      <c r="E590" s="1">
        <f>'MSE Loss'!$C589+E$2</f>
        <v>7332.7</v>
      </c>
      <c r="F590" s="1">
        <f>'MSE Loss'!$C589+F$2</f>
        <v>7362.7</v>
      </c>
      <c r="G590" s="3">
        <f>'MSE Loss'!$D589+G$2</f>
        <v>104.5</v>
      </c>
      <c r="H590" s="1">
        <f>'MSE Loss'!$D589+H$2</f>
        <v>105</v>
      </c>
      <c r="I590" s="6">
        <f>'MSE Loss'!$D589+I$2</f>
        <v>105.5</v>
      </c>
      <c r="J590" s="3">
        <f>'MSE Loss'!$G589+J$2</f>
        <v>6.7724071034414415</v>
      </c>
      <c r="K590" s="1">
        <f>'MSE Loss'!$G589+K$2</f>
        <v>36.772407103441438</v>
      </c>
      <c r="L590" s="1">
        <f>'MSE Loss'!$G589+L$2</f>
        <v>66.772407103441438</v>
      </c>
    </row>
    <row r="591" spans="1:12" x14ac:dyDescent="0.35">
      <c r="A591" s="1">
        <f>'MSE Loss'!$B590+A$2</f>
        <v>1000</v>
      </c>
      <c r="B591" s="1">
        <f>'MSE Loss'!$B590+B$2</f>
        <v>1030</v>
      </c>
      <c r="C591" s="1">
        <f>'MSE Loss'!$B590+C$2</f>
        <v>1060</v>
      </c>
      <c r="D591" s="3">
        <f>'MSE Loss'!$C590+D$2</f>
        <v>0</v>
      </c>
      <c r="E591" s="1">
        <f>'MSE Loss'!$C590+E$2</f>
        <v>30</v>
      </c>
      <c r="F591" s="1">
        <f>'MSE Loss'!$C590+F$2</f>
        <v>60</v>
      </c>
      <c r="G591" s="3">
        <f>'MSE Loss'!$D590+G$2</f>
        <v>104.5</v>
      </c>
      <c r="H591" s="1">
        <f>'MSE Loss'!$D590+H$2</f>
        <v>105</v>
      </c>
      <c r="I591" s="6">
        <f>'MSE Loss'!$D590+I$2</f>
        <v>105.5</v>
      </c>
      <c r="J591" s="3">
        <f>'MSE Loss'!$G590+J$2</f>
        <v>-0.2413030769289215</v>
      </c>
      <c r="K591" s="1">
        <f>'MSE Loss'!$G590+K$2</f>
        <v>29.758696923071078</v>
      </c>
      <c r="L591" s="1">
        <f>'MSE Loss'!$G590+L$2</f>
        <v>59.758696923071078</v>
      </c>
    </row>
    <row r="592" spans="1:12" x14ac:dyDescent="0.35">
      <c r="A592" s="1">
        <f>'MSE Loss'!$B591+A$2</f>
        <v>1000</v>
      </c>
      <c r="B592" s="1">
        <f>'MSE Loss'!$B591+B$2</f>
        <v>1030</v>
      </c>
      <c r="C592" s="1">
        <f>'MSE Loss'!$B591+C$2</f>
        <v>1060</v>
      </c>
      <c r="D592" s="3">
        <f>'MSE Loss'!$C591+D$2</f>
        <v>1216.4000000000001</v>
      </c>
      <c r="E592" s="1">
        <f>'MSE Loss'!$C591+E$2</f>
        <v>1246.4000000000001</v>
      </c>
      <c r="F592" s="1">
        <f>'MSE Loss'!$C591+F$2</f>
        <v>1276.4000000000001</v>
      </c>
      <c r="G592" s="3">
        <f>'MSE Loss'!$D591+G$2</f>
        <v>104.5</v>
      </c>
      <c r="H592" s="1">
        <f>'MSE Loss'!$D591+H$2</f>
        <v>105</v>
      </c>
      <c r="I592" s="6">
        <f>'MSE Loss'!$D591+I$2</f>
        <v>105.5</v>
      </c>
      <c r="J592" s="3">
        <f>'MSE Loss'!$G591+J$2</f>
        <v>-0.2413030769289215</v>
      </c>
      <c r="K592" s="1">
        <f>'MSE Loss'!$G591+K$2</f>
        <v>29.758696923071078</v>
      </c>
      <c r="L592" s="1">
        <f>'MSE Loss'!$G591+L$2</f>
        <v>59.758696923071078</v>
      </c>
    </row>
    <row r="593" spans="1:12" x14ac:dyDescent="0.35">
      <c r="A593" s="1">
        <f>'MSE Loss'!$B592+A$2</f>
        <v>1000</v>
      </c>
      <c r="B593" s="1">
        <f>'MSE Loss'!$B592+B$2</f>
        <v>1030</v>
      </c>
      <c r="C593" s="1">
        <f>'MSE Loss'!$B592+C$2</f>
        <v>1060</v>
      </c>
      <c r="D593" s="3">
        <f>'MSE Loss'!$C592+D$2</f>
        <v>2452.6999999999998</v>
      </c>
      <c r="E593" s="1">
        <f>'MSE Loss'!$C592+E$2</f>
        <v>2482.6999999999998</v>
      </c>
      <c r="F593" s="1">
        <f>'MSE Loss'!$C592+F$2</f>
        <v>2512.6999999999998</v>
      </c>
      <c r="G593" s="3">
        <f>'MSE Loss'!$D592+G$2</f>
        <v>104.5</v>
      </c>
      <c r="H593" s="1">
        <f>'MSE Loss'!$D592+H$2</f>
        <v>105</v>
      </c>
      <c r="I593" s="6">
        <f>'MSE Loss'!$D592+I$2</f>
        <v>105.5</v>
      </c>
      <c r="J593" s="3">
        <f>'MSE Loss'!$G592+J$2</f>
        <v>-0.2413030769289215</v>
      </c>
      <c r="K593" s="1">
        <f>'MSE Loss'!$G592+K$2</f>
        <v>29.758696923071078</v>
      </c>
      <c r="L593" s="1">
        <f>'MSE Loss'!$G592+L$2</f>
        <v>59.758696923071078</v>
      </c>
    </row>
    <row r="594" spans="1:12" x14ac:dyDescent="0.35">
      <c r="A594" s="1">
        <f>'MSE Loss'!$B593+A$2</f>
        <v>1000</v>
      </c>
      <c r="B594" s="1">
        <f>'MSE Loss'!$B593+B$2</f>
        <v>1030</v>
      </c>
      <c r="C594" s="1">
        <f>'MSE Loss'!$B593+C$2</f>
        <v>1060</v>
      </c>
      <c r="D594" s="3">
        <f>'MSE Loss'!$C593+D$2</f>
        <v>3689.1</v>
      </c>
      <c r="E594" s="1">
        <f>'MSE Loss'!$C593+E$2</f>
        <v>3719.1</v>
      </c>
      <c r="F594" s="1">
        <f>'MSE Loss'!$C593+F$2</f>
        <v>3749.1</v>
      </c>
      <c r="G594" s="3">
        <f>'MSE Loss'!$D593+G$2</f>
        <v>104.5</v>
      </c>
      <c r="H594" s="1">
        <f>'MSE Loss'!$D593+H$2</f>
        <v>105</v>
      </c>
      <c r="I594" s="6">
        <f>'MSE Loss'!$D593+I$2</f>
        <v>105.5</v>
      </c>
      <c r="J594" s="3">
        <f>'MSE Loss'!$G593+J$2</f>
        <v>-0.2413030769289215</v>
      </c>
      <c r="K594" s="1">
        <f>'MSE Loss'!$G593+K$2</f>
        <v>29.758696923071078</v>
      </c>
      <c r="L594" s="1">
        <f>'MSE Loss'!$G593+L$2</f>
        <v>59.758696923071078</v>
      </c>
    </row>
    <row r="595" spans="1:12" x14ac:dyDescent="0.35">
      <c r="A595" s="1">
        <f>'MSE Loss'!$B594+A$2</f>
        <v>2000</v>
      </c>
      <c r="B595" s="1">
        <f>'MSE Loss'!$B594+B$2</f>
        <v>2030</v>
      </c>
      <c r="C595" s="1">
        <f>'MSE Loss'!$B594+C$2</f>
        <v>2060</v>
      </c>
      <c r="D595" s="3">
        <f>'MSE Loss'!$C594+D$2</f>
        <v>156.62</v>
      </c>
      <c r="E595" s="1">
        <f>'MSE Loss'!$C594+E$2</f>
        <v>186.62</v>
      </c>
      <c r="F595" s="1">
        <f>'MSE Loss'!$C594+F$2</f>
        <v>216.62</v>
      </c>
      <c r="G595" s="3">
        <f>'MSE Loss'!$D594+G$2</f>
        <v>104.5</v>
      </c>
      <c r="H595" s="1">
        <f>'MSE Loss'!$D594+H$2</f>
        <v>105</v>
      </c>
      <c r="I595" s="6">
        <f>'MSE Loss'!$D594+I$2</f>
        <v>105.5</v>
      </c>
      <c r="J595" s="3">
        <f>'MSE Loss'!$G594+J$2</f>
        <v>1.739059539570188</v>
      </c>
      <c r="K595" s="1">
        <f>'MSE Loss'!$G594+K$2</f>
        <v>31.739059539570189</v>
      </c>
      <c r="L595" s="1">
        <f>'MSE Loss'!$G594+L$2</f>
        <v>61.739059539570185</v>
      </c>
    </row>
    <row r="596" spans="1:12" x14ac:dyDescent="0.35">
      <c r="A596" s="1">
        <f>'MSE Loss'!$B595+A$2</f>
        <v>2000</v>
      </c>
      <c r="B596" s="1">
        <f>'MSE Loss'!$B595+B$2</f>
        <v>2030</v>
      </c>
      <c r="C596" s="1">
        <f>'MSE Loss'!$B595+C$2</f>
        <v>2060</v>
      </c>
      <c r="D596" s="3">
        <f>'MSE Loss'!$C595+D$2</f>
        <v>1393</v>
      </c>
      <c r="E596" s="1">
        <f>'MSE Loss'!$C595+E$2</f>
        <v>1423</v>
      </c>
      <c r="F596" s="1">
        <f>'MSE Loss'!$C595+F$2</f>
        <v>1453</v>
      </c>
      <c r="G596" s="3">
        <f>'MSE Loss'!$D595+G$2</f>
        <v>104.5</v>
      </c>
      <c r="H596" s="1">
        <f>'MSE Loss'!$D595+H$2</f>
        <v>105</v>
      </c>
      <c r="I596" s="6">
        <f>'MSE Loss'!$D595+I$2</f>
        <v>105.5</v>
      </c>
      <c r="J596" s="3">
        <f>'MSE Loss'!$G595+J$2</f>
        <v>1.739059539570188</v>
      </c>
      <c r="K596" s="1">
        <f>'MSE Loss'!$G595+K$2</f>
        <v>31.739059539570189</v>
      </c>
      <c r="L596" s="1">
        <f>'MSE Loss'!$G595+L$2</f>
        <v>61.739059539570185</v>
      </c>
    </row>
    <row r="597" spans="1:12" x14ac:dyDescent="0.35">
      <c r="A597" s="1">
        <f>'MSE Loss'!$B596+A$2</f>
        <v>2000</v>
      </c>
      <c r="B597" s="1">
        <f>'MSE Loss'!$B596+B$2</f>
        <v>2030</v>
      </c>
      <c r="C597" s="1">
        <f>'MSE Loss'!$B596+C$2</f>
        <v>2060</v>
      </c>
      <c r="D597" s="3">
        <f>'MSE Loss'!$C596+D$2</f>
        <v>2629.4</v>
      </c>
      <c r="E597" s="1">
        <f>'MSE Loss'!$C596+E$2</f>
        <v>2659.4</v>
      </c>
      <c r="F597" s="1">
        <f>'MSE Loss'!$C596+F$2</f>
        <v>2689.4</v>
      </c>
      <c r="G597" s="3">
        <f>'MSE Loss'!$D596+G$2</f>
        <v>104.5</v>
      </c>
      <c r="H597" s="1">
        <f>'MSE Loss'!$D596+H$2</f>
        <v>105</v>
      </c>
      <c r="I597" s="6">
        <f>'MSE Loss'!$D596+I$2</f>
        <v>105.5</v>
      </c>
      <c r="J597" s="3">
        <f>'MSE Loss'!$G596+J$2</f>
        <v>1.739059539570188</v>
      </c>
      <c r="K597" s="1">
        <f>'MSE Loss'!$G596+K$2</f>
        <v>31.739059539570189</v>
      </c>
      <c r="L597" s="1">
        <f>'MSE Loss'!$G596+L$2</f>
        <v>61.739059539570185</v>
      </c>
    </row>
    <row r="598" spans="1:12" x14ac:dyDescent="0.35">
      <c r="A598" s="1">
        <f>'MSE Loss'!$B597+A$2</f>
        <v>2000</v>
      </c>
      <c r="B598" s="1">
        <f>'MSE Loss'!$B597+B$2</f>
        <v>2030</v>
      </c>
      <c r="C598" s="1">
        <f>'MSE Loss'!$B597+C$2</f>
        <v>2060</v>
      </c>
      <c r="D598" s="3">
        <f>'MSE Loss'!$C597+D$2</f>
        <v>3865.7</v>
      </c>
      <c r="E598" s="1">
        <f>'MSE Loss'!$C597+E$2</f>
        <v>3895.7</v>
      </c>
      <c r="F598" s="1">
        <f>'MSE Loss'!$C597+F$2</f>
        <v>3925.7</v>
      </c>
      <c r="G598" s="3">
        <f>'MSE Loss'!$D597+G$2</f>
        <v>104.5</v>
      </c>
      <c r="H598" s="1">
        <f>'MSE Loss'!$D597+H$2</f>
        <v>105</v>
      </c>
      <c r="I598" s="6">
        <f>'MSE Loss'!$D597+I$2</f>
        <v>105.5</v>
      </c>
      <c r="J598" s="3">
        <f>'MSE Loss'!$G597+J$2</f>
        <v>1.739059539570188</v>
      </c>
      <c r="K598" s="1">
        <f>'MSE Loss'!$G597+K$2</f>
        <v>31.739059539570189</v>
      </c>
      <c r="L598" s="1">
        <f>'MSE Loss'!$G597+L$2</f>
        <v>61.739059539570185</v>
      </c>
    </row>
    <row r="599" spans="1:12" x14ac:dyDescent="0.35">
      <c r="A599" s="1">
        <f>'MSE Loss'!$B598+A$2</f>
        <v>500</v>
      </c>
      <c r="B599" s="1">
        <f>'MSE Loss'!$B598+B$2</f>
        <v>530</v>
      </c>
      <c r="C599" s="1">
        <f>'MSE Loss'!$B598+C$2</f>
        <v>560</v>
      </c>
      <c r="D599" s="3">
        <f>'MSE Loss'!$C598+D$2</f>
        <v>333.25</v>
      </c>
      <c r="E599" s="1">
        <f>'MSE Loss'!$C598+E$2</f>
        <v>363.25</v>
      </c>
      <c r="F599" s="1">
        <f>'MSE Loss'!$C598+F$2</f>
        <v>393.25</v>
      </c>
      <c r="G599" s="3">
        <f>'MSE Loss'!$D598+G$2</f>
        <v>104.5</v>
      </c>
      <c r="H599" s="1">
        <f>'MSE Loss'!$D598+H$2</f>
        <v>105</v>
      </c>
      <c r="I599" s="6">
        <f>'MSE Loss'!$D598+I$2</f>
        <v>105.5</v>
      </c>
      <c r="J599" s="3">
        <f>'MSE Loss'!$G598+J$2</f>
        <v>6.4045296179279889</v>
      </c>
      <c r="K599" s="1">
        <f>'MSE Loss'!$G598+K$2</f>
        <v>36.404529617927992</v>
      </c>
      <c r="L599" s="1">
        <f>'MSE Loss'!$G598+L$2</f>
        <v>66.404529617927992</v>
      </c>
    </row>
    <row r="600" spans="1:12" x14ac:dyDescent="0.35">
      <c r="A600" s="1">
        <f>'MSE Loss'!$B599+A$2</f>
        <v>500</v>
      </c>
      <c r="B600" s="1">
        <f>'MSE Loss'!$B599+B$2</f>
        <v>530</v>
      </c>
      <c r="C600" s="1">
        <f>'MSE Loss'!$B599+C$2</f>
        <v>560</v>
      </c>
      <c r="D600" s="3">
        <f>'MSE Loss'!$C599+D$2</f>
        <v>1569.6</v>
      </c>
      <c r="E600" s="1">
        <f>'MSE Loss'!$C599+E$2</f>
        <v>1599.6</v>
      </c>
      <c r="F600" s="1">
        <f>'MSE Loss'!$C599+F$2</f>
        <v>1629.6</v>
      </c>
      <c r="G600" s="3">
        <f>'MSE Loss'!$D599+G$2</f>
        <v>104.5</v>
      </c>
      <c r="H600" s="1">
        <f>'MSE Loss'!$D599+H$2</f>
        <v>105</v>
      </c>
      <c r="I600" s="6">
        <f>'MSE Loss'!$D599+I$2</f>
        <v>105.5</v>
      </c>
      <c r="J600" s="3">
        <f>'MSE Loss'!$G599+J$2</f>
        <v>6.4045296179279889</v>
      </c>
      <c r="K600" s="1">
        <f>'MSE Loss'!$G599+K$2</f>
        <v>36.404529617927992</v>
      </c>
      <c r="L600" s="1">
        <f>'MSE Loss'!$G599+L$2</f>
        <v>66.404529617927992</v>
      </c>
    </row>
    <row r="601" spans="1:12" x14ac:dyDescent="0.35">
      <c r="A601" s="1">
        <f>'MSE Loss'!$B600+A$2</f>
        <v>500</v>
      </c>
      <c r="B601" s="1">
        <f>'MSE Loss'!$B600+B$2</f>
        <v>530</v>
      </c>
      <c r="C601" s="1">
        <f>'MSE Loss'!$B600+C$2</f>
        <v>560</v>
      </c>
      <c r="D601" s="3">
        <f>'MSE Loss'!$C600+D$2</f>
        <v>2806</v>
      </c>
      <c r="E601" s="1">
        <f>'MSE Loss'!$C600+E$2</f>
        <v>2836</v>
      </c>
      <c r="F601" s="1">
        <f>'MSE Loss'!$C600+F$2</f>
        <v>2866</v>
      </c>
      <c r="G601" s="3">
        <f>'MSE Loss'!$D600+G$2</f>
        <v>104.5</v>
      </c>
      <c r="H601" s="1">
        <f>'MSE Loss'!$D600+H$2</f>
        <v>105</v>
      </c>
      <c r="I601" s="6">
        <f>'MSE Loss'!$D600+I$2</f>
        <v>105.5</v>
      </c>
      <c r="J601" s="3">
        <f>'MSE Loss'!$G600+J$2</f>
        <v>6.4045296179279889</v>
      </c>
      <c r="K601" s="1">
        <f>'MSE Loss'!$G600+K$2</f>
        <v>36.404529617927992</v>
      </c>
      <c r="L601" s="1">
        <f>'MSE Loss'!$G600+L$2</f>
        <v>66.404529617927992</v>
      </c>
    </row>
    <row r="602" spans="1:12" x14ac:dyDescent="0.35">
      <c r="A602" s="1">
        <f>'MSE Loss'!$B601+A$2</f>
        <v>500</v>
      </c>
      <c r="B602" s="1">
        <f>'MSE Loss'!$B601+B$2</f>
        <v>530</v>
      </c>
      <c r="C602" s="1">
        <f>'MSE Loss'!$B601+C$2</f>
        <v>560</v>
      </c>
      <c r="D602" s="3">
        <f>'MSE Loss'!$C601+D$2</f>
        <v>4042.4</v>
      </c>
      <c r="E602" s="1">
        <f>'MSE Loss'!$C601+E$2</f>
        <v>4072.4</v>
      </c>
      <c r="F602" s="1">
        <f>'MSE Loss'!$C601+F$2</f>
        <v>4102.3999999999996</v>
      </c>
      <c r="G602" s="3">
        <f>'MSE Loss'!$D601+G$2</f>
        <v>104.5</v>
      </c>
      <c r="H602" s="1">
        <f>'MSE Loss'!$D601+H$2</f>
        <v>105</v>
      </c>
      <c r="I602" s="6">
        <f>'MSE Loss'!$D601+I$2</f>
        <v>105.5</v>
      </c>
      <c r="J602" s="3">
        <f>'MSE Loss'!$G601+J$2</f>
        <v>6.4045296179279889</v>
      </c>
      <c r="K602" s="1">
        <f>'MSE Loss'!$G601+K$2</f>
        <v>36.404529617927992</v>
      </c>
      <c r="L602" s="1">
        <f>'MSE Loss'!$G601+L$2</f>
        <v>66.404529617927992</v>
      </c>
    </row>
    <row r="603" spans="1:12" x14ac:dyDescent="0.35">
      <c r="A603" s="1">
        <f>'MSE Loss'!$B602+A$2</f>
        <v>3000</v>
      </c>
      <c r="B603" s="1">
        <f>'MSE Loss'!$B602+B$2</f>
        <v>3030</v>
      </c>
      <c r="C603" s="1">
        <f>'MSE Loss'!$B602+C$2</f>
        <v>3060</v>
      </c>
      <c r="D603" s="3">
        <f>'MSE Loss'!$C602+D$2</f>
        <v>509.87</v>
      </c>
      <c r="E603" s="1">
        <f>'MSE Loss'!$C602+E$2</f>
        <v>539.87</v>
      </c>
      <c r="F603" s="1">
        <f>'MSE Loss'!$C602+F$2</f>
        <v>569.87</v>
      </c>
      <c r="G603" s="3">
        <f>'MSE Loss'!$D602+G$2</f>
        <v>104.5</v>
      </c>
      <c r="H603" s="1">
        <f>'MSE Loss'!$D602+H$2</f>
        <v>105</v>
      </c>
      <c r="I603" s="6">
        <f>'MSE Loss'!$D602+I$2</f>
        <v>105.5</v>
      </c>
      <c r="J603" s="3">
        <f>'MSE Loss'!$G602+J$2</f>
        <v>2.0276140076277107</v>
      </c>
      <c r="K603" s="1">
        <f>'MSE Loss'!$G602+K$2</f>
        <v>32.027614007627712</v>
      </c>
      <c r="L603" s="1">
        <f>'MSE Loss'!$G602+L$2</f>
        <v>62.027614007627712</v>
      </c>
    </row>
    <row r="604" spans="1:12" x14ac:dyDescent="0.35">
      <c r="A604" s="1">
        <f>'MSE Loss'!$B603+A$2</f>
        <v>3000</v>
      </c>
      <c r="B604" s="1">
        <f>'MSE Loss'!$B603+B$2</f>
        <v>3030</v>
      </c>
      <c r="C604" s="1">
        <f>'MSE Loss'!$B603+C$2</f>
        <v>3060</v>
      </c>
      <c r="D604" s="3">
        <f>'MSE Loss'!$C603+D$2</f>
        <v>1746.2</v>
      </c>
      <c r="E604" s="1">
        <f>'MSE Loss'!$C603+E$2</f>
        <v>1776.2</v>
      </c>
      <c r="F604" s="1">
        <f>'MSE Loss'!$C603+F$2</f>
        <v>1806.2</v>
      </c>
      <c r="G604" s="3">
        <f>'MSE Loss'!$D603+G$2</f>
        <v>104.5</v>
      </c>
      <c r="H604" s="1">
        <f>'MSE Loss'!$D603+H$2</f>
        <v>105</v>
      </c>
      <c r="I604" s="6">
        <f>'MSE Loss'!$D603+I$2</f>
        <v>105.5</v>
      </c>
      <c r="J604" s="3">
        <f>'MSE Loss'!$G603+J$2</f>
        <v>2.0276140076277107</v>
      </c>
      <c r="K604" s="1">
        <f>'MSE Loss'!$G603+K$2</f>
        <v>32.027614007627712</v>
      </c>
      <c r="L604" s="1">
        <f>'MSE Loss'!$G603+L$2</f>
        <v>62.027614007627712</v>
      </c>
    </row>
    <row r="605" spans="1:12" x14ac:dyDescent="0.35">
      <c r="A605" s="1">
        <f>'MSE Loss'!$B604+A$2</f>
        <v>3000</v>
      </c>
      <c r="B605" s="1">
        <f>'MSE Loss'!$B604+B$2</f>
        <v>3030</v>
      </c>
      <c r="C605" s="1">
        <f>'MSE Loss'!$B604+C$2</f>
        <v>3060</v>
      </c>
      <c r="D605" s="3">
        <f>'MSE Loss'!$C604+D$2</f>
        <v>2982.6</v>
      </c>
      <c r="E605" s="1">
        <f>'MSE Loss'!$C604+E$2</f>
        <v>3012.6</v>
      </c>
      <c r="F605" s="1">
        <f>'MSE Loss'!$C604+F$2</f>
        <v>3042.6</v>
      </c>
      <c r="G605" s="3">
        <f>'MSE Loss'!$D604+G$2</f>
        <v>104.5</v>
      </c>
      <c r="H605" s="1">
        <f>'MSE Loss'!$D604+H$2</f>
        <v>105</v>
      </c>
      <c r="I605" s="6">
        <f>'MSE Loss'!$D604+I$2</f>
        <v>105.5</v>
      </c>
      <c r="J605" s="3">
        <f>'MSE Loss'!$G604+J$2</f>
        <v>2.0276140076277107</v>
      </c>
      <c r="K605" s="1">
        <f>'MSE Loss'!$G604+K$2</f>
        <v>32.027614007627712</v>
      </c>
      <c r="L605" s="1">
        <f>'MSE Loss'!$G604+L$2</f>
        <v>62.027614007627712</v>
      </c>
    </row>
    <row r="606" spans="1:12" x14ac:dyDescent="0.35">
      <c r="A606" s="1">
        <f>'MSE Loss'!$B605+A$2</f>
        <v>3000</v>
      </c>
      <c r="B606" s="1">
        <f>'MSE Loss'!$B605+B$2</f>
        <v>3030</v>
      </c>
      <c r="C606" s="1">
        <f>'MSE Loss'!$B605+C$2</f>
        <v>3060</v>
      </c>
      <c r="D606" s="3">
        <f>'MSE Loss'!$C605+D$2</f>
        <v>4219</v>
      </c>
      <c r="E606" s="1">
        <f>'MSE Loss'!$C605+E$2</f>
        <v>4249</v>
      </c>
      <c r="F606" s="1">
        <f>'MSE Loss'!$C605+F$2</f>
        <v>4279</v>
      </c>
      <c r="G606" s="3">
        <f>'MSE Loss'!$D605+G$2</f>
        <v>104.5</v>
      </c>
      <c r="H606" s="1">
        <f>'MSE Loss'!$D605+H$2</f>
        <v>105</v>
      </c>
      <c r="I606" s="6">
        <f>'MSE Loss'!$D605+I$2</f>
        <v>105.5</v>
      </c>
      <c r="J606" s="3">
        <f>'MSE Loss'!$G605+J$2</f>
        <v>2.0276140076277107</v>
      </c>
      <c r="K606" s="1">
        <f>'MSE Loss'!$G605+K$2</f>
        <v>32.027614007627712</v>
      </c>
      <c r="L606" s="1">
        <f>'MSE Loss'!$G605+L$2</f>
        <v>62.027614007627712</v>
      </c>
    </row>
    <row r="607" spans="1:12" x14ac:dyDescent="0.35">
      <c r="A607" s="1">
        <f>'MSE Loss'!$B606+A$2</f>
        <v>2000</v>
      </c>
      <c r="B607" s="1">
        <f>'MSE Loss'!$B606+B$2</f>
        <v>2030</v>
      </c>
      <c r="C607" s="1">
        <f>'MSE Loss'!$B606+C$2</f>
        <v>2060</v>
      </c>
      <c r="D607" s="3">
        <f>'MSE Loss'!$C606+D$2</f>
        <v>686.5</v>
      </c>
      <c r="E607" s="1">
        <f>'MSE Loss'!$C606+E$2</f>
        <v>716.5</v>
      </c>
      <c r="F607" s="1">
        <f>'MSE Loss'!$C606+F$2</f>
        <v>746.5</v>
      </c>
      <c r="G607" s="3">
        <f>'MSE Loss'!$D606+G$2</f>
        <v>104.5</v>
      </c>
      <c r="H607" s="1">
        <f>'MSE Loss'!$D606+H$2</f>
        <v>105</v>
      </c>
      <c r="I607" s="6">
        <f>'MSE Loss'!$D606+I$2</f>
        <v>105.5</v>
      </c>
      <c r="J607" s="3">
        <f>'MSE Loss'!$G606+J$2</f>
        <v>1.877460777457302</v>
      </c>
      <c r="K607" s="1">
        <f>'MSE Loss'!$G606+K$2</f>
        <v>31.877460777457301</v>
      </c>
      <c r="L607" s="1">
        <f>'MSE Loss'!$G606+L$2</f>
        <v>61.877460777457301</v>
      </c>
    </row>
    <row r="608" spans="1:12" x14ac:dyDescent="0.35">
      <c r="A608" s="1">
        <f>'MSE Loss'!$B607+A$2</f>
        <v>2000</v>
      </c>
      <c r="B608" s="1">
        <f>'MSE Loss'!$B607+B$2</f>
        <v>2030</v>
      </c>
      <c r="C608" s="1">
        <f>'MSE Loss'!$B607+C$2</f>
        <v>2060</v>
      </c>
      <c r="D608" s="3">
        <f>'MSE Loss'!$C607+D$2</f>
        <v>1922.9</v>
      </c>
      <c r="E608" s="1">
        <f>'MSE Loss'!$C607+E$2</f>
        <v>1952.9</v>
      </c>
      <c r="F608" s="1">
        <f>'MSE Loss'!$C607+F$2</f>
        <v>1982.9</v>
      </c>
      <c r="G608" s="3">
        <f>'MSE Loss'!$D607+G$2</f>
        <v>104.5</v>
      </c>
      <c r="H608" s="1">
        <f>'MSE Loss'!$D607+H$2</f>
        <v>105</v>
      </c>
      <c r="I608" s="6">
        <f>'MSE Loss'!$D607+I$2</f>
        <v>105.5</v>
      </c>
      <c r="J608" s="3">
        <f>'MSE Loss'!$G607+J$2</f>
        <v>1.877460777457302</v>
      </c>
      <c r="K608" s="1">
        <f>'MSE Loss'!$G607+K$2</f>
        <v>31.877460777457301</v>
      </c>
      <c r="L608" s="1">
        <f>'MSE Loss'!$G607+L$2</f>
        <v>61.877460777457301</v>
      </c>
    </row>
    <row r="609" spans="1:12" x14ac:dyDescent="0.35">
      <c r="A609" s="1">
        <f>'MSE Loss'!$B608+A$2</f>
        <v>2000</v>
      </c>
      <c r="B609" s="1">
        <f>'MSE Loss'!$B608+B$2</f>
        <v>2030</v>
      </c>
      <c r="C609" s="1">
        <f>'MSE Loss'!$B608+C$2</f>
        <v>2060</v>
      </c>
      <c r="D609" s="3">
        <f>'MSE Loss'!$C608+D$2</f>
        <v>3159.2</v>
      </c>
      <c r="E609" s="1">
        <f>'MSE Loss'!$C608+E$2</f>
        <v>3189.2</v>
      </c>
      <c r="F609" s="1">
        <f>'MSE Loss'!$C608+F$2</f>
        <v>3219.2</v>
      </c>
      <c r="G609" s="3">
        <f>'MSE Loss'!$D608+G$2</f>
        <v>104.5</v>
      </c>
      <c r="H609" s="1">
        <f>'MSE Loss'!$D608+H$2</f>
        <v>105</v>
      </c>
      <c r="I609" s="6">
        <f>'MSE Loss'!$D608+I$2</f>
        <v>105.5</v>
      </c>
      <c r="J609" s="3">
        <f>'MSE Loss'!$G608+J$2</f>
        <v>1.877460777457302</v>
      </c>
      <c r="K609" s="1">
        <f>'MSE Loss'!$G608+K$2</f>
        <v>31.877460777457301</v>
      </c>
      <c r="L609" s="1">
        <f>'MSE Loss'!$G608+L$2</f>
        <v>61.877460777457301</v>
      </c>
    </row>
    <row r="610" spans="1:12" x14ac:dyDescent="0.35">
      <c r="A610" s="1">
        <f>'MSE Loss'!$B609+A$2</f>
        <v>2000</v>
      </c>
      <c r="B610" s="1">
        <f>'MSE Loss'!$B609+B$2</f>
        <v>2030</v>
      </c>
      <c r="C610" s="1">
        <f>'MSE Loss'!$B609+C$2</f>
        <v>2060</v>
      </c>
      <c r="D610" s="3">
        <f>'MSE Loss'!$C609+D$2</f>
        <v>4395.6000000000004</v>
      </c>
      <c r="E610" s="1">
        <f>'MSE Loss'!$C609+E$2</f>
        <v>4425.6000000000004</v>
      </c>
      <c r="F610" s="1">
        <f>'MSE Loss'!$C609+F$2</f>
        <v>4455.6000000000004</v>
      </c>
      <c r="G610" s="3">
        <f>'MSE Loss'!$D609+G$2</f>
        <v>104.5</v>
      </c>
      <c r="H610" s="1">
        <f>'MSE Loss'!$D609+H$2</f>
        <v>105</v>
      </c>
      <c r="I610" s="6">
        <f>'MSE Loss'!$D609+I$2</f>
        <v>105.5</v>
      </c>
      <c r="J610" s="3">
        <f>'MSE Loss'!$G609+J$2</f>
        <v>1.877460777457302</v>
      </c>
      <c r="K610" s="1">
        <f>'MSE Loss'!$G609+K$2</f>
        <v>31.877460777457301</v>
      </c>
      <c r="L610" s="1">
        <f>'MSE Loss'!$G609+L$2</f>
        <v>61.877460777457301</v>
      </c>
    </row>
    <row r="611" spans="1:12" x14ac:dyDescent="0.35">
      <c r="A611" s="1">
        <f>'MSE Loss'!$B610+A$2</f>
        <v>3000</v>
      </c>
      <c r="B611" s="1">
        <f>'MSE Loss'!$B610+B$2</f>
        <v>3030</v>
      </c>
      <c r="C611" s="1">
        <f>'MSE Loss'!$B610+C$2</f>
        <v>3060</v>
      </c>
      <c r="D611" s="3">
        <f>'MSE Loss'!$C610+D$2</f>
        <v>863.12</v>
      </c>
      <c r="E611" s="1">
        <f>'MSE Loss'!$C610+E$2</f>
        <v>893.12</v>
      </c>
      <c r="F611" s="1">
        <f>'MSE Loss'!$C610+F$2</f>
        <v>923.12</v>
      </c>
      <c r="G611" s="3">
        <f>'MSE Loss'!$D610+G$2</f>
        <v>104.5</v>
      </c>
      <c r="H611" s="1">
        <f>'MSE Loss'!$D610+H$2</f>
        <v>105</v>
      </c>
      <c r="I611" s="6">
        <f>'MSE Loss'!$D610+I$2</f>
        <v>105.5</v>
      </c>
      <c r="J611" s="3">
        <f>'MSE Loss'!$G610+J$2</f>
        <v>-1.7475887312164402</v>
      </c>
      <c r="K611" s="1">
        <f>'MSE Loss'!$G610+K$2</f>
        <v>28.252411268783561</v>
      </c>
      <c r="L611" s="1">
        <f>'MSE Loss'!$G610+L$2</f>
        <v>58.252411268783561</v>
      </c>
    </row>
    <row r="612" spans="1:12" x14ac:dyDescent="0.35">
      <c r="A612" s="1">
        <f>'MSE Loss'!$B611+A$2</f>
        <v>3000</v>
      </c>
      <c r="B612" s="1">
        <f>'MSE Loss'!$B611+B$2</f>
        <v>3030</v>
      </c>
      <c r="C612" s="1">
        <f>'MSE Loss'!$B611+C$2</f>
        <v>3060</v>
      </c>
      <c r="D612" s="3">
        <f>'MSE Loss'!$C611+D$2</f>
        <v>2099.5</v>
      </c>
      <c r="E612" s="1">
        <f>'MSE Loss'!$C611+E$2</f>
        <v>2129.5</v>
      </c>
      <c r="F612" s="1">
        <f>'MSE Loss'!$C611+F$2</f>
        <v>2159.5</v>
      </c>
      <c r="G612" s="3">
        <f>'MSE Loss'!$D611+G$2</f>
        <v>104.5</v>
      </c>
      <c r="H612" s="1">
        <f>'MSE Loss'!$D611+H$2</f>
        <v>105</v>
      </c>
      <c r="I612" s="6">
        <f>'MSE Loss'!$D611+I$2</f>
        <v>105.5</v>
      </c>
      <c r="J612" s="3">
        <f>'MSE Loss'!$G611+J$2</f>
        <v>-1.7475887312164402</v>
      </c>
      <c r="K612" s="1">
        <f>'MSE Loss'!$G611+K$2</f>
        <v>28.252411268783561</v>
      </c>
      <c r="L612" s="1">
        <f>'MSE Loss'!$G611+L$2</f>
        <v>58.252411268783561</v>
      </c>
    </row>
    <row r="613" spans="1:12" x14ac:dyDescent="0.35">
      <c r="A613" s="1">
        <f>'MSE Loss'!$B612+A$2</f>
        <v>3000</v>
      </c>
      <c r="B613" s="1">
        <f>'MSE Loss'!$B612+B$2</f>
        <v>3030</v>
      </c>
      <c r="C613" s="1">
        <f>'MSE Loss'!$B612+C$2</f>
        <v>3060</v>
      </c>
      <c r="D613" s="3">
        <f>'MSE Loss'!$C612+D$2</f>
        <v>3335.9</v>
      </c>
      <c r="E613" s="1">
        <f>'MSE Loss'!$C612+E$2</f>
        <v>3365.9</v>
      </c>
      <c r="F613" s="1">
        <f>'MSE Loss'!$C612+F$2</f>
        <v>3395.9</v>
      </c>
      <c r="G613" s="3">
        <f>'MSE Loss'!$D612+G$2</f>
        <v>104.5</v>
      </c>
      <c r="H613" s="1">
        <f>'MSE Loss'!$D612+H$2</f>
        <v>105</v>
      </c>
      <c r="I613" s="6">
        <f>'MSE Loss'!$D612+I$2</f>
        <v>105.5</v>
      </c>
      <c r="J613" s="3">
        <f>'MSE Loss'!$G612+J$2</f>
        <v>-1.7475887312164402</v>
      </c>
      <c r="K613" s="1">
        <f>'MSE Loss'!$G612+K$2</f>
        <v>28.252411268783561</v>
      </c>
      <c r="L613" s="1">
        <f>'MSE Loss'!$G612+L$2</f>
        <v>58.252411268783561</v>
      </c>
    </row>
    <row r="614" spans="1:12" x14ac:dyDescent="0.35">
      <c r="A614" s="1">
        <f>'MSE Loss'!$B613+A$2</f>
        <v>3000</v>
      </c>
      <c r="B614" s="1">
        <f>'MSE Loss'!$B613+B$2</f>
        <v>3030</v>
      </c>
      <c r="C614" s="1">
        <f>'MSE Loss'!$B613+C$2</f>
        <v>3060</v>
      </c>
      <c r="D614" s="3">
        <f>'MSE Loss'!$C613+D$2</f>
        <v>4653.8</v>
      </c>
      <c r="E614" s="1">
        <f>'MSE Loss'!$C613+E$2</f>
        <v>4683.8</v>
      </c>
      <c r="F614" s="1">
        <f>'MSE Loss'!$C613+F$2</f>
        <v>4713.8</v>
      </c>
      <c r="G614" s="3">
        <f>'MSE Loss'!$D613+G$2</f>
        <v>104.5</v>
      </c>
      <c r="H614" s="1">
        <f>'MSE Loss'!$D613+H$2</f>
        <v>105</v>
      </c>
      <c r="I614" s="6">
        <f>'MSE Loss'!$D613+I$2</f>
        <v>105.5</v>
      </c>
      <c r="J614" s="3">
        <f>'MSE Loss'!$G613+J$2</f>
        <v>-1.7475887312164402</v>
      </c>
      <c r="K614" s="1">
        <f>'MSE Loss'!$G613+K$2</f>
        <v>28.252411268783561</v>
      </c>
      <c r="L614" s="1">
        <f>'MSE Loss'!$G613+L$2</f>
        <v>58.252411268783561</v>
      </c>
    </row>
    <row r="615" spans="1:12" x14ac:dyDescent="0.35">
      <c r="A615" s="1">
        <f>'MSE Loss'!$B614+A$2</f>
        <v>1000</v>
      </c>
      <c r="B615" s="1">
        <f>'MSE Loss'!$B614+B$2</f>
        <v>1030</v>
      </c>
      <c r="C615" s="1">
        <f>'MSE Loss'!$B614+C$2</f>
        <v>1060</v>
      </c>
      <c r="D615" s="3">
        <f>'MSE Loss'!$C614+D$2</f>
        <v>1039.7</v>
      </c>
      <c r="E615" s="1">
        <f>'MSE Loss'!$C614+E$2</f>
        <v>1069.7</v>
      </c>
      <c r="F615" s="1">
        <f>'MSE Loss'!$C614+F$2</f>
        <v>1099.7</v>
      </c>
      <c r="G615" s="3">
        <f>'MSE Loss'!$D614+G$2</f>
        <v>104.5</v>
      </c>
      <c r="H615" s="1">
        <f>'MSE Loss'!$D614+H$2</f>
        <v>105</v>
      </c>
      <c r="I615" s="6">
        <f>'MSE Loss'!$D614+I$2</f>
        <v>105.5</v>
      </c>
      <c r="J615" s="3">
        <f>'MSE Loss'!$G614+J$2</f>
        <v>2.6460104322020328</v>
      </c>
      <c r="K615" s="1">
        <f>'MSE Loss'!$G614+K$2</f>
        <v>32.646010432202033</v>
      </c>
      <c r="L615" s="1">
        <f>'MSE Loss'!$G614+L$2</f>
        <v>62.646010432202033</v>
      </c>
    </row>
    <row r="616" spans="1:12" x14ac:dyDescent="0.35">
      <c r="A616" s="1">
        <f>'MSE Loss'!$B615+A$2</f>
        <v>1000</v>
      </c>
      <c r="B616" s="1">
        <f>'MSE Loss'!$B615+B$2</f>
        <v>1030</v>
      </c>
      <c r="C616" s="1">
        <f>'MSE Loss'!$B615+C$2</f>
        <v>1060</v>
      </c>
      <c r="D616" s="3">
        <f>'MSE Loss'!$C615+D$2</f>
        <v>2276.1</v>
      </c>
      <c r="E616" s="1">
        <f>'MSE Loss'!$C615+E$2</f>
        <v>2306.1</v>
      </c>
      <c r="F616" s="1">
        <f>'MSE Loss'!$C615+F$2</f>
        <v>2336.1</v>
      </c>
      <c r="G616" s="3">
        <f>'MSE Loss'!$D615+G$2</f>
        <v>104.5</v>
      </c>
      <c r="H616" s="1">
        <f>'MSE Loss'!$D615+H$2</f>
        <v>105</v>
      </c>
      <c r="I616" s="6">
        <f>'MSE Loss'!$D615+I$2</f>
        <v>105.5</v>
      </c>
      <c r="J616" s="3">
        <f>'MSE Loss'!$G615+J$2</f>
        <v>2.6460104322020328</v>
      </c>
      <c r="K616" s="1">
        <f>'MSE Loss'!$G615+K$2</f>
        <v>32.646010432202033</v>
      </c>
      <c r="L616" s="1">
        <f>'MSE Loss'!$G615+L$2</f>
        <v>62.646010432202033</v>
      </c>
    </row>
    <row r="617" spans="1:12" x14ac:dyDescent="0.35">
      <c r="A617" s="1">
        <f>'MSE Loss'!$B616+A$2</f>
        <v>1000</v>
      </c>
      <c r="B617" s="1">
        <f>'MSE Loss'!$B616+B$2</f>
        <v>1030</v>
      </c>
      <c r="C617" s="1">
        <f>'MSE Loss'!$B616+C$2</f>
        <v>1060</v>
      </c>
      <c r="D617" s="3">
        <f>'MSE Loss'!$C616+D$2</f>
        <v>3512.5</v>
      </c>
      <c r="E617" s="1">
        <f>'MSE Loss'!$C616+E$2</f>
        <v>3542.5</v>
      </c>
      <c r="F617" s="1">
        <f>'MSE Loss'!$C616+F$2</f>
        <v>3572.5</v>
      </c>
      <c r="G617" s="3">
        <f>'MSE Loss'!$D616+G$2</f>
        <v>104.5</v>
      </c>
      <c r="H617" s="1">
        <f>'MSE Loss'!$D616+H$2</f>
        <v>105</v>
      </c>
      <c r="I617" s="6">
        <f>'MSE Loss'!$D616+I$2</f>
        <v>105.5</v>
      </c>
      <c r="J617" s="3">
        <f>'MSE Loss'!$G616+J$2</f>
        <v>2.6460104322020328</v>
      </c>
      <c r="K617" s="1">
        <f>'MSE Loss'!$G616+K$2</f>
        <v>32.646010432202033</v>
      </c>
      <c r="L617" s="1">
        <f>'MSE Loss'!$G616+L$2</f>
        <v>62.646010432202033</v>
      </c>
    </row>
    <row r="618" spans="1:12" x14ac:dyDescent="0.35">
      <c r="A618" s="1">
        <f>'MSE Loss'!$B617+A$2</f>
        <v>1000</v>
      </c>
      <c r="B618" s="1">
        <f>'MSE Loss'!$B617+B$2</f>
        <v>1030</v>
      </c>
      <c r="C618" s="1">
        <f>'MSE Loss'!$B617+C$2</f>
        <v>1060</v>
      </c>
      <c r="D618" s="3">
        <f>'MSE Loss'!$C617+D$2</f>
        <v>7302.7</v>
      </c>
      <c r="E618" s="1">
        <f>'MSE Loss'!$C617+E$2</f>
        <v>7332.7</v>
      </c>
      <c r="F618" s="1">
        <f>'MSE Loss'!$C617+F$2</f>
        <v>7362.7</v>
      </c>
      <c r="G618" s="3">
        <f>'MSE Loss'!$D617+G$2</f>
        <v>104.5</v>
      </c>
      <c r="H618" s="1">
        <f>'MSE Loss'!$D617+H$2</f>
        <v>105</v>
      </c>
      <c r="I618" s="6">
        <f>'MSE Loss'!$D617+I$2</f>
        <v>105.5</v>
      </c>
      <c r="J618" s="3">
        <f>'MSE Loss'!$G617+J$2</f>
        <v>2.6460104322020328</v>
      </c>
      <c r="K618" s="1">
        <f>'MSE Loss'!$G617+K$2</f>
        <v>32.646010432202033</v>
      </c>
      <c r="L618" s="1">
        <f>'MSE Loss'!$G617+L$2</f>
        <v>62.646010432202033</v>
      </c>
    </row>
    <row r="619" spans="1:12" x14ac:dyDescent="0.35">
      <c r="A619" s="1">
        <f>'MSE Loss'!$B618+A$2</f>
        <v>2000</v>
      </c>
      <c r="B619" s="1">
        <f>'MSE Loss'!$B618+B$2</f>
        <v>2030</v>
      </c>
      <c r="C619" s="1">
        <f>'MSE Loss'!$B618+C$2</f>
        <v>2060</v>
      </c>
      <c r="D619" s="3">
        <f>'MSE Loss'!$C618+D$2</f>
        <v>0</v>
      </c>
      <c r="E619" s="1">
        <f>'MSE Loss'!$C618+E$2</f>
        <v>30</v>
      </c>
      <c r="F619" s="1">
        <f>'MSE Loss'!$C618+F$2</f>
        <v>60</v>
      </c>
      <c r="G619" s="3">
        <f>'MSE Loss'!$D618+G$2</f>
        <v>104.5</v>
      </c>
      <c r="H619" s="1">
        <f>'MSE Loss'!$D618+H$2</f>
        <v>105</v>
      </c>
      <c r="I619" s="6">
        <f>'MSE Loss'!$D618+I$2</f>
        <v>105.5</v>
      </c>
      <c r="J619" s="3">
        <f>'MSE Loss'!$G618+J$2</f>
        <v>3.327019550485959</v>
      </c>
      <c r="K619" s="1">
        <f>'MSE Loss'!$G618+K$2</f>
        <v>33.327019550485957</v>
      </c>
      <c r="L619" s="1">
        <f>'MSE Loss'!$G618+L$2</f>
        <v>63.327019550485957</v>
      </c>
    </row>
    <row r="620" spans="1:12" x14ac:dyDescent="0.35">
      <c r="A620" s="1">
        <f>'MSE Loss'!$B619+A$2</f>
        <v>2000</v>
      </c>
      <c r="B620" s="1">
        <f>'MSE Loss'!$B619+B$2</f>
        <v>2030</v>
      </c>
      <c r="C620" s="1">
        <f>'MSE Loss'!$B619+C$2</f>
        <v>2060</v>
      </c>
      <c r="D620" s="3">
        <f>'MSE Loss'!$C619+D$2</f>
        <v>1216.4000000000001</v>
      </c>
      <c r="E620" s="1">
        <f>'MSE Loss'!$C619+E$2</f>
        <v>1246.4000000000001</v>
      </c>
      <c r="F620" s="1">
        <f>'MSE Loss'!$C619+F$2</f>
        <v>1276.4000000000001</v>
      </c>
      <c r="G620" s="3">
        <f>'MSE Loss'!$D619+G$2</f>
        <v>104.5</v>
      </c>
      <c r="H620" s="1">
        <f>'MSE Loss'!$D619+H$2</f>
        <v>105</v>
      </c>
      <c r="I620" s="6">
        <f>'MSE Loss'!$D619+I$2</f>
        <v>105.5</v>
      </c>
      <c r="J620" s="3">
        <f>'MSE Loss'!$G619+J$2</f>
        <v>3.327019550485959</v>
      </c>
      <c r="K620" s="1">
        <f>'MSE Loss'!$G619+K$2</f>
        <v>33.327019550485957</v>
      </c>
      <c r="L620" s="1">
        <f>'MSE Loss'!$G619+L$2</f>
        <v>63.327019550485957</v>
      </c>
    </row>
    <row r="621" spans="1:12" x14ac:dyDescent="0.35">
      <c r="A621" s="1">
        <f>'MSE Loss'!$B620+A$2</f>
        <v>2000</v>
      </c>
      <c r="B621" s="1">
        <f>'MSE Loss'!$B620+B$2</f>
        <v>2030</v>
      </c>
      <c r="C621" s="1">
        <f>'MSE Loss'!$B620+C$2</f>
        <v>2060</v>
      </c>
      <c r="D621" s="3">
        <f>'MSE Loss'!$C620+D$2</f>
        <v>2452.6999999999998</v>
      </c>
      <c r="E621" s="1">
        <f>'MSE Loss'!$C620+E$2</f>
        <v>2482.6999999999998</v>
      </c>
      <c r="F621" s="1">
        <f>'MSE Loss'!$C620+F$2</f>
        <v>2512.6999999999998</v>
      </c>
      <c r="G621" s="3">
        <f>'MSE Loss'!$D620+G$2</f>
        <v>104.5</v>
      </c>
      <c r="H621" s="1">
        <f>'MSE Loss'!$D620+H$2</f>
        <v>105</v>
      </c>
      <c r="I621" s="6">
        <f>'MSE Loss'!$D620+I$2</f>
        <v>105.5</v>
      </c>
      <c r="J621" s="3">
        <f>'MSE Loss'!$G620+J$2</f>
        <v>3.327019550485959</v>
      </c>
      <c r="K621" s="1">
        <f>'MSE Loss'!$G620+K$2</f>
        <v>33.327019550485957</v>
      </c>
      <c r="L621" s="1">
        <f>'MSE Loss'!$G620+L$2</f>
        <v>63.327019550485957</v>
      </c>
    </row>
    <row r="622" spans="1:12" x14ac:dyDescent="0.35">
      <c r="A622" s="1">
        <f>'MSE Loss'!$B621+A$2</f>
        <v>2000</v>
      </c>
      <c r="B622" s="1">
        <f>'MSE Loss'!$B621+B$2</f>
        <v>2030</v>
      </c>
      <c r="C622" s="1">
        <f>'MSE Loss'!$B621+C$2</f>
        <v>2060</v>
      </c>
      <c r="D622" s="3">
        <f>'MSE Loss'!$C621+D$2</f>
        <v>3689.1</v>
      </c>
      <c r="E622" s="1">
        <f>'MSE Loss'!$C621+E$2</f>
        <v>3719.1</v>
      </c>
      <c r="F622" s="1">
        <f>'MSE Loss'!$C621+F$2</f>
        <v>3749.1</v>
      </c>
      <c r="G622" s="3">
        <f>'MSE Loss'!$D621+G$2</f>
        <v>104.5</v>
      </c>
      <c r="H622" s="1">
        <f>'MSE Loss'!$D621+H$2</f>
        <v>105</v>
      </c>
      <c r="I622" s="6">
        <f>'MSE Loss'!$D621+I$2</f>
        <v>105.5</v>
      </c>
      <c r="J622" s="3">
        <f>'MSE Loss'!$G621+J$2</f>
        <v>3.327019550485959</v>
      </c>
      <c r="K622" s="1">
        <f>'MSE Loss'!$G621+K$2</f>
        <v>33.327019550485957</v>
      </c>
      <c r="L622" s="1">
        <f>'MSE Loss'!$G621+L$2</f>
        <v>63.327019550485957</v>
      </c>
    </row>
    <row r="623" spans="1:12" x14ac:dyDescent="0.35">
      <c r="A623" s="1">
        <f>'MSE Loss'!$B622+A$2</f>
        <v>1000</v>
      </c>
      <c r="B623" s="1">
        <f>'MSE Loss'!$B622+B$2</f>
        <v>1030</v>
      </c>
      <c r="C623" s="1">
        <f>'MSE Loss'!$B622+C$2</f>
        <v>1060</v>
      </c>
      <c r="D623" s="3">
        <f>'MSE Loss'!$C622+D$2</f>
        <v>156.62</v>
      </c>
      <c r="E623" s="1">
        <f>'MSE Loss'!$C622+E$2</f>
        <v>186.62</v>
      </c>
      <c r="F623" s="1">
        <f>'MSE Loss'!$C622+F$2</f>
        <v>216.62</v>
      </c>
      <c r="G623" s="3">
        <f>'MSE Loss'!$D622+G$2</f>
        <v>104.5</v>
      </c>
      <c r="H623" s="1">
        <f>'MSE Loss'!$D622+H$2</f>
        <v>105</v>
      </c>
      <c r="I623" s="6">
        <f>'MSE Loss'!$D622+I$2</f>
        <v>105.5</v>
      </c>
      <c r="J623" s="3">
        <f>'MSE Loss'!$G622+J$2</f>
        <v>-1.4661010322686605</v>
      </c>
      <c r="K623" s="1">
        <f>'MSE Loss'!$G622+K$2</f>
        <v>28.533898967731339</v>
      </c>
      <c r="L623" s="1">
        <f>'MSE Loss'!$G622+L$2</f>
        <v>58.533898967731339</v>
      </c>
    </row>
    <row r="624" spans="1:12" x14ac:dyDescent="0.35">
      <c r="A624" s="1">
        <f>'MSE Loss'!$B623+A$2</f>
        <v>1000</v>
      </c>
      <c r="B624" s="1">
        <f>'MSE Loss'!$B623+B$2</f>
        <v>1030</v>
      </c>
      <c r="C624" s="1">
        <f>'MSE Loss'!$B623+C$2</f>
        <v>1060</v>
      </c>
      <c r="D624" s="3">
        <f>'MSE Loss'!$C623+D$2</f>
        <v>1393</v>
      </c>
      <c r="E624" s="1">
        <f>'MSE Loss'!$C623+E$2</f>
        <v>1423</v>
      </c>
      <c r="F624" s="1">
        <f>'MSE Loss'!$C623+F$2</f>
        <v>1453</v>
      </c>
      <c r="G624" s="3">
        <f>'MSE Loss'!$D623+G$2</f>
        <v>104.5</v>
      </c>
      <c r="H624" s="1">
        <f>'MSE Loss'!$D623+H$2</f>
        <v>105</v>
      </c>
      <c r="I624" s="6">
        <f>'MSE Loss'!$D623+I$2</f>
        <v>105.5</v>
      </c>
      <c r="J624" s="3">
        <f>'MSE Loss'!$G623+J$2</f>
        <v>-1.4661010322686605</v>
      </c>
      <c r="K624" s="1">
        <f>'MSE Loss'!$G623+K$2</f>
        <v>28.533898967731339</v>
      </c>
      <c r="L624" s="1">
        <f>'MSE Loss'!$G623+L$2</f>
        <v>58.533898967731339</v>
      </c>
    </row>
    <row r="625" spans="1:12" x14ac:dyDescent="0.35">
      <c r="A625" s="1">
        <f>'MSE Loss'!$B624+A$2</f>
        <v>1000</v>
      </c>
      <c r="B625" s="1">
        <f>'MSE Loss'!$B624+B$2</f>
        <v>1030</v>
      </c>
      <c r="C625" s="1">
        <f>'MSE Loss'!$B624+C$2</f>
        <v>1060</v>
      </c>
      <c r="D625" s="3">
        <f>'MSE Loss'!$C624+D$2</f>
        <v>2629.4</v>
      </c>
      <c r="E625" s="1">
        <f>'MSE Loss'!$C624+E$2</f>
        <v>2659.4</v>
      </c>
      <c r="F625" s="1">
        <f>'MSE Loss'!$C624+F$2</f>
        <v>2689.4</v>
      </c>
      <c r="G625" s="3">
        <f>'MSE Loss'!$D624+G$2</f>
        <v>104.5</v>
      </c>
      <c r="H625" s="1">
        <f>'MSE Loss'!$D624+H$2</f>
        <v>105</v>
      </c>
      <c r="I625" s="6">
        <f>'MSE Loss'!$D624+I$2</f>
        <v>105.5</v>
      </c>
      <c r="J625" s="3">
        <f>'MSE Loss'!$G624+J$2</f>
        <v>-1.4661010322686605</v>
      </c>
      <c r="K625" s="1">
        <f>'MSE Loss'!$G624+K$2</f>
        <v>28.533898967731339</v>
      </c>
      <c r="L625" s="1">
        <f>'MSE Loss'!$G624+L$2</f>
        <v>58.533898967731339</v>
      </c>
    </row>
    <row r="626" spans="1:12" x14ac:dyDescent="0.35">
      <c r="A626" s="1">
        <f>'MSE Loss'!$B625+A$2</f>
        <v>1000</v>
      </c>
      <c r="B626" s="1">
        <f>'MSE Loss'!$B625+B$2</f>
        <v>1030</v>
      </c>
      <c r="C626" s="1">
        <f>'MSE Loss'!$B625+C$2</f>
        <v>1060</v>
      </c>
      <c r="D626" s="3">
        <f>'MSE Loss'!$C625+D$2</f>
        <v>3865.7</v>
      </c>
      <c r="E626" s="1">
        <f>'MSE Loss'!$C625+E$2</f>
        <v>3895.7</v>
      </c>
      <c r="F626" s="1">
        <f>'MSE Loss'!$C625+F$2</f>
        <v>3925.7</v>
      </c>
      <c r="G626" s="3">
        <f>'MSE Loss'!$D625+G$2</f>
        <v>104.5</v>
      </c>
      <c r="H626" s="1">
        <f>'MSE Loss'!$D625+H$2</f>
        <v>105</v>
      </c>
      <c r="I626" s="6">
        <f>'MSE Loss'!$D625+I$2</f>
        <v>105.5</v>
      </c>
      <c r="J626" s="3">
        <f>'MSE Loss'!$G625+J$2</f>
        <v>-1.4661010322686605</v>
      </c>
      <c r="K626" s="1">
        <f>'MSE Loss'!$G625+K$2</f>
        <v>28.533898967731339</v>
      </c>
      <c r="L626" s="1">
        <f>'MSE Loss'!$G625+L$2</f>
        <v>58.533898967731339</v>
      </c>
    </row>
    <row r="627" spans="1:12" x14ac:dyDescent="0.35">
      <c r="A627" s="1">
        <f>'MSE Loss'!$B626+A$2</f>
        <v>3000</v>
      </c>
      <c r="B627" s="1">
        <f>'MSE Loss'!$B626+B$2</f>
        <v>3030</v>
      </c>
      <c r="C627" s="1">
        <f>'MSE Loss'!$B626+C$2</f>
        <v>3060</v>
      </c>
      <c r="D627" s="3">
        <f>'MSE Loss'!$C626+D$2</f>
        <v>333.25</v>
      </c>
      <c r="E627" s="1">
        <f>'MSE Loss'!$C626+E$2</f>
        <v>363.25</v>
      </c>
      <c r="F627" s="1">
        <f>'MSE Loss'!$C626+F$2</f>
        <v>393.25</v>
      </c>
      <c r="G627" s="3">
        <f>'MSE Loss'!$D626+G$2</f>
        <v>104.5</v>
      </c>
      <c r="H627" s="1">
        <f>'MSE Loss'!$D626+H$2</f>
        <v>105</v>
      </c>
      <c r="I627" s="6">
        <f>'MSE Loss'!$D626+I$2</f>
        <v>105.5</v>
      </c>
      <c r="J627" s="3">
        <f>'MSE Loss'!$G626+J$2</f>
        <v>-0.19729813084427317</v>
      </c>
      <c r="K627" s="1">
        <f>'MSE Loss'!$G626+K$2</f>
        <v>29.802701869155726</v>
      </c>
      <c r="L627" s="1">
        <f>'MSE Loss'!$G626+L$2</f>
        <v>59.802701869155726</v>
      </c>
    </row>
    <row r="628" spans="1:12" x14ac:dyDescent="0.35">
      <c r="A628" s="1">
        <f>'MSE Loss'!$B627+A$2</f>
        <v>3000</v>
      </c>
      <c r="B628" s="1">
        <f>'MSE Loss'!$B627+B$2</f>
        <v>3030</v>
      </c>
      <c r="C628" s="1">
        <f>'MSE Loss'!$B627+C$2</f>
        <v>3060</v>
      </c>
      <c r="D628" s="3">
        <f>'MSE Loss'!$C627+D$2</f>
        <v>1569.6</v>
      </c>
      <c r="E628" s="1">
        <f>'MSE Loss'!$C627+E$2</f>
        <v>1599.6</v>
      </c>
      <c r="F628" s="1">
        <f>'MSE Loss'!$C627+F$2</f>
        <v>1629.6</v>
      </c>
      <c r="G628" s="3">
        <f>'MSE Loss'!$D627+G$2</f>
        <v>104.5</v>
      </c>
      <c r="H628" s="1">
        <f>'MSE Loss'!$D627+H$2</f>
        <v>105</v>
      </c>
      <c r="I628" s="6">
        <f>'MSE Loss'!$D627+I$2</f>
        <v>105.5</v>
      </c>
      <c r="J628" s="3">
        <f>'MSE Loss'!$G627+J$2</f>
        <v>-0.19729813084427317</v>
      </c>
      <c r="K628" s="1">
        <f>'MSE Loss'!$G627+K$2</f>
        <v>29.802701869155726</v>
      </c>
      <c r="L628" s="1">
        <f>'MSE Loss'!$G627+L$2</f>
        <v>59.802701869155726</v>
      </c>
    </row>
    <row r="629" spans="1:12" x14ac:dyDescent="0.35">
      <c r="A629" s="1">
        <f>'MSE Loss'!$B628+A$2</f>
        <v>3000</v>
      </c>
      <c r="B629" s="1">
        <f>'MSE Loss'!$B628+B$2</f>
        <v>3030</v>
      </c>
      <c r="C629" s="1">
        <f>'MSE Loss'!$B628+C$2</f>
        <v>3060</v>
      </c>
      <c r="D629" s="3">
        <f>'MSE Loss'!$C628+D$2</f>
        <v>2806</v>
      </c>
      <c r="E629" s="1">
        <f>'MSE Loss'!$C628+E$2</f>
        <v>2836</v>
      </c>
      <c r="F629" s="1">
        <f>'MSE Loss'!$C628+F$2</f>
        <v>2866</v>
      </c>
      <c r="G629" s="3">
        <f>'MSE Loss'!$D628+G$2</f>
        <v>104.5</v>
      </c>
      <c r="H629" s="1">
        <f>'MSE Loss'!$D628+H$2</f>
        <v>105</v>
      </c>
      <c r="I629" s="6">
        <f>'MSE Loss'!$D628+I$2</f>
        <v>105.5</v>
      </c>
      <c r="J629" s="3">
        <f>'MSE Loss'!$G628+J$2</f>
        <v>-0.19729813084427317</v>
      </c>
      <c r="K629" s="1">
        <f>'MSE Loss'!$G628+K$2</f>
        <v>29.802701869155726</v>
      </c>
      <c r="L629" s="1">
        <f>'MSE Loss'!$G628+L$2</f>
        <v>59.802701869155726</v>
      </c>
    </row>
    <row r="630" spans="1:12" x14ac:dyDescent="0.35">
      <c r="A630" s="1">
        <f>'MSE Loss'!$B629+A$2</f>
        <v>3000</v>
      </c>
      <c r="B630" s="1">
        <f>'MSE Loss'!$B629+B$2</f>
        <v>3030</v>
      </c>
      <c r="C630" s="1">
        <f>'MSE Loss'!$B629+C$2</f>
        <v>3060</v>
      </c>
      <c r="D630" s="3">
        <f>'MSE Loss'!$C629+D$2</f>
        <v>4042.4</v>
      </c>
      <c r="E630" s="1">
        <f>'MSE Loss'!$C629+E$2</f>
        <v>4072.4</v>
      </c>
      <c r="F630" s="1">
        <f>'MSE Loss'!$C629+F$2</f>
        <v>4102.3999999999996</v>
      </c>
      <c r="G630" s="3">
        <f>'MSE Loss'!$D629+G$2</f>
        <v>104.5</v>
      </c>
      <c r="H630" s="1">
        <f>'MSE Loss'!$D629+H$2</f>
        <v>105</v>
      </c>
      <c r="I630" s="6">
        <f>'MSE Loss'!$D629+I$2</f>
        <v>105.5</v>
      </c>
      <c r="J630" s="3">
        <f>'MSE Loss'!$G629+J$2</f>
        <v>-0.19729813084427317</v>
      </c>
      <c r="K630" s="1">
        <f>'MSE Loss'!$G629+K$2</f>
        <v>29.802701869155726</v>
      </c>
      <c r="L630" s="1">
        <f>'MSE Loss'!$G629+L$2</f>
        <v>59.802701869155726</v>
      </c>
    </row>
    <row r="631" spans="1:12" x14ac:dyDescent="0.35">
      <c r="A631" s="1">
        <f>'MSE Loss'!$B630+A$2</f>
        <v>2000</v>
      </c>
      <c r="B631" s="1">
        <f>'MSE Loss'!$B630+B$2</f>
        <v>2030</v>
      </c>
      <c r="C631" s="1">
        <f>'MSE Loss'!$B630+C$2</f>
        <v>2060</v>
      </c>
      <c r="D631" s="3">
        <f>'MSE Loss'!$C630+D$2</f>
        <v>509.87</v>
      </c>
      <c r="E631" s="1">
        <f>'MSE Loss'!$C630+E$2</f>
        <v>539.87</v>
      </c>
      <c r="F631" s="1">
        <f>'MSE Loss'!$C630+F$2</f>
        <v>569.87</v>
      </c>
      <c r="G631" s="3">
        <f>'MSE Loss'!$D630+G$2</f>
        <v>104.5</v>
      </c>
      <c r="H631" s="1">
        <f>'MSE Loss'!$D630+H$2</f>
        <v>105</v>
      </c>
      <c r="I631" s="6">
        <f>'MSE Loss'!$D630+I$2</f>
        <v>105.5</v>
      </c>
      <c r="J631" s="3">
        <f>'MSE Loss'!$G630+J$2</f>
        <v>-1.3557450682141889</v>
      </c>
      <c r="K631" s="1">
        <f>'MSE Loss'!$G630+K$2</f>
        <v>28.64425493178581</v>
      </c>
      <c r="L631" s="1">
        <f>'MSE Loss'!$G630+L$2</f>
        <v>58.64425493178581</v>
      </c>
    </row>
    <row r="632" spans="1:12" x14ac:dyDescent="0.35">
      <c r="A632" s="1">
        <f>'MSE Loss'!$B631+A$2</f>
        <v>2000</v>
      </c>
      <c r="B632" s="1">
        <f>'MSE Loss'!$B631+B$2</f>
        <v>2030</v>
      </c>
      <c r="C632" s="1">
        <f>'MSE Loss'!$B631+C$2</f>
        <v>2060</v>
      </c>
      <c r="D632" s="3">
        <f>'MSE Loss'!$C631+D$2</f>
        <v>1746.2</v>
      </c>
      <c r="E632" s="1">
        <f>'MSE Loss'!$C631+E$2</f>
        <v>1776.2</v>
      </c>
      <c r="F632" s="1">
        <f>'MSE Loss'!$C631+F$2</f>
        <v>1806.2</v>
      </c>
      <c r="G632" s="3">
        <f>'MSE Loss'!$D631+G$2</f>
        <v>104.5</v>
      </c>
      <c r="H632" s="1">
        <f>'MSE Loss'!$D631+H$2</f>
        <v>105</v>
      </c>
      <c r="I632" s="6">
        <f>'MSE Loss'!$D631+I$2</f>
        <v>105.5</v>
      </c>
      <c r="J632" s="3">
        <f>'MSE Loss'!$G631+J$2</f>
        <v>-1.3557450682141889</v>
      </c>
      <c r="K632" s="1">
        <f>'MSE Loss'!$G631+K$2</f>
        <v>28.64425493178581</v>
      </c>
      <c r="L632" s="1">
        <f>'MSE Loss'!$G631+L$2</f>
        <v>58.64425493178581</v>
      </c>
    </row>
    <row r="633" spans="1:12" x14ac:dyDescent="0.35">
      <c r="A633" s="1">
        <f>'MSE Loss'!$B632+A$2</f>
        <v>2000</v>
      </c>
      <c r="B633" s="1">
        <f>'MSE Loss'!$B632+B$2</f>
        <v>2030</v>
      </c>
      <c r="C633" s="1">
        <f>'MSE Loss'!$B632+C$2</f>
        <v>2060</v>
      </c>
      <c r="D633" s="3">
        <f>'MSE Loss'!$C632+D$2</f>
        <v>2982.6</v>
      </c>
      <c r="E633" s="1">
        <f>'MSE Loss'!$C632+E$2</f>
        <v>3012.6</v>
      </c>
      <c r="F633" s="1">
        <f>'MSE Loss'!$C632+F$2</f>
        <v>3042.6</v>
      </c>
      <c r="G633" s="3">
        <f>'MSE Loss'!$D632+G$2</f>
        <v>104.5</v>
      </c>
      <c r="H633" s="1">
        <f>'MSE Loss'!$D632+H$2</f>
        <v>105</v>
      </c>
      <c r="I633" s="6">
        <f>'MSE Loss'!$D632+I$2</f>
        <v>105.5</v>
      </c>
      <c r="J633" s="3">
        <f>'MSE Loss'!$G632+J$2</f>
        <v>-1.3557450682141889</v>
      </c>
      <c r="K633" s="1">
        <f>'MSE Loss'!$G632+K$2</f>
        <v>28.64425493178581</v>
      </c>
      <c r="L633" s="1">
        <f>'MSE Loss'!$G632+L$2</f>
        <v>58.64425493178581</v>
      </c>
    </row>
    <row r="634" spans="1:12" x14ac:dyDescent="0.35">
      <c r="A634" s="1">
        <f>'MSE Loss'!$B633+A$2</f>
        <v>2000</v>
      </c>
      <c r="B634" s="1">
        <f>'MSE Loss'!$B633+B$2</f>
        <v>2030</v>
      </c>
      <c r="C634" s="1">
        <f>'MSE Loss'!$B633+C$2</f>
        <v>2060</v>
      </c>
      <c r="D634" s="3">
        <f>'MSE Loss'!$C633+D$2</f>
        <v>4219</v>
      </c>
      <c r="E634" s="1">
        <f>'MSE Loss'!$C633+E$2</f>
        <v>4249</v>
      </c>
      <c r="F634" s="1">
        <f>'MSE Loss'!$C633+F$2</f>
        <v>4279</v>
      </c>
      <c r="G634" s="3">
        <f>'MSE Loss'!$D633+G$2</f>
        <v>104.5</v>
      </c>
      <c r="H634" s="1">
        <f>'MSE Loss'!$D633+H$2</f>
        <v>105</v>
      </c>
      <c r="I634" s="6">
        <f>'MSE Loss'!$D633+I$2</f>
        <v>105.5</v>
      </c>
      <c r="J634" s="3">
        <f>'MSE Loss'!$G633+J$2</f>
        <v>-1.3557450682141889</v>
      </c>
      <c r="K634" s="1">
        <f>'MSE Loss'!$G633+K$2</f>
        <v>28.64425493178581</v>
      </c>
      <c r="L634" s="1">
        <f>'MSE Loss'!$G633+L$2</f>
        <v>58.64425493178581</v>
      </c>
    </row>
    <row r="635" spans="1:12" x14ac:dyDescent="0.35">
      <c r="A635" s="1">
        <f>'MSE Loss'!$B634+A$2</f>
        <v>1000</v>
      </c>
      <c r="B635" s="1">
        <f>'MSE Loss'!$B634+B$2</f>
        <v>1030</v>
      </c>
      <c r="C635" s="1">
        <f>'MSE Loss'!$B634+C$2</f>
        <v>1060</v>
      </c>
      <c r="D635" s="3">
        <f>'MSE Loss'!$C634+D$2</f>
        <v>686.5</v>
      </c>
      <c r="E635" s="1">
        <f>'MSE Loss'!$C634+E$2</f>
        <v>716.5</v>
      </c>
      <c r="F635" s="1">
        <f>'MSE Loss'!$C634+F$2</f>
        <v>746.5</v>
      </c>
      <c r="G635" s="3">
        <f>'MSE Loss'!$D634+G$2</f>
        <v>104.5</v>
      </c>
      <c r="H635" s="1">
        <f>'MSE Loss'!$D634+H$2</f>
        <v>105</v>
      </c>
      <c r="I635" s="6">
        <f>'MSE Loss'!$D634+I$2</f>
        <v>105.5</v>
      </c>
      <c r="J635" s="3">
        <f>'MSE Loss'!$G634+J$2</f>
        <v>3.0072631928099272</v>
      </c>
      <c r="K635" s="1">
        <f>'MSE Loss'!$G634+K$2</f>
        <v>33.00726319280993</v>
      </c>
      <c r="L635" s="1">
        <f>'MSE Loss'!$G634+L$2</f>
        <v>63.00726319280993</v>
      </c>
    </row>
    <row r="636" spans="1:12" x14ac:dyDescent="0.35">
      <c r="A636" s="1">
        <f>'MSE Loss'!$B635+A$2</f>
        <v>1000</v>
      </c>
      <c r="B636" s="1">
        <f>'MSE Loss'!$B635+B$2</f>
        <v>1030</v>
      </c>
      <c r="C636" s="1">
        <f>'MSE Loss'!$B635+C$2</f>
        <v>1060</v>
      </c>
      <c r="D636" s="3">
        <f>'MSE Loss'!$C635+D$2</f>
        <v>1922.9</v>
      </c>
      <c r="E636" s="1">
        <f>'MSE Loss'!$C635+E$2</f>
        <v>1952.9</v>
      </c>
      <c r="F636" s="1">
        <f>'MSE Loss'!$C635+F$2</f>
        <v>1982.9</v>
      </c>
      <c r="G636" s="3">
        <f>'MSE Loss'!$D635+G$2</f>
        <v>104.5</v>
      </c>
      <c r="H636" s="1">
        <f>'MSE Loss'!$D635+H$2</f>
        <v>105</v>
      </c>
      <c r="I636" s="6">
        <f>'MSE Loss'!$D635+I$2</f>
        <v>105.5</v>
      </c>
      <c r="J636" s="3">
        <f>'MSE Loss'!$G635+J$2</f>
        <v>3.0072631928099272</v>
      </c>
      <c r="K636" s="1">
        <f>'MSE Loss'!$G635+K$2</f>
        <v>33.00726319280993</v>
      </c>
      <c r="L636" s="1">
        <f>'MSE Loss'!$G635+L$2</f>
        <v>63.00726319280993</v>
      </c>
    </row>
    <row r="637" spans="1:12" x14ac:dyDescent="0.35">
      <c r="A637" s="1">
        <f>'MSE Loss'!$B636+A$2</f>
        <v>1000</v>
      </c>
      <c r="B637" s="1">
        <f>'MSE Loss'!$B636+B$2</f>
        <v>1030</v>
      </c>
      <c r="C637" s="1">
        <f>'MSE Loss'!$B636+C$2</f>
        <v>1060</v>
      </c>
      <c r="D637" s="3">
        <f>'MSE Loss'!$C636+D$2</f>
        <v>3159.2</v>
      </c>
      <c r="E637" s="1">
        <f>'MSE Loss'!$C636+E$2</f>
        <v>3189.2</v>
      </c>
      <c r="F637" s="1">
        <f>'MSE Loss'!$C636+F$2</f>
        <v>3219.2</v>
      </c>
      <c r="G637" s="3">
        <f>'MSE Loss'!$D636+G$2</f>
        <v>104.5</v>
      </c>
      <c r="H637" s="1">
        <f>'MSE Loss'!$D636+H$2</f>
        <v>105</v>
      </c>
      <c r="I637" s="6">
        <f>'MSE Loss'!$D636+I$2</f>
        <v>105.5</v>
      </c>
      <c r="J637" s="3">
        <f>'MSE Loss'!$G636+J$2</f>
        <v>3.0072631928099272</v>
      </c>
      <c r="K637" s="1">
        <f>'MSE Loss'!$G636+K$2</f>
        <v>33.00726319280993</v>
      </c>
      <c r="L637" s="1">
        <f>'MSE Loss'!$G636+L$2</f>
        <v>63.00726319280993</v>
      </c>
    </row>
    <row r="638" spans="1:12" x14ac:dyDescent="0.35">
      <c r="A638" s="1">
        <f>'MSE Loss'!$B637+A$2</f>
        <v>1000</v>
      </c>
      <c r="B638" s="1">
        <f>'MSE Loss'!$B637+B$2</f>
        <v>1030</v>
      </c>
      <c r="C638" s="1">
        <f>'MSE Loss'!$B637+C$2</f>
        <v>1060</v>
      </c>
      <c r="D638" s="3">
        <f>'MSE Loss'!$C637+D$2</f>
        <v>4395.6000000000004</v>
      </c>
      <c r="E638" s="1">
        <f>'MSE Loss'!$C637+E$2</f>
        <v>4425.6000000000004</v>
      </c>
      <c r="F638" s="1">
        <f>'MSE Loss'!$C637+F$2</f>
        <v>4455.6000000000004</v>
      </c>
      <c r="G638" s="3">
        <f>'MSE Loss'!$D637+G$2</f>
        <v>104.5</v>
      </c>
      <c r="H638" s="1">
        <f>'MSE Loss'!$D637+H$2</f>
        <v>105</v>
      </c>
      <c r="I638" s="6">
        <f>'MSE Loss'!$D637+I$2</f>
        <v>105.5</v>
      </c>
      <c r="J638" s="3">
        <f>'MSE Loss'!$G637+J$2</f>
        <v>3.0072631928099272</v>
      </c>
      <c r="K638" s="1">
        <f>'MSE Loss'!$G637+K$2</f>
        <v>33.00726319280993</v>
      </c>
      <c r="L638" s="1">
        <f>'MSE Loss'!$G637+L$2</f>
        <v>63.00726319280993</v>
      </c>
    </row>
    <row r="639" spans="1:12" x14ac:dyDescent="0.35">
      <c r="A639" s="1">
        <f>'MSE Loss'!$B638+A$2</f>
        <v>2000</v>
      </c>
      <c r="B639" s="1">
        <f>'MSE Loss'!$B638+B$2</f>
        <v>2030</v>
      </c>
      <c r="C639" s="1">
        <f>'MSE Loss'!$B638+C$2</f>
        <v>2060</v>
      </c>
      <c r="D639" s="3">
        <f>'MSE Loss'!$C638+D$2</f>
        <v>863.12</v>
      </c>
      <c r="E639" s="1">
        <f>'MSE Loss'!$C638+E$2</f>
        <v>893.12</v>
      </c>
      <c r="F639" s="1">
        <f>'MSE Loss'!$C638+F$2</f>
        <v>923.12</v>
      </c>
      <c r="G639" s="3">
        <f>'MSE Loss'!$D638+G$2</f>
        <v>104.5</v>
      </c>
      <c r="H639" s="1">
        <f>'MSE Loss'!$D638+H$2</f>
        <v>105</v>
      </c>
      <c r="I639" s="6">
        <f>'MSE Loss'!$D638+I$2</f>
        <v>105.5</v>
      </c>
      <c r="J639" s="3">
        <f>'MSE Loss'!$G638+J$2</f>
        <v>-1.748129592227287</v>
      </c>
      <c r="K639" s="1">
        <f>'MSE Loss'!$G638+K$2</f>
        <v>28.251870407772714</v>
      </c>
      <c r="L639" s="1">
        <f>'MSE Loss'!$G638+L$2</f>
        <v>58.251870407772714</v>
      </c>
    </row>
    <row r="640" spans="1:12" x14ac:dyDescent="0.35">
      <c r="A640" s="1">
        <f>'MSE Loss'!$B639+A$2</f>
        <v>2000</v>
      </c>
      <c r="B640" s="1">
        <f>'MSE Loss'!$B639+B$2</f>
        <v>2030</v>
      </c>
      <c r="C640" s="1">
        <f>'MSE Loss'!$B639+C$2</f>
        <v>2060</v>
      </c>
      <c r="D640" s="3">
        <f>'MSE Loss'!$C639+D$2</f>
        <v>2099.5</v>
      </c>
      <c r="E640" s="1">
        <f>'MSE Loss'!$C639+E$2</f>
        <v>2129.5</v>
      </c>
      <c r="F640" s="1">
        <f>'MSE Loss'!$C639+F$2</f>
        <v>2159.5</v>
      </c>
      <c r="G640" s="3">
        <f>'MSE Loss'!$D639+G$2</f>
        <v>104.5</v>
      </c>
      <c r="H640" s="1">
        <f>'MSE Loss'!$D639+H$2</f>
        <v>105</v>
      </c>
      <c r="I640" s="6">
        <f>'MSE Loss'!$D639+I$2</f>
        <v>105.5</v>
      </c>
      <c r="J640" s="3">
        <f>'MSE Loss'!$G639+J$2</f>
        <v>-1.748129592227287</v>
      </c>
      <c r="K640" s="1">
        <f>'MSE Loss'!$G639+K$2</f>
        <v>28.251870407772714</v>
      </c>
      <c r="L640" s="1">
        <f>'MSE Loss'!$G639+L$2</f>
        <v>58.251870407772714</v>
      </c>
    </row>
    <row r="641" spans="1:12" x14ac:dyDescent="0.35">
      <c r="A641" s="1">
        <f>'MSE Loss'!$B640+A$2</f>
        <v>2000</v>
      </c>
      <c r="B641" s="1">
        <f>'MSE Loss'!$B640+B$2</f>
        <v>2030</v>
      </c>
      <c r="C641" s="1">
        <f>'MSE Loss'!$B640+C$2</f>
        <v>2060</v>
      </c>
      <c r="D641" s="3">
        <f>'MSE Loss'!$C640+D$2</f>
        <v>3335.9</v>
      </c>
      <c r="E641" s="1">
        <f>'MSE Loss'!$C640+E$2</f>
        <v>3365.9</v>
      </c>
      <c r="F641" s="1">
        <f>'MSE Loss'!$C640+F$2</f>
        <v>3395.9</v>
      </c>
      <c r="G641" s="3">
        <f>'MSE Loss'!$D640+G$2</f>
        <v>104.5</v>
      </c>
      <c r="H641" s="1">
        <f>'MSE Loss'!$D640+H$2</f>
        <v>105</v>
      </c>
      <c r="I641" s="6">
        <f>'MSE Loss'!$D640+I$2</f>
        <v>105.5</v>
      </c>
      <c r="J641" s="3">
        <f>'MSE Loss'!$G640+J$2</f>
        <v>-1.748129592227287</v>
      </c>
      <c r="K641" s="1">
        <f>'MSE Loss'!$G640+K$2</f>
        <v>28.251870407772714</v>
      </c>
      <c r="L641" s="1">
        <f>'MSE Loss'!$G640+L$2</f>
        <v>58.251870407772714</v>
      </c>
    </row>
    <row r="642" spans="1:12" x14ac:dyDescent="0.35">
      <c r="A642" s="1">
        <f>'MSE Loss'!$B641+A$2</f>
        <v>2000</v>
      </c>
      <c r="B642" s="1">
        <f>'MSE Loss'!$B641+B$2</f>
        <v>2030</v>
      </c>
      <c r="C642" s="1">
        <f>'MSE Loss'!$B641+C$2</f>
        <v>2060</v>
      </c>
      <c r="D642" s="3">
        <f>'MSE Loss'!$C641+D$2</f>
        <v>4653.8</v>
      </c>
      <c r="E642" s="1">
        <f>'MSE Loss'!$C641+E$2</f>
        <v>4683.8</v>
      </c>
      <c r="F642" s="1">
        <f>'MSE Loss'!$C641+F$2</f>
        <v>4713.8</v>
      </c>
      <c r="G642" s="3">
        <f>'MSE Loss'!$D641+G$2</f>
        <v>104.5</v>
      </c>
      <c r="H642" s="1">
        <f>'MSE Loss'!$D641+H$2</f>
        <v>105</v>
      </c>
      <c r="I642" s="6">
        <f>'MSE Loss'!$D641+I$2</f>
        <v>105.5</v>
      </c>
      <c r="J642" s="3">
        <f>'MSE Loss'!$G641+J$2</f>
        <v>-1.748129592227287</v>
      </c>
      <c r="K642" s="1">
        <f>'MSE Loss'!$G641+K$2</f>
        <v>28.251870407772714</v>
      </c>
      <c r="L642" s="1">
        <f>'MSE Loss'!$G641+L$2</f>
        <v>58.251870407772714</v>
      </c>
    </row>
    <row r="643" spans="1:12" x14ac:dyDescent="0.35">
      <c r="A643" s="1">
        <f>'MSE Loss'!$B642+A$2</f>
        <v>3000</v>
      </c>
      <c r="B643" s="1">
        <f>'MSE Loss'!$B642+B$2</f>
        <v>3030</v>
      </c>
      <c r="C643" s="1">
        <f>'MSE Loss'!$B642+C$2</f>
        <v>3060</v>
      </c>
      <c r="D643" s="3">
        <f>'MSE Loss'!$C642+D$2</f>
        <v>1039.7</v>
      </c>
      <c r="E643" s="1">
        <f>'MSE Loss'!$C642+E$2</f>
        <v>1069.7</v>
      </c>
      <c r="F643" s="1">
        <f>'MSE Loss'!$C642+F$2</f>
        <v>1099.7</v>
      </c>
      <c r="G643" s="3">
        <f>'MSE Loss'!$D642+G$2</f>
        <v>104.5</v>
      </c>
      <c r="H643" s="1">
        <f>'MSE Loss'!$D642+H$2</f>
        <v>105</v>
      </c>
      <c r="I643" s="6">
        <f>'MSE Loss'!$D642+I$2</f>
        <v>105.5</v>
      </c>
      <c r="J643" s="3">
        <f>'MSE Loss'!$G642+J$2</f>
        <v>2.3516199970468081</v>
      </c>
      <c r="K643" s="1">
        <f>'MSE Loss'!$G642+K$2</f>
        <v>32.351619997046811</v>
      </c>
      <c r="L643" s="1">
        <f>'MSE Loss'!$G642+L$2</f>
        <v>62.351619997046811</v>
      </c>
    </row>
    <row r="644" spans="1:12" x14ac:dyDescent="0.35">
      <c r="A644" s="1">
        <f>'MSE Loss'!$B643+A$2</f>
        <v>3000</v>
      </c>
      <c r="B644" s="1">
        <f>'MSE Loss'!$B643+B$2</f>
        <v>3030</v>
      </c>
      <c r="C644" s="1">
        <f>'MSE Loss'!$B643+C$2</f>
        <v>3060</v>
      </c>
      <c r="D644" s="3">
        <f>'MSE Loss'!$C643+D$2</f>
        <v>2276.1</v>
      </c>
      <c r="E644" s="1">
        <f>'MSE Loss'!$C643+E$2</f>
        <v>2306.1</v>
      </c>
      <c r="F644" s="1">
        <f>'MSE Loss'!$C643+F$2</f>
        <v>2336.1</v>
      </c>
      <c r="G644" s="3">
        <f>'MSE Loss'!$D643+G$2</f>
        <v>104.5</v>
      </c>
      <c r="H644" s="1">
        <f>'MSE Loss'!$D643+H$2</f>
        <v>105</v>
      </c>
      <c r="I644" s="6">
        <f>'MSE Loss'!$D643+I$2</f>
        <v>105.5</v>
      </c>
      <c r="J644" s="3">
        <f>'MSE Loss'!$G643+J$2</f>
        <v>2.3516199970468081</v>
      </c>
      <c r="K644" s="1">
        <f>'MSE Loss'!$G643+K$2</f>
        <v>32.351619997046811</v>
      </c>
      <c r="L644" s="1">
        <f>'MSE Loss'!$G643+L$2</f>
        <v>62.351619997046811</v>
      </c>
    </row>
    <row r="645" spans="1:12" x14ac:dyDescent="0.35">
      <c r="A645" s="1">
        <f>'MSE Loss'!$B644+A$2</f>
        <v>3000</v>
      </c>
      <c r="B645" s="1">
        <f>'MSE Loss'!$B644+B$2</f>
        <v>3030</v>
      </c>
      <c r="C645" s="1">
        <f>'MSE Loss'!$B644+C$2</f>
        <v>3060</v>
      </c>
      <c r="D645" s="3">
        <f>'MSE Loss'!$C644+D$2</f>
        <v>3512.5</v>
      </c>
      <c r="E645" s="1">
        <f>'MSE Loss'!$C644+E$2</f>
        <v>3542.5</v>
      </c>
      <c r="F645" s="1">
        <f>'MSE Loss'!$C644+F$2</f>
        <v>3572.5</v>
      </c>
      <c r="G645" s="3">
        <f>'MSE Loss'!$D644+G$2</f>
        <v>104.5</v>
      </c>
      <c r="H645" s="1">
        <f>'MSE Loss'!$D644+H$2</f>
        <v>105</v>
      </c>
      <c r="I645" s="6">
        <f>'MSE Loss'!$D644+I$2</f>
        <v>105.5</v>
      </c>
      <c r="J645" s="3">
        <f>'MSE Loss'!$G644+J$2</f>
        <v>2.3516199970468081</v>
      </c>
      <c r="K645" s="1">
        <f>'MSE Loss'!$G644+K$2</f>
        <v>32.351619997046811</v>
      </c>
      <c r="L645" s="1">
        <f>'MSE Loss'!$G644+L$2</f>
        <v>62.351619997046811</v>
      </c>
    </row>
    <row r="646" spans="1:12" x14ac:dyDescent="0.35">
      <c r="A646" s="1">
        <f>'MSE Loss'!$B645+A$2</f>
        <v>3000</v>
      </c>
      <c r="B646" s="1">
        <f>'MSE Loss'!$B645+B$2</f>
        <v>3030</v>
      </c>
      <c r="C646" s="1">
        <f>'MSE Loss'!$B645+C$2</f>
        <v>3060</v>
      </c>
      <c r="D646" s="3">
        <f>'MSE Loss'!$C645+D$2</f>
        <v>7302.7</v>
      </c>
      <c r="E646" s="1">
        <f>'MSE Loss'!$C645+E$2</f>
        <v>7332.7</v>
      </c>
      <c r="F646" s="1">
        <f>'MSE Loss'!$C645+F$2</f>
        <v>7362.7</v>
      </c>
      <c r="G646" s="3">
        <f>'MSE Loss'!$D645+G$2</f>
        <v>104.5</v>
      </c>
      <c r="H646" s="1">
        <f>'MSE Loss'!$D645+H$2</f>
        <v>105</v>
      </c>
      <c r="I646" s="6">
        <f>'MSE Loss'!$D645+I$2</f>
        <v>105.5</v>
      </c>
      <c r="J646" s="3">
        <f>'MSE Loss'!$G645+J$2</f>
        <v>2.3516199970468081</v>
      </c>
      <c r="K646" s="1">
        <f>'MSE Loss'!$G645+K$2</f>
        <v>32.351619997046811</v>
      </c>
      <c r="L646" s="1">
        <f>'MSE Loss'!$G645+L$2</f>
        <v>62.351619997046811</v>
      </c>
    </row>
    <row r="647" spans="1:12" x14ac:dyDescent="0.35">
      <c r="A647" s="1">
        <f>'MSE Loss'!$B646+A$2</f>
        <v>3000</v>
      </c>
      <c r="B647" s="1">
        <f>'MSE Loss'!$B646+B$2</f>
        <v>3030</v>
      </c>
      <c r="C647" s="1">
        <f>'MSE Loss'!$B646+C$2</f>
        <v>3060</v>
      </c>
      <c r="D647" s="3">
        <f>'MSE Loss'!$C646+D$2</f>
        <v>0</v>
      </c>
      <c r="E647" s="1">
        <f>'MSE Loss'!$C646+E$2</f>
        <v>30</v>
      </c>
      <c r="F647" s="1">
        <f>'MSE Loss'!$C646+F$2</f>
        <v>60</v>
      </c>
      <c r="G647" s="3">
        <f>'MSE Loss'!$D646+G$2</f>
        <v>104.5</v>
      </c>
      <c r="H647" s="1">
        <f>'MSE Loss'!$D646+H$2</f>
        <v>105</v>
      </c>
      <c r="I647" s="6">
        <f>'MSE Loss'!$D646+I$2</f>
        <v>105.5</v>
      </c>
      <c r="J647" s="3">
        <f>'MSE Loss'!$G646+J$2</f>
        <v>0.60367812342202176</v>
      </c>
      <c r="K647" s="1">
        <f>'MSE Loss'!$G646+K$2</f>
        <v>30.603678123422021</v>
      </c>
      <c r="L647" s="1">
        <f>'MSE Loss'!$G646+L$2</f>
        <v>60.603678123422021</v>
      </c>
    </row>
    <row r="648" spans="1:12" x14ac:dyDescent="0.35">
      <c r="A648" s="1">
        <f>'MSE Loss'!$B647+A$2</f>
        <v>3000</v>
      </c>
      <c r="B648" s="1">
        <f>'MSE Loss'!$B647+B$2</f>
        <v>3030</v>
      </c>
      <c r="C648" s="1">
        <f>'MSE Loss'!$B647+C$2</f>
        <v>3060</v>
      </c>
      <c r="D648" s="3">
        <f>'MSE Loss'!$C647+D$2</f>
        <v>1216.4000000000001</v>
      </c>
      <c r="E648" s="1">
        <f>'MSE Loss'!$C647+E$2</f>
        <v>1246.4000000000001</v>
      </c>
      <c r="F648" s="1">
        <f>'MSE Loss'!$C647+F$2</f>
        <v>1276.4000000000001</v>
      </c>
      <c r="G648" s="3">
        <f>'MSE Loss'!$D647+G$2</f>
        <v>104.5</v>
      </c>
      <c r="H648" s="1">
        <f>'MSE Loss'!$D647+H$2</f>
        <v>105</v>
      </c>
      <c r="I648" s="6">
        <f>'MSE Loss'!$D647+I$2</f>
        <v>105.5</v>
      </c>
      <c r="J648" s="3">
        <f>'MSE Loss'!$G647+J$2</f>
        <v>0.60367812342202176</v>
      </c>
      <c r="K648" s="1">
        <f>'MSE Loss'!$G647+K$2</f>
        <v>30.603678123422021</v>
      </c>
      <c r="L648" s="1">
        <f>'MSE Loss'!$G647+L$2</f>
        <v>60.603678123422021</v>
      </c>
    </row>
    <row r="649" spans="1:12" x14ac:dyDescent="0.35">
      <c r="A649" s="1">
        <f>'MSE Loss'!$B648+A$2</f>
        <v>3000</v>
      </c>
      <c r="B649" s="1">
        <f>'MSE Loss'!$B648+B$2</f>
        <v>3030</v>
      </c>
      <c r="C649" s="1">
        <f>'MSE Loss'!$B648+C$2</f>
        <v>3060</v>
      </c>
      <c r="D649" s="3">
        <f>'MSE Loss'!$C648+D$2</f>
        <v>2452.6999999999998</v>
      </c>
      <c r="E649" s="1">
        <f>'MSE Loss'!$C648+E$2</f>
        <v>2482.6999999999998</v>
      </c>
      <c r="F649" s="1">
        <f>'MSE Loss'!$C648+F$2</f>
        <v>2512.6999999999998</v>
      </c>
      <c r="G649" s="3">
        <f>'MSE Loss'!$D648+G$2</f>
        <v>104.5</v>
      </c>
      <c r="H649" s="1">
        <f>'MSE Loss'!$D648+H$2</f>
        <v>105</v>
      </c>
      <c r="I649" s="6">
        <f>'MSE Loss'!$D648+I$2</f>
        <v>105.5</v>
      </c>
      <c r="J649" s="3">
        <f>'MSE Loss'!$G648+J$2</f>
        <v>0.60367812342202176</v>
      </c>
      <c r="K649" s="1">
        <f>'MSE Loss'!$G648+K$2</f>
        <v>30.603678123422021</v>
      </c>
      <c r="L649" s="1">
        <f>'MSE Loss'!$G648+L$2</f>
        <v>60.603678123422021</v>
      </c>
    </row>
    <row r="650" spans="1:12" x14ac:dyDescent="0.35">
      <c r="A650" s="1">
        <f>'MSE Loss'!$B649+A$2</f>
        <v>3000</v>
      </c>
      <c r="B650" s="1">
        <f>'MSE Loss'!$B649+B$2</f>
        <v>3030</v>
      </c>
      <c r="C650" s="1">
        <f>'MSE Loss'!$B649+C$2</f>
        <v>3060</v>
      </c>
      <c r="D650" s="3">
        <f>'MSE Loss'!$C649+D$2</f>
        <v>3689.1</v>
      </c>
      <c r="E650" s="1">
        <f>'MSE Loss'!$C649+E$2</f>
        <v>3719.1</v>
      </c>
      <c r="F650" s="1">
        <f>'MSE Loss'!$C649+F$2</f>
        <v>3749.1</v>
      </c>
      <c r="G650" s="3">
        <f>'MSE Loss'!$D649+G$2</f>
        <v>104.5</v>
      </c>
      <c r="H650" s="1">
        <f>'MSE Loss'!$D649+H$2</f>
        <v>105</v>
      </c>
      <c r="I650" s="6">
        <f>'MSE Loss'!$D649+I$2</f>
        <v>105.5</v>
      </c>
      <c r="J650" s="3">
        <f>'MSE Loss'!$G649+J$2</f>
        <v>0.60367812342202176</v>
      </c>
      <c r="K650" s="1">
        <f>'MSE Loss'!$G649+K$2</f>
        <v>30.603678123422021</v>
      </c>
      <c r="L650" s="1">
        <f>'MSE Loss'!$G649+L$2</f>
        <v>60.603678123422021</v>
      </c>
    </row>
    <row r="651" spans="1:12" x14ac:dyDescent="0.35">
      <c r="A651" s="1">
        <f>'MSE Loss'!$B650+A$2</f>
        <v>2000</v>
      </c>
      <c r="B651" s="1">
        <f>'MSE Loss'!$B650+B$2</f>
        <v>2030</v>
      </c>
      <c r="C651" s="1">
        <f>'MSE Loss'!$B650+C$2</f>
        <v>2060</v>
      </c>
      <c r="D651" s="3">
        <f>'MSE Loss'!$C650+D$2</f>
        <v>156.62</v>
      </c>
      <c r="E651" s="1">
        <f>'MSE Loss'!$C650+E$2</f>
        <v>186.62</v>
      </c>
      <c r="F651" s="1">
        <f>'MSE Loss'!$C650+F$2</f>
        <v>216.62</v>
      </c>
      <c r="G651" s="3">
        <f>'MSE Loss'!$D650+G$2</f>
        <v>104.5</v>
      </c>
      <c r="H651" s="1">
        <f>'MSE Loss'!$D650+H$2</f>
        <v>105</v>
      </c>
      <c r="I651" s="6">
        <f>'MSE Loss'!$D650+I$2</f>
        <v>105.5</v>
      </c>
      <c r="J651" s="3">
        <f>'MSE Loss'!$G650+J$2</f>
        <v>5.2267791036792328</v>
      </c>
      <c r="K651" s="1">
        <f>'MSE Loss'!$G650+K$2</f>
        <v>35.226779103679235</v>
      </c>
      <c r="L651" s="1">
        <f>'MSE Loss'!$G650+L$2</f>
        <v>65.226779103679235</v>
      </c>
    </row>
    <row r="652" spans="1:12" x14ac:dyDescent="0.35">
      <c r="A652" s="1">
        <f>'MSE Loss'!$B651+A$2</f>
        <v>2000</v>
      </c>
      <c r="B652" s="1">
        <f>'MSE Loss'!$B651+B$2</f>
        <v>2030</v>
      </c>
      <c r="C652" s="1">
        <f>'MSE Loss'!$B651+C$2</f>
        <v>2060</v>
      </c>
      <c r="D652" s="3">
        <f>'MSE Loss'!$C651+D$2</f>
        <v>1393</v>
      </c>
      <c r="E652" s="1">
        <f>'MSE Loss'!$C651+E$2</f>
        <v>1423</v>
      </c>
      <c r="F652" s="1">
        <f>'MSE Loss'!$C651+F$2</f>
        <v>1453</v>
      </c>
      <c r="G652" s="3">
        <f>'MSE Loss'!$D651+G$2</f>
        <v>104.5</v>
      </c>
      <c r="H652" s="1">
        <f>'MSE Loss'!$D651+H$2</f>
        <v>105</v>
      </c>
      <c r="I652" s="6">
        <f>'MSE Loss'!$D651+I$2</f>
        <v>105.5</v>
      </c>
      <c r="J652" s="3">
        <f>'MSE Loss'!$G651+J$2</f>
        <v>5.2267791036792328</v>
      </c>
      <c r="K652" s="1">
        <f>'MSE Loss'!$G651+K$2</f>
        <v>35.226779103679235</v>
      </c>
      <c r="L652" s="1">
        <f>'MSE Loss'!$G651+L$2</f>
        <v>65.226779103679235</v>
      </c>
    </row>
    <row r="653" spans="1:12" x14ac:dyDescent="0.35">
      <c r="A653" s="1">
        <f>'MSE Loss'!$B652+A$2</f>
        <v>2000</v>
      </c>
      <c r="B653" s="1">
        <f>'MSE Loss'!$B652+B$2</f>
        <v>2030</v>
      </c>
      <c r="C653" s="1">
        <f>'MSE Loss'!$B652+C$2</f>
        <v>2060</v>
      </c>
      <c r="D653" s="3">
        <f>'MSE Loss'!$C652+D$2</f>
        <v>2629.4</v>
      </c>
      <c r="E653" s="1">
        <f>'MSE Loss'!$C652+E$2</f>
        <v>2659.4</v>
      </c>
      <c r="F653" s="1">
        <f>'MSE Loss'!$C652+F$2</f>
        <v>2689.4</v>
      </c>
      <c r="G653" s="3">
        <f>'MSE Loss'!$D652+G$2</f>
        <v>104.5</v>
      </c>
      <c r="H653" s="1">
        <f>'MSE Loss'!$D652+H$2</f>
        <v>105</v>
      </c>
      <c r="I653" s="6">
        <f>'MSE Loss'!$D652+I$2</f>
        <v>105.5</v>
      </c>
      <c r="J653" s="3">
        <f>'MSE Loss'!$G652+J$2</f>
        <v>5.2267791036792328</v>
      </c>
      <c r="K653" s="1">
        <f>'MSE Loss'!$G652+K$2</f>
        <v>35.226779103679235</v>
      </c>
      <c r="L653" s="1">
        <f>'MSE Loss'!$G652+L$2</f>
        <v>65.226779103679235</v>
      </c>
    </row>
    <row r="654" spans="1:12" x14ac:dyDescent="0.35">
      <c r="A654" s="1">
        <f>'MSE Loss'!$B653+A$2</f>
        <v>2000</v>
      </c>
      <c r="B654" s="1">
        <f>'MSE Loss'!$B653+B$2</f>
        <v>2030</v>
      </c>
      <c r="C654" s="1">
        <f>'MSE Loss'!$B653+C$2</f>
        <v>2060</v>
      </c>
      <c r="D654" s="3">
        <f>'MSE Loss'!$C653+D$2</f>
        <v>3865.7</v>
      </c>
      <c r="E654" s="1">
        <f>'MSE Loss'!$C653+E$2</f>
        <v>3895.7</v>
      </c>
      <c r="F654" s="1">
        <f>'MSE Loss'!$C653+F$2</f>
        <v>3925.7</v>
      </c>
      <c r="G654" s="3">
        <f>'MSE Loss'!$D653+G$2</f>
        <v>104.5</v>
      </c>
      <c r="H654" s="1">
        <f>'MSE Loss'!$D653+H$2</f>
        <v>105</v>
      </c>
      <c r="I654" s="6">
        <f>'MSE Loss'!$D653+I$2</f>
        <v>105.5</v>
      </c>
      <c r="J654" s="3">
        <f>'MSE Loss'!$G653+J$2</f>
        <v>5.2267791036792328</v>
      </c>
      <c r="K654" s="1">
        <f>'MSE Loss'!$G653+K$2</f>
        <v>35.226779103679235</v>
      </c>
      <c r="L654" s="1">
        <f>'MSE Loss'!$G653+L$2</f>
        <v>65.226779103679235</v>
      </c>
    </row>
    <row r="655" spans="1:12" x14ac:dyDescent="0.35">
      <c r="A655" s="1">
        <f>'MSE Loss'!$B654+A$2</f>
        <v>1000</v>
      </c>
      <c r="B655" s="1">
        <f>'MSE Loss'!$B654+B$2</f>
        <v>1030</v>
      </c>
      <c r="C655" s="1">
        <f>'MSE Loss'!$B654+C$2</f>
        <v>1060</v>
      </c>
      <c r="D655" s="3">
        <f>'MSE Loss'!$C654+D$2</f>
        <v>333.25</v>
      </c>
      <c r="E655" s="1">
        <f>'MSE Loss'!$C654+E$2</f>
        <v>363.25</v>
      </c>
      <c r="F655" s="1">
        <f>'MSE Loss'!$C654+F$2</f>
        <v>393.25</v>
      </c>
      <c r="G655" s="3">
        <f>'MSE Loss'!$D654+G$2</f>
        <v>104.5</v>
      </c>
      <c r="H655" s="1">
        <f>'MSE Loss'!$D654+H$2</f>
        <v>105</v>
      </c>
      <c r="I655" s="6">
        <f>'MSE Loss'!$D654+I$2</f>
        <v>105.5</v>
      </c>
      <c r="J655" s="3">
        <f>'MSE Loss'!$G654+J$2</f>
        <v>1.5904629046422605</v>
      </c>
      <c r="K655" s="1">
        <f>'MSE Loss'!$G654+K$2</f>
        <v>31.590462904642262</v>
      </c>
      <c r="L655" s="1">
        <f>'MSE Loss'!$G654+L$2</f>
        <v>61.590462904642258</v>
      </c>
    </row>
    <row r="656" spans="1:12" x14ac:dyDescent="0.35">
      <c r="A656" s="1">
        <f>'MSE Loss'!$B655+A$2</f>
        <v>1000</v>
      </c>
      <c r="B656" s="1">
        <f>'MSE Loss'!$B655+B$2</f>
        <v>1030</v>
      </c>
      <c r="C656" s="1">
        <f>'MSE Loss'!$B655+C$2</f>
        <v>1060</v>
      </c>
      <c r="D656" s="3">
        <f>'MSE Loss'!$C655+D$2</f>
        <v>1569.6</v>
      </c>
      <c r="E656" s="1">
        <f>'MSE Loss'!$C655+E$2</f>
        <v>1599.6</v>
      </c>
      <c r="F656" s="1">
        <f>'MSE Loss'!$C655+F$2</f>
        <v>1629.6</v>
      </c>
      <c r="G656" s="3">
        <f>'MSE Loss'!$D655+G$2</f>
        <v>104.5</v>
      </c>
      <c r="H656" s="1">
        <f>'MSE Loss'!$D655+H$2</f>
        <v>105</v>
      </c>
      <c r="I656" s="6">
        <f>'MSE Loss'!$D655+I$2</f>
        <v>105.5</v>
      </c>
      <c r="J656" s="3">
        <f>'MSE Loss'!$G655+J$2</f>
        <v>1.5904629046422605</v>
      </c>
      <c r="K656" s="1">
        <f>'MSE Loss'!$G655+K$2</f>
        <v>31.590462904642262</v>
      </c>
      <c r="L656" s="1">
        <f>'MSE Loss'!$G655+L$2</f>
        <v>61.590462904642258</v>
      </c>
    </row>
    <row r="657" spans="1:12" x14ac:dyDescent="0.35">
      <c r="A657" s="1">
        <f>'MSE Loss'!$B656+A$2</f>
        <v>1000</v>
      </c>
      <c r="B657" s="1">
        <f>'MSE Loss'!$B656+B$2</f>
        <v>1030</v>
      </c>
      <c r="C657" s="1">
        <f>'MSE Loss'!$B656+C$2</f>
        <v>1060</v>
      </c>
      <c r="D657" s="3">
        <f>'MSE Loss'!$C656+D$2</f>
        <v>2806</v>
      </c>
      <c r="E657" s="1">
        <f>'MSE Loss'!$C656+E$2</f>
        <v>2836</v>
      </c>
      <c r="F657" s="1">
        <f>'MSE Loss'!$C656+F$2</f>
        <v>2866</v>
      </c>
      <c r="G657" s="3">
        <f>'MSE Loss'!$D656+G$2</f>
        <v>104.5</v>
      </c>
      <c r="H657" s="1">
        <f>'MSE Loss'!$D656+H$2</f>
        <v>105</v>
      </c>
      <c r="I657" s="6">
        <f>'MSE Loss'!$D656+I$2</f>
        <v>105.5</v>
      </c>
      <c r="J657" s="3">
        <f>'MSE Loss'!$G656+J$2</f>
        <v>1.5904629046422605</v>
      </c>
      <c r="K657" s="1">
        <f>'MSE Loss'!$G656+K$2</f>
        <v>31.590462904642262</v>
      </c>
      <c r="L657" s="1">
        <f>'MSE Loss'!$G656+L$2</f>
        <v>61.590462904642258</v>
      </c>
    </row>
    <row r="658" spans="1:12" x14ac:dyDescent="0.35">
      <c r="A658" s="1">
        <f>'MSE Loss'!$B657+A$2</f>
        <v>1000</v>
      </c>
      <c r="B658" s="1">
        <f>'MSE Loss'!$B657+B$2</f>
        <v>1030</v>
      </c>
      <c r="C658" s="1">
        <f>'MSE Loss'!$B657+C$2</f>
        <v>1060</v>
      </c>
      <c r="D658" s="3">
        <f>'MSE Loss'!$C657+D$2</f>
        <v>4042.4</v>
      </c>
      <c r="E658" s="1">
        <f>'MSE Loss'!$C657+E$2</f>
        <v>4072.4</v>
      </c>
      <c r="F658" s="1">
        <f>'MSE Loss'!$C657+F$2</f>
        <v>4102.3999999999996</v>
      </c>
      <c r="G658" s="3">
        <f>'MSE Loss'!$D657+G$2</f>
        <v>104.5</v>
      </c>
      <c r="H658" s="1">
        <f>'MSE Loss'!$D657+H$2</f>
        <v>105</v>
      </c>
      <c r="I658" s="6">
        <f>'MSE Loss'!$D657+I$2</f>
        <v>105.5</v>
      </c>
      <c r="J658" s="3">
        <f>'MSE Loss'!$G657+J$2</f>
        <v>1.5904629046422605</v>
      </c>
      <c r="K658" s="1">
        <f>'MSE Loss'!$G657+K$2</f>
        <v>31.590462904642262</v>
      </c>
      <c r="L658" s="1">
        <f>'MSE Loss'!$G657+L$2</f>
        <v>61.590462904642258</v>
      </c>
    </row>
    <row r="659" spans="1:12" x14ac:dyDescent="0.35">
      <c r="A659" s="1">
        <f>'MSE Loss'!$B658+A$2</f>
        <v>3000</v>
      </c>
      <c r="B659" s="1">
        <f>'MSE Loss'!$B658+B$2</f>
        <v>3030</v>
      </c>
      <c r="C659" s="1">
        <f>'MSE Loss'!$B658+C$2</f>
        <v>3060</v>
      </c>
      <c r="D659" s="3">
        <f>'MSE Loss'!$C658+D$2</f>
        <v>509.87</v>
      </c>
      <c r="E659" s="1">
        <f>'MSE Loss'!$C658+E$2</f>
        <v>539.87</v>
      </c>
      <c r="F659" s="1">
        <f>'MSE Loss'!$C658+F$2</f>
        <v>569.87</v>
      </c>
      <c r="G659" s="3">
        <f>'MSE Loss'!$D658+G$2</f>
        <v>104.5</v>
      </c>
      <c r="H659" s="1">
        <f>'MSE Loss'!$D658+H$2</f>
        <v>105</v>
      </c>
      <c r="I659" s="6">
        <f>'MSE Loss'!$D658+I$2</f>
        <v>105.5</v>
      </c>
      <c r="J659" s="3">
        <f>'MSE Loss'!$G658+J$2</f>
        <v>2.0483747624792228</v>
      </c>
      <c r="K659" s="1">
        <f>'MSE Loss'!$G658+K$2</f>
        <v>32.04837476247922</v>
      </c>
      <c r="L659" s="1">
        <f>'MSE Loss'!$G658+L$2</f>
        <v>62.04837476247922</v>
      </c>
    </row>
    <row r="660" spans="1:12" x14ac:dyDescent="0.35">
      <c r="A660" s="1">
        <f>'MSE Loss'!$B659+A$2</f>
        <v>3000</v>
      </c>
      <c r="B660" s="1">
        <f>'MSE Loss'!$B659+B$2</f>
        <v>3030</v>
      </c>
      <c r="C660" s="1">
        <f>'MSE Loss'!$B659+C$2</f>
        <v>3060</v>
      </c>
      <c r="D660" s="3">
        <f>'MSE Loss'!$C659+D$2</f>
        <v>1746.2</v>
      </c>
      <c r="E660" s="1">
        <f>'MSE Loss'!$C659+E$2</f>
        <v>1776.2</v>
      </c>
      <c r="F660" s="1">
        <f>'MSE Loss'!$C659+F$2</f>
        <v>1806.2</v>
      </c>
      <c r="G660" s="3">
        <f>'MSE Loss'!$D659+G$2</f>
        <v>104.5</v>
      </c>
      <c r="H660" s="1">
        <f>'MSE Loss'!$D659+H$2</f>
        <v>105</v>
      </c>
      <c r="I660" s="6">
        <f>'MSE Loss'!$D659+I$2</f>
        <v>105.5</v>
      </c>
      <c r="J660" s="3">
        <f>'MSE Loss'!$G659+J$2</f>
        <v>2.0483747624792228</v>
      </c>
      <c r="K660" s="1">
        <f>'MSE Loss'!$G659+K$2</f>
        <v>32.04837476247922</v>
      </c>
      <c r="L660" s="1">
        <f>'MSE Loss'!$G659+L$2</f>
        <v>62.04837476247922</v>
      </c>
    </row>
    <row r="661" spans="1:12" x14ac:dyDescent="0.35">
      <c r="A661" s="1">
        <f>'MSE Loss'!$B660+A$2</f>
        <v>3000</v>
      </c>
      <c r="B661" s="1">
        <f>'MSE Loss'!$B660+B$2</f>
        <v>3030</v>
      </c>
      <c r="C661" s="1">
        <f>'MSE Loss'!$B660+C$2</f>
        <v>3060</v>
      </c>
      <c r="D661" s="3">
        <f>'MSE Loss'!$C660+D$2</f>
        <v>2982.6</v>
      </c>
      <c r="E661" s="1">
        <f>'MSE Loss'!$C660+E$2</f>
        <v>3012.6</v>
      </c>
      <c r="F661" s="1">
        <f>'MSE Loss'!$C660+F$2</f>
        <v>3042.6</v>
      </c>
      <c r="G661" s="3">
        <f>'MSE Loss'!$D660+G$2</f>
        <v>104.5</v>
      </c>
      <c r="H661" s="1">
        <f>'MSE Loss'!$D660+H$2</f>
        <v>105</v>
      </c>
      <c r="I661" s="6">
        <f>'MSE Loss'!$D660+I$2</f>
        <v>105.5</v>
      </c>
      <c r="J661" s="3">
        <f>'MSE Loss'!$G660+J$2</f>
        <v>2.0483747624792228</v>
      </c>
      <c r="K661" s="1">
        <f>'MSE Loss'!$G660+K$2</f>
        <v>32.04837476247922</v>
      </c>
      <c r="L661" s="1">
        <f>'MSE Loss'!$G660+L$2</f>
        <v>62.04837476247922</v>
      </c>
    </row>
    <row r="662" spans="1:12" x14ac:dyDescent="0.35">
      <c r="A662" s="1">
        <f>'MSE Loss'!$B661+A$2</f>
        <v>3000</v>
      </c>
      <c r="B662" s="1">
        <f>'MSE Loss'!$B661+B$2</f>
        <v>3030</v>
      </c>
      <c r="C662" s="1">
        <f>'MSE Loss'!$B661+C$2</f>
        <v>3060</v>
      </c>
      <c r="D662" s="3">
        <f>'MSE Loss'!$C661+D$2</f>
        <v>4219</v>
      </c>
      <c r="E662" s="1">
        <f>'MSE Loss'!$C661+E$2</f>
        <v>4249</v>
      </c>
      <c r="F662" s="1">
        <f>'MSE Loss'!$C661+F$2</f>
        <v>4279</v>
      </c>
      <c r="G662" s="3">
        <f>'MSE Loss'!$D661+G$2</f>
        <v>104.5</v>
      </c>
      <c r="H662" s="1">
        <f>'MSE Loss'!$D661+H$2</f>
        <v>105</v>
      </c>
      <c r="I662" s="6">
        <f>'MSE Loss'!$D661+I$2</f>
        <v>105.5</v>
      </c>
      <c r="J662" s="3">
        <f>'MSE Loss'!$G661+J$2</f>
        <v>2.0483747624792228</v>
      </c>
      <c r="K662" s="1">
        <f>'MSE Loss'!$G661+K$2</f>
        <v>32.04837476247922</v>
      </c>
      <c r="L662" s="1">
        <f>'MSE Loss'!$G661+L$2</f>
        <v>62.04837476247922</v>
      </c>
    </row>
    <row r="663" spans="1:12" x14ac:dyDescent="0.35">
      <c r="A663" s="1">
        <f>'MSE Loss'!$B662+A$2</f>
        <v>2000</v>
      </c>
      <c r="B663" s="1">
        <f>'MSE Loss'!$B662+B$2</f>
        <v>2030</v>
      </c>
      <c r="C663" s="1">
        <f>'MSE Loss'!$B662+C$2</f>
        <v>2060</v>
      </c>
      <c r="D663" s="3">
        <f>'MSE Loss'!$C662+D$2</f>
        <v>686.5</v>
      </c>
      <c r="E663" s="1">
        <f>'MSE Loss'!$C662+E$2</f>
        <v>716.5</v>
      </c>
      <c r="F663" s="1">
        <f>'MSE Loss'!$C662+F$2</f>
        <v>746.5</v>
      </c>
      <c r="G663" s="3">
        <f>'MSE Loss'!$D662+G$2</f>
        <v>104.5</v>
      </c>
      <c r="H663" s="1">
        <f>'MSE Loss'!$D662+H$2</f>
        <v>105</v>
      </c>
      <c r="I663" s="6">
        <f>'MSE Loss'!$D662+I$2</f>
        <v>105.5</v>
      </c>
      <c r="J663" s="3">
        <f>'MSE Loss'!$G662+J$2</f>
        <v>2.2021617789881085</v>
      </c>
      <c r="K663" s="1">
        <f>'MSE Loss'!$G662+K$2</f>
        <v>32.202161778988106</v>
      </c>
      <c r="L663" s="1">
        <f>'MSE Loss'!$G662+L$2</f>
        <v>62.202161778988106</v>
      </c>
    </row>
    <row r="664" spans="1:12" x14ac:dyDescent="0.35">
      <c r="A664" s="1">
        <f>'MSE Loss'!$B663+A$2</f>
        <v>2000</v>
      </c>
      <c r="B664" s="1">
        <f>'MSE Loss'!$B663+B$2</f>
        <v>2030</v>
      </c>
      <c r="C664" s="1">
        <f>'MSE Loss'!$B663+C$2</f>
        <v>2060</v>
      </c>
      <c r="D664" s="3">
        <f>'MSE Loss'!$C663+D$2</f>
        <v>1922.9</v>
      </c>
      <c r="E664" s="1">
        <f>'MSE Loss'!$C663+E$2</f>
        <v>1952.9</v>
      </c>
      <c r="F664" s="1">
        <f>'MSE Loss'!$C663+F$2</f>
        <v>1982.9</v>
      </c>
      <c r="G664" s="3">
        <f>'MSE Loss'!$D663+G$2</f>
        <v>104.5</v>
      </c>
      <c r="H664" s="1">
        <f>'MSE Loss'!$D663+H$2</f>
        <v>105</v>
      </c>
      <c r="I664" s="6">
        <f>'MSE Loss'!$D663+I$2</f>
        <v>105.5</v>
      </c>
      <c r="J664" s="3">
        <f>'MSE Loss'!$G663+J$2</f>
        <v>2.2021617789881085</v>
      </c>
      <c r="K664" s="1">
        <f>'MSE Loss'!$G663+K$2</f>
        <v>32.202161778988106</v>
      </c>
      <c r="L664" s="1">
        <f>'MSE Loss'!$G663+L$2</f>
        <v>62.202161778988106</v>
      </c>
    </row>
    <row r="665" spans="1:12" x14ac:dyDescent="0.35">
      <c r="A665" s="1">
        <f>'MSE Loss'!$B664+A$2</f>
        <v>2000</v>
      </c>
      <c r="B665" s="1">
        <f>'MSE Loss'!$B664+B$2</f>
        <v>2030</v>
      </c>
      <c r="C665" s="1">
        <f>'MSE Loss'!$B664+C$2</f>
        <v>2060</v>
      </c>
      <c r="D665" s="3">
        <f>'MSE Loss'!$C664+D$2</f>
        <v>3159.2</v>
      </c>
      <c r="E665" s="1">
        <f>'MSE Loss'!$C664+E$2</f>
        <v>3189.2</v>
      </c>
      <c r="F665" s="1">
        <f>'MSE Loss'!$C664+F$2</f>
        <v>3219.2</v>
      </c>
      <c r="G665" s="3">
        <f>'MSE Loss'!$D664+G$2</f>
        <v>104.5</v>
      </c>
      <c r="H665" s="1">
        <f>'MSE Loss'!$D664+H$2</f>
        <v>105</v>
      </c>
      <c r="I665" s="6">
        <f>'MSE Loss'!$D664+I$2</f>
        <v>105.5</v>
      </c>
      <c r="J665" s="3">
        <f>'MSE Loss'!$G664+J$2</f>
        <v>2.2021617789881085</v>
      </c>
      <c r="K665" s="1">
        <f>'MSE Loss'!$G664+K$2</f>
        <v>32.202161778988106</v>
      </c>
      <c r="L665" s="1">
        <f>'MSE Loss'!$G664+L$2</f>
        <v>62.202161778988106</v>
      </c>
    </row>
    <row r="666" spans="1:12" x14ac:dyDescent="0.35">
      <c r="A666" s="1">
        <f>'MSE Loss'!$B665+A$2</f>
        <v>2000</v>
      </c>
      <c r="B666" s="1">
        <f>'MSE Loss'!$B665+B$2</f>
        <v>2030</v>
      </c>
      <c r="C666" s="1">
        <f>'MSE Loss'!$B665+C$2</f>
        <v>2060</v>
      </c>
      <c r="D666" s="3">
        <f>'MSE Loss'!$C665+D$2</f>
        <v>4395.6000000000004</v>
      </c>
      <c r="E666" s="1">
        <f>'MSE Loss'!$C665+E$2</f>
        <v>4425.6000000000004</v>
      </c>
      <c r="F666" s="1">
        <f>'MSE Loss'!$C665+F$2</f>
        <v>4455.6000000000004</v>
      </c>
      <c r="G666" s="3">
        <f>'MSE Loss'!$D665+G$2</f>
        <v>104.5</v>
      </c>
      <c r="H666" s="1">
        <f>'MSE Loss'!$D665+H$2</f>
        <v>105</v>
      </c>
      <c r="I666" s="6">
        <f>'MSE Loss'!$D665+I$2</f>
        <v>105.5</v>
      </c>
      <c r="J666" s="3">
        <f>'MSE Loss'!$G665+J$2</f>
        <v>2.2021617789881085</v>
      </c>
      <c r="K666" s="1">
        <f>'MSE Loss'!$G665+K$2</f>
        <v>32.202161778988106</v>
      </c>
      <c r="L666" s="1">
        <f>'MSE Loss'!$G665+L$2</f>
        <v>62.202161778988106</v>
      </c>
    </row>
    <row r="667" spans="1:12" x14ac:dyDescent="0.35">
      <c r="A667" s="1">
        <f>'MSE Loss'!$B666+A$2</f>
        <v>0</v>
      </c>
      <c r="B667" s="1">
        <f>'MSE Loss'!$B666+B$2</f>
        <v>30</v>
      </c>
      <c r="C667" s="1">
        <f>'MSE Loss'!$B666+C$2</f>
        <v>60</v>
      </c>
      <c r="D667" s="3">
        <f>'MSE Loss'!$C666+D$2</f>
        <v>863.12</v>
      </c>
      <c r="E667" s="1">
        <f>'MSE Loss'!$C666+E$2</f>
        <v>893.12</v>
      </c>
      <c r="F667" s="1">
        <f>'MSE Loss'!$C666+F$2</f>
        <v>923.12</v>
      </c>
      <c r="G667" s="3">
        <f>'MSE Loss'!$D666+G$2</f>
        <v>104.5</v>
      </c>
      <c r="H667" s="1">
        <f>'MSE Loss'!$D666+H$2</f>
        <v>105</v>
      </c>
      <c r="I667" s="6">
        <f>'MSE Loss'!$D666+I$2</f>
        <v>105.5</v>
      </c>
      <c r="J667" s="3">
        <f>'MSE Loss'!$G666+J$2</f>
        <v>2.0831453011694587</v>
      </c>
      <c r="K667" s="1">
        <f>'MSE Loss'!$G666+K$2</f>
        <v>32.083145301169459</v>
      </c>
      <c r="L667" s="1">
        <f>'MSE Loss'!$G666+L$2</f>
        <v>62.083145301169459</v>
      </c>
    </row>
    <row r="668" spans="1:12" x14ac:dyDescent="0.35">
      <c r="A668" s="1">
        <f>'MSE Loss'!$B667+A$2</f>
        <v>0</v>
      </c>
      <c r="B668" s="1">
        <f>'MSE Loss'!$B667+B$2</f>
        <v>30</v>
      </c>
      <c r="C668" s="1">
        <f>'MSE Loss'!$B667+C$2</f>
        <v>60</v>
      </c>
      <c r="D668" s="3">
        <f>'MSE Loss'!$C667+D$2</f>
        <v>2099.5</v>
      </c>
      <c r="E668" s="1">
        <f>'MSE Loss'!$C667+E$2</f>
        <v>2129.5</v>
      </c>
      <c r="F668" s="1">
        <f>'MSE Loss'!$C667+F$2</f>
        <v>2159.5</v>
      </c>
      <c r="G668" s="3">
        <f>'MSE Loss'!$D667+G$2</f>
        <v>104.5</v>
      </c>
      <c r="H668" s="1">
        <f>'MSE Loss'!$D667+H$2</f>
        <v>105</v>
      </c>
      <c r="I668" s="6">
        <f>'MSE Loss'!$D667+I$2</f>
        <v>105.5</v>
      </c>
      <c r="J668" s="3">
        <f>'MSE Loss'!$G667+J$2</f>
        <v>2.0831453011694587</v>
      </c>
      <c r="K668" s="1">
        <f>'MSE Loss'!$G667+K$2</f>
        <v>32.083145301169459</v>
      </c>
      <c r="L668" s="1">
        <f>'MSE Loss'!$G667+L$2</f>
        <v>62.083145301169459</v>
      </c>
    </row>
    <row r="669" spans="1:12" x14ac:dyDescent="0.35">
      <c r="A669" s="1">
        <f>'MSE Loss'!$B668+A$2</f>
        <v>0</v>
      </c>
      <c r="B669" s="1">
        <f>'MSE Loss'!$B668+B$2</f>
        <v>30</v>
      </c>
      <c r="C669" s="1">
        <f>'MSE Loss'!$B668+C$2</f>
        <v>60</v>
      </c>
      <c r="D669" s="3">
        <f>'MSE Loss'!$C668+D$2</f>
        <v>3335.9</v>
      </c>
      <c r="E669" s="1">
        <f>'MSE Loss'!$C668+E$2</f>
        <v>3365.9</v>
      </c>
      <c r="F669" s="1">
        <f>'MSE Loss'!$C668+F$2</f>
        <v>3395.9</v>
      </c>
      <c r="G669" s="3">
        <f>'MSE Loss'!$D668+G$2</f>
        <v>104.5</v>
      </c>
      <c r="H669" s="1">
        <f>'MSE Loss'!$D668+H$2</f>
        <v>105</v>
      </c>
      <c r="I669" s="6">
        <f>'MSE Loss'!$D668+I$2</f>
        <v>105.5</v>
      </c>
      <c r="J669" s="3">
        <f>'MSE Loss'!$G668+J$2</f>
        <v>2.0831453011694587</v>
      </c>
      <c r="K669" s="1">
        <f>'MSE Loss'!$G668+K$2</f>
        <v>32.083145301169459</v>
      </c>
      <c r="L669" s="1">
        <f>'MSE Loss'!$G668+L$2</f>
        <v>62.083145301169459</v>
      </c>
    </row>
    <row r="670" spans="1:12" x14ac:dyDescent="0.35">
      <c r="A670" s="1">
        <f>'MSE Loss'!$B669+A$2</f>
        <v>0</v>
      </c>
      <c r="B670" s="1">
        <f>'MSE Loss'!$B669+B$2</f>
        <v>30</v>
      </c>
      <c r="C670" s="1">
        <f>'MSE Loss'!$B669+C$2</f>
        <v>60</v>
      </c>
      <c r="D670" s="3">
        <f>'MSE Loss'!$C669+D$2</f>
        <v>4653.8</v>
      </c>
      <c r="E670" s="1">
        <f>'MSE Loss'!$C669+E$2</f>
        <v>4683.8</v>
      </c>
      <c r="F670" s="1">
        <f>'MSE Loss'!$C669+F$2</f>
        <v>4713.8</v>
      </c>
      <c r="G670" s="3">
        <f>'MSE Loss'!$D669+G$2</f>
        <v>104.5</v>
      </c>
      <c r="H670" s="1">
        <f>'MSE Loss'!$D669+H$2</f>
        <v>105</v>
      </c>
      <c r="I670" s="6">
        <f>'MSE Loss'!$D669+I$2</f>
        <v>105.5</v>
      </c>
      <c r="J670" s="3">
        <f>'MSE Loss'!$G669+J$2</f>
        <v>2.0831453011694587</v>
      </c>
      <c r="K670" s="1">
        <f>'MSE Loss'!$G669+K$2</f>
        <v>32.083145301169459</v>
      </c>
      <c r="L670" s="1">
        <f>'MSE Loss'!$G669+L$2</f>
        <v>62.083145301169459</v>
      </c>
    </row>
    <row r="671" spans="1:12" x14ac:dyDescent="0.35">
      <c r="A671" s="1">
        <f>'MSE Loss'!$B670+A$2</f>
        <v>3000</v>
      </c>
      <c r="B671" s="1">
        <f>'MSE Loss'!$B670+B$2</f>
        <v>3030</v>
      </c>
      <c r="C671" s="1">
        <f>'MSE Loss'!$B670+C$2</f>
        <v>3060</v>
      </c>
      <c r="D671" s="3">
        <f>'MSE Loss'!$C670+D$2</f>
        <v>1039.7</v>
      </c>
      <c r="E671" s="1">
        <f>'MSE Loss'!$C670+E$2</f>
        <v>1069.7</v>
      </c>
      <c r="F671" s="1">
        <f>'MSE Loss'!$C670+F$2</f>
        <v>1099.7</v>
      </c>
      <c r="G671" s="3">
        <f>'MSE Loss'!$D670+G$2</f>
        <v>104.5</v>
      </c>
      <c r="H671" s="1">
        <f>'MSE Loss'!$D670+H$2</f>
        <v>105</v>
      </c>
      <c r="I671" s="6">
        <f>'MSE Loss'!$D670+I$2</f>
        <v>105.5</v>
      </c>
      <c r="J671" s="3">
        <f>'MSE Loss'!$G670+J$2</f>
        <v>2.6065050197092074</v>
      </c>
      <c r="K671" s="1">
        <f>'MSE Loss'!$G670+K$2</f>
        <v>32.606505019709211</v>
      </c>
      <c r="L671" s="1">
        <f>'MSE Loss'!$G670+L$2</f>
        <v>62.606505019709211</v>
      </c>
    </row>
    <row r="672" spans="1:12" x14ac:dyDescent="0.35">
      <c r="A672" s="1">
        <f>'MSE Loss'!$B671+A$2</f>
        <v>3000</v>
      </c>
      <c r="B672" s="1">
        <f>'MSE Loss'!$B671+B$2</f>
        <v>3030</v>
      </c>
      <c r="C672" s="1">
        <f>'MSE Loss'!$B671+C$2</f>
        <v>3060</v>
      </c>
      <c r="D672" s="3">
        <f>'MSE Loss'!$C671+D$2</f>
        <v>2276.1</v>
      </c>
      <c r="E672" s="1">
        <f>'MSE Loss'!$C671+E$2</f>
        <v>2306.1</v>
      </c>
      <c r="F672" s="1">
        <f>'MSE Loss'!$C671+F$2</f>
        <v>2336.1</v>
      </c>
      <c r="G672" s="3">
        <f>'MSE Loss'!$D671+G$2</f>
        <v>104.5</v>
      </c>
      <c r="H672" s="1">
        <f>'MSE Loss'!$D671+H$2</f>
        <v>105</v>
      </c>
      <c r="I672" s="6">
        <f>'MSE Loss'!$D671+I$2</f>
        <v>105.5</v>
      </c>
      <c r="J672" s="3">
        <f>'MSE Loss'!$G671+J$2</f>
        <v>2.6065050197092074</v>
      </c>
      <c r="K672" s="1">
        <f>'MSE Loss'!$G671+K$2</f>
        <v>32.606505019709211</v>
      </c>
      <c r="L672" s="1">
        <f>'MSE Loss'!$G671+L$2</f>
        <v>62.606505019709211</v>
      </c>
    </row>
    <row r="673" spans="1:12" x14ac:dyDescent="0.35">
      <c r="A673" s="1">
        <f>'MSE Loss'!$B672+A$2</f>
        <v>3000</v>
      </c>
      <c r="B673" s="1">
        <f>'MSE Loss'!$B672+B$2</f>
        <v>3030</v>
      </c>
      <c r="C673" s="1">
        <f>'MSE Loss'!$B672+C$2</f>
        <v>3060</v>
      </c>
      <c r="D673" s="3">
        <f>'MSE Loss'!$C672+D$2</f>
        <v>3512.5</v>
      </c>
      <c r="E673" s="1">
        <f>'MSE Loss'!$C672+E$2</f>
        <v>3542.5</v>
      </c>
      <c r="F673" s="1">
        <f>'MSE Loss'!$C672+F$2</f>
        <v>3572.5</v>
      </c>
      <c r="G673" s="3">
        <f>'MSE Loss'!$D672+G$2</f>
        <v>104.5</v>
      </c>
      <c r="H673" s="1">
        <f>'MSE Loss'!$D672+H$2</f>
        <v>105</v>
      </c>
      <c r="I673" s="6">
        <f>'MSE Loss'!$D672+I$2</f>
        <v>105.5</v>
      </c>
      <c r="J673" s="3">
        <f>'MSE Loss'!$G672+J$2</f>
        <v>2.6065050197092074</v>
      </c>
      <c r="K673" s="1">
        <f>'MSE Loss'!$G672+K$2</f>
        <v>32.606505019709211</v>
      </c>
      <c r="L673" s="1">
        <f>'MSE Loss'!$G672+L$2</f>
        <v>62.606505019709211</v>
      </c>
    </row>
    <row r="674" spans="1:12" x14ac:dyDescent="0.35">
      <c r="A674" s="1">
        <f>'MSE Loss'!$B673+A$2</f>
        <v>3000</v>
      </c>
      <c r="B674" s="1">
        <f>'MSE Loss'!$B673+B$2</f>
        <v>3030</v>
      </c>
      <c r="C674" s="1">
        <f>'MSE Loss'!$B673+C$2</f>
        <v>3060</v>
      </c>
      <c r="D674" s="3">
        <f>'MSE Loss'!$C673+D$2</f>
        <v>7302.7</v>
      </c>
      <c r="E674" s="1">
        <f>'MSE Loss'!$C673+E$2</f>
        <v>7332.7</v>
      </c>
      <c r="F674" s="1">
        <f>'MSE Loss'!$C673+F$2</f>
        <v>7362.7</v>
      </c>
      <c r="G674" s="3">
        <f>'MSE Loss'!$D673+G$2</f>
        <v>104.5</v>
      </c>
      <c r="H674" s="1">
        <f>'MSE Loss'!$D673+H$2</f>
        <v>105</v>
      </c>
      <c r="I674" s="6">
        <f>'MSE Loss'!$D673+I$2</f>
        <v>105.5</v>
      </c>
      <c r="J674" s="3">
        <f>'MSE Loss'!$G673+J$2</f>
        <v>2.6065050197092074</v>
      </c>
      <c r="K674" s="1">
        <f>'MSE Loss'!$G673+K$2</f>
        <v>32.606505019709211</v>
      </c>
      <c r="L674" s="1">
        <f>'MSE Loss'!$G673+L$2</f>
        <v>62.606505019709211</v>
      </c>
    </row>
    <row r="675" spans="1:12" x14ac:dyDescent="0.35">
      <c r="A675" s="1">
        <f>'MSE Loss'!$B674+A$2</f>
        <v>1000</v>
      </c>
      <c r="B675" s="1">
        <f>'MSE Loss'!$B674+B$2</f>
        <v>1030</v>
      </c>
      <c r="C675" s="1">
        <f>'MSE Loss'!$B674+C$2</f>
        <v>1060</v>
      </c>
      <c r="D675" s="3">
        <f>'MSE Loss'!$C674+D$2</f>
        <v>0</v>
      </c>
      <c r="E675" s="1">
        <f>'MSE Loss'!$C674+E$2</f>
        <v>30</v>
      </c>
      <c r="F675" s="1">
        <f>'MSE Loss'!$C674+F$2</f>
        <v>60</v>
      </c>
      <c r="G675" s="3">
        <f>'MSE Loss'!$D674+G$2</f>
        <v>104.5</v>
      </c>
      <c r="H675" s="1">
        <f>'MSE Loss'!$D674+H$2</f>
        <v>105</v>
      </c>
      <c r="I675" s="6">
        <f>'MSE Loss'!$D674+I$2</f>
        <v>105.5</v>
      </c>
      <c r="J675" s="3">
        <f>'MSE Loss'!$G674+J$2</f>
        <v>3.5888921633398154</v>
      </c>
      <c r="K675" s="1">
        <f>'MSE Loss'!$G674+K$2</f>
        <v>33.588892163339814</v>
      </c>
      <c r="L675" s="1">
        <f>'MSE Loss'!$G674+L$2</f>
        <v>63.588892163339814</v>
      </c>
    </row>
    <row r="676" spans="1:12" x14ac:dyDescent="0.35">
      <c r="A676" s="1">
        <f>'MSE Loss'!$B675+A$2</f>
        <v>1000</v>
      </c>
      <c r="B676" s="1">
        <f>'MSE Loss'!$B675+B$2</f>
        <v>1030</v>
      </c>
      <c r="C676" s="1">
        <f>'MSE Loss'!$B675+C$2</f>
        <v>1060</v>
      </c>
      <c r="D676" s="3">
        <f>'MSE Loss'!$C675+D$2</f>
        <v>1216.4000000000001</v>
      </c>
      <c r="E676" s="1">
        <f>'MSE Loss'!$C675+E$2</f>
        <v>1246.4000000000001</v>
      </c>
      <c r="F676" s="1">
        <f>'MSE Loss'!$C675+F$2</f>
        <v>1276.4000000000001</v>
      </c>
      <c r="G676" s="3">
        <f>'MSE Loss'!$D675+G$2</f>
        <v>104.5</v>
      </c>
      <c r="H676" s="1">
        <f>'MSE Loss'!$D675+H$2</f>
        <v>105</v>
      </c>
      <c r="I676" s="6">
        <f>'MSE Loss'!$D675+I$2</f>
        <v>105.5</v>
      </c>
      <c r="J676" s="3">
        <f>'MSE Loss'!$G675+J$2</f>
        <v>3.5888921633398154</v>
      </c>
      <c r="K676" s="1">
        <f>'MSE Loss'!$G675+K$2</f>
        <v>33.588892163339814</v>
      </c>
      <c r="L676" s="1">
        <f>'MSE Loss'!$G675+L$2</f>
        <v>63.588892163339814</v>
      </c>
    </row>
    <row r="677" spans="1:12" x14ac:dyDescent="0.35">
      <c r="A677" s="1">
        <f>'MSE Loss'!$B676+A$2</f>
        <v>1000</v>
      </c>
      <c r="B677" s="1">
        <f>'MSE Loss'!$B676+B$2</f>
        <v>1030</v>
      </c>
      <c r="C677" s="1">
        <f>'MSE Loss'!$B676+C$2</f>
        <v>1060</v>
      </c>
      <c r="D677" s="3">
        <f>'MSE Loss'!$C676+D$2</f>
        <v>2452.6999999999998</v>
      </c>
      <c r="E677" s="1">
        <f>'MSE Loss'!$C676+E$2</f>
        <v>2482.6999999999998</v>
      </c>
      <c r="F677" s="1">
        <f>'MSE Loss'!$C676+F$2</f>
        <v>2512.6999999999998</v>
      </c>
      <c r="G677" s="3">
        <f>'MSE Loss'!$D676+G$2</f>
        <v>104.5</v>
      </c>
      <c r="H677" s="1">
        <f>'MSE Loss'!$D676+H$2</f>
        <v>105</v>
      </c>
      <c r="I677" s="6">
        <f>'MSE Loss'!$D676+I$2</f>
        <v>105.5</v>
      </c>
      <c r="J677" s="3">
        <f>'MSE Loss'!$G676+J$2</f>
        <v>3.5888921633398154</v>
      </c>
      <c r="K677" s="1">
        <f>'MSE Loss'!$G676+K$2</f>
        <v>33.588892163339814</v>
      </c>
      <c r="L677" s="1">
        <f>'MSE Loss'!$G676+L$2</f>
        <v>63.588892163339814</v>
      </c>
    </row>
    <row r="678" spans="1:12" x14ac:dyDescent="0.35">
      <c r="A678" s="1">
        <f>'MSE Loss'!$B677+A$2</f>
        <v>1000</v>
      </c>
      <c r="B678" s="1">
        <f>'MSE Loss'!$B677+B$2</f>
        <v>1030</v>
      </c>
      <c r="C678" s="1">
        <f>'MSE Loss'!$B677+C$2</f>
        <v>1060</v>
      </c>
      <c r="D678" s="3">
        <f>'MSE Loss'!$C677+D$2</f>
        <v>3689.1</v>
      </c>
      <c r="E678" s="1">
        <f>'MSE Loss'!$C677+E$2</f>
        <v>3719.1</v>
      </c>
      <c r="F678" s="1">
        <f>'MSE Loss'!$C677+F$2</f>
        <v>3749.1</v>
      </c>
      <c r="G678" s="3">
        <f>'MSE Loss'!$D677+G$2</f>
        <v>104.5</v>
      </c>
      <c r="H678" s="1">
        <f>'MSE Loss'!$D677+H$2</f>
        <v>105</v>
      </c>
      <c r="I678" s="6">
        <f>'MSE Loss'!$D677+I$2</f>
        <v>105.5</v>
      </c>
      <c r="J678" s="3">
        <f>'MSE Loss'!$G677+J$2</f>
        <v>3.5888921633398154</v>
      </c>
      <c r="K678" s="1">
        <f>'MSE Loss'!$G677+K$2</f>
        <v>33.588892163339814</v>
      </c>
      <c r="L678" s="1">
        <f>'MSE Loss'!$G677+L$2</f>
        <v>63.588892163339814</v>
      </c>
    </row>
    <row r="679" spans="1:12" x14ac:dyDescent="0.35">
      <c r="A679" s="1">
        <f>'MSE Loss'!$B678+A$2</f>
        <v>3000</v>
      </c>
      <c r="B679" s="1">
        <f>'MSE Loss'!$B678+B$2</f>
        <v>3030</v>
      </c>
      <c r="C679" s="1">
        <f>'MSE Loss'!$B678+C$2</f>
        <v>3060</v>
      </c>
      <c r="D679" s="3">
        <f>'MSE Loss'!$C678+D$2</f>
        <v>156.62</v>
      </c>
      <c r="E679" s="1">
        <f>'MSE Loss'!$C678+E$2</f>
        <v>186.62</v>
      </c>
      <c r="F679" s="1">
        <f>'MSE Loss'!$C678+F$2</f>
        <v>216.62</v>
      </c>
      <c r="G679" s="3">
        <f>'MSE Loss'!$D678+G$2</f>
        <v>104.5</v>
      </c>
      <c r="H679" s="1">
        <f>'MSE Loss'!$D678+H$2</f>
        <v>105</v>
      </c>
      <c r="I679" s="6">
        <f>'MSE Loss'!$D678+I$2</f>
        <v>105.5</v>
      </c>
      <c r="J679" s="3">
        <f>'MSE Loss'!$G678+J$2</f>
        <v>4.6522212504108129</v>
      </c>
      <c r="K679" s="1">
        <f>'MSE Loss'!$G678+K$2</f>
        <v>34.652221250410811</v>
      </c>
      <c r="L679" s="1">
        <f>'MSE Loss'!$G678+L$2</f>
        <v>64.652221250410818</v>
      </c>
    </row>
    <row r="680" spans="1:12" x14ac:dyDescent="0.35">
      <c r="A680" s="1">
        <f>'MSE Loss'!$B679+A$2</f>
        <v>3000</v>
      </c>
      <c r="B680" s="1">
        <f>'MSE Loss'!$B679+B$2</f>
        <v>3030</v>
      </c>
      <c r="C680" s="1">
        <f>'MSE Loss'!$B679+C$2</f>
        <v>3060</v>
      </c>
      <c r="D680" s="3">
        <f>'MSE Loss'!$C679+D$2</f>
        <v>1393</v>
      </c>
      <c r="E680" s="1">
        <f>'MSE Loss'!$C679+E$2</f>
        <v>1423</v>
      </c>
      <c r="F680" s="1">
        <f>'MSE Loss'!$C679+F$2</f>
        <v>1453</v>
      </c>
      <c r="G680" s="3">
        <f>'MSE Loss'!$D679+G$2</f>
        <v>104.5</v>
      </c>
      <c r="H680" s="1">
        <f>'MSE Loss'!$D679+H$2</f>
        <v>105</v>
      </c>
      <c r="I680" s="6">
        <f>'MSE Loss'!$D679+I$2</f>
        <v>105.5</v>
      </c>
      <c r="J680" s="3">
        <f>'MSE Loss'!$G679+J$2</f>
        <v>4.6522212504108129</v>
      </c>
      <c r="K680" s="1">
        <f>'MSE Loss'!$G679+K$2</f>
        <v>34.652221250410811</v>
      </c>
      <c r="L680" s="1">
        <f>'MSE Loss'!$G679+L$2</f>
        <v>64.652221250410818</v>
      </c>
    </row>
    <row r="681" spans="1:12" x14ac:dyDescent="0.35">
      <c r="A681" s="1">
        <f>'MSE Loss'!$B680+A$2</f>
        <v>3000</v>
      </c>
      <c r="B681" s="1">
        <f>'MSE Loss'!$B680+B$2</f>
        <v>3030</v>
      </c>
      <c r="C681" s="1">
        <f>'MSE Loss'!$B680+C$2</f>
        <v>3060</v>
      </c>
      <c r="D681" s="3">
        <f>'MSE Loss'!$C680+D$2</f>
        <v>2629.4</v>
      </c>
      <c r="E681" s="1">
        <f>'MSE Loss'!$C680+E$2</f>
        <v>2659.4</v>
      </c>
      <c r="F681" s="1">
        <f>'MSE Loss'!$C680+F$2</f>
        <v>2689.4</v>
      </c>
      <c r="G681" s="3">
        <f>'MSE Loss'!$D680+G$2</f>
        <v>104.5</v>
      </c>
      <c r="H681" s="1">
        <f>'MSE Loss'!$D680+H$2</f>
        <v>105</v>
      </c>
      <c r="I681" s="6">
        <f>'MSE Loss'!$D680+I$2</f>
        <v>105.5</v>
      </c>
      <c r="J681" s="3">
        <f>'MSE Loss'!$G680+J$2</f>
        <v>4.6522212504108129</v>
      </c>
      <c r="K681" s="1">
        <f>'MSE Loss'!$G680+K$2</f>
        <v>34.652221250410811</v>
      </c>
      <c r="L681" s="1">
        <f>'MSE Loss'!$G680+L$2</f>
        <v>64.652221250410818</v>
      </c>
    </row>
    <row r="682" spans="1:12" x14ac:dyDescent="0.35">
      <c r="A682" s="1">
        <f>'MSE Loss'!$B681+A$2</f>
        <v>3000</v>
      </c>
      <c r="B682" s="1">
        <f>'MSE Loss'!$B681+B$2</f>
        <v>3030</v>
      </c>
      <c r="C682" s="1">
        <f>'MSE Loss'!$B681+C$2</f>
        <v>3060</v>
      </c>
      <c r="D682" s="3">
        <f>'MSE Loss'!$C681+D$2</f>
        <v>3865.7</v>
      </c>
      <c r="E682" s="1">
        <f>'MSE Loss'!$C681+E$2</f>
        <v>3895.7</v>
      </c>
      <c r="F682" s="1">
        <f>'MSE Loss'!$C681+F$2</f>
        <v>3925.7</v>
      </c>
      <c r="G682" s="3">
        <f>'MSE Loss'!$D681+G$2</f>
        <v>104.5</v>
      </c>
      <c r="H682" s="1">
        <f>'MSE Loss'!$D681+H$2</f>
        <v>105</v>
      </c>
      <c r="I682" s="6">
        <f>'MSE Loss'!$D681+I$2</f>
        <v>105.5</v>
      </c>
      <c r="J682" s="3">
        <f>'MSE Loss'!$G681+J$2</f>
        <v>4.6522212504108129</v>
      </c>
      <c r="K682" s="1">
        <f>'MSE Loss'!$G681+K$2</f>
        <v>34.652221250410811</v>
      </c>
      <c r="L682" s="1">
        <f>'MSE Loss'!$G681+L$2</f>
        <v>64.652221250410818</v>
      </c>
    </row>
    <row r="683" spans="1:12" x14ac:dyDescent="0.35">
      <c r="A683" s="1">
        <f>'MSE Loss'!$B682+A$2</f>
        <v>2000</v>
      </c>
      <c r="B683" s="1">
        <f>'MSE Loss'!$B682+B$2</f>
        <v>2030</v>
      </c>
      <c r="C683" s="1">
        <f>'MSE Loss'!$B682+C$2</f>
        <v>2060</v>
      </c>
      <c r="D683" s="3">
        <f>'MSE Loss'!$C682+D$2</f>
        <v>333.25</v>
      </c>
      <c r="E683" s="1">
        <f>'MSE Loss'!$C682+E$2</f>
        <v>363.25</v>
      </c>
      <c r="F683" s="1">
        <f>'MSE Loss'!$C682+F$2</f>
        <v>393.25</v>
      </c>
      <c r="G683" s="3">
        <f>'MSE Loss'!$D682+G$2</f>
        <v>104.5</v>
      </c>
      <c r="H683" s="1">
        <f>'MSE Loss'!$D682+H$2</f>
        <v>105</v>
      </c>
      <c r="I683" s="6">
        <f>'MSE Loss'!$D682+I$2</f>
        <v>105.5</v>
      </c>
      <c r="J683" s="3">
        <f>'MSE Loss'!$G682+J$2</f>
        <v>6.2977845419990688</v>
      </c>
      <c r="K683" s="1">
        <f>'MSE Loss'!$G682+K$2</f>
        <v>36.297784541999071</v>
      </c>
      <c r="L683" s="1">
        <f>'MSE Loss'!$G682+L$2</f>
        <v>66.297784541999064</v>
      </c>
    </row>
    <row r="684" spans="1:12" x14ac:dyDescent="0.35">
      <c r="A684" s="1">
        <f>'MSE Loss'!$B683+A$2</f>
        <v>2000</v>
      </c>
      <c r="B684" s="1">
        <f>'MSE Loss'!$B683+B$2</f>
        <v>2030</v>
      </c>
      <c r="C684" s="1">
        <f>'MSE Loss'!$B683+C$2</f>
        <v>2060</v>
      </c>
      <c r="D684" s="3">
        <f>'MSE Loss'!$C683+D$2</f>
        <v>1569.6</v>
      </c>
      <c r="E684" s="1">
        <f>'MSE Loss'!$C683+E$2</f>
        <v>1599.6</v>
      </c>
      <c r="F684" s="1">
        <f>'MSE Loss'!$C683+F$2</f>
        <v>1629.6</v>
      </c>
      <c r="G684" s="3">
        <f>'MSE Loss'!$D683+G$2</f>
        <v>104.5</v>
      </c>
      <c r="H684" s="1">
        <f>'MSE Loss'!$D683+H$2</f>
        <v>105</v>
      </c>
      <c r="I684" s="6">
        <f>'MSE Loss'!$D683+I$2</f>
        <v>105.5</v>
      </c>
      <c r="J684" s="3">
        <f>'MSE Loss'!$G683+J$2</f>
        <v>6.2977845419990688</v>
      </c>
      <c r="K684" s="1">
        <f>'MSE Loss'!$G683+K$2</f>
        <v>36.297784541999071</v>
      </c>
      <c r="L684" s="1">
        <f>'MSE Loss'!$G683+L$2</f>
        <v>66.297784541999064</v>
      </c>
    </row>
    <row r="685" spans="1:12" x14ac:dyDescent="0.35">
      <c r="A685" s="1">
        <f>'MSE Loss'!$B684+A$2</f>
        <v>2000</v>
      </c>
      <c r="B685" s="1">
        <f>'MSE Loss'!$B684+B$2</f>
        <v>2030</v>
      </c>
      <c r="C685" s="1">
        <f>'MSE Loss'!$B684+C$2</f>
        <v>2060</v>
      </c>
      <c r="D685" s="3">
        <f>'MSE Loss'!$C684+D$2</f>
        <v>2806</v>
      </c>
      <c r="E685" s="1">
        <f>'MSE Loss'!$C684+E$2</f>
        <v>2836</v>
      </c>
      <c r="F685" s="1">
        <f>'MSE Loss'!$C684+F$2</f>
        <v>2866</v>
      </c>
      <c r="G685" s="3">
        <f>'MSE Loss'!$D684+G$2</f>
        <v>104.5</v>
      </c>
      <c r="H685" s="1">
        <f>'MSE Loss'!$D684+H$2</f>
        <v>105</v>
      </c>
      <c r="I685" s="6">
        <f>'MSE Loss'!$D684+I$2</f>
        <v>105.5</v>
      </c>
      <c r="J685" s="3">
        <f>'MSE Loss'!$G684+J$2</f>
        <v>6.2977845419990688</v>
      </c>
      <c r="K685" s="1">
        <f>'MSE Loss'!$G684+K$2</f>
        <v>36.297784541999071</v>
      </c>
      <c r="L685" s="1">
        <f>'MSE Loss'!$G684+L$2</f>
        <v>66.297784541999064</v>
      </c>
    </row>
    <row r="686" spans="1:12" x14ac:dyDescent="0.35">
      <c r="A686" s="1">
        <f>'MSE Loss'!$B685+A$2</f>
        <v>2000</v>
      </c>
      <c r="B686" s="1">
        <f>'MSE Loss'!$B685+B$2</f>
        <v>2030</v>
      </c>
      <c r="C686" s="1">
        <f>'MSE Loss'!$B685+C$2</f>
        <v>2060</v>
      </c>
      <c r="D686" s="3">
        <f>'MSE Loss'!$C685+D$2</f>
        <v>4042.4</v>
      </c>
      <c r="E686" s="1">
        <f>'MSE Loss'!$C685+E$2</f>
        <v>4072.4</v>
      </c>
      <c r="F686" s="1">
        <f>'MSE Loss'!$C685+F$2</f>
        <v>4102.3999999999996</v>
      </c>
      <c r="G686" s="3">
        <f>'MSE Loss'!$D685+G$2</f>
        <v>104.5</v>
      </c>
      <c r="H686" s="1">
        <f>'MSE Loss'!$D685+H$2</f>
        <v>105</v>
      </c>
      <c r="I686" s="6">
        <f>'MSE Loss'!$D685+I$2</f>
        <v>105.5</v>
      </c>
      <c r="J686" s="3">
        <f>'MSE Loss'!$G685+J$2</f>
        <v>6.2977845419990688</v>
      </c>
      <c r="K686" s="1">
        <f>'MSE Loss'!$G685+K$2</f>
        <v>36.297784541999071</v>
      </c>
      <c r="L686" s="1">
        <f>'MSE Loss'!$G685+L$2</f>
        <v>66.297784541999064</v>
      </c>
    </row>
    <row r="687" spans="1:12" x14ac:dyDescent="0.35">
      <c r="A687" s="1">
        <f>'MSE Loss'!$B686+A$2</f>
        <v>1000</v>
      </c>
      <c r="B687" s="1">
        <f>'MSE Loss'!$B686+B$2</f>
        <v>1030</v>
      </c>
      <c r="C687" s="1">
        <f>'MSE Loss'!$B686+C$2</f>
        <v>1060</v>
      </c>
      <c r="D687" s="3">
        <f>'MSE Loss'!$C686+D$2</f>
        <v>509.87</v>
      </c>
      <c r="E687" s="1">
        <f>'MSE Loss'!$C686+E$2</f>
        <v>539.87</v>
      </c>
      <c r="F687" s="1">
        <f>'MSE Loss'!$C686+F$2</f>
        <v>569.87</v>
      </c>
      <c r="G687" s="3">
        <f>'MSE Loss'!$D686+G$2</f>
        <v>104.5</v>
      </c>
      <c r="H687" s="1">
        <f>'MSE Loss'!$D686+H$2</f>
        <v>105</v>
      </c>
      <c r="I687" s="6">
        <f>'MSE Loss'!$D686+I$2</f>
        <v>105.5</v>
      </c>
      <c r="J687" s="3">
        <f>'MSE Loss'!$G686+J$2</f>
        <v>5.694586294108591</v>
      </c>
      <c r="K687" s="1">
        <f>'MSE Loss'!$G686+K$2</f>
        <v>35.694586294108589</v>
      </c>
      <c r="L687" s="1">
        <f>'MSE Loss'!$G686+L$2</f>
        <v>65.694586294108589</v>
      </c>
    </row>
    <row r="688" spans="1:12" x14ac:dyDescent="0.35">
      <c r="A688" s="1">
        <f>'MSE Loss'!$B687+A$2</f>
        <v>1000</v>
      </c>
      <c r="B688" s="1">
        <f>'MSE Loss'!$B687+B$2</f>
        <v>1030</v>
      </c>
      <c r="C688" s="1">
        <f>'MSE Loss'!$B687+C$2</f>
        <v>1060</v>
      </c>
      <c r="D688" s="3">
        <f>'MSE Loss'!$C687+D$2</f>
        <v>1746.2</v>
      </c>
      <c r="E688" s="1">
        <f>'MSE Loss'!$C687+E$2</f>
        <v>1776.2</v>
      </c>
      <c r="F688" s="1">
        <f>'MSE Loss'!$C687+F$2</f>
        <v>1806.2</v>
      </c>
      <c r="G688" s="3">
        <f>'MSE Loss'!$D687+G$2</f>
        <v>104.5</v>
      </c>
      <c r="H688" s="1">
        <f>'MSE Loss'!$D687+H$2</f>
        <v>105</v>
      </c>
      <c r="I688" s="6">
        <f>'MSE Loss'!$D687+I$2</f>
        <v>105.5</v>
      </c>
      <c r="J688" s="3">
        <f>'MSE Loss'!$G687+J$2</f>
        <v>5.694586294108591</v>
      </c>
      <c r="K688" s="1">
        <f>'MSE Loss'!$G687+K$2</f>
        <v>35.694586294108589</v>
      </c>
      <c r="L688" s="1">
        <f>'MSE Loss'!$G687+L$2</f>
        <v>65.694586294108589</v>
      </c>
    </row>
    <row r="689" spans="1:12" x14ac:dyDescent="0.35">
      <c r="A689" s="1">
        <f>'MSE Loss'!$B688+A$2</f>
        <v>1000</v>
      </c>
      <c r="B689" s="1">
        <f>'MSE Loss'!$B688+B$2</f>
        <v>1030</v>
      </c>
      <c r="C689" s="1">
        <f>'MSE Loss'!$B688+C$2</f>
        <v>1060</v>
      </c>
      <c r="D689" s="3">
        <f>'MSE Loss'!$C688+D$2</f>
        <v>2982.6</v>
      </c>
      <c r="E689" s="1">
        <f>'MSE Loss'!$C688+E$2</f>
        <v>3012.6</v>
      </c>
      <c r="F689" s="1">
        <f>'MSE Loss'!$C688+F$2</f>
        <v>3042.6</v>
      </c>
      <c r="G689" s="3">
        <f>'MSE Loss'!$D688+G$2</f>
        <v>104.5</v>
      </c>
      <c r="H689" s="1">
        <f>'MSE Loss'!$D688+H$2</f>
        <v>105</v>
      </c>
      <c r="I689" s="6">
        <f>'MSE Loss'!$D688+I$2</f>
        <v>105.5</v>
      </c>
      <c r="J689" s="3">
        <f>'MSE Loss'!$G688+J$2</f>
        <v>5.694586294108591</v>
      </c>
      <c r="K689" s="1">
        <f>'MSE Loss'!$G688+K$2</f>
        <v>35.694586294108589</v>
      </c>
      <c r="L689" s="1">
        <f>'MSE Loss'!$G688+L$2</f>
        <v>65.694586294108589</v>
      </c>
    </row>
    <row r="690" spans="1:12" x14ac:dyDescent="0.35">
      <c r="A690" s="1">
        <f>'MSE Loss'!$B689+A$2</f>
        <v>1000</v>
      </c>
      <c r="B690" s="1">
        <f>'MSE Loss'!$B689+B$2</f>
        <v>1030</v>
      </c>
      <c r="C690" s="1">
        <f>'MSE Loss'!$B689+C$2</f>
        <v>1060</v>
      </c>
      <c r="D690" s="3">
        <f>'MSE Loss'!$C689+D$2</f>
        <v>4219</v>
      </c>
      <c r="E690" s="1">
        <f>'MSE Loss'!$C689+E$2</f>
        <v>4249</v>
      </c>
      <c r="F690" s="1">
        <f>'MSE Loss'!$C689+F$2</f>
        <v>4279</v>
      </c>
      <c r="G690" s="3">
        <f>'MSE Loss'!$D689+G$2</f>
        <v>104.5</v>
      </c>
      <c r="H690" s="1">
        <f>'MSE Loss'!$D689+H$2</f>
        <v>105</v>
      </c>
      <c r="I690" s="6">
        <f>'MSE Loss'!$D689+I$2</f>
        <v>105.5</v>
      </c>
      <c r="J690" s="3">
        <f>'MSE Loss'!$G689+J$2</f>
        <v>5.694586294108591</v>
      </c>
      <c r="K690" s="1">
        <f>'MSE Loss'!$G689+K$2</f>
        <v>35.694586294108589</v>
      </c>
      <c r="L690" s="1">
        <f>'MSE Loss'!$G689+L$2</f>
        <v>65.694586294108589</v>
      </c>
    </row>
    <row r="691" spans="1:12" x14ac:dyDescent="0.35">
      <c r="A691" s="1">
        <f>'MSE Loss'!$B690+A$2</f>
        <v>3000</v>
      </c>
      <c r="B691" s="1">
        <f>'MSE Loss'!$B690+B$2</f>
        <v>3030</v>
      </c>
      <c r="C691" s="1">
        <f>'MSE Loss'!$B690+C$2</f>
        <v>3060</v>
      </c>
      <c r="D691" s="3">
        <f>'MSE Loss'!$C690+D$2</f>
        <v>686.5</v>
      </c>
      <c r="E691" s="1">
        <f>'MSE Loss'!$C690+E$2</f>
        <v>716.5</v>
      </c>
      <c r="F691" s="1">
        <f>'MSE Loss'!$C690+F$2</f>
        <v>746.5</v>
      </c>
      <c r="G691" s="3">
        <f>'MSE Loss'!$D690+G$2</f>
        <v>104.5</v>
      </c>
      <c r="H691" s="1">
        <f>'MSE Loss'!$D690+H$2</f>
        <v>105</v>
      </c>
      <c r="I691" s="6">
        <f>'MSE Loss'!$D690+I$2</f>
        <v>105.5</v>
      </c>
      <c r="J691" s="3">
        <f>'MSE Loss'!$G690+J$2</f>
        <v>-2.3236461010629204</v>
      </c>
      <c r="K691" s="1">
        <f>'MSE Loss'!$G690+K$2</f>
        <v>27.67635389893708</v>
      </c>
      <c r="L691" s="1">
        <f>'MSE Loss'!$G690+L$2</f>
        <v>57.67635389893708</v>
      </c>
    </row>
    <row r="692" spans="1:12" x14ac:dyDescent="0.35">
      <c r="A692" s="1">
        <f>'MSE Loss'!$B691+A$2</f>
        <v>3000</v>
      </c>
      <c r="B692" s="1">
        <f>'MSE Loss'!$B691+B$2</f>
        <v>3030</v>
      </c>
      <c r="C692" s="1">
        <f>'MSE Loss'!$B691+C$2</f>
        <v>3060</v>
      </c>
      <c r="D692" s="3">
        <f>'MSE Loss'!$C691+D$2</f>
        <v>1922.9</v>
      </c>
      <c r="E692" s="1">
        <f>'MSE Loss'!$C691+E$2</f>
        <v>1952.9</v>
      </c>
      <c r="F692" s="1">
        <f>'MSE Loss'!$C691+F$2</f>
        <v>1982.9</v>
      </c>
      <c r="G692" s="3">
        <f>'MSE Loss'!$D691+G$2</f>
        <v>104.5</v>
      </c>
      <c r="H692" s="1">
        <f>'MSE Loss'!$D691+H$2</f>
        <v>105</v>
      </c>
      <c r="I692" s="6">
        <f>'MSE Loss'!$D691+I$2</f>
        <v>105.5</v>
      </c>
      <c r="J692" s="3">
        <f>'MSE Loss'!$G691+J$2</f>
        <v>-2.3236461010629204</v>
      </c>
      <c r="K692" s="1">
        <f>'MSE Loss'!$G691+K$2</f>
        <v>27.67635389893708</v>
      </c>
      <c r="L692" s="1">
        <f>'MSE Loss'!$G691+L$2</f>
        <v>57.67635389893708</v>
      </c>
    </row>
    <row r="693" spans="1:12" x14ac:dyDescent="0.35">
      <c r="A693" s="1">
        <f>'MSE Loss'!$B692+A$2</f>
        <v>3000</v>
      </c>
      <c r="B693" s="1">
        <f>'MSE Loss'!$B692+B$2</f>
        <v>3030</v>
      </c>
      <c r="C693" s="1">
        <f>'MSE Loss'!$B692+C$2</f>
        <v>3060</v>
      </c>
      <c r="D693" s="3">
        <f>'MSE Loss'!$C692+D$2</f>
        <v>3159.2</v>
      </c>
      <c r="E693" s="1">
        <f>'MSE Loss'!$C692+E$2</f>
        <v>3189.2</v>
      </c>
      <c r="F693" s="1">
        <f>'MSE Loss'!$C692+F$2</f>
        <v>3219.2</v>
      </c>
      <c r="G693" s="3">
        <f>'MSE Loss'!$D692+G$2</f>
        <v>104.5</v>
      </c>
      <c r="H693" s="1">
        <f>'MSE Loss'!$D692+H$2</f>
        <v>105</v>
      </c>
      <c r="I693" s="6">
        <f>'MSE Loss'!$D692+I$2</f>
        <v>105.5</v>
      </c>
      <c r="J693" s="3">
        <f>'MSE Loss'!$G692+J$2</f>
        <v>-2.3236461010629204</v>
      </c>
      <c r="K693" s="1">
        <f>'MSE Loss'!$G692+K$2</f>
        <v>27.67635389893708</v>
      </c>
      <c r="L693" s="1">
        <f>'MSE Loss'!$G692+L$2</f>
        <v>57.67635389893708</v>
      </c>
    </row>
    <row r="694" spans="1:12" x14ac:dyDescent="0.35">
      <c r="A694" s="1">
        <f>'MSE Loss'!$B693+A$2</f>
        <v>3000</v>
      </c>
      <c r="B694" s="1">
        <f>'MSE Loss'!$B693+B$2</f>
        <v>3030</v>
      </c>
      <c r="C694" s="1">
        <f>'MSE Loss'!$B693+C$2</f>
        <v>3060</v>
      </c>
      <c r="D694" s="3">
        <f>'MSE Loss'!$C693+D$2</f>
        <v>4395.6000000000004</v>
      </c>
      <c r="E694" s="1">
        <f>'MSE Loss'!$C693+E$2</f>
        <v>4425.6000000000004</v>
      </c>
      <c r="F694" s="1">
        <f>'MSE Loss'!$C693+F$2</f>
        <v>4455.6000000000004</v>
      </c>
      <c r="G694" s="3">
        <f>'MSE Loss'!$D693+G$2</f>
        <v>104.5</v>
      </c>
      <c r="H694" s="1">
        <f>'MSE Loss'!$D693+H$2</f>
        <v>105</v>
      </c>
      <c r="I694" s="6">
        <f>'MSE Loss'!$D693+I$2</f>
        <v>105.5</v>
      </c>
      <c r="J694" s="3">
        <f>'MSE Loss'!$G693+J$2</f>
        <v>-2.3236461010629204</v>
      </c>
      <c r="K694" s="1">
        <f>'MSE Loss'!$G693+K$2</f>
        <v>27.67635389893708</v>
      </c>
      <c r="L694" s="1">
        <f>'MSE Loss'!$G693+L$2</f>
        <v>57.67635389893708</v>
      </c>
    </row>
    <row r="695" spans="1:12" x14ac:dyDescent="0.35">
      <c r="A695" s="1">
        <f>'MSE Loss'!$B694+A$2</f>
        <v>2000</v>
      </c>
      <c r="B695" s="1">
        <f>'MSE Loss'!$B694+B$2</f>
        <v>2030</v>
      </c>
      <c r="C695" s="1">
        <f>'MSE Loss'!$B694+C$2</f>
        <v>2060</v>
      </c>
      <c r="D695" s="3">
        <f>'MSE Loss'!$C694+D$2</f>
        <v>863.12</v>
      </c>
      <c r="E695" s="1">
        <f>'MSE Loss'!$C694+E$2</f>
        <v>893.12</v>
      </c>
      <c r="F695" s="1">
        <f>'MSE Loss'!$C694+F$2</f>
        <v>923.12</v>
      </c>
      <c r="G695" s="3">
        <f>'MSE Loss'!$D694+G$2</f>
        <v>104.5</v>
      </c>
      <c r="H695" s="1">
        <f>'MSE Loss'!$D694+H$2</f>
        <v>105</v>
      </c>
      <c r="I695" s="6">
        <f>'MSE Loss'!$D694+I$2</f>
        <v>105.5</v>
      </c>
      <c r="J695" s="3">
        <f>'MSE Loss'!$G694+J$2</f>
        <v>2.5791609389017367</v>
      </c>
      <c r="K695" s="1">
        <f>'MSE Loss'!$G694+K$2</f>
        <v>32.579160938901737</v>
      </c>
      <c r="L695" s="1">
        <f>'MSE Loss'!$G694+L$2</f>
        <v>62.579160938901737</v>
      </c>
    </row>
    <row r="696" spans="1:12" x14ac:dyDescent="0.35">
      <c r="A696" s="1">
        <f>'MSE Loss'!$B695+A$2</f>
        <v>2000</v>
      </c>
      <c r="B696" s="1">
        <f>'MSE Loss'!$B695+B$2</f>
        <v>2030</v>
      </c>
      <c r="C696" s="1">
        <f>'MSE Loss'!$B695+C$2</f>
        <v>2060</v>
      </c>
      <c r="D696" s="3">
        <f>'MSE Loss'!$C695+D$2</f>
        <v>2099.5</v>
      </c>
      <c r="E696" s="1">
        <f>'MSE Loss'!$C695+E$2</f>
        <v>2129.5</v>
      </c>
      <c r="F696" s="1">
        <f>'MSE Loss'!$C695+F$2</f>
        <v>2159.5</v>
      </c>
      <c r="G696" s="3">
        <f>'MSE Loss'!$D695+G$2</f>
        <v>104.5</v>
      </c>
      <c r="H696" s="1">
        <f>'MSE Loss'!$D695+H$2</f>
        <v>105</v>
      </c>
      <c r="I696" s="6">
        <f>'MSE Loss'!$D695+I$2</f>
        <v>105.5</v>
      </c>
      <c r="J696" s="3">
        <f>'MSE Loss'!$G695+J$2</f>
        <v>2.5791609389017367</v>
      </c>
      <c r="K696" s="1">
        <f>'MSE Loss'!$G695+K$2</f>
        <v>32.579160938901737</v>
      </c>
      <c r="L696" s="1">
        <f>'MSE Loss'!$G695+L$2</f>
        <v>62.579160938901737</v>
      </c>
    </row>
    <row r="697" spans="1:12" x14ac:dyDescent="0.35">
      <c r="A697" s="1">
        <f>'MSE Loss'!$B696+A$2</f>
        <v>2000</v>
      </c>
      <c r="B697" s="1">
        <f>'MSE Loss'!$B696+B$2</f>
        <v>2030</v>
      </c>
      <c r="C697" s="1">
        <f>'MSE Loss'!$B696+C$2</f>
        <v>2060</v>
      </c>
      <c r="D697" s="3">
        <f>'MSE Loss'!$C696+D$2</f>
        <v>3335.9</v>
      </c>
      <c r="E697" s="1">
        <f>'MSE Loss'!$C696+E$2</f>
        <v>3365.9</v>
      </c>
      <c r="F697" s="1">
        <f>'MSE Loss'!$C696+F$2</f>
        <v>3395.9</v>
      </c>
      <c r="G697" s="3">
        <f>'MSE Loss'!$D696+G$2</f>
        <v>104.5</v>
      </c>
      <c r="H697" s="1">
        <f>'MSE Loss'!$D696+H$2</f>
        <v>105</v>
      </c>
      <c r="I697" s="6">
        <f>'MSE Loss'!$D696+I$2</f>
        <v>105.5</v>
      </c>
      <c r="J697" s="3">
        <f>'MSE Loss'!$G696+J$2</f>
        <v>2.5791609389017367</v>
      </c>
      <c r="K697" s="1">
        <f>'MSE Loss'!$G696+K$2</f>
        <v>32.579160938901737</v>
      </c>
      <c r="L697" s="1">
        <f>'MSE Loss'!$G696+L$2</f>
        <v>62.579160938901737</v>
      </c>
    </row>
    <row r="698" spans="1:12" x14ac:dyDescent="0.35">
      <c r="A698" s="1">
        <f>'MSE Loss'!$B697+A$2</f>
        <v>2000</v>
      </c>
      <c r="B698" s="1">
        <f>'MSE Loss'!$B697+B$2</f>
        <v>2030</v>
      </c>
      <c r="C698" s="1">
        <f>'MSE Loss'!$B697+C$2</f>
        <v>2060</v>
      </c>
      <c r="D698" s="3">
        <f>'MSE Loss'!$C697+D$2</f>
        <v>4653.8</v>
      </c>
      <c r="E698" s="1">
        <f>'MSE Loss'!$C697+E$2</f>
        <v>4683.8</v>
      </c>
      <c r="F698" s="1">
        <f>'MSE Loss'!$C697+F$2</f>
        <v>4713.8</v>
      </c>
      <c r="G698" s="3">
        <f>'MSE Loss'!$D697+G$2</f>
        <v>104.5</v>
      </c>
      <c r="H698" s="1">
        <f>'MSE Loss'!$D697+H$2</f>
        <v>105</v>
      </c>
      <c r="I698" s="6">
        <f>'MSE Loss'!$D697+I$2</f>
        <v>105.5</v>
      </c>
      <c r="J698" s="3">
        <f>'MSE Loss'!$G697+J$2</f>
        <v>2.5791609389017367</v>
      </c>
      <c r="K698" s="1">
        <f>'MSE Loss'!$G697+K$2</f>
        <v>32.579160938901737</v>
      </c>
      <c r="L698" s="1">
        <f>'MSE Loss'!$G697+L$2</f>
        <v>62.579160938901737</v>
      </c>
    </row>
    <row r="699" spans="1:12" x14ac:dyDescent="0.35">
      <c r="A699" s="1">
        <f>'MSE Loss'!$B698+A$2</f>
        <v>500</v>
      </c>
      <c r="B699" s="1">
        <f>'MSE Loss'!$B698+B$2</f>
        <v>530</v>
      </c>
      <c r="C699" s="1">
        <f>'MSE Loss'!$B698+C$2</f>
        <v>560</v>
      </c>
      <c r="D699" s="3">
        <f>'MSE Loss'!$C698+D$2</f>
        <v>1039.7</v>
      </c>
      <c r="E699" s="1">
        <f>'MSE Loss'!$C698+E$2</f>
        <v>1069.7</v>
      </c>
      <c r="F699" s="1">
        <f>'MSE Loss'!$C698+F$2</f>
        <v>1099.7</v>
      </c>
      <c r="G699" s="3">
        <f>'MSE Loss'!$D698+G$2</f>
        <v>104.5</v>
      </c>
      <c r="H699" s="1">
        <f>'MSE Loss'!$D698+H$2</f>
        <v>105</v>
      </c>
      <c r="I699" s="6">
        <f>'MSE Loss'!$D698+I$2</f>
        <v>105.5</v>
      </c>
      <c r="J699" s="3">
        <f>'MSE Loss'!$G698+J$2</f>
        <v>0.17237812064408065</v>
      </c>
      <c r="K699" s="1">
        <f>'MSE Loss'!$G698+K$2</f>
        <v>30.17237812064408</v>
      </c>
      <c r="L699" s="1">
        <f>'MSE Loss'!$G698+L$2</f>
        <v>60.172378120644083</v>
      </c>
    </row>
    <row r="700" spans="1:12" x14ac:dyDescent="0.35">
      <c r="A700" s="1">
        <f>'MSE Loss'!$B699+A$2</f>
        <v>500</v>
      </c>
      <c r="B700" s="1">
        <f>'MSE Loss'!$B699+B$2</f>
        <v>530</v>
      </c>
      <c r="C700" s="1">
        <f>'MSE Loss'!$B699+C$2</f>
        <v>560</v>
      </c>
      <c r="D700" s="3">
        <f>'MSE Loss'!$C699+D$2</f>
        <v>2276.1</v>
      </c>
      <c r="E700" s="1">
        <f>'MSE Loss'!$C699+E$2</f>
        <v>2306.1</v>
      </c>
      <c r="F700" s="1">
        <f>'MSE Loss'!$C699+F$2</f>
        <v>2336.1</v>
      </c>
      <c r="G700" s="3">
        <f>'MSE Loss'!$D699+G$2</f>
        <v>104.5</v>
      </c>
      <c r="H700" s="1">
        <f>'MSE Loss'!$D699+H$2</f>
        <v>105</v>
      </c>
      <c r="I700" s="6">
        <f>'MSE Loss'!$D699+I$2</f>
        <v>105.5</v>
      </c>
      <c r="J700" s="3">
        <f>'MSE Loss'!$G699+J$2</f>
        <v>0.17237812064408065</v>
      </c>
      <c r="K700" s="1">
        <f>'MSE Loss'!$G699+K$2</f>
        <v>30.17237812064408</v>
      </c>
      <c r="L700" s="1">
        <f>'MSE Loss'!$G699+L$2</f>
        <v>60.172378120644083</v>
      </c>
    </row>
    <row r="701" spans="1:12" x14ac:dyDescent="0.35">
      <c r="A701" s="1">
        <f>'MSE Loss'!$B700+A$2</f>
        <v>500</v>
      </c>
      <c r="B701" s="1">
        <f>'MSE Loss'!$B700+B$2</f>
        <v>530</v>
      </c>
      <c r="C701" s="1">
        <f>'MSE Loss'!$B700+C$2</f>
        <v>560</v>
      </c>
      <c r="D701" s="3">
        <f>'MSE Loss'!$C700+D$2</f>
        <v>3512.5</v>
      </c>
      <c r="E701" s="1">
        <f>'MSE Loss'!$C700+E$2</f>
        <v>3542.5</v>
      </c>
      <c r="F701" s="1">
        <f>'MSE Loss'!$C700+F$2</f>
        <v>3572.5</v>
      </c>
      <c r="G701" s="3">
        <f>'MSE Loss'!$D700+G$2</f>
        <v>104.5</v>
      </c>
      <c r="H701" s="1">
        <f>'MSE Loss'!$D700+H$2</f>
        <v>105</v>
      </c>
      <c r="I701" s="6">
        <f>'MSE Loss'!$D700+I$2</f>
        <v>105.5</v>
      </c>
      <c r="J701" s="3">
        <f>'MSE Loss'!$G700+J$2</f>
        <v>0.17237812064408065</v>
      </c>
      <c r="K701" s="1">
        <f>'MSE Loss'!$G700+K$2</f>
        <v>30.17237812064408</v>
      </c>
      <c r="L701" s="1">
        <f>'MSE Loss'!$G700+L$2</f>
        <v>60.172378120644083</v>
      </c>
    </row>
    <row r="702" spans="1:12" x14ac:dyDescent="0.35">
      <c r="A702" s="1">
        <f>'MSE Loss'!$B701+A$2</f>
        <v>500</v>
      </c>
      <c r="B702" s="1">
        <f>'MSE Loss'!$B701+B$2</f>
        <v>530</v>
      </c>
      <c r="C702" s="1">
        <f>'MSE Loss'!$B701+C$2</f>
        <v>560</v>
      </c>
      <c r="D702" s="3">
        <f>'MSE Loss'!$C701+D$2</f>
        <v>7302.7</v>
      </c>
      <c r="E702" s="1">
        <f>'MSE Loss'!$C701+E$2</f>
        <v>7332.7</v>
      </c>
      <c r="F702" s="1">
        <f>'MSE Loss'!$C701+F$2</f>
        <v>7362.7</v>
      </c>
      <c r="G702" s="3">
        <f>'MSE Loss'!$D701+G$2</f>
        <v>104.5</v>
      </c>
      <c r="H702" s="1">
        <f>'MSE Loss'!$D701+H$2</f>
        <v>105</v>
      </c>
      <c r="I702" s="6">
        <f>'MSE Loss'!$D701+I$2</f>
        <v>105.5</v>
      </c>
      <c r="J702" s="3">
        <f>'MSE Loss'!$G701+J$2</f>
        <v>0.17237812064408065</v>
      </c>
      <c r="K702" s="1">
        <f>'MSE Loss'!$G701+K$2</f>
        <v>30.17237812064408</v>
      </c>
      <c r="L702" s="1">
        <f>'MSE Loss'!$G701+L$2</f>
        <v>60.172378120644083</v>
      </c>
    </row>
    <row r="703" spans="1:12" x14ac:dyDescent="0.35">
      <c r="A703" s="1">
        <f>'MSE Loss'!$B702+A$2</f>
        <v>3000</v>
      </c>
      <c r="B703" s="1">
        <f>'MSE Loss'!$B702+B$2</f>
        <v>3030</v>
      </c>
      <c r="C703" s="1">
        <f>'MSE Loss'!$B702+C$2</f>
        <v>3060</v>
      </c>
      <c r="D703" s="3">
        <f>'MSE Loss'!$C702+D$2</f>
        <v>0</v>
      </c>
      <c r="E703" s="1">
        <f>'MSE Loss'!$C702+E$2</f>
        <v>30</v>
      </c>
      <c r="F703" s="1">
        <f>'MSE Loss'!$C702+F$2</f>
        <v>60</v>
      </c>
      <c r="G703" s="3">
        <f>'MSE Loss'!$D702+G$2</f>
        <v>104.5</v>
      </c>
      <c r="H703" s="1">
        <f>'MSE Loss'!$D702+H$2</f>
        <v>105</v>
      </c>
      <c r="I703" s="6">
        <f>'MSE Loss'!$D702+I$2</f>
        <v>105.5</v>
      </c>
      <c r="J703" s="3">
        <f>'MSE Loss'!$G702+J$2</f>
        <v>-0.97130811069933798</v>
      </c>
      <c r="K703" s="1">
        <f>'MSE Loss'!$G702+K$2</f>
        <v>29.028691889300664</v>
      </c>
      <c r="L703" s="1">
        <f>'MSE Loss'!$G702+L$2</f>
        <v>59.02869188930066</v>
      </c>
    </row>
    <row r="704" spans="1:12" x14ac:dyDescent="0.35">
      <c r="A704" s="1">
        <f>'MSE Loss'!$B703+A$2</f>
        <v>3000</v>
      </c>
      <c r="B704" s="1">
        <f>'MSE Loss'!$B703+B$2</f>
        <v>3030</v>
      </c>
      <c r="C704" s="1">
        <f>'MSE Loss'!$B703+C$2</f>
        <v>3060</v>
      </c>
      <c r="D704" s="3">
        <f>'MSE Loss'!$C703+D$2</f>
        <v>1216.4000000000001</v>
      </c>
      <c r="E704" s="1">
        <f>'MSE Loss'!$C703+E$2</f>
        <v>1246.4000000000001</v>
      </c>
      <c r="F704" s="1">
        <f>'MSE Loss'!$C703+F$2</f>
        <v>1276.4000000000001</v>
      </c>
      <c r="G704" s="3">
        <f>'MSE Loss'!$D703+G$2</f>
        <v>104.5</v>
      </c>
      <c r="H704" s="1">
        <f>'MSE Loss'!$D703+H$2</f>
        <v>105</v>
      </c>
      <c r="I704" s="6">
        <f>'MSE Loss'!$D703+I$2</f>
        <v>105.5</v>
      </c>
      <c r="J704" s="3">
        <f>'MSE Loss'!$G703+J$2</f>
        <v>-0.97130811069933798</v>
      </c>
      <c r="K704" s="1">
        <f>'MSE Loss'!$G703+K$2</f>
        <v>29.028691889300664</v>
      </c>
      <c r="L704" s="1">
        <f>'MSE Loss'!$G703+L$2</f>
        <v>59.02869188930066</v>
      </c>
    </row>
    <row r="705" spans="1:12" x14ac:dyDescent="0.35">
      <c r="A705" s="1">
        <f>'MSE Loss'!$B704+A$2</f>
        <v>3000</v>
      </c>
      <c r="B705" s="1">
        <f>'MSE Loss'!$B704+B$2</f>
        <v>3030</v>
      </c>
      <c r="C705" s="1">
        <f>'MSE Loss'!$B704+C$2</f>
        <v>3060</v>
      </c>
      <c r="D705" s="3">
        <f>'MSE Loss'!$C704+D$2</f>
        <v>2452.6999999999998</v>
      </c>
      <c r="E705" s="1">
        <f>'MSE Loss'!$C704+E$2</f>
        <v>2482.6999999999998</v>
      </c>
      <c r="F705" s="1">
        <f>'MSE Loss'!$C704+F$2</f>
        <v>2512.6999999999998</v>
      </c>
      <c r="G705" s="3">
        <f>'MSE Loss'!$D704+G$2</f>
        <v>104.5</v>
      </c>
      <c r="H705" s="1">
        <f>'MSE Loss'!$D704+H$2</f>
        <v>105</v>
      </c>
      <c r="I705" s="6">
        <f>'MSE Loss'!$D704+I$2</f>
        <v>105.5</v>
      </c>
      <c r="J705" s="3">
        <f>'MSE Loss'!$G704+J$2</f>
        <v>-0.97130811069933798</v>
      </c>
      <c r="K705" s="1">
        <f>'MSE Loss'!$G704+K$2</f>
        <v>29.028691889300664</v>
      </c>
      <c r="L705" s="1">
        <f>'MSE Loss'!$G704+L$2</f>
        <v>59.02869188930066</v>
      </c>
    </row>
    <row r="706" spans="1:12" x14ac:dyDescent="0.35">
      <c r="A706" s="1">
        <f>'MSE Loss'!$B705+A$2</f>
        <v>3000</v>
      </c>
      <c r="B706" s="1">
        <f>'MSE Loss'!$B705+B$2</f>
        <v>3030</v>
      </c>
      <c r="C706" s="1">
        <f>'MSE Loss'!$B705+C$2</f>
        <v>3060</v>
      </c>
      <c r="D706" s="3">
        <f>'MSE Loss'!$C705+D$2</f>
        <v>3689.1</v>
      </c>
      <c r="E706" s="1">
        <f>'MSE Loss'!$C705+E$2</f>
        <v>3719.1</v>
      </c>
      <c r="F706" s="1">
        <f>'MSE Loss'!$C705+F$2</f>
        <v>3749.1</v>
      </c>
      <c r="G706" s="3">
        <f>'MSE Loss'!$D705+G$2</f>
        <v>104.5</v>
      </c>
      <c r="H706" s="1">
        <f>'MSE Loss'!$D705+H$2</f>
        <v>105</v>
      </c>
      <c r="I706" s="6">
        <f>'MSE Loss'!$D705+I$2</f>
        <v>105.5</v>
      </c>
      <c r="J706" s="3">
        <f>'MSE Loss'!$G705+J$2</f>
        <v>-0.97130811069933798</v>
      </c>
      <c r="K706" s="1">
        <f>'MSE Loss'!$G705+K$2</f>
        <v>29.028691889300664</v>
      </c>
      <c r="L706" s="1">
        <f>'MSE Loss'!$G705+L$2</f>
        <v>59.02869188930066</v>
      </c>
    </row>
    <row r="707" spans="1:12" x14ac:dyDescent="0.35">
      <c r="A707" s="1">
        <f>'MSE Loss'!$B706+A$2</f>
        <v>2000</v>
      </c>
      <c r="B707" s="1">
        <f>'MSE Loss'!$B706+B$2</f>
        <v>2030</v>
      </c>
      <c r="C707" s="1">
        <f>'MSE Loss'!$B706+C$2</f>
        <v>2060</v>
      </c>
      <c r="D707" s="3">
        <f>'MSE Loss'!$C706+D$2</f>
        <v>156.62</v>
      </c>
      <c r="E707" s="1">
        <f>'MSE Loss'!$C706+E$2</f>
        <v>186.62</v>
      </c>
      <c r="F707" s="1">
        <f>'MSE Loss'!$C706+F$2</f>
        <v>216.62</v>
      </c>
      <c r="G707" s="3">
        <f>'MSE Loss'!$D706+G$2</f>
        <v>104.5</v>
      </c>
      <c r="H707" s="1">
        <f>'MSE Loss'!$D706+H$2</f>
        <v>105</v>
      </c>
      <c r="I707" s="6">
        <f>'MSE Loss'!$D706+I$2</f>
        <v>105.5</v>
      </c>
      <c r="J707" s="3">
        <f>'MSE Loss'!$G706+J$2</f>
        <v>2.8212570037339111</v>
      </c>
      <c r="K707" s="1">
        <f>'MSE Loss'!$G706+K$2</f>
        <v>32.821257003733912</v>
      </c>
      <c r="L707" s="1">
        <f>'MSE Loss'!$G706+L$2</f>
        <v>62.821257003733912</v>
      </c>
    </row>
    <row r="708" spans="1:12" x14ac:dyDescent="0.35">
      <c r="A708" s="1">
        <f>'MSE Loss'!$B707+A$2</f>
        <v>2000</v>
      </c>
      <c r="B708" s="1">
        <f>'MSE Loss'!$B707+B$2</f>
        <v>2030</v>
      </c>
      <c r="C708" s="1">
        <f>'MSE Loss'!$B707+C$2</f>
        <v>2060</v>
      </c>
      <c r="D708" s="3">
        <f>'MSE Loss'!$C707+D$2</f>
        <v>1393</v>
      </c>
      <c r="E708" s="1">
        <f>'MSE Loss'!$C707+E$2</f>
        <v>1423</v>
      </c>
      <c r="F708" s="1">
        <f>'MSE Loss'!$C707+F$2</f>
        <v>1453</v>
      </c>
      <c r="G708" s="3">
        <f>'MSE Loss'!$D707+G$2</f>
        <v>104.5</v>
      </c>
      <c r="H708" s="1">
        <f>'MSE Loss'!$D707+H$2</f>
        <v>105</v>
      </c>
      <c r="I708" s="6">
        <f>'MSE Loss'!$D707+I$2</f>
        <v>105.5</v>
      </c>
      <c r="J708" s="3">
        <f>'MSE Loss'!$G707+J$2</f>
        <v>2.8212570037339111</v>
      </c>
      <c r="K708" s="1">
        <f>'MSE Loss'!$G707+K$2</f>
        <v>32.821257003733912</v>
      </c>
      <c r="L708" s="1">
        <f>'MSE Loss'!$G707+L$2</f>
        <v>62.821257003733912</v>
      </c>
    </row>
    <row r="709" spans="1:12" x14ac:dyDescent="0.35">
      <c r="A709" s="1">
        <f>'MSE Loss'!$B708+A$2</f>
        <v>2000</v>
      </c>
      <c r="B709" s="1">
        <f>'MSE Loss'!$B708+B$2</f>
        <v>2030</v>
      </c>
      <c r="C709" s="1">
        <f>'MSE Loss'!$B708+C$2</f>
        <v>2060</v>
      </c>
      <c r="D709" s="3">
        <f>'MSE Loss'!$C708+D$2</f>
        <v>2629.4</v>
      </c>
      <c r="E709" s="1">
        <f>'MSE Loss'!$C708+E$2</f>
        <v>2659.4</v>
      </c>
      <c r="F709" s="1">
        <f>'MSE Loss'!$C708+F$2</f>
        <v>2689.4</v>
      </c>
      <c r="G709" s="3">
        <f>'MSE Loss'!$D708+G$2</f>
        <v>104.5</v>
      </c>
      <c r="H709" s="1">
        <f>'MSE Loss'!$D708+H$2</f>
        <v>105</v>
      </c>
      <c r="I709" s="6">
        <f>'MSE Loss'!$D708+I$2</f>
        <v>105.5</v>
      </c>
      <c r="J709" s="3">
        <f>'MSE Loss'!$G708+J$2</f>
        <v>2.8212570037339111</v>
      </c>
      <c r="K709" s="1">
        <f>'MSE Loss'!$G708+K$2</f>
        <v>32.821257003733912</v>
      </c>
      <c r="L709" s="1">
        <f>'MSE Loss'!$G708+L$2</f>
        <v>62.821257003733912</v>
      </c>
    </row>
    <row r="710" spans="1:12" x14ac:dyDescent="0.35">
      <c r="A710" s="1">
        <f>'MSE Loss'!$B709+A$2</f>
        <v>2000</v>
      </c>
      <c r="B710" s="1">
        <f>'MSE Loss'!$B709+B$2</f>
        <v>2030</v>
      </c>
      <c r="C710" s="1">
        <f>'MSE Loss'!$B709+C$2</f>
        <v>2060</v>
      </c>
      <c r="D710" s="3">
        <f>'MSE Loss'!$C709+D$2</f>
        <v>3865.7</v>
      </c>
      <c r="E710" s="1">
        <f>'MSE Loss'!$C709+E$2</f>
        <v>3895.7</v>
      </c>
      <c r="F710" s="1">
        <f>'MSE Loss'!$C709+F$2</f>
        <v>3925.7</v>
      </c>
      <c r="G710" s="3">
        <f>'MSE Loss'!$D709+G$2</f>
        <v>104.5</v>
      </c>
      <c r="H710" s="1">
        <f>'MSE Loss'!$D709+H$2</f>
        <v>105</v>
      </c>
      <c r="I710" s="6">
        <f>'MSE Loss'!$D709+I$2</f>
        <v>105.5</v>
      </c>
      <c r="J710" s="3">
        <f>'MSE Loss'!$G709+J$2</f>
        <v>2.8212570037339111</v>
      </c>
      <c r="K710" s="1">
        <f>'MSE Loss'!$G709+K$2</f>
        <v>32.821257003733912</v>
      </c>
      <c r="L710" s="1">
        <f>'MSE Loss'!$G709+L$2</f>
        <v>62.821257003733912</v>
      </c>
    </row>
    <row r="711" spans="1:12" x14ac:dyDescent="0.35">
      <c r="A711" s="1">
        <f>'MSE Loss'!$B710+A$2</f>
        <v>1000</v>
      </c>
      <c r="B711" s="1">
        <f>'MSE Loss'!$B710+B$2</f>
        <v>1030</v>
      </c>
      <c r="C711" s="1">
        <f>'MSE Loss'!$B710+C$2</f>
        <v>1060</v>
      </c>
      <c r="D711" s="3">
        <f>'MSE Loss'!$C710+D$2</f>
        <v>333.25</v>
      </c>
      <c r="E711" s="1">
        <f>'MSE Loss'!$C710+E$2</f>
        <v>363.25</v>
      </c>
      <c r="F711" s="1">
        <f>'MSE Loss'!$C710+F$2</f>
        <v>393.25</v>
      </c>
      <c r="G711" s="3">
        <f>'MSE Loss'!$D710+G$2</f>
        <v>104.5</v>
      </c>
      <c r="H711" s="1">
        <f>'MSE Loss'!$D710+H$2</f>
        <v>105</v>
      </c>
      <c r="I711" s="6">
        <f>'MSE Loss'!$D710+I$2</f>
        <v>105.5</v>
      </c>
      <c r="J711" s="3">
        <f>'MSE Loss'!$G710+J$2</f>
        <v>-1.6251434841085444</v>
      </c>
      <c r="K711" s="1">
        <f>'MSE Loss'!$G710+K$2</f>
        <v>28.374856515891455</v>
      </c>
      <c r="L711" s="1">
        <f>'MSE Loss'!$G710+L$2</f>
        <v>58.374856515891459</v>
      </c>
    </row>
    <row r="712" spans="1:12" x14ac:dyDescent="0.35">
      <c r="A712" s="1">
        <f>'MSE Loss'!$B711+A$2</f>
        <v>1000</v>
      </c>
      <c r="B712" s="1">
        <f>'MSE Loss'!$B711+B$2</f>
        <v>1030</v>
      </c>
      <c r="C712" s="1">
        <f>'MSE Loss'!$B711+C$2</f>
        <v>1060</v>
      </c>
      <c r="D712" s="3">
        <f>'MSE Loss'!$C711+D$2</f>
        <v>1569.6</v>
      </c>
      <c r="E712" s="1">
        <f>'MSE Loss'!$C711+E$2</f>
        <v>1599.6</v>
      </c>
      <c r="F712" s="1">
        <f>'MSE Loss'!$C711+F$2</f>
        <v>1629.6</v>
      </c>
      <c r="G712" s="3">
        <f>'MSE Loss'!$D711+G$2</f>
        <v>104.5</v>
      </c>
      <c r="H712" s="1">
        <f>'MSE Loss'!$D711+H$2</f>
        <v>105</v>
      </c>
      <c r="I712" s="6">
        <f>'MSE Loss'!$D711+I$2</f>
        <v>105.5</v>
      </c>
      <c r="J712" s="3">
        <f>'MSE Loss'!$G711+J$2</f>
        <v>-1.6251434841085444</v>
      </c>
      <c r="K712" s="1">
        <f>'MSE Loss'!$G711+K$2</f>
        <v>28.374856515891455</v>
      </c>
      <c r="L712" s="1">
        <f>'MSE Loss'!$G711+L$2</f>
        <v>58.374856515891459</v>
      </c>
    </row>
    <row r="713" spans="1:12" x14ac:dyDescent="0.35">
      <c r="A713" s="1">
        <f>'MSE Loss'!$B712+A$2</f>
        <v>1000</v>
      </c>
      <c r="B713" s="1">
        <f>'MSE Loss'!$B712+B$2</f>
        <v>1030</v>
      </c>
      <c r="C713" s="1">
        <f>'MSE Loss'!$B712+C$2</f>
        <v>1060</v>
      </c>
      <c r="D713" s="3">
        <f>'MSE Loss'!$C712+D$2</f>
        <v>2806</v>
      </c>
      <c r="E713" s="1">
        <f>'MSE Loss'!$C712+E$2</f>
        <v>2836</v>
      </c>
      <c r="F713" s="1">
        <f>'MSE Loss'!$C712+F$2</f>
        <v>2866</v>
      </c>
      <c r="G713" s="3">
        <f>'MSE Loss'!$D712+G$2</f>
        <v>104.5</v>
      </c>
      <c r="H713" s="1">
        <f>'MSE Loss'!$D712+H$2</f>
        <v>105</v>
      </c>
      <c r="I713" s="6">
        <f>'MSE Loss'!$D712+I$2</f>
        <v>105.5</v>
      </c>
      <c r="J713" s="3">
        <f>'MSE Loss'!$G712+J$2</f>
        <v>-1.6251434841085444</v>
      </c>
      <c r="K713" s="1">
        <f>'MSE Loss'!$G712+K$2</f>
        <v>28.374856515891455</v>
      </c>
      <c r="L713" s="1">
        <f>'MSE Loss'!$G712+L$2</f>
        <v>58.374856515891459</v>
      </c>
    </row>
    <row r="714" spans="1:12" x14ac:dyDescent="0.35">
      <c r="A714" s="1">
        <f>'MSE Loss'!$B713+A$2</f>
        <v>1000</v>
      </c>
      <c r="B714" s="1">
        <f>'MSE Loss'!$B713+B$2</f>
        <v>1030</v>
      </c>
      <c r="C714" s="1">
        <f>'MSE Loss'!$B713+C$2</f>
        <v>1060</v>
      </c>
      <c r="D714" s="3">
        <f>'MSE Loss'!$C713+D$2</f>
        <v>4042.4</v>
      </c>
      <c r="E714" s="1">
        <f>'MSE Loss'!$C713+E$2</f>
        <v>4072.4</v>
      </c>
      <c r="F714" s="1">
        <f>'MSE Loss'!$C713+F$2</f>
        <v>4102.3999999999996</v>
      </c>
      <c r="G714" s="3">
        <f>'MSE Loss'!$D713+G$2</f>
        <v>104.5</v>
      </c>
      <c r="H714" s="1">
        <f>'MSE Loss'!$D713+H$2</f>
        <v>105</v>
      </c>
      <c r="I714" s="6">
        <f>'MSE Loss'!$D713+I$2</f>
        <v>105.5</v>
      </c>
      <c r="J714" s="3">
        <f>'MSE Loss'!$G713+J$2</f>
        <v>-1.6251434841085444</v>
      </c>
      <c r="K714" s="1">
        <f>'MSE Loss'!$G713+K$2</f>
        <v>28.374856515891455</v>
      </c>
      <c r="L714" s="1">
        <f>'MSE Loss'!$G713+L$2</f>
        <v>58.374856515891459</v>
      </c>
    </row>
    <row r="715" spans="1:12" x14ac:dyDescent="0.35">
      <c r="A715" s="1">
        <f>'MSE Loss'!$B714+A$2</f>
        <v>3000</v>
      </c>
      <c r="B715" s="1">
        <f>'MSE Loss'!$B714+B$2</f>
        <v>3030</v>
      </c>
      <c r="C715" s="1">
        <f>'MSE Loss'!$B714+C$2</f>
        <v>3060</v>
      </c>
      <c r="D715" s="3">
        <f>'MSE Loss'!$C714+D$2</f>
        <v>509.87</v>
      </c>
      <c r="E715" s="1">
        <f>'MSE Loss'!$C714+E$2</f>
        <v>539.87</v>
      </c>
      <c r="F715" s="1">
        <f>'MSE Loss'!$C714+F$2</f>
        <v>569.87</v>
      </c>
      <c r="G715" s="3">
        <f>'MSE Loss'!$D714+G$2</f>
        <v>104.5</v>
      </c>
      <c r="H715" s="1">
        <f>'MSE Loss'!$D714+H$2</f>
        <v>105</v>
      </c>
      <c r="I715" s="6">
        <f>'MSE Loss'!$D714+I$2</f>
        <v>105.5</v>
      </c>
      <c r="J715" s="3">
        <f>'MSE Loss'!$G714+J$2</f>
        <v>2.539900824640601</v>
      </c>
      <c r="K715" s="1">
        <f>'MSE Loss'!$G714+K$2</f>
        <v>32.539900824640604</v>
      </c>
      <c r="L715" s="1">
        <f>'MSE Loss'!$G714+L$2</f>
        <v>62.539900824640604</v>
      </c>
    </row>
    <row r="716" spans="1:12" x14ac:dyDescent="0.35">
      <c r="A716" s="1">
        <f>'MSE Loss'!$B715+A$2</f>
        <v>3000</v>
      </c>
      <c r="B716" s="1">
        <f>'MSE Loss'!$B715+B$2</f>
        <v>3030</v>
      </c>
      <c r="C716" s="1">
        <f>'MSE Loss'!$B715+C$2</f>
        <v>3060</v>
      </c>
      <c r="D716" s="3">
        <f>'MSE Loss'!$C715+D$2</f>
        <v>1746.2</v>
      </c>
      <c r="E716" s="1">
        <f>'MSE Loss'!$C715+E$2</f>
        <v>1776.2</v>
      </c>
      <c r="F716" s="1">
        <f>'MSE Loss'!$C715+F$2</f>
        <v>1806.2</v>
      </c>
      <c r="G716" s="3">
        <f>'MSE Loss'!$D715+G$2</f>
        <v>104.5</v>
      </c>
      <c r="H716" s="1">
        <f>'MSE Loss'!$D715+H$2</f>
        <v>105</v>
      </c>
      <c r="I716" s="6">
        <f>'MSE Loss'!$D715+I$2</f>
        <v>105.5</v>
      </c>
      <c r="J716" s="3">
        <f>'MSE Loss'!$G715+J$2</f>
        <v>2.539900824640601</v>
      </c>
      <c r="K716" s="1">
        <f>'MSE Loss'!$G715+K$2</f>
        <v>32.539900824640604</v>
      </c>
      <c r="L716" s="1">
        <f>'MSE Loss'!$G715+L$2</f>
        <v>62.539900824640604</v>
      </c>
    </row>
    <row r="717" spans="1:12" x14ac:dyDescent="0.35">
      <c r="A717" s="1">
        <f>'MSE Loss'!$B716+A$2</f>
        <v>3000</v>
      </c>
      <c r="B717" s="1">
        <f>'MSE Loss'!$B716+B$2</f>
        <v>3030</v>
      </c>
      <c r="C717" s="1">
        <f>'MSE Loss'!$B716+C$2</f>
        <v>3060</v>
      </c>
      <c r="D717" s="3">
        <f>'MSE Loss'!$C716+D$2</f>
        <v>2982.6</v>
      </c>
      <c r="E717" s="1">
        <f>'MSE Loss'!$C716+E$2</f>
        <v>3012.6</v>
      </c>
      <c r="F717" s="1">
        <f>'MSE Loss'!$C716+F$2</f>
        <v>3042.6</v>
      </c>
      <c r="G717" s="3">
        <f>'MSE Loss'!$D716+G$2</f>
        <v>104.5</v>
      </c>
      <c r="H717" s="1">
        <f>'MSE Loss'!$D716+H$2</f>
        <v>105</v>
      </c>
      <c r="I717" s="6">
        <f>'MSE Loss'!$D716+I$2</f>
        <v>105.5</v>
      </c>
      <c r="J717" s="3">
        <f>'MSE Loss'!$G716+J$2</f>
        <v>2.539900824640601</v>
      </c>
      <c r="K717" s="1">
        <f>'MSE Loss'!$G716+K$2</f>
        <v>32.539900824640604</v>
      </c>
      <c r="L717" s="1">
        <f>'MSE Loss'!$G716+L$2</f>
        <v>62.539900824640604</v>
      </c>
    </row>
    <row r="718" spans="1:12" x14ac:dyDescent="0.35">
      <c r="A718" s="1">
        <f>'MSE Loss'!$B717+A$2</f>
        <v>3000</v>
      </c>
      <c r="B718" s="1">
        <f>'MSE Loss'!$B717+B$2</f>
        <v>3030</v>
      </c>
      <c r="C718" s="1">
        <f>'MSE Loss'!$B717+C$2</f>
        <v>3060</v>
      </c>
      <c r="D718" s="3">
        <f>'MSE Loss'!$C717+D$2</f>
        <v>4219</v>
      </c>
      <c r="E718" s="1">
        <f>'MSE Loss'!$C717+E$2</f>
        <v>4249</v>
      </c>
      <c r="F718" s="1">
        <f>'MSE Loss'!$C717+F$2</f>
        <v>4279</v>
      </c>
      <c r="G718" s="3">
        <f>'MSE Loss'!$D717+G$2</f>
        <v>104.5</v>
      </c>
      <c r="H718" s="1">
        <f>'MSE Loss'!$D717+H$2</f>
        <v>105</v>
      </c>
      <c r="I718" s="6">
        <f>'MSE Loss'!$D717+I$2</f>
        <v>105.5</v>
      </c>
      <c r="J718" s="3">
        <f>'MSE Loss'!$G717+J$2</f>
        <v>2.539900824640601</v>
      </c>
      <c r="K718" s="1">
        <f>'MSE Loss'!$G717+K$2</f>
        <v>32.539900824640604</v>
      </c>
      <c r="L718" s="1">
        <f>'MSE Loss'!$G717+L$2</f>
        <v>62.539900824640604</v>
      </c>
    </row>
    <row r="719" spans="1:12" x14ac:dyDescent="0.35">
      <c r="A719" s="1">
        <f>'MSE Loss'!$B718+A$2</f>
        <v>0</v>
      </c>
      <c r="B719" s="1">
        <f>'MSE Loss'!$B718+B$2</f>
        <v>30</v>
      </c>
      <c r="C719" s="1">
        <f>'MSE Loss'!$B718+C$2</f>
        <v>60</v>
      </c>
      <c r="D719" s="3">
        <f>'MSE Loss'!$C718+D$2</f>
        <v>686.5</v>
      </c>
      <c r="E719" s="1">
        <f>'MSE Loss'!$C718+E$2</f>
        <v>716.5</v>
      </c>
      <c r="F719" s="1">
        <f>'MSE Loss'!$C718+F$2</f>
        <v>746.5</v>
      </c>
      <c r="G719" s="3">
        <f>'MSE Loss'!$D718+G$2</f>
        <v>104.5</v>
      </c>
      <c r="H719" s="1">
        <f>'MSE Loss'!$D718+H$2</f>
        <v>105</v>
      </c>
      <c r="I719" s="6">
        <f>'MSE Loss'!$D718+I$2</f>
        <v>105.5</v>
      </c>
      <c r="J719" s="3">
        <f>'MSE Loss'!$G718+J$2</f>
        <v>1.462568702061946</v>
      </c>
      <c r="K719" s="1">
        <f>'MSE Loss'!$G718+K$2</f>
        <v>31.462568702061947</v>
      </c>
      <c r="L719" s="1">
        <f>'MSE Loss'!$G718+L$2</f>
        <v>61.462568702061944</v>
      </c>
    </row>
    <row r="720" spans="1:12" x14ac:dyDescent="0.35">
      <c r="A720" s="1">
        <f>'MSE Loss'!$B719+A$2</f>
        <v>0</v>
      </c>
      <c r="B720" s="1">
        <f>'MSE Loss'!$B719+B$2</f>
        <v>30</v>
      </c>
      <c r="C720" s="1">
        <f>'MSE Loss'!$B719+C$2</f>
        <v>60</v>
      </c>
      <c r="D720" s="3">
        <f>'MSE Loss'!$C719+D$2</f>
        <v>1922.9</v>
      </c>
      <c r="E720" s="1">
        <f>'MSE Loss'!$C719+E$2</f>
        <v>1952.9</v>
      </c>
      <c r="F720" s="1">
        <f>'MSE Loss'!$C719+F$2</f>
        <v>1982.9</v>
      </c>
      <c r="G720" s="3">
        <f>'MSE Loss'!$D719+G$2</f>
        <v>104.5</v>
      </c>
      <c r="H720" s="1">
        <f>'MSE Loss'!$D719+H$2</f>
        <v>105</v>
      </c>
      <c r="I720" s="6">
        <f>'MSE Loss'!$D719+I$2</f>
        <v>105.5</v>
      </c>
      <c r="J720" s="3">
        <f>'MSE Loss'!$G719+J$2</f>
        <v>1.462568702061946</v>
      </c>
      <c r="K720" s="1">
        <f>'MSE Loss'!$G719+K$2</f>
        <v>31.462568702061947</v>
      </c>
      <c r="L720" s="1">
        <f>'MSE Loss'!$G719+L$2</f>
        <v>61.462568702061944</v>
      </c>
    </row>
    <row r="721" spans="1:12" x14ac:dyDescent="0.35">
      <c r="A721" s="1">
        <f>'MSE Loss'!$B720+A$2</f>
        <v>0</v>
      </c>
      <c r="B721" s="1">
        <f>'MSE Loss'!$B720+B$2</f>
        <v>30</v>
      </c>
      <c r="C721" s="1">
        <f>'MSE Loss'!$B720+C$2</f>
        <v>60</v>
      </c>
      <c r="D721" s="3">
        <f>'MSE Loss'!$C720+D$2</f>
        <v>3159.2</v>
      </c>
      <c r="E721" s="1">
        <f>'MSE Loss'!$C720+E$2</f>
        <v>3189.2</v>
      </c>
      <c r="F721" s="1">
        <f>'MSE Loss'!$C720+F$2</f>
        <v>3219.2</v>
      </c>
      <c r="G721" s="3">
        <f>'MSE Loss'!$D720+G$2</f>
        <v>104.5</v>
      </c>
      <c r="H721" s="1">
        <f>'MSE Loss'!$D720+H$2</f>
        <v>105</v>
      </c>
      <c r="I721" s="6">
        <f>'MSE Loss'!$D720+I$2</f>
        <v>105.5</v>
      </c>
      <c r="J721" s="3">
        <f>'MSE Loss'!$G720+J$2</f>
        <v>1.462568702061946</v>
      </c>
      <c r="K721" s="1">
        <f>'MSE Loss'!$G720+K$2</f>
        <v>31.462568702061947</v>
      </c>
      <c r="L721" s="1">
        <f>'MSE Loss'!$G720+L$2</f>
        <v>61.462568702061944</v>
      </c>
    </row>
    <row r="722" spans="1:12" x14ac:dyDescent="0.35">
      <c r="A722" s="1">
        <f>'MSE Loss'!$B721+A$2</f>
        <v>0</v>
      </c>
      <c r="B722" s="1">
        <f>'MSE Loss'!$B721+B$2</f>
        <v>30</v>
      </c>
      <c r="C722" s="1">
        <f>'MSE Loss'!$B721+C$2</f>
        <v>60</v>
      </c>
      <c r="D722" s="3">
        <f>'MSE Loss'!$C721+D$2</f>
        <v>4395.6000000000004</v>
      </c>
      <c r="E722" s="1">
        <f>'MSE Loss'!$C721+E$2</f>
        <v>4425.6000000000004</v>
      </c>
      <c r="F722" s="1">
        <f>'MSE Loss'!$C721+F$2</f>
        <v>4455.6000000000004</v>
      </c>
      <c r="G722" s="3">
        <f>'MSE Loss'!$D721+G$2</f>
        <v>104.5</v>
      </c>
      <c r="H722" s="1">
        <f>'MSE Loss'!$D721+H$2</f>
        <v>105</v>
      </c>
      <c r="I722" s="6">
        <f>'MSE Loss'!$D721+I$2</f>
        <v>105.5</v>
      </c>
      <c r="J722" s="3">
        <f>'MSE Loss'!$G721+J$2</f>
        <v>1.462568702061946</v>
      </c>
      <c r="K722" s="1">
        <f>'MSE Loss'!$G721+K$2</f>
        <v>31.462568702061947</v>
      </c>
      <c r="L722" s="1">
        <f>'MSE Loss'!$G721+L$2</f>
        <v>61.462568702061944</v>
      </c>
    </row>
    <row r="723" spans="1:12" x14ac:dyDescent="0.35">
      <c r="A723" s="1">
        <f>'MSE Loss'!$B722+A$2</f>
        <v>3000</v>
      </c>
      <c r="B723" s="1">
        <f>'MSE Loss'!$B722+B$2</f>
        <v>3030</v>
      </c>
      <c r="C723" s="1">
        <f>'MSE Loss'!$B722+C$2</f>
        <v>3060</v>
      </c>
      <c r="D723" s="3">
        <f>'MSE Loss'!$C722+D$2</f>
        <v>863.12</v>
      </c>
      <c r="E723" s="1">
        <f>'MSE Loss'!$C722+E$2</f>
        <v>893.12</v>
      </c>
      <c r="F723" s="1">
        <f>'MSE Loss'!$C722+F$2</f>
        <v>923.12</v>
      </c>
      <c r="G723" s="3">
        <f>'MSE Loss'!$D722+G$2</f>
        <v>104.5</v>
      </c>
      <c r="H723" s="1">
        <f>'MSE Loss'!$D722+H$2</f>
        <v>105</v>
      </c>
      <c r="I723" s="6">
        <f>'MSE Loss'!$D722+I$2</f>
        <v>105.5</v>
      </c>
      <c r="J723" s="3">
        <f>'MSE Loss'!$G722+J$2</f>
        <v>2.3640028698593789</v>
      </c>
      <c r="K723" s="1">
        <f>'MSE Loss'!$G722+K$2</f>
        <v>32.364002869859377</v>
      </c>
      <c r="L723" s="1">
        <f>'MSE Loss'!$G722+L$2</f>
        <v>62.364002869859377</v>
      </c>
    </row>
    <row r="724" spans="1:12" x14ac:dyDescent="0.35">
      <c r="A724" s="1">
        <f>'MSE Loss'!$B723+A$2</f>
        <v>3000</v>
      </c>
      <c r="B724" s="1">
        <f>'MSE Loss'!$B723+B$2</f>
        <v>3030</v>
      </c>
      <c r="C724" s="1">
        <f>'MSE Loss'!$B723+C$2</f>
        <v>3060</v>
      </c>
      <c r="D724" s="3">
        <f>'MSE Loss'!$C723+D$2</f>
        <v>2099.5</v>
      </c>
      <c r="E724" s="1">
        <f>'MSE Loss'!$C723+E$2</f>
        <v>2129.5</v>
      </c>
      <c r="F724" s="1">
        <f>'MSE Loss'!$C723+F$2</f>
        <v>2159.5</v>
      </c>
      <c r="G724" s="3">
        <f>'MSE Loss'!$D723+G$2</f>
        <v>104.5</v>
      </c>
      <c r="H724" s="1">
        <f>'MSE Loss'!$D723+H$2</f>
        <v>105</v>
      </c>
      <c r="I724" s="6">
        <f>'MSE Loss'!$D723+I$2</f>
        <v>105.5</v>
      </c>
      <c r="J724" s="3">
        <f>'MSE Loss'!$G723+J$2</f>
        <v>2.3640028698593789</v>
      </c>
      <c r="K724" s="1">
        <f>'MSE Loss'!$G723+K$2</f>
        <v>32.364002869859377</v>
      </c>
      <c r="L724" s="1">
        <f>'MSE Loss'!$G723+L$2</f>
        <v>62.364002869859377</v>
      </c>
    </row>
    <row r="725" spans="1:12" x14ac:dyDescent="0.35">
      <c r="A725" s="1">
        <f>'MSE Loss'!$B724+A$2</f>
        <v>3000</v>
      </c>
      <c r="B725" s="1">
        <f>'MSE Loss'!$B724+B$2</f>
        <v>3030</v>
      </c>
      <c r="C725" s="1">
        <f>'MSE Loss'!$B724+C$2</f>
        <v>3060</v>
      </c>
      <c r="D725" s="3">
        <f>'MSE Loss'!$C724+D$2</f>
        <v>3335.9</v>
      </c>
      <c r="E725" s="1">
        <f>'MSE Loss'!$C724+E$2</f>
        <v>3365.9</v>
      </c>
      <c r="F725" s="1">
        <f>'MSE Loss'!$C724+F$2</f>
        <v>3395.9</v>
      </c>
      <c r="G725" s="3">
        <f>'MSE Loss'!$D724+G$2</f>
        <v>104.5</v>
      </c>
      <c r="H725" s="1">
        <f>'MSE Loss'!$D724+H$2</f>
        <v>105</v>
      </c>
      <c r="I725" s="6">
        <f>'MSE Loss'!$D724+I$2</f>
        <v>105.5</v>
      </c>
      <c r="J725" s="3">
        <f>'MSE Loss'!$G724+J$2</f>
        <v>2.3640028698593789</v>
      </c>
      <c r="K725" s="1">
        <f>'MSE Loss'!$G724+K$2</f>
        <v>32.364002869859377</v>
      </c>
      <c r="L725" s="1">
        <f>'MSE Loss'!$G724+L$2</f>
        <v>62.364002869859377</v>
      </c>
    </row>
    <row r="726" spans="1:12" x14ac:dyDescent="0.35">
      <c r="A726" s="1">
        <f>'MSE Loss'!$B725+A$2</f>
        <v>3000</v>
      </c>
      <c r="B726" s="1">
        <f>'MSE Loss'!$B725+B$2</f>
        <v>3030</v>
      </c>
      <c r="C726" s="1">
        <f>'MSE Loss'!$B725+C$2</f>
        <v>3060</v>
      </c>
      <c r="D726" s="3">
        <f>'MSE Loss'!$C725+D$2</f>
        <v>4653.8</v>
      </c>
      <c r="E726" s="1">
        <f>'MSE Loss'!$C725+E$2</f>
        <v>4683.8</v>
      </c>
      <c r="F726" s="1">
        <f>'MSE Loss'!$C725+F$2</f>
        <v>4713.8</v>
      </c>
      <c r="G726" s="3">
        <f>'MSE Loss'!$D725+G$2</f>
        <v>104.5</v>
      </c>
      <c r="H726" s="1">
        <f>'MSE Loss'!$D725+H$2</f>
        <v>105</v>
      </c>
      <c r="I726" s="6">
        <f>'MSE Loss'!$D725+I$2</f>
        <v>105.5</v>
      </c>
      <c r="J726" s="3">
        <f>'MSE Loss'!$G725+J$2</f>
        <v>2.3640028698593789</v>
      </c>
      <c r="K726" s="1">
        <f>'MSE Loss'!$G725+K$2</f>
        <v>32.364002869859377</v>
      </c>
      <c r="L726" s="1">
        <f>'MSE Loss'!$G725+L$2</f>
        <v>62.364002869859377</v>
      </c>
    </row>
    <row r="727" spans="1:12" x14ac:dyDescent="0.35">
      <c r="A727" s="1">
        <f>'MSE Loss'!$B726+A$2</f>
        <v>2000</v>
      </c>
      <c r="B727" s="1">
        <f>'MSE Loss'!$B726+B$2</f>
        <v>2030</v>
      </c>
      <c r="C727" s="1">
        <f>'MSE Loss'!$B726+C$2</f>
        <v>2060</v>
      </c>
      <c r="D727" s="3">
        <f>'MSE Loss'!$C726+D$2</f>
        <v>1039.7</v>
      </c>
      <c r="E727" s="1">
        <f>'MSE Loss'!$C726+E$2</f>
        <v>1069.7</v>
      </c>
      <c r="F727" s="1">
        <f>'MSE Loss'!$C726+F$2</f>
        <v>1099.7</v>
      </c>
      <c r="G727" s="3">
        <f>'MSE Loss'!$D726+G$2</f>
        <v>104.5</v>
      </c>
      <c r="H727" s="1">
        <f>'MSE Loss'!$D726+H$2</f>
        <v>105</v>
      </c>
      <c r="I727" s="6">
        <f>'MSE Loss'!$D726+I$2</f>
        <v>105.5</v>
      </c>
      <c r="J727" s="3">
        <f>'MSE Loss'!$G726+J$2</f>
        <v>-0.96953182047499631</v>
      </c>
      <c r="K727" s="1">
        <f>'MSE Loss'!$G726+K$2</f>
        <v>29.030468179525002</v>
      </c>
      <c r="L727" s="1">
        <f>'MSE Loss'!$G726+L$2</f>
        <v>59.030468179525002</v>
      </c>
    </row>
    <row r="728" spans="1:12" x14ac:dyDescent="0.35">
      <c r="A728" s="1">
        <f>'MSE Loss'!$B727+A$2</f>
        <v>2000</v>
      </c>
      <c r="B728" s="1">
        <f>'MSE Loss'!$B727+B$2</f>
        <v>2030</v>
      </c>
      <c r="C728" s="1">
        <f>'MSE Loss'!$B727+C$2</f>
        <v>2060</v>
      </c>
      <c r="D728" s="3">
        <f>'MSE Loss'!$C727+D$2</f>
        <v>2276.1</v>
      </c>
      <c r="E728" s="1">
        <f>'MSE Loss'!$C727+E$2</f>
        <v>2306.1</v>
      </c>
      <c r="F728" s="1">
        <f>'MSE Loss'!$C727+F$2</f>
        <v>2336.1</v>
      </c>
      <c r="G728" s="3">
        <f>'MSE Loss'!$D727+G$2</f>
        <v>104.5</v>
      </c>
      <c r="H728" s="1">
        <f>'MSE Loss'!$D727+H$2</f>
        <v>105</v>
      </c>
      <c r="I728" s="6">
        <f>'MSE Loss'!$D727+I$2</f>
        <v>105.5</v>
      </c>
      <c r="J728" s="3">
        <f>'MSE Loss'!$G727+J$2</f>
        <v>-0.96953182047499631</v>
      </c>
      <c r="K728" s="1">
        <f>'MSE Loss'!$G727+K$2</f>
        <v>29.030468179525002</v>
      </c>
      <c r="L728" s="1">
        <f>'MSE Loss'!$G727+L$2</f>
        <v>59.030468179525002</v>
      </c>
    </row>
    <row r="729" spans="1:12" x14ac:dyDescent="0.35">
      <c r="A729" s="1">
        <f>'MSE Loss'!$B728+A$2</f>
        <v>2000</v>
      </c>
      <c r="B729" s="1">
        <f>'MSE Loss'!$B728+B$2</f>
        <v>2030</v>
      </c>
      <c r="C729" s="1">
        <f>'MSE Loss'!$B728+C$2</f>
        <v>2060</v>
      </c>
      <c r="D729" s="3">
        <f>'MSE Loss'!$C728+D$2</f>
        <v>3512.5</v>
      </c>
      <c r="E729" s="1">
        <f>'MSE Loss'!$C728+E$2</f>
        <v>3542.5</v>
      </c>
      <c r="F729" s="1">
        <f>'MSE Loss'!$C728+F$2</f>
        <v>3572.5</v>
      </c>
      <c r="G729" s="3">
        <f>'MSE Loss'!$D728+G$2</f>
        <v>104.5</v>
      </c>
      <c r="H729" s="1">
        <f>'MSE Loss'!$D728+H$2</f>
        <v>105</v>
      </c>
      <c r="I729" s="6">
        <f>'MSE Loss'!$D728+I$2</f>
        <v>105.5</v>
      </c>
      <c r="J729" s="3">
        <f>'MSE Loss'!$G728+J$2</f>
        <v>-0.96953182047499631</v>
      </c>
      <c r="K729" s="1">
        <f>'MSE Loss'!$G728+K$2</f>
        <v>29.030468179525002</v>
      </c>
      <c r="L729" s="1">
        <f>'MSE Loss'!$G728+L$2</f>
        <v>59.030468179525002</v>
      </c>
    </row>
    <row r="730" spans="1:12" x14ac:dyDescent="0.35">
      <c r="A730" s="1">
        <f>'MSE Loss'!$B729+A$2</f>
        <v>2000</v>
      </c>
      <c r="B730" s="1">
        <f>'MSE Loss'!$B729+B$2</f>
        <v>2030</v>
      </c>
      <c r="C730" s="1">
        <f>'MSE Loss'!$B729+C$2</f>
        <v>2060</v>
      </c>
      <c r="D730" s="3">
        <f>'MSE Loss'!$C729+D$2</f>
        <v>7302.7</v>
      </c>
      <c r="E730" s="1">
        <f>'MSE Loss'!$C729+E$2</f>
        <v>7332.7</v>
      </c>
      <c r="F730" s="1">
        <f>'MSE Loss'!$C729+F$2</f>
        <v>7362.7</v>
      </c>
      <c r="G730" s="3">
        <f>'MSE Loss'!$D729+G$2</f>
        <v>104.5</v>
      </c>
      <c r="H730" s="1">
        <f>'MSE Loss'!$D729+H$2</f>
        <v>105</v>
      </c>
      <c r="I730" s="6">
        <f>'MSE Loss'!$D729+I$2</f>
        <v>105.5</v>
      </c>
      <c r="J730" s="3">
        <f>'MSE Loss'!$G729+J$2</f>
        <v>-0.96953182047499631</v>
      </c>
      <c r="K730" s="1">
        <f>'MSE Loss'!$G729+K$2</f>
        <v>29.030468179525002</v>
      </c>
      <c r="L730" s="1">
        <f>'MSE Loss'!$G729+L$2</f>
        <v>59.030468179525002</v>
      </c>
    </row>
    <row r="731" spans="1:12" x14ac:dyDescent="0.35">
      <c r="A731" s="1">
        <f>'MSE Loss'!$B730+A$2</f>
        <v>2000</v>
      </c>
      <c r="B731" s="1">
        <f>'MSE Loss'!$B730+B$2</f>
        <v>2030</v>
      </c>
      <c r="C731" s="1">
        <f>'MSE Loss'!$B730+C$2</f>
        <v>2060</v>
      </c>
      <c r="D731" s="3">
        <f>'MSE Loss'!$C730+D$2</f>
        <v>0</v>
      </c>
      <c r="E731" s="1">
        <f>'MSE Loss'!$C730+E$2</f>
        <v>30</v>
      </c>
      <c r="F731" s="1">
        <f>'MSE Loss'!$C730+F$2</f>
        <v>60</v>
      </c>
      <c r="G731" s="3">
        <f>'MSE Loss'!$D730+G$2</f>
        <v>104.5</v>
      </c>
      <c r="H731" s="1">
        <f>'MSE Loss'!$D730+H$2</f>
        <v>105</v>
      </c>
      <c r="I731" s="6">
        <f>'MSE Loss'!$D730+I$2</f>
        <v>105.5</v>
      </c>
      <c r="J731" s="3">
        <f>'MSE Loss'!$G730+J$2</f>
        <v>2.6374720369314173</v>
      </c>
      <c r="K731" s="1">
        <f>'MSE Loss'!$G730+K$2</f>
        <v>32.63747203693142</v>
      </c>
      <c r="L731" s="1">
        <f>'MSE Loss'!$G730+L$2</f>
        <v>62.63747203693142</v>
      </c>
    </row>
    <row r="732" spans="1:12" x14ac:dyDescent="0.35">
      <c r="A732" s="1">
        <f>'MSE Loss'!$B731+A$2</f>
        <v>2000</v>
      </c>
      <c r="B732" s="1">
        <f>'MSE Loss'!$B731+B$2</f>
        <v>2030</v>
      </c>
      <c r="C732" s="1">
        <f>'MSE Loss'!$B731+C$2</f>
        <v>2060</v>
      </c>
      <c r="D732" s="3">
        <f>'MSE Loss'!$C731+D$2</f>
        <v>1216.4000000000001</v>
      </c>
      <c r="E732" s="1">
        <f>'MSE Loss'!$C731+E$2</f>
        <v>1246.4000000000001</v>
      </c>
      <c r="F732" s="1">
        <f>'MSE Loss'!$C731+F$2</f>
        <v>1276.4000000000001</v>
      </c>
      <c r="G732" s="3">
        <f>'MSE Loss'!$D731+G$2</f>
        <v>104.5</v>
      </c>
      <c r="H732" s="1">
        <f>'MSE Loss'!$D731+H$2</f>
        <v>105</v>
      </c>
      <c r="I732" s="6">
        <f>'MSE Loss'!$D731+I$2</f>
        <v>105.5</v>
      </c>
      <c r="J732" s="3">
        <f>'MSE Loss'!$G731+J$2</f>
        <v>2.6374720369314173</v>
      </c>
      <c r="K732" s="1">
        <f>'MSE Loss'!$G731+K$2</f>
        <v>32.63747203693142</v>
      </c>
      <c r="L732" s="1">
        <f>'MSE Loss'!$G731+L$2</f>
        <v>62.63747203693142</v>
      </c>
    </row>
    <row r="733" spans="1:12" x14ac:dyDescent="0.35">
      <c r="A733" s="1">
        <f>'MSE Loss'!$B732+A$2</f>
        <v>2000</v>
      </c>
      <c r="B733" s="1">
        <f>'MSE Loss'!$B732+B$2</f>
        <v>2030</v>
      </c>
      <c r="C733" s="1">
        <f>'MSE Loss'!$B732+C$2</f>
        <v>2060</v>
      </c>
      <c r="D733" s="3">
        <f>'MSE Loss'!$C732+D$2</f>
        <v>2452.6999999999998</v>
      </c>
      <c r="E733" s="1">
        <f>'MSE Loss'!$C732+E$2</f>
        <v>2482.6999999999998</v>
      </c>
      <c r="F733" s="1">
        <f>'MSE Loss'!$C732+F$2</f>
        <v>2512.6999999999998</v>
      </c>
      <c r="G733" s="3">
        <f>'MSE Loss'!$D732+G$2</f>
        <v>104.5</v>
      </c>
      <c r="H733" s="1">
        <f>'MSE Loss'!$D732+H$2</f>
        <v>105</v>
      </c>
      <c r="I733" s="6">
        <f>'MSE Loss'!$D732+I$2</f>
        <v>105.5</v>
      </c>
      <c r="J733" s="3">
        <f>'MSE Loss'!$G732+J$2</f>
        <v>2.6374720369314173</v>
      </c>
      <c r="K733" s="1">
        <f>'MSE Loss'!$G732+K$2</f>
        <v>32.63747203693142</v>
      </c>
      <c r="L733" s="1">
        <f>'MSE Loss'!$G732+L$2</f>
        <v>62.63747203693142</v>
      </c>
    </row>
    <row r="734" spans="1:12" x14ac:dyDescent="0.35">
      <c r="A734" s="1">
        <f>'MSE Loss'!$B733+A$2</f>
        <v>2000</v>
      </c>
      <c r="B734" s="1">
        <f>'MSE Loss'!$B733+B$2</f>
        <v>2030</v>
      </c>
      <c r="C734" s="1">
        <f>'MSE Loss'!$B733+C$2</f>
        <v>2060</v>
      </c>
      <c r="D734" s="3">
        <f>'MSE Loss'!$C733+D$2</f>
        <v>3689.1</v>
      </c>
      <c r="E734" s="1">
        <f>'MSE Loss'!$C733+E$2</f>
        <v>3719.1</v>
      </c>
      <c r="F734" s="1">
        <f>'MSE Loss'!$C733+F$2</f>
        <v>3749.1</v>
      </c>
      <c r="G734" s="3">
        <f>'MSE Loss'!$D733+G$2</f>
        <v>104.5</v>
      </c>
      <c r="H734" s="1">
        <f>'MSE Loss'!$D733+H$2</f>
        <v>105</v>
      </c>
      <c r="I734" s="6">
        <f>'MSE Loss'!$D733+I$2</f>
        <v>105.5</v>
      </c>
      <c r="J734" s="3">
        <f>'MSE Loss'!$G733+J$2</f>
        <v>2.6374720369314173</v>
      </c>
      <c r="K734" s="1">
        <f>'MSE Loss'!$G733+K$2</f>
        <v>32.63747203693142</v>
      </c>
      <c r="L734" s="1">
        <f>'MSE Loss'!$G733+L$2</f>
        <v>62.63747203693142</v>
      </c>
    </row>
    <row r="735" spans="1:12" x14ac:dyDescent="0.35">
      <c r="A735" s="1">
        <f>'MSE Loss'!$B734+A$2</f>
        <v>3000</v>
      </c>
      <c r="B735" s="1">
        <f>'MSE Loss'!$B734+B$2</f>
        <v>3030</v>
      </c>
      <c r="C735" s="1">
        <f>'MSE Loss'!$B734+C$2</f>
        <v>3060</v>
      </c>
      <c r="D735" s="3">
        <f>'MSE Loss'!$C734+D$2</f>
        <v>156.62</v>
      </c>
      <c r="E735" s="1">
        <f>'MSE Loss'!$C734+E$2</f>
        <v>186.62</v>
      </c>
      <c r="F735" s="1">
        <f>'MSE Loss'!$C734+F$2</f>
        <v>216.62</v>
      </c>
      <c r="G735" s="3">
        <f>'MSE Loss'!$D734+G$2</f>
        <v>104.5</v>
      </c>
      <c r="H735" s="1">
        <f>'MSE Loss'!$D734+H$2</f>
        <v>105</v>
      </c>
      <c r="I735" s="6">
        <f>'MSE Loss'!$D734+I$2</f>
        <v>105.5</v>
      </c>
      <c r="J735" s="3">
        <f>'MSE Loss'!$G734+J$2</f>
        <v>9.1239779472757077E-2</v>
      </c>
      <c r="K735" s="1">
        <f>'MSE Loss'!$G734+K$2</f>
        <v>30.091239779472758</v>
      </c>
      <c r="L735" s="1">
        <f>'MSE Loss'!$G734+L$2</f>
        <v>60.091239779472758</v>
      </c>
    </row>
    <row r="736" spans="1:12" x14ac:dyDescent="0.35">
      <c r="A736" s="1">
        <f>'MSE Loss'!$B735+A$2</f>
        <v>3000</v>
      </c>
      <c r="B736" s="1">
        <f>'MSE Loss'!$B735+B$2</f>
        <v>3030</v>
      </c>
      <c r="C736" s="1">
        <f>'MSE Loss'!$B735+C$2</f>
        <v>3060</v>
      </c>
      <c r="D736" s="3">
        <f>'MSE Loss'!$C735+D$2</f>
        <v>1393</v>
      </c>
      <c r="E736" s="1">
        <f>'MSE Loss'!$C735+E$2</f>
        <v>1423</v>
      </c>
      <c r="F736" s="1">
        <f>'MSE Loss'!$C735+F$2</f>
        <v>1453</v>
      </c>
      <c r="G736" s="3">
        <f>'MSE Loss'!$D735+G$2</f>
        <v>104.5</v>
      </c>
      <c r="H736" s="1">
        <f>'MSE Loss'!$D735+H$2</f>
        <v>105</v>
      </c>
      <c r="I736" s="6">
        <f>'MSE Loss'!$D735+I$2</f>
        <v>105.5</v>
      </c>
      <c r="J736" s="3">
        <f>'MSE Loss'!$G735+J$2</f>
        <v>9.1239779472757077E-2</v>
      </c>
      <c r="K736" s="1">
        <f>'MSE Loss'!$G735+K$2</f>
        <v>30.091239779472758</v>
      </c>
      <c r="L736" s="1">
        <f>'MSE Loss'!$G735+L$2</f>
        <v>60.091239779472758</v>
      </c>
    </row>
    <row r="737" spans="1:12" x14ac:dyDescent="0.35">
      <c r="A737" s="1">
        <f>'MSE Loss'!$B736+A$2</f>
        <v>3000</v>
      </c>
      <c r="B737" s="1">
        <f>'MSE Loss'!$B736+B$2</f>
        <v>3030</v>
      </c>
      <c r="C737" s="1">
        <f>'MSE Loss'!$B736+C$2</f>
        <v>3060</v>
      </c>
      <c r="D737" s="3">
        <f>'MSE Loss'!$C736+D$2</f>
        <v>2629.4</v>
      </c>
      <c r="E737" s="1">
        <f>'MSE Loss'!$C736+E$2</f>
        <v>2659.4</v>
      </c>
      <c r="F737" s="1">
        <f>'MSE Loss'!$C736+F$2</f>
        <v>2689.4</v>
      </c>
      <c r="G737" s="3">
        <f>'MSE Loss'!$D736+G$2</f>
        <v>104.5</v>
      </c>
      <c r="H737" s="1">
        <f>'MSE Loss'!$D736+H$2</f>
        <v>105</v>
      </c>
      <c r="I737" s="6">
        <f>'MSE Loss'!$D736+I$2</f>
        <v>105.5</v>
      </c>
      <c r="J737" s="3">
        <f>'MSE Loss'!$G736+J$2</f>
        <v>9.1239779472757077E-2</v>
      </c>
      <c r="K737" s="1">
        <f>'MSE Loss'!$G736+K$2</f>
        <v>30.091239779472758</v>
      </c>
      <c r="L737" s="1">
        <f>'MSE Loss'!$G736+L$2</f>
        <v>60.091239779472758</v>
      </c>
    </row>
    <row r="738" spans="1:12" x14ac:dyDescent="0.35">
      <c r="A738" s="1">
        <f>'MSE Loss'!$B737+A$2</f>
        <v>3000</v>
      </c>
      <c r="B738" s="1">
        <f>'MSE Loss'!$B737+B$2</f>
        <v>3030</v>
      </c>
      <c r="C738" s="1">
        <f>'MSE Loss'!$B737+C$2</f>
        <v>3060</v>
      </c>
      <c r="D738" s="3">
        <f>'MSE Loss'!$C737+D$2</f>
        <v>3865.7</v>
      </c>
      <c r="E738" s="1">
        <f>'MSE Loss'!$C737+E$2</f>
        <v>3895.7</v>
      </c>
      <c r="F738" s="1">
        <f>'MSE Loss'!$C737+F$2</f>
        <v>3925.7</v>
      </c>
      <c r="G738" s="3">
        <f>'MSE Loss'!$D737+G$2</f>
        <v>104.5</v>
      </c>
      <c r="H738" s="1">
        <f>'MSE Loss'!$D737+H$2</f>
        <v>105</v>
      </c>
      <c r="I738" s="6">
        <f>'MSE Loss'!$D737+I$2</f>
        <v>105.5</v>
      </c>
      <c r="J738" s="3">
        <f>'MSE Loss'!$G737+J$2</f>
        <v>9.1239779472757077E-2</v>
      </c>
      <c r="K738" s="1">
        <f>'MSE Loss'!$G737+K$2</f>
        <v>30.091239779472758</v>
      </c>
      <c r="L738" s="1">
        <f>'MSE Loss'!$G737+L$2</f>
        <v>60.091239779472758</v>
      </c>
    </row>
    <row r="739" spans="1:12" x14ac:dyDescent="0.35">
      <c r="A739" s="1">
        <f>'MSE Loss'!$B738+A$2</f>
        <v>0</v>
      </c>
      <c r="B739" s="1">
        <f>'MSE Loss'!$B738+B$2</f>
        <v>30</v>
      </c>
      <c r="C739" s="1">
        <f>'MSE Loss'!$B738+C$2</f>
        <v>60</v>
      </c>
      <c r="D739" s="3">
        <f>'MSE Loss'!$C738+D$2</f>
        <v>333.25</v>
      </c>
      <c r="E739" s="1">
        <f>'MSE Loss'!$C738+E$2</f>
        <v>363.25</v>
      </c>
      <c r="F739" s="1">
        <f>'MSE Loss'!$C738+F$2</f>
        <v>393.25</v>
      </c>
      <c r="G739" s="3">
        <f>'MSE Loss'!$D738+G$2</f>
        <v>104.5</v>
      </c>
      <c r="H739" s="1">
        <f>'MSE Loss'!$D738+H$2</f>
        <v>105</v>
      </c>
      <c r="I739" s="6">
        <f>'MSE Loss'!$D738+I$2</f>
        <v>105.5</v>
      </c>
      <c r="J739" s="3">
        <f>'MSE Loss'!$G738+J$2</f>
        <v>6.4045296179279889</v>
      </c>
      <c r="K739" s="1">
        <f>'MSE Loss'!$G738+K$2</f>
        <v>36.404529617927992</v>
      </c>
      <c r="L739" s="1">
        <f>'MSE Loss'!$G738+L$2</f>
        <v>66.404529617927992</v>
      </c>
    </row>
    <row r="740" spans="1:12" x14ac:dyDescent="0.35">
      <c r="A740" s="1">
        <f>'MSE Loss'!$B739+A$2</f>
        <v>0</v>
      </c>
      <c r="B740" s="1">
        <f>'MSE Loss'!$B739+B$2</f>
        <v>30</v>
      </c>
      <c r="C740" s="1">
        <f>'MSE Loss'!$B739+C$2</f>
        <v>60</v>
      </c>
      <c r="D740" s="3">
        <f>'MSE Loss'!$C739+D$2</f>
        <v>1569.6</v>
      </c>
      <c r="E740" s="1">
        <f>'MSE Loss'!$C739+E$2</f>
        <v>1599.6</v>
      </c>
      <c r="F740" s="1">
        <f>'MSE Loss'!$C739+F$2</f>
        <v>1629.6</v>
      </c>
      <c r="G740" s="3">
        <f>'MSE Loss'!$D739+G$2</f>
        <v>104.5</v>
      </c>
      <c r="H740" s="1">
        <f>'MSE Loss'!$D739+H$2</f>
        <v>105</v>
      </c>
      <c r="I740" s="6">
        <f>'MSE Loss'!$D739+I$2</f>
        <v>105.5</v>
      </c>
      <c r="J740" s="3">
        <f>'MSE Loss'!$G739+J$2</f>
        <v>6.4045296179279889</v>
      </c>
      <c r="K740" s="1">
        <f>'MSE Loss'!$G739+K$2</f>
        <v>36.404529617927992</v>
      </c>
      <c r="L740" s="1">
        <f>'MSE Loss'!$G739+L$2</f>
        <v>66.404529617927992</v>
      </c>
    </row>
    <row r="741" spans="1:12" x14ac:dyDescent="0.35">
      <c r="A741" s="1">
        <f>'MSE Loss'!$B740+A$2</f>
        <v>0</v>
      </c>
      <c r="B741" s="1">
        <f>'MSE Loss'!$B740+B$2</f>
        <v>30</v>
      </c>
      <c r="C741" s="1">
        <f>'MSE Loss'!$B740+C$2</f>
        <v>60</v>
      </c>
      <c r="D741" s="3">
        <f>'MSE Loss'!$C740+D$2</f>
        <v>2806</v>
      </c>
      <c r="E741" s="1">
        <f>'MSE Loss'!$C740+E$2</f>
        <v>2836</v>
      </c>
      <c r="F741" s="1">
        <f>'MSE Loss'!$C740+F$2</f>
        <v>2866</v>
      </c>
      <c r="G741" s="3">
        <f>'MSE Loss'!$D740+G$2</f>
        <v>104.5</v>
      </c>
      <c r="H741" s="1">
        <f>'MSE Loss'!$D740+H$2</f>
        <v>105</v>
      </c>
      <c r="I741" s="6">
        <f>'MSE Loss'!$D740+I$2</f>
        <v>105.5</v>
      </c>
      <c r="J741" s="3">
        <f>'MSE Loss'!$G740+J$2</f>
        <v>6.4045296179279889</v>
      </c>
      <c r="K741" s="1">
        <f>'MSE Loss'!$G740+K$2</f>
        <v>36.404529617927992</v>
      </c>
      <c r="L741" s="1">
        <f>'MSE Loss'!$G740+L$2</f>
        <v>66.404529617927992</v>
      </c>
    </row>
    <row r="742" spans="1:12" x14ac:dyDescent="0.35">
      <c r="A742" s="1">
        <f>'MSE Loss'!$B741+A$2</f>
        <v>0</v>
      </c>
      <c r="B742" s="1">
        <f>'MSE Loss'!$B741+B$2</f>
        <v>30</v>
      </c>
      <c r="C742" s="1">
        <f>'MSE Loss'!$B741+C$2</f>
        <v>60</v>
      </c>
      <c r="D742" s="3">
        <f>'MSE Loss'!$C741+D$2</f>
        <v>4042.4</v>
      </c>
      <c r="E742" s="1">
        <f>'MSE Loss'!$C741+E$2</f>
        <v>4072.4</v>
      </c>
      <c r="F742" s="1">
        <f>'MSE Loss'!$C741+F$2</f>
        <v>4102.3999999999996</v>
      </c>
      <c r="G742" s="3">
        <f>'MSE Loss'!$D741+G$2</f>
        <v>104.5</v>
      </c>
      <c r="H742" s="1">
        <f>'MSE Loss'!$D741+H$2</f>
        <v>105</v>
      </c>
      <c r="I742" s="6">
        <f>'MSE Loss'!$D741+I$2</f>
        <v>105.5</v>
      </c>
      <c r="J742" s="3">
        <f>'MSE Loss'!$G741+J$2</f>
        <v>6.4045296179279889</v>
      </c>
      <c r="K742" s="1">
        <f>'MSE Loss'!$G741+K$2</f>
        <v>36.404529617927992</v>
      </c>
      <c r="L742" s="1">
        <f>'MSE Loss'!$G741+L$2</f>
        <v>66.404529617927992</v>
      </c>
    </row>
    <row r="743" spans="1:12" x14ac:dyDescent="0.35">
      <c r="A743" s="1">
        <f>'MSE Loss'!$B742+A$2</f>
        <v>2000</v>
      </c>
      <c r="B743" s="1">
        <f>'MSE Loss'!$B742+B$2</f>
        <v>2030</v>
      </c>
      <c r="C743" s="1">
        <f>'MSE Loss'!$B742+C$2</f>
        <v>2060</v>
      </c>
      <c r="D743" s="3">
        <f>'MSE Loss'!$C742+D$2</f>
        <v>509.87</v>
      </c>
      <c r="E743" s="1">
        <f>'MSE Loss'!$C742+E$2</f>
        <v>539.87</v>
      </c>
      <c r="F743" s="1">
        <f>'MSE Loss'!$C742+F$2</f>
        <v>569.87</v>
      </c>
      <c r="G743" s="3">
        <f>'MSE Loss'!$D742+G$2</f>
        <v>104.5</v>
      </c>
      <c r="H743" s="1">
        <f>'MSE Loss'!$D742+H$2</f>
        <v>105</v>
      </c>
      <c r="I743" s="6">
        <f>'MSE Loss'!$D742+I$2</f>
        <v>105.5</v>
      </c>
      <c r="J743" s="3">
        <f>'MSE Loss'!$G742+J$2</f>
        <v>-0.37152665502705684</v>
      </c>
      <c r="K743" s="1">
        <f>'MSE Loss'!$G742+K$2</f>
        <v>29.628473344972942</v>
      </c>
      <c r="L743" s="1">
        <f>'MSE Loss'!$G742+L$2</f>
        <v>59.628473344972946</v>
      </c>
    </row>
    <row r="744" spans="1:12" x14ac:dyDescent="0.35">
      <c r="A744" s="1">
        <f>'MSE Loss'!$B743+A$2</f>
        <v>2000</v>
      </c>
      <c r="B744" s="1">
        <f>'MSE Loss'!$B743+B$2</f>
        <v>2030</v>
      </c>
      <c r="C744" s="1">
        <f>'MSE Loss'!$B743+C$2</f>
        <v>2060</v>
      </c>
      <c r="D744" s="3">
        <f>'MSE Loss'!$C743+D$2</f>
        <v>1746.2</v>
      </c>
      <c r="E744" s="1">
        <f>'MSE Loss'!$C743+E$2</f>
        <v>1776.2</v>
      </c>
      <c r="F744" s="1">
        <f>'MSE Loss'!$C743+F$2</f>
        <v>1806.2</v>
      </c>
      <c r="G744" s="3">
        <f>'MSE Loss'!$D743+G$2</f>
        <v>104.5</v>
      </c>
      <c r="H744" s="1">
        <f>'MSE Loss'!$D743+H$2</f>
        <v>105</v>
      </c>
      <c r="I744" s="6">
        <f>'MSE Loss'!$D743+I$2</f>
        <v>105.5</v>
      </c>
      <c r="J744" s="3">
        <f>'MSE Loss'!$G743+J$2</f>
        <v>-0.37152665502705684</v>
      </c>
      <c r="K744" s="1">
        <f>'MSE Loss'!$G743+K$2</f>
        <v>29.628473344972942</v>
      </c>
      <c r="L744" s="1">
        <f>'MSE Loss'!$G743+L$2</f>
        <v>59.628473344972946</v>
      </c>
    </row>
    <row r="745" spans="1:12" x14ac:dyDescent="0.35">
      <c r="A745" s="1">
        <f>'MSE Loss'!$B744+A$2</f>
        <v>2000</v>
      </c>
      <c r="B745" s="1">
        <f>'MSE Loss'!$B744+B$2</f>
        <v>2030</v>
      </c>
      <c r="C745" s="1">
        <f>'MSE Loss'!$B744+C$2</f>
        <v>2060</v>
      </c>
      <c r="D745" s="3">
        <f>'MSE Loss'!$C744+D$2</f>
        <v>2982.6</v>
      </c>
      <c r="E745" s="1">
        <f>'MSE Loss'!$C744+E$2</f>
        <v>3012.6</v>
      </c>
      <c r="F745" s="1">
        <f>'MSE Loss'!$C744+F$2</f>
        <v>3042.6</v>
      </c>
      <c r="G745" s="3">
        <f>'MSE Loss'!$D744+G$2</f>
        <v>104.5</v>
      </c>
      <c r="H745" s="1">
        <f>'MSE Loss'!$D744+H$2</f>
        <v>105</v>
      </c>
      <c r="I745" s="6">
        <f>'MSE Loss'!$D744+I$2</f>
        <v>105.5</v>
      </c>
      <c r="J745" s="3">
        <f>'MSE Loss'!$G744+J$2</f>
        <v>-0.37152665502705684</v>
      </c>
      <c r="K745" s="1">
        <f>'MSE Loss'!$G744+K$2</f>
        <v>29.628473344972942</v>
      </c>
      <c r="L745" s="1">
        <f>'MSE Loss'!$G744+L$2</f>
        <v>59.628473344972946</v>
      </c>
    </row>
    <row r="746" spans="1:12" x14ac:dyDescent="0.35">
      <c r="A746" s="1">
        <f>'MSE Loss'!$B745+A$2</f>
        <v>2000</v>
      </c>
      <c r="B746" s="1">
        <f>'MSE Loss'!$B745+B$2</f>
        <v>2030</v>
      </c>
      <c r="C746" s="1">
        <f>'MSE Loss'!$B745+C$2</f>
        <v>2060</v>
      </c>
      <c r="D746" s="3">
        <f>'MSE Loss'!$C745+D$2</f>
        <v>4219</v>
      </c>
      <c r="E746" s="1">
        <f>'MSE Loss'!$C745+E$2</f>
        <v>4249</v>
      </c>
      <c r="F746" s="1">
        <f>'MSE Loss'!$C745+F$2</f>
        <v>4279</v>
      </c>
      <c r="G746" s="3">
        <f>'MSE Loss'!$D745+G$2</f>
        <v>104.5</v>
      </c>
      <c r="H746" s="1">
        <f>'MSE Loss'!$D745+H$2</f>
        <v>105</v>
      </c>
      <c r="I746" s="6">
        <f>'MSE Loss'!$D745+I$2</f>
        <v>105.5</v>
      </c>
      <c r="J746" s="3">
        <f>'MSE Loss'!$G745+J$2</f>
        <v>-0.37152665502705684</v>
      </c>
      <c r="K746" s="1">
        <f>'MSE Loss'!$G745+K$2</f>
        <v>29.628473344972942</v>
      </c>
      <c r="L746" s="1">
        <f>'MSE Loss'!$G745+L$2</f>
        <v>59.628473344972946</v>
      </c>
    </row>
    <row r="747" spans="1:12" x14ac:dyDescent="0.35">
      <c r="A747" s="1">
        <f>'MSE Loss'!$B746+A$2</f>
        <v>3000</v>
      </c>
      <c r="B747" s="1">
        <f>'MSE Loss'!$B746+B$2</f>
        <v>3030</v>
      </c>
      <c r="C747" s="1">
        <f>'MSE Loss'!$B746+C$2</f>
        <v>3060</v>
      </c>
      <c r="D747" s="3">
        <f>'MSE Loss'!$C746+D$2</f>
        <v>686.5</v>
      </c>
      <c r="E747" s="1">
        <f>'MSE Loss'!$C746+E$2</f>
        <v>716.5</v>
      </c>
      <c r="F747" s="1">
        <f>'MSE Loss'!$C746+F$2</f>
        <v>746.5</v>
      </c>
      <c r="G747" s="3">
        <f>'MSE Loss'!$D746+G$2</f>
        <v>104.5</v>
      </c>
      <c r="H747" s="1">
        <f>'MSE Loss'!$D746+H$2</f>
        <v>105</v>
      </c>
      <c r="I747" s="6">
        <f>'MSE Loss'!$D746+I$2</f>
        <v>105.5</v>
      </c>
      <c r="J747" s="3">
        <f>'MSE Loss'!$G746+J$2</f>
        <v>-0.5634735202715403</v>
      </c>
      <c r="K747" s="1">
        <f>'MSE Loss'!$G746+K$2</f>
        <v>29.43652647972846</v>
      </c>
      <c r="L747" s="1">
        <f>'MSE Loss'!$G746+L$2</f>
        <v>59.436526479728457</v>
      </c>
    </row>
    <row r="748" spans="1:12" x14ac:dyDescent="0.35">
      <c r="A748" s="1">
        <f>'MSE Loss'!$B747+A$2</f>
        <v>3000</v>
      </c>
      <c r="B748" s="1">
        <f>'MSE Loss'!$B747+B$2</f>
        <v>3030</v>
      </c>
      <c r="C748" s="1">
        <f>'MSE Loss'!$B747+C$2</f>
        <v>3060</v>
      </c>
      <c r="D748" s="3">
        <f>'MSE Loss'!$C747+D$2</f>
        <v>1922.9</v>
      </c>
      <c r="E748" s="1">
        <f>'MSE Loss'!$C747+E$2</f>
        <v>1952.9</v>
      </c>
      <c r="F748" s="1">
        <f>'MSE Loss'!$C747+F$2</f>
        <v>1982.9</v>
      </c>
      <c r="G748" s="3">
        <f>'MSE Loss'!$D747+G$2</f>
        <v>104.5</v>
      </c>
      <c r="H748" s="1">
        <f>'MSE Loss'!$D747+H$2</f>
        <v>105</v>
      </c>
      <c r="I748" s="6">
        <f>'MSE Loss'!$D747+I$2</f>
        <v>105.5</v>
      </c>
      <c r="J748" s="3">
        <f>'MSE Loss'!$G747+J$2</f>
        <v>-0.5634735202715403</v>
      </c>
      <c r="K748" s="1">
        <f>'MSE Loss'!$G747+K$2</f>
        <v>29.43652647972846</v>
      </c>
      <c r="L748" s="1">
        <f>'MSE Loss'!$G747+L$2</f>
        <v>59.436526479728457</v>
      </c>
    </row>
    <row r="749" spans="1:12" x14ac:dyDescent="0.35">
      <c r="A749" s="1">
        <f>'MSE Loss'!$B748+A$2</f>
        <v>3000</v>
      </c>
      <c r="B749" s="1">
        <f>'MSE Loss'!$B748+B$2</f>
        <v>3030</v>
      </c>
      <c r="C749" s="1">
        <f>'MSE Loss'!$B748+C$2</f>
        <v>3060</v>
      </c>
      <c r="D749" s="3">
        <f>'MSE Loss'!$C748+D$2</f>
        <v>3159.2</v>
      </c>
      <c r="E749" s="1">
        <f>'MSE Loss'!$C748+E$2</f>
        <v>3189.2</v>
      </c>
      <c r="F749" s="1">
        <f>'MSE Loss'!$C748+F$2</f>
        <v>3219.2</v>
      </c>
      <c r="G749" s="3">
        <f>'MSE Loss'!$D748+G$2</f>
        <v>104.5</v>
      </c>
      <c r="H749" s="1">
        <f>'MSE Loss'!$D748+H$2</f>
        <v>105</v>
      </c>
      <c r="I749" s="6">
        <f>'MSE Loss'!$D748+I$2</f>
        <v>105.5</v>
      </c>
      <c r="J749" s="3">
        <f>'MSE Loss'!$G748+J$2</f>
        <v>-0.5634735202715403</v>
      </c>
      <c r="K749" s="1">
        <f>'MSE Loss'!$G748+K$2</f>
        <v>29.43652647972846</v>
      </c>
      <c r="L749" s="1">
        <f>'MSE Loss'!$G748+L$2</f>
        <v>59.436526479728457</v>
      </c>
    </row>
    <row r="750" spans="1:12" x14ac:dyDescent="0.35">
      <c r="A750" s="1">
        <f>'MSE Loss'!$B749+A$2</f>
        <v>3000</v>
      </c>
      <c r="B750" s="1">
        <f>'MSE Loss'!$B749+B$2</f>
        <v>3030</v>
      </c>
      <c r="C750" s="1">
        <f>'MSE Loss'!$B749+C$2</f>
        <v>3060</v>
      </c>
      <c r="D750" s="3">
        <f>'MSE Loss'!$C749+D$2</f>
        <v>4395.6000000000004</v>
      </c>
      <c r="E750" s="1">
        <f>'MSE Loss'!$C749+E$2</f>
        <v>4425.6000000000004</v>
      </c>
      <c r="F750" s="1">
        <f>'MSE Loss'!$C749+F$2</f>
        <v>4455.6000000000004</v>
      </c>
      <c r="G750" s="3">
        <f>'MSE Loss'!$D749+G$2</f>
        <v>104.5</v>
      </c>
      <c r="H750" s="1">
        <f>'MSE Loss'!$D749+H$2</f>
        <v>105</v>
      </c>
      <c r="I750" s="6">
        <f>'MSE Loss'!$D749+I$2</f>
        <v>105.5</v>
      </c>
      <c r="J750" s="3">
        <f>'MSE Loss'!$G749+J$2</f>
        <v>-0.5634735202715403</v>
      </c>
      <c r="K750" s="1">
        <f>'MSE Loss'!$G749+K$2</f>
        <v>29.43652647972846</v>
      </c>
      <c r="L750" s="1">
        <f>'MSE Loss'!$G749+L$2</f>
        <v>59.436526479728457</v>
      </c>
    </row>
    <row r="751" spans="1:12" x14ac:dyDescent="0.35">
      <c r="A751" s="1">
        <f>'MSE Loss'!$B750+A$2</f>
        <v>1000</v>
      </c>
      <c r="B751" s="1">
        <f>'MSE Loss'!$B750+B$2</f>
        <v>1030</v>
      </c>
      <c r="C751" s="1">
        <f>'MSE Loss'!$B750+C$2</f>
        <v>1060</v>
      </c>
      <c r="D751" s="3">
        <f>'MSE Loss'!$C750+D$2</f>
        <v>863.12</v>
      </c>
      <c r="E751" s="1">
        <f>'MSE Loss'!$C750+E$2</f>
        <v>893.12</v>
      </c>
      <c r="F751" s="1">
        <f>'MSE Loss'!$C750+F$2</f>
        <v>923.12</v>
      </c>
      <c r="G751" s="3">
        <f>'MSE Loss'!$D750+G$2</f>
        <v>104.5</v>
      </c>
      <c r="H751" s="1">
        <f>'MSE Loss'!$D750+H$2</f>
        <v>105</v>
      </c>
      <c r="I751" s="6">
        <f>'MSE Loss'!$D750+I$2</f>
        <v>105.5</v>
      </c>
      <c r="J751" s="3">
        <f>'MSE Loss'!$G750+J$2</f>
        <v>-0.64308681352380148</v>
      </c>
      <c r="K751" s="1">
        <f>'MSE Loss'!$G750+K$2</f>
        <v>29.356913186476199</v>
      </c>
      <c r="L751" s="1">
        <f>'MSE Loss'!$G750+L$2</f>
        <v>59.356913186476199</v>
      </c>
    </row>
    <row r="752" spans="1:12" x14ac:dyDescent="0.35">
      <c r="A752" s="1">
        <f>'MSE Loss'!$B751+A$2</f>
        <v>1000</v>
      </c>
      <c r="B752" s="1">
        <f>'MSE Loss'!$B751+B$2</f>
        <v>1030</v>
      </c>
      <c r="C752" s="1">
        <f>'MSE Loss'!$B751+C$2</f>
        <v>1060</v>
      </c>
      <c r="D752" s="3">
        <f>'MSE Loss'!$C751+D$2</f>
        <v>2099.5</v>
      </c>
      <c r="E752" s="1">
        <f>'MSE Loss'!$C751+E$2</f>
        <v>2129.5</v>
      </c>
      <c r="F752" s="1">
        <f>'MSE Loss'!$C751+F$2</f>
        <v>2159.5</v>
      </c>
      <c r="G752" s="3">
        <f>'MSE Loss'!$D751+G$2</f>
        <v>104.5</v>
      </c>
      <c r="H752" s="1">
        <f>'MSE Loss'!$D751+H$2</f>
        <v>105</v>
      </c>
      <c r="I752" s="6">
        <f>'MSE Loss'!$D751+I$2</f>
        <v>105.5</v>
      </c>
      <c r="J752" s="3">
        <f>'MSE Loss'!$G751+J$2</f>
        <v>-0.64308681352380148</v>
      </c>
      <c r="K752" s="1">
        <f>'MSE Loss'!$G751+K$2</f>
        <v>29.356913186476199</v>
      </c>
      <c r="L752" s="1">
        <f>'MSE Loss'!$G751+L$2</f>
        <v>59.356913186476199</v>
      </c>
    </row>
    <row r="753" spans="1:12" x14ac:dyDescent="0.35">
      <c r="A753" s="1">
        <f>'MSE Loss'!$B752+A$2</f>
        <v>1000</v>
      </c>
      <c r="B753" s="1">
        <f>'MSE Loss'!$B752+B$2</f>
        <v>1030</v>
      </c>
      <c r="C753" s="1">
        <f>'MSE Loss'!$B752+C$2</f>
        <v>1060</v>
      </c>
      <c r="D753" s="3">
        <f>'MSE Loss'!$C752+D$2</f>
        <v>3335.9</v>
      </c>
      <c r="E753" s="1">
        <f>'MSE Loss'!$C752+E$2</f>
        <v>3365.9</v>
      </c>
      <c r="F753" s="1">
        <f>'MSE Loss'!$C752+F$2</f>
        <v>3395.9</v>
      </c>
      <c r="G753" s="3">
        <f>'MSE Loss'!$D752+G$2</f>
        <v>104.5</v>
      </c>
      <c r="H753" s="1">
        <f>'MSE Loss'!$D752+H$2</f>
        <v>105</v>
      </c>
      <c r="I753" s="6">
        <f>'MSE Loss'!$D752+I$2</f>
        <v>105.5</v>
      </c>
      <c r="J753" s="3">
        <f>'MSE Loss'!$G752+J$2</f>
        <v>-0.64308681352380148</v>
      </c>
      <c r="K753" s="1">
        <f>'MSE Loss'!$G752+K$2</f>
        <v>29.356913186476199</v>
      </c>
      <c r="L753" s="1">
        <f>'MSE Loss'!$G752+L$2</f>
        <v>59.356913186476199</v>
      </c>
    </row>
    <row r="754" spans="1:12" x14ac:dyDescent="0.35">
      <c r="A754" s="1">
        <f>'MSE Loss'!$B753+A$2</f>
        <v>1000</v>
      </c>
      <c r="B754" s="1">
        <f>'MSE Loss'!$B753+B$2</f>
        <v>1030</v>
      </c>
      <c r="C754" s="1">
        <f>'MSE Loss'!$B753+C$2</f>
        <v>1060</v>
      </c>
      <c r="D754" s="3">
        <f>'MSE Loss'!$C753+D$2</f>
        <v>4653.8</v>
      </c>
      <c r="E754" s="1">
        <f>'MSE Loss'!$C753+E$2</f>
        <v>4683.8</v>
      </c>
      <c r="F754" s="1">
        <f>'MSE Loss'!$C753+F$2</f>
        <v>4713.8</v>
      </c>
      <c r="G754" s="3">
        <f>'MSE Loss'!$D753+G$2</f>
        <v>104.5</v>
      </c>
      <c r="H754" s="1">
        <f>'MSE Loss'!$D753+H$2</f>
        <v>105</v>
      </c>
      <c r="I754" s="6">
        <f>'MSE Loss'!$D753+I$2</f>
        <v>105.5</v>
      </c>
      <c r="J754" s="3">
        <f>'MSE Loss'!$G753+J$2</f>
        <v>-0.64308681352380148</v>
      </c>
      <c r="K754" s="1">
        <f>'MSE Loss'!$G753+K$2</f>
        <v>29.356913186476199</v>
      </c>
      <c r="L754" s="1">
        <f>'MSE Loss'!$G753+L$2</f>
        <v>59.356913186476199</v>
      </c>
    </row>
    <row r="755" spans="1:12" x14ac:dyDescent="0.35">
      <c r="A755" s="1">
        <f>'MSE Loss'!$B754+A$2</f>
        <v>3000</v>
      </c>
      <c r="B755" s="1">
        <f>'MSE Loss'!$B754+B$2</f>
        <v>3030</v>
      </c>
      <c r="C755" s="1">
        <f>'MSE Loss'!$B754+C$2</f>
        <v>3060</v>
      </c>
      <c r="D755" s="3">
        <f>'MSE Loss'!$C754+D$2</f>
        <v>1039.7</v>
      </c>
      <c r="E755" s="1">
        <f>'MSE Loss'!$C754+E$2</f>
        <v>1069.7</v>
      </c>
      <c r="F755" s="1">
        <f>'MSE Loss'!$C754+F$2</f>
        <v>1099.7</v>
      </c>
      <c r="G755" s="3">
        <f>'MSE Loss'!$D754+G$2</f>
        <v>104.5</v>
      </c>
      <c r="H755" s="1">
        <f>'MSE Loss'!$D754+H$2</f>
        <v>105</v>
      </c>
      <c r="I755" s="6">
        <f>'MSE Loss'!$D754+I$2</f>
        <v>105.5</v>
      </c>
      <c r="J755" s="3">
        <f>'MSE Loss'!$G754+J$2</f>
        <v>1.5970872853521993</v>
      </c>
      <c r="K755" s="1">
        <f>'MSE Loss'!$G754+K$2</f>
        <v>31.597087285352199</v>
      </c>
      <c r="L755" s="1">
        <f>'MSE Loss'!$G754+L$2</f>
        <v>61.597087285352202</v>
      </c>
    </row>
    <row r="756" spans="1:12" x14ac:dyDescent="0.35">
      <c r="A756" s="1">
        <f>'MSE Loss'!$B755+A$2</f>
        <v>3000</v>
      </c>
      <c r="B756" s="1">
        <f>'MSE Loss'!$B755+B$2</f>
        <v>3030</v>
      </c>
      <c r="C756" s="1">
        <f>'MSE Loss'!$B755+C$2</f>
        <v>3060</v>
      </c>
      <c r="D756" s="3">
        <f>'MSE Loss'!$C755+D$2</f>
        <v>2276.1</v>
      </c>
      <c r="E756" s="1">
        <f>'MSE Loss'!$C755+E$2</f>
        <v>2306.1</v>
      </c>
      <c r="F756" s="1">
        <f>'MSE Loss'!$C755+F$2</f>
        <v>2336.1</v>
      </c>
      <c r="G756" s="3">
        <f>'MSE Loss'!$D755+G$2</f>
        <v>104.5</v>
      </c>
      <c r="H756" s="1">
        <f>'MSE Loss'!$D755+H$2</f>
        <v>105</v>
      </c>
      <c r="I756" s="6">
        <f>'MSE Loss'!$D755+I$2</f>
        <v>105.5</v>
      </c>
      <c r="J756" s="3">
        <f>'MSE Loss'!$G755+J$2</f>
        <v>1.5970872853521993</v>
      </c>
      <c r="K756" s="1">
        <f>'MSE Loss'!$G755+K$2</f>
        <v>31.597087285352199</v>
      </c>
      <c r="L756" s="1">
        <f>'MSE Loss'!$G755+L$2</f>
        <v>61.597087285352202</v>
      </c>
    </row>
    <row r="757" spans="1:12" x14ac:dyDescent="0.35">
      <c r="A757" s="1">
        <f>'MSE Loss'!$B756+A$2</f>
        <v>3000</v>
      </c>
      <c r="B757" s="1">
        <f>'MSE Loss'!$B756+B$2</f>
        <v>3030</v>
      </c>
      <c r="C757" s="1">
        <f>'MSE Loss'!$B756+C$2</f>
        <v>3060</v>
      </c>
      <c r="D757" s="3">
        <f>'MSE Loss'!$C756+D$2</f>
        <v>3512.5</v>
      </c>
      <c r="E757" s="1">
        <f>'MSE Loss'!$C756+E$2</f>
        <v>3542.5</v>
      </c>
      <c r="F757" s="1">
        <f>'MSE Loss'!$C756+F$2</f>
        <v>3572.5</v>
      </c>
      <c r="G757" s="3">
        <f>'MSE Loss'!$D756+G$2</f>
        <v>104.5</v>
      </c>
      <c r="H757" s="1">
        <f>'MSE Loss'!$D756+H$2</f>
        <v>105</v>
      </c>
      <c r="I757" s="6">
        <f>'MSE Loss'!$D756+I$2</f>
        <v>105.5</v>
      </c>
      <c r="J757" s="3">
        <f>'MSE Loss'!$G756+J$2</f>
        <v>1.5970872853521993</v>
      </c>
      <c r="K757" s="1">
        <f>'MSE Loss'!$G756+K$2</f>
        <v>31.597087285352199</v>
      </c>
      <c r="L757" s="1">
        <f>'MSE Loss'!$G756+L$2</f>
        <v>61.597087285352202</v>
      </c>
    </row>
    <row r="758" spans="1:12" x14ac:dyDescent="0.35">
      <c r="A758" s="1">
        <f>'MSE Loss'!$B757+A$2</f>
        <v>3000</v>
      </c>
      <c r="B758" s="1">
        <f>'MSE Loss'!$B757+B$2</f>
        <v>3030</v>
      </c>
      <c r="C758" s="1">
        <f>'MSE Loss'!$B757+C$2</f>
        <v>3060</v>
      </c>
      <c r="D758" s="3">
        <f>'MSE Loss'!$C757+D$2</f>
        <v>7302.7</v>
      </c>
      <c r="E758" s="1">
        <f>'MSE Loss'!$C757+E$2</f>
        <v>7332.7</v>
      </c>
      <c r="F758" s="1">
        <f>'MSE Loss'!$C757+F$2</f>
        <v>7362.7</v>
      </c>
      <c r="G758" s="3">
        <f>'MSE Loss'!$D757+G$2</f>
        <v>104.5</v>
      </c>
      <c r="H758" s="1">
        <f>'MSE Loss'!$D757+H$2</f>
        <v>105</v>
      </c>
      <c r="I758" s="6">
        <f>'MSE Loss'!$D757+I$2</f>
        <v>105.5</v>
      </c>
      <c r="J758" s="3">
        <f>'MSE Loss'!$G757+J$2</f>
        <v>1.5970872853521993</v>
      </c>
      <c r="K758" s="1">
        <f>'MSE Loss'!$G757+K$2</f>
        <v>31.597087285352199</v>
      </c>
      <c r="L758" s="1">
        <f>'MSE Loss'!$G757+L$2</f>
        <v>61.597087285352202</v>
      </c>
    </row>
    <row r="759" spans="1:12" x14ac:dyDescent="0.35">
      <c r="A759" s="1">
        <f>'MSE Loss'!$B758+A$2</f>
        <v>3000</v>
      </c>
      <c r="B759" s="1">
        <f>'MSE Loss'!$B758+B$2</f>
        <v>3030</v>
      </c>
      <c r="C759" s="1">
        <f>'MSE Loss'!$B758+C$2</f>
        <v>3060</v>
      </c>
      <c r="D759" s="3">
        <f>'MSE Loss'!$C758+D$2</f>
        <v>0</v>
      </c>
      <c r="E759" s="1">
        <f>'MSE Loss'!$C758+E$2</f>
        <v>30</v>
      </c>
      <c r="F759" s="1">
        <f>'MSE Loss'!$C758+F$2</f>
        <v>60</v>
      </c>
      <c r="G759" s="3">
        <f>'MSE Loss'!$D758+G$2</f>
        <v>104.5</v>
      </c>
      <c r="H759" s="1">
        <f>'MSE Loss'!$D758+H$2</f>
        <v>105</v>
      </c>
      <c r="I759" s="6">
        <f>'MSE Loss'!$D758+I$2</f>
        <v>105.5</v>
      </c>
      <c r="J759" s="3">
        <f>'MSE Loss'!$G758+J$2</f>
        <v>7.2261666258547752</v>
      </c>
      <c r="K759" s="1">
        <f>'MSE Loss'!$G758+K$2</f>
        <v>37.226166625854773</v>
      </c>
      <c r="L759" s="1">
        <f>'MSE Loss'!$G758+L$2</f>
        <v>67.226166625854773</v>
      </c>
    </row>
    <row r="760" spans="1:12" x14ac:dyDescent="0.35">
      <c r="A760" s="1">
        <f>'MSE Loss'!$B759+A$2</f>
        <v>3000</v>
      </c>
      <c r="B760" s="1">
        <f>'MSE Loss'!$B759+B$2</f>
        <v>3030</v>
      </c>
      <c r="C760" s="1">
        <f>'MSE Loss'!$B759+C$2</f>
        <v>3060</v>
      </c>
      <c r="D760" s="3">
        <f>'MSE Loss'!$C759+D$2</f>
        <v>1216.4000000000001</v>
      </c>
      <c r="E760" s="1">
        <f>'MSE Loss'!$C759+E$2</f>
        <v>1246.4000000000001</v>
      </c>
      <c r="F760" s="1">
        <f>'MSE Loss'!$C759+F$2</f>
        <v>1276.4000000000001</v>
      </c>
      <c r="G760" s="3">
        <f>'MSE Loss'!$D759+G$2</f>
        <v>104.5</v>
      </c>
      <c r="H760" s="1">
        <f>'MSE Loss'!$D759+H$2</f>
        <v>105</v>
      </c>
      <c r="I760" s="6">
        <f>'MSE Loss'!$D759+I$2</f>
        <v>105.5</v>
      </c>
      <c r="J760" s="3">
        <f>'MSE Loss'!$G759+J$2</f>
        <v>7.2261666258547752</v>
      </c>
      <c r="K760" s="1">
        <f>'MSE Loss'!$G759+K$2</f>
        <v>37.226166625854773</v>
      </c>
      <c r="L760" s="1">
        <f>'MSE Loss'!$G759+L$2</f>
        <v>67.226166625854773</v>
      </c>
    </row>
    <row r="761" spans="1:12" x14ac:dyDescent="0.35">
      <c r="A761" s="1">
        <f>'MSE Loss'!$B760+A$2</f>
        <v>3000</v>
      </c>
      <c r="B761" s="1">
        <f>'MSE Loss'!$B760+B$2</f>
        <v>3030</v>
      </c>
      <c r="C761" s="1">
        <f>'MSE Loss'!$B760+C$2</f>
        <v>3060</v>
      </c>
      <c r="D761" s="3">
        <f>'MSE Loss'!$C760+D$2</f>
        <v>2452.6999999999998</v>
      </c>
      <c r="E761" s="1">
        <f>'MSE Loss'!$C760+E$2</f>
        <v>2482.6999999999998</v>
      </c>
      <c r="F761" s="1">
        <f>'MSE Loss'!$C760+F$2</f>
        <v>2512.6999999999998</v>
      </c>
      <c r="G761" s="3">
        <f>'MSE Loss'!$D760+G$2</f>
        <v>104.5</v>
      </c>
      <c r="H761" s="1">
        <f>'MSE Loss'!$D760+H$2</f>
        <v>105</v>
      </c>
      <c r="I761" s="6">
        <f>'MSE Loss'!$D760+I$2</f>
        <v>105.5</v>
      </c>
      <c r="J761" s="3">
        <f>'MSE Loss'!$G760+J$2</f>
        <v>7.2261666258547752</v>
      </c>
      <c r="K761" s="1">
        <f>'MSE Loss'!$G760+K$2</f>
        <v>37.226166625854773</v>
      </c>
      <c r="L761" s="1">
        <f>'MSE Loss'!$G760+L$2</f>
        <v>67.226166625854773</v>
      </c>
    </row>
    <row r="762" spans="1:12" x14ac:dyDescent="0.35">
      <c r="A762" s="1">
        <f>'MSE Loss'!$B761+A$2</f>
        <v>3000</v>
      </c>
      <c r="B762" s="1">
        <f>'MSE Loss'!$B761+B$2</f>
        <v>3030</v>
      </c>
      <c r="C762" s="1">
        <f>'MSE Loss'!$B761+C$2</f>
        <v>3060</v>
      </c>
      <c r="D762" s="3">
        <f>'MSE Loss'!$C761+D$2</f>
        <v>3689.1</v>
      </c>
      <c r="E762" s="1">
        <f>'MSE Loss'!$C761+E$2</f>
        <v>3719.1</v>
      </c>
      <c r="F762" s="1">
        <f>'MSE Loss'!$C761+F$2</f>
        <v>3749.1</v>
      </c>
      <c r="G762" s="3">
        <f>'MSE Loss'!$D761+G$2</f>
        <v>104.5</v>
      </c>
      <c r="H762" s="1">
        <f>'MSE Loss'!$D761+H$2</f>
        <v>105</v>
      </c>
      <c r="I762" s="6">
        <f>'MSE Loss'!$D761+I$2</f>
        <v>105.5</v>
      </c>
      <c r="J762" s="3">
        <f>'MSE Loss'!$G761+J$2</f>
        <v>7.2261666258547752</v>
      </c>
      <c r="K762" s="1">
        <f>'MSE Loss'!$G761+K$2</f>
        <v>37.226166625854773</v>
      </c>
      <c r="L762" s="1">
        <f>'MSE Loss'!$G761+L$2</f>
        <v>67.226166625854773</v>
      </c>
    </row>
    <row r="763" spans="1:12" x14ac:dyDescent="0.35">
      <c r="A763" s="1">
        <f>'MSE Loss'!$B762+A$2</f>
        <v>2000</v>
      </c>
      <c r="B763" s="1">
        <f>'MSE Loss'!$B762+B$2</f>
        <v>2030</v>
      </c>
      <c r="C763" s="1">
        <f>'MSE Loss'!$B762+C$2</f>
        <v>2060</v>
      </c>
      <c r="D763" s="3">
        <f>'MSE Loss'!$C762+D$2</f>
        <v>156.62</v>
      </c>
      <c r="E763" s="1">
        <f>'MSE Loss'!$C762+E$2</f>
        <v>186.62</v>
      </c>
      <c r="F763" s="1">
        <f>'MSE Loss'!$C762+F$2</f>
        <v>216.62</v>
      </c>
      <c r="G763" s="3">
        <f>'MSE Loss'!$D762+G$2</f>
        <v>104.5</v>
      </c>
      <c r="H763" s="1">
        <f>'MSE Loss'!$D762+H$2</f>
        <v>105</v>
      </c>
      <c r="I763" s="6">
        <f>'MSE Loss'!$D762+I$2</f>
        <v>105.5</v>
      </c>
      <c r="J763" s="3">
        <f>'MSE Loss'!$G762+J$2</f>
        <v>2.3930752658728225</v>
      </c>
      <c r="K763" s="1">
        <f>'MSE Loss'!$G762+K$2</f>
        <v>32.393075265872824</v>
      </c>
      <c r="L763" s="1">
        <f>'MSE Loss'!$G762+L$2</f>
        <v>62.393075265872824</v>
      </c>
    </row>
    <row r="764" spans="1:12" x14ac:dyDescent="0.35">
      <c r="A764" s="1">
        <f>'MSE Loss'!$B763+A$2</f>
        <v>2000</v>
      </c>
      <c r="B764" s="1">
        <f>'MSE Loss'!$B763+B$2</f>
        <v>2030</v>
      </c>
      <c r="C764" s="1">
        <f>'MSE Loss'!$B763+C$2</f>
        <v>2060</v>
      </c>
      <c r="D764" s="3">
        <f>'MSE Loss'!$C763+D$2</f>
        <v>1393</v>
      </c>
      <c r="E764" s="1">
        <f>'MSE Loss'!$C763+E$2</f>
        <v>1423</v>
      </c>
      <c r="F764" s="1">
        <f>'MSE Loss'!$C763+F$2</f>
        <v>1453</v>
      </c>
      <c r="G764" s="3">
        <f>'MSE Loss'!$D763+G$2</f>
        <v>104.5</v>
      </c>
      <c r="H764" s="1">
        <f>'MSE Loss'!$D763+H$2</f>
        <v>105</v>
      </c>
      <c r="I764" s="6">
        <f>'MSE Loss'!$D763+I$2</f>
        <v>105.5</v>
      </c>
      <c r="J764" s="3">
        <f>'MSE Loss'!$G763+J$2</f>
        <v>2.3930752658728225</v>
      </c>
      <c r="K764" s="1">
        <f>'MSE Loss'!$G763+K$2</f>
        <v>32.393075265872824</v>
      </c>
      <c r="L764" s="1">
        <f>'MSE Loss'!$G763+L$2</f>
        <v>62.393075265872824</v>
      </c>
    </row>
    <row r="765" spans="1:12" x14ac:dyDescent="0.35">
      <c r="A765" s="1">
        <f>'MSE Loss'!$B764+A$2</f>
        <v>2000</v>
      </c>
      <c r="B765" s="1">
        <f>'MSE Loss'!$B764+B$2</f>
        <v>2030</v>
      </c>
      <c r="C765" s="1">
        <f>'MSE Loss'!$B764+C$2</f>
        <v>2060</v>
      </c>
      <c r="D765" s="3">
        <f>'MSE Loss'!$C764+D$2</f>
        <v>2629.4</v>
      </c>
      <c r="E765" s="1">
        <f>'MSE Loss'!$C764+E$2</f>
        <v>2659.4</v>
      </c>
      <c r="F765" s="1">
        <f>'MSE Loss'!$C764+F$2</f>
        <v>2689.4</v>
      </c>
      <c r="G765" s="3">
        <f>'MSE Loss'!$D764+G$2</f>
        <v>104.5</v>
      </c>
      <c r="H765" s="1">
        <f>'MSE Loss'!$D764+H$2</f>
        <v>105</v>
      </c>
      <c r="I765" s="6">
        <f>'MSE Loss'!$D764+I$2</f>
        <v>105.5</v>
      </c>
      <c r="J765" s="3">
        <f>'MSE Loss'!$G764+J$2</f>
        <v>2.3930752658728225</v>
      </c>
      <c r="K765" s="1">
        <f>'MSE Loss'!$G764+K$2</f>
        <v>32.393075265872824</v>
      </c>
      <c r="L765" s="1">
        <f>'MSE Loss'!$G764+L$2</f>
        <v>62.393075265872824</v>
      </c>
    </row>
    <row r="766" spans="1:12" x14ac:dyDescent="0.35">
      <c r="A766" s="1">
        <f>'MSE Loss'!$B765+A$2</f>
        <v>2000</v>
      </c>
      <c r="B766" s="1">
        <f>'MSE Loss'!$B765+B$2</f>
        <v>2030</v>
      </c>
      <c r="C766" s="1">
        <f>'MSE Loss'!$B765+C$2</f>
        <v>2060</v>
      </c>
      <c r="D766" s="3">
        <f>'MSE Loss'!$C765+D$2</f>
        <v>3865.7</v>
      </c>
      <c r="E766" s="1">
        <f>'MSE Loss'!$C765+E$2</f>
        <v>3895.7</v>
      </c>
      <c r="F766" s="1">
        <f>'MSE Loss'!$C765+F$2</f>
        <v>3925.7</v>
      </c>
      <c r="G766" s="3">
        <f>'MSE Loss'!$D765+G$2</f>
        <v>104.5</v>
      </c>
      <c r="H766" s="1">
        <f>'MSE Loss'!$D765+H$2</f>
        <v>105</v>
      </c>
      <c r="I766" s="6">
        <f>'MSE Loss'!$D765+I$2</f>
        <v>105.5</v>
      </c>
      <c r="J766" s="3">
        <f>'MSE Loss'!$G765+J$2</f>
        <v>2.3930752658728225</v>
      </c>
      <c r="K766" s="1">
        <f>'MSE Loss'!$G765+K$2</f>
        <v>32.393075265872824</v>
      </c>
      <c r="L766" s="1">
        <f>'MSE Loss'!$G765+L$2</f>
        <v>62.393075265872824</v>
      </c>
    </row>
    <row r="767" spans="1:12" x14ac:dyDescent="0.35">
      <c r="A767" s="1">
        <f>'MSE Loss'!$B766+A$2</f>
        <v>3000</v>
      </c>
      <c r="B767" s="1">
        <f>'MSE Loss'!$B766+B$2</f>
        <v>3030</v>
      </c>
      <c r="C767" s="1">
        <f>'MSE Loss'!$B766+C$2</f>
        <v>3060</v>
      </c>
      <c r="D767" s="3">
        <f>'MSE Loss'!$C766+D$2</f>
        <v>333.25</v>
      </c>
      <c r="E767" s="1">
        <f>'MSE Loss'!$C766+E$2</f>
        <v>363.25</v>
      </c>
      <c r="F767" s="1">
        <f>'MSE Loss'!$C766+F$2</f>
        <v>393.25</v>
      </c>
      <c r="G767" s="3">
        <f>'MSE Loss'!$D766+G$2</f>
        <v>104.5</v>
      </c>
      <c r="H767" s="1">
        <f>'MSE Loss'!$D766+H$2</f>
        <v>105</v>
      </c>
      <c r="I767" s="6">
        <f>'MSE Loss'!$D766+I$2</f>
        <v>105.5</v>
      </c>
      <c r="J767" s="3">
        <f>'MSE Loss'!$G766+J$2</f>
        <v>-1.9083870175509392</v>
      </c>
      <c r="K767" s="1">
        <f>'MSE Loss'!$G766+K$2</f>
        <v>28.09161298244906</v>
      </c>
      <c r="L767" s="1">
        <f>'MSE Loss'!$G766+L$2</f>
        <v>58.091612982449064</v>
      </c>
    </row>
    <row r="768" spans="1:12" x14ac:dyDescent="0.35">
      <c r="A768" s="1">
        <f>'MSE Loss'!$B767+A$2</f>
        <v>3000</v>
      </c>
      <c r="B768" s="1">
        <f>'MSE Loss'!$B767+B$2</f>
        <v>3030</v>
      </c>
      <c r="C768" s="1">
        <f>'MSE Loss'!$B767+C$2</f>
        <v>3060</v>
      </c>
      <c r="D768" s="3">
        <f>'MSE Loss'!$C767+D$2</f>
        <v>1569.6</v>
      </c>
      <c r="E768" s="1">
        <f>'MSE Loss'!$C767+E$2</f>
        <v>1599.6</v>
      </c>
      <c r="F768" s="1">
        <f>'MSE Loss'!$C767+F$2</f>
        <v>1629.6</v>
      </c>
      <c r="G768" s="3">
        <f>'MSE Loss'!$D767+G$2</f>
        <v>104.5</v>
      </c>
      <c r="H768" s="1">
        <f>'MSE Loss'!$D767+H$2</f>
        <v>105</v>
      </c>
      <c r="I768" s="6">
        <f>'MSE Loss'!$D767+I$2</f>
        <v>105.5</v>
      </c>
      <c r="J768" s="3">
        <f>'MSE Loss'!$G767+J$2</f>
        <v>-1.9083870175509392</v>
      </c>
      <c r="K768" s="1">
        <f>'MSE Loss'!$G767+K$2</f>
        <v>28.09161298244906</v>
      </c>
      <c r="L768" s="1">
        <f>'MSE Loss'!$G767+L$2</f>
        <v>58.091612982449064</v>
      </c>
    </row>
    <row r="769" spans="1:12" x14ac:dyDescent="0.35">
      <c r="A769" s="1">
        <f>'MSE Loss'!$B768+A$2</f>
        <v>3000</v>
      </c>
      <c r="B769" s="1">
        <f>'MSE Loss'!$B768+B$2</f>
        <v>3030</v>
      </c>
      <c r="C769" s="1">
        <f>'MSE Loss'!$B768+C$2</f>
        <v>3060</v>
      </c>
      <c r="D769" s="3">
        <f>'MSE Loss'!$C768+D$2</f>
        <v>2806</v>
      </c>
      <c r="E769" s="1">
        <f>'MSE Loss'!$C768+E$2</f>
        <v>2836</v>
      </c>
      <c r="F769" s="1">
        <f>'MSE Loss'!$C768+F$2</f>
        <v>2866</v>
      </c>
      <c r="G769" s="3">
        <f>'MSE Loss'!$D768+G$2</f>
        <v>104.5</v>
      </c>
      <c r="H769" s="1">
        <f>'MSE Loss'!$D768+H$2</f>
        <v>105</v>
      </c>
      <c r="I769" s="6">
        <f>'MSE Loss'!$D768+I$2</f>
        <v>105.5</v>
      </c>
      <c r="J769" s="3">
        <f>'MSE Loss'!$G768+J$2</f>
        <v>-1.9083870175509392</v>
      </c>
      <c r="K769" s="1">
        <f>'MSE Loss'!$G768+K$2</f>
        <v>28.09161298244906</v>
      </c>
      <c r="L769" s="1">
        <f>'MSE Loss'!$G768+L$2</f>
        <v>58.091612982449064</v>
      </c>
    </row>
    <row r="770" spans="1:12" x14ac:dyDescent="0.35">
      <c r="A770" s="1">
        <f>'MSE Loss'!$B769+A$2</f>
        <v>3000</v>
      </c>
      <c r="B770" s="1">
        <f>'MSE Loss'!$B769+B$2</f>
        <v>3030</v>
      </c>
      <c r="C770" s="1">
        <f>'MSE Loss'!$B769+C$2</f>
        <v>3060</v>
      </c>
      <c r="D770" s="3">
        <f>'MSE Loss'!$C769+D$2</f>
        <v>4042.4</v>
      </c>
      <c r="E770" s="1">
        <f>'MSE Loss'!$C769+E$2</f>
        <v>4072.4</v>
      </c>
      <c r="F770" s="1">
        <f>'MSE Loss'!$C769+F$2</f>
        <v>4102.3999999999996</v>
      </c>
      <c r="G770" s="3">
        <f>'MSE Loss'!$D769+G$2</f>
        <v>104.5</v>
      </c>
      <c r="H770" s="1">
        <f>'MSE Loss'!$D769+H$2</f>
        <v>105</v>
      </c>
      <c r="I770" s="6">
        <f>'MSE Loss'!$D769+I$2</f>
        <v>105.5</v>
      </c>
      <c r="J770" s="3">
        <f>'MSE Loss'!$G769+J$2</f>
        <v>-1.9083870175509392</v>
      </c>
      <c r="K770" s="1">
        <f>'MSE Loss'!$G769+K$2</f>
        <v>28.09161298244906</v>
      </c>
      <c r="L770" s="1">
        <f>'MSE Loss'!$G769+L$2</f>
        <v>58.091612982449064</v>
      </c>
    </row>
    <row r="771" spans="1:12" x14ac:dyDescent="0.35">
      <c r="A771" s="1">
        <f>'MSE Loss'!$B770+A$2</f>
        <v>1000</v>
      </c>
      <c r="B771" s="1">
        <f>'MSE Loss'!$B770+B$2</f>
        <v>1030</v>
      </c>
      <c r="C771" s="1">
        <f>'MSE Loss'!$B770+C$2</f>
        <v>1060</v>
      </c>
      <c r="D771" s="3">
        <f>'MSE Loss'!$C770+D$2</f>
        <v>509.87</v>
      </c>
      <c r="E771" s="1">
        <f>'MSE Loss'!$C770+E$2</f>
        <v>539.87</v>
      </c>
      <c r="F771" s="1">
        <f>'MSE Loss'!$C770+F$2</f>
        <v>569.87</v>
      </c>
      <c r="G771" s="3">
        <f>'MSE Loss'!$D770+G$2</f>
        <v>104.5</v>
      </c>
      <c r="H771" s="1">
        <f>'MSE Loss'!$D770+H$2</f>
        <v>105</v>
      </c>
      <c r="I771" s="6">
        <f>'MSE Loss'!$D770+I$2</f>
        <v>105.5</v>
      </c>
      <c r="J771" s="3">
        <f>'MSE Loss'!$G770+J$2</f>
        <v>1.9274289766295711</v>
      </c>
      <c r="K771" s="1">
        <f>'MSE Loss'!$G770+K$2</f>
        <v>31.927428976629571</v>
      </c>
      <c r="L771" s="1">
        <f>'MSE Loss'!$G770+L$2</f>
        <v>61.927428976629571</v>
      </c>
    </row>
    <row r="772" spans="1:12" x14ac:dyDescent="0.35">
      <c r="A772" s="1">
        <f>'MSE Loss'!$B771+A$2</f>
        <v>1000</v>
      </c>
      <c r="B772" s="1">
        <f>'MSE Loss'!$B771+B$2</f>
        <v>1030</v>
      </c>
      <c r="C772" s="1">
        <f>'MSE Loss'!$B771+C$2</f>
        <v>1060</v>
      </c>
      <c r="D772" s="3">
        <f>'MSE Loss'!$C771+D$2</f>
        <v>1746.2</v>
      </c>
      <c r="E772" s="1">
        <f>'MSE Loss'!$C771+E$2</f>
        <v>1776.2</v>
      </c>
      <c r="F772" s="1">
        <f>'MSE Loss'!$C771+F$2</f>
        <v>1806.2</v>
      </c>
      <c r="G772" s="3">
        <f>'MSE Loss'!$D771+G$2</f>
        <v>104.5</v>
      </c>
      <c r="H772" s="1">
        <f>'MSE Loss'!$D771+H$2</f>
        <v>105</v>
      </c>
      <c r="I772" s="6">
        <f>'MSE Loss'!$D771+I$2</f>
        <v>105.5</v>
      </c>
      <c r="J772" s="3">
        <f>'MSE Loss'!$G771+J$2</f>
        <v>1.9274289766295711</v>
      </c>
      <c r="K772" s="1">
        <f>'MSE Loss'!$G771+K$2</f>
        <v>31.927428976629571</v>
      </c>
      <c r="L772" s="1">
        <f>'MSE Loss'!$G771+L$2</f>
        <v>61.927428976629571</v>
      </c>
    </row>
    <row r="773" spans="1:12" x14ac:dyDescent="0.35">
      <c r="A773" s="1">
        <f>'MSE Loss'!$B772+A$2</f>
        <v>1000</v>
      </c>
      <c r="B773" s="1">
        <f>'MSE Loss'!$B772+B$2</f>
        <v>1030</v>
      </c>
      <c r="C773" s="1">
        <f>'MSE Loss'!$B772+C$2</f>
        <v>1060</v>
      </c>
      <c r="D773" s="3">
        <f>'MSE Loss'!$C772+D$2</f>
        <v>2982.6</v>
      </c>
      <c r="E773" s="1">
        <f>'MSE Loss'!$C772+E$2</f>
        <v>3012.6</v>
      </c>
      <c r="F773" s="1">
        <f>'MSE Loss'!$C772+F$2</f>
        <v>3042.6</v>
      </c>
      <c r="G773" s="3">
        <f>'MSE Loss'!$D772+G$2</f>
        <v>104.5</v>
      </c>
      <c r="H773" s="1">
        <f>'MSE Loss'!$D772+H$2</f>
        <v>105</v>
      </c>
      <c r="I773" s="6">
        <f>'MSE Loss'!$D772+I$2</f>
        <v>105.5</v>
      </c>
      <c r="J773" s="3">
        <f>'MSE Loss'!$G772+J$2</f>
        <v>1.9274289766295711</v>
      </c>
      <c r="K773" s="1">
        <f>'MSE Loss'!$G772+K$2</f>
        <v>31.927428976629571</v>
      </c>
      <c r="L773" s="1">
        <f>'MSE Loss'!$G772+L$2</f>
        <v>61.927428976629571</v>
      </c>
    </row>
    <row r="774" spans="1:12" x14ac:dyDescent="0.35">
      <c r="A774" s="1">
        <f>'MSE Loss'!$B773+A$2</f>
        <v>1000</v>
      </c>
      <c r="B774" s="1">
        <f>'MSE Loss'!$B773+B$2</f>
        <v>1030</v>
      </c>
      <c r="C774" s="1">
        <f>'MSE Loss'!$B773+C$2</f>
        <v>1060</v>
      </c>
      <c r="D774" s="3">
        <f>'MSE Loss'!$C773+D$2</f>
        <v>4219</v>
      </c>
      <c r="E774" s="1">
        <f>'MSE Loss'!$C773+E$2</f>
        <v>4249</v>
      </c>
      <c r="F774" s="1">
        <f>'MSE Loss'!$C773+F$2</f>
        <v>4279</v>
      </c>
      <c r="G774" s="3">
        <f>'MSE Loss'!$D773+G$2</f>
        <v>104.5</v>
      </c>
      <c r="H774" s="1">
        <f>'MSE Loss'!$D773+H$2</f>
        <v>105</v>
      </c>
      <c r="I774" s="6">
        <f>'MSE Loss'!$D773+I$2</f>
        <v>105.5</v>
      </c>
      <c r="J774" s="3">
        <f>'MSE Loss'!$G773+J$2</f>
        <v>1.9274289766295711</v>
      </c>
      <c r="K774" s="1">
        <f>'MSE Loss'!$G773+K$2</f>
        <v>31.927428976629571</v>
      </c>
      <c r="L774" s="1">
        <f>'MSE Loss'!$G773+L$2</f>
        <v>61.927428976629571</v>
      </c>
    </row>
    <row r="775" spans="1:12" x14ac:dyDescent="0.35">
      <c r="A775" s="1">
        <f>'MSE Loss'!$B774+A$2</f>
        <v>500</v>
      </c>
      <c r="B775" s="1">
        <f>'MSE Loss'!$B774+B$2</f>
        <v>530</v>
      </c>
      <c r="C775" s="1">
        <f>'MSE Loss'!$B774+C$2</f>
        <v>560</v>
      </c>
      <c r="D775" s="3">
        <f>'MSE Loss'!$C774+D$2</f>
        <v>686.5</v>
      </c>
      <c r="E775" s="1">
        <f>'MSE Loss'!$C774+E$2</f>
        <v>716.5</v>
      </c>
      <c r="F775" s="1">
        <f>'MSE Loss'!$C774+F$2</f>
        <v>746.5</v>
      </c>
      <c r="G775" s="3">
        <f>'MSE Loss'!$D774+G$2</f>
        <v>104.5</v>
      </c>
      <c r="H775" s="1">
        <f>'MSE Loss'!$D774+H$2</f>
        <v>105</v>
      </c>
      <c r="I775" s="6">
        <f>'MSE Loss'!$D774+I$2</f>
        <v>105.5</v>
      </c>
      <c r="J775" s="3">
        <f>'MSE Loss'!$G774+J$2</f>
        <v>1.462568702061946</v>
      </c>
      <c r="K775" s="1">
        <f>'MSE Loss'!$G774+K$2</f>
        <v>31.462568702061947</v>
      </c>
      <c r="L775" s="1">
        <f>'MSE Loss'!$G774+L$2</f>
        <v>61.462568702061944</v>
      </c>
    </row>
    <row r="776" spans="1:12" x14ac:dyDescent="0.35">
      <c r="A776" s="1">
        <f>'MSE Loss'!$B775+A$2</f>
        <v>500</v>
      </c>
      <c r="B776" s="1">
        <f>'MSE Loss'!$B775+B$2</f>
        <v>530</v>
      </c>
      <c r="C776" s="1">
        <f>'MSE Loss'!$B775+C$2</f>
        <v>560</v>
      </c>
      <c r="D776" s="3">
        <f>'MSE Loss'!$C775+D$2</f>
        <v>1922.9</v>
      </c>
      <c r="E776" s="1">
        <f>'MSE Loss'!$C775+E$2</f>
        <v>1952.9</v>
      </c>
      <c r="F776" s="1">
        <f>'MSE Loss'!$C775+F$2</f>
        <v>1982.9</v>
      </c>
      <c r="G776" s="3">
        <f>'MSE Loss'!$D775+G$2</f>
        <v>104.5</v>
      </c>
      <c r="H776" s="1">
        <f>'MSE Loss'!$D775+H$2</f>
        <v>105</v>
      </c>
      <c r="I776" s="6">
        <f>'MSE Loss'!$D775+I$2</f>
        <v>105.5</v>
      </c>
      <c r="J776" s="3">
        <f>'MSE Loss'!$G775+J$2</f>
        <v>1.462568702061946</v>
      </c>
      <c r="K776" s="1">
        <f>'MSE Loss'!$G775+K$2</f>
        <v>31.462568702061947</v>
      </c>
      <c r="L776" s="1">
        <f>'MSE Loss'!$G775+L$2</f>
        <v>61.462568702061944</v>
      </c>
    </row>
    <row r="777" spans="1:12" x14ac:dyDescent="0.35">
      <c r="A777" s="1">
        <f>'MSE Loss'!$B776+A$2</f>
        <v>500</v>
      </c>
      <c r="B777" s="1">
        <f>'MSE Loss'!$B776+B$2</f>
        <v>530</v>
      </c>
      <c r="C777" s="1">
        <f>'MSE Loss'!$B776+C$2</f>
        <v>560</v>
      </c>
      <c r="D777" s="3">
        <f>'MSE Loss'!$C776+D$2</f>
        <v>3159.2</v>
      </c>
      <c r="E777" s="1">
        <f>'MSE Loss'!$C776+E$2</f>
        <v>3189.2</v>
      </c>
      <c r="F777" s="1">
        <f>'MSE Loss'!$C776+F$2</f>
        <v>3219.2</v>
      </c>
      <c r="G777" s="3">
        <f>'MSE Loss'!$D776+G$2</f>
        <v>104.5</v>
      </c>
      <c r="H777" s="1">
        <f>'MSE Loss'!$D776+H$2</f>
        <v>105</v>
      </c>
      <c r="I777" s="6">
        <f>'MSE Loss'!$D776+I$2</f>
        <v>105.5</v>
      </c>
      <c r="J777" s="3">
        <f>'MSE Loss'!$G776+J$2</f>
        <v>1.462568702061946</v>
      </c>
      <c r="K777" s="1">
        <f>'MSE Loss'!$G776+K$2</f>
        <v>31.462568702061947</v>
      </c>
      <c r="L777" s="1">
        <f>'MSE Loss'!$G776+L$2</f>
        <v>61.462568702061944</v>
      </c>
    </row>
    <row r="778" spans="1:12" x14ac:dyDescent="0.35">
      <c r="A778" s="1">
        <f>'MSE Loss'!$B777+A$2</f>
        <v>500</v>
      </c>
      <c r="B778" s="1">
        <f>'MSE Loss'!$B777+B$2</f>
        <v>530</v>
      </c>
      <c r="C778" s="1">
        <f>'MSE Loss'!$B777+C$2</f>
        <v>560</v>
      </c>
      <c r="D778" s="3">
        <f>'MSE Loss'!$C777+D$2</f>
        <v>4395.6000000000004</v>
      </c>
      <c r="E778" s="1">
        <f>'MSE Loss'!$C777+E$2</f>
        <v>4425.6000000000004</v>
      </c>
      <c r="F778" s="1">
        <f>'MSE Loss'!$C777+F$2</f>
        <v>4455.6000000000004</v>
      </c>
      <c r="G778" s="3">
        <f>'MSE Loss'!$D777+G$2</f>
        <v>104.5</v>
      </c>
      <c r="H778" s="1">
        <f>'MSE Loss'!$D777+H$2</f>
        <v>105</v>
      </c>
      <c r="I778" s="6">
        <f>'MSE Loss'!$D777+I$2</f>
        <v>105.5</v>
      </c>
      <c r="J778" s="3">
        <f>'MSE Loss'!$G777+J$2</f>
        <v>1.462568702061946</v>
      </c>
      <c r="K778" s="1">
        <f>'MSE Loss'!$G777+K$2</f>
        <v>31.462568702061947</v>
      </c>
      <c r="L778" s="1">
        <f>'MSE Loss'!$G777+L$2</f>
        <v>61.462568702061944</v>
      </c>
    </row>
    <row r="779" spans="1:12" x14ac:dyDescent="0.35">
      <c r="A779" s="1">
        <f>'MSE Loss'!$B778+A$2</f>
        <v>3000</v>
      </c>
      <c r="B779" s="1">
        <f>'MSE Loss'!$B778+B$2</f>
        <v>3030</v>
      </c>
      <c r="C779" s="1">
        <f>'MSE Loss'!$B778+C$2</f>
        <v>3060</v>
      </c>
      <c r="D779" s="3">
        <f>'MSE Loss'!$C778+D$2</f>
        <v>863.12</v>
      </c>
      <c r="E779" s="1">
        <f>'MSE Loss'!$C778+E$2</f>
        <v>893.12</v>
      </c>
      <c r="F779" s="1">
        <f>'MSE Loss'!$C778+F$2</f>
        <v>923.12</v>
      </c>
      <c r="G779" s="3">
        <f>'MSE Loss'!$D778+G$2</f>
        <v>104.5</v>
      </c>
      <c r="H779" s="1">
        <f>'MSE Loss'!$D778+H$2</f>
        <v>105</v>
      </c>
      <c r="I779" s="6">
        <f>'MSE Loss'!$D778+I$2</f>
        <v>105.5</v>
      </c>
      <c r="J779" s="3">
        <f>'MSE Loss'!$G778+J$2</f>
        <v>-1.5937533330050133</v>
      </c>
      <c r="K779" s="1">
        <f>'MSE Loss'!$G778+K$2</f>
        <v>28.406246666994988</v>
      </c>
      <c r="L779" s="1">
        <f>'MSE Loss'!$G778+L$2</f>
        <v>58.406246666994988</v>
      </c>
    </row>
    <row r="780" spans="1:12" x14ac:dyDescent="0.35">
      <c r="A780" s="1">
        <f>'MSE Loss'!$B779+A$2</f>
        <v>3000</v>
      </c>
      <c r="B780" s="1">
        <f>'MSE Loss'!$B779+B$2</f>
        <v>3030</v>
      </c>
      <c r="C780" s="1">
        <f>'MSE Loss'!$B779+C$2</f>
        <v>3060</v>
      </c>
      <c r="D780" s="3">
        <f>'MSE Loss'!$C779+D$2</f>
        <v>2099.5</v>
      </c>
      <c r="E780" s="1">
        <f>'MSE Loss'!$C779+E$2</f>
        <v>2129.5</v>
      </c>
      <c r="F780" s="1">
        <f>'MSE Loss'!$C779+F$2</f>
        <v>2159.5</v>
      </c>
      <c r="G780" s="3">
        <f>'MSE Loss'!$D779+G$2</f>
        <v>104.5</v>
      </c>
      <c r="H780" s="1">
        <f>'MSE Loss'!$D779+H$2</f>
        <v>105</v>
      </c>
      <c r="I780" s="6">
        <f>'MSE Loss'!$D779+I$2</f>
        <v>105.5</v>
      </c>
      <c r="J780" s="3">
        <f>'MSE Loss'!$G779+J$2</f>
        <v>-1.5937533330050133</v>
      </c>
      <c r="K780" s="1">
        <f>'MSE Loss'!$G779+K$2</f>
        <v>28.406246666994988</v>
      </c>
      <c r="L780" s="1">
        <f>'MSE Loss'!$G779+L$2</f>
        <v>58.406246666994988</v>
      </c>
    </row>
    <row r="781" spans="1:12" x14ac:dyDescent="0.35">
      <c r="A781" s="1">
        <f>'MSE Loss'!$B780+A$2</f>
        <v>3000</v>
      </c>
      <c r="B781" s="1">
        <f>'MSE Loss'!$B780+B$2</f>
        <v>3030</v>
      </c>
      <c r="C781" s="1">
        <f>'MSE Loss'!$B780+C$2</f>
        <v>3060</v>
      </c>
      <c r="D781" s="3">
        <f>'MSE Loss'!$C780+D$2</f>
        <v>3335.9</v>
      </c>
      <c r="E781" s="1">
        <f>'MSE Loss'!$C780+E$2</f>
        <v>3365.9</v>
      </c>
      <c r="F781" s="1">
        <f>'MSE Loss'!$C780+F$2</f>
        <v>3395.9</v>
      </c>
      <c r="G781" s="3">
        <f>'MSE Loss'!$D780+G$2</f>
        <v>104.5</v>
      </c>
      <c r="H781" s="1">
        <f>'MSE Loss'!$D780+H$2</f>
        <v>105</v>
      </c>
      <c r="I781" s="6">
        <f>'MSE Loss'!$D780+I$2</f>
        <v>105.5</v>
      </c>
      <c r="J781" s="3">
        <f>'MSE Loss'!$G780+J$2</f>
        <v>-1.5937533330050133</v>
      </c>
      <c r="K781" s="1">
        <f>'MSE Loss'!$G780+K$2</f>
        <v>28.406246666994988</v>
      </c>
      <c r="L781" s="1">
        <f>'MSE Loss'!$G780+L$2</f>
        <v>58.406246666994988</v>
      </c>
    </row>
    <row r="782" spans="1:12" x14ac:dyDescent="0.35">
      <c r="A782" s="1">
        <f>'MSE Loss'!$B781+A$2</f>
        <v>3000</v>
      </c>
      <c r="B782" s="1">
        <f>'MSE Loss'!$B781+B$2</f>
        <v>3030</v>
      </c>
      <c r="C782" s="1">
        <f>'MSE Loss'!$B781+C$2</f>
        <v>3060</v>
      </c>
      <c r="D782" s="3">
        <f>'MSE Loss'!$C781+D$2</f>
        <v>4653.8</v>
      </c>
      <c r="E782" s="1">
        <f>'MSE Loss'!$C781+E$2</f>
        <v>4683.8</v>
      </c>
      <c r="F782" s="1">
        <f>'MSE Loss'!$C781+F$2</f>
        <v>4713.8</v>
      </c>
      <c r="G782" s="3">
        <f>'MSE Loss'!$D781+G$2</f>
        <v>104.5</v>
      </c>
      <c r="H782" s="1">
        <f>'MSE Loss'!$D781+H$2</f>
        <v>105</v>
      </c>
      <c r="I782" s="6">
        <f>'MSE Loss'!$D781+I$2</f>
        <v>105.5</v>
      </c>
      <c r="J782" s="3">
        <f>'MSE Loss'!$G781+J$2</f>
        <v>-1.5937533330050133</v>
      </c>
      <c r="K782" s="1">
        <f>'MSE Loss'!$G781+K$2</f>
        <v>28.406246666994988</v>
      </c>
      <c r="L782" s="1">
        <f>'MSE Loss'!$G781+L$2</f>
        <v>58.406246666994988</v>
      </c>
    </row>
    <row r="783" spans="1:12" x14ac:dyDescent="0.35">
      <c r="A783" s="1">
        <f>'MSE Loss'!$B782+A$2</f>
        <v>1000</v>
      </c>
      <c r="B783" s="1">
        <f>'MSE Loss'!$B782+B$2</f>
        <v>1030</v>
      </c>
      <c r="C783" s="1">
        <f>'MSE Loss'!$B782+C$2</f>
        <v>1060</v>
      </c>
      <c r="D783" s="3">
        <f>'MSE Loss'!$C782+D$2</f>
        <v>1039.7</v>
      </c>
      <c r="E783" s="1">
        <f>'MSE Loss'!$C782+E$2</f>
        <v>1069.7</v>
      </c>
      <c r="F783" s="1">
        <f>'MSE Loss'!$C782+F$2</f>
        <v>1099.7</v>
      </c>
      <c r="G783" s="3">
        <f>'MSE Loss'!$D782+G$2</f>
        <v>104.5</v>
      </c>
      <c r="H783" s="1">
        <f>'MSE Loss'!$D782+H$2</f>
        <v>105</v>
      </c>
      <c r="I783" s="6">
        <f>'MSE Loss'!$D782+I$2</f>
        <v>105.5</v>
      </c>
      <c r="J783" s="3">
        <f>'MSE Loss'!$G782+J$2</f>
        <v>-2.5597706436536578</v>
      </c>
      <c r="K783" s="1">
        <f>'MSE Loss'!$G782+K$2</f>
        <v>27.440229356346343</v>
      </c>
      <c r="L783" s="1">
        <f>'MSE Loss'!$G782+L$2</f>
        <v>57.440229356346343</v>
      </c>
    </row>
    <row r="784" spans="1:12" x14ac:dyDescent="0.35">
      <c r="A784" s="1">
        <f>'MSE Loss'!$B783+A$2</f>
        <v>1000</v>
      </c>
      <c r="B784" s="1">
        <f>'MSE Loss'!$B783+B$2</f>
        <v>1030</v>
      </c>
      <c r="C784" s="1">
        <f>'MSE Loss'!$B783+C$2</f>
        <v>1060</v>
      </c>
      <c r="D784" s="3">
        <f>'MSE Loss'!$C783+D$2</f>
        <v>2276.1</v>
      </c>
      <c r="E784" s="1">
        <f>'MSE Loss'!$C783+E$2</f>
        <v>2306.1</v>
      </c>
      <c r="F784" s="1">
        <f>'MSE Loss'!$C783+F$2</f>
        <v>2336.1</v>
      </c>
      <c r="G784" s="3">
        <f>'MSE Loss'!$D783+G$2</f>
        <v>104.5</v>
      </c>
      <c r="H784" s="1">
        <f>'MSE Loss'!$D783+H$2</f>
        <v>105</v>
      </c>
      <c r="I784" s="6">
        <f>'MSE Loss'!$D783+I$2</f>
        <v>105.5</v>
      </c>
      <c r="J784" s="3">
        <f>'MSE Loss'!$G783+J$2</f>
        <v>-2.5597706436536578</v>
      </c>
      <c r="K784" s="1">
        <f>'MSE Loss'!$G783+K$2</f>
        <v>27.440229356346343</v>
      </c>
      <c r="L784" s="1">
        <f>'MSE Loss'!$G783+L$2</f>
        <v>57.440229356346343</v>
      </c>
    </row>
    <row r="785" spans="1:12" x14ac:dyDescent="0.35">
      <c r="A785" s="1">
        <f>'MSE Loss'!$B784+A$2</f>
        <v>1000</v>
      </c>
      <c r="B785" s="1">
        <f>'MSE Loss'!$B784+B$2</f>
        <v>1030</v>
      </c>
      <c r="C785" s="1">
        <f>'MSE Loss'!$B784+C$2</f>
        <v>1060</v>
      </c>
      <c r="D785" s="3">
        <f>'MSE Loss'!$C784+D$2</f>
        <v>3512.5</v>
      </c>
      <c r="E785" s="1">
        <f>'MSE Loss'!$C784+E$2</f>
        <v>3542.5</v>
      </c>
      <c r="F785" s="1">
        <f>'MSE Loss'!$C784+F$2</f>
        <v>3572.5</v>
      </c>
      <c r="G785" s="3">
        <f>'MSE Loss'!$D784+G$2</f>
        <v>104.5</v>
      </c>
      <c r="H785" s="1">
        <f>'MSE Loss'!$D784+H$2</f>
        <v>105</v>
      </c>
      <c r="I785" s="6">
        <f>'MSE Loss'!$D784+I$2</f>
        <v>105.5</v>
      </c>
      <c r="J785" s="3">
        <f>'MSE Loss'!$G784+J$2</f>
        <v>-2.5597706436536578</v>
      </c>
      <c r="K785" s="1">
        <f>'MSE Loss'!$G784+K$2</f>
        <v>27.440229356346343</v>
      </c>
      <c r="L785" s="1">
        <f>'MSE Loss'!$G784+L$2</f>
        <v>57.440229356346343</v>
      </c>
    </row>
    <row r="786" spans="1:12" x14ac:dyDescent="0.35">
      <c r="A786" s="1">
        <f>'MSE Loss'!$B785+A$2</f>
        <v>1000</v>
      </c>
      <c r="B786" s="1">
        <f>'MSE Loss'!$B785+B$2</f>
        <v>1030</v>
      </c>
      <c r="C786" s="1">
        <f>'MSE Loss'!$B785+C$2</f>
        <v>1060</v>
      </c>
      <c r="D786" s="3">
        <f>'MSE Loss'!$C785+D$2</f>
        <v>7302.7</v>
      </c>
      <c r="E786" s="1">
        <f>'MSE Loss'!$C785+E$2</f>
        <v>7332.7</v>
      </c>
      <c r="F786" s="1">
        <f>'MSE Loss'!$C785+F$2</f>
        <v>7362.7</v>
      </c>
      <c r="G786" s="3">
        <f>'MSE Loss'!$D785+G$2</f>
        <v>104.5</v>
      </c>
      <c r="H786" s="1">
        <f>'MSE Loss'!$D785+H$2</f>
        <v>105</v>
      </c>
      <c r="I786" s="6">
        <f>'MSE Loss'!$D785+I$2</f>
        <v>105.5</v>
      </c>
      <c r="J786" s="3">
        <f>'MSE Loss'!$G785+J$2</f>
        <v>-2.5597706436536578</v>
      </c>
      <c r="K786" s="1">
        <f>'MSE Loss'!$G785+K$2</f>
        <v>27.440229356346343</v>
      </c>
      <c r="L786" s="1">
        <f>'MSE Loss'!$G785+L$2</f>
        <v>57.440229356346343</v>
      </c>
    </row>
    <row r="787" spans="1:12" x14ac:dyDescent="0.35">
      <c r="A787" s="1">
        <f>'MSE Loss'!$B786+A$2</f>
        <v>2000</v>
      </c>
      <c r="B787" s="1">
        <f>'MSE Loss'!$B786+B$2</f>
        <v>2030</v>
      </c>
      <c r="C787" s="1">
        <f>'MSE Loss'!$B786+C$2</f>
        <v>2060</v>
      </c>
      <c r="D787" s="3">
        <f>'MSE Loss'!$C786+D$2</f>
        <v>0</v>
      </c>
      <c r="E787" s="1">
        <f>'MSE Loss'!$C786+E$2</f>
        <v>30</v>
      </c>
      <c r="F787" s="1">
        <f>'MSE Loss'!$C786+F$2</f>
        <v>60</v>
      </c>
      <c r="G787" s="3">
        <f>'MSE Loss'!$D786+G$2</f>
        <v>104.5</v>
      </c>
      <c r="H787" s="1">
        <f>'MSE Loss'!$D786+H$2</f>
        <v>105</v>
      </c>
      <c r="I787" s="6">
        <f>'MSE Loss'!$D786+I$2</f>
        <v>105.5</v>
      </c>
      <c r="J787" s="3">
        <f>'MSE Loss'!$G786+J$2</f>
        <v>6.7518370879612037</v>
      </c>
      <c r="K787" s="1">
        <f>'MSE Loss'!$G786+K$2</f>
        <v>36.751837087961206</v>
      </c>
      <c r="L787" s="1">
        <f>'MSE Loss'!$G786+L$2</f>
        <v>66.751837087961206</v>
      </c>
    </row>
    <row r="788" spans="1:12" x14ac:dyDescent="0.35">
      <c r="A788" s="1">
        <f>'MSE Loss'!$B787+A$2</f>
        <v>2000</v>
      </c>
      <c r="B788" s="1">
        <f>'MSE Loss'!$B787+B$2</f>
        <v>2030</v>
      </c>
      <c r="C788" s="1">
        <f>'MSE Loss'!$B787+C$2</f>
        <v>2060</v>
      </c>
      <c r="D788" s="3">
        <f>'MSE Loss'!$C787+D$2</f>
        <v>1216.4000000000001</v>
      </c>
      <c r="E788" s="1">
        <f>'MSE Loss'!$C787+E$2</f>
        <v>1246.4000000000001</v>
      </c>
      <c r="F788" s="1">
        <f>'MSE Loss'!$C787+F$2</f>
        <v>1276.4000000000001</v>
      </c>
      <c r="G788" s="3">
        <f>'MSE Loss'!$D787+G$2</f>
        <v>104.5</v>
      </c>
      <c r="H788" s="1">
        <f>'MSE Loss'!$D787+H$2</f>
        <v>105</v>
      </c>
      <c r="I788" s="6">
        <f>'MSE Loss'!$D787+I$2</f>
        <v>105.5</v>
      </c>
      <c r="J788" s="3">
        <f>'MSE Loss'!$G787+J$2</f>
        <v>6.7518370879612037</v>
      </c>
      <c r="K788" s="1">
        <f>'MSE Loss'!$G787+K$2</f>
        <v>36.751837087961206</v>
      </c>
      <c r="L788" s="1">
        <f>'MSE Loss'!$G787+L$2</f>
        <v>66.751837087961206</v>
      </c>
    </row>
    <row r="789" spans="1:12" x14ac:dyDescent="0.35">
      <c r="A789" s="1">
        <f>'MSE Loss'!$B788+A$2</f>
        <v>2000</v>
      </c>
      <c r="B789" s="1">
        <f>'MSE Loss'!$B788+B$2</f>
        <v>2030</v>
      </c>
      <c r="C789" s="1">
        <f>'MSE Loss'!$B788+C$2</f>
        <v>2060</v>
      </c>
      <c r="D789" s="3">
        <f>'MSE Loss'!$C788+D$2</f>
        <v>2452.6999999999998</v>
      </c>
      <c r="E789" s="1">
        <f>'MSE Loss'!$C788+E$2</f>
        <v>2482.6999999999998</v>
      </c>
      <c r="F789" s="1">
        <f>'MSE Loss'!$C788+F$2</f>
        <v>2512.6999999999998</v>
      </c>
      <c r="G789" s="3">
        <f>'MSE Loss'!$D788+G$2</f>
        <v>104.5</v>
      </c>
      <c r="H789" s="1">
        <f>'MSE Loss'!$D788+H$2</f>
        <v>105</v>
      </c>
      <c r="I789" s="6">
        <f>'MSE Loss'!$D788+I$2</f>
        <v>105.5</v>
      </c>
      <c r="J789" s="3">
        <f>'MSE Loss'!$G788+J$2</f>
        <v>6.7518370879612037</v>
      </c>
      <c r="K789" s="1">
        <f>'MSE Loss'!$G788+K$2</f>
        <v>36.751837087961206</v>
      </c>
      <c r="L789" s="1">
        <f>'MSE Loss'!$G788+L$2</f>
        <v>66.751837087961206</v>
      </c>
    </row>
    <row r="790" spans="1:12" x14ac:dyDescent="0.35">
      <c r="A790" s="1">
        <f>'MSE Loss'!$B789+A$2</f>
        <v>2000</v>
      </c>
      <c r="B790" s="1">
        <f>'MSE Loss'!$B789+B$2</f>
        <v>2030</v>
      </c>
      <c r="C790" s="1">
        <f>'MSE Loss'!$B789+C$2</f>
        <v>2060</v>
      </c>
      <c r="D790" s="3">
        <f>'MSE Loss'!$C789+D$2</f>
        <v>3689.1</v>
      </c>
      <c r="E790" s="1">
        <f>'MSE Loss'!$C789+E$2</f>
        <v>3719.1</v>
      </c>
      <c r="F790" s="1">
        <f>'MSE Loss'!$C789+F$2</f>
        <v>3749.1</v>
      </c>
      <c r="G790" s="3">
        <f>'MSE Loss'!$D789+G$2</f>
        <v>104.5</v>
      </c>
      <c r="H790" s="1">
        <f>'MSE Loss'!$D789+H$2</f>
        <v>105</v>
      </c>
      <c r="I790" s="6">
        <f>'MSE Loss'!$D789+I$2</f>
        <v>105.5</v>
      </c>
      <c r="J790" s="3">
        <f>'MSE Loss'!$G789+J$2</f>
        <v>6.7518370879612037</v>
      </c>
      <c r="K790" s="1">
        <f>'MSE Loss'!$G789+K$2</f>
        <v>36.751837087961206</v>
      </c>
      <c r="L790" s="1">
        <f>'MSE Loss'!$G789+L$2</f>
        <v>66.751837087961206</v>
      </c>
    </row>
    <row r="791" spans="1:12" x14ac:dyDescent="0.35">
      <c r="A791" s="1">
        <f>'MSE Loss'!$B790+A$2</f>
        <v>3000</v>
      </c>
      <c r="B791" s="1">
        <f>'MSE Loss'!$B790+B$2</f>
        <v>3030</v>
      </c>
      <c r="C791" s="1">
        <f>'MSE Loss'!$B790+C$2</f>
        <v>3060</v>
      </c>
      <c r="D791" s="3">
        <f>'MSE Loss'!$C790+D$2</f>
        <v>156.62</v>
      </c>
      <c r="E791" s="1">
        <f>'MSE Loss'!$C790+E$2</f>
        <v>186.62</v>
      </c>
      <c r="F791" s="1">
        <f>'MSE Loss'!$C790+F$2</f>
        <v>216.62</v>
      </c>
      <c r="G791" s="3">
        <f>'MSE Loss'!$D790+G$2</f>
        <v>104.5</v>
      </c>
      <c r="H791" s="1">
        <f>'MSE Loss'!$D790+H$2</f>
        <v>105</v>
      </c>
      <c r="I791" s="6">
        <f>'MSE Loss'!$D790+I$2</f>
        <v>105.5</v>
      </c>
      <c r="J791" s="3">
        <f>'MSE Loss'!$G790+J$2</f>
        <v>7.2124869318084102</v>
      </c>
      <c r="K791" s="1">
        <f>'MSE Loss'!$G790+K$2</f>
        <v>37.212486931808414</v>
      </c>
      <c r="L791" s="1">
        <f>'MSE Loss'!$G790+L$2</f>
        <v>67.212486931808414</v>
      </c>
    </row>
    <row r="792" spans="1:12" x14ac:dyDescent="0.35">
      <c r="A792" s="1">
        <f>'MSE Loss'!$B791+A$2</f>
        <v>3000</v>
      </c>
      <c r="B792" s="1">
        <f>'MSE Loss'!$B791+B$2</f>
        <v>3030</v>
      </c>
      <c r="C792" s="1">
        <f>'MSE Loss'!$B791+C$2</f>
        <v>3060</v>
      </c>
      <c r="D792" s="3">
        <f>'MSE Loss'!$C791+D$2</f>
        <v>1393</v>
      </c>
      <c r="E792" s="1">
        <f>'MSE Loss'!$C791+E$2</f>
        <v>1423</v>
      </c>
      <c r="F792" s="1">
        <f>'MSE Loss'!$C791+F$2</f>
        <v>1453</v>
      </c>
      <c r="G792" s="3">
        <f>'MSE Loss'!$D791+G$2</f>
        <v>104.5</v>
      </c>
      <c r="H792" s="1">
        <f>'MSE Loss'!$D791+H$2</f>
        <v>105</v>
      </c>
      <c r="I792" s="6">
        <f>'MSE Loss'!$D791+I$2</f>
        <v>105.5</v>
      </c>
      <c r="J792" s="3">
        <f>'MSE Loss'!$G791+J$2</f>
        <v>7.2124869318084102</v>
      </c>
      <c r="K792" s="1">
        <f>'MSE Loss'!$G791+K$2</f>
        <v>37.212486931808414</v>
      </c>
      <c r="L792" s="1">
        <f>'MSE Loss'!$G791+L$2</f>
        <v>67.212486931808414</v>
      </c>
    </row>
    <row r="793" spans="1:12" x14ac:dyDescent="0.35">
      <c r="A793" s="1">
        <f>'MSE Loss'!$B792+A$2</f>
        <v>3000</v>
      </c>
      <c r="B793" s="1">
        <f>'MSE Loss'!$B792+B$2</f>
        <v>3030</v>
      </c>
      <c r="C793" s="1">
        <f>'MSE Loss'!$B792+C$2</f>
        <v>3060</v>
      </c>
      <c r="D793" s="3">
        <f>'MSE Loss'!$C792+D$2</f>
        <v>2629.4</v>
      </c>
      <c r="E793" s="1">
        <f>'MSE Loss'!$C792+E$2</f>
        <v>2659.4</v>
      </c>
      <c r="F793" s="1">
        <f>'MSE Loss'!$C792+F$2</f>
        <v>2689.4</v>
      </c>
      <c r="G793" s="3">
        <f>'MSE Loss'!$D792+G$2</f>
        <v>104.5</v>
      </c>
      <c r="H793" s="1">
        <f>'MSE Loss'!$D792+H$2</f>
        <v>105</v>
      </c>
      <c r="I793" s="6">
        <f>'MSE Loss'!$D792+I$2</f>
        <v>105.5</v>
      </c>
      <c r="J793" s="3">
        <f>'MSE Loss'!$G792+J$2</f>
        <v>7.2124869318084102</v>
      </c>
      <c r="K793" s="1">
        <f>'MSE Loss'!$G792+K$2</f>
        <v>37.212486931808414</v>
      </c>
      <c r="L793" s="1">
        <f>'MSE Loss'!$G792+L$2</f>
        <v>67.212486931808414</v>
      </c>
    </row>
    <row r="794" spans="1:12" x14ac:dyDescent="0.35">
      <c r="A794" s="1">
        <f>'MSE Loss'!$B793+A$2</f>
        <v>3000</v>
      </c>
      <c r="B794" s="1">
        <f>'MSE Loss'!$B793+B$2</f>
        <v>3030</v>
      </c>
      <c r="C794" s="1">
        <f>'MSE Loss'!$B793+C$2</f>
        <v>3060</v>
      </c>
      <c r="D794" s="3">
        <f>'MSE Loss'!$C793+D$2</f>
        <v>3865.7</v>
      </c>
      <c r="E794" s="1">
        <f>'MSE Loss'!$C793+E$2</f>
        <v>3895.7</v>
      </c>
      <c r="F794" s="1">
        <f>'MSE Loss'!$C793+F$2</f>
        <v>3925.7</v>
      </c>
      <c r="G794" s="3">
        <f>'MSE Loss'!$D793+G$2</f>
        <v>104.5</v>
      </c>
      <c r="H794" s="1">
        <f>'MSE Loss'!$D793+H$2</f>
        <v>105</v>
      </c>
      <c r="I794" s="6">
        <f>'MSE Loss'!$D793+I$2</f>
        <v>105.5</v>
      </c>
      <c r="J794" s="3">
        <f>'MSE Loss'!$G793+J$2</f>
        <v>7.2124869318084102</v>
      </c>
      <c r="K794" s="1">
        <f>'MSE Loss'!$G793+K$2</f>
        <v>37.212486931808414</v>
      </c>
      <c r="L794" s="1">
        <f>'MSE Loss'!$G793+L$2</f>
        <v>67.212486931808414</v>
      </c>
    </row>
    <row r="795" spans="1:12" x14ac:dyDescent="0.35">
      <c r="A795" s="1">
        <f>'MSE Loss'!$B794+A$2</f>
        <v>1000</v>
      </c>
      <c r="B795" s="1">
        <f>'MSE Loss'!$B794+B$2</f>
        <v>1030</v>
      </c>
      <c r="C795" s="1">
        <f>'MSE Loss'!$B794+C$2</f>
        <v>1060</v>
      </c>
      <c r="D795" s="3">
        <f>'MSE Loss'!$C794+D$2</f>
        <v>333.25</v>
      </c>
      <c r="E795" s="1">
        <f>'MSE Loss'!$C794+E$2</f>
        <v>363.25</v>
      </c>
      <c r="F795" s="1">
        <f>'MSE Loss'!$C794+F$2</f>
        <v>393.25</v>
      </c>
      <c r="G795" s="3">
        <f>'MSE Loss'!$D794+G$2</f>
        <v>104.5</v>
      </c>
      <c r="H795" s="1">
        <f>'MSE Loss'!$D794+H$2</f>
        <v>105</v>
      </c>
      <c r="I795" s="6">
        <f>'MSE Loss'!$D794+I$2</f>
        <v>105.5</v>
      </c>
      <c r="J795" s="3">
        <f>'MSE Loss'!$G794+J$2</f>
        <v>0.88881325349916107</v>
      </c>
      <c r="K795" s="1">
        <f>'MSE Loss'!$G794+K$2</f>
        <v>30.888813253499162</v>
      </c>
      <c r="L795" s="1">
        <f>'MSE Loss'!$G794+L$2</f>
        <v>60.888813253499158</v>
      </c>
    </row>
    <row r="796" spans="1:12" x14ac:dyDescent="0.35">
      <c r="A796" s="1">
        <f>'MSE Loss'!$B795+A$2</f>
        <v>1000</v>
      </c>
      <c r="B796" s="1">
        <f>'MSE Loss'!$B795+B$2</f>
        <v>1030</v>
      </c>
      <c r="C796" s="1">
        <f>'MSE Loss'!$B795+C$2</f>
        <v>1060</v>
      </c>
      <c r="D796" s="3">
        <f>'MSE Loss'!$C795+D$2</f>
        <v>1569.6</v>
      </c>
      <c r="E796" s="1">
        <f>'MSE Loss'!$C795+E$2</f>
        <v>1599.6</v>
      </c>
      <c r="F796" s="1">
        <f>'MSE Loss'!$C795+F$2</f>
        <v>1629.6</v>
      </c>
      <c r="G796" s="3">
        <f>'MSE Loss'!$D795+G$2</f>
        <v>104.5</v>
      </c>
      <c r="H796" s="1">
        <f>'MSE Loss'!$D795+H$2</f>
        <v>105</v>
      </c>
      <c r="I796" s="6">
        <f>'MSE Loss'!$D795+I$2</f>
        <v>105.5</v>
      </c>
      <c r="J796" s="3">
        <f>'MSE Loss'!$G795+J$2</f>
        <v>0.88881325349916107</v>
      </c>
      <c r="K796" s="1">
        <f>'MSE Loss'!$G795+K$2</f>
        <v>30.888813253499162</v>
      </c>
      <c r="L796" s="1">
        <f>'MSE Loss'!$G795+L$2</f>
        <v>60.888813253499158</v>
      </c>
    </row>
    <row r="797" spans="1:12" x14ac:dyDescent="0.35">
      <c r="A797" s="1">
        <f>'MSE Loss'!$B796+A$2</f>
        <v>1000</v>
      </c>
      <c r="B797" s="1">
        <f>'MSE Loss'!$B796+B$2</f>
        <v>1030</v>
      </c>
      <c r="C797" s="1">
        <f>'MSE Loss'!$B796+C$2</f>
        <v>1060</v>
      </c>
      <c r="D797" s="3">
        <f>'MSE Loss'!$C796+D$2</f>
        <v>2806</v>
      </c>
      <c r="E797" s="1">
        <f>'MSE Loss'!$C796+E$2</f>
        <v>2836</v>
      </c>
      <c r="F797" s="1">
        <f>'MSE Loss'!$C796+F$2</f>
        <v>2866</v>
      </c>
      <c r="G797" s="3">
        <f>'MSE Loss'!$D796+G$2</f>
        <v>104.5</v>
      </c>
      <c r="H797" s="1">
        <f>'MSE Loss'!$D796+H$2</f>
        <v>105</v>
      </c>
      <c r="I797" s="6">
        <f>'MSE Loss'!$D796+I$2</f>
        <v>105.5</v>
      </c>
      <c r="J797" s="3">
        <f>'MSE Loss'!$G796+J$2</f>
        <v>0.88881325349916107</v>
      </c>
      <c r="K797" s="1">
        <f>'MSE Loss'!$G796+K$2</f>
        <v>30.888813253499162</v>
      </c>
      <c r="L797" s="1">
        <f>'MSE Loss'!$G796+L$2</f>
        <v>60.888813253499158</v>
      </c>
    </row>
    <row r="798" spans="1:12" x14ac:dyDescent="0.35">
      <c r="A798" s="1">
        <f>'MSE Loss'!$B797+A$2</f>
        <v>1000</v>
      </c>
      <c r="B798" s="1">
        <f>'MSE Loss'!$B797+B$2</f>
        <v>1030</v>
      </c>
      <c r="C798" s="1">
        <f>'MSE Loss'!$B797+C$2</f>
        <v>1060</v>
      </c>
      <c r="D798" s="3">
        <f>'MSE Loss'!$C797+D$2</f>
        <v>4042.4</v>
      </c>
      <c r="E798" s="1">
        <f>'MSE Loss'!$C797+E$2</f>
        <v>4072.4</v>
      </c>
      <c r="F798" s="1">
        <f>'MSE Loss'!$C797+F$2</f>
        <v>4102.3999999999996</v>
      </c>
      <c r="G798" s="3">
        <f>'MSE Loss'!$D797+G$2</f>
        <v>104.5</v>
      </c>
      <c r="H798" s="1">
        <f>'MSE Loss'!$D797+H$2</f>
        <v>105</v>
      </c>
      <c r="I798" s="6">
        <f>'MSE Loss'!$D797+I$2</f>
        <v>105.5</v>
      </c>
      <c r="J798" s="3">
        <f>'MSE Loss'!$G797+J$2</f>
        <v>0.88881325349916107</v>
      </c>
      <c r="K798" s="1">
        <f>'MSE Loss'!$G797+K$2</f>
        <v>30.888813253499162</v>
      </c>
      <c r="L798" s="1">
        <f>'MSE Loss'!$G797+L$2</f>
        <v>60.888813253499158</v>
      </c>
    </row>
    <row r="799" spans="1:12" x14ac:dyDescent="0.35">
      <c r="A799" s="1">
        <f>'MSE Loss'!$B798+A$2</f>
        <v>3000</v>
      </c>
      <c r="B799" s="1">
        <f>'MSE Loss'!$B798+B$2</f>
        <v>3030</v>
      </c>
      <c r="C799" s="1">
        <f>'MSE Loss'!$B798+C$2</f>
        <v>3060</v>
      </c>
      <c r="D799" s="3">
        <f>'MSE Loss'!$C798+D$2</f>
        <v>509.87</v>
      </c>
      <c r="E799" s="1">
        <f>'MSE Loss'!$C798+E$2</f>
        <v>539.87</v>
      </c>
      <c r="F799" s="1">
        <f>'MSE Loss'!$C798+F$2</f>
        <v>569.87</v>
      </c>
      <c r="G799" s="3">
        <f>'MSE Loss'!$D798+G$2</f>
        <v>104.5</v>
      </c>
      <c r="H799" s="1">
        <f>'MSE Loss'!$D798+H$2</f>
        <v>105</v>
      </c>
      <c r="I799" s="6">
        <f>'MSE Loss'!$D798+I$2</f>
        <v>105.5</v>
      </c>
      <c r="J799" s="3">
        <f>'MSE Loss'!$G798+J$2</f>
        <v>0.87600788317821188</v>
      </c>
      <c r="K799" s="1">
        <f>'MSE Loss'!$G798+K$2</f>
        <v>30.876007883178211</v>
      </c>
      <c r="L799" s="1">
        <f>'MSE Loss'!$G798+L$2</f>
        <v>60.876007883178211</v>
      </c>
    </row>
    <row r="800" spans="1:12" x14ac:dyDescent="0.35">
      <c r="A800" s="1">
        <f>'MSE Loss'!$B799+A$2</f>
        <v>3000</v>
      </c>
      <c r="B800" s="1">
        <f>'MSE Loss'!$B799+B$2</f>
        <v>3030</v>
      </c>
      <c r="C800" s="1">
        <f>'MSE Loss'!$B799+C$2</f>
        <v>3060</v>
      </c>
      <c r="D800" s="3">
        <f>'MSE Loss'!$C799+D$2</f>
        <v>1746.2</v>
      </c>
      <c r="E800" s="1">
        <f>'MSE Loss'!$C799+E$2</f>
        <v>1776.2</v>
      </c>
      <c r="F800" s="1">
        <f>'MSE Loss'!$C799+F$2</f>
        <v>1806.2</v>
      </c>
      <c r="G800" s="3">
        <f>'MSE Loss'!$D799+G$2</f>
        <v>104.5</v>
      </c>
      <c r="H800" s="1">
        <f>'MSE Loss'!$D799+H$2</f>
        <v>105</v>
      </c>
      <c r="I800" s="6">
        <f>'MSE Loss'!$D799+I$2</f>
        <v>105.5</v>
      </c>
      <c r="J800" s="3">
        <f>'MSE Loss'!$G799+J$2</f>
        <v>0.87600788317821188</v>
      </c>
      <c r="K800" s="1">
        <f>'MSE Loss'!$G799+K$2</f>
        <v>30.876007883178211</v>
      </c>
      <c r="L800" s="1">
        <f>'MSE Loss'!$G799+L$2</f>
        <v>60.876007883178211</v>
      </c>
    </row>
    <row r="801" spans="1:12" x14ac:dyDescent="0.35">
      <c r="A801" s="1">
        <f>'MSE Loss'!$B800+A$2</f>
        <v>3000</v>
      </c>
      <c r="B801" s="1">
        <f>'MSE Loss'!$B800+B$2</f>
        <v>3030</v>
      </c>
      <c r="C801" s="1">
        <f>'MSE Loss'!$B800+C$2</f>
        <v>3060</v>
      </c>
      <c r="D801" s="3">
        <f>'MSE Loss'!$C800+D$2</f>
        <v>2982.6</v>
      </c>
      <c r="E801" s="1">
        <f>'MSE Loss'!$C800+E$2</f>
        <v>3012.6</v>
      </c>
      <c r="F801" s="1">
        <f>'MSE Loss'!$C800+F$2</f>
        <v>3042.6</v>
      </c>
      <c r="G801" s="3">
        <f>'MSE Loss'!$D800+G$2</f>
        <v>104.5</v>
      </c>
      <c r="H801" s="1">
        <f>'MSE Loss'!$D800+H$2</f>
        <v>105</v>
      </c>
      <c r="I801" s="6">
        <f>'MSE Loss'!$D800+I$2</f>
        <v>105.5</v>
      </c>
      <c r="J801" s="3">
        <f>'MSE Loss'!$G800+J$2</f>
        <v>0.87600788317821188</v>
      </c>
      <c r="K801" s="1">
        <f>'MSE Loss'!$G800+K$2</f>
        <v>30.876007883178211</v>
      </c>
      <c r="L801" s="1">
        <f>'MSE Loss'!$G800+L$2</f>
        <v>60.876007883178211</v>
      </c>
    </row>
    <row r="802" spans="1:12" x14ac:dyDescent="0.35">
      <c r="A802" s="1">
        <f>'MSE Loss'!$B801+A$2</f>
        <v>3000</v>
      </c>
      <c r="B802" s="1">
        <f>'MSE Loss'!$B801+B$2</f>
        <v>3030</v>
      </c>
      <c r="C802" s="1">
        <f>'MSE Loss'!$B801+C$2</f>
        <v>3060</v>
      </c>
      <c r="D802" s="3">
        <f>'MSE Loss'!$C801+D$2</f>
        <v>4219</v>
      </c>
      <c r="E802" s="1">
        <f>'MSE Loss'!$C801+E$2</f>
        <v>4249</v>
      </c>
      <c r="F802" s="1">
        <f>'MSE Loss'!$C801+F$2</f>
        <v>4279</v>
      </c>
      <c r="G802" s="3">
        <f>'MSE Loss'!$D801+G$2</f>
        <v>104.5</v>
      </c>
      <c r="H802" s="1">
        <f>'MSE Loss'!$D801+H$2</f>
        <v>105</v>
      </c>
      <c r="I802" s="6">
        <f>'MSE Loss'!$D801+I$2</f>
        <v>105.5</v>
      </c>
      <c r="J802" s="3">
        <f>'MSE Loss'!$G801+J$2</f>
        <v>0.87600788317821188</v>
      </c>
      <c r="K802" s="1">
        <f>'MSE Loss'!$G801+K$2</f>
        <v>30.876007883178211</v>
      </c>
      <c r="L802" s="1">
        <f>'MSE Loss'!$G801+L$2</f>
        <v>60.876007883178211</v>
      </c>
    </row>
    <row r="803" spans="1:12" x14ac:dyDescent="0.35">
      <c r="A803" s="1">
        <f>'MSE Loss'!$B802+A$2</f>
        <v>1000</v>
      </c>
      <c r="B803" s="1">
        <f>'MSE Loss'!$B802+B$2</f>
        <v>1030</v>
      </c>
      <c r="C803" s="1">
        <f>'MSE Loss'!$B802+C$2</f>
        <v>1060</v>
      </c>
      <c r="D803" s="3">
        <f>'MSE Loss'!$C802+D$2</f>
        <v>686.5</v>
      </c>
      <c r="E803" s="1">
        <f>'MSE Loss'!$C802+E$2</f>
        <v>716.5</v>
      </c>
      <c r="F803" s="1">
        <f>'MSE Loss'!$C802+F$2</f>
        <v>746.5</v>
      </c>
      <c r="G803" s="3">
        <f>'MSE Loss'!$D802+G$2</f>
        <v>104.5</v>
      </c>
      <c r="H803" s="1">
        <f>'MSE Loss'!$D802+H$2</f>
        <v>105</v>
      </c>
      <c r="I803" s="6">
        <f>'MSE Loss'!$D802+I$2</f>
        <v>105.5</v>
      </c>
      <c r="J803" s="3">
        <f>'MSE Loss'!$G802+J$2</f>
        <v>-2.014322786493548</v>
      </c>
      <c r="K803" s="1">
        <f>'MSE Loss'!$G802+K$2</f>
        <v>27.985677213506452</v>
      </c>
      <c r="L803" s="1">
        <f>'MSE Loss'!$G802+L$2</f>
        <v>57.985677213506449</v>
      </c>
    </row>
    <row r="804" spans="1:12" x14ac:dyDescent="0.35">
      <c r="A804" s="1">
        <f>'MSE Loss'!$B803+A$2</f>
        <v>1000</v>
      </c>
      <c r="B804" s="1">
        <f>'MSE Loss'!$B803+B$2</f>
        <v>1030</v>
      </c>
      <c r="C804" s="1">
        <f>'MSE Loss'!$B803+C$2</f>
        <v>1060</v>
      </c>
      <c r="D804" s="3">
        <f>'MSE Loss'!$C803+D$2</f>
        <v>1922.9</v>
      </c>
      <c r="E804" s="1">
        <f>'MSE Loss'!$C803+E$2</f>
        <v>1952.9</v>
      </c>
      <c r="F804" s="1">
        <f>'MSE Loss'!$C803+F$2</f>
        <v>1982.9</v>
      </c>
      <c r="G804" s="3">
        <f>'MSE Loss'!$D803+G$2</f>
        <v>104.5</v>
      </c>
      <c r="H804" s="1">
        <f>'MSE Loss'!$D803+H$2</f>
        <v>105</v>
      </c>
      <c r="I804" s="6">
        <f>'MSE Loss'!$D803+I$2</f>
        <v>105.5</v>
      </c>
      <c r="J804" s="3">
        <f>'MSE Loss'!$G803+J$2</f>
        <v>-2.014322786493548</v>
      </c>
      <c r="K804" s="1">
        <f>'MSE Loss'!$G803+K$2</f>
        <v>27.985677213506452</v>
      </c>
      <c r="L804" s="1">
        <f>'MSE Loss'!$G803+L$2</f>
        <v>57.985677213506449</v>
      </c>
    </row>
    <row r="805" spans="1:12" x14ac:dyDescent="0.35">
      <c r="A805" s="1">
        <f>'MSE Loss'!$B804+A$2</f>
        <v>1000</v>
      </c>
      <c r="B805" s="1">
        <f>'MSE Loss'!$B804+B$2</f>
        <v>1030</v>
      </c>
      <c r="C805" s="1">
        <f>'MSE Loss'!$B804+C$2</f>
        <v>1060</v>
      </c>
      <c r="D805" s="3">
        <f>'MSE Loss'!$C804+D$2</f>
        <v>3159.2</v>
      </c>
      <c r="E805" s="1">
        <f>'MSE Loss'!$C804+E$2</f>
        <v>3189.2</v>
      </c>
      <c r="F805" s="1">
        <f>'MSE Loss'!$C804+F$2</f>
        <v>3219.2</v>
      </c>
      <c r="G805" s="3">
        <f>'MSE Loss'!$D804+G$2</f>
        <v>104.5</v>
      </c>
      <c r="H805" s="1">
        <f>'MSE Loss'!$D804+H$2</f>
        <v>105</v>
      </c>
      <c r="I805" s="6">
        <f>'MSE Loss'!$D804+I$2</f>
        <v>105.5</v>
      </c>
      <c r="J805" s="3">
        <f>'MSE Loss'!$G804+J$2</f>
        <v>-2.014322786493548</v>
      </c>
      <c r="K805" s="1">
        <f>'MSE Loss'!$G804+K$2</f>
        <v>27.985677213506452</v>
      </c>
      <c r="L805" s="1">
        <f>'MSE Loss'!$G804+L$2</f>
        <v>57.985677213506449</v>
      </c>
    </row>
    <row r="806" spans="1:12" x14ac:dyDescent="0.35">
      <c r="A806" s="1">
        <f>'MSE Loss'!$B805+A$2</f>
        <v>1000</v>
      </c>
      <c r="B806" s="1">
        <f>'MSE Loss'!$B805+B$2</f>
        <v>1030</v>
      </c>
      <c r="C806" s="1">
        <f>'MSE Loss'!$B805+C$2</f>
        <v>1060</v>
      </c>
      <c r="D806" s="3">
        <f>'MSE Loss'!$C805+D$2</f>
        <v>4395.6000000000004</v>
      </c>
      <c r="E806" s="1">
        <f>'MSE Loss'!$C805+E$2</f>
        <v>4425.6000000000004</v>
      </c>
      <c r="F806" s="1">
        <f>'MSE Loss'!$C805+F$2</f>
        <v>4455.6000000000004</v>
      </c>
      <c r="G806" s="3">
        <f>'MSE Loss'!$D805+G$2</f>
        <v>104.5</v>
      </c>
      <c r="H806" s="1">
        <f>'MSE Loss'!$D805+H$2</f>
        <v>105</v>
      </c>
      <c r="I806" s="6">
        <f>'MSE Loss'!$D805+I$2</f>
        <v>105.5</v>
      </c>
      <c r="J806" s="3">
        <f>'MSE Loss'!$G805+J$2</f>
        <v>-2.014322786493548</v>
      </c>
      <c r="K806" s="1">
        <f>'MSE Loss'!$G805+K$2</f>
        <v>27.985677213506452</v>
      </c>
      <c r="L806" s="1">
        <f>'MSE Loss'!$G805+L$2</f>
        <v>57.985677213506449</v>
      </c>
    </row>
    <row r="807" spans="1:12" x14ac:dyDescent="0.35">
      <c r="A807" s="1">
        <f>'MSE Loss'!$B806+A$2</f>
        <v>2000</v>
      </c>
      <c r="B807" s="1">
        <f>'MSE Loss'!$B806+B$2</f>
        <v>2030</v>
      </c>
      <c r="C807" s="1">
        <f>'MSE Loss'!$B806+C$2</f>
        <v>2060</v>
      </c>
      <c r="D807" s="3">
        <f>'MSE Loss'!$C806+D$2</f>
        <v>863.12</v>
      </c>
      <c r="E807" s="1">
        <f>'MSE Loss'!$C806+E$2</f>
        <v>893.12</v>
      </c>
      <c r="F807" s="1">
        <f>'MSE Loss'!$C806+F$2</f>
        <v>923.12</v>
      </c>
      <c r="G807" s="3">
        <f>'MSE Loss'!$D806+G$2</f>
        <v>104.5</v>
      </c>
      <c r="H807" s="1">
        <f>'MSE Loss'!$D806+H$2</f>
        <v>105</v>
      </c>
      <c r="I807" s="6">
        <f>'MSE Loss'!$D806+I$2</f>
        <v>105.5</v>
      </c>
      <c r="J807" s="3">
        <f>'MSE Loss'!$G806+J$2</f>
        <v>6.9173280071971028</v>
      </c>
      <c r="K807" s="1">
        <f>'MSE Loss'!$G806+K$2</f>
        <v>36.917328007197099</v>
      </c>
      <c r="L807" s="1">
        <f>'MSE Loss'!$G806+L$2</f>
        <v>66.917328007197099</v>
      </c>
    </row>
    <row r="808" spans="1:12" x14ac:dyDescent="0.35">
      <c r="A808" s="1">
        <f>'MSE Loss'!$B807+A$2</f>
        <v>2000</v>
      </c>
      <c r="B808" s="1">
        <f>'MSE Loss'!$B807+B$2</f>
        <v>2030</v>
      </c>
      <c r="C808" s="1">
        <f>'MSE Loss'!$B807+C$2</f>
        <v>2060</v>
      </c>
      <c r="D808" s="3">
        <f>'MSE Loss'!$C807+D$2</f>
        <v>2099.5</v>
      </c>
      <c r="E808" s="1">
        <f>'MSE Loss'!$C807+E$2</f>
        <v>2129.5</v>
      </c>
      <c r="F808" s="1">
        <f>'MSE Loss'!$C807+F$2</f>
        <v>2159.5</v>
      </c>
      <c r="G808" s="3">
        <f>'MSE Loss'!$D807+G$2</f>
        <v>104.5</v>
      </c>
      <c r="H808" s="1">
        <f>'MSE Loss'!$D807+H$2</f>
        <v>105</v>
      </c>
      <c r="I808" s="6">
        <f>'MSE Loss'!$D807+I$2</f>
        <v>105.5</v>
      </c>
      <c r="J808" s="3">
        <f>'MSE Loss'!$G807+J$2</f>
        <v>6.9173280071971028</v>
      </c>
      <c r="K808" s="1">
        <f>'MSE Loss'!$G807+K$2</f>
        <v>36.917328007197099</v>
      </c>
      <c r="L808" s="1">
        <f>'MSE Loss'!$G807+L$2</f>
        <v>66.917328007197099</v>
      </c>
    </row>
    <row r="809" spans="1:12" x14ac:dyDescent="0.35">
      <c r="A809" s="1">
        <f>'MSE Loss'!$B808+A$2</f>
        <v>2000</v>
      </c>
      <c r="B809" s="1">
        <f>'MSE Loss'!$B808+B$2</f>
        <v>2030</v>
      </c>
      <c r="C809" s="1">
        <f>'MSE Loss'!$B808+C$2</f>
        <v>2060</v>
      </c>
      <c r="D809" s="3">
        <f>'MSE Loss'!$C808+D$2</f>
        <v>3335.9</v>
      </c>
      <c r="E809" s="1">
        <f>'MSE Loss'!$C808+E$2</f>
        <v>3365.9</v>
      </c>
      <c r="F809" s="1">
        <f>'MSE Loss'!$C808+F$2</f>
        <v>3395.9</v>
      </c>
      <c r="G809" s="3">
        <f>'MSE Loss'!$D808+G$2</f>
        <v>104.5</v>
      </c>
      <c r="H809" s="1">
        <f>'MSE Loss'!$D808+H$2</f>
        <v>105</v>
      </c>
      <c r="I809" s="6">
        <f>'MSE Loss'!$D808+I$2</f>
        <v>105.5</v>
      </c>
      <c r="J809" s="3">
        <f>'MSE Loss'!$G808+J$2</f>
        <v>6.9173280071971028</v>
      </c>
      <c r="K809" s="1">
        <f>'MSE Loss'!$G808+K$2</f>
        <v>36.917328007197099</v>
      </c>
      <c r="L809" s="1">
        <f>'MSE Loss'!$G808+L$2</f>
        <v>66.917328007197099</v>
      </c>
    </row>
    <row r="810" spans="1:12" x14ac:dyDescent="0.35">
      <c r="A810" s="1">
        <f>'MSE Loss'!$B809+A$2</f>
        <v>2000</v>
      </c>
      <c r="B810" s="1">
        <f>'MSE Loss'!$B809+B$2</f>
        <v>2030</v>
      </c>
      <c r="C810" s="1">
        <f>'MSE Loss'!$B809+C$2</f>
        <v>2060</v>
      </c>
      <c r="D810" s="3">
        <f>'MSE Loss'!$C809+D$2</f>
        <v>4653.8</v>
      </c>
      <c r="E810" s="1">
        <f>'MSE Loss'!$C809+E$2</f>
        <v>4683.8</v>
      </c>
      <c r="F810" s="1">
        <f>'MSE Loss'!$C809+F$2</f>
        <v>4713.8</v>
      </c>
      <c r="G810" s="3">
        <f>'MSE Loss'!$D809+G$2</f>
        <v>104.5</v>
      </c>
      <c r="H810" s="1">
        <f>'MSE Loss'!$D809+H$2</f>
        <v>105</v>
      </c>
      <c r="I810" s="6">
        <f>'MSE Loss'!$D809+I$2</f>
        <v>105.5</v>
      </c>
      <c r="J810" s="3">
        <f>'MSE Loss'!$G809+J$2</f>
        <v>6.9173280071971028</v>
      </c>
      <c r="K810" s="1">
        <f>'MSE Loss'!$G809+K$2</f>
        <v>36.917328007197099</v>
      </c>
      <c r="L810" s="1">
        <f>'MSE Loss'!$G809+L$2</f>
        <v>66.917328007197099</v>
      </c>
    </row>
    <row r="811" spans="1:12" x14ac:dyDescent="0.35">
      <c r="A811" s="1">
        <f>'MSE Loss'!$B810+A$2</f>
        <v>3000</v>
      </c>
      <c r="B811" s="1">
        <f>'MSE Loss'!$B810+B$2</f>
        <v>3030</v>
      </c>
      <c r="C811" s="1">
        <f>'MSE Loss'!$B810+C$2</f>
        <v>3060</v>
      </c>
      <c r="D811" s="3">
        <f>'MSE Loss'!$C810+D$2</f>
        <v>1039.7</v>
      </c>
      <c r="E811" s="1">
        <f>'MSE Loss'!$C810+E$2</f>
        <v>1069.7</v>
      </c>
      <c r="F811" s="1">
        <f>'MSE Loss'!$C810+F$2</f>
        <v>1099.7</v>
      </c>
      <c r="G811" s="3">
        <f>'MSE Loss'!$D810+G$2</f>
        <v>104.5</v>
      </c>
      <c r="H811" s="1">
        <f>'MSE Loss'!$D810+H$2</f>
        <v>105</v>
      </c>
      <c r="I811" s="6">
        <f>'MSE Loss'!$D810+I$2</f>
        <v>105.5</v>
      </c>
      <c r="J811" s="3">
        <f>'MSE Loss'!$G810+J$2</f>
        <v>6.5597227437232775</v>
      </c>
      <c r="K811" s="1">
        <f>'MSE Loss'!$G810+K$2</f>
        <v>36.559722743723277</v>
      </c>
      <c r="L811" s="1">
        <f>'MSE Loss'!$G810+L$2</f>
        <v>66.559722743723285</v>
      </c>
    </row>
    <row r="812" spans="1:12" x14ac:dyDescent="0.35">
      <c r="A812" s="1">
        <f>'MSE Loss'!$B811+A$2</f>
        <v>3000</v>
      </c>
      <c r="B812" s="1">
        <f>'MSE Loss'!$B811+B$2</f>
        <v>3030</v>
      </c>
      <c r="C812" s="1">
        <f>'MSE Loss'!$B811+C$2</f>
        <v>3060</v>
      </c>
      <c r="D812" s="3">
        <f>'MSE Loss'!$C811+D$2</f>
        <v>2276.1</v>
      </c>
      <c r="E812" s="1">
        <f>'MSE Loss'!$C811+E$2</f>
        <v>2306.1</v>
      </c>
      <c r="F812" s="1">
        <f>'MSE Loss'!$C811+F$2</f>
        <v>2336.1</v>
      </c>
      <c r="G812" s="3">
        <f>'MSE Loss'!$D811+G$2</f>
        <v>104.5</v>
      </c>
      <c r="H812" s="1">
        <f>'MSE Loss'!$D811+H$2</f>
        <v>105</v>
      </c>
      <c r="I812" s="6">
        <f>'MSE Loss'!$D811+I$2</f>
        <v>105.5</v>
      </c>
      <c r="J812" s="3">
        <f>'MSE Loss'!$G811+J$2</f>
        <v>6.5597227437232775</v>
      </c>
      <c r="K812" s="1">
        <f>'MSE Loss'!$G811+K$2</f>
        <v>36.559722743723277</v>
      </c>
      <c r="L812" s="1">
        <f>'MSE Loss'!$G811+L$2</f>
        <v>66.559722743723285</v>
      </c>
    </row>
    <row r="813" spans="1:12" x14ac:dyDescent="0.35">
      <c r="A813" s="1">
        <f>'MSE Loss'!$B812+A$2</f>
        <v>3000</v>
      </c>
      <c r="B813" s="1">
        <f>'MSE Loss'!$B812+B$2</f>
        <v>3030</v>
      </c>
      <c r="C813" s="1">
        <f>'MSE Loss'!$B812+C$2</f>
        <v>3060</v>
      </c>
      <c r="D813" s="3">
        <f>'MSE Loss'!$C812+D$2</f>
        <v>3512.5</v>
      </c>
      <c r="E813" s="1">
        <f>'MSE Loss'!$C812+E$2</f>
        <v>3542.5</v>
      </c>
      <c r="F813" s="1">
        <f>'MSE Loss'!$C812+F$2</f>
        <v>3572.5</v>
      </c>
      <c r="G813" s="3">
        <f>'MSE Loss'!$D812+G$2</f>
        <v>104.5</v>
      </c>
      <c r="H813" s="1">
        <f>'MSE Loss'!$D812+H$2</f>
        <v>105</v>
      </c>
      <c r="I813" s="6">
        <f>'MSE Loss'!$D812+I$2</f>
        <v>105.5</v>
      </c>
      <c r="J813" s="3">
        <f>'MSE Loss'!$G812+J$2</f>
        <v>6.5597227437232775</v>
      </c>
      <c r="K813" s="1">
        <f>'MSE Loss'!$G812+K$2</f>
        <v>36.559722743723277</v>
      </c>
      <c r="L813" s="1">
        <f>'MSE Loss'!$G812+L$2</f>
        <v>66.559722743723285</v>
      </c>
    </row>
    <row r="814" spans="1:12" x14ac:dyDescent="0.35">
      <c r="A814" s="1">
        <f>'MSE Loss'!$B813+A$2</f>
        <v>3000</v>
      </c>
      <c r="B814" s="1">
        <f>'MSE Loss'!$B813+B$2</f>
        <v>3030</v>
      </c>
      <c r="C814" s="1">
        <f>'MSE Loss'!$B813+C$2</f>
        <v>3060</v>
      </c>
      <c r="D814" s="3">
        <f>'MSE Loss'!$C813+D$2</f>
        <v>7302.7</v>
      </c>
      <c r="E814" s="1">
        <f>'MSE Loss'!$C813+E$2</f>
        <v>7332.7</v>
      </c>
      <c r="F814" s="1">
        <f>'MSE Loss'!$C813+F$2</f>
        <v>7362.7</v>
      </c>
      <c r="G814" s="3">
        <f>'MSE Loss'!$D813+G$2</f>
        <v>104.5</v>
      </c>
      <c r="H814" s="1">
        <f>'MSE Loss'!$D813+H$2</f>
        <v>105</v>
      </c>
      <c r="I814" s="6">
        <f>'MSE Loss'!$D813+I$2</f>
        <v>105.5</v>
      </c>
      <c r="J814" s="3">
        <f>'MSE Loss'!$G813+J$2</f>
        <v>6.5597227437232775</v>
      </c>
      <c r="K814" s="1">
        <f>'MSE Loss'!$G813+K$2</f>
        <v>36.559722743723277</v>
      </c>
      <c r="L814" s="1">
        <f>'MSE Loss'!$G813+L$2</f>
        <v>66.559722743723285</v>
      </c>
    </row>
    <row r="815" spans="1:12" x14ac:dyDescent="0.35">
      <c r="A815" s="1">
        <f>'MSE Loss'!$B814+A$2</f>
        <v>3000</v>
      </c>
      <c r="B815" s="1">
        <f>'MSE Loss'!$B814+B$2</f>
        <v>3030</v>
      </c>
      <c r="C815" s="1">
        <f>'MSE Loss'!$B814+C$2</f>
        <v>3060</v>
      </c>
      <c r="D815" s="3">
        <f>'MSE Loss'!$C814+D$2</f>
        <v>0</v>
      </c>
      <c r="E815" s="1">
        <f>'MSE Loss'!$C814+E$2</f>
        <v>30</v>
      </c>
      <c r="F815" s="1">
        <f>'MSE Loss'!$C814+F$2</f>
        <v>60</v>
      </c>
      <c r="G815" s="3">
        <f>'MSE Loss'!$D814+G$2</f>
        <v>104.5</v>
      </c>
      <c r="H815" s="1">
        <f>'MSE Loss'!$D814+H$2</f>
        <v>105</v>
      </c>
      <c r="I815" s="6">
        <f>'MSE Loss'!$D814+I$2</f>
        <v>105.5</v>
      </c>
      <c r="J815" s="3">
        <f>'MSE Loss'!$G814+J$2</f>
        <v>-4.9277128703079098E-2</v>
      </c>
      <c r="K815" s="1">
        <f>'MSE Loss'!$G814+K$2</f>
        <v>29.950722871296922</v>
      </c>
      <c r="L815" s="1">
        <f>'MSE Loss'!$G814+L$2</f>
        <v>59.950722871296918</v>
      </c>
    </row>
    <row r="816" spans="1:12" x14ac:dyDescent="0.35">
      <c r="A816" s="1">
        <f>'MSE Loss'!$B815+A$2</f>
        <v>3000</v>
      </c>
      <c r="B816" s="1">
        <f>'MSE Loss'!$B815+B$2</f>
        <v>3030</v>
      </c>
      <c r="C816" s="1">
        <f>'MSE Loss'!$B815+C$2</f>
        <v>3060</v>
      </c>
      <c r="D816" s="3">
        <f>'MSE Loss'!$C815+D$2</f>
        <v>1216.4000000000001</v>
      </c>
      <c r="E816" s="1">
        <f>'MSE Loss'!$C815+E$2</f>
        <v>1246.4000000000001</v>
      </c>
      <c r="F816" s="1">
        <f>'MSE Loss'!$C815+F$2</f>
        <v>1276.4000000000001</v>
      </c>
      <c r="G816" s="3">
        <f>'MSE Loss'!$D815+G$2</f>
        <v>104.5</v>
      </c>
      <c r="H816" s="1">
        <f>'MSE Loss'!$D815+H$2</f>
        <v>105</v>
      </c>
      <c r="I816" s="6">
        <f>'MSE Loss'!$D815+I$2</f>
        <v>105.5</v>
      </c>
      <c r="J816" s="3">
        <f>'MSE Loss'!$G815+J$2</f>
        <v>-4.9277128703079098E-2</v>
      </c>
      <c r="K816" s="1">
        <f>'MSE Loss'!$G815+K$2</f>
        <v>29.950722871296922</v>
      </c>
      <c r="L816" s="1">
        <f>'MSE Loss'!$G815+L$2</f>
        <v>59.950722871296918</v>
      </c>
    </row>
    <row r="817" spans="1:12" x14ac:dyDescent="0.35">
      <c r="A817" s="1">
        <f>'MSE Loss'!$B816+A$2</f>
        <v>3000</v>
      </c>
      <c r="B817" s="1">
        <f>'MSE Loss'!$B816+B$2</f>
        <v>3030</v>
      </c>
      <c r="C817" s="1">
        <f>'MSE Loss'!$B816+C$2</f>
        <v>3060</v>
      </c>
      <c r="D817" s="3">
        <f>'MSE Loss'!$C816+D$2</f>
        <v>2452.6999999999998</v>
      </c>
      <c r="E817" s="1">
        <f>'MSE Loss'!$C816+E$2</f>
        <v>2482.6999999999998</v>
      </c>
      <c r="F817" s="1">
        <f>'MSE Loss'!$C816+F$2</f>
        <v>2512.6999999999998</v>
      </c>
      <c r="G817" s="3">
        <f>'MSE Loss'!$D816+G$2</f>
        <v>104.5</v>
      </c>
      <c r="H817" s="1">
        <f>'MSE Loss'!$D816+H$2</f>
        <v>105</v>
      </c>
      <c r="I817" s="6">
        <f>'MSE Loss'!$D816+I$2</f>
        <v>105.5</v>
      </c>
      <c r="J817" s="3">
        <f>'MSE Loss'!$G816+J$2</f>
        <v>-4.9277128703079098E-2</v>
      </c>
      <c r="K817" s="1">
        <f>'MSE Loss'!$G816+K$2</f>
        <v>29.950722871296922</v>
      </c>
      <c r="L817" s="1">
        <f>'MSE Loss'!$G816+L$2</f>
        <v>59.950722871296918</v>
      </c>
    </row>
    <row r="818" spans="1:12" x14ac:dyDescent="0.35">
      <c r="A818" s="1">
        <f>'MSE Loss'!$B817+A$2</f>
        <v>3000</v>
      </c>
      <c r="B818" s="1">
        <f>'MSE Loss'!$B817+B$2</f>
        <v>3030</v>
      </c>
      <c r="C818" s="1">
        <f>'MSE Loss'!$B817+C$2</f>
        <v>3060</v>
      </c>
      <c r="D818" s="3">
        <f>'MSE Loss'!$C817+D$2</f>
        <v>3689.1</v>
      </c>
      <c r="E818" s="1">
        <f>'MSE Loss'!$C817+E$2</f>
        <v>3719.1</v>
      </c>
      <c r="F818" s="1">
        <f>'MSE Loss'!$C817+F$2</f>
        <v>3749.1</v>
      </c>
      <c r="G818" s="3">
        <f>'MSE Loss'!$D817+G$2</f>
        <v>104.5</v>
      </c>
      <c r="H818" s="1">
        <f>'MSE Loss'!$D817+H$2</f>
        <v>105</v>
      </c>
      <c r="I818" s="6">
        <f>'MSE Loss'!$D817+I$2</f>
        <v>105.5</v>
      </c>
      <c r="J818" s="3">
        <f>'MSE Loss'!$G817+J$2</f>
        <v>-4.9277128703079098E-2</v>
      </c>
      <c r="K818" s="1">
        <f>'MSE Loss'!$G817+K$2</f>
        <v>29.950722871296922</v>
      </c>
      <c r="L818" s="1">
        <f>'MSE Loss'!$G817+L$2</f>
        <v>59.950722871296918</v>
      </c>
    </row>
    <row r="819" spans="1:12" x14ac:dyDescent="0.35">
      <c r="A819" s="1">
        <f>'MSE Loss'!$B818+A$2</f>
        <v>2000</v>
      </c>
      <c r="B819" s="1">
        <f>'MSE Loss'!$B818+B$2</f>
        <v>2030</v>
      </c>
      <c r="C819" s="1">
        <f>'MSE Loss'!$B818+C$2</f>
        <v>2060</v>
      </c>
      <c r="D819" s="3">
        <f>'MSE Loss'!$C818+D$2</f>
        <v>156.62</v>
      </c>
      <c r="E819" s="1">
        <f>'MSE Loss'!$C818+E$2</f>
        <v>186.62</v>
      </c>
      <c r="F819" s="1">
        <f>'MSE Loss'!$C818+F$2</f>
        <v>216.62</v>
      </c>
      <c r="G819" s="3">
        <f>'MSE Loss'!$D818+G$2</f>
        <v>104.5</v>
      </c>
      <c r="H819" s="1">
        <f>'MSE Loss'!$D818+H$2</f>
        <v>105</v>
      </c>
      <c r="I819" s="6">
        <f>'MSE Loss'!$D818+I$2</f>
        <v>105.5</v>
      </c>
      <c r="J819" s="3">
        <f>'MSE Loss'!$G818+J$2</f>
        <v>0.46491582328861547</v>
      </c>
      <c r="K819" s="1">
        <f>'MSE Loss'!$G818+K$2</f>
        <v>30.464915823288614</v>
      </c>
      <c r="L819" s="1">
        <f>'MSE Loss'!$G818+L$2</f>
        <v>60.464915823288614</v>
      </c>
    </row>
    <row r="820" spans="1:12" x14ac:dyDescent="0.35">
      <c r="A820" s="1">
        <f>'MSE Loss'!$B819+A$2</f>
        <v>2000</v>
      </c>
      <c r="B820" s="1">
        <f>'MSE Loss'!$B819+B$2</f>
        <v>2030</v>
      </c>
      <c r="C820" s="1">
        <f>'MSE Loss'!$B819+C$2</f>
        <v>2060</v>
      </c>
      <c r="D820" s="3">
        <f>'MSE Loss'!$C819+D$2</f>
        <v>1393</v>
      </c>
      <c r="E820" s="1">
        <f>'MSE Loss'!$C819+E$2</f>
        <v>1423</v>
      </c>
      <c r="F820" s="1">
        <f>'MSE Loss'!$C819+F$2</f>
        <v>1453</v>
      </c>
      <c r="G820" s="3">
        <f>'MSE Loss'!$D819+G$2</f>
        <v>104.5</v>
      </c>
      <c r="H820" s="1">
        <f>'MSE Loss'!$D819+H$2</f>
        <v>105</v>
      </c>
      <c r="I820" s="6">
        <f>'MSE Loss'!$D819+I$2</f>
        <v>105.5</v>
      </c>
      <c r="J820" s="3">
        <f>'MSE Loss'!$G819+J$2</f>
        <v>0.46491582328861547</v>
      </c>
      <c r="K820" s="1">
        <f>'MSE Loss'!$G819+K$2</f>
        <v>30.464915823288614</v>
      </c>
      <c r="L820" s="1">
        <f>'MSE Loss'!$G819+L$2</f>
        <v>60.464915823288614</v>
      </c>
    </row>
    <row r="821" spans="1:12" x14ac:dyDescent="0.35">
      <c r="A821" s="1">
        <f>'MSE Loss'!$B820+A$2</f>
        <v>2000</v>
      </c>
      <c r="B821" s="1">
        <f>'MSE Loss'!$B820+B$2</f>
        <v>2030</v>
      </c>
      <c r="C821" s="1">
        <f>'MSE Loss'!$B820+C$2</f>
        <v>2060</v>
      </c>
      <c r="D821" s="3">
        <f>'MSE Loss'!$C820+D$2</f>
        <v>2629.4</v>
      </c>
      <c r="E821" s="1">
        <f>'MSE Loss'!$C820+E$2</f>
        <v>2659.4</v>
      </c>
      <c r="F821" s="1">
        <f>'MSE Loss'!$C820+F$2</f>
        <v>2689.4</v>
      </c>
      <c r="G821" s="3">
        <f>'MSE Loss'!$D820+G$2</f>
        <v>104.5</v>
      </c>
      <c r="H821" s="1">
        <f>'MSE Loss'!$D820+H$2</f>
        <v>105</v>
      </c>
      <c r="I821" s="6">
        <f>'MSE Loss'!$D820+I$2</f>
        <v>105.5</v>
      </c>
      <c r="J821" s="3">
        <f>'MSE Loss'!$G820+J$2</f>
        <v>0.46491582328861547</v>
      </c>
      <c r="K821" s="1">
        <f>'MSE Loss'!$G820+K$2</f>
        <v>30.464915823288614</v>
      </c>
      <c r="L821" s="1">
        <f>'MSE Loss'!$G820+L$2</f>
        <v>60.464915823288614</v>
      </c>
    </row>
    <row r="822" spans="1:12" x14ac:dyDescent="0.35">
      <c r="A822" s="1">
        <f>'MSE Loss'!$B821+A$2</f>
        <v>2000</v>
      </c>
      <c r="B822" s="1">
        <f>'MSE Loss'!$B821+B$2</f>
        <v>2030</v>
      </c>
      <c r="C822" s="1">
        <f>'MSE Loss'!$B821+C$2</f>
        <v>2060</v>
      </c>
      <c r="D822" s="3">
        <f>'MSE Loss'!$C821+D$2</f>
        <v>3865.7</v>
      </c>
      <c r="E822" s="1">
        <f>'MSE Loss'!$C821+E$2</f>
        <v>3895.7</v>
      </c>
      <c r="F822" s="1">
        <f>'MSE Loss'!$C821+F$2</f>
        <v>3925.7</v>
      </c>
      <c r="G822" s="3">
        <f>'MSE Loss'!$D821+G$2</f>
        <v>104.5</v>
      </c>
      <c r="H822" s="1">
        <f>'MSE Loss'!$D821+H$2</f>
        <v>105</v>
      </c>
      <c r="I822" s="6">
        <f>'MSE Loss'!$D821+I$2</f>
        <v>105.5</v>
      </c>
      <c r="J822" s="3">
        <f>'MSE Loss'!$G821+J$2</f>
        <v>0.46491582328861547</v>
      </c>
      <c r="K822" s="1">
        <f>'MSE Loss'!$G821+K$2</f>
        <v>30.464915823288614</v>
      </c>
      <c r="L822" s="1">
        <f>'MSE Loss'!$G821+L$2</f>
        <v>60.464915823288614</v>
      </c>
    </row>
    <row r="823" spans="1:12" x14ac:dyDescent="0.35">
      <c r="A823" s="1">
        <f>'MSE Loss'!$B822+A$2</f>
        <v>3000</v>
      </c>
      <c r="B823" s="1">
        <f>'MSE Loss'!$B822+B$2</f>
        <v>3030</v>
      </c>
      <c r="C823" s="1">
        <f>'MSE Loss'!$B822+C$2</f>
        <v>3060</v>
      </c>
      <c r="D823" s="3">
        <f>'MSE Loss'!$C822+D$2</f>
        <v>333.25</v>
      </c>
      <c r="E823" s="1">
        <f>'MSE Loss'!$C822+E$2</f>
        <v>363.25</v>
      </c>
      <c r="F823" s="1">
        <f>'MSE Loss'!$C822+F$2</f>
        <v>393.25</v>
      </c>
      <c r="G823" s="3">
        <f>'MSE Loss'!$D822+G$2</f>
        <v>104.5</v>
      </c>
      <c r="H823" s="1">
        <f>'MSE Loss'!$D822+H$2</f>
        <v>105</v>
      </c>
      <c r="I823" s="6">
        <f>'MSE Loss'!$D822+I$2</f>
        <v>105.5</v>
      </c>
      <c r="J823" s="3">
        <f>'MSE Loss'!$G822+J$2</f>
        <v>1.0336980084907315</v>
      </c>
      <c r="K823" s="1">
        <f>'MSE Loss'!$G822+K$2</f>
        <v>31.033698008490731</v>
      </c>
      <c r="L823" s="1">
        <f>'MSE Loss'!$G822+L$2</f>
        <v>61.033698008490731</v>
      </c>
    </row>
    <row r="824" spans="1:12" x14ac:dyDescent="0.35">
      <c r="A824" s="1">
        <f>'MSE Loss'!$B823+A$2</f>
        <v>3000</v>
      </c>
      <c r="B824" s="1">
        <f>'MSE Loss'!$B823+B$2</f>
        <v>3030</v>
      </c>
      <c r="C824" s="1">
        <f>'MSE Loss'!$B823+C$2</f>
        <v>3060</v>
      </c>
      <c r="D824" s="3">
        <f>'MSE Loss'!$C823+D$2</f>
        <v>1569.6</v>
      </c>
      <c r="E824" s="1">
        <f>'MSE Loss'!$C823+E$2</f>
        <v>1599.6</v>
      </c>
      <c r="F824" s="1">
        <f>'MSE Loss'!$C823+F$2</f>
        <v>1629.6</v>
      </c>
      <c r="G824" s="3">
        <f>'MSE Loss'!$D823+G$2</f>
        <v>104.5</v>
      </c>
      <c r="H824" s="1">
        <f>'MSE Loss'!$D823+H$2</f>
        <v>105</v>
      </c>
      <c r="I824" s="6">
        <f>'MSE Loss'!$D823+I$2</f>
        <v>105.5</v>
      </c>
      <c r="J824" s="3">
        <f>'MSE Loss'!$G823+J$2</f>
        <v>1.0336980084907315</v>
      </c>
      <c r="K824" s="1">
        <f>'MSE Loss'!$G823+K$2</f>
        <v>31.033698008490731</v>
      </c>
      <c r="L824" s="1">
        <f>'MSE Loss'!$G823+L$2</f>
        <v>61.033698008490731</v>
      </c>
    </row>
    <row r="825" spans="1:12" x14ac:dyDescent="0.35">
      <c r="A825" s="1">
        <f>'MSE Loss'!$B824+A$2</f>
        <v>3000</v>
      </c>
      <c r="B825" s="1">
        <f>'MSE Loss'!$B824+B$2</f>
        <v>3030</v>
      </c>
      <c r="C825" s="1">
        <f>'MSE Loss'!$B824+C$2</f>
        <v>3060</v>
      </c>
      <c r="D825" s="3">
        <f>'MSE Loss'!$C824+D$2</f>
        <v>2806</v>
      </c>
      <c r="E825" s="1">
        <f>'MSE Loss'!$C824+E$2</f>
        <v>2836</v>
      </c>
      <c r="F825" s="1">
        <f>'MSE Loss'!$C824+F$2</f>
        <v>2866</v>
      </c>
      <c r="G825" s="3">
        <f>'MSE Loss'!$D824+G$2</f>
        <v>104.5</v>
      </c>
      <c r="H825" s="1">
        <f>'MSE Loss'!$D824+H$2</f>
        <v>105</v>
      </c>
      <c r="I825" s="6">
        <f>'MSE Loss'!$D824+I$2</f>
        <v>105.5</v>
      </c>
      <c r="J825" s="3">
        <f>'MSE Loss'!$G824+J$2</f>
        <v>1.0336980084907315</v>
      </c>
      <c r="K825" s="1">
        <f>'MSE Loss'!$G824+K$2</f>
        <v>31.033698008490731</v>
      </c>
      <c r="L825" s="1">
        <f>'MSE Loss'!$G824+L$2</f>
        <v>61.033698008490731</v>
      </c>
    </row>
    <row r="826" spans="1:12" x14ac:dyDescent="0.35">
      <c r="A826" s="1">
        <f>'MSE Loss'!$B825+A$2</f>
        <v>3000</v>
      </c>
      <c r="B826" s="1">
        <f>'MSE Loss'!$B825+B$2</f>
        <v>3030</v>
      </c>
      <c r="C826" s="1">
        <f>'MSE Loss'!$B825+C$2</f>
        <v>3060</v>
      </c>
      <c r="D826" s="3">
        <f>'MSE Loss'!$C825+D$2</f>
        <v>4042.4</v>
      </c>
      <c r="E826" s="1">
        <f>'MSE Loss'!$C825+E$2</f>
        <v>4072.4</v>
      </c>
      <c r="F826" s="1">
        <f>'MSE Loss'!$C825+F$2</f>
        <v>4102.3999999999996</v>
      </c>
      <c r="G826" s="3">
        <f>'MSE Loss'!$D825+G$2</f>
        <v>104.5</v>
      </c>
      <c r="H826" s="1">
        <f>'MSE Loss'!$D825+H$2</f>
        <v>105</v>
      </c>
      <c r="I826" s="6">
        <f>'MSE Loss'!$D825+I$2</f>
        <v>105.5</v>
      </c>
      <c r="J826" s="3">
        <f>'MSE Loss'!$G825+J$2</f>
        <v>1.0336980084907315</v>
      </c>
      <c r="K826" s="1">
        <f>'MSE Loss'!$G825+K$2</f>
        <v>31.033698008490731</v>
      </c>
      <c r="L826" s="1">
        <f>'MSE Loss'!$G825+L$2</f>
        <v>61.033698008490731</v>
      </c>
    </row>
    <row r="827" spans="1:12" x14ac:dyDescent="0.35">
      <c r="A827" s="1">
        <f>'MSE Loss'!$B826+A$2</f>
        <v>0</v>
      </c>
      <c r="B827" s="1">
        <f>'MSE Loss'!$B826+B$2</f>
        <v>30</v>
      </c>
      <c r="C827" s="1">
        <f>'MSE Loss'!$B826+C$2</f>
        <v>60</v>
      </c>
      <c r="D827" s="3">
        <f>'MSE Loss'!$C826+D$2</f>
        <v>509.87</v>
      </c>
      <c r="E827" s="1">
        <f>'MSE Loss'!$C826+E$2</f>
        <v>539.87</v>
      </c>
      <c r="F827" s="1">
        <f>'MSE Loss'!$C826+F$2</f>
        <v>569.87</v>
      </c>
      <c r="G827" s="3">
        <f>'MSE Loss'!$D826+G$2</f>
        <v>104.5</v>
      </c>
      <c r="H827" s="1">
        <f>'MSE Loss'!$D826+H$2</f>
        <v>105</v>
      </c>
      <c r="I827" s="6">
        <f>'MSE Loss'!$D826+I$2</f>
        <v>105.5</v>
      </c>
      <c r="J827" s="3">
        <f>'MSE Loss'!$G826+J$2</f>
        <v>1.5147875405694964</v>
      </c>
      <c r="K827" s="1">
        <f>'MSE Loss'!$G826+K$2</f>
        <v>31.514787540569497</v>
      </c>
      <c r="L827" s="1">
        <f>'MSE Loss'!$G826+L$2</f>
        <v>61.514787540569493</v>
      </c>
    </row>
    <row r="828" spans="1:12" x14ac:dyDescent="0.35">
      <c r="A828" s="1">
        <f>'MSE Loss'!$B827+A$2</f>
        <v>0</v>
      </c>
      <c r="B828" s="1">
        <f>'MSE Loss'!$B827+B$2</f>
        <v>30</v>
      </c>
      <c r="C828" s="1">
        <f>'MSE Loss'!$B827+C$2</f>
        <v>60</v>
      </c>
      <c r="D828" s="3">
        <f>'MSE Loss'!$C827+D$2</f>
        <v>1746.2</v>
      </c>
      <c r="E828" s="1">
        <f>'MSE Loss'!$C827+E$2</f>
        <v>1776.2</v>
      </c>
      <c r="F828" s="1">
        <f>'MSE Loss'!$C827+F$2</f>
        <v>1806.2</v>
      </c>
      <c r="G828" s="3">
        <f>'MSE Loss'!$D827+G$2</f>
        <v>104.5</v>
      </c>
      <c r="H828" s="1">
        <f>'MSE Loss'!$D827+H$2</f>
        <v>105</v>
      </c>
      <c r="I828" s="6">
        <f>'MSE Loss'!$D827+I$2</f>
        <v>105.5</v>
      </c>
      <c r="J828" s="3">
        <f>'MSE Loss'!$G827+J$2</f>
        <v>1.5147875405694964</v>
      </c>
      <c r="K828" s="1">
        <f>'MSE Loss'!$G827+K$2</f>
        <v>31.514787540569497</v>
      </c>
      <c r="L828" s="1">
        <f>'MSE Loss'!$G827+L$2</f>
        <v>61.514787540569493</v>
      </c>
    </row>
    <row r="829" spans="1:12" x14ac:dyDescent="0.35">
      <c r="A829" s="1">
        <f>'MSE Loss'!$B828+A$2</f>
        <v>0</v>
      </c>
      <c r="B829" s="1">
        <f>'MSE Loss'!$B828+B$2</f>
        <v>30</v>
      </c>
      <c r="C829" s="1">
        <f>'MSE Loss'!$B828+C$2</f>
        <v>60</v>
      </c>
      <c r="D829" s="3">
        <f>'MSE Loss'!$C828+D$2</f>
        <v>2982.6</v>
      </c>
      <c r="E829" s="1">
        <f>'MSE Loss'!$C828+E$2</f>
        <v>3012.6</v>
      </c>
      <c r="F829" s="1">
        <f>'MSE Loss'!$C828+F$2</f>
        <v>3042.6</v>
      </c>
      <c r="G829" s="3">
        <f>'MSE Loss'!$D828+G$2</f>
        <v>104.5</v>
      </c>
      <c r="H829" s="1">
        <f>'MSE Loss'!$D828+H$2</f>
        <v>105</v>
      </c>
      <c r="I829" s="6">
        <f>'MSE Loss'!$D828+I$2</f>
        <v>105.5</v>
      </c>
      <c r="J829" s="3">
        <f>'MSE Loss'!$G828+J$2</f>
        <v>1.5147875405694964</v>
      </c>
      <c r="K829" s="1">
        <f>'MSE Loss'!$G828+K$2</f>
        <v>31.514787540569497</v>
      </c>
      <c r="L829" s="1">
        <f>'MSE Loss'!$G828+L$2</f>
        <v>61.514787540569493</v>
      </c>
    </row>
    <row r="830" spans="1:12" x14ac:dyDescent="0.35">
      <c r="A830" s="1">
        <f>'MSE Loss'!$B829+A$2</f>
        <v>0</v>
      </c>
      <c r="B830" s="1">
        <f>'MSE Loss'!$B829+B$2</f>
        <v>30</v>
      </c>
      <c r="C830" s="1">
        <f>'MSE Loss'!$B829+C$2</f>
        <v>60</v>
      </c>
      <c r="D830" s="3">
        <f>'MSE Loss'!$C829+D$2</f>
        <v>4219</v>
      </c>
      <c r="E830" s="1">
        <f>'MSE Loss'!$C829+E$2</f>
        <v>4249</v>
      </c>
      <c r="F830" s="1">
        <f>'MSE Loss'!$C829+F$2</f>
        <v>4279</v>
      </c>
      <c r="G830" s="3">
        <f>'MSE Loss'!$D829+G$2</f>
        <v>104.5</v>
      </c>
      <c r="H830" s="1">
        <f>'MSE Loss'!$D829+H$2</f>
        <v>105</v>
      </c>
      <c r="I830" s="6">
        <f>'MSE Loss'!$D829+I$2</f>
        <v>105.5</v>
      </c>
      <c r="J830" s="3">
        <f>'MSE Loss'!$G829+J$2</f>
        <v>1.5147875405694964</v>
      </c>
      <c r="K830" s="1">
        <f>'MSE Loss'!$G829+K$2</f>
        <v>31.514787540569497</v>
      </c>
      <c r="L830" s="1">
        <f>'MSE Loss'!$G829+L$2</f>
        <v>61.514787540569493</v>
      </c>
    </row>
    <row r="831" spans="1:12" x14ac:dyDescent="0.35">
      <c r="A831" s="1">
        <f>'MSE Loss'!$B830+A$2</f>
        <v>2000</v>
      </c>
      <c r="B831" s="1">
        <f>'MSE Loss'!$B830+B$2</f>
        <v>2030</v>
      </c>
      <c r="C831" s="1">
        <f>'MSE Loss'!$B830+C$2</f>
        <v>2060</v>
      </c>
      <c r="D831" s="3">
        <f>'MSE Loss'!$C830+D$2</f>
        <v>686.5</v>
      </c>
      <c r="E831" s="1">
        <f>'MSE Loss'!$C830+E$2</f>
        <v>716.5</v>
      </c>
      <c r="F831" s="1">
        <f>'MSE Loss'!$C830+F$2</f>
        <v>746.5</v>
      </c>
      <c r="G831" s="3">
        <f>'MSE Loss'!$D830+G$2</f>
        <v>104.5</v>
      </c>
      <c r="H831" s="1">
        <f>'MSE Loss'!$D830+H$2</f>
        <v>105</v>
      </c>
      <c r="I831" s="6">
        <f>'MSE Loss'!$D830+I$2</f>
        <v>105.5</v>
      </c>
      <c r="J831" s="3">
        <f>'MSE Loss'!$G830+J$2</f>
        <v>-1.8708266652798311</v>
      </c>
      <c r="K831" s="1">
        <f>'MSE Loss'!$G830+K$2</f>
        <v>28.129173334720168</v>
      </c>
      <c r="L831" s="1">
        <f>'MSE Loss'!$G830+L$2</f>
        <v>58.129173334720171</v>
      </c>
    </row>
    <row r="832" spans="1:12" x14ac:dyDescent="0.35">
      <c r="A832" s="1">
        <f>'MSE Loss'!$B831+A$2</f>
        <v>2000</v>
      </c>
      <c r="B832" s="1">
        <f>'MSE Loss'!$B831+B$2</f>
        <v>2030</v>
      </c>
      <c r="C832" s="1">
        <f>'MSE Loss'!$B831+C$2</f>
        <v>2060</v>
      </c>
      <c r="D832" s="3">
        <f>'MSE Loss'!$C831+D$2</f>
        <v>1922.9</v>
      </c>
      <c r="E832" s="1">
        <f>'MSE Loss'!$C831+E$2</f>
        <v>1952.9</v>
      </c>
      <c r="F832" s="1">
        <f>'MSE Loss'!$C831+F$2</f>
        <v>1982.9</v>
      </c>
      <c r="G832" s="3">
        <f>'MSE Loss'!$D831+G$2</f>
        <v>104.5</v>
      </c>
      <c r="H832" s="1">
        <f>'MSE Loss'!$D831+H$2</f>
        <v>105</v>
      </c>
      <c r="I832" s="6">
        <f>'MSE Loss'!$D831+I$2</f>
        <v>105.5</v>
      </c>
      <c r="J832" s="3">
        <f>'MSE Loss'!$G831+J$2</f>
        <v>-1.8708266652798311</v>
      </c>
      <c r="K832" s="1">
        <f>'MSE Loss'!$G831+K$2</f>
        <v>28.129173334720168</v>
      </c>
      <c r="L832" s="1">
        <f>'MSE Loss'!$G831+L$2</f>
        <v>58.129173334720171</v>
      </c>
    </row>
    <row r="833" spans="1:12" x14ac:dyDescent="0.35">
      <c r="A833" s="1">
        <f>'MSE Loss'!$B832+A$2</f>
        <v>2000</v>
      </c>
      <c r="B833" s="1">
        <f>'MSE Loss'!$B832+B$2</f>
        <v>2030</v>
      </c>
      <c r="C833" s="1">
        <f>'MSE Loss'!$B832+C$2</f>
        <v>2060</v>
      </c>
      <c r="D833" s="3">
        <f>'MSE Loss'!$C832+D$2</f>
        <v>3159.2</v>
      </c>
      <c r="E833" s="1">
        <f>'MSE Loss'!$C832+E$2</f>
        <v>3189.2</v>
      </c>
      <c r="F833" s="1">
        <f>'MSE Loss'!$C832+F$2</f>
        <v>3219.2</v>
      </c>
      <c r="G833" s="3">
        <f>'MSE Loss'!$D832+G$2</f>
        <v>104.5</v>
      </c>
      <c r="H833" s="1">
        <f>'MSE Loss'!$D832+H$2</f>
        <v>105</v>
      </c>
      <c r="I833" s="6">
        <f>'MSE Loss'!$D832+I$2</f>
        <v>105.5</v>
      </c>
      <c r="J833" s="3">
        <f>'MSE Loss'!$G832+J$2</f>
        <v>-1.8708266652798311</v>
      </c>
      <c r="K833" s="1">
        <f>'MSE Loss'!$G832+K$2</f>
        <v>28.129173334720168</v>
      </c>
      <c r="L833" s="1">
        <f>'MSE Loss'!$G832+L$2</f>
        <v>58.129173334720171</v>
      </c>
    </row>
    <row r="834" spans="1:12" x14ac:dyDescent="0.35">
      <c r="A834" s="1">
        <f>'MSE Loss'!$B833+A$2</f>
        <v>2000</v>
      </c>
      <c r="B834" s="1">
        <f>'MSE Loss'!$B833+B$2</f>
        <v>2030</v>
      </c>
      <c r="C834" s="1">
        <f>'MSE Loss'!$B833+C$2</f>
        <v>2060</v>
      </c>
      <c r="D834" s="3">
        <f>'MSE Loss'!$C833+D$2</f>
        <v>4395.6000000000004</v>
      </c>
      <c r="E834" s="1">
        <f>'MSE Loss'!$C833+E$2</f>
        <v>4425.6000000000004</v>
      </c>
      <c r="F834" s="1">
        <f>'MSE Loss'!$C833+F$2</f>
        <v>4455.6000000000004</v>
      </c>
      <c r="G834" s="3">
        <f>'MSE Loss'!$D833+G$2</f>
        <v>104.5</v>
      </c>
      <c r="H834" s="1">
        <f>'MSE Loss'!$D833+H$2</f>
        <v>105</v>
      </c>
      <c r="I834" s="6">
        <f>'MSE Loss'!$D833+I$2</f>
        <v>105.5</v>
      </c>
      <c r="J834" s="3">
        <f>'MSE Loss'!$G833+J$2</f>
        <v>-1.8708266652798311</v>
      </c>
      <c r="K834" s="1">
        <f>'MSE Loss'!$G833+K$2</f>
        <v>28.129173334720168</v>
      </c>
      <c r="L834" s="1">
        <f>'MSE Loss'!$G833+L$2</f>
        <v>58.129173334720171</v>
      </c>
    </row>
    <row r="835" spans="1:12" x14ac:dyDescent="0.35">
      <c r="A835" s="1">
        <f>'MSE Loss'!$B834+A$2</f>
        <v>3000</v>
      </c>
      <c r="B835" s="1">
        <f>'MSE Loss'!$B834+B$2</f>
        <v>3030</v>
      </c>
      <c r="C835" s="1">
        <f>'MSE Loss'!$B834+C$2</f>
        <v>3060</v>
      </c>
      <c r="D835" s="3">
        <f>'MSE Loss'!$C834+D$2</f>
        <v>863.12</v>
      </c>
      <c r="E835" s="1">
        <f>'MSE Loss'!$C834+E$2</f>
        <v>893.12</v>
      </c>
      <c r="F835" s="1">
        <f>'MSE Loss'!$C834+F$2</f>
        <v>923.12</v>
      </c>
      <c r="G835" s="3">
        <f>'MSE Loss'!$D834+G$2</f>
        <v>104.5</v>
      </c>
      <c r="H835" s="1">
        <f>'MSE Loss'!$D834+H$2</f>
        <v>105</v>
      </c>
      <c r="I835" s="6">
        <f>'MSE Loss'!$D834+I$2</f>
        <v>105.5</v>
      </c>
      <c r="J835" s="3">
        <f>'MSE Loss'!$G834+J$2</f>
        <v>6.9695853919037649</v>
      </c>
      <c r="K835" s="1">
        <f>'MSE Loss'!$G834+K$2</f>
        <v>36.969585391903763</v>
      </c>
      <c r="L835" s="1">
        <f>'MSE Loss'!$G834+L$2</f>
        <v>66.969585391903763</v>
      </c>
    </row>
    <row r="836" spans="1:12" x14ac:dyDescent="0.35">
      <c r="A836" s="1">
        <f>'MSE Loss'!$B835+A$2</f>
        <v>3000</v>
      </c>
      <c r="B836" s="1">
        <f>'MSE Loss'!$B835+B$2</f>
        <v>3030</v>
      </c>
      <c r="C836" s="1">
        <f>'MSE Loss'!$B835+C$2</f>
        <v>3060</v>
      </c>
      <c r="D836" s="3">
        <f>'MSE Loss'!$C835+D$2</f>
        <v>2099.5</v>
      </c>
      <c r="E836" s="1">
        <f>'MSE Loss'!$C835+E$2</f>
        <v>2129.5</v>
      </c>
      <c r="F836" s="1">
        <f>'MSE Loss'!$C835+F$2</f>
        <v>2159.5</v>
      </c>
      <c r="G836" s="3">
        <f>'MSE Loss'!$D835+G$2</f>
        <v>104.5</v>
      </c>
      <c r="H836" s="1">
        <f>'MSE Loss'!$D835+H$2</f>
        <v>105</v>
      </c>
      <c r="I836" s="6">
        <f>'MSE Loss'!$D835+I$2</f>
        <v>105.5</v>
      </c>
      <c r="J836" s="3">
        <f>'MSE Loss'!$G835+J$2</f>
        <v>6.9695853919037649</v>
      </c>
      <c r="K836" s="1">
        <f>'MSE Loss'!$G835+K$2</f>
        <v>36.969585391903763</v>
      </c>
      <c r="L836" s="1">
        <f>'MSE Loss'!$G835+L$2</f>
        <v>66.969585391903763</v>
      </c>
    </row>
    <row r="837" spans="1:12" x14ac:dyDescent="0.35">
      <c r="A837" s="1">
        <f>'MSE Loss'!$B836+A$2</f>
        <v>3000</v>
      </c>
      <c r="B837" s="1">
        <f>'MSE Loss'!$B836+B$2</f>
        <v>3030</v>
      </c>
      <c r="C837" s="1">
        <f>'MSE Loss'!$B836+C$2</f>
        <v>3060</v>
      </c>
      <c r="D837" s="3">
        <f>'MSE Loss'!$C836+D$2</f>
        <v>3335.9</v>
      </c>
      <c r="E837" s="1">
        <f>'MSE Loss'!$C836+E$2</f>
        <v>3365.9</v>
      </c>
      <c r="F837" s="1">
        <f>'MSE Loss'!$C836+F$2</f>
        <v>3395.9</v>
      </c>
      <c r="G837" s="3">
        <f>'MSE Loss'!$D836+G$2</f>
        <v>104.5</v>
      </c>
      <c r="H837" s="1">
        <f>'MSE Loss'!$D836+H$2</f>
        <v>105</v>
      </c>
      <c r="I837" s="6">
        <f>'MSE Loss'!$D836+I$2</f>
        <v>105.5</v>
      </c>
      <c r="J837" s="3">
        <f>'MSE Loss'!$G836+J$2</f>
        <v>6.9695853919037649</v>
      </c>
      <c r="K837" s="1">
        <f>'MSE Loss'!$G836+K$2</f>
        <v>36.969585391903763</v>
      </c>
      <c r="L837" s="1">
        <f>'MSE Loss'!$G836+L$2</f>
        <v>66.969585391903763</v>
      </c>
    </row>
    <row r="838" spans="1:12" x14ac:dyDescent="0.35">
      <c r="A838" s="1">
        <f>'MSE Loss'!$B837+A$2</f>
        <v>3000</v>
      </c>
      <c r="B838" s="1">
        <f>'MSE Loss'!$B837+B$2</f>
        <v>3030</v>
      </c>
      <c r="C838" s="1">
        <f>'MSE Loss'!$B837+C$2</f>
        <v>3060</v>
      </c>
      <c r="D838" s="3">
        <f>'MSE Loss'!$C837+D$2</f>
        <v>4653.8</v>
      </c>
      <c r="E838" s="1">
        <f>'MSE Loss'!$C837+E$2</f>
        <v>4683.8</v>
      </c>
      <c r="F838" s="1">
        <f>'MSE Loss'!$C837+F$2</f>
        <v>4713.8</v>
      </c>
      <c r="G838" s="3">
        <f>'MSE Loss'!$D837+G$2</f>
        <v>104.5</v>
      </c>
      <c r="H838" s="1">
        <f>'MSE Loss'!$D837+H$2</f>
        <v>105</v>
      </c>
      <c r="I838" s="6">
        <f>'MSE Loss'!$D837+I$2</f>
        <v>105.5</v>
      </c>
      <c r="J838" s="3">
        <f>'MSE Loss'!$G837+J$2</f>
        <v>6.9695853919037649</v>
      </c>
      <c r="K838" s="1">
        <f>'MSE Loss'!$G837+K$2</f>
        <v>36.969585391903763</v>
      </c>
      <c r="L838" s="1">
        <f>'MSE Loss'!$G837+L$2</f>
        <v>66.969585391903763</v>
      </c>
    </row>
    <row r="839" spans="1:12" x14ac:dyDescent="0.35">
      <c r="A839" s="1">
        <f>'MSE Loss'!$B838+A$2</f>
        <v>1000</v>
      </c>
      <c r="B839" s="1">
        <f>'MSE Loss'!$B838+B$2</f>
        <v>1030</v>
      </c>
      <c r="C839" s="1">
        <f>'MSE Loss'!$B838+C$2</f>
        <v>1060</v>
      </c>
      <c r="D839" s="3">
        <f>'MSE Loss'!$C838+D$2</f>
        <v>1039.7</v>
      </c>
      <c r="E839" s="1">
        <f>'MSE Loss'!$C838+E$2</f>
        <v>1069.7</v>
      </c>
      <c r="F839" s="1">
        <f>'MSE Loss'!$C838+F$2</f>
        <v>1099.7</v>
      </c>
      <c r="G839" s="3">
        <f>'MSE Loss'!$D838+G$2</f>
        <v>104.5</v>
      </c>
      <c r="H839" s="1">
        <f>'MSE Loss'!$D838+H$2</f>
        <v>105</v>
      </c>
      <c r="I839" s="6">
        <f>'MSE Loss'!$D838+I$2</f>
        <v>105.5</v>
      </c>
      <c r="J839" s="3">
        <f>'MSE Loss'!$G838+J$2</f>
        <v>0.3871834706789703</v>
      </c>
      <c r="K839" s="1">
        <f>'MSE Loss'!$G838+K$2</f>
        <v>30.38718347067897</v>
      </c>
      <c r="L839" s="1">
        <f>'MSE Loss'!$G838+L$2</f>
        <v>60.38718347067897</v>
      </c>
    </row>
    <row r="840" spans="1:12" x14ac:dyDescent="0.35">
      <c r="A840" s="1">
        <f>'MSE Loss'!$B839+A$2</f>
        <v>1000</v>
      </c>
      <c r="B840" s="1">
        <f>'MSE Loss'!$B839+B$2</f>
        <v>1030</v>
      </c>
      <c r="C840" s="1">
        <f>'MSE Loss'!$B839+C$2</f>
        <v>1060</v>
      </c>
      <c r="D840" s="3">
        <f>'MSE Loss'!$C839+D$2</f>
        <v>2276.1</v>
      </c>
      <c r="E840" s="1">
        <f>'MSE Loss'!$C839+E$2</f>
        <v>2306.1</v>
      </c>
      <c r="F840" s="1">
        <f>'MSE Loss'!$C839+F$2</f>
        <v>2336.1</v>
      </c>
      <c r="G840" s="3">
        <f>'MSE Loss'!$D839+G$2</f>
        <v>104.5</v>
      </c>
      <c r="H840" s="1">
        <f>'MSE Loss'!$D839+H$2</f>
        <v>105</v>
      </c>
      <c r="I840" s="6">
        <f>'MSE Loss'!$D839+I$2</f>
        <v>105.5</v>
      </c>
      <c r="J840" s="3">
        <f>'MSE Loss'!$G839+J$2</f>
        <v>0.3871834706789703</v>
      </c>
      <c r="K840" s="1">
        <f>'MSE Loss'!$G839+K$2</f>
        <v>30.38718347067897</v>
      </c>
      <c r="L840" s="1">
        <f>'MSE Loss'!$G839+L$2</f>
        <v>60.38718347067897</v>
      </c>
    </row>
    <row r="841" spans="1:12" x14ac:dyDescent="0.35">
      <c r="A841" s="1">
        <f>'MSE Loss'!$B840+A$2</f>
        <v>1000</v>
      </c>
      <c r="B841" s="1">
        <f>'MSE Loss'!$B840+B$2</f>
        <v>1030</v>
      </c>
      <c r="C841" s="1">
        <f>'MSE Loss'!$B840+C$2</f>
        <v>1060</v>
      </c>
      <c r="D841" s="3">
        <f>'MSE Loss'!$C840+D$2</f>
        <v>3512.5</v>
      </c>
      <c r="E841" s="1">
        <f>'MSE Loss'!$C840+E$2</f>
        <v>3542.5</v>
      </c>
      <c r="F841" s="1">
        <f>'MSE Loss'!$C840+F$2</f>
        <v>3572.5</v>
      </c>
      <c r="G841" s="3">
        <f>'MSE Loss'!$D840+G$2</f>
        <v>104.5</v>
      </c>
      <c r="H841" s="1">
        <f>'MSE Loss'!$D840+H$2</f>
        <v>105</v>
      </c>
      <c r="I841" s="6">
        <f>'MSE Loss'!$D840+I$2</f>
        <v>105.5</v>
      </c>
      <c r="J841" s="3">
        <f>'MSE Loss'!$G840+J$2</f>
        <v>0.3871834706789703</v>
      </c>
      <c r="K841" s="1">
        <f>'MSE Loss'!$G840+K$2</f>
        <v>30.38718347067897</v>
      </c>
      <c r="L841" s="1">
        <f>'MSE Loss'!$G840+L$2</f>
        <v>60.38718347067897</v>
      </c>
    </row>
    <row r="842" spans="1:12" x14ac:dyDescent="0.35">
      <c r="A842" s="1">
        <f>'MSE Loss'!$B841+A$2</f>
        <v>1000</v>
      </c>
      <c r="B842" s="1">
        <f>'MSE Loss'!$B841+B$2</f>
        <v>1030</v>
      </c>
      <c r="C842" s="1">
        <f>'MSE Loss'!$B841+C$2</f>
        <v>1060</v>
      </c>
      <c r="D842" s="3">
        <f>'MSE Loss'!$C841+D$2</f>
        <v>7302.7</v>
      </c>
      <c r="E842" s="1">
        <f>'MSE Loss'!$C841+E$2</f>
        <v>7332.7</v>
      </c>
      <c r="F842" s="1">
        <f>'MSE Loss'!$C841+F$2</f>
        <v>7362.7</v>
      </c>
      <c r="G842" s="3">
        <f>'MSE Loss'!$D841+G$2</f>
        <v>104.5</v>
      </c>
      <c r="H842" s="1">
        <f>'MSE Loss'!$D841+H$2</f>
        <v>105</v>
      </c>
      <c r="I842" s="6">
        <f>'MSE Loss'!$D841+I$2</f>
        <v>105.5</v>
      </c>
      <c r="J842" s="3">
        <f>'MSE Loss'!$G841+J$2</f>
        <v>0.3871834706789703</v>
      </c>
      <c r="K842" s="1">
        <f>'MSE Loss'!$G841+K$2</f>
        <v>30.38718347067897</v>
      </c>
      <c r="L842" s="1">
        <f>'MSE Loss'!$G841+L$2</f>
        <v>60.38718347067897</v>
      </c>
    </row>
    <row r="843" spans="1:12" x14ac:dyDescent="0.35">
      <c r="A843" s="1">
        <f>'MSE Loss'!$B842+A$2</f>
        <v>0</v>
      </c>
      <c r="B843" s="1">
        <f>'MSE Loss'!$B842+B$2</f>
        <v>30</v>
      </c>
      <c r="C843" s="1">
        <f>'MSE Loss'!$B842+C$2</f>
        <v>60</v>
      </c>
      <c r="D843" s="3">
        <f>'MSE Loss'!$C842+D$2</f>
        <v>0</v>
      </c>
      <c r="E843" s="1">
        <f>'MSE Loss'!$C842+E$2</f>
        <v>30</v>
      </c>
      <c r="F843" s="1">
        <f>'MSE Loss'!$C842+F$2</f>
        <v>60</v>
      </c>
      <c r="G843" s="3">
        <f>'MSE Loss'!$D842+G$2</f>
        <v>104.5</v>
      </c>
      <c r="H843" s="1">
        <f>'MSE Loss'!$D842+H$2</f>
        <v>105</v>
      </c>
      <c r="I843" s="6">
        <f>'MSE Loss'!$D842+I$2</f>
        <v>105.5</v>
      </c>
      <c r="J843" s="3">
        <f>'MSE Loss'!$G842+J$2</f>
        <v>-1.990842061513129</v>
      </c>
      <c r="K843" s="1">
        <f>'MSE Loss'!$G842+K$2</f>
        <v>28.009157938486872</v>
      </c>
      <c r="L843" s="1">
        <f>'MSE Loss'!$G842+L$2</f>
        <v>58.009157938486872</v>
      </c>
    </row>
    <row r="844" spans="1:12" x14ac:dyDescent="0.35">
      <c r="A844" s="1">
        <f>'MSE Loss'!$B843+A$2</f>
        <v>0</v>
      </c>
      <c r="B844" s="1">
        <f>'MSE Loss'!$B843+B$2</f>
        <v>30</v>
      </c>
      <c r="C844" s="1">
        <f>'MSE Loss'!$B843+C$2</f>
        <v>60</v>
      </c>
      <c r="D844" s="3">
        <f>'MSE Loss'!$C843+D$2</f>
        <v>1216.4000000000001</v>
      </c>
      <c r="E844" s="1">
        <f>'MSE Loss'!$C843+E$2</f>
        <v>1246.4000000000001</v>
      </c>
      <c r="F844" s="1">
        <f>'MSE Loss'!$C843+F$2</f>
        <v>1276.4000000000001</v>
      </c>
      <c r="G844" s="3">
        <f>'MSE Loss'!$D843+G$2</f>
        <v>104.5</v>
      </c>
      <c r="H844" s="1">
        <f>'MSE Loss'!$D843+H$2</f>
        <v>105</v>
      </c>
      <c r="I844" s="6">
        <f>'MSE Loss'!$D843+I$2</f>
        <v>105.5</v>
      </c>
      <c r="J844" s="3">
        <f>'MSE Loss'!$G843+J$2</f>
        <v>-1.990842061513129</v>
      </c>
      <c r="K844" s="1">
        <f>'MSE Loss'!$G843+K$2</f>
        <v>28.009157938486872</v>
      </c>
      <c r="L844" s="1">
        <f>'MSE Loss'!$G843+L$2</f>
        <v>58.009157938486872</v>
      </c>
    </row>
    <row r="845" spans="1:12" x14ac:dyDescent="0.35">
      <c r="A845" s="1">
        <f>'MSE Loss'!$B844+A$2</f>
        <v>0</v>
      </c>
      <c r="B845" s="1">
        <f>'MSE Loss'!$B844+B$2</f>
        <v>30</v>
      </c>
      <c r="C845" s="1">
        <f>'MSE Loss'!$B844+C$2</f>
        <v>60</v>
      </c>
      <c r="D845" s="3">
        <f>'MSE Loss'!$C844+D$2</f>
        <v>2452.6999999999998</v>
      </c>
      <c r="E845" s="1">
        <f>'MSE Loss'!$C844+E$2</f>
        <v>2482.6999999999998</v>
      </c>
      <c r="F845" s="1">
        <f>'MSE Loss'!$C844+F$2</f>
        <v>2512.6999999999998</v>
      </c>
      <c r="G845" s="3">
        <f>'MSE Loss'!$D844+G$2</f>
        <v>104.5</v>
      </c>
      <c r="H845" s="1">
        <f>'MSE Loss'!$D844+H$2</f>
        <v>105</v>
      </c>
      <c r="I845" s="6">
        <f>'MSE Loss'!$D844+I$2</f>
        <v>105.5</v>
      </c>
      <c r="J845" s="3">
        <f>'MSE Loss'!$G844+J$2</f>
        <v>-1.990842061513129</v>
      </c>
      <c r="K845" s="1">
        <f>'MSE Loss'!$G844+K$2</f>
        <v>28.009157938486872</v>
      </c>
      <c r="L845" s="1">
        <f>'MSE Loss'!$G844+L$2</f>
        <v>58.009157938486872</v>
      </c>
    </row>
    <row r="846" spans="1:12" x14ac:dyDescent="0.35">
      <c r="A846" s="1">
        <f>'MSE Loss'!$B845+A$2</f>
        <v>0</v>
      </c>
      <c r="B846" s="1">
        <f>'MSE Loss'!$B845+B$2</f>
        <v>30</v>
      </c>
      <c r="C846" s="1">
        <f>'MSE Loss'!$B845+C$2</f>
        <v>60</v>
      </c>
      <c r="D846" s="3">
        <f>'MSE Loss'!$C845+D$2</f>
        <v>3689.1</v>
      </c>
      <c r="E846" s="1">
        <f>'MSE Loss'!$C845+E$2</f>
        <v>3719.1</v>
      </c>
      <c r="F846" s="1">
        <f>'MSE Loss'!$C845+F$2</f>
        <v>3749.1</v>
      </c>
      <c r="G846" s="3">
        <f>'MSE Loss'!$D845+G$2</f>
        <v>104.5</v>
      </c>
      <c r="H846" s="1">
        <f>'MSE Loss'!$D845+H$2</f>
        <v>105</v>
      </c>
      <c r="I846" s="6">
        <f>'MSE Loss'!$D845+I$2</f>
        <v>105.5</v>
      </c>
      <c r="J846" s="3">
        <f>'MSE Loss'!$G845+J$2</f>
        <v>-1.990842061513129</v>
      </c>
      <c r="K846" s="1">
        <f>'MSE Loss'!$G845+K$2</f>
        <v>28.009157938486872</v>
      </c>
      <c r="L846" s="1">
        <f>'MSE Loss'!$G845+L$2</f>
        <v>58.009157938486872</v>
      </c>
    </row>
    <row r="847" spans="1:12" x14ac:dyDescent="0.35">
      <c r="A847" s="1">
        <f>'MSE Loss'!$B846+A$2</f>
        <v>3000</v>
      </c>
      <c r="B847" s="1">
        <f>'MSE Loss'!$B846+B$2</f>
        <v>3030</v>
      </c>
      <c r="C847" s="1">
        <f>'MSE Loss'!$B846+C$2</f>
        <v>3060</v>
      </c>
      <c r="D847" s="3">
        <f>'MSE Loss'!$C846+D$2</f>
        <v>156.62</v>
      </c>
      <c r="E847" s="1">
        <f>'MSE Loss'!$C846+E$2</f>
        <v>186.62</v>
      </c>
      <c r="F847" s="1">
        <f>'MSE Loss'!$C846+F$2</f>
        <v>216.62</v>
      </c>
      <c r="G847" s="3">
        <f>'MSE Loss'!$D846+G$2</f>
        <v>104.5</v>
      </c>
      <c r="H847" s="1">
        <f>'MSE Loss'!$D846+H$2</f>
        <v>105</v>
      </c>
      <c r="I847" s="6">
        <f>'MSE Loss'!$D846+I$2</f>
        <v>105.5</v>
      </c>
      <c r="J847" s="3">
        <f>'MSE Loss'!$G846+J$2</f>
        <v>1.8372502436835694</v>
      </c>
      <c r="K847" s="1">
        <f>'MSE Loss'!$G846+K$2</f>
        <v>31.83725024368357</v>
      </c>
      <c r="L847" s="1">
        <f>'MSE Loss'!$G846+L$2</f>
        <v>61.83725024368357</v>
      </c>
    </row>
    <row r="848" spans="1:12" x14ac:dyDescent="0.35">
      <c r="A848" s="1">
        <f>'MSE Loss'!$B847+A$2</f>
        <v>3000</v>
      </c>
      <c r="B848" s="1">
        <f>'MSE Loss'!$B847+B$2</f>
        <v>3030</v>
      </c>
      <c r="C848" s="1">
        <f>'MSE Loss'!$B847+C$2</f>
        <v>3060</v>
      </c>
      <c r="D848" s="3">
        <f>'MSE Loss'!$C847+D$2</f>
        <v>1393</v>
      </c>
      <c r="E848" s="1">
        <f>'MSE Loss'!$C847+E$2</f>
        <v>1423</v>
      </c>
      <c r="F848" s="1">
        <f>'MSE Loss'!$C847+F$2</f>
        <v>1453</v>
      </c>
      <c r="G848" s="3">
        <f>'MSE Loss'!$D847+G$2</f>
        <v>104.5</v>
      </c>
      <c r="H848" s="1">
        <f>'MSE Loss'!$D847+H$2</f>
        <v>105</v>
      </c>
      <c r="I848" s="6">
        <f>'MSE Loss'!$D847+I$2</f>
        <v>105.5</v>
      </c>
      <c r="J848" s="3">
        <f>'MSE Loss'!$G847+J$2</f>
        <v>1.8372502436835694</v>
      </c>
      <c r="K848" s="1">
        <f>'MSE Loss'!$G847+K$2</f>
        <v>31.83725024368357</v>
      </c>
      <c r="L848" s="1">
        <f>'MSE Loss'!$G847+L$2</f>
        <v>61.83725024368357</v>
      </c>
    </row>
    <row r="849" spans="1:12" x14ac:dyDescent="0.35">
      <c r="A849" s="1">
        <f>'MSE Loss'!$B848+A$2</f>
        <v>3000</v>
      </c>
      <c r="B849" s="1">
        <f>'MSE Loss'!$B848+B$2</f>
        <v>3030</v>
      </c>
      <c r="C849" s="1">
        <f>'MSE Loss'!$B848+C$2</f>
        <v>3060</v>
      </c>
      <c r="D849" s="3">
        <f>'MSE Loss'!$C848+D$2</f>
        <v>2629.4</v>
      </c>
      <c r="E849" s="1">
        <f>'MSE Loss'!$C848+E$2</f>
        <v>2659.4</v>
      </c>
      <c r="F849" s="1">
        <f>'MSE Loss'!$C848+F$2</f>
        <v>2689.4</v>
      </c>
      <c r="G849" s="3">
        <f>'MSE Loss'!$D848+G$2</f>
        <v>104.5</v>
      </c>
      <c r="H849" s="1">
        <f>'MSE Loss'!$D848+H$2</f>
        <v>105</v>
      </c>
      <c r="I849" s="6">
        <f>'MSE Loss'!$D848+I$2</f>
        <v>105.5</v>
      </c>
      <c r="J849" s="3">
        <f>'MSE Loss'!$G848+J$2</f>
        <v>1.8372502436835694</v>
      </c>
      <c r="K849" s="1">
        <f>'MSE Loss'!$G848+K$2</f>
        <v>31.83725024368357</v>
      </c>
      <c r="L849" s="1">
        <f>'MSE Loss'!$G848+L$2</f>
        <v>61.83725024368357</v>
      </c>
    </row>
    <row r="850" spans="1:12" x14ac:dyDescent="0.35">
      <c r="A850" s="1">
        <f>'MSE Loss'!$B849+A$2</f>
        <v>3000</v>
      </c>
      <c r="B850" s="1">
        <f>'MSE Loss'!$B849+B$2</f>
        <v>3030</v>
      </c>
      <c r="C850" s="1">
        <f>'MSE Loss'!$B849+C$2</f>
        <v>3060</v>
      </c>
      <c r="D850" s="3">
        <f>'MSE Loss'!$C849+D$2</f>
        <v>3865.7</v>
      </c>
      <c r="E850" s="1">
        <f>'MSE Loss'!$C849+E$2</f>
        <v>3895.7</v>
      </c>
      <c r="F850" s="1">
        <f>'MSE Loss'!$C849+F$2</f>
        <v>3925.7</v>
      </c>
      <c r="G850" s="3">
        <f>'MSE Loss'!$D849+G$2</f>
        <v>104.5</v>
      </c>
      <c r="H850" s="1">
        <f>'MSE Loss'!$D849+H$2</f>
        <v>105</v>
      </c>
      <c r="I850" s="6">
        <f>'MSE Loss'!$D849+I$2</f>
        <v>105.5</v>
      </c>
      <c r="J850" s="3">
        <f>'MSE Loss'!$G849+J$2</f>
        <v>1.8372502436835694</v>
      </c>
      <c r="K850" s="1">
        <f>'MSE Loss'!$G849+K$2</f>
        <v>31.83725024368357</v>
      </c>
      <c r="L850" s="1">
        <f>'MSE Loss'!$G849+L$2</f>
        <v>61.83725024368357</v>
      </c>
    </row>
    <row r="851" spans="1:12" x14ac:dyDescent="0.35">
      <c r="A851" s="1">
        <f>'MSE Loss'!$B850+A$2</f>
        <v>2000</v>
      </c>
      <c r="B851" s="1">
        <f>'MSE Loss'!$B850+B$2</f>
        <v>2030</v>
      </c>
      <c r="C851" s="1">
        <f>'MSE Loss'!$B850+C$2</f>
        <v>2060</v>
      </c>
      <c r="D851" s="3">
        <f>'MSE Loss'!$C850+D$2</f>
        <v>333.25</v>
      </c>
      <c r="E851" s="1">
        <f>'MSE Loss'!$C850+E$2</f>
        <v>363.25</v>
      </c>
      <c r="F851" s="1">
        <f>'MSE Loss'!$C850+F$2</f>
        <v>393.25</v>
      </c>
      <c r="G851" s="3">
        <f>'MSE Loss'!$D850+G$2</f>
        <v>104.5</v>
      </c>
      <c r="H851" s="1">
        <f>'MSE Loss'!$D850+H$2</f>
        <v>105</v>
      </c>
      <c r="I851" s="6">
        <f>'MSE Loss'!$D850+I$2</f>
        <v>105.5</v>
      </c>
      <c r="J851" s="3">
        <f>'MSE Loss'!$G850+J$2</f>
        <v>1.1768837768271538</v>
      </c>
      <c r="K851" s="1">
        <f>'MSE Loss'!$G850+K$2</f>
        <v>31.176883776827154</v>
      </c>
      <c r="L851" s="1">
        <f>'MSE Loss'!$G850+L$2</f>
        <v>61.176883776827154</v>
      </c>
    </row>
    <row r="852" spans="1:12" x14ac:dyDescent="0.35">
      <c r="A852" s="1">
        <f>'MSE Loss'!$B851+A$2</f>
        <v>2000</v>
      </c>
      <c r="B852" s="1">
        <f>'MSE Loss'!$B851+B$2</f>
        <v>2030</v>
      </c>
      <c r="C852" s="1">
        <f>'MSE Loss'!$B851+C$2</f>
        <v>2060</v>
      </c>
      <c r="D852" s="3">
        <f>'MSE Loss'!$C851+D$2</f>
        <v>1569.6</v>
      </c>
      <c r="E852" s="1">
        <f>'MSE Loss'!$C851+E$2</f>
        <v>1599.6</v>
      </c>
      <c r="F852" s="1">
        <f>'MSE Loss'!$C851+F$2</f>
        <v>1629.6</v>
      </c>
      <c r="G852" s="3">
        <f>'MSE Loss'!$D851+G$2</f>
        <v>104.5</v>
      </c>
      <c r="H852" s="1">
        <f>'MSE Loss'!$D851+H$2</f>
        <v>105</v>
      </c>
      <c r="I852" s="6">
        <f>'MSE Loss'!$D851+I$2</f>
        <v>105.5</v>
      </c>
      <c r="J852" s="3">
        <f>'MSE Loss'!$G851+J$2</f>
        <v>1.1768837768271538</v>
      </c>
      <c r="K852" s="1">
        <f>'MSE Loss'!$G851+K$2</f>
        <v>31.176883776827154</v>
      </c>
      <c r="L852" s="1">
        <f>'MSE Loss'!$G851+L$2</f>
        <v>61.176883776827154</v>
      </c>
    </row>
    <row r="853" spans="1:12" x14ac:dyDescent="0.35">
      <c r="A853" s="1">
        <f>'MSE Loss'!$B852+A$2</f>
        <v>2000</v>
      </c>
      <c r="B853" s="1">
        <f>'MSE Loss'!$B852+B$2</f>
        <v>2030</v>
      </c>
      <c r="C853" s="1">
        <f>'MSE Loss'!$B852+C$2</f>
        <v>2060</v>
      </c>
      <c r="D853" s="3">
        <f>'MSE Loss'!$C852+D$2</f>
        <v>2806</v>
      </c>
      <c r="E853" s="1">
        <f>'MSE Loss'!$C852+E$2</f>
        <v>2836</v>
      </c>
      <c r="F853" s="1">
        <f>'MSE Loss'!$C852+F$2</f>
        <v>2866</v>
      </c>
      <c r="G853" s="3">
        <f>'MSE Loss'!$D852+G$2</f>
        <v>104.5</v>
      </c>
      <c r="H853" s="1">
        <f>'MSE Loss'!$D852+H$2</f>
        <v>105</v>
      </c>
      <c r="I853" s="6">
        <f>'MSE Loss'!$D852+I$2</f>
        <v>105.5</v>
      </c>
      <c r="J853" s="3">
        <f>'MSE Loss'!$G852+J$2</f>
        <v>1.1768837768271538</v>
      </c>
      <c r="K853" s="1">
        <f>'MSE Loss'!$G852+K$2</f>
        <v>31.176883776827154</v>
      </c>
      <c r="L853" s="1">
        <f>'MSE Loss'!$G852+L$2</f>
        <v>61.176883776827154</v>
      </c>
    </row>
    <row r="854" spans="1:12" x14ac:dyDescent="0.35">
      <c r="A854" s="1">
        <f>'MSE Loss'!$B853+A$2</f>
        <v>2000</v>
      </c>
      <c r="B854" s="1">
        <f>'MSE Loss'!$B853+B$2</f>
        <v>2030</v>
      </c>
      <c r="C854" s="1">
        <f>'MSE Loss'!$B853+C$2</f>
        <v>2060</v>
      </c>
      <c r="D854" s="3">
        <f>'MSE Loss'!$C853+D$2</f>
        <v>4042.4</v>
      </c>
      <c r="E854" s="1">
        <f>'MSE Loss'!$C853+E$2</f>
        <v>4072.4</v>
      </c>
      <c r="F854" s="1">
        <f>'MSE Loss'!$C853+F$2</f>
        <v>4102.3999999999996</v>
      </c>
      <c r="G854" s="3">
        <f>'MSE Loss'!$D853+G$2</f>
        <v>104.5</v>
      </c>
      <c r="H854" s="1">
        <f>'MSE Loss'!$D853+H$2</f>
        <v>105</v>
      </c>
      <c r="I854" s="6">
        <f>'MSE Loss'!$D853+I$2</f>
        <v>105.5</v>
      </c>
      <c r="J854" s="3">
        <f>'MSE Loss'!$G853+J$2</f>
        <v>1.1768837768271538</v>
      </c>
      <c r="K854" s="1">
        <f>'MSE Loss'!$G853+K$2</f>
        <v>31.176883776827154</v>
      </c>
      <c r="L854" s="1">
        <f>'MSE Loss'!$G853+L$2</f>
        <v>61.176883776827154</v>
      </c>
    </row>
    <row r="855" spans="1:12" x14ac:dyDescent="0.35">
      <c r="A855" s="1">
        <f>'MSE Loss'!$B854+A$2</f>
        <v>3000</v>
      </c>
      <c r="B855" s="1">
        <f>'MSE Loss'!$B854+B$2</f>
        <v>3030</v>
      </c>
      <c r="C855" s="1">
        <f>'MSE Loss'!$B854+C$2</f>
        <v>3060</v>
      </c>
      <c r="D855" s="3">
        <f>'MSE Loss'!$C854+D$2</f>
        <v>509.87</v>
      </c>
      <c r="E855" s="1">
        <f>'MSE Loss'!$C854+E$2</f>
        <v>539.87</v>
      </c>
      <c r="F855" s="1">
        <f>'MSE Loss'!$C854+F$2</f>
        <v>569.87</v>
      </c>
      <c r="G855" s="3">
        <f>'MSE Loss'!$D854+G$2</f>
        <v>104.5</v>
      </c>
      <c r="H855" s="1">
        <f>'MSE Loss'!$D854+H$2</f>
        <v>105</v>
      </c>
      <c r="I855" s="6">
        <f>'MSE Loss'!$D854+I$2</f>
        <v>105.5</v>
      </c>
      <c r="J855" s="3">
        <f>'MSE Loss'!$G854+J$2</f>
        <v>5.9005538235000961</v>
      </c>
      <c r="K855" s="1">
        <f>'MSE Loss'!$G854+K$2</f>
        <v>35.900553823500097</v>
      </c>
      <c r="L855" s="1">
        <f>'MSE Loss'!$G854+L$2</f>
        <v>65.90055382350009</v>
      </c>
    </row>
    <row r="856" spans="1:12" x14ac:dyDescent="0.35">
      <c r="A856" s="1">
        <f>'MSE Loss'!$B855+A$2</f>
        <v>3000</v>
      </c>
      <c r="B856" s="1">
        <f>'MSE Loss'!$B855+B$2</f>
        <v>3030</v>
      </c>
      <c r="C856" s="1">
        <f>'MSE Loss'!$B855+C$2</f>
        <v>3060</v>
      </c>
      <c r="D856" s="3">
        <f>'MSE Loss'!$C855+D$2</f>
        <v>1746.2</v>
      </c>
      <c r="E856" s="1">
        <f>'MSE Loss'!$C855+E$2</f>
        <v>1776.2</v>
      </c>
      <c r="F856" s="1">
        <f>'MSE Loss'!$C855+F$2</f>
        <v>1806.2</v>
      </c>
      <c r="G856" s="3">
        <f>'MSE Loss'!$D855+G$2</f>
        <v>104.5</v>
      </c>
      <c r="H856" s="1">
        <f>'MSE Loss'!$D855+H$2</f>
        <v>105</v>
      </c>
      <c r="I856" s="6">
        <f>'MSE Loss'!$D855+I$2</f>
        <v>105.5</v>
      </c>
      <c r="J856" s="3">
        <f>'MSE Loss'!$G855+J$2</f>
        <v>5.9005538235000961</v>
      </c>
      <c r="K856" s="1">
        <f>'MSE Loss'!$G855+K$2</f>
        <v>35.900553823500097</v>
      </c>
      <c r="L856" s="1">
        <f>'MSE Loss'!$G855+L$2</f>
        <v>65.90055382350009</v>
      </c>
    </row>
    <row r="857" spans="1:12" x14ac:dyDescent="0.35">
      <c r="A857" s="1">
        <f>'MSE Loss'!$B856+A$2</f>
        <v>3000</v>
      </c>
      <c r="B857" s="1">
        <f>'MSE Loss'!$B856+B$2</f>
        <v>3030</v>
      </c>
      <c r="C857" s="1">
        <f>'MSE Loss'!$B856+C$2</f>
        <v>3060</v>
      </c>
      <c r="D857" s="3">
        <f>'MSE Loss'!$C856+D$2</f>
        <v>2982.6</v>
      </c>
      <c r="E857" s="1">
        <f>'MSE Loss'!$C856+E$2</f>
        <v>3012.6</v>
      </c>
      <c r="F857" s="1">
        <f>'MSE Loss'!$C856+F$2</f>
        <v>3042.6</v>
      </c>
      <c r="G857" s="3">
        <f>'MSE Loss'!$D856+G$2</f>
        <v>104.5</v>
      </c>
      <c r="H857" s="1">
        <f>'MSE Loss'!$D856+H$2</f>
        <v>105</v>
      </c>
      <c r="I857" s="6">
        <f>'MSE Loss'!$D856+I$2</f>
        <v>105.5</v>
      </c>
      <c r="J857" s="3">
        <f>'MSE Loss'!$G856+J$2</f>
        <v>5.9005538235000961</v>
      </c>
      <c r="K857" s="1">
        <f>'MSE Loss'!$G856+K$2</f>
        <v>35.900553823500097</v>
      </c>
      <c r="L857" s="1">
        <f>'MSE Loss'!$G856+L$2</f>
        <v>65.90055382350009</v>
      </c>
    </row>
    <row r="858" spans="1:12" x14ac:dyDescent="0.35">
      <c r="A858" s="1">
        <f>'MSE Loss'!$B857+A$2</f>
        <v>3000</v>
      </c>
      <c r="B858" s="1">
        <f>'MSE Loss'!$B857+B$2</f>
        <v>3030</v>
      </c>
      <c r="C858" s="1">
        <f>'MSE Loss'!$B857+C$2</f>
        <v>3060</v>
      </c>
      <c r="D858" s="3">
        <f>'MSE Loss'!$C857+D$2</f>
        <v>4219</v>
      </c>
      <c r="E858" s="1">
        <f>'MSE Loss'!$C857+E$2</f>
        <v>4249</v>
      </c>
      <c r="F858" s="1">
        <f>'MSE Loss'!$C857+F$2</f>
        <v>4279</v>
      </c>
      <c r="G858" s="3">
        <f>'MSE Loss'!$D857+G$2</f>
        <v>104.5</v>
      </c>
      <c r="H858" s="1">
        <f>'MSE Loss'!$D857+H$2</f>
        <v>105</v>
      </c>
      <c r="I858" s="6">
        <f>'MSE Loss'!$D857+I$2</f>
        <v>105.5</v>
      </c>
      <c r="J858" s="3">
        <f>'MSE Loss'!$G857+J$2</f>
        <v>5.9005538235000961</v>
      </c>
      <c r="K858" s="1">
        <f>'MSE Loss'!$G857+K$2</f>
        <v>35.900553823500097</v>
      </c>
      <c r="L858" s="1">
        <f>'MSE Loss'!$G857+L$2</f>
        <v>65.90055382350009</v>
      </c>
    </row>
    <row r="859" spans="1:12" x14ac:dyDescent="0.35">
      <c r="A859" s="1">
        <f>'MSE Loss'!$B858+A$2</f>
        <v>1000</v>
      </c>
      <c r="B859" s="1">
        <f>'MSE Loss'!$B858+B$2</f>
        <v>1030</v>
      </c>
      <c r="C859" s="1">
        <f>'MSE Loss'!$B858+C$2</f>
        <v>1060</v>
      </c>
      <c r="D859" s="3">
        <f>'MSE Loss'!$C858+D$2</f>
        <v>686.5</v>
      </c>
      <c r="E859" s="1">
        <f>'MSE Loss'!$C858+E$2</f>
        <v>716.5</v>
      </c>
      <c r="F859" s="1">
        <f>'MSE Loss'!$C858+F$2</f>
        <v>746.5</v>
      </c>
      <c r="G859" s="3">
        <f>'MSE Loss'!$D858+G$2</f>
        <v>104.5</v>
      </c>
      <c r="H859" s="1">
        <f>'MSE Loss'!$D858+H$2</f>
        <v>105</v>
      </c>
      <c r="I859" s="6">
        <f>'MSE Loss'!$D858+I$2</f>
        <v>105.5</v>
      </c>
      <c r="J859" s="3">
        <f>'MSE Loss'!$G858+J$2</f>
        <v>0.1687910688966836</v>
      </c>
      <c r="K859" s="1">
        <f>'MSE Loss'!$G858+K$2</f>
        <v>30.168791068896684</v>
      </c>
      <c r="L859" s="1">
        <f>'MSE Loss'!$G858+L$2</f>
        <v>60.168791068896681</v>
      </c>
    </row>
    <row r="860" spans="1:12" x14ac:dyDescent="0.35">
      <c r="A860" s="1">
        <f>'MSE Loss'!$B859+A$2</f>
        <v>1000</v>
      </c>
      <c r="B860" s="1">
        <f>'MSE Loss'!$B859+B$2</f>
        <v>1030</v>
      </c>
      <c r="C860" s="1">
        <f>'MSE Loss'!$B859+C$2</f>
        <v>1060</v>
      </c>
      <c r="D860" s="3">
        <f>'MSE Loss'!$C859+D$2</f>
        <v>1922.9</v>
      </c>
      <c r="E860" s="1">
        <f>'MSE Loss'!$C859+E$2</f>
        <v>1952.9</v>
      </c>
      <c r="F860" s="1">
        <f>'MSE Loss'!$C859+F$2</f>
        <v>1982.9</v>
      </c>
      <c r="G860" s="3">
        <f>'MSE Loss'!$D859+G$2</f>
        <v>104.5</v>
      </c>
      <c r="H860" s="1">
        <f>'MSE Loss'!$D859+H$2</f>
        <v>105</v>
      </c>
      <c r="I860" s="6">
        <f>'MSE Loss'!$D859+I$2</f>
        <v>105.5</v>
      </c>
      <c r="J860" s="3">
        <f>'MSE Loss'!$G859+J$2</f>
        <v>0.1687910688966836</v>
      </c>
      <c r="K860" s="1">
        <f>'MSE Loss'!$G859+K$2</f>
        <v>30.168791068896684</v>
      </c>
      <c r="L860" s="1">
        <f>'MSE Loss'!$G859+L$2</f>
        <v>60.168791068896681</v>
      </c>
    </row>
    <row r="861" spans="1:12" x14ac:dyDescent="0.35">
      <c r="A861" s="1">
        <f>'MSE Loss'!$B860+A$2</f>
        <v>1000</v>
      </c>
      <c r="B861" s="1">
        <f>'MSE Loss'!$B860+B$2</f>
        <v>1030</v>
      </c>
      <c r="C861" s="1">
        <f>'MSE Loss'!$B860+C$2</f>
        <v>1060</v>
      </c>
      <c r="D861" s="3">
        <f>'MSE Loss'!$C860+D$2</f>
        <v>3159.2</v>
      </c>
      <c r="E861" s="1">
        <f>'MSE Loss'!$C860+E$2</f>
        <v>3189.2</v>
      </c>
      <c r="F861" s="1">
        <f>'MSE Loss'!$C860+F$2</f>
        <v>3219.2</v>
      </c>
      <c r="G861" s="3">
        <f>'MSE Loss'!$D860+G$2</f>
        <v>104.5</v>
      </c>
      <c r="H861" s="1">
        <f>'MSE Loss'!$D860+H$2</f>
        <v>105</v>
      </c>
      <c r="I861" s="6">
        <f>'MSE Loss'!$D860+I$2</f>
        <v>105.5</v>
      </c>
      <c r="J861" s="3">
        <f>'MSE Loss'!$G860+J$2</f>
        <v>0.1687910688966836</v>
      </c>
      <c r="K861" s="1">
        <f>'MSE Loss'!$G860+K$2</f>
        <v>30.168791068896684</v>
      </c>
      <c r="L861" s="1">
        <f>'MSE Loss'!$G860+L$2</f>
        <v>60.168791068896681</v>
      </c>
    </row>
    <row r="862" spans="1:12" x14ac:dyDescent="0.35">
      <c r="A862" s="1">
        <f>'MSE Loss'!$B861+A$2</f>
        <v>1000</v>
      </c>
      <c r="B862" s="1">
        <f>'MSE Loss'!$B861+B$2</f>
        <v>1030</v>
      </c>
      <c r="C862" s="1">
        <f>'MSE Loss'!$B861+C$2</f>
        <v>1060</v>
      </c>
      <c r="D862" s="3">
        <f>'MSE Loss'!$C861+D$2</f>
        <v>4395.6000000000004</v>
      </c>
      <c r="E862" s="1">
        <f>'MSE Loss'!$C861+E$2</f>
        <v>4425.6000000000004</v>
      </c>
      <c r="F862" s="1">
        <f>'MSE Loss'!$C861+F$2</f>
        <v>4455.6000000000004</v>
      </c>
      <c r="G862" s="3">
        <f>'MSE Loss'!$D861+G$2</f>
        <v>104.5</v>
      </c>
      <c r="H862" s="1">
        <f>'MSE Loss'!$D861+H$2</f>
        <v>105</v>
      </c>
      <c r="I862" s="6">
        <f>'MSE Loss'!$D861+I$2</f>
        <v>105.5</v>
      </c>
      <c r="J862" s="3">
        <f>'MSE Loss'!$G861+J$2</f>
        <v>0.1687910688966836</v>
      </c>
      <c r="K862" s="1">
        <f>'MSE Loss'!$G861+K$2</f>
        <v>30.168791068896684</v>
      </c>
      <c r="L862" s="1">
        <f>'MSE Loss'!$G861+L$2</f>
        <v>60.168791068896681</v>
      </c>
    </row>
    <row r="863" spans="1:12" x14ac:dyDescent="0.35">
      <c r="A863" s="1">
        <f>'MSE Loss'!$B862+A$2</f>
        <v>2000</v>
      </c>
      <c r="B863" s="1">
        <f>'MSE Loss'!$B862+B$2</f>
        <v>2030</v>
      </c>
      <c r="C863" s="1">
        <f>'MSE Loss'!$B862+C$2</f>
        <v>2060</v>
      </c>
      <c r="D863" s="3">
        <f>'MSE Loss'!$C862+D$2</f>
        <v>863.12</v>
      </c>
      <c r="E863" s="1">
        <f>'MSE Loss'!$C862+E$2</f>
        <v>893.12</v>
      </c>
      <c r="F863" s="1">
        <f>'MSE Loss'!$C862+F$2</f>
        <v>923.12</v>
      </c>
      <c r="G863" s="3">
        <f>'MSE Loss'!$D862+G$2</f>
        <v>104.5</v>
      </c>
      <c r="H863" s="1">
        <f>'MSE Loss'!$D862+H$2</f>
        <v>105</v>
      </c>
      <c r="I863" s="6">
        <f>'MSE Loss'!$D862+I$2</f>
        <v>105.5</v>
      </c>
      <c r="J863" s="3">
        <f>'MSE Loss'!$G862+J$2</f>
        <v>-0.70342217430652876</v>
      </c>
      <c r="K863" s="1">
        <f>'MSE Loss'!$G862+K$2</f>
        <v>29.296577825693472</v>
      </c>
      <c r="L863" s="1">
        <f>'MSE Loss'!$G862+L$2</f>
        <v>59.296577825693468</v>
      </c>
    </row>
    <row r="864" spans="1:12" x14ac:dyDescent="0.35">
      <c r="A864" s="1">
        <f>'MSE Loss'!$B863+A$2</f>
        <v>2000</v>
      </c>
      <c r="B864" s="1">
        <f>'MSE Loss'!$B863+B$2</f>
        <v>2030</v>
      </c>
      <c r="C864" s="1">
        <f>'MSE Loss'!$B863+C$2</f>
        <v>2060</v>
      </c>
      <c r="D864" s="3">
        <f>'MSE Loss'!$C863+D$2</f>
        <v>2099.5</v>
      </c>
      <c r="E864" s="1">
        <f>'MSE Loss'!$C863+E$2</f>
        <v>2129.5</v>
      </c>
      <c r="F864" s="1">
        <f>'MSE Loss'!$C863+F$2</f>
        <v>2159.5</v>
      </c>
      <c r="G864" s="3">
        <f>'MSE Loss'!$D863+G$2</f>
        <v>104.5</v>
      </c>
      <c r="H864" s="1">
        <f>'MSE Loss'!$D863+H$2</f>
        <v>105</v>
      </c>
      <c r="I864" s="6">
        <f>'MSE Loss'!$D863+I$2</f>
        <v>105.5</v>
      </c>
      <c r="J864" s="3">
        <f>'MSE Loss'!$G863+J$2</f>
        <v>-0.70342217430652876</v>
      </c>
      <c r="K864" s="1">
        <f>'MSE Loss'!$G863+K$2</f>
        <v>29.296577825693472</v>
      </c>
      <c r="L864" s="1">
        <f>'MSE Loss'!$G863+L$2</f>
        <v>59.296577825693468</v>
      </c>
    </row>
    <row r="865" spans="1:12" x14ac:dyDescent="0.35">
      <c r="A865" s="1">
        <f>'MSE Loss'!$B864+A$2</f>
        <v>2000</v>
      </c>
      <c r="B865" s="1">
        <f>'MSE Loss'!$B864+B$2</f>
        <v>2030</v>
      </c>
      <c r="C865" s="1">
        <f>'MSE Loss'!$B864+C$2</f>
        <v>2060</v>
      </c>
      <c r="D865" s="3">
        <f>'MSE Loss'!$C864+D$2</f>
        <v>3335.9</v>
      </c>
      <c r="E865" s="1">
        <f>'MSE Loss'!$C864+E$2</f>
        <v>3365.9</v>
      </c>
      <c r="F865" s="1">
        <f>'MSE Loss'!$C864+F$2</f>
        <v>3395.9</v>
      </c>
      <c r="G865" s="3">
        <f>'MSE Loss'!$D864+G$2</f>
        <v>104.5</v>
      </c>
      <c r="H865" s="1">
        <f>'MSE Loss'!$D864+H$2</f>
        <v>105</v>
      </c>
      <c r="I865" s="6">
        <f>'MSE Loss'!$D864+I$2</f>
        <v>105.5</v>
      </c>
      <c r="J865" s="3">
        <f>'MSE Loss'!$G864+J$2</f>
        <v>-0.70342217430652876</v>
      </c>
      <c r="K865" s="1">
        <f>'MSE Loss'!$G864+K$2</f>
        <v>29.296577825693472</v>
      </c>
      <c r="L865" s="1">
        <f>'MSE Loss'!$G864+L$2</f>
        <v>59.296577825693468</v>
      </c>
    </row>
    <row r="866" spans="1:12" x14ac:dyDescent="0.35">
      <c r="A866" s="1">
        <f>'MSE Loss'!$B865+A$2</f>
        <v>2000</v>
      </c>
      <c r="B866" s="1">
        <f>'MSE Loss'!$B865+B$2</f>
        <v>2030</v>
      </c>
      <c r="C866" s="1">
        <f>'MSE Loss'!$B865+C$2</f>
        <v>2060</v>
      </c>
      <c r="D866" s="3">
        <f>'MSE Loss'!$C865+D$2</f>
        <v>4653.8</v>
      </c>
      <c r="E866" s="1">
        <f>'MSE Loss'!$C865+E$2</f>
        <v>4683.8</v>
      </c>
      <c r="F866" s="1">
        <f>'MSE Loss'!$C865+F$2</f>
        <v>4713.8</v>
      </c>
      <c r="G866" s="3">
        <f>'MSE Loss'!$D865+G$2</f>
        <v>104.5</v>
      </c>
      <c r="H866" s="1">
        <f>'MSE Loss'!$D865+H$2</f>
        <v>105</v>
      </c>
      <c r="I866" s="6">
        <f>'MSE Loss'!$D865+I$2</f>
        <v>105.5</v>
      </c>
      <c r="J866" s="3">
        <f>'MSE Loss'!$G865+J$2</f>
        <v>-0.70342217430652876</v>
      </c>
      <c r="K866" s="1">
        <f>'MSE Loss'!$G865+K$2</f>
        <v>29.296577825693472</v>
      </c>
      <c r="L866" s="1">
        <f>'MSE Loss'!$G865+L$2</f>
        <v>59.296577825693468</v>
      </c>
    </row>
    <row r="867" spans="1:12" x14ac:dyDescent="0.35">
      <c r="A867" s="1">
        <f>'MSE Loss'!$B866+A$2</f>
        <v>3000</v>
      </c>
      <c r="B867" s="1">
        <f>'MSE Loss'!$B866+B$2</f>
        <v>3030</v>
      </c>
      <c r="C867" s="1">
        <f>'MSE Loss'!$B866+C$2</f>
        <v>3060</v>
      </c>
      <c r="D867" s="3">
        <f>'MSE Loss'!$C866+D$2</f>
        <v>1039.7</v>
      </c>
      <c r="E867" s="1">
        <f>'MSE Loss'!$C866+E$2</f>
        <v>1069.7</v>
      </c>
      <c r="F867" s="1">
        <f>'MSE Loss'!$C866+F$2</f>
        <v>1099.7</v>
      </c>
      <c r="G867" s="3">
        <f>'MSE Loss'!$D866+G$2</f>
        <v>104.5</v>
      </c>
      <c r="H867" s="1">
        <f>'MSE Loss'!$D866+H$2</f>
        <v>105</v>
      </c>
      <c r="I867" s="6">
        <f>'MSE Loss'!$D866+I$2</f>
        <v>105.5</v>
      </c>
      <c r="J867" s="3">
        <f>'MSE Loss'!$G866+J$2</f>
        <v>3.2947836812930769</v>
      </c>
      <c r="K867" s="1">
        <f>'MSE Loss'!$G866+K$2</f>
        <v>33.294783681293076</v>
      </c>
      <c r="L867" s="1">
        <f>'MSE Loss'!$G866+L$2</f>
        <v>63.294783681293076</v>
      </c>
    </row>
    <row r="868" spans="1:12" x14ac:dyDescent="0.35">
      <c r="A868" s="1">
        <f>'MSE Loss'!$B867+A$2</f>
        <v>3000</v>
      </c>
      <c r="B868" s="1">
        <f>'MSE Loss'!$B867+B$2</f>
        <v>3030</v>
      </c>
      <c r="C868" s="1">
        <f>'MSE Loss'!$B867+C$2</f>
        <v>3060</v>
      </c>
      <c r="D868" s="3">
        <f>'MSE Loss'!$C867+D$2</f>
        <v>2276.1</v>
      </c>
      <c r="E868" s="1">
        <f>'MSE Loss'!$C867+E$2</f>
        <v>2306.1</v>
      </c>
      <c r="F868" s="1">
        <f>'MSE Loss'!$C867+F$2</f>
        <v>2336.1</v>
      </c>
      <c r="G868" s="3">
        <f>'MSE Loss'!$D867+G$2</f>
        <v>104.5</v>
      </c>
      <c r="H868" s="1">
        <f>'MSE Loss'!$D867+H$2</f>
        <v>105</v>
      </c>
      <c r="I868" s="6">
        <f>'MSE Loss'!$D867+I$2</f>
        <v>105.5</v>
      </c>
      <c r="J868" s="3">
        <f>'MSE Loss'!$G867+J$2</f>
        <v>3.2947836812930769</v>
      </c>
      <c r="K868" s="1">
        <f>'MSE Loss'!$G867+K$2</f>
        <v>33.294783681293076</v>
      </c>
      <c r="L868" s="1">
        <f>'MSE Loss'!$G867+L$2</f>
        <v>63.294783681293076</v>
      </c>
    </row>
    <row r="869" spans="1:12" x14ac:dyDescent="0.35">
      <c r="A869" s="1">
        <f>'MSE Loss'!$B868+A$2</f>
        <v>3000</v>
      </c>
      <c r="B869" s="1">
        <f>'MSE Loss'!$B868+B$2</f>
        <v>3030</v>
      </c>
      <c r="C869" s="1">
        <f>'MSE Loss'!$B868+C$2</f>
        <v>3060</v>
      </c>
      <c r="D869" s="3">
        <f>'MSE Loss'!$C868+D$2</f>
        <v>3512.5</v>
      </c>
      <c r="E869" s="1">
        <f>'MSE Loss'!$C868+E$2</f>
        <v>3542.5</v>
      </c>
      <c r="F869" s="1">
        <f>'MSE Loss'!$C868+F$2</f>
        <v>3572.5</v>
      </c>
      <c r="G869" s="3">
        <f>'MSE Loss'!$D868+G$2</f>
        <v>104.5</v>
      </c>
      <c r="H869" s="1">
        <f>'MSE Loss'!$D868+H$2</f>
        <v>105</v>
      </c>
      <c r="I869" s="6">
        <f>'MSE Loss'!$D868+I$2</f>
        <v>105.5</v>
      </c>
      <c r="J869" s="3">
        <f>'MSE Loss'!$G868+J$2</f>
        <v>3.2947836812930769</v>
      </c>
      <c r="K869" s="1">
        <f>'MSE Loss'!$G868+K$2</f>
        <v>33.294783681293076</v>
      </c>
      <c r="L869" s="1">
        <f>'MSE Loss'!$G868+L$2</f>
        <v>63.294783681293076</v>
      </c>
    </row>
    <row r="870" spans="1:12" x14ac:dyDescent="0.35">
      <c r="A870" s="1">
        <f>'MSE Loss'!$B869+A$2</f>
        <v>3000</v>
      </c>
      <c r="B870" s="1">
        <f>'MSE Loss'!$B869+B$2</f>
        <v>3030</v>
      </c>
      <c r="C870" s="1">
        <f>'MSE Loss'!$B869+C$2</f>
        <v>3060</v>
      </c>
      <c r="D870" s="3">
        <f>'MSE Loss'!$C869+D$2</f>
        <v>7302.7</v>
      </c>
      <c r="E870" s="1">
        <f>'MSE Loss'!$C869+E$2</f>
        <v>7332.7</v>
      </c>
      <c r="F870" s="1">
        <f>'MSE Loss'!$C869+F$2</f>
        <v>7362.7</v>
      </c>
      <c r="G870" s="3">
        <f>'MSE Loss'!$D869+G$2</f>
        <v>104.5</v>
      </c>
      <c r="H870" s="1">
        <f>'MSE Loss'!$D869+H$2</f>
        <v>105</v>
      </c>
      <c r="I870" s="6">
        <f>'MSE Loss'!$D869+I$2</f>
        <v>105.5</v>
      </c>
      <c r="J870" s="3">
        <f>'MSE Loss'!$G869+J$2</f>
        <v>3.2947836812930769</v>
      </c>
      <c r="K870" s="1">
        <f>'MSE Loss'!$G869+K$2</f>
        <v>33.294783681293076</v>
      </c>
      <c r="L870" s="1">
        <f>'MSE Loss'!$G869+L$2</f>
        <v>63.294783681293076</v>
      </c>
    </row>
    <row r="871" spans="1:12" x14ac:dyDescent="0.35">
      <c r="A871" s="1">
        <f>'MSE Loss'!$B870+A$2</f>
        <v>2000</v>
      </c>
      <c r="B871" s="1">
        <f>'MSE Loss'!$B870+B$2</f>
        <v>2030</v>
      </c>
      <c r="C871" s="1">
        <f>'MSE Loss'!$B870+C$2</f>
        <v>2060</v>
      </c>
      <c r="D871" s="3">
        <f>'MSE Loss'!$C870+D$2</f>
        <v>0</v>
      </c>
      <c r="E871" s="1">
        <f>'MSE Loss'!$C870+E$2</f>
        <v>30</v>
      </c>
      <c r="F871" s="1">
        <f>'MSE Loss'!$C870+F$2</f>
        <v>60</v>
      </c>
      <c r="G871" s="3">
        <f>'MSE Loss'!$D870+G$2</f>
        <v>104.5</v>
      </c>
      <c r="H871" s="1">
        <f>'MSE Loss'!$D870+H$2</f>
        <v>105</v>
      </c>
      <c r="I871" s="6">
        <f>'MSE Loss'!$D870+I$2</f>
        <v>105.5</v>
      </c>
      <c r="J871" s="3">
        <f>'MSE Loss'!$G870+J$2</f>
        <v>-0.93910796287201359</v>
      </c>
      <c r="K871" s="1">
        <f>'MSE Loss'!$G870+K$2</f>
        <v>29.060892037127985</v>
      </c>
      <c r="L871" s="1">
        <f>'MSE Loss'!$G870+L$2</f>
        <v>59.060892037127985</v>
      </c>
    </row>
    <row r="872" spans="1:12" x14ac:dyDescent="0.35">
      <c r="A872" s="1">
        <f>'MSE Loss'!$B871+A$2</f>
        <v>2000</v>
      </c>
      <c r="B872" s="1">
        <f>'MSE Loss'!$B871+B$2</f>
        <v>2030</v>
      </c>
      <c r="C872" s="1">
        <f>'MSE Loss'!$B871+C$2</f>
        <v>2060</v>
      </c>
      <c r="D872" s="3">
        <f>'MSE Loss'!$C871+D$2</f>
        <v>1216.4000000000001</v>
      </c>
      <c r="E872" s="1">
        <f>'MSE Loss'!$C871+E$2</f>
        <v>1246.4000000000001</v>
      </c>
      <c r="F872" s="1">
        <f>'MSE Loss'!$C871+F$2</f>
        <v>1276.4000000000001</v>
      </c>
      <c r="G872" s="3">
        <f>'MSE Loss'!$D871+G$2</f>
        <v>104.5</v>
      </c>
      <c r="H872" s="1">
        <f>'MSE Loss'!$D871+H$2</f>
        <v>105</v>
      </c>
      <c r="I872" s="6">
        <f>'MSE Loss'!$D871+I$2</f>
        <v>105.5</v>
      </c>
      <c r="J872" s="3">
        <f>'MSE Loss'!$G871+J$2</f>
        <v>-0.93910796287201359</v>
      </c>
      <c r="K872" s="1">
        <f>'MSE Loss'!$G871+K$2</f>
        <v>29.060892037127985</v>
      </c>
      <c r="L872" s="1">
        <f>'MSE Loss'!$G871+L$2</f>
        <v>59.060892037127985</v>
      </c>
    </row>
    <row r="873" spans="1:12" x14ac:dyDescent="0.35">
      <c r="A873" s="1">
        <f>'MSE Loss'!$B872+A$2</f>
        <v>2000</v>
      </c>
      <c r="B873" s="1">
        <f>'MSE Loss'!$B872+B$2</f>
        <v>2030</v>
      </c>
      <c r="C873" s="1">
        <f>'MSE Loss'!$B872+C$2</f>
        <v>2060</v>
      </c>
      <c r="D873" s="3">
        <f>'MSE Loss'!$C872+D$2</f>
        <v>2452.6999999999998</v>
      </c>
      <c r="E873" s="1">
        <f>'MSE Loss'!$C872+E$2</f>
        <v>2482.6999999999998</v>
      </c>
      <c r="F873" s="1">
        <f>'MSE Loss'!$C872+F$2</f>
        <v>2512.6999999999998</v>
      </c>
      <c r="G873" s="3">
        <f>'MSE Loss'!$D872+G$2</f>
        <v>104.5</v>
      </c>
      <c r="H873" s="1">
        <f>'MSE Loss'!$D872+H$2</f>
        <v>105</v>
      </c>
      <c r="I873" s="6">
        <f>'MSE Loss'!$D872+I$2</f>
        <v>105.5</v>
      </c>
      <c r="J873" s="3">
        <f>'MSE Loss'!$G872+J$2</f>
        <v>-0.93910796287201359</v>
      </c>
      <c r="K873" s="1">
        <f>'MSE Loss'!$G872+K$2</f>
        <v>29.060892037127985</v>
      </c>
      <c r="L873" s="1">
        <f>'MSE Loss'!$G872+L$2</f>
        <v>59.060892037127985</v>
      </c>
    </row>
    <row r="874" spans="1:12" x14ac:dyDescent="0.35">
      <c r="A874" s="1">
        <f>'MSE Loss'!$B873+A$2</f>
        <v>2000</v>
      </c>
      <c r="B874" s="1">
        <f>'MSE Loss'!$B873+B$2</f>
        <v>2030</v>
      </c>
      <c r="C874" s="1">
        <f>'MSE Loss'!$B873+C$2</f>
        <v>2060</v>
      </c>
      <c r="D874" s="3">
        <f>'MSE Loss'!$C873+D$2</f>
        <v>3689.1</v>
      </c>
      <c r="E874" s="1">
        <f>'MSE Loss'!$C873+E$2</f>
        <v>3719.1</v>
      </c>
      <c r="F874" s="1">
        <f>'MSE Loss'!$C873+F$2</f>
        <v>3749.1</v>
      </c>
      <c r="G874" s="3">
        <f>'MSE Loss'!$D873+G$2</f>
        <v>104.5</v>
      </c>
      <c r="H874" s="1">
        <f>'MSE Loss'!$D873+H$2</f>
        <v>105</v>
      </c>
      <c r="I874" s="6">
        <f>'MSE Loss'!$D873+I$2</f>
        <v>105.5</v>
      </c>
      <c r="J874" s="3">
        <f>'MSE Loss'!$G873+J$2</f>
        <v>-0.93910796287201359</v>
      </c>
      <c r="K874" s="1">
        <f>'MSE Loss'!$G873+K$2</f>
        <v>29.060892037127985</v>
      </c>
      <c r="L874" s="1">
        <f>'MSE Loss'!$G873+L$2</f>
        <v>59.060892037127985</v>
      </c>
    </row>
    <row r="875" spans="1:12" x14ac:dyDescent="0.35">
      <c r="A875" s="1">
        <f>'MSE Loss'!$B874+A$2</f>
        <v>500</v>
      </c>
      <c r="B875" s="1">
        <f>'MSE Loss'!$B874+B$2</f>
        <v>530</v>
      </c>
      <c r="C875" s="1">
        <f>'MSE Loss'!$B874+C$2</f>
        <v>560</v>
      </c>
      <c r="D875" s="3">
        <f>'MSE Loss'!$C874+D$2</f>
        <v>156.62</v>
      </c>
      <c r="E875" s="1">
        <f>'MSE Loss'!$C874+E$2</f>
        <v>186.62</v>
      </c>
      <c r="F875" s="1">
        <f>'MSE Loss'!$C874+F$2</f>
        <v>216.62</v>
      </c>
      <c r="G875" s="3">
        <f>'MSE Loss'!$D874+G$2</f>
        <v>104.5</v>
      </c>
      <c r="H875" s="1">
        <f>'MSE Loss'!$D874+H$2</f>
        <v>105</v>
      </c>
      <c r="I875" s="6">
        <f>'MSE Loss'!$D874+I$2</f>
        <v>105.5</v>
      </c>
      <c r="J875" s="3">
        <f>'MSE Loss'!$G874+J$2</f>
        <v>2.6947963080439159</v>
      </c>
      <c r="K875" s="1">
        <f>'MSE Loss'!$G874+K$2</f>
        <v>32.694796308043919</v>
      </c>
      <c r="L875" s="1">
        <f>'MSE Loss'!$G874+L$2</f>
        <v>62.694796308043919</v>
      </c>
    </row>
    <row r="876" spans="1:12" x14ac:dyDescent="0.35">
      <c r="A876" s="1">
        <f>'MSE Loss'!$B875+A$2</f>
        <v>500</v>
      </c>
      <c r="B876" s="1">
        <f>'MSE Loss'!$B875+B$2</f>
        <v>530</v>
      </c>
      <c r="C876" s="1">
        <f>'MSE Loss'!$B875+C$2</f>
        <v>560</v>
      </c>
      <c r="D876" s="3">
        <f>'MSE Loss'!$C875+D$2</f>
        <v>1393</v>
      </c>
      <c r="E876" s="1">
        <f>'MSE Loss'!$C875+E$2</f>
        <v>1423</v>
      </c>
      <c r="F876" s="1">
        <f>'MSE Loss'!$C875+F$2</f>
        <v>1453</v>
      </c>
      <c r="G876" s="3">
        <f>'MSE Loss'!$D875+G$2</f>
        <v>104.5</v>
      </c>
      <c r="H876" s="1">
        <f>'MSE Loss'!$D875+H$2</f>
        <v>105</v>
      </c>
      <c r="I876" s="6">
        <f>'MSE Loss'!$D875+I$2</f>
        <v>105.5</v>
      </c>
      <c r="J876" s="3">
        <f>'MSE Loss'!$G875+J$2</f>
        <v>2.6947963080439159</v>
      </c>
      <c r="K876" s="1">
        <f>'MSE Loss'!$G875+K$2</f>
        <v>32.694796308043919</v>
      </c>
      <c r="L876" s="1">
        <f>'MSE Loss'!$G875+L$2</f>
        <v>62.694796308043919</v>
      </c>
    </row>
    <row r="877" spans="1:12" x14ac:dyDescent="0.35">
      <c r="A877" s="1">
        <f>'MSE Loss'!$B876+A$2</f>
        <v>500</v>
      </c>
      <c r="B877" s="1">
        <f>'MSE Loss'!$B876+B$2</f>
        <v>530</v>
      </c>
      <c r="C877" s="1">
        <f>'MSE Loss'!$B876+C$2</f>
        <v>560</v>
      </c>
      <c r="D877" s="3">
        <f>'MSE Loss'!$C876+D$2</f>
        <v>2629.4</v>
      </c>
      <c r="E877" s="1">
        <f>'MSE Loss'!$C876+E$2</f>
        <v>2659.4</v>
      </c>
      <c r="F877" s="1">
        <f>'MSE Loss'!$C876+F$2</f>
        <v>2689.4</v>
      </c>
      <c r="G877" s="3">
        <f>'MSE Loss'!$D876+G$2</f>
        <v>104.5</v>
      </c>
      <c r="H877" s="1">
        <f>'MSE Loss'!$D876+H$2</f>
        <v>105</v>
      </c>
      <c r="I877" s="6">
        <f>'MSE Loss'!$D876+I$2</f>
        <v>105.5</v>
      </c>
      <c r="J877" s="3">
        <f>'MSE Loss'!$G876+J$2</f>
        <v>2.6947963080439159</v>
      </c>
      <c r="K877" s="1">
        <f>'MSE Loss'!$G876+K$2</f>
        <v>32.694796308043919</v>
      </c>
      <c r="L877" s="1">
        <f>'MSE Loss'!$G876+L$2</f>
        <v>62.694796308043919</v>
      </c>
    </row>
    <row r="878" spans="1:12" x14ac:dyDescent="0.35">
      <c r="A878" s="1">
        <f>'MSE Loss'!$B877+A$2</f>
        <v>500</v>
      </c>
      <c r="B878" s="1">
        <f>'MSE Loss'!$B877+B$2</f>
        <v>530</v>
      </c>
      <c r="C878" s="1">
        <f>'MSE Loss'!$B877+C$2</f>
        <v>560</v>
      </c>
      <c r="D878" s="3">
        <f>'MSE Loss'!$C877+D$2</f>
        <v>3865.7</v>
      </c>
      <c r="E878" s="1">
        <f>'MSE Loss'!$C877+E$2</f>
        <v>3895.7</v>
      </c>
      <c r="F878" s="1">
        <f>'MSE Loss'!$C877+F$2</f>
        <v>3925.7</v>
      </c>
      <c r="G878" s="3">
        <f>'MSE Loss'!$D877+G$2</f>
        <v>104.5</v>
      </c>
      <c r="H878" s="1">
        <f>'MSE Loss'!$D877+H$2</f>
        <v>105</v>
      </c>
      <c r="I878" s="6">
        <f>'MSE Loss'!$D877+I$2</f>
        <v>105.5</v>
      </c>
      <c r="J878" s="3">
        <f>'MSE Loss'!$G877+J$2</f>
        <v>2.6947963080439159</v>
      </c>
      <c r="K878" s="1">
        <f>'MSE Loss'!$G877+K$2</f>
        <v>32.694796308043919</v>
      </c>
      <c r="L878" s="1">
        <f>'MSE Loss'!$G877+L$2</f>
        <v>62.694796308043919</v>
      </c>
    </row>
    <row r="879" spans="1:12" x14ac:dyDescent="0.35">
      <c r="A879" s="1">
        <f>'MSE Loss'!$B878+A$2</f>
        <v>3000</v>
      </c>
      <c r="B879" s="1">
        <f>'MSE Loss'!$B878+B$2</f>
        <v>3030</v>
      </c>
      <c r="C879" s="1">
        <f>'MSE Loss'!$B878+C$2</f>
        <v>3060</v>
      </c>
      <c r="D879" s="3">
        <f>'MSE Loss'!$C878+D$2</f>
        <v>333.25</v>
      </c>
      <c r="E879" s="1">
        <f>'MSE Loss'!$C878+E$2</f>
        <v>363.25</v>
      </c>
      <c r="F879" s="1">
        <f>'MSE Loss'!$C878+F$2</f>
        <v>393.25</v>
      </c>
      <c r="G879" s="3">
        <f>'MSE Loss'!$D878+G$2</f>
        <v>104.5</v>
      </c>
      <c r="H879" s="1">
        <f>'MSE Loss'!$D878+H$2</f>
        <v>105</v>
      </c>
      <c r="I879" s="6">
        <f>'MSE Loss'!$D878+I$2</f>
        <v>105.5</v>
      </c>
      <c r="J879" s="3">
        <f>'MSE Loss'!$G878+J$2</f>
        <v>-2.6675797218967334</v>
      </c>
      <c r="K879" s="1">
        <f>'MSE Loss'!$G878+K$2</f>
        <v>27.332420278103267</v>
      </c>
      <c r="L879" s="1">
        <f>'MSE Loss'!$G878+L$2</f>
        <v>57.332420278103264</v>
      </c>
    </row>
    <row r="880" spans="1:12" x14ac:dyDescent="0.35">
      <c r="A880" s="1">
        <f>'MSE Loss'!$B879+A$2</f>
        <v>3000</v>
      </c>
      <c r="B880" s="1">
        <f>'MSE Loss'!$B879+B$2</f>
        <v>3030</v>
      </c>
      <c r="C880" s="1">
        <f>'MSE Loss'!$B879+C$2</f>
        <v>3060</v>
      </c>
      <c r="D880" s="3">
        <f>'MSE Loss'!$C879+D$2</f>
        <v>1569.6</v>
      </c>
      <c r="E880" s="1">
        <f>'MSE Loss'!$C879+E$2</f>
        <v>1599.6</v>
      </c>
      <c r="F880" s="1">
        <f>'MSE Loss'!$C879+F$2</f>
        <v>1629.6</v>
      </c>
      <c r="G880" s="3">
        <f>'MSE Loss'!$D879+G$2</f>
        <v>104.5</v>
      </c>
      <c r="H880" s="1">
        <f>'MSE Loss'!$D879+H$2</f>
        <v>105</v>
      </c>
      <c r="I880" s="6">
        <f>'MSE Loss'!$D879+I$2</f>
        <v>105.5</v>
      </c>
      <c r="J880" s="3">
        <f>'MSE Loss'!$G879+J$2</f>
        <v>-2.6675797218967334</v>
      </c>
      <c r="K880" s="1">
        <f>'MSE Loss'!$G879+K$2</f>
        <v>27.332420278103267</v>
      </c>
      <c r="L880" s="1">
        <f>'MSE Loss'!$G879+L$2</f>
        <v>57.332420278103264</v>
      </c>
    </row>
    <row r="881" spans="1:12" x14ac:dyDescent="0.35">
      <c r="A881" s="1">
        <f>'MSE Loss'!$B880+A$2</f>
        <v>3000</v>
      </c>
      <c r="B881" s="1">
        <f>'MSE Loss'!$B880+B$2</f>
        <v>3030</v>
      </c>
      <c r="C881" s="1">
        <f>'MSE Loss'!$B880+C$2</f>
        <v>3060</v>
      </c>
      <c r="D881" s="3">
        <f>'MSE Loss'!$C880+D$2</f>
        <v>2806</v>
      </c>
      <c r="E881" s="1">
        <f>'MSE Loss'!$C880+E$2</f>
        <v>2836</v>
      </c>
      <c r="F881" s="1">
        <f>'MSE Loss'!$C880+F$2</f>
        <v>2866</v>
      </c>
      <c r="G881" s="3">
        <f>'MSE Loss'!$D880+G$2</f>
        <v>104.5</v>
      </c>
      <c r="H881" s="1">
        <f>'MSE Loss'!$D880+H$2</f>
        <v>105</v>
      </c>
      <c r="I881" s="6">
        <f>'MSE Loss'!$D880+I$2</f>
        <v>105.5</v>
      </c>
      <c r="J881" s="3">
        <f>'MSE Loss'!$G880+J$2</f>
        <v>-2.6675797218967334</v>
      </c>
      <c r="K881" s="1">
        <f>'MSE Loss'!$G880+K$2</f>
        <v>27.332420278103267</v>
      </c>
      <c r="L881" s="1">
        <f>'MSE Loss'!$G880+L$2</f>
        <v>57.332420278103264</v>
      </c>
    </row>
    <row r="882" spans="1:12" x14ac:dyDescent="0.35">
      <c r="A882" s="1">
        <f>'MSE Loss'!$B881+A$2</f>
        <v>3000</v>
      </c>
      <c r="B882" s="1">
        <f>'MSE Loss'!$B881+B$2</f>
        <v>3030</v>
      </c>
      <c r="C882" s="1">
        <f>'MSE Loss'!$B881+C$2</f>
        <v>3060</v>
      </c>
      <c r="D882" s="3">
        <f>'MSE Loss'!$C881+D$2</f>
        <v>4042.4</v>
      </c>
      <c r="E882" s="1">
        <f>'MSE Loss'!$C881+E$2</f>
        <v>4072.4</v>
      </c>
      <c r="F882" s="1">
        <f>'MSE Loss'!$C881+F$2</f>
        <v>4102.3999999999996</v>
      </c>
      <c r="G882" s="3">
        <f>'MSE Loss'!$D881+G$2</f>
        <v>104.5</v>
      </c>
      <c r="H882" s="1">
        <f>'MSE Loss'!$D881+H$2</f>
        <v>105</v>
      </c>
      <c r="I882" s="6">
        <f>'MSE Loss'!$D881+I$2</f>
        <v>105.5</v>
      </c>
      <c r="J882" s="3">
        <f>'MSE Loss'!$G881+J$2</f>
        <v>-2.6675797218967334</v>
      </c>
      <c r="K882" s="1">
        <f>'MSE Loss'!$G881+K$2</f>
        <v>27.332420278103267</v>
      </c>
      <c r="L882" s="1">
        <f>'MSE Loss'!$G881+L$2</f>
        <v>57.332420278103264</v>
      </c>
    </row>
    <row r="883" spans="1:12" x14ac:dyDescent="0.35">
      <c r="A883" s="1">
        <f>'MSE Loss'!$B882+A$2</f>
        <v>2000</v>
      </c>
      <c r="B883" s="1">
        <f>'MSE Loss'!$B882+B$2</f>
        <v>2030</v>
      </c>
      <c r="C883" s="1">
        <f>'MSE Loss'!$B882+C$2</f>
        <v>2060</v>
      </c>
      <c r="D883" s="3">
        <f>'MSE Loss'!$C882+D$2</f>
        <v>509.87</v>
      </c>
      <c r="E883" s="1">
        <f>'MSE Loss'!$C882+E$2</f>
        <v>539.87</v>
      </c>
      <c r="F883" s="1">
        <f>'MSE Loss'!$C882+F$2</f>
        <v>569.87</v>
      </c>
      <c r="G883" s="3">
        <f>'MSE Loss'!$D882+G$2</f>
        <v>104.5</v>
      </c>
      <c r="H883" s="1">
        <f>'MSE Loss'!$D882+H$2</f>
        <v>105</v>
      </c>
      <c r="I883" s="6">
        <f>'MSE Loss'!$D882+I$2</f>
        <v>105.5</v>
      </c>
      <c r="J883" s="3">
        <f>'MSE Loss'!$G882+J$2</f>
        <v>2.3795244854224316</v>
      </c>
      <c r="K883" s="1">
        <f>'MSE Loss'!$G882+K$2</f>
        <v>32.379524485422429</v>
      </c>
      <c r="L883" s="1">
        <f>'MSE Loss'!$G882+L$2</f>
        <v>62.379524485422429</v>
      </c>
    </row>
    <row r="884" spans="1:12" x14ac:dyDescent="0.35">
      <c r="A884" s="1">
        <f>'MSE Loss'!$B883+A$2</f>
        <v>2000</v>
      </c>
      <c r="B884" s="1">
        <f>'MSE Loss'!$B883+B$2</f>
        <v>2030</v>
      </c>
      <c r="C884" s="1">
        <f>'MSE Loss'!$B883+C$2</f>
        <v>2060</v>
      </c>
      <c r="D884" s="3">
        <f>'MSE Loss'!$C883+D$2</f>
        <v>1746.2</v>
      </c>
      <c r="E884" s="1">
        <f>'MSE Loss'!$C883+E$2</f>
        <v>1776.2</v>
      </c>
      <c r="F884" s="1">
        <f>'MSE Loss'!$C883+F$2</f>
        <v>1806.2</v>
      </c>
      <c r="G884" s="3">
        <f>'MSE Loss'!$D883+G$2</f>
        <v>104.5</v>
      </c>
      <c r="H884" s="1">
        <f>'MSE Loss'!$D883+H$2</f>
        <v>105</v>
      </c>
      <c r="I884" s="6">
        <f>'MSE Loss'!$D883+I$2</f>
        <v>105.5</v>
      </c>
      <c r="J884" s="3">
        <f>'MSE Loss'!$G883+J$2</f>
        <v>2.3795244854224316</v>
      </c>
      <c r="K884" s="1">
        <f>'MSE Loss'!$G883+K$2</f>
        <v>32.379524485422429</v>
      </c>
      <c r="L884" s="1">
        <f>'MSE Loss'!$G883+L$2</f>
        <v>62.379524485422429</v>
      </c>
    </row>
    <row r="885" spans="1:12" x14ac:dyDescent="0.35">
      <c r="A885" s="1">
        <f>'MSE Loss'!$B884+A$2</f>
        <v>2000</v>
      </c>
      <c r="B885" s="1">
        <f>'MSE Loss'!$B884+B$2</f>
        <v>2030</v>
      </c>
      <c r="C885" s="1">
        <f>'MSE Loss'!$B884+C$2</f>
        <v>2060</v>
      </c>
      <c r="D885" s="3">
        <f>'MSE Loss'!$C884+D$2</f>
        <v>2982.6</v>
      </c>
      <c r="E885" s="1">
        <f>'MSE Loss'!$C884+E$2</f>
        <v>3012.6</v>
      </c>
      <c r="F885" s="1">
        <f>'MSE Loss'!$C884+F$2</f>
        <v>3042.6</v>
      </c>
      <c r="G885" s="3">
        <f>'MSE Loss'!$D884+G$2</f>
        <v>104.5</v>
      </c>
      <c r="H885" s="1">
        <f>'MSE Loss'!$D884+H$2</f>
        <v>105</v>
      </c>
      <c r="I885" s="6">
        <f>'MSE Loss'!$D884+I$2</f>
        <v>105.5</v>
      </c>
      <c r="J885" s="3">
        <f>'MSE Loss'!$G884+J$2</f>
        <v>2.3795244854224316</v>
      </c>
      <c r="K885" s="1">
        <f>'MSE Loss'!$G884+K$2</f>
        <v>32.379524485422429</v>
      </c>
      <c r="L885" s="1">
        <f>'MSE Loss'!$G884+L$2</f>
        <v>62.379524485422429</v>
      </c>
    </row>
    <row r="886" spans="1:12" x14ac:dyDescent="0.35">
      <c r="A886" s="1">
        <f>'MSE Loss'!$B885+A$2</f>
        <v>2000</v>
      </c>
      <c r="B886" s="1">
        <f>'MSE Loss'!$B885+B$2</f>
        <v>2030</v>
      </c>
      <c r="C886" s="1">
        <f>'MSE Loss'!$B885+C$2</f>
        <v>2060</v>
      </c>
      <c r="D886" s="3">
        <f>'MSE Loss'!$C885+D$2</f>
        <v>4219</v>
      </c>
      <c r="E886" s="1">
        <f>'MSE Loss'!$C885+E$2</f>
        <v>4249</v>
      </c>
      <c r="F886" s="1">
        <f>'MSE Loss'!$C885+F$2</f>
        <v>4279</v>
      </c>
      <c r="G886" s="3">
        <f>'MSE Loss'!$D885+G$2</f>
        <v>104.5</v>
      </c>
      <c r="H886" s="1">
        <f>'MSE Loss'!$D885+H$2</f>
        <v>105</v>
      </c>
      <c r="I886" s="6">
        <f>'MSE Loss'!$D885+I$2</f>
        <v>105.5</v>
      </c>
      <c r="J886" s="3">
        <f>'MSE Loss'!$G885+J$2</f>
        <v>2.3795244854224316</v>
      </c>
      <c r="K886" s="1">
        <f>'MSE Loss'!$G885+K$2</f>
        <v>32.379524485422429</v>
      </c>
      <c r="L886" s="1">
        <f>'MSE Loss'!$G885+L$2</f>
        <v>62.379524485422429</v>
      </c>
    </row>
    <row r="887" spans="1:12" x14ac:dyDescent="0.35">
      <c r="A887" s="1">
        <f>'MSE Loss'!$B886+A$2</f>
        <v>3000</v>
      </c>
      <c r="B887" s="1">
        <f>'MSE Loss'!$B886+B$2</f>
        <v>3030</v>
      </c>
      <c r="C887" s="1">
        <f>'MSE Loss'!$B886+C$2</f>
        <v>3060</v>
      </c>
      <c r="D887" s="3">
        <f>'MSE Loss'!$C886+D$2</f>
        <v>686.5</v>
      </c>
      <c r="E887" s="1">
        <f>'MSE Loss'!$C886+E$2</f>
        <v>716.5</v>
      </c>
      <c r="F887" s="1">
        <f>'MSE Loss'!$C886+F$2</f>
        <v>746.5</v>
      </c>
      <c r="G887" s="3">
        <f>'MSE Loss'!$D886+G$2</f>
        <v>104.5</v>
      </c>
      <c r="H887" s="1">
        <f>'MSE Loss'!$D886+H$2</f>
        <v>105</v>
      </c>
      <c r="I887" s="6">
        <f>'MSE Loss'!$D886+I$2</f>
        <v>105.5</v>
      </c>
      <c r="J887" s="3">
        <f>'MSE Loss'!$G886+J$2</f>
        <v>2.6638664013838147</v>
      </c>
      <c r="K887" s="1">
        <f>'MSE Loss'!$G886+K$2</f>
        <v>32.663866401383814</v>
      </c>
      <c r="L887" s="1">
        <f>'MSE Loss'!$G886+L$2</f>
        <v>62.663866401383814</v>
      </c>
    </row>
    <row r="888" spans="1:12" x14ac:dyDescent="0.35">
      <c r="A888" s="1">
        <f>'MSE Loss'!$B887+A$2</f>
        <v>3000</v>
      </c>
      <c r="B888" s="1">
        <f>'MSE Loss'!$B887+B$2</f>
        <v>3030</v>
      </c>
      <c r="C888" s="1">
        <f>'MSE Loss'!$B887+C$2</f>
        <v>3060</v>
      </c>
      <c r="D888" s="3">
        <f>'MSE Loss'!$C887+D$2</f>
        <v>1922.9</v>
      </c>
      <c r="E888" s="1">
        <f>'MSE Loss'!$C887+E$2</f>
        <v>1952.9</v>
      </c>
      <c r="F888" s="1">
        <f>'MSE Loss'!$C887+F$2</f>
        <v>1982.9</v>
      </c>
      <c r="G888" s="3">
        <f>'MSE Loss'!$D887+G$2</f>
        <v>104.5</v>
      </c>
      <c r="H888" s="1">
        <f>'MSE Loss'!$D887+H$2</f>
        <v>105</v>
      </c>
      <c r="I888" s="6">
        <f>'MSE Loss'!$D887+I$2</f>
        <v>105.5</v>
      </c>
      <c r="J888" s="3">
        <f>'MSE Loss'!$G887+J$2</f>
        <v>2.6638664013838147</v>
      </c>
      <c r="K888" s="1">
        <f>'MSE Loss'!$G887+K$2</f>
        <v>32.663866401383814</v>
      </c>
      <c r="L888" s="1">
        <f>'MSE Loss'!$G887+L$2</f>
        <v>62.663866401383814</v>
      </c>
    </row>
    <row r="889" spans="1:12" x14ac:dyDescent="0.35">
      <c r="A889" s="1">
        <f>'MSE Loss'!$B888+A$2</f>
        <v>3000</v>
      </c>
      <c r="B889" s="1">
        <f>'MSE Loss'!$B888+B$2</f>
        <v>3030</v>
      </c>
      <c r="C889" s="1">
        <f>'MSE Loss'!$B888+C$2</f>
        <v>3060</v>
      </c>
      <c r="D889" s="3">
        <f>'MSE Loss'!$C888+D$2</f>
        <v>3159.2</v>
      </c>
      <c r="E889" s="1">
        <f>'MSE Loss'!$C888+E$2</f>
        <v>3189.2</v>
      </c>
      <c r="F889" s="1">
        <f>'MSE Loss'!$C888+F$2</f>
        <v>3219.2</v>
      </c>
      <c r="G889" s="3">
        <f>'MSE Loss'!$D888+G$2</f>
        <v>104.5</v>
      </c>
      <c r="H889" s="1">
        <f>'MSE Loss'!$D888+H$2</f>
        <v>105</v>
      </c>
      <c r="I889" s="6">
        <f>'MSE Loss'!$D888+I$2</f>
        <v>105.5</v>
      </c>
      <c r="J889" s="3">
        <f>'MSE Loss'!$G888+J$2</f>
        <v>2.6638664013838147</v>
      </c>
      <c r="K889" s="1">
        <f>'MSE Loss'!$G888+K$2</f>
        <v>32.663866401383814</v>
      </c>
      <c r="L889" s="1">
        <f>'MSE Loss'!$G888+L$2</f>
        <v>62.663866401383814</v>
      </c>
    </row>
    <row r="890" spans="1:12" x14ac:dyDescent="0.35">
      <c r="A890" s="1">
        <f>'MSE Loss'!$B889+A$2</f>
        <v>3000</v>
      </c>
      <c r="B890" s="1">
        <f>'MSE Loss'!$B889+B$2</f>
        <v>3030</v>
      </c>
      <c r="C890" s="1">
        <f>'MSE Loss'!$B889+C$2</f>
        <v>3060</v>
      </c>
      <c r="D890" s="3">
        <f>'MSE Loss'!$C889+D$2</f>
        <v>4395.6000000000004</v>
      </c>
      <c r="E890" s="1">
        <f>'MSE Loss'!$C889+E$2</f>
        <v>4425.6000000000004</v>
      </c>
      <c r="F890" s="1">
        <f>'MSE Loss'!$C889+F$2</f>
        <v>4455.6000000000004</v>
      </c>
      <c r="G890" s="3">
        <f>'MSE Loss'!$D889+G$2</f>
        <v>104.5</v>
      </c>
      <c r="H890" s="1">
        <f>'MSE Loss'!$D889+H$2</f>
        <v>105</v>
      </c>
      <c r="I890" s="6">
        <f>'MSE Loss'!$D889+I$2</f>
        <v>105.5</v>
      </c>
      <c r="J890" s="3">
        <f>'MSE Loss'!$G889+J$2</f>
        <v>2.6638664013838147</v>
      </c>
      <c r="K890" s="1">
        <f>'MSE Loss'!$G889+K$2</f>
        <v>32.663866401383814</v>
      </c>
      <c r="L890" s="1">
        <f>'MSE Loss'!$G889+L$2</f>
        <v>62.663866401383814</v>
      </c>
    </row>
    <row r="891" spans="1:12" x14ac:dyDescent="0.35">
      <c r="A891" s="1">
        <f>'MSE Loss'!$B890+A$2</f>
        <v>1000</v>
      </c>
      <c r="B891" s="1">
        <f>'MSE Loss'!$B890+B$2</f>
        <v>1030</v>
      </c>
      <c r="C891" s="1">
        <f>'MSE Loss'!$B890+C$2</f>
        <v>1060</v>
      </c>
      <c r="D891" s="3">
        <f>'MSE Loss'!$C890+D$2</f>
        <v>863.12</v>
      </c>
      <c r="E891" s="1">
        <f>'MSE Loss'!$C890+E$2</f>
        <v>893.12</v>
      </c>
      <c r="F891" s="1">
        <f>'MSE Loss'!$C890+F$2</f>
        <v>923.12</v>
      </c>
      <c r="G891" s="3">
        <f>'MSE Loss'!$D890+G$2</f>
        <v>104.5</v>
      </c>
      <c r="H891" s="1">
        <f>'MSE Loss'!$D890+H$2</f>
        <v>105</v>
      </c>
      <c r="I891" s="6">
        <f>'MSE Loss'!$D890+I$2</f>
        <v>105.5</v>
      </c>
      <c r="J891" s="3">
        <f>'MSE Loss'!$G890+J$2</f>
        <v>-0.88914589095289875</v>
      </c>
      <c r="K891" s="1">
        <f>'MSE Loss'!$G890+K$2</f>
        <v>29.1108541090471</v>
      </c>
      <c r="L891" s="1">
        <f>'MSE Loss'!$G890+L$2</f>
        <v>59.110854109047104</v>
      </c>
    </row>
    <row r="892" spans="1:12" x14ac:dyDescent="0.35">
      <c r="A892" s="1">
        <f>'MSE Loss'!$B891+A$2</f>
        <v>1000</v>
      </c>
      <c r="B892" s="1">
        <f>'MSE Loss'!$B891+B$2</f>
        <v>1030</v>
      </c>
      <c r="C892" s="1">
        <f>'MSE Loss'!$B891+C$2</f>
        <v>1060</v>
      </c>
      <c r="D892" s="3">
        <f>'MSE Loss'!$C891+D$2</f>
        <v>2099.5</v>
      </c>
      <c r="E892" s="1">
        <f>'MSE Loss'!$C891+E$2</f>
        <v>2129.5</v>
      </c>
      <c r="F892" s="1">
        <f>'MSE Loss'!$C891+F$2</f>
        <v>2159.5</v>
      </c>
      <c r="G892" s="3">
        <f>'MSE Loss'!$D891+G$2</f>
        <v>104.5</v>
      </c>
      <c r="H892" s="1">
        <f>'MSE Loss'!$D891+H$2</f>
        <v>105</v>
      </c>
      <c r="I892" s="6">
        <f>'MSE Loss'!$D891+I$2</f>
        <v>105.5</v>
      </c>
      <c r="J892" s="3">
        <f>'MSE Loss'!$G891+J$2</f>
        <v>-0.88914589095289875</v>
      </c>
      <c r="K892" s="1">
        <f>'MSE Loss'!$G891+K$2</f>
        <v>29.1108541090471</v>
      </c>
      <c r="L892" s="1">
        <f>'MSE Loss'!$G891+L$2</f>
        <v>59.110854109047104</v>
      </c>
    </row>
    <row r="893" spans="1:12" x14ac:dyDescent="0.35">
      <c r="A893" s="1">
        <f>'MSE Loss'!$B892+A$2</f>
        <v>1000</v>
      </c>
      <c r="B893" s="1">
        <f>'MSE Loss'!$B892+B$2</f>
        <v>1030</v>
      </c>
      <c r="C893" s="1">
        <f>'MSE Loss'!$B892+C$2</f>
        <v>1060</v>
      </c>
      <c r="D893" s="3">
        <f>'MSE Loss'!$C892+D$2</f>
        <v>3335.9</v>
      </c>
      <c r="E893" s="1">
        <f>'MSE Loss'!$C892+E$2</f>
        <v>3365.9</v>
      </c>
      <c r="F893" s="1">
        <f>'MSE Loss'!$C892+F$2</f>
        <v>3395.9</v>
      </c>
      <c r="G893" s="3">
        <f>'MSE Loss'!$D892+G$2</f>
        <v>104.5</v>
      </c>
      <c r="H893" s="1">
        <f>'MSE Loss'!$D892+H$2</f>
        <v>105</v>
      </c>
      <c r="I893" s="6">
        <f>'MSE Loss'!$D892+I$2</f>
        <v>105.5</v>
      </c>
      <c r="J893" s="3">
        <f>'MSE Loss'!$G892+J$2</f>
        <v>-0.88914589095289875</v>
      </c>
      <c r="K893" s="1">
        <f>'MSE Loss'!$G892+K$2</f>
        <v>29.1108541090471</v>
      </c>
      <c r="L893" s="1">
        <f>'MSE Loss'!$G892+L$2</f>
        <v>59.110854109047104</v>
      </c>
    </row>
    <row r="894" spans="1:12" x14ac:dyDescent="0.35">
      <c r="A894" s="1">
        <f>'MSE Loss'!$B893+A$2</f>
        <v>1000</v>
      </c>
      <c r="B894" s="1">
        <f>'MSE Loss'!$B893+B$2</f>
        <v>1030</v>
      </c>
      <c r="C894" s="1">
        <f>'MSE Loss'!$B893+C$2</f>
        <v>1060</v>
      </c>
      <c r="D894" s="3">
        <f>'MSE Loss'!$C893+D$2</f>
        <v>4653.8</v>
      </c>
      <c r="E894" s="1">
        <f>'MSE Loss'!$C893+E$2</f>
        <v>4683.8</v>
      </c>
      <c r="F894" s="1">
        <f>'MSE Loss'!$C893+F$2</f>
        <v>4713.8</v>
      </c>
      <c r="G894" s="3">
        <f>'MSE Loss'!$D893+G$2</f>
        <v>104.5</v>
      </c>
      <c r="H894" s="1">
        <f>'MSE Loss'!$D893+H$2</f>
        <v>105</v>
      </c>
      <c r="I894" s="6">
        <f>'MSE Loss'!$D893+I$2</f>
        <v>105.5</v>
      </c>
      <c r="J894" s="3">
        <f>'MSE Loss'!$G893+J$2</f>
        <v>-0.88914589095289875</v>
      </c>
      <c r="K894" s="1">
        <f>'MSE Loss'!$G893+K$2</f>
        <v>29.1108541090471</v>
      </c>
      <c r="L894" s="1">
        <f>'MSE Loss'!$G893+L$2</f>
        <v>59.110854109047104</v>
      </c>
    </row>
    <row r="895" spans="1:12" x14ac:dyDescent="0.35">
      <c r="A895" s="1">
        <f>'MSE Loss'!$B894+A$2</f>
        <v>2000</v>
      </c>
      <c r="B895" s="1">
        <f>'MSE Loss'!$B894+B$2</f>
        <v>2030</v>
      </c>
      <c r="C895" s="1">
        <f>'MSE Loss'!$B894+C$2</f>
        <v>2060</v>
      </c>
      <c r="D895" s="3">
        <f>'MSE Loss'!$C894+D$2</f>
        <v>1039.7</v>
      </c>
      <c r="E895" s="1">
        <f>'MSE Loss'!$C894+E$2</f>
        <v>1069.7</v>
      </c>
      <c r="F895" s="1">
        <f>'MSE Loss'!$C894+F$2</f>
        <v>1099.7</v>
      </c>
      <c r="G895" s="3">
        <f>'MSE Loss'!$D894+G$2</f>
        <v>104.5</v>
      </c>
      <c r="H895" s="1">
        <f>'MSE Loss'!$D894+H$2</f>
        <v>105</v>
      </c>
      <c r="I895" s="6">
        <f>'MSE Loss'!$D894+I$2</f>
        <v>105.5</v>
      </c>
      <c r="J895" s="3">
        <f>'MSE Loss'!$G894+J$2</f>
        <v>7.4675214842603195</v>
      </c>
      <c r="K895" s="1">
        <f>'MSE Loss'!$G894+K$2</f>
        <v>37.467521484260317</v>
      </c>
      <c r="L895" s="1">
        <f>'MSE Loss'!$G894+L$2</f>
        <v>67.467521484260317</v>
      </c>
    </row>
    <row r="896" spans="1:12" x14ac:dyDescent="0.35">
      <c r="A896" s="1">
        <f>'MSE Loss'!$B895+A$2</f>
        <v>2000</v>
      </c>
      <c r="B896" s="1">
        <f>'MSE Loss'!$B895+B$2</f>
        <v>2030</v>
      </c>
      <c r="C896" s="1">
        <f>'MSE Loss'!$B895+C$2</f>
        <v>2060</v>
      </c>
      <c r="D896" s="3">
        <f>'MSE Loss'!$C895+D$2</f>
        <v>2276.1</v>
      </c>
      <c r="E896" s="1">
        <f>'MSE Loss'!$C895+E$2</f>
        <v>2306.1</v>
      </c>
      <c r="F896" s="1">
        <f>'MSE Loss'!$C895+F$2</f>
        <v>2336.1</v>
      </c>
      <c r="G896" s="3">
        <f>'MSE Loss'!$D895+G$2</f>
        <v>104.5</v>
      </c>
      <c r="H896" s="1">
        <f>'MSE Loss'!$D895+H$2</f>
        <v>105</v>
      </c>
      <c r="I896" s="6">
        <f>'MSE Loss'!$D895+I$2</f>
        <v>105.5</v>
      </c>
      <c r="J896" s="3">
        <f>'MSE Loss'!$G895+J$2</f>
        <v>7.4675214842603195</v>
      </c>
      <c r="K896" s="1">
        <f>'MSE Loss'!$G895+K$2</f>
        <v>37.467521484260317</v>
      </c>
      <c r="L896" s="1">
        <f>'MSE Loss'!$G895+L$2</f>
        <v>67.467521484260317</v>
      </c>
    </row>
    <row r="897" spans="1:12" x14ac:dyDescent="0.35">
      <c r="A897" s="1">
        <f>'MSE Loss'!$B896+A$2</f>
        <v>2000</v>
      </c>
      <c r="B897" s="1">
        <f>'MSE Loss'!$B896+B$2</f>
        <v>2030</v>
      </c>
      <c r="C897" s="1">
        <f>'MSE Loss'!$B896+C$2</f>
        <v>2060</v>
      </c>
      <c r="D897" s="3">
        <f>'MSE Loss'!$C896+D$2</f>
        <v>3512.5</v>
      </c>
      <c r="E897" s="1">
        <f>'MSE Loss'!$C896+E$2</f>
        <v>3542.5</v>
      </c>
      <c r="F897" s="1">
        <f>'MSE Loss'!$C896+F$2</f>
        <v>3572.5</v>
      </c>
      <c r="G897" s="3">
        <f>'MSE Loss'!$D896+G$2</f>
        <v>104.5</v>
      </c>
      <c r="H897" s="1">
        <f>'MSE Loss'!$D896+H$2</f>
        <v>105</v>
      </c>
      <c r="I897" s="6">
        <f>'MSE Loss'!$D896+I$2</f>
        <v>105.5</v>
      </c>
      <c r="J897" s="3">
        <f>'MSE Loss'!$G896+J$2</f>
        <v>7.4675214842603195</v>
      </c>
      <c r="K897" s="1">
        <f>'MSE Loss'!$G896+K$2</f>
        <v>37.467521484260317</v>
      </c>
      <c r="L897" s="1">
        <f>'MSE Loss'!$G896+L$2</f>
        <v>67.467521484260317</v>
      </c>
    </row>
    <row r="898" spans="1:12" x14ac:dyDescent="0.35">
      <c r="A898" s="1">
        <f>'MSE Loss'!$B897+A$2</f>
        <v>2000</v>
      </c>
      <c r="B898" s="1">
        <f>'MSE Loss'!$B897+B$2</f>
        <v>2030</v>
      </c>
      <c r="C898" s="1">
        <f>'MSE Loss'!$B897+C$2</f>
        <v>2060</v>
      </c>
      <c r="D898" s="3">
        <f>'MSE Loss'!$C897+D$2</f>
        <v>7302.7</v>
      </c>
      <c r="E898" s="1">
        <f>'MSE Loss'!$C897+E$2</f>
        <v>7332.7</v>
      </c>
      <c r="F898" s="1">
        <f>'MSE Loss'!$C897+F$2</f>
        <v>7362.7</v>
      </c>
      <c r="G898" s="3">
        <f>'MSE Loss'!$D897+G$2</f>
        <v>104.5</v>
      </c>
      <c r="H898" s="1">
        <f>'MSE Loss'!$D897+H$2</f>
        <v>105</v>
      </c>
      <c r="I898" s="6">
        <f>'MSE Loss'!$D897+I$2</f>
        <v>105.5</v>
      </c>
      <c r="J898" s="3">
        <f>'MSE Loss'!$G897+J$2</f>
        <v>7.4675214842603195</v>
      </c>
      <c r="K898" s="1">
        <f>'MSE Loss'!$G897+K$2</f>
        <v>37.467521484260317</v>
      </c>
      <c r="L898" s="1">
        <f>'MSE Loss'!$G897+L$2</f>
        <v>67.467521484260317</v>
      </c>
    </row>
    <row r="899" spans="1:12" x14ac:dyDescent="0.35">
      <c r="A899" s="1">
        <f>'MSE Loss'!$B898+A$2</f>
        <v>3000</v>
      </c>
      <c r="B899" s="1">
        <f>'MSE Loss'!$B898+B$2</f>
        <v>3030</v>
      </c>
      <c r="C899" s="1">
        <f>'MSE Loss'!$B898+C$2</f>
        <v>3060</v>
      </c>
      <c r="D899" s="3">
        <f>'MSE Loss'!$C898+D$2</f>
        <v>0</v>
      </c>
      <c r="E899" s="1">
        <f>'MSE Loss'!$C898+E$2</f>
        <v>30</v>
      </c>
      <c r="F899" s="1">
        <f>'MSE Loss'!$C898+F$2</f>
        <v>60</v>
      </c>
      <c r="G899" s="3">
        <f>'MSE Loss'!$D898+G$2</f>
        <v>129.5</v>
      </c>
      <c r="H899" s="1">
        <f>'MSE Loss'!$D898+H$2</f>
        <v>130</v>
      </c>
      <c r="I899" s="6">
        <f>'MSE Loss'!$D898+I$2</f>
        <v>130.5</v>
      </c>
      <c r="J899" s="3">
        <f>'MSE Loss'!$G898+J$2</f>
        <v>-1.1195043779669598</v>
      </c>
      <c r="K899" s="1">
        <f>'MSE Loss'!$G898+K$2</f>
        <v>28.880495622033042</v>
      </c>
      <c r="L899" s="1">
        <f>'MSE Loss'!$G898+L$2</f>
        <v>58.880495622033038</v>
      </c>
    </row>
    <row r="900" spans="1:12" x14ac:dyDescent="0.35">
      <c r="A900" s="1">
        <f>'MSE Loss'!$B899+A$2</f>
        <v>3000</v>
      </c>
      <c r="B900" s="1">
        <f>'MSE Loss'!$B899+B$2</f>
        <v>3030</v>
      </c>
      <c r="C900" s="1">
        <f>'MSE Loss'!$B899+C$2</f>
        <v>3060</v>
      </c>
      <c r="D900" s="3">
        <f>'MSE Loss'!$C899+D$2</f>
        <v>1216.4000000000001</v>
      </c>
      <c r="E900" s="1">
        <f>'MSE Loss'!$C899+E$2</f>
        <v>1246.4000000000001</v>
      </c>
      <c r="F900" s="1">
        <f>'MSE Loss'!$C899+F$2</f>
        <v>1276.4000000000001</v>
      </c>
      <c r="G900" s="3">
        <f>'MSE Loss'!$D899+G$2</f>
        <v>129.5</v>
      </c>
      <c r="H900" s="1">
        <f>'MSE Loss'!$D899+H$2</f>
        <v>130</v>
      </c>
      <c r="I900" s="6">
        <f>'MSE Loss'!$D899+I$2</f>
        <v>130.5</v>
      </c>
      <c r="J900" s="3">
        <f>'MSE Loss'!$G899+J$2</f>
        <v>-1.1195043779669598</v>
      </c>
      <c r="K900" s="1">
        <f>'MSE Loss'!$G899+K$2</f>
        <v>28.880495622033042</v>
      </c>
      <c r="L900" s="1">
        <f>'MSE Loss'!$G899+L$2</f>
        <v>58.880495622033038</v>
      </c>
    </row>
    <row r="901" spans="1:12" x14ac:dyDescent="0.35">
      <c r="A901" s="1">
        <f>'MSE Loss'!$B900+A$2</f>
        <v>3000</v>
      </c>
      <c r="B901" s="1">
        <f>'MSE Loss'!$B900+B$2</f>
        <v>3030</v>
      </c>
      <c r="C901" s="1">
        <f>'MSE Loss'!$B900+C$2</f>
        <v>3060</v>
      </c>
      <c r="D901" s="3">
        <f>'MSE Loss'!$C900+D$2</f>
        <v>2452.6999999999998</v>
      </c>
      <c r="E901" s="1">
        <f>'MSE Loss'!$C900+E$2</f>
        <v>2482.6999999999998</v>
      </c>
      <c r="F901" s="1">
        <f>'MSE Loss'!$C900+F$2</f>
        <v>2512.6999999999998</v>
      </c>
      <c r="G901" s="3">
        <f>'MSE Loss'!$D900+G$2</f>
        <v>129.5</v>
      </c>
      <c r="H901" s="1">
        <f>'MSE Loss'!$D900+H$2</f>
        <v>130</v>
      </c>
      <c r="I901" s="6">
        <f>'MSE Loss'!$D900+I$2</f>
        <v>130.5</v>
      </c>
      <c r="J901" s="3">
        <f>'MSE Loss'!$G900+J$2</f>
        <v>-1.1195043779669598</v>
      </c>
      <c r="K901" s="1">
        <f>'MSE Loss'!$G900+K$2</f>
        <v>28.880495622033042</v>
      </c>
      <c r="L901" s="1">
        <f>'MSE Loss'!$G900+L$2</f>
        <v>58.880495622033038</v>
      </c>
    </row>
    <row r="902" spans="1:12" x14ac:dyDescent="0.35">
      <c r="A902" s="1">
        <f>'MSE Loss'!$B901+A$2</f>
        <v>3000</v>
      </c>
      <c r="B902" s="1">
        <f>'MSE Loss'!$B901+B$2</f>
        <v>3030</v>
      </c>
      <c r="C902" s="1">
        <f>'MSE Loss'!$B901+C$2</f>
        <v>3060</v>
      </c>
      <c r="D902" s="3">
        <f>'MSE Loss'!$C901+D$2</f>
        <v>3689.1</v>
      </c>
      <c r="E902" s="1">
        <f>'MSE Loss'!$C901+E$2</f>
        <v>3719.1</v>
      </c>
      <c r="F902" s="1">
        <f>'MSE Loss'!$C901+F$2</f>
        <v>3749.1</v>
      </c>
      <c r="G902" s="3">
        <f>'MSE Loss'!$D901+G$2</f>
        <v>129.5</v>
      </c>
      <c r="H902" s="1">
        <f>'MSE Loss'!$D901+H$2</f>
        <v>130</v>
      </c>
      <c r="I902" s="6">
        <f>'MSE Loss'!$D901+I$2</f>
        <v>130.5</v>
      </c>
      <c r="J902" s="3">
        <f>'MSE Loss'!$G901+J$2</f>
        <v>-1.1195043779669598</v>
      </c>
      <c r="K902" s="1">
        <f>'MSE Loss'!$G901+K$2</f>
        <v>28.880495622033042</v>
      </c>
      <c r="L902" s="1">
        <f>'MSE Loss'!$G901+L$2</f>
        <v>58.880495622033038</v>
      </c>
    </row>
    <row r="903" spans="1:12" x14ac:dyDescent="0.35">
      <c r="A903" s="1">
        <f>'MSE Loss'!$B902+A$2</f>
        <v>1000</v>
      </c>
      <c r="B903" s="1">
        <f>'MSE Loss'!$B902+B$2</f>
        <v>1030</v>
      </c>
      <c r="C903" s="1">
        <f>'MSE Loss'!$B902+C$2</f>
        <v>1060</v>
      </c>
      <c r="D903" s="3">
        <f>'MSE Loss'!$C902+D$2</f>
        <v>156.62</v>
      </c>
      <c r="E903" s="1">
        <f>'MSE Loss'!$C902+E$2</f>
        <v>186.62</v>
      </c>
      <c r="F903" s="1">
        <f>'MSE Loss'!$C902+F$2</f>
        <v>216.62</v>
      </c>
      <c r="G903" s="3">
        <f>'MSE Loss'!$D902+G$2</f>
        <v>129.5</v>
      </c>
      <c r="H903" s="1">
        <f>'MSE Loss'!$D902+H$2</f>
        <v>130</v>
      </c>
      <c r="I903" s="6">
        <f>'MSE Loss'!$D902+I$2</f>
        <v>130.5</v>
      </c>
      <c r="J903" s="3">
        <f>'MSE Loss'!$G902+J$2</f>
        <v>2.4555000596889105</v>
      </c>
      <c r="K903" s="1">
        <f>'MSE Loss'!$G902+K$2</f>
        <v>32.455500059688909</v>
      </c>
      <c r="L903" s="1">
        <f>'MSE Loss'!$G902+L$2</f>
        <v>62.455500059688909</v>
      </c>
    </row>
    <row r="904" spans="1:12" x14ac:dyDescent="0.35">
      <c r="A904" s="1">
        <f>'MSE Loss'!$B903+A$2</f>
        <v>1000</v>
      </c>
      <c r="B904" s="1">
        <f>'MSE Loss'!$B903+B$2</f>
        <v>1030</v>
      </c>
      <c r="C904" s="1">
        <f>'MSE Loss'!$B903+C$2</f>
        <v>1060</v>
      </c>
      <c r="D904" s="3">
        <f>'MSE Loss'!$C903+D$2</f>
        <v>1393</v>
      </c>
      <c r="E904" s="1">
        <f>'MSE Loss'!$C903+E$2</f>
        <v>1423</v>
      </c>
      <c r="F904" s="1">
        <f>'MSE Loss'!$C903+F$2</f>
        <v>1453</v>
      </c>
      <c r="G904" s="3">
        <f>'MSE Loss'!$D903+G$2</f>
        <v>129.5</v>
      </c>
      <c r="H904" s="1">
        <f>'MSE Loss'!$D903+H$2</f>
        <v>130</v>
      </c>
      <c r="I904" s="6">
        <f>'MSE Loss'!$D903+I$2</f>
        <v>130.5</v>
      </c>
      <c r="J904" s="3">
        <f>'MSE Loss'!$G903+J$2</f>
        <v>2.4555000596889105</v>
      </c>
      <c r="K904" s="1">
        <f>'MSE Loss'!$G903+K$2</f>
        <v>32.455500059688909</v>
      </c>
      <c r="L904" s="1">
        <f>'MSE Loss'!$G903+L$2</f>
        <v>62.455500059688909</v>
      </c>
    </row>
    <row r="905" spans="1:12" x14ac:dyDescent="0.35">
      <c r="A905" s="1">
        <f>'MSE Loss'!$B904+A$2</f>
        <v>1000</v>
      </c>
      <c r="B905" s="1">
        <f>'MSE Loss'!$B904+B$2</f>
        <v>1030</v>
      </c>
      <c r="C905" s="1">
        <f>'MSE Loss'!$B904+C$2</f>
        <v>1060</v>
      </c>
      <c r="D905" s="3">
        <f>'MSE Loss'!$C904+D$2</f>
        <v>2629.4</v>
      </c>
      <c r="E905" s="1">
        <f>'MSE Loss'!$C904+E$2</f>
        <v>2659.4</v>
      </c>
      <c r="F905" s="1">
        <f>'MSE Loss'!$C904+F$2</f>
        <v>2689.4</v>
      </c>
      <c r="G905" s="3">
        <f>'MSE Loss'!$D904+G$2</f>
        <v>129.5</v>
      </c>
      <c r="H905" s="1">
        <f>'MSE Loss'!$D904+H$2</f>
        <v>130</v>
      </c>
      <c r="I905" s="6">
        <f>'MSE Loss'!$D904+I$2</f>
        <v>130.5</v>
      </c>
      <c r="J905" s="3">
        <f>'MSE Loss'!$G904+J$2</f>
        <v>2.4555000596889105</v>
      </c>
      <c r="K905" s="1">
        <f>'MSE Loss'!$G904+K$2</f>
        <v>32.455500059688909</v>
      </c>
      <c r="L905" s="1">
        <f>'MSE Loss'!$G904+L$2</f>
        <v>62.455500059688909</v>
      </c>
    </row>
    <row r="906" spans="1:12" x14ac:dyDescent="0.35">
      <c r="A906" s="1">
        <f>'MSE Loss'!$B905+A$2</f>
        <v>1000</v>
      </c>
      <c r="B906" s="1">
        <f>'MSE Loss'!$B905+B$2</f>
        <v>1030</v>
      </c>
      <c r="C906" s="1">
        <f>'MSE Loss'!$B905+C$2</f>
        <v>1060</v>
      </c>
      <c r="D906" s="3">
        <f>'MSE Loss'!$C905+D$2</f>
        <v>3865.7</v>
      </c>
      <c r="E906" s="1">
        <f>'MSE Loss'!$C905+E$2</f>
        <v>3895.7</v>
      </c>
      <c r="F906" s="1">
        <f>'MSE Loss'!$C905+F$2</f>
        <v>3925.7</v>
      </c>
      <c r="G906" s="3">
        <f>'MSE Loss'!$D905+G$2</f>
        <v>129.5</v>
      </c>
      <c r="H906" s="1">
        <f>'MSE Loss'!$D905+H$2</f>
        <v>130</v>
      </c>
      <c r="I906" s="6">
        <f>'MSE Loss'!$D905+I$2</f>
        <v>130.5</v>
      </c>
      <c r="J906" s="3">
        <f>'MSE Loss'!$G905+J$2</f>
        <v>2.4555000596889105</v>
      </c>
      <c r="K906" s="1">
        <f>'MSE Loss'!$G905+K$2</f>
        <v>32.455500059688909</v>
      </c>
      <c r="L906" s="1">
        <f>'MSE Loss'!$G905+L$2</f>
        <v>62.455500059688909</v>
      </c>
    </row>
    <row r="907" spans="1:12" x14ac:dyDescent="0.35">
      <c r="A907" s="1">
        <f>'MSE Loss'!$B906+A$2</f>
        <v>3000</v>
      </c>
      <c r="B907" s="1">
        <f>'MSE Loss'!$B906+B$2</f>
        <v>3030</v>
      </c>
      <c r="C907" s="1">
        <f>'MSE Loss'!$B906+C$2</f>
        <v>3060</v>
      </c>
      <c r="D907" s="3">
        <f>'MSE Loss'!$C906+D$2</f>
        <v>333.25</v>
      </c>
      <c r="E907" s="1">
        <f>'MSE Loss'!$C906+E$2</f>
        <v>363.25</v>
      </c>
      <c r="F907" s="1">
        <f>'MSE Loss'!$C906+F$2</f>
        <v>393.25</v>
      </c>
      <c r="G907" s="3">
        <f>'MSE Loss'!$D906+G$2</f>
        <v>129.5</v>
      </c>
      <c r="H907" s="1">
        <f>'MSE Loss'!$D906+H$2</f>
        <v>130</v>
      </c>
      <c r="I907" s="6">
        <f>'MSE Loss'!$D906+I$2</f>
        <v>130.5</v>
      </c>
      <c r="J907" s="3">
        <f>'MSE Loss'!$G906+J$2</f>
        <v>-0.53998601552556891</v>
      </c>
      <c r="K907" s="1">
        <f>'MSE Loss'!$G906+K$2</f>
        <v>29.460013984474433</v>
      </c>
      <c r="L907" s="1">
        <f>'MSE Loss'!$G906+L$2</f>
        <v>59.460013984474429</v>
      </c>
    </row>
    <row r="908" spans="1:12" x14ac:dyDescent="0.35">
      <c r="A908" s="1">
        <f>'MSE Loss'!$B907+A$2</f>
        <v>3000</v>
      </c>
      <c r="B908" s="1">
        <f>'MSE Loss'!$B907+B$2</f>
        <v>3030</v>
      </c>
      <c r="C908" s="1">
        <f>'MSE Loss'!$B907+C$2</f>
        <v>3060</v>
      </c>
      <c r="D908" s="3">
        <f>'MSE Loss'!$C907+D$2</f>
        <v>1569.6</v>
      </c>
      <c r="E908" s="1">
        <f>'MSE Loss'!$C907+E$2</f>
        <v>1599.6</v>
      </c>
      <c r="F908" s="1">
        <f>'MSE Loss'!$C907+F$2</f>
        <v>1629.6</v>
      </c>
      <c r="G908" s="3">
        <f>'MSE Loss'!$D907+G$2</f>
        <v>129.5</v>
      </c>
      <c r="H908" s="1">
        <f>'MSE Loss'!$D907+H$2</f>
        <v>130</v>
      </c>
      <c r="I908" s="6">
        <f>'MSE Loss'!$D907+I$2</f>
        <v>130.5</v>
      </c>
      <c r="J908" s="3">
        <f>'MSE Loss'!$G907+J$2</f>
        <v>-0.53998601552556891</v>
      </c>
      <c r="K908" s="1">
        <f>'MSE Loss'!$G907+K$2</f>
        <v>29.460013984474433</v>
      </c>
      <c r="L908" s="1">
        <f>'MSE Loss'!$G907+L$2</f>
        <v>59.460013984474429</v>
      </c>
    </row>
    <row r="909" spans="1:12" x14ac:dyDescent="0.35">
      <c r="A909" s="1">
        <f>'MSE Loss'!$B908+A$2</f>
        <v>3000</v>
      </c>
      <c r="B909" s="1">
        <f>'MSE Loss'!$B908+B$2</f>
        <v>3030</v>
      </c>
      <c r="C909" s="1">
        <f>'MSE Loss'!$B908+C$2</f>
        <v>3060</v>
      </c>
      <c r="D909" s="3">
        <f>'MSE Loss'!$C908+D$2</f>
        <v>2806</v>
      </c>
      <c r="E909" s="1">
        <f>'MSE Loss'!$C908+E$2</f>
        <v>2836</v>
      </c>
      <c r="F909" s="1">
        <f>'MSE Loss'!$C908+F$2</f>
        <v>2866</v>
      </c>
      <c r="G909" s="3">
        <f>'MSE Loss'!$D908+G$2</f>
        <v>129.5</v>
      </c>
      <c r="H909" s="1">
        <f>'MSE Loss'!$D908+H$2</f>
        <v>130</v>
      </c>
      <c r="I909" s="6">
        <f>'MSE Loss'!$D908+I$2</f>
        <v>130.5</v>
      </c>
      <c r="J909" s="3">
        <f>'MSE Loss'!$G908+J$2</f>
        <v>-0.53998601552556891</v>
      </c>
      <c r="K909" s="1">
        <f>'MSE Loss'!$G908+K$2</f>
        <v>29.460013984474433</v>
      </c>
      <c r="L909" s="1">
        <f>'MSE Loss'!$G908+L$2</f>
        <v>59.460013984474429</v>
      </c>
    </row>
    <row r="910" spans="1:12" x14ac:dyDescent="0.35">
      <c r="A910" s="1">
        <f>'MSE Loss'!$B909+A$2</f>
        <v>3000</v>
      </c>
      <c r="B910" s="1">
        <f>'MSE Loss'!$B909+B$2</f>
        <v>3030</v>
      </c>
      <c r="C910" s="1">
        <f>'MSE Loss'!$B909+C$2</f>
        <v>3060</v>
      </c>
      <c r="D910" s="3">
        <f>'MSE Loss'!$C909+D$2</f>
        <v>4042.4</v>
      </c>
      <c r="E910" s="1">
        <f>'MSE Loss'!$C909+E$2</f>
        <v>4072.4</v>
      </c>
      <c r="F910" s="1">
        <f>'MSE Loss'!$C909+F$2</f>
        <v>4102.3999999999996</v>
      </c>
      <c r="G910" s="3">
        <f>'MSE Loss'!$D909+G$2</f>
        <v>129.5</v>
      </c>
      <c r="H910" s="1">
        <f>'MSE Loss'!$D909+H$2</f>
        <v>130</v>
      </c>
      <c r="I910" s="6">
        <f>'MSE Loss'!$D909+I$2</f>
        <v>130.5</v>
      </c>
      <c r="J910" s="3">
        <f>'MSE Loss'!$G909+J$2</f>
        <v>-0.53998601552556891</v>
      </c>
      <c r="K910" s="1">
        <f>'MSE Loss'!$G909+K$2</f>
        <v>29.460013984474433</v>
      </c>
      <c r="L910" s="1">
        <f>'MSE Loss'!$G909+L$2</f>
        <v>59.460013984474429</v>
      </c>
    </row>
    <row r="911" spans="1:12" x14ac:dyDescent="0.35">
      <c r="A911" s="1">
        <f>'MSE Loss'!$B910+A$2</f>
        <v>2000</v>
      </c>
      <c r="B911" s="1">
        <f>'MSE Loss'!$B910+B$2</f>
        <v>2030</v>
      </c>
      <c r="C911" s="1">
        <f>'MSE Loss'!$B910+C$2</f>
        <v>2060</v>
      </c>
      <c r="D911" s="3">
        <f>'MSE Loss'!$C910+D$2</f>
        <v>509.87</v>
      </c>
      <c r="E911" s="1">
        <f>'MSE Loss'!$C910+E$2</f>
        <v>539.87</v>
      </c>
      <c r="F911" s="1">
        <f>'MSE Loss'!$C910+F$2</f>
        <v>569.87</v>
      </c>
      <c r="G911" s="3">
        <f>'MSE Loss'!$D910+G$2</f>
        <v>129.5</v>
      </c>
      <c r="H911" s="1">
        <f>'MSE Loss'!$D910+H$2</f>
        <v>130</v>
      </c>
      <c r="I911" s="6">
        <f>'MSE Loss'!$D910+I$2</f>
        <v>130.5</v>
      </c>
      <c r="J911" s="3">
        <f>'MSE Loss'!$G910+J$2</f>
        <v>2.498671498050089</v>
      </c>
      <c r="K911" s="1">
        <f>'MSE Loss'!$G910+K$2</f>
        <v>32.498671498050086</v>
      </c>
      <c r="L911" s="1">
        <f>'MSE Loss'!$G910+L$2</f>
        <v>62.498671498050086</v>
      </c>
    </row>
    <row r="912" spans="1:12" x14ac:dyDescent="0.35">
      <c r="A912" s="1">
        <f>'MSE Loss'!$B911+A$2</f>
        <v>2000</v>
      </c>
      <c r="B912" s="1">
        <f>'MSE Loss'!$B911+B$2</f>
        <v>2030</v>
      </c>
      <c r="C912" s="1">
        <f>'MSE Loss'!$B911+C$2</f>
        <v>2060</v>
      </c>
      <c r="D912" s="3">
        <f>'MSE Loss'!$C911+D$2</f>
        <v>1746.2</v>
      </c>
      <c r="E912" s="1">
        <f>'MSE Loss'!$C911+E$2</f>
        <v>1776.2</v>
      </c>
      <c r="F912" s="1">
        <f>'MSE Loss'!$C911+F$2</f>
        <v>1806.2</v>
      </c>
      <c r="G912" s="3">
        <f>'MSE Loss'!$D911+G$2</f>
        <v>129.5</v>
      </c>
      <c r="H912" s="1">
        <f>'MSE Loss'!$D911+H$2</f>
        <v>130</v>
      </c>
      <c r="I912" s="6">
        <f>'MSE Loss'!$D911+I$2</f>
        <v>130.5</v>
      </c>
      <c r="J912" s="3">
        <f>'MSE Loss'!$G911+J$2</f>
        <v>2.498671498050089</v>
      </c>
      <c r="K912" s="1">
        <f>'MSE Loss'!$G911+K$2</f>
        <v>32.498671498050086</v>
      </c>
      <c r="L912" s="1">
        <f>'MSE Loss'!$G911+L$2</f>
        <v>62.498671498050086</v>
      </c>
    </row>
    <row r="913" spans="1:12" x14ac:dyDescent="0.35">
      <c r="A913" s="1">
        <f>'MSE Loss'!$B912+A$2</f>
        <v>2000</v>
      </c>
      <c r="B913" s="1">
        <f>'MSE Loss'!$B912+B$2</f>
        <v>2030</v>
      </c>
      <c r="C913" s="1">
        <f>'MSE Loss'!$B912+C$2</f>
        <v>2060</v>
      </c>
      <c r="D913" s="3">
        <f>'MSE Loss'!$C912+D$2</f>
        <v>2982.6</v>
      </c>
      <c r="E913" s="1">
        <f>'MSE Loss'!$C912+E$2</f>
        <v>3012.6</v>
      </c>
      <c r="F913" s="1">
        <f>'MSE Loss'!$C912+F$2</f>
        <v>3042.6</v>
      </c>
      <c r="G913" s="3">
        <f>'MSE Loss'!$D912+G$2</f>
        <v>129.5</v>
      </c>
      <c r="H913" s="1">
        <f>'MSE Loss'!$D912+H$2</f>
        <v>130</v>
      </c>
      <c r="I913" s="6">
        <f>'MSE Loss'!$D912+I$2</f>
        <v>130.5</v>
      </c>
      <c r="J913" s="3">
        <f>'MSE Loss'!$G912+J$2</f>
        <v>2.498671498050089</v>
      </c>
      <c r="K913" s="1">
        <f>'MSE Loss'!$G912+K$2</f>
        <v>32.498671498050086</v>
      </c>
      <c r="L913" s="1">
        <f>'MSE Loss'!$G912+L$2</f>
        <v>62.498671498050086</v>
      </c>
    </row>
    <row r="914" spans="1:12" x14ac:dyDescent="0.35">
      <c r="A914" s="1">
        <f>'MSE Loss'!$B913+A$2</f>
        <v>2000</v>
      </c>
      <c r="B914" s="1">
        <f>'MSE Loss'!$B913+B$2</f>
        <v>2030</v>
      </c>
      <c r="C914" s="1">
        <f>'MSE Loss'!$B913+C$2</f>
        <v>2060</v>
      </c>
      <c r="D914" s="3">
        <f>'MSE Loss'!$C913+D$2</f>
        <v>4219</v>
      </c>
      <c r="E914" s="1">
        <f>'MSE Loss'!$C913+E$2</f>
        <v>4249</v>
      </c>
      <c r="F914" s="1">
        <f>'MSE Loss'!$C913+F$2</f>
        <v>4279</v>
      </c>
      <c r="G914" s="3">
        <f>'MSE Loss'!$D913+G$2</f>
        <v>129.5</v>
      </c>
      <c r="H914" s="1">
        <f>'MSE Loss'!$D913+H$2</f>
        <v>130</v>
      </c>
      <c r="I914" s="6">
        <f>'MSE Loss'!$D913+I$2</f>
        <v>130.5</v>
      </c>
      <c r="J914" s="3">
        <f>'MSE Loss'!$G913+J$2</f>
        <v>2.498671498050089</v>
      </c>
      <c r="K914" s="1">
        <f>'MSE Loss'!$G913+K$2</f>
        <v>32.498671498050086</v>
      </c>
      <c r="L914" s="1">
        <f>'MSE Loss'!$G913+L$2</f>
        <v>62.498671498050086</v>
      </c>
    </row>
    <row r="915" spans="1:12" x14ac:dyDescent="0.35">
      <c r="A915" s="1">
        <f>'MSE Loss'!$B914+A$2</f>
        <v>3000</v>
      </c>
      <c r="B915" s="1">
        <f>'MSE Loss'!$B914+B$2</f>
        <v>3030</v>
      </c>
      <c r="C915" s="1">
        <f>'MSE Loss'!$B914+C$2</f>
        <v>3060</v>
      </c>
      <c r="D915" s="3">
        <f>'MSE Loss'!$C914+D$2</f>
        <v>686.5</v>
      </c>
      <c r="E915" s="1">
        <f>'MSE Loss'!$C914+E$2</f>
        <v>716.5</v>
      </c>
      <c r="F915" s="1">
        <f>'MSE Loss'!$C914+F$2</f>
        <v>746.5</v>
      </c>
      <c r="G915" s="3">
        <f>'MSE Loss'!$D914+G$2</f>
        <v>129.5</v>
      </c>
      <c r="H915" s="1">
        <f>'MSE Loss'!$D914+H$2</f>
        <v>130</v>
      </c>
      <c r="I915" s="6">
        <f>'MSE Loss'!$D914+I$2</f>
        <v>130.5</v>
      </c>
      <c r="J915" s="3">
        <f>'MSE Loss'!$G914+J$2</f>
        <v>1.0793593073828365</v>
      </c>
      <c r="K915" s="1">
        <f>'MSE Loss'!$G914+K$2</f>
        <v>31.079359307382838</v>
      </c>
      <c r="L915" s="1">
        <f>'MSE Loss'!$G914+L$2</f>
        <v>61.079359307382838</v>
      </c>
    </row>
    <row r="916" spans="1:12" x14ac:dyDescent="0.35">
      <c r="A916" s="1">
        <f>'MSE Loss'!$B915+A$2</f>
        <v>3000</v>
      </c>
      <c r="B916" s="1">
        <f>'MSE Loss'!$B915+B$2</f>
        <v>3030</v>
      </c>
      <c r="C916" s="1">
        <f>'MSE Loss'!$B915+C$2</f>
        <v>3060</v>
      </c>
      <c r="D916" s="3">
        <f>'MSE Loss'!$C915+D$2</f>
        <v>1922.9</v>
      </c>
      <c r="E916" s="1">
        <f>'MSE Loss'!$C915+E$2</f>
        <v>1952.9</v>
      </c>
      <c r="F916" s="1">
        <f>'MSE Loss'!$C915+F$2</f>
        <v>1982.9</v>
      </c>
      <c r="G916" s="3">
        <f>'MSE Loss'!$D915+G$2</f>
        <v>129.5</v>
      </c>
      <c r="H916" s="1">
        <f>'MSE Loss'!$D915+H$2</f>
        <v>130</v>
      </c>
      <c r="I916" s="6">
        <f>'MSE Loss'!$D915+I$2</f>
        <v>130.5</v>
      </c>
      <c r="J916" s="3">
        <f>'MSE Loss'!$G915+J$2</f>
        <v>1.0793593073828365</v>
      </c>
      <c r="K916" s="1">
        <f>'MSE Loss'!$G915+K$2</f>
        <v>31.079359307382838</v>
      </c>
      <c r="L916" s="1">
        <f>'MSE Loss'!$G915+L$2</f>
        <v>61.079359307382838</v>
      </c>
    </row>
    <row r="917" spans="1:12" x14ac:dyDescent="0.35">
      <c r="A917" s="1">
        <f>'MSE Loss'!$B916+A$2</f>
        <v>3000</v>
      </c>
      <c r="B917" s="1">
        <f>'MSE Loss'!$B916+B$2</f>
        <v>3030</v>
      </c>
      <c r="C917" s="1">
        <f>'MSE Loss'!$B916+C$2</f>
        <v>3060</v>
      </c>
      <c r="D917" s="3">
        <f>'MSE Loss'!$C916+D$2</f>
        <v>3159.2</v>
      </c>
      <c r="E917" s="1">
        <f>'MSE Loss'!$C916+E$2</f>
        <v>3189.2</v>
      </c>
      <c r="F917" s="1">
        <f>'MSE Loss'!$C916+F$2</f>
        <v>3219.2</v>
      </c>
      <c r="G917" s="3">
        <f>'MSE Loss'!$D916+G$2</f>
        <v>129.5</v>
      </c>
      <c r="H917" s="1">
        <f>'MSE Loss'!$D916+H$2</f>
        <v>130</v>
      </c>
      <c r="I917" s="6">
        <f>'MSE Loss'!$D916+I$2</f>
        <v>130.5</v>
      </c>
      <c r="J917" s="3">
        <f>'MSE Loss'!$G916+J$2</f>
        <v>1.0793593073828365</v>
      </c>
      <c r="K917" s="1">
        <f>'MSE Loss'!$G916+K$2</f>
        <v>31.079359307382838</v>
      </c>
      <c r="L917" s="1">
        <f>'MSE Loss'!$G916+L$2</f>
        <v>61.079359307382838</v>
      </c>
    </row>
    <row r="918" spans="1:12" x14ac:dyDescent="0.35">
      <c r="A918" s="1">
        <f>'MSE Loss'!$B917+A$2</f>
        <v>3000</v>
      </c>
      <c r="B918" s="1">
        <f>'MSE Loss'!$B917+B$2</f>
        <v>3030</v>
      </c>
      <c r="C918" s="1">
        <f>'MSE Loss'!$B917+C$2</f>
        <v>3060</v>
      </c>
      <c r="D918" s="3">
        <f>'MSE Loss'!$C917+D$2</f>
        <v>4395.6000000000004</v>
      </c>
      <c r="E918" s="1">
        <f>'MSE Loss'!$C917+E$2</f>
        <v>4425.6000000000004</v>
      </c>
      <c r="F918" s="1">
        <f>'MSE Loss'!$C917+F$2</f>
        <v>4455.6000000000004</v>
      </c>
      <c r="G918" s="3">
        <f>'MSE Loss'!$D917+G$2</f>
        <v>129.5</v>
      </c>
      <c r="H918" s="1">
        <f>'MSE Loss'!$D917+H$2</f>
        <v>130</v>
      </c>
      <c r="I918" s="6">
        <f>'MSE Loss'!$D917+I$2</f>
        <v>130.5</v>
      </c>
      <c r="J918" s="3">
        <f>'MSE Loss'!$G917+J$2</f>
        <v>1.0793593073828365</v>
      </c>
      <c r="K918" s="1">
        <f>'MSE Loss'!$G917+K$2</f>
        <v>31.079359307382838</v>
      </c>
      <c r="L918" s="1">
        <f>'MSE Loss'!$G917+L$2</f>
        <v>61.079359307382838</v>
      </c>
    </row>
    <row r="919" spans="1:12" x14ac:dyDescent="0.35">
      <c r="A919" s="1">
        <f>'MSE Loss'!$B918+A$2</f>
        <v>500</v>
      </c>
      <c r="B919" s="1">
        <f>'MSE Loss'!$B918+B$2</f>
        <v>530</v>
      </c>
      <c r="C919" s="1">
        <f>'MSE Loss'!$B918+C$2</f>
        <v>560</v>
      </c>
      <c r="D919" s="3">
        <f>'MSE Loss'!$C918+D$2</f>
        <v>863.12</v>
      </c>
      <c r="E919" s="1">
        <f>'MSE Loss'!$C918+E$2</f>
        <v>893.12</v>
      </c>
      <c r="F919" s="1">
        <f>'MSE Loss'!$C918+F$2</f>
        <v>923.12</v>
      </c>
      <c r="G919" s="3">
        <f>'MSE Loss'!$D918+G$2</f>
        <v>129.5</v>
      </c>
      <c r="H919" s="1">
        <f>'MSE Loss'!$D918+H$2</f>
        <v>130</v>
      </c>
      <c r="I919" s="6">
        <f>'MSE Loss'!$D918+I$2</f>
        <v>130.5</v>
      </c>
      <c r="J919" s="3">
        <f>'MSE Loss'!$G918+J$2</f>
        <v>2.0831453011694587</v>
      </c>
      <c r="K919" s="1">
        <f>'MSE Loss'!$G918+K$2</f>
        <v>32.083145301169459</v>
      </c>
      <c r="L919" s="1">
        <f>'MSE Loss'!$G918+L$2</f>
        <v>62.083145301169459</v>
      </c>
    </row>
    <row r="920" spans="1:12" x14ac:dyDescent="0.35">
      <c r="A920" s="1">
        <f>'MSE Loss'!$B919+A$2</f>
        <v>500</v>
      </c>
      <c r="B920" s="1">
        <f>'MSE Loss'!$B919+B$2</f>
        <v>530</v>
      </c>
      <c r="C920" s="1">
        <f>'MSE Loss'!$B919+C$2</f>
        <v>560</v>
      </c>
      <c r="D920" s="3">
        <f>'MSE Loss'!$C919+D$2</f>
        <v>2099.5</v>
      </c>
      <c r="E920" s="1">
        <f>'MSE Loss'!$C919+E$2</f>
        <v>2129.5</v>
      </c>
      <c r="F920" s="1">
        <f>'MSE Loss'!$C919+F$2</f>
        <v>2159.5</v>
      </c>
      <c r="G920" s="3">
        <f>'MSE Loss'!$D919+G$2</f>
        <v>129.5</v>
      </c>
      <c r="H920" s="1">
        <f>'MSE Loss'!$D919+H$2</f>
        <v>130</v>
      </c>
      <c r="I920" s="6">
        <f>'MSE Loss'!$D919+I$2</f>
        <v>130.5</v>
      </c>
      <c r="J920" s="3">
        <f>'MSE Loss'!$G919+J$2</f>
        <v>2.0831453011694587</v>
      </c>
      <c r="K920" s="1">
        <f>'MSE Loss'!$G919+K$2</f>
        <v>32.083145301169459</v>
      </c>
      <c r="L920" s="1">
        <f>'MSE Loss'!$G919+L$2</f>
        <v>62.083145301169459</v>
      </c>
    </row>
    <row r="921" spans="1:12" x14ac:dyDescent="0.35">
      <c r="A921" s="1">
        <f>'MSE Loss'!$B920+A$2</f>
        <v>500</v>
      </c>
      <c r="B921" s="1">
        <f>'MSE Loss'!$B920+B$2</f>
        <v>530</v>
      </c>
      <c r="C921" s="1">
        <f>'MSE Loss'!$B920+C$2</f>
        <v>560</v>
      </c>
      <c r="D921" s="3">
        <f>'MSE Loss'!$C920+D$2</f>
        <v>3335.9</v>
      </c>
      <c r="E921" s="1">
        <f>'MSE Loss'!$C920+E$2</f>
        <v>3365.9</v>
      </c>
      <c r="F921" s="1">
        <f>'MSE Loss'!$C920+F$2</f>
        <v>3395.9</v>
      </c>
      <c r="G921" s="3">
        <f>'MSE Loss'!$D920+G$2</f>
        <v>129.5</v>
      </c>
      <c r="H921" s="1">
        <f>'MSE Loss'!$D920+H$2</f>
        <v>130</v>
      </c>
      <c r="I921" s="6">
        <f>'MSE Loss'!$D920+I$2</f>
        <v>130.5</v>
      </c>
      <c r="J921" s="3">
        <f>'MSE Loss'!$G920+J$2</f>
        <v>2.0831453011694587</v>
      </c>
      <c r="K921" s="1">
        <f>'MSE Loss'!$G920+K$2</f>
        <v>32.083145301169459</v>
      </c>
      <c r="L921" s="1">
        <f>'MSE Loss'!$G920+L$2</f>
        <v>62.083145301169459</v>
      </c>
    </row>
    <row r="922" spans="1:12" x14ac:dyDescent="0.35">
      <c r="A922" s="1">
        <f>'MSE Loss'!$B921+A$2</f>
        <v>500</v>
      </c>
      <c r="B922" s="1">
        <f>'MSE Loss'!$B921+B$2</f>
        <v>530</v>
      </c>
      <c r="C922" s="1">
        <f>'MSE Loss'!$B921+C$2</f>
        <v>560</v>
      </c>
      <c r="D922" s="3">
        <f>'MSE Loss'!$C921+D$2</f>
        <v>4653.8</v>
      </c>
      <c r="E922" s="1">
        <f>'MSE Loss'!$C921+E$2</f>
        <v>4683.8</v>
      </c>
      <c r="F922" s="1">
        <f>'MSE Loss'!$C921+F$2</f>
        <v>4713.8</v>
      </c>
      <c r="G922" s="3">
        <f>'MSE Loss'!$D921+G$2</f>
        <v>129.5</v>
      </c>
      <c r="H922" s="1">
        <f>'MSE Loss'!$D921+H$2</f>
        <v>130</v>
      </c>
      <c r="I922" s="6">
        <f>'MSE Loss'!$D921+I$2</f>
        <v>130.5</v>
      </c>
      <c r="J922" s="3">
        <f>'MSE Loss'!$G921+J$2</f>
        <v>2.0831453011694587</v>
      </c>
      <c r="K922" s="1">
        <f>'MSE Loss'!$G921+K$2</f>
        <v>32.083145301169459</v>
      </c>
      <c r="L922" s="1">
        <f>'MSE Loss'!$G921+L$2</f>
        <v>62.083145301169459</v>
      </c>
    </row>
    <row r="923" spans="1:12" x14ac:dyDescent="0.35">
      <c r="A923" s="1">
        <f>'MSE Loss'!$B922+A$2</f>
        <v>2000</v>
      </c>
      <c r="B923" s="1">
        <f>'MSE Loss'!$B922+B$2</f>
        <v>2030</v>
      </c>
      <c r="C923" s="1">
        <f>'MSE Loss'!$B922+C$2</f>
        <v>2060</v>
      </c>
      <c r="D923" s="3">
        <f>'MSE Loss'!$C922+D$2</f>
        <v>1039.7</v>
      </c>
      <c r="E923" s="1">
        <f>'MSE Loss'!$C922+E$2</f>
        <v>1069.7</v>
      </c>
      <c r="F923" s="1">
        <f>'MSE Loss'!$C922+F$2</f>
        <v>1099.7</v>
      </c>
      <c r="G923" s="3">
        <f>'MSE Loss'!$D922+G$2</f>
        <v>129.5</v>
      </c>
      <c r="H923" s="1">
        <f>'MSE Loss'!$D922+H$2</f>
        <v>130</v>
      </c>
      <c r="I923" s="6">
        <f>'MSE Loss'!$D922+I$2</f>
        <v>130.5</v>
      </c>
      <c r="J923" s="3">
        <f>'MSE Loss'!$G922+J$2</f>
        <v>2.6952766046015406</v>
      </c>
      <c r="K923" s="1">
        <f>'MSE Loss'!$G922+K$2</f>
        <v>32.695276604601538</v>
      </c>
      <c r="L923" s="1">
        <f>'MSE Loss'!$G922+L$2</f>
        <v>62.695276604601538</v>
      </c>
    </row>
    <row r="924" spans="1:12" x14ac:dyDescent="0.35">
      <c r="A924" s="1">
        <f>'MSE Loss'!$B923+A$2</f>
        <v>2000</v>
      </c>
      <c r="B924" s="1">
        <f>'MSE Loss'!$B923+B$2</f>
        <v>2030</v>
      </c>
      <c r="C924" s="1">
        <f>'MSE Loss'!$B923+C$2</f>
        <v>2060</v>
      </c>
      <c r="D924" s="3">
        <f>'MSE Loss'!$C923+D$2</f>
        <v>2276.1</v>
      </c>
      <c r="E924" s="1">
        <f>'MSE Loss'!$C923+E$2</f>
        <v>2306.1</v>
      </c>
      <c r="F924" s="1">
        <f>'MSE Loss'!$C923+F$2</f>
        <v>2336.1</v>
      </c>
      <c r="G924" s="3">
        <f>'MSE Loss'!$D923+G$2</f>
        <v>129.5</v>
      </c>
      <c r="H924" s="1">
        <f>'MSE Loss'!$D923+H$2</f>
        <v>130</v>
      </c>
      <c r="I924" s="6">
        <f>'MSE Loss'!$D923+I$2</f>
        <v>130.5</v>
      </c>
      <c r="J924" s="3">
        <f>'MSE Loss'!$G923+J$2</f>
        <v>2.6952766046015406</v>
      </c>
      <c r="K924" s="1">
        <f>'MSE Loss'!$G923+K$2</f>
        <v>32.695276604601538</v>
      </c>
      <c r="L924" s="1">
        <f>'MSE Loss'!$G923+L$2</f>
        <v>62.695276604601538</v>
      </c>
    </row>
    <row r="925" spans="1:12" x14ac:dyDescent="0.35">
      <c r="A925" s="1">
        <f>'MSE Loss'!$B924+A$2</f>
        <v>2000</v>
      </c>
      <c r="B925" s="1">
        <f>'MSE Loss'!$B924+B$2</f>
        <v>2030</v>
      </c>
      <c r="C925" s="1">
        <f>'MSE Loss'!$B924+C$2</f>
        <v>2060</v>
      </c>
      <c r="D925" s="3">
        <f>'MSE Loss'!$C924+D$2</f>
        <v>3512.5</v>
      </c>
      <c r="E925" s="1">
        <f>'MSE Loss'!$C924+E$2</f>
        <v>3542.5</v>
      </c>
      <c r="F925" s="1">
        <f>'MSE Loss'!$C924+F$2</f>
        <v>3572.5</v>
      </c>
      <c r="G925" s="3">
        <f>'MSE Loss'!$D924+G$2</f>
        <v>129.5</v>
      </c>
      <c r="H925" s="1">
        <f>'MSE Loss'!$D924+H$2</f>
        <v>130</v>
      </c>
      <c r="I925" s="6">
        <f>'MSE Loss'!$D924+I$2</f>
        <v>130.5</v>
      </c>
      <c r="J925" s="3">
        <f>'MSE Loss'!$G924+J$2</f>
        <v>2.6952766046015406</v>
      </c>
      <c r="K925" s="1">
        <f>'MSE Loss'!$G924+K$2</f>
        <v>32.695276604601538</v>
      </c>
      <c r="L925" s="1">
        <f>'MSE Loss'!$G924+L$2</f>
        <v>62.695276604601538</v>
      </c>
    </row>
    <row r="926" spans="1:12" x14ac:dyDescent="0.35">
      <c r="A926" s="1">
        <f>'MSE Loss'!$B925+A$2</f>
        <v>2000</v>
      </c>
      <c r="B926" s="1">
        <f>'MSE Loss'!$B925+B$2</f>
        <v>2030</v>
      </c>
      <c r="C926" s="1">
        <f>'MSE Loss'!$B925+C$2</f>
        <v>2060</v>
      </c>
      <c r="D926" s="3">
        <f>'MSE Loss'!$C925+D$2</f>
        <v>7302.7</v>
      </c>
      <c r="E926" s="1">
        <f>'MSE Loss'!$C925+E$2</f>
        <v>7332.7</v>
      </c>
      <c r="F926" s="1">
        <f>'MSE Loss'!$C925+F$2</f>
        <v>7362.7</v>
      </c>
      <c r="G926" s="3">
        <f>'MSE Loss'!$D925+G$2</f>
        <v>129.5</v>
      </c>
      <c r="H926" s="1">
        <f>'MSE Loss'!$D925+H$2</f>
        <v>130</v>
      </c>
      <c r="I926" s="6">
        <f>'MSE Loss'!$D925+I$2</f>
        <v>130.5</v>
      </c>
      <c r="J926" s="3">
        <f>'MSE Loss'!$G925+J$2</f>
        <v>2.6952766046015406</v>
      </c>
      <c r="K926" s="1">
        <f>'MSE Loss'!$G925+K$2</f>
        <v>32.695276604601538</v>
      </c>
      <c r="L926" s="1">
        <f>'MSE Loss'!$G925+L$2</f>
        <v>62.695276604601538</v>
      </c>
    </row>
    <row r="927" spans="1:12" x14ac:dyDescent="0.35">
      <c r="A927" s="1">
        <f>'MSE Loss'!$B926+A$2</f>
        <v>1000</v>
      </c>
      <c r="B927" s="1">
        <f>'MSE Loss'!$B926+B$2</f>
        <v>1030</v>
      </c>
      <c r="C927" s="1">
        <f>'MSE Loss'!$B926+C$2</f>
        <v>1060</v>
      </c>
      <c r="D927" s="3">
        <f>'MSE Loss'!$C926+D$2</f>
        <v>0</v>
      </c>
      <c r="E927" s="1">
        <f>'MSE Loss'!$C926+E$2</f>
        <v>30</v>
      </c>
      <c r="F927" s="1">
        <f>'MSE Loss'!$C926+F$2</f>
        <v>60</v>
      </c>
      <c r="G927" s="3">
        <f>'MSE Loss'!$D926+G$2</f>
        <v>129.5</v>
      </c>
      <c r="H927" s="1">
        <f>'MSE Loss'!$D926+H$2</f>
        <v>130</v>
      </c>
      <c r="I927" s="6">
        <f>'MSE Loss'!$D926+I$2</f>
        <v>130.5</v>
      </c>
      <c r="J927" s="3">
        <f>'MSE Loss'!$G926+J$2</f>
        <v>6.8643895900358078</v>
      </c>
      <c r="K927" s="1">
        <f>'MSE Loss'!$G926+K$2</f>
        <v>36.864389590035806</v>
      </c>
      <c r="L927" s="1">
        <f>'MSE Loss'!$G926+L$2</f>
        <v>66.864389590035813</v>
      </c>
    </row>
    <row r="928" spans="1:12" x14ac:dyDescent="0.35">
      <c r="A928" s="1">
        <f>'MSE Loss'!$B927+A$2</f>
        <v>1000</v>
      </c>
      <c r="B928" s="1">
        <f>'MSE Loss'!$B927+B$2</f>
        <v>1030</v>
      </c>
      <c r="C928" s="1">
        <f>'MSE Loss'!$B927+C$2</f>
        <v>1060</v>
      </c>
      <c r="D928" s="3">
        <f>'MSE Loss'!$C927+D$2</f>
        <v>1216.4000000000001</v>
      </c>
      <c r="E928" s="1">
        <f>'MSE Loss'!$C927+E$2</f>
        <v>1246.4000000000001</v>
      </c>
      <c r="F928" s="1">
        <f>'MSE Loss'!$C927+F$2</f>
        <v>1276.4000000000001</v>
      </c>
      <c r="G928" s="3">
        <f>'MSE Loss'!$D927+G$2</f>
        <v>129.5</v>
      </c>
      <c r="H928" s="1">
        <f>'MSE Loss'!$D927+H$2</f>
        <v>130</v>
      </c>
      <c r="I928" s="6">
        <f>'MSE Loss'!$D927+I$2</f>
        <v>130.5</v>
      </c>
      <c r="J928" s="3">
        <f>'MSE Loss'!$G927+J$2</f>
        <v>6.8643895900358078</v>
      </c>
      <c r="K928" s="1">
        <f>'MSE Loss'!$G927+K$2</f>
        <v>36.864389590035806</v>
      </c>
      <c r="L928" s="1">
        <f>'MSE Loss'!$G927+L$2</f>
        <v>66.864389590035813</v>
      </c>
    </row>
    <row r="929" spans="1:12" x14ac:dyDescent="0.35">
      <c r="A929" s="1">
        <f>'MSE Loss'!$B928+A$2</f>
        <v>1000</v>
      </c>
      <c r="B929" s="1">
        <f>'MSE Loss'!$B928+B$2</f>
        <v>1030</v>
      </c>
      <c r="C929" s="1">
        <f>'MSE Loss'!$B928+C$2</f>
        <v>1060</v>
      </c>
      <c r="D929" s="3">
        <f>'MSE Loss'!$C928+D$2</f>
        <v>2452.6999999999998</v>
      </c>
      <c r="E929" s="1">
        <f>'MSE Loss'!$C928+E$2</f>
        <v>2482.6999999999998</v>
      </c>
      <c r="F929" s="1">
        <f>'MSE Loss'!$C928+F$2</f>
        <v>2512.6999999999998</v>
      </c>
      <c r="G929" s="3">
        <f>'MSE Loss'!$D928+G$2</f>
        <v>129.5</v>
      </c>
      <c r="H929" s="1">
        <f>'MSE Loss'!$D928+H$2</f>
        <v>130</v>
      </c>
      <c r="I929" s="6">
        <f>'MSE Loss'!$D928+I$2</f>
        <v>130.5</v>
      </c>
      <c r="J929" s="3">
        <f>'MSE Loss'!$G928+J$2</f>
        <v>6.8643895900358078</v>
      </c>
      <c r="K929" s="1">
        <f>'MSE Loss'!$G928+K$2</f>
        <v>36.864389590035806</v>
      </c>
      <c r="L929" s="1">
        <f>'MSE Loss'!$G928+L$2</f>
        <v>66.864389590035813</v>
      </c>
    </row>
    <row r="930" spans="1:12" x14ac:dyDescent="0.35">
      <c r="A930" s="1">
        <f>'MSE Loss'!$B929+A$2</f>
        <v>1000</v>
      </c>
      <c r="B930" s="1">
        <f>'MSE Loss'!$B929+B$2</f>
        <v>1030</v>
      </c>
      <c r="C930" s="1">
        <f>'MSE Loss'!$B929+C$2</f>
        <v>1060</v>
      </c>
      <c r="D930" s="3">
        <f>'MSE Loss'!$C929+D$2</f>
        <v>3689.1</v>
      </c>
      <c r="E930" s="1">
        <f>'MSE Loss'!$C929+E$2</f>
        <v>3719.1</v>
      </c>
      <c r="F930" s="1">
        <f>'MSE Loss'!$C929+F$2</f>
        <v>3749.1</v>
      </c>
      <c r="G930" s="3">
        <f>'MSE Loss'!$D929+G$2</f>
        <v>129.5</v>
      </c>
      <c r="H930" s="1">
        <f>'MSE Loss'!$D929+H$2</f>
        <v>130</v>
      </c>
      <c r="I930" s="6">
        <f>'MSE Loss'!$D929+I$2</f>
        <v>130.5</v>
      </c>
      <c r="J930" s="3">
        <f>'MSE Loss'!$G929+J$2</f>
        <v>6.8643895900358078</v>
      </c>
      <c r="K930" s="1">
        <f>'MSE Loss'!$G929+K$2</f>
        <v>36.864389590035806</v>
      </c>
      <c r="L930" s="1">
        <f>'MSE Loss'!$G929+L$2</f>
        <v>66.864389590035813</v>
      </c>
    </row>
    <row r="931" spans="1:12" x14ac:dyDescent="0.35">
      <c r="A931" s="1">
        <f>'MSE Loss'!$B930+A$2</f>
        <v>3000</v>
      </c>
      <c r="B931" s="1">
        <f>'MSE Loss'!$B930+B$2</f>
        <v>3030</v>
      </c>
      <c r="C931" s="1">
        <f>'MSE Loss'!$B930+C$2</f>
        <v>3060</v>
      </c>
      <c r="D931" s="3">
        <f>'MSE Loss'!$C930+D$2</f>
        <v>156.62</v>
      </c>
      <c r="E931" s="1">
        <f>'MSE Loss'!$C930+E$2</f>
        <v>186.62</v>
      </c>
      <c r="F931" s="1">
        <f>'MSE Loss'!$C930+F$2</f>
        <v>216.62</v>
      </c>
      <c r="G931" s="3">
        <f>'MSE Loss'!$D930+G$2</f>
        <v>129.5</v>
      </c>
      <c r="H931" s="1">
        <f>'MSE Loss'!$D930+H$2</f>
        <v>130</v>
      </c>
      <c r="I931" s="6">
        <f>'MSE Loss'!$D930+I$2</f>
        <v>130.5</v>
      </c>
      <c r="J931" s="3">
        <f>'MSE Loss'!$G930+J$2</f>
        <v>-0.97697702946768639</v>
      </c>
      <c r="K931" s="1">
        <f>'MSE Loss'!$G930+K$2</f>
        <v>29.023022970532313</v>
      </c>
      <c r="L931" s="1">
        <f>'MSE Loss'!$G930+L$2</f>
        <v>59.023022970532317</v>
      </c>
    </row>
    <row r="932" spans="1:12" x14ac:dyDescent="0.35">
      <c r="A932" s="1">
        <f>'MSE Loss'!$B931+A$2</f>
        <v>3000</v>
      </c>
      <c r="B932" s="1">
        <f>'MSE Loss'!$B931+B$2</f>
        <v>3030</v>
      </c>
      <c r="C932" s="1">
        <f>'MSE Loss'!$B931+C$2</f>
        <v>3060</v>
      </c>
      <c r="D932" s="3">
        <f>'MSE Loss'!$C931+D$2</f>
        <v>1393</v>
      </c>
      <c r="E932" s="1">
        <f>'MSE Loss'!$C931+E$2</f>
        <v>1423</v>
      </c>
      <c r="F932" s="1">
        <f>'MSE Loss'!$C931+F$2</f>
        <v>1453</v>
      </c>
      <c r="G932" s="3">
        <f>'MSE Loss'!$D931+G$2</f>
        <v>129.5</v>
      </c>
      <c r="H932" s="1">
        <f>'MSE Loss'!$D931+H$2</f>
        <v>130</v>
      </c>
      <c r="I932" s="6">
        <f>'MSE Loss'!$D931+I$2</f>
        <v>130.5</v>
      </c>
      <c r="J932" s="3">
        <f>'MSE Loss'!$G931+J$2</f>
        <v>-0.97697702946768639</v>
      </c>
      <c r="K932" s="1">
        <f>'MSE Loss'!$G931+K$2</f>
        <v>29.023022970532313</v>
      </c>
      <c r="L932" s="1">
        <f>'MSE Loss'!$G931+L$2</f>
        <v>59.023022970532317</v>
      </c>
    </row>
    <row r="933" spans="1:12" x14ac:dyDescent="0.35">
      <c r="A933" s="1">
        <f>'MSE Loss'!$B932+A$2</f>
        <v>3000</v>
      </c>
      <c r="B933" s="1">
        <f>'MSE Loss'!$B932+B$2</f>
        <v>3030</v>
      </c>
      <c r="C933" s="1">
        <f>'MSE Loss'!$B932+C$2</f>
        <v>3060</v>
      </c>
      <c r="D933" s="3">
        <f>'MSE Loss'!$C932+D$2</f>
        <v>2629.4</v>
      </c>
      <c r="E933" s="1">
        <f>'MSE Loss'!$C932+E$2</f>
        <v>2659.4</v>
      </c>
      <c r="F933" s="1">
        <f>'MSE Loss'!$C932+F$2</f>
        <v>2689.4</v>
      </c>
      <c r="G933" s="3">
        <f>'MSE Loss'!$D932+G$2</f>
        <v>129.5</v>
      </c>
      <c r="H933" s="1">
        <f>'MSE Loss'!$D932+H$2</f>
        <v>130</v>
      </c>
      <c r="I933" s="6">
        <f>'MSE Loss'!$D932+I$2</f>
        <v>130.5</v>
      </c>
      <c r="J933" s="3">
        <f>'MSE Loss'!$G932+J$2</f>
        <v>-0.97697702946768639</v>
      </c>
      <c r="K933" s="1">
        <f>'MSE Loss'!$G932+K$2</f>
        <v>29.023022970532313</v>
      </c>
      <c r="L933" s="1">
        <f>'MSE Loss'!$G932+L$2</f>
        <v>59.023022970532317</v>
      </c>
    </row>
    <row r="934" spans="1:12" x14ac:dyDescent="0.35">
      <c r="A934" s="1">
        <f>'MSE Loss'!$B933+A$2</f>
        <v>3000</v>
      </c>
      <c r="B934" s="1">
        <f>'MSE Loss'!$B933+B$2</f>
        <v>3030</v>
      </c>
      <c r="C934" s="1">
        <f>'MSE Loss'!$B933+C$2</f>
        <v>3060</v>
      </c>
      <c r="D934" s="3">
        <f>'MSE Loss'!$C933+D$2</f>
        <v>3865.7</v>
      </c>
      <c r="E934" s="1">
        <f>'MSE Loss'!$C933+E$2</f>
        <v>3895.7</v>
      </c>
      <c r="F934" s="1">
        <f>'MSE Loss'!$C933+F$2</f>
        <v>3925.7</v>
      </c>
      <c r="G934" s="3">
        <f>'MSE Loss'!$D933+G$2</f>
        <v>129.5</v>
      </c>
      <c r="H934" s="1">
        <f>'MSE Loss'!$D933+H$2</f>
        <v>130</v>
      </c>
      <c r="I934" s="6">
        <f>'MSE Loss'!$D933+I$2</f>
        <v>130.5</v>
      </c>
      <c r="J934" s="3">
        <f>'MSE Loss'!$G933+J$2</f>
        <v>-0.97697702946768639</v>
      </c>
      <c r="K934" s="1">
        <f>'MSE Loss'!$G933+K$2</f>
        <v>29.023022970532313</v>
      </c>
      <c r="L934" s="1">
        <f>'MSE Loss'!$G933+L$2</f>
        <v>59.023022970532317</v>
      </c>
    </row>
    <row r="935" spans="1:12" x14ac:dyDescent="0.35">
      <c r="A935" s="1">
        <f>'MSE Loss'!$B934+A$2</f>
        <v>2000</v>
      </c>
      <c r="B935" s="1">
        <f>'MSE Loss'!$B934+B$2</f>
        <v>2030</v>
      </c>
      <c r="C935" s="1">
        <f>'MSE Loss'!$B934+C$2</f>
        <v>2060</v>
      </c>
      <c r="D935" s="3">
        <f>'MSE Loss'!$C934+D$2</f>
        <v>333.25</v>
      </c>
      <c r="E935" s="1">
        <f>'MSE Loss'!$C934+E$2</f>
        <v>363.25</v>
      </c>
      <c r="F935" s="1">
        <f>'MSE Loss'!$C934+F$2</f>
        <v>393.25</v>
      </c>
      <c r="G935" s="3">
        <f>'MSE Loss'!$D934+G$2</f>
        <v>129.5</v>
      </c>
      <c r="H935" s="1">
        <f>'MSE Loss'!$D934+H$2</f>
        <v>130</v>
      </c>
      <c r="I935" s="6">
        <f>'MSE Loss'!$D934+I$2</f>
        <v>130.5</v>
      </c>
      <c r="J935" s="3">
        <f>'MSE Loss'!$G934+J$2</f>
        <v>1.7803035325829155</v>
      </c>
      <c r="K935" s="1">
        <f>'MSE Loss'!$G934+K$2</f>
        <v>31.780303532582916</v>
      </c>
      <c r="L935" s="1">
        <f>'MSE Loss'!$G934+L$2</f>
        <v>61.780303532582913</v>
      </c>
    </row>
    <row r="936" spans="1:12" x14ac:dyDescent="0.35">
      <c r="A936" s="1">
        <f>'MSE Loss'!$B935+A$2</f>
        <v>2000</v>
      </c>
      <c r="B936" s="1">
        <f>'MSE Loss'!$B935+B$2</f>
        <v>2030</v>
      </c>
      <c r="C936" s="1">
        <f>'MSE Loss'!$B935+C$2</f>
        <v>2060</v>
      </c>
      <c r="D936" s="3">
        <f>'MSE Loss'!$C935+D$2</f>
        <v>1569.6</v>
      </c>
      <c r="E936" s="1">
        <f>'MSE Loss'!$C935+E$2</f>
        <v>1599.6</v>
      </c>
      <c r="F936" s="1">
        <f>'MSE Loss'!$C935+F$2</f>
        <v>1629.6</v>
      </c>
      <c r="G936" s="3">
        <f>'MSE Loss'!$D935+G$2</f>
        <v>129.5</v>
      </c>
      <c r="H936" s="1">
        <f>'MSE Loss'!$D935+H$2</f>
        <v>130</v>
      </c>
      <c r="I936" s="6">
        <f>'MSE Loss'!$D935+I$2</f>
        <v>130.5</v>
      </c>
      <c r="J936" s="3">
        <f>'MSE Loss'!$G935+J$2</f>
        <v>1.7803035325829155</v>
      </c>
      <c r="K936" s="1">
        <f>'MSE Loss'!$G935+K$2</f>
        <v>31.780303532582916</v>
      </c>
      <c r="L936" s="1">
        <f>'MSE Loss'!$G935+L$2</f>
        <v>61.780303532582913</v>
      </c>
    </row>
    <row r="937" spans="1:12" x14ac:dyDescent="0.35">
      <c r="A937" s="1">
        <f>'MSE Loss'!$B936+A$2</f>
        <v>2000</v>
      </c>
      <c r="B937" s="1">
        <f>'MSE Loss'!$B936+B$2</f>
        <v>2030</v>
      </c>
      <c r="C937" s="1">
        <f>'MSE Loss'!$B936+C$2</f>
        <v>2060</v>
      </c>
      <c r="D937" s="3">
        <f>'MSE Loss'!$C936+D$2</f>
        <v>2806</v>
      </c>
      <c r="E937" s="1">
        <f>'MSE Loss'!$C936+E$2</f>
        <v>2836</v>
      </c>
      <c r="F937" s="1">
        <f>'MSE Loss'!$C936+F$2</f>
        <v>2866</v>
      </c>
      <c r="G937" s="3">
        <f>'MSE Loss'!$D936+G$2</f>
        <v>129.5</v>
      </c>
      <c r="H937" s="1">
        <f>'MSE Loss'!$D936+H$2</f>
        <v>130</v>
      </c>
      <c r="I937" s="6">
        <f>'MSE Loss'!$D936+I$2</f>
        <v>130.5</v>
      </c>
      <c r="J937" s="3">
        <f>'MSE Loss'!$G936+J$2</f>
        <v>1.7803035325829155</v>
      </c>
      <c r="K937" s="1">
        <f>'MSE Loss'!$G936+K$2</f>
        <v>31.780303532582916</v>
      </c>
      <c r="L937" s="1">
        <f>'MSE Loss'!$G936+L$2</f>
        <v>61.780303532582913</v>
      </c>
    </row>
    <row r="938" spans="1:12" x14ac:dyDescent="0.35">
      <c r="A938" s="1">
        <f>'MSE Loss'!$B937+A$2</f>
        <v>2000</v>
      </c>
      <c r="B938" s="1">
        <f>'MSE Loss'!$B937+B$2</f>
        <v>2030</v>
      </c>
      <c r="C938" s="1">
        <f>'MSE Loss'!$B937+C$2</f>
        <v>2060</v>
      </c>
      <c r="D938" s="3">
        <f>'MSE Loss'!$C937+D$2</f>
        <v>4042.4</v>
      </c>
      <c r="E938" s="1">
        <f>'MSE Loss'!$C937+E$2</f>
        <v>4072.4</v>
      </c>
      <c r="F938" s="1">
        <f>'MSE Loss'!$C937+F$2</f>
        <v>4102.3999999999996</v>
      </c>
      <c r="G938" s="3">
        <f>'MSE Loss'!$D937+G$2</f>
        <v>129.5</v>
      </c>
      <c r="H938" s="1">
        <f>'MSE Loss'!$D937+H$2</f>
        <v>130</v>
      </c>
      <c r="I938" s="6">
        <f>'MSE Loss'!$D937+I$2</f>
        <v>130.5</v>
      </c>
      <c r="J938" s="3">
        <f>'MSE Loss'!$G937+J$2</f>
        <v>1.7803035325829155</v>
      </c>
      <c r="K938" s="1">
        <f>'MSE Loss'!$G937+K$2</f>
        <v>31.780303532582916</v>
      </c>
      <c r="L938" s="1">
        <f>'MSE Loss'!$G937+L$2</f>
        <v>61.780303532582913</v>
      </c>
    </row>
    <row r="939" spans="1:12" x14ac:dyDescent="0.35">
      <c r="A939" s="1">
        <f>'MSE Loss'!$B938+A$2</f>
        <v>3000</v>
      </c>
      <c r="B939" s="1">
        <f>'MSE Loss'!$B938+B$2</f>
        <v>3030</v>
      </c>
      <c r="C939" s="1">
        <f>'MSE Loss'!$B938+C$2</f>
        <v>3060</v>
      </c>
      <c r="D939" s="3">
        <f>'MSE Loss'!$C938+D$2</f>
        <v>509.87</v>
      </c>
      <c r="E939" s="1">
        <f>'MSE Loss'!$C938+E$2</f>
        <v>539.87</v>
      </c>
      <c r="F939" s="1">
        <f>'MSE Loss'!$C938+F$2</f>
        <v>569.87</v>
      </c>
      <c r="G939" s="3">
        <f>'MSE Loss'!$D938+G$2</f>
        <v>129.5</v>
      </c>
      <c r="H939" s="1">
        <f>'MSE Loss'!$D938+H$2</f>
        <v>130</v>
      </c>
      <c r="I939" s="6">
        <f>'MSE Loss'!$D938+I$2</f>
        <v>130.5</v>
      </c>
      <c r="J939" s="3">
        <f>'MSE Loss'!$G938+J$2</f>
        <v>7.8465773841404207</v>
      </c>
      <c r="K939" s="1">
        <f>'MSE Loss'!$G938+K$2</f>
        <v>37.846577384140417</v>
      </c>
      <c r="L939" s="1">
        <f>'MSE Loss'!$G938+L$2</f>
        <v>67.846577384140417</v>
      </c>
    </row>
    <row r="940" spans="1:12" x14ac:dyDescent="0.35">
      <c r="A940" s="1">
        <f>'MSE Loss'!$B939+A$2</f>
        <v>3000</v>
      </c>
      <c r="B940" s="1">
        <f>'MSE Loss'!$B939+B$2</f>
        <v>3030</v>
      </c>
      <c r="C940" s="1">
        <f>'MSE Loss'!$B939+C$2</f>
        <v>3060</v>
      </c>
      <c r="D940" s="3">
        <f>'MSE Loss'!$C939+D$2</f>
        <v>1746.2</v>
      </c>
      <c r="E940" s="1">
        <f>'MSE Loss'!$C939+E$2</f>
        <v>1776.2</v>
      </c>
      <c r="F940" s="1">
        <f>'MSE Loss'!$C939+F$2</f>
        <v>1806.2</v>
      </c>
      <c r="G940" s="3">
        <f>'MSE Loss'!$D939+G$2</f>
        <v>129.5</v>
      </c>
      <c r="H940" s="1">
        <f>'MSE Loss'!$D939+H$2</f>
        <v>130</v>
      </c>
      <c r="I940" s="6">
        <f>'MSE Loss'!$D939+I$2</f>
        <v>130.5</v>
      </c>
      <c r="J940" s="3">
        <f>'MSE Loss'!$G939+J$2</f>
        <v>7.8465773841404207</v>
      </c>
      <c r="K940" s="1">
        <f>'MSE Loss'!$G939+K$2</f>
        <v>37.846577384140417</v>
      </c>
      <c r="L940" s="1">
        <f>'MSE Loss'!$G939+L$2</f>
        <v>67.846577384140417</v>
      </c>
    </row>
    <row r="941" spans="1:12" x14ac:dyDescent="0.35">
      <c r="A941" s="1">
        <f>'MSE Loss'!$B940+A$2</f>
        <v>3000</v>
      </c>
      <c r="B941" s="1">
        <f>'MSE Loss'!$B940+B$2</f>
        <v>3030</v>
      </c>
      <c r="C941" s="1">
        <f>'MSE Loss'!$B940+C$2</f>
        <v>3060</v>
      </c>
      <c r="D941" s="3">
        <f>'MSE Loss'!$C940+D$2</f>
        <v>2982.6</v>
      </c>
      <c r="E941" s="1">
        <f>'MSE Loss'!$C940+E$2</f>
        <v>3012.6</v>
      </c>
      <c r="F941" s="1">
        <f>'MSE Loss'!$C940+F$2</f>
        <v>3042.6</v>
      </c>
      <c r="G941" s="3">
        <f>'MSE Loss'!$D940+G$2</f>
        <v>129.5</v>
      </c>
      <c r="H941" s="1">
        <f>'MSE Loss'!$D940+H$2</f>
        <v>130</v>
      </c>
      <c r="I941" s="6">
        <f>'MSE Loss'!$D940+I$2</f>
        <v>130.5</v>
      </c>
      <c r="J941" s="3">
        <f>'MSE Loss'!$G940+J$2</f>
        <v>7.8465773841404207</v>
      </c>
      <c r="K941" s="1">
        <f>'MSE Loss'!$G940+K$2</f>
        <v>37.846577384140417</v>
      </c>
      <c r="L941" s="1">
        <f>'MSE Loss'!$G940+L$2</f>
        <v>67.846577384140417</v>
      </c>
    </row>
    <row r="942" spans="1:12" x14ac:dyDescent="0.35">
      <c r="A942" s="1">
        <f>'MSE Loss'!$B941+A$2</f>
        <v>3000</v>
      </c>
      <c r="B942" s="1">
        <f>'MSE Loss'!$B941+B$2</f>
        <v>3030</v>
      </c>
      <c r="C942" s="1">
        <f>'MSE Loss'!$B941+C$2</f>
        <v>3060</v>
      </c>
      <c r="D942" s="3">
        <f>'MSE Loss'!$C941+D$2</f>
        <v>4219</v>
      </c>
      <c r="E942" s="1">
        <f>'MSE Loss'!$C941+E$2</f>
        <v>4249</v>
      </c>
      <c r="F942" s="1">
        <f>'MSE Loss'!$C941+F$2</f>
        <v>4279</v>
      </c>
      <c r="G942" s="3">
        <f>'MSE Loss'!$D941+G$2</f>
        <v>129.5</v>
      </c>
      <c r="H942" s="1">
        <f>'MSE Loss'!$D941+H$2</f>
        <v>130</v>
      </c>
      <c r="I942" s="6">
        <f>'MSE Loss'!$D941+I$2</f>
        <v>130.5</v>
      </c>
      <c r="J942" s="3">
        <f>'MSE Loss'!$G941+J$2</f>
        <v>7.8465773841404207</v>
      </c>
      <c r="K942" s="1">
        <f>'MSE Loss'!$G941+K$2</f>
        <v>37.846577384140417</v>
      </c>
      <c r="L942" s="1">
        <f>'MSE Loss'!$G941+L$2</f>
        <v>67.846577384140417</v>
      </c>
    </row>
    <row r="943" spans="1:12" x14ac:dyDescent="0.35">
      <c r="A943" s="1">
        <f>'MSE Loss'!$B942+A$2</f>
        <v>2000</v>
      </c>
      <c r="B943" s="1">
        <f>'MSE Loss'!$B942+B$2</f>
        <v>2030</v>
      </c>
      <c r="C943" s="1">
        <f>'MSE Loss'!$B942+C$2</f>
        <v>2060</v>
      </c>
      <c r="D943" s="3">
        <f>'MSE Loss'!$C942+D$2</f>
        <v>686.5</v>
      </c>
      <c r="E943" s="1">
        <f>'MSE Loss'!$C942+E$2</f>
        <v>716.5</v>
      </c>
      <c r="F943" s="1">
        <f>'MSE Loss'!$C942+F$2</f>
        <v>746.5</v>
      </c>
      <c r="G943" s="3">
        <f>'MSE Loss'!$D942+G$2</f>
        <v>129.5</v>
      </c>
      <c r="H943" s="1">
        <f>'MSE Loss'!$D942+H$2</f>
        <v>130</v>
      </c>
      <c r="I943" s="6">
        <f>'MSE Loss'!$D942+I$2</f>
        <v>130.5</v>
      </c>
      <c r="J943" s="3">
        <f>'MSE Loss'!$G942+J$2</f>
        <v>4.5333293799416658</v>
      </c>
      <c r="K943" s="1">
        <f>'MSE Loss'!$G942+K$2</f>
        <v>34.533329379941662</v>
      </c>
      <c r="L943" s="1">
        <f>'MSE Loss'!$G942+L$2</f>
        <v>64.533329379941662</v>
      </c>
    </row>
    <row r="944" spans="1:12" x14ac:dyDescent="0.35">
      <c r="A944" s="1">
        <f>'MSE Loss'!$B943+A$2</f>
        <v>2000</v>
      </c>
      <c r="B944" s="1">
        <f>'MSE Loss'!$B943+B$2</f>
        <v>2030</v>
      </c>
      <c r="C944" s="1">
        <f>'MSE Loss'!$B943+C$2</f>
        <v>2060</v>
      </c>
      <c r="D944" s="3">
        <f>'MSE Loss'!$C943+D$2</f>
        <v>1922.9</v>
      </c>
      <c r="E944" s="1">
        <f>'MSE Loss'!$C943+E$2</f>
        <v>1952.9</v>
      </c>
      <c r="F944" s="1">
        <f>'MSE Loss'!$C943+F$2</f>
        <v>1982.9</v>
      </c>
      <c r="G944" s="3">
        <f>'MSE Loss'!$D943+G$2</f>
        <v>129.5</v>
      </c>
      <c r="H944" s="1">
        <f>'MSE Loss'!$D943+H$2</f>
        <v>130</v>
      </c>
      <c r="I944" s="6">
        <f>'MSE Loss'!$D943+I$2</f>
        <v>130.5</v>
      </c>
      <c r="J944" s="3">
        <f>'MSE Loss'!$G943+J$2</f>
        <v>4.5333293799416658</v>
      </c>
      <c r="K944" s="1">
        <f>'MSE Loss'!$G943+K$2</f>
        <v>34.533329379941662</v>
      </c>
      <c r="L944" s="1">
        <f>'MSE Loss'!$G943+L$2</f>
        <v>64.533329379941662</v>
      </c>
    </row>
    <row r="945" spans="1:12" x14ac:dyDescent="0.35">
      <c r="A945" s="1">
        <f>'MSE Loss'!$B944+A$2</f>
        <v>2000</v>
      </c>
      <c r="B945" s="1">
        <f>'MSE Loss'!$B944+B$2</f>
        <v>2030</v>
      </c>
      <c r="C945" s="1">
        <f>'MSE Loss'!$B944+C$2</f>
        <v>2060</v>
      </c>
      <c r="D945" s="3">
        <f>'MSE Loss'!$C944+D$2</f>
        <v>3159.2</v>
      </c>
      <c r="E945" s="1">
        <f>'MSE Loss'!$C944+E$2</f>
        <v>3189.2</v>
      </c>
      <c r="F945" s="1">
        <f>'MSE Loss'!$C944+F$2</f>
        <v>3219.2</v>
      </c>
      <c r="G945" s="3">
        <f>'MSE Loss'!$D944+G$2</f>
        <v>129.5</v>
      </c>
      <c r="H945" s="1">
        <f>'MSE Loss'!$D944+H$2</f>
        <v>130</v>
      </c>
      <c r="I945" s="6">
        <f>'MSE Loss'!$D944+I$2</f>
        <v>130.5</v>
      </c>
      <c r="J945" s="3">
        <f>'MSE Loss'!$G944+J$2</f>
        <v>4.5333293799416658</v>
      </c>
      <c r="K945" s="1">
        <f>'MSE Loss'!$G944+K$2</f>
        <v>34.533329379941662</v>
      </c>
      <c r="L945" s="1">
        <f>'MSE Loss'!$G944+L$2</f>
        <v>64.533329379941662</v>
      </c>
    </row>
    <row r="946" spans="1:12" x14ac:dyDescent="0.35">
      <c r="A946" s="1">
        <f>'MSE Loss'!$B945+A$2</f>
        <v>2000</v>
      </c>
      <c r="B946" s="1">
        <f>'MSE Loss'!$B945+B$2</f>
        <v>2030</v>
      </c>
      <c r="C946" s="1">
        <f>'MSE Loss'!$B945+C$2</f>
        <v>2060</v>
      </c>
      <c r="D946" s="3">
        <f>'MSE Loss'!$C945+D$2</f>
        <v>4395.6000000000004</v>
      </c>
      <c r="E946" s="1">
        <f>'MSE Loss'!$C945+E$2</f>
        <v>4425.6000000000004</v>
      </c>
      <c r="F946" s="1">
        <f>'MSE Loss'!$C945+F$2</f>
        <v>4455.6000000000004</v>
      </c>
      <c r="G946" s="3">
        <f>'MSE Loss'!$D945+G$2</f>
        <v>129.5</v>
      </c>
      <c r="H946" s="1">
        <f>'MSE Loss'!$D945+H$2</f>
        <v>130</v>
      </c>
      <c r="I946" s="6">
        <f>'MSE Loss'!$D945+I$2</f>
        <v>130.5</v>
      </c>
      <c r="J946" s="3">
        <f>'MSE Loss'!$G945+J$2</f>
        <v>4.5333293799416658</v>
      </c>
      <c r="K946" s="1">
        <f>'MSE Loss'!$G945+K$2</f>
        <v>34.533329379941662</v>
      </c>
      <c r="L946" s="1">
        <f>'MSE Loss'!$G945+L$2</f>
        <v>64.533329379941662</v>
      </c>
    </row>
    <row r="947" spans="1:12" x14ac:dyDescent="0.35">
      <c r="A947" s="1">
        <f>'MSE Loss'!$B946+A$2</f>
        <v>3000</v>
      </c>
      <c r="B947" s="1">
        <f>'MSE Loss'!$B946+B$2</f>
        <v>3030</v>
      </c>
      <c r="C947" s="1">
        <f>'MSE Loss'!$B946+C$2</f>
        <v>3060</v>
      </c>
      <c r="D947" s="3">
        <f>'MSE Loss'!$C946+D$2</f>
        <v>863.12</v>
      </c>
      <c r="E947" s="1">
        <f>'MSE Loss'!$C946+E$2</f>
        <v>893.12</v>
      </c>
      <c r="F947" s="1">
        <f>'MSE Loss'!$C946+F$2</f>
        <v>923.12</v>
      </c>
      <c r="G947" s="3">
        <f>'MSE Loss'!$D946+G$2</f>
        <v>129.5</v>
      </c>
      <c r="H947" s="1">
        <f>'MSE Loss'!$D946+H$2</f>
        <v>130</v>
      </c>
      <c r="I947" s="6">
        <f>'MSE Loss'!$D946+I$2</f>
        <v>130.5</v>
      </c>
      <c r="J947" s="3">
        <f>'MSE Loss'!$G946+J$2</f>
        <v>2.0694945698065474</v>
      </c>
      <c r="K947" s="1">
        <f>'MSE Loss'!$G946+K$2</f>
        <v>32.069494569806551</v>
      </c>
      <c r="L947" s="1">
        <f>'MSE Loss'!$G946+L$2</f>
        <v>62.069494569806551</v>
      </c>
    </row>
    <row r="948" spans="1:12" x14ac:dyDescent="0.35">
      <c r="A948" s="1">
        <f>'MSE Loss'!$B947+A$2</f>
        <v>3000</v>
      </c>
      <c r="B948" s="1">
        <f>'MSE Loss'!$B947+B$2</f>
        <v>3030</v>
      </c>
      <c r="C948" s="1">
        <f>'MSE Loss'!$B947+C$2</f>
        <v>3060</v>
      </c>
      <c r="D948" s="3">
        <f>'MSE Loss'!$C947+D$2</f>
        <v>2099.5</v>
      </c>
      <c r="E948" s="1">
        <f>'MSE Loss'!$C947+E$2</f>
        <v>2129.5</v>
      </c>
      <c r="F948" s="1">
        <f>'MSE Loss'!$C947+F$2</f>
        <v>2159.5</v>
      </c>
      <c r="G948" s="3">
        <f>'MSE Loss'!$D947+G$2</f>
        <v>129.5</v>
      </c>
      <c r="H948" s="1">
        <f>'MSE Loss'!$D947+H$2</f>
        <v>130</v>
      </c>
      <c r="I948" s="6">
        <f>'MSE Loss'!$D947+I$2</f>
        <v>130.5</v>
      </c>
      <c r="J948" s="3">
        <f>'MSE Loss'!$G947+J$2</f>
        <v>2.0694945698065474</v>
      </c>
      <c r="K948" s="1">
        <f>'MSE Loss'!$G947+K$2</f>
        <v>32.069494569806551</v>
      </c>
      <c r="L948" s="1">
        <f>'MSE Loss'!$G947+L$2</f>
        <v>62.069494569806551</v>
      </c>
    </row>
    <row r="949" spans="1:12" x14ac:dyDescent="0.35">
      <c r="A949" s="1">
        <f>'MSE Loss'!$B948+A$2</f>
        <v>3000</v>
      </c>
      <c r="B949" s="1">
        <f>'MSE Loss'!$B948+B$2</f>
        <v>3030</v>
      </c>
      <c r="C949" s="1">
        <f>'MSE Loss'!$B948+C$2</f>
        <v>3060</v>
      </c>
      <c r="D949" s="3">
        <f>'MSE Loss'!$C948+D$2</f>
        <v>3335.9</v>
      </c>
      <c r="E949" s="1">
        <f>'MSE Loss'!$C948+E$2</f>
        <v>3365.9</v>
      </c>
      <c r="F949" s="1">
        <f>'MSE Loss'!$C948+F$2</f>
        <v>3395.9</v>
      </c>
      <c r="G949" s="3">
        <f>'MSE Loss'!$D948+G$2</f>
        <v>129.5</v>
      </c>
      <c r="H949" s="1">
        <f>'MSE Loss'!$D948+H$2</f>
        <v>130</v>
      </c>
      <c r="I949" s="6">
        <f>'MSE Loss'!$D948+I$2</f>
        <v>130.5</v>
      </c>
      <c r="J949" s="3">
        <f>'MSE Loss'!$G948+J$2</f>
        <v>2.0694945698065474</v>
      </c>
      <c r="K949" s="1">
        <f>'MSE Loss'!$G948+K$2</f>
        <v>32.069494569806551</v>
      </c>
      <c r="L949" s="1">
        <f>'MSE Loss'!$G948+L$2</f>
        <v>62.069494569806551</v>
      </c>
    </row>
    <row r="950" spans="1:12" x14ac:dyDescent="0.35">
      <c r="A950" s="1">
        <f>'MSE Loss'!$B949+A$2</f>
        <v>3000</v>
      </c>
      <c r="B950" s="1">
        <f>'MSE Loss'!$B949+B$2</f>
        <v>3030</v>
      </c>
      <c r="C950" s="1">
        <f>'MSE Loss'!$B949+C$2</f>
        <v>3060</v>
      </c>
      <c r="D950" s="3">
        <f>'MSE Loss'!$C949+D$2</f>
        <v>4653.8</v>
      </c>
      <c r="E950" s="1">
        <f>'MSE Loss'!$C949+E$2</f>
        <v>4683.8</v>
      </c>
      <c r="F950" s="1">
        <f>'MSE Loss'!$C949+F$2</f>
        <v>4713.8</v>
      </c>
      <c r="G950" s="3">
        <f>'MSE Loss'!$D949+G$2</f>
        <v>129.5</v>
      </c>
      <c r="H950" s="1">
        <f>'MSE Loss'!$D949+H$2</f>
        <v>130</v>
      </c>
      <c r="I950" s="6">
        <f>'MSE Loss'!$D949+I$2</f>
        <v>130.5</v>
      </c>
      <c r="J950" s="3">
        <f>'MSE Loss'!$G949+J$2</f>
        <v>2.0694945698065474</v>
      </c>
      <c r="K950" s="1">
        <f>'MSE Loss'!$G949+K$2</f>
        <v>32.069494569806551</v>
      </c>
      <c r="L950" s="1">
        <f>'MSE Loss'!$G949+L$2</f>
        <v>62.069494569806551</v>
      </c>
    </row>
    <row r="951" spans="1:12" x14ac:dyDescent="0.35">
      <c r="A951" s="1">
        <f>'MSE Loss'!$B950+A$2</f>
        <v>0</v>
      </c>
      <c r="B951" s="1">
        <f>'MSE Loss'!$B950+B$2</f>
        <v>30</v>
      </c>
      <c r="C951" s="1">
        <f>'MSE Loss'!$B950+C$2</f>
        <v>60</v>
      </c>
      <c r="D951" s="3">
        <f>'MSE Loss'!$C950+D$2</f>
        <v>1039.7</v>
      </c>
      <c r="E951" s="1">
        <f>'MSE Loss'!$C950+E$2</f>
        <v>1069.7</v>
      </c>
      <c r="F951" s="1">
        <f>'MSE Loss'!$C950+F$2</f>
        <v>1099.7</v>
      </c>
      <c r="G951" s="3">
        <f>'MSE Loss'!$D950+G$2</f>
        <v>129.5</v>
      </c>
      <c r="H951" s="1">
        <f>'MSE Loss'!$D950+H$2</f>
        <v>130</v>
      </c>
      <c r="I951" s="6">
        <f>'MSE Loss'!$D950+I$2</f>
        <v>130.5</v>
      </c>
      <c r="J951" s="3">
        <f>'MSE Loss'!$G950+J$2</f>
        <v>0.17237812064408065</v>
      </c>
      <c r="K951" s="1">
        <f>'MSE Loss'!$G950+K$2</f>
        <v>30.17237812064408</v>
      </c>
      <c r="L951" s="1">
        <f>'MSE Loss'!$G950+L$2</f>
        <v>60.172378120644083</v>
      </c>
    </row>
    <row r="952" spans="1:12" x14ac:dyDescent="0.35">
      <c r="A952" s="1">
        <f>'MSE Loss'!$B951+A$2</f>
        <v>0</v>
      </c>
      <c r="B952" s="1">
        <f>'MSE Loss'!$B951+B$2</f>
        <v>30</v>
      </c>
      <c r="C952" s="1">
        <f>'MSE Loss'!$B951+C$2</f>
        <v>60</v>
      </c>
      <c r="D952" s="3">
        <f>'MSE Loss'!$C951+D$2</f>
        <v>2276.1</v>
      </c>
      <c r="E952" s="1">
        <f>'MSE Loss'!$C951+E$2</f>
        <v>2306.1</v>
      </c>
      <c r="F952" s="1">
        <f>'MSE Loss'!$C951+F$2</f>
        <v>2336.1</v>
      </c>
      <c r="G952" s="3">
        <f>'MSE Loss'!$D951+G$2</f>
        <v>129.5</v>
      </c>
      <c r="H952" s="1">
        <f>'MSE Loss'!$D951+H$2</f>
        <v>130</v>
      </c>
      <c r="I952" s="6">
        <f>'MSE Loss'!$D951+I$2</f>
        <v>130.5</v>
      </c>
      <c r="J952" s="3">
        <f>'MSE Loss'!$G951+J$2</f>
        <v>0.17237812064408065</v>
      </c>
      <c r="K952" s="1">
        <f>'MSE Loss'!$G951+K$2</f>
        <v>30.17237812064408</v>
      </c>
      <c r="L952" s="1">
        <f>'MSE Loss'!$G951+L$2</f>
        <v>60.172378120644083</v>
      </c>
    </row>
    <row r="953" spans="1:12" x14ac:dyDescent="0.35">
      <c r="A953" s="1">
        <f>'MSE Loss'!$B952+A$2</f>
        <v>0</v>
      </c>
      <c r="B953" s="1">
        <f>'MSE Loss'!$B952+B$2</f>
        <v>30</v>
      </c>
      <c r="C953" s="1">
        <f>'MSE Loss'!$B952+C$2</f>
        <v>60</v>
      </c>
      <c r="D953" s="3">
        <f>'MSE Loss'!$C952+D$2</f>
        <v>3512.5</v>
      </c>
      <c r="E953" s="1">
        <f>'MSE Loss'!$C952+E$2</f>
        <v>3542.5</v>
      </c>
      <c r="F953" s="1">
        <f>'MSE Loss'!$C952+F$2</f>
        <v>3572.5</v>
      </c>
      <c r="G953" s="3">
        <f>'MSE Loss'!$D952+G$2</f>
        <v>129.5</v>
      </c>
      <c r="H953" s="1">
        <f>'MSE Loss'!$D952+H$2</f>
        <v>130</v>
      </c>
      <c r="I953" s="6">
        <f>'MSE Loss'!$D952+I$2</f>
        <v>130.5</v>
      </c>
      <c r="J953" s="3">
        <f>'MSE Loss'!$G952+J$2</f>
        <v>0.17237812064408065</v>
      </c>
      <c r="K953" s="1">
        <f>'MSE Loss'!$G952+K$2</f>
        <v>30.17237812064408</v>
      </c>
      <c r="L953" s="1">
        <f>'MSE Loss'!$G952+L$2</f>
        <v>60.172378120644083</v>
      </c>
    </row>
    <row r="954" spans="1:12" x14ac:dyDescent="0.35">
      <c r="A954" s="1">
        <f>'MSE Loss'!$B953+A$2</f>
        <v>0</v>
      </c>
      <c r="B954" s="1">
        <f>'MSE Loss'!$B953+B$2</f>
        <v>30</v>
      </c>
      <c r="C954" s="1">
        <f>'MSE Loss'!$B953+C$2</f>
        <v>60</v>
      </c>
      <c r="D954" s="3">
        <f>'MSE Loss'!$C953+D$2</f>
        <v>7302.7</v>
      </c>
      <c r="E954" s="1">
        <f>'MSE Loss'!$C953+E$2</f>
        <v>7332.7</v>
      </c>
      <c r="F954" s="1">
        <f>'MSE Loss'!$C953+F$2</f>
        <v>7362.7</v>
      </c>
      <c r="G954" s="3">
        <f>'MSE Loss'!$D953+G$2</f>
        <v>129.5</v>
      </c>
      <c r="H954" s="1">
        <f>'MSE Loss'!$D953+H$2</f>
        <v>130</v>
      </c>
      <c r="I954" s="6">
        <f>'MSE Loss'!$D953+I$2</f>
        <v>130.5</v>
      </c>
      <c r="J954" s="3">
        <f>'MSE Loss'!$G953+J$2</f>
        <v>0.17237812064408065</v>
      </c>
      <c r="K954" s="1">
        <f>'MSE Loss'!$G953+K$2</f>
        <v>30.17237812064408</v>
      </c>
      <c r="L954" s="1">
        <f>'MSE Loss'!$G953+L$2</f>
        <v>60.172378120644083</v>
      </c>
    </row>
    <row r="955" spans="1:12" x14ac:dyDescent="0.35">
      <c r="A955" s="1">
        <f>'MSE Loss'!$B954+A$2</f>
        <v>2000</v>
      </c>
      <c r="B955" s="1">
        <f>'MSE Loss'!$B954+B$2</f>
        <v>2030</v>
      </c>
      <c r="C955" s="1">
        <f>'MSE Loss'!$B954+C$2</f>
        <v>2060</v>
      </c>
      <c r="D955" s="3">
        <f>'MSE Loss'!$C954+D$2</f>
        <v>0</v>
      </c>
      <c r="E955" s="1">
        <f>'MSE Loss'!$C954+E$2</f>
        <v>30</v>
      </c>
      <c r="F955" s="1">
        <f>'MSE Loss'!$C954+F$2</f>
        <v>60</v>
      </c>
      <c r="G955" s="3">
        <f>'MSE Loss'!$D954+G$2</f>
        <v>129.5</v>
      </c>
      <c r="H955" s="1">
        <f>'MSE Loss'!$D954+H$2</f>
        <v>130</v>
      </c>
      <c r="I955" s="6">
        <f>'MSE Loss'!$D954+I$2</f>
        <v>130.5</v>
      </c>
      <c r="J955" s="3">
        <f>'MSE Loss'!$G954+J$2</f>
        <v>1.7707272382145725</v>
      </c>
      <c r="K955" s="1">
        <f>'MSE Loss'!$G954+K$2</f>
        <v>31.770727238214572</v>
      </c>
      <c r="L955" s="1">
        <f>'MSE Loss'!$G954+L$2</f>
        <v>61.770727238214576</v>
      </c>
    </row>
    <row r="956" spans="1:12" x14ac:dyDescent="0.35">
      <c r="A956" s="1">
        <f>'MSE Loss'!$B955+A$2</f>
        <v>2000</v>
      </c>
      <c r="B956" s="1">
        <f>'MSE Loss'!$B955+B$2</f>
        <v>2030</v>
      </c>
      <c r="C956" s="1">
        <f>'MSE Loss'!$B955+C$2</f>
        <v>2060</v>
      </c>
      <c r="D956" s="3">
        <f>'MSE Loss'!$C955+D$2</f>
        <v>1216.4000000000001</v>
      </c>
      <c r="E956" s="1">
        <f>'MSE Loss'!$C955+E$2</f>
        <v>1246.4000000000001</v>
      </c>
      <c r="F956" s="1">
        <f>'MSE Loss'!$C955+F$2</f>
        <v>1276.4000000000001</v>
      </c>
      <c r="G956" s="3">
        <f>'MSE Loss'!$D955+G$2</f>
        <v>129.5</v>
      </c>
      <c r="H956" s="1">
        <f>'MSE Loss'!$D955+H$2</f>
        <v>130</v>
      </c>
      <c r="I956" s="6">
        <f>'MSE Loss'!$D955+I$2</f>
        <v>130.5</v>
      </c>
      <c r="J956" s="3">
        <f>'MSE Loss'!$G955+J$2</f>
        <v>1.7707272382145725</v>
      </c>
      <c r="K956" s="1">
        <f>'MSE Loss'!$G955+K$2</f>
        <v>31.770727238214572</v>
      </c>
      <c r="L956" s="1">
        <f>'MSE Loss'!$G955+L$2</f>
        <v>61.770727238214576</v>
      </c>
    </row>
    <row r="957" spans="1:12" x14ac:dyDescent="0.35">
      <c r="A957" s="1">
        <f>'MSE Loss'!$B956+A$2</f>
        <v>2000</v>
      </c>
      <c r="B957" s="1">
        <f>'MSE Loss'!$B956+B$2</f>
        <v>2030</v>
      </c>
      <c r="C957" s="1">
        <f>'MSE Loss'!$B956+C$2</f>
        <v>2060</v>
      </c>
      <c r="D957" s="3">
        <f>'MSE Loss'!$C956+D$2</f>
        <v>2452.6999999999998</v>
      </c>
      <c r="E957" s="1">
        <f>'MSE Loss'!$C956+E$2</f>
        <v>2482.6999999999998</v>
      </c>
      <c r="F957" s="1">
        <f>'MSE Loss'!$C956+F$2</f>
        <v>2512.6999999999998</v>
      </c>
      <c r="G957" s="3">
        <f>'MSE Loss'!$D956+G$2</f>
        <v>129.5</v>
      </c>
      <c r="H957" s="1">
        <f>'MSE Loss'!$D956+H$2</f>
        <v>130</v>
      </c>
      <c r="I957" s="6">
        <f>'MSE Loss'!$D956+I$2</f>
        <v>130.5</v>
      </c>
      <c r="J957" s="3">
        <f>'MSE Loss'!$G956+J$2</f>
        <v>1.7707272382145725</v>
      </c>
      <c r="K957" s="1">
        <f>'MSE Loss'!$G956+K$2</f>
        <v>31.770727238214572</v>
      </c>
      <c r="L957" s="1">
        <f>'MSE Loss'!$G956+L$2</f>
        <v>61.770727238214576</v>
      </c>
    </row>
    <row r="958" spans="1:12" x14ac:dyDescent="0.35">
      <c r="A958" s="1">
        <f>'MSE Loss'!$B957+A$2</f>
        <v>2000</v>
      </c>
      <c r="B958" s="1">
        <f>'MSE Loss'!$B957+B$2</f>
        <v>2030</v>
      </c>
      <c r="C958" s="1">
        <f>'MSE Loss'!$B957+C$2</f>
        <v>2060</v>
      </c>
      <c r="D958" s="3">
        <f>'MSE Loss'!$C957+D$2</f>
        <v>3689.1</v>
      </c>
      <c r="E958" s="1">
        <f>'MSE Loss'!$C957+E$2</f>
        <v>3719.1</v>
      </c>
      <c r="F958" s="1">
        <f>'MSE Loss'!$C957+F$2</f>
        <v>3749.1</v>
      </c>
      <c r="G958" s="3">
        <f>'MSE Loss'!$D957+G$2</f>
        <v>129.5</v>
      </c>
      <c r="H958" s="1">
        <f>'MSE Loss'!$D957+H$2</f>
        <v>130</v>
      </c>
      <c r="I958" s="6">
        <f>'MSE Loss'!$D957+I$2</f>
        <v>130.5</v>
      </c>
      <c r="J958" s="3">
        <f>'MSE Loss'!$G957+J$2</f>
        <v>1.7707272382145725</v>
      </c>
      <c r="K958" s="1">
        <f>'MSE Loss'!$G957+K$2</f>
        <v>31.770727238214572</v>
      </c>
      <c r="L958" s="1">
        <f>'MSE Loss'!$G957+L$2</f>
        <v>61.770727238214576</v>
      </c>
    </row>
    <row r="959" spans="1:12" x14ac:dyDescent="0.35">
      <c r="A959" s="1">
        <f>'MSE Loss'!$B958+A$2</f>
        <v>1000</v>
      </c>
      <c r="B959" s="1">
        <f>'MSE Loss'!$B958+B$2</f>
        <v>1030</v>
      </c>
      <c r="C959" s="1">
        <f>'MSE Loss'!$B958+C$2</f>
        <v>1060</v>
      </c>
      <c r="D959" s="3">
        <f>'MSE Loss'!$C958+D$2</f>
        <v>156.62</v>
      </c>
      <c r="E959" s="1">
        <f>'MSE Loss'!$C958+E$2</f>
        <v>186.62</v>
      </c>
      <c r="F959" s="1">
        <f>'MSE Loss'!$C958+F$2</f>
        <v>216.62</v>
      </c>
      <c r="G959" s="3">
        <f>'MSE Loss'!$D958+G$2</f>
        <v>129.5</v>
      </c>
      <c r="H959" s="1">
        <f>'MSE Loss'!$D958+H$2</f>
        <v>130</v>
      </c>
      <c r="I959" s="6">
        <f>'MSE Loss'!$D958+I$2</f>
        <v>130.5</v>
      </c>
      <c r="J959" s="3">
        <f>'MSE Loss'!$G958+J$2</f>
        <v>6.2871663034463054</v>
      </c>
      <c r="K959" s="1">
        <f>'MSE Loss'!$G958+K$2</f>
        <v>36.287166303446305</v>
      </c>
      <c r="L959" s="1">
        <f>'MSE Loss'!$G958+L$2</f>
        <v>66.287166303446298</v>
      </c>
    </row>
    <row r="960" spans="1:12" x14ac:dyDescent="0.35">
      <c r="A960" s="1">
        <f>'MSE Loss'!$B959+A$2</f>
        <v>1000</v>
      </c>
      <c r="B960" s="1">
        <f>'MSE Loss'!$B959+B$2</f>
        <v>1030</v>
      </c>
      <c r="C960" s="1">
        <f>'MSE Loss'!$B959+C$2</f>
        <v>1060</v>
      </c>
      <c r="D960" s="3">
        <f>'MSE Loss'!$C959+D$2</f>
        <v>1393</v>
      </c>
      <c r="E960" s="1">
        <f>'MSE Loss'!$C959+E$2</f>
        <v>1423</v>
      </c>
      <c r="F960" s="1">
        <f>'MSE Loss'!$C959+F$2</f>
        <v>1453</v>
      </c>
      <c r="G960" s="3">
        <f>'MSE Loss'!$D959+G$2</f>
        <v>129.5</v>
      </c>
      <c r="H960" s="1">
        <f>'MSE Loss'!$D959+H$2</f>
        <v>130</v>
      </c>
      <c r="I960" s="6">
        <f>'MSE Loss'!$D959+I$2</f>
        <v>130.5</v>
      </c>
      <c r="J960" s="3">
        <f>'MSE Loss'!$G959+J$2</f>
        <v>6.2871663034463054</v>
      </c>
      <c r="K960" s="1">
        <f>'MSE Loss'!$G959+K$2</f>
        <v>36.287166303446305</v>
      </c>
      <c r="L960" s="1">
        <f>'MSE Loss'!$G959+L$2</f>
        <v>66.287166303446298</v>
      </c>
    </row>
    <row r="961" spans="1:12" x14ac:dyDescent="0.35">
      <c r="A961" s="1">
        <f>'MSE Loss'!$B960+A$2</f>
        <v>1000</v>
      </c>
      <c r="B961" s="1">
        <f>'MSE Loss'!$B960+B$2</f>
        <v>1030</v>
      </c>
      <c r="C961" s="1">
        <f>'MSE Loss'!$B960+C$2</f>
        <v>1060</v>
      </c>
      <c r="D961" s="3">
        <f>'MSE Loss'!$C960+D$2</f>
        <v>2629.4</v>
      </c>
      <c r="E961" s="1">
        <f>'MSE Loss'!$C960+E$2</f>
        <v>2659.4</v>
      </c>
      <c r="F961" s="1">
        <f>'MSE Loss'!$C960+F$2</f>
        <v>2689.4</v>
      </c>
      <c r="G961" s="3">
        <f>'MSE Loss'!$D960+G$2</f>
        <v>129.5</v>
      </c>
      <c r="H961" s="1">
        <f>'MSE Loss'!$D960+H$2</f>
        <v>130</v>
      </c>
      <c r="I961" s="6">
        <f>'MSE Loss'!$D960+I$2</f>
        <v>130.5</v>
      </c>
      <c r="J961" s="3">
        <f>'MSE Loss'!$G960+J$2</f>
        <v>6.2871663034463054</v>
      </c>
      <c r="K961" s="1">
        <f>'MSE Loss'!$G960+K$2</f>
        <v>36.287166303446305</v>
      </c>
      <c r="L961" s="1">
        <f>'MSE Loss'!$G960+L$2</f>
        <v>66.287166303446298</v>
      </c>
    </row>
    <row r="962" spans="1:12" x14ac:dyDescent="0.35">
      <c r="A962" s="1">
        <f>'MSE Loss'!$B961+A$2</f>
        <v>1000</v>
      </c>
      <c r="B962" s="1">
        <f>'MSE Loss'!$B961+B$2</f>
        <v>1030</v>
      </c>
      <c r="C962" s="1">
        <f>'MSE Loss'!$B961+C$2</f>
        <v>1060</v>
      </c>
      <c r="D962" s="3">
        <f>'MSE Loss'!$C961+D$2</f>
        <v>3865.7</v>
      </c>
      <c r="E962" s="1">
        <f>'MSE Loss'!$C961+E$2</f>
        <v>3895.7</v>
      </c>
      <c r="F962" s="1">
        <f>'MSE Loss'!$C961+F$2</f>
        <v>3925.7</v>
      </c>
      <c r="G962" s="3">
        <f>'MSE Loss'!$D961+G$2</f>
        <v>129.5</v>
      </c>
      <c r="H962" s="1">
        <f>'MSE Loss'!$D961+H$2</f>
        <v>130</v>
      </c>
      <c r="I962" s="6">
        <f>'MSE Loss'!$D961+I$2</f>
        <v>130.5</v>
      </c>
      <c r="J962" s="3">
        <f>'MSE Loss'!$G961+J$2</f>
        <v>6.2871663034463054</v>
      </c>
      <c r="K962" s="1">
        <f>'MSE Loss'!$G961+K$2</f>
        <v>36.287166303446305</v>
      </c>
      <c r="L962" s="1">
        <f>'MSE Loss'!$G961+L$2</f>
        <v>66.287166303446298</v>
      </c>
    </row>
    <row r="963" spans="1:12" x14ac:dyDescent="0.35">
      <c r="A963" s="1">
        <f>'MSE Loss'!$B962+A$2</f>
        <v>2000</v>
      </c>
      <c r="B963" s="1">
        <f>'MSE Loss'!$B962+B$2</f>
        <v>2030</v>
      </c>
      <c r="C963" s="1">
        <f>'MSE Loss'!$B962+C$2</f>
        <v>2060</v>
      </c>
      <c r="D963" s="3">
        <f>'MSE Loss'!$C962+D$2</f>
        <v>333.25</v>
      </c>
      <c r="E963" s="1">
        <f>'MSE Loss'!$C962+E$2</f>
        <v>363.25</v>
      </c>
      <c r="F963" s="1">
        <f>'MSE Loss'!$C962+F$2</f>
        <v>393.25</v>
      </c>
      <c r="G963" s="3">
        <f>'MSE Loss'!$D962+G$2</f>
        <v>129.5</v>
      </c>
      <c r="H963" s="1">
        <f>'MSE Loss'!$D962+H$2</f>
        <v>130</v>
      </c>
      <c r="I963" s="6">
        <f>'MSE Loss'!$D962+I$2</f>
        <v>130.5</v>
      </c>
      <c r="J963" s="3">
        <f>'MSE Loss'!$G962+J$2</f>
        <v>-1.1572432381292739</v>
      </c>
      <c r="K963" s="1">
        <f>'MSE Loss'!$G962+K$2</f>
        <v>28.842756761870724</v>
      </c>
      <c r="L963" s="1">
        <f>'MSE Loss'!$G962+L$2</f>
        <v>58.842756761870724</v>
      </c>
    </row>
    <row r="964" spans="1:12" x14ac:dyDescent="0.35">
      <c r="A964" s="1">
        <f>'MSE Loss'!$B963+A$2</f>
        <v>2000</v>
      </c>
      <c r="B964" s="1">
        <f>'MSE Loss'!$B963+B$2</f>
        <v>2030</v>
      </c>
      <c r="C964" s="1">
        <f>'MSE Loss'!$B963+C$2</f>
        <v>2060</v>
      </c>
      <c r="D964" s="3">
        <f>'MSE Loss'!$C963+D$2</f>
        <v>1569.6</v>
      </c>
      <c r="E964" s="1">
        <f>'MSE Loss'!$C963+E$2</f>
        <v>1599.6</v>
      </c>
      <c r="F964" s="1">
        <f>'MSE Loss'!$C963+F$2</f>
        <v>1629.6</v>
      </c>
      <c r="G964" s="3">
        <f>'MSE Loss'!$D963+G$2</f>
        <v>129.5</v>
      </c>
      <c r="H964" s="1">
        <f>'MSE Loss'!$D963+H$2</f>
        <v>130</v>
      </c>
      <c r="I964" s="6">
        <f>'MSE Loss'!$D963+I$2</f>
        <v>130.5</v>
      </c>
      <c r="J964" s="3">
        <f>'MSE Loss'!$G963+J$2</f>
        <v>-1.1572432381292739</v>
      </c>
      <c r="K964" s="1">
        <f>'MSE Loss'!$G963+K$2</f>
        <v>28.842756761870724</v>
      </c>
      <c r="L964" s="1">
        <f>'MSE Loss'!$G963+L$2</f>
        <v>58.842756761870724</v>
      </c>
    </row>
    <row r="965" spans="1:12" x14ac:dyDescent="0.35">
      <c r="A965" s="1">
        <f>'MSE Loss'!$B964+A$2</f>
        <v>2000</v>
      </c>
      <c r="B965" s="1">
        <f>'MSE Loss'!$B964+B$2</f>
        <v>2030</v>
      </c>
      <c r="C965" s="1">
        <f>'MSE Loss'!$B964+C$2</f>
        <v>2060</v>
      </c>
      <c r="D965" s="3">
        <f>'MSE Loss'!$C964+D$2</f>
        <v>2806</v>
      </c>
      <c r="E965" s="1">
        <f>'MSE Loss'!$C964+E$2</f>
        <v>2836</v>
      </c>
      <c r="F965" s="1">
        <f>'MSE Loss'!$C964+F$2</f>
        <v>2866</v>
      </c>
      <c r="G965" s="3">
        <f>'MSE Loss'!$D964+G$2</f>
        <v>129.5</v>
      </c>
      <c r="H965" s="1">
        <f>'MSE Loss'!$D964+H$2</f>
        <v>130</v>
      </c>
      <c r="I965" s="6">
        <f>'MSE Loss'!$D964+I$2</f>
        <v>130.5</v>
      </c>
      <c r="J965" s="3">
        <f>'MSE Loss'!$G964+J$2</f>
        <v>-1.1572432381292739</v>
      </c>
      <c r="K965" s="1">
        <f>'MSE Loss'!$G964+K$2</f>
        <v>28.842756761870724</v>
      </c>
      <c r="L965" s="1">
        <f>'MSE Loss'!$G964+L$2</f>
        <v>58.842756761870724</v>
      </c>
    </row>
    <row r="966" spans="1:12" x14ac:dyDescent="0.35">
      <c r="A966" s="1">
        <f>'MSE Loss'!$B965+A$2</f>
        <v>2000</v>
      </c>
      <c r="B966" s="1">
        <f>'MSE Loss'!$B965+B$2</f>
        <v>2030</v>
      </c>
      <c r="C966" s="1">
        <f>'MSE Loss'!$B965+C$2</f>
        <v>2060</v>
      </c>
      <c r="D966" s="3">
        <f>'MSE Loss'!$C965+D$2</f>
        <v>4042.4</v>
      </c>
      <c r="E966" s="1">
        <f>'MSE Loss'!$C965+E$2</f>
        <v>4072.4</v>
      </c>
      <c r="F966" s="1">
        <f>'MSE Loss'!$C965+F$2</f>
        <v>4102.3999999999996</v>
      </c>
      <c r="G966" s="3">
        <f>'MSE Loss'!$D965+G$2</f>
        <v>129.5</v>
      </c>
      <c r="H966" s="1">
        <f>'MSE Loss'!$D965+H$2</f>
        <v>130</v>
      </c>
      <c r="I966" s="6">
        <f>'MSE Loss'!$D965+I$2</f>
        <v>130.5</v>
      </c>
      <c r="J966" s="3">
        <f>'MSE Loss'!$G965+J$2</f>
        <v>-1.1572432381292739</v>
      </c>
      <c r="K966" s="1">
        <f>'MSE Loss'!$G965+K$2</f>
        <v>28.842756761870724</v>
      </c>
      <c r="L966" s="1">
        <f>'MSE Loss'!$G965+L$2</f>
        <v>58.842756761870724</v>
      </c>
    </row>
    <row r="967" spans="1:12" x14ac:dyDescent="0.35">
      <c r="A967" s="1">
        <f>'MSE Loss'!$B966+A$2</f>
        <v>500</v>
      </c>
      <c r="B967" s="1">
        <f>'MSE Loss'!$B966+B$2</f>
        <v>530</v>
      </c>
      <c r="C967" s="1">
        <f>'MSE Loss'!$B966+C$2</f>
        <v>560</v>
      </c>
      <c r="D967" s="3">
        <f>'MSE Loss'!$C966+D$2</f>
        <v>509.87</v>
      </c>
      <c r="E967" s="1">
        <f>'MSE Loss'!$C966+E$2</f>
        <v>539.87</v>
      </c>
      <c r="F967" s="1">
        <f>'MSE Loss'!$C966+F$2</f>
        <v>569.87</v>
      </c>
      <c r="G967" s="3">
        <f>'MSE Loss'!$D966+G$2</f>
        <v>129.5</v>
      </c>
      <c r="H967" s="1">
        <f>'MSE Loss'!$D966+H$2</f>
        <v>130</v>
      </c>
      <c r="I967" s="6">
        <f>'MSE Loss'!$D966+I$2</f>
        <v>130.5</v>
      </c>
      <c r="J967" s="3">
        <f>'MSE Loss'!$G966+J$2</f>
        <v>1.5147875405694964</v>
      </c>
      <c r="K967" s="1">
        <f>'MSE Loss'!$G966+K$2</f>
        <v>31.514787540569497</v>
      </c>
      <c r="L967" s="1">
        <f>'MSE Loss'!$G966+L$2</f>
        <v>61.514787540569493</v>
      </c>
    </row>
    <row r="968" spans="1:12" x14ac:dyDescent="0.35">
      <c r="A968" s="1">
        <f>'MSE Loss'!$B967+A$2</f>
        <v>500</v>
      </c>
      <c r="B968" s="1">
        <f>'MSE Loss'!$B967+B$2</f>
        <v>530</v>
      </c>
      <c r="C968" s="1">
        <f>'MSE Loss'!$B967+C$2</f>
        <v>560</v>
      </c>
      <c r="D968" s="3">
        <f>'MSE Loss'!$C967+D$2</f>
        <v>1746.2</v>
      </c>
      <c r="E968" s="1">
        <f>'MSE Loss'!$C967+E$2</f>
        <v>1776.2</v>
      </c>
      <c r="F968" s="1">
        <f>'MSE Loss'!$C967+F$2</f>
        <v>1806.2</v>
      </c>
      <c r="G968" s="3">
        <f>'MSE Loss'!$D967+G$2</f>
        <v>129.5</v>
      </c>
      <c r="H968" s="1">
        <f>'MSE Loss'!$D967+H$2</f>
        <v>130</v>
      </c>
      <c r="I968" s="6">
        <f>'MSE Loss'!$D967+I$2</f>
        <v>130.5</v>
      </c>
      <c r="J968" s="3">
        <f>'MSE Loss'!$G967+J$2</f>
        <v>1.5147875405694964</v>
      </c>
      <c r="K968" s="1">
        <f>'MSE Loss'!$G967+K$2</f>
        <v>31.514787540569497</v>
      </c>
      <c r="L968" s="1">
        <f>'MSE Loss'!$G967+L$2</f>
        <v>61.514787540569493</v>
      </c>
    </row>
    <row r="969" spans="1:12" x14ac:dyDescent="0.35">
      <c r="A969" s="1">
        <f>'MSE Loss'!$B968+A$2</f>
        <v>500</v>
      </c>
      <c r="B969" s="1">
        <f>'MSE Loss'!$B968+B$2</f>
        <v>530</v>
      </c>
      <c r="C969" s="1">
        <f>'MSE Loss'!$B968+C$2</f>
        <v>560</v>
      </c>
      <c r="D969" s="3">
        <f>'MSE Loss'!$C968+D$2</f>
        <v>2982.6</v>
      </c>
      <c r="E969" s="1">
        <f>'MSE Loss'!$C968+E$2</f>
        <v>3012.6</v>
      </c>
      <c r="F969" s="1">
        <f>'MSE Loss'!$C968+F$2</f>
        <v>3042.6</v>
      </c>
      <c r="G969" s="3">
        <f>'MSE Loss'!$D968+G$2</f>
        <v>129.5</v>
      </c>
      <c r="H969" s="1">
        <f>'MSE Loss'!$D968+H$2</f>
        <v>130</v>
      </c>
      <c r="I969" s="6">
        <f>'MSE Loss'!$D968+I$2</f>
        <v>130.5</v>
      </c>
      <c r="J969" s="3">
        <f>'MSE Loss'!$G968+J$2</f>
        <v>1.5147875405694964</v>
      </c>
      <c r="K969" s="1">
        <f>'MSE Loss'!$G968+K$2</f>
        <v>31.514787540569497</v>
      </c>
      <c r="L969" s="1">
        <f>'MSE Loss'!$G968+L$2</f>
        <v>61.514787540569493</v>
      </c>
    </row>
    <row r="970" spans="1:12" x14ac:dyDescent="0.35">
      <c r="A970" s="1">
        <f>'MSE Loss'!$B969+A$2</f>
        <v>500</v>
      </c>
      <c r="B970" s="1">
        <f>'MSE Loss'!$B969+B$2</f>
        <v>530</v>
      </c>
      <c r="C970" s="1">
        <f>'MSE Loss'!$B969+C$2</f>
        <v>560</v>
      </c>
      <c r="D970" s="3">
        <f>'MSE Loss'!$C969+D$2</f>
        <v>4219</v>
      </c>
      <c r="E970" s="1">
        <f>'MSE Loss'!$C969+E$2</f>
        <v>4249</v>
      </c>
      <c r="F970" s="1">
        <f>'MSE Loss'!$C969+F$2</f>
        <v>4279</v>
      </c>
      <c r="G970" s="3">
        <f>'MSE Loss'!$D969+G$2</f>
        <v>129.5</v>
      </c>
      <c r="H970" s="1">
        <f>'MSE Loss'!$D969+H$2</f>
        <v>130</v>
      </c>
      <c r="I970" s="6">
        <f>'MSE Loss'!$D969+I$2</f>
        <v>130.5</v>
      </c>
      <c r="J970" s="3">
        <f>'MSE Loss'!$G969+J$2</f>
        <v>1.5147875405694964</v>
      </c>
      <c r="K970" s="1">
        <f>'MSE Loss'!$G969+K$2</f>
        <v>31.514787540569497</v>
      </c>
      <c r="L970" s="1">
        <f>'MSE Loss'!$G969+L$2</f>
        <v>61.514787540569493</v>
      </c>
    </row>
    <row r="971" spans="1:12" x14ac:dyDescent="0.35">
      <c r="A971" s="1">
        <f>'MSE Loss'!$B970+A$2</f>
        <v>3000</v>
      </c>
      <c r="B971" s="1">
        <f>'MSE Loss'!$B970+B$2</f>
        <v>3030</v>
      </c>
      <c r="C971" s="1">
        <f>'MSE Loss'!$B970+C$2</f>
        <v>3060</v>
      </c>
      <c r="D971" s="3">
        <f>'MSE Loss'!$C970+D$2</f>
        <v>686.5</v>
      </c>
      <c r="E971" s="1">
        <f>'MSE Loss'!$C970+E$2</f>
        <v>716.5</v>
      </c>
      <c r="F971" s="1">
        <f>'MSE Loss'!$C970+F$2</f>
        <v>746.5</v>
      </c>
      <c r="G971" s="3">
        <f>'MSE Loss'!$D970+G$2</f>
        <v>129.5</v>
      </c>
      <c r="H971" s="1">
        <f>'MSE Loss'!$D970+H$2</f>
        <v>130</v>
      </c>
      <c r="I971" s="6">
        <f>'MSE Loss'!$D970+I$2</f>
        <v>130.5</v>
      </c>
      <c r="J971" s="3">
        <f>'MSE Loss'!$G970+J$2</f>
        <v>-2.1278243913107775</v>
      </c>
      <c r="K971" s="1">
        <f>'MSE Loss'!$G970+K$2</f>
        <v>27.872175608689222</v>
      </c>
      <c r="L971" s="1">
        <f>'MSE Loss'!$G970+L$2</f>
        <v>57.872175608689226</v>
      </c>
    </row>
    <row r="972" spans="1:12" x14ac:dyDescent="0.35">
      <c r="A972" s="1">
        <f>'MSE Loss'!$B971+A$2</f>
        <v>3000</v>
      </c>
      <c r="B972" s="1">
        <f>'MSE Loss'!$B971+B$2</f>
        <v>3030</v>
      </c>
      <c r="C972" s="1">
        <f>'MSE Loss'!$B971+C$2</f>
        <v>3060</v>
      </c>
      <c r="D972" s="3">
        <f>'MSE Loss'!$C971+D$2</f>
        <v>1922.9</v>
      </c>
      <c r="E972" s="1">
        <f>'MSE Loss'!$C971+E$2</f>
        <v>1952.9</v>
      </c>
      <c r="F972" s="1">
        <f>'MSE Loss'!$C971+F$2</f>
        <v>1982.9</v>
      </c>
      <c r="G972" s="3">
        <f>'MSE Loss'!$D971+G$2</f>
        <v>129.5</v>
      </c>
      <c r="H972" s="1">
        <f>'MSE Loss'!$D971+H$2</f>
        <v>130</v>
      </c>
      <c r="I972" s="6">
        <f>'MSE Loss'!$D971+I$2</f>
        <v>130.5</v>
      </c>
      <c r="J972" s="3">
        <f>'MSE Loss'!$G971+J$2</f>
        <v>-2.1278243913107775</v>
      </c>
      <c r="K972" s="1">
        <f>'MSE Loss'!$G971+K$2</f>
        <v>27.872175608689222</v>
      </c>
      <c r="L972" s="1">
        <f>'MSE Loss'!$G971+L$2</f>
        <v>57.872175608689226</v>
      </c>
    </row>
    <row r="973" spans="1:12" x14ac:dyDescent="0.35">
      <c r="A973" s="1">
        <f>'MSE Loss'!$B972+A$2</f>
        <v>3000</v>
      </c>
      <c r="B973" s="1">
        <f>'MSE Loss'!$B972+B$2</f>
        <v>3030</v>
      </c>
      <c r="C973" s="1">
        <f>'MSE Loss'!$B972+C$2</f>
        <v>3060</v>
      </c>
      <c r="D973" s="3">
        <f>'MSE Loss'!$C972+D$2</f>
        <v>3159.2</v>
      </c>
      <c r="E973" s="1">
        <f>'MSE Loss'!$C972+E$2</f>
        <v>3189.2</v>
      </c>
      <c r="F973" s="1">
        <f>'MSE Loss'!$C972+F$2</f>
        <v>3219.2</v>
      </c>
      <c r="G973" s="3">
        <f>'MSE Loss'!$D972+G$2</f>
        <v>129.5</v>
      </c>
      <c r="H973" s="1">
        <f>'MSE Loss'!$D972+H$2</f>
        <v>130</v>
      </c>
      <c r="I973" s="6">
        <f>'MSE Loss'!$D972+I$2</f>
        <v>130.5</v>
      </c>
      <c r="J973" s="3">
        <f>'MSE Loss'!$G972+J$2</f>
        <v>-2.1278243913107775</v>
      </c>
      <c r="K973" s="1">
        <f>'MSE Loss'!$G972+K$2</f>
        <v>27.872175608689222</v>
      </c>
      <c r="L973" s="1">
        <f>'MSE Loss'!$G972+L$2</f>
        <v>57.872175608689226</v>
      </c>
    </row>
    <row r="974" spans="1:12" x14ac:dyDescent="0.35">
      <c r="A974" s="1">
        <f>'MSE Loss'!$B973+A$2</f>
        <v>3000</v>
      </c>
      <c r="B974" s="1">
        <f>'MSE Loss'!$B973+B$2</f>
        <v>3030</v>
      </c>
      <c r="C974" s="1">
        <f>'MSE Loss'!$B973+C$2</f>
        <v>3060</v>
      </c>
      <c r="D974" s="3">
        <f>'MSE Loss'!$C973+D$2</f>
        <v>4395.6000000000004</v>
      </c>
      <c r="E974" s="1">
        <f>'MSE Loss'!$C973+E$2</f>
        <v>4425.6000000000004</v>
      </c>
      <c r="F974" s="1">
        <f>'MSE Loss'!$C973+F$2</f>
        <v>4455.6000000000004</v>
      </c>
      <c r="G974" s="3">
        <f>'MSE Loss'!$D973+G$2</f>
        <v>129.5</v>
      </c>
      <c r="H974" s="1">
        <f>'MSE Loss'!$D973+H$2</f>
        <v>130</v>
      </c>
      <c r="I974" s="6">
        <f>'MSE Loss'!$D973+I$2</f>
        <v>130.5</v>
      </c>
      <c r="J974" s="3">
        <f>'MSE Loss'!$G973+J$2</f>
        <v>-2.1278243913107775</v>
      </c>
      <c r="K974" s="1">
        <f>'MSE Loss'!$G973+K$2</f>
        <v>27.872175608689222</v>
      </c>
      <c r="L974" s="1">
        <f>'MSE Loss'!$G973+L$2</f>
        <v>57.872175608689226</v>
      </c>
    </row>
    <row r="975" spans="1:12" x14ac:dyDescent="0.35">
      <c r="A975" s="1">
        <f>'MSE Loss'!$B974+A$2</f>
        <v>2000</v>
      </c>
      <c r="B975" s="1">
        <f>'MSE Loss'!$B974+B$2</f>
        <v>2030</v>
      </c>
      <c r="C975" s="1">
        <f>'MSE Loss'!$B974+C$2</f>
        <v>2060</v>
      </c>
      <c r="D975" s="3">
        <f>'MSE Loss'!$C974+D$2</f>
        <v>863.12</v>
      </c>
      <c r="E975" s="1">
        <f>'MSE Loss'!$C974+E$2</f>
        <v>893.12</v>
      </c>
      <c r="F975" s="1">
        <f>'MSE Loss'!$C974+F$2</f>
        <v>923.12</v>
      </c>
      <c r="G975" s="3">
        <f>'MSE Loss'!$D974+G$2</f>
        <v>129.5</v>
      </c>
      <c r="H975" s="1">
        <f>'MSE Loss'!$D974+H$2</f>
        <v>130</v>
      </c>
      <c r="I975" s="6">
        <f>'MSE Loss'!$D974+I$2</f>
        <v>130.5</v>
      </c>
      <c r="J975" s="3">
        <f>'MSE Loss'!$G974+J$2</f>
        <v>-1.3730504724026638</v>
      </c>
      <c r="K975" s="1">
        <f>'MSE Loss'!$G974+K$2</f>
        <v>28.626949527597336</v>
      </c>
      <c r="L975" s="1">
        <f>'MSE Loss'!$G974+L$2</f>
        <v>58.626949527597333</v>
      </c>
    </row>
    <row r="976" spans="1:12" x14ac:dyDescent="0.35">
      <c r="A976" s="1">
        <f>'MSE Loss'!$B975+A$2</f>
        <v>2000</v>
      </c>
      <c r="B976" s="1">
        <f>'MSE Loss'!$B975+B$2</f>
        <v>2030</v>
      </c>
      <c r="C976" s="1">
        <f>'MSE Loss'!$B975+C$2</f>
        <v>2060</v>
      </c>
      <c r="D976" s="3">
        <f>'MSE Loss'!$C975+D$2</f>
        <v>2099.5</v>
      </c>
      <c r="E976" s="1">
        <f>'MSE Loss'!$C975+E$2</f>
        <v>2129.5</v>
      </c>
      <c r="F976" s="1">
        <f>'MSE Loss'!$C975+F$2</f>
        <v>2159.5</v>
      </c>
      <c r="G976" s="3">
        <f>'MSE Loss'!$D975+G$2</f>
        <v>129.5</v>
      </c>
      <c r="H976" s="1">
        <f>'MSE Loss'!$D975+H$2</f>
        <v>130</v>
      </c>
      <c r="I976" s="6">
        <f>'MSE Loss'!$D975+I$2</f>
        <v>130.5</v>
      </c>
      <c r="J976" s="3">
        <f>'MSE Loss'!$G975+J$2</f>
        <v>-1.3730504724026638</v>
      </c>
      <c r="K976" s="1">
        <f>'MSE Loss'!$G975+K$2</f>
        <v>28.626949527597336</v>
      </c>
      <c r="L976" s="1">
        <f>'MSE Loss'!$G975+L$2</f>
        <v>58.626949527597333</v>
      </c>
    </row>
    <row r="977" spans="1:12" x14ac:dyDescent="0.35">
      <c r="A977" s="1">
        <f>'MSE Loss'!$B976+A$2</f>
        <v>2000</v>
      </c>
      <c r="B977" s="1">
        <f>'MSE Loss'!$B976+B$2</f>
        <v>2030</v>
      </c>
      <c r="C977" s="1">
        <f>'MSE Loss'!$B976+C$2</f>
        <v>2060</v>
      </c>
      <c r="D977" s="3">
        <f>'MSE Loss'!$C976+D$2</f>
        <v>3335.9</v>
      </c>
      <c r="E977" s="1">
        <f>'MSE Loss'!$C976+E$2</f>
        <v>3365.9</v>
      </c>
      <c r="F977" s="1">
        <f>'MSE Loss'!$C976+F$2</f>
        <v>3395.9</v>
      </c>
      <c r="G977" s="3">
        <f>'MSE Loss'!$D976+G$2</f>
        <v>129.5</v>
      </c>
      <c r="H977" s="1">
        <f>'MSE Loss'!$D976+H$2</f>
        <v>130</v>
      </c>
      <c r="I977" s="6">
        <f>'MSE Loss'!$D976+I$2</f>
        <v>130.5</v>
      </c>
      <c r="J977" s="3">
        <f>'MSE Loss'!$G976+J$2</f>
        <v>-1.3730504724026638</v>
      </c>
      <c r="K977" s="1">
        <f>'MSE Loss'!$G976+K$2</f>
        <v>28.626949527597336</v>
      </c>
      <c r="L977" s="1">
        <f>'MSE Loss'!$G976+L$2</f>
        <v>58.626949527597333</v>
      </c>
    </row>
    <row r="978" spans="1:12" x14ac:dyDescent="0.35">
      <c r="A978" s="1">
        <f>'MSE Loss'!$B977+A$2</f>
        <v>2000</v>
      </c>
      <c r="B978" s="1">
        <f>'MSE Loss'!$B977+B$2</f>
        <v>2030</v>
      </c>
      <c r="C978" s="1">
        <f>'MSE Loss'!$B977+C$2</f>
        <v>2060</v>
      </c>
      <c r="D978" s="3">
        <f>'MSE Loss'!$C977+D$2</f>
        <v>4653.8</v>
      </c>
      <c r="E978" s="1">
        <f>'MSE Loss'!$C977+E$2</f>
        <v>4683.8</v>
      </c>
      <c r="F978" s="1">
        <f>'MSE Loss'!$C977+F$2</f>
        <v>4713.8</v>
      </c>
      <c r="G978" s="3">
        <f>'MSE Loss'!$D977+G$2</f>
        <v>129.5</v>
      </c>
      <c r="H978" s="1">
        <f>'MSE Loss'!$D977+H$2</f>
        <v>130</v>
      </c>
      <c r="I978" s="6">
        <f>'MSE Loss'!$D977+I$2</f>
        <v>130.5</v>
      </c>
      <c r="J978" s="3">
        <f>'MSE Loss'!$G977+J$2</f>
        <v>-1.3730504724026638</v>
      </c>
      <c r="K978" s="1">
        <f>'MSE Loss'!$G977+K$2</f>
        <v>28.626949527597336</v>
      </c>
      <c r="L978" s="1">
        <f>'MSE Loss'!$G977+L$2</f>
        <v>58.626949527597333</v>
      </c>
    </row>
    <row r="979" spans="1:12" x14ac:dyDescent="0.35">
      <c r="A979" s="1">
        <f>'MSE Loss'!$B978+A$2</f>
        <v>3000</v>
      </c>
      <c r="B979" s="1">
        <f>'MSE Loss'!$B978+B$2</f>
        <v>3030</v>
      </c>
      <c r="C979" s="1">
        <f>'MSE Loss'!$B978+C$2</f>
        <v>3060</v>
      </c>
      <c r="D979" s="3">
        <f>'MSE Loss'!$C978+D$2</f>
        <v>1039.7</v>
      </c>
      <c r="E979" s="1">
        <f>'MSE Loss'!$C978+E$2</f>
        <v>1069.7</v>
      </c>
      <c r="F979" s="1">
        <f>'MSE Loss'!$C978+F$2</f>
        <v>1099.7</v>
      </c>
      <c r="G979" s="3">
        <f>'MSE Loss'!$D978+G$2</f>
        <v>129.5</v>
      </c>
      <c r="H979" s="1">
        <f>'MSE Loss'!$D978+H$2</f>
        <v>130</v>
      </c>
      <c r="I979" s="6">
        <f>'MSE Loss'!$D978+I$2</f>
        <v>130.5</v>
      </c>
      <c r="J979" s="3">
        <f>'MSE Loss'!$G978+J$2</f>
        <v>5.3609171461150602</v>
      </c>
      <c r="K979" s="1">
        <f>'MSE Loss'!$G978+K$2</f>
        <v>35.360917146115057</v>
      </c>
      <c r="L979" s="1">
        <f>'MSE Loss'!$G978+L$2</f>
        <v>65.360917146115057</v>
      </c>
    </row>
    <row r="980" spans="1:12" x14ac:dyDescent="0.35">
      <c r="A980" s="1">
        <f>'MSE Loss'!$B979+A$2</f>
        <v>3000</v>
      </c>
      <c r="B980" s="1">
        <f>'MSE Loss'!$B979+B$2</f>
        <v>3030</v>
      </c>
      <c r="C980" s="1">
        <f>'MSE Loss'!$B979+C$2</f>
        <v>3060</v>
      </c>
      <c r="D980" s="3">
        <f>'MSE Loss'!$C979+D$2</f>
        <v>2276.1</v>
      </c>
      <c r="E980" s="1">
        <f>'MSE Loss'!$C979+E$2</f>
        <v>2306.1</v>
      </c>
      <c r="F980" s="1">
        <f>'MSE Loss'!$C979+F$2</f>
        <v>2336.1</v>
      </c>
      <c r="G980" s="3">
        <f>'MSE Loss'!$D979+G$2</f>
        <v>129.5</v>
      </c>
      <c r="H980" s="1">
        <f>'MSE Loss'!$D979+H$2</f>
        <v>130</v>
      </c>
      <c r="I980" s="6">
        <f>'MSE Loss'!$D979+I$2</f>
        <v>130.5</v>
      </c>
      <c r="J980" s="3">
        <f>'MSE Loss'!$G979+J$2</f>
        <v>5.3609171461150602</v>
      </c>
      <c r="K980" s="1">
        <f>'MSE Loss'!$G979+K$2</f>
        <v>35.360917146115057</v>
      </c>
      <c r="L980" s="1">
        <f>'MSE Loss'!$G979+L$2</f>
        <v>65.360917146115057</v>
      </c>
    </row>
    <row r="981" spans="1:12" x14ac:dyDescent="0.35">
      <c r="A981" s="1">
        <f>'MSE Loss'!$B980+A$2</f>
        <v>3000</v>
      </c>
      <c r="B981" s="1">
        <f>'MSE Loss'!$B980+B$2</f>
        <v>3030</v>
      </c>
      <c r="C981" s="1">
        <f>'MSE Loss'!$B980+C$2</f>
        <v>3060</v>
      </c>
      <c r="D981" s="3">
        <f>'MSE Loss'!$C980+D$2</f>
        <v>3512.5</v>
      </c>
      <c r="E981" s="1">
        <f>'MSE Loss'!$C980+E$2</f>
        <v>3542.5</v>
      </c>
      <c r="F981" s="1">
        <f>'MSE Loss'!$C980+F$2</f>
        <v>3572.5</v>
      </c>
      <c r="G981" s="3">
        <f>'MSE Loss'!$D980+G$2</f>
        <v>129.5</v>
      </c>
      <c r="H981" s="1">
        <f>'MSE Loss'!$D980+H$2</f>
        <v>130</v>
      </c>
      <c r="I981" s="6">
        <f>'MSE Loss'!$D980+I$2</f>
        <v>130.5</v>
      </c>
      <c r="J981" s="3">
        <f>'MSE Loss'!$G980+J$2</f>
        <v>5.3609171461150602</v>
      </c>
      <c r="K981" s="1">
        <f>'MSE Loss'!$G980+K$2</f>
        <v>35.360917146115057</v>
      </c>
      <c r="L981" s="1">
        <f>'MSE Loss'!$G980+L$2</f>
        <v>65.360917146115057</v>
      </c>
    </row>
    <row r="982" spans="1:12" x14ac:dyDescent="0.35">
      <c r="A982" s="1">
        <f>'MSE Loss'!$B981+A$2</f>
        <v>3000</v>
      </c>
      <c r="B982" s="1">
        <f>'MSE Loss'!$B981+B$2</f>
        <v>3030</v>
      </c>
      <c r="C982" s="1">
        <f>'MSE Loss'!$B981+C$2</f>
        <v>3060</v>
      </c>
      <c r="D982" s="3">
        <f>'MSE Loss'!$C981+D$2</f>
        <v>7302.7</v>
      </c>
      <c r="E982" s="1">
        <f>'MSE Loss'!$C981+E$2</f>
        <v>7332.7</v>
      </c>
      <c r="F982" s="1">
        <f>'MSE Loss'!$C981+F$2</f>
        <v>7362.7</v>
      </c>
      <c r="G982" s="3">
        <f>'MSE Loss'!$D981+G$2</f>
        <v>129.5</v>
      </c>
      <c r="H982" s="1">
        <f>'MSE Loss'!$D981+H$2</f>
        <v>130</v>
      </c>
      <c r="I982" s="6">
        <f>'MSE Loss'!$D981+I$2</f>
        <v>130.5</v>
      </c>
      <c r="J982" s="3">
        <f>'MSE Loss'!$G981+J$2</f>
        <v>5.3609171461150602</v>
      </c>
      <c r="K982" s="1">
        <f>'MSE Loss'!$G981+K$2</f>
        <v>35.360917146115057</v>
      </c>
      <c r="L982" s="1">
        <f>'MSE Loss'!$G981+L$2</f>
        <v>65.360917146115057</v>
      </c>
    </row>
    <row r="983" spans="1:12" x14ac:dyDescent="0.35">
      <c r="A983" s="1">
        <f>'MSE Loss'!$B982+A$2</f>
        <v>500</v>
      </c>
      <c r="B983" s="1">
        <f>'MSE Loss'!$B982+B$2</f>
        <v>530</v>
      </c>
      <c r="C983" s="1">
        <f>'MSE Loss'!$B982+C$2</f>
        <v>560</v>
      </c>
      <c r="D983" s="3">
        <f>'MSE Loss'!$C982+D$2</f>
        <v>0</v>
      </c>
      <c r="E983" s="1">
        <f>'MSE Loss'!$C982+E$2</f>
        <v>30</v>
      </c>
      <c r="F983" s="1">
        <f>'MSE Loss'!$C982+F$2</f>
        <v>60</v>
      </c>
      <c r="G983" s="3">
        <f>'MSE Loss'!$D982+G$2</f>
        <v>129.5</v>
      </c>
      <c r="H983" s="1">
        <f>'MSE Loss'!$D982+H$2</f>
        <v>130</v>
      </c>
      <c r="I983" s="6">
        <f>'MSE Loss'!$D982+I$2</f>
        <v>130.5</v>
      </c>
      <c r="J983" s="3">
        <f>'MSE Loss'!$G982+J$2</f>
        <v>-1.990842061513129</v>
      </c>
      <c r="K983" s="1">
        <f>'MSE Loss'!$G982+K$2</f>
        <v>28.009157938486872</v>
      </c>
      <c r="L983" s="1">
        <f>'MSE Loss'!$G982+L$2</f>
        <v>58.009157938486872</v>
      </c>
    </row>
    <row r="984" spans="1:12" x14ac:dyDescent="0.35">
      <c r="A984" s="1">
        <f>'MSE Loss'!$B983+A$2</f>
        <v>500</v>
      </c>
      <c r="B984" s="1">
        <f>'MSE Loss'!$B983+B$2</f>
        <v>530</v>
      </c>
      <c r="C984" s="1">
        <f>'MSE Loss'!$B983+C$2</f>
        <v>560</v>
      </c>
      <c r="D984" s="3">
        <f>'MSE Loss'!$C983+D$2</f>
        <v>1216.4000000000001</v>
      </c>
      <c r="E984" s="1">
        <f>'MSE Loss'!$C983+E$2</f>
        <v>1246.4000000000001</v>
      </c>
      <c r="F984" s="1">
        <f>'MSE Loss'!$C983+F$2</f>
        <v>1276.4000000000001</v>
      </c>
      <c r="G984" s="3">
        <f>'MSE Loss'!$D983+G$2</f>
        <v>129.5</v>
      </c>
      <c r="H984" s="1">
        <f>'MSE Loss'!$D983+H$2</f>
        <v>130</v>
      </c>
      <c r="I984" s="6">
        <f>'MSE Loss'!$D983+I$2</f>
        <v>130.5</v>
      </c>
      <c r="J984" s="3">
        <f>'MSE Loss'!$G983+J$2</f>
        <v>-1.990842061513129</v>
      </c>
      <c r="K984" s="1">
        <f>'MSE Loss'!$G983+K$2</f>
        <v>28.009157938486872</v>
      </c>
      <c r="L984" s="1">
        <f>'MSE Loss'!$G983+L$2</f>
        <v>58.009157938486872</v>
      </c>
    </row>
    <row r="985" spans="1:12" x14ac:dyDescent="0.35">
      <c r="A985" s="1">
        <f>'MSE Loss'!$B984+A$2</f>
        <v>500</v>
      </c>
      <c r="B985" s="1">
        <f>'MSE Loss'!$B984+B$2</f>
        <v>530</v>
      </c>
      <c r="C985" s="1">
        <f>'MSE Loss'!$B984+C$2</f>
        <v>560</v>
      </c>
      <c r="D985" s="3">
        <f>'MSE Loss'!$C984+D$2</f>
        <v>2452.6999999999998</v>
      </c>
      <c r="E985" s="1">
        <f>'MSE Loss'!$C984+E$2</f>
        <v>2482.6999999999998</v>
      </c>
      <c r="F985" s="1">
        <f>'MSE Loss'!$C984+F$2</f>
        <v>2512.6999999999998</v>
      </c>
      <c r="G985" s="3">
        <f>'MSE Loss'!$D984+G$2</f>
        <v>129.5</v>
      </c>
      <c r="H985" s="1">
        <f>'MSE Loss'!$D984+H$2</f>
        <v>130</v>
      </c>
      <c r="I985" s="6">
        <f>'MSE Loss'!$D984+I$2</f>
        <v>130.5</v>
      </c>
      <c r="J985" s="3">
        <f>'MSE Loss'!$G984+J$2</f>
        <v>-1.990842061513129</v>
      </c>
      <c r="K985" s="1">
        <f>'MSE Loss'!$G984+K$2</f>
        <v>28.009157938486872</v>
      </c>
      <c r="L985" s="1">
        <f>'MSE Loss'!$G984+L$2</f>
        <v>58.009157938486872</v>
      </c>
    </row>
    <row r="986" spans="1:12" x14ac:dyDescent="0.35">
      <c r="A986" s="1">
        <f>'MSE Loss'!$B985+A$2</f>
        <v>500</v>
      </c>
      <c r="B986" s="1">
        <f>'MSE Loss'!$B985+B$2</f>
        <v>530</v>
      </c>
      <c r="C986" s="1">
        <f>'MSE Loss'!$B985+C$2</f>
        <v>560</v>
      </c>
      <c r="D986" s="3">
        <f>'MSE Loss'!$C985+D$2</f>
        <v>3689.1</v>
      </c>
      <c r="E986" s="1">
        <f>'MSE Loss'!$C985+E$2</f>
        <v>3719.1</v>
      </c>
      <c r="F986" s="1">
        <f>'MSE Loss'!$C985+F$2</f>
        <v>3749.1</v>
      </c>
      <c r="G986" s="3">
        <f>'MSE Loss'!$D985+G$2</f>
        <v>129.5</v>
      </c>
      <c r="H986" s="1">
        <f>'MSE Loss'!$D985+H$2</f>
        <v>130</v>
      </c>
      <c r="I986" s="6">
        <f>'MSE Loss'!$D985+I$2</f>
        <v>130.5</v>
      </c>
      <c r="J986" s="3">
        <f>'MSE Loss'!$G985+J$2</f>
        <v>-1.990842061513129</v>
      </c>
      <c r="K986" s="1">
        <f>'MSE Loss'!$G985+K$2</f>
        <v>28.009157938486872</v>
      </c>
      <c r="L986" s="1">
        <f>'MSE Loss'!$G985+L$2</f>
        <v>58.009157938486872</v>
      </c>
    </row>
    <row r="987" spans="1:12" x14ac:dyDescent="0.35">
      <c r="A987" s="1">
        <f>'MSE Loss'!$B986+A$2</f>
        <v>3000</v>
      </c>
      <c r="B987" s="1">
        <f>'MSE Loss'!$B986+B$2</f>
        <v>3030</v>
      </c>
      <c r="C987" s="1">
        <f>'MSE Loss'!$B986+C$2</f>
        <v>3060</v>
      </c>
      <c r="D987" s="3">
        <f>'MSE Loss'!$C986+D$2</f>
        <v>156.62</v>
      </c>
      <c r="E987" s="1">
        <f>'MSE Loss'!$C986+E$2</f>
        <v>186.62</v>
      </c>
      <c r="F987" s="1">
        <f>'MSE Loss'!$C986+F$2</f>
        <v>216.62</v>
      </c>
      <c r="G987" s="3">
        <f>'MSE Loss'!$D986+G$2</f>
        <v>129.5</v>
      </c>
      <c r="H987" s="1">
        <f>'MSE Loss'!$D986+H$2</f>
        <v>130</v>
      </c>
      <c r="I987" s="6">
        <f>'MSE Loss'!$D986+I$2</f>
        <v>130.5</v>
      </c>
      <c r="J987" s="3">
        <f>'MSE Loss'!$G986+J$2</f>
        <v>0.9687990360203389</v>
      </c>
      <c r="K987" s="1">
        <f>'MSE Loss'!$G986+K$2</f>
        <v>30.968799036020339</v>
      </c>
      <c r="L987" s="1">
        <f>'MSE Loss'!$G986+L$2</f>
        <v>60.968799036020336</v>
      </c>
    </row>
    <row r="988" spans="1:12" x14ac:dyDescent="0.35">
      <c r="A988" s="1">
        <f>'MSE Loss'!$B987+A$2</f>
        <v>3000</v>
      </c>
      <c r="B988" s="1">
        <f>'MSE Loss'!$B987+B$2</f>
        <v>3030</v>
      </c>
      <c r="C988" s="1">
        <f>'MSE Loss'!$B987+C$2</f>
        <v>3060</v>
      </c>
      <c r="D988" s="3">
        <f>'MSE Loss'!$C987+D$2</f>
        <v>1393</v>
      </c>
      <c r="E988" s="1">
        <f>'MSE Loss'!$C987+E$2</f>
        <v>1423</v>
      </c>
      <c r="F988" s="1">
        <f>'MSE Loss'!$C987+F$2</f>
        <v>1453</v>
      </c>
      <c r="G988" s="3">
        <f>'MSE Loss'!$D987+G$2</f>
        <v>129.5</v>
      </c>
      <c r="H988" s="1">
        <f>'MSE Loss'!$D987+H$2</f>
        <v>130</v>
      </c>
      <c r="I988" s="6">
        <f>'MSE Loss'!$D987+I$2</f>
        <v>130.5</v>
      </c>
      <c r="J988" s="3">
        <f>'MSE Loss'!$G987+J$2</f>
        <v>0.9687990360203389</v>
      </c>
      <c r="K988" s="1">
        <f>'MSE Loss'!$G987+K$2</f>
        <v>30.968799036020339</v>
      </c>
      <c r="L988" s="1">
        <f>'MSE Loss'!$G987+L$2</f>
        <v>60.968799036020336</v>
      </c>
    </row>
    <row r="989" spans="1:12" x14ac:dyDescent="0.35">
      <c r="A989" s="1">
        <f>'MSE Loss'!$B988+A$2</f>
        <v>3000</v>
      </c>
      <c r="B989" s="1">
        <f>'MSE Loss'!$B988+B$2</f>
        <v>3030</v>
      </c>
      <c r="C989" s="1">
        <f>'MSE Loss'!$B988+C$2</f>
        <v>3060</v>
      </c>
      <c r="D989" s="3">
        <f>'MSE Loss'!$C988+D$2</f>
        <v>2629.4</v>
      </c>
      <c r="E989" s="1">
        <f>'MSE Loss'!$C988+E$2</f>
        <v>2659.4</v>
      </c>
      <c r="F989" s="1">
        <f>'MSE Loss'!$C988+F$2</f>
        <v>2689.4</v>
      </c>
      <c r="G989" s="3">
        <f>'MSE Loss'!$D988+G$2</f>
        <v>129.5</v>
      </c>
      <c r="H989" s="1">
        <f>'MSE Loss'!$D988+H$2</f>
        <v>130</v>
      </c>
      <c r="I989" s="6">
        <f>'MSE Loss'!$D988+I$2</f>
        <v>130.5</v>
      </c>
      <c r="J989" s="3">
        <f>'MSE Loss'!$G988+J$2</f>
        <v>0.9687990360203389</v>
      </c>
      <c r="K989" s="1">
        <f>'MSE Loss'!$G988+K$2</f>
        <v>30.968799036020339</v>
      </c>
      <c r="L989" s="1">
        <f>'MSE Loss'!$G988+L$2</f>
        <v>60.968799036020336</v>
      </c>
    </row>
    <row r="990" spans="1:12" x14ac:dyDescent="0.35">
      <c r="A990" s="1">
        <f>'MSE Loss'!$B989+A$2</f>
        <v>3000</v>
      </c>
      <c r="B990" s="1">
        <f>'MSE Loss'!$B989+B$2</f>
        <v>3030</v>
      </c>
      <c r="C990" s="1">
        <f>'MSE Loss'!$B989+C$2</f>
        <v>3060</v>
      </c>
      <c r="D990" s="3">
        <f>'MSE Loss'!$C989+D$2</f>
        <v>3865.7</v>
      </c>
      <c r="E990" s="1">
        <f>'MSE Loss'!$C989+E$2</f>
        <v>3895.7</v>
      </c>
      <c r="F990" s="1">
        <f>'MSE Loss'!$C989+F$2</f>
        <v>3925.7</v>
      </c>
      <c r="G990" s="3">
        <f>'MSE Loss'!$D989+G$2</f>
        <v>129.5</v>
      </c>
      <c r="H990" s="1">
        <f>'MSE Loss'!$D989+H$2</f>
        <v>130</v>
      </c>
      <c r="I990" s="6">
        <f>'MSE Loss'!$D989+I$2</f>
        <v>130.5</v>
      </c>
      <c r="J990" s="3">
        <f>'MSE Loss'!$G989+J$2</f>
        <v>0.9687990360203389</v>
      </c>
      <c r="K990" s="1">
        <f>'MSE Loss'!$G989+K$2</f>
        <v>30.968799036020339</v>
      </c>
      <c r="L990" s="1">
        <f>'MSE Loss'!$G989+L$2</f>
        <v>60.968799036020336</v>
      </c>
    </row>
    <row r="991" spans="1:12" x14ac:dyDescent="0.35">
      <c r="A991" s="1">
        <f>'MSE Loss'!$B990+A$2</f>
        <v>2000</v>
      </c>
      <c r="B991" s="1">
        <f>'MSE Loss'!$B990+B$2</f>
        <v>2030</v>
      </c>
      <c r="C991" s="1">
        <f>'MSE Loss'!$B990+C$2</f>
        <v>2060</v>
      </c>
      <c r="D991" s="3">
        <f>'MSE Loss'!$C990+D$2</f>
        <v>333.25</v>
      </c>
      <c r="E991" s="1">
        <f>'MSE Loss'!$C990+E$2</f>
        <v>363.25</v>
      </c>
      <c r="F991" s="1">
        <f>'MSE Loss'!$C990+F$2</f>
        <v>393.25</v>
      </c>
      <c r="G991" s="3">
        <f>'MSE Loss'!$D990+G$2</f>
        <v>129.5</v>
      </c>
      <c r="H991" s="1">
        <f>'MSE Loss'!$D990+H$2</f>
        <v>130</v>
      </c>
      <c r="I991" s="6">
        <f>'MSE Loss'!$D990+I$2</f>
        <v>130.5</v>
      </c>
      <c r="J991" s="3">
        <f>'MSE Loss'!$G990+J$2</f>
        <v>0.11620140573895332</v>
      </c>
      <c r="K991" s="1">
        <f>'MSE Loss'!$G990+K$2</f>
        <v>30.116201405738952</v>
      </c>
      <c r="L991" s="1">
        <f>'MSE Loss'!$G990+L$2</f>
        <v>60.116201405738956</v>
      </c>
    </row>
    <row r="992" spans="1:12" x14ac:dyDescent="0.35">
      <c r="A992" s="1">
        <f>'MSE Loss'!$B991+A$2</f>
        <v>2000</v>
      </c>
      <c r="B992" s="1">
        <f>'MSE Loss'!$B991+B$2</f>
        <v>2030</v>
      </c>
      <c r="C992" s="1">
        <f>'MSE Loss'!$B991+C$2</f>
        <v>2060</v>
      </c>
      <c r="D992" s="3">
        <f>'MSE Loss'!$C991+D$2</f>
        <v>1569.6</v>
      </c>
      <c r="E992" s="1">
        <f>'MSE Loss'!$C991+E$2</f>
        <v>1599.6</v>
      </c>
      <c r="F992" s="1">
        <f>'MSE Loss'!$C991+F$2</f>
        <v>1629.6</v>
      </c>
      <c r="G992" s="3">
        <f>'MSE Loss'!$D991+G$2</f>
        <v>129.5</v>
      </c>
      <c r="H992" s="1">
        <f>'MSE Loss'!$D991+H$2</f>
        <v>130</v>
      </c>
      <c r="I992" s="6">
        <f>'MSE Loss'!$D991+I$2</f>
        <v>130.5</v>
      </c>
      <c r="J992" s="3">
        <f>'MSE Loss'!$G991+J$2</f>
        <v>0.11620140573895332</v>
      </c>
      <c r="K992" s="1">
        <f>'MSE Loss'!$G991+K$2</f>
        <v>30.116201405738952</v>
      </c>
      <c r="L992" s="1">
        <f>'MSE Loss'!$G991+L$2</f>
        <v>60.116201405738956</v>
      </c>
    </row>
    <row r="993" spans="1:12" x14ac:dyDescent="0.35">
      <c r="A993" s="1">
        <f>'MSE Loss'!$B992+A$2</f>
        <v>2000</v>
      </c>
      <c r="B993" s="1">
        <f>'MSE Loss'!$B992+B$2</f>
        <v>2030</v>
      </c>
      <c r="C993" s="1">
        <f>'MSE Loss'!$B992+C$2</f>
        <v>2060</v>
      </c>
      <c r="D993" s="3">
        <f>'MSE Loss'!$C992+D$2</f>
        <v>2806</v>
      </c>
      <c r="E993" s="1">
        <f>'MSE Loss'!$C992+E$2</f>
        <v>2836</v>
      </c>
      <c r="F993" s="1">
        <f>'MSE Loss'!$C992+F$2</f>
        <v>2866</v>
      </c>
      <c r="G993" s="3">
        <f>'MSE Loss'!$D992+G$2</f>
        <v>129.5</v>
      </c>
      <c r="H993" s="1">
        <f>'MSE Loss'!$D992+H$2</f>
        <v>130</v>
      </c>
      <c r="I993" s="6">
        <f>'MSE Loss'!$D992+I$2</f>
        <v>130.5</v>
      </c>
      <c r="J993" s="3">
        <f>'MSE Loss'!$G992+J$2</f>
        <v>0.11620140573895332</v>
      </c>
      <c r="K993" s="1">
        <f>'MSE Loss'!$G992+K$2</f>
        <v>30.116201405738952</v>
      </c>
      <c r="L993" s="1">
        <f>'MSE Loss'!$G992+L$2</f>
        <v>60.116201405738956</v>
      </c>
    </row>
    <row r="994" spans="1:12" x14ac:dyDescent="0.35">
      <c r="A994" s="1">
        <f>'MSE Loss'!$B993+A$2</f>
        <v>2000</v>
      </c>
      <c r="B994" s="1">
        <f>'MSE Loss'!$B993+B$2</f>
        <v>2030</v>
      </c>
      <c r="C994" s="1">
        <f>'MSE Loss'!$B993+C$2</f>
        <v>2060</v>
      </c>
      <c r="D994" s="3">
        <f>'MSE Loss'!$C993+D$2</f>
        <v>4042.4</v>
      </c>
      <c r="E994" s="1">
        <f>'MSE Loss'!$C993+E$2</f>
        <v>4072.4</v>
      </c>
      <c r="F994" s="1">
        <f>'MSE Loss'!$C993+F$2</f>
        <v>4102.3999999999996</v>
      </c>
      <c r="G994" s="3">
        <f>'MSE Loss'!$D993+G$2</f>
        <v>129.5</v>
      </c>
      <c r="H994" s="1">
        <f>'MSE Loss'!$D993+H$2</f>
        <v>130</v>
      </c>
      <c r="I994" s="6">
        <f>'MSE Loss'!$D993+I$2</f>
        <v>130.5</v>
      </c>
      <c r="J994" s="3">
        <f>'MSE Loss'!$G993+J$2</f>
        <v>0.11620140573895332</v>
      </c>
      <c r="K994" s="1">
        <f>'MSE Loss'!$G993+K$2</f>
        <v>30.116201405738952</v>
      </c>
      <c r="L994" s="1">
        <f>'MSE Loss'!$G993+L$2</f>
        <v>60.116201405738956</v>
      </c>
    </row>
    <row r="995" spans="1:12" x14ac:dyDescent="0.35">
      <c r="A995" s="1">
        <f>'MSE Loss'!$B994+A$2</f>
        <v>1000</v>
      </c>
      <c r="B995" s="1">
        <f>'MSE Loss'!$B994+B$2</f>
        <v>1030</v>
      </c>
      <c r="C995" s="1">
        <f>'MSE Loss'!$B994+C$2</f>
        <v>1060</v>
      </c>
      <c r="D995" s="3">
        <f>'MSE Loss'!$C994+D$2</f>
        <v>509.87</v>
      </c>
      <c r="E995" s="1">
        <f>'MSE Loss'!$C994+E$2</f>
        <v>539.87</v>
      </c>
      <c r="F995" s="1">
        <f>'MSE Loss'!$C994+F$2</f>
        <v>569.87</v>
      </c>
      <c r="G995" s="3">
        <f>'MSE Loss'!$D994+G$2</f>
        <v>129.5</v>
      </c>
      <c r="H995" s="1">
        <f>'MSE Loss'!$D994+H$2</f>
        <v>130</v>
      </c>
      <c r="I995" s="6">
        <f>'MSE Loss'!$D994+I$2</f>
        <v>130.5</v>
      </c>
      <c r="J995" s="3">
        <f>'MSE Loss'!$G994+J$2</f>
        <v>6.9429726551615598</v>
      </c>
      <c r="K995" s="1">
        <f>'MSE Loss'!$G994+K$2</f>
        <v>36.942972655161562</v>
      </c>
      <c r="L995" s="1">
        <f>'MSE Loss'!$G994+L$2</f>
        <v>66.942972655161554</v>
      </c>
    </row>
    <row r="996" spans="1:12" x14ac:dyDescent="0.35">
      <c r="A996" s="1">
        <f>'MSE Loss'!$B995+A$2</f>
        <v>1000</v>
      </c>
      <c r="B996" s="1">
        <f>'MSE Loss'!$B995+B$2</f>
        <v>1030</v>
      </c>
      <c r="C996" s="1">
        <f>'MSE Loss'!$B995+C$2</f>
        <v>1060</v>
      </c>
      <c r="D996" s="3">
        <f>'MSE Loss'!$C995+D$2</f>
        <v>1746.2</v>
      </c>
      <c r="E996" s="1">
        <f>'MSE Loss'!$C995+E$2</f>
        <v>1776.2</v>
      </c>
      <c r="F996" s="1">
        <f>'MSE Loss'!$C995+F$2</f>
        <v>1806.2</v>
      </c>
      <c r="G996" s="3">
        <f>'MSE Loss'!$D995+G$2</f>
        <v>129.5</v>
      </c>
      <c r="H996" s="1">
        <f>'MSE Loss'!$D995+H$2</f>
        <v>130</v>
      </c>
      <c r="I996" s="6">
        <f>'MSE Loss'!$D995+I$2</f>
        <v>130.5</v>
      </c>
      <c r="J996" s="3">
        <f>'MSE Loss'!$G995+J$2</f>
        <v>6.9429726551615598</v>
      </c>
      <c r="K996" s="1">
        <f>'MSE Loss'!$G995+K$2</f>
        <v>36.942972655161562</v>
      </c>
      <c r="L996" s="1">
        <f>'MSE Loss'!$G995+L$2</f>
        <v>66.942972655161554</v>
      </c>
    </row>
    <row r="997" spans="1:12" x14ac:dyDescent="0.35">
      <c r="A997" s="1">
        <f>'MSE Loss'!$B996+A$2</f>
        <v>1000</v>
      </c>
      <c r="B997" s="1">
        <f>'MSE Loss'!$B996+B$2</f>
        <v>1030</v>
      </c>
      <c r="C997" s="1">
        <f>'MSE Loss'!$B996+C$2</f>
        <v>1060</v>
      </c>
      <c r="D997" s="3">
        <f>'MSE Loss'!$C996+D$2</f>
        <v>2982.6</v>
      </c>
      <c r="E997" s="1">
        <f>'MSE Loss'!$C996+E$2</f>
        <v>3012.6</v>
      </c>
      <c r="F997" s="1">
        <f>'MSE Loss'!$C996+F$2</f>
        <v>3042.6</v>
      </c>
      <c r="G997" s="3">
        <f>'MSE Loss'!$D996+G$2</f>
        <v>129.5</v>
      </c>
      <c r="H997" s="1">
        <f>'MSE Loss'!$D996+H$2</f>
        <v>130</v>
      </c>
      <c r="I997" s="6">
        <f>'MSE Loss'!$D996+I$2</f>
        <v>130.5</v>
      </c>
      <c r="J997" s="3">
        <f>'MSE Loss'!$G996+J$2</f>
        <v>6.9429726551615598</v>
      </c>
      <c r="K997" s="1">
        <f>'MSE Loss'!$G996+K$2</f>
        <v>36.942972655161562</v>
      </c>
      <c r="L997" s="1">
        <f>'MSE Loss'!$G996+L$2</f>
        <v>66.942972655161554</v>
      </c>
    </row>
    <row r="998" spans="1:12" x14ac:dyDescent="0.35">
      <c r="A998" s="1">
        <f>'MSE Loss'!$B997+A$2</f>
        <v>1000</v>
      </c>
      <c r="B998" s="1">
        <f>'MSE Loss'!$B997+B$2</f>
        <v>1030</v>
      </c>
      <c r="C998" s="1">
        <f>'MSE Loss'!$B997+C$2</f>
        <v>1060</v>
      </c>
      <c r="D998" s="3">
        <f>'MSE Loss'!$C997+D$2</f>
        <v>4219</v>
      </c>
      <c r="E998" s="1">
        <f>'MSE Loss'!$C997+E$2</f>
        <v>4249</v>
      </c>
      <c r="F998" s="1">
        <f>'MSE Loss'!$C997+F$2</f>
        <v>4279</v>
      </c>
      <c r="G998" s="3">
        <f>'MSE Loss'!$D997+G$2</f>
        <v>129.5</v>
      </c>
      <c r="H998" s="1">
        <f>'MSE Loss'!$D997+H$2</f>
        <v>130</v>
      </c>
      <c r="I998" s="6">
        <f>'MSE Loss'!$D997+I$2</f>
        <v>130.5</v>
      </c>
      <c r="J998" s="3">
        <f>'MSE Loss'!$G997+J$2</f>
        <v>6.9429726551615598</v>
      </c>
      <c r="K998" s="1">
        <f>'MSE Loss'!$G997+K$2</f>
        <v>36.942972655161562</v>
      </c>
      <c r="L998" s="1">
        <f>'MSE Loss'!$G997+L$2</f>
        <v>66.942972655161554</v>
      </c>
    </row>
    <row r="999" spans="1:12" x14ac:dyDescent="0.35">
      <c r="A999" s="1">
        <f>'MSE Loss'!$B998+A$2</f>
        <v>2000</v>
      </c>
      <c r="B999" s="1">
        <f>'MSE Loss'!$B998+B$2</f>
        <v>2030</v>
      </c>
      <c r="C999" s="1">
        <f>'MSE Loss'!$B998+C$2</f>
        <v>2060</v>
      </c>
      <c r="D999" s="3">
        <f>'MSE Loss'!$C998+D$2</f>
        <v>686.5</v>
      </c>
      <c r="E999" s="1">
        <f>'MSE Loss'!$C998+E$2</f>
        <v>716.5</v>
      </c>
      <c r="F999" s="1">
        <f>'MSE Loss'!$C998+F$2</f>
        <v>746.5</v>
      </c>
      <c r="G999" s="3">
        <f>'MSE Loss'!$D998+G$2</f>
        <v>129.5</v>
      </c>
      <c r="H999" s="1">
        <f>'MSE Loss'!$D998+H$2</f>
        <v>130</v>
      </c>
      <c r="I999" s="6">
        <f>'MSE Loss'!$D998+I$2</f>
        <v>130.5</v>
      </c>
      <c r="J999" s="3">
        <f>'MSE Loss'!$G998+J$2</f>
        <v>1.7880323133781357</v>
      </c>
      <c r="K999" s="1">
        <f>'MSE Loss'!$G998+K$2</f>
        <v>31.788032313378135</v>
      </c>
      <c r="L999" s="1">
        <f>'MSE Loss'!$G998+L$2</f>
        <v>61.788032313378139</v>
      </c>
    </row>
    <row r="1000" spans="1:12" x14ac:dyDescent="0.35">
      <c r="A1000" s="1">
        <f>'MSE Loss'!$B999+A$2</f>
        <v>2000</v>
      </c>
      <c r="B1000" s="1">
        <f>'MSE Loss'!$B999+B$2</f>
        <v>2030</v>
      </c>
      <c r="C1000" s="1">
        <f>'MSE Loss'!$B999+C$2</f>
        <v>2060</v>
      </c>
      <c r="D1000" s="3">
        <f>'MSE Loss'!$C999+D$2</f>
        <v>1922.9</v>
      </c>
      <c r="E1000" s="1">
        <f>'MSE Loss'!$C999+E$2</f>
        <v>1952.9</v>
      </c>
      <c r="F1000" s="1">
        <f>'MSE Loss'!$C999+F$2</f>
        <v>1982.9</v>
      </c>
      <c r="G1000" s="3">
        <f>'MSE Loss'!$D999+G$2</f>
        <v>129.5</v>
      </c>
      <c r="H1000" s="1">
        <f>'MSE Loss'!$D999+H$2</f>
        <v>130</v>
      </c>
      <c r="I1000" s="6">
        <f>'MSE Loss'!$D999+I$2</f>
        <v>130.5</v>
      </c>
      <c r="J1000" s="3">
        <f>'MSE Loss'!$G999+J$2</f>
        <v>1.7880323133781357</v>
      </c>
      <c r="K1000" s="1">
        <f>'MSE Loss'!$G999+K$2</f>
        <v>31.788032313378135</v>
      </c>
      <c r="L1000" s="1">
        <f>'MSE Loss'!$G999+L$2</f>
        <v>61.788032313378139</v>
      </c>
    </row>
    <row r="1001" spans="1:12" x14ac:dyDescent="0.35">
      <c r="A1001" s="1">
        <f>'MSE Loss'!$B1000+A$2</f>
        <v>2000</v>
      </c>
      <c r="B1001" s="1">
        <f>'MSE Loss'!$B1000+B$2</f>
        <v>2030</v>
      </c>
      <c r="C1001" s="1">
        <f>'MSE Loss'!$B1000+C$2</f>
        <v>2060</v>
      </c>
      <c r="D1001" s="3">
        <f>'MSE Loss'!$C1000+D$2</f>
        <v>3159.2</v>
      </c>
      <c r="E1001" s="1">
        <f>'MSE Loss'!$C1000+E$2</f>
        <v>3189.2</v>
      </c>
      <c r="F1001" s="1">
        <f>'MSE Loss'!$C1000+F$2</f>
        <v>3219.2</v>
      </c>
      <c r="G1001" s="3">
        <f>'MSE Loss'!$D1000+G$2</f>
        <v>129.5</v>
      </c>
      <c r="H1001" s="1">
        <f>'MSE Loss'!$D1000+H$2</f>
        <v>130</v>
      </c>
      <c r="I1001" s="6">
        <f>'MSE Loss'!$D1000+I$2</f>
        <v>130.5</v>
      </c>
      <c r="J1001" s="3">
        <f>'MSE Loss'!$G1000+J$2</f>
        <v>1.7880323133781357</v>
      </c>
      <c r="K1001" s="1">
        <f>'MSE Loss'!$G1000+K$2</f>
        <v>31.788032313378135</v>
      </c>
      <c r="L1001" s="1">
        <f>'MSE Loss'!$G1000+L$2</f>
        <v>61.788032313378139</v>
      </c>
    </row>
    <row r="1002" spans="1:12" x14ac:dyDescent="0.35">
      <c r="A1002" s="1">
        <f>'MSE Loss'!$B1001+A$2</f>
        <v>2000</v>
      </c>
      <c r="B1002" s="1">
        <f>'MSE Loss'!$B1001+B$2</f>
        <v>2030</v>
      </c>
      <c r="C1002" s="1">
        <f>'MSE Loss'!$B1001+C$2</f>
        <v>2060</v>
      </c>
      <c r="D1002" s="3">
        <f>'MSE Loss'!$C1001+D$2</f>
        <v>4395.6000000000004</v>
      </c>
      <c r="E1002" s="1">
        <f>'MSE Loss'!$C1001+E$2</f>
        <v>4425.6000000000004</v>
      </c>
      <c r="F1002" s="1">
        <f>'MSE Loss'!$C1001+F$2</f>
        <v>4455.6000000000004</v>
      </c>
      <c r="G1002" s="3">
        <f>'MSE Loss'!$D1001+G$2</f>
        <v>129.5</v>
      </c>
      <c r="H1002" s="1">
        <f>'MSE Loss'!$D1001+H$2</f>
        <v>130</v>
      </c>
      <c r="I1002" s="6">
        <f>'MSE Loss'!$D1001+I$2</f>
        <v>130.5</v>
      </c>
      <c r="J1002" s="3">
        <f>'MSE Loss'!$G1001+J$2</f>
        <v>1.7880323133781357</v>
      </c>
      <c r="K1002" s="1">
        <f>'MSE Loss'!$G1001+K$2</f>
        <v>31.788032313378135</v>
      </c>
      <c r="L1002" s="1">
        <f>'MSE Loss'!$G1001+L$2</f>
        <v>61.788032313378139</v>
      </c>
    </row>
    <row r="1003" spans="1:12" x14ac:dyDescent="0.35">
      <c r="A1003" s="1">
        <f>'MSE Loss'!$B1002+A$2</f>
        <v>3000</v>
      </c>
      <c r="B1003" s="1">
        <f>'MSE Loss'!$B1002+B$2</f>
        <v>3030</v>
      </c>
      <c r="C1003" s="1">
        <f>'MSE Loss'!$B1002+C$2</f>
        <v>3060</v>
      </c>
      <c r="D1003" s="3">
        <f>'MSE Loss'!$C1002+D$2</f>
        <v>863.12</v>
      </c>
      <c r="E1003" s="1">
        <f>'MSE Loss'!$C1002+E$2</f>
        <v>893.12</v>
      </c>
      <c r="F1003" s="1">
        <f>'MSE Loss'!$C1002+F$2</f>
        <v>923.12</v>
      </c>
      <c r="G1003" s="3">
        <f>'MSE Loss'!$D1002+G$2</f>
        <v>129.5</v>
      </c>
      <c r="H1003" s="1">
        <f>'MSE Loss'!$D1002+H$2</f>
        <v>130</v>
      </c>
      <c r="I1003" s="6">
        <f>'MSE Loss'!$D1002+I$2</f>
        <v>130.5</v>
      </c>
      <c r="J1003" s="3">
        <f>'MSE Loss'!$G1002+J$2</f>
        <v>-0.85246882506207444</v>
      </c>
      <c r="K1003" s="1">
        <f>'MSE Loss'!$G1002+K$2</f>
        <v>29.147531174937924</v>
      </c>
      <c r="L1003" s="1">
        <f>'MSE Loss'!$G1002+L$2</f>
        <v>59.147531174937924</v>
      </c>
    </row>
    <row r="1004" spans="1:12" x14ac:dyDescent="0.35">
      <c r="A1004" s="1">
        <f>'MSE Loss'!$B1003+A$2</f>
        <v>3000</v>
      </c>
      <c r="B1004" s="1">
        <f>'MSE Loss'!$B1003+B$2</f>
        <v>3030</v>
      </c>
      <c r="C1004" s="1">
        <f>'MSE Loss'!$B1003+C$2</f>
        <v>3060</v>
      </c>
      <c r="D1004" s="3">
        <f>'MSE Loss'!$C1003+D$2</f>
        <v>2099.5</v>
      </c>
      <c r="E1004" s="1">
        <f>'MSE Loss'!$C1003+E$2</f>
        <v>2129.5</v>
      </c>
      <c r="F1004" s="1">
        <f>'MSE Loss'!$C1003+F$2</f>
        <v>2159.5</v>
      </c>
      <c r="G1004" s="3">
        <f>'MSE Loss'!$D1003+G$2</f>
        <v>129.5</v>
      </c>
      <c r="H1004" s="1">
        <f>'MSE Loss'!$D1003+H$2</f>
        <v>130</v>
      </c>
      <c r="I1004" s="6">
        <f>'MSE Loss'!$D1003+I$2</f>
        <v>130.5</v>
      </c>
      <c r="J1004" s="3">
        <f>'MSE Loss'!$G1003+J$2</f>
        <v>-0.85246882506207444</v>
      </c>
      <c r="K1004" s="1">
        <f>'MSE Loss'!$G1003+K$2</f>
        <v>29.147531174937924</v>
      </c>
      <c r="L1004" s="1">
        <f>'MSE Loss'!$G1003+L$2</f>
        <v>59.147531174937924</v>
      </c>
    </row>
    <row r="1005" spans="1:12" x14ac:dyDescent="0.35">
      <c r="A1005" s="1">
        <f>'MSE Loss'!$B1004+A$2</f>
        <v>3000</v>
      </c>
      <c r="B1005" s="1">
        <f>'MSE Loss'!$B1004+B$2</f>
        <v>3030</v>
      </c>
      <c r="C1005" s="1">
        <f>'MSE Loss'!$B1004+C$2</f>
        <v>3060</v>
      </c>
      <c r="D1005" s="3">
        <f>'MSE Loss'!$C1004+D$2</f>
        <v>3335.9</v>
      </c>
      <c r="E1005" s="1">
        <f>'MSE Loss'!$C1004+E$2</f>
        <v>3365.9</v>
      </c>
      <c r="F1005" s="1">
        <f>'MSE Loss'!$C1004+F$2</f>
        <v>3395.9</v>
      </c>
      <c r="G1005" s="3">
        <f>'MSE Loss'!$D1004+G$2</f>
        <v>129.5</v>
      </c>
      <c r="H1005" s="1">
        <f>'MSE Loss'!$D1004+H$2</f>
        <v>130</v>
      </c>
      <c r="I1005" s="6">
        <f>'MSE Loss'!$D1004+I$2</f>
        <v>130.5</v>
      </c>
      <c r="J1005" s="3">
        <f>'MSE Loss'!$G1004+J$2</f>
        <v>-0.85246882506207444</v>
      </c>
      <c r="K1005" s="1">
        <f>'MSE Loss'!$G1004+K$2</f>
        <v>29.147531174937924</v>
      </c>
      <c r="L1005" s="1">
        <f>'MSE Loss'!$G1004+L$2</f>
        <v>59.147531174937924</v>
      </c>
    </row>
    <row r="1006" spans="1:12" x14ac:dyDescent="0.35">
      <c r="A1006" s="1">
        <f>'MSE Loss'!$B1005+A$2</f>
        <v>3000</v>
      </c>
      <c r="B1006" s="1">
        <f>'MSE Loss'!$B1005+B$2</f>
        <v>3030</v>
      </c>
      <c r="C1006" s="1">
        <f>'MSE Loss'!$B1005+C$2</f>
        <v>3060</v>
      </c>
      <c r="D1006" s="3">
        <f>'MSE Loss'!$C1005+D$2</f>
        <v>4653.8</v>
      </c>
      <c r="E1006" s="1">
        <f>'MSE Loss'!$C1005+E$2</f>
        <v>4683.8</v>
      </c>
      <c r="F1006" s="1">
        <f>'MSE Loss'!$C1005+F$2</f>
        <v>4713.8</v>
      </c>
      <c r="G1006" s="3">
        <f>'MSE Loss'!$D1005+G$2</f>
        <v>129.5</v>
      </c>
      <c r="H1006" s="1">
        <f>'MSE Loss'!$D1005+H$2</f>
        <v>130</v>
      </c>
      <c r="I1006" s="6">
        <f>'MSE Loss'!$D1005+I$2</f>
        <v>130.5</v>
      </c>
      <c r="J1006" s="3">
        <f>'MSE Loss'!$G1005+J$2</f>
        <v>-0.85246882506207444</v>
      </c>
      <c r="K1006" s="1">
        <f>'MSE Loss'!$G1005+K$2</f>
        <v>29.147531174937924</v>
      </c>
      <c r="L1006" s="1">
        <f>'MSE Loss'!$G1005+L$2</f>
        <v>59.147531174937924</v>
      </c>
    </row>
    <row r="1007" spans="1:12" x14ac:dyDescent="0.35">
      <c r="A1007" s="1">
        <f>'MSE Loss'!$B1006+A$2</f>
        <v>2000</v>
      </c>
      <c r="B1007" s="1">
        <f>'MSE Loss'!$B1006+B$2</f>
        <v>2030</v>
      </c>
      <c r="C1007" s="1">
        <f>'MSE Loss'!$B1006+C$2</f>
        <v>2060</v>
      </c>
      <c r="D1007" s="3">
        <f>'MSE Loss'!$C1006+D$2</f>
        <v>1039.7</v>
      </c>
      <c r="E1007" s="1">
        <f>'MSE Loss'!$C1006+E$2</f>
        <v>1069.7</v>
      </c>
      <c r="F1007" s="1">
        <f>'MSE Loss'!$C1006+F$2</f>
        <v>1099.7</v>
      </c>
      <c r="G1007" s="3">
        <f>'MSE Loss'!$D1006+G$2</f>
        <v>129.5</v>
      </c>
      <c r="H1007" s="1">
        <f>'MSE Loss'!$D1006+H$2</f>
        <v>130</v>
      </c>
      <c r="I1007" s="6">
        <f>'MSE Loss'!$D1006+I$2</f>
        <v>130.5</v>
      </c>
      <c r="J1007" s="3">
        <f>'MSE Loss'!$G1006+J$2</f>
        <v>-1.0853305269859406</v>
      </c>
      <c r="K1007" s="1">
        <f>'MSE Loss'!$G1006+K$2</f>
        <v>28.914669473014058</v>
      </c>
      <c r="L1007" s="1">
        <f>'MSE Loss'!$G1006+L$2</f>
        <v>58.914669473014058</v>
      </c>
    </row>
    <row r="1008" spans="1:12" x14ac:dyDescent="0.35">
      <c r="A1008" s="1">
        <f>'MSE Loss'!$B1007+A$2</f>
        <v>2000</v>
      </c>
      <c r="B1008" s="1">
        <f>'MSE Loss'!$B1007+B$2</f>
        <v>2030</v>
      </c>
      <c r="C1008" s="1">
        <f>'MSE Loss'!$B1007+C$2</f>
        <v>2060</v>
      </c>
      <c r="D1008" s="3">
        <f>'MSE Loss'!$C1007+D$2</f>
        <v>2276.1</v>
      </c>
      <c r="E1008" s="1">
        <f>'MSE Loss'!$C1007+E$2</f>
        <v>2306.1</v>
      </c>
      <c r="F1008" s="1">
        <f>'MSE Loss'!$C1007+F$2</f>
        <v>2336.1</v>
      </c>
      <c r="G1008" s="3">
        <f>'MSE Loss'!$D1007+G$2</f>
        <v>129.5</v>
      </c>
      <c r="H1008" s="1">
        <f>'MSE Loss'!$D1007+H$2</f>
        <v>130</v>
      </c>
      <c r="I1008" s="6">
        <f>'MSE Loss'!$D1007+I$2</f>
        <v>130.5</v>
      </c>
      <c r="J1008" s="3">
        <f>'MSE Loss'!$G1007+J$2</f>
        <v>-1.0853305269859406</v>
      </c>
      <c r="K1008" s="1">
        <f>'MSE Loss'!$G1007+K$2</f>
        <v>28.914669473014058</v>
      </c>
      <c r="L1008" s="1">
        <f>'MSE Loss'!$G1007+L$2</f>
        <v>58.914669473014058</v>
      </c>
    </row>
    <row r="1009" spans="1:12" x14ac:dyDescent="0.35">
      <c r="A1009" s="1">
        <f>'MSE Loss'!$B1008+A$2</f>
        <v>2000</v>
      </c>
      <c r="B1009" s="1">
        <f>'MSE Loss'!$B1008+B$2</f>
        <v>2030</v>
      </c>
      <c r="C1009" s="1">
        <f>'MSE Loss'!$B1008+C$2</f>
        <v>2060</v>
      </c>
      <c r="D1009" s="3">
        <f>'MSE Loss'!$C1008+D$2</f>
        <v>3512.5</v>
      </c>
      <c r="E1009" s="1">
        <f>'MSE Loss'!$C1008+E$2</f>
        <v>3542.5</v>
      </c>
      <c r="F1009" s="1">
        <f>'MSE Loss'!$C1008+F$2</f>
        <v>3572.5</v>
      </c>
      <c r="G1009" s="3">
        <f>'MSE Loss'!$D1008+G$2</f>
        <v>129.5</v>
      </c>
      <c r="H1009" s="1">
        <f>'MSE Loss'!$D1008+H$2</f>
        <v>130</v>
      </c>
      <c r="I1009" s="6">
        <f>'MSE Loss'!$D1008+I$2</f>
        <v>130.5</v>
      </c>
      <c r="J1009" s="3">
        <f>'MSE Loss'!$G1008+J$2</f>
        <v>-1.0853305269859406</v>
      </c>
      <c r="K1009" s="1">
        <f>'MSE Loss'!$G1008+K$2</f>
        <v>28.914669473014058</v>
      </c>
      <c r="L1009" s="1">
        <f>'MSE Loss'!$G1008+L$2</f>
        <v>58.914669473014058</v>
      </c>
    </row>
    <row r="1010" spans="1:12" x14ac:dyDescent="0.35">
      <c r="A1010" s="1">
        <f>'MSE Loss'!$B1009+A$2</f>
        <v>2000</v>
      </c>
      <c r="B1010" s="1">
        <f>'MSE Loss'!$B1009+B$2</f>
        <v>2030</v>
      </c>
      <c r="C1010" s="1">
        <f>'MSE Loss'!$B1009+C$2</f>
        <v>2060</v>
      </c>
      <c r="D1010" s="3">
        <f>'MSE Loss'!$C1009+D$2</f>
        <v>7302.7</v>
      </c>
      <c r="E1010" s="1">
        <f>'MSE Loss'!$C1009+E$2</f>
        <v>7332.7</v>
      </c>
      <c r="F1010" s="1">
        <f>'MSE Loss'!$C1009+F$2</f>
        <v>7362.7</v>
      </c>
      <c r="G1010" s="3">
        <f>'MSE Loss'!$D1009+G$2</f>
        <v>129.5</v>
      </c>
      <c r="H1010" s="1">
        <f>'MSE Loss'!$D1009+H$2</f>
        <v>130</v>
      </c>
      <c r="I1010" s="6">
        <f>'MSE Loss'!$D1009+I$2</f>
        <v>130.5</v>
      </c>
      <c r="J1010" s="3">
        <f>'MSE Loss'!$G1009+J$2</f>
        <v>-1.0853305269859406</v>
      </c>
      <c r="K1010" s="1">
        <f>'MSE Loss'!$G1009+K$2</f>
        <v>28.914669473014058</v>
      </c>
      <c r="L1010" s="1">
        <f>'MSE Loss'!$G1009+L$2</f>
        <v>58.914669473014058</v>
      </c>
    </row>
    <row r="1011" spans="1:12" x14ac:dyDescent="0.35">
      <c r="A1011" s="1">
        <f>'MSE Loss'!$B1010+A$2</f>
        <v>3000</v>
      </c>
      <c r="B1011" s="1">
        <f>'MSE Loss'!$B1010+B$2</f>
        <v>3030</v>
      </c>
      <c r="C1011" s="1">
        <f>'MSE Loss'!$B1010+C$2</f>
        <v>3060</v>
      </c>
      <c r="D1011" s="3">
        <f>'MSE Loss'!$C1010+D$2</f>
        <v>0</v>
      </c>
      <c r="E1011" s="1">
        <f>'MSE Loss'!$C1010+E$2</f>
        <v>30</v>
      </c>
      <c r="F1011" s="1">
        <f>'MSE Loss'!$C1010+F$2</f>
        <v>60</v>
      </c>
      <c r="G1011" s="3">
        <f>'MSE Loss'!$D1010+G$2</f>
        <v>129.5</v>
      </c>
      <c r="H1011" s="1">
        <f>'MSE Loss'!$D1010+H$2</f>
        <v>130</v>
      </c>
      <c r="I1011" s="6">
        <f>'MSE Loss'!$D1010+I$2</f>
        <v>130.5</v>
      </c>
      <c r="J1011" s="3">
        <f>'MSE Loss'!$G1010+J$2</f>
        <v>0.4916554451234858</v>
      </c>
      <c r="K1011" s="1">
        <f>'MSE Loss'!$G1010+K$2</f>
        <v>30.491655445123484</v>
      </c>
      <c r="L1011" s="1">
        <f>'MSE Loss'!$G1010+L$2</f>
        <v>60.491655445123484</v>
      </c>
    </row>
    <row r="1012" spans="1:12" x14ac:dyDescent="0.35">
      <c r="A1012" s="1">
        <f>'MSE Loss'!$B1011+A$2</f>
        <v>3000</v>
      </c>
      <c r="B1012" s="1">
        <f>'MSE Loss'!$B1011+B$2</f>
        <v>3030</v>
      </c>
      <c r="C1012" s="1">
        <f>'MSE Loss'!$B1011+C$2</f>
        <v>3060</v>
      </c>
      <c r="D1012" s="3">
        <f>'MSE Loss'!$C1011+D$2</f>
        <v>1216.4000000000001</v>
      </c>
      <c r="E1012" s="1">
        <f>'MSE Loss'!$C1011+E$2</f>
        <v>1246.4000000000001</v>
      </c>
      <c r="F1012" s="1">
        <f>'MSE Loss'!$C1011+F$2</f>
        <v>1276.4000000000001</v>
      </c>
      <c r="G1012" s="3">
        <f>'MSE Loss'!$D1011+G$2</f>
        <v>129.5</v>
      </c>
      <c r="H1012" s="1">
        <f>'MSE Loss'!$D1011+H$2</f>
        <v>130</v>
      </c>
      <c r="I1012" s="6">
        <f>'MSE Loss'!$D1011+I$2</f>
        <v>130.5</v>
      </c>
      <c r="J1012" s="3">
        <f>'MSE Loss'!$G1011+J$2</f>
        <v>0.4916554451234858</v>
      </c>
      <c r="K1012" s="1">
        <f>'MSE Loss'!$G1011+K$2</f>
        <v>30.491655445123484</v>
      </c>
      <c r="L1012" s="1">
        <f>'MSE Loss'!$G1011+L$2</f>
        <v>60.491655445123484</v>
      </c>
    </row>
    <row r="1013" spans="1:12" x14ac:dyDescent="0.35">
      <c r="A1013" s="1">
        <f>'MSE Loss'!$B1012+A$2</f>
        <v>3000</v>
      </c>
      <c r="B1013" s="1">
        <f>'MSE Loss'!$B1012+B$2</f>
        <v>3030</v>
      </c>
      <c r="C1013" s="1">
        <f>'MSE Loss'!$B1012+C$2</f>
        <v>3060</v>
      </c>
      <c r="D1013" s="3">
        <f>'MSE Loss'!$C1012+D$2</f>
        <v>2452.6999999999998</v>
      </c>
      <c r="E1013" s="1">
        <f>'MSE Loss'!$C1012+E$2</f>
        <v>2482.6999999999998</v>
      </c>
      <c r="F1013" s="1">
        <f>'MSE Loss'!$C1012+F$2</f>
        <v>2512.6999999999998</v>
      </c>
      <c r="G1013" s="3">
        <f>'MSE Loss'!$D1012+G$2</f>
        <v>129.5</v>
      </c>
      <c r="H1013" s="1">
        <f>'MSE Loss'!$D1012+H$2</f>
        <v>130</v>
      </c>
      <c r="I1013" s="6">
        <f>'MSE Loss'!$D1012+I$2</f>
        <v>130.5</v>
      </c>
      <c r="J1013" s="3">
        <f>'MSE Loss'!$G1012+J$2</f>
        <v>0.4916554451234858</v>
      </c>
      <c r="K1013" s="1">
        <f>'MSE Loss'!$G1012+K$2</f>
        <v>30.491655445123484</v>
      </c>
      <c r="L1013" s="1">
        <f>'MSE Loss'!$G1012+L$2</f>
        <v>60.491655445123484</v>
      </c>
    </row>
    <row r="1014" spans="1:12" x14ac:dyDescent="0.35">
      <c r="A1014" s="1">
        <f>'MSE Loss'!$B1013+A$2</f>
        <v>3000</v>
      </c>
      <c r="B1014" s="1">
        <f>'MSE Loss'!$B1013+B$2</f>
        <v>3030</v>
      </c>
      <c r="C1014" s="1">
        <f>'MSE Loss'!$B1013+C$2</f>
        <v>3060</v>
      </c>
      <c r="D1014" s="3">
        <f>'MSE Loss'!$C1013+D$2</f>
        <v>3689.1</v>
      </c>
      <c r="E1014" s="1">
        <f>'MSE Loss'!$C1013+E$2</f>
        <v>3719.1</v>
      </c>
      <c r="F1014" s="1">
        <f>'MSE Loss'!$C1013+F$2</f>
        <v>3749.1</v>
      </c>
      <c r="G1014" s="3">
        <f>'MSE Loss'!$D1013+G$2</f>
        <v>129.5</v>
      </c>
      <c r="H1014" s="1">
        <f>'MSE Loss'!$D1013+H$2</f>
        <v>130</v>
      </c>
      <c r="I1014" s="6">
        <f>'MSE Loss'!$D1013+I$2</f>
        <v>130.5</v>
      </c>
      <c r="J1014" s="3">
        <f>'MSE Loss'!$G1013+J$2</f>
        <v>0.4916554451234858</v>
      </c>
      <c r="K1014" s="1">
        <f>'MSE Loss'!$G1013+K$2</f>
        <v>30.491655445123484</v>
      </c>
      <c r="L1014" s="1">
        <f>'MSE Loss'!$G1013+L$2</f>
        <v>60.491655445123484</v>
      </c>
    </row>
    <row r="1015" spans="1:12" x14ac:dyDescent="0.35">
      <c r="A1015" s="1">
        <f>'MSE Loss'!$B1014+A$2</f>
        <v>0</v>
      </c>
      <c r="B1015" s="1">
        <f>'MSE Loss'!$B1014+B$2</f>
        <v>30</v>
      </c>
      <c r="C1015" s="1">
        <f>'MSE Loss'!$B1014+C$2</f>
        <v>60</v>
      </c>
      <c r="D1015" s="3">
        <f>'MSE Loss'!$C1014+D$2</f>
        <v>156.62</v>
      </c>
      <c r="E1015" s="1">
        <f>'MSE Loss'!$C1014+E$2</f>
        <v>186.62</v>
      </c>
      <c r="F1015" s="1">
        <f>'MSE Loss'!$C1014+F$2</f>
        <v>216.62</v>
      </c>
      <c r="G1015" s="3">
        <f>'MSE Loss'!$D1014+G$2</f>
        <v>129.5</v>
      </c>
      <c r="H1015" s="1">
        <f>'MSE Loss'!$D1014+H$2</f>
        <v>130</v>
      </c>
      <c r="I1015" s="6">
        <f>'MSE Loss'!$D1014+I$2</f>
        <v>130.5</v>
      </c>
      <c r="J1015" s="3">
        <f>'MSE Loss'!$G1014+J$2</f>
        <v>2.6947963080439159</v>
      </c>
      <c r="K1015" s="1">
        <f>'MSE Loss'!$G1014+K$2</f>
        <v>32.694796308043919</v>
      </c>
      <c r="L1015" s="1">
        <f>'MSE Loss'!$G1014+L$2</f>
        <v>62.694796308043919</v>
      </c>
    </row>
    <row r="1016" spans="1:12" x14ac:dyDescent="0.35">
      <c r="A1016" s="1">
        <f>'MSE Loss'!$B1015+A$2</f>
        <v>0</v>
      </c>
      <c r="B1016" s="1">
        <f>'MSE Loss'!$B1015+B$2</f>
        <v>30</v>
      </c>
      <c r="C1016" s="1">
        <f>'MSE Loss'!$B1015+C$2</f>
        <v>60</v>
      </c>
      <c r="D1016" s="3">
        <f>'MSE Loss'!$C1015+D$2</f>
        <v>1393</v>
      </c>
      <c r="E1016" s="1">
        <f>'MSE Loss'!$C1015+E$2</f>
        <v>1423</v>
      </c>
      <c r="F1016" s="1">
        <f>'MSE Loss'!$C1015+F$2</f>
        <v>1453</v>
      </c>
      <c r="G1016" s="3">
        <f>'MSE Loss'!$D1015+G$2</f>
        <v>129.5</v>
      </c>
      <c r="H1016" s="1">
        <f>'MSE Loss'!$D1015+H$2</f>
        <v>130</v>
      </c>
      <c r="I1016" s="6">
        <f>'MSE Loss'!$D1015+I$2</f>
        <v>130.5</v>
      </c>
      <c r="J1016" s="3">
        <f>'MSE Loss'!$G1015+J$2</f>
        <v>2.6947963080439159</v>
      </c>
      <c r="K1016" s="1">
        <f>'MSE Loss'!$G1015+K$2</f>
        <v>32.694796308043919</v>
      </c>
      <c r="L1016" s="1">
        <f>'MSE Loss'!$G1015+L$2</f>
        <v>62.694796308043919</v>
      </c>
    </row>
    <row r="1017" spans="1:12" x14ac:dyDescent="0.35">
      <c r="A1017" s="1">
        <f>'MSE Loss'!$B1016+A$2</f>
        <v>0</v>
      </c>
      <c r="B1017" s="1">
        <f>'MSE Loss'!$B1016+B$2</f>
        <v>30</v>
      </c>
      <c r="C1017" s="1">
        <f>'MSE Loss'!$B1016+C$2</f>
        <v>60</v>
      </c>
      <c r="D1017" s="3">
        <f>'MSE Loss'!$C1016+D$2</f>
        <v>2629.4</v>
      </c>
      <c r="E1017" s="1">
        <f>'MSE Loss'!$C1016+E$2</f>
        <v>2659.4</v>
      </c>
      <c r="F1017" s="1">
        <f>'MSE Loss'!$C1016+F$2</f>
        <v>2689.4</v>
      </c>
      <c r="G1017" s="3">
        <f>'MSE Loss'!$D1016+G$2</f>
        <v>129.5</v>
      </c>
      <c r="H1017" s="1">
        <f>'MSE Loss'!$D1016+H$2</f>
        <v>130</v>
      </c>
      <c r="I1017" s="6">
        <f>'MSE Loss'!$D1016+I$2</f>
        <v>130.5</v>
      </c>
      <c r="J1017" s="3">
        <f>'MSE Loss'!$G1016+J$2</f>
        <v>2.6947963080439159</v>
      </c>
      <c r="K1017" s="1">
        <f>'MSE Loss'!$G1016+K$2</f>
        <v>32.694796308043919</v>
      </c>
      <c r="L1017" s="1">
        <f>'MSE Loss'!$G1016+L$2</f>
        <v>62.694796308043919</v>
      </c>
    </row>
    <row r="1018" spans="1:12" x14ac:dyDescent="0.35">
      <c r="A1018" s="1">
        <f>'MSE Loss'!$B1017+A$2</f>
        <v>0</v>
      </c>
      <c r="B1018" s="1">
        <f>'MSE Loss'!$B1017+B$2</f>
        <v>30</v>
      </c>
      <c r="C1018" s="1">
        <f>'MSE Loss'!$B1017+C$2</f>
        <v>60</v>
      </c>
      <c r="D1018" s="3">
        <f>'MSE Loss'!$C1017+D$2</f>
        <v>3865.7</v>
      </c>
      <c r="E1018" s="1">
        <f>'MSE Loss'!$C1017+E$2</f>
        <v>3895.7</v>
      </c>
      <c r="F1018" s="1">
        <f>'MSE Loss'!$C1017+F$2</f>
        <v>3925.7</v>
      </c>
      <c r="G1018" s="3">
        <f>'MSE Loss'!$D1017+G$2</f>
        <v>129.5</v>
      </c>
      <c r="H1018" s="1">
        <f>'MSE Loss'!$D1017+H$2</f>
        <v>130</v>
      </c>
      <c r="I1018" s="6">
        <f>'MSE Loss'!$D1017+I$2</f>
        <v>130.5</v>
      </c>
      <c r="J1018" s="3">
        <f>'MSE Loss'!$G1017+J$2</f>
        <v>2.6947963080439159</v>
      </c>
      <c r="K1018" s="1">
        <f>'MSE Loss'!$G1017+K$2</f>
        <v>32.694796308043919</v>
      </c>
      <c r="L1018" s="1">
        <f>'MSE Loss'!$G1017+L$2</f>
        <v>62.694796308043919</v>
      </c>
    </row>
    <row r="1019" spans="1:12" x14ac:dyDescent="0.35">
      <c r="A1019" s="1">
        <f>'MSE Loss'!$B1018+A$2</f>
        <v>3000</v>
      </c>
      <c r="B1019" s="1">
        <f>'MSE Loss'!$B1018+B$2</f>
        <v>3030</v>
      </c>
      <c r="C1019" s="1">
        <f>'MSE Loss'!$B1018+C$2</f>
        <v>3060</v>
      </c>
      <c r="D1019" s="3">
        <f>'MSE Loss'!$C1018+D$2</f>
        <v>333.25</v>
      </c>
      <c r="E1019" s="1">
        <f>'MSE Loss'!$C1018+E$2</f>
        <v>363.25</v>
      </c>
      <c r="F1019" s="1">
        <f>'MSE Loss'!$C1018+F$2</f>
        <v>393.25</v>
      </c>
      <c r="G1019" s="3">
        <f>'MSE Loss'!$D1018+G$2</f>
        <v>129.5</v>
      </c>
      <c r="H1019" s="1">
        <f>'MSE Loss'!$D1018+H$2</f>
        <v>130</v>
      </c>
      <c r="I1019" s="6">
        <f>'MSE Loss'!$D1018+I$2</f>
        <v>130.5</v>
      </c>
      <c r="J1019" s="3">
        <f>'MSE Loss'!$G1018+J$2</f>
        <v>3.8137657234541944</v>
      </c>
      <c r="K1019" s="1">
        <f>'MSE Loss'!$G1018+K$2</f>
        <v>33.813765723454196</v>
      </c>
      <c r="L1019" s="1">
        <f>'MSE Loss'!$G1018+L$2</f>
        <v>63.813765723454196</v>
      </c>
    </row>
    <row r="1020" spans="1:12" x14ac:dyDescent="0.35">
      <c r="A1020" s="1">
        <f>'MSE Loss'!$B1019+A$2</f>
        <v>3000</v>
      </c>
      <c r="B1020" s="1">
        <f>'MSE Loss'!$B1019+B$2</f>
        <v>3030</v>
      </c>
      <c r="C1020" s="1">
        <f>'MSE Loss'!$B1019+C$2</f>
        <v>3060</v>
      </c>
      <c r="D1020" s="3">
        <f>'MSE Loss'!$C1019+D$2</f>
        <v>1569.6</v>
      </c>
      <c r="E1020" s="1">
        <f>'MSE Loss'!$C1019+E$2</f>
        <v>1599.6</v>
      </c>
      <c r="F1020" s="1">
        <f>'MSE Loss'!$C1019+F$2</f>
        <v>1629.6</v>
      </c>
      <c r="G1020" s="3">
        <f>'MSE Loss'!$D1019+G$2</f>
        <v>129.5</v>
      </c>
      <c r="H1020" s="1">
        <f>'MSE Loss'!$D1019+H$2</f>
        <v>130</v>
      </c>
      <c r="I1020" s="6">
        <f>'MSE Loss'!$D1019+I$2</f>
        <v>130.5</v>
      </c>
      <c r="J1020" s="3">
        <f>'MSE Loss'!$G1019+J$2</f>
        <v>3.8137657234541944</v>
      </c>
      <c r="K1020" s="1">
        <f>'MSE Loss'!$G1019+K$2</f>
        <v>33.813765723454196</v>
      </c>
      <c r="L1020" s="1">
        <f>'MSE Loss'!$G1019+L$2</f>
        <v>63.813765723454196</v>
      </c>
    </row>
    <row r="1021" spans="1:12" x14ac:dyDescent="0.35">
      <c r="A1021" s="1">
        <f>'MSE Loss'!$B1020+A$2</f>
        <v>3000</v>
      </c>
      <c r="B1021" s="1">
        <f>'MSE Loss'!$B1020+B$2</f>
        <v>3030</v>
      </c>
      <c r="C1021" s="1">
        <f>'MSE Loss'!$B1020+C$2</f>
        <v>3060</v>
      </c>
      <c r="D1021" s="3">
        <f>'MSE Loss'!$C1020+D$2</f>
        <v>2806</v>
      </c>
      <c r="E1021" s="1">
        <f>'MSE Loss'!$C1020+E$2</f>
        <v>2836</v>
      </c>
      <c r="F1021" s="1">
        <f>'MSE Loss'!$C1020+F$2</f>
        <v>2866</v>
      </c>
      <c r="G1021" s="3">
        <f>'MSE Loss'!$D1020+G$2</f>
        <v>129.5</v>
      </c>
      <c r="H1021" s="1">
        <f>'MSE Loss'!$D1020+H$2</f>
        <v>130</v>
      </c>
      <c r="I1021" s="6">
        <f>'MSE Loss'!$D1020+I$2</f>
        <v>130.5</v>
      </c>
      <c r="J1021" s="3">
        <f>'MSE Loss'!$G1020+J$2</f>
        <v>3.8137657234541944</v>
      </c>
      <c r="K1021" s="1">
        <f>'MSE Loss'!$G1020+K$2</f>
        <v>33.813765723454196</v>
      </c>
      <c r="L1021" s="1">
        <f>'MSE Loss'!$G1020+L$2</f>
        <v>63.813765723454196</v>
      </c>
    </row>
    <row r="1022" spans="1:12" x14ac:dyDescent="0.35">
      <c r="A1022" s="1">
        <f>'MSE Loss'!$B1021+A$2</f>
        <v>3000</v>
      </c>
      <c r="B1022" s="1">
        <f>'MSE Loss'!$B1021+B$2</f>
        <v>3030</v>
      </c>
      <c r="C1022" s="1">
        <f>'MSE Loss'!$B1021+C$2</f>
        <v>3060</v>
      </c>
      <c r="D1022" s="3">
        <f>'MSE Loss'!$C1021+D$2</f>
        <v>4042.4</v>
      </c>
      <c r="E1022" s="1">
        <f>'MSE Loss'!$C1021+E$2</f>
        <v>4072.4</v>
      </c>
      <c r="F1022" s="1">
        <f>'MSE Loss'!$C1021+F$2</f>
        <v>4102.3999999999996</v>
      </c>
      <c r="G1022" s="3">
        <f>'MSE Loss'!$D1021+G$2</f>
        <v>129.5</v>
      </c>
      <c r="H1022" s="1">
        <f>'MSE Loss'!$D1021+H$2</f>
        <v>130</v>
      </c>
      <c r="I1022" s="6">
        <f>'MSE Loss'!$D1021+I$2</f>
        <v>130.5</v>
      </c>
      <c r="J1022" s="3">
        <f>'MSE Loss'!$G1021+J$2</f>
        <v>3.8137657234541944</v>
      </c>
      <c r="K1022" s="1">
        <f>'MSE Loss'!$G1021+K$2</f>
        <v>33.813765723454196</v>
      </c>
      <c r="L1022" s="1">
        <f>'MSE Loss'!$G1021+L$2</f>
        <v>63.813765723454196</v>
      </c>
    </row>
    <row r="1023" spans="1:12" x14ac:dyDescent="0.35">
      <c r="A1023" s="1">
        <f>'MSE Loss'!$B1022+A$2</f>
        <v>2000</v>
      </c>
      <c r="B1023" s="1">
        <f>'MSE Loss'!$B1022+B$2</f>
        <v>2030</v>
      </c>
      <c r="C1023" s="1">
        <f>'MSE Loss'!$B1022+C$2</f>
        <v>2060</v>
      </c>
      <c r="D1023" s="3">
        <f>'MSE Loss'!$C1022+D$2</f>
        <v>509.87</v>
      </c>
      <c r="E1023" s="1">
        <f>'MSE Loss'!$C1022+E$2</f>
        <v>539.87</v>
      </c>
      <c r="F1023" s="1">
        <f>'MSE Loss'!$C1022+F$2</f>
        <v>569.87</v>
      </c>
      <c r="G1023" s="3">
        <f>'MSE Loss'!$D1022+G$2</f>
        <v>129.5</v>
      </c>
      <c r="H1023" s="1">
        <f>'MSE Loss'!$D1022+H$2</f>
        <v>130</v>
      </c>
      <c r="I1023" s="6">
        <f>'MSE Loss'!$D1022+I$2</f>
        <v>130.5</v>
      </c>
      <c r="J1023" s="3">
        <f>'MSE Loss'!$G1022+J$2</f>
        <v>3.9449177524399621</v>
      </c>
      <c r="K1023" s="1">
        <f>'MSE Loss'!$G1022+K$2</f>
        <v>33.944917752439963</v>
      </c>
      <c r="L1023" s="1">
        <f>'MSE Loss'!$G1022+L$2</f>
        <v>63.944917752439963</v>
      </c>
    </row>
    <row r="1024" spans="1:12" x14ac:dyDescent="0.35">
      <c r="A1024" s="1">
        <f>'MSE Loss'!$B1023+A$2</f>
        <v>2000</v>
      </c>
      <c r="B1024" s="1">
        <f>'MSE Loss'!$B1023+B$2</f>
        <v>2030</v>
      </c>
      <c r="C1024" s="1">
        <f>'MSE Loss'!$B1023+C$2</f>
        <v>2060</v>
      </c>
      <c r="D1024" s="3">
        <f>'MSE Loss'!$C1023+D$2</f>
        <v>1746.2</v>
      </c>
      <c r="E1024" s="1">
        <f>'MSE Loss'!$C1023+E$2</f>
        <v>1776.2</v>
      </c>
      <c r="F1024" s="1">
        <f>'MSE Loss'!$C1023+F$2</f>
        <v>1806.2</v>
      </c>
      <c r="G1024" s="3">
        <f>'MSE Loss'!$D1023+G$2</f>
        <v>129.5</v>
      </c>
      <c r="H1024" s="1">
        <f>'MSE Loss'!$D1023+H$2</f>
        <v>130</v>
      </c>
      <c r="I1024" s="6">
        <f>'MSE Loss'!$D1023+I$2</f>
        <v>130.5</v>
      </c>
      <c r="J1024" s="3">
        <f>'MSE Loss'!$G1023+J$2</f>
        <v>3.9449177524399621</v>
      </c>
      <c r="K1024" s="1">
        <f>'MSE Loss'!$G1023+K$2</f>
        <v>33.944917752439963</v>
      </c>
      <c r="L1024" s="1">
        <f>'MSE Loss'!$G1023+L$2</f>
        <v>63.944917752439963</v>
      </c>
    </row>
    <row r="1025" spans="1:12" x14ac:dyDescent="0.35">
      <c r="A1025" s="1">
        <f>'MSE Loss'!$B1024+A$2</f>
        <v>2000</v>
      </c>
      <c r="B1025" s="1">
        <f>'MSE Loss'!$B1024+B$2</f>
        <v>2030</v>
      </c>
      <c r="C1025" s="1">
        <f>'MSE Loss'!$B1024+C$2</f>
        <v>2060</v>
      </c>
      <c r="D1025" s="3">
        <f>'MSE Loss'!$C1024+D$2</f>
        <v>2982.6</v>
      </c>
      <c r="E1025" s="1">
        <f>'MSE Loss'!$C1024+E$2</f>
        <v>3012.6</v>
      </c>
      <c r="F1025" s="1">
        <f>'MSE Loss'!$C1024+F$2</f>
        <v>3042.6</v>
      </c>
      <c r="G1025" s="3">
        <f>'MSE Loss'!$D1024+G$2</f>
        <v>129.5</v>
      </c>
      <c r="H1025" s="1">
        <f>'MSE Loss'!$D1024+H$2</f>
        <v>130</v>
      </c>
      <c r="I1025" s="6">
        <f>'MSE Loss'!$D1024+I$2</f>
        <v>130.5</v>
      </c>
      <c r="J1025" s="3">
        <f>'MSE Loss'!$G1024+J$2</f>
        <v>3.9449177524399621</v>
      </c>
      <c r="K1025" s="1">
        <f>'MSE Loss'!$G1024+K$2</f>
        <v>33.944917752439963</v>
      </c>
      <c r="L1025" s="1">
        <f>'MSE Loss'!$G1024+L$2</f>
        <v>63.944917752439963</v>
      </c>
    </row>
    <row r="1026" spans="1:12" x14ac:dyDescent="0.35">
      <c r="A1026" s="1">
        <f>'MSE Loss'!$B1025+A$2</f>
        <v>2000</v>
      </c>
      <c r="B1026" s="1">
        <f>'MSE Loss'!$B1025+B$2</f>
        <v>2030</v>
      </c>
      <c r="C1026" s="1">
        <f>'MSE Loss'!$B1025+C$2</f>
        <v>2060</v>
      </c>
      <c r="D1026" s="3">
        <f>'MSE Loss'!$C1025+D$2</f>
        <v>4219</v>
      </c>
      <c r="E1026" s="1">
        <f>'MSE Loss'!$C1025+E$2</f>
        <v>4249</v>
      </c>
      <c r="F1026" s="1">
        <f>'MSE Loss'!$C1025+F$2</f>
        <v>4279</v>
      </c>
      <c r="G1026" s="3">
        <f>'MSE Loss'!$D1025+G$2</f>
        <v>129.5</v>
      </c>
      <c r="H1026" s="1">
        <f>'MSE Loss'!$D1025+H$2</f>
        <v>130</v>
      </c>
      <c r="I1026" s="6">
        <f>'MSE Loss'!$D1025+I$2</f>
        <v>130.5</v>
      </c>
      <c r="J1026" s="3">
        <f>'MSE Loss'!$G1025+J$2</f>
        <v>3.9449177524399621</v>
      </c>
      <c r="K1026" s="1">
        <f>'MSE Loss'!$G1025+K$2</f>
        <v>33.944917752439963</v>
      </c>
      <c r="L1026" s="1">
        <f>'MSE Loss'!$G1025+L$2</f>
        <v>63.944917752439963</v>
      </c>
    </row>
    <row r="1027" spans="1:12" x14ac:dyDescent="0.35">
      <c r="A1027" s="1">
        <f>'MSE Loss'!$B1026+A$2</f>
        <v>3000</v>
      </c>
      <c r="B1027" s="1">
        <f>'MSE Loss'!$B1026+B$2</f>
        <v>3030</v>
      </c>
      <c r="C1027" s="1">
        <f>'MSE Loss'!$B1026+C$2</f>
        <v>3060</v>
      </c>
      <c r="D1027" s="3">
        <f>'MSE Loss'!$C1026+D$2</f>
        <v>686.5</v>
      </c>
      <c r="E1027" s="1">
        <f>'MSE Loss'!$C1026+E$2</f>
        <v>716.5</v>
      </c>
      <c r="F1027" s="1">
        <f>'MSE Loss'!$C1026+F$2</f>
        <v>746.5</v>
      </c>
      <c r="G1027" s="3">
        <f>'MSE Loss'!$D1026+G$2</f>
        <v>129.5</v>
      </c>
      <c r="H1027" s="1">
        <f>'MSE Loss'!$D1026+H$2</f>
        <v>130</v>
      </c>
      <c r="I1027" s="6">
        <f>'MSE Loss'!$D1026+I$2</f>
        <v>130.5</v>
      </c>
      <c r="J1027" s="3">
        <f>'MSE Loss'!$G1026+J$2</f>
        <v>3.6667873883427813</v>
      </c>
      <c r="K1027" s="1">
        <f>'MSE Loss'!$G1026+K$2</f>
        <v>33.666787388342783</v>
      </c>
      <c r="L1027" s="1">
        <f>'MSE Loss'!$G1026+L$2</f>
        <v>63.666787388342783</v>
      </c>
    </row>
    <row r="1028" spans="1:12" x14ac:dyDescent="0.35">
      <c r="A1028" s="1">
        <f>'MSE Loss'!$B1027+A$2</f>
        <v>3000</v>
      </c>
      <c r="B1028" s="1">
        <f>'MSE Loss'!$B1027+B$2</f>
        <v>3030</v>
      </c>
      <c r="C1028" s="1">
        <f>'MSE Loss'!$B1027+C$2</f>
        <v>3060</v>
      </c>
      <c r="D1028" s="3">
        <f>'MSE Loss'!$C1027+D$2</f>
        <v>1922.9</v>
      </c>
      <c r="E1028" s="1">
        <f>'MSE Loss'!$C1027+E$2</f>
        <v>1952.9</v>
      </c>
      <c r="F1028" s="1">
        <f>'MSE Loss'!$C1027+F$2</f>
        <v>1982.9</v>
      </c>
      <c r="G1028" s="3">
        <f>'MSE Loss'!$D1027+G$2</f>
        <v>129.5</v>
      </c>
      <c r="H1028" s="1">
        <f>'MSE Loss'!$D1027+H$2</f>
        <v>130</v>
      </c>
      <c r="I1028" s="6">
        <f>'MSE Loss'!$D1027+I$2</f>
        <v>130.5</v>
      </c>
      <c r="J1028" s="3">
        <f>'MSE Loss'!$G1027+J$2</f>
        <v>3.6667873883427813</v>
      </c>
      <c r="K1028" s="1">
        <f>'MSE Loss'!$G1027+K$2</f>
        <v>33.666787388342783</v>
      </c>
      <c r="L1028" s="1">
        <f>'MSE Loss'!$G1027+L$2</f>
        <v>63.666787388342783</v>
      </c>
    </row>
    <row r="1029" spans="1:12" x14ac:dyDescent="0.35">
      <c r="A1029" s="1">
        <f>'MSE Loss'!$B1028+A$2</f>
        <v>3000</v>
      </c>
      <c r="B1029" s="1">
        <f>'MSE Loss'!$B1028+B$2</f>
        <v>3030</v>
      </c>
      <c r="C1029" s="1">
        <f>'MSE Loss'!$B1028+C$2</f>
        <v>3060</v>
      </c>
      <c r="D1029" s="3">
        <f>'MSE Loss'!$C1028+D$2</f>
        <v>3159.2</v>
      </c>
      <c r="E1029" s="1">
        <f>'MSE Loss'!$C1028+E$2</f>
        <v>3189.2</v>
      </c>
      <c r="F1029" s="1">
        <f>'MSE Loss'!$C1028+F$2</f>
        <v>3219.2</v>
      </c>
      <c r="G1029" s="3">
        <f>'MSE Loss'!$D1028+G$2</f>
        <v>129.5</v>
      </c>
      <c r="H1029" s="1">
        <f>'MSE Loss'!$D1028+H$2</f>
        <v>130</v>
      </c>
      <c r="I1029" s="6">
        <f>'MSE Loss'!$D1028+I$2</f>
        <v>130.5</v>
      </c>
      <c r="J1029" s="3">
        <f>'MSE Loss'!$G1028+J$2</f>
        <v>3.6667873883427813</v>
      </c>
      <c r="K1029" s="1">
        <f>'MSE Loss'!$G1028+K$2</f>
        <v>33.666787388342783</v>
      </c>
      <c r="L1029" s="1">
        <f>'MSE Loss'!$G1028+L$2</f>
        <v>63.666787388342783</v>
      </c>
    </row>
    <row r="1030" spans="1:12" x14ac:dyDescent="0.35">
      <c r="A1030" s="1">
        <f>'MSE Loss'!$B1029+A$2</f>
        <v>3000</v>
      </c>
      <c r="B1030" s="1">
        <f>'MSE Loss'!$B1029+B$2</f>
        <v>3030</v>
      </c>
      <c r="C1030" s="1">
        <f>'MSE Loss'!$B1029+C$2</f>
        <v>3060</v>
      </c>
      <c r="D1030" s="3">
        <f>'MSE Loss'!$C1029+D$2</f>
        <v>4395.6000000000004</v>
      </c>
      <c r="E1030" s="1">
        <f>'MSE Loss'!$C1029+E$2</f>
        <v>4425.6000000000004</v>
      </c>
      <c r="F1030" s="1">
        <f>'MSE Loss'!$C1029+F$2</f>
        <v>4455.6000000000004</v>
      </c>
      <c r="G1030" s="3">
        <f>'MSE Loss'!$D1029+G$2</f>
        <v>129.5</v>
      </c>
      <c r="H1030" s="1">
        <f>'MSE Loss'!$D1029+H$2</f>
        <v>130</v>
      </c>
      <c r="I1030" s="6">
        <f>'MSE Loss'!$D1029+I$2</f>
        <v>130.5</v>
      </c>
      <c r="J1030" s="3">
        <f>'MSE Loss'!$G1029+J$2</f>
        <v>3.6667873883427813</v>
      </c>
      <c r="K1030" s="1">
        <f>'MSE Loss'!$G1029+K$2</f>
        <v>33.666787388342783</v>
      </c>
      <c r="L1030" s="1">
        <f>'MSE Loss'!$G1029+L$2</f>
        <v>63.666787388342783</v>
      </c>
    </row>
    <row r="1031" spans="1:12" x14ac:dyDescent="0.35">
      <c r="A1031" s="1">
        <f>'MSE Loss'!$B1030+A$2</f>
        <v>1000</v>
      </c>
      <c r="B1031" s="1">
        <f>'MSE Loss'!$B1030+B$2</f>
        <v>1030</v>
      </c>
      <c r="C1031" s="1">
        <f>'MSE Loss'!$B1030+C$2</f>
        <v>1060</v>
      </c>
      <c r="D1031" s="3">
        <f>'MSE Loss'!$C1030+D$2</f>
        <v>863.12</v>
      </c>
      <c r="E1031" s="1">
        <f>'MSE Loss'!$C1030+E$2</f>
        <v>893.12</v>
      </c>
      <c r="F1031" s="1">
        <f>'MSE Loss'!$C1030+F$2</f>
        <v>923.12</v>
      </c>
      <c r="G1031" s="3">
        <f>'MSE Loss'!$D1030+G$2</f>
        <v>129.5</v>
      </c>
      <c r="H1031" s="1">
        <f>'MSE Loss'!$D1030+H$2</f>
        <v>130</v>
      </c>
      <c r="I1031" s="6">
        <f>'MSE Loss'!$D1030+I$2</f>
        <v>130.5</v>
      </c>
      <c r="J1031" s="3">
        <f>'MSE Loss'!$G1030+J$2</f>
        <v>-2.9187332340999688</v>
      </c>
      <c r="K1031" s="1">
        <f>'MSE Loss'!$G1030+K$2</f>
        <v>27.081266765900033</v>
      </c>
      <c r="L1031" s="1">
        <f>'MSE Loss'!$G1030+L$2</f>
        <v>57.081266765900033</v>
      </c>
    </row>
    <row r="1032" spans="1:12" x14ac:dyDescent="0.35">
      <c r="A1032" s="1">
        <f>'MSE Loss'!$B1031+A$2</f>
        <v>1000</v>
      </c>
      <c r="B1032" s="1">
        <f>'MSE Loss'!$B1031+B$2</f>
        <v>1030</v>
      </c>
      <c r="C1032" s="1">
        <f>'MSE Loss'!$B1031+C$2</f>
        <v>1060</v>
      </c>
      <c r="D1032" s="3">
        <f>'MSE Loss'!$C1031+D$2</f>
        <v>2099.5</v>
      </c>
      <c r="E1032" s="1">
        <f>'MSE Loss'!$C1031+E$2</f>
        <v>2129.5</v>
      </c>
      <c r="F1032" s="1">
        <f>'MSE Loss'!$C1031+F$2</f>
        <v>2159.5</v>
      </c>
      <c r="G1032" s="3">
        <f>'MSE Loss'!$D1031+G$2</f>
        <v>129.5</v>
      </c>
      <c r="H1032" s="1">
        <f>'MSE Loss'!$D1031+H$2</f>
        <v>130</v>
      </c>
      <c r="I1032" s="6">
        <f>'MSE Loss'!$D1031+I$2</f>
        <v>130.5</v>
      </c>
      <c r="J1032" s="3">
        <f>'MSE Loss'!$G1031+J$2</f>
        <v>-2.9187332340999688</v>
      </c>
      <c r="K1032" s="1">
        <f>'MSE Loss'!$G1031+K$2</f>
        <v>27.081266765900033</v>
      </c>
      <c r="L1032" s="1">
        <f>'MSE Loss'!$G1031+L$2</f>
        <v>57.081266765900033</v>
      </c>
    </row>
    <row r="1033" spans="1:12" x14ac:dyDescent="0.35">
      <c r="A1033" s="1">
        <f>'MSE Loss'!$B1032+A$2</f>
        <v>1000</v>
      </c>
      <c r="B1033" s="1">
        <f>'MSE Loss'!$B1032+B$2</f>
        <v>1030</v>
      </c>
      <c r="C1033" s="1">
        <f>'MSE Loss'!$B1032+C$2</f>
        <v>1060</v>
      </c>
      <c r="D1033" s="3">
        <f>'MSE Loss'!$C1032+D$2</f>
        <v>3335.9</v>
      </c>
      <c r="E1033" s="1">
        <f>'MSE Loss'!$C1032+E$2</f>
        <v>3365.9</v>
      </c>
      <c r="F1033" s="1">
        <f>'MSE Loss'!$C1032+F$2</f>
        <v>3395.9</v>
      </c>
      <c r="G1033" s="3">
        <f>'MSE Loss'!$D1032+G$2</f>
        <v>129.5</v>
      </c>
      <c r="H1033" s="1">
        <f>'MSE Loss'!$D1032+H$2</f>
        <v>130</v>
      </c>
      <c r="I1033" s="6">
        <f>'MSE Loss'!$D1032+I$2</f>
        <v>130.5</v>
      </c>
      <c r="J1033" s="3">
        <f>'MSE Loss'!$G1032+J$2</f>
        <v>-2.9187332340999688</v>
      </c>
      <c r="K1033" s="1">
        <f>'MSE Loss'!$G1032+K$2</f>
        <v>27.081266765900033</v>
      </c>
      <c r="L1033" s="1">
        <f>'MSE Loss'!$G1032+L$2</f>
        <v>57.081266765900033</v>
      </c>
    </row>
    <row r="1034" spans="1:12" x14ac:dyDescent="0.35">
      <c r="A1034" s="1">
        <f>'MSE Loss'!$B1033+A$2</f>
        <v>1000</v>
      </c>
      <c r="B1034" s="1">
        <f>'MSE Loss'!$B1033+B$2</f>
        <v>1030</v>
      </c>
      <c r="C1034" s="1">
        <f>'MSE Loss'!$B1033+C$2</f>
        <v>1060</v>
      </c>
      <c r="D1034" s="3">
        <f>'MSE Loss'!$C1033+D$2</f>
        <v>4653.8</v>
      </c>
      <c r="E1034" s="1">
        <f>'MSE Loss'!$C1033+E$2</f>
        <v>4683.8</v>
      </c>
      <c r="F1034" s="1">
        <f>'MSE Loss'!$C1033+F$2</f>
        <v>4713.8</v>
      </c>
      <c r="G1034" s="3">
        <f>'MSE Loss'!$D1033+G$2</f>
        <v>129.5</v>
      </c>
      <c r="H1034" s="1">
        <f>'MSE Loss'!$D1033+H$2</f>
        <v>130</v>
      </c>
      <c r="I1034" s="6">
        <f>'MSE Loss'!$D1033+I$2</f>
        <v>130.5</v>
      </c>
      <c r="J1034" s="3">
        <f>'MSE Loss'!$G1033+J$2</f>
        <v>-2.9187332340999688</v>
      </c>
      <c r="K1034" s="1">
        <f>'MSE Loss'!$G1033+K$2</f>
        <v>27.081266765900033</v>
      </c>
      <c r="L1034" s="1">
        <f>'MSE Loss'!$G1033+L$2</f>
        <v>57.081266765900033</v>
      </c>
    </row>
    <row r="1035" spans="1:12" x14ac:dyDescent="0.35">
      <c r="A1035" s="1">
        <f>'MSE Loss'!$B1034+A$2</f>
        <v>2000</v>
      </c>
      <c r="B1035" s="1">
        <f>'MSE Loss'!$B1034+B$2</f>
        <v>2030</v>
      </c>
      <c r="C1035" s="1">
        <f>'MSE Loss'!$B1034+C$2</f>
        <v>2060</v>
      </c>
      <c r="D1035" s="3">
        <f>'MSE Loss'!$C1034+D$2</f>
        <v>1039.7</v>
      </c>
      <c r="E1035" s="1">
        <f>'MSE Loss'!$C1034+E$2</f>
        <v>1069.7</v>
      </c>
      <c r="F1035" s="1">
        <f>'MSE Loss'!$C1034+F$2</f>
        <v>1099.7</v>
      </c>
      <c r="G1035" s="3">
        <f>'MSE Loss'!$D1034+G$2</f>
        <v>129.5</v>
      </c>
      <c r="H1035" s="1">
        <f>'MSE Loss'!$D1034+H$2</f>
        <v>130</v>
      </c>
      <c r="I1035" s="6">
        <f>'MSE Loss'!$D1034+I$2</f>
        <v>130.5</v>
      </c>
      <c r="J1035" s="3">
        <f>'MSE Loss'!$G1034+J$2</f>
        <v>6.7724071034414415</v>
      </c>
      <c r="K1035" s="1">
        <f>'MSE Loss'!$G1034+K$2</f>
        <v>36.772407103441438</v>
      </c>
      <c r="L1035" s="1">
        <f>'MSE Loss'!$G1034+L$2</f>
        <v>66.772407103441438</v>
      </c>
    </row>
    <row r="1036" spans="1:12" x14ac:dyDescent="0.35">
      <c r="A1036" s="1">
        <f>'MSE Loss'!$B1035+A$2</f>
        <v>2000</v>
      </c>
      <c r="B1036" s="1">
        <f>'MSE Loss'!$B1035+B$2</f>
        <v>2030</v>
      </c>
      <c r="C1036" s="1">
        <f>'MSE Loss'!$B1035+C$2</f>
        <v>2060</v>
      </c>
      <c r="D1036" s="3">
        <f>'MSE Loss'!$C1035+D$2</f>
        <v>2276.1</v>
      </c>
      <c r="E1036" s="1">
        <f>'MSE Loss'!$C1035+E$2</f>
        <v>2306.1</v>
      </c>
      <c r="F1036" s="1">
        <f>'MSE Loss'!$C1035+F$2</f>
        <v>2336.1</v>
      </c>
      <c r="G1036" s="3">
        <f>'MSE Loss'!$D1035+G$2</f>
        <v>129.5</v>
      </c>
      <c r="H1036" s="1">
        <f>'MSE Loss'!$D1035+H$2</f>
        <v>130</v>
      </c>
      <c r="I1036" s="6">
        <f>'MSE Loss'!$D1035+I$2</f>
        <v>130.5</v>
      </c>
      <c r="J1036" s="3">
        <f>'MSE Loss'!$G1035+J$2</f>
        <v>6.7724071034414415</v>
      </c>
      <c r="K1036" s="1">
        <f>'MSE Loss'!$G1035+K$2</f>
        <v>36.772407103441438</v>
      </c>
      <c r="L1036" s="1">
        <f>'MSE Loss'!$G1035+L$2</f>
        <v>66.772407103441438</v>
      </c>
    </row>
    <row r="1037" spans="1:12" x14ac:dyDescent="0.35">
      <c r="A1037" s="1">
        <f>'MSE Loss'!$B1036+A$2</f>
        <v>2000</v>
      </c>
      <c r="B1037" s="1">
        <f>'MSE Loss'!$B1036+B$2</f>
        <v>2030</v>
      </c>
      <c r="C1037" s="1">
        <f>'MSE Loss'!$B1036+C$2</f>
        <v>2060</v>
      </c>
      <c r="D1037" s="3">
        <f>'MSE Loss'!$C1036+D$2</f>
        <v>3512.5</v>
      </c>
      <c r="E1037" s="1">
        <f>'MSE Loss'!$C1036+E$2</f>
        <v>3542.5</v>
      </c>
      <c r="F1037" s="1">
        <f>'MSE Loss'!$C1036+F$2</f>
        <v>3572.5</v>
      </c>
      <c r="G1037" s="3">
        <f>'MSE Loss'!$D1036+G$2</f>
        <v>129.5</v>
      </c>
      <c r="H1037" s="1">
        <f>'MSE Loss'!$D1036+H$2</f>
        <v>130</v>
      </c>
      <c r="I1037" s="6">
        <f>'MSE Loss'!$D1036+I$2</f>
        <v>130.5</v>
      </c>
      <c r="J1037" s="3">
        <f>'MSE Loss'!$G1036+J$2</f>
        <v>6.7724071034414415</v>
      </c>
      <c r="K1037" s="1">
        <f>'MSE Loss'!$G1036+K$2</f>
        <v>36.772407103441438</v>
      </c>
      <c r="L1037" s="1">
        <f>'MSE Loss'!$G1036+L$2</f>
        <v>66.772407103441438</v>
      </c>
    </row>
    <row r="1038" spans="1:12" x14ac:dyDescent="0.35">
      <c r="A1038" s="1">
        <f>'MSE Loss'!$B1037+A$2</f>
        <v>2000</v>
      </c>
      <c r="B1038" s="1">
        <f>'MSE Loss'!$B1037+B$2</f>
        <v>2030</v>
      </c>
      <c r="C1038" s="1">
        <f>'MSE Loss'!$B1037+C$2</f>
        <v>2060</v>
      </c>
      <c r="D1038" s="3">
        <f>'MSE Loss'!$C1037+D$2</f>
        <v>7302.7</v>
      </c>
      <c r="E1038" s="1">
        <f>'MSE Loss'!$C1037+E$2</f>
        <v>7332.7</v>
      </c>
      <c r="F1038" s="1">
        <f>'MSE Loss'!$C1037+F$2</f>
        <v>7362.7</v>
      </c>
      <c r="G1038" s="3">
        <f>'MSE Loss'!$D1037+G$2</f>
        <v>129.5</v>
      </c>
      <c r="H1038" s="1">
        <f>'MSE Loss'!$D1037+H$2</f>
        <v>130</v>
      </c>
      <c r="I1038" s="6">
        <f>'MSE Loss'!$D1037+I$2</f>
        <v>130.5</v>
      </c>
      <c r="J1038" s="3">
        <f>'MSE Loss'!$G1037+J$2</f>
        <v>6.7724071034414415</v>
      </c>
      <c r="K1038" s="1">
        <f>'MSE Loss'!$G1037+K$2</f>
        <v>36.772407103441438</v>
      </c>
      <c r="L1038" s="1">
        <f>'MSE Loss'!$G1037+L$2</f>
        <v>66.772407103441438</v>
      </c>
    </row>
    <row r="1039" spans="1:12" x14ac:dyDescent="0.35">
      <c r="A1039" s="1">
        <f>'MSE Loss'!$B1038+A$2</f>
        <v>1000</v>
      </c>
      <c r="B1039" s="1">
        <f>'MSE Loss'!$B1038+B$2</f>
        <v>1030</v>
      </c>
      <c r="C1039" s="1">
        <f>'MSE Loss'!$B1038+C$2</f>
        <v>1060</v>
      </c>
      <c r="D1039" s="3">
        <f>'MSE Loss'!$C1038+D$2</f>
        <v>0</v>
      </c>
      <c r="E1039" s="1">
        <f>'MSE Loss'!$C1038+E$2</f>
        <v>30</v>
      </c>
      <c r="F1039" s="1">
        <f>'MSE Loss'!$C1038+F$2</f>
        <v>60</v>
      </c>
      <c r="G1039" s="3">
        <f>'MSE Loss'!$D1038+G$2</f>
        <v>129.5</v>
      </c>
      <c r="H1039" s="1">
        <f>'MSE Loss'!$D1038+H$2</f>
        <v>130</v>
      </c>
      <c r="I1039" s="6">
        <f>'MSE Loss'!$D1038+I$2</f>
        <v>130.5</v>
      </c>
      <c r="J1039" s="3">
        <f>'MSE Loss'!$G1038+J$2</f>
        <v>-0.2413030769289215</v>
      </c>
      <c r="K1039" s="1">
        <f>'MSE Loss'!$G1038+K$2</f>
        <v>29.758696923071078</v>
      </c>
      <c r="L1039" s="1">
        <f>'MSE Loss'!$G1038+L$2</f>
        <v>59.758696923071078</v>
      </c>
    </row>
    <row r="1040" spans="1:12" x14ac:dyDescent="0.35">
      <c r="A1040" s="1">
        <f>'MSE Loss'!$B1039+A$2</f>
        <v>1000</v>
      </c>
      <c r="B1040" s="1">
        <f>'MSE Loss'!$B1039+B$2</f>
        <v>1030</v>
      </c>
      <c r="C1040" s="1">
        <f>'MSE Loss'!$B1039+C$2</f>
        <v>1060</v>
      </c>
      <c r="D1040" s="3">
        <f>'MSE Loss'!$C1039+D$2</f>
        <v>1216.4000000000001</v>
      </c>
      <c r="E1040" s="1">
        <f>'MSE Loss'!$C1039+E$2</f>
        <v>1246.4000000000001</v>
      </c>
      <c r="F1040" s="1">
        <f>'MSE Loss'!$C1039+F$2</f>
        <v>1276.4000000000001</v>
      </c>
      <c r="G1040" s="3">
        <f>'MSE Loss'!$D1039+G$2</f>
        <v>129.5</v>
      </c>
      <c r="H1040" s="1">
        <f>'MSE Loss'!$D1039+H$2</f>
        <v>130</v>
      </c>
      <c r="I1040" s="6">
        <f>'MSE Loss'!$D1039+I$2</f>
        <v>130.5</v>
      </c>
      <c r="J1040" s="3">
        <f>'MSE Loss'!$G1039+J$2</f>
        <v>-0.2413030769289215</v>
      </c>
      <c r="K1040" s="1">
        <f>'MSE Loss'!$G1039+K$2</f>
        <v>29.758696923071078</v>
      </c>
      <c r="L1040" s="1">
        <f>'MSE Loss'!$G1039+L$2</f>
        <v>59.758696923071078</v>
      </c>
    </row>
    <row r="1041" spans="1:12" x14ac:dyDescent="0.35">
      <c r="A1041" s="1">
        <f>'MSE Loss'!$B1040+A$2</f>
        <v>1000</v>
      </c>
      <c r="B1041" s="1">
        <f>'MSE Loss'!$B1040+B$2</f>
        <v>1030</v>
      </c>
      <c r="C1041" s="1">
        <f>'MSE Loss'!$B1040+C$2</f>
        <v>1060</v>
      </c>
      <c r="D1041" s="3">
        <f>'MSE Loss'!$C1040+D$2</f>
        <v>2452.6999999999998</v>
      </c>
      <c r="E1041" s="1">
        <f>'MSE Loss'!$C1040+E$2</f>
        <v>2482.6999999999998</v>
      </c>
      <c r="F1041" s="1">
        <f>'MSE Loss'!$C1040+F$2</f>
        <v>2512.6999999999998</v>
      </c>
      <c r="G1041" s="3">
        <f>'MSE Loss'!$D1040+G$2</f>
        <v>129.5</v>
      </c>
      <c r="H1041" s="1">
        <f>'MSE Loss'!$D1040+H$2</f>
        <v>130</v>
      </c>
      <c r="I1041" s="6">
        <f>'MSE Loss'!$D1040+I$2</f>
        <v>130.5</v>
      </c>
      <c r="J1041" s="3">
        <f>'MSE Loss'!$G1040+J$2</f>
        <v>-0.2413030769289215</v>
      </c>
      <c r="K1041" s="1">
        <f>'MSE Loss'!$G1040+K$2</f>
        <v>29.758696923071078</v>
      </c>
      <c r="L1041" s="1">
        <f>'MSE Loss'!$G1040+L$2</f>
        <v>59.758696923071078</v>
      </c>
    </row>
    <row r="1042" spans="1:12" x14ac:dyDescent="0.35">
      <c r="A1042" s="1">
        <f>'MSE Loss'!$B1041+A$2</f>
        <v>1000</v>
      </c>
      <c r="B1042" s="1">
        <f>'MSE Loss'!$B1041+B$2</f>
        <v>1030</v>
      </c>
      <c r="C1042" s="1">
        <f>'MSE Loss'!$B1041+C$2</f>
        <v>1060</v>
      </c>
      <c r="D1042" s="3">
        <f>'MSE Loss'!$C1041+D$2</f>
        <v>3689.1</v>
      </c>
      <c r="E1042" s="1">
        <f>'MSE Loss'!$C1041+E$2</f>
        <v>3719.1</v>
      </c>
      <c r="F1042" s="1">
        <f>'MSE Loss'!$C1041+F$2</f>
        <v>3749.1</v>
      </c>
      <c r="G1042" s="3">
        <f>'MSE Loss'!$D1041+G$2</f>
        <v>129.5</v>
      </c>
      <c r="H1042" s="1">
        <f>'MSE Loss'!$D1041+H$2</f>
        <v>130</v>
      </c>
      <c r="I1042" s="6">
        <f>'MSE Loss'!$D1041+I$2</f>
        <v>130.5</v>
      </c>
      <c r="J1042" s="3">
        <f>'MSE Loss'!$G1041+J$2</f>
        <v>-0.2413030769289215</v>
      </c>
      <c r="K1042" s="1">
        <f>'MSE Loss'!$G1041+K$2</f>
        <v>29.758696923071078</v>
      </c>
      <c r="L1042" s="1">
        <f>'MSE Loss'!$G1041+L$2</f>
        <v>59.758696923071078</v>
      </c>
    </row>
    <row r="1043" spans="1:12" x14ac:dyDescent="0.35">
      <c r="A1043" s="1">
        <f>'MSE Loss'!$B1042+A$2</f>
        <v>2000</v>
      </c>
      <c r="B1043" s="1">
        <f>'MSE Loss'!$B1042+B$2</f>
        <v>2030</v>
      </c>
      <c r="C1043" s="1">
        <f>'MSE Loss'!$B1042+C$2</f>
        <v>2060</v>
      </c>
      <c r="D1043" s="3">
        <f>'MSE Loss'!$C1042+D$2</f>
        <v>156.62</v>
      </c>
      <c r="E1043" s="1">
        <f>'MSE Loss'!$C1042+E$2</f>
        <v>186.62</v>
      </c>
      <c r="F1043" s="1">
        <f>'MSE Loss'!$C1042+F$2</f>
        <v>216.62</v>
      </c>
      <c r="G1043" s="3">
        <f>'MSE Loss'!$D1042+G$2</f>
        <v>129.5</v>
      </c>
      <c r="H1043" s="1">
        <f>'MSE Loss'!$D1042+H$2</f>
        <v>130</v>
      </c>
      <c r="I1043" s="6">
        <f>'MSE Loss'!$D1042+I$2</f>
        <v>130.5</v>
      </c>
      <c r="J1043" s="3">
        <f>'MSE Loss'!$G1042+J$2</f>
        <v>1.739059539570188</v>
      </c>
      <c r="K1043" s="1">
        <f>'MSE Loss'!$G1042+K$2</f>
        <v>31.739059539570189</v>
      </c>
      <c r="L1043" s="1">
        <f>'MSE Loss'!$G1042+L$2</f>
        <v>61.739059539570185</v>
      </c>
    </row>
    <row r="1044" spans="1:12" x14ac:dyDescent="0.35">
      <c r="A1044" s="1">
        <f>'MSE Loss'!$B1043+A$2</f>
        <v>2000</v>
      </c>
      <c r="B1044" s="1">
        <f>'MSE Loss'!$B1043+B$2</f>
        <v>2030</v>
      </c>
      <c r="C1044" s="1">
        <f>'MSE Loss'!$B1043+C$2</f>
        <v>2060</v>
      </c>
      <c r="D1044" s="3">
        <f>'MSE Loss'!$C1043+D$2</f>
        <v>1393</v>
      </c>
      <c r="E1044" s="1">
        <f>'MSE Loss'!$C1043+E$2</f>
        <v>1423</v>
      </c>
      <c r="F1044" s="1">
        <f>'MSE Loss'!$C1043+F$2</f>
        <v>1453</v>
      </c>
      <c r="G1044" s="3">
        <f>'MSE Loss'!$D1043+G$2</f>
        <v>129.5</v>
      </c>
      <c r="H1044" s="1">
        <f>'MSE Loss'!$D1043+H$2</f>
        <v>130</v>
      </c>
      <c r="I1044" s="6">
        <f>'MSE Loss'!$D1043+I$2</f>
        <v>130.5</v>
      </c>
      <c r="J1044" s="3">
        <f>'MSE Loss'!$G1043+J$2</f>
        <v>1.739059539570188</v>
      </c>
      <c r="K1044" s="1">
        <f>'MSE Loss'!$G1043+K$2</f>
        <v>31.739059539570189</v>
      </c>
      <c r="L1044" s="1">
        <f>'MSE Loss'!$G1043+L$2</f>
        <v>61.739059539570185</v>
      </c>
    </row>
    <row r="1045" spans="1:12" x14ac:dyDescent="0.35">
      <c r="A1045" s="1">
        <f>'MSE Loss'!$B1044+A$2</f>
        <v>2000</v>
      </c>
      <c r="B1045" s="1">
        <f>'MSE Loss'!$B1044+B$2</f>
        <v>2030</v>
      </c>
      <c r="C1045" s="1">
        <f>'MSE Loss'!$B1044+C$2</f>
        <v>2060</v>
      </c>
      <c r="D1045" s="3">
        <f>'MSE Loss'!$C1044+D$2</f>
        <v>2629.4</v>
      </c>
      <c r="E1045" s="1">
        <f>'MSE Loss'!$C1044+E$2</f>
        <v>2659.4</v>
      </c>
      <c r="F1045" s="1">
        <f>'MSE Loss'!$C1044+F$2</f>
        <v>2689.4</v>
      </c>
      <c r="G1045" s="3">
        <f>'MSE Loss'!$D1044+G$2</f>
        <v>129.5</v>
      </c>
      <c r="H1045" s="1">
        <f>'MSE Loss'!$D1044+H$2</f>
        <v>130</v>
      </c>
      <c r="I1045" s="6">
        <f>'MSE Loss'!$D1044+I$2</f>
        <v>130.5</v>
      </c>
      <c r="J1045" s="3">
        <f>'MSE Loss'!$G1044+J$2</f>
        <v>1.739059539570188</v>
      </c>
      <c r="K1045" s="1">
        <f>'MSE Loss'!$G1044+K$2</f>
        <v>31.739059539570189</v>
      </c>
      <c r="L1045" s="1">
        <f>'MSE Loss'!$G1044+L$2</f>
        <v>61.739059539570185</v>
      </c>
    </row>
    <row r="1046" spans="1:12" x14ac:dyDescent="0.35">
      <c r="A1046" s="1">
        <f>'MSE Loss'!$B1045+A$2</f>
        <v>2000</v>
      </c>
      <c r="B1046" s="1">
        <f>'MSE Loss'!$B1045+B$2</f>
        <v>2030</v>
      </c>
      <c r="C1046" s="1">
        <f>'MSE Loss'!$B1045+C$2</f>
        <v>2060</v>
      </c>
      <c r="D1046" s="3">
        <f>'MSE Loss'!$C1045+D$2</f>
        <v>3865.7</v>
      </c>
      <c r="E1046" s="1">
        <f>'MSE Loss'!$C1045+E$2</f>
        <v>3895.7</v>
      </c>
      <c r="F1046" s="1">
        <f>'MSE Loss'!$C1045+F$2</f>
        <v>3925.7</v>
      </c>
      <c r="G1046" s="3">
        <f>'MSE Loss'!$D1045+G$2</f>
        <v>129.5</v>
      </c>
      <c r="H1046" s="1">
        <f>'MSE Loss'!$D1045+H$2</f>
        <v>130</v>
      </c>
      <c r="I1046" s="6">
        <f>'MSE Loss'!$D1045+I$2</f>
        <v>130.5</v>
      </c>
      <c r="J1046" s="3">
        <f>'MSE Loss'!$G1045+J$2</f>
        <v>1.739059539570188</v>
      </c>
      <c r="K1046" s="1">
        <f>'MSE Loss'!$G1045+K$2</f>
        <v>31.739059539570189</v>
      </c>
      <c r="L1046" s="1">
        <f>'MSE Loss'!$G1045+L$2</f>
        <v>61.739059539570185</v>
      </c>
    </row>
    <row r="1047" spans="1:12" x14ac:dyDescent="0.35">
      <c r="A1047" s="1">
        <f>'MSE Loss'!$B1046+A$2</f>
        <v>500</v>
      </c>
      <c r="B1047" s="1">
        <f>'MSE Loss'!$B1046+B$2</f>
        <v>530</v>
      </c>
      <c r="C1047" s="1">
        <f>'MSE Loss'!$B1046+C$2</f>
        <v>560</v>
      </c>
      <c r="D1047" s="3">
        <f>'MSE Loss'!$C1046+D$2</f>
        <v>333.25</v>
      </c>
      <c r="E1047" s="1">
        <f>'MSE Loss'!$C1046+E$2</f>
        <v>363.25</v>
      </c>
      <c r="F1047" s="1">
        <f>'MSE Loss'!$C1046+F$2</f>
        <v>393.25</v>
      </c>
      <c r="G1047" s="3">
        <f>'MSE Loss'!$D1046+G$2</f>
        <v>129.5</v>
      </c>
      <c r="H1047" s="1">
        <f>'MSE Loss'!$D1046+H$2</f>
        <v>130</v>
      </c>
      <c r="I1047" s="6">
        <f>'MSE Loss'!$D1046+I$2</f>
        <v>130.5</v>
      </c>
      <c r="J1047" s="3">
        <f>'MSE Loss'!$G1046+J$2</f>
        <v>6.4045296179279889</v>
      </c>
      <c r="K1047" s="1">
        <f>'MSE Loss'!$G1046+K$2</f>
        <v>36.404529617927992</v>
      </c>
      <c r="L1047" s="1">
        <f>'MSE Loss'!$G1046+L$2</f>
        <v>66.404529617927992</v>
      </c>
    </row>
    <row r="1048" spans="1:12" x14ac:dyDescent="0.35">
      <c r="A1048" s="1">
        <f>'MSE Loss'!$B1047+A$2</f>
        <v>500</v>
      </c>
      <c r="B1048" s="1">
        <f>'MSE Loss'!$B1047+B$2</f>
        <v>530</v>
      </c>
      <c r="C1048" s="1">
        <f>'MSE Loss'!$B1047+C$2</f>
        <v>560</v>
      </c>
      <c r="D1048" s="3">
        <f>'MSE Loss'!$C1047+D$2</f>
        <v>1569.6</v>
      </c>
      <c r="E1048" s="1">
        <f>'MSE Loss'!$C1047+E$2</f>
        <v>1599.6</v>
      </c>
      <c r="F1048" s="1">
        <f>'MSE Loss'!$C1047+F$2</f>
        <v>1629.6</v>
      </c>
      <c r="G1048" s="3">
        <f>'MSE Loss'!$D1047+G$2</f>
        <v>129.5</v>
      </c>
      <c r="H1048" s="1">
        <f>'MSE Loss'!$D1047+H$2</f>
        <v>130</v>
      </c>
      <c r="I1048" s="6">
        <f>'MSE Loss'!$D1047+I$2</f>
        <v>130.5</v>
      </c>
      <c r="J1048" s="3">
        <f>'MSE Loss'!$G1047+J$2</f>
        <v>6.4045296179279889</v>
      </c>
      <c r="K1048" s="1">
        <f>'MSE Loss'!$G1047+K$2</f>
        <v>36.404529617927992</v>
      </c>
      <c r="L1048" s="1">
        <f>'MSE Loss'!$G1047+L$2</f>
        <v>66.404529617927992</v>
      </c>
    </row>
    <row r="1049" spans="1:12" x14ac:dyDescent="0.35">
      <c r="A1049" s="1">
        <f>'MSE Loss'!$B1048+A$2</f>
        <v>500</v>
      </c>
      <c r="B1049" s="1">
        <f>'MSE Loss'!$B1048+B$2</f>
        <v>530</v>
      </c>
      <c r="C1049" s="1">
        <f>'MSE Loss'!$B1048+C$2</f>
        <v>560</v>
      </c>
      <c r="D1049" s="3">
        <f>'MSE Loss'!$C1048+D$2</f>
        <v>2806</v>
      </c>
      <c r="E1049" s="1">
        <f>'MSE Loss'!$C1048+E$2</f>
        <v>2836</v>
      </c>
      <c r="F1049" s="1">
        <f>'MSE Loss'!$C1048+F$2</f>
        <v>2866</v>
      </c>
      <c r="G1049" s="3">
        <f>'MSE Loss'!$D1048+G$2</f>
        <v>129.5</v>
      </c>
      <c r="H1049" s="1">
        <f>'MSE Loss'!$D1048+H$2</f>
        <v>130</v>
      </c>
      <c r="I1049" s="6">
        <f>'MSE Loss'!$D1048+I$2</f>
        <v>130.5</v>
      </c>
      <c r="J1049" s="3">
        <f>'MSE Loss'!$G1048+J$2</f>
        <v>6.4045296179279889</v>
      </c>
      <c r="K1049" s="1">
        <f>'MSE Loss'!$G1048+K$2</f>
        <v>36.404529617927992</v>
      </c>
      <c r="L1049" s="1">
        <f>'MSE Loss'!$G1048+L$2</f>
        <v>66.404529617927992</v>
      </c>
    </row>
    <row r="1050" spans="1:12" x14ac:dyDescent="0.35">
      <c r="A1050" s="1">
        <f>'MSE Loss'!$B1049+A$2</f>
        <v>500</v>
      </c>
      <c r="B1050" s="1">
        <f>'MSE Loss'!$B1049+B$2</f>
        <v>530</v>
      </c>
      <c r="C1050" s="1">
        <f>'MSE Loss'!$B1049+C$2</f>
        <v>560</v>
      </c>
      <c r="D1050" s="3">
        <f>'MSE Loss'!$C1049+D$2</f>
        <v>4042.4</v>
      </c>
      <c r="E1050" s="1">
        <f>'MSE Loss'!$C1049+E$2</f>
        <v>4072.4</v>
      </c>
      <c r="F1050" s="1">
        <f>'MSE Loss'!$C1049+F$2</f>
        <v>4102.3999999999996</v>
      </c>
      <c r="G1050" s="3">
        <f>'MSE Loss'!$D1049+G$2</f>
        <v>129.5</v>
      </c>
      <c r="H1050" s="1">
        <f>'MSE Loss'!$D1049+H$2</f>
        <v>130</v>
      </c>
      <c r="I1050" s="6">
        <f>'MSE Loss'!$D1049+I$2</f>
        <v>130.5</v>
      </c>
      <c r="J1050" s="3">
        <f>'MSE Loss'!$G1049+J$2</f>
        <v>6.4045296179279889</v>
      </c>
      <c r="K1050" s="1">
        <f>'MSE Loss'!$G1049+K$2</f>
        <v>36.404529617927992</v>
      </c>
      <c r="L1050" s="1">
        <f>'MSE Loss'!$G1049+L$2</f>
        <v>66.404529617927992</v>
      </c>
    </row>
    <row r="1051" spans="1:12" x14ac:dyDescent="0.35">
      <c r="A1051" s="1">
        <f>'MSE Loss'!$B1050+A$2</f>
        <v>3000</v>
      </c>
      <c r="B1051" s="1">
        <f>'MSE Loss'!$B1050+B$2</f>
        <v>3030</v>
      </c>
      <c r="C1051" s="1">
        <f>'MSE Loss'!$B1050+C$2</f>
        <v>3060</v>
      </c>
      <c r="D1051" s="3">
        <f>'MSE Loss'!$C1050+D$2</f>
        <v>509.87</v>
      </c>
      <c r="E1051" s="1">
        <f>'MSE Loss'!$C1050+E$2</f>
        <v>539.87</v>
      </c>
      <c r="F1051" s="1">
        <f>'MSE Loss'!$C1050+F$2</f>
        <v>569.87</v>
      </c>
      <c r="G1051" s="3">
        <f>'MSE Loss'!$D1050+G$2</f>
        <v>129.5</v>
      </c>
      <c r="H1051" s="1">
        <f>'MSE Loss'!$D1050+H$2</f>
        <v>130</v>
      </c>
      <c r="I1051" s="6">
        <f>'MSE Loss'!$D1050+I$2</f>
        <v>130.5</v>
      </c>
      <c r="J1051" s="3">
        <f>'MSE Loss'!$G1050+J$2</f>
        <v>2.0276140076277107</v>
      </c>
      <c r="K1051" s="1">
        <f>'MSE Loss'!$G1050+K$2</f>
        <v>32.027614007627712</v>
      </c>
      <c r="L1051" s="1">
        <f>'MSE Loss'!$G1050+L$2</f>
        <v>62.027614007627712</v>
      </c>
    </row>
    <row r="1052" spans="1:12" x14ac:dyDescent="0.35">
      <c r="A1052" s="1">
        <f>'MSE Loss'!$B1051+A$2</f>
        <v>3000</v>
      </c>
      <c r="B1052" s="1">
        <f>'MSE Loss'!$B1051+B$2</f>
        <v>3030</v>
      </c>
      <c r="C1052" s="1">
        <f>'MSE Loss'!$B1051+C$2</f>
        <v>3060</v>
      </c>
      <c r="D1052" s="3">
        <f>'MSE Loss'!$C1051+D$2</f>
        <v>1746.2</v>
      </c>
      <c r="E1052" s="1">
        <f>'MSE Loss'!$C1051+E$2</f>
        <v>1776.2</v>
      </c>
      <c r="F1052" s="1">
        <f>'MSE Loss'!$C1051+F$2</f>
        <v>1806.2</v>
      </c>
      <c r="G1052" s="3">
        <f>'MSE Loss'!$D1051+G$2</f>
        <v>129.5</v>
      </c>
      <c r="H1052" s="1">
        <f>'MSE Loss'!$D1051+H$2</f>
        <v>130</v>
      </c>
      <c r="I1052" s="6">
        <f>'MSE Loss'!$D1051+I$2</f>
        <v>130.5</v>
      </c>
      <c r="J1052" s="3">
        <f>'MSE Loss'!$G1051+J$2</f>
        <v>2.0276140076277107</v>
      </c>
      <c r="K1052" s="1">
        <f>'MSE Loss'!$G1051+K$2</f>
        <v>32.027614007627712</v>
      </c>
      <c r="L1052" s="1">
        <f>'MSE Loss'!$G1051+L$2</f>
        <v>62.027614007627712</v>
      </c>
    </row>
    <row r="1053" spans="1:12" x14ac:dyDescent="0.35">
      <c r="A1053" s="1">
        <f>'MSE Loss'!$B1052+A$2</f>
        <v>3000</v>
      </c>
      <c r="B1053" s="1">
        <f>'MSE Loss'!$B1052+B$2</f>
        <v>3030</v>
      </c>
      <c r="C1053" s="1">
        <f>'MSE Loss'!$B1052+C$2</f>
        <v>3060</v>
      </c>
      <c r="D1053" s="3">
        <f>'MSE Loss'!$C1052+D$2</f>
        <v>2982.6</v>
      </c>
      <c r="E1053" s="1">
        <f>'MSE Loss'!$C1052+E$2</f>
        <v>3012.6</v>
      </c>
      <c r="F1053" s="1">
        <f>'MSE Loss'!$C1052+F$2</f>
        <v>3042.6</v>
      </c>
      <c r="G1053" s="3">
        <f>'MSE Loss'!$D1052+G$2</f>
        <v>129.5</v>
      </c>
      <c r="H1053" s="1">
        <f>'MSE Loss'!$D1052+H$2</f>
        <v>130</v>
      </c>
      <c r="I1053" s="6">
        <f>'MSE Loss'!$D1052+I$2</f>
        <v>130.5</v>
      </c>
      <c r="J1053" s="3">
        <f>'MSE Loss'!$G1052+J$2</f>
        <v>2.0276140076277107</v>
      </c>
      <c r="K1053" s="1">
        <f>'MSE Loss'!$G1052+K$2</f>
        <v>32.027614007627712</v>
      </c>
      <c r="L1053" s="1">
        <f>'MSE Loss'!$G1052+L$2</f>
        <v>62.027614007627712</v>
      </c>
    </row>
    <row r="1054" spans="1:12" x14ac:dyDescent="0.35">
      <c r="A1054" s="1">
        <f>'MSE Loss'!$B1053+A$2</f>
        <v>3000</v>
      </c>
      <c r="B1054" s="1">
        <f>'MSE Loss'!$B1053+B$2</f>
        <v>3030</v>
      </c>
      <c r="C1054" s="1">
        <f>'MSE Loss'!$B1053+C$2</f>
        <v>3060</v>
      </c>
      <c r="D1054" s="3">
        <f>'MSE Loss'!$C1053+D$2</f>
        <v>4219</v>
      </c>
      <c r="E1054" s="1">
        <f>'MSE Loss'!$C1053+E$2</f>
        <v>4249</v>
      </c>
      <c r="F1054" s="1">
        <f>'MSE Loss'!$C1053+F$2</f>
        <v>4279</v>
      </c>
      <c r="G1054" s="3">
        <f>'MSE Loss'!$D1053+G$2</f>
        <v>129.5</v>
      </c>
      <c r="H1054" s="1">
        <f>'MSE Loss'!$D1053+H$2</f>
        <v>130</v>
      </c>
      <c r="I1054" s="6">
        <f>'MSE Loss'!$D1053+I$2</f>
        <v>130.5</v>
      </c>
      <c r="J1054" s="3">
        <f>'MSE Loss'!$G1053+J$2</f>
        <v>2.0276140076277107</v>
      </c>
      <c r="K1054" s="1">
        <f>'MSE Loss'!$G1053+K$2</f>
        <v>32.027614007627712</v>
      </c>
      <c r="L1054" s="1">
        <f>'MSE Loss'!$G1053+L$2</f>
        <v>62.027614007627712</v>
      </c>
    </row>
    <row r="1055" spans="1:12" x14ac:dyDescent="0.35">
      <c r="A1055" s="1">
        <f>'MSE Loss'!$B1054+A$2</f>
        <v>2000</v>
      </c>
      <c r="B1055" s="1">
        <f>'MSE Loss'!$B1054+B$2</f>
        <v>2030</v>
      </c>
      <c r="C1055" s="1">
        <f>'MSE Loss'!$B1054+C$2</f>
        <v>2060</v>
      </c>
      <c r="D1055" s="3">
        <f>'MSE Loss'!$C1054+D$2</f>
        <v>686.5</v>
      </c>
      <c r="E1055" s="1">
        <f>'MSE Loss'!$C1054+E$2</f>
        <v>716.5</v>
      </c>
      <c r="F1055" s="1">
        <f>'MSE Loss'!$C1054+F$2</f>
        <v>746.5</v>
      </c>
      <c r="G1055" s="3">
        <f>'MSE Loss'!$D1054+G$2</f>
        <v>129.5</v>
      </c>
      <c r="H1055" s="1">
        <f>'MSE Loss'!$D1054+H$2</f>
        <v>130</v>
      </c>
      <c r="I1055" s="6">
        <f>'MSE Loss'!$D1054+I$2</f>
        <v>130.5</v>
      </c>
      <c r="J1055" s="3">
        <f>'MSE Loss'!$G1054+J$2</f>
        <v>1.877460777457302</v>
      </c>
      <c r="K1055" s="1">
        <f>'MSE Loss'!$G1054+K$2</f>
        <v>31.877460777457301</v>
      </c>
      <c r="L1055" s="1">
        <f>'MSE Loss'!$G1054+L$2</f>
        <v>61.877460777457301</v>
      </c>
    </row>
    <row r="1056" spans="1:12" x14ac:dyDescent="0.35">
      <c r="A1056" s="1">
        <f>'MSE Loss'!$B1055+A$2</f>
        <v>2000</v>
      </c>
      <c r="B1056" s="1">
        <f>'MSE Loss'!$B1055+B$2</f>
        <v>2030</v>
      </c>
      <c r="C1056" s="1">
        <f>'MSE Loss'!$B1055+C$2</f>
        <v>2060</v>
      </c>
      <c r="D1056" s="3">
        <f>'MSE Loss'!$C1055+D$2</f>
        <v>1922.9</v>
      </c>
      <c r="E1056" s="1">
        <f>'MSE Loss'!$C1055+E$2</f>
        <v>1952.9</v>
      </c>
      <c r="F1056" s="1">
        <f>'MSE Loss'!$C1055+F$2</f>
        <v>1982.9</v>
      </c>
      <c r="G1056" s="3">
        <f>'MSE Loss'!$D1055+G$2</f>
        <v>129.5</v>
      </c>
      <c r="H1056" s="1">
        <f>'MSE Loss'!$D1055+H$2</f>
        <v>130</v>
      </c>
      <c r="I1056" s="6">
        <f>'MSE Loss'!$D1055+I$2</f>
        <v>130.5</v>
      </c>
      <c r="J1056" s="3">
        <f>'MSE Loss'!$G1055+J$2</f>
        <v>1.877460777457302</v>
      </c>
      <c r="K1056" s="1">
        <f>'MSE Loss'!$G1055+K$2</f>
        <v>31.877460777457301</v>
      </c>
      <c r="L1056" s="1">
        <f>'MSE Loss'!$G1055+L$2</f>
        <v>61.877460777457301</v>
      </c>
    </row>
    <row r="1057" spans="1:12" x14ac:dyDescent="0.35">
      <c r="A1057" s="1">
        <f>'MSE Loss'!$B1056+A$2</f>
        <v>2000</v>
      </c>
      <c r="B1057" s="1">
        <f>'MSE Loss'!$B1056+B$2</f>
        <v>2030</v>
      </c>
      <c r="C1057" s="1">
        <f>'MSE Loss'!$B1056+C$2</f>
        <v>2060</v>
      </c>
      <c r="D1057" s="3">
        <f>'MSE Loss'!$C1056+D$2</f>
        <v>3159.2</v>
      </c>
      <c r="E1057" s="1">
        <f>'MSE Loss'!$C1056+E$2</f>
        <v>3189.2</v>
      </c>
      <c r="F1057" s="1">
        <f>'MSE Loss'!$C1056+F$2</f>
        <v>3219.2</v>
      </c>
      <c r="G1057" s="3">
        <f>'MSE Loss'!$D1056+G$2</f>
        <v>129.5</v>
      </c>
      <c r="H1057" s="1">
        <f>'MSE Loss'!$D1056+H$2</f>
        <v>130</v>
      </c>
      <c r="I1057" s="6">
        <f>'MSE Loss'!$D1056+I$2</f>
        <v>130.5</v>
      </c>
      <c r="J1057" s="3">
        <f>'MSE Loss'!$G1056+J$2</f>
        <v>1.877460777457302</v>
      </c>
      <c r="K1057" s="1">
        <f>'MSE Loss'!$G1056+K$2</f>
        <v>31.877460777457301</v>
      </c>
      <c r="L1057" s="1">
        <f>'MSE Loss'!$G1056+L$2</f>
        <v>61.877460777457301</v>
      </c>
    </row>
    <row r="1058" spans="1:12" x14ac:dyDescent="0.35">
      <c r="A1058" s="1">
        <f>'MSE Loss'!$B1057+A$2</f>
        <v>2000</v>
      </c>
      <c r="B1058" s="1">
        <f>'MSE Loss'!$B1057+B$2</f>
        <v>2030</v>
      </c>
      <c r="C1058" s="1">
        <f>'MSE Loss'!$B1057+C$2</f>
        <v>2060</v>
      </c>
      <c r="D1058" s="3">
        <f>'MSE Loss'!$C1057+D$2</f>
        <v>4395.6000000000004</v>
      </c>
      <c r="E1058" s="1">
        <f>'MSE Loss'!$C1057+E$2</f>
        <v>4425.6000000000004</v>
      </c>
      <c r="F1058" s="1">
        <f>'MSE Loss'!$C1057+F$2</f>
        <v>4455.6000000000004</v>
      </c>
      <c r="G1058" s="3">
        <f>'MSE Loss'!$D1057+G$2</f>
        <v>129.5</v>
      </c>
      <c r="H1058" s="1">
        <f>'MSE Loss'!$D1057+H$2</f>
        <v>130</v>
      </c>
      <c r="I1058" s="6">
        <f>'MSE Loss'!$D1057+I$2</f>
        <v>130.5</v>
      </c>
      <c r="J1058" s="3">
        <f>'MSE Loss'!$G1057+J$2</f>
        <v>1.877460777457302</v>
      </c>
      <c r="K1058" s="1">
        <f>'MSE Loss'!$G1057+K$2</f>
        <v>31.877460777457301</v>
      </c>
      <c r="L1058" s="1">
        <f>'MSE Loss'!$G1057+L$2</f>
        <v>61.877460777457301</v>
      </c>
    </row>
    <row r="1059" spans="1:12" x14ac:dyDescent="0.35">
      <c r="A1059" s="1">
        <f>'MSE Loss'!$B1058+A$2</f>
        <v>3000</v>
      </c>
      <c r="B1059" s="1">
        <f>'MSE Loss'!$B1058+B$2</f>
        <v>3030</v>
      </c>
      <c r="C1059" s="1">
        <f>'MSE Loss'!$B1058+C$2</f>
        <v>3060</v>
      </c>
      <c r="D1059" s="3">
        <f>'MSE Loss'!$C1058+D$2</f>
        <v>863.12</v>
      </c>
      <c r="E1059" s="1">
        <f>'MSE Loss'!$C1058+E$2</f>
        <v>893.12</v>
      </c>
      <c r="F1059" s="1">
        <f>'MSE Loss'!$C1058+F$2</f>
        <v>923.12</v>
      </c>
      <c r="G1059" s="3">
        <f>'MSE Loss'!$D1058+G$2</f>
        <v>129.5</v>
      </c>
      <c r="H1059" s="1">
        <f>'MSE Loss'!$D1058+H$2</f>
        <v>130</v>
      </c>
      <c r="I1059" s="6">
        <f>'MSE Loss'!$D1058+I$2</f>
        <v>130.5</v>
      </c>
      <c r="J1059" s="3">
        <f>'MSE Loss'!$G1058+J$2</f>
        <v>-1.7475887312164402</v>
      </c>
      <c r="K1059" s="1">
        <f>'MSE Loss'!$G1058+K$2</f>
        <v>28.252411268783561</v>
      </c>
      <c r="L1059" s="1">
        <f>'MSE Loss'!$G1058+L$2</f>
        <v>58.252411268783561</v>
      </c>
    </row>
    <row r="1060" spans="1:12" x14ac:dyDescent="0.35">
      <c r="A1060" s="1">
        <f>'MSE Loss'!$B1059+A$2</f>
        <v>3000</v>
      </c>
      <c r="B1060" s="1">
        <f>'MSE Loss'!$B1059+B$2</f>
        <v>3030</v>
      </c>
      <c r="C1060" s="1">
        <f>'MSE Loss'!$B1059+C$2</f>
        <v>3060</v>
      </c>
      <c r="D1060" s="3">
        <f>'MSE Loss'!$C1059+D$2</f>
        <v>2099.5</v>
      </c>
      <c r="E1060" s="1">
        <f>'MSE Loss'!$C1059+E$2</f>
        <v>2129.5</v>
      </c>
      <c r="F1060" s="1">
        <f>'MSE Loss'!$C1059+F$2</f>
        <v>2159.5</v>
      </c>
      <c r="G1060" s="3">
        <f>'MSE Loss'!$D1059+G$2</f>
        <v>129.5</v>
      </c>
      <c r="H1060" s="1">
        <f>'MSE Loss'!$D1059+H$2</f>
        <v>130</v>
      </c>
      <c r="I1060" s="6">
        <f>'MSE Loss'!$D1059+I$2</f>
        <v>130.5</v>
      </c>
      <c r="J1060" s="3">
        <f>'MSE Loss'!$G1059+J$2</f>
        <v>-1.7475887312164402</v>
      </c>
      <c r="K1060" s="1">
        <f>'MSE Loss'!$G1059+K$2</f>
        <v>28.252411268783561</v>
      </c>
      <c r="L1060" s="1">
        <f>'MSE Loss'!$G1059+L$2</f>
        <v>58.252411268783561</v>
      </c>
    </row>
    <row r="1061" spans="1:12" x14ac:dyDescent="0.35">
      <c r="A1061" s="1">
        <f>'MSE Loss'!$B1060+A$2</f>
        <v>3000</v>
      </c>
      <c r="B1061" s="1">
        <f>'MSE Loss'!$B1060+B$2</f>
        <v>3030</v>
      </c>
      <c r="C1061" s="1">
        <f>'MSE Loss'!$B1060+C$2</f>
        <v>3060</v>
      </c>
      <c r="D1061" s="3">
        <f>'MSE Loss'!$C1060+D$2</f>
        <v>3335.9</v>
      </c>
      <c r="E1061" s="1">
        <f>'MSE Loss'!$C1060+E$2</f>
        <v>3365.9</v>
      </c>
      <c r="F1061" s="1">
        <f>'MSE Loss'!$C1060+F$2</f>
        <v>3395.9</v>
      </c>
      <c r="G1061" s="3">
        <f>'MSE Loss'!$D1060+G$2</f>
        <v>129.5</v>
      </c>
      <c r="H1061" s="1">
        <f>'MSE Loss'!$D1060+H$2</f>
        <v>130</v>
      </c>
      <c r="I1061" s="6">
        <f>'MSE Loss'!$D1060+I$2</f>
        <v>130.5</v>
      </c>
      <c r="J1061" s="3">
        <f>'MSE Loss'!$G1060+J$2</f>
        <v>-1.7475887312164402</v>
      </c>
      <c r="K1061" s="1">
        <f>'MSE Loss'!$G1060+K$2</f>
        <v>28.252411268783561</v>
      </c>
      <c r="L1061" s="1">
        <f>'MSE Loss'!$G1060+L$2</f>
        <v>58.252411268783561</v>
      </c>
    </row>
    <row r="1062" spans="1:12" x14ac:dyDescent="0.35">
      <c r="A1062" s="1">
        <f>'MSE Loss'!$B1061+A$2</f>
        <v>3000</v>
      </c>
      <c r="B1062" s="1">
        <f>'MSE Loss'!$B1061+B$2</f>
        <v>3030</v>
      </c>
      <c r="C1062" s="1">
        <f>'MSE Loss'!$B1061+C$2</f>
        <v>3060</v>
      </c>
      <c r="D1062" s="3">
        <f>'MSE Loss'!$C1061+D$2</f>
        <v>4653.8</v>
      </c>
      <c r="E1062" s="1">
        <f>'MSE Loss'!$C1061+E$2</f>
        <v>4683.8</v>
      </c>
      <c r="F1062" s="1">
        <f>'MSE Loss'!$C1061+F$2</f>
        <v>4713.8</v>
      </c>
      <c r="G1062" s="3">
        <f>'MSE Loss'!$D1061+G$2</f>
        <v>129.5</v>
      </c>
      <c r="H1062" s="1">
        <f>'MSE Loss'!$D1061+H$2</f>
        <v>130</v>
      </c>
      <c r="I1062" s="6">
        <f>'MSE Loss'!$D1061+I$2</f>
        <v>130.5</v>
      </c>
      <c r="J1062" s="3">
        <f>'MSE Loss'!$G1061+J$2</f>
        <v>-1.7475887312164402</v>
      </c>
      <c r="K1062" s="1">
        <f>'MSE Loss'!$G1061+K$2</f>
        <v>28.252411268783561</v>
      </c>
      <c r="L1062" s="1">
        <f>'MSE Loss'!$G1061+L$2</f>
        <v>58.252411268783561</v>
      </c>
    </row>
    <row r="1063" spans="1:12" x14ac:dyDescent="0.35">
      <c r="A1063" s="1">
        <f>'MSE Loss'!$B1062+A$2</f>
        <v>1000</v>
      </c>
      <c r="B1063" s="1">
        <f>'MSE Loss'!$B1062+B$2</f>
        <v>1030</v>
      </c>
      <c r="C1063" s="1">
        <f>'MSE Loss'!$B1062+C$2</f>
        <v>1060</v>
      </c>
      <c r="D1063" s="3">
        <f>'MSE Loss'!$C1062+D$2</f>
        <v>1039.7</v>
      </c>
      <c r="E1063" s="1">
        <f>'MSE Loss'!$C1062+E$2</f>
        <v>1069.7</v>
      </c>
      <c r="F1063" s="1">
        <f>'MSE Loss'!$C1062+F$2</f>
        <v>1099.7</v>
      </c>
      <c r="G1063" s="3">
        <f>'MSE Loss'!$D1062+G$2</f>
        <v>129.5</v>
      </c>
      <c r="H1063" s="1">
        <f>'MSE Loss'!$D1062+H$2</f>
        <v>130</v>
      </c>
      <c r="I1063" s="6">
        <f>'MSE Loss'!$D1062+I$2</f>
        <v>130.5</v>
      </c>
      <c r="J1063" s="3">
        <f>'MSE Loss'!$G1062+J$2</f>
        <v>2.6460104322020328</v>
      </c>
      <c r="K1063" s="1">
        <f>'MSE Loss'!$G1062+K$2</f>
        <v>32.646010432202033</v>
      </c>
      <c r="L1063" s="1">
        <f>'MSE Loss'!$G1062+L$2</f>
        <v>62.646010432202033</v>
      </c>
    </row>
    <row r="1064" spans="1:12" x14ac:dyDescent="0.35">
      <c r="A1064" s="1">
        <f>'MSE Loss'!$B1063+A$2</f>
        <v>1000</v>
      </c>
      <c r="B1064" s="1">
        <f>'MSE Loss'!$B1063+B$2</f>
        <v>1030</v>
      </c>
      <c r="C1064" s="1">
        <f>'MSE Loss'!$B1063+C$2</f>
        <v>1060</v>
      </c>
      <c r="D1064" s="3">
        <f>'MSE Loss'!$C1063+D$2</f>
        <v>2276.1</v>
      </c>
      <c r="E1064" s="1">
        <f>'MSE Loss'!$C1063+E$2</f>
        <v>2306.1</v>
      </c>
      <c r="F1064" s="1">
        <f>'MSE Loss'!$C1063+F$2</f>
        <v>2336.1</v>
      </c>
      <c r="G1064" s="3">
        <f>'MSE Loss'!$D1063+G$2</f>
        <v>129.5</v>
      </c>
      <c r="H1064" s="1">
        <f>'MSE Loss'!$D1063+H$2</f>
        <v>130</v>
      </c>
      <c r="I1064" s="6">
        <f>'MSE Loss'!$D1063+I$2</f>
        <v>130.5</v>
      </c>
      <c r="J1064" s="3">
        <f>'MSE Loss'!$G1063+J$2</f>
        <v>2.6460104322020328</v>
      </c>
      <c r="K1064" s="1">
        <f>'MSE Loss'!$G1063+K$2</f>
        <v>32.646010432202033</v>
      </c>
      <c r="L1064" s="1">
        <f>'MSE Loss'!$G1063+L$2</f>
        <v>62.646010432202033</v>
      </c>
    </row>
    <row r="1065" spans="1:12" x14ac:dyDescent="0.35">
      <c r="A1065" s="1">
        <f>'MSE Loss'!$B1064+A$2</f>
        <v>1000</v>
      </c>
      <c r="B1065" s="1">
        <f>'MSE Loss'!$B1064+B$2</f>
        <v>1030</v>
      </c>
      <c r="C1065" s="1">
        <f>'MSE Loss'!$B1064+C$2</f>
        <v>1060</v>
      </c>
      <c r="D1065" s="3">
        <f>'MSE Loss'!$C1064+D$2</f>
        <v>3512.5</v>
      </c>
      <c r="E1065" s="1">
        <f>'MSE Loss'!$C1064+E$2</f>
        <v>3542.5</v>
      </c>
      <c r="F1065" s="1">
        <f>'MSE Loss'!$C1064+F$2</f>
        <v>3572.5</v>
      </c>
      <c r="G1065" s="3">
        <f>'MSE Loss'!$D1064+G$2</f>
        <v>129.5</v>
      </c>
      <c r="H1065" s="1">
        <f>'MSE Loss'!$D1064+H$2</f>
        <v>130</v>
      </c>
      <c r="I1065" s="6">
        <f>'MSE Loss'!$D1064+I$2</f>
        <v>130.5</v>
      </c>
      <c r="J1065" s="3">
        <f>'MSE Loss'!$G1064+J$2</f>
        <v>2.6460104322020328</v>
      </c>
      <c r="K1065" s="1">
        <f>'MSE Loss'!$G1064+K$2</f>
        <v>32.646010432202033</v>
      </c>
      <c r="L1065" s="1">
        <f>'MSE Loss'!$G1064+L$2</f>
        <v>62.646010432202033</v>
      </c>
    </row>
    <row r="1066" spans="1:12" x14ac:dyDescent="0.35">
      <c r="A1066" s="1">
        <f>'MSE Loss'!$B1065+A$2</f>
        <v>1000</v>
      </c>
      <c r="B1066" s="1">
        <f>'MSE Loss'!$B1065+B$2</f>
        <v>1030</v>
      </c>
      <c r="C1066" s="1">
        <f>'MSE Loss'!$B1065+C$2</f>
        <v>1060</v>
      </c>
      <c r="D1066" s="3">
        <f>'MSE Loss'!$C1065+D$2</f>
        <v>7302.7</v>
      </c>
      <c r="E1066" s="1">
        <f>'MSE Loss'!$C1065+E$2</f>
        <v>7332.7</v>
      </c>
      <c r="F1066" s="1">
        <f>'MSE Loss'!$C1065+F$2</f>
        <v>7362.7</v>
      </c>
      <c r="G1066" s="3">
        <f>'MSE Loss'!$D1065+G$2</f>
        <v>129.5</v>
      </c>
      <c r="H1066" s="1">
        <f>'MSE Loss'!$D1065+H$2</f>
        <v>130</v>
      </c>
      <c r="I1066" s="6">
        <f>'MSE Loss'!$D1065+I$2</f>
        <v>130.5</v>
      </c>
      <c r="J1066" s="3">
        <f>'MSE Loss'!$G1065+J$2</f>
        <v>2.6460104322020328</v>
      </c>
      <c r="K1066" s="1">
        <f>'MSE Loss'!$G1065+K$2</f>
        <v>32.646010432202033</v>
      </c>
      <c r="L1066" s="1">
        <f>'MSE Loss'!$G1065+L$2</f>
        <v>62.646010432202033</v>
      </c>
    </row>
    <row r="1067" spans="1:12" x14ac:dyDescent="0.35">
      <c r="A1067" s="1">
        <f>'MSE Loss'!$B1066+A$2</f>
        <v>2000</v>
      </c>
      <c r="B1067" s="1">
        <f>'MSE Loss'!$B1066+B$2</f>
        <v>2030</v>
      </c>
      <c r="C1067" s="1">
        <f>'MSE Loss'!$B1066+C$2</f>
        <v>2060</v>
      </c>
      <c r="D1067" s="3">
        <f>'MSE Loss'!$C1066+D$2</f>
        <v>0</v>
      </c>
      <c r="E1067" s="1">
        <f>'MSE Loss'!$C1066+E$2</f>
        <v>30</v>
      </c>
      <c r="F1067" s="1">
        <f>'MSE Loss'!$C1066+F$2</f>
        <v>60</v>
      </c>
      <c r="G1067" s="3">
        <f>'MSE Loss'!$D1066+G$2</f>
        <v>129.5</v>
      </c>
      <c r="H1067" s="1">
        <f>'MSE Loss'!$D1066+H$2</f>
        <v>130</v>
      </c>
      <c r="I1067" s="6">
        <f>'MSE Loss'!$D1066+I$2</f>
        <v>130.5</v>
      </c>
      <c r="J1067" s="3">
        <f>'MSE Loss'!$G1066+J$2</f>
        <v>3.327019550485959</v>
      </c>
      <c r="K1067" s="1">
        <f>'MSE Loss'!$G1066+K$2</f>
        <v>33.327019550485957</v>
      </c>
      <c r="L1067" s="1">
        <f>'MSE Loss'!$G1066+L$2</f>
        <v>63.327019550485957</v>
      </c>
    </row>
    <row r="1068" spans="1:12" x14ac:dyDescent="0.35">
      <c r="A1068" s="1">
        <f>'MSE Loss'!$B1067+A$2</f>
        <v>2000</v>
      </c>
      <c r="B1068" s="1">
        <f>'MSE Loss'!$B1067+B$2</f>
        <v>2030</v>
      </c>
      <c r="C1068" s="1">
        <f>'MSE Loss'!$B1067+C$2</f>
        <v>2060</v>
      </c>
      <c r="D1068" s="3">
        <f>'MSE Loss'!$C1067+D$2</f>
        <v>1216.4000000000001</v>
      </c>
      <c r="E1068" s="1">
        <f>'MSE Loss'!$C1067+E$2</f>
        <v>1246.4000000000001</v>
      </c>
      <c r="F1068" s="1">
        <f>'MSE Loss'!$C1067+F$2</f>
        <v>1276.4000000000001</v>
      </c>
      <c r="G1068" s="3">
        <f>'MSE Loss'!$D1067+G$2</f>
        <v>129.5</v>
      </c>
      <c r="H1068" s="1">
        <f>'MSE Loss'!$D1067+H$2</f>
        <v>130</v>
      </c>
      <c r="I1068" s="6">
        <f>'MSE Loss'!$D1067+I$2</f>
        <v>130.5</v>
      </c>
      <c r="J1068" s="3">
        <f>'MSE Loss'!$G1067+J$2</f>
        <v>3.327019550485959</v>
      </c>
      <c r="K1068" s="1">
        <f>'MSE Loss'!$G1067+K$2</f>
        <v>33.327019550485957</v>
      </c>
      <c r="L1068" s="1">
        <f>'MSE Loss'!$G1067+L$2</f>
        <v>63.327019550485957</v>
      </c>
    </row>
    <row r="1069" spans="1:12" x14ac:dyDescent="0.35">
      <c r="A1069" s="1">
        <f>'MSE Loss'!$B1068+A$2</f>
        <v>2000</v>
      </c>
      <c r="B1069" s="1">
        <f>'MSE Loss'!$B1068+B$2</f>
        <v>2030</v>
      </c>
      <c r="C1069" s="1">
        <f>'MSE Loss'!$B1068+C$2</f>
        <v>2060</v>
      </c>
      <c r="D1069" s="3">
        <f>'MSE Loss'!$C1068+D$2</f>
        <v>2452.6999999999998</v>
      </c>
      <c r="E1069" s="1">
        <f>'MSE Loss'!$C1068+E$2</f>
        <v>2482.6999999999998</v>
      </c>
      <c r="F1069" s="1">
        <f>'MSE Loss'!$C1068+F$2</f>
        <v>2512.6999999999998</v>
      </c>
      <c r="G1069" s="3">
        <f>'MSE Loss'!$D1068+G$2</f>
        <v>129.5</v>
      </c>
      <c r="H1069" s="1">
        <f>'MSE Loss'!$D1068+H$2</f>
        <v>130</v>
      </c>
      <c r="I1069" s="6">
        <f>'MSE Loss'!$D1068+I$2</f>
        <v>130.5</v>
      </c>
      <c r="J1069" s="3">
        <f>'MSE Loss'!$G1068+J$2</f>
        <v>3.327019550485959</v>
      </c>
      <c r="K1069" s="1">
        <f>'MSE Loss'!$G1068+K$2</f>
        <v>33.327019550485957</v>
      </c>
      <c r="L1069" s="1">
        <f>'MSE Loss'!$G1068+L$2</f>
        <v>63.327019550485957</v>
      </c>
    </row>
    <row r="1070" spans="1:12" x14ac:dyDescent="0.35">
      <c r="A1070" s="1">
        <f>'MSE Loss'!$B1069+A$2</f>
        <v>2000</v>
      </c>
      <c r="B1070" s="1">
        <f>'MSE Loss'!$B1069+B$2</f>
        <v>2030</v>
      </c>
      <c r="C1070" s="1">
        <f>'MSE Loss'!$B1069+C$2</f>
        <v>2060</v>
      </c>
      <c r="D1070" s="3">
        <f>'MSE Loss'!$C1069+D$2</f>
        <v>3689.1</v>
      </c>
      <c r="E1070" s="1">
        <f>'MSE Loss'!$C1069+E$2</f>
        <v>3719.1</v>
      </c>
      <c r="F1070" s="1">
        <f>'MSE Loss'!$C1069+F$2</f>
        <v>3749.1</v>
      </c>
      <c r="G1070" s="3">
        <f>'MSE Loss'!$D1069+G$2</f>
        <v>129.5</v>
      </c>
      <c r="H1070" s="1">
        <f>'MSE Loss'!$D1069+H$2</f>
        <v>130</v>
      </c>
      <c r="I1070" s="6">
        <f>'MSE Loss'!$D1069+I$2</f>
        <v>130.5</v>
      </c>
      <c r="J1070" s="3">
        <f>'MSE Loss'!$G1069+J$2</f>
        <v>3.327019550485959</v>
      </c>
      <c r="K1070" s="1">
        <f>'MSE Loss'!$G1069+K$2</f>
        <v>33.327019550485957</v>
      </c>
      <c r="L1070" s="1">
        <f>'MSE Loss'!$G1069+L$2</f>
        <v>63.327019550485957</v>
      </c>
    </row>
    <row r="1071" spans="1:12" x14ac:dyDescent="0.35">
      <c r="A1071" s="1">
        <f>'MSE Loss'!$B1070+A$2</f>
        <v>1000</v>
      </c>
      <c r="B1071" s="1">
        <f>'MSE Loss'!$B1070+B$2</f>
        <v>1030</v>
      </c>
      <c r="C1071" s="1">
        <f>'MSE Loss'!$B1070+C$2</f>
        <v>1060</v>
      </c>
      <c r="D1071" s="3">
        <f>'MSE Loss'!$C1070+D$2</f>
        <v>156.62</v>
      </c>
      <c r="E1071" s="1">
        <f>'MSE Loss'!$C1070+E$2</f>
        <v>186.62</v>
      </c>
      <c r="F1071" s="1">
        <f>'MSE Loss'!$C1070+F$2</f>
        <v>216.62</v>
      </c>
      <c r="G1071" s="3">
        <f>'MSE Loss'!$D1070+G$2</f>
        <v>129.5</v>
      </c>
      <c r="H1071" s="1">
        <f>'MSE Loss'!$D1070+H$2</f>
        <v>130</v>
      </c>
      <c r="I1071" s="6">
        <f>'MSE Loss'!$D1070+I$2</f>
        <v>130.5</v>
      </c>
      <c r="J1071" s="3">
        <f>'MSE Loss'!$G1070+J$2</f>
        <v>-1.4661010322686605</v>
      </c>
      <c r="K1071" s="1">
        <f>'MSE Loss'!$G1070+K$2</f>
        <v>28.533898967731339</v>
      </c>
      <c r="L1071" s="1">
        <f>'MSE Loss'!$G1070+L$2</f>
        <v>58.533898967731339</v>
      </c>
    </row>
    <row r="1072" spans="1:12" x14ac:dyDescent="0.35">
      <c r="A1072" s="1">
        <f>'MSE Loss'!$B1071+A$2</f>
        <v>1000</v>
      </c>
      <c r="B1072" s="1">
        <f>'MSE Loss'!$B1071+B$2</f>
        <v>1030</v>
      </c>
      <c r="C1072" s="1">
        <f>'MSE Loss'!$B1071+C$2</f>
        <v>1060</v>
      </c>
      <c r="D1072" s="3">
        <f>'MSE Loss'!$C1071+D$2</f>
        <v>1393</v>
      </c>
      <c r="E1072" s="1">
        <f>'MSE Loss'!$C1071+E$2</f>
        <v>1423</v>
      </c>
      <c r="F1072" s="1">
        <f>'MSE Loss'!$C1071+F$2</f>
        <v>1453</v>
      </c>
      <c r="G1072" s="3">
        <f>'MSE Loss'!$D1071+G$2</f>
        <v>129.5</v>
      </c>
      <c r="H1072" s="1">
        <f>'MSE Loss'!$D1071+H$2</f>
        <v>130</v>
      </c>
      <c r="I1072" s="6">
        <f>'MSE Loss'!$D1071+I$2</f>
        <v>130.5</v>
      </c>
      <c r="J1072" s="3">
        <f>'MSE Loss'!$G1071+J$2</f>
        <v>-1.4661010322686605</v>
      </c>
      <c r="K1072" s="1">
        <f>'MSE Loss'!$G1071+K$2</f>
        <v>28.533898967731339</v>
      </c>
      <c r="L1072" s="1">
        <f>'MSE Loss'!$G1071+L$2</f>
        <v>58.533898967731339</v>
      </c>
    </row>
    <row r="1073" spans="1:12" x14ac:dyDescent="0.35">
      <c r="A1073" s="1">
        <f>'MSE Loss'!$B1072+A$2</f>
        <v>1000</v>
      </c>
      <c r="B1073" s="1">
        <f>'MSE Loss'!$B1072+B$2</f>
        <v>1030</v>
      </c>
      <c r="C1073" s="1">
        <f>'MSE Loss'!$B1072+C$2</f>
        <v>1060</v>
      </c>
      <c r="D1073" s="3">
        <f>'MSE Loss'!$C1072+D$2</f>
        <v>2629.4</v>
      </c>
      <c r="E1073" s="1">
        <f>'MSE Loss'!$C1072+E$2</f>
        <v>2659.4</v>
      </c>
      <c r="F1073" s="1">
        <f>'MSE Loss'!$C1072+F$2</f>
        <v>2689.4</v>
      </c>
      <c r="G1073" s="3">
        <f>'MSE Loss'!$D1072+G$2</f>
        <v>129.5</v>
      </c>
      <c r="H1073" s="1">
        <f>'MSE Loss'!$D1072+H$2</f>
        <v>130</v>
      </c>
      <c r="I1073" s="6">
        <f>'MSE Loss'!$D1072+I$2</f>
        <v>130.5</v>
      </c>
      <c r="J1073" s="3">
        <f>'MSE Loss'!$G1072+J$2</f>
        <v>-1.4661010322686605</v>
      </c>
      <c r="K1073" s="1">
        <f>'MSE Loss'!$G1072+K$2</f>
        <v>28.533898967731339</v>
      </c>
      <c r="L1073" s="1">
        <f>'MSE Loss'!$G1072+L$2</f>
        <v>58.533898967731339</v>
      </c>
    </row>
    <row r="1074" spans="1:12" x14ac:dyDescent="0.35">
      <c r="A1074" s="1">
        <f>'MSE Loss'!$B1073+A$2</f>
        <v>1000</v>
      </c>
      <c r="B1074" s="1">
        <f>'MSE Loss'!$B1073+B$2</f>
        <v>1030</v>
      </c>
      <c r="C1074" s="1">
        <f>'MSE Loss'!$B1073+C$2</f>
        <v>1060</v>
      </c>
      <c r="D1074" s="3">
        <f>'MSE Loss'!$C1073+D$2</f>
        <v>3865.7</v>
      </c>
      <c r="E1074" s="1">
        <f>'MSE Loss'!$C1073+E$2</f>
        <v>3895.7</v>
      </c>
      <c r="F1074" s="1">
        <f>'MSE Loss'!$C1073+F$2</f>
        <v>3925.7</v>
      </c>
      <c r="G1074" s="3">
        <f>'MSE Loss'!$D1073+G$2</f>
        <v>129.5</v>
      </c>
      <c r="H1074" s="1">
        <f>'MSE Loss'!$D1073+H$2</f>
        <v>130</v>
      </c>
      <c r="I1074" s="6">
        <f>'MSE Loss'!$D1073+I$2</f>
        <v>130.5</v>
      </c>
      <c r="J1074" s="3">
        <f>'MSE Loss'!$G1073+J$2</f>
        <v>-1.4661010322686605</v>
      </c>
      <c r="K1074" s="1">
        <f>'MSE Loss'!$G1073+K$2</f>
        <v>28.533898967731339</v>
      </c>
      <c r="L1074" s="1">
        <f>'MSE Loss'!$G1073+L$2</f>
        <v>58.533898967731339</v>
      </c>
    </row>
    <row r="1075" spans="1:12" x14ac:dyDescent="0.35">
      <c r="A1075" s="1">
        <f>'MSE Loss'!$B1074+A$2</f>
        <v>3000</v>
      </c>
      <c r="B1075" s="1">
        <f>'MSE Loss'!$B1074+B$2</f>
        <v>3030</v>
      </c>
      <c r="C1075" s="1">
        <f>'MSE Loss'!$B1074+C$2</f>
        <v>3060</v>
      </c>
      <c r="D1075" s="3">
        <f>'MSE Loss'!$C1074+D$2</f>
        <v>333.25</v>
      </c>
      <c r="E1075" s="1">
        <f>'MSE Loss'!$C1074+E$2</f>
        <v>363.25</v>
      </c>
      <c r="F1075" s="1">
        <f>'MSE Loss'!$C1074+F$2</f>
        <v>393.25</v>
      </c>
      <c r="G1075" s="3">
        <f>'MSE Loss'!$D1074+G$2</f>
        <v>129.5</v>
      </c>
      <c r="H1075" s="1">
        <f>'MSE Loss'!$D1074+H$2</f>
        <v>130</v>
      </c>
      <c r="I1075" s="6">
        <f>'MSE Loss'!$D1074+I$2</f>
        <v>130.5</v>
      </c>
      <c r="J1075" s="3">
        <f>'MSE Loss'!$G1074+J$2</f>
        <v>-0.19729813084427317</v>
      </c>
      <c r="K1075" s="1">
        <f>'MSE Loss'!$G1074+K$2</f>
        <v>29.802701869155726</v>
      </c>
      <c r="L1075" s="1">
        <f>'MSE Loss'!$G1074+L$2</f>
        <v>59.802701869155726</v>
      </c>
    </row>
    <row r="1076" spans="1:12" x14ac:dyDescent="0.35">
      <c r="A1076" s="1">
        <f>'MSE Loss'!$B1075+A$2</f>
        <v>3000</v>
      </c>
      <c r="B1076" s="1">
        <f>'MSE Loss'!$B1075+B$2</f>
        <v>3030</v>
      </c>
      <c r="C1076" s="1">
        <f>'MSE Loss'!$B1075+C$2</f>
        <v>3060</v>
      </c>
      <c r="D1076" s="3">
        <f>'MSE Loss'!$C1075+D$2</f>
        <v>1569.6</v>
      </c>
      <c r="E1076" s="1">
        <f>'MSE Loss'!$C1075+E$2</f>
        <v>1599.6</v>
      </c>
      <c r="F1076" s="1">
        <f>'MSE Loss'!$C1075+F$2</f>
        <v>1629.6</v>
      </c>
      <c r="G1076" s="3">
        <f>'MSE Loss'!$D1075+G$2</f>
        <v>129.5</v>
      </c>
      <c r="H1076" s="1">
        <f>'MSE Loss'!$D1075+H$2</f>
        <v>130</v>
      </c>
      <c r="I1076" s="6">
        <f>'MSE Loss'!$D1075+I$2</f>
        <v>130.5</v>
      </c>
      <c r="J1076" s="3">
        <f>'MSE Loss'!$G1075+J$2</f>
        <v>-0.19729813084427317</v>
      </c>
      <c r="K1076" s="1">
        <f>'MSE Loss'!$G1075+K$2</f>
        <v>29.802701869155726</v>
      </c>
      <c r="L1076" s="1">
        <f>'MSE Loss'!$G1075+L$2</f>
        <v>59.802701869155726</v>
      </c>
    </row>
    <row r="1077" spans="1:12" x14ac:dyDescent="0.35">
      <c r="A1077" s="1">
        <f>'MSE Loss'!$B1076+A$2</f>
        <v>3000</v>
      </c>
      <c r="B1077" s="1">
        <f>'MSE Loss'!$B1076+B$2</f>
        <v>3030</v>
      </c>
      <c r="C1077" s="1">
        <f>'MSE Loss'!$B1076+C$2</f>
        <v>3060</v>
      </c>
      <c r="D1077" s="3">
        <f>'MSE Loss'!$C1076+D$2</f>
        <v>2806</v>
      </c>
      <c r="E1077" s="1">
        <f>'MSE Loss'!$C1076+E$2</f>
        <v>2836</v>
      </c>
      <c r="F1077" s="1">
        <f>'MSE Loss'!$C1076+F$2</f>
        <v>2866</v>
      </c>
      <c r="G1077" s="3">
        <f>'MSE Loss'!$D1076+G$2</f>
        <v>129.5</v>
      </c>
      <c r="H1077" s="1">
        <f>'MSE Loss'!$D1076+H$2</f>
        <v>130</v>
      </c>
      <c r="I1077" s="6">
        <f>'MSE Loss'!$D1076+I$2</f>
        <v>130.5</v>
      </c>
      <c r="J1077" s="3">
        <f>'MSE Loss'!$G1076+J$2</f>
        <v>-0.19729813084427317</v>
      </c>
      <c r="K1077" s="1">
        <f>'MSE Loss'!$G1076+K$2</f>
        <v>29.802701869155726</v>
      </c>
      <c r="L1077" s="1">
        <f>'MSE Loss'!$G1076+L$2</f>
        <v>59.802701869155726</v>
      </c>
    </row>
    <row r="1078" spans="1:12" x14ac:dyDescent="0.35">
      <c r="A1078" s="1">
        <f>'MSE Loss'!$B1077+A$2</f>
        <v>3000</v>
      </c>
      <c r="B1078" s="1">
        <f>'MSE Loss'!$B1077+B$2</f>
        <v>3030</v>
      </c>
      <c r="C1078" s="1">
        <f>'MSE Loss'!$B1077+C$2</f>
        <v>3060</v>
      </c>
      <c r="D1078" s="3">
        <f>'MSE Loss'!$C1077+D$2</f>
        <v>4042.4</v>
      </c>
      <c r="E1078" s="1">
        <f>'MSE Loss'!$C1077+E$2</f>
        <v>4072.4</v>
      </c>
      <c r="F1078" s="1">
        <f>'MSE Loss'!$C1077+F$2</f>
        <v>4102.3999999999996</v>
      </c>
      <c r="G1078" s="3">
        <f>'MSE Loss'!$D1077+G$2</f>
        <v>129.5</v>
      </c>
      <c r="H1078" s="1">
        <f>'MSE Loss'!$D1077+H$2</f>
        <v>130</v>
      </c>
      <c r="I1078" s="6">
        <f>'MSE Loss'!$D1077+I$2</f>
        <v>130.5</v>
      </c>
      <c r="J1078" s="3">
        <f>'MSE Loss'!$G1077+J$2</f>
        <v>-0.19729813084427317</v>
      </c>
      <c r="K1078" s="1">
        <f>'MSE Loss'!$G1077+K$2</f>
        <v>29.802701869155726</v>
      </c>
      <c r="L1078" s="1">
        <f>'MSE Loss'!$G1077+L$2</f>
        <v>59.802701869155726</v>
      </c>
    </row>
    <row r="1079" spans="1:12" x14ac:dyDescent="0.35">
      <c r="A1079" s="1">
        <f>'MSE Loss'!$B1078+A$2</f>
        <v>2000</v>
      </c>
      <c r="B1079" s="1">
        <f>'MSE Loss'!$B1078+B$2</f>
        <v>2030</v>
      </c>
      <c r="C1079" s="1">
        <f>'MSE Loss'!$B1078+C$2</f>
        <v>2060</v>
      </c>
      <c r="D1079" s="3">
        <f>'MSE Loss'!$C1078+D$2</f>
        <v>509.87</v>
      </c>
      <c r="E1079" s="1">
        <f>'MSE Loss'!$C1078+E$2</f>
        <v>539.87</v>
      </c>
      <c r="F1079" s="1">
        <f>'MSE Loss'!$C1078+F$2</f>
        <v>569.87</v>
      </c>
      <c r="G1079" s="3">
        <f>'MSE Loss'!$D1078+G$2</f>
        <v>129.5</v>
      </c>
      <c r="H1079" s="1">
        <f>'MSE Loss'!$D1078+H$2</f>
        <v>130</v>
      </c>
      <c r="I1079" s="6">
        <f>'MSE Loss'!$D1078+I$2</f>
        <v>130.5</v>
      </c>
      <c r="J1079" s="3">
        <f>'MSE Loss'!$G1078+J$2</f>
        <v>-1.3557450682141889</v>
      </c>
      <c r="K1079" s="1">
        <f>'MSE Loss'!$G1078+K$2</f>
        <v>28.64425493178581</v>
      </c>
      <c r="L1079" s="1">
        <f>'MSE Loss'!$G1078+L$2</f>
        <v>58.64425493178581</v>
      </c>
    </row>
    <row r="1080" spans="1:12" x14ac:dyDescent="0.35">
      <c r="A1080" s="1">
        <f>'MSE Loss'!$B1079+A$2</f>
        <v>2000</v>
      </c>
      <c r="B1080" s="1">
        <f>'MSE Loss'!$B1079+B$2</f>
        <v>2030</v>
      </c>
      <c r="C1080" s="1">
        <f>'MSE Loss'!$B1079+C$2</f>
        <v>2060</v>
      </c>
      <c r="D1080" s="3">
        <f>'MSE Loss'!$C1079+D$2</f>
        <v>1746.2</v>
      </c>
      <c r="E1080" s="1">
        <f>'MSE Loss'!$C1079+E$2</f>
        <v>1776.2</v>
      </c>
      <c r="F1080" s="1">
        <f>'MSE Loss'!$C1079+F$2</f>
        <v>1806.2</v>
      </c>
      <c r="G1080" s="3">
        <f>'MSE Loss'!$D1079+G$2</f>
        <v>129.5</v>
      </c>
      <c r="H1080" s="1">
        <f>'MSE Loss'!$D1079+H$2</f>
        <v>130</v>
      </c>
      <c r="I1080" s="6">
        <f>'MSE Loss'!$D1079+I$2</f>
        <v>130.5</v>
      </c>
      <c r="J1080" s="3">
        <f>'MSE Loss'!$G1079+J$2</f>
        <v>-1.3557450682141889</v>
      </c>
      <c r="K1080" s="1">
        <f>'MSE Loss'!$G1079+K$2</f>
        <v>28.64425493178581</v>
      </c>
      <c r="L1080" s="1">
        <f>'MSE Loss'!$G1079+L$2</f>
        <v>58.64425493178581</v>
      </c>
    </row>
    <row r="1081" spans="1:12" x14ac:dyDescent="0.35">
      <c r="A1081" s="1">
        <f>'MSE Loss'!$B1080+A$2</f>
        <v>2000</v>
      </c>
      <c r="B1081" s="1">
        <f>'MSE Loss'!$B1080+B$2</f>
        <v>2030</v>
      </c>
      <c r="C1081" s="1">
        <f>'MSE Loss'!$B1080+C$2</f>
        <v>2060</v>
      </c>
      <c r="D1081" s="3">
        <f>'MSE Loss'!$C1080+D$2</f>
        <v>2982.6</v>
      </c>
      <c r="E1081" s="1">
        <f>'MSE Loss'!$C1080+E$2</f>
        <v>3012.6</v>
      </c>
      <c r="F1081" s="1">
        <f>'MSE Loss'!$C1080+F$2</f>
        <v>3042.6</v>
      </c>
      <c r="G1081" s="3">
        <f>'MSE Loss'!$D1080+G$2</f>
        <v>129.5</v>
      </c>
      <c r="H1081" s="1">
        <f>'MSE Loss'!$D1080+H$2</f>
        <v>130</v>
      </c>
      <c r="I1081" s="6">
        <f>'MSE Loss'!$D1080+I$2</f>
        <v>130.5</v>
      </c>
      <c r="J1081" s="3">
        <f>'MSE Loss'!$G1080+J$2</f>
        <v>-1.3557450682141889</v>
      </c>
      <c r="K1081" s="1">
        <f>'MSE Loss'!$G1080+K$2</f>
        <v>28.64425493178581</v>
      </c>
      <c r="L1081" s="1">
        <f>'MSE Loss'!$G1080+L$2</f>
        <v>58.64425493178581</v>
      </c>
    </row>
    <row r="1082" spans="1:12" x14ac:dyDescent="0.35">
      <c r="A1082" s="1">
        <f>'MSE Loss'!$B1081+A$2</f>
        <v>2000</v>
      </c>
      <c r="B1082" s="1">
        <f>'MSE Loss'!$B1081+B$2</f>
        <v>2030</v>
      </c>
      <c r="C1082" s="1">
        <f>'MSE Loss'!$B1081+C$2</f>
        <v>2060</v>
      </c>
      <c r="D1082" s="3">
        <f>'MSE Loss'!$C1081+D$2</f>
        <v>4219</v>
      </c>
      <c r="E1082" s="1">
        <f>'MSE Loss'!$C1081+E$2</f>
        <v>4249</v>
      </c>
      <c r="F1082" s="1">
        <f>'MSE Loss'!$C1081+F$2</f>
        <v>4279</v>
      </c>
      <c r="G1082" s="3">
        <f>'MSE Loss'!$D1081+G$2</f>
        <v>129.5</v>
      </c>
      <c r="H1082" s="1">
        <f>'MSE Loss'!$D1081+H$2</f>
        <v>130</v>
      </c>
      <c r="I1082" s="6">
        <f>'MSE Loss'!$D1081+I$2</f>
        <v>130.5</v>
      </c>
      <c r="J1082" s="3">
        <f>'MSE Loss'!$G1081+J$2</f>
        <v>-1.3557450682141889</v>
      </c>
      <c r="K1082" s="1">
        <f>'MSE Loss'!$G1081+K$2</f>
        <v>28.64425493178581</v>
      </c>
      <c r="L1082" s="1">
        <f>'MSE Loss'!$G1081+L$2</f>
        <v>58.64425493178581</v>
      </c>
    </row>
    <row r="1083" spans="1:12" x14ac:dyDescent="0.35">
      <c r="A1083" s="1">
        <f>'MSE Loss'!$B1082+A$2</f>
        <v>1000</v>
      </c>
      <c r="B1083" s="1">
        <f>'MSE Loss'!$B1082+B$2</f>
        <v>1030</v>
      </c>
      <c r="C1083" s="1">
        <f>'MSE Loss'!$B1082+C$2</f>
        <v>1060</v>
      </c>
      <c r="D1083" s="3">
        <f>'MSE Loss'!$C1082+D$2</f>
        <v>686.5</v>
      </c>
      <c r="E1083" s="1">
        <f>'MSE Loss'!$C1082+E$2</f>
        <v>716.5</v>
      </c>
      <c r="F1083" s="1">
        <f>'MSE Loss'!$C1082+F$2</f>
        <v>746.5</v>
      </c>
      <c r="G1083" s="3">
        <f>'MSE Loss'!$D1082+G$2</f>
        <v>129.5</v>
      </c>
      <c r="H1083" s="1">
        <f>'MSE Loss'!$D1082+H$2</f>
        <v>130</v>
      </c>
      <c r="I1083" s="6">
        <f>'MSE Loss'!$D1082+I$2</f>
        <v>130.5</v>
      </c>
      <c r="J1083" s="3">
        <f>'MSE Loss'!$G1082+J$2</f>
        <v>3.0072631928099272</v>
      </c>
      <c r="K1083" s="1">
        <f>'MSE Loss'!$G1082+K$2</f>
        <v>33.00726319280993</v>
      </c>
      <c r="L1083" s="1">
        <f>'MSE Loss'!$G1082+L$2</f>
        <v>63.00726319280993</v>
      </c>
    </row>
    <row r="1084" spans="1:12" x14ac:dyDescent="0.35">
      <c r="A1084" s="1">
        <f>'MSE Loss'!$B1083+A$2</f>
        <v>1000</v>
      </c>
      <c r="B1084" s="1">
        <f>'MSE Loss'!$B1083+B$2</f>
        <v>1030</v>
      </c>
      <c r="C1084" s="1">
        <f>'MSE Loss'!$B1083+C$2</f>
        <v>1060</v>
      </c>
      <c r="D1084" s="3">
        <f>'MSE Loss'!$C1083+D$2</f>
        <v>1922.9</v>
      </c>
      <c r="E1084" s="1">
        <f>'MSE Loss'!$C1083+E$2</f>
        <v>1952.9</v>
      </c>
      <c r="F1084" s="1">
        <f>'MSE Loss'!$C1083+F$2</f>
        <v>1982.9</v>
      </c>
      <c r="G1084" s="3">
        <f>'MSE Loss'!$D1083+G$2</f>
        <v>129.5</v>
      </c>
      <c r="H1084" s="1">
        <f>'MSE Loss'!$D1083+H$2</f>
        <v>130</v>
      </c>
      <c r="I1084" s="6">
        <f>'MSE Loss'!$D1083+I$2</f>
        <v>130.5</v>
      </c>
      <c r="J1084" s="3">
        <f>'MSE Loss'!$G1083+J$2</f>
        <v>3.0072631928099272</v>
      </c>
      <c r="K1084" s="1">
        <f>'MSE Loss'!$G1083+K$2</f>
        <v>33.00726319280993</v>
      </c>
      <c r="L1084" s="1">
        <f>'MSE Loss'!$G1083+L$2</f>
        <v>63.00726319280993</v>
      </c>
    </row>
    <row r="1085" spans="1:12" x14ac:dyDescent="0.35">
      <c r="A1085" s="1">
        <f>'MSE Loss'!$B1084+A$2</f>
        <v>1000</v>
      </c>
      <c r="B1085" s="1">
        <f>'MSE Loss'!$B1084+B$2</f>
        <v>1030</v>
      </c>
      <c r="C1085" s="1">
        <f>'MSE Loss'!$B1084+C$2</f>
        <v>1060</v>
      </c>
      <c r="D1085" s="3">
        <f>'MSE Loss'!$C1084+D$2</f>
        <v>3159.2</v>
      </c>
      <c r="E1085" s="1">
        <f>'MSE Loss'!$C1084+E$2</f>
        <v>3189.2</v>
      </c>
      <c r="F1085" s="1">
        <f>'MSE Loss'!$C1084+F$2</f>
        <v>3219.2</v>
      </c>
      <c r="G1085" s="3">
        <f>'MSE Loss'!$D1084+G$2</f>
        <v>129.5</v>
      </c>
      <c r="H1085" s="1">
        <f>'MSE Loss'!$D1084+H$2</f>
        <v>130</v>
      </c>
      <c r="I1085" s="6">
        <f>'MSE Loss'!$D1084+I$2</f>
        <v>130.5</v>
      </c>
      <c r="J1085" s="3">
        <f>'MSE Loss'!$G1084+J$2</f>
        <v>3.0072631928099272</v>
      </c>
      <c r="K1085" s="1">
        <f>'MSE Loss'!$G1084+K$2</f>
        <v>33.00726319280993</v>
      </c>
      <c r="L1085" s="1">
        <f>'MSE Loss'!$G1084+L$2</f>
        <v>63.00726319280993</v>
      </c>
    </row>
    <row r="1086" spans="1:12" x14ac:dyDescent="0.35">
      <c r="A1086" s="1">
        <f>'MSE Loss'!$B1085+A$2</f>
        <v>1000</v>
      </c>
      <c r="B1086" s="1">
        <f>'MSE Loss'!$B1085+B$2</f>
        <v>1030</v>
      </c>
      <c r="C1086" s="1">
        <f>'MSE Loss'!$B1085+C$2</f>
        <v>1060</v>
      </c>
      <c r="D1086" s="3">
        <f>'MSE Loss'!$C1085+D$2</f>
        <v>4395.6000000000004</v>
      </c>
      <c r="E1086" s="1">
        <f>'MSE Loss'!$C1085+E$2</f>
        <v>4425.6000000000004</v>
      </c>
      <c r="F1086" s="1">
        <f>'MSE Loss'!$C1085+F$2</f>
        <v>4455.6000000000004</v>
      </c>
      <c r="G1086" s="3">
        <f>'MSE Loss'!$D1085+G$2</f>
        <v>129.5</v>
      </c>
      <c r="H1086" s="1">
        <f>'MSE Loss'!$D1085+H$2</f>
        <v>130</v>
      </c>
      <c r="I1086" s="6">
        <f>'MSE Loss'!$D1085+I$2</f>
        <v>130.5</v>
      </c>
      <c r="J1086" s="3">
        <f>'MSE Loss'!$G1085+J$2</f>
        <v>3.0072631928099272</v>
      </c>
      <c r="K1086" s="1">
        <f>'MSE Loss'!$G1085+K$2</f>
        <v>33.00726319280993</v>
      </c>
      <c r="L1086" s="1">
        <f>'MSE Loss'!$G1085+L$2</f>
        <v>63.00726319280993</v>
      </c>
    </row>
    <row r="1087" spans="1:12" x14ac:dyDescent="0.35">
      <c r="A1087" s="1">
        <f>'MSE Loss'!$B1086+A$2</f>
        <v>2000</v>
      </c>
      <c r="B1087" s="1">
        <f>'MSE Loss'!$B1086+B$2</f>
        <v>2030</v>
      </c>
      <c r="C1087" s="1">
        <f>'MSE Loss'!$B1086+C$2</f>
        <v>2060</v>
      </c>
      <c r="D1087" s="3">
        <f>'MSE Loss'!$C1086+D$2</f>
        <v>863.12</v>
      </c>
      <c r="E1087" s="1">
        <f>'MSE Loss'!$C1086+E$2</f>
        <v>893.12</v>
      </c>
      <c r="F1087" s="1">
        <f>'MSE Loss'!$C1086+F$2</f>
        <v>923.12</v>
      </c>
      <c r="G1087" s="3">
        <f>'MSE Loss'!$D1086+G$2</f>
        <v>129.5</v>
      </c>
      <c r="H1087" s="1">
        <f>'MSE Loss'!$D1086+H$2</f>
        <v>130</v>
      </c>
      <c r="I1087" s="6">
        <f>'MSE Loss'!$D1086+I$2</f>
        <v>130.5</v>
      </c>
      <c r="J1087" s="3">
        <f>'MSE Loss'!$G1086+J$2</f>
        <v>-1.748129592227287</v>
      </c>
      <c r="K1087" s="1">
        <f>'MSE Loss'!$G1086+K$2</f>
        <v>28.251870407772714</v>
      </c>
      <c r="L1087" s="1">
        <f>'MSE Loss'!$G1086+L$2</f>
        <v>58.251870407772714</v>
      </c>
    </row>
    <row r="1088" spans="1:12" x14ac:dyDescent="0.35">
      <c r="A1088" s="1">
        <f>'MSE Loss'!$B1087+A$2</f>
        <v>2000</v>
      </c>
      <c r="B1088" s="1">
        <f>'MSE Loss'!$B1087+B$2</f>
        <v>2030</v>
      </c>
      <c r="C1088" s="1">
        <f>'MSE Loss'!$B1087+C$2</f>
        <v>2060</v>
      </c>
      <c r="D1088" s="3">
        <f>'MSE Loss'!$C1087+D$2</f>
        <v>2099.5</v>
      </c>
      <c r="E1088" s="1">
        <f>'MSE Loss'!$C1087+E$2</f>
        <v>2129.5</v>
      </c>
      <c r="F1088" s="1">
        <f>'MSE Loss'!$C1087+F$2</f>
        <v>2159.5</v>
      </c>
      <c r="G1088" s="3">
        <f>'MSE Loss'!$D1087+G$2</f>
        <v>129.5</v>
      </c>
      <c r="H1088" s="1">
        <f>'MSE Loss'!$D1087+H$2</f>
        <v>130</v>
      </c>
      <c r="I1088" s="6">
        <f>'MSE Loss'!$D1087+I$2</f>
        <v>130.5</v>
      </c>
      <c r="J1088" s="3">
        <f>'MSE Loss'!$G1087+J$2</f>
        <v>-1.748129592227287</v>
      </c>
      <c r="K1088" s="1">
        <f>'MSE Loss'!$G1087+K$2</f>
        <v>28.251870407772714</v>
      </c>
      <c r="L1088" s="1">
        <f>'MSE Loss'!$G1087+L$2</f>
        <v>58.251870407772714</v>
      </c>
    </row>
    <row r="1089" spans="1:12" x14ac:dyDescent="0.35">
      <c r="A1089" s="1">
        <f>'MSE Loss'!$B1088+A$2</f>
        <v>2000</v>
      </c>
      <c r="B1089" s="1">
        <f>'MSE Loss'!$B1088+B$2</f>
        <v>2030</v>
      </c>
      <c r="C1089" s="1">
        <f>'MSE Loss'!$B1088+C$2</f>
        <v>2060</v>
      </c>
      <c r="D1089" s="3">
        <f>'MSE Loss'!$C1088+D$2</f>
        <v>3335.9</v>
      </c>
      <c r="E1089" s="1">
        <f>'MSE Loss'!$C1088+E$2</f>
        <v>3365.9</v>
      </c>
      <c r="F1089" s="1">
        <f>'MSE Loss'!$C1088+F$2</f>
        <v>3395.9</v>
      </c>
      <c r="G1089" s="3">
        <f>'MSE Loss'!$D1088+G$2</f>
        <v>129.5</v>
      </c>
      <c r="H1089" s="1">
        <f>'MSE Loss'!$D1088+H$2</f>
        <v>130</v>
      </c>
      <c r="I1089" s="6">
        <f>'MSE Loss'!$D1088+I$2</f>
        <v>130.5</v>
      </c>
      <c r="J1089" s="3">
        <f>'MSE Loss'!$G1088+J$2</f>
        <v>-1.748129592227287</v>
      </c>
      <c r="K1089" s="1">
        <f>'MSE Loss'!$G1088+K$2</f>
        <v>28.251870407772714</v>
      </c>
      <c r="L1089" s="1">
        <f>'MSE Loss'!$G1088+L$2</f>
        <v>58.251870407772714</v>
      </c>
    </row>
    <row r="1090" spans="1:12" x14ac:dyDescent="0.35">
      <c r="A1090" s="1">
        <f>'MSE Loss'!$B1089+A$2</f>
        <v>2000</v>
      </c>
      <c r="B1090" s="1">
        <f>'MSE Loss'!$B1089+B$2</f>
        <v>2030</v>
      </c>
      <c r="C1090" s="1">
        <f>'MSE Loss'!$B1089+C$2</f>
        <v>2060</v>
      </c>
      <c r="D1090" s="3">
        <f>'MSE Loss'!$C1089+D$2</f>
        <v>4653.8</v>
      </c>
      <c r="E1090" s="1">
        <f>'MSE Loss'!$C1089+E$2</f>
        <v>4683.8</v>
      </c>
      <c r="F1090" s="1">
        <f>'MSE Loss'!$C1089+F$2</f>
        <v>4713.8</v>
      </c>
      <c r="G1090" s="3">
        <f>'MSE Loss'!$D1089+G$2</f>
        <v>129.5</v>
      </c>
      <c r="H1090" s="1">
        <f>'MSE Loss'!$D1089+H$2</f>
        <v>130</v>
      </c>
      <c r="I1090" s="6">
        <f>'MSE Loss'!$D1089+I$2</f>
        <v>130.5</v>
      </c>
      <c r="J1090" s="3">
        <f>'MSE Loss'!$G1089+J$2</f>
        <v>-1.748129592227287</v>
      </c>
      <c r="K1090" s="1">
        <f>'MSE Loss'!$G1089+K$2</f>
        <v>28.251870407772714</v>
      </c>
      <c r="L1090" s="1">
        <f>'MSE Loss'!$G1089+L$2</f>
        <v>58.251870407772714</v>
      </c>
    </row>
    <row r="1091" spans="1:12" x14ac:dyDescent="0.35">
      <c r="A1091" s="1">
        <f>'MSE Loss'!$B1090+A$2</f>
        <v>3000</v>
      </c>
      <c r="B1091" s="1">
        <f>'MSE Loss'!$B1090+B$2</f>
        <v>3030</v>
      </c>
      <c r="C1091" s="1">
        <f>'MSE Loss'!$B1090+C$2</f>
        <v>3060</v>
      </c>
      <c r="D1091" s="3">
        <f>'MSE Loss'!$C1090+D$2</f>
        <v>1039.7</v>
      </c>
      <c r="E1091" s="1">
        <f>'MSE Loss'!$C1090+E$2</f>
        <v>1069.7</v>
      </c>
      <c r="F1091" s="1">
        <f>'MSE Loss'!$C1090+F$2</f>
        <v>1099.7</v>
      </c>
      <c r="G1091" s="3">
        <f>'MSE Loss'!$D1090+G$2</f>
        <v>129.5</v>
      </c>
      <c r="H1091" s="1">
        <f>'MSE Loss'!$D1090+H$2</f>
        <v>130</v>
      </c>
      <c r="I1091" s="6">
        <f>'MSE Loss'!$D1090+I$2</f>
        <v>130.5</v>
      </c>
      <c r="J1091" s="3">
        <f>'MSE Loss'!$G1090+J$2</f>
        <v>2.3516199970468081</v>
      </c>
      <c r="K1091" s="1">
        <f>'MSE Loss'!$G1090+K$2</f>
        <v>32.351619997046811</v>
      </c>
      <c r="L1091" s="1">
        <f>'MSE Loss'!$G1090+L$2</f>
        <v>62.351619997046811</v>
      </c>
    </row>
    <row r="1092" spans="1:12" x14ac:dyDescent="0.35">
      <c r="A1092" s="1">
        <f>'MSE Loss'!$B1091+A$2</f>
        <v>3000</v>
      </c>
      <c r="B1092" s="1">
        <f>'MSE Loss'!$B1091+B$2</f>
        <v>3030</v>
      </c>
      <c r="C1092" s="1">
        <f>'MSE Loss'!$B1091+C$2</f>
        <v>3060</v>
      </c>
      <c r="D1092" s="3">
        <f>'MSE Loss'!$C1091+D$2</f>
        <v>2276.1</v>
      </c>
      <c r="E1092" s="1">
        <f>'MSE Loss'!$C1091+E$2</f>
        <v>2306.1</v>
      </c>
      <c r="F1092" s="1">
        <f>'MSE Loss'!$C1091+F$2</f>
        <v>2336.1</v>
      </c>
      <c r="G1092" s="3">
        <f>'MSE Loss'!$D1091+G$2</f>
        <v>129.5</v>
      </c>
      <c r="H1092" s="1">
        <f>'MSE Loss'!$D1091+H$2</f>
        <v>130</v>
      </c>
      <c r="I1092" s="6">
        <f>'MSE Loss'!$D1091+I$2</f>
        <v>130.5</v>
      </c>
      <c r="J1092" s="3">
        <f>'MSE Loss'!$G1091+J$2</f>
        <v>2.3516199970468081</v>
      </c>
      <c r="K1092" s="1">
        <f>'MSE Loss'!$G1091+K$2</f>
        <v>32.351619997046811</v>
      </c>
      <c r="L1092" s="1">
        <f>'MSE Loss'!$G1091+L$2</f>
        <v>62.351619997046811</v>
      </c>
    </row>
    <row r="1093" spans="1:12" x14ac:dyDescent="0.35">
      <c r="A1093" s="1">
        <f>'MSE Loss'!$B1092+A$2</f>
        <v>3000</v>
      </c>
      <c r="B1093" s="1">
        <f>'MSE Loss'!$B1092+B$2</f>
        <v>3030</v>
      </c>
      <c r="C1093" s="1">
        <f>'MSE Loss'!$B1092+C$2</f>
        <v>3060</v>
      </c>
      <c r="D1093" s="3">
        <f>'MSE Loss'!$C1092+D$2</f>
        <v>3512.5</v>
      </c>
      <c r="E1093" s="1">
        <f>'MSE Loss'!$C1092+E$2</f>
        <v>3542.5</v>
      </c>
      <c r="F1093" s="1">
        <f>'MSE Loss'!$C1092+F$2</f>
        <v>3572.5</v>
      </c>
      <c r="G1093" s="3">
        <f>'MSE Loss'!$D1092+G$2</f>
        <v>129.5</v>
      </c>
      <c r="H1093" s="1">
        <f>'MSE Loss'!$D1092+H$2</f>
        <v>130</v>
      </c>
      <c r="I1093" s="6">
        <f>'MSE Loss'!$D1092+I$2</f>
        <v>130.5</v>
      </c>
      <c r="J1093" s="3">
        <f>'MSE Loss'!$G1092+J$2</f>
        <v>2.3516199970468081</v>
      </c>
      <c r="K1093" s="1">
        <f>'MSE Loss'!$G1092+K$2</f>
        <v>32.351619997046811</v>
      </c>
      <c r="L1093" s="1">
        <f>'MSE Loss'!$G1092+L$2</f>
        <v>62.351619997046811</v>
      </c>
    </row>
    <row r="1094" spans="1:12" x14ac:dyDescent="0.35">
      <c r="A1094" s="1">
        <f>'MSE Loss'!$B1093+A$2</f>
        <v>3000</v>
      </c>
      <c r="B1094" s="1">
        <f>'MSE Loss'!$B1093+B$2</f>
        <v>3030</v>
      </c>
      <c r="C1094" s="1">
        <f>'MSE Loss'!$B1093+C$2</f>
        <v>3060</v>
      </c>
      <c r="D1094" s="3">
        <f>'MSE Loss'!$C1093+D$2</f>
        <v>7302.7</v>
      </c>
      <c r="E1094" s="1">
        <f>'MSE Loss'!$C1093+E$2</f>
        <v>7332.7</v>
      </c>
      <c r="F1094" s="1">
        <f>'MSE Loss'!$C1093+F$2</f>
        <v>7362.7</v>
      </c>
      <c r="G1094" s="3">
        <f>'MSE Loss'!$D1093+G$2</f>
        <v>129.5</v>
      </c>
      <c r="H1094" s="1">
        <f>'MSE Loss'!$D1093+H$2</f>
        <v>130</v>
      </c>
      <c r="I1094" s="6">
        <f>'MSE Loss'!$D1093+I$2</f>
        <v>130.5</v>
      </c>
      <c r="J1094" s="3">
        <f>'MSE Loss'!$G1093+J$2</f>
        <v>2.3516199970468081</v>
      </c>
      <c r="K1094" s="1">
        <f>'MSE Loss'!$G1093+K$2</f>
        <v>32.351619997046811</v>
      </c>
      <c r="L1094" s="1">
        <f>'MSE Loss'!$G1093+L$2</f>
        <v>62.351619997046811</v>
      </c>
    </row>
    <row r="1095" spans="1:12" x14ac:dyDescent="0.35">
      <c r="A1095" s="1">
        <f>'MSE Loss'!$B1094+A$2</f>
        <v>3000</v>
      </c>
      <c r="B1095" s="1">
        <f>'MSE Loss'!$B1094+B$2</f>
        <v>3030</v>
      </c>
      <c r="C1095" s="1">
        <f>'MSE Loss'!$B1094+C$2</f>
        <v>3060</v>
      </c>
      <c r="D1095" s="3">
        <f>'MSE Loss'!$C1094+D$2</f>
        <v>0</v>
      </c>
      <c r="E1095" s="1">
        <f>'MSE Loss'!$C1094+E$2</f>
        <v>30</v>
      </c>
      <c r="F1095" s="1">
        <f>'MSE Loss'!$C1094+F$2</f>
        <v>60</v>
      </c>
      <c r="G1095" s="3">
        <f>'MSE Loss'!$D1094+G$2</f>
        <v>129.5</v>
      </c>
      <c r="H1095" s="1">
        <f>'MSE Loss'!$D1094+H$2</f>
        <v>130</v>
      </c>
      <c r="I1095" s="6">
        <f>'MSE Loss'!$D1094+I$2</f>
        <v>130.5</v>
      </c>
      <c r="J1095" s="3">
        <f>'MSE Loss'!$G1094+J$2</f>
        <v>0.60367812342202176</v>
      </c>
      <c r="K1095" s="1">
        <f>'MSE Loss'!$G1094+K$2</f>
        <v>30.603678123422021</v>
      </c>
      <c r="L1095" s="1">
        <f>'MSE Loss'!$G1094+L$2</f>
        <v>60.603678123422021</v>
      </c>
    </row>
    <row r="1096" spans="1:12" x14ac:dyDescent="0.35">
      <c r="A1096" s="1">
        <f>'MSE Loss'!$B1095+A$2</f>
        <v>3000</v>
      </c>
      <c r="B1096" s="1">
        <f>'MSE Loss'!$B1095+B$2</f>
        <v>3030</v>
      </c>
      <c r="C1096" s="1">
        <f>'MSE Loss'!$B1095+C$2</f>
        <v>3060</v>
      </c>
      <c r="D1096" s="3">
        <f>'MSE Loss'!$C1095+D$2</f>
        <v>1216.4000000000001</v>
      </c>
      <c r="E1096" s="1">
        <f>'MSE Loss'!$C1095+E$2</f>
        <v>1246.4000000000001</v>
      </c>
      <c r="F1096" s="1">
        <f>'MSE Loss'!$C1095+F$2</f>
        <v>1276.4000000000001</v>
      </c>
      <c r="G1096" s="3">
        <f>'MSE Loss'!$D1095+G$2</f>
        <v>129.5</v>
      </c>
      <c r="H1096" s="1">
        <f>'MSE Loss'!$D1095+H$2</f>
        <v>130</v>
      </c>
      <c r="I1096" s="6">
        <f>'MSE Loss'!$D1095+I$2</f>
        <v>130.5</v>
      </c>
      <c r="J1096" s="3">
        <f>'MSE Loss'!$G1095+J$2</f>
        <v>0.60367812342202176</v>
      </c>
      <c r="K1096" s="1">
        <f>'MSE Loss'!$G1095+K$2</f>
        <v>30.603678123422021</v>
      </c>
      <c r="L1096" s="1">
        <f>'MSE Loss'!$G1095+L$2</f>
        <v>60.603678123422021</v>
      </c>
    </row>
    <row r="1097" spans="1:12" x14ac:dyDescent="0.35">
      <c r="A1097" s="1">
        <f>'MSE Loss'!$B1096+A$2</f>
        <v>3000</v>
      </c>
      <c r="B1097" s="1">
        <f>'MSE Loss'!$B1096+B$2</f>
        <v>3030</v>
      </c>
      <c r="C1097" s="1">
        <f>'MSE Loss'!$B1096+C$2</f>
        <v>3060</v>
      </c>
      <c r="D1097" s="3">
        <f>'MSE Loss'!$C1096+D$2</f>
        <v>2452.6999999999998</v>
      </c>
      <c r="E1097" s="1">
        <f>'MSE Loss'!$C1096+E$2</f>
        <v>2482.6999999999998</v>
      </c>
      <c r="F1097" s="1">
        <f>'MSE Loss'!$C1096+F$2</f>
        <v>2512.6999999999998</v>
      </c>
      <c r="G1097" s="3">
        <f>'MSE Loss'!$D1096+G$2</f>
        <v>129.5</v>
      </c>
      <c r="H1097" s="1">
        <f>'MSE Loss'!$D1096+H$2</f>
        <v>130</v>
      </c>
      <c r="I1097" s="6">
        <f>'MSE Loss'!$D1096+I$2</f>
        <v>130.5</v>
      </c>
      <c r="J1097" s="3">
        <f>'MSE Loss'!$G1096+J$2</f>
        <v>0.60367812342202176</v>
      </c>
      <c r="K1097" s="1">
        <f>'MSE Loss'!$G1096+K$2</f>
        <v>30.603678123422021</v>
      </c>
      <c r="L1097" s="1">
        <f>'MSE Loss'!$G1096+L$2</f>
        <v>60.603678123422021</v>
      </c>
    </row>
    <row r="1098" spans="1:12" x14ac:dyDescent="0.35">
      <c r="A1098" s="1">
        <f>'MSE Loss'!$B1097+A$2</f>
        <v>3000</v>
      </c>
      <c r="B1098" s="1">
        <f>'MSE Loss'!$B1097+B$2</f>
        <v>3030</v>
      </c>
      <c r="C1098" s="1">
        <f>'MSE Loss'!$B1097+C$2</f>
        <v>3060</v>
      </c>
      <c r="D1098" s="3">
        <f>'MSE Loss'!$C1097+D$2</f>
        <v>3689.1</v>
      </c>
      <c r="E1098" s="1">
        <f>'MSE Loss'!$C1097+E$2</f>
        <v>3719.1</v>
      </c>
      <c r="F1098" s="1">
        <f>'MSE Loss'!$C1097+F$2</f>
        <v>3749.1</v>
      </c>
      <c r="G1098" s="3">
        <f>'MSE Loss'!$D1097+G$2</f>
        <v>129.5</v>
      </c>
      <c r="H1098" s="1">
        <f>'MSE Loss'!$D1097+H$2</f>
        <v>130</v>
      </c>
      <c r="I1098" s="6">
        <f>'MSE Loss'!$D1097+I$2</f>
        <v>130.5</v>
      </c>
      <c r="J1098" s="3">
        <f>'MSE Loss'!$G1097+J$2</f>
        <v>0.60367812342202176</v>
      </c>
      <c r="K1098" s="1">
        <f>'MSE Loss'!$G1097+K$2</f>
        <v>30.603678123422021</v>
      </c>
      <c r="L1098" s="1">
        <f>'MSE Loss'!$G1097+L$2</f>
        <v>60.603678123422021</v>
      </c>
    </row>
    <row r="1099" spans="1:12" x14ac:dyDescent="0.35">
      <c r="A1099" s="1">
        <f>'MSE Loss'!$B1098+A$2</f>
        <v>2000</v>
      </c>
      <c r="B1099" s="1">
        <f>'MSE Loss'!$B1098+B$2</f>
        <v>2030</v>
      </c>
      <c r="C1099" s="1">
        <f>'MSE Loss'!$B1098+C$2</f>
        <v>2060</v>
      </c>
      <c r="D1099" s="3">
        <f>'MSE Loss'!$C1098+D$2</f>
        <v>156.62</v>
      </c>
      <c r="E1099" s="1">
        <f>'MSE Loss'!$C1098+E$2</f>
        <v>186.62</v>
      </c>
      <c r="F1099" s="1">
        <f>'MSE Loss'!$C1098+F$2</f>
        <v>216.62</v>
      </c>
      <c r="G1099" s="3">
        <f>'MSE Loss'!$D1098+G$2</f>
        <v>129.5</v>
      </c>
      <c r="H1099" s="1">
        <f>'MSE Loss'!$D1098+H$2</f>
        <v>130</v>
      </c>
      <c r="I1099" s="6">
        <f>'MSE Loss'!$D1098+I$2</f>
        <v>130.5</v>
      </c>
      <c r="J1099" s="3">
        <f>'MSE Loss'!$G1098+J$2</f>
        <v>5.2267791036792328</v>
      </c>
      <c r="K1099" s="1">
        <f>'MSE Loss'!$G1098+K$2</f>
        <v>35.226779103679235</v>
      </c>
      <c r="L1099" s="1">
        <f>'MSE Loss'!$G1098+L$2</f>
        <v>65.226779103679235</v>
      </c>
    </row>
    <row r="1100" spans="1:12" x14ac:dyDescent="0.35">
      <c r="A1100" s="1">
        <f>'MSE Loss'!$B1099+A$2</f>
        <v>2000</v>
      </c>
      <c r="B1100" s="1">
        <f>'MSE Loss'!$B1099+B$2</f>
        <v>2030</v>
      </c>
      <c r="C1100" s="1">
        <f>'MSE Loss'!$B1099+C$2</f>
        <v>2060</v>
      </c>
      <c r="D1100" s="3">
        <f>'MSE Loss'!$C1099+D$2</f>
        <v>1393</v>
      </c>
      <c r="E1100" s="1">
        <f>'MSE Loss'!$C1099+E$2</f>
        <v>1423</v>
      </c>
      <c r="F1100" s="1">
        <f>'MSE Loss'!$C1099+F$2</f>
        <v>1453</v>
      </c>
      <c r="G1100" s="3">
        <f>'MSE Loss'!$D1099+G$2</f>
        <v>129.5</v>
      </c>
      <c r="H1100" s="1">
        <f>'MSE Loss'!$D1099+H$2</f>
        <v>130</v>
      </c>
      <c r="I1100" s="6">
        <f>'MSE Loss'!$D1099+I$2</f>
        <v>130.5</v>
      </c>
      <c r="J1100" s="3">
        <f>'MSE Loss'!$G1099+J$2</f>
        <v>5.2267791036792328</v>
      </c>
      <c r="K1100" s="1">
        <f>'MSE Loss'!$G1099+K$2</f>
        <v>35.226779103679235</v>
      </c>
      <c r="L1100" s="1">
        <f>'MSE Loss'!$G1099+L$2</f>
        <v>65.226779103679235</v>
      </c>
    </row>
    <row r="1101" spans="1:12" x14ac:dyDescent="0.35">
      <c r="A1101" s="1">
        <f>'MSE Loss'!$B1100+A$2</f>
        <v>2000</v>
      </c>
      <c r="B1101" s="1">
        <f>'MSE Loss'!$B1100+B$2</f>
        <v>2030</v>
      </c>
      <c r="C1101" s="1">
        <f>'MSE Loss'!$B1100+C$2</f>
        <v>2060</v>
      </c>
      <c r="D1101" s="3">
        <f>'MSE Loss'!$C1100+D$2</f>
        <v>2629.4</v>
      </c>
      <c r="E1101" s="1">
        <f>'MSE Loss'!$C1100+E$2</f>
        <v>2659.4</v>
      </c>
      <c r="F1101" s="1">
        <f>'MSE Loss'!$C1100+F$2</f>
        <v>2689.4</v>
      </c>
      <c r="G1101" s="3">
        <f>'MSE Loss'!$D1100+G$2</f>
        <v>129.5</v>
      </c>
      <c r="H1101" s="1">
        <f>'MSE Loss'!$D1100+H$2</f>
        <v>130</v>
      </c>
      <c r="I1101" s="6">
        <f>'MSE Loss'!$D1100+I$2</f>
        <v>130.5</v>
      </c>
      <c r="J1101" s="3">
        <f>'MSE Loss'!$G1100+J$2</f>
        <v>5.2267791036792328</v>
      </c>
      <c r="K1101" s="1">
        <f>'MSE Loss'!$G1100+K$2</f>
        <v>35.226779103679235</v>
      </c>
      <c r="L1101" s="1">
        <f>'MSE Loss'!$G1100+L$2</f>
        <v>65.226779103679235</v>
      </c>
    </row>
    <row r="1102" spans="1:12" x14ac:dyDescent="0.35">
      <c r="A1102" s="1">
        <f>'MSE Loss'!$B1101+A$2</f>
        <v>2000</v>
      </c>
      <c r="B1102" s="1">
        <f>'MSE Loss'!$B1101+B$2</f>
        <v>2030</v>
      </c>
      <c r="C1102" s="1">
        <f>'MSE Loss'!$B1101+C$2</f>
        <v>2060</v>
      </c>
      <c r="D1102" s="3">
        <f>'MSE Loss'!$C1101+D$2</f>
        <v>3865.7</v>
      </c>
      <c r="E1102" s="1">
        <f>'MSE Loss'!$C1101+E$2</f>
        <v>3895.7</v>
      </c>
      <c r="F1102" s="1">
        <f>'MSE Loss'!$C1101+F$2</f>
        <v>3925.7</v>
      </c>
      <c r="G1102" s="3">
        <f>'MSE Loss'!$D1101+G$2</f>
        <v>129.5</v>
      </c>
      <c r="H1102" s="1">
        <f>'MSE Loss'!$D1101+H$2</f>
        <v>130</v>
      </c>
      <c r="I1102" s="6">
        <f>'MSE Loss'!$D1101+I$2</f>
        <v>130.5</v>
      </c>
      <c r="J1102" s="3">
        <f>'MSE Loss'!$G1101+J$2</f>
        <v>5.2267791036792328</v>
      </c>
      <c r="K1102" s="1">
        <f>'MSE Loss'!$G1101+K$2</f>
        <v>35.226779103679235</v>
      </c>
      <c r="L1102" s="1">
        <f>'MSE Loss'!$G1101+L$2</f>
        <v>65.226779103679235</v>
      </c>
    </row>
    <row r="1103" spans="1:12" x14ac:dyDescent="0.35">
      <c r="A1103" s="1">
        <f>'MSE Loss'!$B1102+A$2</f>
        <v>1000</v>
      </c>
      <c r="B1103" s="1">
        <f>'MSE Loss'!$B1102+B$2</f>
        <v>1030</v>
      </c>
      <c r="C1103" s="1">
        <f>'MSE Loss'!$B1102+C$2</f>
        <v>1060</v>
      </c>
      <c r="D1103" s="3">
        <f>'MSE Loss'!$C1102+D$2</f>
        <v>333.25</v>
      </c>
      <c r="E1103" s="1">
        <f>'MSE Loss'!$C1102+E$2</f>
        <v>363.25</v>
      </c>
      <c r="F1103" s="1">
        <f>'MSE Loss'!$C1102+F$2</f>
        <v>393.25</v>
      </c>
      <c r="G1103" s="3">
        <f>'MSE Loss'!$D1102+G$2</f>
        <v>129.5</v>
      </c>
      <c r="H1103" s="1">
        <f>'MSE Loss'!$D1102+H$2</f>
        <v>130</v>
      </c>
      <c r="I1103" s="6">
        <f>'MSE Loss'!$D1102+I$2</f>
        <v>130.5</v>
      </c>
      <c r="J1103" s="3">
        <f>'MSE Loss'!$G1102+J$2</f>
        <v>1.5904629046422605</v>
      </c>
      <c r="K1103" s="1">
        <f>'MSE Loss'!$G1102+K$2</f>
        <v>31.590462904642262</v>
      </c>
      <c r="L1103" s="1">
        <f>'MSE Loss'!$G1102+L$2</f>
        <v>61.590462904642258</v>
      </c>
    </row>
    <row r="1104" spans="1:12" x14ac:dyDescent="0.35">
      <c r="A1104" s="1">
        <f>'MSE Loss'!$B1103+A$2</f>
        <v>1000</v>
      </c>
      <c r="B1104" s="1">
        <f>'MSE Loss'!$B1103+B$2</f>
        <v>1030</v>
      </c>
      <c r="C1104" s="1">
        <f>'MSE Loss'!$B1103+C$2</f>
        <v>1060</v>
      </c>
      <c r="D1104" s="3">
        <f>'MSE Loss'!$C1103+D$2</f>
        <v>1569.6</v>
      </c>
      <c r="E1104" s="1">
        <f>'MSE Loss'!$C1103+E$2</f>
        <v>1599.6</v>
      </c>
      <c r="F1104" s="1">
        <f>'MSE Loss'!$C1103+F$2</f>
        <v>1629.6</v>
      </c>
      <c r="G1104" s="3">
        <f>'MSE Loss'!$D1103+G$2</f>
        <v>129.5</v>
      </c>
      <c r="H1104" s="1">
        <f>'MSE Loss'!$D1103+H$2</f>
        <v>130</v>
      </c>
      <c r="I1104" s="6">
        <f>'MSE Loss'!$D1103+I$2</f>
        <v>130.5</v>
      </c>
      <c r="J1104" s="3">
        <f>'MSE Loss'!$G1103+J$2</f>
        <v>1.5904629046422605</v>
      </c>
      <c r="K1104" s="1">
        <f>'MSE Loss'!$G1103+K$2</f>
        <v>31.590462904642262</v>
      </c>
      <c r="L1104" s="1">
        <f>'MSE Loss'!$G1103+L$2</f>
        <v>61.590462904642258</v>
      </c>
    </row>
    <row r="1105" spans="1:12" x14ac:dyDescent="0.35">
      <c r="A1105" s="1">
        <f>'MSE Loss'!$B1104+A$2</f>
        <v>1000</v>
      </c>
      <c r="B1105" s="1">
        <f>'MSE Loss'!$B1104+B$2</f>
        <v>1030</v>
      </c>
      <c r="C1105" s="1">
        <f>'MSE Loss'!$B1104+C$2</f>
        <v>1060</v>
      </c>
      <c r="D1105" s="3">
        <f>'MSE Loss'!$C1104+D$2</f>
        <v>2806</v>
      </c>
      <c r="E1105" s="1">
        <f>'MSE Loss'!$C1104+E$2</f>
        <v>2836</v>
      </c>
      <c r="F1105" s="1">
        <f>'MSE Loss'!$C1104+F$2</f>
        <v>2866</v>
      </c>
      <c r="G1105" s="3">
        <f>'MSE Loss'!$D1104+G$2</f>
        <v>129.5</v>
      </c>
      <c r="H1105" s="1">
        <f>'MSE Loss'!$D1104+H$2</f>
        <v>130</v>
      </c>
      <c r="I1105" s="6">
        <f>'MSE Loss'!$D1104+I$2</f>
        <v>130.5</v>
      </c>
      <c r="J1105" s="3">
        <f>'MSE Loss'!$G1104+J$2</f>
        <v>1.5904629046422605</v>
      </c>
      <c r="K1105" s="1">
        <f>'MSE Loss'!$G1104+K$2</f>
        <v>31.590462904642262</v>
      </c>
      <c r="L1105" s="1">
        <f>'MSE Loss'!$G1104+L$2</f>
        <v>61.590462904642258</v>
      </c>
    </row>
    <row r="1106" spans="1:12" x14ac:dyDescent="0.35">
      <c r="A1106" s="1">
        <f>'MSE Loss'!$B1105+A$2</f>
        <v>1000</v>
      </c>
      <c r="B1106" s="1">
        <f>'MSE Loss'!$B1105+B$2</f>
        <v>1030</v>
      </c>
      <c r="C1106" s="1">
        <f>'MSE Loss'!$B1105+C$2</f>
        <v>1060</v>
      </c>
      <c r="D1106" s="3">
        <f>'MSE Loss'!$C1105+D$2</f>
        <v>4042.4</v>
      </c>
      <c r="E1106" s="1">
        <f>'MSE Loss'!$C1105+E$2</f>
        <v>4072.4</v>
      </c>
      <c r="F1106" s="1">
        <f>'MSE Loss'!$C1105+F$2</f>
        <v>4102.3999999999996</v>
      </c>
      <c r="G1106" s="3">
        <f>'MSE Loss'!$D1105+G$2</f>
        <v>129.5</v>
      </c>
      <c r="H1106" s="1">
        <f>'MSE Loss'!$D1105+H$2</f>
        <v>130</v>
      </c>
      <c r="I1106" s="6">
        <f>'MSE Loss'!$D1105+I$2</f>
        <v>130.5</v>
      </c>
      <c r="J1106" s="3">
        <f>'MSE Loss'!$G1105+J$2</f>
        <v>1.5904629046422605</v>
      </c>
      <c r="K1106" s="1">
        <f>'MSE Loss'!$G1105+K$2</f>
        <v>31.590462904642262</v>
      </c>
      <c r="L1106" s="1">
        <f>'MSE Loss'!$G1105+L$2</f>
        <v>61.590462904642258</v>
      </c>
    </row>
    <row r="1107" spans="1:12" x14ac:dyDescent="0.35">
      <c r="A1107" s="1">
        <f>'MSE Loss'!$B1106+A$2</f>
        <v>3000</v>
      </c>
      <c r="B1107" s="1">
        <f>'MSE Loss'!$B1106+B$2</f>
        <v>3030</v>
      </c>
      <c r="C1107" s="1">
        <f>'MSE Loss'!$B1106+C$2</f>
        <v>3060</v>
      </c>
      <c r="D1107" s="3">
        <f>'MSE Loss'!$C1106+D$2</f>
        <v>509.87</v>
      </c>
      <c r="E1107" s="1">
        <f>'MSE Loss'!$C1106+E$2</f>
        <v>539.87</v>
      </c>
      <c r="F1107" s="1">
        <f>'MSE Loss'!$C1106+F$2</f>
        <v>569.87</v>
      </c>
      <c r="G1107" s="3">
        <f>'MSE Loss'!$D1106+G$2</f>
        <v>129.5</v>
      </c>
      <c r="H1107" s="1">
        <f>'MSE Loss'!$D1106+H$2</f>
        <v>130</v>
      </c>
      <c r="I1107" s="6">
        <f>'MSE Loss'!$D1106+I$2</f>
        <v>130.5</v>
      </c>
      <c r="J1107" s="3">
        <f>'MSE Loss'!$G1106+J$2</f>
        <v>2.0483747624792228</v>
      </c>
      <c r="K1107" s="1">
        <f>'MSE Loss'!$G1106+K$2</f>
        <v>32.04837476247922</v>
      </c>
      <c r="L1107" s="1">
        <f>'MSE Loss'!$G1106+L$2</f>
        <v>62.04837476247922</v>
      </c>
    </row>
    <row r="1108" spans="1:12" x14ac:dyDescent="0.35">
      <c r="A1108" s="1">
        <f>'MSE Loss'!$B1107+A$2</f>
        <v>3000</v>
      </c>
      <c r="B1108" s="1">
        <f>'MSE Loss'!$B1107+B$2</f>
        <v>3030</v>
      </c>
      <c r="C1108" s="1">
        <f>'MSE Loss'!$B1107+C$2</f>
        <v>3060</v>
      </c>
      <c r="D1108" s="3">
        <f>'MSE Loss'!$C1107+D$2</f>
        <v>1746.2</v>
      </c>
      <c r="E1108" s="1">
        <f>'MSE Loss'!$C1107+E$2</f>
        <v>1776.2</v>
      </c>
      <c r="F1108" s="1">
        <f>'MSE Loss'!$C1107+F$2</f>
        <v>1806.2</v>
      </c>
      <c r="G1108" s="3">
        <f>'MSE Loss'!$D1107+G$2</f>
        <v>129.5</v>
      </c>
      <c r="H1108" s="1">
        <f>'MSE Loss'!$D1107+H$2</f>
        <v>130</v>
      </c>
      <c r="I1108" s="6">
        <f>'MSE Loss'!$D1107+I$2</f>
        <v>130.5</v>
      </c>
      <c r="J1108" s="3">
        <f>'MSE Loss'!$G1107+J$2</f>
        <v>2.0483747624792228</v>
      </c>
      <c r="K1108" s="1">
        <f>'MSE Loss'!$G1107+K$2</f>
        <v>32.04837476247922</v>
      </c>
      <c r="L1108" s="1">
        <f>'MSE Loss'!$G1107+L$2</f>
        <v>62.04837476247922</v>
      </c>
    </row>
    <row r="1109" spans="1:12" x14ac:dyDescent="0.35">
      <c r="A1109" s="1">
        <f>'MSE Loss'!$B1108+A$2</f>
        <v>3000</v>
      </c>
      <c r="B1109" s="1">
        <f>'MSE Loss'!$B1108+B$2</f>
        <v>3030</v>
      </c>
      <c r="C1109" s="1">
        <f>'MSE Loss'!$B1108+C$2</f>
        <v>3060</v>
      </c>
      <c r="D1109" s="3">
        <f>'MSE Loss'!$C1108+D$2</f>
        <v>2982.6</v>
      </c>
      <c r="E1109" s="1">
        <f>'MSE Loss'!$C1108+E$2</f>
        <v>3012.6</v>
      </c>
      <c r="F1109" s="1">
        <f>'MSE Loss'!$C1108+F$2</f>
        <v>3042.6</v>
      </c>
      <c r="G1109" s="3">
        <f>'MSE Loss'!$D1108+G$2</f>
        <v>129.5</v>
      </c>
      <c r="H1109" s="1">
        <f>'MSE Loss'!$D1108+H$2</f>
        <v>130</v>
      </c>
      <c r="I1109" s="6">
        <f>'MSE Loss'!$D1108+I$2</f>
        <v>130.5</v>
      </c>
      <c r="J1109" s="3">
        <f>'MSE Loss'!$G1108+J$2</f>
        <v>2.0483747624792228</v>
      </c>
      <c r="K1109" s="1">
        <f>'MSE Loss'!$G1108+K$2</f>
        <v>32.04837476247922</v>
      </c>
      <c r="L1109" s="1">
        <f>'MSE Loss'!$G1108+L$2</f>
        <v>62.04837476247922</v>
      </c>
    </row>
    <row r="1110" spans="1:12" x14ac:dyDescent="0.35">
      <c r="A1110" s="1">
        <f>'MSE Loss'!$B1109+A$2</f>
        <v>3000</v>
      </c>
      <c r="B1110" s="1">
        <f>'MSE Loss'!$B1109+B$2</f>
        <v>3030</v>
      </c>
      <c r="C1110" s="1">
        <f>'MSE Loss'!$B1109+C$2</f>
        <v>3060</v>
      </c>
      <c r="D1110" s="3">
        <f>'MSE Loss'!$C1109+D$2</f>
        <v>4219</v>
      </c>
      <c r="E1110" s="1">
        <f>'MSE Loss'!$C1109+E$2</f>
        <v>4249</v>
      </c>
      <c r="F1110" s="1">
        <f>'MSE Loss'!$C1109+F$2</f>
        <v>4279</v>
      </c>
      <c r="G1110" s="3">
        <f>'MSE Loss'!$D1109+G$2</f>
        <v>129.5</v>
      </c>
      <c r="H1110" s="1">
        <f>'MSE Loss'!$D1109+H$2</f>
        <v>130</v>
      </c>
      <c r="I1110" s="6">
        <f>'MSE Loss'!$D1109+I$2</f>
        <v>130.5</v>
      </c>
      <c r="J1110" s="3">
        <f>'MSE Loss'!$G1109+J$2</f>
        <v>2.0483747624792228</v>
      </c>
      <c r="K1110" s="1">
        <f>'MSE Loss'!$G1109+K$2</f>
        <v>32.04837476247922</v>
      </c>
      <c r="L1110" s="1">
        <f>'MSE Loss'!$G1109+L$2</f>
        <v>62.04837476247922</v>
      </c>
    </row>
    <row r="1111" spans="1:12" x14ac:dyDescent="0.35">
      <c r="A1111" s="1">
        <f>'MSE Loss'!$B1110+A$2</f>
        <v>2000</v>
      </c>
      <c r="B1111" s="1">
        <f>'MSE Loss'!$B1110+B$2</f>
        <v>2030</v>
      </c>
      <c r="C1111" s="1">
        <f>'MSE Loss'!$B1110+C$2</f>
        <v>2060</v>
      </c>
      <c r="D1111" s="3">
        <f>'MSE Loss'!$C1110+D$2</f>
        <v>686.5</v>
      </c>
      <c r="E1111" s="1">
        <f>'MSE Loss'!$C1110+E$2</f>
        <v>716.5</v>
      </c>
      <c r="F1111" s="1">
        <f>'MSE Loss'!$C1110+F$2</f>
        <v>746.5</v>
      </c>
      <c r="G1111" s="3">
        <f>'MSE Loss'!$D1110+G$2</f>
        <v>129.5</v>
      </c>
      <c r="H1111" s="1">
        <f>'MSE Loss'!$D1110+H$2</f>
        <v>130</v>
      </c>
      <c r="I1111" s="6">
        <f>'MSE Loss'!$D1110+I$2</f>
        <v>130.5</v>
      </c>
      <c r="J1111" s="3">
        <f>'MSE Loss'!$G1110+J$2</f>
        <v>2.2021617789881085</v>
      </c>
      <c r="K1111" s="1">
        <f>'MSE Loss'!$G1110+K$2</f>
        <v>32.202161778988106</v>
      </c>
      <c r="L1111" s="1">
        <f>'MSE Loss'!$G1110+L$2</f>
        <v>62.202161778988106</v>
      </c>
    </row>
    <row r="1112" spans="1:12" x14ac:dyDescent="0.35">
      <c r="A1112" s="1">
        <f>'MSE Loss'!$B1111+A$2</f>
        <v>2000</v>
      </c>
      <c r="B1112" s="1">
        <f>'MSE Loss'!$B1111+B$2</f>
        <v>2030</v>
      </c>
      <c r="C1112" s="1">
        <f>'MSE Loss'!$B1111+C$2</f>
        <v>2060</v>
      </c>
      <c r="D1112" s="3">
        <f>'MSE Loss'!$C1111+D$2</f>
        <v>1922.9</v>
      </c>
      <c r="E1112" s="1">
        <f>'MSE Loss'!$C1111+E$2</f>
        <v>1952.9</v>
      </c>
      <c r="F1112" s="1">
        <f>'MSE Loss'!$C1111+F$2</f>
        <v>1982.9</v>
      </c>
      <c r="G1112" s="3">
        <f>'MSE Loss'!$D1111+G$2</f>
        <v>129.5</v>
      </c>
      <c r="H1112" s="1">
        <f>'MSE Loss'!$D1111+H$2</f>
        <v>130</v>
      </c>
      <c r="I1112" s="6">
        <f>'MSE Loss'!$D1111+I$2</f>
        <v>130.5</v>
      </c>
      <c r="J1112" s="3">
        <f>'MSE Loss'!$G1111+J$2</f>
        <v>2.2021617789881085</v>
      </c>
      <c r="K1112" s="1">
        <f>'MSE Loss'!$G1111+K$2</f>
        <v>32.202161778988106</v>
      </c>
      <c r="L1112" s="1">
        <f>'MSE Loss'!$G1111+L$2</f>
        <v>62.202161778988106</v>
      </c>
    </row>
    <row r="1113" spans="1:12" x14ac:dyDescent="0.35">
      <c r="A1113" s="1">
        <f>'MSE Loss'!$B1112+A$2</f>
        <v>2000</v>
      </c>
      <c r="B1113" s="1">
        <f>'MSE Loss'!$B1112+B$2</f>
        <v>2030</v>
      </c>
      <c r="C1113" s="1">
        <f>'MSE Loss'!$B1112+C$2</f>
        <v>2060</v>
      </c>
      <c r="D1113" s="3">
        <f>'MSE Loss'!$C1112+D$2</f>
        <v>3159.2</v>
      </c>
      <c r="E1113" s="1">
        <f>'MSE Loss'!$C1112+E$2</f>
        <v>3189.2</v>
      </c>
      <c r="F1113" s="1">
        <f>'MSE Loss'!$C1112+F$2</f>
        <v>3219.2</v>
      </c>
      <c r="G1113" s="3">
        <f>'MSE Loss'!$D1112+G$2</f>
        <v>129.5</v>
      </c>
      <c r="H1113" s="1">
        <f>'MSE Loss'!$D1112+H$2</f>
        <v>130</v>
      </c>
      <c r="I1113" s="6">
        <f>'MSE Loss'!$D1112+I$2</f>
        <v>130.5</v>
      </c>
      <c r="J1113" s="3">
        <f>'MSE Loss'!$G1112+J$2</f>
        <v>2.2021617789881085</v>
      </c>
      <c r="K1113" s="1">
        <f>'MSE Loss'!$G1112+K$2</f>
        <v>32.202161778988106</v>
      </c>
      <c r="L1113" s="1">
        <f>'MSE Loss'!$G1112+L$2</f>
        <v>62.202161778988106</v>
      </c>
    </row>
    <row r="1114" spans="1:12" x14ac:dyDescent="0.35">
      <c r="A1114" s="1">
        <f>'MSE Loss'!$B1113+A$2</f>
        <v>2000</v>
      </c>
      <c r="B1114" s="1">
        <f>'MSE Loss'!$B1113+B$2</f>
        <v>2030</v>
      </c>
      <c r="C1114" s="1">
        <f>'MSE Loss'!$B1113+C$2</f>
        <v>2060</v>
      </c>
      <c r="D1114" s="3">
        <f>'MSE Loss'!$C1113+D$2</f>
        <v>4395.6000000000004</v>
      </c>
      <c r="E1114" s="1">
        <f>'MSE Loss'!$C1113+E$2</f>
        <v>4425.6000000000004</v>
      </c>
      <c r="F1114" s="1">
        <f>'MSE Loss'!$C1113+F$2</f>
        <v>4455.6000000000004</v>
      </c>
      <c r="G1114" s="3">
        <f>'MSE Loss'!$D1113+G$2</f>
        <v>129.5</v>
      </c>
      <c r="H1114" s="1">
        <f>'MSE Loss'!$D1113+H$2</f>
        <v>130</v>
      </c>
      <c r="I1114" s="6">
        <f>'MSE Loss'!$D1113+I$2</f>
        <v>130.5</v>
      </c>
      <c r="J1114" s="3">
        <f>'MSE Loss'!$G1113+J$2</f>
        <v>2.2021617789881085</v>
      </c>
      <c r="K1114" s="1">
        <f>'MSE Loss'!$G1113+K$2</f>
        <v>32.202161778988106</v>
      </c>
      <c r="L1114" s="1">
        <f>'MSE Loss'!$G1113+L$2</f>
        <v>62.202161778988106</v>
      </c>
    </row>
    <row r="1115" spans="1:12" x14ac:dyDescent="0.35">
      <c r="A1115" s="1">
        <f>'MSE Loss'!$B1114+A$2</f>
        <v>0</v>
      </c>
      <c r="B1115" s="1">
        <f>'MSE Loss'!$B1114+B$2</f>
        <v>30</v>
      </c>
      <c r="C1115" s="1">
        <f>'MSE Loss'!$B1114+C$2</f>
        <v>60</v>
      </c>
      <c r="D1115" s="3">
        <f>'MSE Loss'!$C1114+D$2</f>
        <v>863.12</v>
      </c>
      <c r="E1115" s="1">
        <f>'MSE Loss'!$C1114+E$2</f>
        <v>893.12</v>
      </c>
      <c r="F1115" s="1">
        <f>'MSE Loss'!$C1114+F$2</f>
        <v>923.12</v>
      </c>
      <c r="G1115" s="3">
        <f>'MSE Loss'!$D1114+G$2</f>
        <v>129.5</v>
      </c>
      <c r="H1115" s="1">
        <f>'MSE Loss'!$D1114+H$2</f>
        <v>130</v>
      </c>
      <c r="I1115" s="6">
        <f>'MSE Loss'!$D1114+I$2</f>
        <v>130.5</v>
      </c>
      <c r="J1115" s="3">
        <f>'MSE Loss'!$G1114+J$2</f>
        <v>2.0831453011694587</v>
      </c>
      <c r="K1115" s="1">
        <f>'MSE Loss'!$G1114+K$2</f>
        <v>32.083145301169459</v>
      </c>
      <c r="L1115" s="1">
        <f>'MSE Loss'!$G1114+L$2</f>
        <v>62.083145301169459</v>
      </c>
    </row>
    <row r="1116" spans="1:12" x14ac:dyDescent="0.35">
      <c r="A1116" s="1">
        <f>'MSE Loss'!$B1115+A$2</f>
        <v>0</v>
      </c>
      <c r="B1116" s="1">
        <f>'MSE Loss'!$B1115+B$2</f>
        <v>30</v>
      </c>
      <c r="C1116" s="1">
        <f>'MSE Loss'!$B1115+C$2</f>
        <v>60</v>
      </c>
      <c r="D1116" s="3">
        <f>'MSE Loss'!$C1115+D$2</f>
        <v>2099.5</v>
      </c>
      <c r="E1116" s="1">
        <f>'MSE Loss'!$C1115+E$2</f>
        <v>2129.5</v>
      </c>
      <c r="F1116" s="1">
        <f>'MSE Loss'!$C1115+F$2</f>
        <v>2159.5</v>
      </c>
      <c r="G1116" s="3">
        <f>'MSE Loss'!$D1115+G$2</f>
        <v>129.5</v>
      </c>
      <c r="H1116" s="1">
        <f>'MSE Loss'!$D1115+H$2</f>
        <v>130</v>
      </c>
      <c r="I1116" s="6">
        <f>'MSE Loss'!$D1115+I$2</f>
        <v>130.5</v>
      </c>
      <c r="J1116" s="3">
        <f>'MSE Loss'!$G1115+J$2</f>
        <v>2.0831453011694587</v>
      </c>
      <c r="K1116" s="1">
        <f>'MSE Loss'!$G1115+K$2</f>
        <v>32.083145301169459</v>
      </c>
      <c r="L1116" s="1">
        <f>'MSE Loss'!$G1115+L$2</f>
        <v>62.083145301169459</v>
      </c>
    </row>
    <row r="1117" spans="1:12" x14ac:dyDescent="0.35">
      <c r="A1117" s="1">
        <f>'MSE Loss'!$B1116+A$2</f>
        <v>0</v>
      </c>
      <c r="B1117" s="1">
        <f>'MSE Loss'!$B1116+B$2</f>
        <v>30</v>
      </c>
      <c r="C1117" s="1">
        <f>'MSE Loss'!$B1116+C$2</f>
        <v>60</v>
      </c>
      <c r="D1117" s="3">
        <f>'MSE Loss'!$C1116+D$2</f>
        <v>3335.9</v>
      </c>
      <c r="E1117" s="1">
        <f>'MSE Loss'!$C1116+E$2</f>
        <v>3365.9</v>
      </c>
      <c r="F1117" s="1">
        <f>'MSE Loss'!$C1116+F$2</f>
        <v>3395.9</v>
      </c>
      <c r="G1117" s="3">
        <f>'MSE Loss'!$D1116+G$2</f>
        <v>129.5</v>
      </c>
      <c r="H1117" s="1">
        <f>'MSE Loss'!$D1116+H$2</f>
        <v>130</v>
      </c>
      <c r="I1117" s="6">
        <f>'MSE Loss'!$D1116+I$2</f>
        <v>130.5</v>
      </c>
      <c r="J1117" s="3">
        <f>'MSE Loss'!$G1116+J$2</f>
        <v>2.0831453011694587</v>
      </c>
      <c r="K1117" s="1">
        <f>'MSE Loss'!$G1116+K$2</f>
        <v>32.083145301169459</v>
      </c>
      <c r="L1117" s="1">
        <f>'MSE Loss'!$G1116+L$2</f>
        <v>62.083145301169459</v>
      </c>
    </row>
    <row r="1118" spans="1:12" x14ac:dyDescent="0.35">
      <c r="A1118" s="1">
        <f>'MSE Loss'!$B1117+A$2</f>
        <v>0</v>
      </c>
      <c r="B1118" s="1">
        <f>'MSE Loss'!$B1117+B$2</f>
        <v>30</v>
      </c>
      <c r="C1118" s="1">
        <f>'MSE Loss'!$B1117+C$2</f>
        <v>60</v>
      </c>
      <c r="D1118" s="3">
        <f>'MSE Loss'!$C1117+D$2</f>
        <v>4653.8</v>
      </c>
      <c r="E1118" s="1">
        <f>'MSE Loss'!$C1117+E$2</f>
        <v>4683.8</v>
      </c>
      <c r="F1118" s="1">
        <f>'MSE Loss'!$C1117+F$2</f>
        <v>4713.8</v>
      </c>
      <c r="G1118" s="3">
        <f>'MSE Loss'!$D1117+G$2</f>
        <v>129.5</v>
      </c>
      <c r="H1118" s="1">
        <f>'MSE Loss'!$D1117+H$2</f>
        <v>130</v>
      </c>
      <c r="I1118" s="6">
        <f>'MSE Loss'!$D1117+I$2</f>
        <v>130.5</v>
      </c>
      <c r="J1118" s="3">
        <f>'MSE Loss'!$G1117+J$2</f>
        <v>2.0831453011694587</v>
      </c>
      <c r="K1118" s="1">
        <f>'MSE Loss'!$G1117+K$2</f>
        <v>32.083145301169459</v>
      </c>
      <c r="L1118" s="1">
        <f>'MSE Loss'!$G1117+L$2</f>
        <v>62.083145301169459</v>
      </c>
    </row>
    <row r="1119" spans="1:12" x14ac:dyDescent="0.35">
      <c r="A1119" s="1">
        <f>'MSE Loss'!$B1118+A$2</f>
        <v>3000</v>
      </c>
      <c r="B1119" s="1">
        <f>'MSE Loss'!$B1118+B$2</f>
        <v>3030</v>
      </c>
      <c r="C1119" s="1">
        <f>'MSE Loss'!$B1118+C$2</f>
        <v>3060</v>
      </c>
      <c r="D1119" s="3">
        <f>'MSE Loss'!$C1118+D$2</f>
        <v>1039.7</v>
      </c>
      <c r="E1119" s="1">
        <f>'MSE Loss'!$C1118+E$2</f>
        <v>1069.7</v>
      </c>
      <c r="F1119" s="1">
        <f>'MSE Loss'!$C1118+F$2</f>
        <v>1099.7</v>
      </c>
      <c r="G1119" s="3">
        <f>'MSE Loss'!$D1118+G$2</f>
        <v>129.5</v>
      </c>
      <c r="H1119" s="1">
        <f>'MSE Loss'!$D1118+H$2</f>
        <v>130</v>
      </c>
      <c r="I1119" s="6">
        <f>'MSE Loss'!$D1118+I$2</f>
        <v>130.5</v>
      </c>
      <c r="J1119" s="3">
        <f>'MSE Loss'!$G1118+J$2</f>
        <v>2.6065050197092074</v>
      </c>
      <c r="K1119" s="1">
        <f>'MSE Loss'!$G1118+K$2</f>
        <v>32.606505019709211</v>
      </c>
      <c r="L1119" s="1">
        <f>'MSE Loss'!$G1118+L$2</f>
        <v>62.606505019709211</v>
      </c>
    </row>
    <row r="1120" spans="1:12" x14ac:dyDescent="0.35">
      <c r="A1120" s="1">
        <f>'MSE Loss'!$B1119+A$2</f>
        <v>3000</v>
      </c>
      <c r="B1120" s="1">
        <f>'MSE Loss'!$B1119+B$2</f>
        <v>3030</v>
      </c>
      <c r="C1120" s="1">
        <f>'MSE Loss'!$B1119+C$2</f>
        <v>3060</v>
      </c>
      <c r="D1120" s="3">
        <f>'MSE Loss'!$C1119+D$2</f>
        <v>2276.1</v>
      </c>
      <c r="E1120" s="1">
        <f>'MSE Loss'!$C1119+E$2</f>
        <v>2306.1</v>
      </c>
      <c r="F1120" s="1">
        <f>'MSE Loss'!$C1119+F$2</f>
        <v>2336.1</v>
      </c>
      <c r="G1120" s="3">
        <f>'MSE Loss'!$D1119+G$2</f>
        <v>129.5</v>
      </c>
      <c r="H1120" s="1">
        <f>'MSE Loss'!$D1119+H$2</f>
        <v>130</v>
      </c>
      <c r="I1120" s="6">
        <f>'MSE Loss'!$D1119+I$2</f>
        <v>130.5</v>
      </c>
      <c r="J1120" s="3">
        <f>'MSE Loss'!$G1119+J$2</f>
        <v>2.6065050197092074</v>
      </c>
      <c r="K1120" s="1">
        <f>'MSE Loss'!$G1119+K$2</f>
        <v>32.606505019709211</v>
      </c>
      <c r="L1120" s="1">
        <f>'MSE Loss'!$G1119+L$2</f>
        <v>62.606505019709211</v>
      </c>
    </row>
    <row r="1121" spans="1:12" x14ac:dyDescent="0.35">
      <c r="A1121" s="1">
        <f>'MSE Loss'!$B1120+A$2</f>
        <v>3000</v>
      </c>
      <c r="B1121" s="1">
        <f>'MSE Loss'!$B1120+B$2</f>
        <v>3030</v>
      </c>
      <c r="C1121" s="1">
        <f>'MSE Loss'!$B1120+C$2</f>
        <v>3060</v>
      </c>
      <c r="D1121" s="3">
        <f>'MSE Loss'!$C1120+D$2</f>
        <v>3512.5</v>
      </c>
      <c r="E1121" s="1">
        <f>'MSE Loss'!$C1120+E$2</f>
        <v>3542.5</v>
      </c>
      <c r="F1121" s="1">
        <f>'MSE Loss'!$C1120+F$2</f>
        <v>3572.5</v>
      </c>
      <c r="G1121" s="3">
        <f>'MSE Loss'!$D1120+G$2</f>
        <v>129.5</v>
      </c>
      <c r="H1121" s="1">
        <f>'MSE Loss'!$D1120+H$2</f>
        <v>130</v>
      </c>
      <c r="I1121" s="6">
        <f>'MSE Loss'!$D1120+I$2</f>
        <v>130.5</v>
      </c>
      <c r="J1121" s="3">
        <f>'MSE Loss'!$G1120+J$2</f>
        <v>2.6065050197092074</v>
      </c>
      <c r="K1121" s="1">
        <f>'MSE Loss'!$G1120+K$2</f>
        <v>32.606505019709211</v>
      </c>
      <c r="L1121" s="1">
        <f>'MSE Loss'!$G1120+L$2</f>
        <v>62.606505019709211</v>
      </c>
    </row>
    <row r="1122" spans="1:12" x14ac:dyDescent="0.35">
      <c r="A1122" s="1">
        <f>'MSE Loss'!$B1121+A$2</f>
        <v>3000</v>
      </c>
      <c r="B1122" s="1">
        <f>'MSE Loss'!$B1121+B$2</f>
        <v>3030</v>
      </c>
      <c r="C1122" s="1">
        <f>'MSE Loss'!$B1121+C$2</f>
        <v>3060</v>
      </c>
      <c r="D1122" s="3">
        <f>'MSE Loss'!$C1121+D$2</f>
        <v>7302.7</v>
      </c>
      <c r="E1122" s="1">
        <f>'MSE Loss'!$C1121+E$2</f>
        <v>7332.7</v>
      </c>
      <c r="F1122" s="1">
        <f>'MSE Loss'!$C1121+F$2</f>
        <v>7362.7</v>
      </c>
      <c r="G1122" s="3">
        <f>'MSE Loss'!$D1121+G$2</f>
        <v>129.5</v>
      </c>
      <c r="H1122" s="1">
        <f>'MSE Loss'!$D1121+H$2</f>
        <v>130</v>
      </c>
      <c r="I1122" s="6">
        <f>'MSE Loss'!$D1121+I$2</f>
        <v>130.5</v>
      </c>
      <c r="J1122" s="3">
        <f>'MSE Loss'!$G1121+J$2</f>
        <v>2.6065050197092074</v>
      </c>
      <c r="K1122" s="1">
        <f>'MSE Loss'!$G1121+K$2</f>
        <v>32.606505019709211</v>
      </c>
      <c r="L1122" s="1">
        <f>'MSE Loss'!$G1121+L$2</f>
        <v>62.606505019709211</v>
      </c>
    </row>
    <row r="1123" spans="1:12" x14ac:dyDescent="0.35">
      <c r="A1123" s="1">
        <f>'MSE Loss'!$B1122+A$2</f>
        <v>1000</v>
      </c>
      <c r="B1123" s="1">
        <f>'MSE Loss'!$B1122+B$2</f>
        <v>1030</v>
      </c>
      <c r="C1123" s="1">
        <f>'MSE Loss'!$B1122+C$2</f>
        <v>1060</v>
      </c>
      <c r="D1123" s="3">
        <f>'MSE Loss'!$C1122+D$2</f>
        <v>0</v>
      </c>
      <c r="E1123" s="1">
        <f>'MSE Loss'!$C1122+E$2</f>
        <v>30</v>
      </c>
      <c r="F1123" s="1">
        <f>'MSE Loss'!$C1122+F$2</f>
        <v>60</v>
      </c>
      <c r="G1123" s="3">
        <f>'MSE Loss'!$D1122+G$2</f>
        <v>129.5</v>
      </c>
      <c r="H1123" s="1">
        <f>'MSE Loss'!$D1122+H$2</f>
        <v>130</v>
      </c>
      <c r="I1123" s="6">
        <f>'MSE Loss'!$D1122+I$2</f>
        <v>130.5</v>
      </c>
      <c r="J1123" s="3">
        <f>'MSE Loss'!$G1122+J$2</f>
        <v>3.5888921633398154</v>
      </c>
      <c r="K1123" s="1">
        <f>'MSE Loss'!$G1122+K$2</f>
        <v>33.588892163339814</v>
      </c>
      <c r="L1123" s="1">
        <f>'MSE Loss'!$G1122+L$2</f>
        <v>63.588892163339814</v>
      </c>
    </row>
    <row r="1124" spans="1:12" x14ac:dyDescent="0.35">
      <c r="A1124" s="1">
        <f>'MSE Loss'!$B1123+A$2</f>
        <v>1000</v>
      </c>
      <c r="B1124" s="1">
        <f>'MSE Loss'!$B1123+B$2</f>
        <v>1030</v>
      </c>
      <c r="C1124" s="1">
        <f>'MSE Loss'!$B1123+C$2</f>
        <v>1060</v>
      </c>
      <c r="D1124" s="3">
        <f>'MSE Loss'!$C1123+D$2</f>
        <v>1216.4000000000001</v>
      </c>
      <c r="E1124" s="1">
        <f>'MSE Loss'!$C1123+E$2</f>
        <v>1246.4000000000001</v>
      </c>
      <c r="F1124" s="1">
        <f>'MSE Loss'!$C1123+F$2</f>
        <v>1276.4000000000001</v>
      </c>
      <c r="G1124" s="3">
        <f>'MSE Loss'!$D1123+G$2</f>
        <v>129.5</v>
      </c>
      <c r="H1124" s="1">
        <f>'MSE Loss'!$D1123+H$2</f>
        <v>130</v>
      </c>
      <c r="I1124" s="6">
        <f>'MSE Loss'!$D1123+I$2</f>
        <v>130.5</v>
      </c>
      <c r="J1124" s="3">
        <f>'MSE Loss'!$G1123+J$2</f>
        <v>3.5888921633398154</v>
      </c>
      <c r="K1124" s="1">
        <f>'MSE Loss'!$G1123+K$2</f>
        <v>33.588892163339814</v>
      </c>
      <c r="L1124" s="1">
        <f>'MSE Loss'!$G1123+L$2</f>
        <v>63.588892163339814</v>
      </c>
    </row>
    <row r="1125" spans="1:12" x14ac:dyDescent="0.35">
      <c r="A1125" s="1">
        <f>'MSE Loss'!$B1124+A$2</f>
        <v>1000</v>
      </c>
      <c r="B1125" s="1">
        <f>'MSE Loss'!$B1124+B$2</f>
        <v>1030</v>
      </c>
      <c r="C1125" s="1">
        <f>'MSE Loss'!$B1124+C$2</f>
        <v>1060</v>
      </c>
      <c r="D1125" s="3">
        <f>'MSE Loss'!$C1124+D$2</f>
        <v>2452.6999999999998</v>
      </c>
      <c r="E1125" s="1">
        <f>'MSE Loss'!$C1124+E$2</f>
        <v>2482.6999999999998</v>
      </c>
      <c r="F1125" s="1">
        <f>'MSE Loss'!$C1124+F$2</f>
        <v>2512.6999999999998</v>
      </c>
      <c r="G1125" s="3">
        <f>'MSE Loss'!$D1124+G$2</f>
        <v>129.5</v>
      </c>
      <c r="H1125" s="1">
        <f>'MSE Loss'!$D1124+H$2</f>
        <v>130</v>
      </c>
      <c r="I1125" s="6">
        <f>'MSE Loss'!$D1124+I$2</f>
        <v>130.5</v>
      </c>
      <c r="J1125" s="3">
        <f>'MSE Loss'!$G1124+J$2</f>
        <v>3.5888921633398154</v>
      </c>
      <c r="K1125" s="1">
        <f>'MSE Loss'!$G1124+K$2</f>
        <v>33.588892163339814</v>
      </c>
      <c r="L1125" s="1">
        <f>'MSE Loss'!$G1124+L$2</f>
        <v>63.588892163339814</v>
      </c>
    </row>
    <row r="1126" spans="1:12" x14ac:dyDescent="0.35">
      <c r="A1126" s="1">
        <f>'MSE Loss'!$B1125+A$2</f>
        <v>1000</v>
      </c>
      <c r="B1126" s="1">
        <f>'MSE Loss'!$B1125+B$2</f>
        <v>1030</v>
      </c>
      <c r="C1126" s="1">
        <f>'MSE Loss'!$B1125+C$2</f>
        <v>1060</v>
      </c>
      <c r="D1126" s="3">
        <f>'MSE Loss'!$C1125+D$2</f>
        <v>3689.1</v>
      </c>
      <c r="E1126" s="1">
        <f>'MSE Loss'!$C1125+E$2</f>
        <v>3719.1</v>
      </c>
      <c r="F1126" s="1">
        <f>'MSE Loss'!$C1125+F$2</f>
        <v>3749.1</v>
      </c>
      <c r="G1126" s="3">
        <f>'MSE Loss'!$D1125+G$2</f>
        <v>129.5</v>
      </c>
      <c r="H1126" s="1">
        <f>'MSE Loss'!$D1125+H$2</f>
        <v>130</v>
      </c>
      <c r="I1126" s="6">
        <f>'MSE Loss'!$D1125+I$2</f>
        <v>130.5</v>
      </c>
      <c r="J1126" s="3">
        <f>'MSE Loss'!$G1125+J$2</f>
        <v>3.5888921633398154</v>
      </c>
      <c r="K1126" s="1">
        <f>'MSE Loss'!$G1125+K$2</f>
        <v>33.588892163339814</v>
      </c>
      <c r="L1126" s="1">
        <f>'MSE Loss'!$G1125+L$2</f>
        <v>63.588892163339814</v>
      </c>
    </row>
    <row r="1127" spans="1:12" x14ac:dyDescent="0.35">
      <c r="A1127" s="1">
        <f>'MSE Loss'!$B1126+A$2</f>
        <v>3000</v>
      </c>
      <c r="B1127" s="1">
        <f>'MSE Loss'!$B1126+B$2</f>
        <v>3030</v>
      </c>
      <c r="C1127" s="1">
        <f>'MSE Loss'!$B1126+C$2</f>
        <v>3060</v>
      </c>
      <c r="D1127" s="3">
        <f>'MSE Loss'!$C1126+D$2</f>
        <v>156.62</v>
      </c>
      <c r="E1127" s="1">
        <f>'MSE Loss'!$C1126+E$2</f>
        <v>186.62</v>
      </c>
      <c r="F1127" s="1">
        <f>'MSE Loss'!$C1126+F$2</f>
        <v>216.62</v>
      </c>
      <c r="G1127" s="3">
        <f>'MSE Loss'!$D1126+G$2</f>
        <v>129.5</v>
      </c>
      <c r="H1127" s="1">
        <f>'MSE Loss'!$D1126+H$2</f>
        <v>130</v>
      </c>
      <c r="I1127" s="6">
        <f>'MSE Loss'!$D1126+I$2</f>
        <v>130.5</v>
      </c>
      <c r="J1127" s="3">
        <f>'MSE Loss'!$G1126+J$2</f>
        <v>4.6522212504108129</v>
      </c>
      <c r="K1127" s="1">
        <f>'MSE Loss'!$G1126+K$2</f>
        <v>34.652221250410811</v>
      </c>
      <c r="L1127" s="1">
        <f>'MSE Loss'!$G1126+L$2</f>
        <v>64.652221250410818</v>
      </c>
    </row>
    <row r="1128" spans="1:12" x14ac:dyDescent="0.35">
      <c r="A1128" s="1">
        <f>'MSE Loss'!$B1127+A$2</f>
        <v>3000</v>
      </c>
      <c r="B1128" s="1">
        <f>'MSE Loss'!$B1127+B$2</f>
        <v>3030</v>
      </c>
      <c r="C1128" s="1">
        <f>'MSE Loss'!$B1127+C$2</f>
        <v>3060</v>
      </c>
      <c r="D1128" s="3">
        <f>'MSE Loss'!$C1127+D$2</f>
        <v>1393</v>
      </c>
      <c r="E1128" s="1">
        <f>'MSE Loss'!$C1127+E$2</f>
        <v>1423</v>
      </c>
      <c r="F1128" s="1">
        <f>'MSE Loss'!$C1127+F$2</f>
        <v>1453</v>
      </c>
      <c r="G1128" s="3">
        <f>'MSE Loss'!$D1127+G$2</f>
        <v>129.5</v>
      </c>
      <c r="H1128" s="1">
        <f>'MSE Loss'!$D1127+H$2</f>
        <v>130</v>
      </c>
      <c r="I1128" s="6">
        <f>'MSE Loss'!$D1127+I$2</f>
        <v>130.5</v>
      </c>
      <c r="J1128" s="3">
        <f>'MSE Loss'!$G1127+J$2</f>
        <v>4.6522212504108129</v>
      </c>
      <c r="K1128" s="1">
        <f>'MSE Loss'!$G1127+K$2</f>
        <v>34.652221250410811</v>
      </c>
      <c r="L1128" s="1">
        <f>'MSE Loss'!$G1127+L$2</f>
        <v>64.652221250410818</v>
      </c>
    </row>
    <row r="1129" spans="1:12" x14ac:dyDescent="0.35">
      <c r="A1129" s="1">
        <f>'MSE Loss'!$B1128+A$2</f>
        <v>3000</v>
      </c>
      <c r="B1129" s="1">
        <f>'MSE Loss'!$B1128+B$2</f>
        <v>3030</v>
      </c>
      <c r="C1129" s="1">
        <f>'MSE Loss'!$B1128+C$2</f>
        <v>3060</v>
      </c>
      <c r="D1129" s="3">
        <f>'MSE Loss'!$C1128+D$2</f>
        <v>2629.4</v>
      </c>
      <c r="E1129" s="1">
        <f>'MSE Loss'!$C1128+E$2</f>
        <v>2659.4</v>
      </c>
      <c r="F1129" s="1">
        <f>'MSE Loss'!$C1128+F$2</f>
        <v>2689.4</v>
      </c>
      <c r="G1129" s="3">
        <f>'MSE Loss'!$D1128+G$2</f>
        <v>129.5</v>
      </c>
      <c r="H1129" s="1">
        <f>'MSE Loss'!$D1128+H$2</f>
        <v>130</v>
      </c>
      <c r="I1129" s="6">
        <f>'MSE Loss'!$D1128+I$2</f>
        <v>130.5</v>
      </c>
      <c r="J1129" s="3">
        <f>'MSE Loss'!$G1128+J$2</f>
        <v>4.6522212504108129</v>
      </c>
      <c r="K1129" s="1">
        <f>'MSE Loss'!$G1128+K$2</f>
        <v>34.652221250410811</v>
      </c>
      <c r="L1129" s="1">
        <f>'MSE Loss'!$G1128+L$2</f>
        <v>64.652221250410818</v>
      </c>
    </row>
    <row r="1130" spans="1:12" x14ac:dyDescent="0.35">
      <c r="A1130" s="1">
        <f>'MSE Loss'!$B1129+A$2</f>
        <v>3000</v>
      </c>
      <c r="B1130" s="1">
        <f>'MSE Loss'!$B1129+B$2</f>
        <v>3030</v>
      </c>
      <c r="C1130" s="1">
        <f>'MSE Loss'!$B1129+C$2</f>
        <v>3060</v>
      </c>
      <c r="D1130" s="3">
        <f>'MSE Loss'!$C1129+D$2</f>
        <v>3865.7</v>
      </c>
      <c r="E1130" s="1">
        <f>'MSE Loss'!$C1129+E$2</f>
        <v>3895.7</v>
      </c>
      <c r="F1130" s="1">
        <f>'MSE Loss'!$C1129+F$2</f>
        <v>3925.7</v>
      </c>
      <c r="G1130" s="3">
        <f>'MSE Loss'!$D1129+G$2</f>
        <v>129.5</v>
      </c>
      <c r="H1130" s="1">
        <f>'MSE Loss'!$D1129+H$2</f>
        <v>130</v>
      </c>
      <c r="I1130" s="6">
        <f>'MSE Loss'!$D1129+I$2</f>
        <v>130.5</v>
      </c>
      <c r="J1130" s="3">
        <f>'MSE Loss'!$G1129+J$2</f>
        <v>4.6522212504108129</v>
      </c>
      <c r="K1130" s="1">
        <f>'MSE Loss'!$G1129+K$2</f>
        <v>34.652221250410811</v>
      </c>
      <c r="L1130" s="1">
        <f>'MSE Loss'!$G1129+L$2</f>
        <v>64.652221250410818</v>
      </c>
    </row>
    <row r="1131" spans="1:12" x14ac:dyDescent="0.35">
      <c r="A1131" s="1">
        <f>'MSE Loss'!$B1130+A$2</f>
        <v>2000</v>
      </c>
      <c r="B1131" s="1">
        <f>'MSE Loss'!$B1130+B$2</f>
        <v>2030</v>
      </c>
      <c r="C1131" s="1">
        <f>'MSE Loss'!$B1130+C$2</f>
        <v>2060</v>
      </c>
      <c r="D1131" s="3">
        <f>'MSE Loss'!$C1130+D$2</f>
        <v>333.25</v>
      </c>
      <c r="E1131" s="1">
        <f>'MSE Loss'!$C1130+E$2</f>
        <v>363.25</v>
      </c>
      <c r="F1131" s="1">
        <f>'MSE Loss'!$C1130+F$2</f>
        <v>393.25</v>
      </c>
      <c r="G1131" s="3">
        <f>'MSE Loss'!$D1130+G$2</f>
        <v>129.5</v>
      </c>
      <c r="H1131" s="1">
        <f>'MSE Loss'!$D1130+H$2</f>
        <v>130</v>
      </c>
      <c r="I1131" s="6">
        <f>'MSE Loss'!$D1130+I$2</f>
        <v>130.5</v>
      </c>
      <c r="J1131" s="3">
        <f>'MSE Loss'!$G1130+J$2</f>
        <v>6.2977845419990688</v>
      </c>
      <c r="K1131" s="1">
        <f>'MSE Loss'!$G1130+K$2</f>
        <v>36.297784541999071</v>
      </c>
      <c r="L1131" s="1">
        <f>'MSE Loss'!$G1130+L$2</f>
        <v>66.297784541999064</v>
      </c>
    </row>
    <row r="1132" spans="1:12" x14ac:dyDescent="0.35">
      <c r="A1132" s="1">
        <f>'MSE Loss'!$B1131+A$2</f>
        <v>2000</v>
      </c>
      <c r="B1132" s="1">
        <f>'MSE Loss'!$B1131+B$2</f>
        <v>2030</v>
      </c>
      <c r="C1132" s="1">
        <f>'MSE Loss'!$B1131+C$2</f>
        <v>2060</v>
      </c>
      <c r="D1132" s="3">
        <f>'MSE Loss'!$C1131+D$2</f>
        <v>1569.6</v>
      </c>
      <c r="E1132" s="1">
        <f>'MSE Loss'!$C1131+E$2</f>
        <v>1599.6</v>
      </c>
      <c r="F1132" s="1">
        <f>'MSE Loss'!$C1131+F$2</f>
        <v>1629.6</v>
      </c>
      <c r="G1132" s="3">
        <f>'MSE Loss'!$D1131+G$2</f>
        <v>129.5</v>
      </c>
      <c r="H1132" s="1">
        <f>'MSE Loss'!$D1131+H$2</f>
        <v>130</v>
      </c>
      <c r="I1132" s="6">
        <f>'MSE Loss'!$D1131+I$2</f>
        <v>130.5</v>
      </c>
      <c r="J1132" s="3">
        <f>'MSE Loss'!$G1131+J$2</f>
        <v>6.2977845419990688</v>
      </c>
      <c r="K1132" s="1">
        <f>'MSE Loss'!$G1131+K$2</f>
        <v>36.297784541999071</v>
      </c>
      <c r="L1132" s="1">
        <f>'MSE Loss'!$G1131+L$2</f>
        <v>66.297784541999064</v>
      </c>
    </row>
    <row r="1133" spans="1:12" x14ac:dyDescent="0.35">
      <c r="A1133" s="1">
        <f>'MSE Loss'!$B1132+A$2</f>
        <v>2000</v>
      </c>
      <c r="B1133" s="1">
        <f>'MSE Loss'!$B1132+B$2</f>
        <v>2030</v>
      </c>
      <c r="C1133" s="1">
        <f>'MSE Loss'!$B1132+C$2</f>
        <v>2060</v>
      </c>
      <c r="D1133" s="3">
        <f>'MSE Loss'!$C1132+D$2</f>
        <v>2806</v>
      </c>
      <c r="E1133" s="1">
        <f>'MSE Loss'!$C1132+E$2</f>
        <v>2836</v>
      </c>
      <c r="F1133" s="1">
        <f>'MSE Loss'!$C1132+F$2</f>
        <v>2866</v>
      </c>
      <c r="G1133" s="3">
        <f>'MSE Loss'!$D1132+G$2</f>
        <v>129.5</v>
      </c>
      <c r="H1133" s="1">
        <f>'MSE Loss'!$D1132+H$2</f>
        <v>130</v>
      </c>
      <c r="I1133" s="6">
        <f>'MSE Loss'!$D1132+I$2</f>
        <v>130.5</v>
      </c>
      <c r="J1133" s="3">
        <f>'MSE Loss'!$G1132+J$2</f>
        <v>6.2977845419990688</v>
      </c>
      <c r="K1133" s="1">
        <f>'MSE Loss'!$G1132+K$2</f>
        <v>36.297784541999071</v>
      </c>
      <c r="L1133" s="1">
        <f>'MSE Loss'!$G1132+L$2</f>
        <v>66.297784541999064</v>
      </c>
    </row>
    <row r="1134" spans="1:12" x14ac:dyDescent="0.35">
      <c r="A1134" s="1">
        <f>'MSE Loss'!$B1133+A$2</f>
        <v>2000</v>
      </c>
      <c r="B1134" s="1">
        <f>'MSE Loss'!$B1133+B$2</f>
        <v>2030</v>
      </c>
      <c r="C1134" s="1">
        <f>'MSE Loss'!$B1133+C$2</f>
        <v>2060</v>
      </c>
      <c r="D1134" s="3">
        <f>'MSE Loss'!$C1133+D$2</f>
        <v>4042.4</v>
      </c>
      <c r="E1134" s="1">
        <f>'MSE Loss'!$C1133+E$2</f>
        <v>4072.4</v>
      </c>
      <c r="F1134" s="1">
        <f>'MSE Loss'!$C1133+F$2</f>
        <v>4102.3999999999996</v>
      </c>
      <c r="G1134" s="3">
        <f>'MSE Loss'!$D1133+G$2</f>
        <v>129.5</v>
      </c>
      <c r="H1134" s="1">
        <f>'MSE Loss'!$D1133+H$2</f>
        <v>130</v>
      </c>
      <c r="I1134" s="6">
        <f>'MSE Loss'!$D1133+I$2</f>
        <v>130.5</v>
      </c>
      <c r="J1134" s="3">
        <f>'MSE Loss'!$G1133+J$2</f>
        <v>6.2977845419990688</v>
      </c>
      <c r="K1134" s="1">
        <f>'MSE Loss'!$G1133+K$2</f>
        <v>36.297784541999071</v>
      </c>
      <c r="L1134" s="1">
        <f>'MSE Loss'!$G1133+L$2</f>
        <v>66.297784541999064</v>
      </c>
    </row>
    <row r="1135" spans="1:12" x14ac:dyDescent="0.35">
      <c r="A1135" s="1">
        <f>'MSE Loss'!$B1134+A$2</f>
        <v>1000</v>
      </c>
      <c r="B1135" s="1">
        <f>'MSE Loss'!$B1134+B$2</f>
        <v>1030</v>
      </c>
      <c r="C1135" s="1">
        <f>'MSE Loss'!$B1134+C$2</f>
        <v>1060</v>
      </c>
      <c r="D1135" s="3">
        <f>'MSE Loss'!$C1134+D$2</f>
        <v>509.87</v>
      </c>
      <c r="E1135" s="1">
        <f>'MSE Loss'!$C1134+E$2</f>
        <v>539.87</v>
      </c>
      <c r="F1135" s="1">
        <f>'MSE Loss'!$C1134+F$2</f>
        <v>569.87</v>
      </c>
      <c r="G1135" s="3">
        <f>'MSE Loss'!$D1134+G$2</f>
        <v>129.5</v>
      </c>
      <c r="H1135" s="1">
        <f>'MSE Loss'!$D1134+H$2</f>
        <v>130</v>
      </c>
      <c r="I1135" s="6">
        <f>'MSE Loss'!$D1134+I$2</f>
        <v>130.5</v>
      </c>
      <c r="J1135" s="3">
        <f>'MSE Loss'!$G1134+J$2</f>
        <v>5.694586294108591</v>
      </c>
      <c r="K1135" s="1">
        <f>'MSE Loss'!$G1134+K$2</f>
        <v>35.694586294108589</v>
      </c>
      <c r="L1135" s="1">
        <f>'MSE Loss'!$G1134+L$2</f>
        <v>65.694586294108589</v>
      </c>
    </row>
    <row r="1136" spans="1:12" x14ac:dyDescent="0.35">
      <c r="A1136" s="1">
        <f>'MSE Loss'!$B1135+A$2</f>
        <v>1000</v>
      </c>
      <c r="B1136" s="1">
        <f>'MSE Loss'!$B1135+B$2</f>
        <v>1030</v>
      </c>
      <c r="C1136" s="1">
        <f>'MSE Loss'!$B1135+C$2</f>
        <v>1060</v>
      </c>
      <c r="D1136" s="3">
        <f>'MSE Loss'!$C1135+D$2</f>
        <v>1746.2</v>
      </c>
      <c r="E1136" s="1">
        <f>'MSE Loss'!$C1135+E$2</f>
        <v>1776.2</v>
      </c>
      <c r="F1136" s="1">
        <f>'MSE Loss'!$C1135+F$2</f>
        <v>1806.2</v>
      </c>
      <c r="G1136" s="3">
        <f>'MSE Loss'!$D1135+G$2</f>
        <v>129.5</v>
      </c>
      <c r="H1136" s="1">
        <f>'MSE Loss'!$D1135+H$2</f>
        <v>130</v>
      </c>
      <c r="I1136" s="6">
        <f>'MSE Loss'!$D1135+I$2</f>
        <v>130.5</v>
      </c>
      <c r="J1136" s="3">
        <f>'MSE Loss'!$G1135+J$2</f>
        <v>5.694586294108591</v>
      </c>
      <c r="K1136" s="1">
        <f>'MSE Loss'!$G1135+K$2</f>
        <v>35.694586294108589</v>
      </c>
      <c r="L1136" s="1">
        <f>'MSE Loss'!$G1135+L$2</f>
        <v>65.694586294108589</v>
      </c>
    </row>
    <row r="1137" spans="1:12" x14ac:dyDescent="0.35">
      <c r="A1137" s="1">
        <f>'MSE Loss'!$B1136+A$2</f>
        <v>1000</v>
      </c>
      <c r="B1137" s="1">
        <f>'MSE Loss'!$B1136+B$2</f>
        <v>1030</v>
      </c>
      <c r="C1137" s="1">
        <f>'MSE Loss'!$B1136+C$2</f>
        <v>1060</v>
      </c>
      <c r="D1137" s="3">
        <f>'MSE Loss'!$C1136+D$2</f>
        <v>2982.6</v>
      </c>
      <c r="E1137" s="1">
        <f>'MSE Loss'!$C1136+E$2</f>
        <v>3012.6</v>
      </c>
      <c r="F1137" s="1">
        <f>'MSE Loss'!$C1136+F$2</f>
        <v>3042.6</v>
      </c>
      <c r="G1137" s="3">
        <f>'MSE Loss'!$D1136+G$2</f>
        <v>129.5</v>
      </c>
      <c r="H1137" s="1">
        <f>'MSE Loss'!$D1136+H$2</f>
        <v>130</v>
      </c>
      <c r="I1137" s="6">
        <f>'MSE Loss'!$D1136+I$2</f>
        <v>130.5</v>
      </c>
      <c r="J1137" s="3">
        <f>'MSE Loss'!$G1136+J$2</f>
        <v>5.694586294108591</v>
      </c>
      <c r="K1137" s="1">
        <f>'MSE Loss'!$G1136+K$2</f>
        <v>35.694586294108589</v>
      </c>
      <c r="L1137" s="1">
        <f>'MSE Loss'!$G1136+L$2</f>
        <v>65.694586294108589</v>
      </c>
    </row>
    <row r="1138" spans="1:12" x14ac:dyDescent="0.35">
      <c r="A1138" s="1">
        <f>'MSE Loss'!$B1137+A$2</f>
        <v>1000</v>
      </c>
      <c r="B1138" s="1">
        <f>'MSE Loss'!$B1137+B$2</f>
        <v>1030</v>
      </c>
      <c r="C1138" s="1">
        <f>'MSE Loss'!$B1137+C$2</f>
        <v>1060</v>
      </c>
      <c r="D1138" s="3">
        <f>'MSE Loss'!$C1137+D$2</f>
        <v>4219</v>
      </c>
      <c r="E1138" s="1">
        <f>'MSE Loss'!$C1137+E$2</f>
        <v>4249</v>
      </c>
      <c r="F1138" s="1">
        <f>'MSE Loss'!$C1137+F$2</f>
        <v>4279</v>
      </c>
      <c r="G1138" s="3">
        <f>'MSE Loss'!$D1137+G$2</f>
        <v>129.5</v>
      </c>
      <c r="H1138" s="1">
        <f>'MSE Loss'!$D1137+H$2</f>
        <v>130</v>
      </c>
      <c r="I1138" s="6">
        <f>'MSE Loss'!$D1137+I$2</f>
        <v>130.5</v>
      </c>
      <c r="J1138" s="3">
        <f>'MSE Loss'!$G1137+J$2</f>
        <v>5.694586294108591</v>
      </c>
      <c r="K1138" s="1">
        <f>'MSE Loss'!$G1137+K$2</f>
        <v>35.694586294108589</v>
      </c>
      <c r="L1138" s="1">
        <f>'MSE Loss'!$G1137+L$2</f>
        <v>65.694586294108589</v>
      </c>
    </row>
    <row r="1139" spans="1:12" x14ac:dyDescent="0.35">
      <c r="A1139" s="1">
        <f>'MSE Loss'!$B1138+A$2</f>
        <v>3000</v>
      </c>
      <c r="B1139" s="1">
        <f>'MSE Loss'!$B1138+B$2</f>
        <v>3030</v>
      </c>
      <c r="C1139" s="1">
        <f>'MSE Loss'!$B1138+C$2</f>
        <v>3060</v>
      </c>
      <c r="D1139" s="3">
        <f>'MSE Loss'!$C1138+D$2</f>
        <v>686.5</v>
      </c>
      <c r="E1139" s="1">
        <f>'MSE Loss'!$C1138+E$2</f>
        <v>716.5</v>
      </c>
      <c r="F1139" s="1">
        <f>'MSE Loss'!$C1138+F$2</f>
        <v>746.5</v>
      </c>
      <c r="G1139" s="3">
        <f>'MSE Loss'!$D1138+G$2</f>
        <v>129.5</v>
      </c>
      <c r="H1139" s="1">
        <f>'MSE Loss'!$D1138+H$2</f>
        <v>130</v>
      </c>
      <c r="I1139" s="6">
        <f>'MSE Loss'!$D1138+I$2</f>
        <v>130.5</v>
      </c>
      <c r="J1139" s="3">
        <f>'MSE Loss'!$G1138+J$2</f>
        <v>-2.3236461010629204</v>
      </c>
      <c r="K1139" s="1">
        <f>'MSE Loss'!$G1138+K$2</f>
        <v>27.67635389893708</v>
      </c>
      <c r="L1139" s="1">
        <f>'MSE Loss'!$G1138+L$2</f>
        <v>57.67635389893708</v>
      </c>
    </row>
    <row r="1140" spans="1:12" x14ac:dyDescent="0.35">
      <c r="A1140" s="1">
        <f>'MSE Loss'!$B1139+A$2</f>
        <v>3000</v>
      </c>
      <c r="B1140" s="1">
        <f>'MSE Loss'!$B1139+B$2</f>
        <v>3030</v>
      </c>
      <c r="C1140" s="1">
        <f>'MSE Loss'!$B1139+C$2</f>
        <v>3060</v>
      </c>
      <c r="D1140" s="3">
        <f>'MSE Loss'!$C1139+D$2</f>
        <v>1922.9</v>
      </c>
      <c r="E1140" s="1">
        <f>'MSE Loss'!$C1139+E$2</f>
        <v>1952.9</v>
      </c>
      <c r="F1140" s="1">
        <f>'MSE Loss'!$C1139+F$2</f>
        <v>1982.9</v>
      </c>
      <c r="G1140" s="3">
        <f>'MSE Loss'!$D1139+G$2</f>
        <v>129.5</v>
      </c>
      <c r="H1140" s="1">
        <f>'MSE Loss'!$D1139+H$2</f>
        <v>130</v>
      </c>
      <c r="I1140" s="6">
        <f>'MSE Loss'!$D1139+I$2</f>
        <v>130.5</v>
      </c>
      <c r="J1140" s="3">
        <f>'MSE Loss'!$G1139+J$2</f>
        <v>-2.3236461010629204</v>
      </c>
      <c r="K1140" s="1">
        <f>'MSE Loss'!$G1139+K$2</f>
        <v>27.67635389893708</v>
      </c>
      <c r="L1140" s="1">
        <f>'MSE Loss'!$G1139+L$2</f>
        <v>57.67635389893708</v>
      </c>
    </row>
    <row r="1141" spans="1:12" x14ac:dyDescent="0.35">
      <c r="A1141" s="1">
        <f>'MSE Loss'!$B1140+A$2</f>
        <v>3000</v>
      </c>
      <c r="B1141" s="1">
        <f>'MSE Loss'!$B1140+B$2</f>
        <v>3030</v>
      </c>
      <c r="C1141" s="1">
        <f>'MSE Loss'!$B1140+C$2</f>
        <v>3060</v>
      </c>
      <c r="D1141" s="3">
        <f>'MSE Loss'!$C1140+D$2</f>
        <v>3159.2</v>
      </c>
      <c r="E1141" s="1">
        <f>'MSE Loss'!$C1140+E$2</f>
        <v>3189.2</v>
      </c>
      <c r="F1141" s="1">
        <f>'MSE Loss'!$C1140+F$2</f>
        <v>3219.2</v>
      </c>
      <c r="G1141" s="3">
        <f>'MSE Loss'!$D1140+G$2</f>
        <v>129.5</v>
      </c>
      <c r="H1141" s="1">
        <f>'MSE Loss'!$D1140+H$2</f>
        <v>130</v>
      </c>
      <c r="I1141" s="6">
        <f>'MSE Loss'!$D1140+I$2</f>
        <v>130.5</v>
      </c>
      <c r="J1141" s="3">
        <f>'MSE Loss'!$G1140+J$2</f>
        <v>-2.3236461010629204</v>
      </c>
      <c r="K1141" s="1">
        <f>'MSE Loss'!$G1140+K$2</f>
        <v>27.67635389893708</v>
      </c>
      <c r="L1141" s="1">
        <f>'MSE Loss'!$G1140+L$2</f>
        <v>57.67635389893708</v>
      </c>
    </row>
    <row r="1142" spans="1:12" x14ac:dyDescent="0.35">
      <c r="A1142" s="1">
        <f>'MSE Loss'!$B1141+A$2</f>
        <v>3000</v>
      </c>
      <c r="B1142" s="1">
        <f>'MSE Loss'!$B1141+B$2</f>
        <v>3030</v>
      </c>
      <c r="C1142" s="1">
        <f>'MSE Loss'!$B1141+C$2</f>
        <v>3060</v>
      </c>
      <c r="D1142" s="3">
        <f>'MSE Loss'!$C1141+D$2</f>
        <v>4395.6000000000004</v>
      </c>
      <c r="E1142" s="1">
        <f>'MSE Loss'!$C1141+E$2</f>
        <v>4425.6000000000004</v>
      </c>
      <c r="F1142" s="1">
        <f>'MSE Loss'!$C1141+F$2</f>
        <v>4455.6000000000004</v>
      </c>
      <c r="G1142" s="3">
        <f>'MSE Loss'!$D1141+G$2</f>
        <v>129.5</v>
      </c>
      <c r="H1142" s="1">
        <f>'MSE Loss'!$D1141+H$2</f>
        <v>130</v>
      </c>
      <c r="I1142" s="6">
        <f>'MSE Loss'!$D1141+I$2</f>
        <v>130.5</v>
      </c>
      <c r="J1142" s="3">
        <f>'MSE Loss'!$G1141+J$2</f>
        <v>-2.3236461010629204</v>
      </c>
      <c r="K1142" s="1">
        <f>'MSE Loss'!$G1141+K$2</f>
        <v>27.67635389893708</v>
      </c>
      <c r="L1142" s="1">
        <f>'MSE Loss'!$G1141+L$2</f>
        <v>57.67635389893708</v>
      </c>
    </row>
    <row r="1143" spans="1:12" x14ac:dyDescent="0.35">
      <c r="A1143" s="1">
        <f>'MSE Loss'!$B1142+A$2</f>
        <v>2000</v>
      </c>
      <c r="B1143" s="1">
        <f>'MSE Loss'!$B1142+B$2</f>
        <v>2030</v>
      </c>
      <c r="C1143" s="1">
        <f>'MSE Loss'!$B1142+C$2</f>
        <v>2060</v>
      </c>
      <c r="D1143" s="3">
        <f>'MSE Loss'!$C1142+D$2</f>
        <v>863.12</v>
      </c>
      <c r="E1143" s="1">
        <f>'MSE Loss'!$C1142+E$2</f>
        <v>893.12</v>
      </c>
      <c r="F1143" s="1">
        <f>'MSE Loss'!$C1142+F$2</f>
        <v>923.12</v>
      </c>
      <c r="G1143" s="3">
        <f>'MSE Loss'!$D1142+G$2</f>
        <v>129.5</v>
      </c>
      <c r="H1143" s="1">
        <f>'MSE Loss'!$D1142+H$2</f>
        <v>130</v>
      </c>
      <c r="I1143" s="6">
        <f>'MSE Loss'!$D1142+I$2</f>
        <v>130.5</v>
      </c>
      <c r="J1143" s="3">
        <f>'MSE Loss'!$G1142+J$2</f>
        <v>2.5791609389017367</v>
      </c>
      <c r="K1143" s="1">
        <f>'MSE Loss'!$G1142+K$2</f>
        <v>32.579160938901737</v>
      </c>
      <c r="L1143" s="1">
        <f>'MSE Loss'!$G1142+L$2</f>
        <v>62.579160938901737</v>
      </c>
    </row>
    <row r="1144" spans="1:12" x14ac:dyDescent="0.35">
      <c r="A1144" s="1">
        <f>'MSE Loss'!$B1143+A$2</f>
        <v>2000</v>
      </c>
      <c r="B1144" s="1">
        <f>'MSE Loss'!$B1143+B$2</f>
        <v>2030</v>
      </c>
      <c r="C1144" s="1">
        <f>'MSE Loss'!$B1143+C$2</f>
        <v>2060</v>
      </c>
      <c r="D1144" s="3">
        <f>'MSE Loss'!$C1143+D$2</f>
        <v>2099.5</v>
      </c>
      <c r="E1144" s="1">
        <f>'MSE Loss'!$C1143+E$2</f>
        <v>2129.5</v>
      </c>
      <c r="F1144" s="1">
        <f>'MSE Loss'!$C1143+F$2</f>
        <v>2159.5</v>
      </c>
      <c r="G1144" s="3">
        <f>'MSE Loss'!$D1143+G$2</f>
        <v>129.5</v>
      </c>
      <c r="H1144" s="1">
        <f>'MSE Loss'!$D1143+H$2</f>
        <v>130</v>
      </c>
      <c r="I1144" s="6">
        <f>'MSE Loss'!$D1143+I$2</f>
        <v>130.5</v>
      </c>
      <c r="J1144" s="3">
        <f>'MSE Loss'!$G1143+J$2</f>
        <v>2.5791609389017367</v>
      </c>
      <c r="K1144" s="1">
        <f>'MSE Loss'!$G1143+K$2</f>
        <v>32.579160938901737</v>
      </c>
      <c r="L1144" s="1">
        <f>'MSE Loss'!$G1143+L$2</f>
        <v>62.579160938901737</v>
      </c>
    </row>
    <row r="1145" spans="1:12" x14ac:dyDescent="0.35">
      <c r="A1145" s="1">
        <f>'MSE Loss'!$B1144+A$2</f>
        <v>2000</v>
      </c>
      <c r="B1145" s="1">
        <f>'MSE Loss'!$B1144+B$2</f>
        <v>2030</v>
      </c>
      <c r="C1145" s="1">
        <f>'MSE Loss'!$B1144+C$2</f>
        <v>2060</v>
      </c>
      <c r="D1145" s="3">
        <f>'MSE Loss'!$C1144+D$2</f>
        <v>3335.9</v>
      </c>
      <c r="E1145" s="1">
        <f>'MSE Loss'!$C1144+E$2</f>
        <v>3365.9</v>
      </c>
      <c r="F1145" s="1">
        <f>'MSE Loss'!$C1144+F$2</f>
        <v>3395.9</v>
      </c>
      <c r="G1145" s="3">
        <f>'MSE Loss'!$D1144+G$2</f>
        <v>129.5</v>
      </c>
      <c r="H1145" s="1">
        <f>'MSE Loss'!$D1144+H$2</f>
        <v>130</v>
      </c>
      <c r="I1145" s="6">
        <f>'MSE Loss'!$D1144+I$2</f>
        <v>130.5</v>
      </c>
      <c r="J1145" s="3">
        <f>'MSE Loss'!$G1144+J$2</f>
        <v>2.5791609389017367</v>
      </c>
      <c r="K1145" s="1">
        <f>'MSE Loss'!$G1144+K$2</f>
        <v>32.579160938901737</v>
      </c>
      <c r="L1145" s="1">
        <f>'MSE Loss'!$G1144+L$2</f>
        <v>62.579160938901737</v>
      </c>
    </row>
    <row r="1146" spans="1:12" x14ac:dyDescent="0.35">
      <c r="A1146" s="1">
        <f>'MSE Loss'!$B1145+A$2</f>
        <v>2000</v>
      </c>
      <c r="B1146" s="1">
        <f>'MSE Loss'!$B1145+B$2</f>
        <v>2030</v>
      </c>
      <c r="C1146" s="1">
        <f>'MSE Loss'!$B1145+C$2</f>
        <v>2060</v>
      </c>
      <c r="D1146" s="3">
        <f>'MSE Loss'!$C1145+D$2</f>
        <v>4653.8</v>
      </c>
      <c r="E1146" s="1">
        <f>'MSE Loss'!$C1145+E$2</f>
        <v>4683.8</v>
      </c>
      <c r="F1146" s="1">
        <f>'MSE Loss'!$C1145+F$2</f>
        <v>4713.8</v>
      </c>
      <c r="G1146" s="3">
        <f>'MSE Loss'!$D1145+G$2</f>
        <v>129.5</v>
      </c>
      <c r="H1146" s="1">
        <f>'MSE Loss'!$D1145+H$2</f>
        <v>130</v>
      </c>
      <c r="I1146" s="6">
        <f>'MSE Loss'!$D1145+I$2</f>
        <v>130.5</v>
      </c>
      <c r="J1146" s="3">
        <f>'MSE Loss'!$G1145+J$2</f>
        <v>2.5791609389017367</v>
      </c>
      <c r="K1146" s="1">
        <f>'MSE Loss'!$G1145+K$2</f>
        <v>32.579160938901737</v>
      </c>
      <c r="L1146" s="1">
        <f>'MSE Loss'!$G1145+L$2</f>
        <v>62.579160938901737</v>
      </c>
    </row>
    <row r="1147" spans="1:12" x14ac:dyDescent="0.35">
      <c r="A1147" s="1">
        <f>'MSE Loss'!$B1146+A$2</f>
        <v>500</v>
      </c>
      <c r="B1147" s="1">
        <f>'MSE Loss'!$B1146+B$2</f>
        <v>530</v>
      </c>
      <c r="C1147" s="1">
        <f>'MSE Loss'!$B1146+C$2</f>
        <v>560</v>
      </c>
      <c r="D1147" s="3">
        <f>'MSE Loss'!$C1146+D$2</f>
        <v>1039.7</v>
      </c>
      <c r="E1147" s="1">
        <f>'MSE Loss'!$C1146+E$2</f>
        <v>1069.7</v>
      </c>
      <c r="F1147" s="1">
        <f>'MSE Loss'!$C1146+F$2</f>
        <v>1099.7</v>
      </c>
      <c r="G1147" s="3">
        <f>'MSE Loss'!$D1146+G$2</f>
        <v>129.5</v>
      </c>
      <c r="H1147" s="1">
        <f>'MSE Loss'!$D1146+H$2</f>
        <v>130</v>
      </c>
      <c r="I1147" s="6">
        <f>'MSE Loss'!$D1146+I$2</f>
        <v>130.5</v>
      </c>
      <c r="J1147" s="3">
        <f>'MSE Loss'!$G1146+J$2</f>
        <v>0.17237812064408065</v>
      </c>
      <c r="K1147" s="1">
        <f>'MSE Loss'!$G1146+K$2</f>
        <v>30.17237812064408</v>
      </c>
      <c r="L1147" s="1">
        <f>'MSE Loss'!$G1146+L$2</f>
        <v>60.172378120644083</v>
      </c>
    </row>
    <row r="1148" spans="1:12" x14ac:dyDescent="0.35">
      <c r="A1148" s="1">
        <f>'MSE Loss'!$B1147+A$2</f>
        <v>500</v>
      </c>
      <c r="B1148" s="1">
        <f>'MSE Loss'!$B1147+B$2</f>
        <v>530</v>
      </c>
      <c r="C1148" s="1">
        <f>'MSE Loss'!$B1147+C$2</f>
        <v>560</v>
      </c>
      <c r="D1148" s="3">
        <f>'MSE Loss'!$C1147+D$2</f>
        <v>2276.1</v>
      </c>
      <c r="E1148" s="1">
        <f>'MSE Loss'!$C1147+E$2</f>
        <v>2306.1</v>
      </c>
      <c r="F1148" s="1">
        <f>'MSE Loss'!$C1147+F$2</f>
        <v>2336.1</v>
      </c>
      <c r="G1148" s="3">
        <f>'MSE Loss'!$D1147+G$2</f>
        <v>129.5</v>
      </c>
      <c r="H1148" s="1">
        <f>'MSE Loss'!$D1147+H$2</f>
        <v>130</v>
      </c>
      <c r="I1148" s="6">
        <f>'MSE Loss'!$D1147+I$2</f>
        <v>130.5</v>
      </c>
      <c r="J1148" s="3">
        <f>'MSE Loss'!$G1147+J$2</f>
        <v>0.17237812064408065</v>
      </c>
      <c r="K1148" s="1">
        <f>'MSE Loss'!$G1147+K$2</f>
        <v>30.17237812064408</v>
      </c>
      <c r="L1148" s="1">
        <f>'MSE Loss'!$G1147+L$2</f>
        <v>60.172378120644083</v>
      </c>
    </row>
    <row r="1149" spans="1:12" x14ac:dyDescent="0.35">
      <c r="A1149" s="1">
        <f>'MSE Loss'!$B1148+A$2</f>
        <v>500</v>
      </c>
      <c r="B1149" s="1">
        <f>'MSE Loss'!$B1148+B$2</f>
        <v>530</v>
      </c>
      <c r="C1149" s="1">
        <f>'MSE Loss'!$B1148+C$2</f>
        <v>560</v>
      </c>
      <c r="D1149" s="3">
        <f>'MSE Loss'!$C1148+D$2</f>
        <v>3512.5</v>
      </c>
      <c r="E1149" s="1">
        <f>'MSE Loss'!$C1148+E$2</f>
        <v>3542.5</v>
      </c>
      <c r="F1149" s="1">
        <f>'MSE Loss'!$C1148+F$2</f>
        <v>3572.5</v>
      </c>
      <c r="G1149" s="3">
        <f>'MSE Loss'!$D1148+G$2</f>
        <v>129.5</v>
      </c>
      <c r="H1149" s="1">
        <f>'MSE Loss'!$D1148+H$2</f>
        <v>130</v>
      </c>
      <c r="I1149" s="6">
        <f>'MSE Loss'!$D1148+I$2</f>
        <v>130.5</v>
      </c>
      <c r="J1149" s="3">
        <f>'MSE Loss'!$G1148+J$2</f>
        <v>0.17237812064408065</v>
      </c>
      <c r="K1149" s="1">
        <f>'MSE Loss'!$G1148+K$2</f>
        <v>30.17237812064408</v>
      </c>
      <c r="L1149" s="1">
        <f>'MSE Loss'!$G1148+L$2</f>
        <v>60.172378120644083</v>
      </c>
    </row>
    <row r="1150" spans="1:12" x14ac:dyDescent="0.35">
      <c r="A1150" s="1">
        <f>'MSE Loss'!$B1149+A$2</f>
        <v>500</v>
      </c>
      <c r="B1150" s="1">
        <f>'MSE Loss'!$B1149+B$2</f>
        <v>530</v>
      </c>
      <c r="C1150" s="1">
        <f>'MSE Loss'!$B1149+C$2</f>
        <v>560</v>
      </c>
      <c r="D1150" s="3">
        <f>'MSE Loss'!$C1149+D$2</f>
        <v>7302.7</v>
      </c>
      <c r="E1150" s="1">
        <f>'MSE Loss'!$C1149+E$2</f>
        <v>7332.7</v>
      </c>
      <c r="F1150" s="1">
        <f>'MSE Loss'!$C1149+F$2</f>
        <v>7362.7</v>
      </c>
      <c r="G1150" s="3">
        <f>'MSE Loss'!$D1149+G$2</f>
        <v>129.5</v>
      </c>
      <c r="H1150" s="1">
        <f>'MSE Loss'!$D1149+H$2</f>
        <v>130</v>
      </c>
      <c r="I1150" s="6">
        <f>'MSE Loss'!$D1149+I$2</f>
        <v>130.5</v>
      </c>
      <c r="J1150" s="3">
        <f>'MSE Loss'!$G1149+J$2</f>
        <v>0.17237812064408065</v>
      </c>
      <c r="K1150" s="1">
        <f>'MSE Loss'!$G1149+K$2</f>
        <v>30.17237812064408</v>
      </c>
      <c r="L1150" s="1">
        <f>'MSE Loss'!$G1149+L$2</f>
        <v>60.172378120644083</v>
      </c>
    </row>
    <row r="1151" spans="1:12" x14ac:dyDescent="0.35">
      <c r="A1151" s="1">
        <f>'MSE Loss'!$B1150+A$2</f>
        <v>3000</v>
      </c>
      <c r="B1151" s="1">
        <f>'MSE Loss'!$B1150+B$2</f>
        <v>3030</v>
      </c>
      <c r="C1151" s="1">
        <f>'MSE Loss'!$B1150+C$2</f>
        <v>3060</v>
      </c>
      <c r="D1151" s="3">
        <f>'MSE Loss'!$C1150+D$2</f>
        <v>0</v>
      </c>
      <c r="E1151" s="1">
        <f>'MSE Loss'!$C1150+E$2</f>
        <v>30</v>
      </c>
      <c r="F1151" s="1">
        <f>'MSE Loss'!$C1150+F$2</f>
        <v>60</v>
      </c>
      <c r="G1151" s="3">
        <f>'MSE Loss'!$D1150+G$2</f>
        <v>129.5</v>
      </c>
      <c r="H1151" s="1">
        <f>'MSE Loss'!$D1150+H$2</f>
        <v>130</v>
      </c>
      <c r="I1151" s="6">
        <f>'MSE Loss'!$D1150+I$2</f>
        <v>130.5</v>
      </c>
      <c r="J1151" s="3">
        <f>'MSE Loss'!$G1150+J$2</f>
        <v>-0.97130811069933798</v>
      </c>
      <c r="K1151" s="1">
        <f>'MSE Loss'!$G1150+K$2</f>
        <v>29.028691889300664</v>
      </c>
      <c r="L1151" s="1">
        <f>'MSE Loss'!$G1150+L$2</f>
        <v>59.02869188930066</v>
      </c>
    </row>
    <row r="1152" spans="1:12" x14ac:dyDescent="0.35">
      <c r="A1152" s="1">
        <f>'MSE Loss'!$B1151+A$2</f>
        <v>3000</v>
      </c>
      <c r="B1152" s="1">
        <f>'MSE Loss'!$B1151+B$2</f>
        <v>3030</v>
      </c>
      <c r="C1152" s="1">
        <f>'MSE Loss'!$B1151+C$2</f>
        <v>3060</v>
      </c>
      <c r="D1152" s="3">
        <f>'MSE Loss'!$C1151+D$2</f>
        <v>1216.4000000000001</v>
      </c>
      <c r="E1152" s="1">
        <f>'MSE Loss'!$C1151+E$2</f>
        <v>1246.4000000000001</v>
      </c>
      <c r="F1152" s="1">
        <f>'MSE Loss'!$C1151+F$2</f>
        <v>1276.4000000000001</v>
      </c>
      <c r="G1152" s="3">
        <f>'MSE Loss'!$D1151+G$2</f>
        <v>129.5</v>
      </c>
      <c r="H1152" s="1">
        <f>'MSE Loss'!$D1151+H$2</f>
        <v>130</v>
      </c>
      <c r="I1152" s="6">
        <f>'MSE Loss'!$D1151+I$2</f>
        <v>130.5</v>
      </c>
      <c r="J1152" s="3">
        <f>'MSE Loss'!$G1151+J$2</f>
        <v>-0.97130811069933798</v>
      </c>
      <c r="K1152" s="1">
        <f>'MSE Loss'!$G1151+K$2</f>
        <v>29.028691889300664</v>
      </c>
      <c r="L1152" s="1">
        <f>'MSE Loss'!$G1151+L$2</f>
        <v>59.02869188930066</v>
      </c>
    </row>
    <row r="1153" spans="1:12" x14ac:dyDescent="0.35">
      <c r="A1153" s="1">
        <f>'MSE Loss'!$B1152+A$2</f>
        <v>3000</v>
      </c>
      <c r="B1153" s="1">
        <f>'MSE Loss'!$B1152+B$2</f>
        <v>3030</v>
      </c>
      <c r="C1153" s="1">
        <f>'MSE Loss'!$B1152+C$2</f>
        <v>3060</v>
      </c>
      <c r="D1153" s="3">
        <f>'MSE Loss'!$C1152+D$2</f>
        <v>2452.6999999999998</v>
      </c>
      <c r="E1153" s="1">
        <f>'MSE Loss'!$C1152+E$2</f>
        <v>2482.6999999999998</v>
      </c>
      <c r="F1153" s="1">
        <f>'MSE Loss'!$C1152+F$2</f>
        <v>2512.6999999999998</v>
      </c>
      <c r="G1153" s="3">
        <f>'MSE Loss'!$D1152+G$2</f>
        <v>129.5</v>
      </c>
      <c r="H1153" s="1">
        <f>'MSE Loss'!$D1152+H$2</f>
        <v>130</v>
      </c>
      <c r="I1153" s="6">
        <f>'MSE Loss'!$D1152+I$2</f>
        <v>130.5</v>
      </c>
      <c r="J1153" s="3">
        <f>'MSE Loss'!$G1152+J$2</f>
        <v>-0.97130811069933798</v>
      </c>
      <c r="K1153" s="1">
        <f>'MSE Loss'!$G1152+K$2</f>
        <v>29.028691889300664</v>
      </c>
      <c r="L1153" s="1">
        <f>'MSE Loss'!$G1152+L$2</f>
        <v>59.02869188930066</v>
      </c>
    </row>
    <row r="1154" spans="1:12" x14ac:dyDescent="0.35">
      <c r="A1154" s="1">
        <f>'MSE Loss'!$B1153+A$2</f>
        <v>3000</v>
      </c>
      <c r="B1154" s="1">
        <f>'MSE Loss'!$B1153+B$2</f>
        <v>3030</v>
      </c>
      <c r="C1154" s="1">
        <f>'MSE Loss'!$B1153+C$2</f>
        <v>3060</v>
      </c>
      <c r="D1154" s="3">
        <f>'MSE Loss'!$C1153+D$2</f>
        <v>3689.1</v>
      </c>
      <c r="E1154" s="1">
        <f>'MSE Loss'!$C1153+E$2</f>
        <v>3719.1</v>
      </c>
      <c r="F1154" s="1">
        <f>'MSE Loss'!$C1153+F$2</f>
        <v>3749.1</v>
      </c>
      <c r="G1154" s="3">
        <f>'MSE Loss'!$D1153+G$2</f>
        <v>129.5</v>
      </c>
      <c r="H1154" s="1">
        <f>'MSE Loss'!$D1153+H$2</f>
        <v>130</v>
      </c>
      <c r="I1154" s="6">
        <f>'MSE Loss'!$D1153+I$2</f>
        <v>130.5</v>
      </c>
      <c r="J1154" s="3">
        <f>'MSE Loss'!$G1153+J$2</f>
        <v>-0.97130811069933798</v>
      </c>
      <c r="K1154" s="1">
        <f>'MSE Loss'!$G1153+K$2</f>
        <v>29.028691889300664</v>
      </c>
      <c r="L1154" s="1">
        <f>'MSE Loss'!$G1153+L$2</f>
        <v>59.02869188930066</v>
      </c>
    </row>
    <row r="1155" spans="1:12" x14ac:dyDescent="0.35">
      <c r="A1155" s="1">
        <f>'MSE Loss'!$B1154+A$2</f>
        <v>2000</v>
      </c>
      <c r="B1155" s="1">
        <f>'MSE Loss'!$B1154+B$2</f>
        <v>2030</v>
      </c>
      <c r="C1155" s="1">
        <f>'MSE Loss'!$B1154+C$2</f>
        <v>2060</v>
      </c>
      <c r="D1155" s="3">
        <f>'MSE Loss'!$C1154+D$2</f>
        <v>156.62</v>
      </c>
      <c r="E1155" s="1">
        <f>'MSE Loss'!$C1154+E$2</f>
        <v>186.62</v>
      </c>
      <c r="F1155" s="1">
        <f>'MSE Loss'!$C1154+F$2</f>
        <v>216.62</v>
      </c>
      <c r="G1155" s="3">
        <f>'MSE Loss'!$D1154+G$2</f>
        <v>129.5</v>
      </c>
      <c r="H1155" s="1">
        <f>'MSE Loss'!$D1154+H$2</f>
        <v>130</v>
      </c>
      <c r="I1155" s="6">
        <f>'MSE Loss'!$D1154+I$2</f>
        <v>130.5</v>
      </c>
      <c r="J1155" s="3">
        <f>'MSE Loss'!$G1154+J$2</f>
        <v>2.8212570037339111</v>
      </c>
      <c r="K1155" s="1">
        <f>'MSE Loss'!$G1154+K$2</f>
        <v>32.821257003733912</v>
      </c>
      <c r="L1155" s="1">
        <f>'MSE Loss'!$G1154+L$2</f>
        <v>62.821257003733912</v>
      </c>
    </row>
    <row r="1156" spans="1:12" x14ac:dyDescent="0.35">
      <c r="A1156" s="1">
        <f>'MSE Loss'!$B1155+A$2</f>
        <v>2000</v>
      </c>
      <c r="B1156" s="1">
        <f>'MSE Loss'!$B1155+B$2</f>
        <v>2030</v>
      </c>
      <c r="C1156" s="1">
        <f>'MSE Loss'!$B1155+C$2</f>
        <v>2060</v>
      </c>
      <c r="D1156" s="3">
        <f>'MSE Loss'!$C1155+D$2</f>
        <v>1393</v>
      </c>
      <c r="E1156" s="1">
        <f>'MSE Loss'!$C1155+E$2</f>
        <v>1423</v>
      </c>
      <c r="F1156" s="1">
        <f>'MSE Loss'!$C1155+F$2</f>
        <v>1453</v>
      </c>
      <c r="G1156" s="3">
        <f>'MSE Loss'!$D1155+G$2</f>
        <v>129.5</v>
      </c>
      <c r="H1156" s="1">
        <f>'MSE Loss'!$D1155+H$2</f>
        <v>130</v>
      </c>
      <c r="I1156" s="6">
        <f>'MSE Loss'!$D1155+I$2</f>
        <v>130.5</v>
      </c>
      <c r="J1156" s="3">
        <f>'MSE Loss'!$G1155+J$2</f>
        <v>2.8212570037339111</v>
      </c>
      <c r="K1156" s="1">
        <f>'MSE Loss'!$G1155+K$2</f>
        <v>32.821257003733912</v>
      </c>
      <c r="L1156" s="1">
        <f>'MSE Loss'!$G1155+L$2</f>
        <v>62.821257003733912</v>
      </c>
    </row>
    <row r="1157" spans="1:12" x14ac:dyDescent="0.35">
      <c r="A1157" s="1">
        <f>'MSE Loss'!$B1156+A$2</f>
        <v>2000</v>
      </c>
      <c r="B1157" s="1">
        <f>'MSE Loss'!$B1156+B$2</f>
        <v>2030</v>
      </c>
      <c r="C1157" s="1">
        <f>'MSE Loss'!$B1156+C$2</f>
        <v>2060</v>
      </c>
      <c r="D1157" s="3">
        <f>'MSE Loss'!$C1156+D$2</f>
        <v>2629.4</v>
      </c>
      <c r="E1157" s="1">
        <f>'MSE Loss'!$C1156+E$2</f>
        <v>2659.4</v>
      </c>
      <c r="F1157" s="1">
        <f>'MSE Loss'!$C1156+F$2</f>
        <v>2689.4</v>
      </c>
      <c r="G1157" s="3">
        <f>'MSE Loss'!$D1156+G$2</f>
        <v>129.5</v>
      </c>
      <c r="H1157" s="1">
        <f>'MSE Loss'!$D1156+H$2</f>
        <v>130</v>
      </c>
      <c r="I1157" s="6">
        <f>'MSE Loss'!$D1156+I$2</f>
        <v>130.5</v>
      </c>
      <c r="J1157" s="3">
        <f>'MSE Loss'!$G1156+J$2</f>
        <v>2.8212570037339111</v>
      </c>
      <c r="K1157" s="1">
        <f>'MSE Loss'!$G1156+K$2</f>
        <v>32.821257003733912</v>
      </c>
      <c r="L1157" s="1">
        <f>'MSE Loss'!$G1156+L$2</f>
        <v>62.821257003733912</v>
      </c>
    </row>
    <row r="1158" spans="1:12" x14ac:dyDescent="0.35">
      <c r="A1158" s="1">
        <f>'MSE Loss'!$B1157+A$2</f>
        <v>2000</v>
      </c>
      <c r="B1158" s="1">
        <f>'MSE Loss'!$B1157+B$2</f>
        <v>2030</v>
      </c>
      <c r="C1158" s="1">
        <f>'MSE Loss'!$B1157+C$2</f>
        <v>2060</v>
      </c>
      <c r="D1158" s="3">
        <f>'MSE Loss'!$C1157+D$2</f>
        <v>3865.7</v>
      </c>
      <c r="E1158" s="1">
        <f>'MSE Loss'!$C1157+E$2</f>
        <v>3895.7</v>
      </c>
      <c r="F1158" s="1">
        <f>'MSE Loss'!$C1157+F$2</f>
        <v>3925.7</v>
      </c>
      <c r="G1158" s="3">
        <f>'MSE Loss'!$D1157+G$2</f>
        <v>129.5</v>
      </c>
      <c r="H1158" s="1">
        <f>'MSE Loss'!$D1157+H$2</f>
        <v>130</v>
      </c>
      <c r="I1158" s="6">
        <f>'MSE Loss'!$D1157+I$2</f>
        <v>130.5</v>
      </c>
      <c r="J1158" s="3">
        <f>'MSE Loss'!$G1157+J$2</f>
        <v>2.8212570037339111</v>
      </c>
      <c r="K1158" s="1">
        <f>'MSE Loss'!$G1157+K$2</f>
        <v>32.821257003733912</v>
      </c>
      <c r="L1158" s="1">
        <f>'MSE Loss'!$G1157+L$2</f>
        <v>62.821257003733912</v>
      </c>
    </row>
    <row r="1159" spans="1:12" x14ac:dyDescent="0.35">
      <c r="A1159" s="1">
        <f>'MSE Loss'!$B1158+A$2</f>
        <v>1000</v>
      </c>
      <c r="B1159" s="1">
        <f>'MSE Loss'!$B1158+B$2</f>
        <v>1030</v>
      </c>
      <c r="C1159" s="1">
        <f>'MSE Loss'!$B1158+C$2</f>
        <v>1060</v>
      </c>
      <c r="D1159" s="3">
        <f>'MSE Loss'!$C1158+D$2</f>
        <v>333.25</v>
      </c>
      <c r="E1159" s="1">
        <f>'MSE Loss'!$C1158+E$2</f>
        <v>363.25</v>
      </c>
      <c r="F1159" s="1">
        <f>'MSE Loss'!$C1158+F$2</f>
        <v>393.25</v>
      </c>
      <c r="G1159" s="3">
        <f>'MSE Loss'!$D1158+G$2</f>
        <v>129.5</v>
      </c>
      <c r="H1159" s="1">
        <f>'MSE Loss'!$D1158+H$2</f>
        <v>130</v>
      </c>
      <c r="I1159" s="6">
        <f>'MSE Loss'!$D1158+I$2</f>
        <v>130.5</v>
      </c>
      <c r="J1159" s="3">
        <f>'MSE Loss'!$G1158+J$2</f>
        <v>-1.6251434841085444</v>
      </c>
      <c r="K1159" s="1">
        <f>'MSE Loss'!$G1158+K$2</f>
        <v>28.374856515891455</v>
      </c>
      <c r="L1159" s="1">
        <f>'MSE Loss'!$G1158+L$2</f>
        <v>58.374856515891459</v>
      </c>
    </row>
    <row r="1160" spans="1:12" x14ac:dyDescent="0.35">
      <c r="A1160" s="1">
        <f>'MSE Loss'!$B1159+A$2</f>
        <v>1000</v>
      </c>
      <c r="B1160" s="1">
        <f>'MSE Loss'!$B1159+B$2</f>
        <v>1030</v>
      </c>
      <c r="C1160" s="1">
        <f>'MSE Loss'!$B1159+C$2</f>
        <v>1060</v>
      </c>
      <c r="D1160" s="3">
        <f>'MSE Loss'!$C1159+D$2</f>
        <v>1569.6</v>
      </c>
      <c r="E1160" s="1">
        <f>'MSE Loss'!$C1159+E$2</f>
        <v>1599.6</v>
      </c>
      <c r="F1160" s="1">
        <f>'MSE Loss'!$C1159+F$2</f>
        <v>1629.6</v>
      </c>
      <c r="G1160" s="3">
        <f>'MSE Loss'!$D1159+G$2</f>
        <v>129.5</v>
      </c>
      <c r="H1160" s="1">
        <f>'MSE Loss'!$D1159+H$2</f>
        <v>130</v>
      </c>
      <c r="I1160" s="6">
        <f>'MSE Loss'!$D1159+I$2</f>
        <v>130.5</v>
      </c>
      <c r="J1160" s="3">
        <f>'MSE Loss'!$G1159+J$2</f>
        <v>-1.6251434841085444</v>
      </c>
      <c r="K1160" s="1">
        <f>'MSE Loss'!$G1159+K$2</f>
        <v>28.374856515891455</v>
      </c>
      <c r="L1160" s="1">
        <f>'MSE Loss'!$G1159+L$2</f>
        <v>58.374856515891459</v>
      </c>
    </row>
    <row r="1161" spans="1:12" x14ac:dyDescent="0.35">
      <c r="A1161" s="1">
        <f>'MSE Loss'!$B1160+A$2</f>
        <v>1000</v>
      </c>
      <c r="B1161" s="1">
        <f>'MSE Loss'!$B1160+B$2</f>
        <v>1030</v>
      </c>
      <c r="C1161" s="1">
        <f>'MSE Loss'!$B1160+C$2</f>
        <v>1060</v>
      </c>
      <c r="D1161" s="3">
        <f>'MSE Loss'!$C1160+D$2</f>
        <v>2806</v>
      </c>
      <c r="E1161" s="1">
        <f>'MSE Loss'!$C1160+E$2</f>
        <v>2836</v>
      </c>
      <c r="F1161" s="1">
        <f>'MSE Loss'!$C1160+F$2</f>
        <v>2866</v>
      </c>
      <c r="G1161" s="3">
        <f>'MSE Loss'!$D1160+G$2</f>
        <v>129.5</v>
      </c>
      <c r="H1161" s="1">
        <f>'MSE Loss'!$D1160+H$2</f>
        <v>130</v>
      </c>
      <c r="I1161" s="6">
        <f>'MSE Loss'!$D1160+I$2</f>
        <v>130.5</v>
      </c>
      <c r="J1161" s="3">
        <f>'MSE Loss'!$G1160+J$2</f>
        <v>-1.6251434841085444</v>
      </c>
      <c r="K1161" s="1">
        <f>'MSE Loss'!$G1160+K$2</f>
        <v>28.374856515891455</v>
      </c>
      <c r="L1161" s="1">
        <f>'MSE Loss'!$G1160+L$2</f>
        <v>58.374856515891459</v>
      </c>
    </row>
    <row r="1162" spans="1:12" x14ac:dyDescent="0.35">
      <c r="A1162" s="1">
        <f>'MSE Loss'!$B1161+A$2</f>
        <v>1000</v>
      </c>
      <c r="B1162" s="1">
        <f>'MSE Loss'!$B1161+B$2</f>
        <v>1030</v>
      </c>
      <c r="C1162" s="1">
        <f>'MSE Loss'!$B1161+C$2</f>
        <v>1060</v>
      </c>
      <c r="D1162" s="3">
        <f>'MSE Loss'!$C1161+D$2</f>
        <v>4042.4</v>
      </c>
      <c r="E1162" s="1">
        <f>'MSE Loss'!$C1161+E$2</f>
        <v>4072.4</v>
      </c>
      <c r="F1162" s="1">
        <f>'MSE Loss'!$C1161+F$2</f>
        <v>4102.3999999999996</v>
      </c>
      <c r="G1162" s="3">
        <f>'MSE Loss'!$D1161+G$2</f>
        <v>129.5</v>
      </c>
      <c r="H1162" s="1">
        <f>'MSE Loss'!$D1161+H$2</f>
        <v>130</v>
      </c>
      <c r="I1162" s="6">
        <f>'MSE Loss'!$D1161+I$2</f>
        <v>130.5</v>
      </c>
      <c r="J1162" s="3">
        <f>'MSE Loss'!$G1161+J$2</f>
        <v>-1.6251434841085444</v>
      </c>
      <c r="K1162" s="1">
        <f>'MSE Loss'!$G1161+K$2</f>
        <v>28.374856515891455</v>
      </c>
      <c r="L1162" s="1">
        <f>'MSE Loss'!$G1161+L$2</f>
        <v>58.374856515891459</v>
      </c>
    </row>
    <row r="1163" spans="1:12" x14ac:dyDescent="0.35">
      <c r="A1163" s="1">
        <f>'MSE Loss'!$B1162+A$2</f>
        <v>3000</v>
      </c>
      <c r="B1163" s="1">
        <f>'MSE Loss'!$B1162+B$2</f>
        <v>3030</v>
      </c>
      <c r="C1163" s="1">
        <f>'MSE Loss'!$B1162+C$2</f>
        <v>3060</v>
      </c>
      <c r="D1163" s="3">
        <f>'MSE Loss'!$C1162+D$2</f>
        <v>509.87</v>
      </c>
      <c r="E1163" s="1">
        <f>'MSE Loss'!$C1162+E$2</f>
        <v>539.87</v>
      </c>
      <c r="F1163" s="1">
        <f>'MSE Loss'!$C1162+F$2</f>
        <v>569.87</v>
      </c>
      <c r="G1163" s="3">
        <f>'MSE Loss'!$D1162+G$2</f>
        <v>129.5</v>
      </c>
      <c r="H1163" s="1">
        <f>'MSE Loss'!$D1162+H$2</f>
        <v>130</v>
      </c>
      <c r="I1163" s="6">
        <f>'MSE Loss'!$D1162+I$2</f>
        <v>130.5</v>
      </c>
      <c r="J1163" s="3">
        <f>'MSE Loss'!$G1162+J$2</f>
        <v>2.539900824640601</v>
      </c>
      <c r="K1163" s="1">
        <f>'MSE Loss'!$G1162+K$2</f>
        <v>32.539900824640604</v>
      </c>
      <c r="L1163" s="1">
        <f>'MSE Loss'!$G1162+L$2</f>
        <v>62.539900824640604</v>
      </c>
    </row>
    <row r="1164" spans="1:12" x14ac:dyDescent="0.35">
      <c r="A1164" s="1">
        <f>'MSE Loss'!$B1163+A$2</f>
        <v>3000</v>
      </c>
      <c r="B1164" s="1">
        <f>'MSE Loss'!$B1163+B$2</f>
        <v>3030</v>
      </c>
      <c r="C1164" s="1">
        <f>'MSE Loss'!$B1163+C$2</f>
        <v>3060</v>
      </c>
      <c r="D1164" s="3">
        <f>'MSE Loss'!$C1163+D$2</f>
        <v>1746.2</v>
      </c>
      <c r="E1164" s="1">
        <f>'MSE Loss'!$C1163+E$2</f>
        <v>1776.2</v>
      </c>
      <c r="F1164" s="1">
        <f>'MSE Loss'!$C1163+F$2</f>
        <v>1806.2</v>
      </c>
      <c r="G1164" s="3">
        <f>'MSE Loss'!$D1163+G$2</f>
        <v>129.5</v>
      </c>
      <c r="H1164" s="1">
        <f>'MSE Loss'!$D1163+H$2</f>
        <v>130</v>
      </c>
      <c r="I1164" s="6">
        <f>'MSE Loss'!$D1163+I$2</f>
        <v>130.5</v>
      </c>
      <c r="J1164" s="3">
        <f>'MSE Loss'!$G1163+J$2</f>
        <v>2.539900824640601</v>
      </c>
      <c r="K1164" s="1">
        <f>'MSE Loss'!$G1163+K$2</f>
        <v>32.539900824640604</v>
      </c>
      <c r="L1164" s="1">
        <f>'MSE Loss'!$G1163+L$2</f>
        <v>62.539900824640604</v>
      </c>
    </row>
    <row r="1165" spans="1:12" x14ac:dyDescent="0.35">
      <c r="A1165" s="1">
        <f>'MSE Loss'!$B1164+A$2</f>
        <v>3000</v>
      </c>
      <c r="B1165" s="1">
        <f>'MSE Loss'!$B1164+B$2</f>
        <v>3030</v>
      </c>
      <c r="C1165" s="1">
        <f>'MSE Loss'!$B1164+C$2</f>
        <v>3060</v>
      </c>
      <c r="D1165" s="3">
        <f>'MSE Loss'!$C1164+D$2</f>
        <v>2982.6</v>
      </c>
      <c r="E1165" s="1">
        <f>'MSE Loss'!$C1164+E$2</f>
        <v>3012.6</v>
      </c>
      <c r="F1165" s="1">
        <f>'MSE Loss'!$C1164+F$2</f>
        <v>3042.6</v>
      </c>
      <c r="G1165" s="3">
        <f>'MSE Loss'!$D1164+G$2</f>
        <v>129.5</v>
      </c>
      <c r="H1165" s="1">
        <f>'MSE Loss'!$D1164+H$2</f>
        <v>130</v>
      </c>
      <c r="I1165" s="6">
        <f>'MSE Loss'!$D1164+I$2</f>
        <v>130.5</v>
      </c>
      <c r="J1165" s="3">
        <f>'MSE Loss'!$G1164+J$2</f>
        <v>2.539900824640601</v>
      </c>
      <c r="K1165" s="1">
        <f>'MSE Loss'!$G1164+K$2</f>
        <v>32.539900824640604</v>
      </c>
      <c r="L1165" s="1">
        <f>'MSE Loss'!$G1164+L$2</f>
        <v>62.539900824640604</v>
      </c>
    </row>
    <row r="1166" spans="1:12" x14ac:dyDescent="0.35">
      <c r="A1166" s="1">
        <f>'MSE Loss'!$B1165+A$2</f>
        <v>3000</v>
      </c>
      <c r="B1166" s="1">
        <f>'MSE Loss'!$B1165+B$2</f>
        <v>3030</v>
      </c>
      <c r="C1166" s="1">
        <f>'MSE Loss'!$B1165+C$2</f>
        <v>3060</v>
      </c>
      <c r="D1166" s="3">
        <f>'MSE Loss'!$C1165+D$2</f>
        <v>4219</v>
      </c>
      <c r="E1166" s="1">
        <f>'MSE Loss'!$C1165+E$2</f>
        <v>4249</v>
      </c>
      <c r="F1166" s="1">
        <f>'MSE Loss'!$C1165+F$2</f>
        <v>4279</v>
      </c>
      <c r="G1166" s="3">
        <f>'MSE Loss'!$D1165+G$2</f>
        <v>129.5</v>
      </c>
      <c r="H1166" s="1">
        <f>'MSE Loss'!$D1165+H$2</f>
        <v>130</v>
      </c>
      <c r="I1166" s="6">
        <f>'MSE Loss'!$D1165+I$2</f>
        <v>130.5</v>
      </c>
      <c r="J1166" s="3">
        <f>'MSE Loss'!$G1165+J$2</f>
        <v>2.539900824640601</v>
      </c>
      <c r="K1166" s="1">
        <f>'MSE Loss'!$G1165+K$2</f>
        <v>32.539900824640604</v>
      </c>
      <c r="L1166" s="1">
        <f>'MSE Loss'!$G1165+L$2</f>
        <v>62.539900824640604</v>
      </c>
    </row>
    <row r="1167" spans="1:12" x14ac:dyDescent="0.35">
      <c r="A1167" s="1">
        <f>'MSE Loss'!$B1166+A$2</f>
        <v>0</v>
      </c>
      <c r="B1167" s="1">
        <f>'MSE Loss'!$B1166+B$2</f>
        <v>30</v>
      </c>
      <c r="C1167" s="1">
        <f>'MSE Loss'!$B1166+C$2</f>
        <v>60</v>
      </c>
      <c r="D1167" s="3">
        <f>'MSE Loss'!$C1166+D$2</f>
        <v>686.5</v>
      </c>
      <c r="E1167" s="1">
        <f>'MSE Loss'!$C1166+E$2</f>
        <v>716.5</v>
      </c>
      <c r="F1167" s="1">
        <f>'MSE Loss'!$C1166+F$2</f>
        <v>746.5</v>
      </c>
      <c r="G1167" s="3">
        <f>'MSE Loss'!$D1166+G$2</f>
        <v>129.5</v>
      </c>
      <c r="H1167" s="1">
        <f>'MSE Loss'!$D1166+H$2</f>
        <v>130</v>
      </c>
      <c r="I1167" s="6">
        <f>'MSE Loss'!$D1166+I$2</f>
        <v>130.5</v>
      </c>
      <c r="J1167" s="3">
        <f>'MSE Loss'!$G1166+J$2</f>
        <v>1.462568702061946</v>
      </c>
      <c r="K1167" s="1">
        <f>'MSE Loss'!$G1166+K$2</f>
        <v>31.462568702061947</v>
      </c>
      <c r="L1167" s="1">
        <f>'MSE Loss'!$G1166+L$2</f>
        <v>61.462568702061944</v>
      </c>
    </row>
    <row r="1168" spans="1:12" x14ac:dyDescent="0.35">
      <c r="A1168" s="1">
        <f>'MSE Loss'!$B1167+A$2</f>
        <v>0</v>
      </c>
      <c r="B1168" s="1">
        <f>'MSE Loss'!$B1167+B$2</f>
        <v>30</v>
      </c>
      <c r="C1168" s="1">
        <f>'MSE Loss'!$B1167+C$2</f>
        <v>60</v>
      </c>
      <c r="D1168" s="3">
        <f>'MSE Loss'!$C1167+D$2</f>
        <v>1922.9</v>
      </c>
      <c r="E1168" s="1">
        <f>'MSE Loss'!$C1167+E$2</f>
        <v>1952.9</v>
      </c>
      <c r="F1168" s="1">
        <f>'MSE Loss'!$C1167+F$2</f>
        <v>1982.9</v>
      </c>
      <c r="G1168" s="3">
        <f>'MSE Loss'!$D1167+G$2</f>
        <v>129.5</v>
      </c>
      <c r="H1168" s="1">
        <f>'MSE Loss'!$D1167+H$2</f>
        <v>130</v>
      </c>
      <c r="I1168" s="6">
        <f>'MSE Loss'!$D1167+I$2</f>
        <v>130.5</v>
      </c>
      <c r="J1168" s="3">
        <f>'MSE Loss'!$G1167+J$2</f>
        <v>1.462568702061946</v>
      </c>
      <c r="K1168" s="1">
        <f>'MSE Loss'!$G1167+K$2</f>
        <v>31.462568702061947</v>
      </c>
      <c r="L1168" s="1">
        <f>'MSE Loss'!$G1167+L$2</f>
        <v>61.462568702061944</v>
      </c>
    </row>
    <row r="1169" spans="1:12" x14ac:dyDescent="0.35">
      <c r="A1169" s="1">
        <f>'MSE Loss'!$B1168+A$2</f>
        <v>0</v>
      </c>
      <c r="B1169" s="1">
        <f>'MSE Loss'!$B1168+B$2</f>
        <v>30</v>
      </c>
      <c r="C1169" s="1">
        <f>'MSE Loss'!$B1168+C$2</f>
        <v>60</v>
      </c>
      <c r="D1169" s="3">
        <f>'MSE Loss'!$C1168+D$2</f>
        <v>3159.2</v>
      </c>
      <c r="E1169" s="1">
        <f>'MSE Loss'!$C1168+E$2</f>
        <v>3189.2</v>
      </c>
      <c r="F1169" s="1">
        <f>'MSE Loss'!$C1168+F$2</f>
        <v>3219.2</v>
      </c>
      <c r="G1169" s="3">
        <f>'MSE Loss'!$D1168+G$2</f>
        <v>129.5</v>
      </c>
      <c r="H1169" s="1">
        <f>'MSE Loss'!$D1168+H$2</f>
        <v>130</v>
      </c>
      <c r="I1169" s="6">
        <f>'MSE Loss'!$D1168+I$2</f>
        <v>130.5</v>
      </c>
      <c r="J1169" s="3">
        <f>'MSE Loss'!$G1168+J$2</f>
        <v>1.462568702061946</v>
      </c>
      <c r="K1169" s="1">
        <f>'MSE Loss'!$G1168+K$2</f>
        <v>31.462568702061947</v>
      </c>
      <c r="L1169" s="1">
        <f>'MSE Loss'!$G1168+L$2</f>
        <v>61.462568702061944</v>
      </c>
    </row>
    <row r="1170" spans="1:12" x14ac:dyDescent="0.35">
      <c r="A1170" s="1">
        <f>'MSE Loss'!$B1169+A$2</f>
        <v>0</v>
      </c>
      <c r="B1170" s="1">
        <f>'MSE Loss'!$B1169+B$2</f>
        <v>30</v>
      </c>
      <c r="C1170" s="1">
        <f>'MSE Loss'!$B1169+C$2</f>
        <v>60</v>
      </c>
      <c r="D1170" s="3">
        <f>'MSE Loss'!$C1169+D$2</f>
        <v>4395.6000000000004</v>
      </c>
      <c r="E1170" s="1">
        <f>'MSE Loss'!$C1169+E$2</f>
        <v>4425.6000000000004</v>
      </c>
      <c r="F1170" s="1">
        <f>'MSE Loss'!$C1169+F$2</f>
        <v>4455.6000000000004</v>
      </c>
      <c r="G1170" s="3">
        <f>'MSE Loss'!$D1169+G$2</f>
        <v>129.5</v>
      </c>
      <c r="H1170" s="1">
        <f>'MSE Loss'!$D1169+H$2</f>
        <v>130</v>
      </c>
      <c r="I1170" s="6">
        <f>'MSE Loss'!$D1169+I$2</f>
        <v>130.5</v>
      </c>
      <c r="J1170" s="3">
        <f>'MSE Loss'!$G1169+J$2</f>
        <v>1.462568702061946</v>
      </c>
      <c r="K1170" s="1">
        <f>'MSE Loss'!$G1169+K$2</f>
        <v>31.462568702061947</v>
      </c>
      <c r="L1170" s="1">
        <f>'MSE Loss'!$G1169+L$2</f>
        <v>61.462568702061944</v>
      </c>
    </row>
    <row r="1171" spans="1:12" x14ac:dyDescent="0.35">
      <c r="A1171" s="1">
        <f>'MSE Loss'!$B1170+A$2</f>
        <v>3000</v>
      </c>
      <c r="B1171" s="1">
        <f>'MSE Loss'!$B1170+B$2</f>
        <v>3030</v>
      </c>
      <c r="C1171" s="1">
        <f>'MSE Loss'!$B1170+C$2</f>
        <v>3060</v>
      </c>
      <c r="D1171" s="3">
        <f>'MSE Loss'!$C1170+D$2</f>
        <v>863.12</v>
      </c>
      <c r="E1171" s="1">
        <f>'MSE Loss'!$C1170+E$2</f>
        <v>893.12</v>
      </c>
      <c r="F1171" s="1">
        <f>'MSE Loss'!$C1170+F$2</f>
        <v>923.12</v>
      </c>
      <c r="G1171" s="3">
        <f>'MSE Loss'!$D1170+G$2</f>
        <v>129.5</v>
      </c>
      <c r="H1171" s="1">
        <f>'MSE Loss'!$D1170+H$2</f>
        <v>130</v>
      </c>
      <c r="I1171" s="6">
        <f>'MSE Loss'!$D1170+I$2</f>
        <v>130.5</v>
      </c>
      <c r="J1171" s="3">
        <f>'MSE Loss'!$G1170+J$2</f>
        <v>2.3640028698593789</v>
      </c>
      <c r="K1171" s="1">
        <f>'MSE Loss'!$G1170+K$2</f>
        <v>32.364002869859377</v>
      </c>
      <c r="L1171" s="1">
        <f>'MSE Loss'!$G1170+L$2</f>
        <v>62.364002869859377</v>
      </c>
    </row>
    <row r="1172" spans="1:12" x14ac:dyDescent="0.35">
      <c r="A1172" s="1">
        <f>'MSE Loss'!$B1171+A$2</f>
        <v>3000</v>
      </c>
      <c r="B1172" s="1">
        <f>'MSE Loss'!$B1171+B$2</f>
        <v>3030</v>
      </c>
      <c r="C1172" s="1">
        <f>'MSE Loss'!$B1171+C$2</f>
        <v>3060</v>
      </c>
      <c r="D1172" s="3">
        <f>'MSE Loss'!$C1171+D$2</f>
        <v>2099.5</v>
      </c>
      <c r="E1172" s="1">
        <f>'MSE Loss'!$C1171+E$2</f>
        <v>2129.5</v>
      </c>
      <c r="F1172" s="1">
        <f>'MSE Loss'!$C1171+F$2</f>
        <v>2159.5</v>
      </c>
      <c r="G1172" s="3">
        <f>'MSE Loss'!$D1171+G$2</f>
        <v>129.5</v>
      </c>
      <c r="H1172" s="1">
        <f>'MSE Loss'!$D1171+H$2</f>
        <v>130</v>
      </c>
      <c r="I1172" s="6">
        <f>'MSE Loss'!$D1171+I$2</f>
        <v>130.5</v>
      </c>
      <c r="J1172" s="3">
        <f>'MSE Loss'!$G1171+J$2</f>
        <v>2.3640028698593789</v>
      </c>
      <c r="K1172" s="1">
        <f>'MSE Loss'!$G1171+K$2</f>
        <v>32.364002869859377</v>
      </c>
      <c r="L1172" s="1">
        <f>'MSE Loss'!$G1171+L$2</f>
        <v>62.364002869859377</v>
      </c>
    </row>
    <row r="1173" spans="1:12" x14ac:dyDescent="0.35">
      <c r="A1173" s="1">
        <f>'MSE Loss'!$B1172+A$2</f>
        <v>3000</v>
      </c>
      <c r="B1173" s="1">
        <f>'MSE Loss'!$B1172+B$2</f>
        <v>3030</v>
      </c>
      <c r="C1173" s="1">
        <f>'MSE Loss'!$B1172+C$2</f>
        <v>3060</v>
      </c>
      <c r="D1173" s="3">
        <f>'MSE Loss'!$C1172+D$2</f>
        <v>3335.9</v>
      </c>
      <c r="E1173" s="1">
        <f>'MSE Loss'!$C1172+E$2</f>
        <v>3365.9</v>
      </c>
      <c r="F1173" s="1">
        <f>'MSE Loss'!$C1172+F$2</f>
        <v>3395.9</v>
      </c>
      <c r="G1173" s="3">
        <f>'MSE Loss'!$D1172+G$2</f>
        <v>129.5</v>
      </c>
      <c r="H1173" s="1">
        <f>'MSE Loss'!$D1172+H$2</f>
        <v>130</v>
      </c>
      <c r="I1173" s="6">
        <f>'MSE Loss'!$D1172+I$2</f>
        <v>130.5</v>
      </c>
      <c r="J1173" s="3">
        <f>'MSE Loss'!$G1172+J$2</f>
        <v>2.3640028698593789</v>
      </c>
      <c r="K1173" s="1">
        <f>'MSE Loss'!$G1172+K$2</f>
        <v>32.364002869859377</v>
      </c>
      <c r="L1173" s="1">
        <f>'MSE Loss'!$G1172+L$2</f>
        <v>62.364002869859377</v>
      </c>
    </row>
    <row r="1174" spans="1:12" x14ac:dyDescent="0.35">
      <c r="A1174" s="1">
        <f>'MSE Loss'!$B1173+A$2</f>
        <v>3000</v>
      </c>
      <c r="B1174" s="1">
        <f>'MSE Loss'!$B1173+B$2</f>
        <v>3030</v>
      </c>
      <c r="C1174" s="1">
        <f>'MSE Loss'!$B1173+C$2</f>
        <v>3060</v>
      </c>
      <c r="D1174" s="3">
        <f>'MSE Loss'!$C1173+D$2</f>
        <v>4653.8</v>
      </c>
      <c r="E1174" s="1">
        <f>'MSE Loss'!$C1173+E$2</f>
        <v>4683.8</v>
      </c>
      <c r="F1174" s="1">
        <f>'MSE Loss'!$C1173+F$2</f>
        <v>4713.8</v>
      </c>
      <c r="G1174" s="3">
        <f>'MSE Loss'!$D1173+G$2</f>
        <v>129.5</v>
      </c>
      <c r="H1174" s="1">
        <f>'MSE Loss'!$D1173+H$2</f>
        <v>130</v>
      </c>
      <c r="I1174" s="6">
        <f>'MSE Loss'!$D1173+I$2</f>
        <v>130.5</v>
      </c>
      <c r="J1174" s="3">
        <f>'MSE Loss'!$G1173+J$2</f>
        <v>2.3640028698593789</v>
      </c>
      <c r="K1174" s="1">
        <f>'MSE Loss'!$G1173+K$2</f>
        <v>32.364002869859377</v>
      </c>
      <c r="L1174" s="1">
        <f>'MSE Loss'!$G1173+L$2</f>
        <v>62.364002869859377</v>
      </c>
    </row>
    <row r="1175" spans="1:12" x14ac:dyDescent="0.35">
      <c r="A1175" s="1">
        <f>'MSE Loss'!$B1174+A$2</f>
        <v>2000</v>
      </c>
      <c r="B1175" s="1">
        <f>'MSE Loss'!$B1174+B$2</f>
        <v>2030</v>
      </c>
      <c r="C1175" s="1">
        <f>'MSE Loss'!$B1174+C$2</f>
        <v>2060</v>
      </c>
      <c r="D1175" s="3">
        <f>'MSE Loss'!$C1174+D$2</f>
        <v>1039.7</v>
      </c>
      <c r="E1175" s="1">
        <f>'MSE Loss'!$C1174+E$2</f>
        <v>1069.7</v>
      </c>
      <c r="F1175" s="1">
        <f>'MSE Loss'!$C1174+F$2</f>
        <v>1099.7</v>
      </c>
      <c r="G1175" s="3">
        <f>'MSE Loss'!$D1174+G$2</f>
        <v>129.5</v>
      </c>
      <c r="H1175" s="1">
        <f>'MSE Loss'!$D1174+H$2</f>
        <v>130</v>
      </c>
      <c r="I1175" s="6">
        <f>'MSE Loss'!$D1174+I$2</f>
        <v>130.5</v>
      </c>
      <c r="J1175" s="3">
        <f>'MSE Loss'!$G1174+J$2</f>
        <v>-0.96953182047499631</v>
      </c>
      <c r="K1175" s="1">
        <f>'MSE Loss'!$G1174+K$2</f>
        <v>29.030468179525002</v>
      </c>
      <c r="L1175" s="1">
        <f>'MSE Loss'!$G1174+L$2</f>
        <v>59.030468179525002</v>
      </c>
    </row>
    <row r="1176" spans="1:12" x14ac:dyDescent="0.35">
      <c r="A1176" s="1">
        <f>'MSE Loss'!$B1175+A$2</f>
        <v>2000</v>
      </c>
      <c r="B1176" s="1">
        <f>'MSE Loss'!$B1175+B$2</f>
        <v>2030</v>
      </c>
      <c r="C1176" s="1">
        <f>'MSE Loss'!$B1175+C$2</f>
        <v>2060</v>
      </c>
      <c r="D1176" s="3">
        <f>'MSE Loss'!$C1175+D$2</f>
        <v>2276.1</v>
      </c>
      <c r="E1176" s="1">
        <f>'MSE Loss'!$C1175+E$2</f>
        <v>2306.1</v>
      </c>
      <c r="F1176" s="1">
        <f>'MSE Loss'!$C1175+F$2</f>
        <v>2336.1</v>
      </c>
      <c r="G1176" s="3">
        <f>'MSE Loss'!$D1175+G$2</f>
        <v>129.5</v>
      </c>
      <c r="H1176" s="1">
        <f>'MSE Loss'!$D1175+H$2</f>
        <v>130</v>
      </c>
      <c r="I1176" s="6">
        <f>'MSE Loss'!$D1175+I$2</f>
        <v>130.5</v>
      </c>
      <c r="J1176" s="3">
        <f>'MSE Loss'!$G1175+J$2</f>
        <v>-0.96953182047499631</v>
      </c>
      <c r="K1176" s="1">
        <f>'MSE Loss'!$G1175+K$2</f>
        <v>29.030468179525002</v>
      </c>
      <c r="L1176" s="1">
        <f>'MSE Loss'!$G1175+L$2</f>
        <v>59.030468179525002</v>
      </c>
    </row>
    <row r="1177" spans="1:12" x14ac:dyDescent="0.35">
      <c r="A1177" s="1">
        <f>'MSE Loss'!$B1176+A$2</f>
        <v>2000</v>
      </c>
      <c r="B1177" s="1">
        <f>'MSE Loss'!$B1176+B$2</f>
        <v>2030</v>
      </c>
      <c r="C1177" s="1">
        <f>'MSE Loss'!$B1176+C$2</f>
        <v>2060</v>
      </c>
      <c r="D1177" s="3">
        <f>'MSE Loss'!$C1176+D$2</f>
        <v>3512.5</v>
      </c>
      <c r="E1177" s="1">
        <f>'MSE Loss'!$C1176+E$2</f>
        <v>3542.5</v>
      </c>
      <c r="F1177" s="1">
        <f>'MSE Loss'!$C1176+F$2</f>
        <v>3572.5</v>
      </c>
      <c r="G1177" s="3">
        <f>'MSE Loss'!$D1176+G$2</f>
        <v>129.5</v>
      </c>
      <c r="H1177" s="1">
        <f>'MSE Loss'!$D1176+H$2</f>
        <v>130</v>
      </c>
      <c r="I1177" s="6">
        <f>'MSE Loss'!$D1176+I$2</f>
        <v>130.5</v>
      </c>
      <c r="J1177" s="3">
        <f>'MSE Loss'!$G1176+J$2</f>
        <v>-0.96953182047499631</v>
      </c>
      <c r="K1177" s="1">
        <f>'MSE Loss'!$G1176+K$2</f>
        <v>29.030468179525002</v>
      </c>
      <c r="L1177" s="1">
        <f>'MSE Loss'!$G1176+L$2</f>
        <v>59.030468179525002</v>
      </c>
    </row>
    <row r="1178" spans="1:12" x14ac:dyDescent="0.35">
      <c r="A1178" s="1">
        <f>'MSE Loss'!$B1177+A$2</f>
        <v>2000</v>
      </c>
      <c r="B1178" s="1">
        <f>'MSE Loss'!$B1177+B$2</f>
        <v>2030</v>
      </c>
      <c r="C1178" s="1">
        <f>'MSE Loss'!$B1177+C$2</f>
        <v>2060</v>
      </c>
      <c r="D1178" s="3">
        <f>'MSE Loss'!$C1177+D$2</f>
        <v>7302.7</v>
      </c>
      <c r="E1178" s="1">
        <f>'MSE Loss'!$C1177+E$2</f>
        <v>7332.7</v>
      </c>
      <c r="F1178" s="1">
        <f>'MSE Loss'!$C1177+F$2</f>
        <v>7362.7</v>
      </c>
      <c r="G1178" s="3">
        <f>'MSE Loss'!$D1177+G$2</f>
        <v>129.5</v>
      </c>
      <c r="H1178" s="1">
        <f>'MSE Loss'!$D1177+H$2</f>
        <v>130</v>
      </c>
      <c r="I1178" s="6">
        <f>'MSE Loss'!$D1177+I$2</f>
        <v>130.5</v>
      </c>
      <c r="J1178" s="3">
        <f>'MSE Loss'!$G1177+J$2</f>
        <v>-0.96953182047499631</v>
      </c>
      <c r="K1178" s="1">
        <f>'MSE Loss'!$G1177+K$2</f>
        <v>29.030468179525002</v>
      </c>
      <c r="L1178" s="1">
        <f>'MSE Loss'!$G1177+L$2</f>
        <v>59.030468179525002</v>
      </c>
    </row>
    <row r="1179" spans="1:12" x14ac:dyDescent="0.35">
      <c r="A1179" s="1">
        <f>'MSE Loss'!$B1178+A$2</f>
        <v>2000</v>
      </c>
      <c r="B1179" s="1">
        <f>'MSE Loss'!$B1178+B$2</f>
        <v>2030</v>
      </c>
      <c r="C1179" s="1">
        <f>'MSE Loss'!$B1178+C$2</f>
        <v>2060</v>
      </c>
      <c r="D1179" s="3">
        <f>'MSE Loss'!$C1178+D$2</f>
        <v>0</v>
      </c>
      <c r="E1179" s="1">
        <f>'MSE Loss'!$C1178+E$2</f>
        <v>30</v>
      </c>
      <c r="F1179" s="1">
        <f>'MSE Loss'!$C1178+F$2</f>
        <v>60</v>
      </c>
      <c r="G1179" s="3">
        <f>'MSE Loss'!$D1178+G$2</f>
        <v>129.5</v>
      </c>
      <c r="H1179" s="1">
        <f>'MSE Loss'!$D1178+H$2</f>
        <v>130</v>
      </c>
      <c r="I1179" s="6">
        <f>'MSE Loss'!$D1178+I$2</f>
        <v>130.5</v>
      </c>
      <c r="J1179" s="3">
        <f>'MSE Loss'!$G1178+J$2</f>
        <v>2.6374720369314173</v>
      </c>
      <c r="K1179" s="1">
        <f>'MSE Loss'!$G1178+K$2</f>
        <v>32.63747203693142</v>
      </c>
      <c r="L1179" s="1">
        <f>'MSE Loss'!$G1178+L$2</f>
        <v>62.63747203693142</v>
      </c>
    </row>
    <row r="1180" spans="1:12" x14ac:dyDescent="0.35">
      <c r="A1180" s="1">
        <f>'MSE Loss'!$B1179+A$2</f>
        <v>2000</v>
      </c>
      <c r="B1180" s="1">
        <f>'MSE Loss'!$B1179+B$2</f>
        <v>2030</v>
      </c>
      <c r="C1180" s="1">
        <f>'MSE Loss'!$B1179+C$2</f>
        <v>2060</v>
      </c>
      <c r="D1180" s="3">
        <f>'MSE Loss'!$C1179+D$2</f>
        <v>1216.4000000000001</v>
      </c>
      <c r="E1180" s="1">
        <f>'MSE Loss'!$C1179+E$2</f>
        <v>1246.4000000000001</v>
      </c>
      <c r="F1180" s="1">
        <f>'MSE Loss'!$C1179+F$2</f>
        <v>1276.4000000000001</v>
      </c>
      <c r="G1180" s="3">
        <f>'MSE Loss'!$D1179+G$2</f>
        <v>129.5</v>
      </c>
      <c r="H1180" s="1">
        <f>'MSE Loss'!$D1179+H$2</f>
        <v>130</v>
      </c>
      <c r="I1180" s="6">
        <f>'MSE Loss'!$D1179+I$2</f>
        <v>130.5</v>
      </c>
      <c r="J1180" s="3">
        <f>'MSE Loss'!$G1179+J$2</f>
        <v>2.6374720369314173</v>
      </c>
      <c r="K1180" s="1">
        <f>'MSE Loss'!$G1179+K$2</f>
        <v>32.63747203693142</v>
      </c>
      <c r="L1180" s="1">
        <f>'MSE Loss'!$G1179+L$2</f>
        <v>62.63747203693142</v>
      </c>
    </row>
    <row r="1181" spans="1:12" x14ac:dyDescent="0.35">
      <c r="A1181" s="1">
        <f>'MSE Loss'!$B1180+A$2</f>
        <v>2000</v>
      </c>
      <c r="B1181" s="1">
        <f>'MSE Loss'!$B1180+B$2</f>
        <v>2030</v>
      </c>
      <c r="C1181" s="1">
        <f>'MSE Loss'!$B1180+C$2</f>
        <v>2060</v>
      </c>
      <c r="D1181" s="3">
        <f>'MSE Loss'!$C1180+D$2</f>
        <v>2452.6999999999998</v>
      </c>
      <c r="E1181" s="1">
        <f>'MSE Loss'!$C1180+E$2</f>
        <v>2482.6999999999998</v>
      </c>
      <c r="F1181" s="1">
        <f>'MSE Loss'!$C1180+F$2</f>
        <v>2512.6999999999998</v>
      </c>
      <c r="G1181" s="3">
        <f>'MSE Loss'!$D1180+G$2</f>
        <v>129.5</v>
      </c>
      <c r="H1181" s="1">
        <f>'MSE Loss'!$D1180+H$2</f>
        <v>130</v>
      </c>
      <c r="I1181" s="6">
        <f>'MSE Loss'!$D1180+I$2</f>
        <v>130.5</v>
      </c>
      <c r="J1181" s="3">
        <f>'MSE Loss'!$G1180+J$2</f>
        <v>2.6374720369314173</v>
      </c>
      <c r="K1181" s="1">
        <f>'MSE Loss'!$G1180+K$2</f>
        <v>32.63747203693142</v>
      </c>
      <c r="L1181" s="1">
        <f>'MSE Loss'!$G1180+L$2</f>
        <v>62.63747203693142</v>
      </c>
    </row>
    <row r="1182" spans="1:12" x14ac:dyDescent="0.35">
      <c r="A1182" s="1">
        <f>'MSE Loss'!$B1181+A$2</f>
        <v>2000</v>
      </c>
      <c r="B1182" s="1">
        <f>'MSE Loss'!$B1181+B$2</f>
        <v>2030</v>
      </c>
      <c r="C1182" s="1">
        <f>'MSE Loss'!$B1181+C$2</f>
        <v>2060</v>
      </c>
      <c r="D1182" s="3">
        <f>'MSE Loss'!$C1181+D$2</f>
        <v>3689.1</v>
      </c>
      <c r="E1182" s="1">
        <f>'MSE Loss'!$C1181+E$2</f>
        <v>3719.1</v>
      </c>
      <c r="F1182" s="1">
        <f>'MSE Loss'!$C1181+F$2</f>
        <v>3749.1</v>
      </c>
      <c r="G1182" s="3">
        <f>'MSE Loss'!$D1181+G$2</f>
        <v>129.5</v>
      </c>
      <c r="H1182" s="1">
        <f>'MSE Loss'!$D1181+H$2</f>
        <v>130</v>
      </c>
      <c r="I1182" s="6">
        <f>'MSE Loss'!$D1181+I$2</f>
        <v>130.5</v>
      </c>
      <c r="J1182" s="3">
        <f>'MSE Loss'!$G1181+J$2</f>
        <v>2.6374720369314173</v>
      </c>
      <c r="K1182" s="1">
        <f>'MSE Loss'!$G1181+K$2</f>
        <v>32.63747203693142</v>
      </c>
      <c r="L1182" s="1">
        <f>'MSE Loss'!$G1181+L$2</f>
        <v>62.63747203693142</v>
      </c>
    </row>
    <row r="1183" spans="1:12" x14ac:dyDescent="0.35">
      <c r="A1183" s="1">
        <f>'MSE Loss'!$B1182+A$2</f>
        <v>3000</v>
      </c>
      <c r="B1183" s="1">
        <f>'MSE Loss'!$B1182+B$2</f>
        <v>3030</v>
      </c>
      <c r="C1183" s="1">
        <f>'MSE Loss'!$B1182+C$2</f>
        <v>3060</v>
      </c>
      <c r="D1183" s="3">
        <f>'MSE Loss'!$C1182+D$2</f>
        <v>156.62</v>
      </c>
      <c r="E1183" s="1">
        <f>'MSE Loss'!$C1182+E$2</f>
        <v>186.62</v>
      </c>
      <c r="F1183" s="1">
        <f>'MSE Loss'!$C1182+F$2</f>
        <v>216.62</v>
      </c>
      <c r="G1183" s="3">
        <f>'MSE Loss'!$D1182+G$2</f>
        <v>129.5</v>
      </c>
      <c r="H1183" s="1">
        <f>'MSE Loss'!$D1182+H$2</f>
        <v>130</v>
      </c>
      <c r="I1183" s="6">
        <f>'MSE Loss'!$D1182+I$2</f>
        <v>130.5</v>
      </c>
      <c r="J1183" s="3">
        <f>'MSE Loss'!$G1182+J$2</f>
        <v>9.1239779472757077E-2</v>
      </c>
      <c r="K1183" s="1">
        <f>'MSE Loss'!$G1182+K$2</f>
        <v>30.091239779472758</v>
      </c>
      <c r="L1183" s="1">
        <f>'MSE Loss'!$G1182+L$2</f>
        <v>60.091239779472758</v>
      </c>
    </row>
    <row r="1184" spans="1:12" x14ac:dyDescent="0.35">
      <c r="A1184" s="1">
        <f>'MSE Loss'!$B1183+A$2</f>
        <v>3000</v>
      </c>
      <c r="B1184" s="1">
        <f>'MSE Loss'!$B1183+B$2</f>
        <v>3030</v>
      </c>
      <c r="C1184" s="1">
        <f>'MSE Loss'!$B1183+C$2</f>
        <v>3060</v>
      </c>
      <c r="D1184" s="3">
        <f>'MSE Loss'!$C1183+D$2</f>
        <v>1393</v>
      </c>
      <c r="E1184" s="1">
        <f>'MSE Loss'!$C1183+E$2</f>
        <v>1423</v>
      </c>
      <c r="F1184" s="1">
        <f>'MSE Loss'!$C1183+F$2</f>
        <v>1453</v>
      </c>
      <c r="G1184" s="3">
        <f>'MSE Loss'!$D1183+G$2</f>
        <v>129.5</v>
      </c>
      <c r="H1184" s="1">
        <f>'MSE Loss'!$D1183+H$2</f>
        <v>130</v>
      </c>
      <c r="I1184" s="6">
        <f>'MSE Loss'!$D1183+I$2</f>
        <v>130.5</v>
      </c>
      <c r="J1184" s="3">
        <f>'MSE Loss'!$G1183+J$2</f>
        <v>9.1239779472757077E-2</v>
      </c>
      <c r="K1184" s="1">
        <f>'MSE Loss'!$G1183+K$2</f>
        <v>30.091239779472758</v>
      </c>
      <c r="L1184" s="1">
        <f>'MSE Loss'!$G1183+L$2</f>
        <v>60.091239779472758</v>
      </c>
    </row>
    <row r="1185" spans="1:12" x14ac:dyDescent="0.35">
      <c r="A1185" s="1">
        <f>'MSE Loss'!$B1184+A$2</f>
        <v>3000</v>
      </c>
      <c r="B1185" s="1">
        <f>'MSE Loss'!$B1184+B$2</f>
        <v>3030</v>
      </c>
      <c r="C1185" s="1">
        <f>'MSE Loss'!$B1184+C$2</f>
        <v>3060</v>
      </c>
      <c r="D1185" s="3">
        <f>'MSE Loss'!$C1184+D$2</f>
        <v>2629.4</v>
      </c>
      <c r="E1185" s="1">
        <f>'MSE Loss'!$C1184+E$2</f>
        <v>2659.4</v>
      </c>
      <c r="F1185" s="1">
        <f>'MSE Loss'!$C1184+F$2</f>
        <v>2689.4</v>
      </c>
      <c r="G1185" s="3">
        <f>'MSE Loss'!$D1184+G$2</f>
        <v>129.5</v>
      </c>
      <c r="H1185" s="1">
        <f>'MSE Loss'!$D1184+H$2</f>
        <v>130</v>
      </c>
      <c r="I1185" s="6">
        <f>'MSE Loss'!$D1184+I$2</f>
        <v>130.5</v>
      </c>
      <c r="J1185" s="3">
        <f>'MSE Loss'!$G1184+J$2</f>
        <v>9.1239779472757077E-2</v>
      </c>
      <c r="K1185" s="1">
        <f>'MSE Loss'!$G1184+K$2</f>
        <v>30.091239779472758</v>
      </c>
      <c r="L1185" s="1">
        <f>'MSE Loss'!$G1184+L$2</f>
        <v>60.091239779472758</v>
      </c>
    </row>
    <row r="1186" spans="1:12" x14ac:dyDescent="0.35">
      <c r="A1186" s="1">
        <f>'MSE Loss'!$B1185+A$2</f>
        <v>3000</v>
      </c>
      <c r="B1186" s="1">
        <f>'MSE Loss'!$B1185+B$2</f>
        <v>3030</v>
      </c>
      <c r="C1186" s="1">
        <f>'MSE Loss'!$B1185+C$2</f>
        <v>3060</v>
      </c>
      <c r="D1186" s="3">
        <f>'MSE Loss'!$C1185+D$2</f>
        <v>3865.7</v>
      </c>
      <c r="E1186" s="1">
        <f>'MSE Loss'!$C1185+E$2</f>
        <v>3895.7</v>
      </c>
      <c r="F1186" s="1">
        <f>'MSE Loss'!$C1185+F$2</f>
        <v>3925.7</v>
      </c>
      <c r="G1186" s="3">
        <f>'MSE Loss'!$D1185+G$2</f>
        <v>129.5</v>
      </c>
      <c r="H1186" s="1">
        <f>'MSE Loss'!$D1185+H$2</f>
        <v>130</v>
      </c>
      <c r="I1186" s="6">
        <f>'MSE Loss'!$D1185+I$2</f>
        <v>130.5</v>
      </c>
      <c r="J1186" s="3">
        <f>'MSE Loss'!$G1185+J$2</f>
        <v>9.1239779472757077E-2</v>
      </c>
      <c r="K1186" s="1">
        <f>'MSE Loss'!$G1185+K$2</f>
        <v>30.091239779472758</v>
      </c>
      <c r="L1186" s="1">
        <f>'MSE Loss'!$G1185+L$2</f>
        <v>60.091239779472758</v>
      </c>
    </row>
    <row r="1187" spans="1:12" x14ac:dyDescent="0.35">
      <c r="A1187" s="1">
        <f>'MSE Loss'!$B1186+A$2</f>
        <v>0</v>
      </c>
      <c r="B1187" s="1">
        <f>'MSE Loss'!$B1186+B$2</f>
        <v>30</v>
      </c>
      <c r="C1187" s="1">
        <f>'MSE Loss'!$B1186+C$2</f>
        <v>60</v>
      </c>
      <c r="D1187" s="3">
        <f>'MSE Loss'!$C1186+D$2</f>
        <v>333.25</v>
      </c>
      <c r="E1187" s="1">
        <f>'MSE Loss'!$C1186+E$2</f>
        <v>363.25</v>
      </c>
      <c r="F1187" s="1">
        <f>'MSE Loss'!$C1186+F$2</f>
        <v>393.25</v>
      </c>
      <c r="G1187" s="3">
        <f>'MSE Loss'!$D1186+G$2</f>
        <v>129.5</v>
      </c>
      <c r="H1187" s="1">
        <f>'MSE Loss'!$D1186+H$2</f>
        <v>130</v>
      </c>
      <c r="I1187" s="6">
        <f>'MSE Loss'!$D1186+I$2</f>
        <v>130.5</v>
      </c>
      <c r="J1187" s="3">
        <f>'MSE Loss'!$G1186+J$2</f>
        <v>6.4045296179279889</v>
      </c>
      <c r="K1187" s="1">
        <f>'MSE Loss'!$G1186+K$2</f>
        <v>36.404529617927992</v>
      </c>
      <c r="L1187" s="1">
        <f>'MSE Loss'!$G1186+L$2</f>
        <v>66.404529617927992</v>
      </c>
    </row>
    <row r="1188" spans="1:12" x14ac:dyDescent="0.35">
      <c r="A1188" s="1">
        <f>'MSE Loss'!$B1187+A$2</f>
        <v>0</v>
      </c>
      <c r="B1188" s="1">
        <f>'MSE Loss'!$B1187+B$2</f>
        <v>30</v>
      </c>
      <c r="C1188" s="1">
        <f>'MSE Loss'!$B1187+C$2</f>
        <v>60</v>
      </c>
      <c r="D1188" s="3">
        <f>'MSE Loss'!$C1187+D$2</f>
        <v>1569.6</v>
      </c>
      <c r="E1188" s="1">
        <f>'MSE Loss'!$C1187+E$2</f>
        <v>1599.6</v>
      </c>
      <c r="F1188" s="1">
        <f>'MSE Loss'!$C1187+F$2</f>
        <v>1629.6</v>
      </c>
      <c r="G1188" s="3">
        <f>'MSE Loss'!$D1187+G$2</f>
        <v>129.5</v>
      </c>
      <c r="H1188" s="1">
        <f>'MSE Loss'!$D1187+H$2</f>
        <v>130</v>
      </c>
      <c r="I1188" s="6">
        <f>'MSE Loss'!$D1187+I$2</f>
        <v>130.5</v>
      </c>
      <c r="J1188" s="3">
        <f>'MSE Loss'!$G1187+J$2</f>
        <v>6.4045296179279889</v>
      </c>
      <c r="K1188" s="1">
        <f>'MSE Loss'!$G1187+K$2</f>
        <v>36.404529617927992</v>
      </c>
      <c r="L1188" s="1">
        <f>'MSE Loss'!$G1187+L$2</f>
        <v>66.404529617927992</v>
      </c>
    </row>
    <row r="1189" spans="1:12" x14ac:dyDescent="0.35">
      <c r="A1189" s="1">
        <f>'MSE Loss'!$B1188+A$2</f>
        <v>0</v>
      </c>
      <c r="B1189" s="1">
        <f>'MSE Loss'!$B1188+B$2</f>
        <v>30</v>
      </c>
      <c r="C1189" s="1">
        <f>'MSE Loss'!$B1188+C$2</f>
        <v>60</v>
      </c>
      <c r="D1189" s="3">
        <f>'MSE Loss'!$C1188+D$2</f>
        <v>2806</v>
      </c>
      <c r="E1189" s="1">
        <f>'MSE Loss'!$C1188+E$2</f>
        <v>2836</v>
      </c>
      <c r="F1189" s="1">
        <f>'MSE Loss'!$C1188+F$2</f>
        <v>2866</v>
      </c>
      <c r="G1189" s="3">
        <f>'MSE Loss'!$D1188+G$2</f>
        <v>129.5</v>
      </c>
      <c r="H1189" s="1">
        <f>'MSE Loss'!$D1188+H$2</f>
        <v>130</v>
      </c>
      <c r="I1189" s="6">
        <f>'MSE Loss'!$D1188+I$2</f>
        <v>130.5</v>
      </c>
      <c r="J1189" s="3">
        <f>'MSE Loss'!$G1188+J$2</f>
        <v>6.4045296179279889</v>
      </c>
      <c r="K1189" s="1">
        <f>'MSE Loss'!$G1188+K$2</f>
        <v>36.404529617927992</v>
      </c>
      <c r="L1189" s="1">
        <f>'MSE Loss'!$G1188+L$2</f>
        <v>66.404529617927992</v>
      </c>
    </row>
    <row r="1190" spans="1:12" x14ac:dyDescent="0.35">
      <c r="A1190" s="1">
        <f>'MSE Loss'!$B1189+A$2</f>
        <v>0</v>
      </c>
      <c r="B1190" s="1">
        <f>'MSE Loss'!$B1189+B$2</f>
        <v>30</v>
      </c>
      <c r="C1190" s="1">
        <f>'MSE Loss'!$B1189+C$2</f>
        <v>60</v>
      </c>
      <c r="D1190" s="3">
        <f>'MSE Loss'!$C1189+D$2</f>
        <v>4042.4</v>
      </c>
      <c r="E1190" s="1">
        <f>'MSE Loss'!$C1189+E$2</f>
        <v>4072.4</v>
      </c>
      <c r="F1190" s="1">
        <f>'MSE Loss'!$C1189+F$2</f>
        <v>4102.3999999999996</v>
      </c>
      <c r="G1190" s="3">
        <f>'MSE Loss'!$D1189+G$2</f>
        <v>129.5</v>
      </c>
      <c r="H1190" s="1">
        <f>'MSE Loss'!$D1189+H$2</f>
        <v>130</v>
      </c>
      <c r="I1190" s="6">
        <f>'MSE Loss'!$D1189+I$2</f>
        <v>130.5</v>
      </c>
      <c r="J1190" s="3">
        <f>'MSE Loss'!$G1189+J$2</f>
        <v>6.4045296179279889</v>
      </c>
      <c r="K1190" s="1">
        <f>'MSE Loss'!$G1189+K$2</f>
        <v>36.404529617927992</v>
      </c>
      <c r="L1190" s="1">
        <f>'MSE Loss'!$G1189+L$2</f>
        <v>66.404529617927992</v>
      </c>
    </row>
    <row r="1191" spans="1:12" x14ac:dyDescent="0.35">
      <c r="A1191" s="1">
        <f>'MSE Loss'!$B1190+A$2</f>
        <v>2000</v>
      </c>
      <c r="B1191" s="1">
        <f>'MSE Loss'!$B1190+B$2</f>
        <v>2030</v>
      </c>
      <c r="C1191" s="1">
        <f>'MSE Loss'!$B1190+C$2</f>
        <v>2060</v>
      </c>
      <c r="D1191" s="3">
        <f>'MSE Loss'!$C1190+D$2</f>
        <v>509.87</v>
      </c>
      <c r="E1191" s="1">
        <f>'MSE Loss'!$C1190+E$2</f>
        <v>539.87</v>
      </c>
      <c r="F1191" s="1">
        <f>'MSE Loss'!$C1190+F$2</f>
        <v>569.87</v>
      </c>
      <c r="G1191" s="3">
        <f>'MSE Loss'!$D1190+G$2</f>
        <v>129.5</v>
      </c>
      <c r="H1191" s="1">
        <f>'MSE Loss'!$D1190+H$2</f>
        <v>130</v>
      </c>
      <c r="I1191" s="6">
        <f>'MSE Loss'!$D1190+I$2</f>
        <v>130.5</v>
      </c>
      <c r="J1191" s="3">
        <f>'MSE Loss'!$G1190+J$2</f>
        <v>-0.37152665502705684</v>
      </c>
      <c r="K1191" s="1">
        <f>'MSE Loss'!$G1190+K$2</f>
        <v>29.628473344972942</v>
      </c>
      <c r="L1191" s="1">
        <f>'MSE Loss'!$G1190+L$2</f>
        <v>59.628473344972946</v>
      </c>
    </row>
    <row r="1192" spans="1:12" x14ac:dyDescent="0.35">
      <c r="A1192" s="1">
        <f>'MSE Loss'!$B1191+A$2</f>
        <v>2000</v>
      </c>
      <c r="B1192" s="1">
        <f>'MSE Loss'!$B1191+B$2</f>
        <v>2030</v>
      </c>
      <c r="C1192" s="1">
        <f>'MSE Loss'!$B1191+C$2</f>
        <v>2060</v>
      </c>
      <c r="D1192" s="3">
        <f>'MSE Loss'!$C1191+D$2</f>
        <v>1746.2</v>
      </c>
      <c r="E1192" s="1">
        <f>'MSE Loss'!$C1191+E$2</f>
        <v>1776.2</v>
      </c>
      <c r="F1192" s="1">
        <f>'MSE Loss'!$C1191+F$2</f>
        <v>1806.2</v>
      </c>
      <c r="G1192" s="3">
        <f>'MSE Loss'!$D1191+G$2</f>
        <v>129.5</v>
      </c>
      <c r="H1192" s="1">
        <f>'MSE Loss'!$D1191+H$2</f>
        <v>130</v>
      </c>
      <c r="I1192" s="6">
        <f>'MSE Loss'!$D1191+I$2</f>
        <v>130.5</v>
      </c>
      <c r="J1192" s="3">
        <f>'MSE Loss'!$G1191+J$2</f>
        <v>-0.37152665502705684</v>
      </c>
      <c r="K1192" s="1">
        <f>'MSE Loss'!$G1191+K$2</f>
        <v>29.628473344972942</v>
      </c>
      <c r="L1192" s="1">
        <f>'MSE Loss'!$G1191+L$2</f>
        <v>59.628473344972946</v>
      </c>
    </row>
    <row r="1193" spans="1:12" x14ac:dyDescent="0.35">
      <c r="A1193" s="1">
        <f>'MSE Loss'!$B1192+A$2</f>
        <v>2000</v>
      </c>
      <c r="B1193" s="1">
        <f>'MSE Loss'!$B1192+B$2</f>
        <v>2030</v>
      </c>
      <c r="C1193" s="1">
        <f>'MSE Loss'!$B1192+C$2</f>
        <v>2060</v>
      </c>
      <c r="D1193" s="3">
        <f>'MSE Loss'!$C1192+D$2</f>
        <v>2982.6</v>
      </c>
      <c r="E1193" s="1">
        <f>'MSE Loss'!$C1192+E$2</f>
        <v>3012.6</v>
      </c>
      <c r="F1193" s="1">
        <f>'MSE Loss'!$C1192+F$2</f>
        <v>3042.6</v>
      </c>
      <c r="G1193" s="3">
        <f>'MSE Loss'!$D1192+G$2</f>
        <v>129.5</v>
      </c>
      <c r="H1193" s="1">
        <f>'MSE Loss'!$D1192+H$2</f>
        <v>130</v>
      </c>
      <c r="I1193" s="6">
        <f>'MSE Loss'!$D1192+I$2</f>
        <v>130.5</v>
      </c>
      <c r="J1193" s="3">
        <f>'MSE Loss'!$G1192+J$2</f>
        <v>-0.37152665502705684</v>
      </c>
      <c r="K1193" s="1">
        <f>'MSE Loss'!$G1192+K$2</f>
        <v>29.628473344972942</v>
      </c>
      <c r="L1193" s="1">
        <f>'MSE Loss'!$G1192+L$2</f>
        <v>59.628473344972946</v>
      </c>
    </row>
    <row r="1194" spans="1:12" x14ac:dyDescent="0.35">
      <c r="A1194" s="1">
        <f>'MSE Loss'!$B1193+A$2</f>
        <v>2000</v>
      </c>
      <c r="B1194" s="1">
        <f>'MSE Loss'!$B1193+B$2</f>
        <v>2030</v>
      </c>
      <c r="C1194" s="1">
        <f>'MSE Loss'!$B1193+C$2</f>
        <v>2060</v>
      </c>
      <c r="D1194" s="3">
        <f>'MSE Loss'!$C1193+D$2</f>
        <v>4219</v>
      </c>
      <c r="E1194" s="1">
        <f>'MSE Loss'!$C1193+E$2</f>
        <v>4249</v>
      </c>
      <c r="F1194" s="1">
        <f>'MSE Loss'!$C1193+F$2</f>
        <v>4279</v>
      </c>
      <c r="G1194" s="3">
        <f>'MSE Loss'!$D1193+G$2</f>
        <v>129.5</v>
      </c>
      <c r="H1194" s="1">
        <f>'MSE Loss'!$D1193+H$2</f>
        <v>130</v>
      </c>
      <c r="I1194" s="6">
        <f>'MSE Loss'!$D1193+I$2</f>
        <v>130.5</v>
      </c>
      <c r="J1194" s="3">
        <f>'MSE Loss'!$G1193+J$2</f>
        <v>-0.37152665502705684</v>
      </c>
      <c r="K1194" s="1">
        <f>'MSE Loss'!$G1193+K$2</f>
        <v>29.628473344972942</v>
      </c>
      <c r="L1194" s="1">
        <f>'MSE Loss'!$G1193+L$2</f>
        <v>59.628473344972946</v>
      </c>
    </row>
    <row r="1195" spans="1:12" x14ac:dyDescent="0.35">
      <c r="A1195" s="1">
        <f>'MSE Loss'!$B1194+A$2</f>
        <v>3000</v>
      </c>
      <c r="B1195" s="1">
        <f>'MSE Loss'!$B1194+B$2</f>
        <v>3030</v>
      </c>
      <c r="C1195" s="1">
        <f>'MSE Loss'!$B1194+C$2</f>
        <v>3060</v>
      </c>
      <c r="D1195" s="3">
        <f>'MSE Loss'!$C1194+D$2</f>
        <v>686.5</v>
      </c>
      <c r="E1195" s="1">
        <f>'MSE Loss'!$C1194+E$2</f>
        <v>716.5</v>
      </c>
      <c r="F1195" s="1">
        <f>'MSE Loss'!$C1194+F$2</f>
        <v>746.5</v>
      </c>
      <c r="G1195" s="3">
        <f>'MSE Loss'!$D1194+G$2</f>
        <v>129.5</v>
      </c>
      <c r="H1195" s="1">
        <f>'MSE Loss'!$D1194+H$2</f>
        <v>130</v>
      </c>
      <c r="I1195" s="6">
        <f>'MSE Loss'!$D1194+I$2</f>
        <v>130.5</v>
      </c>
      <c r="J1195" s="3">
        <f>'MSE Loss'!$G1194+J$2</f>
        <v>-0.5634735202715403</v>
      </c>
      <c r="K1195" s="1">
        <f>'MSE Loss'!$G1194+K$2</f>
        <v>29.43652647972846</v>
      </c>
      <c r="L1195" s="1">
        <f>'MSE Loss'!$G1194+L$2</f>
        <v>59.436526479728457</v>
      </c>
    </row>
    <row r="1196" spans="1:12" x14ac:dyDescent="0.35">
      <c r="A1196" s="1">
        <f>'MSE Loss'!$B1195+A$2</f>
        <v>3000</v>
      </c>
      <c r="B1196" s="1">
        <f>'MSE Loss'!$B1195+B$2</f>
        <v>3030</v>
      </c>
      <c r="C1196" s="1">
        <f>'MSE Loss'!$B1195+C$2</f>
        <v>3060</v>
      </c>
      <c r="D1196" s="3">
        <f>'MSE Loss'!$C1195+D$2</f>
        <v>1922.9</v>
      </c>
      <c r="E1196" s="1">
        <f>'MSE Loss'!$C1195+E$2</f>
        <v>1952.9</v>
      </c>
      <c r="F1196" s="1">
        <f>'MSE Loss'!$C1195+F$2</f>
        <v>1982.9</v>
      </c>
      <c r="G1196" s="3">
        <f>'MSE Loss'!$D1195+G$2</f>
        <v>129.5</v>
      </c>
      <c r="H1196" s="1">
        <f>'MSE Loss'!$D1195+H$2</f>
        <v>130</v>
      </c>
      <c r="I1196" s="6">
        <f>'MSE Loss'!$D1195+I$2</f>
        <v>130.5</v>
      </c>
      <c r="J1196" s="3">
        <f>'MSE Loss'!$G1195+J$2</f>
        <v>-0.5634735202715403</v>
      </c>
      <c r="K1196" s="1">
        <f>'MSE Loss'!$G1195+K$2</f>
        <v>29.43652647972846</v>
      </c>
      <c r="L1196" s="1">
        <f>'MSE Loss'!$G1195+L$2</f>
        <v>59.436526479728457</v>
      </c>
    </row>
    <row r="1197" spans="1:12" x14ac:dyDescent="0.35">
      <c r="A1197" s="1">
        <f>'MSE Loss'!$B1196+A$2</f>
        <v>3000</v>
      </c>
      <c r="B1197" s="1">
        <f>'MSE Loss'!$B1196+B$2</f>
        <v>3030</v>
      </c>
      <c r="C1197" s="1">
        <f>'MSE Loss'!$B1196+C$2</f>
        <v>3060</v>
      </c>
      <c r="D1197" s="3">
        <f>'MSE Loss'!$C1196+D$2</f>
        <v>3159.2</v>
      </c>
      <c r="E1197" s="1">
        <f>'MSE Loss'!$C1196+E$2</f>
        <v>3189.2</v>
      </c>
      <c r="F1197" s="1">
        <f>'MSE Loss'!$C1196+F$2</f>
        <v>3219.2</v>
      </c>
      <c r="G1197" s="3">
        <f>'MSE Loss'!$D1196+G$2</f>
        <v>129.5</v>
      </c>
      <c r="H1197" s="1">
        <f>'MSE Loss'!$D1196+H$2</f>
        <v>130</v>
      </c>
      <c r="I1197" s="6">
        <f>'MSE Loss'!$D1196+I$2</f>
        <v>130.5</v>
      </c>
      <c r="J1197" s="3">
        <f>'MSE Loss'!$G1196+J$2</f>
        <v>-0.5634735202715403</v>
      </c>
      <c r="K1197" s="1">
        <f>'MSE Loss'!$G1196+K$2</f>
        <v>29.43652647972846</v>
      </c>
      <c r="L1197" s="1">
        <f>'MSE Loss'!$G1196+L$2</f>
        <v>59.436526479728457</v>
      </c>
    </row>
    <row r="1198" spans="1:12" x14ac:dyDescent="0.35">
      <c r="A1198" s="1">
        <f>'MSE Loss'!$B1197+A$2</f>
        <v>3000</v>
      </c>
      <c r="B1198" s="1">
        <f>'MSE Loss'!$B1197+B$2</f>
        <v>3030</v>
      </c>
      <c r="C1198" s="1">
        <f>'MSE Loss'!$B1197+C$2</f>
        <v>3060</v>
      </c>
      <c r="D1198" s="3">
        <f>'MSE Loss'!$C1197+D$2</f>
        <v>4395.6000000000004</v>
      </c>
      <c r="E1198" s="1">
        <f>'MSE Loss'!$C1197+E$2</f>
        <v>4425.6000000000004</v>
      </c>
      <c r="F1198" s="1">
        <f>'MSE Loss'!$C1197+F$2</f>
        <v>4455.6000000000004</v>
      </c>
      <c r="G1198" s="3">
        <f>'MSE Loss'!$D1197+G$2</f>
        <v>129.5</v>
      </c>
      <c r="H1198" s="1">
        <f>'MSE Loss'!$D1197+H$2</f>
        <v>130</v>
      </c>
      <c r="I1198" s="6">
        <f>'MSE Loss'!$D1197+I$2</f>
        <v>130.5</v>
      </c>
      <c r="J1198" s="3">
        <f>'MSE Loss'!$G1197+J$2</f>
        <v>-0.5634735202715403</v>
      </c>
      <c r="K1198" s="1">
        <f>'MSE Loss'!$G1197+K$2</f>
        <v>29.43652647972846</v>
      </c>
      <c r="L1198" s="1">
        <f>'MSE Loss'!$G1197+L$2</f>
        <v>59.436526479728457</v>
      </c>
    </row>
    <row r="1199" spans="1:12" x14ac:dyDescent="0.35">
      <c r="A1199" s="1">
        <f>'MSE Loss'!$B1198+A$2</f>
        <v>1000</v>
      </c>
      <c r="B1199" s="1">
        <f>'MSE Loss'!$B1198+B$2</f>
        <v>1030</v>
      </c>
      <c r="C1199" s="1">
        <f>'MSE Loss'!$B1198+C$2</f>
        <v>1060</v>
      </c>
      <c r="D1199" s="3">
        <f>'MSE Loss'!$C1198+D$2</f>
        <v>863.12</v>
      </c>
      <c r="E1199" s="1">
        <f>'MSE Loss'!$C1198+E$2</f>
        <v>893.12</v>
      </c>
      <c r="F1199" s="1">
        <f>'MSE Loss'!$C1198+F$2</f>
        <v>923.12</v>
      </c>
      <c r="G1199" s="3">
        <f>'MSE Loss'!$D1198+G$2</f>
        <v>129.5</v>
      </c>
      <c r="H1199" s="1">
        <f>'MSE Loss'!$D1198+H$2</f>
        <v>130</v>
      </c>
      <c r="I1199" s="6">
        <f>'MSE Loss'!$D1198+I$2</f>
        <v>130.5</v>
      </c>
      <c r="J1199" s="3">
        <f>'MSE Loss'!$G1198+J$2</f>
        <v>-0.64308681352380148</v>
      </c>
      <c r="K1199" s="1">
        <f>'MSE Loss'!$G1198+K$2</f>
        <v>29.356913186476199</v>
      </c>
      <c r="L1199" s="1">
        <f>'MSE Loss'!$G1198+L$2</f>
        <v>59.356913186476199</v>
      </c>
    </row>
    <row r="1200" spans="1:12" x14ac:dyDescent="0.35">
      <c r="A1200" s="1">
        <f>'MSE Loss'!$B1199+A$2</f>
        <v>1000</v>
      </c>
      <c r="B1200" s="1">
        <f>'MSE Loss'!$B1199+B$2</f>
        <v>1030</v>
      </c>
      <c r="C1200" s="1">
        <f>'MSE Loss'!$B1199+C$2</f>
        <v>1060</v>
      </c>
      <c r="D1200" s="3">
        <f>'MSE Loss'!$C1199+D$2</f>
        <v>2099.5</v>
      </c>
      <c r="E1200" s="1">
        <f>'MSE Loss'!$C1199+E$2</f>
        <v>2129.5</v>
      </c>
      <c r="F1200" s="1">
        <f>'MSE Loss'!$C1199+F$2</f>
        <v>2159.5</v>
      </c>
      <c r="G1200" s="3">
        <f>'MSE Loss'!$D1199+G$2</f>
        <v>129.5</v>
      </c>
      <c r="H1200" s="1">
        <f>'MSE Loss'!$D1199+H$2</f>
        <v>130</v>
      </c>
      <c r="I1200" s="6">
        <f>'MSE Loss'!$D1199+I$2</f>
        <v>130.5</v>
      </c>
      <c r="J1200" s="3">
        <f>'MSE Loss'!$G1199+J$2</f>
        <v>-0.64308681352380148</v>
      </c>
      <c r="K1200" s="1">
        <f>'MSE Loss'!$G1199+K$2</f>
        <v>29.356913186476199</v>
      </c>
      <c r="L1200" s="1">
        <f>'MSE Loss'!$G1199+L$2</f>
        <v>59.356913186476199</v>
      </c>
    </row>
    <row r="1201" spans="1:12" x14ac:dyDescent="0.35">
      <c r="A1201" s="1">
        <f>'MSE Loss'!$B1200+A$2</f>
        <v>1000</v>
      </c>
      <c r="B1201" s="1">
        <f>'MSE Loss'!$B1200+B$2</f>
        <v>1030</v>
      </c>
      <c r="C1201" s="1">
        <f>'MSE Loss'!$B1200+C$2</f>
        <v>1060</v>
      </c>
      <c r="D1201" s="3">
        <f>'MSE Loss'!$C1200+D$2</f>
        <v>3335.9</v>
      </c>
      <c r="E1201" s="1">
        <f>'MSE Loss'!$C1200+E$2</f>
        <v>3365.9</v>
      </c>
      <c r="F1201" s="1">
        <f>'MSE Loss'!$C1200+F$2</f>
        <v>3395.9</v>
      </c>
      <c r="G1201" s="3">
        <f>'MSE Loss'!$D1200+G$2</f>
        <v>129.5</v>
      </c>
      <c r="H1201" s="1">
        <f>'MSE Loss'!$D1200+H$2</f>
        <v>130</v>
      </c>
      <c r="I1201" s="6">
        <f>'MSE Loss'!$D1200+I$2</f>
        <v>130.5</v>
      </c>
      <c r="J1201" s="3">
        <f>'MSE Loss'!$G1200+J$2</f>
        <v>-0.64308681352380148</v>
      </c>
      <c r="K1201" s="1">
        <f>'MSE Loss'!$G1200+K$2</f>
        <v>29.356913186476199</v>
      </c>
      <c r="L1201" s="1">
        <f>'MSE Loss'!$G1200+L$2</f>
        <v>59.356913186476199</v>
      </c>
    </row>
    <row r="1202" spans="1:12" x14ac:dyDescent="0.35">
      <c r="A1202" s="1">
        <f>'MSE Loss'!$B1201+A$2</f>
        <v>1000</v>
      </c>
      <c r="B1202" s="1">
        <f>'MSE Loss'!$B1201+B$2</f>
        <v>1030</v>
      </c>
      <c r="C1202" s="1">
        <f>'MSE Loss'!$B1201+C$2</f>
        <v>1060</v>
      </c>
      <c r="D1202" s="3">
        <f>'MSE Loss'!$C1201+D$2</f>
        <v>4653.8</v>
      </c>
      <c r="E1202" s="1">
        <f>'MSE Loss'!$C1201+E$2</f>
        <v>4683.8</v>
      </c>
      <c r="F1202" s="1">
        <f>'MSE Loss'!$C1201+F$2</f>
        <v>4713.8</v>
      </c>
      <c r="G1202" s="3">
        <f>'MSE Loss'!$D1201+G$2</f>
        <v>129.5</v>
      </c>
      <c r="H1202" s="1">
        <f>'MSE Loss'!$D1201+H$2</f>
        <v>130</v>
      </c>
      <c r="I1202" s="6">
        <f>'MSE Loss'!$D1201+I$2</f>
        <v>130.5</v>
      </c>
      <c r="J1202" s="3">
        <f>'MSE Loss'!$G1201+J$2</f>
        <v>-0.64308681352380148</v>
      </c>
      <c r="K1202" s="1">
        <f>'MSE Loss'!$G1201+K$2</f>
        <v>29.356913186476199</v>
      </c>
      <c r="L1202" s="1">
        <f>'MSE Loss'!$G1201+L$2</f>
        <v>59.356913186476199</v>
      </c>
    </row>
    <row r="1203" spans="1:12" x14ac:dyDescent="0.35">
      <c r="A1203" s="1">
        <f>'MSE Loss'!$B1202+A$2</f>
        <v>3000</v>
      </c>
      <c r="B1203" s="1">
        <f>'MSE Loss'!$B1202+B$2</f>
        <v>3030</v>
      </c>
      <c r="C1203" s="1">
        <f>'MSE Loss'!$B1202+C$2</f>
        <v>3060</v>
      </c>
      <c r="D1203" s="3">
        <f>'MSE Loss'!$C1202+D$2</f>
        <v>1039.7</v>
      </c>
      <c r="E1203" s="1">
        <f>'MSE Loss'!$C1202+E$2</f>
        <v>1069.7</v>
      </c>
      <c r="F1203" s="1">
        <f>'MSE Loss'!$C1202+F$2</f>
        <v>1099.7</v>
      </c>
      <c r="G1203" s="3">
        <f>'MSE Loss'!$D1202+G$2</f>
        <v>129.5</v>
      </c>
      <c r="H1203" s="1">
        <f>'MSE Loss'!$D1202+H$2</f>
        <v>130</v>
      </c>
      <c r="I1203" s="6">
        <f>'MSE Loss'!$D1202+I$2</f>
        <v>130.5</v>
      </c>
      <c r="J1203" s="3">
        <f>'MSE Loss'!$G1202+J$2</f>
        <v>1.5970872853521993</v>
      </c>
      <c r="K1203" s="1">
        <f>'MSE Loss'!$G1202+K$2</f>
        <v>31.597087285352199</v>
      </c>
      <c r="L1203" s="1">
        <f>'MSE Loss'!$G1202+L$2</f>
        <v>61.597087285352202</v>
      </c>
    </row>
    <row r="1204" spans="1:12" x14ac:dyDescent="0.35">
      <c r="A1204" s="1">
        <f>'MSE Loss'!$B1203+A$2</f>
        <v>3000</v>
      </c>
      <c r="B1204" s="1">
        <f>'MSE Loss'!$B1203+B$2</f>
        <v>3030</v>
      </c>
      <c r="C1204" s="1">
        <f>'MSE Loss'!$B1203+C$2</f>
        <v>3060</v>
      </c>
      <c r="D1204" s="3">
        <f>'MSE Loss'!$C1203+D$2</f>
        <v>2276.1</v>
      </c>
      <c r="E1204" s="1">
        <f>'MSE Loss'!$C1203+E$2</f>
        <v>2306.1</v>
      </c>
      <c r="F1204" s="1">
        <f>'MSE Loss'!$C1203+F$2</f>
        <v>2336.1</v>
      </c>
      <c r="G1204" s="3">
        <f>'MSE Loss'!$D1203+G$2</f>
        <v>129.5</v>
      </c>
      <c r="H1204" s="1">
        <f>'MSE Loss'!$D1203+H$2</f>
        <v>130</v>
      </c>
      <c r="I1204" s="6">
        <f>'MSE Loss'!$D1203+I$2</f>
        <v>130.5</v>
      </c>
      <c r="J1204" s="3">
        <f>'MSE Loss'!$G1203+J$2</f>
        <v>1.5970872853521993</v>
      </c>
      <c r="K1204" s="1">
        <f>'MSE Loss'!$G1203+K$2</f>
        <v>31.597087285352199</v>
      </c>
      <c r="L1204" s="1">
        <f>'MSE Loss'!$G1203+L$2</f>
        <v>61.597087285352202</v>
      </c>
    </row>
    <row r="1205" spans="1:12" x14ac:dyDescent="0.35">
      <c r="A1205" s="1">
        <f>'MSE Loss'!$B1204+A$2</f>
        <v>3000</v>
      </c>
      <c r="B1205" s="1">
        <f>'MSE Loss'!$B1204+B$2</f>
        <v>3030</v>
      </c>
      <c r="C1205" s="1">
        <f>'MSE Loss'!$B1204+C$2</f>
        <v>3060</v>
      </c>
      <c r="D1205" s="3">
        <f>'MSE Loss'!$C1204+D$2</f>
        <v>3512.5</v>
      </c>
      <c r="E1205" s="1">
        <f>'MSE Loss'!$C1204+E$2</f>
        <v>3542.5</v>
      </c>
      <c r="F1205" s="1">
        <f>'MSE Loss'!$C1204+F$2</f>
        <v>3572.5</v>
      </c>
      <c r="G1205" s="3">
        <f>'MSE Loss'!$D1204+G$2</f>
        <v>129.5</v>
      </c>
      <c r="H1205" s="1">
        <f>'MSE Loss'!$D1204+H$2</f>
        <v>130</v>
      </c>
      <c r="I1205" s="6">
        <f>'MSE Loss'!$D1204+I$2</f>
        <v>130.5</v>
      </c>
      <c r="J1205" s="3">
        <f>'MSE Loss'!$G1204+J$2</f>
        <v>1.5970872853521993</v>
      </c>
      <c r="K1205" s="1">
        <f>'MSE Loss'!$G1204+K$2</f>
        <v>31.597087285352199</v>
      </c>
      <c r="L1205" s="1">
        <f>'MSE Loss'!$G1204+L$2</f>
        <v>61.597087285352202</v>
      </c>
    </row>
    <row r="1206" spans="1:12" x14ac:dyDescent="0.35">
      <c r="A1206" s="1">
        <f>'MSE Loss'!$B1205+A$2</f>
        <v>3000</v>
      </c>
      <c r="B1206" s="1">
        <f>'MSE Loss'!$B1205+B$2</f>
        <v>3030</v>
      </c>
      <c r="C1206" s="1">
        <f>'MSE Loss'!$B1205+C$2</f>
        <v>3060</v>
      </c>
      <c r="D1206" s="3">
        <f>'MSE Loss'!$C1205+D$2</f>
        <v>7302.7</v>
      </c>
      <c r="E1206" s="1">
        <f>'MSE Loss'!$C1205+E$2</f>
        <v>7332.7</v>
      </c>
      <c r="F1206" s="1">
        <f>'MSE Loss'!$C1205+F$2</f>
        <v>7362.7</v>
      </c>
      <c r="G1206" s="3">
        <f>'MSE Loss'!$D1205+G$2</f>
        <v>129.5</v>
      </c>
      <c r="H1206" s="1">
        <f>'MSE Loss'!$D1205+H$2</f>
        <v>130</v>
      </c>
      <c r="I1206" s="6">
        <f>'MSE Loss'!$D1205+I$2</f>
        <v>130.5</v>
      </c>
      <c r="J1206" s="3">
        <f>'MSE Loss'!$G1205+J$2</f>
        <v>1.5970872853521993</v>
      </c>
      <c r="K1206" s="1">
        <f>'MSE Loss'!$G1205+K$2</f>
        <v>31.597087285352199</v>
      </c>
      <c r="L1206" s="1">
        <f>'MSE Loss'!$G1205+L$2</f>
        <v>61.597087285352202</v>
      </c>
    </row>
    <row r="1207" spans="1:12" x14ac:dyDescent="0.35">
      <c r="A1207" s="1">
        <f>'MSE Loss'!$B1206+A$2</f>
        <v>3000</v>
      </c>
      <c r="B1207" s="1">
        <f>'MSE Loss'!$B1206+B$2</f>
        <v>3030</v>
      </c>
      <c r="C1207" s="1">
        <f>'MSE Loss'!$B1206+C$2</f>
        <v>3060</v>
      </c>
      <c r="D1207" s="3">
        <f>'MSE Loss'!$C1206+D$2</f>
        <v>0</v>
      </c>
      <c r="E1207" s="1">
        <f>'MSE Loss'!$C1206+E$2</f>
        <v>30</v>
      </c>
      <c r="F1207" s="1">
        <f>'MSE Loss'!$C1206+F$2</f>
        <v>60</v>
      </c>
      <c r="G1207" s="3">
        <f>'MSE Loss'!$D1206+G$2</f>
        <v>129.5</v>
      </c>
      <c r="H1207" s="1">
        <f>'MSE Loss'!$D1206+H$2</f>
        <v>130</v>
      </c>
      <c r="I1207" s="6">
        <f>'MSE Loss'!$D1206+I$2</f>
        <v>130.5</v>
      </c>
      <c r="J1207" s="3">
        <f>'MSE Loss'!$G1206+J$2</f>
        <v>7.2261666258547752</v>
      </c>
      <c r="K1207" s="1">
        <f>'MSE Loss'!$G1206+K$2</f>
        <v>37.226166625854773</v>
      </c>
      <c r="L1207" s="1">
        <f>'MSE Loss'!$G1206+L$2</f>
        <v>67.226166625854773</v>
      </c>
    </row>
    <row r="1208" spans="1:12" x14ac:dyDescent="0.35">
      <c r="A1208" s="1">
        <f>'MSE Loss'!$B1207+A$2</f>
        <v>3000</v>
      </c>
      <c r="B1208" s="1">
        <f>'MSE Loss'!$B1207+B$2</f>
        <v>3030</v>
      </c>
      <c r="C1208" s="1">
        <f>'MSE Loss'!$B1207+C$2</f>
        <v>3060</v>
      </c>
      <c r="D1208" s="3">
        <f>'MSE Loss'!$C1207+D$2</f>
        <v>1216.4000000000001</v>
      </c>
      <c r="E1208" s="1">
        <f>'MSE Loss'!$C1207+E$2</f>
        <v>1246.4000000000001</v>
      </c>
      <c r="F1208" s="1">
        <f>'MSE Loss'!$C1207+F$2</f>
        <v>1276.4000000000001</v>
      </c>
      <c r="G1208" s="3">
        <f>'MSE Loss'!$D1207+G$2</f>
        <v>129.5</v>
      </c>
      <c r="H1208" s="1">
        <f>'MSE Loss'!$D1207+H$2</f>
        <v>130</v>
      </c>
      <c r="I1208" s="6">
        <f>'MSE Loss'!$D1207+I$2</f>
        <v>130.5</v>
      </c>
      <c r="J1208" s="3">
        <f>'MSE Loss'!$G1207+J$2</f>
        <v>7.2261666258547752</v>
      </c>
      <c r="K1208" s="1">
        <f>'MSE Loss'!$G1207+K$2</f>
        <v>37.226166625854773</v>
      </c>
      <c r="L1208" s="1">
        <f>'MSE Loss'!$G1207+L$2</f>
        <v>67.226166625854773</v>
      </c>
    </row>
    <row r="1209" spans="1:12" x14ac:dyDescent="0.35">
      <c r="A1209" s="1">
        <f>'MSE Loss'!$B1208+A$2</f>
        <v>3000</v>
      </c>
      <c r="B1209" s="1">
        <f>'MSE Loss'!$B1208+B$2</f>
        <v>3030</v>
      </c>
      <c r="C1209" s="1">
        <f>'MSE Loss'!$B1208+C$2</f>
        <v>3060</v>
      </c>
      <c r="D1209" s="3">
        <f>'MSE Loss'!$C1208+D$2</f>
        <v>2452.6999999999998</v>
      </c>
      <c r="E1209" s="1">
        <f>'MSE Loss'!$C1208+E$2</f>
        <v>2482.6999999999998</v>
      </c>
      <c r="F1209" s="1">
        <f>'MSE Loss'!$C1208+F$2</f>
        <v>2512.6999999999998</v>
      </c>
      <c r="G1209" s="3">
        <f>'MSE Loss'!$D1208+G$2</f>
        <v>129.5</v>
      </c>
      <c r="H1209" s="1">
        <f>'MSE Loss'!$D1208+H$2</f>
        <v>130</v>
      </c>
      <c r="I1209" s="6">
        <f>'MSE Loss'!$D1208+I$2</f>
        <v>130.5</v>
      </c>
      <c r="J1209" s="3">
        <f>'MSE Loss'!$G1208+J$2</f>
        <v>7.2261666258547752</v>
      </c>
      <c r="K1209" s="1">
        <f>'MSE Loss'!$G1208+K$2</f>
        <v>37.226166625854773</v>
      </c>
      <c r="L1209" s="1">
        <f>'MSE Loss'!$G1208+L$2</f>
        <v>67.226166625854773</v>
      </c>
    </row>
    <row r="1210" spans="1:12" x14ac:dyDescent="0.35">
      <c r="A1210" s="1">
        <f>'MSE Loss'!$B1209+A$2</f>
        <v>3000</v>
      </c>
      <c r="B1210" s="1">
        <f>'MSE Loss'!$B1209+B$2</f>
        <v>3030</v>
      </c>
      <c r="C1210" s="1">
        <f>'MSE Loss'!$B1209+C$2</f>
        <v>3060</v>
      </c>
      <c r="D1210" s="3">
        <f>'MSE Loss'!$C1209+D$2</f>
        <v>3689.1</v>
      </c>
      <c r="E1210" s="1">
        <f>'MSE Loss'!$C1209+E$2</f>
        <v>3719.1</v>
      </c>
      <c r="F1210" s="1">
        <f>'MSE Loss'!$C1209+F$2</f>
        <v>3749.1</v>
      </c>
      <c r="G1210" s="3">
        <f>'MSE Loss'!$D1209+G$2</f>
        <v>129.5</v>
      </c>
      <c r="H1210" s="1">
        <f>'MSE Loss'!$D1209+H$2</f>
        <v>130</v>
      </c>
      <c r="I1210" s="6">
        <f>'MSE Loss'!$D1209+I$2</f>
        <v>130.5</v>
      </c>
      <c r="J1210" s="3">
        <f>'MSE Loss'!$G1209+J$2</f>
        <v>7.2261666258547752</v>
      </c>
      <c r="K1210" s="1">
        <f>'MSE Loss'!$G1209+K$2</f>
        <v>37.226166625854773</v>
      </c>
      <c r="L1210" s="1">
        <f>'MSE Loss'!$G1209+L$2</f>
        <v>67.226166625854773</v>
      </c>
    </row>
    <row r="1211" spans="1:12" x14ac:dyDescent="0.35">
      <c r="A1211" s="1">
        <f>'MSE Loss'!$B1210+A$2</f>
        <v>2000</v>
      </c>
      <c r="B1211" s="1">
        <f>'MSE Loss'!$B1210+B$2</f>
        <v>2030</v>
      </c>
      <c r="C1211" s="1">
        <f>'MSE Loss'!$B1210+C$2</f>
        <v>2060</v>
      </c>
      <c r="D1211" s="3">
        <f>'MSE Loss'!$C1210+D$2</f>
        <v>156.62</v>
      </c>
      <c r="E1211" s="1">
        <f>'MSE Loss'!$C1210+E$2</f>
        <v>186.62</v>
      </c>
      <c r="F1211" s="1">
        <f>'MSE Loss'!$C1210+F$2</f>
        <v>216.62</v>
      </c>
      <c r="G1211" s="3">
        <f>'MSE Loss'!$D1210+G$2</f>
        <v>129.5</v>
      </c>
      <c r="H1211" s="1">
        <f>'MSE Loss'!$D1210+H$2</f>
        <v>130</v>
      </c>
      <c r="I1211" s="6">
        <f>'MSE Loss'!$D1210+I$2</f>
        <v>130.5</v>
      </c>
      <c r="J1211" s="3">
        <f>'MSE Loss'!$G1210+J$2</f>
        <v>2.3930752658728225</v>
      </c>
      <c r="K1211" s="1">
        <f>'MSE Loss'!$G1210+K$2</f>
        <v>32.393075265872824</v>
      </c>
      <c r="L1211" s="1">
        <f>'MSE Loss'!$G1210+L$2</f>
        <v>62.393075265872824</v>
      </c>
    </row>
    <row r="1212" spans="1:12" x14ac:dyDescent="0.35">
      <c r="A1212" s="1">
        <f>'MSE Loss'!$B1211+A$2</f>
        <v>2000</v>
      </c>
      <c r="B1212" s="1">
        <f>'MSE Loss'!$B1211+B$2</f>
        <v>2030</v>
      </c>
      <c r="C1212" s="1">
        <f>'MSE Loss'!$B1211+C$2</f>
        <v>2060</v>
      </c>
      <c r="D1212" s="3">
        <f>'MSE Loss'!$C1211+D$2</f>
        <v>1393</v>
      </c>
      <c r="E1212" s="1">
        <f>'MSE Loss'!$C1211+E$2</f>
        <v>1423</v>
      </c>
      <c r="F1212" s="1">
        <f>'MSE Loss'!$C1211+F$2</f>
        <v>1453</v>
      </c>
      <c r="G1212" s="3">
        <f>'MSE Loss'!$D1211+G$2</f>
        <v>129.5</v>
      </c>
      <c r="H1212" s="1">
        <f>'MSE Loss'!$D1211+H$2</f>
        <v>130</v>
      </c>
      <c r="I1212" s="6">
        <f>'MSE Loss'!$D1211+I$2</f>
        <v>130.5</v>
      </c>
      <c r="J1212" s="3">
        <f>'MSE Loss'!$G1211+J$2</f>
        <v>2.3930752658728225</v>
      </c>
      <c r="K1212" s="1">
        <f>'MSE Loss'!$G1211+K$2</f>
        <v>32.393075265872824</v>
      </c>
      <c r="L1212" s="1">
        <f>'MSE Loss'!$G1211+L$2</f>
        <v>62.393075265872824</v>
      </c>
    </row>
    <row r="1213" spans="1:12" x14ac:dyDescent="0.35">
      <c r="A1213" s="1">
        <f>'MSE Loss'!$B1212+A$2</f>
        <v>2000</v>
      </c>
      <c r="B1213" s="1">
        <f>'MSE Loss'!$B1212+B$2</f>
        <v>2030</v>
      </c>
      <c r="C1213" s="1">
        <f>'MSE Loss'!$B1212+C$2</f>
        <v>2060</v>
      </c>
      <c r="D1213" s="3">
        <f>'MSE Loss'!$C1212+D$2</f>
        <v>2629.4</v>
      </c>
      <c r="E1213" s="1">
        <f>'MSE Loss'!$C1212+E$2</f>
        <v>2659.4</v>
      </c>
      <c r="F1213" s="1">
        <f>'MSE Loss'!$C1212+F$2</f>
        <v>2689.4</v>
      </c>
      <c r="G1213" s="3">
        <f>'MSE Loss'!$D1212+G$2</f>
        <v>129.5</v>
      </c>
      <c r="H1213" s="1">
        <f>'MSE Loss'!$D1212+H$2</f>
        <v>130</v>
      </c>
      <c r="I1213" s="6">
        <f>'MSE Loss'!$D1212+I$2</f>
        <v>130.5</v>
      </c>
      <c r="J1213" s="3">
        <f>'MSE Loss'!$G1212+J$2</f>
        <v>2.3930752658728225</v>
      </c>
      <c r="K1213" s="1">
        <f>'MSE Loss'!$G1212+K$2</f>
        <v>32.393075265872824</v>
      </c>
      <c r="L1213" s="1">
        <f>'MSE Loss'!$G1212+L$2</f>
        <v>62.393075265872824</v>
      </c>
    </row>
    <row r="1214" spans="1:12" x14ac:dyDescent="0.35">
      <c r="A1214" s="1">
        <f>'MSE Loss'!$B1213+A$2</f>
        <v>2000</v>
      </c>
      <c r="B1214" s="1">
        <f>'MSE Loss'!$B1213+B$2</f>
        <v>2030</v>
      </c>
      <c r="C1214" s="1">
        <f>'MSE Loss'!$B1213+C$2</f>
        <v>2060</v>
      </c>
      <c r="D1214" s="3">
        <f>'MSE Loss'!$C1213+D$2</f>
        <v>3865.7</v>
      </c>
      <c r="E1214" s="1">
        <f>'MSE Loss'!$C1213+E$2</f>
        <v>3895.7</v>
      </c>
      <c r="F1214" s="1">
        <f>'MSE Loss'!$C1213+F$2</f>
        <v>3925.7</v>
      </c>
      <c r="G1214" s="3">
        <f>'MSE Loss'!$D1213+G$2</f>
        <v>129.5</v>
      </c>
      <c r="H1214" s="1">
        <f>'MSE Loss'!$D1213+H$2</f>
        <v>130</v>
      </c>
      <c r="I1214" s="6">
        <f>'MSE Loss'!$D1213+I$2</f>
        <v>130.5</v>
      </c>
      <c r="J1214" s="3">
        <f>'MSE Loss'!$G1213+J$2</f>
        <v>2.3930752658728225</v>
      </c>
      <c r="K1214" s="1">
        <f>'MSE Loss'!$G1213+K$2</f>
        <v>32.393075265872824</v>
      </c>
      <c r="L1214" s="1">
        <f>'MSE Loss'!$G1213+L$2</f>
        <v>62.393075265872824</v>
      </c>
    </row>
    <row r="1215" spans="1:12" x14ac:dyDescent="0.35">
      <c r="A1215" s="1">
        <f>'MSE Loss'!$B1214+A$2</f>
        <v>3000</v>
      </c>
      <c r="B1215" s="1">
        <f>'MSE Loss'!$B1214+B$2</f>
        <v>3030</v>
      </c>
      <c r="C1215" s="1">
        <f>'MSE Loss'!$B1214+C$2</f>
        <v>3060</v>
      </c>
      <c r="D1215" s="3">
        <f>'MSE Loss'!$C1214+D$2</f>
        <v>333.25</v>
      </c>
      <c r="E1215" s="1">
        <f>'MSE Loss'!$C1214+E$2</f>
        <v>363.25</v>
      </c>
      <c r="F1215" s="1">
        <f>'MSE Loss'!$C1214+F$2</f>
        <v>393.25</v>
      </c>
      <c r="G1215" s="3">
        <f>'MSE Loss'!$D1214+G$2</f>
        <v>129.5</v>
      </c>
      <c r="H1215" s="1">
        <f>'MSE Loss'!$D1214+H$2</f>
        <v>130</v>
      </c>
      <c r="I1215" s="6">
        <f>'MSE Loss'!$D1214+I$2</f>
        <v>130.5</v>
      </c>
      <c r="J1215" s="3">
        <f>'MSE Loss'!$G1214+J$2</f>
        <v>-1.9083870175509392</v>
      </c>
      <c r="K1215" s="1">
        <f>'MSE Loss'!$G1214+K$2</f>
        <v>28.09161298244906</v>
      </c>
      <c r="L1215" s="1">
        <f>'MSE Loss'!$G1214+L$2</f>
        <v>58.091612982449064</v>
      </c>
    </row>
    <row r="1216" spans="1:12" x14ac:dyDescent="0.35">
      <c r="A1216" s="1">
        <f>'MSE Loss'!$B1215+A$2</f>
        <v>3000</v>
      </c>
      <c r="B1216" s="1">
        <f>'MSE Loss'!$B1215+B$2</f>
        <v>3030</v>
      </c>
      <c r="C1216" s="1">
        <f>'MSE Loss'!$B1215+C$2</f>
        <v>3060</v>
      </c>
      <c r="D1216" s="3">
        <f>'MSE Loss'!$C1215+D$2</f>
        <v>1569.6</v>
      </c>
      <c r="E1216" s="1">
        <f>'MSE Loss'!$C1215+E$2</f>
        <v>1599.6</v>
      </c>
      <c r="F1216" s="1">
        <f>'MSE Loss'!$C1215+F$2</f>
        <v>1629.6</v>
      </c>
      <c r="G1216" s="3">
        <f>'MSE Loss'!$D1215+G$2</f>
        <v>129.5</v>
      </c>
      <c r="H1216" s="1">
        <f>'MSE Loss'!$D1215+H$2</f>
        <v>130</v>
      </c>
      <c r="I1216" s="6">
        <f>'MSE Loss'!$D1215+I$2</f>
        <v>130.5</v>
      </c>
      <c r="J1216" s="3">
        <f>'MSE Loss'!$G1215+J$2</f>
        <v>-1.9083870175509392</v>
      </c>
      <c r="K1216" s="1">
        <f>'MSE Loss'!$G1215+K$2</f>
        <v>28.09161298244906</v>
      </c>
      <c r="L1216" s="1">
        <f>'MSE Loss'!$G1215+L$2</f>
        <v>58.091612982449064</v>
      </c>
    </row>
    <row r="1217" spans="1:12" x14ac:dyDescent="0.35">
      <c r="A1217" s="1">
        <f>'MSE Loss'!$B1216+A$2</f>
        <v>3000</v>
      </c>
      <c r="B1217" s="1">
        <f>'MSE Loss'!$B1216+B$2</f>
        <v>3030</v>
      </c>
      <c r="C1217" s="1">
        <f>'MSE Loss'!$B1216+C$2</f>
        <v>3060</v>
      </c>
      <c r="D1217" s="3">
        <f>'MSE Loss'!$C1216+D$2</f>
        <v>2806</v>
      </c>
      <c r="E1217" s="1">
        <f>'MSE Loss'!$C1216+E$2</f>
        <v>2836</v>
      </c>
      <c r="F1217" s="1">
        <f>'MSE Loss'!$C1216+F$2</f>
        <v>2866</v>
      </c>
      <c r="G1217" s="3">
        <f>'MSE Loss'!$D1216+G$2</f>
        <v>129.5</v>
      </c>
      <c r="H1217" s="1">
        <f>'MSE Loss'!$D1216+H$2</f>
        <v>130</v>
      </c>
      <c r="I1217" s="6">
        <f>'MSE Loss'!$D1216+I$2</f>
        <v>130.5</v>
      </c>
      <c r="J1217" s="3">
        <f>'MSE Loss'!$G1216+J$2</f>
        <v>-1.9083870175509392</v>
      </c>
      <c r="K1217" s="1">
        <f>'MSE Loss'!$G1216+K$2</f>
        <v>28.09161298244906</v>
      </c>
      <c r="L1217" s="1">
        <f>'MSE Loss'!$G1216+L$2</f>
        <v>58.091612982449064</v>
      </c>
    </row>
    <row r="1218" spans="1:12" x14ac:dyDescent="0.35">
      <c r="A1218" s="1">
        <f>'MSE Loss'!$B1217+A$2</f>
        <v>3000</v>
      </c>
      <c r="B1218" s="1">
        <f>'MSE Loss'!$B1217+B$2</f>
        <v>3030</v>
      </c>
      <c r="C1218" s="1">
        <f>'MSE Loss'!$B1217+C$2</f>
        <v>3060</v>
      </c>
      <c r="D1218" s="3">
        <f>'MSE Loss'!$C1217+D$2</f>
        <v>4042.4</v>
      </c>
      <c r="E1218" s="1">
        <f>'MSE Loss'!$C1217+E$2</f>
        <v>4072.4</v>
      </c>
      <c r="F1218" s="1">
        <f>'MSE Loss'!$C1217+F$2</f>
        <v>4102.3999999999996</v>
      </c>
      <c r="G1218" s="3">
        <f>'MSE Loss'!$D1217+G$2</f>
        <v>129.5</v>
      </c>
      <c r="H1218" s="1">
        <f>'MSE Loss'!$D1217+H$2</f>
        <v>130</v>
      </c>
      <c r="I1218" s="6">
        <f>'MSE Loss'!$D1217+I$2</f>
        <v>130.5</v>
      </c>
      <c r="J1218" s="3">
        <f>'MSE Loss'!$G1217+J$2</f>
        <v>-1.9083870175509392</v>
      </c>
      <c r="K1218" s="1">
        <f>'MSE Loss'!$G1217+K$2</f>
        <v>28.09161298244906</v>
      </c>
      <c r="L1218" s="1">
        <f>'MSE Loss'!$G1217+L$2</f>
        <v>58.091612982449064</v>
      </c>
    </row>
    <row r="1219" spans="1:12" x14ac:dyDescent="0.35">
      <c r="A1219" s="1">
        <f>'MSE Loss'!$B1218+A$2</f>
        <v>1000</v>
      </c>
      <c r="B1219" s="1">
        <f>'MSE Loss'!$B1218+B$2</f>
        <v>1030</v>
      </c>
      <c r="C1219" s="1">
        <f>'MSE Loss'!$B1218+C$2</f>
        <v>1060</v>
      </c>
      <c r="D1219" s="3">
        <f>'MSE Loss'!$C1218+D$2</f>
        <v>509.87</v>
      </c>
      <c r="E1219" s="1">
        <f>'MSE Loss'!$C1218+E$2</f>
        <v>539.87</v>
      </c>
      <c r="F1219" s="1">
        <f>'MSE Loss'!$C1218+F$2</f>
        <v>569.87</v>
      </c>
      <c r="G1219" s="3">
        <f>'MSE Loss'!$D1218+G$2</f>
        <v>129.5</v>
      </c>
      <c r="H1219" s="1">
        <f>'MSE Loss'!$D1218+H$2</f>
        <v>130</v>
      </c>
      <c r="I1219" s="6">
        <f>'MSE Loss'!$D1218+I$2</f>
        <v>130.5</v>
      </c>
      <c r="J1219" s="3">
        <f>'MSE Loss'!$G1218+J$2</f>
        <v>1.9274289766295711</v>
      </c>
      <c r="K1219" s="1">
        <f>'MSE Loss'!$G1218+K$2</f>
        <v>31.927428976629571</v>
      </c>
      <c r="L1219" s="1">
        <f>'MSE Loss'!$G1218+L$2</f>
        <v>61.927428976629571</v>
      </c>
    </row>
    <row r="1220" spans="1:12" x14ac:dyDescent="0.35">
      <c r="A1220" s="1">
        <f>'MSE Loss'!$B1219+A$2</f>
        <v>1000</v>
      </c>
      <c r="B1220" s="1">
        <f>'MSE Loss'!$B1219+B$2</f>
        <v>1030</v>
      </c>
      <c r="C1220" s="1">
        <f>'MSE Loss'!$B1219+C$2</f>
        <v>1060</v>
      </c>
      <c r="D1220" s="3">
        <f>'MSE Loss'!$C1219+D$2</f>
        <v>1746.2</v>
      </c>
      <c r="E1220" s="1">
        <f>'MSE Loss'!$C1219+E$2</f>
        <v>1776.2</v>
      </c>
      <c r="F1220" s="1">
        <f>'MSE Loss'!$C1219+F$2</f>
        <v>1806.2</v>
      </c>
      <c r="G1220" s="3">
        <f>'MSE Loss'!$D1219+G$2</f>
        <v>129.5</v>
      </c>
      <c r="H1220" s="1">
        <f>'MSE Loss'!$D1219+H$2</f>
        <v>130</v>
      </c>
      <c r="I1220" s="6">
        <f>'MSE Loss'!$D1219+I$2</f>
        <v>130.5</v>
      </c>
      <c r="J1220" s="3">
        <f>'MSE Loss'!$G1219+J$2</f>
        <v>1.9274289766295711</v>
      </c>
      <c r="K1220" s="1">
        <f>'MSE Loss'!$G1219+K$2</f>
        <v>31.927428976629571</v>
      </c>
      <c r="L1220" s="1">
        <f>'MSE Loss'!$G1219+L$2</f>
        <v>61.927428976629571</v>
      </c>
    </row>
    <row r="1221" spans="1:12" x14ac:dyDescent="0.35">
      <c r="A1221" s="1">
        <f>'MSE Loss'!$B1220+A$2</f>
        <v>1000</v>
      </c>
      <c r="B1221" s="1">
        <f>'MSE Loss'!$B1220+B$2</f>
        <v>1030</v>
      </c>
      <c r="C1221" s="1">
        <f>'MSE Loss'!$B1220+C$2</f>
        <v>1060</v>
      </c>
      <c r="D1221" s="3">
        <f>'MSE Loss'!$C1220+D$2</f>
        <v>2982.6</v>
      </c>
      <c r="E1221" s="1">
        <f>'MSE Loss'!$C1220+E$2</f>
        <v>3012.6</v>
      </c>
      <c r="F1221" s="1">
        <f>'MSE Loss'!$C1220+F$2</f>
        <v>3042.6</v>
      </c>
      <c r="G1221" s="3">
        <f>'MSE Loss'!$D1220+G$2</f>
        <v>129.5</v>
      </c>
      <c r="H1221" s="1">
        <f>'MSE Loss'!$D1220+H$2</f>
        <v>130</v>
      </c>
      <c r="I1221" s="6">
        <f>'MSE Loss'!$D1220+I$2</f>
        <v>130.5</v>
      </c>
      <c r="J1221" s="3">
        <f>'MSE Loss'!$G1220+J$2</f>
        <v>1.9274289766295711</v>
      </c>
      <c r="K1221" s="1">
        <f>'MSE Loss'!$G1220+K$2</f>
        <v>31.927428976629571</v>
      </c>
      <c r="L1221" s="1">
        <f>'MSE Loss'!$G1220+L$2</f>
        <v>61.927428976629571</v>
      </c>
    </row>
    <row r="1222" spans="1:12" x14ac:dyDescent="0.35">
      <c r="A1222" s="1">
        <f>'MSE Loss'!$B1221+A$2</f>
        <v>1000</v>
      </c>
      <c r="B1222" s="1">
        <f>'MSE Loss'!$B1221+B$2</f>
        <v>1030</v>
      </c>
      <c r="C1222" s="1">
        <f>'MSE Loss'!$B1221+C$2</f>
        <v>1060</v>
      </c>
      <c r="D1222" s="3">
        <f>'MSE Loss'!$C1221+D$2</f>
        <v>4219</v>
      </c>
      <c r="E1222" s="1">
        <f>'MSE Loss'!$C1221+E$2</f>
        <v>4249</v>
      </c>
      <c r="F1222" s="1">
        <f>'MSE Loss'!$C1221+F$2</f>
        <v>4279</v>
      </c>
      <c r="G1222" s="3">
        <f>'MSE Loss'!$D1221+G$2</f>
        <v>129.5</v>
      </c>
      <c r="H1222" s="1">
        <f>'MSE Loss'!$D1221+H$2</f>
        <v>130</v>
      </c>
      <c r="I1222" s="6">
        <f>'MSE Loss'!$D1221+I$2</f>
        <v>130.5</v>
      </c>
      <c r="J1222" s="3">
        <f>'MSE Loss'!$G1221+J$2</f>
        <v>1.9274289766295711</v>
      </c>
      <c r="K1222" s="1">
        <f>'MSE Loss'!$G1221+K$2</f>
        <v>31.927428976629571</v>
      </c>
      <c r="L1222" s="1">
        <f>'MSE Loss'!$G1221+L$2</f>
        <v>61.927428976629571</v>
      </c>
    </row>
    <row r="1223" spans="1:12" x14ac:dyDescent="0.35">
      <c r="A1223" s="1">
        <f>'MSE Loss'!$B1222+A$2</f>
        <v>500</v>
      </c>
      <c r="B1223" s="1">
        <f>'MSE Loss'!$B1222+B$2</f>
        <v>530</v>
      </c>
      <c r="C1223" s="1">
        <f>'MSE Loss'!$B1222+C$2</f>
        <v>560</v>
      </c>
      <c r="D1223" s="3">
        <f>'MSE Loss'!$C1222+D$2</f>
        <v>686.5</v>
      </c>
      <c r="E1223" s="1">
        <f>'MSE Loss'!$C1222+E$2</f>
        <v>716.5</v>
      </c>
      <c r="F1223" s="1">
        <f>'MSE Loss'!$C1222+F$2</f>
        <v>746.5</v>
      </c>
      <c r="G1223" s="3">
        <f>'MSE Loss'!$D1222+G$2</f>
        <v>129.5</v>
      </c>
      <c r="H1223" s="1">
        <f>'MSE Loss'!$D1222+H$2</f>
        <v>130</v>
      </c>
      <c r="I1223" s="6">
        <f>'MSE Loss'!$D1222+I$2</f>
        <v>130.5</v>
      </c>
      <c r="J1223" s="3">
        <f>'MSE Loss'!$G1222+J$2</f>
        <v>1.462568702061946</v>
      </c>
      <c r="K1223" s="1">
        <f>'MSE Loss'!$G1222+K$2</f>
        <v>31.462568702061947</v>
      </c>
      <c r="L1223" s="1">
        <f>'MSE Loss'!$G1222+L$2</f>
        <v>61.462568702061944</v>
      </c>
    </row>
    <row r="1224" spans="1:12" x14ac:dyDescent="0.35">
      <c r="A1224" s="1">
        <f>'MSE Loss'!$B1223+A$2</f>
        <v>500</v>
      </c>
      <c r="B1224" s="1">
        <f>'MSE Loss'!$B1223+B$2</f>
        <v>530</v>
      </c>
      <c r="C1224" s="1">
        <f>'MSE Loss'!$B1223+C$2</f>
        <v>560</v>
      </c>
      <c r="D1224" s="3">
        <f>'MSE Loss'!$C1223+D$2</f>
        <v>1922.9</v>
      </c>
      <c r="E1224" s="1">
        <f>'MSE Loss'!$C1223+E$2</f>
        <v>1952.9</v>
      </c>
      <c r="F1224" s="1">
        <f>'MSE Loss'!$C1223+F$2</f>
        <v>1982.9</v>
      </c>
      <c r="G1224" s="3">
        <f>'MSE Loss'!$D1223+G$2</f>
        <v>129.5</v>
      </c>
      <c r="H1224" s="1">
        <f>'MSE Loss'!$D1223+H$2</f>
        <v>130</v>
      </c>
      <c r="I1224" s="6">
        <f>'MSE Loss'!$D1223+I$2</f>
        <v>130.5</v>
      </c>
      <c r="J1224" s="3">
        <f>'MSE Loss'!$G1223+J$2</f>
        <v>1.462568702061946</v>
      </c>
      <c r="K1224" s="1">
        <f>'MSE Loss'!$G1223+K$2</f>
        <v>31.462568702061947</v>
      </c>
      <c r="L1224" s="1">
        <f>'MSE Loss'!$G1223+L$2</f>
        <v>61.462568702061944</v>
      </c>
    </row>
    <row r="1225" spans="1:12" x14ac:dyDescent="0.35">
      <c r="A1225" s="1">
        <f>'MSE Loss'!$B1224+A$2</f>
        <v>500</v>
      </c>
      <c r="B1225" s="1">
        <f>'MSE Loss'!$B1224+B$2</f>
        <v>530</v>
      </c>
      <c r="C1225" s="1">
        <f>'MSE Loss'!$B1224+C$2</f>
        <v>560</v>
      </c>
      <c r="D1225" s="3">
        <f>'MSE Loss'!$C1224+D$2</f>
        <v>3159.2</v>
      </c>
      <c r="E1225" s="1">
        <f>'MSE Loss'!$C1224+E$2</f>
        <v>3189.2</v>
      </c>
      <c r="F1225" s="1">
        <f>'MSE Loss'!$C1224+F$2</f>
        <v>3219.2</v>
      </c>
      <c r="G1225" s="3">
        <f>'MSE Loss'!$D1224+G$2</f>
        <v>129.5</v>
      </c>
      <c r="H1225" s="1">
        <f>'MSE Loss'!$D1224+H$2</f>
        <v>130</v>
      </c>
      <c r="I1225" s="6">
        <f>'MSE Loss'!$D1224+I$2</f>
        <v>130.5</v>
      </c>
      <c r="J1225" s="3">
        <f>'MSE Loss'!$G1224+J$2</f>
        <v>1.462568702061946</v>
      </c>
      <c r="K1225" s="1">
        <f>'MSE Loss'!$G1224+K$2</f>
        <v>31.462568702061947</v>
      </c>
      <c r="L1225" s="1">
        <f>'MSE Loss'!$G1224+L$2</f>
        <v>61.462568702061944</v>
      </c>
    </row>
    <row r="1226" spans="1:12" x14ac:dyDescent="0.35">
      <c r="A1226" s="1">
        <f>'MSE Loss'!$B1225+A$2</f>
        <v>500</v>
      </c>
      <c r="B1226" s="1">
        <f>'MSE Loss'!$B1225+B$2</f>
        <v>530</v>
      </c>
      <c r="C1226" s="1">
        <f>'MSE Loss'!$B1225+C$2</f>
        <v>560</v>
      </c>
      <c r="D1226" s="3">
        <f>'MSE Loss'!$C1225+D$2</f>
        <v>4395.6000000000004</v>
      </c>
      <c r="E1226" s="1">
        <f>'MSE Loss'!$C1225+E$2</f>
        <v>4425.6000000000004</v>
      </c>
      <c r="F1226" s="1">
        <f>'MSE Loss'!$C1225+F$2</f>
        <v>4455.6000000000004</v>
      </c>
      <c r="G1226" s="3">
        <f>'MSE Loss'!$D1225+G$2</f>
        <v>129.5</v>
      </c>
      <c r="H1226" s="1">
        <f>'MSE Loss'!$D1225+H$2</f>
        <v>130</v>
      </c>
      <c r="I1226" s="6">
        <f>'MSE Loss'!$D1225+I$2</f>
        <v>130.5</v>
      </c>
      <c r="J1226" s="3">
        <f>'MSE Loss'!$G1225+J$2</f>
        <v>1.462568702061946</v>
      </c>
      <c r="K1226" s="1">
        <f>'MSE Loss'!$G1225+K$2</f>
        <v>31.462568702061947</v>
      </c>
      <c r="L1226" s="1">
        <f>'MSE Loss'!$G1225+L$2</f>
        <v>61.462568702061944</v>
      </c>
    </row>
    <row r="1227" spans="1:12" x14ac:dyDescent="0.35">
      <c r="A1227" s="1">
        <f>'MSE Loss'!$B1226+A$2</f>
        <v>3000</v>
      </c>
      <c r="B1227" s="1">
        <f>'MSE Loss'!$B1226+B$2</f>
        <v>3030</v>
      </c>
      <c r="C1227" s="1">
        <f>'MSE Loss'!$B1226+C$2</f>
        <v>3060</v>
      </c>
      <c r="D1227" s="3">
        <f>'MSE Loss'!$C1226+D$2</f>
        <v>863.12</v>
      </c>
      <c r="E1227" s="1">
        <f>'MSE Loss'!$C1226+E$2</f>
        <v>893.12</v>
      </c>
      <c r="F1227" s="1">
        <f>'MSE Loss'!$C1226+F$2</f>
        <v>923.12</v>
      </c>
      <c r="G1227" s="3">
        <f>'MSE Loss'!$D1226+G$2</f>
        <v>129.5</v>
      </c>
      <c r="H1227" s="1">
        <f>'MSE Loss'!$D1226+H$2</f>
        <v>130</v>
      </c>
      <c r="I1227" s="6">
        <f>'MSE Loss'!$D1226+I$2</f>
        <v>130.5</v>
      </c>
      <c r="J1227" s="3">
        <f>'MSE Loss'!$G1226+J$2</f>
        <v>-1.5937533330050133</v>
      </c>
      <c r="K1227" s="1">
        <f>'MSE Loss'!$G1226+K$2</f>
        <v>28.406246666994988</v>
      </c>
      <c r="L1227" s="1">
        <f>'MSE Loss'!$G1226+L$2</f>
        <v>58.406246666994988</v>
      </c>
    </row>
    <row r="1228" spans="1:12" x14ac:dyDescent="0.35">
      <c r="A1228" s="1">
        <f>'MSE Loss'!$B1227+A$2</f>
        <v>3000</v>
      </c>
      <c r="B1228" s="1">
        <f>'MSE Loss'!$B1227+B$2</f>
        <v>3030</v>
      </c>
      <c r="C1228" s="1">
        <f>'MSE Loss'!$B1227+C$2</f>
        <v>3060</v>
      </c>
      <c r="D1228" s="3">
        <f>'MSE Loss'!$C1227+D$2</f>
        <v>2099.5</v>
      </c>
      <c r="E1228" s="1">
        <f>'MSE Loss'!$C1227+E$2</f>
        <v>2129.5</v>
      </c>
      <c r="F1228" s="1">
        <f>'MSE Loss'!$C1227+F$2</f>
        <v>2159.5</v>
      </c>
      <c r="G1228" s="3">
        <f>'MSE Loss'!$D1227+G$2</f>
        <v>129.5</v>
      </c>
      <c r="H1228" s="1">
        <f>'MSE Loss'!$D1227+H$2</f>
        <v>130</v>
      </c>
      <c r="I1228" s="6">
        <f>'MSE Loss'!$D1227+I$2</f>
        <v>130.5</v>
      </c>
      <c r="J1228" s="3">
        <f>'MSE Loss'!$G1227+J$2</f>
        <v>-1.5937533330050133</v>
      </c>
      <c r="K1228" s="1">
        <f>'MSE Loss'!$G1227+K$2</f>
        <v>28.406246666994988</v>
      </c>
      <c r="L1228" s="1">
        <f>'MSE Loss'!$G1227+L$2</f>
        <v>58.406246666994988</v>
      </c>
    </row>
    <row r="1229" spans="1:12" x14ac:dyDescent="0.35">
      <c r="A1229" s="1">
        <f>'MSE Loss'!$B1228+A$2</f>
        <v>3000</v>
      </c>
      <c r="B1229" s="1">
        <f>'MSE Loss'!$B1228+B$2</f>
        <v>3030</v>
      </c>
      <c r="C1229" s="1">
        <f>'MSE Loss'!$B1228+C$2</f>
        <v>3060</v>
      </c>
      <c r="D1229" s="3">
        <f>'MSE Loss'!$C1228+D$2</f>
        <v>3335.9</v>
      </c>
      <c r="E1229" s="1">
        <f>'MSE Loss'!$C1228+E$2</f>
        <v>3365.9</v>
      </c>
      <c r="F1229" s="1">
        <f>'MSE Loss'!$C1228+F$2</f>
        <v>3395.9</v>
      </c>
      <c r="G1229" s="3">
        <f>'MSE Loss'!$D1228+G$2</f>
        <v>129.5</v>
      </c>
      <c r="H1229" s="1">
        <f>'MSE Loss'!$D1228+H$2</f>
        <v>130</v>
      </c>
      <c r="I1229" s="6">
        <f>'MSE Loss'!$D1228+I$2</f>
        <v>130.5</v>
      </c>
      <c r="J1229" s="3">
        <f>'MSE Loss'!$G1228+J$2</f>
        <v>-1.5937533330050133</v>
      </c>
      <c r="K1229" s="1">
        <f>'MSE Loss'!$G1228+K$2</f>
        <v>28.406246666994988</v>
      </c>
      <c r="L1229" s="1">
        <f>'MSE Loss'!$G1228+L$2</f>
        <v>58.406246666994988</v>
      </c>
    </row>
    <row r="1230" spans="1:12" x14ac:dyDescent="0.35">
      <c r="A1230" s="1">
        <f>'MSE Loss'!$B1229+A$2</f>
        <v>3000</v>
      </c>
      <c r="B1230" s="1">
        <f>'MSE Loss'!$B1229+B$2</f>
        <v>3030</v>
      </c>
      <c r="C1230" s="1">
        <f>'MSE Loss'!$B1229+C$2</f>
        <v>3060</v>
      </c>
      <c r="D1230" s="3">
        <f>'MSE Loss'!$C1229+D$2</f>
        <v>4653.8</v>
      </c>
      <c r="E1230" s="1">
        <f>'MSE Loss'!$C1229+E$2</f>
        <v>4683.8</v>
      </c>
      <c r="F1230" s="1">
        <f>'MSE Loss'!$C1229+F$2</f>
        <v>4713.8</v>
      </c>
      <c r="G1230" s="3">
        <f>'MSE Loss'!$D1229+G$2</f>
        <v>129.5</v>
      </c>
      <c r="H1230" s="1">
        <f>'MSE Loss'!$D1229+H$2</f>
        <v>130</v>
      </c>
      <c r="I1230" s="6">
        <f>'MSE Loss'!$D1229+I$2</f>
        <v>130.5</v>
      </c>
      <c r="J1230" s="3">
        <f>'MSE Loss'!$G1229+J$2</f>
        <v>-1.5937533330050133</v>
      </c>
      <c r="K1230" s="1">
        <f>'MSE Loss'!$G1229+K$2</f>
        <v>28.406246666994988</v>
      </c>
      <c r="L1230" s="1">
        <f>'MSE Loss'!$G1229+L$2</f>
        <v>58.406246666994988</v>
      </c>
    </row>
    <row r="1231" spans="1:12" x14ac:dyDescent="0.35">
      <c r="A1231" s="1">
        <f>'MSE Loss'!$B1230+A$2</f>
        <v>1000</v>
      </c>
      <c r="B1231" s="1">
        <f>'MSE Loss'!$B1230+B$2</f>
        <v>1030</v>
      </c>
      <c r="C1231" s="1">
        <f>'MSE Loss'!$B1230+C$2</f>
        <v>1060</v>
      </c>
      <c r="D1231" s="3">
        <f>'MSE Loss'!$C1230+D$2</f>
        <v>1039.7</v>
      </c>
      <c r="E1231" s="1">
        <f>'MSE Loss'!$C1230+E$2</f>
        <v>1069.7</v>
      </c>
      <c r="F1231" s="1">
        <f>'MSE Loss'!$C1230+F$2</f>
        <v>1099.7</v>
      </c>
      <c r="G1231" s="3">
        <f>'MSE Loss'!$D1230+G$2</f>
        <v>129.5</v>
      </c>
      <c r="H1231" s="1">
        <f>'MSE Loss'!$D1230+H$2</f>
        <v>130</v>
      </c>
      <c r="I1231" s="6">
        <f>'MSE Loss'!$D1230+I$2</f>
        <v>130.5</v>
      </c>
      <c r="J1231" s="3">
        <f>'MSE Loss'!$G1230+J$2</f>
        <v>-2.5597706436536578</v>
      </c>
      <c r="K1231" s="1">
        <f>'MSE Loss'!$G1230+K$2</f>
        <v>27.440229356346343</v>
      </c>
      <c r="L1231" s="1">
        <f>'MSE Loss'!$G1230+L$2</f>
        <v>57.440229356346343</v>
      </c>
    </row>
    <row r="1232" spans="1:12" x14ac:dyDescent="0.35">
      <c r="A1232" s="1">
        <f>'MSE Loss'!$B1231+A$2</f>
        <v>1000</v>
      </c>
      <c r="B1232" s="1">
        <f>'MSE Loss'!$B1231+B$2</f>
        <v>1030</v>
      </c>
      <c r="C1232" s="1">
        <f>'MSE Loss'!$B1231+C$2</f>
        <v>1060</v>
      </c>
      <c r="D1232" s="3">
        <f>'MSE Loss'!$C1231+D$2</f>
        <v>2276.1</v>
      </c>
      <c r="E1232" s="1">
        <f>'MSE Loss'!$C1231+E$2</f>
        <v>2306.1</v>
      </c>
      <c r="F1232" s="1">
        <f>'MSE Loss'!$C1231+F$2</f>
        <v>2336.1</v>
      </c>
      <c r="G1232" s="3">
        <f>'MSE Loss'!$D1231+G$2</f>
        <v>129.5</v>
      </c>
      <c r="H1232" s="1">
        <f>'MSE Loss'!$D1231+H$2</f>
        <v>130</v>
      </c>
      <c r="I1232" s="6">
        <f>'MSE Loss'!$D1231+I$2</f>
        <v>130.5</v>
      </c>
      <c r="J1232" s="3">
        <f>'MSE Loss'!$G1231+J$2</f>
        <v>-2.5597706436536578</v>
      </c>
      <c r="K1232" s="1">
        <f>'MSE Loss'!$G1231+K$2</f>
        <v>27.440229356346343</v>
      </c>
      <c r="L1232" s="1">
        <f>'MSE Loss'!$G1231+L$2</f>
        <v>57.440229356346343</v>
      </c>
    </row>
    <row r="1233" spans="1:12" x14ac:dyDescent="0.35">
      <c r="A1233" s="1">
        <f>'MSE Loss'!$B1232+A$2</f>
        <v>1000</v>
      </c>
      <c r="B1233" s="1">
        <f>'MSE Loss'!$B1232+B$2</f>
        <v>1030</v>
      </c>
      <c r="C1233" s="1">
        <f>'MSE Loss'!$B1232+C$2</f>
        <v>1060</v>
      </c>
      <c r="D1233" s="3">
        <f>'MSE Loss'!$C1232+D$2</f>
        <v>3512.5</v>
      </c>
      <c r="E1233" s="1">
        <f>'MSE Loss'!$C1232+E$2</f>
        <v>3542.5</v>
      </c>
      <c r="F1233" s="1">
        <f>'MSE Loss'!$C1232+F$2</f>
        <v>3572.5</v>
      </c>
      <c r="G1233" s="3">
        <f>'MSE Loss'!$D1232+G$2</f>
        <v>129.5</v>
      </c>
      <c r="H1233" s="1">
        <f>'MSE Loss'!$D1232+H$2</f>
        <v>130</v>
      </c>
      <c r="I1233" s="6">
        <f>'MSE Loss'!$D1232+I$2</f>
        <v>130.5</v>
      </c>
      <c r="J1233" s="3">
        <f>'MSE Loss'!$G1232+J$2</f>
        <v>-2.5597706436536578</v>
      </c>
      <c r="K1233" s="1">
        <f>'MSE Loss'!$G1232+K$2</f>
        <v>27.440229356346343</v>
      </c>
      <c r="L1233" s="1">
        <f>'MSE Loss'!$G1232+L$2</f>
        <v>57.440229356346343</v>
      </c>
    </row>
    <row r="1234" spans="1:12" x14ac:dyDescent="0.35">
      <c r="A1234" s="1">
        <f>'MSE Loss'!$B1233+A$2</f>
        <v>1000</v>
      </c>
      <c r="B1234" s="1">
        <f>'MSE Loss'!$B1233+B$2</f>
        <v>1030</v>
      </c>
      <c r="C1234" s="1">
        <f>'MSE Loss'!$B1233+C$2</f>
        <v>1060</v>
      </c>
      <c r="D1234" s="3">
        <f>'MSE Loss'!$C1233+D$2</f>
        <v>7302.7</v>
      </c>
      <c r="E1234" s="1">
        <f>'MSE Loss'!$C1233+E$2</f>
        <v>7332.7</v>
      </c>
      <c r="F1234" s="1">
        <f>'MSE Loss'!$C1233+F$2</f>
        <v>7362.7</v>
      </c>
      <c r="G1234" s="3">
        <f>'MSE Loss'!$D1233+G$2</f>
        <v>129.5</v>
      </c>
      <c r="H1234" s="1">
        <f>'MSE Loss'!$D1233+H$2</f>
        <v>130</v>
      </c>
      <c r="I1234" s="6">
        <f>'MSE Loss'!$D1233+I$2</f>
        <v>130.5</v>
      </c>
      <c r="J1234" s="3">
        <f>'MSE Loss'!$G1233+J$2</f>
        <v>-2.5597706436536578</v>
      </c>
      <c r="K1234" s="1">
        <f>'MSE Loss'!$G1233+K$2</f>
        <v>27.440229356346343</v>
      </c>
      <c r="L1234" s="1">
        <f>'MSE Loss'!$G1233+L$2</f>
        <v>57.440229356346343</v>
      </c>
    </row>
    <row r="1235" spans="1:12" x14ac:dyDescent="0.35">
      <c r="A1235" s="1">
        <f>'MSE Loss'!$B1234+A$2</f>
        <v>2000</v>
      </c>
      <c r="B1235" s="1">
        <f>'MSE Loss'!$B1234+B$2</f>
        <v>2030</v>
      </c>
      <c r="C1235" s="1">
        <f>'MSE Loss'!$B1234+C$2</f>
        <v>2060</v>
      </c>
      <c r="D1235" s="3">
        <f>'MSE Loss'!$C1234+D$2</f>
        <v>0</v>
      </c>
      <c r="E1235" s="1">
        <f>'MSE Loss'!$C1234+E$2</f>
        <v>30</v>
      </c>
      <c r="F1235" s="1">
        <f>'MSE Loss'!$C1234+F$2</f>
        <v>60</v>
      </c>
      <c r="G1235" s="3">
        <f>'MSE Loss'!$D1234+G$2</f>
        <v>129.5</v>
      </c>
      <c r="H1235" s="1">
        <f>'MSE Loss'!$D1234+H$2</f>
        <v>130</v>
      </c>
      <c r="I1235" s="6">
        <f>'MSE Loss'!$D1234+I$2</f>
        <v>130.5</v>
      </c>
      <c r="J1235" s="3">
        <f>'MSE Loss'!$G1234+J$2</f>
        <v>6.7518370879612037</v>
      </c>
      <c r="K1235" s="1">
        <f>'MSE Loss'!$G1234+K$2</f>
        <v>36.751837087961206</v>
      </c>
      <c r="L1235" s="1">
        <f>'MSE Loss'!$G1234+L$2</f>
        <v>66.751837087961206</v>
      </c>
    </row>
    <row r="1236" spans="1:12" x14ac:dyDescent="0.35">
      <c r="A1236" s="1">
        <f>'MSE Loss'!$B1235+A$2</f>
        <v>2000</v>
      </c>
      <c r="B1236" s="1">
        <f>'MSE Loss'!$B1235+B$2</f>
        <v>2030</v>
      </c>
      <c r="C1236" s="1">
        <f>'MSE Loss'!$B1235+C$2</f>
        <v>2060</v>
      </c>
      <c r="D1236" s="3">
        <f>'MSE Loss'!$C1235+D$2</f>
        <v>1216.4000000000001</v>
      </c>
      <c r="E1236" s="1">
        <f>'MSE Loss'!$C1235+E$2</f>
        <v>1246.4000000000001</v>
      </c>
      <c r="F1236" s="1">
        <f>'MSE Loss'!$C1235+F$2</f>
        <v>1276.4000000000001</v>
      </c>
      <c r="G1236" s="3">
        <f>'MSE Loss'!$D1235+G$2</f>
        <v>129.5</v>
      </c>
      <c r="H1236" s="1">
        <f>'MSE Loss'!$D1235+H$2</f>
        <v>130</v>
      </c>
      <c r="I1236" s="6">
        <f>'MSE Loss'!$D1235+I$2</f>
        <v>130.5</v>
      </c>
      <c r="J1236" s="3">
        <f>'MSE Loss'!$G1235+J$2</f>
        <v>6.7518370879612037</v>
      </c>
      <c r="K1236" s="1">
        <f>'MSE Loss'!$G1235+K$2</f>
        <v>36.751837087961206</v>
      </c>
      <c r="L1236" s="1">
        <f>'MSE Loss'!$G1235+L$2</f>
        <v>66.751837087961206</v>
      </c>
    </row>
    <row r="1237" spans="1:12" x14ac:dyDescent="0.35">
      <c r="A1237" s="1">
        <f>'MSE Loss'!$B1236+A$2</f>
        <v>2000</v>
      </c>
      <c r="B1237" s="1">
        <f>'MSE Loss'!$B1236+B$2</f>
        <v>2030</v>
      </c>
      <c r="C1237" s="1">
        <f>'MSE Loss'!$B1236+C$2</f>
        <v>2060</v>
      </c>
      <c r="D1237" s="3">
        <f>'MSE Loss'!$C1236+D$2</f>
        <v>2452.6999999999998</v>
      </c>
      <c r="E1237" s="1">
        <f>'MSE Loss'!$C1236+E$2</f>
        <v>2482.6999999999998</v>
      </c>
      <c r="F1237" s="1">
        <f>'MSE Loss'!$C1236+F$2</f>
        <v>2512.6999999999998</v>
      </c>
      <c r="G1237" s="3">
        <f>'MSE Loss'!$D1236+G$2</f>
        <v>129.5</v>
      </c>
      <c r="H1237" s="1">
        <f>'MSE Loss'!$D1236+H$2</f>
        <v>130</v>
      </c>
      <c r="I1237" s="6">
        <f>'MSE Loss'!$D1236+I$2</f>
        <v>130.5</v>
      </c>
      <c r="J1237" s="3">
        <f>'MSE Loss'!$G1236+J$2</f>
        <v>6.7518370879612037</v>
      </c>
      <c r="K1237" s="1">
        <f>'MSE Loss'!$G1236+K$2</f>
        <v>36.751837087961206</v>
      </c>
      <c r="L1237" s="1">
        <f>'MSE Loss'!$G1236+L$2</f>
        <v>66.751837087961206</v>
      </c>
    </row>
    <row r="1238" spans="1:12" x14ac:dyDescent="0.35">
      <c r="A1238" s="1">
        <f>'MSE Loss'!$B1237+A$2</f>
        <v>2000</v>
      </c>
      <c r="B1238" s="1">
        <f>'MSE Loss'!$B1237+B$2</f>
        <v>2030</v>
      </c>
      <c r="C1238" s="1">
        <f>'MSE Loss'!$B1237+C$2</f>
        <v>2060</v>
      </c>
      <c r="D1238" s="3">
        <f>'MSE Loss'!$C1237+D$2</f>
        <v>3689.1</v>
      </c>
      <c r="E1238" s="1">
        <f>'MSE Loss'!$C1237+E$2</f>
        <v>3719.1</v>
      </c>
      <c r="F1238" s="1">
        <f>'MSE Loss'!$C1237+F$2</f>
        <v>3749.1</v>
      </c>
      <c r="G1238" s="3">
        <f>'MSE Loss'!$D1237+G$2</f>
        <v>129.5</v>
      </c>
      <c r="H1238" s="1">
        <f>'MSE Loss'!$D1237+H$2</f>
        <v>130</v>
      </c>
      <c r="I1238" s="6">
        <f>'MSE Loss'!$D1237+I$2</f>
        <v>130.5</v>
      </c>
      <c r="J1238" s="3">
        <f>'MSE Loss'!$G1237+J$2</f>
        <v>6.7518370879612037</v>
      </c>
      <c r="K1238" s="1">
        <f>'MSE Loss'!$G1237+K$2</f>
        <v>36.751837087961206</v>
      </c>
      <c r="L1238" s="1">
        <f>'MSE Loss'!$G1237+L$2</f>
        <v>66.751837087961206</v>
      </c>
    </row>
    <row r="1239" spans="1:12" x14ac:dyDescent="0.35">
      <c r="A1239" s="1">
        <f>'MSE Loss'!$B1238+A$2</f>
        <v>3000</v>
      </c>
      <c r="B1239" s="1">
        <f>'MSE Loss'!$B1238+B$2</f>
        <v>3030</v>
      </c>
      <c r="C1239" s="1">
        <f>'MSE Loss'!$B1238+C$2</f>
        <v>3060</v>
      </c>
      <c r="D1239" s="3">
        <f>'MSE Loss'!$C1238+D$2</f>
        <v>156.62</v>
      </c>
      <c r="E1239" s="1">
        <f>'MSE Loss'!$C1238+E$2</f>
        <v>186.62</v>
      </c>
      <c r="F1239" s="1">
        <f>'MSE Loss'!$C1238+F$2</f>
        <v>216.62</v>
      </c>
      <c r="G1239" s="3">
        <f>'MSE Loss'!$D1238+G$2</f>
        <v>129.5</v>
      </c>
      <c r="H1239" s="1">
        <f>'MSE Loss'!$D1238+H$2</f>
        <v>130</v>
      </c>
      <c r="I1239" s="6">
        <f>'MSE Loss'!$D1238+I$2</f>
        <v>130.5</v>
      </c>
      <c r="J1239" s="3">
        <f>'MSE Loss'!$G1238+J$2</f>
        <v>7.2124869318084102</v>
      </c>
      <c r="K1239" s="1">
        <f>'MSE Loss'!$G1238+K$2</f>
        <v>37.212486931808414</v>
      </c>
      <c r="L1239" s="1">
        <f>'MSE Loss'!$G1238+L$2</f>
        <v>67.212486931808414</v>
      </c>
    </row>
    <row r="1240" spans="1:12" x14ac:dyDescent="0.35">
      <c r="A1240" s="1">
        <f>'MSE Loss'!$B1239+A$2</f>
        <v>3000</v>
      </c>
      <c r="B1240" s="1">
        <f>'MSE Loss'!$B1239+B$2</f>
        <v>3030</v>
      </c>
      <c r="C1240" s="1">
        <f>'MSE Loss'!$B1239+C$2</f>
        <v>3060</v>
      </c>
      <c r="D1240" s="3">
        <f>'MSE Loss'!$C1239+D$2</f>
        <v>1393</v>
      </c>
      <c r="E1240" s="1">
        <f>'MSE Loss'!$C1239+E$2</f>
        <v>1423</v>
      </c>
      <c r="F1240" s="1">
        <f>'MSE Loss'!$C1239+F$2</f>
        <v>1453</v>
      </c>
      <c r="G1240" s="3">
        <f>'MSE Loss'!$D1239+G$2</f>
        <v>129.5</v>
      </c>
      <c r="H1240" s="1">
        <f>'MSE Loss'!$D1239+H$2</f>
        <v>130</v>
      </c>
      <c r="I1240" s="6">
        <f>'MSE Loss'!$D1239+I$2</f>
        <v>130.5</v>
      </c>
      <c r="J1240" s="3">
        <f>'MSE Loss'!$G1239+J$2</f>
        <v>7.2124869318084102</v>
      </c>
      <c r="K1240" s="1">
        <f>'MSE Loss'!$G1239+K$2</f>
        <v>37.212486931808414</v>
      </c>
      <c r="L1240" s="1">
        <f>'MSE Loss'!$G1239+L$2</f>
        <v>67.212486931808414</v>
      </c>
    </row>
    <row r="1241" spans="1:12" x14ac:dyDescent="0.35">
      <c r="A1241" s="1">
        <f>'MSE Loss'!$B1240+A$2</f>
        <v>3000</v>
      </c>
      <c r="B1241" s="1">
        <f>'MSE Loss'!$B1240+B$2</f>
        <v>3030</v>
      </c>
      <c r="C1241" s="1">
        <f>'MSE Loss'!$B1240+C$2</f>
        <v>3060</v>
      </c>
      <c r="D1241" s="3">
        <f>'MSE Loss'!$C1240+D$2</f>
        <v>2629.4</v>
      </c>
      <c r="E1241" s="1">
        <f>'MSE Loss'!$C1240+E$2</f>
        <v>2659.4</v>
      </c>
      <c r="F1241" s="1">
        <f>'MSE Loss'!$C1240+F$2</f>
        <v>2689.4</v>
      </c>
      <c r="G1241" s="3">
        <f>'MSE Loss'!$D1240+G$2</f>
        <v>129.5</v>
      </c>
      <c r="H1241" s="1">
        <f>'MSE Loss'!$D1240+H$2</f>
        <v>130</v>
      </c>
      <c r="I1241" s="6">
        <f>'MSE Loss'!$D1240+I$2</f>
        <v>130.5</v>
      </c>
      <c r="J1241" s="3">
        <f>'MSE Loss'!$G1240+J$2</f>
        <v>7.2124869318084102</v>
      </c>
      <c r="K1241" s="1">
        <f>'MSE Loss'!$G1240+K$2</f>
        <v>37.212486931808414</v>
      </c>
      <c r="L1241" s="1">
        <f>'MSE Loss'!$G1240+L$2</f>
        <v>67.212486931808414</v>
      </c>
    </row>
    <row r="1242" spans="1:12" x14ac:dyDescent="0.35">
      <c r="A1242" s="1">
        <f>'MSE Loss'!$B1241+A$2</f>
        <v>3000</v>
      </c>
      <c r="B1242" s="1">
        <f>'MSE Loss'!$B1241+B$2</f>
        <v>3030</v>
      </c>
      <c r="C1242" s="1">
        <f>'MSE Loss'!$B1241+C$2</f>
        <v>3060</v>
      </c>
      <c r="D1242" s="3">
        <f>'MSE Loss'!$C1241+D$2</f>
        <v>3865.7</v>
      </c>
      <c r="E1242" s="1">
        <f>'MSE Loss'!$C1241+E$2</f>
        <v>3895.7</v>
      </c>
      <c r="F1242" s="1">
        <f>'MSE Loss'!$C1241+F$2</f>
        <v>3925.7</v>
      </c>
      <c r="G1242" s="3">
        <f>'MSE Loss'!$D1241+G$2</f>
        <v>129.5</v>
      </c>
      <c r="H1242" s="1">
        <f>'MSE Loss'!$D1241+H$2</f>
        <v>130</v>
      </c>
      <c r="I1242" s="6">
        <f>'MSE Loss'!$D1241+I$2</f>
        <v>130.5</v>
      </c>
      <c r="J1242" s="3">
        <f>'MSE Loss'!$G1241+J$2</f>
        <v>7.2124869318084102</v>
      </c>
      <c r="K1242" s="1">
        <f>'MSE Loss'!$G1241+K$2</f>
        <v>37.212486931808414</v>
      </c>
      <c r="L1242" s="1">
        <f>'MSE Loss'!$G1241+L$2</f>
        <v>67.212486931808414</v>
      </c>
    </row>
    <row r="1243" spans="1:12" x14ac:dyDescent="0.35">
      <c r="A1243" s="1">
        <f>'MSE Loss'!$B1242+A$2</f>
        <v>1000</v>
      </c>
      <c r="B1243" s="1">
        <f>'MSE Loss'!$B1242+B$2</f>
        <v>1030</v>
      </c>
      <c r="C1243" s="1">
        <f>'MSE Loss'!$B1242+C$2</f>
        <v>1060</v>
      </c>
      <c r="D1243" s="3">
        <f>'MSE Loss'!$C1242+D$2</f>
        <v>333.25</v>
      </c>
      <c r="E1243" s="1">
        <f>'MSE Loss'!$C1242+E$2</f>
        <v>363.25</v>
      </c>
      <c r="F1243" s="1">
        <f>'MSE Loss'!$C1242+F$2</f>
        <v>393.25</v>
      </c>
      <c r="G1243" s="3">
        <f>'MSE Loss'!$D1242+G$2</f>
        <v>129.5</v>
      </c>
      <c r="H1243" s="1">
        <f>'MSE Loss'!$D1242+H$2</f>
        <v>130</v>
      </c>
      <c r="I1243" s="6">
        <f>'MSE Loss'!$D1242+I$2</f>
        <v>130.5</v>
      </c>
      <c r="J1243" s="3">
        <f>'MSE Loss'!$G1242+J$2</f>
        <v>0.88881325349916107</v>
      </c>
      <c r="K1243" s="1">
        <f>'MSE Loss'!$G1242+K$2</f>
        <v>30.888813253499162</v>
      </c>
      <c r="L1243" s="1">
        <f>'MSE Loss'!$G1242+L$2</f>
        <v>60.888813253499158</v>
      </c>
    </row>
    <row r="1244" spans="1:12" x14ac:dyDescent="0.35">
      <c r="A1244" s="1">
        <f>'MSE Loss'!$B1243+A$2</f>
        <v>1000</v>
      </c>
      <c r="B1244" s="1">
        <f>'MSE Loss'!$B1243+B$2</f>
        <v>1030</v>
      </c>
      <c r="C1244" s="1">
        <f>'MSE Loss'!$B1243+C$2</f>
        <v>1060</v>
      </c>
      <c r="D1244" s="3">
        <f>'MSE Loss'!$C1243+D$2</f>
        <v>1569.6</v>
      </c>
      <c r="E1244" s="1">
        <f>'MSE Loss'!$C1243+E$2</f>
        <v>1599.6</v>
      </c>
      <c r="F1244" s="1">
        <f>'MSE Loss'!$C1243+F$2</f>
        <v>1629.6</v>
      </c>
      <c r="G1244" s="3">
        <f>'MSE Loss'!$D1243+G$2</f>
        <v>129.5</v>
      </c>
      <c r="H1244" s="1">
        <f>'MSE Loss'!$D1243+H$2</f>
        <v>130</v>
      </c>
      <c r="I1244" s="6">
        <f>'MSE Loss'!$D1243+I$2</f>
        <v>130.5</v>
      </c>
      <c r="J1244" s="3">
        <f>'MSE Loss'!$G1243+J$2</f>
        <v>0.88881325349916107</v>
      </c>
      <c r="K1244" s="1">
        <f>'MSE Loss'!$G1243+K$2</f>
        <v>30.888813253499162</v>
      </c>
      <c r="L1244" s="1">
        <f>'MSE Loss'!$G1243+L$2</f>
        <v>60.888813253499158</v>
      </c>
    </row>
    <row r="1245" spans="1:12" x14ac:dyDescent="0.35">
      <c r="A1245" s="1">
        <f>'MSE Loss'!$B1244+A$2</f>
        <v>1000</v>
      </c>
      <c r="B1245" s="1">
        <f>'MSE Loss'!$B1244+B$2</f>
        <v>1030</v>
      </c>
      <c r="C1245" s="1">
        <f>'MSE Loss'!$B1244+C$2</f>
        <v>1060</v>
      </c>
      <c r="D1245" s="3">
        <f>'MSE Loss'!$C1244+D$2</f>
        <v>2806</v>
      </c>
      <c r="E1245" s="1">
        <f>'MSE Loss'!$C1244+E$2</f>
        <v>2836</v>
      </c>
      <c r="F1245" s="1">
        <f>'MSE Loss'!$C1244+F$2</f>
        <v>2866</v>
      </c>
      <c r="G1245" s="3">
        <f>'MSE Loss'!$D1244+G$2</f>
        <v>129.5</v>
      </c>
      <c r="H1245" s="1">
        <f>'MSE Loss'!$D1244+H$2</f>
        <v>130</v>
      </c>
      <c r="I1245" s="6">
        <f>'MSE Loss'!$D1244+I$2</f>
        <v>130.5</v>
      </c>
      <c r="J1245" s="3">
        <f>'MSE Loss'!$G1244+J$2</f>
        <v>0.88881325349916107</v>
      </c>
      <c r="K1245" s="1">
        <f>'MSE Loss'!$G1244+K$2</f>
        <v>30.888813253499162</v>
      </c>
      <c r="L1245" s="1">
        <f>'MSE Loss'!$G1244+L$2</f>
        <v>60.888813253499158</v>
      </c>
    </row>
    <row r="1246" spans="1:12" x14ac:dyDescent="0.35">
      <c r="A1246" s="1">
        <f>'MSE Loss'!$B1245+A$2</f>
        <v>1000</v>
      </c>
      <c r="B1246" s="1">
        <f>'MSE Loss'!$B1245+B$2</f>
        <v>1030</v>
      </c>
      <c r="C1246" s="1">
        <f>'MSE Loss'!$B1245+C$2</f>
        <v>1060</v>
      </c>
      <c r="D1246" s="3">
        <f>'MSE Loss'!$C1245+D$2</f>
        <v>4042.4</v>
      </c>
      <c r="E1246" s="1">
        <f>'MSE Loss'!$C1245+E$2</f>
        <v>4072.4</v>
      </c>
      <c r="F1246" s="1">
        <f>'MSE Loss'!$C1245+F$2</f>
        <v>4102.3999999999996</v>
      </c>
      <c r="G1246" s="3">
        <f>'MSE Loss'!$D1245+G$2</f>
        <v>129.5</v>
      </c>
      <c r="H1246" s="1">
        <f>'MSE Loss'!$D1245+H$2</f>
        <v>130</v>
      </c>
      <c r="I1246" s="6">
        <f>'MSE Loss'!$D1245+I$2</f>
        <v>130.5</v>
      </c>
      <c r="J1246" s="3">
        <f>'MSE Loss'!$G1245+J$2</f>
        <v>0.88881325349916107</v>
      </c>
      <c r="K1246" s="1">
        <f>'MSE Loss'!$G1245+K$2</f>
        <v>30.888813253499162</v>
      </c>
      <c r="L1246" s="1">
        <f>'MSE Loss'!$G1245+L$2</f>
        <v>60.888813253499158</v>
      </c>
    </row>
    <row r="1247" spans="1:12" x14ac:dyDescent="0.35">
      <c r="A1247" s="1">
        <f>'MSE Loss'!$B1246+A$2</f>
        <v>3000</v>
      </c>
      <c r="B1247" s="1">
        <f>'MSE Loss'!$B1246+B$2</f>
        <v>3030</v>
      </c>
      <c r="C1247" s="1">
        <f>'MSE Loss'!$B1246+C$2</f>
        <v>3060</v>
      </c>
      <c r="D1247" s="3">
        <f>'MSE Loss'!$C1246+D$2</f>
        <v>509.87</v>
      </c>
      <c r="E1247" s="1">
        <f>'MSE Loss'!$C1246+E$2</f>
        <v>539.87</v>
      </c>
      <c r="F1247" s="1">
        <f>'MSE Loss'!$C1246+F$2</f>
        <v>569.87</v>
      </c>
      <c r="G1247" s="3">
        <f>'MSE Loss'!$D1246+G$2</f>
        <v>129.5</v>
      </c>
      <c r="H1247" s="1">
        <f>'MSE Loss'!$D1246+H$2</f>
        <v>130</v>
      </c>
      <c r="I1247" s="6">
        <f>'MSE Loss'!$D1246+I$2</f>
        <v>130.5</v>
      </c>
      <c r="J1247" s="3">
        <f>'MSE Loss'!$G1246+J$2</f>
        <v>0.87600788317821188</v>
      </c>
      <c r="K1247" s="1">
        <f>'MSE Loss'!$G1246+K$2</f>
        <v>30.876007883178211</v>
      </c>
      <c r="L1247" s="1">
        <f>'MSE Loss'!$G1246+L$2</f>
        <v>60.876007883178211</v>
      </c>
    </row>
    <row r="1248" spans="1:12" x14ac:dyDescent="0.35">
      <c r="A1248" s="1">
        <f>'MSE Loss'!$B1247+A$2</f>
        <v>3000</v>
      </c>
      <c r="B1248" s="1">
        <f>'MSE Loss'!$B1247+B$2</f>
        <v>3030</v>
      </c>
      <c r="C1248" s="1">
        <f>'MSE Loss'!$B1247+C$2</f>
        <v>3060</v>
      </c>
      <c r="D1248" s="3">
        <f>'MSE Loss'!$C1247+D$2</f>
        <v>1746.2</v>
      </c>
      <c r="E1248" s="1">
        <f>'MSE Loss'!$C1247+E$2</f>
        <v>1776.2</v>
      </c>
      <c r="F1248" s="1">
        <f>'MSE Loss'!$C1247+F$2</f>
        <v>1806.2</v>
      </c>
      <c r="G1248" s="3">
        <f>'MSE Loss'!$D1247+G$2</f>
        <v>129.5</v>
      </c>
      <c r="H1248" s="1">
        <f>'MSE Loss'!$D1247+H$2</f>
        <v>130</v>
      </c>
      <c r="I1248" s="6">
        <f>'MSE Loss'!$D1247+I$2</f>
        <v>130.5</v>
      </c>
      <c r="J1248" s="3">
        <f>'MSE Loss'!$G1247+J$2</f>
        <v>0.87600788317821188</v>
      </c>
      <c r="K1248" s="1">
        <f>'MSE Loss'!$G1247+K$2</f>
        <v>30.876007883178211</v>
      </c>
      <c r="L1248" s="1">
        <f>'MSE Loss'!$G1247+L$2</f>
        <v>60.876007883178211</v>
      </c>
    </row>
    <row r="1249" spans="1:12" x14ac:dyDescent="0.35">
      <c r="A1249" s="1">
        <f>'MSE Loss'!$B1248+A$2</f>
        <v>3000</v>
      </c>
      <c r="B1249" s="1">
        <f>'MSE Loss'!$B1248+B$2</f>
        <v>3030</v>
      </c>
      <c r="C1249" s="1">
        <f>'MSE Loss'!$B1248+C$2</f>
        <v>3060</v>
      </c>
      <c r="D1249" s="3">
        <f>'MSE Loss'!$C1248+D$2</f>
        <v>2982.6</v>
      </c>
      <c r="E1249" s="1">
        <f>'MSE Loss'!$C1248+E$2</f>
        <v>3012.6</v>
      </c>
      <c r="F1249" s="1">
        <f>'MSE Loss'!$C1248+F$2</f>
        <v>3042.6</v>
      </c>
      <c r="G1249" s="3">
        <f>'MSE Loss'!$D1248+G$2</f>
        <v>129.5</v>
      </c>
      <c r="H1249" s="1">
        <f>'MSE Loss'!$D1248+H$2</f>
        <v>130</v>
      </c>
      <c r="I1249" s="6">
        <f>'MSE Loss'!$D1248+I$2</f>
        <v>130.5</v>
      </c>
      <c r="J1249" s="3">
        <f>'MSE Loss'!$G1248+J$2</f>
        <v>0.87600788317821188</v>
      </c>
      <c r="K1249" s="1">
        <f>'MSE Loss'!$G1248+K$2</f>
        <v>30.876007883178211</v>
      </c>
      <c r="L1249" s="1">
        <f>'MSE Loss'!$G1248+L$2</f>
        <v>60.876007883178211</v>
      </c>
    </row>
    <row r="1250" spans="1:12" x14ac:dyDescent="0.35">
      <c r="A1250" s="1">
        <f>'MSE Loss'!$B1249+A$2</f>
        <v>3000</v>
      </c>
      <c r="B1250" s="1">
        <f>'MSE Loss'!$B1249+B$2</f>
        <v>3030</v>
      </c>
      <c r="C1250" s="1">
        <f>'MSE Loss'!$B1249+C$2</f>
        <v>3060</v>
      </c>
      <c r="D1250" s="3">
        <f>'MSE Loss'!$C1249+D$2</f>
        <v>4219</v>
      </c>
      <c r="E1250" s="1">
        <f>'MSE Loss'!$C1249+E$2</f>
        <v>4249</v>
      </c>
      <c r="F1250" s="1">
        <f>'MSE Loss'!$C1249+F$2</f>
        <v>4279</v>
      </c>
      <c r="G1250" s="3">
        <f>'MSE Loss'!$D1249+G$2</f>
        <v>129.5</v>
      </c>
      <c r="H1250" s="1">
        <f>'MSE Loss'!$D1249+H$2</f>
        <v>130</v>
      </c>
      <c r="I1250" s="6">
        <f>'MSE Loss'!$D1249+I$2</f>
        <v>130.5</v>
      </c>
      <c r="J1250" s="3">
        <f>'MSE Loss'!$G1249+J$2</f>
        <v>0.87600788317821188</v>
      </c>
      <c r="K1250" s="1">
        <f>'MSE Loss'!$G1249+K$2</f>
        <v>30.876007883178211</v>
      </c>
      <c r="L1250" s="1">
        <f>'MSE Loss'!$G1249+L$2</f>
        <v>60.876007883178211</v>
      </c>
    </row>
    <row r="1251" spans="1:12" x14ac:dyDescent="0.35">
      <c r="A1251" s="1">
        <f>'MSE Loss'!$B1250+A$2</f>
        <v>1000</v>
      </c>
      <c r="B1251" s="1">
        <f>'MSE Loss'!$B1250+B$2</f>
        <v>1030</v>
      </c>
      <c r="C1251" s="1">
        <f>'MSE Loss'!$B1250+C$2</f>
        <v>1060</v>
      </c>
      <c r="D1251" s="3">
        <f>'MSE Loss'!$C1250+D$2</f>
        <v>686.5</v>
      </c>
      <c r="E1251" s="1">
        <f>'MSE Loss'!$C1250+E$2</f>
        <v>716.5</v>
      </c>
      <c r="F1251" s="1">
        <f>'MSE Loss'!$C1250+F$2</f>
        <v>746.5</v>
      </c>
      <c r="G1251" s="3">
        <f>'MSE Loss'!$D1250+G$2</f>
        <v>129.5</v>
      </c>
      <c r="H1251" s="1">
        <f>'MSE Loss'!$D1250+H$2</f>
        <v>130</v>
      </c>
      <c r="I1251" s="6">
        <f>'MSE Loss'!$D1250+I$2</f>
        <v>130.5</v>
      </c>
      <c r="J1251" s="3">
        <f>'MSE Loss'!$G1250+J$2</f>
        <v>-2.014322786493548</v>
      </c>
      <c r="K1251" s="1">
        <f>'MSE Loss'!$G1250+K$2</f>
        <v>27.985677213506452</v>
      </c>
      <c r="L1251" s="1">
        <f>'MSE Loss'!$G1250+L$2</f>
        <v>57.985677213506449</v>
      </c>
    </row>
    <row r="1252" spans="1:12" x14ac:dyDescent="0.35">
      <c r="A1252" s="1">
        <f>'MSE Loss'!$B1251+A$2</f>
        <v>1000</v>
      </c>
      <c r="B1252" s="1">
        <f>'MSE Loss'!$B1251+B$2</f>
        <v>1030</v>
      </c>
      <c r="C1252" s="1">
        <f>'MSE Loss'!$B1251+C$2</f>
        <v>1060</v>
      </c>
      <c r="D1252" s="3">
        <f>'MSE Loss'!$C1251+D$2</f>
        <v>1922.9</v>
      </c>
      <c r="E1252" s="1">
        <f>'MSE Loss'!$C1251+E$2</f>
        <v>1952.9</v>
      </c>
      <c r="F1252" s="1">
        <f>'MSE Loss'!$C1251+F$2</f>
        <v>1982.9</v>
      </c>
      <c r="G1252" s="3">
        <f>'MSE Loss'!$D1251+G$2</f>
        <v>129.5</v>
      </c>
      <c r="H1252" s="1">
        <f>'MSE Loss'!$D1251+H$2</f>
        <v>130</v>
      </c>
      <c r="I1252" s="6">
        <f>'MSE Loss'!$D1251+I$2</f>
        <v>130.5</v>
      </c>
      <c r="J1252" s="3">
        <f>'MSE Loss'!$G1251+J$2</f>
        <v>-2.014322786493548</v>
      </c>
      <c r="K1252" s="1">
        <f>'MSE Loss'!$G1251+K$2</f>
        <v>27.985677213506452</v>
      </c>
      <c r="L1252" s="1">
        <f>'MSE Loss'!$G1251+L$2</f>
        <v>57.985677213506449</v>
      </c>
    </row>
    <row r="1253" spans="1:12" x14ac:dyDescent="0.35">
      <c r="A1253" s="1">
        <f>'MSE Loss'!$B1252+A$2</f>
        <v>1000</v>
      </c>
      <c r="B1253" s="1">
        <f>'MSE Loss'!$B1252+B$2</f>
        <v>1030</v>
      </c>
      <c r="C1253" s="1">
        <f>'MSE Loss'!$B1252+C$2</f>
        <v>1060</v>
      </c>
      <c r="D1253" s="3">
        <f>'MSE Loss'!$C1252+D$2</f>
        <v>3159.2</v>
      </c>
      <c r="E1253" s="1">
        <f>'MSE Loss'!$C1252+E$2</f>
        <v>3189.2</v>
      </c>
      <c r="F1253" s="1">
        <f>'MSE Loss'!$C1252+F$2</f>
        <v>3219.2</v>
      </c>
      <c r="G1253" s="3">
        <f>'MSE Loss'!$D1252+G$2</f>
        <v>129.5</v>
      </c>
      <c r="H1253" s="1">
        <f>'MSE Loss'!$D1252+H$2</f>
        <v>130</v>
      </c>
      <c r="I1253" s="6">
        <f>'MSE Loss'!$D1252+I$2</f>
        <v>130.5</v>
      </c>
      <c r="J1253" s="3">
        <f>'MSE Loss'!$G1252+J$2</f>
        <v>-2.014322786493548</v>
      </c>
      <c r="K1253" s="1">
        <f>'MSE Loss'!$G1252+K$2</f>
        <v>27.985677213506452</v>
      </c>
      <c r="L1253" s="1">
        <f>'MSE Loss'!$G1252+L$2</f>
        <v>57.985677213506449</v>
      </c>
    </row>
    <row r="1254" spans="1:12" x14ac:dyDescent="0.35">
      <c r="A1254" s="1">
        <f>'MSE Loss'!$B1253+A$2</f>
        <v>1000</v>
      </c>
      <c r="B1254" s="1">
        <f>'MSE Loss'!$B1253+B$2</f>
        <v>1030</v>
      </c>
      <c r="C1254" s="1">
        <f>'MSE Loss'!$B1253+C$2</f>
        <v>1060</v>
      </c>
      <c r="D1254" s="3">
        <f>'MSE Loss'!$C1253+D$2</f>
        <v>4395.6000000000004</v>
      </c>
      <c r="E1254" s="1">
        <f>'MSE Loss'!$C1253+E$2</f>
        <v>4425.6000000000004</v>
      </c>
      <c r="F1254" s="1">
        <f>'MSE Loss'!$C1253+F$2</f>
        <v>4455.6000000000004</v>
      </c>
      <c r="G1254" s="3">
        <f>'MSE Loss'!$D1253+G$2</f>
        <v>129.5</v>
      </c>
      <c r="H1254" s="1">
        <f>'MSE Loss'!$D1253+H$2</f>
        <v>130</v>
      </c>
      <c r="I1254" s="6">
        <f>'MSE Loss'!$D1253+I$2</f>
        <v>130.5</v>
      </c>
      <c r="J1254" s="3">
        <f>'MSE Loss'!$G1253+J$2</f>
        <v>-2.014322786493548</v>
      </c>
      <c r="K1254" s="1">
        <f>'MSE Loss'!$G1253+K$2</f>
        <v>27.985677213506452</v>
      </c>
      <c r="L1254" s="1">
        <f>'MSE Loss'!$G1253+L$2</f>
        <v>57.985677213506449</v>
      </c>
    </row>
    <row r="1255" spans="1:12" x14ac:dyDescent="0.35">
      <c r="A1255" s="1">
        <f>'MSE Loss'!$B1254+A$2</f>
        <v>2000</v>
      </c>
      <c r="B1255" s="1">
        <f>'MSE Loss'!$B1254+B$2</f>
        <v>2030</v>
      </c>
      <c r="C1255" s="1">
        <f>'MSE Loss'!$B1254+C$2</f>
        <v>2060</v>
      </c>
      <c r="D1255" s="3">
        <f>'MSE Loss'!$C1254+D$2</f>
        <v>863.12</v>
      </c>
      <c r="E1255" s="1">
        <f>'MSE Loss'!$C1254+E$2</f>
        <v>893.12</v>
      </c>
      <c r="F1255" s="1">
        <f>'MSE Loss'!$C1254+F$2</f>
        <v>923.12</v>
      </c>
      <c r="G1255" s="3">
        <f>'MSE Loss'!$D1254+G$2</f>
        <v>129.5</v>
      </c>
      <c r="H1255" s="1">
        <f>'MSE Loss'!$D1254+H$2</f>
        <v>130</v>
      </c>
      <c r="I1255" s="6">
        <f>'MSE Loss'!$D1254+I$2</f>
        <v>130.5</v>
      </c>
      <c r="J1255" s="3">
        <f>'MSE Loss'!$G1254+J$2</f>
        <v>6.9173280071971028</v>
      </c>
      <c r="K1255" s="1">
        <f>'MSE Loss'!$G1254+K$2</f>
        <v>36.917328007197099</v>
      </c>
      <c r="L1255" s="1">
        <f>'MSE Loss'!$G1254+L$2</f>
        <v>66.917328007197099</v>
      </c>
    </row>
    <row r="1256" spans="1:12" x14ac:dyDescent="0.35">
      <c r="A1256" s="1">
        <f>'MSE Loss'!$B1255+A$2</f>
        <v>2000</v>
      </c>
      <c r="B1256" s="1">
        <f>'MSE Loss'!$B1255+B$2</f>
        <v>2030</v>
      </c>
      <c r="C1256" s="1">
        <f>'MSE Loss'!$B1255+C$2</f>
        <v>2060</v>
      </c>
      <c r="D1256" s="3">
        <f>'MSE Loss'!$C1255+D$2</f>
        <v>2099.5</v>
      </c>
      <c r="E1256" s="1">
        <f>'MSE Loss'!$C1255+E$2</f>
        <v>2129.5</v>
      </c>
      <c r="F1256" s="1">
        <f>'MSE Loss'!$C1255+F$2</f>
        <v>2159.5</v>
      </c>
      <c r="G1256" s="3">
        <f>'MSE Loss'!$D1255+G$2</f>
        <v>129.5</v>
      </c>
      <c r="H1256" s="1">
        <f>'MSE Loss'!$D1255+H$2</f>
        <v>130</v>
      </c>
      <c r="I1256" s="6">
        <f>'MSE Loss'!$D1255+I$2</f>
        <v>130.5</v>
      </c>
      <c r="J1256" s="3">
        <f>'MSE Loss'!$G1255+J$2</f>
        <v>6.9173280071971028</v>
      </c>
      <c r="K1256" s="1">
        <f>'MSE Loss'!$G1255+K$2</f>
        <v>36.917328007197099</v>
      </c>
      <c r="L1256" s="1">
        <f>'MSE Loss'!$G1255+L$2</f>
        <v>66.917328007197099</v>
      </c>
    </row>
    <row r="1257" spans="1:12" x14ac:dyDescent="0.35">
      <c r="A1257" s="1">
        <f>'MSE Loss'!$B1256+A$2</f>
        <v>2000</v>
      </c>
      <c r="B1257" s="1">
        <f>'MSE Loss'!$B1256+B$2</f>
        <v>2030</v>
      </c>
      <c r="C1257" s="1">
        <f>'MSE Loss'!$B1256+C$2</f>
        <v>2060</v>
      </c>
      <c r="D1257" s="3">
        <f>'MSE Loss'!$C1256+D$2</f>
        <v>3335.9</v>
      </c>
      <c r="E1257" s="1">
        <f>'MSE Loss'!$C1256+E$2</f>
        <v>3365.9</v>
      </c>
      <c r="F1257" s="1">
        <f>'MSE Loss'!$C1256+F$2</f>
        <v>3395.9</v>
      </c>
      <c r="G1257" s="3">
        <f>'MSE Loss'!$D1256+G$2</f>
        <v>129.5</v>
      </c>
      <c r="H1257" s="1">
        <f>'MSE Loss'!$D1256+H$2</f>
        <v>130</v>
      </c>
      <c r="I1257" s="6">
        <f>'MSE Loss'!$D1256+I$2</f>
        <v>130.5</v>
      </c>
      <c r="J1257" s="3">
        <f>'MSE Loss'!$G1256+J$2</f>
        <v>6.9173280071971028</v>
      </c>
      <c r="K1257" s="1">
        <f>'MSE Loss'!$G1256+K$2</f>
        <v>36.917328007197099</v>
      </c>
      <c r="L1257" s="1">
        <f>'MSE Loss'!$G1256+L$2</f>
        <v>66.917328007197099</v>
      </c>
    </row>
    <row r="1258" spans="1:12" x14ac:dyDescent="0.35">
      <c r="A1258" s="1">
        <f>'MSE Loss'!$B1257+A$2</f>
        <v>2000</v>
      </c>
      <c r="B1258" s="1">
        <f>'MSE Loss'!$B1257+B$2</f>
        <v>2030</v>
      </c>
      <c r="C1258" s="1">
        <f>'MSE Loss'!$B1257+C$2</f>
        <v>2060</v>
      </c>
      <c r="D1258" s="3">
        <f>'MSE Loss'!$C1257+D$2</f>
        <v>4653.8</v>
      </c>
      <c r="E1258" s="1">
        <f>'MSE Loss'!$C1257+E$2</f>
        <v>4683.8</v>
      </c>
      <c r="F1258" s="1">
        <f>'MSE Loss'!$C1257+F$2</f>
        <v>4713.8</v>
      </c>
      <c r="G1258" s="3">
        <f>'MSE Loss'!$D1257+G$2</f>
        <v>129.5</v>
      </c>
      <c r="H1258" s="1">
        <f>'MSE Loss'!$D1257+H$2</f>
        <v>130</v>
      </c>
      <c r="I1258" s="6">
        <f>'MSE Loss'!$D1257+I$2</f>
        <v>130.5</v>
      </c>
      <c r="J1258" s="3">
        <f>'MSE Loss'!$G1257+J$2</f>
        <v>6.9173280071971028</v>
      </c>
      <c r="K1258" s="1">
        <f>'MSE Loss'!$G1257+K$2</f>
        <v>36.917328007197099</v>
      </c>
      <c r="L1258" s="1">
        <f>'MSE Loss'!$G1257+L$2</f>
        <v>66.917328007197099</v>
      </c>
    </row>
    <row r="1259" spans="1:12" x14ac:dyDescent="0.35">
      <c r="A1259" s="1">
        <f>'MSE Loss'!$B1258+A$2</f>
        <v>3000</v>
      </c>
      <c r="B1259" s="1">
        <f>'MSE Loss'!$B1258+B$2</f>
        <v>3030</v>
      </c>
      <c r="C1259" s="1">
        <f>'MSE Loss'!$B1258+C$2</f>
        <v>3060</v>
      </c>
      <c r="D1259" s="3">
        <f>'MSE Loss'!$C1258+D$2</f>
        <v>1039.7</v>
      </c>
      <c r="E1259" s="1">
        <f>'MSE Loss'!$C1258+E$2</f>
        <v>1069.7</v>
      </c>
      <c r="F1259" s="1">
        <f>'MSE Loss'!$C1258+F$2</f>
        <v>1099.7</v>
      </c>
      <c r="G1259" s="3">
        <f>'MSE Loss'!$D1258+G$2</f>
        <v>129.5</v>
      </c>
      <c r="H1259" s="1">
        <f>'MSE Loss'!$D1258+H$2</f>
        <v>130</v>
      </c>
      <c r="I1259" s="6">
        <f>'MSE Loss'!$D1258+I$2</f>
        <v>130.5</v>
      </c>
      <c r="J1259" s="3">
        <f>'MSE Loss'!$G1258+J$2</f>
        <v>6.5597227437232775</v>
      </c>
      <c r="K1259" s="1">
        <f>'MSE Loss'!$G1258+K$2</f>
        <v>36.559722743723277</v>
      </c>
      <c r="L1259" s="1">
        <f>'MSE Loss'!$G1258+L$2</f>
        <v>66.559722743723285</v>
      </c>
    </row>
    <row r="1260" spans="1:12" x14ac:dyDescent="0.35">
      <c r="A1260" s="1">
        <f>'MSE Loss'!$B1259+A$2</f>
        <v>3000</v>
      </c>
      <c r="B1260" s="1">
        <f>'MSE Loss'!$B1259+B$2</f>
        <v>3030</v>
      </c>
      <c r="C1260" s="1">
        <f>'MSE Loss'!$B1259+C$2</f>
        <v>3060</v>
      </c>
      <c r="D1260" s="3">
        <f>'MSE Loss'!$C1259+D$2</f>
        <v>2276.1</v>
      </c>
      <c r="E1260" s="1">
        <f>'MSE Loss'!$C1259+E$2</f>
        <v>2306.1</v>
      </c>
      <c r="F1260" s="1">
        <f>'MSE Loss'!$C1259+F$2</f>
        <v>2336.1</v>
      </c>
      <c r="G1260" s="3">
        <f>'MSE Loss'!$D1259+G$2</f>
        <v>129.5</v>
      </c>
      <c r="H1260" s="1">
        <f>'MSE Loss'!$D1259+H$2</f>
        <v>130</v>
      </c>
      <c r="I1260" s="6">
        <f>'MSE Loss'!$D1259+I$2</f>
        <v>130.5</v>
      </c>
      <c r="J1260" s="3">
        <f>'MSE Loss'!$G1259+J$2</f>
        <v>6.5597227437232775</v>
      </c>
      <c r="K1260" s="1">
        <f>'MSE Loss'!$G1259+K$2</f>
        <v>36.559722743723277</v>
      </c>
      <c r="L1260" s="1">
        <f>'MSE Loss'!$G1259+L$2</f>
        <v>66.559722743723285</v>
      </c>
    </row>
    <row r="1261" spans="1:12" x14ac:dyDescent="0.35">
      <c r="A1261" s="1">
        <f>'MSE Loss'!$B1260+A$2</f>
        <v>3000</v>
      </c>
      <c r="B1261" s="1">
        <f>'MSE Loss'!$B1260+B$2</f>
        <v>3030</v>
      </c>
      <c r="C1261" s="1">
        <f>'MSE Loss'!$B1260+C$2</f>
        <v>3060</v>
      </c>
      <c r="D1261" s="3">
        <f>'MSE Loss'!$C1260+D$2</f>
        <v>3512.5</v>
      </c>
      <c r="E1261" s="1">
        <f>'MSE Loss'!$C1260+E$2</f>
        <v>3542.5</v>
      </c>
      <c r="F1261" s="1">
        <f>'MSE Loss'!$C1260+F$2</f>
        <v>3572.5</v>
      </c>
      <c r="G1261" s="3">
        <f>'MSE Loss'!$D1260+G$2</f>
        <v>129.5</v>
      </c>
      <c r="H1261" s="1">
        <f>'MSE Loss'!$D1260+H$2</f>
        <v>130</v>
      </c>
      <c r="I1261" s="6">
        <f>'MSE Loss'!$D1260+I$2</f>
        <v>130.5</v>
      </c>
      <c r="J1261" s="3">
        <f>'MSE Loss'!$G1260+J$2</f>
        <v>6.5597227437232775</v>
      </c>
      <c r="K1261" s="1">
        <f>'MSE Loss'!$G1260+K$2</f>
        <v>36.559722743723277</v>
      </c>
      <c r="L1261" s="1">
        <f>'MSE Loss'!$G1260+L$2</f>
        <v>66.559722743723285</v>
      </c>
    </row>
    <row r="1262" spans="1:12" x14ac:dyDescent="0.35">
      <c r="A1262" s="1">
        <f>'MSE Loss'!$B1261+A$2</f>
        <v>3000</v>
      </c>
      <c r="B1262" s="1">
        <f>'MSE Loss'!$B1261+B$2</f>
        <v>3030</v>
      </c>
      <c r="C1262" s="1">
        <f>'MSE Loss'!$B1261+C$2</f>
        <v>3060</v>
      </c>
      <c r="D1262" s="3">
        <f>'MSE Loss'!$C1261+D$2</f>
        <v>7302.7</v>
      </c>
      <c r="E1262" s="1">
        <f>'MSE Loss'!$C1261+E$2</f>
        <v>7332.7</v>
      </c>
      <c r="F1262" s="1">
        <f>'MSE Loss'!$C1261+F$2</f>
        <v>7362.7</v>
      </c>
      <c r="G1262" s="3">
        <f>'MSE Loss'!$D1261+G$2</f>
        <v>129.5</v>
      </c>
      <c r="H1262" s="1">
        <f>'MSE Loss'!$D1261+H$2</f>
        <v>130</v>
      </c>
      <c r="I1262" s="6">
        <f>'MSE Loss'!$D1261+I$2</f>
        <v>130.5</v>
      </c>
      <c r="J1262" s="3">
        <f>'MSE Loss'!$G1261+J$2</f>
        <v>6.5597227437232775</v>
      </c>
      <c r="K1262" s="1">
        <f>'MSE Loss'!$G1261+K$2</f>
        <v>36.559722743723277</v>
      </c>
      <c r="L1262" s="1">
        <f>'MSE Loss'!$G1261+L$2</f>
        <v>66.559722743723285</v>
      </c>
    </row>
    <row r="1263" spans="1:12" x14ac:dyDescent="0.35">
      <c r="A1263" s="1">
        <f>'MSE Loss'!$B1262+A$2</f>
        <v>3000</v>
      </c>
      <c r="B1263" s="1">
        <f>'MSE Loss'!$B1262+B$2</f>
        <v>3030</v>
      </c>
      <c r="C1263" s="1">
        <f>'MSE Loss'!$B1262+C$2</f>
        <v>3060</v>
      </c>
      <c r="D1263" s="3">
        <f>'MSE Loss'!$C1262+D$2</f>
        <v>0</v>
      </c>
      <c r="E1263" s="1">
        <f>'MSE Loss'!$C1262+E$2</f>
        <v>30</v>
      </c>
      <c r="F1263" s="1">
        <f>'MSE Loss'!$C1262+F$2</f>
        <v>60</v>
      </c>
      <c r="G1263" s="3">
        <f>'MSE Loss'!$D1262+G$2</f>
        <v>129.5</v>
      </c>
      <c r="H1263" s="1">
        <f>'MSE Loss'!$D1262+H$2</f>
        <v>130</v>
      </c>
      <c r="I1263" s="6">
        <f>'MSE Loss'!$D1262+I$2</f>
        <v>130.5</v>
      </c>
      <c r="J1263" s="3">
        <f>'MSE Loss'!$G1262+J$2</f>
        <v>-4.9277128703079098E-2</v>
      </c>
      <c r="K1263" s="1">
        <f>'MSE Loss'!$G1262+K$2</f>
        <v>29.950722871296922</v>
      </c>
      <c r="L1263" s="1">
        <f>'MSE Loss'!$G1262+L$2</f>
        <v>59.950722871296918</v>
      </c>
    </row>
    <row r="1264" spans="1:12" x14ac:dyDescent="0.35">
      <c r="A1264" s="1">
        <f>'MSE Loss'!$B1263+A$2</f>
        <v>3000</v>
      </c>
      <c r="B1264" s="1">
        <f>'MSE Loss'!$B1263+B$2</f>
        <v>3030</v>
      </c>
      <c r="C1264" s="1">
        <f>'MSE Loss'!$B1263+C$2</f>
        <v>3060</v>
      </c>
      <c r="D1264" s="3">
        <f>'MSE Loss'!$C1263+D$2</f>
        <v>1216.4000000000001</v>
      </c>
      <c r="E1264" s="1">
        <f>'MSE Loss'!$C1263+E$2</f>
        <v>1246.4000000000001</v>
      </c>
      <c r="F1264" s="1">
        <f>'MSE Loss'!$C1263+F$2</f>
        <v>1276.4000000000001</v>
      </c>
      <c r="G1264" s="3">
        <f>'MSE Loss'!$D1263+G$2</f>
        <v>129.5</v>
      </c>
      <c r="H1264" s="1">
        <f>'MSE Loss'!$D1263+H$2</f>
        <v>130</v>
      </c>
      <c r="I1264" s="6">
        <f>'MSE Loss'!$D1263+I$2</f>
        <v>130.5</v>
      </c>
      <c r="J1264" s="3">
        <f>'MSE Loss'!$G1263+J$2</f>
        <v>-4.9277128703079098E-2</v>
      </c>
      <c r="K1264" s="1">
        <f>'MSE Loss'!$G1263+K$2</f>
        <v>29.950722871296922</v>
      </c>
      <c r="L1264" s="1">
        <f>'MSE Loss'!$G1263+L$2</f>
        <v>59.950722871296918</v>
      </c>
    </row>
    <row r="1265" spans="1:12" x14ac:dyDescent="0.35">
      <c r="A1265" s="1">
        <f>'MSE Loss'!$B1264+A$2</f>
        <v>3000</v>
      </c>
      <c r="B1265" s="1">
        <f>'MSE Loss'!$B1264+B$2</f>
        <v>3030</v>
      </c>
      <c r="C1265" s="1">
        <f>'MSE Loss'!$B1264+C$2</f>
        <v>3060</v>
      </c>
      <c r="D1265" s="3">
        <f>'MSE Loss'!$C1264+D$2</f>
        <v>2452.6999999999998</v>
      </c>
      <c r="E1265" s="1">
        <f>'MSE Loss'!$C1264+E$2</f>
        <v>2482.6999999999998</v>
      </c>
      <c r="F1265" s="1">
        <f>'MSE Loss'!$C1264+F$2</f>
        <v>2512.6999999999998</v>
      </c>
      <c r="G1265" s="3">
        <f>'MSE Loss'!$D1264+G$2</f>
        <v>129.5</v>
      </c>
      <c r="H1265" s="1">
        <f>'MSE Loss'!$D1264+H$2</f>
        <v>130</v>
      </c>
      <c r="I1265" s="6">
        <f>'MSE Loss'!$D1264+I$2</f>
        <v>130.5</v>
      </c>
      <c r="J1265" s="3">
        <f>'MSE Loss'!$G1264+J$2</f>
        <v>-4.9277128703079098E-2</v>
      </c>
      <c r="K1265" s="1">
        <f>'MSE Loss'!$G1264+K$2</f>
        <v>29.950722871296922</v>
      </c>
      <c r="L1265" s="1">
        <f>'MSE Loss'!$G1264+L$2</f>
        <v>59.950722871296918</v>
      </c>
    </row>
    <row r="1266" spans="1:12" x14ac:dyDescent="0.35">
      <c r="A1266" s="1">
        <f>'MSE Loss'!$B1265+A$2</f>
        <v>3000</v>
      </c>
      <c r="B1266" s="1">
        <f>'MSE Loss'!$B1265+B$2</f>
        <v>3030</v>
      </c>
      <c r="C1266" s="1">
        <f>'MSE Loss'!$B1265+C$2</f>
        <v>3060</v>
      </c>
      <c r="D1266" s="3">
        <f>'MSE Loss'!$C1265+D$2</f>
        <v>3689.1</v>
      </c>
      <c r="E1266" s="1">
        <f>'MSE Loss'!$C1265+E$2</f>
        <v>3719.1</v>
      </c>
      <c r="F1266" s="1">
        <f>'MSE Loss'!$C1265+F$2</f>
        <v>3749.1</v>
      </c>
      <c r="G1266" s="3">
        <f>'MSE Loss'!$D1265+G$2</f>
        <v>129.5</v>
      </c>
      <c r="H1266" s="1">
        <f>'MSE Loss'!$D1265+H$2</f>
        <v>130</v>
      </c>
      <c r="I1266" s="6">
        <f>'MSE Loss'!$D1265+I$2</f>
        <v>130.5</v>
      </c>
      <c r="J1266" s="3">
        <f>'MSE Loss'!$G1265+J$2</f>
        <v>-4.9277128703079098E-2</v>
      </c>
      <c r="K1266" s="1">
        <f>'MSE Loss'!$G1265+K$2</f>
        <v>29.950722871296922</v>
      </c>
      <c r="L1266" s="1">
        <f>'MSE Loss'!$G1265+L$2</f>
        <v>59.950722871296918</v>
      </c>
    </row>
    <row r="1267" spans="1:12" x14ac:dyDescent="0.35">
      <c r="A1267" s="1">
        <f>'MSE Loss'!$B1266+A$2</f>
        <v>2000</v>
      </c>
      <c r="B1267" s="1">
        <f>'MSE Loss'!$B1266+B$2</f>
        <v>2030</v>
      </c>
      <c r="C1267" s="1">
        <f>'MSE Loss'!$B1266+C$2</f>
        <v>2060</v>
      </c>
      <c r="D1267" s="3">
        <f>'MSE Loss'!$C1266+D$2</f>
        <v>156.62</v>
      </c>
      <c r="E1267" s="1">
        <f>'MSE Loss'!$C1266+E$2</f>
        <v>186.62</v>
      </c>
      <c r="F1267" s="1">
        <f>'MSE Loss'!$C1266+F$2</f>
        <v>216.62</v>
      </c>
      <c r="G1267" s="3">
        <f>'MSE Loss'!$D1266+G$2</f>
        <v>129.5</v>
      </c>
      <c r="H1267" s="1">
        <f>'MSE Loss'!$D1266+H$2</f>
        <v>130</v>
      </c>
      <c r="I1267" s="6">
        <f>'MSE Loss'!$D1266+I$2</f>
        <v>130.5</v>
      </c>
      <c r="J1267" s="3">
        <f>'MSE Loss'!$G1266+J$2</f>
        <v>0.46491582328861547</v>
      </c>
      <c r="K1267" s="1">
        <f>'MSE Loss'!$G1266+K$2</f>
        <v>30.464915823288614</v>
      </c>
      <c r="L1267" s="1">
        <f>'MSE Loss'!$G1266+L$2</f>
        <v>60.464915823288614</v>
      </c>
    </row>
    <row r="1268" spans="1:12" x14ac:dyDescent="0.35">
      <c r="A1268" s="1">
        <f>'MSE Loss'!$B1267+A$2</f>
        <v>2000</v>
      </c>
      <c r="B1268" s="1">
        <f>'MSE Loss'!$B1267+B$2</f>
        <v>2030</v>
      </c>
      <c r="C1268" s="1">
        <f>'MSE Loss'!$B1267+C$2</f>
        <v>2060</v>
      </c>
      <c r="D1268" s="3">
        <f>'MSE Loss'!$C1267+D$2</f>
        <v>1393</v>
      </c>
      <c r="E1268" s="1">
        <f>'MSE Loss'!$C1267+E$2</f>
        <v>1423</v>
      </c>
      <c r="F1268" s="1">
        <f>'MSE Loss'!$C1267+F$2</f>
        <v>1453</v>
      </c>
      <c r="G1268" s="3">
        <f>'MSE Loss'!$D1267+G$2</f>
        <v>129.5</v>
      </c>
      <c r="H1268" s="1">
        <f>'MSE Loss'!$D1267+H$2</f>
        <v>130</v>
      </c>
      <c r="I1268" s="6">
        <f>'MSE Loss'!$D1267+I$2</f>
        <v>130.5</v>
      </c>
      <c r="J1268" s="3">
        <f>'MSE Loss'!$G1267+J$2</f>
        <v>0.46491582328861547</v>
      </c>
      <c r="K1268" s="1">
        <f>'MSE Loss'!$G1267+K$2</f>
        <v>30.464915823288614</v>
      </c>
      <c r="L1268" s="1">
        <f>'MSE Loss'!$G1267+L$2</f>
        <v>60.464915823288614</v>
      </c>
    </row>
    <row r="1269" spans="1:12" x14ac:dyDescent="0.35">
      <c r="A1269" s="1">
        <f>'MSE Loss'!$B1268+A$2</f>
        <v>2000</v>
      </c>
      <c r="B1269" s="1">
        <f>'MSE Loss'!$B1268+B$2</f>
        <v>2030</v>
      </c>
      <c r="C1269" s="1">
        <f>'MSE Loss'!$B1268+C$2</f>
        <v>2060</v>
      </c>
      <c r="D1269" s="3">
        <f>'MSE Loss'!$C1268+D$2</f>
        <v>2629.4</v>
      </c>
      <c r="E1269" s="1">
        <f>'MSE Loss'!$C1268+E$2</f>
        <v>2659.4</v>
      </c>
      <c r="F1269" s="1">
        <f>'MSE Loss'!$C1268+F$2</f>
        <v>2689.4</v>
      </c>
      <c r="G1269" s="3">
        <f>'MSE Loss'!$D1268+G$2</f>
        <v>129.5</v>
      </c>
      <c r="H1269" s="1">
        <f>'MSE Loss'!$D1268+H$2</f>
        <v>130</v>
      </c>
      <c r="I1269" s="6">
        <f>'MSE Loss'!$D1268+I$2</f>
        <v>130.5</v>
      </c>
      <c r="J1269" s="3">
        <f>'MSE Loss'!$G1268+J$2</f>
        <v>0.46491582328861547</v>
      </c>
      <c r="K1269" s="1">
        <f>'MSE Loss'!$G1268+K$2</f>
        <v>30.464915823288614</v>
      </c>
      <c r="L1269" s="1">
        <f>'MSE Loss'!$G1268+L$2</f>
        <v>60.464915823288614</v>
      </c>
    </row>
    <row r="1270" spans="1:12" x14ac:dyDescent="0.35">
      <c r="A1270" s="1">
        <f>'MSE Loss'!$B1269+A$2</f>
        <v>2000</v>
      </c>
      <c r="B1270" s="1">
        <f>'MSE Loss'!$B1269+B$2</f>
        <v>2030</v>
      </c>
      <c r="C1270" s="1">
        <f>'MSE Loss'!$B1269+C$2</f>
        <v>2060</v>
      </c>
      <c r="D1270" s="3">
        <f>'MSE Loss'!$C1269+D$2</f>
        <v>3865.7</v>
      </c>
      <c r="E1270" s="1">
        <f>'MSE Loss'!$C1269+E$2</f>
        <v>3895.7</v>
      </c>
      <c r="F1270" s="1">
        <f>'MSE Loss'!$C1269+F$2</f>
        <v>3925.7</v>
      </c>
      <c r="G1270" s="3">
        <f>'MSE Loss'!$D1269+G$2</f>
        <v>129.5</v>
      </c>
      <c r="H1270" s="1">
        <f>'MSE Loss'!$D1269+H$2</f>
        <v>130</v>
      </c>
      <c r="I1270" s="6">
        <f>'MSE Loss'!$D1269+I$2</f>
        <v>130.5</v>
      </c>
      <c r="J1270" s="3">
        <f>'MSE Loss'!$G1269+J$2</f>
        <v>0.46491582328861547</v>
      </c>
      <c r="K1270" s="1">
        <f>'MSE Loss'!$G1269+K$2</f>
        <v>30.464915823288614</v>
      </c>
      <c r="L1270" s="1">
        <f>'MSE Loss'!$G1269+L$2</f>
        <v>60.464915823288614</v>
      </c>
    </row>
    <row r="1271" spans="1:12" x14ac:dyDescent="0.35">
      <c r="A1271" s="1">
        <f>'MSE Loss'!$B1270+A$2</f>
        <v>3000</v>
      </c>
      <c r="B1271" s="1">
        <f>'MSE Loss'!$B1270+B$2</f>
        <v>3030</v>
      </c>
      <c r="C1271" s="1">
        <f>'MSE Loss'!$B1270+C$2</f>
        <v>3060</v>
      </c>
      <c r="D1271" s="3">
        <f>'MSE Loss'!$C1270+D$2</f>
        <v>333.25</v>
      </c>
      <c r="E1271" s="1">
        <f>'MSE Loss'!$C1270+E$2</f>
        <v>363.25</v>
      </c>
      <c r="F1271" s="1">
        <f>'MSE Loss'!$C1270+F$2</f>
        <v>393.25</v>
      </c>
      <c r="G1271" s="3">
        <f>'MSE Loss'!$D1270+G$2</f>
        <v>129.5</v>
      </c>
      <c r="H1271" s="1">
        <f>'MSE Loss'!$D1270+H$2</f>
        <v>130</v>
      </c>
      <c r="I1271" s="6">
        <f>'MSE Loss'!$D1270+I$2</f>
        <v>130.5</v>
      </c>
      <c r="J1271" s="3">
        <f>'MSE Loss'!$G1270+J$2</f>
        <v>1.0336980084907315</v>
      </c>
      <c r="K1271" s="1">
        <f>'MSE Loss'!$G1270+K$2</f>
        <v>31.033698008490731</v>
      </c>
      <c r="L1271" s="1">
        <f>'MSE Loss'!$G1270+L$2</f>
        <v>61.033698008490731</v>
      </c>
    </row>
    <row r="1272" spans="1:12" x14ac:dyDescent="0.35">
      <c r="A1272" s="1">
        <f>'MSE Loss'!$B1271+A$2</f>
        <v>3000</v>
      </c>
      <c r="B1272" s="1">
        <f>'MSE Loss'!$B1271+B$2</f>
        <v>3030</v>
      </c>
      <c r="C1272" s="1">
        <f>'MSE Loss'!$B1271+C$2</f>
        <v>3060</v>
      </c>
      <c r="D1272" s="3">
        <f>'MSE Loss'!$C1271+D$2</f>
        <v>1569.6</v>
      </c>
      <c r="E1272" s="1">
        <f>'MSE Loss'!$C1271+E$2</f>
        <v>1599.6</v>
      </c>
      <c r="F1272" s="1">
        <f>'MSE Loss'!$C1271+F$2</f>
        <v>1629.6</v>
      </c>
      <c r="G1272" s="3">
        <f>'MSE Loss'!$D1271+G$2</f>
        <v>129.5</v>
      </c>
      <c r="H1272" s="1">
        <f>'MSE Loss'!$D1271+H$2</f>
        <v>130</v>
      </c>
      <c r="I1272" s="6">
        <f>'MSE Loss'!$D1271+I$2</f>
        <v>130.5</v>
      </c>
      <c r="J1272" s="3">
        <f>'MSE Loss'!$G1271+J$2</f>
        <v>1.0336980084907315</v>
      </c>
      <c r="K1272" s="1">
        <f>'MSE Loss'!$G1271+K$2</f>
        <v>31.033698008490731</v>
      </c>
      <c r="L1272" s="1">
        <f>'MSE Loss'!$G1271+L$2</f>
        <v>61.033698008490731</v>
      </c>
    </row>
    <row r="1273" spans="1:12" x14ac:dyDescent="0.35">
      <c r="A1273" s="1">
        <f>'MSE Loss'!$B1272+A$2</f>
        <v>3000</v>
      </c>
      <c r="B1273" s="1">
        <f>'MSE Loss'!$B1272+B$2</f>
        <v>3030</v>
      </c>
      <c r="C1273" s="1">
        <f>'MSE Loss'!$B1272+C$2</f>
        <v>3060</v>
      </c>
      <c r="D1273" s="3">
        <f>'MSE Loss'!$C1272+D$2</f>
        <v>2806</v>
      </c>
      <c r="E1273" s="1">
        <f>'MSE Loss'!$C1272+E$2</f>
        <v>2836</v>
      </c>
      <c r="F1273" s="1">
        <f>'MSE Loss'!$C1272+F$2</f>
        <v>2866</v>
      </c>
      <c r="G1273" s="3">
        <f>'MSE Loss'!$D1272+G$2</f>
        <v>129.5</v>
      </c>
      <c r="H1273" s="1">
        <f>'MSE Loss'!$D1272+H$2</f>
        <v>130</v>
      </c>
      <c r="I1273" s="6">
        <f>'MSE Loss'!$D1272+I$2</f>
        <v>130.5</v>
      </c>
      <c r="J1273" s="3">
        <f>'MSE Loss'!$G1272+J$2</f>
        <v>1.0336980084907315</v>
      </c>
      <c r="K1273" s="1">
        <f>'MSE Loss'!$G1272+K$2</f>
        <v>31.033698008490731</v>
      </c>
      <c r="L1273" s="1">
        <f>'MSE Loss'!$G1272+L$2</f>
        <v>61.033698008490731</v>
      </c>
    </row>
    <row r="1274" spans="1:12" x14ac:dyDescent="0.35">
      <c r="A1274" s="1">
        <f>'MSE Loss'!$B1273+A$2</f>
        <v>3000</v>
      </c>
      <c r="B1274" s="1">
        <f>'MSE Loss'!$B1273+B$2</f>
        <v>3030</v>
      </c>
      <c r="C1274" s="1">
        <f>'MSE Loss'!$B1273+C$2</f>
        <v>3060</v>
      </c>
      <c r="D1274" s="3">
        <f>'MSE Loss'!$C1273+D$2</f>
        <v>4042.4</v>
      </c>
      <c r="E1274" s="1">
        <f>'MSE Loss'!$C1273+E$2</f>
        <v>4072.4</v>
      </c>
      <c r="F1274" s="1">
        <f>'MSE Loss'!$C1273+F$2</f>
        <v>4102.3999999999996</v>
      </c>
      <c r="G1274" s="3">
        <f>'MSE Loss'!$D1273+G$2</f>
        <v>129.5</v>
      </c>
      <c r="H1274" s="1">
        <f>'MSE Loss'!$D1273+H$2</f>
        <v>130</v>
      </c>
      <c r="I1274" s="6">
        <f>'MSE Loss'!$D1273+I$2</f>
        <v>130.5</v>
      </c>
      <c r="J1274" s="3">
        <f>'MSE Loss'!$G1273+J$2</f>
        <v>1.0336980084907315</v>
      </c>
      <c r="K1274" s="1">
        <f>'MSE Loss'!$G1273+K$2</f>
        <v>31.033698008490731</v>
      </c>
      <c r="L1274" s="1">
        <f>'MSE Loss'!$G1273+L$2</f>
        <v>61.033698008490731</v>
      </c>
    </row>
    <row r="1275" spans="1:12" x14ac:dyDescent="0.35">
      <c r="A1275" s="1">
        <f>'MSE Loss'!$B1274+A$2</f>
        <v>0</v>
      </c>
      <c r="B1275" s="1">
        <f>'MSE Loss'!$B1274+B$2</f>
        <v>30</v>
      </c>
      <c r="C1275" s="1">
        <f>'MSE Loss'!$B1274+C$2</f>
        <v>60</v>
      </c>
      <c r="D1275" s="3">
        <f>'MSE Loss'!$C1274+D$2</f>
        <v>509.87</v>
      </c>
      <c r="E1275" s="1">
        <f>'MSE Loss'!$C1274+E$2</f>
        <v>539.87</v>
      </c>
      <c r="F1275" s="1">
        <f>'MSE Loss'!$C1274+F$2</f>
        <v>569.87</v>
      </c>
      <c r="G1275" s="3">
        <f>'MSE Loss'!$D1274+G$2</f>
        <v>129.5</v>
      </c>
      <c r="H1275" s="1">
        <f>'MSE Loss'!$D1274+H$2</f>
        <v>130</v>
      </c>
      <c r="I1275" s="6">
        <f>'MSE Loss'!$D1274+I$2</f>
        <v>130.5</v>
      </c>
      <c r="J1275" s="3">
        <f>'MSE Loss'!$G1274+J$2</f>
        <v>1.5147875405694964</v>
      </c>
      <c r="K1275" s="1">
        <f>'MSE Loss'!$G1274+K$2</f>
        <v>31.514787540569497</v>
      </c>
      <c r="L1275" s="1">
        <f>'MSE Loss'!$G1274+L$2</f>
        <v>61.514787540569493</v>
      </c>
    </row>
    <row r="1276" spans="1:12" x14ac:dyDescent="0.35">
      <c r="A1276" s="1">
        <f>'MSE Loss'!$B1275+A$2</f>
        <v>0</v>
      </c>
      <c r="B1276" s="1">
        <f>'MSE Loss'!$B1275+B$2</f>
        <v>30</v>
      </c>
      <c r="C1276" s="1">
        <f>'MSE Loss'!$B1275+C$2</f>
        <v>60</v>
      </c>
      <c r="D1276" s="3">
        <f>'MSE Loss'!$C1275+D$2</f>
        <v>1746.2</v>
      </c>
      <c r="E1276" s="1">
        <f>'MSE Loss'!$C1275+E$2</f>
        <v>1776.2</v>
      </c>
      <c r="F1276" s="1">
        <f>'MSE Loss'!$C1275+F$2</f>
        <v>1806.2</v>
      </c>
      <c r="G1276" s="3">
        <f>'MSE Loss'!$D1275+G$2</f>
        <v>129.5</v>
      </c>
      <c r="H1276" s="1">
        <f>'MSE Loss'!$D1275+H$2</f>
        <v>130</v>
      </c>
      <c r="I1276" s="6">
        <f>'MSE Loss'!$D1275+I$2</f>
        <v>130.5</v>
      </c>
      <c r="J1276" s="3">
        <f>'MSE Loss'!$G1275+J$2</f>
        <v>1.5147875405694964</v>
      </c>
      <c r="K1276" s="1">
        <f>'MSE Loss'!$G1275+K$2</f>
        <v>31.514787540569497</v>
      </c>
      <c r="L1276" s="1">
        <f>'MSE Loss'!$G1275+L$2</f>
        <v>61.514787540569493</v>
      </c>
    </row>
    <row r="1277" spans="1:12" x14ac:dyDescent="0.35">
      <c r="A1277" s="1">
        <f>'MSE Loss'!$B1276+A$2</f>
        <v>0</v>
      </c>
      <c r="B1277" s="1">
        <f>'MSE Loss'!$B1276+B$2</f>
        <v>30</v>
      </c>
      <c r="C1277" s="1">
        <f>'MSE Loss'!$B1276+C$2</f>
        <v>60</v>
      </c>
      <c r="D1277" s="3">
        <f>'MSE Loss'!$C1276+D$2</f>
        <v>2982.6</v>
      </c>
      <c r="E1277" s="1">
        <f>'MSE Loss'!$C1276+E$2</f>
        <v>3012.6</v>
      </c>
      <c r="F1277" s="1">
        <f>'MSE Loss'!$C1276+F$2</f>
        <v>3042.6</v>
      </c>
      <c r="G1277" s="3">
        <f>'MSE Loss'!$D1276+G$2</f>
        <v>129.5</v>
      </c>
      <c r="H1277" s="1">
        <f>'MSE Loss'!$D1276+H$2</f>
        <v>130</v>
      </c>
      <c r="I1277" s="6">
        <f>'MSE Loss'!$D1276+I$2</f>
        <v>130.5</v>
      </c>
      <c r="J1277" s="3">
        <f>'MSE Loss'!$G1276+J$2</f>
        <v>1.5147875405694964</v>
      </c>
      <c r="K1277" s="1">
        <f>'MSE Loss'!$G1276+K$2</f>
        <v>31.514787540569497</v>
      </c>
      <c r="L1277" s="1">
        <f>'MSE Loss'!$G1276+L$2</f>
        <v>61.514787540569493</v>
      </c>
    </row>
    <row r="1278" spans="1:12" x14ac:dyDescent="0.35">
      <c r="A1278" s="1">
        <f>'MSE Loss'!$B1277+A$2</f>
        <v>0</v>
      </c>
      <c r="B1278" s="1">
        <f>'MSE Loss'!$B1277+B$2</f>
        <v>30</v>
      </c>
      <c r="C1278" s="1">
        <f>'MSE Loss'!$B1277+C$2</f>
        <v>60</v>
      </c>
      <c r="D1278" s="3">
        <f>'MSE Loss'!$C1277+D$2</f>
        <v>4219</v>
      </c>
      <c r="E1278" s="1">
        <f>'MSE Loss'!$C1277+E$2</f>
        <v>4249</v>
      </c>
      <c r="F1278" s="1">
        <f>'MSE Loss'!$C1277+F$2</f>
        <v>4279</v>
      </c>
      <c r="G1278" s="3">
        <f>'MSE Loss'!$D1277+G$2</f>
        <v>129.5</v>
      </c>
      <c r="H1278" s="1">
        <f>'MSE Loss'!$D1277+H$2</f>
        <v>130</v>
      </c>
      <c r="I1278" s="6">
        <f>'MSE Loss'!$D1277+I$2</f>
        <v>130.5</v>
      </c>
      <c r="J1278" s="3">
        <f>'MSE Loss'!$G1277+J$2</f>
        <v>1.5147875405694964</v>
      </c>
      <c r="K1278" s="1">
        <f>'MSE Loss'!$G1277+K$2</f>
        <v>31.514787540569497</v>
      </c>
      <c r="L1278" s="1">
        <f>'MSE Loss'!$G1277+L$2</f>
        <v>61.514787540569493</v>
      </c>
    </row>
    <row r="1279" spans="1:12" x14ac:dyDescent="0.35">
      <c r="A1279" s="1">
        <f>'MSE Loss'!$B1278+A$2</f>
        <v>2000</v>
      </c>
      <c r="B1279" s="1">
        <f>'MSE Loss'!$B1278+B$2</f>
        <v>2030</v>
      </c>
      <c r="C1279" s="1">
        <f>'MSE Loss'!$B1278+C$2</f>
        <v>2060</v>
      </c>
      <c r="D1279" s="3">
        <f>'MSE Loss'!$C1278+D$2</f>
        <v>686.5</v>
      </c>
      <c r="E1279" s="1">
        <f>'MSE Loss'!$C1278+E$2</f>
        <v>716.5</v>
      </c>
      <c r="F1279" s="1">
        <f>'MSE Loss'!$C1278+F$2</f>
        <v>746.5</v>
      </c>
      <c r="G1279" s="3">
        <f>'MSE Loss'!$D1278+G$2</f>
        <v>129.5</v>
      </c>
      <c r="H1279" s="1">
        <f>'MSE Loss'!$D1278+H$2</f>
        <v>130</v>
      </c>
      <c r="I1279" s="6">
        <f>'MSE Loss'!$D1278+I$2</f>
        <v>130.5</v>
      </c>
      <c r="J1279" s="3">
        <f>'MSE Loss'!$G1278+J$2</f>
        <v>-1.8708266652798311</v>
      </c>
      <c r="K1279" s="1">
        <f>'MSE Loss'!$G1278+K$2</f>
        <v>28.129173334720168</v>
      </c>
      <c r="L1279" s="1">
        <f>'MSE Loss'!$G1278+L$2</f>
        <v>58.129173334720171</v>
      </c>
    </row>
    <row r="1280" spans="1:12" x14ac:dyDescent="0.35">
      <c r="A1280" s="1">
        <f>'MSE Loss'!$B1279+A$2</f>
        <v>2000</v>
      </c>
      <c r="B1280" s="1">
        <f>'MSE Loss'!$B1279+B$2</f>
        <v>2030</v>
      </c>
      <c r="C1280" s="1">
        <f>'MSE Loss'!$B1279+C$2</f>
        <v>2060</v>
      </c>
      <c r="D1280" s="3">
        <f>'MSE Loss'!$C1279+D$2</f>
        <v>1922.9</v>
      </c>
      <c r="E1280" s="1">
        <f>'MSE Loss'!$C1279+E$2</f>
        <v>1952.9</v>
      </c>
      <c r="F1280" s="1">
        <f>'MSE Loss'!$C1279+F$2</f>
        <v>1982.9</v>
      </c>
      <c r="G1280" s="3">
        <f>'MSE Loss'!$D1279+G$2</f>
        <v>129.5</v>
      </c>
      <c r="H1280" s="1">
        <f>'MSE Loss'!$D1279+H$2</f>
        <v>130</v>
      </c>
      <c r="I1280" s="6">
        <f>'MSE Loss'!$D1279+I$2</f>
        <v>130.5</v>
      </c>
      <c r="J1280" s="3">
        <f>'MSE Loss'!$G1279+J$2</f>
        <v>-1.8708266652798311</v>
      </c>
      <c r="K1280" s="1">
        <f>'MSE Loss'!$G1279+K$2</f>
        <v>28.129173334720168</v>
      </c>
      <c r="L1280" s="1">
        <f>'MSE Loss'!$G1279+L$2</f>
        <v>58.129173334720171</v>
      </c>
    </row>
    <row r="1281" spans="1:12" x14ac:dyDescent="0.35">
      <c r="A1281" s="1">
        <f>'MSE Loss'!$B1280+A$2</f>
        <v>2000</v>
      </c>
      <c r="B1281" s="1">
        <f>'MSE Loss'!$B1280+B$2</f>
        <v>2030</v>
      </c>
      <c r="C1281" s="1">
        <f>'MSE Loss'!$B1280+C$2</f>
        <v>2060</v>
      </c>
      <c r="D1281" s="3">
        <f>'MSE Loss'!$C1280+D$2</f>
        <v>3159.2</v>
      </c>
      <c r="E1281" s="1">
        <f>'MSE Loss'!$C1280+E$2</f>
        <v>3189.2</v>
      </c>
      <c r="F1281" s="1">
        <f>'MSE Loss'!$C1280+F$2</f>
        <v>3219.2</v>
      </c>
      <c r="G1281" s="3">
        <f>'MSE Loss'!$D1280+G$2</f>
        <v>129.5</v>
      </c>
      <c r="H1281" s="1">
        <f>'MSE Loss'!$D1280+H$2</f>
        <v>130</v>
      </c>
      <c r="I1281" s="6">
        <f>'MSE Loss'!$D1280+I$2</f>
        <v>130.5</v>
      </c>
      <c r="J1281" s="3">
        <f>'MSE Loss'!$G1280+J$2</f>
        <v>-1.8708266652798311</v>
      </c>
      <c r="K1281" s="1">
        <f>'MSE Loss'!$G1280+K$2</f>
        <v>28.129173334720168</v>
      </c>
      <c r="L1281" s="1">
        <f>'MSE Loss'!$G1280+L$2</f>
        <v>58.129173334720171</v>
      </c>
    </row>
    <row r="1282" spans="1:12" x14ac:dyDescent="0.35">
      <c r="A1282" s="1">
        <f>'MSE Loss'!$B1281+A$2</f>
        <v>2000</v>
      </c>
      <c r="B1282" s="1">
        <f>'MSE Loss'!$B1281+B$2</f>
        <v>2030</v>
      </c>
      <c r="C1282" s="1">
        <f>'MSE Loss'!$B1281+C$2</f>
        <v>2060</v>
      </c>
      <c r="D1282" s="3">
        <f>'MSE Loss'!$C1281+D$2</f>
        <v>4395.6000000000004</v>
      </c>
      <c r="E1282" s="1">
        <f>'MSE Loss'!$C1281+E$2</f>
        <v>4425.6000000000004</v>
      </c>
      <c r="F1282" s="1">
        <f>'MSE Loss'!$C1281+F$2</f>
        <v>4455.6000000000004</v>
      </c>
      <c r="G1282" s="3">
        <f>'MSE Loss'!$D1281+G$2</f>
        <v>129.5</v>
      </c>
      <c r="H1282" s="1">
        <f>'MSE Loss'!$D1281+H$2</f>
        <v>130</v>
      </c>
      <c r="I1282" s="6">
        <f>'MSE Loss'!$D1281+I$2</f>
        <v>130.5</v>
      </c>
      <c r="J1282" s="3">
        <f>'MSE Loss'!$G1281+J$2</f>
        <v>-1.8708266652798311</v>
      </c>
      <c r="K1282" s="1">
        <f>'MSE Loss'!$G1281+K$2</f>
        <v>28.129173334720168</v>
      </c>
      <c r="L1282" s="1">
        <f>'MSE Loss'!$G1281+L$2</f>
        <v>58.129173334720171</v>
      </c>
    </row>
    <row r="1283" spans="1:12" x14ac:dyDescent="0.35">
      <c r="A1283" s="1">
        <f>'MSE Loss'!$B1282+A$2</f>
        <v>3000</v>
      </c>
      <c r="B1283" s="1">
        <f>'MSE Loss'!$B1282+B$2</f>
        <v>3030</v>
      </c>
      <c r="C1283" s="1">
        <f>'MSE Loss'!$B1282+C$2</f>
        <v>3060</v>
      </c>
      <c r="D1283" s="3">
        <f>'MSE Loss'!$C1282+D$2</f>
        <v>863.12</v>
      </c>
      <c r="E1283" s="1">
        <f>'MSE Loss'!$C1282+E$2</f>
        <v>893.12</v>
      </c>
      <c r="F1283" s="1">
        <f>'MSE Loss'!$C1282+F$2</f>
        <v>923.12</v>
      </c>
      <c r="G1283" s="3">
        <f>'MSE Loss'!$D1282+G$2</f>
        <v>129.5</v>
      </c>
      <c r="H1283" s="1">
        <f>'MSE Loss'!$D1282+H$2</f>
        <v>130</v>
      </c>
      <c r="I1283" s="6">
        <f>'MSE Loss'!$D1282+I$2</f>
        <v>130.5</v>
      </c>
      <c r="J1283" s="3">
        <f>'MSE Loss'!$G1282+J$2</f>
        <v>6.9695853919037649</v>
      </c>
      <c r="K1283" s="1">
        <f>'MSE Loss'!$G1282+K$2</f>
        <v>36.969585391903763</v>
      </c>
      <c r="L1283" s="1">
        <f>'MSE Loss'!$G1282+L$2</f>
        <v>66.969585391903763</v>
      </c>
    </row>
    <row r="1284" spans="1:12" x14ac:dyDescent="0.35">
      <c r="A1284" s="1">
        <f>'MSE Loss'!$B1283+A$2</f>
        <v>3000</v>
      </c>
      <c r="B1284" s="1">
        <f>'MSE Loss'!$B1283+B$2</f>
        <v>3030</v>
      </c>
      <c r="C1284" s="1">
        <f>'MSE Loss'!$B1283+C$2</f>
        <v>3060</v>
      </c>
      <c r="D1284" s="3">
        <f>'MSE Loss'!$C1283+D$2</f>
        <v>2099.5</v>
      </c>
      <c r="E1284" s="1">
        <f>'MSE Loss'!$C1283+E$2</f>
        <v>2129.5</v>
      </c>
      <c r="F1284" s="1">
        <f>'MSE Loss'!$C1283+F$2</f>
        <v>2159.5</v>
      </c>
      <c r="G1284" s="3">
        <f>'MSE Loss'!$D1283+G$2</f>
        <v>129.5</v>
      </c>
      <c r="H1284" s="1">
        <f>'MSE Loss'!$D1283+H$2</f>
        <v>130</v>
      </c>
      <c r="I1284" s="6">
        <f>'MSE Loss'!$D1283+I$2</f>
        <v>130.5</v>
      </c>
      <c r="J1284" s="3">
        <f>'MSE Loss'!$G1283+J$2</f>
        <v>6.9695853919037649</v>
      </c>
      <c r="K1284" s="1">
        <f>'MSE Loss'!$G1283+K$2</f>
        <v>36.969585391903763</v>
      </c>
      <c r="L1284" s="1">
        <f>'MSE Loss'!$G1283+L$2</f>
        <v>66.969585391903763</v>
      </c>
    </row>
    <row r="1285" spans="1:12" x14ac:dyDescent="0.35">
      <c r="A1285" s="1">
        <f>'MSE Loss'!$B1284+A$2</f>
        <v>3000</v>
      </c>
      <c r="B1285" s="1">
        <f>'MSE Loss'!$B1284+B$2</f>
        <v>3030</v>
      </c>
      <c r="C1285" s="1">
        <f>'MSE Loss'!$B1284+C$2</f>
        <v>3060</v>
      </c>
      <c r="D1285" s="3">
        <f>'MSE Loss'!$C1284+D$2</f>
        <v>3335.9</v>
      </c>
      <c r="E1285" s="1">
        <f>'MSE Loss'!$C1284+E$2</f>
        <v>3365.9</v>
      </c>
      <c r="F1285" s="1">
        <f>'MSE Loss'!$C1284+F$2</f>
        <v>3395.9</v>
      </c>
      <c r="G1285" s="3">
        <f>'MSE Loss'!$D1284+G$2</f>
        <v>129.5</v>
      </c>
      <c r="H1285" s="1">
        <f>'MSE Loss'!$D1284+H$2</f>
        <v>130</v>
      </c>
      <c r="I1285" s="6">
        <f>'MSE Loss'!$D1284+I$2</f>
        <v>130.5</v>
      </c>
      <c r="J1285" s="3">
        <f>'MSE Loss'!$G1284+J$2</f>
        <v>6.9695853919037649</v>
      </c>
      <c r="K1285" s="1">
        <f>'MSE Loss'!$G1284+K$2</f>
        <v>36.969585391903763</v>
      </c>
      <c r="L1285" s="1">
        <f>'MSE Loss'!$G1284+L$2</f>
        <v>66.969585391903763</v>
      </c>
    </row>
    <row r="1286" spans="1:12" x14ac:dyDescent="0.35">
      <c r="A1286" s="1">
        <f>'MSE Loss'!$B1285+A$2</f>
        <v>3000</v>
      </c>
      <c r="B1286" s="1">
        <f>'MSE Loss'!$B1285+B$2</f>
        <v>3030</v>
      </c>
      <c r="C1286" s="1">
        <f>'MSE Loss'!$B1285+C$2</f>
        <v>3060</v>
      </c>
      <c r="D1286" s="3">
        <f>'MSE Loss'!$C1285+D$2</f>
        <v>4653.8</v>
      </c>
      <c r="E1286" s="1">
        <f>'MSE Loss'!$C1285+E$2</f>
        <v>4683.8</v>
      </c>
      <c r="F1286" s="1">
        <f>'MSE Loss'!$C1285+F$2</f>
        <v>4713.8</v>
      </c>
      <c r="G1286" s="3">
        <f>'MSE Loss'!$D1285+G$2</f>
        <v>129.5</v>
      </c>
      <c r="H1286" s="1">
        <f>'MSE Loss'!$D1285+H$2</f>
        <v>130</v>
      </c>
      <c r="I1286" s="6">
        <f>'MSE Loss'!$D1285+I$2</f>
        <v>130.5</v>
      </c>
      <c r="J1286" s="3">
        <f>'MSE Loss'!$G1285+J$2</f>
        <v>6.9695853919037649</v>
      </c>
      <c r="K1286" s="1">
        <f>'MSE Loss'!$G1285+K$2</f>
        <v>36.969585391903763</v>
      </c>
      <c r="L1286" s="1">
        <f>'MSE Loss'!$G1285+L$2</f>
        <v>66.969585391903763</v>
      </c>
    </row>
    <row r="1287" spans="1:12" x14ac:dyDescent="0.35">
      <c r="A1287" s="1">
        <f>'MSE Loss'!$B1286+A$2</f>
        <v>1000</v>
      </c>
      <c r="B1287" s="1">
        <f>'MSE Loss'!$B1286+B$2</f>
        <v>1030</v>
      </c>
      <c r="C1287" s="1">
        <f>'MSE Loss'!$B1286+C$2</f>
        <v>1060</v>
      </c>
      <c r="D1287" s="3">
        <f>'MSE Loss'!$C1286+D$2</f>
        <v>1039.7</v>
      </c>
      <c r="E1287" s="1">
        <f>'MSE Loss'!$C1286+E$2</f>
        <v>1069.7</v>
      </c>
      <c r="F1287" s="1">
        <f>'MSE Loss'!$C1286+F$2</f>
        <v>1099.7</v>
      </c>
      <c r="G1287" s="3">
        <f>'MSE Loss'!$D1286+G$2</f>
        <v>129.5</v>
      </c>
      <c r="H1287" s="1">
        <f>'MSE Loss'!$D1286+H$2</f>
        <v>130</v>
      </c>
      <c r="I1287" s="6">
        <f>'MSE Loss'!$D1286+I$2</f>
        <v>130.5</v>
      </c>
      <c r="J1287" s="3">
        <f>'MSE Loss'!$G1286+J$2</f>
        <v>0.3871834706789703</v>
      </c>
      <c r="K1287" s="1">
        <f>'MSE Loss'!$G1286+K$2</f>
        <v>30.38718347067897</v>
      </c>
      <c r="L1287" s="1">
        <f>'MSE Loss'!$G1286+L$2</f>
        <v>60.38718347067897</v>
      </c>
    </row>
    <row r="1288" spans="1:12" x14ac:dyDescent="0.35">
      <c r="A1288" s="1">
        <f>'MSE Loss'!$B1287+A$2</f>
        <v>1000</v>
      </c>
      <c r="B1288" s="1">
        <f>'MSE Loss'!$B1287+B$2</f>
        <v>1030</v>
      </c>
      <c r="C1288" s="1">
        <f>'MSE Loss'!$B1287+C$2</f>
        <v>1060</v>
      </c>
      <c r="D1288" s="3">
        <f>'MSE Loss'!$C1287+D$2</f>
        <v>2276.1</v>
      </c>
      <c r="E1288" s="1">
        <f>'MSE Loss'!$C1287+E$2</f>
        <v>2306.1</v>
      </c>
      <c r="F1288" s="1">
        <f>'MSE Loss'!$C1287+F$2</f>
        <v>2336.1</v>
      </c>
      <c r="G1288" s="3">
        <f>'MSE Loss'!$D1287+G$2</f>
        <v>129.5</v>
      </c>
      <c r="H1288" s="1">
        <f>'MSE Loss'!$D1287+H$2</f>
        <v>130</v>
      </c>
      <c r="I1288" s="6">
        <f>'MSE Loss'!$D1287+I$2</f>
        <v>130.5</v>
      </c>
      <c r="J1288" s="3">
        <f>'MSE Loss'!$G1287+J$2</f>
        <v>0.3871834706789703</v>
      </c>
      <c r="K1288" s="1">
        <f>'MSE Loss'!$G1287+K$2</f>
        <v>30.38718347067897</v>
      </c>
      <c r="L1288" s="1">
        <f>'MSE Loss'!$G1287+L$2</f>
        <v>60.38718347067897</v>
      </c>
    </row>
    <row r="1289" spans="1:12" x14ac:dyDescent="0.35">
      <c r="A1289" s="1">
        <f>'MSE Loss'!$B1288+A$2</f>
        <v>1000</v>
      </c>
      <c r="B1289" s="1">
        <f>'MSE Loss'!$B1288+B$2</f>
        <v>1030</v>
      </c>
      <c r="C1289" s="1">
        <f>'MSE Loss'!$B1288+C$2</f>
        <v>1060</v>
      </c>
      <c r="D1289" s="3">
        <f>'MSE Loss'!$C1288+D$2</f>
        <v>3512.5</v>
      </c>
      <c r="E1289" s="1">
        <f>'MSE Loss'!$C1288+E$2</f>
        <v>3542.5</v>
      </c>
      <c r="F1289" s="1">
        <f>'MSE Loss'!$C1288+F$2</f>
        <v>3572.5</v>
      </c>
      <c r="G1289" s="3">
        <f>'MSE Loss'!$D1288+G$2</f>
        <v>129.5</v>
      </c>
      <c r="H1289" s="1">
        <f>'MSE Loss'!$D1288+H$2</f>
        <v>130</v>
      </c>
      <c r="I1289" s="6">
        <f>'MSE Loss'!$D1288+I$2</f>
        <v>130.5</v>
      </c>
      <c r="J1289" s="3">
        <f>'MSE Loss'!$G1288+J$2</f>
        <v>0.3871834706789703</v>
      </c>
      <c r="K1289" s="1">
        <f>'MSE Loss'!$G1288+K$2</f>
        <v>30.38718347067897</v>
      </c>
      <c r="L1289" s="1">
        <f>'MSE Loss'!$G1288+L$2</f>
        <v>60.38718347067897</v>
      </c>
    </row>
    <row r="1290" spans="1:12" x14ac:dyDescent="0.35">
      <c r="A1290" s="1">
        <f>'MSE Loss'!$B1289+A$2</f>
        <v>1000</v>
      </c>
      <c r="B1290" s="1">
        <f>'MSE Loss'!$B1289+B$2</f>
        <v>1030</v>
      </c>
      <c r="C1290" s="1">
        <f>'MSE Loss'!$B1289+C$2</f>
        <v>1060</v>
      </c>
      <c r="D1290" s="3">
        <f>'MSE Loss'!$C1289+D$2</f>
        <v>7302.7</v>
      </c>
      <c r="E1290" s="1">
        <f>'MSE Loss'!$C1289+E$2</f>
        <v>7332.7</v>
      </c>
      <c r="F1290" s="1">
        <f>'MSE Loss'!$C1289+F$2</f>
        <v>7362.7</v>
      </c>
      <c r="G1290" s="3">
        <f>'MSE Loss'!$D1289+G$2</f>
        <v>129.5</v>
      </c>
      <c r="H1290" s="1">
        <f>'MSE Loss'!$D1289+H$2</f>
        <v>130</v>
      </c>
      <c r="I1290" s="6">
        <f>'MSE Loss'!$D1289+I$2</f>
        <v>130.5</v>
      </c>
      <c r="J1290" s="3">
        <f>'MSE Loss'!$G1289+J$2</f>
        <v>0.3871834706789703</v>
      </c>
      <c r="K1290" s="1">
        <f>'MSE Loss'!$G1289+K$2</f>
        <v>30.38718347067897</v>
      </c>
      <c r="L1290" s="1">
        <f>'MSE Loss'!$G1289+L$2</f>
        <v>60.38718347067897</v>
      </c>
    </row>
    <row r="1291" spans="1:12" x14ac:dyDescent="0.35">
      <c r="A1291" s="1">
        <f>'MSE Loss'!$B1290+A$2</f>
        <v>0</v>
      </c>
      <c r="B1291" s="1">
        <f>'MSE Loss'!$B1290+B$2</f>
        <v>30</v>
      </c>
      <c r="C1291" s="1">
        <f>'MSE Loss'!$B1290+C$2</f>
        <v>60</v>
      </c>
      <c r="D1291" s="3">
        <f>'MSE Loss'!$C1290+D$2</f>
        <v>0</v>
      </c>
      <c r="E1291" s="1">
        <f>'MSE Loss'!$C1290+E$2</f>
        <v>30</v>
      </c>
      <c r="F1291" s="1">
        <f>'MSE Loss'!$C1290+F$2</f>
        <v>60</v>
      </c>
      <c r="G1291" s="3">
        <f>'MSE Loss'!$D1290+G$2</f>
        <v>129.5</v>
      </c>
      <c r="H1291" s="1">
        <f>'MSE Loss'!$D1290+H$2</f>
        <v>130</v>
      </c>
      <c r="I1291" s="6">
        <f>'MSE Loss'!$D1290+I$2</f>
        <v>130.5</v>
      </c>
      <c r="J1291" s="3">
        <f>'MSE Loss'!$G1290+J$2</f>
        <v>-1.990842061513129</v>
      </c>
      <c r="K1291" s="1">
        <f>'MSE Loss'!$G1290+K$2</f>
        <v>28.009157938486872</v>
      </c>
      <c r="L1291" s="1">
        <f>'MSE Loss'!$G1290+L$2</f>
        <v>58.009157938486872</v>
      </c>
    </row>
    <row r="1292" spans="1:12" x14ac:dyDescent="0.35">
      <c r="A1292" s="1">
        <f>'MSE Loss'!$B1291+A$2</f>
        <v>0</v>
      </c>
      <c r="B1292" s="1">
        <f>'MSE Loss'!$B1291+B$2</f>
        <v>30</v>
      </c>
      <c r="C1292" s="1">
        <f>'MSE Loss'!$B1291+C$2</f>
        <v>60</v>
      </c>
      <c r="D1292" s="3">
        <f>'MSE Loss'!$C1291+D$2</f>
        <v>1216.4000000000001</v>
      </c>
      <c r="E1292" s="1">
        <f>'MSE Loss'!$C1291+E$2</f>
        <v>1246.4000000000001</v>
      </c>
      <c r="F1292" s="1">
        <f>'MSE Loss'!$C1291+F$2</f>
        <v>1276.4000000000001</v>
      </c>
      <c r="G1292" s="3">
        <f>'MSE Loss'!$D1291+G$2</f>
        <v>129.5</v>
      </c>
      <c r="H1292" s="1">
        <f>'MSE Loss'!$D1291+H$2</f>
        <v>130</v>
      </c>
      <c r="I1292" s="6">
        <f>'MSE Loss'!$D1291+I$2</f>
        <v>130.5</v>
      </c>
      <c r="J1292" s="3">
        <f>'MSE Loss'!$G1291+J$2</f>
        <v>-1.990842061513129</v>
      </c>
      <c r="K1292" s="1">
        <f>'MSE Loss'!$G1291+K$2</f>
        <v>28.009157938486872</v>
      </c>
      <c r="L1292" s="1">
        <f>'MSE Loss'!$G1291+L$2</f>
        <v>58.009157938486872</v>
      </c>
    </row>
    <row r="1293" spans="1:12" x14ac:dyDescent="0.35">
      <c r="A1293" s="1">
        <f>'MSE Loss'!$B1292+A$2</f>
        <v>0</v>
      </c>
      <c r="B1293" s="1">
        <f>'MSE Loss'!$B1292+B$2</f>
        <v>30</v>
      </c>
      <c r="C1293" s="1">
        <f>'MSE Loss'!$B1292+C$2</f>
        <v>60</v>
      </c>
      <c r="D1293" s="3">
        <f>'MSE Loss'!$C1292+D$2</f>
        <v>2452.6999999999998</v>
      </c>
      <c r="E1293" s="1">
        <f>'MSE Loss'!$C1292+E$2</f>
        <v>2482.6999999999998</v>
      </c>
      <c r="F1293" s="1">
        <f>'MSE Loss'!$C1292+F$2</f>
        <v>2512.6999999999998</v>
      </c>
      <c r="G1293" s="3">
        <f>'MSE Loss'!$D1292+G$2</f>
        <v>129.5</v>
      </c>
      <c r="H1293" s="1">
        <f>'MSE Loss'!$D1292+H$2</f>
        <v>130</v>
      </c>
      <c r="I1293" s="6">
        <f>'MSE Loss'!$D1292+I$2</f>
        <v>130.5</v>
      </c>
      <c r="J1293" s="3">
        <f>'MSE Loss'!$G1292+J$2</f>
        <v>-1.990842061513129</v>
      </c>
      <c r="K1293" s="1">
        <f>'MSE Loss'!$G1292+K$2</f>
        <v>28.009157938486872</v>
      </c>
      <c r="L1293" s="1">
        <f>'MSE Loss'!$G1292+L$2</f>
        <v>58.009157938486872</v>
      </c>
    </row>
    <row r="1294" spans="1:12" x14ac:dyDescent="0.35">
      <c r="A1294" s="1">
        <f>'MSE Loss'!$B1293+A$2</f>
        <v>0</v>
      </c>
      <c r="B1294" s="1">
        <f>'MSE Loss'!$B1293+B$2</f>
        <v>30</v>
      </c>
      <c r="C1294" s="1">
        <f>'MSE Loss'!$B1293+C$2</f>
        <v>60</v>
      </c>
      <c r="D1294" s="3">
        <f>'MSE Loss'!$C1293+D$2</f>
        <v>3689.1</v>
      </c>
      <c r="E1294" s="1">
        <f>'MSE Loss'!$C1293+E$2</f>
        <v>3719.1</v>
      </c>
      <c r="F1294" s="1">
        <f>'MSE Loss'!$C1293+F$2</f>
        <v>3749.1</v>
      </c>
      <c r="G1294" s="3">
        <f>'MSE Loss'!$D1293+G$2</f>
        <v>129.5</v>
      </c>
      <c r="H1294" s="1">
        <f>'MSE Loss'!$D1293+H$2</f>
        <v>130</v>
      </c>
      <c r="I1294" s="6">
        <f>'MSE Loss'!$D1293+I$2</f>
        <v>130.5</v>
      </c>
      <c r="J1294" s="3">
        <f>'MSE Loss'!$G1293+J$2</f>
        <v>-1.990842061513129</v>
      </c>
      <c r="K1294" s="1">
        <f>'MSE Loss'!$G1293+K$2</f>
        <v>28.009157938486872</v>
      </c>
      <c r="L1294" s="1">
        <f>'MSE Loss'!$G1293+L$2</f>
        <v>58.009157938486872</v>
      </c>
    </row>
    <row r="1295" spans="1:12" x14ac:dyDescent="0.35">
      <c r="A1295" s="1">
        <f>'MSE Loss'!$B1294+A$2</f>
        <v>3000</v>
      </c>
      <c r="B1295" s="1">
        <f>'MSE Loss'!$B1294+B$2</f>
        <v>3030</v>
      </c>
      <c r="C1295" s="1">
        <f>'MSE Loss'!$B1294+C$2</f>
        <v>3060</v>
      </c>
      <c r="D1295" s="3">
        <f>'MSE Loss'!$C1294+D$2</f>
        <v>156.62</v>
      </c>
      <c r="E1295" s="1">
        <f>'MSE Loss'!$C1294+E$2</f>
        <v>186.62</v>
      </c>
      <c r="F1295" s="1">
        <f>'MSE Loss'!$C1294+F$2</f>
        <v>216.62</v>
      </c>
      <c r="G1295" s="3">
        <f>'MSE Loss'!$D1294+G$2</f>
        <v>129.5</v>
      </c>
      <c r="H1295" s="1">
        <f>'MSE Loss'!$D1294+H$2</f>
        <v>130</v>
      </c>
      <c r="I1295" s="6">
        <f>'MSE Loss'!$D1294+I$2</f>
        <v>130.5</v>
      </c>
      <c r="J1295" s="3">
        <f>'MSE Loss'!$G1294+J$2</f>
        <v>1.8372502436835694</v>
      </c>
      <c r="K1295" s="1">
        <f>'MSE Loss'!$G1294+K$2</f>
        <v>31.83725024368357</v>
      </c>
      <c r="L1295" s="1">
        <f>'MSE Loss'!$G1294+L$2</f>
        <v>61.83725024368357</v>
      </c>
    </row>
    <row r="1296" spans="1:12" x14ac:dyDescent="0.35">
      <c r="A1296" s="1">
        <f>'MSE Loss'!$B1295+A$2</f>
        <v>3000</v>
      </c>
      <c r="B1296" s="1">
        <f>'MSE Loss'!$B1295+B$2</f>
        <v>3030</v>
      </c>
      <c r="C1296" s="1">
        <f>'MSE Loss'!$B1295+C$2</f>
        <v>3060</v>
      </c>
      <c r="D1296" s="3">
        <f>'MSE Loss'!$C1295+D$2</f>
        <v>1393</v>
      </c>
      <c r="E1296" s="1">
        <f>'MSE Loss'!$C1295+E$2</f>
        <v>1423</v>
      </c>
      <c r="F1296" s="1">
        <f>'MSE Loss'!$C1295+F$2</f>
        <v>1453</v>
      </c>
      <c r="G1296" s="3">
        <f>'MSE Loss'!$D1295+G$2</f>
        <v>129.5</v>
      </c>
      <c r="H1296" s="1">
        <f>'MSE Loss'!$D1295+H$2</f>
        <v>130</v>
      </c>
      <c r="I1296" s="6">
        <f>'MSE Loss'!$D1295+I$2</f>
        <v>130.5</v>
      </c>
      <c r="J1296" s="3">
        <f>'MSE Loss'!$G1295+J$2</f>
        <v>1.8372502436835694</v>
      </c>
      <c r="K1296" s="1">
        <f>'MSE Loss'!$G1295+K$2</f>
        <v>31.83725024368357</v>
      </c>
      <c r="L1296" s="1">
        <f>'MSE Loss'!$G1295+L$2</f>
        <v>61.83725024368357</v>
      </c>
    </row>
    <row r="1297" spans="1:12" x14ac:dyDescent="0.35">
      <c r="A1297" s="1">
        <f>'MSE Loss'!$B1296+A$2</f>
        <v>3000</v>
      </c>
      <c r="B1297" s="1">
        <f>'MSE Loss'!$B1296+B$2</f>
        <v>3030</v>
      </c>
      <c r="C1297" s="1">
        <f>'MSE Loss'!$B1296+C$2</f>
        <v>3060</v>
      </c>
      <c r="D1297" s="3">
        <f>'MSE Loss'!$C1296+D$2</f>
        <v>2629.4</v>
      </c>
      <c r="E1297" s="1">
        <f>'MSE Loss'!$C1296+E$2</f>
        <v>2659.4</v>
      </c>
      <c r="F1297" s="1">
        <f>'MSE Loss'!$C1296+F$2</f>
        <v>2689.4</v>
      </c>
      <c r="G1297" s="3">
        <f>'MSE Loss'!$D1296+G$2</f>
        <v>129.5</v>
      </c>
      <c r="H1297" s="1">
        <f>'MSE Loss'!$D1296+H$2</f>
        <v>130</v>
      </c>
      <c r="I1297" s="6">
        <f>'MSE Loss'!$D1296+I$2</f>
        <v>130.5</v>
      </c>
      <c r="J1297" s="3">
        <f>'MSE Loss'!$G1296+J$2</f>
        <v>1.8372502436835694</v>
      </c>
      <c r="K1297" s="1">
        <f>'MSE Loss'!$G1296+K$2</f>
        <v>31.83725024368357</v>
      </c>
      <c r="L1297" s="1">
        <f>'MSE Loss'!$G1296+L$2</f>
        <v>61.83725024368357</v>
      </c>
    </row>
    <row r="1298" spans="1:12" x14ac:dyDescent="0.35">
      <c r="A1298" s="1">
        <f>'MSE Loss'!$B1297+A$2</f>
        <v>3000</v>
      </c>
      <c r="B1298" s="1">
        <f>'MSE Loss'!$B1297+B$2</f>
        <v>3030</v>
      </c>
      <c r="C1298" s="1">
        <f>'MSE Loss'!$B1297+C$2</f>
        <v>3060</v>
      </c>
      <c r="D1298" s="3">
        <f>'MSE Loss'!$C1297+D$2</f>
        <v>3865.7</v>
      </c>
      <c r="E1298" s="1">
        <f>'MSE Loss'!$C1297+E$2</f>
        <v>3895.7</v>
      </c>
      <c r="F1298" s="1">
        <f>'MSE Loss'!$C1297+F$2</f>
        <v>3925.7</v>
      </c>
      <c r="G1298" s="3">
        <f>'MSE Loss'!$D1297+G$2</f>
        <v>129.5</v>
      </c>
      <c r="H1298" s="1">
        <f>'MSE Loss'!$D1297+H$2</f>
        <v>130</v>
      </c>
      <c r="I1298" s="6">
        <f>'MSE Loss'!$D1297+I$2</f>
        <v>130.5</v>
      </c>
      <c r="J1298" s="3">
        <f>'MSE Loss'!$G1297+J$2</f>
        <v>1.8372502436835694</v>
      </c>
      <c r="K1298" s="1">
        <f>'MSE Loss'!$G1297+K$2</f>
        <v>31.83725024368357</v>
      </c>
      <c r="L1298" s="1">
        <f>'MSE Loss'!$G1297+L$2</f>
        <v>61.83725024368357</v>
      </c>
    </row>
    <row r="1299" spans="1:12" x14ac:dyDescent="0.35">
      <c r="A1299" s="1">
        <f>'MSE Loss'!$B1298+A$2</f>
        <v>2000</v>
      </c>
      <c r="B1299" s="1">
        <f>'MSE Loss'!$B1298+B$2</f>
        <v>2030</v>
      </c>
      <c r="C1299" s="1">
        <f>'MSE Loss'!$B1298+C$2</f>
        <v>2060</v>
      </c>
      <c r="D1299" s="3">
        <f>'MSE Loss'!$C1298+D$2</f>
        <v>333.25</v>
      </c>
      <c r="E1299" s="1">
        <f>'MSE Loss'!$C1298+E$2</f>
        <v>363.25</v>
      </c>
      <c r="F1299" s="1">
        <f>'MSE Loss'!$C1298+F$2</f>
        <v>393.25</v>
      </c>
      <c r="G1299" s="3">
        <f>'MSE Loss'!$D1298+G$2</f>
        <v>129.5</v>
      </c>
      <c r="H1299" s="1">
        <f>'MSE Loss'!$D1298+H$2</f>
        <v>130</v>
      </c>
      <c r="I1299" s="6">
        <f>'MSE Loss'!$D1298+I$2</f>
        <v>130.5</v>
      </c>
      <c r="J1299" s="3">
        <f>'MSE Loss'!$G1298+J$2</f>
        <v>1.1768837768271538</v>
      </c>
      <c r="K1299" s="1">
        <f>'MSE Loss'!$G1298+K$2</f>
        <v>31.176883776827154</v>
      </c>
      <c r="L1299" s="1">
        <f>'MSE Loss'!$G1298+L$2</f>
        <v>61.176883776827154</v>
      </c>
    </row>
    <row r="1300" spans="1:12" x14ac:dyDescent="0.35">
      <c r="A1300" s="1">
        <f>'MSE Loss'!$B1299+A$2</f>
        <v>2000</v>
      </c>
      <c r="B1300" s="1">
        <f>'MSE Loss'!$B1299+B$2</f>
        <v>2030</v>
      </c>
      <c r="C1300" s="1">
        <f>'MSE Loss'!$B1299+C$2</f>
        <v>2060</v>
      </c>
      <c r="D1300" s="3">
        <f>'MSE Loss'!$C1299+D$2</f>
        <v>1569.6</v>
      </c>
      <c r="E1300" s="1">
        <f>'MSE Loss'!$C1299+E$2</f>
        <v>1599.6</v>
      </c>
      <c r="F1300" s="1">
        <f>'MSE Loss'!$C1299+F$2</f>
        <v>1629.6</v>
      </c>
      <c r="G1300" s="3">
        <f>'MSE Loss'!$D1299+G$2</f>
        <v>129.5</v>
      </c>
      <c r="H1300" s="1">
        <f>'MSE Loss'!$D1299+H$2</f>
        <v>130</v>
      </c>
      <c r="I1300" s="6">
        <f>'MSE Loss'!$D1299+I$2</f>
        <v>130.5</v>
      </c>
      <c r="J1300" s="3">
        <f>'MSE Loss'!$G1299+J$2</f>
        <v>1.1768837768271538</v>
      </c>
      <c r="K1300" s="1">
        <f>'MSE Loss'!$G1299+K$2</f>
        <v>31.176883776827154</v>
      </c>
      <c r="L1300" s="1">
        <f>'MSE Loss'!$G1299+L$2</f>
        <v>61.176883776827154</v>
      </c>
    </row>
    <row r="1301" spans="1:12" x14ac:dyDescent="0.35">
      <c r="A1301" s="1">
        <f>'MSE Loss'!$B1300+A$2</f>
        <v>2000</v>
      </c>
      <c r="B1301" s="1">
        <f>'MSE Loss'!$B1300+B$2</f>
        <v>2030</v>
      </c>
      <c r="C1301" s="1">
        <f>'MSE Loss'!$B1300+C$2</f>
        <v>2060</v>
      </c>
      <c r="D1301" s="3">
        <f>'MSE Loss'!$C1300+D$2</f>
        <v>2806</v>
      </c>
      <c r="E1301" s="1">
        <f>'MSE Loss'!$C1300+E$2</f>
        <v>2836</v>
      </c>
      <c r="F1301" s="1">
        <f>'MSE Loss'!$C1300+F$2</f>
        <v>2866</v>
      </c>
      <c r="G1301" s="3">
        <f>'MSE Loss'!$D1300+G$2</f>
        <v>129.5</v>
      </c>
      <c r="H1301" s="1">
        <f>'MSE Loss'!$D1300+H$2</f>
        <v>130</v>
      </c>
      <c r="I1301" s="6">
        <f>'MSE Loss'!$D1300+I$2</f>
        <v>130.5</v>
      </c>
      <c r="J1301" s="3">
        <f>'MSE Loss'!$G1300+J$2</f>
        <v>1.1768837768271538</v>
      </c>
      <c r="K1301" s="1">
        <f>'MSE Loss'!$G1300+K$2</f>
        <v>31.176883776827154</v>
      </c>
      <c r="L1301" s="1">
        <f>'MSE Loss'!$G1300+L$2</f>
        <v>61.176883776827154</v>
      </c>
    </row>
    <row r="1302" spans="1:12" x14ac:dyDescent="0.35">
      <c r="A1302" s="1">
        <f>'MSE Loss'!$B1301+A$2</f>
        <v>2000</v>
      </c>
      <c r="B1302" s="1">
        <f>'MSE Loss'!$B1301+B$2</f>
        <v>2030</v>
      </c>
      <c r="C1302" s="1">
        <f>'MSE Loss'!$B1301+C$2</f>
        <v>2060</v>
      </c>
      <c r="D1302" s="3">
        <f>'MSE Loss'!$C1301+D$2</f>
        <v>4042.4</v>
      </c>
      <c r="E1302" s="1">
        <f>'MSE Loss'!$C1301+E$2</f>
        <v>4072.4</v>
      </c>
      <c r="F1302" s="1">
        <f>'MSE Loss'!$C1301+F$2</f>
        <v>4102.3999999999996</v>
      </c>
      <c r="G1302" s="3">
        <f>'MSE Loss'!$D1301+G$2</f>
        <v>129.5</v>
      </c>
      <c r="H1302" s="1">
        <f>'MSE Loss'!$D1301+H$2</f>
        <v>130</v>
      </c>
      <c r="I1302" s="6">
        <f>'MSE Loss'!$D1301+I$2</f>
        <v>130.5</v>
      </c>
      <c r="J1302" s="3">
        <f>'MSE Loss'!$G1301+J$2</f>
        <v>1.1768837768271538</v>
      </c>
      <c r="K1302" s="1">
        <f>'MSE Loss'!$G1301+K$2</f>
        <v>31.176883776827154</v>
      </c>
      <c r="L1302" s="1">
        <f>'MSE Loss'!$G1301+L$2</f>
        <v>61.176883776827154</v>
      </c>
    </row>
    <row r="1303" spans="1:12" x14ac:dyDescent="0.35">
      <c r="A1303" s="1">
        <f>'MSE Loss'!$B1302+A$2</f>
        <v>3000</v>
      </c>
      <c r="B1303" s="1">
        <f>'MSE Loss'!$B1302+B$2</f>
        <v>3030</v>
      </c>
      <c r="C1303" s="1">
        <f>'MSE Loss'!$B1302+C$2</f>
        <v>3060</v>
      </c>
      <c r="D1303" s="3">
        <f>'MSE Loss'!$C1302+D$2</f>
        <v>509.87</v>
      </c>
      <c r="E1303" s="1">
        <f>'MSE Loss'!$C1302+E$2</f>
        <v>539.87</v>
      </c>
      <c r="F1303" s="1">
        <f>'MSE Loss'!$C1302+F$2</f>
        <v>569.87</v>
      </c>
      <c r="G1303" s="3">
        <f>'MSE Loss'!$D1302+G$2</f>
        <v>129.5</v>
      </c>
      <c r="H1303" s="1">
        <f>'MSE Loss'!$D1302+H$2</f>
        <v>130</v>
      </c>
      <c r="I1303" s="6">
        <f>'MSE Loss'!$D1302+I$2</f>
        <v>130.5</v>
      </c>
      <c r="J1303" s="3">
        <f>'MSE Loss'!$G1302+J$2</f>
        <v>5.9005538235000961</v>
      </c>
      <c r="K1303" s="1">
        <f>'MSE Loss'!$G1302+K$2</f>
        <v>35.900553823500097</v>
      </c>
      <c r="L1303" s="1">
        <f>'MSE Loss'!$G1302+L$2</f>
        <v>65.90055382350009</v>
      </c>
    </row>
    <row r="1304" spans="1:12" x14ac:dyDescent="0.35">
      <c r="A1304" s="1">
        <f>'MSE Loss'!$B1303+A$2</f>
        <v>3000</v>
      </c>
      <c r="B1304" s="1">
        <f>'MSE Loss'!$B1303+B$2</f>
        <v>3030</v>
      </c>
      <c r="C1304" s="1">
        <f>'MSE Loss'!$B1303+C$2</f>
        <v>3060</v>
      </c>
      <c r="D1304" s="3">
        <f>'MSE Loss'!$C1303+D$2</f>
        <v>1746.2</v>
      </c>
      <c r="E1304" s="1">
        <f>'MSE Loss'!$C1303+E$2</f>
        <v>1776.2</v>
      </c>
      <c r="F1304" s="1">
        <f>'MSE Loss'!$C1303+F$2</f>
        <v>1806.2</v>
      </c>
      <c r="G1304" s="3">
        <f>'MSE Loss'!$D1303+G$2</f>
        <v>129.5</v>
      </c>
      <c r="H1304" s="1">
        <f>'MSE Loss'!$D1303+H$2</f>
        <v>130</v>
      </c>
      <c r="I1304" s="6">
        <f>'MSE Loss'!$D1303+I$2</f>
        <v>130.5</v>
      </c>
      <c r="J1304" s="3">
        <f>'MSE Loss'!$G1303+J$2</f>
        <v>5.9005538235000961</v>
      </c>
      <c r="K1304" s="1">
        <f>'MSE Loss'!$G1303+K$2</f>
        <v>35.900553823500097</v>
      </c>
      <c r="L1304" s="1">
        <f>'MSE Loss'!$G1303+L$2</f>
        <v>65.90055382350009</v>
      </c>
    </row>
    <row r="1305" spans="1:12" x14ac:dyDescent="0.35">
      <c r="A1305" s="1">
        <f>'MSE Loss'!$B1304+A$2</f>
        <v>3000</v>
      </c>
      <c r="B1305" s="1">
        <f>'MSE Loss'!$B1304+B$2</f>
        <v>3030</v>
      </c>
      <c r="C1305" s="1">
        <f>'MSE Loss'!$B1304+C$2</f>
        <v>3060</v>
      </c>
      <c r="D1305" s="3">
        <f>'MSE Loss'!$C1304+D$2</f>
        <v>2982.6</v>
      </c>
      <c r="E1305" s="1">
        <f>'MSE Loss'!$C1304+E$2</f>
        <v>3012.6</v>
      </c>
      <c r="F1305" s="1">
        <f>'MSE Loss'!$C1304+F$2</f>
        <v>3042.6</v>
      </c>
      <c r="G1305" s="3">
        <f>'MSE Loss'!$D1304+G$2</f>
        <v>129.5</v>
      </c>
      <c r="H1305" s="1">
        <f>'MSE Loss'!$D1304+H$2</f>
        <v>130</v>
      </c>
      <c r="I1305" s="6">
        <f>'MSE Loss'!$D1304+I$2</f>
        <v>130.5</v>
      </c>
      <c r="J1305" s="3">
        <f>'MSE Loss'!$G1304+J$2</f>
        <v>5.9005538235000961</v>
      </c>
      <c r="K1305" s="1">
        <f>'MSE Loss'!$G1304+K$2</f>
        <v>35.900553823500097</v>
      </c>
      <c r="L1305" s="1">
        <f>'MSE Loss'!$G1304+L$2</f>
        <v>65.90055382350009</v>
      </c>
    </row>
    <row r="1306" spans="1:12" x14ac:dyDescent="0.35">
      <c r="A1306" s="1">
        <f>'MSE Loss'!$B1305+A$2</f>
        <v>3000</v>
      </c>
      <c r="B1306" s="1">
        <f>'MSE Loss'!$B1305+B$2</f>
        <v>3030</v>
      </c>
      <c r="C1306" s="1">
        <f>'MSE Loss'!$B1305+C$2</f>
        <v>3060</v>
      </c>
      <c r="D1306" s="3">
        <f>'MSE Loss'!$C1305+D$2</f>
        <v>4219</v>
      </c>
      <c r="E1306" s="1">
        <f>'MSE Loss'!$C1305+E$2</f>
        <v>4249</v>
      </c>
      <c r="F1306" s="1">
        <f>'MSE Loss'!$C1305+F$2</f>
        <v>4279</v>
      </c>
      <c r="G1306" s="3">
        <f>'MSE Loss'!$D1305+G$2</f>
        <v>129.5</v>
      </c>
      <c r="H1306" s="1">
        <f>'MSE Loss'!$D1305+H$2</f>
        <v>130</v>
      </c>
      <c r="I1306" s="6">
        <f>'MSE Loss'!$D1305+I$2</f>
        <v>130.5</v>
      </c>
      <c r="J1306" s="3">
        <f>'MSE Loss'!$G1305+J$2</f>
        <v>5.9005538235000961</v>
      </c>
      <c r="K1306" s="1">
        <f>'MSE Loss'!$G1305+K$2</f>
        <v>35.900553823500097</v>
      </c>
      <c r="L1306" s="1">
        <f>'MSE Loss'!$G1305+L$2</f>
        <v>65.90055382350009</v>
      </c>
    </row>
    <row r="1307" spans="1:12" x14ac:dyDescent="0.35">
      <c r="A1307" s="1">
        <f>'MSE Loss'!$B1306+A$2</f>
        <v>1000</v>
      </c>
      <c r="B1307" s="1">
        <f>'MSE Loss'!$B1306+B$2</f>
        <v>1030</v>
      </c>
      <c r="C1307" s="1">
        <f>'MSE Loss'!$B1306+C$2</f>
        <v>1060</v>
      </c>
      <c r="D1307" s="3">
        <f>'MSE Loss'!$C1306+D$2</f>
        <v>686.5</v>
      </c>
      <c r="E1307" s="1">
        <f>'MSE Loss'!$C1306+E$2</f>
        <v>716.5</v>
      </c>
      <c r="F1307" s="1">
        <f>'MSE Loss'!$C1306+F$2</f>
        <v>746.5</v>
      </c>
      <c r="G1307" s="3">
        <f>'MSE Loss'!$D1306+G$2</f>
        <v>129.5</v>
      </c>
      <c r="H1307" s="1">
        <f>'MSE Loss'!$D1306+H$2</f>
        <v>130</v>
      </c>
      <c r="I1307" s="6">
        <f>'MSE Loss'!$D1306+I$2</f>
        <v>130.5</v>
      </c>
      <c r="J1307" s="3">
        <f>'MSE Loss'!$G1306+J$2</f>
        <v>0.1687910688966836</v>
      </c>
      <c r="K1307" s="1">
        <f>'MSE Loss'!$G1306+K$2</f>
        <v>30.168791068896684</v>
      </c>
      <c r="L1307" s="1">
        <f>'MSE Loss'!$G1306+L$2</f>
        <v>60.168791068896681</v>
      </c>
    </row>
    <row r="1308" spans="1:12" x14ac:dyDescent="0.35">
      <c r="A1308" s="1">
        <f>'MSE Loss'!$B1307+A$2</f>
        <v>1000</v>
      </c>
      <c r="B1308" s="1">
        <f>'MSE Loss'!$B1307+B$2</f>
        <v>1030</v>
      </c>
      <c r="C1308" s="1">
        <f>'MSE Loss'!$B1307+C$2</f>
        <v>1060</v>
      </c>
      <c r="D1308" s="3">
        <f>'MSE Loss'!$C1307+D$2</f>
        <v>1922.9</v>
      </c>
      <c r="E1308" s="1">
        <f>'MSE Loss'!$C1307+E$2</f>
        <v>1952.9</v>
      </c>
      <c r="F1308" s="1">
        <f>'MSE Loss'!$C1307+F$2</f>
        <v>1982.9</v>
      </c>
      <c r="G1308" s="3">
        <f>'MSE Loss'!$D1307+G$2</f>
        <v>129.5</v>
      </c>
      <c r="H1308" s="1">
        <f>'MSE Loss'!$D1307+H$2</f>
        <v>130</v>
      </c>
      <c r="I1308" s="6">
        <f>'MSE Loss'!$D1307+I$2</f>
        <v>130.5</v>
      </c>
      <c r="J1308" s="3">
        <f>'MSE Loss'!$G1307+J$2</f>
        <v>0.1687910688966836</v>
      </c>
      <c r="K1308" s="1">
        <f>'MSE Loss'!$G1307+K$2</f>
        <v>30.168791068896684</v>
      </c>
      <c r="L1308" s="1">
        <f>'MSE Loss'!$G1307+L$2</f>
        <v>60.168791068896681</v>
      </c>
    </row>
    <row r="1309" spans="1:12" x14ac:dyDescent="0.35">
      <c r="A1309" s="1">
        <f>'MSE Loss'!$B1308+A$2</f>
        <v>1000</v>
      </c>
      <c r="B1309" s="1">
        <f>'MSE Loss'!$B1308+B$2</f>
        <v>1030</v>
      </c>
      <c r="C1309" s="1">
        <f>'MSE Loss'!$B1308+C$2</f>
        <v>1060</v>
      </c>
      <c r="D1309" s="3">
        <f>'MSE Loss'!$C1308+D$2</f>
        <v>3159.2</v>
      </c>
      <c r="E1309" s="1">
        <f>'MSE Loss'!$C1308+E$2</f>
        <v>3189.2</v>
      </c>
      <c r="F1309" s="1">
        <f>'MSE Loss'!$C1308+F$2</f>
        <v>3219.2</v>
      </c>
      <c r="G1309" s="3">
        <f>'MSE Loss'!$D1308+G$2</f>
        <v>129.5</v>
      </c>
      <c r="H1309" s="1">
        <f>'MSE Loss'!$D1308+H$2</f>
        <v>130</v>
      </c>
      <c r="I1309" s="6">
        <f>'MSE Loss'!$D1308+I$2</f>
        <v>130.5</v>
      </c>
      <c r="J1309" s="3">
        <f>'MSE Loss'!$G1308+J$2</f>
        <v>0.1687910688966836</v>
      </c>
      <c r="K1309" s="1">
        <f>'MSE Loss'!$G1308+K$2</f>
        <v>30.168791068896684</v>
      </c>
      <c r="L1309" s="1">
        <f>'MSE Loss'!$G1308+L$2</f>
        <v>60.168791068896681</v>
      </c>
    </row>
    <row r="1310" spans="1:12" x14ac:dyDescent="0.35">
      <c r="A1310" s="1">
        <f>'MSE Loss'!$B1309+A$2</f>
        <v>1000</v>
      </c>
      <c r="B1310" s="1">
        <f>'MSE Loss'!$B1309+B$2</f>
        <v>1030</v>
      </c>
      <c r="C1310" s="1">
        <f>'MSE Loss'!$B1309+C$2</f>
        <v>1060</v>
      </c>
      <c r="D1310" s="3">
        <f>'MSE Loss'!$C1309+D$2</f>
        <v>4395.6000000000004</v>
      </c>
      <c r="E1310" s="1">
        <f>'MSE Loss'!$C1309+E$2</f>
        <v>4425.6000000000004</v>
      </c>
      <c r="F1310" s="1">
        <f>'MSE Loss'!$C1309+F$2</f>
        <v>4455.6000000000004</v>
      </c>
      <c r="G1310" s="3">
        <f>'MSE Loss'!$D1309+G$2</f>
        <v>129.5</v>
      </c>
      <c r="H1310" s="1">
        <f>'MSE Loss'!$D1309+H$2</f>
        <v>130</v>
      </c>
      <c r="I1310" s="6">
        <f>'MSE Loss'!$D1309+I$2</f>
        <v>130.5</v>
      </c>
      <c r="J1310" s="3">
        <f>'MSE Loss'!$G1309+J$2</f>
        <v>0.1687910688966836</v>
      </c>
      <c r="K1310" s="1">
        <f>'MSE Loss'!$G1309+K$2</f>
        <v>30.168791068896684</v>
      </c>
      <c r="L1310" s="1">
        <f>'MSE Loss'!$G1309+L$2</f>
        <v>60.168791068896681</v>
      </c>
    </row>
    <row r="1311" spans="1:12" x14ac:dyDescent="0.35">
      <c r="A1311" s="1">
        <f>'MSE Loss'!$B1310+A$2</f>
        <v>2000</v>
      </c>
      <c r="B1311" s="1">
        <f>'MSE Loss'!$B1310+B$2</f>
        <v>2030</v>
      </c>
      <c r="C1311" s="1">
        <f>'MSE Loss'!$B1310+C$2</f>
        <v>2060</v>
      </c>
      <c r="D1311" s="3">
        <f>'MSE Loss'!$C1310+D$2</f>
        <v>863.12</v>
      </c>
      <c r="E1311" s="1">
        <f>'MSE Loss'!$C1310+E$2</f>
        <v>893.12</v>
      </c>
      <c r="F1311" s="1">
        <f>'MSE Loss'!$C1310+F$2</f>
        <v>923.12</v>
      </c>
      <c r="G1311" s="3">
        <f>'MSE Loss'!$D1310+G$2</f>
        <v>129.5</v>
      </c>
      <c r="H1311" s="1">
        <f>'MSE Loss'!$D1310+H$2</f>
        <v>130</v>
      </c>
      <c r="I1311" s="6">
        <f>'MSE Loss'!$D1310+I$2</f>
        <v>130.5</v>
      </c>
      <c r="J1311" s="3">
        <f>'MSE Loss'!$G1310+J$2</f>
        <v>-0.70342217430652876</v>
      </c>
      <c r="K1311" s="1">
        <f>'MSE Loss'!$G1310+K$2</f>
        <v>29.296577825693472</v>
      </c>
      <c r="L1311" s="1">
        <f>'MSE Loss'!$G1310+L$2</f>
        <v>59.296577825693468</v>
      </c>
    </row>
    <row r="1312" spans="1:12" x14ac:dyDescent="0.35">
      <c r="A1312" s="1">
        <f>'MSE Loss'!$B1311+A$2</f>
        <v>2000</v>
      </c>
      <c r="B1312" s="1">
        <f>'MSE Loss'!$B1311+B$2</f>
        <v>2030</v>
      </c>
      <c r="C1312" s="1">
        <f>'MSE Loss'!$B1311+C$2</f>
        <v>2060</v>
      </c>
      <c r="D1312" s="3">
        <f>'MSE Loss'!$C1311+D$2</f>
        <v>2099.5</v>
      </c>
      <c r="E1312" s="1">
        <f>'MSE Loss'!$C1311+E$2</f>
        <v>2129.5</v>
      </c>
      <c r="F1312" s="1">
        <f>'MSE Loss'!$C1311+F$2</f>
        <v>2159.5</v>
      </c>
      <c r="G1312" s="3">
        <f>'MSE Loss'!$D1311+G$2</f>
        <v>129.5</v>
      </c>
      <c r="H1312" s="1">
        <f>'MSE Loss'!$D1311+H$2</f>
        <v>130</v>
      </c>
      <c r="I1312" s="6">
        <f>'MSE Loss'!$D1311+I$2</f>
        <v>130.5</v>
      </c>
      <c r="J1312" s="3">
        <f>'MSE Loss'!$G1311+J$2</f>
        <v>-0.70342217430652876</v>
      </c>
      <c r="K1312" s="1">
        <f>'MSE Loss'!$G1311+K$2</f>
        <v>29.296577825693472</v>
      </c>
      <c r="L1312" s="1">
        <f>'MSE Loss'!$G1311+L$2</f>
        <v>59.296577825693468</v>
      </c>
    </row>
    <row r="1313" spans="1:12" x14ac:dyDescent="0.35">
      <c r="A1313" s="1">
        <f>'MSE Loss'!$B1312+A$2</f>
        <v>2000</v>
      </c>
      <c r="B1313" s="1">
        <f>'MSE Loss'!$B1312+B$2</f>
        <v>2030</v>
      </c>
      <c r="C1313" s="1">
        <f>'MSE Loss'!$B1312+C$2</f>
        <v>2060</v>
      </c>
      <c r="D1313" s="3">
        <f>'MSE Loss'!$C1312+D$2</f>
        <v>3335.9</v>
      </c>
      <c r="E1313" s="1">
        <f>'MSE Loss'!$C1312+E$2</f>
        <v>3365.9</v>
      </c>
      <c r="F1313" s="1">
        <f>'MSE Loss'!$C1312+F$2</f>
        <v>3395.9</v>
      </c>
      <c r="G1313" s="3">
        <f>'MSE Loss'!$D1312+G$2</f>
        <v>129.5</v>
      </c>
      <c r="H1313" s="1">
        <f>'MSE Loss'!$D1312+H$2</f>
        <v>130</v>
      </c>
      <c r="I1313" s="6">
        <f>'MSE Loss'!$D1312+I$2</f>
        <v>130.5</v>
      </c>
      <c r="J1313" s="3">
        <f>'MSE Loss'!$G1312+J$2</f>
        <v>-0.70342217430652876</v>
      </c>
      <c r="K1313" s="1">
        <f>'MSE Loss'!$G1312+K$2</f>
        <v>29.296577825693472</v>
      </c>
      <c r="L1313" s="1">
        <f>'MSE Loss'!$G1312+L$2</f>
        <v>59.296577825693468</v>
      </c>
    </row>
    <row r="1314" spans="1:12" x14ac:dyDescent="0.35">
      <c r="A1314" s="1">
        <f>'MSE Loss'!$B1313+A$2</f>
        <v>2000</v>
      </c>
      <c r="B1314" s="1">
        <f>'MSE Loss'!$B1313+B$2</f>
        <v>2030</v>
      </c>
      <c r="C1314" s="1">
        <f>'MSE Loss'!$B1313+C$2</f>
        <v>2060</v>
      </c>
      <c r="D1314" s="3">
        <f>'MSE Loss'!$C1313+D$2</f>
        <v>4653.8</v>
      </c>
      <c r="E1314" s="1">
        <f>'MSE Loss'!$C1313+E$2</f>
        <v>4683.8</v>
      </c>
      <c r="F1314" s="1">
        <f>'MSE Loss'!$C1313+F$2</f>
        <v>4713.8</v>
      </c>
      <c r="G1314" s="3">
        <f>'MSE Loss'!$D1313+G$2</f>
        <v>129.5</v>
      </c>
      <c r="H1314" s="1">
        <f>'MSE Loss'!$D1313+H$2</f>
        <v>130</v>
      </c>
      <c r="I1314" s="6">
        <f>'MSE Loss'!$D1313+I$2</f>
        <v>130.5</v>
      </c>
      <c r="J1314" s="3">
        <f>'MSE Loss'!$G1313+J$2</f>
        <v>-0.70342217430652876</v>
      </c>
      <c r="K1314" s="1">
        <f>'MSE Loss'!$G1313+K$2</f>
        <v>29.296577825693472</v>
      </c>
      <c r="L1314" s="1">
        <f>'MSE Loss'!$G1313+L$2</f>
        <v>59.296577825693468</v>
      </c>
    </row>
    <row r="1315" spans="1:12" x14ac:dyDescent="0.35">
      <c r="A1315" s="1">
        <f>'MSE Loss'!$B1314+A$2</f>
        <v>3000</v>
      </c>
      <c r="B1315" s="1">
        <f>'MSE Loss'!$B1314+B$2</f>
        <v>3030</v>
      </c>
      <c r="C1315" s="1">
        <f>'MSE Loss'!$B1314+C$2</f>
        <v>3060</v>
      </c>
      <c r="D1315" s="3">
        <f>'MSE Loss'!$C1314+D$2</f>
        <v>1039.7</v>
      </c>
      <c r="E1315" s="1">
        <f>'MSE Loss'!$C1314+E$2</f>
        <v>1069.7</v>
      </c>
      <c r="F1315" s="1">
        <f>'MSE Loss'!$C1314+F$2</f>
        <v>1099.7</v>
      </c>
      <c r="G1315" s="3">
        <f>'MSE Loss'!$D1314+G$2</f>
        <v>129.5</v>
      </c>
      <c r="H1315" s="1">
        <f>'MSE Loss'!$D1314+H$2</f>
        <v>130</v>
      </c>
      <c r="I1315" s="6">
        <f>'MSE Loss'!$D1314+I$2</f>
        <v>130.5</v>
      </c>
      <c r="J1315" s="3">
        <f>'MSE Loss'!$G1314+J$2</f>
        <v>3.2947836812930769</v>
      </c>
      <c r="K1315" s="1">
        <f>'MSE Loss'!$G1314+K$2</f>
        <v>33.294783681293076</v>
      </c>
      <c r="L1315" s="1">
        <f>'MSE Loss'!$G1314+L$2</f>
        <v>63.294783681293076</v>
      </c>
    </row>
    <row r="1316" spans="1:12" x14ac:dyDescent="0.35">
      <c r="A1316" s="1">
        <f>'MSE Loss'!$B1315+A$2</f>
        <v>3000</v>
      </c>
      <c r="B1316" s="1">
        <f>'MSE Loss'!$B1315+B$2</f>
        <v>3030</v>
      </c>
      <c r="C1316" s="1">
        <f>'MSE Loss'!$B1315+C$2</f>
        <v>3060</v>
      </c>
      <c r="D1316" s="3">
        <f>'MSE Loss'!$C1315+D$2</f>
        <v>2276.1</v>
      </c>
      <c r="E1316" s="1">
        <f>'MSE Loss'!$C1315+E$2</f>
        <v>2306.1</v>
      </c>
      <c r="F1316" s="1">
        <f>'MSE Loss'!$C1315+F$2</f>
        <v>2336.1</v>
      </c>
      <c r="G1316" s="3">
        <f>'MSE Loss'!$D1315+G$2</f>
        <v>129.5</v>
      </c>
      <c r="H1316" s="1">
        <f>'MSE Loss'!$D1315+H$2</f>
        <v>130</v>
      </c>
      <c r="I1316" s="6">
        <f>'MSE Loss'!$D1315+I$2</f>
        <v>130.5</v>
      </c>
      <c r="J1316" s="3">
        <f>'MSE Loss'!$G1315+J$2</f>
        <v>3.2947836812930769</v>
      </c>
      <c r="K1316" s="1">
        <f>'MSE Loss'!$G1315+K$2</f>
        <v>33.294783681293076</v>
      </c>
      <c r="L1316" s="1">
        <f>'MSE Loss'!$G1315+L$2</f>
        <v>63.294783681293076</v>
      </c>
    </row>
    <row r="1317" spans="1:12" x14ac:dyDescent="0.35">
      <c r="A1317" s="1">
        <f>'MSE Loss'!$B1316+A$2</f>
        <v>3000</v>
      </c>
      <c r="B1317" s="1">
        <f>'MSE Loss'!$B1316+B$2</f>
        <v>3030</v>
      </c>
      <c r="C1317" s="1">
        <f>'MSE Loss'!$B1316+C$2</f>
        <v>3060</v>
      </c>
      <c r="D1317" s="3">
        <f>'MSE Loss'!$C1316+D$2</f>
        <v>3512.5</v>
      </c>
      <c r="E1317" s="1">
        <f>'MSE Loss'!$C1316+E$2</f>
        <v>3542.5</v>
      </c>
      <c r="F1317" s="1">
        <f>'MSE Loss'!$C1316+F$2</f>
        <v>3572.5</v>
      </c>
      <c r="G1317" s="3">
        <f>'MSE Loss'!$D1316+G$2</f>
        <v>129.5</v>
      </c>
      <c r="H1317" s="1">
        <f>'MSE Loss'!$D1316+H$2</f>
        <v>130</v>
      </c>
      <c r="I1317" s="6">
        <f>'MSE Loss'!$D1316+I$2</f>
        <v>130.5</v>
      </c>
      <c r="J1317" s="3">
        <f>'MSE Loss'!$G1316+J$2</f>
        <v>3.2947836812930769</v>
      </c>
      <c r="K1317" s="1">
        <f>'MSE Loss'!$G1316+K$2</f>
        <v>33.294783681293076</v>
      </c>
      <c r="L1317" s="1">
        <f>'MSE Loss'!$G1316+L$2</f>
        <v>63.294783681293076</v>
      </c>
    </row>
    <row r="1318" spans="1:12" x14ac:dyDescent="0.35">
      <c r="A1318" s="1">
        <f>'MSE Loss'!$B1317+A$2</f>
        <v>3000</v>
      </c>
      <c r="B1318" s="1">
        <f>'MSE Loss'!$B1317+B$2</f>
        <v>3030</v>
      </c>
      <c r="C1318" s="1">
        <f>'MSE Loss'!$B1317+C$2</f>
        <v>3060</v>
      </c>
      <c r="D1318" s="3">
        <f>'MSE Loss'!$C1317+D$2</f>
        <v>7302.7</v>
      </c>
      <c r="E1318" s="1">
        <f>'MSE Loss'!$C1317+E$2</f>
        <v>7332.7</v>
      </c>
      <c r="F1318" s="1">
        <f>'MSE Loss'!$C1317+F$2</f>
        <v>7362.7</v>
      </c>
      <c r="G1318" s="3">
        <f>'MSE Loss'!$D1317+G$2</f>
        <v>129.5</v>
      </c>
      <c r="H1318" s="1">
        <f>'MSE Loss'!$D1317+H$2</f>
        <v>130</v>
      </c>
      <c r="I1318" s="6">
        <f>'MSE Loss'!$D1317+I$2</f>
        <v>130.5</v>
      </c>
      <c r="J1318" s="3">
        <f>'MSE Loss'!$G1317+J$2</f>
        <v>3.2947836812930769</v>
      </c>
      <c r="K1318" s="1">
        <f>'MSE Loss'!$G1317+K$2</f>
        <v>33.294783681293076</v>
      </c>
      <c r="L1318" s="1">
        <f>'MSE Loss'!$G1317+L$2</f>
        <v>63.294783681293076</v>
      </c>
    </row>
    <row r="1319" spans="1:12" x14ac:dyDescent="0.35">
      <c r="A1319" s="1">
        <f>'MSE Loss'!$B1318+A$2</f>
        <v>2000</v>
      </c>
      <c r="B1319" s="1">
        <f>'MSE Loss'!$B1318+B$2</f>
        <v>2030</v>
      </c>
      <c r="C1319" s="1">
        <f>'MSE Loss'!$B1318+C$2</f>
        <v>2060</v>
      </c>
      <c r="D1319" s="3">
        <f>'MSE Loss'!$C1318+D$2</f>
        <v>0</v>
      </c>
      <c r="E1319" s="1">
        <f>'MSE Loss'!$C1318+E$2</f>
        <v>30</v>
      </c>
      <c r="F1319" s="1">
        <f>'MSE Loss'!$C1318+F$2</f>
        <v>60</v>
      </c>
      <c r="G1319" s="3">
        <f>'MSE Loss'!$D1318+G$2</f>
        <v>129.5</v>
      </c>
      <c r="H1319" s="1">
        <f>'MSE Loss'!$D1318+H$2</f>
        <v>130</v>
      </c>
      <c r="I1319" s="6">
        <f>'MSE Loss'!$D1318+I$2</f>
        <v>130.5</v>
      </c>
      <c r="J1319" s="3">
        <f>'MSE Loss'!$G1318+J$2</f>
        <v>-0.93910796287201359</v>
      </c>
      <c r="K1319" s="1">
        <f>'MSE Loss'!$G1318+K$2</f>
        <v>29.060892037127985</v>
      </c>
      <c r="L1319" s="1">
        <f>'MSE Loss'!$G1318+L$2</f>
        <v>59.060892037127985</v>
      </c>
    </row>
    <row r="1320" spans="1:12" x14ac:dyDescent="0.35">
      <c r="A1320" s="1">
        <f>'MSE Loss'!$B1319+A$2</f>
        <v>2000</v>
      </c>
      <c r="B1320" s="1">
        <f>'MSE Loss'!$B1319+B$2</f>
        <v>2030</v>
      </c>
      <c r="C1320" s="1">
        <f>'MSE Loss'!$B1319+C$2</f>
        <v>2060</v>
      </c>
      <c r="D1320" s="3">
        <f>'MSE Loss'!$C1319+D$2</f>
        <v>1216.4000000000001</v>
      </c>
      <c r="E1320" s="1">
        <f>'MSE Loss'!$C1319+E$2</f>
        <v>1246.4000000000001</v>
      </c>
      <c r="F1320" s="1">
        <f>'MSE Loss'!$C1319+F$2</f>
        <v>1276.4000000000001</v>
      </c>
      <c r="G1320" s="3">
        <f>'MSE Loss'!$D1319+G$2</f>
        <v>129.5</v>
      </c>
      <c r="H1320" s="1">
        <f>'MSE Loss'!$D1319+H$2</f>
        <v>130</v>
      </c>
      <c r="I1320" s="6">
        <f>'MSE Loss'!$D1319+I$2</f>
        <v>130.5</v>
      </c>
      <c r="J1320" s="3">
        <f>'MSE Loss'!$G1319+J$2</f>
        <v>-0.93910796287201359</v>
      </c>
      <c r="K1320" s="1">
        <f>'MSE Loss'!$G1319+K$2</f>
        <v>29.060892037127985</v>
      </c>
      <c r="L1320" s="1">
        <f>'MSE Loss'!$G1319+L$2</f>
        <v>59.060892037127985</v>
      </c>
    </row>
    <row r="1321" spans="1:12" x14ac:dyDescent="0.35">
      <c r="A1321" s="1">
        <f>'MSE Loss'!$B1320+A$2</f>
        <v>2000</v>
      </c>
      <c r="B1321" s="1">
        <f>'MSE Loss'!$B1320+B$2</f>
        <v>2030</v>
      </c>
      <c r="C1321" s="1">
        <f>'MSE Loss'!$B1320+C$2</f>
        <v>2060</v>
      </c>
      <c r="D1321" s="3">
        <f>'MSE Loss'!$C1320+D$2</f>
        <v>2452.6999999999998</v>
      </c>
      <c r="E1321" s="1">
        <f>'MSE Loss'!$C1320+E$2</f>
        <v>2482.6999999999998</v>
      </c>
      <c r="F1321" s="1">
        <f>'MSE Loss'!$C1320+F$2</f>
        <v>2512.6999999999998</v>
      </c>
      <c r="G1321" s="3">
        <f>'MSE Loss'!$D1320+G$2</f>
        <v>129.5</v>
      </c>
      <c r="H1321" s="1">
        <f>'MSE Loss'!$D1320+H$2</f>
        <v>130</v>
      </c>
      <c r="I1321" s="6">
        <f>'MSE Loss'!$D1320+I$2</f>
        <v>130.5</v>
      </c>
      <c r="J1321" s="3">
        <f>'MSE Loss'!$G1320+J$2</f>
        <v>-0.93910796287201359</v>
      </c>
      <c r="K1321" s="1">
        <f>'MSE Loss'!$G1320+K$2</f>
        <v>29.060892037127985</v>
      </c>
      <c r="L1321" s="1">
        <f>'MSE Loss'!$G1320+L$2</f>
        <v>59.060892037127985</v>
      </c>
    </row>
    <row r="1322" spans="1:12" x14ac:dyDescent="0.35">
      <c r="A1322" s="1">
        <f>'MSE Loss'!$B1321+A$2</f>
        <v>2000</v>
      </c>
      <c r="B1322" s="1">
        <f>'MSE Loss'!$B1321+B$2</f>
        <v>2030</v>
      </c>
      <c r="C1322" s="1">
        <f>'MSE Loss'!$B1321+C$2</f>
        <v>2060</v>
      </c>
      <c r="D1322" s="3">
        <f>'MSE Loss'!$C1321+D$2</f>
        <v>3689.1</v>
      </c>
      <c r="E1322" s="1">
        <f>'MSE Loss'!$C1321+E$2</f>
        <v>3719.1</v>
      </c>
      <c r="F1322" s="1">
        <f>'MSE Loss'!$C1321+F$2</f>
        <v>3749.1</v>
      </c>
      <c r="G1322" s="3">
        <f>'MSE Loss'!$D1321+G$2</f>
        <v>129.5</v>
      </c>
      <c r="H1322" s="1">
        <f>'MSE Loss'!$D1321+H$2</f>
        <v>130</v>
      </c>
      <c r="I1322" s="6">
        <f>'MSE Loss'!$D1321+I$2</f>
        <v>130.5</v>
      </c>
      <c r="J1322" s="3">
        <f>'MSE Loss'!$G1321+J$2</f>
        <v>-0.93910796287201359</v>
      </c>
      <c r="K1322" s="1">
        <f>'MSE Loss'!$G1321+K$2</f>
        <v>29.060892037127985</v>
      </c>
      <c r="L1322" s="1">
        <f>'MSE Loss'!$G1321+L$2</f>
        <v>59.060892037127985</v>
      </c>
    </row>
    <row r="1323" spans="1:12" x14ac:dyDescent="0.35">
      <c r="A1323" s="1">
        <f>'MSE Loss'!$B1322+A$2</f>
        <v>500</v>
      </c>
      <c r="B1323" s="1">
        <f>'MSE Loss'!$B1322+B$2</f>
        <v>530</v>
      </c>
      <c r="C1323" s="1">
        <f>'MSE Loss'!$B1322+C$2</f>
        <v>560</v>
      </c>
      <c r="D1323" s="3">
        <f>'MSE Loss'!$C1322+D$2</f>
        <v>156.62</v>
      </c>
      <c r="E1323" s="1">
        <f>'MSE Loss'!$C1322+E$2</f>
        <v>186.62</v>
      </c>
      <c r="F1323" s="1">
        <f>'MSE Loss'!$C1322+F$2</f>
        <v>216.62</v>
      </c>
      <c r="G1323" s="3">
        <f>'MSE Loss'!$D1322+G$2</f>
        <v>129.5</v>
      </c>
      <c r="H1323" s="1">
        <f>'MSE Loss'!$D1322+H$2</f>
        <v>130</v>
      </c>
      <c r="I1323" s="6">
        <f>'MSE Loss'!$D1322+I$2</f>
        <v>130.5</v>
      </c>
      <c r="J1323" s="3">
        <f>'MSE Loss'!$G1322+J$2</f>
        <v>2.6947963080439159</v>
      </c>
      <c r="K1323" s="1">
        <f>'MSE Loss'!$G1322+K$2</f>
        <v>32.694796308043919</v>
      </c>
      <c r="L1323" s="1">
        <f>'MSE Loss'!$G1322+L$2</f>
        <v>62.694796308043919</v>
      </c>
    </row>
    <row r="1324" spans="1:12" x14ac:dyDescent="0.35">
      <c r="A1324" s="1">
        <f>'MSE Loss'!$B1323+A$2</f>
        <v>500</v>
      </c>
      <c r="B1324" s="1">
        <f>'MSE Loss'!$B1323+B$2</f>
        <v>530</v>
      </c>
      <c r="C1324" s="1">
        <f>'MSE Loss'!$B1323+C$2</f>
        <v>560</v>
      </c>
      <c r="D1324" s="3">
        <f>'MSE Loss'!$C1323+D$2</f>
        <v>1393</v>
      </c>
      <c r="E1324" s="1">
        <f>'MSE Loss'!$C1323+E$2</f>
        <v>1423</v>
      </c>
      <c r="F1324" s="1">
        <f>'MSE Loss'!$C1323+F$2</f>
        <v>1453</v>
      </c>
      <c r="G1324" s="3">
        <f>'MSE Loss'!$D1323+G$2</f>
        <v>129.5</v>
      </c>
      <c r="H1324" s="1">
        <f>'MSE Loss'!$D1323+H$2</f>
        <v>130</v>
      </c>
      <c r="I1324" s="6">
        <f>'MSE Loss'!$D1323+I$2</f>
        <v>130.5</v>
      </c>
      <c r="J1324" s="3">
        <f>'MSE Loss'!$G1323+J$2</f>
        <v>2.6947963080439159</v>
      </c>
      <c r="K1324" s="1">
        <f>'MSE Loss'!$G1323+K$2</f>
        <v>32.694796308043919</v>
      </c>
      <c r="L1324" s="1">
        <f>'MSE Loss'!$G1323+L$2</f>
        <v>62.694796308043919</v>
      </c>
    </row>
    <row r="1325" spans="1:12" x14ac:dyDescent="0.35">
      <c r="A1325" s="1">
        <f>'MSE Loss'!$B1324+A$2</f>
        <v>500</v>
      </c>
      <c r="B1325" s="1">
        <f>'MSE Loss'!$B1324+B$2</f>
        <v>530</v>
      </c>
      <c r="C1325" s="1">
        <f>'MSE Loss'!$B1324+C$2</f>
        <v>560</v>
      </c>
      <c r="D1325" s="3">
        <f>'MSE Loss'!$C1324+D$2</f>
        <v>2629.4</v>
      </c>
      <c r="E1325" s="1">
        <f>'MSE Loss'!$C1324+E$2</f>
        <v>2659.4</v>
      </c>
      <c r="F1325" s="1">
        <f>'MSE Loss'!$C1324+F$2</f>
        <v>2689.4</v>
      </c>
      <c r="G1325" s="3">
        <f>'MSE Loss'!$D1324+G$2</f>
        <v>129.5</v>
      </c>
      <c r="H1325" s="1">
        <f>'MSE Loss'!$D1324+H$2</f>
        <v>130</v>
      </c>
      <c r="I1325" s="6">
        <f>'MSE Loss'!$D1324+I$2</f>
        <v>130.5</v>
      </c>
      <c r="J1325" s="3">
        <f>'MSE Loss'!$G1324+J$2</f>
        <v>2.6947963080439159</v>
      </c>
      <c r="K1325" s="1">
        <f>'MSE Loss'!$G1324+K$2</f>
        <v>32.694796308043919</v>
      </c>
      <c r="L1325" s="1">
        <f>'MSE Loss'!$G1324+L$2</f>
        <v>62.694796308043919</v>
      </c>
    </row>
    <row r="1326" spans="1:12" x14ac:dyDescent="0.35">
      <c r="A1326" s="1">
        <f>'MSE Loss'!$B1325+A$2</f>
        <v>500</v>
      </c>
      <c r="B1326" s="1">
        <f>'MSE Loss'!$B1325+B$2</f>
        <v>530</v>
      </c>
      <c r="C1326" s="1">
        <f>'MSE Loss'!$B1325+C$2</f>
        <v>560</v>
      </c>
      <c r="D1326" s="3">
        <f>'MSE Loss'!$C1325+D$2</f>
        <v>3865.7</v>
      </c>
      <c r="E1326" s="1">
        <f>'MSE Loss'!$C1325+E$2</f>
        <v>3895.7</v>
      </c>
      <c r="F1326" s="1">
        <f>'MSE Loss'!$C1325+F$2</f>
        <v>3925.7</v>
      </c>
      <c r="G1326" s="3">
        <f>'MSE Loss'!$D1325+G$2</f>
        <v>129.5</v>
      </c>
      <c r="H1326" s="1">
        <f>'MSE Loss'!$D1325+H$2</f>
        <v>130</v>
      </c>
      <c r="I1326" s="6">
        <f>'MSE Loss'!$D1325+I$2</f>
        <v>130.5</v>
      </c>
      <c r="J1326" s="3">
        <f>'MSE Loss'!$G1325+J$2</f>
        <v>2.6947963080439159</v>
      </c>
      <c r="K1326" s="1">
        <f>'MSE Loss'!$G1325+K$2</f>
        <v>32.694796308043919</v>
      </c>
      <c r="L1326" s="1">
        <f>'MSE Loss'!$G1325+L$2</f>
        <v>62.694796308043919</v>
      </c>
    </row>
    <row r="1327" spans="1:12" x14ac:dyDescent="0.35">
      <c r="A1327" s="1">
        <f>'MSE Loss'!$B1326+A$2</f>
        <v>3000</v>
      </c>
      <c r="B1327" s="1">
        <f>'MSE Loss'!$B1326+B$2</f>
        <v>3030</v>
      </c>
      <c r="C1327" s="1">
        <f>'MSE Loss'!$B1326+C$2</f>
        <v>3060</v>
      </c>
      <c r="D1327" s="3">
        <f>'MSE Loss'!$C1326+D$2</f>
        <v>333.25</v>
      </c>
      <c r="E1327" s="1">
        <f>'MSE Loss'!$C1326+E$2</f>
        <v>363.25</v>
      </c>
      <c r="F1327" s="1">
        <f>'MSE Loss'!$C1326+F$2</f>
        <v>393.25</v>
      </c>
      <c r="G1327" s="3">
        <f>'MSE Loss'!$D1326+G$2</f>
        <v>129.5</v>
      </c>
      <c r="H1327" s="1">
        <f>'MSE Loss'!$D1326+H$2</f>
        <v>130</v>
      </c>
      <c r="I1327" s="6">
        <f>'MSE Loss'!$D1326+I$2</f>
        <v>130.5</v>
      </c>
      <c r="J1327" s="3">
        <f>'MSE Loss'!$G1326+J$2</f>
        <v>-2.6675797218967334</v>
      </c>
      <c r="K1327" s="1">
        <f>'MSE Loss'!$G1326+K$2</f>
        <v>27.332420278103267</v>
      </c>
      <c r="L1327" s="1">
        <f>'MSE Loss'!$G1326+L$2</f>
        <v>57.332420278103264</v>
      </c>
    </row>
    <row r="1328" spans="1:12" x14ac:dyDescent="0.35">
      <c r="A1328" s="1">
        <f>'MSE Loss'!$B1327+A$2</f>
        <v>3000</v>
      </c>
      <c r="B1328" s="1">
        <f>'MSE Loss'!$B1327+B$2</f>
        <v>3030</v>
      </c>
      <c r="C1328" s="1">
        <f>'MSE Loss'!$B1327+C$2</f>
        <v>3060</v>
      </c>
      <c r="D1328" s="3">
        <f>'MSE Loss'!$C1327+D$2</f>
        <v>1569.6</v>
      </c>
      <c r="E1328" s="1">
        <f>'MSE Loss'!$C1327+E$2</f>
        <v>1599.6</v>
      </c>
      <c r="F1328" s="1">
        <f>'MSE Loss'!$C1327+F$2</f>
        <v>1629.6</v>
      </c>
      <c r="G1328" s="3">
        <f>'MSE Loss'!$D1327+G$2</f>
        <v>129.5</v>
      </c>
      <c r="H1328" s="1">
        <f>'MSE Loss'!$D1327+H$2</f>
        <v>130</v>
      </c>
      <c r="I1328" s="6">
        <f>'MSE Loss'!$D1327+I$2</f>
        <v>130.5</v>
      </c>
      <c r="J1328" s="3">
        <f>'MSE Loss'!$G1327+J$2</f>
        <v>-2.6675797218967334</v>
      </c>
      <c r="K1328" s="1">
        <f>'MSE Loss'!$G1327+K$2</f>
        <v>27.332420278103267</v>
      </c>
      <c r="L1328" s="1">
        <f>'MSE Loss'!$G1327+L$2</f>
        <v>57.332420278103264</v>
      </c>
    </row>
    <row r="1329" spans="1:12" x14ac:dyDescent="0.35">
      <c r="A1329" s="1">
        <f>'MSE Loss'!$B1328+A$2</f>
        <v>3000</v>
      </c>
      <c r="B1329" s="1">
        <f>'MSE Loss'!$B1328+B$2</f>
        <v>3030</v>
      </c>
      <c r="C1329" s="1">
        <f>'MSE Loss'!$B1328+C$2</f>
        <v>3060</v>
      </c>
      <c r="D1329" s="3">
        <f>'MSE Loss'!$C1328+D$2</f>
        <v>2806</v>
      </c>
      <c r="E1329" s="1">
        <f>'MSE Loss'!$C1328+E$2</f>
        <v>2836</v>
      </c>
      <c r="F1329" s="1">
        <f>'MSE Loss'!$C1328+F$2</f>
        <v>2866</v>
      </c>
      <c r="G1329" s="3">
        <f>'MSE Loss'!$D1328+G$2</f>
        <v>129.5</v>
      </c>
      <c r="H1329" s="1">
        <f>'MSE Loss'!$D1328+H$2</f>
        <v>130</v>
      </c>
      <c r="I1329" s="6">
        <f>'MSE Loss'!$D1328+I$2</f>
        <v>130.5</v>
      </c>
      <c r="J1329" s="3">
        <f>'MSE Loss'!$G1328+J$2</f>
        <v>-2.6675797218967334</v>
      </c>
      <c r="K1329" s="1">
        <f>'MSE Loss'!$G1328+K$2</f>
        <v>27.332420278103267</v>
      </c>
      <c r="L1329" s="1">
        <f>'MSE Loss'!$G1328+L$2</f>
        <v>57.332420278103264</v>
      </c>
    </row>
    <row r="1330" spans="1:12" x14ac:dyDescent="0.35">
      <c r="A1330" s="1">
        <f>'MSE Loss'!$B1329+A$2</f>
        <v>3000</v>
      </c>
      <c r="B1330" s="1">
        <f>'MSE Loss'!$B1329+B$2</f>
        <v>3030</v>
      </c>
      <c r="C1330" s="1">
        <f>'MSE Loss'!$B1329+C$2</f>
        <v>3060</v>
      </c>
      <c r="D1330" s="3">
        <f>'MSE Loss'!$C1329+D$2</f>
        <v>4042.4</v>
      </c>
      <c r="E1330" s="1">
        <f>'MSE Loss'!$C1329+E$2</f>
        <v>4072.4</v>
      </c>
      <c r="F1330" s="1">
        <f>'MSE Loss'!$C1329+F$2</f>
        <v>4102.3999999999996</v>
      </c>
      <c r="G1330" s="3">
        <f>'MSE Loss'!$D1329+G$2</f>
        <v>129.5</v>
      </c>
      <c r="H1330" s="1">
        <f>'MSE Loss'!$D1329+H$2</f>
        <v>130</v>
      </c>
      <c r="I1330" s="6">
        <f>'MSE Loss'!$D1329+I$2</f>
        <v>130.5</v>
      </c>
      <c r="J1330" s="3">
        <f>'MSE Loss'!$G1329+J$2</f>
        <v>-2.6675797218967334</v>
      </c>
      <c r="K1330" s="1">
        <f>'MSE Loss'!$G1329+K$2</f>
        <v>27.332420278103267</v>
      </c>
      <c r="L1330" s="1">
        <f>'MSE Loss'!$G1329+L$2</f>
        <v>57.332420278103264</v>
      </c>
    </row>
    <row r="1331" spans="1:12" x14ac:dyDescent="0.35">
      <c r="A1331" s="1">
        <f>'MSE Loss'!$B1330+A$2</f>
        <v>2000</v>
      </c>
      <c r="B1331" s="1">
        <f>'MSE Loss'!$B1330+B$2</f>
        <v>2030</v>
      </c>
      <c r="C1331" s="1">
        <f>'MSE Loss'!$B1330+C$2</f>
        <v>2060</v>
      </c>
      <c r="D1331" s="3">
        <f>'MSE Loss'!$C1330+D$2</f>
        <v>509.87</v>
      </c>
      <c r="E1331" s="1">
        <f>'MSE Loss'!$C1330+E$2</f>
        <v>539.87</v>
      </c>
      <c r="F1331" s="1">
        <f>'MSE Loss'!$C1330+F$2</f>
        <v>569.87</v>
      </c>
      <c r="G1331" s="3">
        <f>'MSE Loss'!$D1330+G$2</f>
        <v>129.5</v>
      </c>
      <c r="H1331" s="1">
        <f>'MSE Loss'!$D1330+H$2</f>
        <v>130</v>
      </c>
      <c r="I1331" s="6">
        <f>'MSE Loss'!$D1330+I$2</f>
        <v>130.5</v>
      </c>
      <c r="J1331" s="3">
        <f>'MSE Loss'!$G1330+J$2</f>
        <v>2.3795244854224316</v>
      </c>
      <c r="K1331" s="1">
        <f>'MSE Loss'!$G1330+K$2</f>
        <v>32.379524485422429</v>
      </c>
      <c r="L1331" s="1">
        <f>'MSE Loss'!$G1330+L$2</f>
        <v>62.379524485422429</v>
      </c>
    </row>
    <row r="1332" spans="1:12" x14ac:dyDescent="0.35">
      <c r="A1332" s="1">
        <f>'MSE Loss'!$B1331+A$2</f>
        <v>2000</v>
      </c>
      <c r="B1332" s="1">
        <f>'MSE Loss'!$B1331+B$2</f>
        <v>2030</v>
      </c>
      <c r="C1332" s="1">
        <f>'MSE Loss'!$B1331+C$2</f>
        <v>2060</v>
      </c>
      <c r="D1332" s="3">
        <f>'MSE Loss'!$C1331+D$2</f>
        <v>1746.2</v>
      </c>
      <c r="E1332" s="1">
        <f>'MSE Loss'!$C1331+E$2</f>
        <v>1776.2</v>
      </c>
      <c r="F1332" s="1">
        <f>'MSE Loss'!$C1331+F$2</f>
        <v>1806.2</v>
      </c>
      <c r="G1332" s="3">
        <f>'MSE Loss'!$D1331+G$2</f>
        <v>129.5</v>
      </c>
      <c r="H1332" s="1">
        <f>'MSE Loss'!$D1331+H$2</f>
        <v>130</v>
      </c>
      <c r="I1332" s="6">
        <f>'MSE Loss'!$D1331+I$2</f>
        <v>130.5</v>
      </c>
      <c r="J1332" s="3">
        <f>'MSE Loss'!$G1331+J$2</f>
        <v>2.3795244854224316</v>
      </c>
      <c r="K1332" s="1">
        <f>'MSE Loss'!$G1331+K$2</f>
        <v>32.379524485422429</v>
      </c>
      <c r="L1332" s="1">
        <f>'MSE Loss'!$G1331+L$2</f>
        <v>62.379524485422429</v>
      </c>
    </row>
    <row r="1333" spans="1:12" x14ac:dyDescent="0.35">
      <c r="A1333" s="1">
        <f>'MSE Loss'!$B1332+A$2</f>
        <v>2000</v>
      </c>
      <c r="B1333" s="1">
        <f>'MSE Loss'!$B1332+B$2</f>
        <v>2030</v>
      </c>
      <c r="C1333" s="1">
        <f>'MSE Loss'!$B1332+C$2</f>
        <v>2060</v>
      </c>
      <c r="D1333" s="3">
        <f>'MSE Loss'!$C1332+D$2</f>
        <v>2982.6</v>
      </c>
      <c r="E1333" s="1">
        <f>'MSE Loss'!$C1332+E$2</f>
        <v>3012.6</v>
      </c>
      <c r="F1333" s="1">
        <f>'MSE Loss'!$C1332+F$2</f>
        <v>3042.6</v>
      </c>
      <c r="G1333" s="3">
        <f>'MSE Loss'!$D1332+G$2</f>
        <v>129.5</v>
      </c>
      <c r="H1333" s="1">
        <f>'MSE Loss'!$D1332+H$2</f>
        <v>130</v>
      </c>
      <c r="I1333" s="6">
        <f>'MSE Loss'!$D1332+I$2</f>
        <v>130.5</v>
      </c>
      <c r="J1333" s="3">
        <f>'MSE Loss'!$G1332+J$2</f>
        <v>2.3795244854224316</v>
      </c>
      <c r="K1333" s="1">
        <f>'MSE Loss'!$G1332+K$2</f>
        <v>32.379524485422429</v>
      </c>
      <c r="L1333" s="1">
        <f>'MSE Loss'!$G1332+L$2</f>
        <v>62.379524485422429</v>
      </c>
    </row>
    <row r="1334" spans="1:12" x14ac:dyDescent="0.35">
      <c r="A1334" s="1">
        <f>'MSE Loss'!$B1333+A$2</f>
        <v>2000</v>
      </c>
      <c r="B1334" s="1">
        <f>'MSE Loss'!$B1333+B$2</f>
        <v>2030</v>
      </c>
      <c r="C1334" s="1">
        <f>'MSE Loss'!$B1333+C$2</f>
        <v>2060</v>
      </c>
      <c r="D1334" s="3">
        <f>'MSE Loss'!$C1333+D$2</f>
        <v>4219</v>
      </c>
      <c r="E1334" s="1">
        <f>'MSE Loss'!$C1333+E$2</f>
        <v>4249</v>
      </c>
      <c r="F1334" s="1">
        <f>'MSE Loss'!$C1333+F$2</f>
        <v>4279</v>
      </c>
      <c r="G1334" s="3">
        <f>'MSE Loss'!$D1333+G$2</f>
        <v>129.5</v>
      </c>
      <c r="H1334" s="1">
        <f>'MSE Loss'!$D1333+H$2</f>
        <v>130</v>
      </c>
      <c r="I1334" s="6">
        <f>'MSE Loss'!$D1333+I$2</f>
        <v>130.5</v>
      </c>
      <c r="J1334" s="3">
        <f>'MSE Loss'!$G1333+J$2</f>
        <v>2.3795244854224316</v>
      </c>
      <c r="K1334" s="1">
        <f>'MSE Loss'!$G1333+K$2</f>
        <v>32.379524485422429</v>
      </c>
      <c r="L1334" s="1">
        <f>'MSE Loss'!$G1333+L$2</f>
        <v>62.379524485422429</v>
      </c>
    </row>
    <row r="1335" spans="1:12" x14ac:dyDescent="0.35">
      <c r="A1335" s="1">
        <f>'MSE Loss'!$B1334+A$2</f>
        <v>3000</v>
      </c>
      <c r="B1335" s="1">
        <f>'MSE Loss'!$B1334+B$2</f>
        <v>3030</v>
      </c>
      <c r="C1335" s="1">
        <f>'MSE Loss'!$B1334+C$2</f>
        <v>3060</v>
      </c>
      <c r="D1335" s="3">
        <f>'MSE Loss'!$C1334+D$2</f>
        <v>686.5</v>
      </c>
      <c r="E1335" s="1">
        <f>'MSE Loss'!$C1334+E$2</f>
        <v>716.5</v>
      </c>
      <c r="F1335" s="1">
        <f>'MSE Loss'!$C1334+F$2</f>
        <v>746.5</v>
      </c>
      <c r="G1335" s="3">
        <f>'MSE Loss'!$D1334+G$2</f>
        <v>129.5</v>
      </c>
      <c r="H1335" s="1">
        <f>'MSE Loss'!$D1334+H$2</f>
        <v>130</v>
      </c>
      <c r="I1335" s="6">
        <f>'MSE Loss'!$D1334+I$2</f>
        <v>130.5</v>
      </c>
      <c r="J1335" s="3">
        <f>'MSE Loss'!$G1334+J$2</f>
        <v>2.6638664013838147</v>
      </c>
      <c r="K1335" s="1">
        <f>'MSE Loss'!$G1334+K$2</f>
        <v>32.663866401383814</v>
      </c>
      <c r="L1335" s="1">
        <f>'MSE Loss'!$G1334+L$2</f>
        <v>62.663866401383814</v>
      </c>
    </row>
    <row r="1336" spans="1:12" x14ac:dyDescent="0.35">
      <c r="A1336" s="1">
        <f>'MSE Loss'!$B1335+A$2</f>
        <v>3000</v>
      </c>
      <c r="B1336" s="1">
        <f>'MSE Loss'!$B1335+B$2</f>
        <v>3030</v>
      </c>
      <c r="C1336" s="1">
        <f>'MSE Loss'!$B1335+C$2</f>
        <v>3060</v>
      </c>
      <c r="D1336" s="3">
        <f>'MSE Loss'!$C1335+D$2</f>
        <v>1922.9</v>
      </c>
      <c r="E1336" s="1">
        <f>'MSE Loss'!$C1335+E$2</f>
        <v>1952.9</v>
      </c>
      <c r="F1336" s="1">
        <f>'MSE Loss'!$C1335+F$2</f>
        <v>1982.9</v>
      </c>
      <c r="G1336" s="3">
        <f>'MSE Loss'!$D1335+G$2</f>
        <v>129.5</v>
      </c>
      <c r="H1336" s="1">
        <f>'MSE Loss'!$D1335+H$2</f>
        <v>130</v>
      </c>
      <c r="I1336" s="6">
        <f>'MSE Loss'!$D1335+I$2</f>
        <v>130.5</v>
      </c>
      <c r="J1336" s="3">
        <f>'MSE Loss'!$G1335+J$2</f>
        <v>2.6638664013838147</v>
      </c>
      <c r="K1336" s="1">
        <f>'MSE Loss'!$G1335+K$2</f>
        <v>32.663866401383814</v>
      </c>
      <c r="L1336" s="1">
        <f>'MSE Loss'!$G1335+L$2</f>
        <v>62.663866401383814</v>
      </c>
    </row>
    <row r="1337" spans="1:12" x14ac:dyDescent="0.35">
      <c r="A1337" s="1">
        <f>'MSE Loss'!$B1336+A$2</f>
        <v>3000</v>
      </c>
      <c r="B1337" s="1">
        <f>'MSE Loss'!$B1336+B$2</f>
        <v>3030</v>
      </c>
      <c r="C1337" s="1">
        <f>'MSE Loss'!$B1336+C$2</f>
        <v>3060</v>
      </c>
      <c r="D1337" s="3">
        <f>'MSE Loss'!$C1336+D$2</f>
        <v>3159.2</v>
      </c>
      <c r="E1337" s="1">
        <f>'MSE Loss'!$C1336+E$2</f>
        <v>3189.2</v>
      </c>
      <c r="F1337" s="1">
        <f>'MSE Loss'!$C1336+F$2</f>
        <v>3219.2</v>
      </c>
      <c r="G1337" s="3">
        <f>'MSE Loss'!$D1336+G$2</f>
        <v>129.5</v>
      </c>
      <c r="H1337" s="1">
        <f>'MSE Loss'!$D1336+H$2</f>
        <v>130</v>
      </c>
      <c r="I1337" s="6">
        <f>'MSE Loss'!$D1336+I$2</f>
        <v>130.5</v>
      </c>
      <c r="J1337" s="3">
        <f>'MSE Loss'!$G1336+J$2</f>
        <v>2.6638664013838147</v>
      </c>
      <c r="K1337" s="1">
        <f>'MSE Loss'!$G1336+K$2</f>
        <v>32.663866401383814</v>
      </c>
      <c r="L1337" s="1">
        <f>'MSE Loss'!$G1336+L$2</f>
        <v>62.663866401383814</v>
      </c>
    </row>
    <row r="1338" spans="1:12" x14ac:dyDescent="0.35">
      <c r="A1338" s="1">
        <f>'MSE Loss'!$B1337+A$2</f>
        <v>3000</v>
      </c>
      <c r="B1338" s="1">
        <f>'MSE Loss'!$B1337+B$2</f>
        <v>3030</v>
      </c>
      <c r="C1338" s="1">
        <f>'MSE Loss'!$B1337+C$2</f>
        <v>3060</v>
      </c>
      <c r="D1338" s="3">
        <f>'MSE Loss'!$C1337+D$2</f>
        <v>4395.6000000000004</v>
      </c>
      <c r="E1338" s="1">
        <f>'MSE Loss'!$C1337+E$2</f>
        <v>4425.6000000000004</v>
      </c>
      <c r="F1338" s="1">
        <f>'MSE Loss'!$C1337+F$2</f>
        <v>4455.6000000000004</v>
      </c>
      <c r="G1338" s="3">
        <f>'MSE Loss'!$D1337+G$2</f>
        <v>129.5</v>
      </c>
      <c r="H1338" s="1">
        <f>'MSE Loss'!$D1337+H$2</f>
        <v>130</v>
      </c>
      <c r="I1338" s="6">
        <f>'MSE Loss'!$D1337+I$2</f>
        <v>130.5</v>
      </c>
      <c r="J1338" s="3">
        <f>'MSE Loss'!$G1337+J$2</f>
        <v>2.6638664013838147</v>
      </c>
      <c r="K1338" s="1">
        <f>'MSE Loss'!$G1337+K$2</f>
        <v>32.663866401383814</v>
      </c>
      <c r="L1338" s="1">
        <f>'MSE Loss'!$G1337+L$2</f>
        <v>62.663866401383814</v>
      </c>
    </row>
    <row r="1339" spans="1:12" x14ac:dyDescent="0.35">
      <c r="A1339" s="1">
        <f>'MSE Loss'!$B1338+A$2</f>
        <v>1000</v>
      </c>
      <c r="B1339" s="1">
        <f>'MSE Loss'!$B1338+B$2</f>
        <v>1030</v>
      </c>
      <c r="C1339" s="1">
        <f>'MSE Loss'!$B1338+C$2</f>
        <v>1060</v>
      </c>
      <c r="D1339" s="3">
        <f>'MSE Loss'!$C1338+D$2</f>
        <v>863.12</v>
      </c>
      <c r="E1339" s="1">
        <f>'MSE Loss'!$C1338+E$2</f>
        <v>893.12</v>
      </c>
      <c r="F1339" s="1">
        <f>'MSE Loss'!$C1338+F$2</f>
        <v>923.12</v>
      </c>
      <c r="G1339" s="3">
        <f>'MSE Loss'!$D1338+G$2</f>
        <v>129.5</v>
      </c>
      <c r="H1339" s="1">
        <f>'MSE Loss'!$D1338+H$2</f>
        <v>130</v>
      </c>
      <c r="I1339" s="6">
        <f>'MSE Loss'!$D1338+I$2</f>
        <v>130.5</v>
      </c>
      <c r="J1339" s="3">
        <f>'MSE Loss'!$G1338+J$2</f>
        <v>-0.88914589095289875</v>
      </c>
      <c r="K1339" s="1">
        <f>'MSE Loss'!$G1338+K$2</f>
        <v>29.1108541090471</v>
      </c>
      <c r="L1339" s="1">
        <f>'MSE Loss'!$G1338+L$2</f>
        <v>59.110854109047104</v>
      </c>
    </row>
    <row r="1340" spans="1:12" x14ac:dyDescent="0.35">
      <c r="A1340" s="1">
        <f>'MSE Loss'!$B1339+A$2</f>
        <v>1000</v>
      </c>
      <c r="B1340" s="1">
        <f>'MSE Loss'!$B1339+B$2</f>
        <v>1030</v>
      </c>
      <c r="C1340" s="1">
        <f>'MSE Loss'!$B1339+C$2</f>
        <v>1060</v>
      </c>
      <c r="D1340" s="3">
        <f>'MSE Loss'!$C1339+D$2</f>
        <v>2099.5</v>
      </c>
      <c r="E1340" s="1">
        <f>'MSE Loss'!$C1339+E$2</f>
        <v>2129.5</v>
      </c>
      <c r="F1340" s="1">
        <f>'MSE Loss'!$C1339+F$2</f>
        <v>2159.5</v>
      </c>
      <c r="G1340" s="3">
        <f>'MSE Loss'!$D1339+G$2</f>
        <v>129.5</v>
      </c>
      <c r="H1340" s="1">
        <f>'MSE Loss'!$D1339+H$2</f>
        <v>130</v>
      </c>
      <c r="I1340" s="6">
        <f>'MSE Loss'!$D1339+I$2</f>
        <v>130.5</v>
      </c>
      <c r="J1340" s="3">
        <f>'MSE Loss'!$G1339+J$2</f>
        <v>-0.88914589095289875</v>
      </c>
      <c r="K1340" s="1">
        <f>'MSE Loss'!$G1339+K$2</f>
        <v>29.1108541090471</v>
      </c>
      <c r="L1340" s="1">
        <f>'MSE Loss'!$G1339+L$2</f>
        <v>59.110854109047104</v>
      </c>
    </row>
    <row r="1341" spans="1:12" x14ac:dyDescent="0.35">
      <c r="A1341" s="1">
        <f>'MSE Loss'!$B1340+A$2</f>
        <v>1000</v>
      </c>
      <c r="B1341" s="1">
        <f>'MSE Loss'!$B1340+B$2</f>
        <v>1030</v>
      </c>
      <c r="C1341" s="1">
        <f>'MSE Loss'!$B1340+C$2</f>
        <v>1060</v>
      </c>
      <c r="D1341" s="3">
        <f>'MSE Loss'!$C1340+D$2</f>
        <v>3335.9</v>
      </c>
      <c r="E1341" s="1">
        <f>'MSE Loss'!$C1340+E$2</f>
        <v>3365.9</v>
      </c>
      <c r="F1341" s="1">
        <f>'MSE Loss'!$C1340+F$2</f>
        <v>3395.9</v>
      </c>
      <c r="G1341" s="3">
        <f>'MSE Loss'!$D1340+G$2</f>
        <v>129.5</v>
      </c>
      <c r="H1341" s="1">
        <f>'MSE Loss'!$D1340+H$2</f>
        <v>130</v>
      </c>
      <c r="I1341" s="6">
        <f>'MSE Loss'!$D1340+I$2</f>
        <v>130.5</v>
      </c>
      <c r="J1341" s="3">
        <f>'MSE Loss'!$G1340+J$2</f>
        <v>-0.88914589095289875</v>
      </c>
      <c r="K1341" s="1">
        <f>'MSE Loss'!$G1340+K$2</f>
        <v>29.1108541090471</v>
      </c>
      <c r="L1341" s="1">
        <f>'MSE Loss'!$G1340+L$2</f>
        <v>59.110854109047104</v>
      </c>
    </row>
    <row r="1342" spans="1:12" x14ac:dyDescent="0.35">
      <c r="A1342" s="1">
        <f>'MSE Loss'!$B1341+A$2</f>
        <v>1000</v>
      </c>
      <c r="B1342" s="1">
        <f>'MSE Loss'!$B1341+B$2</f>
        <v>1030</v>
      </c>
      <c r="C1342" s="1">
        <f>'MSE Loss'!$B1341+C$2</f>
        <v>1060</v>
      </c>
      <c r="D1342" s="3">
        <f>'MSE Loss'!$C1341+D$2</f>
        <v>4653.8</v>
      </c>
      <c r="E1342" s="1">
        <f>'MSE Loss'!$C1341+E$2</f>
        <v>4683.8</v>
      </c>
      <c r="F1342" s="1">
        <f>'MSE Loss'!$C1341+F$2</f>
        <v>4713.8</v>
      </c>
      <c r="G1342" s="3">
        <f>'MSE Loss'!$D1341+G$2</f>
        <v>129.5</v>
      </c>
      <c r="H1342" s="1">
        <f>'MSE Loss'!$D1341+H$2</f>
        <v>130</v>
      </c>
      <c r="I1342" s="6">
        <f>'MSE Loss'!$D1341+I$2</f>
        <v>130.5</v>
      </c>
      <c r="J1342" s="3">
        <f>'MSE Loss'!$G1341+J$2</f>
        <v>-0.88914589095289875</v>
      </c>
      <c r="K1342" s="1">
        <f>'MSE Loss'!$G1341+K$2</f>
        <v>29.1108541090471</v>
      </c>
      <c r="L1342" s="1">
        <f>'MSE Loss'!$G1341+L$2</f>
        <v>59.110854109047104</v>
      </c>
    </row>
    <row r="1343" spans="1:12" x14ac:dyDescent="0.35">
      <c r="A1343" s="1">
        <f>'MSE Loss'!$B1342+A$2</f>
        <v>2000</v>
      </c>
      <c r="B1343" s="1">
        <f>'MSE Loss'!$B1342+B$2</f>
        <v>2030</v>
      </c>
      <c r="C1343" s="1">
        <f>'MSE Loss'!$B1342+C$2</f>
        <v>2060</v>
      </c>
      <c r="D1343" s="3">
        <f>'MSE Loss'!$C1342+D$2</f>
        <v>1039.7</v>
      </c>
      <c r="E1343" s="1">
        <f>'MSE Loss'!$C1342+E$2</f>
        <v>1069.7</v>
      </c>
      <c r="F1343" s="1">
        <f>'MSE Loss'!$C1342+F$2</f>
        <v>1099.7</v>
      </c>
      <c r="G1343" s="3">
        <f>'MSE Loss'!$D1342+G$2</f>
        <v>129.5</v>
      </c>
      <c r="H1343" s="1">
        <f>'MSE Loss'!$D1342+H$2</f>
        <v>130</v>
      </c>
      <c r="I1343" s="6">
        <f>'MSE Loss'!$D1342+I$2</f>
        <v>130.5</v>
      </c>
      <c r="J1343" s="3">
        <f>'MSE Loss'!$G1342+J$2</f>
        <v>7.4675214842603195</v>
      </c>
      <c r="K1343" s="1">
        <f>'MSE Loss'!$G1342+K$2</f>
        <v>37.467521484260317</v>
      </c>
      <c r="L1343" s="1">
        <f>'MSE Loss'!$G1342+L$2</f>
        <v>67.467521484260317</v>
      </c>
    </row>
    <row r="1344" spans="1:12" x14ac:dyDescent="0.35">
      <c r="A1344" s="1">
        <f>'MSE Loss'!$B1343+A$2</f>
        <v>2000</v>
      </c>
      <c r="B1344" s="1">
        <f>'MSE Loss'!$B1343+B$2</f>
        <v>2030</v>
      </c>
      <c r="C1344" s="1">
        <f>'MSE Loss'!$B1343+C$2</f>
        <v>2060</v>
      </c>
      <c r="D1344" s="3">
        <f>'MSE Loss'!$C1343+D$2</f>
        <v>2276.1</v>
      </c>
      <c r="E1344" s="1">
        <f>'MSE Loss'!$C1343+E$2</f>
        <v>2306.1</v>
      </c>
      <c r="F1344" s="1">
        <f>'MSE Loss'!$C1343+F$2</f>
        <v>2336.1</v>
      </c>
      <c r="G1344" s="3">
        <f>'MSE Loss'!$D1343+G$2</f>
        <v>129.5</v>
      </c>
      <c r="H1344" s="1">
        <f>'MSE Loss'!$D1343+H$2</f>
        <v>130</v>
      </c>
      <c r="I1344" s="6">
        <f>'MSE Loss'!$D1343+I$2</f>
        <v>130.5</v>
      </c>
      <c r="J1344" s="3">
        <f>'MSE Loss'!$G1343+J$2</f>
        <v>7.4675214842603195</v>
      </c>
      <c r="K1344" s="1">
        <f>'MSE Loss'!$G1343+K$2</f>
        <v>37.467521484260317</v>
      </c>
      <c r="L1344" s="1">
        <f>'MSE Loss'!$G1343+L$2</f>
        <v>67.467521484260317</v>
      </c>
    </row>
    <row r="1345" spans="1:12" x14ac:dyDescent="0.35">
      <c r="A1345" s="1">
        <f>'MSE Loss'!$B1344+A$2</f>
        <v>2000</v>
      </c>
      <c r="B1345" s="1">
        <f>'MSE Loss'!$B1344+B$2</f>
        <v>2030</v>
      </c>
      <c r="C1345" s="1">
        <f>'MSE Loss'!$B1344+C$2</f>
        <v>2060</v>
      </c>
      <c r="D1345" s="3">
        <f>'MSE Loss'!$C1344+D$2</f>
        <v>3512.5</v>
      </c>
      <c r="E1345" s="1">
        <f>'MSE Loss'!$C1344+E$2</f>
        <v>3542.5</v>
      </c>
      <c r="F1345" s="1">
        <f>'MSE Loss'!$C1344+F$2</f>
        <v>3572.5</v>
      </c>
      <c r="G1345" s="3">
        <f>'MSE Loss'!$D1344+G$2</f>
        <v>129.5</v>
      </c>
      <c r="H1345" s="1">
        <f>'MSE Loss'!$D1344+H$2</f>
        <v>130</v>
      </c>
      <c r="I1345" s="6">
        <f>'MSE Loss'!$D1344+I$2</f>
        <v>130.5</v>
      </c>
      <c r="J1345" s="3">
        <f>'MSE Loss'!$G1344+J$2</f>
        <v>7.4675214842603195</v>
      </c>
      <c r="K1345" s="1">
        <f>'MSE Loss'!$G1344+K$2</f>
        <v>37.467521484260317</v>
      </c>
      <c r="L1345" s="1">
        <f>'MSE Loss'!$G1344+L$2</f>
        <v>67.467521484260317</v>
      </c>
    </row>
    <row r="1346" spans="1:12" x14ac:dyDescent="0.35">
      <c r="A1346" s="1">
        <f>'MSE Loss'!$B1345+A$2</f>
        <v>2000</v>
      </c>
      <c r="B1346" s="1">
        <f>'MSE Loss'!$B1345+B$2</f>
        <v>2030</v>
      </c>
      <c r="C1346" s="1">
        <f>'MSE Loss'!$B1345+C$2</f>
        <v>2060</v>
      </c>
      <c r="D1346" s="3">
        <f>'MSE Loss'!$C1345+D$2</f>
        <v>7302.7</v>
      </c>
      <c r="E1346" s="1">
        <f>'MSE Loss'!$C1345+E$2</f>
        <v>7332.7</v>
      </c>
      <c r="F1346" s="1">
        <f>'MSE Loss'!$C1345+F$2</f>
        <v>7362.7</v>
      </c>
      <c r="G1346" s="3">
        <f>'MSE Loss'!$D1345+G$2</f>
        <v>129.5</v>
      </c>
      <c r="H1346" s="1">
        <f>'MSE Loss'!$D1345+H$2</f>
        <v>130</v>
      </c>
      <c r="I1346" s="6">
        <f>'MSE Loss'!$D1345+I$2</f>
        <v>130.5</v>
      </c>
      <c r="J1346" s="3">
        <f>'MSE Loss'!$G1345+J$2</f>
        <v>7.4675214842603195</v>
      </c>
      <c r="K1346" s="1">
        <f>'MSE Loss'!$G1345+K$2</f>
        <v>37.467521484260317</v>
      </c>
      <c r="L1346" s="1">
        <f>'MSE Loss'!$G1345+L$2</f>
        <v>67.467521484260317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0F9D-5F33-46A0-BA04-17E8446F0A21}">
  <dimension ref="A1:X1247"/>
  <sheetViews>
    <sheetView zoomScale="55" zoomScaleNormal="55" workbookViewId="0">
      <selection activeCell="K11" sqref="K11"/>
    </sheetView>
  </sheetViews>
  <sheetFormatPr defaultRowHeight="14.5" x14ac:dyDescent="0.35"/>
  <cols>
    <col min="1" max="4" width="10.6328125" style="1" customWidth="1"/>
    <col min="5" max="5" width="10.6328125" style="3" customWidth="1"/>
    <col min="6" max="8" width="10.6328125" style="1" customWidth="1"/>
    <col min="9" max="9" width="10.6328125" style="9" customWidth="1"/>
    <col min="10" max="12" width="10.6328125" style="1" customWidth="1"/>
    <col min="13" max="13" width="10.6328125" style="3" customWidth="1"/>
    <col min="14" max="16" width="10.6328125" style="1" customWidth="1"/>
    <col min="17" max="17" width="10.6328125" style="9" customWidth="1"/>
    <col min="18" max="20" width="10.6328125" style="1" customWidth="1"/>
    <col min="21" max="21" width="10.6328125" style="3" customWidth="1"/>
    <col min="22" max="24" width="10.6328125" style="1" customWidth="1"/>
    <col min="25" max="16384" width="8.7265625" style="1"/>
  </cols>
  <sheetData>
    <row r="1" spans="1:24" ht="20" customHeight="1" x14ac:dyDescent="0.35">
      <c r="A1" s="47" t="s">
        <v>0</v>
      </c>
      <c r="B1" s="47"/>
      <c r="C1" s="47"/>
      <c r="D1" s="47"/>
      <c r="E1" s="47"/>
      <c r="F1" s="47"/>
      <c r="G1" s="47"/>
      <c r="H1" s="47"/>
      <c r="I1" s="55" t="s">
        <v>1</v>
      </c>
      <c r="J1" s="47"/>
      <c r="K1" s="47"/>
      <c r="L1" s="47"/>
      <c r="M1" s="47"/>
      <c r="N1" s="47"/>
      <c r="O1" s="47"/>
      <c r="P1" s="47"/>
      <c r="Q1" s="55" t="s">
        <v>2</v>
      </c>
      <c r="R1" s="47"/>
      <c r="S1" s="47"/>
      <c r="T1" s="47"/>
      <c r="U1" s="47"/>
      <c r="V1" s="47"/>
      <c r="W1" s="47"/>
      <c r="X1" s="47"/>
    </row>
    <row r="2" spans="1:24" ht="20" customHeight="1" x14ac:dyDescent="0.35">
      <c r="A2" s="47" t="s">
        <v>29</v>
      </c>
      <c r="B2" s="47"/>
      <c r="C2" s="47"/>
      <c r="D2" s="47"/>
      <c r="E2" s="48" t="s">
        <v>26</v>
      </c>
      <c r="F2" s="47"/>
      <c r="G2" s="47"/>
      <c r="H2" s="47"/>
      <c r="I2" s="55" t="s">
        <v>30</v>
      </c>
      <c r="J2" s="47"/>
      <c r="K2" s="47"/>
      <c r="L2" s="47"/>
      <c r="M2" s="48" t="s">
        <v>27</v>
      </c>
      <c r="N2" s="47"/>
      <c r="O2" s="47"/>
      <c r="P2" s="47"/>
      <c r="Q2" s="55" t="s">
        <v>31</v>
      </c>
      <c r="R2" s="47"/>
      <c r="S2" s="47"/>
      <c r="T2" s="47"/>
      <c r="U2" s="48" t="s">
        <v>28</v>
      </c>
      <c r="V2" s="47"/>
      <c r="W2" s="47"/>
      <c r="X2" s="47"/>
    </row>
    <row r="3" spans="1:24" ht="20" customHeight="1" thickBot="1" x14ac:dyDescent="0.4">
      <c r="A3" s="11" t="s">
        <v>25</v>
      </c>
      <c r="B3" s="11" t="s">
        <v>18</v>
      </c>
      <c r="C3" s="11" t="s">
        <v>39</v>
      </c>
      <c r="D3" s="15" t="s">
        <v>19</v>
      </c>
      <c r="E3" s="11" t="s">
        <v>25</v>
      </c>
      <c r="F3" s="11" t="s">
        <v>18</v>
      </c>
      <c r="G3" s="11" t="s">
        <v>39</v>
      </c>
      <c r="H3" s="11" t="s">
        <v>19</v>
      </c>
      <c r="I3" s="16" t="s">
        <v>25</v>
      </c>
      <c r="J3" s="11" t="s">
        <v>18</v>
      </c>
      <c r="K3" s="11" t="s">
        <v>39</v>
      </c>
      <c r="L3" s="15" t="s">
        <v>19</v>
      </c>
      <c r="M3" s="11" t="s">
        <v>25</v>
      </c>
      <c r="N3" s="11" t="s">
        <v>18</v>
      </c>
      <c r="O3" s="11" t="s">
        <v>39</v>
      </c>
      <c r="P3" s="11" t="s">
        <v>19</v>
      </c>
      <c r="Q3" s="16" t="s">
        <v>25</v>
      </c>
      <c r="R3" s="11" t="s">
        <v>18</v>
      </c>
      <c r="S3" s="11" t="s">
        <v>39</v>
      </c>
      <c r="T3" s="11" t="s">
        <v>19</v>
      </c>
      <c r="U3" s="17" t="s">
        <v>25</v>
      </c>
      <c r="V3" s="11" t="s">
        <v>18</v>
      </c>
      <c r="W3" s="11" t="s">
        <v>39</v>
      </c>
      <c r="X3" s="11" t="s">
        <v>19</v>
      </c>
    </row>
    <row r="4" spans="1:24" x14ac:dyDescent="0.35">
      <c r="A4" s="1">
        <v>0</v>
      </c>
      <c r="B4" s="1">
        <f>VLOOKUP(A4, 'MSE Loss'!$A$1:$J$1345, MATCH(A$1, 'MSE Loss'!$A$1:$J$1, 0), FALSE)</f>
        <v>1.7287912778556299E-3</v>
      </c>
      <c r="C4">
        <v>2.54514459520578E-2</v>
      </c>
      <c r="D4" s="1">
        <f>VLOOKUP(A4, 'SSIM Index'!$A$1:$J$1345, MATCH(A$1, 'SSIM Index'!$A$1:$J$1, 0), FALSE)</f>
        <v>0.902912616729736</v>
      </c>
      <c r="E4" s="3">
        <v>1</v>
      </c>
      <c r="F4" s="1">
        <f>VLOOKUP(E4, 'MSE Loss'!$A$1:$J$1345, MATCH(A$1, 'MSE Loss'!$A$1:$J$1, 0), FALSE)</f>
        <v>2.3885283153504099E-3</v>
      </c>
      <c r="G4">
        <v>3.3667828887701E-2</v>
      </c>
      <c r="H4" s="1">
        <f>VLOOKUP(E4, 'SSIM Index'!$A$1:$J$1345, MATCH(A$1, 'SSIM Index'!$A$1:$J$1, 0), FALSE)</f>
        <v>0.89803940057754505</v>
      </c>
      <c r="I4" s="9">
        <v>4</v>
      </c>
      <c r="J4" s="1">
        <f>VLOOKUP(I4, 'MSE Loss'!$A$1:$J$1345, MATCH(I$1, 'MSE Loss'!$A$1:$J$1, 0), FALSE)</f>
        <v>1.5102936886250899E-3</v>
      </c>
      <c r="K4">
        <v>2.7947049587965001E-2</v>
      </c>
      <c r="L4" s="1">
        <f>VLOOKUP(I4, 'SSIM Index'!$A$1:$J$1345, MATCH(I$1, 'SSIM Index'!$A$1:$J$1, 0), FALSE)</f>
        <v>0.98744302988052302</v>
      </c>
      <c r="M4" s="8">
        <v>0</v>
      </c>
      <c r="N4" s="1">
        <f>VLOOKUP(M4, 'MSE Loss'!$A$1:$J$1345, MATCH(I$1, 'MSE Loss'!$A$1:$J$1, 0), FALSE)</f>
        <v>3.2366218511015099E-3</v>
      </c>
      <c r="O4">
        <v>2.8556730598211202E-2</v>
      </c>
      <c r="P4" s="1">
        <f>VLOOKUP(M4, 'SSIM Index'!$A$1:$J$1345, MATCH(I$1, 'SSIM Index'!$A$1:$J$1, 0), FALSE)</f>
        <v>0.86150676012039096</v>
      </c>
      <c r="Q4" s="9">
        <v>4</v>
      </c>
      <c r="R4" s="1">
        <f>VLOOKUP(Q4, 'MSE Loss'!$A$1:$J$1345, MATCH(Q$1, 'MSE Loss'!$A$1:$J$1, 0), FALSE)</f>
        <v>1.51823821943253E-3</v>
      </c>
      <c r="S4">
        <v>2.8163015842437699E-2</v>
      </c>
      <c r="T4" s="1">
        <f>VLOOKUP(Q4, 'SSIM Index'!$A$1:$J$1345, MATCH(Q$1, 'SSIM Index'!$A$1:$J$1, 0), FALSE)</f>
        <v>0.98781704902648904</v>
      </c>
      <c r="U4" s="3">
        <v>0</v>
      </c>
      <c r="V4" s="1">
        <f>VLOOKUP(U4, 'MSE Loss'!$A$1:$J$1345, MATCH(Q$1, 'MSE Loss'!$A$1:$J$1, 0), FALSE)</f>
        <v>3.0834183562546899E-3</v>
      </c>
      <c r="W4">
        <v>3.0582997947931199E-2</v>
      </c>
      <c r="X4" s="1">
        <f>VLOOKUP(U4, 'SSIM Index'!$A$1:$J$1345, MATCH(Q$1, 'SSIM Index'!$A$1:$J$1, 0), FALSE)</f>
        <v>0.85695904493331898</v>
      </c>
    </row>
    <row r="5" spans="1:24" x14ac:dyDescent="0.35">
      <c r="A5" s="1">
        <v>2</v>
      </c>
      <c r="B5" s="1">
        <f>VLOOKUP(A5, 'MSE Loss'!$A$1:$J$1345, MATCH(A$1, 'MSE Loss'!$A$1:$J$1, 0), FALSE)</f>
        <v>4.0211412124335696E-3</v>
      </c>
      <c r="C5">
        <v>4.38463762402534E-2</v>
      </c>
      <c r="D5" s="1">
        <f>VLOOKUP(A5, 'SSIM Index'!$A$1:$J$1345, MATCH(A$1, 'SSIM Index'!$A$1:$J$1, 0), FALSE)</f>
        <v>0.93629145622253396</v>
      </c>
      <c r="E5" s="3">
        <v>3</v>
      </c>
      <c r="F5" s="1">
        <f>VLOOKUP(E5, 'MSE Loss'!$A$1:$J$1345, MATCH(A$1, 'MSE Loss'!$A$1:$J$1, 0), FALSE)</f>
        <v>8.6799031123518892E-3</v>
      </c>
      <c r="G5">
        <v>6.3415959477424594E-2</v>
      </c>
      <c r="H5" s="1">
        <f>VLOOKUP(E5, 'SSIM Index'!$A$1:$J$1345, MATCH(A$1, 'SSIM Index'!$A$1:$J$1, 0), FALSE)</f>
        <v>0.89292824268340998</v>
      </c>
      <c r="I5" s="9">
        <v>9</v>
      </c>
      <c r="J5" s="1">
        <f>VLOOKUP(I5, 'MSE Loss'!$A$1:$J$1345, MATCH(I$1, 'MSE Loss'!$A$1:$J$1, 0), FALSE)</f>
        <v>9.9294737447053194E-4</v>
      </c>
      <c r="K5">
        <v>2.1481223404407501E-2</v>
      </c>
      <c r="L5" s="1">
        <f>VLOOKUP(I5, 'SSIM Index'!$A$1:$J$1345, MATCH(I$1, 'SSIM Index'!$A$1:$J$1, 0), FALSE)</f>
        <v>0.97214883565902699</v>
      </c>
      <c r="M5" s="3">
        <v>1</v>
      </c>
      <c r="N5" s="1">
        <f>VLOOKUP(M5, 'MSE Loss'!$A$1:$J$1345, MATCH(I$1, 'MSE Loss'!$A$1:$J$1, 0), FALSE)</f>
        <v>2.6487680152058601E-3</v>
      </c>
      <c r="O5">
        <v>3.6185123026371002E-2</v>
      </c>
      <c r="P5" s="1">
        <f>VLOOKUP(M5, 'SSIM Index'!$A$1:$J$1345, MATCH(I$1, 'SSIM Index'!$A$1:$J$1, 0), FALSE)</f>
        <v>0.88740575313568104</v>
      </c>
      <c r="Q5" s="9">
        <v>5</v>
      </c>
      <c r="R5" s="1">
        <f>VLOOKUP(Q5, 'MSE Loss'!$A$1:$J$1345, MATCH(Q$1, 'MSE Loss'!$A$1:$J$1, 0), FALSE)</f>
        <v>1.6646564472466701E-3</v>
      </c>
      <c r="S5">
        <v>2.97829173505306E-2</v>
      </c>
      <c r="T5" s="1">
        <f>VLOOKUP(Q5, 'SSIM Index'!$A$1:$J$1345, MATCH(Q$1, 'SSIM Index'!$A$1:$J$1, 0), FALSE)</f>
        <v>0.98031932115554798</v>
      </c>
      <c r="U5" s="3">
        <v>1</v>
      </c>
      <c r="V5" s="1">
        <f>VLOOKUP(U5, 'MSE Loss'!$A$1:$J$1345, MATCH(Q$1, 'MSE Loss'!$A$1:$J$1, 0), FALSE)</f>
        <v>3.0311751179397102E-3</v>
      </c>
      <c r="W5">
        <v>3.7879511713981601E-2</v>
      </c>
      <c r="X5" s="1">
        <f>VLOOKUP(U5, 'SSIM Index'!$A$1:$J$1345, MATCH(Q$1, 'SSIM Index'!$A$1:$J$1, 0), FALSE)</f>
        <v>0.87496429681777899</v>
      </c>
    </row>
    <row r="6" spans="1:24" x14ac:dyDescent="0.35">
      <c r="A6" s="1">
        <v>6</v>
      </c>
      <c r="B6" s="1">
        <f>VLOOKUP(A6, 'MSE Loss'!$A$1:$J$1345, MATCH(A$1, 'MSE Loss'!$A$1:$J$1, 0), FALSE)</f>
        <v>3.8434984162449802E-3</v>
      </c>
      <c r="C6">
        <v>4.3789546936750398E-2</v>
      </c>
      <c r="D6" s="1">
        <f>VLOOKUP(A6, 'SSIM Index'!$A$1:$J$1345, MATCH(A$1, 'SSIM Index'!$A$1:$J$1, 0), FALSE)</f>
        <v>0.98542678356170599</v>
      </c>
      <c r="E6" s="3">
        <v>4</v>
      </c>
      <c r="F6" s="1">
        <f>VLOOKUP(E6, 'MSE Loss'!$A$1:$J$1345, MATCH(A$1, 'MSE Loss'!$A$1:$J$1, 0), FALSE)</f>
        <v>4.0940521284937798E-3</v>
      </c>
      <c r="G6">
        <v>4.6728231012821198E-2</v>
      </c>
      <c r="H6" s="1">
        <f>VLOOKUP(E6, 'SSIM Index'!$A$1:$J$1345, MATCH(A$1, 'SSIM Index'!$A$1:$J$1, 0), FALSE)</f>
        <v>0.97208458185195901</v>
      </c>
      <c r="I6" s="9">
        <v>10</v>
      </c>
      <c r="J6" s="1">
        <f>VLOOKUP(I6, 'MSE Loss'!$A$1:$J$1345, MATCH(I$1, 'MSE Loss'!$A$1:$J$1, 0), FALSE)</f>
        <v>1.4271966647356701E-3</v>
      </c>
      <c r="K6">
        <v>2.7122063562273899E-2</v>
      </c>
      <c r="L6" s="1">
        <f>VLOOKUP(I6, 'SSIM Index'!$A$1:$J$1345, MATCH(I$1, 'SSIM Index'!$A$1:$J$1, 0), FALSE)</f>
        <v>0.980296730995178</v>
      </c>
      <c r="M6" s="3">
        <v>2</v>
      </c>
      <c r="N6" s="1">
        <f>VLOOKUP(M6, 'MSE Loss'!$A$1:$J$1345, MATCH(I$1, 'MSE Loss'!$A$1:$J$1, 0), FALSE)</f>
        <v>7.1745035238563997E-3</v>
      </c>
      <c r="O6">
        <v>5.8060601353645297E-2</v>
      </c>
      <c r="P6" s="1">
        <f>VLOOKUP(M6, 'SSIM Index'!$A$1:$J$1345, MATCH(I$1, 'SSIM Index'!$A$1:$J$1, 0), FALSE)</f>
        <v>0.89564508199691695</v>
      </c>
      <c r="Q6" s="9">
        <v>10</v>
      </c>
      <c r="R6" s="1">
        <f>VLOOKUP(Q6, 'MSE Loss'!$A$1:$J$1345, MATCH(Q$1, 'MSE Loss'!$A$1:$J$1, 0), FALSE)</f>
        <v>1.49940454866737E-3</v>
      </c>
      <c r="S6">
        <v>2.9005244374275201E-2</v>
      </c>
      <c r="T6" s="1">
        <f>VLOOKUP(Q6, 'SSIM Index'!$A$1:$J$1345, MATCH(Q$1, 'SSIM Index'!$A$1:$J$1, 0), FALSE)</f>
        <v>0.97187638282775801</v>
      </c>
      <c r="U6" s="3">
        <v>2</v>
      </c>
      <c r="V6" s="1">
        <f>VLOOKUP(U6, 'MSE Loss'!$A$1:$J$1345, MATCH(Q$1, 'MSE Loss'!$A$1:$J$1, 0), FALSE)</f>
        <v>8.6349835619330406E-3</v>
      </c>
      <c r="W6">
        <v>6.5622158348560305E-2</v>
      </c>
      <c r="X6" s="1">
        <f>VLOOKUP(U6, 'SSIM Index'!$A$1:$J$1345, MATCH(Q$1, 'SSIM Index'!$A$1:$J$1, 0), FALSE)</f>
        <v>0.86998242139816195</v>
      </c>
    </row>
    <row r="7" spans="1:24" x14ac:dyDescent="0.35">
      <c r="A7" s="1">
        <v>8</v>
      </c>
      <c r="B7" s="1">
        <f>VLOOKUP(A7, 'MSE Loss'!$A$1:$J$1345, MATCH(A$1, 'MSE Loss'!$A$1:$J$1, 0), FALSE)</f>
        <v>5.0003605429083098E-4</v>
      </c>
      <c r="C7">
        <v>1.5700094401836302E-2</v>
      </c>
      <c r="D7" s="1">
        <f>VLOOKUP(A7, 'SSIM Index'!$A$1:$J$1345, MATCH(A$1, 'SSIM Index'!$A$1:$J$1, 0), FALSE)</f>
        <v>0.93982994556427002</v>
      </c>
      <c r="E7" s="3">
        <v>5</v>
      </c>
      <c r="F7" s="1">
        <f>VLOOKUP(E7, 'MSE Loss'!$A$1:$J$1345, MATCH(A$1, 'MSE Loss'!$A$1:$J$1, 0), FALSE)</f>
        <v>2.2210965398699002E-3</v>
      </c>
      <c r="G7">
        <v>3.4483779221773099E-2</v>
      </c>
      <c r="H7" s="1">
        <f>VLOOKUP(E7, 'SSIM Index'!$A$1:$J$1345, MATCH(A$1, 'SSIM Index'!$A$1:$J$1, 0), FALSE)</f>
        <v>0.97617667913436801</v>
      </c>
      <c r="I7" s="9">
        <v>13</v>
      </c>
      <c r="J7" s="1">
        <f>VLOOKUP(I7, 'MSE Loss'!$A$1:$J$1345, MATCH(I$1, 'MSE Loss'!$A$1:$J$1, 0), FALSE)</f>
        <v>1.3120478251948901E-3</v>
      </c>
      <c r="K7">
        <v>2.56740674376487E-2</v>
      </c>
      <c r="L7" s="1">
        <f>VLOOKUP(I7, 'SSIM Index'!$A$1:$J$1345, MATCH(I$1, 'SSIM Index'!$A$1:$J$1, 0), FALSE)</f>
        <v>0.98147225379943803</v>
      </c>
      <c r="M7" s="3">
        <v>3</v>
      </c>
      <c r="N7" s="1">
        <f>VLOOKUP(M7, 'MSE Loss'!$A$1:$J$1345, MATCH(I$1, 'MSE Loss'!$A$1:$J$1, 0), FALSE)</f>
        <v>8.80023185163736E-3</v>
      </c>
      <c r="O7">
        <v>6.3683353364467593E-2</v>
      </c>
      <c r="P7" s="1">
        <f>VLOOKUP(M7, 'SSIM Index'!$A$1:$J$1345, MATCH(I$1, 'SSIM Index'!$A$1:$J$1, 0), FALSE)</f>
        <v>0.89145249128341597</v>
      </c>
      <c r="Q7" s="9">
        <v>17</v>
      </c>
      <c r="R7" s="1">
        <f>VLOOKUP(Q7, 'MSE Loss'!$A$1:$J$1345, MATCH(Q$1, 'MSE Loss'!$A$1:$J$1, 0), FALSE)</f>
        <v>1.26181275118142E-3</v>
      </c>
      <c r="S7">
        <v>2.4834906682372E-2</v>
      </c>
      <c r="T7" s="1">
        <f>VLOOKUP(Q7, 'SSIM Index'!$A$1:$J$1345, MATCH(Q$1, 'SSIM Index'!$A$1:$J$1, 0), FALSE)</f>
        <v>0.97539365291595403</v>
      </c>
      <c r="U7" s="3">
        <v>3</v>
      </c>
      <c r="V7" s="1">
        <f>VLOOKUP(U7, 'MSE Loss'!$A$1:$J$1345, MATCH(Q$1, 'MSE Loss'!$A$1:$J$1, 0), FALSE)</f>
        <v>1.13649182021617E-2</v>
      </c>
      <c r="W7">
        <v>7.3466837406158406E-2</v>
      </c>
      <c r="X7" s="1">
        <f>VLOOKUP(U7, 'SSIM Index'!$A$1:$J$1345, MATCH(Q$1, 'SSIM Index'!$A$1:$J$1, 0), FALSE)</f>
        <v>0.86243104934692305</v>
      </c>
    </row>
    <row r="8" spans="1:24" x14ac:dyDescent="0.35">
      <c r="A8" s="1">
        <v>10</v>
      </c>
      <c r="B8" s="1">
        <f>VLOOKUP(A8, 'MSE Loss'!$A$1:$J$1345, MATCH(A$1, 'MSE Loss'!$A$1:$J$1, 0), FALSE)</f>
        <v>1.45379302557557E-3</v>
      </c>
      <c r="C8">
        <v>2.6640444993972699E-2</v>
      </c>
      <c r="D8" s="1">
        <f>VLOOKUP(A8, 'SSIM Index'!$A$1:$J$1345, MATCH(A$1, 'SSIM Index'!$A$1:$J$1, 0), FALSE)</f>
        <v>0.97572481632232599</v>
      </c>
      <c r="E8" s="3">
        <v>7</v>
      </c>
      <c r="F8" s="1">
        <f>VLOOKUP(E8, 'MSE Loss'!$A$1:$J$1345, MATCH(A$1, 'MSE Loss'!$A$1:$J$1, 0), FALSE)</f>
        <v>9.9271768704056705E-3</v>
      </c>
      <c r="G8">
        <v>6.8878903985023499E-2</v>
      </c>
      <c r="H8" s="1">
        <f>VLOOKUP(E8, 'SSIM Index'!$A$1:$J$1345, MATCH(A$1, 'SSIM Index'!$A$1:$J$1, 0), FALSE)</f>
        <v>0.97153210639953602</v>
      </c>
      <c r="I8" s="9">
        <v>16</v>
      </c>
      <c r="J8" s="1">
        <f>VLOOKUP(I8, 'MSE Loss'!$A$1:$J$1345, MATCH(I$1, 'MSE Loss'!$A$1:$J$1, 0), FALSE)</f>
        <v>4.1188494651578302E-4</v>
      </c>
      <c r="K8">
        <v>1.44548453390598E-2</v>
      </c>
      <c r="L8" s="1">
        <f>VLOOKUP(I8, 'SSIM Index'!$A$1:$J$1345, MATCH(I$1, 'SSIM Index'!$A$1:$J$1, 0), FALSE)</f>
        <v>0.89931207895278897</v>
      </c>
      <c r="M8" s="3">
        <v>5</v>
      </c>
      <c r="N8" s="1">
        <f>VLOOKUP(M8, 'MSE Loss'!$A$1:$J$1345, MATCH(I$1, 'MSE Loss'!$A$1:$J$1, 0), FALSE)</f>
        <v>2.8079990297555902E-3</v>
      </c>
      <c r="O8">
        <v>3.8068152964115101E-2</v>
      </c>
      <c r="P8" s="1">
        <f>VLOOKUP(M8, 'SSIM Index'!$A$1:$J$1345, MATCH(I$1, 'SSIM Index'!$A$1:$J$1, 0), FALSE)</f>
        <v>0.974770188331604</v>
      </c>
      <c r="Q8" s="9">
        <v>20</v>
      </c>
      <c r="R8" s="1">
        <f>VLOOKUP(Q8, 'MSE Loss'!$A$1:$J$1345, MATCH(Q$1, 'MSE Loss'!$A$1:$J$1, 0), FALSE)</f>
        <v>2.3124360013753102E-3</v>
      </c>
      <c r="S8">
        <v>3.4884646534919697E-2</v>
      </c>
      <c r="T8" s="1">
        <f>VLOOKUP(Q8, 'SSIM Index'!$A$1:$J$1345, MATCH(Q$1, 'SSIM Index'!$A$1:$J$1, 0), FALSE)</f>
        <v>0.96565860509872403</v>
      </c>
      <c r="U8" s="3">
        <v>6</v>
      </c>
      <c r="V8" s="1">
        <f>VLOOKUP(U8, 'MSE Loss'!$A$1:$J$1345, MATCH(Q$1, 'MSE Loss'!$A$1:$J$1, 0), FALSE)</f>
        <v>7.9334210604429193E-3</v>
      </c>
      <c r="W8">
        <v>6.28556609153747E-2</v>
      </c>
      <c r="X8" s="1">
        <f>VLOOKUP(U8, 'SSIM Index'!$A$1:$J$1345, MATCH(Q$1, 'SSIM Index'!$A$1:$J$1, 0), FALSE)</f>
        <v>0.96846312284469604</v>
      </c>
    </row>
    <row r="9" spans="1:24" x14ac:dyDescent="0.35">
      <c r="A9" s="1">
        <v>11</v>
      </c>
      <c r="B9" s="1">
        <f>VLOOKUP(A9, 'MSE Loss'!$A$1:$J$1345, MATCH(A$1, 'MSE Loss'!$A$1:$J$1, 0), FALSE)</f>
        <v>1.75076641608029E-3</v>
      </c>
      <c r="C9">
        <v>3.02453618496656E-2</v>
      </c>
      <c r="D9" s="1">
        <f>VLOOKUP(A9, 'SSIM Index'!$A$1:$J$1345, MATCH(A$1, 'SSIM Index'!$A$1:$J$1, 0), FALSE)</f>
        <v>0.97287446260452204</v>
      </c>
      <c r="E9" s="3">
        <v>9</v>
      </c>
      <c r="F9" s="1">
        <f>VLOOKUP(E9, 'MSE Loss'!$A$1:$J$1345, MATCH(A$1, 'MSE Loss'!$A$1:$J$1, 0), FALSE)</f>
        <v>1.56269804574549E-3</v>
      </c>
      <c r="G9">
        <v>2.70117614418268E-2</v>
      </c>
      <c r="H9" s="1">
        <f>VLOOKUP(E9, 'SSIM Index'!$A$1:$J$1345, MATCH(A$1, 'SSIM Index'!$A$1:$J$1, 0), FALSE)</f>
        <v>0.95203381776809604</v>
      </c>
      <c r="I9" s="9">
        <v>18</v>
      </c>
      <c r="J9" s="1">
        <f>VLOOKUP(I9, 'MSE Loss'!$A$1:$J$1345, MATCH(I$1, 'MSE Loss'!$A$1:$J$1, 0), FALSE)</f>
        <v>1.76213181111961E-3</v>
      </c>
      <c r="K9">
        <v>2.9814794659614501E-2</v>
      </c>
      <c r="L9" s="1">
        <f>VLOOKUP(I9, 'SSIM Index'!$A$1:$J$1345, MATCH(I$1, 'SSIM Index'!$A$1:$J$1, 0), FALSE)</f>
        <v>0.974770247936248</v>
      </c>
      <c r="M9" s="3">
        <v>6</v>
      </c>
      <c r="N9" s="1">
        <f>VLOOKUP(M9, 'MSE Loss'!$A$1:$J$1345, MATCH(I$1, 'MSE Loss'!$A$1:$J$1, 0), FALSE)</f>
        <v>8.0863889306783607E-3</v>
      </c>
      <c r="O9">
        <v>6.2587484717368996E-2</v>
      </c>
      <c r="P9" s="1">
        <f>VLOOKUP(M9, 'SSIM Index'!$A$1:$J$1345, MATCH(I$1, 'SSIM Index'!$A$1:$J$1, 0), FALSE)</f>
        <v>0.96936613321304299</v>
      </c>
      <c r="Q9" s="9">
        <v>29</v>
      </c>
      <c r="R9" s="1">
        <f>VLOOKUP(Q9, 'MSE Loss'!$A$1:$J$1345, MATCH(Q$1, 'MSE Loss'!$A$1:$J$1, 0), FALSE)</f>
        <v>1.54280709102749E-3</v>
      </c>
      <c r="S9">
        <v>2.8731357306241899E-2</v>
      </c>
      <c r="T9" s="1">
        <f>VLOOKUP(Q9, 'SSIM Index'!$A$1:$J$1345, MATCH(Q$1, 'SSIM Index'!$A$1:$J$1, 0), FALSE)</f>
        <v>0.96959221363067605</v>
      </c>
      <c r="U9" s="3">
        <v>7</v>
      </c>
      <c r="V9" s="1">
        <f>VLOOKUP(U9, 'MSE Loss'!$A$1:$J$1345, MATCH(Q$1, 'MSE Loss'!$A$1:$J$1, 0), FALSE)</f>
        <v>9.6103567630052497E-3</v>
      </c>
      <c r="W9">
        <v>6.8344354629516602E-2</v>
      </c>
      <c r="X9" s="1">
        <f>VLOOKUP(U9, 'SSIM Index'!$A$1:$J$1345, MATCH(Q$1, 'SSIM Index'!$A$1:$J$1, 0), FALSE)</f>
        <v>0.96981275081634499</v>
      </c>
    </row>
    <row r="10" spans="1:24" x14ac:dyDescent="0.35">
      <c r="A10" s="1">
        <v>12</v>
      </c>
      <c r="B10" s="1">
        <f>VLOOKUP(A10, 'MSE Loss'!$A$1:$J$1345, MATCH(A$1, 'MSE Loss'!$A$1:$J$1, 0), FALSE)</f>
        <v>5.9610925382003101E-4</v>
      </c>
      <c r="C10">
        <v>1.8240518867969499E-2</v>
      </c>
      <c r="D10" s="1">
        <f>VLOOKUP(A10, 'SSIM Index'!$A$1:$J$1345, MATCH(A$1, 'SSIM Index'!$A$1:$J$1, 0), FALSE)</f>
        <v>0.89880317449569702</v>
      </c>
      <c r="E10" s="3">
        <v>13</v>
      </c>
      <c r="F10" s="1">
        <f>VLOOKUP(E10, 'MSE Loss'!$A$1:$J$1345, MATCH(A$1, 'MSE Loss'!$A$1:$J$1, 0), FALSE)</f>
        <v>2.1495867986231999E-3</v>
      </c>
      <c r="G10">
        <v>3.1938232481479603E-2</v>
      </c>
      <c r="H10" s="1">
        <f>VLOOKUP(E10, 'SSIM Index'!$A$1:$J$1345, MATCH(A$1, 'SSIM Index'!$A$1:$J$1, 0), FALSE)</f>
        <v>0.96870219707489003</v>
      </c>
      <c r="I10" s="9">
        <v>20</v>
      </c>
      <c r="J10" s="1">
        <f>VLOOKUP(I10, 'MSE Loss'!$A$1:$J$1345, MATCH(I$1, 'MSE Loss'!$A$1:$J$1, 0), FALSE)</f>
        <v>2.15072836726903E-3</v>
      </c>
      <c r="K10">
        <v>3.48054729402065E-2</v>
      </c>
      <c r="L10" s="1">
        <f>VLOOKUP(I10, 'SSIM Index'!$A$1:$J$1345, MATCH(I$1, 'SSIM Index'!$A$1:$J$1, 0), FALSE)</f>
        <v>0.96423953771591098</v>
      </c>
      <c r="M10" s="3">
        <v>7</v>
      </c>
      <c r="N10" s="1">
        <f>VLOOKUP(M10, 'MSE Loss'!$A$1:$J$1345, MATCH(I$1, 'MSE Loss'!$A$1:$J$1, 0), FALSE)</f>
        <v>9.8770828917622497E-3</v>
      </c>
      <c r="O10">
        <v>6.9579921662807395E-2</v>
      </c>
      <c r="P10" s="1">
        <f>VLOOKUP(M10, 'SSIM Index'!$A$1:$J$1345, MATCH(I$1, 'SSIM Index'!$A$1:$J$1, 0), FALSE)</f>
        <v>0.96816217899322499</v>
      </c>
      <c r="Q10" s="9">
        <v>33</v>
      </c>
      <c r="R10" s="1">
        <f>VLOOKUP(Q10, 'MSE Loss'!$A$1:$J$1345, MATCH(Q$1, 'MSE Loss'!$A$1:$J$1, 0), FALSE)</f>
        <v>6.2173145124688701E-4</v>
      </c>
      <c r="S10">
        <v>1.7479324713349301E-2</v>
      </c>
      <c r="T10" s="1">
        <f>VLOOKUP(Q10, 'SSIM Index'!$A$1:$J$1345, MATCH(Q$1, 'SSIM Index'!$A$1:$J$1, 0), FALSE)</f>
        <v>0.97647118568420399</v>
      </c>
      <c r="U10" s="3">
        <v>8</v>
      </c>
      <c r="V10" s="1">
        <f>VLOOKUP(U10, 'MSE Loss'!$A$1:$J$1345, MATCH(Q$1, 'MSE Loss'!$A$1:$J$1, 0), FALSE)</f>
        <v>6.3938397215679201E-4</v>
      </c>
      <c r="W10">
        <v>1.7979728057980499E-2</v>
      </c>
      <c r="X10" s="1">
        <f>VLOOKUP(U10, 'SSIM Index'!$A$1:$J$1345, MATCH(Q$1, 'SSIM Index'!$A$1:$J$1, 0), FALSE)</f>
        <v>0.92203456163406305</v>
      </c>
    </row>
    <row r="11" spans="1:24" x14ac:dyDescent="0.35">
      <c r="A11" s="1">
        <v>14</v>
      </c>
      <c r="B11" s="1">
        <f>VLOOKUP(A11, 'MSE Loss'!$A$1:$J$1345, MATCH(A$1, 'MSE Loss'!$A$1:$J$1, 0), FALSE)</f>
        <v>2.22821673378348E-3</v>
      </c>
      <c r="C11">
        <v>3.5787429660558701E-2</v>
      </c>
      <c r="D11" s="1">
        <f>VLOOKUP(A11, 'SSIM Index'!$A$1:$J$1345, MATCH(A$1, 'SSIM Index'!$A$1:$J$1, 0), FALSE)</f>
        <v>0.97580730915069502</v>
      </c>
      <c r="E11" s="3">
        <v>16</v>
      </c>
      <c r="F11" s="1">
        <f>VLOOKUP(E11, 'MSE Loss'!$A$1:$J$1345, MATCH(A$1, 'MSE Loss'!$A$1:$J$1, 0), FALSE)</f>
        <v>5.06085576489567E-4</v>
      </c>
      <c r="G11">
        <v>1.58907882869243E-2</v>
      </c>
      <c r="H11" s="1">
        <f>VLOOKUP(E11, 'SSIM Index'!$A$1:$J$1345, MATCH(A$1, 'SSIM Index'!$A$1:$J$1, 0), FALSE)</f>
        <v>0.88436722755432096</v>
      </c>
      <c r="I11" s="9">
        <v>28</v>
      </c>
      <c r="J11" s="1">
        <f>VLOOKUP(I11, 'MSE Loss'!$A$1:$J$1345, MATCH(I$1, 'MSE Loss'!$A$1:$J$1, 0), FALSE)</f>
        <v>6.5230316249653697E-4</v>
      </c>
      <c r="K11">
        <v>1.9446481019258499E-2</v>
      </c>
      <c r="L11" s="1">
        <f>VLOOKUP(I11, 'SSIM Index'!$A$1:$J$1345, MATCH(I$1, 'SSIM Index'!$A$1:$J$1, 0), FALSE)</f>
        <v>0.94893181324005105</v>
      </c>
      <c r="M11" s="3">
        <v>8</v>
      </c>
      <c r="N11" s="1">
        <f>VLOOKUP(M11, 'MSE Loss'!$A$1:$J$1345, MATCH(I$1, 'MSE Loss'!$A$1:$J$1, 0), FALSE)</f>
        <v>5.7353195734321995E-4</v>
      </c>
      <c r="O11">
        <v>1.6965726390480902E-2</v>
      </c>
      <c r="P11" s="1">
        <f>VLOOKUP(M11, 'SSIM Index'!$A$1:$J$1345, MATCH(I$1, 'SSIM Index'!$A$1:$J$1, 0), FALSE)</f>
        <v>0.93022602796554499</v>
      </c>
      <c r="Q11" s="9">
        <v>36</v>
      </c>
      <c r="R11" s="1">
        <f>VLOOKUP(Q11, 'MSE Loss'!$A$1:$J$1345, MATCH(Q$1, 'MSE Loss'!$A$1:$J$1, 0), FALSE)</f>
        <v>7.1950483834370895E-4</v>
      </c>
      <c r="S11">
        <v>2.02217027544975E-2</v>
      </c>
      <c r="T11" s="1">
        <f>VLOOKUP(Q11, 'SSIM Index'!$A$1:$J$1345, MATCH(Q$1, 'SSIM Index'!$A$1:$J$1, 0), FALSE)</f>
        <v>0.95295798778533902</v>
      </c>
      <c r="U11" s="3">
        <v>9</v>
      </c>
      <c r="V11" s="1">
        <f>VLOOKUP(U11, 'MSE Loss'!$A$1:$J$1345, MATCH(Q$1, 'MSE Loss'!$A$1:$J$1, 0), FALSE)</f>
        <v>1.7795992316678099E-3</v>
      </c>
      <c r="W11">
        <v>2.9475688934326099E-2</v>
      </c>
      <c r="X11" s="1">
        <f>VLOOKUP(U11, 'SSIM Index'!$A$1:$J$1345, MATCH(Q$1, 'SSIM Index'!$A$1:$J$1, 0), FALSE)</f>
        <v>0.94474554061889604</v>
      </c>
    </row>
    <row r="12" spans="1:24" x14ac:dyDescent="0.35">
      <c r="A12" s="1">
        <v>15</v>
      </c>
      <c r="B12" s="1">
        <f>VLOOKUP(A12, 'MSE Loss'!$A$1:$J$1345, MATCH(A$1, 'MSE Loss'!$A$1:$J$1, 0), FALSE)</f>
        <v>3.26512777246534E-3</v>
      </c>
      <c r="C12">
        <v>4.17919605970382E-2</v>
      </c>
      <c r="D12" s="1">
        <f>VLOOKUP(A12, 'SSIM Index'!$A$1:$J$1345, MATCH(A$1, 'SSIM Index'!$A$1:$J$1, 0), FALSE)</f>
        <v>0.98222529888152998</v>
      </c>
      <c r="E12" s="3">
        <v>17</v>
      </c>
      <c r="F12" s="1">
        <f>VLOOKUP(E12, 'MSE Loss'!$A$1:$J$1345, MATCH(A$1, 'MSE Loss'!$A$1:$J$1, 0), FALSE)</f>
        <v>2.1216724999248899E-3</v>
      </c>
      <c r="G12">
        <v>3.1921207904815598E-2</v>
      </c>
      <c r="H12" s="1">
        <f>VLOOKUP(E12, 'SSIM Index'!$A$1:$J$1345, MATCH(A$1, 'SSIM Index'!$A$1:$J$1, 0), FALSE)</f>
        <v>0.95653384923934903</v>
      </c>
      <c r="I12" s="9">
        <v>29</v>
      </c>
      <c r="J12" s="1">
        <f>VLOOKUP(I12, 'MSE Loss'!$A$1:$J$1345, MATCH(I$1, 'MSE Loss'!$A$1:$J$1, 0), FALSE)</f>
        <v>1.22173444833606E-3</v>
      </c>
      <c r="K12">
        <v>2.3110844194888999E-2</v>
      </c>
      <c r="L12" s="1">
        <f>VLOOKUP(I12, 'SSIM Index'!$A$1:$J$1345, MATCH(I$1, 'SSIM Index'!$A$1:$J$1, 0), FALSE)</f>
        <v>0.98423159122466997</v>
      </c>
      <c r="M12" s="3">
        <v>11</v>
      </c>
      <c r="N12" s="1">
        <f>VLOOKUP(M12, 'MSE Loss'!$A$1:$J$1345, MATCH(I$1, 'MSE Loss'!$A$1:$J$1, 0), FALSE)</f>
        <v>2.9076309874653799E-3</v>
      </c>
      <c r="O12">
        <v>3.6708015948533998E-2</v>
      </c>
      <c r="P12" s="1">
        <f>VLOOKUP(M12, 'SSIM Index'!$A$1:$J$1345, MATCH(I$1, 'SSIM Index'!$A$1:$J$1, 0), FALSE)</f>
        <v>0.96276795864105202</v>
      </c>
      <c r="Q12" s="9">
        <v>43</v>
      </c>
      <c r="R12" s="1">
        <f>VLOOKUP(Q12, 'MSE Loss'!$A$1:$J$1345, MATCH(Q$1, 'MSE Loss'!$A$1:$J$1, 0), FALSE)</f>
        <v>1.5335589414462399E-3</v>
      </c>
      <c r="S12">
        <v>2.6567850261926599E-2</v>
      </c>
      <c r="T12" s="1">
        <f>VLOOKUP(Q12, 'SSIM Index'!$A$1:$J$1345, MATCH(Q$1, 'SSIM Index'!$A$1:$J$1, 0), FALSE)</f>
        <v>0.98111909627914395</v>
      </c>
      <c r="U12" s="3">
        <v>11</v>
      </c>
      <c r="V12" s="1">
        <f>VLOOKUP(U12, 'MSE Loss'!$A$1:$J$1345, MATCH(Q$1, 'MSE Loss'!$A$1:$J$1, 0), FALSE)</f>
        <v>3.6436300724744701E-3</v>
      </c>
      <c r="W12">
        <v>4.3757528066635097E-2</v>
      </c>
      <c r="X12" s="1">
        <f>VLOOKUP(U12, 'SSIM Index'!$A$1:$J$1345, MATCH(Q$1, 'SSIM Index'!$A$1:$J$1, 0), FALSE)</f>
        <v>0.94514620304107599</v>
      </c>
    </row>
    <row r="13" spans="1:24" x14ac:dyDescent="0.35">
      <c r="A13" s="1">
        <v>20</v>
      </c>
      <c r="B13" s="1">
        <f>VLOOKUP(A13, 'MSE Loss'!$A$1:$J$1345, MATCH(A$1, 'MSE Loss'!$A$1:$J$1, 0), FALSE)</f>
        <v>3.1154758762568201E-3</v>
      </c>
      <c r="C13">
        <v>4.0813252329826299E-2</v>
      </c>
      <c r="D13" s="1">
        <f>VLOOKUP(A13, 'SSIM Index'!$A$1:$J$1345, MATCH(A$1, 'SSIM Index'!$A$1:$J$1, 0), FALSE)</f>
        <v>0.95531982183456399</v>
      </c>
      <c r="E13" s="3">
        <v>18</v>
      </c>
      <c r="F13" s="1">
        <f>VLOOKUP(E13, 'MSE Loss'!$A$1:$J$1345, MATCH(A$1, 'MSE Loss'!$A$1:$J$1, 0), FALSE)</f>
        <v>4.2967791669070703E-3</v>
      </c>
      <c r="G13">
        <v>4.4465016573667498E-2</v>
      </c>
      <c r="H13" s="1">
        <f>VLOOKUP(E13, 'SSIM Index'!$A$1:$J$1345, MATCH(A$1, 'SSIM Index'!$A$1:$J$1, 0), FALSE)</f>
        <v>0.94853305816650302</v>
      </c>
      <c r="I13" s="9">
        <v>34</v>
      </c>
      <c r="J13" s="1">
        <f>VLOOKUP(I13, 'MSE Loss'!$A$1:$J$1345, MATCH(I$1, 'MSE Loss'!$A$1:$J$1, 0), FALSE)</f>
        <v>1.1862744577228999E-3</v>
      </c>
      <c r="K13">
        <v>2.4274500086903499E-2</v>
      </c>
      <c r="L13" s="1">
        <f>VLOOKUP(I13, 'SSIM Index'!$A$1:$J$1345, MATCH(I$1, 'SSIM Index'!$A$1:$J$1, 0), FALSE)</f>
        <v>0.98100781440734797</v>
      </c>
      <c r="M13" s="3">
        <v>12</v>
      </c>
      <c r="N13" s="1">
        <f>VLOOKUP(M13, 'MSE Loss'!$A$1:$J$1345, MATCH(I$1, 'MSE Loss'!$A$1:$J$1, 0), FALSE)</f>
        <v>5.9457798488438097E-4</v>
      </c>
      <c r="O13">
        <v>1.7280410975217798E-2</v>
      </c>
      <c r="P13" s="1">
        <f>VLOOKUP(M13, 'SSIM Index'!$A$1:$J$1345, MATCH(I$1, 'SSIM Index'!$A$1:$J$1, 0), FALSE)</f>
        <v>0.90349406003952004</v>
      </c>
      <c r="Q13" s="9">
        <v>52</v>
      </c>
      <c r="R13" s="1">
        <f>VLOOKUP(Q13, 'MSE Loss'!$A$1:$J$1345, MATCH(Q$1, 'MSE Loss'!$A$1:$J$1, 0), FALSE)</f>
        <v>2.2431854158639899E-3</v>
      </c>
      <c r="S13">
        <v>3.01886722445487E-2</v>
      </c>
      <c r="T13" s="1">
        <f>VLOOKUP(Q13, 'SSIM Index'!$A$1:$J$1345, MATCH(Q$1, 'SSIM Index'!$A$1:$J$1, 0), FALSE)</f>
        <v>0.998329818248748</v>
      </c>
      <c r="U13" s="3">
        <v>12</v>
      </c>
      <c r="V13" s="1">
        <f>VLOOKUP(U13, 'MSE Loss'!$A$1:$J$1345, MATCH(Q$1, 'MSE Loss'!$A$1:$J$1, 0), FALSE)</f>
        <v>7.7045848593115796E-4</v>
      </c>
      <c r="W13">
        <v>1.9656492397189099E-2</v>
      </c>
      <c r="X13" s="1">
        <f>VLOOKUP(U13, 'SSIM Index'!$A$1:$J$1345, MATCH(Q$1, 'SSIM Index'!$A$1:$J$1, 0), FALSE)</f>
        <v>0.87159812450408902</v>
      </c>
    </row>
    <row r="14" spans="1:24" x14ac:dyDescent="0.35">
      <c r="A14" s="1">
        <v>22</v>
      </c>
      <c r="B14" s="1">
        <f>VLOOKUP(A14, 'MSE Loss'!$A$1:$J$1345, MATCH(A$1, 'MSE Loss'!$A$1:$J$1, 0), FALSE)</f>
        <v>2.7882428839802699E-3</v>
      </c>
      <c r="C14">
        <v>3.7787795066833399E-2</v>
      </c>
      <c r="D14" s="1">
        <f>VLOOKUP(A14, 'SSIM Index'!$A$1:$J$1345, MATCH(A$1, 'SSIM Index'!$A$1:$J$1, 0), FALSE)</f>
        <v>0.99388939142227095</v>
      </c>
      <c r="E14" s="3">
        <v>19</v>
      </c>
      <c r="F14" s="1">
        <f>VLOOKUP(E14, 'MSE Loss'!$A$1:$J$1345, MATCH(A$1, 'MSE Loss'!$A$1:$J$1, 0), FALSE)</f>
        <v>6.6578760743141096E-3</v>
      </c>
      <c r="G14">
        <v>5.5404029786586699E-2</v>
      </c>
      <c r="H14" s="1">
        <f>VLOOKUP(E14, 'SSIM Index'!$A$1:$J$1345, MATCH(A$1, 'SSIM Index'!$A$1:$J$1, 0), FALSE)</f>
        <v>0.93065387010574296</v>
      </c>
      <c r="I14" s="9">
        <v>36</v>
      </c>
      <c r="J14" s="1">
        <f>VLOOKUP(I14, 'MSE Loss'!$A$1:$J$1345, MATCH(I$1, 'MSE Loss'!$A$1:$J$1, 0), FALSE)</f>
        <v>9.1531034559011405E-4</v>
      </c>
      <c r="K14">
        <v>2.3795323446392999E-2</v>
      </c>
      <c r="L14" s="1">
        <f>VLOOKUP(I14, 'SSIM Index'!$A$1:$J$1345, MATCH(I$1, 'SSIM Index'!$A$1:$J$1, 0), FALSE)</f>
        <v>0.93612784147262496</v>
      </c>
      <c r="M14" s="3">
        <v>14</v>
      </c>
      <c r="N14" s="1">
        <f>VLOOKUP(M14, 'MSE Loss'!$A$1:$J$1345, MATCH(I$1, 'MSE Loss'!$A$1:$J$1, 0), FALSE)</f>
        <v>4.2940471321344298E-3</v>
      </c>
      <c r="O14">
        <v>4.2885925620794199E-2</v>
      </c>
      <c r="P14" s="1">
        <f>VLOOKUP(M14, 'SSIM Index'!$A$1:$J$1345, MATCH(I$1, 'SSIM Index'!$A$1:$J$1, 0), FALSE)</f>
        <v>0.97001850605010898</v>
      </c>
      <c r="Q14" s="9">
        <v>84</v>
      </c>
      <c r="R14" s="1">
        <f>VLOOKUP(Q14, 'MSE Loss'!$A$1:$J$1345, MATCH(Q$1, 'MSE Loss'!$A$1:$J$1, 0), FALSE)</f>
        <v>9.2367106117308096E-4</v>
      </c>
      <c r="S14">
        <v>2.1421058103442098E-2</v>
      </c>
      <c r="T14" s="1">
        <f>VLOOKUP(Q14, 'SSIM Index'!$A$1:$J$1345, MATCH(Q$1, 'SSIM Index'!$A$1:$J$1, 0), FALSE)</f>
        <v>0.96882253885269098</v>
      </c>
      <c r="U14" s="3">
        <v>13</v>
      </c>
      <c r="V14" s="1">
        <f>VLOOKUP(U14, 'MSE Loss'!$A$1:$J$1345, MATCH(Q$1, 'MSE Loss'!$A$1:$J$1, 0), FALSE)</f>
        <v>2.6789018884301099E-3</v>
      </c>
      <c r="W14">
        <v>3.6391615867614698E-2</v>
      </c>
      <c r="X14" s="1">
        <f>VLOOKUP(U14, 'SSIM Index'!$A$1:$J$1345, MATCH(Q$1, 'SSIM Index'!$A$1:$J$1, 0), FALSE)</f>
        <v>0.96018898487090998</v>
      </c>
    </row>
    <row r="15" spans="1:24" x14ac:dyDescent="0.35">
      <c r="A15" s="1">
        <v>25</v>
      </c>
      <c r="B15" s="1">
        <f>VLOOKUP(A15, 'MSE Loss'!$A$1:$J$1345, MATCH(A$1, 'MSE Loss'!$A$1:$J$1, 0), FALSE)</f>
        <v>2.1111727692186802E-3</v>
      </c>
      <c r="C15">
        <v>3.3116083592176403E-2</v>
      </c>
      <c r="D15" s="1">
        <f>VLOOKUP(A15, 'SSIM Index'!$A$1:$J$1345, MATCH(A$1, 'SSIM Index'!$A$1:$J$1, 0), FALSE)</f>
        <v>0.97112369537353505</v>
      </c>
      <c r="E15" s="3">
        <v>21</v>
      </c>
      <c r="F15" s="1">
        <f>VLOOKUP(E15, 'MSE Loss'!$A$1:$J$1345, MATCH(A$1, 'MSE Loss'!$A$1:$J$1, 0), FALSE)</f>
        <v>4.3809283524751602E-3</v>
      </c>
      <c r="G15">
        <v>4.7175068408250802E-2</v>
      </c>
      <c r="H15" s="1">
        <f>VLOOKUP(E15, 'SSIM Index'!$A$1:$J$1345, MATCH(A$1, 'SSIM Index'!$A$1:$J$1, 0), FALSE)</f>
        <v>0.98510766029357899</v>
      </c>
      <c r="I15" s="9">
        <v>39</v>
      </c>
      <c r="J15" s="1">
        <f>VLOOKUP(I15, 'MSE Loss'!$A$1:$J$1345, MATCH(I$1, 'MSE Loss'!$A$1:$J$1, 0), FALSE)</f>
        <v>1.50106416549533E-3</v>
      </c>
      <c r="K15">
        <v>2.7263518422842001E-2</v>
      </c>
      <c r="L15" s="1">
        <f>VLOOKUP(I15, 'SSIM Index'!$A$1:$J$1345, MATCH(I$1, 'SSIM Index'!$A$1:$J$1, 0), FALSE)</f>
        <v>0.98824548721313399</v>
      </c>
      <c r="M15" s="3">
        <v>15</v>
      </c>
      <c r="N15" s="1">
        <f>VLOOKUP(M15, 'MSE Loss'!$A$1:$J$1345, MATCH(I$1, 'MSE Loss'!$A$1:$J$1, 0), FALSE)</f>
        <v>5.3892340511083603E-3</v>
      </c>
      <c r="O15">
        <v>4.5110285282135003E-2</v>
      </c>
      <c r="P15" s="1">
        <f>VLOOKUP(M15, 'SSIM Index'!$A$1:$J$1345, MATCH(I$1, 'SSIM Index'!$A$1:$J$1, 0), FALSE)</f>
        <v>0.97433888912200906</v>
      </c>
      <c r="Q15" s="9">
        <v>91</v>
      </c>
      <c r="R15" s="1">
        <f>VLOOKUP(Q15, 'MSE Loss'!$A$1:$J$1345, MATCH(Q$1, 'MSE Loss'!$A$1:$J$1, 0), FALSE)</f>
        <v>1.52556842658668E-3</v>
      </c>
      <c r="S15">
        <v>2.9662065207958201E-2</v>
      </c>
      <c r="T15" s="1">
        <f>VLOOKUP(Q15, 'SSIM Index'!$A$1:$J$1345, MATCH(Q$1, 'SSIM Index'!$A$1:$J$1, 0), FALSE)</f>
        <v>0.97260504961013705</v>
      </c>
      <c r="U15" s="3">
        <v>14</v>
      </c>
      <c r="V15" s="1">
        <f>VLOOKUP(U15, 'MSE Loss'!$A$1:$J$1345, MATCH(Q$1, 'MSE Loss'!$A$1:$J$1, 0), FALSE)</f>
        <v>3.96871194243431E-3</v>
      </c>
      <c r="W15">
        <v>4.1921399533748599E-2</v>
      </c>
      <c r="X15" s="1">
        <f>VLOOKUP(U15, 'SSIM Index'!$A$1:$J$1345, MATCH(Q$1, 'SSIM Index'!$A$1:$J$1, 0), FALSE)</f>
        <v>0.96790570020675604</v>
      </c>
    </row>
    <row r="16" spans="1:24" x14ac:dyDescent="0.35">
      <c r="A16" s="1">
        <v>26</v>
      </c>
      <c r="B16" s="1">
        <f>VLOOKUP(A16, 'MSE Loss'!$A$1:$J$1345, MATCH(A$1, 'MSE Loss'!$A$1:$J$1, 0), FALSE)</f>
        <v>1.8402535934001201E-3</v>
      </c>
      <c r="C16">
        <v>3.1405765563249498E-2</v>
      </c>
      <c r="D16" s="1">
        <f>VLOOKUP(A16, 'SSIM Index'!$A$1:$J$1345, MATCH(A$1, 'SSIM Index'!$A$1:$J$1, 0), FALSE)</f>
        <v>0.98220050334930398</v>
      </c>
      <c r="E16" s="3">
        <v>23</v>
      </c>
      <c r="F16" s="1">
        <f>VLOOKUP(E16, 'MSE Loss'!$A$1:$J$1345, MATCH(A$1, 'MSE Loss'!$A$1:$J$1, 0), FALSE)</f>
        <v>8.2211224362254108E-3</v>
      </c>
      <c r="G16">
        <v>6.3589610159397097E-2</v>
      </c>
      <c r="H16" s="1">
        <f>VLOOKUP(E16, 'SSIM Index'!$A$1:$J$1345, MATCH(A$1, 'SSIM Index'!$A$1:$J$1, 0), FALSE)</f>
        <v>0.98781460523605302</v>
      </c>
      <c r="I16" s="9">
        <v>41</v>
      </c>
      <c r="J16" s="1">
        <f>VLOOKUP(I16, 'MSE Loss'!$A$1:$J$1345, MATCH(I$1, 'MSE Loss'!$A$1:$J$1, 0), FALSE)</f>
        <v>1.1333390139043301E-3</v>
      </c>
      <c r="K16">
        <v>2.50445157289505E-2</v>
      </c>
      <c r="L16" s="1">
        <f>VLOOKUP(I16, 'SSIM Index'!$A$1:$J$1345, MATCH(I$1, 'SSIM Index'!$A$1:$J$1, 0), FALSE)</f>
        <v>0.96409440040588301</v>
      </c>
      <c r="M16" s="3">
        <v>17</v>
      </c>
      <c r="N16" s="1">
        <f>VLOOKUP(M16, 'MSE Loss'!$A$1:$J$1345, MATCH(I$1, 'MSE Loss'!$A$1:$J$1, 0), FALSE)</f>
        <v>2.22239387221634E-3</v>
      </c>
      <c r="O16">
        <v>3.25904414057731E-2</v>
      </c>
      <c r="P16" s="1">
        <f>VLOOKUP(M16, 'SSIM Index'!$A$1:$J$1345, MATCH(I$1, 'SSIM Index'!$A$1:$J$1, 0), FALSE)</f>
        <v>0.95413720607757502</v>
      </c>
      <c r="Q16" s="9">
        <v>97</v>
      </c>
      <c r="R16" s="1">
        <f>VLOOKUP(Q16, 'MSE Loss'!$A$1:$J$1345, MATCH(Q$1, 'MSE Loss'!$A$1:$J$1, 0), FALSE)</f>
        <v>1.7504872521385501E-3</v>
      </c>
      <c r="S16">
        <v>2.9205227270722299E-2</v>
      </c>
      <c r="T16" s="1">
        <f>VLOOKUP(Q16, 'SSIM Index'!$A$1:$J$1345, MATCH(Q$1, 'SSIM Index'!$A$1:$J$1, 0), FALSE)</f>
        <v>0.98741489648818903</v>
      </c>
      <c r="U16" s="3">
        <v>15</v>
      </c>
      <c r="V16" s="1">
        <f>VLOOKUP(U16, 'MSE Loss'!$A$1:$J$1345, MATCH(Q$1, 'MSE Loss'!$A$1:$J$1, 0), FALSE)</f>
        <v>6.9927964359521796E-3</v>
      </c>
      <c r="W16">
        <v>5.1220584660768502E-2</v>
      </c>
      <c r="X16" s="1">
        <f>VLOOKUP(U16, 'SSIM Index'!$A$1:$J$1345, MATCH(Q$1, 'SSIM Index'!$A$1:$J$1, 0), FALSE)</f>
        <v>0.96359699964523304</v>
      </c>
    </row>
    <row r="17" spans="1:24" x14ac:dyDescent="0.35">
      <c r="A17" s="1">
        <v>27</v>
      </c>
      <c r="B17" s="1">
        <f>VLOOKUP(A17, 'MSE Loss'!$A$1:$J$1345, MATCH(A$1, 'MSE Loss'!$A$1:$J$1, 0), FALSE)</f>
        <v>2.8658946976065601E-3</v>
      </c>
      <c r="C17">
        <v>3.8122501224279397E-2</v>
      </c>
      <c r="D17" s="1">
        <f>VLOOKUP(A17, 'SSIM Index'!$A$1:$J$1345, MATCH(A$1, 'SSIM Index'!$A$1:$J$1, 0), FALSE)</f>
        <v>0.99374562501907304</v>
      </c>
      <c r="E17" s="3">
        <v>24</v>
      </c>
      <c r="F17" s="1">
        <f>VLOOKUP(E17, 'MSE Loss'!$A$1:$J$1345, MATCH(A$1, 'MSE Loss'!$A$1:$J$1, 0), FALSE)</f>
        <v>1.06047117151319E-3</v>
      </c>
      <c r="G17">
        <v>2.2637361660599702E-2</v>
      </c>
      <c r="H17" s="1">
        <f>VLOOKUP(E17, 'SSIM Index'!$A$1:$J$1345, MATCH(A$1, 'SSIM Index'!$A$1:$J$1, 0), FALSE)</f>
        <v>0.95221853256225497</v>
      </c>
      <c r="I17" s="9">
        <v>42</v>
      </c>
      <c r="J17" s="1">
        <f>VLOOKUP(I17, 'MSE Loss'!$A$1:$J$1345, MATCH(I$1, 'MSE Loss'!$A$1:$J$1, 0), FALSE)</f>
        <v>1.41892582178115E-3</v>
      </c>
      <c r="K17">
        <v>2.6125129312276799E-2</v>
      </c>
      <c r="L17" s="1">
        <f>VLOOKUP(I17, 'SSIM Index'!$A$1:$J$1345, MATCH(I$1, 'SSIM Index'!$A$1:$J$1, 0), FALSE)</f>
        <v>0.97962224483489901</v>
      </c>
      <c r="M17" s="3">
        <v>19</v>
      </c>
      <c r="N17" s="1">
        <f>VLOOKUP(M17, 'MSE Loss'!$A$1:$J$1345, MATCH(I$1, 'MSE Loss'!$A$1:$J$1, 0), FALSE)</f>
        <v>4.6622329391539097E-3</v>
      </c>
      <c r="O17">
        <v>4.5431569218635497E-2</v>
      </c>
      <c r="P17" s="1">
        <f>VLOOKUP(M17, 'SSIM Index'!$A$1:$J$1345, MATCH(I$1, 'SSIM Index'!$A$1:$J$1, 0), FALSE)</f>
        <v>0.95041048526763905</v>
      </c>
      <c r="Q17" s="9">
        <v>107</v>
      </c>
      <c r="R17" s="1">
        <f>VLOOKUP(Q17, 'MSE Loss'!$A$1:$J$1345, MATCH(Q$1, 'MSE Loss'!$A$1:$J$1, 0), FALSE)</f>
        <v>1.79731927346438E-3</v>
      </c>
      <c r="S17">
        <v>3.1751248985528897E-2</v>
      </c>
      <c r="T17" s="1">
        <f>VLOOKUP(Q17, 'SSIM Index'!$A$1:$J$1345, MATCH(Q$1, 'SSIM Index'!$A$1:$J$1, 0), FALSE)</f>
        <v>0.967507004737854</v>
      </c>
      <c r="U17" s="3">
        <v>16</v>
      </c>
      <c r="V17" s="1">
        <f>VLOOKUP(U17, 'MSE Loss'!$A$1:$J$1345, MATCH(Q$1, 'MSE Loss'!$A$1:$J$1, 0), FALSE)</f>
        <v>5.7885912247002103E-4</v>
      </c>
      <c r="W17">
        <v>1.6839206218719399E-2</v>
      </c>
      <c r="X17" s="1">
        <f>VLOOKUP(U17, 'SSIM Index'!$A$1:$J$1345, MATCH(Q$1, 'SSIM Index'!$A$1:$J$1, 0), FALSE)</f>
        <v>0.86964696645736606</v>
      </c>
    </row>
    <row r="18" spans="1:24" x14ac:dyDescent="0.35">
      <c r="A18" s="1">
        <v>28</v>
      </c>
      <c r="B18" s="1">
        <f>VLOOKUP(A18, 'MSE Loss'!$A$1:$J$1345, MATCH(A$1, 'MSE Loss'!$A$1:$J$1, 0), FALSE)</f>
        <v>6.7428918555378903E-4</v>
      </c>
      <c r="C18">
        <v>1.8378155305981601E-2</v>
      </c>
      <c r="D18" s="1">
        <f>VLOOKUP(A18, 'SSIM Index'!$A$1:$J$1345, MATCH(A$1, 'SSIM Index'!$A$1:$J$1, 0), FALSE)</f>
        <v>0.94991546869277899</v>
      </c>
      <c r="E18" s="3">
        <v>31</v>
      </c>
      <c r="F18" s="1">
        <f>VLOOKUP(E18, 'MSE Loss'!$A$1:$J$1345, MATCH(A$1, 'MSE Loss'!$A$1:$J$1, 0), FALSE)</f>
        <v>9.1902948915958405E-3</v>
      </c>
      <c r="G18">
        <v>6.1160750687122303E-2</v>
      </c>
      <c r="H18" s="1">
        <f>VLOOKUP(E18, 'SSIM Index'!$A$1:$J$1345, MATCH(A$1, 'SSIM Index'!$A$1:$J$1, 0), FALSE)</f>
        <v>0.97430944442749001</v>
      </c>
      <c r="I18" s="9">
        <v>54</v>
      </c>
      <c r="J18" s="1">
        <f>VLOOKUP(I18, 'MSE Loss'!$A$1:$J$1345, MATCH(I$1, 'MSE Loss'!$A$1:$J$1, 0), FALSE)</f>
        <v>3.4243490081280401E-3</v>
      </c>
      <c r="K18">
        <v>4.0718849748372997E-2</v>
      </c>
      <c r="L18" s="1">
        <f>VLOOKUP(I18, 'SSIM Index'!$A$1:$J$1345, MATCH(I$1, 'SSIM Index'!$A$1:$J$1, 0), FALSE)</f>
        <v>0.99810141324996904</v>
      </c>
      <c r="M18" s="3">
        <v>21</v>
      </c>
      <c r="N18" s="1">
        <f>VLOOKUP(M18, 'MSE Loss'!$A$1:$J$1345, MATCH(I$1, 'MSE Loss'!$A$1:$J$1, 0), FALSE)</f>
        <v>5.8963522315025304E-3</v>
      </c>
      <c r="O18">
        <v>5.4828751832246697E-2</v>
      </c>
      <c r="P18" s="1">
        <f>VLOOKUP(M18, 'SSIM Index'!$A$1:$J$1345, MATCH(I$1, 'SSIM Index'!$A$1:$J$1, 0), FALSE)</f>
        <v>0.98113662004470803</v>
      </c>
      <c r="Q18" s="9">
        <v>116</v>
      </c>
      <c r="R18" s="1">
        <f>VLOOKUP(Q18, 'MSE Loss'!$A$1:$J$1345, MATCH(Q$1, 'MSE Loss'!$A$1:$J$1, 0), FALSE)</f>
        <v>5.6083984673023198E-3</v>
      </c>
      <c r="S18">
        <v>5.1178194582462297E-2</v>
      </c>
      <c r="T18" s="1">
        <f>VLOOKUP(Q18, 'SSIM Index'!$A$1:$J$1345, MATCH(Q$1, 'SSIM Index'!$A$1:$J$1, 0), FALSE)</f>
        <v>0.99889892339706399</v>
      </c>
      <c r="U18" s="3">
        <v>18</v>
      </c>
      <c r="V18" s="1">
        <f>VLOOKUP(U18, 'MSE Loss'!$A$1:$J$1345, MATCH(Q$1, 'MSE Loss'!$A$1:$J$1, 0), FALSE)</f>
        <v>4.4268122874200301E-3</v>
      </c>
      <c r="W18">
        <v>4.5292437076568597E-2</v>
      </c>
      <c r="X18" s="1">
        <f>VLOOKUP(U18, 'SSIM Index'!$A$1:$J$1345, MATCH(Q$1, 'SSIM Index'!$A$1:$J$1, 0), FALSE)</f>
        <v>0.94180268049240101</v>
      </c>
    </row>
    <row r="19" spans="1:24" x14ac:dyDescent="0.35">
      <c r="A19" s="1">
        <v>29</v>
      </c>
      <c r="B19" s="1">
        <f>VLOOKUP(A19, 'MSE Loss'!$A$1:$J$1345, MATCH(A$1, 'MSE Loss'!$A$1:$J$1, 0), FALSE)</f>
        <v>1.52752466965466E-3</v>
      </c>
      <c r="C19">
        <v>2.8476124629378301E-2</v>
      </c>
      <c r="D19" s="1">
        <f>VLOOKUP(A19, 'SSIM Index'!$A$1:$J$1345, MATCH(A$1, 'SSIM Index'!$A$1:$J$1, 0), FALSE)</f>
        <v>0.97287130355834905</v>
      </c>
      <c r="E19" s="3">
        <v>32</v>
      </c>
      <c r="F19" s="1">
        <f>VLOOKUP(E19, 'MSE Loss'!$A$1:$J$1345, MATCH(A$1, 'MSE Loss'!$A$1:$J$1, 0), FALSE)</f>
        <v>1.26603303942829E-3</v>
      </c>
      <c r="G19">
        <v>2.41508428007364E-2</v>
      </c>
      <c r="H19" s="1">
        <f>VLOOKUP(E19, 'SSIM Index'!$A$1:$J$1345, MATCH(A$1, 'SSIM Index'!$A$1:$J$1, 0), FALSE)</f>
        <v>0.944563388824462</v>
      </c>
      <c r="I19" s="9">
        <v>58</v>
      </c>
      <c r="J19" s="1">
        <f>VLOOKUP(I19, 'MSE Loss'!$A$1:$J$1345, MATCH(I$1, 'MSE Loss'!$A$1:$J$1, 0), FALSE)</f>
        <v>1.3353527756407801E-3</v>
      </c>
      <c r="K19">
        <v>2.6040164753794601E-2</v>
      </c>
      <c r="L19" s="1">
        <f>VLOOKUP(I19, 'SSIM Index'!$A$1:$J$1345, MATCH(I$1, 'SSIM Index'!$A$1:$J$1, 0), FALSE)</f>
        <v>0.98495227098464899</v>
      </c>
      <c r="M19" s="3">
        <v>22</v>
      </c>
      <c r="N19" s="1">
        <f>VLOOKUP(M19, 'MSE Loss'!$A$1:$J$1345, MATCH(I$1, 'MSE Loss'!$A$1:$J$1, 0), FALSE)</f>
        <v>1.13936122506856E-2</v>
      </c>
      <c r="O19">
        <v>7.1631088852882302E-2</v>
      </c>
      <c r="P19" s="1">
        <f>VLOOKUP(M19, 'SSIM Index'!$A$1:$J$1345, MATCH(I$1, 'SSIM Index'!$A$1:$J$1, 0), FALSE)</f>
        <v>0.97641342878341597</v>
      </c>
      <c r="Q19" s="9">
        <v>118</v>
      </c>
      <c r="R19" s="1">
        <f>VLOOKUP(Q19, 'MSE Loss'!$A$1:$J$1345, MATCH(Q$1, 'MSE Loss'!$A$1:$J$1, 0), FALSE)</f>
        <v>1.84834829997271E-3</v>
      </c>
      <c r="S19">
        <v>2.9497664421796799E-2</v>
      </c>
      <c r="T19" s="1">
        <f>VLOOKUP(Q19, 'SSIM Index'!$A$1:$J$1345, MATCH(Q$1, 'SSIM Index'!$A$1:$J$1, 0), FALSE)</f>
        <v>0.99760776758193903</v>
      </c>
      <c r="U19" s="3">
        <v>19</v>
      </c>
      <c r="V19" s="1">
        <f>VLOOKUP(U19, 'MSE Loss'!$A$1:$J$1345, MATCH(Q$1, 'MSE Loss'!$A$1:$J$1, 0), FALSE)</f>
        <v>5.6495312601327896E-3</v>
      </c>
      <c r="W19">
        <v>5.1157720386981902E-2</v>
      </c>
      <c r="X19" s="1">
        <f>VLOOKUP(U19, 'SSIM Index'!$A$1:$J$1345, MATCH(Q$1, 'SSIM Index'!$A$1:$J$1, 0), FALSE)</f>
        <v>0.93150693178176802</v>
      </c>
    </row>
    <row r="20" spans="1:24" x14ac:dyDescent="0.35">
      <c r="A20" s="1">
        <v>30</v>
      </c>
      <c r="B20" s="1">
        <f>VLOOKUP(A20, 'MSE Loss'!$A$1:$J$1345, MATCH(A$1, 'MSE Loss'!$A$1:$J$1, 0), FALSE)</f>
        <v>2.8836820274591398E-3</v>
      </c>
      <c r="C20">
        <v>3.7044018507003701E-2</v>
      </c>
      <c r="D20" s="1">
        <f>VLOOKUP(A20, 'SSIM Index'!$A$1:$J$1345, MATCH(A$1, 'SSIM Index'!$A$1:$J$1, 0), FALSE)</f>
        <v>0.988270044326782</v>
      </c>
      <c r="E20" s="3">
        <v>33</v>
      </c>
      <c r="F20" s="1">
        <f>VLOOKUP(E20, 'MSE Loss'!$A$1:$J$1345, MATCH(A$1, 'MSE Loss'!$A$1:$J$1, 0), FALSE)</f>
        <v>1.2754875933751401E-3</v>
      </c>
      <c r="G20">
        <v>2.4251490831375101E-2</v>
      </c>
      <c r="H20" s="1">
        <f>VLOOKUP(E20, 'SSIM Index'!$A$1:$J$1345, MATCH(A$1, 'SSIM Index'!$A$1:$J$1, 0), FALSE)</f>
        <v>0.95982694625854403</v>
      </c>
      <c r="I20" s="9">
        <v>59</v>
      </c>
      <c r="J20" s="1">
        <f>VLOOKUP(I20, 'MSE Loss'!$A$1:$J$1345, MATCH(I$1, 'MSE Loss'!$A$1:$J$1, 0), FALSE)</f>
        <v>1.5621427446603699E-3</v>
      </c>
      <c r="K20">
        <v>2.90189497172832E-2</v>
      </c>
      <c r="L20" s="1">
        <f>VLOOKUP(I20, 'SSIM Index'!$A$1:$J$1345, MATCH(I$1, 'SSIM Index'!$A$1:$J$1, 0), FALSE)</f>
        <v>0.98391151428222601</v>
      </c>
      <c r="M20" s="3">
        <v>23</v>
      </c>
      <c r="N20" s="1">
        <f>VLOOKUP(M20, 'MSE Loss'!$A$1:$J$1345, MATCH(I$1, 'MSE Loss'!$A$1:$J$1, 0), FALSE)</f>
        <v>1.27695063129067E-2</v>
      </c>
      <c r="O20">
        <v>7.8802295029163305E-2</v>
      </c>
      <c r="P20" s="1">
        <f>VLOOKUP(M20, 'SSIM Index'!$A$1:$J$1345, MATCH(I$1, 'SSIM Index'!$A$1:$J$1, 0), FALSE)</f>
        <v>0.980424404144287</v>
      </c>
      <c r="Q20" s="9">
        <v>121</v>
      </c>
      <c r="R20" s="1">
        <f>VLOOKUP(Q20, 'MSE Loss'!$A$1:$J$1345, MATCH(Q$1, 'MSE Loss'!$A$1:$J$1, 0), FALSE)</f>
        <v>9.1120711294934099E-4</v>
      </c>
      <c r="S20">
        <v>2.1086696535348799E-2</v>
      </c>
      <c r="T20" s="1">
        <f>VLOOKUP(Q20, 'SSIM Index'!$A$1:$J$1345, MATCH(Q$1, 'SSIM Index'!$A$1:$J$1, 0), FALSE)</f>
        <v>0.97257053852081299</v>
      </c>
      <c r="U20" s="3">
        <v>21</v>
      </c>
      <c r="V20" s="1">
        <f>VLOOKUP(U20, 'MSE Loss'!$A$1:$J$1345, MATCH(Q$1, 'MSE Loss'!$A$1:$J$1, 0), FALSE)</f>
        <v>5.5854781530797403E-3</v>
      </c>
      <c r="W20">
        <v>5.3106863051652901E-2</v>
      </c>
      <c r="X20" s="1">
        <f>VLOOKUP(U20, 'SSIM Index'!$A$1:$J$1345, MATCH(Q$1, 'SSIM Index'!$A$1:$J$1, 0), FALSE)</f>
        <v>0.98168343305587702</v>
      </c>
    </row>
    <row r="21" spans="1:24" x14ac:dyDescent="0.35">
      <c r="A21" s="1">
        <v>34</v>
      </c>
      <c r="B21" s="1">
        <f>VLOOKUP(A21, 'MSE Loss'!$A$1:$J$1345, MATCH(A$1, 'MSE Loss'!$A$1:$J$1, 0), FALSE)</f>
        <v>1.63447228260338E-3</v>
      </c>
      <c r="C21">
        <v>2.9697136953473001E-2</v>
      </c>
      <c r="D21" s="1">
        <f>VLOOKUP(A21, 'SSIM Index'!$A$1:$J$1345, MATCH(A$1, 'SSIM Index'!$A$1:$J$1, 0), FALSE)</f>
        <v>0.96828073263168302</v>
      </c>
      <c r="E21" s="3">
        <v>35</v>
      </c>
      <c r="F21" s="1">
        <f>VLOOKUP(E21, 'MSE Loss'!$A$1:$J$1345, MATCH(A$1, 'MSE Loss'!$A$1:$J$1, 0), FALSE)</f>
        <v>3.1881418544798998E-3</v>
      </c>
      <c r="G21">
        <v>3.8466382771730402E-2</v>
      </c>
      <c r="H21" s="1">
        <f>VLOOKUP(E21, 'SSIM Index'!$A$1:$J$1345, MATCH(A$1, 'SSIM Index'!$A$1:$J$1, 0), FALSE)</f>
        <v>0.96143108606338501</v>
      </c>
      <c r="I21" s="9">
        <v>60</v>
      </c>
      <c r="J21" s="1">
        <f>VLOOKUP(I21, 'MSE Loss'!$A$1:$J$1345, MATCH(I$1, 'MSE Loss'!$A$1:$J$1, 0), FALSE)</f>
        <v>1.0684457374736599E-3</v>
      </c>
      <c r="K21">
        <v>2.3118695244193001E-2</v>
      </c>
      <c r="L21" s="1">
        <f>VLOOKUP(I21, 'SSIM Index'!$A$1:$J$1345, MATCH(I$1, 'SSIM Index'!$A$1:$J$1, 0), FALSE)</f>
        <v>0.99079841375350897</v>
      </c>
      <c r="M21" s="3">
        <v>24</v>
      </c>
      <c r="N21" s="1">
        <f>VLOOKUP(M21, 'MSE Loss'!$A$1:$J$1345, MATCH(I$1, 'MSE Loss'!$A$1:$J$1, 0), FALSE)</f>
        <v>1.1350754648447E-3</v>
      </c>
      <c r="O21">
        <v>2.33056265860795E-2</v>
      </c>
      <c r="P21" s="1">
        <f>VLOOKUP(M21, 'SSIM Index'!$A$1:$J$1345, MATCH(I$1, 'SSIM Index'!$A$1:$J$1, 0), FALSE)</f>
        <v>0.95401537418365401</v>
      </c>
      <c r="Q21" s="9">
        <v>130</v>
      </c>
      <c r="R21" s="1">
        <f>VLOOKUP(Q21, 'MSE Loss'!$A$1:$J$1345, MATCH(Q$1, 'MSE Loss'!$A$1:$J$1, 0), FALSE)</f>
        <v>1.6277489485219099E-3</v>
      </c>
      <c r="S21">
        <v>3.1489435583353001E-2</v>
      </c>
      <c r="T21" s="1">
        <f>VLOOKUP(Q21, 'SSIM Index'!$A$1:$J$1345, MATCH(Q$1, 'SSIM Index'!$A$1:$J$1, 0), FALSE)</f>
        <v>0.97208923101425104</v>
      </c>
      <c r="U21" s="3">
        <v>22</v>
      </c>
      <c r="V21" s="1">
        <f>VLOOKUP(U21, 'MSE Loss'!$A$1:$J$1345, MATCH(Q$1, 'MSE Loss'!$A$1:$J$1, 0), FALSE)</f>
        <v>1.2781736440956501E-2</v>
      </c>
      <c r="W21">
        <v>7.7305994927883107E-2</v>
      </c>
      <c r="X21" s="1">
        <f>VLOOKUP(U21, 'SSIM Index'!$A$1:$J$1345, MATCH(Q$1, 'SSIM Index'!$A$1:$J$1, 0), FALSE)</f>
        <v>0.97421425580978305</v>
      </c>
    </row>
    <row r="22" spans="1:24" x14ac:dyDescent="0.35">
      <c r="A22" s="1">
        <v>36</v>
      </c>
      <c r="B22" s="1">
        <f>VLOOKUP(A22, 'MSE Loss'!$A$1:$J$1345, MATCH(A$1, 'MSE Loss'!$A$1:$J$1, 0), FALSE)</f>
        <v>8.7326834909617901E-4</v>
      </c>
      <c r="C22">
        <v>2.1255651488900101E-2</v>
      </c>
      <c r="D22" s="1">
        <f>VLOOKUP(A22, 'SSIM Index'!$A$1:$J$1345, MATCH(A$1, 'SSIM Index'!$A$1:$J$1, 0), FALSE)</f>
        <v>0.95160251855850198</v>
      </c>
      <c r="E22" s="3">
        <v>39</v>
      </c>
      <c r="F22" s="1">
        <f>VLOOKUP(E22, 'MSE Loss'!$A$1:$J$1345, MATCH(A$1, 'MSE Loss'!$A$1:$J$1, 0), FALSE)</f>
        <v>4.3934471905231398E-3</v>
      </c>
      <c r="G22">
        <v>4.7697447240352603E-2</v>
      </c>
      <c r="H22" s="1">
        <f>VLOOKUP(E22, 'SSIM Index'!$A$1:$J$1345, MATCH(A$1, 'SSIM Index'!$A$1:$J$1, 0), FALSE)</f>
        <v>0.96491682529449396</v>
      </c>
      <c r="I22" s="9">
        <v>67</v>
      </c>
      <c r="J22" s="1">
        <f>VLOOKUP(I22, 'MSE Loss'!$A$1:$J$1345, MATCH(I$1, 'MSE Loss'!$A$1:$J$1, 0), FALSE)</f>
        <v>1.92307052202522E-3</v>
      </c>
      <c r="K22">
        <v>3.09474673122167E-2</v>
      </c>
      <c r="L22" s="1">
        <f>VLOOKUP(I22, 'SSIM Index'!$A$1:$J$1345, MATCH(I$1, 'SSIM Index'!$A$1:$J$1, 0), FALSE)</f>
        <v>0.98593932390213002</v>
      </c>
      <c r="M22" s="3">
        <v>25</v>
      </c>
      <c r="N22" s="1">
        <f>VLOOKUP(M22, 'MSE Loss'!$A$1:$J$1345, MATCH(I$1, 'MSE Loss'!$A$1:$J$1, 0), FALSE)</f>
        <v>3.4725614823400901E-3</v>
      </c>
      <c r="O22">
        <v>3.77392619848251E-2</v>
      </c>
      <c r="P22" s="1">
        <f>VLOOKUP(M22, 'SSIM Index'!$A$1:$J$1345, MATCH(I$1, 'SSIM Index'!$A$1:$J$1, 0), FALSE)</f>
        <v>0.96524518728256203</v>
      </c>
      <c r="Q22" s="9">
        <v>148</v>
      </c>
      <c r="R22" s="1">
        <f>VLOOKUP(Q22, 'MSE Loss'!$A$1:$J$1345, MATCH(Q$1, 'MSE Loss'!$A$1:$J$1, 0), FALSE)</f>
        <v>1.53903674799948E-3</v>
      </c>
      <c r="S22">
        <v>2.7248369529843299E-2</v>
      </c>
      <c r="T22" s="1">
        <f>VLOOKUP(Q22, 'SSIM Index'!$A$1:$J$1345, MATCH(Q$1, 'SSIM Index'!$A$1:$J$1, 0), FALSE)</f>
        <v>0.99272626638412398</v>
      </c>
      <c r="U22" s="3">
        <v>23</v>
      </c>
      <c r="V22" s="1">
        <f>VLOOKUP(U22, 'MSE Loss'!$A$1:$J$1345, MATCH(Q$1, 'MSE Loss'!$A$1:$J$1, 0), FALSE)</f>
        <v>1.5238724648952401E-2</v>
      </c>
      <c r="W22">
        <v>8.7446145713329301E-2</v>
      </c>
      <c r="X22" s="1">
        <f>VLOOKUP(U22, 'SSIM Index'!$A$1:$J$1345, MATCH(Q$1, 'SSIM Index'!$A$1:$J$1, 0), FALSE)</f>
        <v>0.97683036327362005</v>
      </c>
    </row>
    <row r="23" spans="1:24" x14ac:dyDescent="0.35">
      <c r="A23" s="1">
        <v>37</v>
      </c>
      <c r="B23" s="1">
        <f>VLOOKUP(A23, 'MSE Loss'!$A$1:$J$1345, MATCH(A$1, 'MSE Loss'!$A$1:$J$1, 0), FALSE)</f>
        <v>1.18964165449142E-3</v>
      </c>
      <c r="C23">
        <v>2.47682761400938E-2</v>
      </c>
      <c r="D23" s="1">
        <f>VLOOKUP(A23, 'SSIM Index'!$A$1:$J$1345, MATCH(A$1, 'SSIM Index'!$A$1:$J$1, 0), FALSE)</f>
        <v>0.97594070434570301</v>
      </c>
      <c r="E23" s="3">
        <v>44</v>
      </c>
      <c r="F23" s="1">
        <f>VLOOKUP(E23, 'MSE Loss'!$A$1:$J$1345, MATCH(A$1, 'MSE Loss'!$A$1:$J$1, 0), FALSE)</f>
        <v>6.4512470271438295E-4</v>
      </c>
      <c r="G23">
        <v>1.8304580822586999E-2</v>
      </c>
      <c r="H23" s="1">
        <f>VLOOKUP(E23, 'SSIM Index'!$A$1:$J$1345, MATCH(A$1, 'SSIM Index'!$A$1:$J$1, 0), FALSE)</f>
        <v>0.87954574823379505</v>
      </c>
      <c r="I23" s="9">
        <v>68</v>
      </c>
      <c r="J23" s="1">
        <f>VLOOKUP(I23, 'MSE Loss'!$A$1:$J$1345, MATCH(I$1, 'MSE Loss'!$A$1:$J$1, 0), FALSE)</f>
        <v>1.795016345568E-3</v>
      </c>
      <c r="K23">
        <v>2.8521288186311701E-2</v>
      </c>
      <c r="L23" s="1">
        <f>VLOOKUP(I23, 'SSIM Index'!$A$1:$J$1345, MATCH(I$1, 'SSIM Index'!$A$1:$J$1, 0), FALSE)</f>
        <v>0.98403662443161</v>
      </c>
      <c r="M23" s="3">
        <v>26</v>
      </c>
      <c r="N23" s="1">
        <f>VLOOKUP(M23, 'MSE Loss'!$A$1:$J$1345, MATCH(I$1, 'MSE Loss'!$A$1:$J$1, 0), FALSE)</f>
        <v>3.6082565784454298E-3</v>
      </c>
      <c r="O23">
        <v>3.9648216217756202E-2</v>
      </c>
      <c r="P23" s="1">
        <f>VLOOKUP(M23, 'SSIM Index'!$A$1:$J$1345, MATCH(I$1, 'SSIM Index'!$A$1:$J$1, 0), FALSE)</f>
        <v>0.97432732582092196</v>
      </c>
      <c r="Q23" s="9">
        <v>154</v>
      </c>
      <c r="R23" s="1">
        <f>VLOOKUP(Q23, 'MSE Loss'!$A$1:$J$1345, MATCH(Q$1, 'MSE Loss'!$A$1:$J$1, 0), FALSE)</f>
        <v>1.8786243163049199E-3</v>
      </c>
      <c r="S23">
        <v>3.34573537111282E-2</v>
      </c>
      <c r="T23" s="1">
        <f>VLOOKUP(Q23, 'SSIM Index'!$A$1:$J$1345, MATCH(Q$1, 'SSIM Index'!$A$1:$J$1, 0), FALSE)</f>
        <v>0.95670092105865401</v>
      </c>
      <c r="U23" s="3">
        <v>24</v>
      </c>
      <c r="V23" s="1">
        <f>VLOOKUP(U23, 'MSE Loss'!$A$1:$J$1345, MATCH(Q$1, 'MSE Loss'!$A$1:$J$1, 0), FALSE)</f>
        <v>1.1125281453132599E-3</v>
      </c>
      <c r="W23">
        <v>2.3236569017171801E-2</v>
      </c>
      <c r="X23" s="1">
        <f>VLOOKUP(U23, 'SSIM Index'!$A$1:$J$1345, MATCH(Q$1, 'SSIM Index'!$A$1:$J$1, 0), FALSE)</f>
        <v>0.94912850856780995</v>
      </c>
    </row>
    <row r="24" spans="1:24" x14ac:dyDescent="0.35">
      <c r="A24" s="1">
        <v>38</v>
      </c>
      <c r="B24" s="1">
        <f>VLOOKUP(A24, 'MSE Loss'!$A$1:$J$1345, MATCH(A$1, 'MSE Loss'!$A$1:$J$1, 0), FALSE)</f>
        <v>2.07139528356492E-3</v>
      </c>
      <c r="C24">
        <v>3.46417278051376E-2</v>
      </c>
      <c r="D24" s="1">
        <f>VLOOKUP(A24, 'SSIM Index'!$A$1:$J$1345, MATCH(A$1, 'SSIM Index'!$A$1:$J$1, 0), FALSE)</f>
        <v>0.97533166408538796</v>
      </c>
      <c r="E24" s="3">
        <v>45</v>
      </c>
      <c r="F24" s="1">
        <f>VLOOKUP(E24, 'MSE Loss'!$A$1:$J$1345, MATCH(A$1, 'MSE Loss'!$A$1:$J$1, 0), FALSE)</f>
        <v>3.18086380138993E-3</v>
      </c>
      <c r="G24">
        <v>4.01026271283626E-2</v>
      </c>
      <c r="H24" s="1">
        <f>VLOOKUP(E24, 'SSIM Index'!$A$1:$J$1345, MATCH(A$1, 'SSIM Index'!$A$1:$J$1, 0), FALSE)</f>
        <v>0.95598095655441195</v>
      </c>
      <c r="I24" s="9">
        <v>72</v>
      </c>
      <c r="J24" s="1">
        <f>VLOOKUP(I24, 'MSE Loss'!$A$1:$J$1345, MATCH(I$1, 'MSE Loss'!$A$1:$J$1, 0), FALSE)</f>
        <v>4.0471478132530998E-4</v>
      </c>
      <c r="K24">
        <v>1.47206401452422E-2</v>
      </c>
      <c r="L24" s="1">
        <f>VLOOKUP(I24, 'SSIM Index'!$A$1:$J$1345, MATCH(I$1, 'SSIM Index'!$A$1:$J$1, 0), FALSE)</f>
        <v>0.89981180429458596</v>
      </c>
      <c r="M24" s="3">
        <v>27</v>
      </c>
      <c r="N24" s="1">
        <f>VLOOKUP(M24, 'MSE Loss'!$A$1:$J$1345, MATCH(I$1, 'MSE Loss'!$A$1:$J$1, 0), FALSE)</f>
        <v>9.0741263702511701E-3</v>
      </c>
      <c r="O24">
        <v>6.5529316663741996E-2</v>
      </c>
      <c r="P24" s="1">
        <f>VLOOKUP(M24, 'SSIM Index'!$A$1:$J$1345, MATCH(I$1, 'SSIM Index'!$A$1:$J$1, 0), FALSE)</f>
        <v>0.98272186517715399</v>
      </c>
      <c r="Q24" s="9">
        <v>155</v>
      </c>
      <c r="R24" s="1">
        <f>VLOOKUP(Q24, 'MSE Loss'!$A$1:$J$1345, MATCH(Q$1, 'MSE Loss'!$A$1:$J$1, 0), FALSE)</f>
        <v>1.6998948995023901E-3</v>
      </c>
      <c r="S24">
        <v>3.08406017720699E-2</v>
      </c>
      <c r="T24" s="1">
        <f>VLOOKUP(Q24, 'SSIM Index'!$A$1:$J$1345, MATCH(Q$1, 'SSIM Index'!$A$1:$J$1, 0), FALSE)</f>
        <v>0.96660739183425903</v>
      </c>
      <c r="U24" s="3">
        <v>25</v>
      </c>
      <c r="V24" s="1">
        <f>VLOOKUP(U24, 'MSE Loss'!$A$1:$J$1345, MATCH(Q$1, 'MSE Loss'!$A$1:$J$1, 0), FALSE)</f>
        <v>3.8363989442586899E-3</v>
      </c>
      <c r="W24">
        <v>4.1646935045719098E-2</v>
      </c>
      <c r="X24" s="1">
        <f>VLOOKUP(U24, 'SSIM Index'!$A$1:$J$1345, MATCH(Q$1, 'SSIM Index'!$A$1:$J$1, 0), FALSE)</f>
        <v>0.957924604415893</v>
      </c>
    </row>
    <row r="25" spans="1:24" x14ac:dyDescent="0.35">
      <c r="A25" s="1">
        <v>40</v>
      </c>
      <c r="B25" s="1">
        <f>VLOOKUP(A25, 'MSE Loss'!$A$1:$J$1345, MATCH(A$1, 'MSE Loss'!$A$1:$J$1, 0), FALSE)</f>
        <v>3.9677921449765498E-4</v>
      </c>
      <c r="C25">
        <v>1.54720591381192E-2</v>
      </c>
      <c r="D25" s="1">
        <f>VLOOKUP(A25, 'SSIM Index'!$A$1:$J$1345, MATCH(A$1, 'SSIM Index'!$A$1:$J$1, 0), FALSE)</f>
        <v>0.84678059816360396</v>
      </c>
      <c r="E25" s="3">
        <v>46</v>
      </c>
      <c r="F25" s="1">
        <f>VLOOKUP(E25, 'MSE Loss'!$A$1:$J$1345, MATCH(A$1, 'MSE Loss'!$A$1:$J$1, 0), FALSE)</f>
        <v>5.0243558362126298E-3</v>
      </c>
      <c r="G25">
        <v>4.9279596656560898E-2</v>
      </c>
      <c r="H25" s="1">
        <f>VLOOKUP(E25, 'SSIM Index'!$A$1:$J$1345, MATCH(A$1, 'SSIM Index'!$A$1:$J$1, 0), FALSE)</f>
        <v>0.95901560783386197</v>
      </c>
      <c r="I25" s="9">
        <v>73</v>
      </c>
      <c r="J25" s="1">
        <f>VLOOKUP(I25, 'MSE Loss'!$A$1:$J$1345, MATCH(I$1, 'MSE Loss'!$A$1:$J$1, 0), FALSE)</f>
        <v>1.11844181083142E-3</v>
      </c>
      <c r="K25">
        <v>2.40952558815479E-2</v>
      </c>
      <c r="L25" s="1">
        <f>VLOOKUP(I25, 'SSIM Index'!$A$1:$J$1345, MATCH(I$1, 'SSIM Index'!$A$1:$J$1, 0), FALSE)</f>
        <v>0.97402220964431696</v>
      </c>
      <c r="M25" s="3">
        <v>30</v>
      </c>
      <c r="N25" s="1">
        <f>VLOOKUP(M25, 'MSE Loss'!$A$1:$J$1345, MATCH(I$1, 'MSE Loss'!$A$1:$J$1, 0), FALSE)</f>
        <v>5.6548384018242298E-3</v>
      </c>
      <c r="O25">
        <v>4.6158544719219201E-2</v>
      </c>
      <c r="P25" s="1">
        <f>VLOOKUP(M25, 'SSIM Index'!$A$1:$J$1345, MATCH(I$1, 'SSIM Index'!$A$1:$J$1, 0), FALSE)</f>
        <v>0.97775149345397905</v>
      </c>
      <c r="Q25" s="9">
        <v>158</v>
      </c>
      <c r="R25" s="1">
        <f>VLOOKUP(Q25, 'MSE Loss'!$A$1:$J$1345, MATCH(Q$1, 'MSE Loss'!$A$1:$J$1, 0), FALSE)</f>
        <v>1.38564209919422E-3</v>
      </c>
      <c r="S25">
        <v>2.66485977917909E-2</v>
      </c>
      <c r="T25" s="1">
        <f>VLOOKUP(Q25, 'SSIM Index'!$A$1:$J$1345, MATCH(Q$1, 'SSIM Index'!$A$1:$J$1, 0), FALSE)</f>
        <v>0.98713707923889105</v>
      </c>
      <c r="U25" s="3">
        <v>26</v>
      </c>
      <c r="V25" s="1">
        <f>VLOOKUP(U25, 'MSE Loss'!$A$1:$J$1345, MATCH(Q$1, 'MSE Loss'!$A$1:$J$1, 0), FALSE)</f>
        <v>3.9015091024339199E-3</v>
      </c>
      <c r="W25">
        <v>4.2534735053777598E-2</v>
      </c>
      <c r="X25" s="1">
        <f>VLOOKUP(U25, 'SSIM Index'!$A$1:$J$1345, MATCH(Q$1, 'SSIM Index'!$A$1:$J$1, 0), FALSE)</f>
        <v>0.968383729457855</v>
      </c>
    </row>
    <row r="26" spans="1:24" x14ac:dyDescent="0.35">
      <c r="A26" s="1">
        <v>41</v>
      </c>
      <c r="B26" s="1">
        <f>VLOOKUP(A26, 'MSE Loss'!$A$1:$J$1345, MATCH(A$1, 'MSE Loss'!$A$1:$J$1, 0), FALSE)</f>
        <v>1.68190477415919E-3</v>
      </c>
      <c r="C26">
        <v>2.86164786666631E-2</v>
      </c>
      <c r="D26" s="1">
        <f>VLOOKUP(A26, 'SSIM Index'!$A$1:$J$1345, MATCH(A$1, 'SSIM Index'!$A$1:$J$1, 0), FALSE)</f>
        <v>0.96872413158416704</v>
      </c>
      <c r="E26" s="3">
        <v>47</v>
      </c>
      <c r="F26" s="1">
        <f>VLOOKUP(E26, 'MSE Loss'!$A$1:$J$1345, MATCH(A$1, 'MSE Loss'!$A$1:$J$1, 0), FALSE)</f>
        <v>5.3287707269191699E-3</v>
      </c>
      <c r="G26">
        <v>5.2281841635703999E-2</v>
      </c>
      <c r="H26" s="1">
        <f>VLOOKUP(E26, 'SSIM Index'!$A$1:$J$1345, MATCH(A$1, 'SSIM Index'!$A$1:$J$1, 0), FALSE)</f>
        <v>0.95983535051345803</v>
      </c>
      <c r="I26" s="9">
        <v>74</v>
      </c>
      <c r="J26" s="1">
        <f>VLOOKUP(I26, 'MSE Loss'!$A$1:$J$1345, MATCH(I$1, 'MSE Loss'!$A$1:$J$1, 0), FALSE)</f>
        <v>1.3603719417005699E-3</v>
      </c>
      <c r="K26">
        <v>2.65070516616106E-2</v>
      </c>
      <c r="L26" s="1">
        <f>VLOOKUP(I26, 'SSIM Index'!$A$1:$J$1345, MATCH(I$1, 'SSIM Index'!$A$1:$J$1, 0), FALSE)</f>
        <v>0.97780841588973999</v>
      </c>
      <c r="M26" s="3">
        <v>31</v>
      </c>
      <c r="N26" s="1">
        <f>VLOOKUP(M26, 'MSE Loss'!$A$1:$J$1345, MATCH(I$1, 'MSE Loss'!$A$1:$J$1, 0), FALSE)</f>
        <v>1.00476620718836E-2</v>
      </c>
      <c r="O26">
        <v>6.4665213227272006E-2</v>
      </c>
      <c r="P26" s="1">
        <f>VLOOKUP(M26, 'SSIM Index'!$A$1:$J$1345, MATCH(I$1, 'SSIM Index'!$A$1:$J$1, 0), FALSE)</f>
        <v>0.97080117464065496</v>
      </c>
      <c r="Q26" s="9">
        <v>163</v>
      </c>
      <c r="R26" s="1">
        <f>VLOOKUP(Q26, 'MSE Loss'!$A$1:$J$1345, MATCH(Q$1, 'MSE Loss'!$A$1:$J$1, 0), FALSE)</f>
        <v>1.9888856913894402E-3</v>
      </c>
      <c r="S26">
        <v>3.2771907746791798E-2</v>
      </c>
      <c r="T26" s="1">
        <f>VLOOKUP(Q26, 'SSIM Index'!$A$1:$J$1345, MATCH(Q$1, 'SSIM Index'!$A$1:$J$1, 0), FALSE)</f>
        <v>0.97687524557113603</v>
      </c>
      <c r="U26" s="3">
        <v>27</v>
      </c>
      <c r="V26" s="1">
        <f>VLOOKUP(U26, 'MSE Loss'!$A$1:$J$1345, MATCH(Q$1, 'MSE Loss'!$A$1:$J$1, 0), FALSE)</f>
        <v>2.0980944857001301E-2</v>
      </c>
      <c r="W26">
        <v>9.5951989293098394E-2</v>
      </c>
      <c r="X26" s="1">
        <f>VLOOKUP(U26, 'SSIM Index'!$A$1:$J$1345, MATCH(Q$1, 'SSIM Index'!$A$1:$J$1, 0), FALSE)</f>
        <v>0.96028774976730302</v>
      </c>
    </row>
    <row r="27" spans="1:24" x14ac:dyDescent="0.35">
      <c r="A27" s="1">
        <v>42</v>
      </c>
      <c r="B27" s="1">
        <f>VLOOKUP(A27, 'MSE Loss'!$A$1:$J$1345, MATCH(A$1, 'MSE Loss'!$A$1:$J$1, 0), FALSE)</f>
        <v>1.74778187647461E-3</v>
      </c>
      <c r="C27">
        <v>3.02722342312335E-2</v>
      </c>
      <c r="D27" s="1">
        <f>VLOOKUP(A27, 'SSIM Index'!$A$1:$J$1345, MATCH(A$1, 'SSIM Index'!$A$1:$J$1, 0), FALSE)</f>
        <v>0.96962451934814398</v>
      </c>
      <c r="E27" s="3">
        <v>48</v>
      </c>
      <c r="F27" s="1">
        <f>VLOOKUP(E27, 'MSE Loss'!$A$1:$J$1345, MATCH(A$1, 'MSE Loss'!$A$1:$J$1, 0), FALSE)</f>
        <v>7.2106969309970704E-4</v>
      </c>
      <c r="G27">
        <v>1.8728349357843399E-2</v>
      </c>
      <c r="H27" s="1">
        <f>VLOOKUP(E27, 'SSIM Index'!$A$1:$J$1345, MATCH(A$1, 'SSIM Index'!$A$1:$J$1, 0), FALSE)</f>
        <v>0.91591697931289595</v>
      </c>
      <c r="I27" s="9">
        <v>81</v>
      </c>
      <c r="J27" s="1">
        <f>VLOOKUP(I27, 'MSE Loss'!$A$1:$J$1345, MATCH(I$1, 'MSE Loss'!$A$1:$J$1, 0), FALSE)</f>
        <v>9.7931677009910302E-4</v>
      </c>
      <c r="K27">
        <v>2.2871853783726599E-2</v>
      </c>
      <c r="L27" s="1">
        <f>VLOOKUP(I27, 'SSIM Index'!$A$1:$J$1345, MATCH(I$1, 'SSIM Index'!$A$1:$J$1, 0), FALSE)</f>
        <v>0.98010826110839799</v>
      </c>
      <c r="M27" s="3">
        <v>32</v>
      </c>
      <c r="N27" s="1">
        <f>VLOOKUP(M27, 'MSE Loss'!$A$1:$J$1345, MATCH(I$1, 'MSE Loss'!$A$1:$J$1, 0), FALSE)</f>
        <v>1.1394284665584499E-3</v>
      </c>
      <c r="O27">
        <v>2.3817695677280398E-2</v>
      </c>
      <c r="P27" s="1">
        <f>VLOOKUP(M27, 'SSIM Index'!$A$1:$J$1345, MATCH(I$1, 'SSIM Index'!$A$1:$J$1, 0), FALSE)</f>
        <v>0.94620239734649603</v>
      </c>
      <c r="Q27" s="9">
        <v>169</v>
      </c>
      <c r="R27" s="1">
        <f>VLOOKUP(Q27, 'MSE Loss'!$A$1:$J$1345, MATCH(Q$1, 'MSE Loss'!$A$1:$J$1, 0), FALSE)</f>
        <v>9.0273912064731099E-4</v>
      </c>
      <c r="S27">
        <v>2.3090457543730701E-2</v>
      </c>
      <c r="T27" s="1">
        <f>VLOOKUP(Q27, 'SSIM Index'!$A$1:$J$1345, MATCH(Q$1, 'SSIM Index'!$A$1:$J$1, 0), FALSE)</f>
        <v>0.955408155918121</v>
      </c>
      <c r="U27" s="3">
        <v>28</v>
      </c>
      <c r="V27" s="1">
        <f>VLOOKUP(U27, 'MSE Loss'!$A$1:$J$1345, MATCH(Q$1, 'MSE Loss'!$A$1:$J$1, 0), FALSE)</f>
        <v>1.0003715287894E-3</v>
      </c>
      <c r="W27">
        <v>2.2268930450081801E-2</v>
      </c>
      <c r="X27" s="1">
        <f>VLOOKUP(U27, 'SSIM Index'!$A$1:$J$1345, MATCH(Q$1, 'SSIM Index'!$A$1:$J$1, 0), FALSE)</f>
        <v>0.93043744564056396</v>
      </c>
    </row>
    <row r="28" spans="1:24" x14ac:dyDescent="0.35">
      <c r="A28" s="1">
        <v>43</v>
      </c>
      <c r="B28" s="1">
        <f>VLOOKUP(A28, 'MSE Loss'!$A$1:$J$1345, MATCH(A$1, 'MSE Loss'!$A$1:$J$1, 0), FALSE)</f>
        <v>2.3610191419720602E-3</v>
      </c>
      <c r="C28">
        <v>3.3842027187347398E-2</v>
      </c>
      <c r="D28" s="1">
        <f>VLOOKUP(A28, 'SSIM Index'!$A$1:$J$1345, MATCH(A$1, 'SSIM Index'!$A$1:$J$1, 0), FALSE)</f>
        <v>0.96940118074417103</v>
      </c>
      <c r="E28" s="3">
        <v>49</v>
      </c>
      <c r="F28" s="1">
        <f>VLOOKUP(E28, 'MSE Loss'!$A$1:$J$1345, MATCH(A$1, 'MSE Loss'!$A$1:$J$1, 0), FALSE)</f>
        <v>2.0041875541210101E-3</v>
      </c>
      <c r="G28">
        <v>3.2506387680768897E-2</v>
      </c>
      <c r="H28" s="1">
        <f>VLOOKUP(E28, 'SSIM Index'!$A$1:$J$1345, MATCH(A$1, 'SSIM Index'!$A$1:$J$1, 0), FALSE)</f>
        <v>0.95621871948242099</v>
      </c>
      <c r="I28" s="9">
        <v>82</v>
      </c>
      <c r="J28" s="1">
        <f>VLOOKUP(I28, 'MSE Loss'!$A$1:$J$1345, MATCH(I$1, 'MSE Loss'!$A$1:$J$1, 0), FALSE)</f>
        <v>1.23695633374154E-3</v>
      </c>
      <c r="K28">
        <v>2.55496352910995E-2</v>
      </c>
      <c r="L28" s="1">
        <f>VLOOKUP(I28, 'SSIM Index'!$A$1:$J$1345, MATCH(I$1, 'SSIM Index'!$A$1:$J$1, 0), FALSE)</f>
        <v>0.98146718740463201</v>
      </c>
      <c r="M28" s="3">
        <v>33</v>
      </c>
      <c r="N28" s="1">
        <f>VLOOKUP(M28, 'MSE Loss'!$A$1:$J$1345, MATCH(I$1, 'MSE Loss'!$A$1:$J$1, 0), FALSE)</f>
        <v>1.1833666358143E-3</v>
      </c>
      <c r="O28">
        <v>2.5072321295738199E-2</v>
      </c>
      <c r="P28" s="1">
        <f>VLOOKUP(M28, 'SSIM Index'!$A$1:$J$1345, MATCH(I$1, 'SSIM Index'!$A$1:$J$1, 0), FALSE)</f>
        <v>0.95397418737411499</v>
      </c>
      <c r="Q28" s="9">
        <v>193</v>
      </c>
      <c r="R28" s="1">
        <f>VLOOKUP(Q28, 'MSE Loss'!$A$1:$J$1345, MATCH(Q$1, 'MSE Loss'!$A$1:$J$1, 0), FALSE)</f>
        <v>1.3943392550572701E-3</v>
      </c>
      <c r="S28">
        <v>2.6597499847412099E-2</v>
      </c>
      <c r="T28" s="1">
        <f>VLOOKUP(Q28, 'SSIM Index'!$A$1:$J$1345, MATCH(Q$1, 'SSIM Index'!$A$1:$J$1, 0), FALSE)</f>
        <v>0.97101587057113603</v>
      </c>
      <c r="U28" s="3">
        <v>30</v>
      </c>
      <c r="V28" s="1">
        <f>VLOOKUP(U28, 'MSE Loss'!$A$1:$J$1345, MATCH(Q$1, 'MSE Loss'!$A$1:$J$1, 0), FALSE)</f>
        <v>6.0149612836539702E-3</v>
      </c>
      <c r="W28">
        <v>4.96471710503101E-2</v>
      </c>
      <c r="X28" s="1">
        <f>VLOOKUP(U28, 'SSIM Index'!$A$1:$J$1345, MATCH(Q$1, 'SSIM Index'!$A$1:$J$1, 0), FALSE)</f>
        <v>0.97701704502105702</v>
      </c>
    </row>
    <row r="29" spans="1:24" x14ac:dyDescent="0.35">
      <c r="A29" s="1">
        <v>51</v>
      </c>
      <c r="B29" s="1">
        <f>VLOOKUP(A29, 'MSE Loss'!$A$1:$J$1345, MATCH(A$1, 'MSE Loss'!$A$1:$J$1, 0), FALSE)</f>
        <v>1.7437399365007799E-3</v>
      </c>
      <c r="C29">
        <v>3.0474971979856401E-2</v>
      </c>
      <c r="D29" s="1">
        <f>VLOOKUP(A29, 'SSIM Index'!$A$1:$J$1345, MATCH(A$1, 'SSIM Index'!$A$1:$J$1, 0), FALSE)</f>
        <v>0.98046696186065596</v>
      </c>
      <c r="E29" s="3">
        <v>50</v>
      </c>
      <c r="F29" s="1">
        <f>VLOOKUP(E29, 'MSE Loss'!$A$1:$J$1345, MATCH(A$1, 'MSE Loss'!$A$1:$J$1, 0), FALSE)</f>
        <v>2.6570551563054302E-3</v>
      </c>
      <c r="G29">
        <v>3.6332618445157998E-2</v>
      </c>
      <c r="H29" s="1">
        <f>VLOOKUP(E29, 'SSIM Index'!$A$1:$J$1345, MATCH(A$1, 'SSIM Index'!$A$1:$J$1, 0), FALSE)</f>
        <v>0.96146500110626198</v>
      </c>
      <c r="I29" s="9">
        <v>84</v>
      </c>
      <c r="J29" s="1">
        <f>VLOOKUP(I29, 'MSE Loss'!$A$1:$J$1345, MATCH(I$1, 'MSE Loss'!$A$1:$J$1, 0), FALSE)</f>
        <v>1.0175111237913301E-3</v>
      </c>
      <c r="K29">
        <v>2.3292003199458101E-2</v>
      </c>
      <c r="L29" s="1">
        <f>VLOOKUP(I29, 'SSIM Index'!$A$1:$J$1345, MATCH(I$1, 'SSIM Index'!$A$1:$J$1, 0), FALSE)</f>
        <v>0.96323776245117099</v>
      </c>
      <c r="M29" s="3">
        <v>35</v>
      </c>
      <c r="N29" s="1">
        <f>VLOOKUP(M29, 'MSE Loss'!$A$1:$J$1345, MATCH(I$1, 'MSE Loss'!$A$1:$J$1, 0), FALSE)</f>
        <v>2.9450231231749001E-3</v>
      </c>
      <c r="O29">
        <v>3.5597406327724401E-2</v>
      </c>
      <c r="P29" s="1">
        <f>VLOOKUP(M29, 'SSIM Index'!$A$1:$J$1345, MATCH(I$1, 'SSIM Index'!$A$1:$J$1, 0), FALSE)</f>
        <v>0.96711713075637795</v>
      </c>
      <c r="Q29" s="9">
        <v>207</v>
      </c>
      <c r="R29" s="1">
        <f>VLOOKUP(Q29, 'MSE Loss'!$A$1:$J$1345, MATCH(Q$1, 'MSE Loss'!$A$1:$J$1, 0), FALSE)</f>
        <v>2.0776062738150302E-3</v>
      </c>
      <c r="S29">
        <v>3.19807492196559E-2</v>
      </c>
      <c r="T29" s="1">
        <f>VLOOKUP(Q29, 'SSIM Index'!$A$1:$J$1345, MATCH(Q$1, 'SSIM Index'!$A$1:$J$1, 0), FALSE)</f>
        <v>0.99325937032699496</v>
      </c>
      <c r="U29" s="3">
        <v>31</v>
      </c>
      <c r="V29" s="1">
        <f>VLOOKUP(U29, 'MSE Loss'!$A$1:$J$1345, MATCH(Q$1, 'MSE Loss'!$A$1:$J$1, 0), FALSE)</f>
        <v>1.0469661094248199E-2</v>
      </c>
      <c r="W29">
        <v>6.7339763045310905E-2</v>
      </c>
      <c r="X29" s="1">
        <f>VLOOKUP(U29, 'SSIM Index'!$A$1:$J$1345, MATCH(Q$1, 'SSIM Index'!$A$1:$J$1, 0), FALSE)</f>
        <v>0.97164911031723</v>
      </c>
    </row>
    <row r="30" spans="1:24" x14ac:dyDescent="0.35">
      <c r="A30" s="1">
        <v>53</v>
      </c>
      <c r="B30" s="1">
        <f>VLOOKUP(A30, 'MSE Loss'!$A$1:$J$1345, MATCH(A$1, 'MSE Loss'!$A$1:$J$1, 0), FALSE)</f>
        <v>4.1744266636669601E-3</v>
      </c>
      <c r="C30">
        <v>4.6152718365192399E-2</v>
      </c>
      <c r="D30" s="1">
        <f>VLOOKUP(A30, 'SSIM Index'!$A$1:$J$1345, MATCH(A$1, 'SSIM Index'!$A$1:$J$1, 0), FALSE)</f>
        <v>0.99478209018707198</v>
      </c>
      <c r="E30" s="3">
        <v>52</v>
      </c>
      <c r="F30" s="1">
        <f>VLOOKUP(E30, 'MSE Loss'!$A$1:$J$1345, MATCH(A$1, 'MSE Loss'!$A$1:$J$1, 0), FALSE)</f>
        <v>7.7570550143718706E-2</v>
      </c>
      <c r="G30">
        <v>0.1646389067173</v>
      </c>
      <c r="H30" s="1">
        <f>VLOOKUP(E30, 'SSIM Index'!$A$1:$J$1345, MATCH(A$1, 'SSIM Index'!$A$1:$J$1, 0), FALSE)</f>
        <v>0.95207512378692605</v>
      </c>
      <c r="I30" s="9">
        <v>85</v>
      </c>
      <c r="J30" s="1">
        <f>VLOOKUP(I30, 'MSE Loss'!$A$1:$J$1345, MATCH(I$1, 'MSE Loss'!$A$1:$J$1, 0), FALSE)</f>
        <v>1.80414284113794E-3</v>
      </c>
      <c r="K30">
        <v>3.0093321576714498E-2</v>
      </c>
      <c r="L30" s="1">
        <f>VLOOKUP(I30, 'SSIM Index'!$A$1:$J$1345, MATCH(I$1, 'SSIM Index'!$A$1:$J$1, 0), FALSE)</f>
        <v>0.98881691694259599</v>
      </c>
      <c r="M30" s="3">
        <v>37</v>
      </c>
      <c r="N30" s="1">
        <f>VLOOKUP(M30, 'MSE Loss'!$A$1:$J$1345, MATCH(I$1, 'MSE Loss'!$A$1:$J$1, 0), FALSE)</f>
        <v>1.5453653177246399E-3</v>
      </c>
      <c r="O30">
        <v>2.7114462107419902E-2</v>
      </c>
      <c r="P30" s="1">
        <f>VLOOKUP(M30, 'SSIM Index'!$A$1:$J$1345, MATCH(I$1, 'SSIM Index'!$A$1:$J$1, 0), FALSE)</f>
        <v>0.97146195173263505</v>
      </c>
      <c r="Q30" s="9">
        <v>214</v>
      </c>
      <c r="R30" s="1">
        <f>VLOOKUP(Q30, 'MSE Loss'!$A$1:$J$1345, MATCH(Q$1, 'MSE Loss'!$A$1:$J$1, 0), FALSE)</f>
        <v>1.6579350922256699E-3</v>
      </c>
      <c r="S30">
        <v>2.8239967301487898E-2</v>
      </c>
      <c r="T30" s="1">
        <f>VLOOKUP(Q30, 'SSIM Index'!$A$1:$J$1345, MATCH(Q$1, 'SSIM Index'!$A$1:$J$1, 0), FALSE)</f>
        <v>0.98537671566009499</v>
      </c>
      <c r="U30" s="3">
        <v>32</v>
      </c>
      <c r="V30" s="1">
        <f>VLOOKUP(U30, 'MSE Loss'!$A$1:$J$1345, MATCH(Q$1, 'MSE Loss'!$A$1:$J$1, 0), FALSE)</f>
        <v>1.3165643904358101E-3</v>
      </c>
      <c r="W30">
        <v>2.4617142975330301E-2</v>
      </c>
      <c r="X30" s="1">
        <f>VLOOKUP(U30, 'SSIM Index'!$A$1:$J$1345, MATCH(Q$1, 'SSIM Index'!$A$1:$J$1, 0), FALSE)</f>
        <v>0.94402426481246904</v>
      </c>
    </row>
    <row r="31" spans="1:24" x14ac:dyDescent="0.35">
      <c r="A31" s="1">
        <v>54</v>
      </c>
      <c r="B31" s="1">
        <f>VLOOKUP(A31, 'MSE Loss'!$A$1:$J$1345, MATCH(A$1, 'MSE Loss'!$A$1:$J$1, 0), FALSE)</f>
        <v>5.1007200963795098E-3</v>
      </c>
      <c r="C31">
        <v>4.6066440641880001E-2</v>
      </c>
      <c r="D31" s="1">
        <f>VLOOKUP(A31, 'SSIM Index'!$A$1:$J$1345, MATCH(A$1, 'SSIM Index'!$A$1:$J$1, 0), FALSE)</f>
        <v>0.99758780002593905</v>
      </c>
      <c r="E31" s="3">
        <v>55</v>
      </c>
      <c r="F31" s="1">
        <f>VLOOKUP(E31, 'MSE Loss'!$A$1:$J$1345, MATCH(A$1, 'MSE Loss'!$A$1:$J$1, 0), FALSE)</f>
        <v>0.22116814553737599</v>
      </c>
      <c r="G31">
        <v>0.26541209220886203</v>
      </c>
      <c r="H31" s="1">
        <f>VLOOKUP(E31, 'SSIM Index'!$A$1:$J$1345, MATCH(A$1, 'SSIM Index'!$A$1:$J$1, 0), FALSE)</f>
        <v>0.99099516868591297</v>
      </c>
      <c r="I31" s="9">
        <v>94</v>
      </c>
      <c r="J31" s="1">
        <f>VLOOKUP(I31, 'MSE Loss'!$A$1:$J$1345, MATCH(I$1, 'MSE Loss'!$A$1:$J$1, 0), FALSE)</f>
        <v>1.46163546014577E-3</v>
      </c>
      <c r="K31">
        <v>2.7289154008030801E-2</v>
      </c>
      <c r="L31" s="1">
        <f>VLOOKUP(I31, 'SSIM Index'!$A$1:$J$1345, MATCH(I$1, 'SSIM Index'!$A$1:$J$1, 0), FALSE)</f>
        <v>0.98705047369003296</v>
      </c>
      <c r="M31" s="3">
        <v>38</v>
      </c>
      <c r="N31" s="1">
        <f>VLOOKUP(M31, 'MSE Loss'!$A$1:$J$1345, MATCH(I$1, 'MSE Loss'!$A$1:$J$1, 0), FALSE)</f>
        <v>2.7072159573435701E-3</v>
      </c>
      <c r="O31">
        <v>3.5539876669645303E-2</v>
      </c>
      <c r="P31" s="1">
        <f>VLOOKUP(M31, 'SSIM Index'!$A$1:$J$1345, MATCH(I$1, 'SSIM Index'!$A$1:$J$1, 0), FALSE)</f>
        <v>0.97466433048248202</v>
      </c>
      <c r="Q31" s="9">
        <v>227</v>
      </c>
      <c r="R31" s="1">
        <f>VLOOKUP(Q31, 'MSE Loss'!$A$1:$J$1345, MATCH(Q$1, 'MSE Loss'!$A$1:$J$1, 0), FALSE)</f>
        <v>2.0643793977797001E-3</v>
      </c>
      <c r="S31">
        <v>3.21891121566295E-2</v>
      </c>
      <c r="T31" s="1">
        <f>VLOOKUP(Q31, 'SSIM Index'!$A$1:$J$1345, MATCH(Q$1, 'SSIM Index'!$A$1:$J$1, 0), FALSE)</f>
        <v>0.99334108829498202</v>
      </c>
      <c r="U31" s="3">
        <v>34</v>
      </c>
      <c r="V31" s="1">
        <f>VLOOKUP(U31, 'MSE Loss'!$A$1:$J$1345, MATCH(Q$1, 'MSE Loss'!$A$1:$J$1, 0), FALSE)</f>
        <v>2.5632181204855399E-3</v>
      </c>
      <c r="W31">
        <v>3.3589124679565402E-2</v>
      </c>
      <c r="X31" s="1">
        <f>VLOOKUP(U31, 'SSIM Index'!$A$1:$J$1345, MATCH(Q$1, 'SSIM Index'!$A$1:$J$1, 0), FALSE)</f>
        <v>0.96268594264984098</v>
      </c>
    </row>
    <row r="32" spans="1:24" x14ac:dyDescent="0.35">
      <c r="A32" s="1">
        <v>56</v>
      </c>
      <c r="B32" s="1">
        <f>VLOOKUP(A32, 'MSE Loss'!$A$1:$J$1345, MATCH(A$1, 'MSE Loss'!$A$1:$J$1, 0), FALSE)</f>
        <v>4.71551611553877E-4</v>
      </c>
      <c r="C32">
        <v>1.5804570168256701E-2</v>
      </c>
      <c r="D32" s="1">
        <f>VLOOKUP(A32, 'SSIM Index'!$A$1:$J$1345, MATCH(A$1, 'SSIM Index'!$A$1:$J$1, 0), FALSE)</f>
        <v>0.89201319217681796</v>
      </c>
      <c r="E32" s="3">
        <v>57</v>
      </c>
      <c r="F32" s="1">
        <f>VLOOKUP(E32, 'MSE Loss'!$A$1:$J$1345, MATCH(A$1, 'MSE Loss'!$A$1:$J$1, 0), FALSE)</f>
        <v>1.27683323808014E-3</v>
      </c>
      <c r="G32">
        <v>2.5335500016808499E-2</v>
      </c>
      <c r="H32" s="1">
        <f>VLOOKUP(E32, 'SSIM Index'!$A$1:$J$1345, MATCH(A$1, 'SSIM Index'!$A$1:$J$1, 0), FALSE)</f>
        <v>0.95654654502868597</v>
      </c>
      <c r="I32" s="9">
        <v>96</v>
      </c>
      <c r="J32" s="1">
        <f>VLOOKUP(I32, 'MSE Loss'!$A$1:$J$1345, MATCH(I$1, 'MSE Loss'!$A$1:$J$1, 0), FALSE)</f>
        <v>1.0104851098731099E-3</v>
      </c>
      <c r="K32">
        <v>2.48147994279861E-2</v>
      </c>
      <c r="L32" s="1">
        <f>VLOOKUP(I32, 'SSIM Index'!$A$1:$J$1345, MATCH(I$1, 'SSIM Index'!$A$1:$J$1, 0), FALSE)</f>
        <v>0.95632523298263505</v>
      </c>
      <c r="M32" s="3">
        <v>40</v>
      </c>
      <c r="N32" s="1">
        <f>VLOOKUP(M32, 'MSE Loss'!$A$1:$J$1345, MATCH(I$1, 'MSE Loss'!$A$1:$J$1, 0), FALSE)</f>
        <v>3.4241622779518301E-4</v>
      </c>
      <c r="O32">
        <v>1.3194611296057699E-2</v>
      </c>
      <c r="P32" s="1">
        <f>VLOOKUP(M32, 'SSIM Index'!$A$1:$J$1345, MATCH(I$1, 'SSIM Index'!$A$1:$J$1, 0), FALSE)</f>
        <v>0.87592792510986295</v>
      </c>
      <c r="Q32" s="9">
        <v>245</v>
      </c>
      <c r="R32" s="1">
        <f>VLOOKUP(Q32, 'MSE Loss'!$A$1:$J$1345, MATCH(Q$1, 'MSE Loss'!$A$1:$J$1, 0), FALSE)</f>
        <v>1.30849762354046E-3</v>
      </c>
      <c r="S32">
        <v>2.64344979077577E-2</v>
      </c>
      <c r="T32" s="1">
        <f>VLOOKUP(Q32, 'SSIM Index'!$A$1:$J$1345, MATCH(Q$1, 'SSIM Index'!$A$1:$J$1, 0), FALSE)</f>
        <v>0.973299860954284</v>
      </c>
      <c r="U32" s="3">
        <v>35</v>
      </c>
      <c r="V32" s="1">
        <f>VLOOKUP(U32, 'MSE Loss'!$A$1:$J$1345, MATCH(Q$1, 'MSE Loss'!$A$1:$J$1, 0), FALSE)</f>
        <v>3.7052505649626199E-3</v>
      </c>
      <c r="W32">
        <v>4.1755829006433397E-2</v>
      </c>
      <c r="X32" s="1">
        <f>VLOOKUP(U32, 'SSIM Index'!$A$1:$J$1345, MATCH(Q$1, 'SSIM Index'!$A$1:$J$1, 0), FALSE)</f>
        <v>0.95486432313919001</v>
      </c>
    </row>
    <row r="33" spans="1:24" x14ac:dyDescent="0.35">
      <c r="A33" s="1">
        <v>58</v>
      </c>
      <c r="B33" s="1">
        <f>VLOOKUP(A33, 'MSE Loss'!$A$1:$J$1345, MATCH(A$1, 'MSE Loss'!$A$1:$J$1, 0), FALSE)</f>
        <v>1.9962559454143E-3</v>
      </c>
      <c r="C33">
        <v>3.3667992800474097E-2</v>
      </c>
      <c r="D33" s="1">
        <f>VLOOKUP(A33, 'SSIM Index'!$A$1:$J$1345, MATCH(A$1, 'SSIM Index'!$A$1:$J$1, 0), FALSE)</f>
        <v>0.972556412220001</v>
      </c>
      <c r="E33" s="3">
        <v>61</v>
      </c>
      <c r="F33" s="1">
        <f>VLOOKUP(E33, 'MSE Loss'!$A$1:$J$1345, MATCH(A$1, 'MSE Loss'!$A$1:$J$1, 0), FALSE)</f>
        <v>2.1603151690214799E-3</v>
      </c>
      <c r="G33">
        <v>3.4999620169401099E-2</v>
      </c>
      <c r="H33" s="1">
        <f>VLOOKUP(E33, 'SSIM Index'!$A$1:$J$1345, MATCH(A$1, 'SSIM Index'!$A$1:$J$1, 0), FALSE)</f>
        <v>0.97270411252975397</v>
      </c>
      <c r="I33" s="9">
        <v>101</v>
      </c>
      <c r="J33" s="1">
        <f>VLOOKUP(I33, 'MSE Loss'!$A$1:$J$1345, MATCH(I$1, 'MSE Loss'!$A$1:$J$1, 0), FALSE)</f>
        <v>1.33625604212284E-3</v>
      </c>
      <c r="K33">
        <v>2.4426029995083798E-2</v>
      </c>
      <c r="L33" s="1">
        <f>VLOOKUP(I33, 'SSIM Index'!$A$1:$J$1345, MATCH(I$1, 'SSIM Index'!$A$1:$J$1, 0), FALSE)</f>
        <v>0.98383843898773105</v>
      </c>
      <c r="M33" s="3">
        <v>43</v>
      </c>
      <c r="N33" s="1">
        <f>VLOOKUP(M33, 'MSE Loss'!$A$1:$J$1345, MATCH(I$1, 'MSE Loss'!$A$1:$J$1, 0), FALSE)</f>
        <v>3.3412124030291999E-3</v>
      </c>
      <c r="O33">
        <v>3.7154000252485199E-2</v>
      </c>
      <c r="P33" s="1">
        <f>VLOOKUP(M33, 'SSIM Index'!$A$1:$J$1345, MATCH(I$1, 'SSIM Index'!$A$1:$J$1, 0), FALSE)</f>
        <v>0.96405380964279097</v>
      </c>
      <c r="Q33" s="9">
        <v>248</v>
      </c>
      <c r="R33" s="1">
        <f>VLOOKUP(Q33, 'MSE Loss'!$A$1:$J$1345, MATCH(Q$1, 'MSE Loss'!$A$1:$J$1, 0), FALSE)</f>
        <v>1.79579656105488E-3</v>
      </c>
      <c r="S33">
        <v>3.1986799091100603E-2</v>
      </c>
      <c r="T33" s="1">
        <f>VLOOKUP(Q33, 'SSIM Index'!$A$1:$J$1345, MATCH(Q$1, 'SSIM Index'!$A$1:$J$1, 0), FALSE)</f>
        <v>0.97460675239562899</v>
      </c>
      <c r="U33" s="3">
        <v>37</v>
      </c>
      <c r="V33" s="1">
        <f>VLOOKUP(U33, 'MSE Loss'!$A$1:$J$1345, MATCH(Q$1, 'MSE Loss'!$A$1:$J$1, 0), FALSE)</f>
        <v>1.8618998583406199E-3</v>
      </c>
      <c r="W33">
        <v>3.0590219423174799E-2</v>
      </c>
      <c r="X33" s="1">
        <f>VLOOKUP(U33, 'SSIM Index'!$A$1:$J$1345, MATCH(Q$1, 'SSIM Index'!$A$1:$J$1, 0), FALSE)</f>
        <v>0.96775013208389205</v>
      </c>
    </row>
    <row r="34" spans="1:24" x14ac:dyDescent="0.35">
      <c r="A34" s="1">
        <v>59</v>
      </c>
      <c r="B34" s="1">
        <f>VLOOKUP(A34, 'MSE Loss'!$A$1:$J$1345, MATCH(A$1, 'MSE Loss'!$A$1:$J$1, 0), FALSE)</f>
        <v>2.49180640093982E-3</v>
      </c>
      <c r="C34">
        <v>3.7185717374086297E-2</v>
      </c>
      <c r="D34" s="1">
        <f>VLOOKUP(A34, 'SSIM Index'!$A$1:$J$1345, MATCH(A$1, 'SSIM Index'!$A$1:$J$1, 0), FALSE)</f>
        <v>0.97553664445876997</v>
      </c>
      <c r="E34" s="3">
        <v>63</v>
      </c>
      <c r="F34" s="1">
        <f>VLOOKUP(E34, 'MSE Loss'!$A$1:$J$1345, MATCH(A$1, 'MSE Loss'!$A$1:$J$1, 0), FALSE)</f>
        <v>7.0317643694579601E-3</v>
      </c>
      <c r="G34">
        <v>5.5080343037843697E-2</v>
      </c>
      <c r="H34" s="1">
        <f>VLOOKUP(E34, 'SSIM Index'!$A$1:$J$1345, MATCH(A$1, 'SSIM Index'!$A$1:$J$1, 0), FALSE)</f>
        <v>0.98042482137679998</v>
      </c>
      <c r="I34" s="9">
        <v>102</v>
      </c>
      <c r="J34" s="1">
        <f>VLOOKUP(I34, 'MSE Loss'!$A$1:$J$1345, MATCH(I$1, 'MSE Loss'!$A$1:$J$1, 0), FALSE)</f>
        <v>1.4737363671883899E-3</v>
      </c>
      <c r="K34">
        <v>2.66682468354702E-2</v>
      </c>
      <c r="L34" s="1">
        <f>VLOOKUP(I34, 'SSIM Index'!$A$1:$J$1345, MATCH(I$1, 'SSIM Index'!$A$1:$J$1, 0), FALSE)</f>
        <v>0.98757803440093905</v>
      </c>
      <c r="M34" s="3">
        <v>44</v>
      </c>
      <c r="N34" s="1">
        <f>VLOOKUP(M34, 'MSE Loss'!$A$1:$J$1345, MATCH(I$1, 'MSE Loss'!$A$1:$J$1, 0), FALSE)</f>
        <v>6.3715036958455996E-4</v>
      </c>
      <c r="O34">
        <v>1.7855022102594299E-2</v>
      </c>
      <c r="P34" s="1">
        <f>VLOOKUP(M34, 'SSIM Index'!$A$1:$J$1345, MATCH(I$1, 'SSIM Index'!$A$1:$J$1, 0), FALSE)</f>
        <v>0.88535076379776001</v>
      </c>
      <c r="Q34" s="9">
        <v>256</v>
      </c>
      <c r="R34" s="1">
        <f>VLOOKUP(Q34, 'MSE Loss'!$A$1:$J$1345, MATCH(Q$1, 'MSE Loss'!$A$1:$J$1, 0), FALSE)</f>
        <v>1.3538165949285E-3</v>
      </c>
      <c r="S34">
        <v>2.8609406203031498E-2</v>
      </c>
      <c r="T34" s="1">
        <f>VLOOKUP(Q34, 'SSIM Index'!$A$1:$J$1345, MATCH(Q$1, 'SSIM Index'!$A$1:$J$1, 0), FALSE)</f>
        <v>0.96219563484191895</v>
      </c>
      <c r="U34" s="3">
        <v>38</v>
      </c>
      <c r="V34" s="1">
        <f>VLOOKUP(U34, 'MSE Loss'!$A$1:$J$1345, MATCH(Q$1, 'MSE Loss'!$A$1:$J$1, 0), FALSE)</f>
        <v>3.1800984870642402E-3</v>
      </c>
      <c r="W34">
        <v>3.8177300244569702E-2</v>
      </c>
      <c r="X34" s="1">
        <f>VLOOKUP(U34, 'SSIM Index'!$A$1:$J$1345, MATCH(Q$1, 'SSIM Index'!$A$1:$J$1, 0), FALSE)</f>
        <v>0.97137039899826005</v>
      </c>
    </row>
    <row r="35" spans="1:24" x14ac:dyDescent="0.35">
      <c r="A35" s="1">
        <v>60</v>
      </c>
      <c r="B35" s="1">
        <f>VLOOKUP(A35, 'MSE Loss'!$A$1:$J$1345, MATCH(A$1, 'MSE Loss'!$A$1:$J$1, 0), FALSE)</f>
        <v>2.2327760234475101E-3</v>
      </c>
      <c r="C35">
        <v>3.6667183041572501E-2</v>
      </c>
      <c r="D35" s="1">
        <f>VLOOKUP(A35, 'SSIM Index'!$A$1:$J$1345, MATCH(A$1, 'SSIM Index'!$A$1:$J$1, 0), FALSE)</f>
        <v>0.97973734140396096</v>
      </c>
      <c r="E35" s="3">
        <v>64</v>
      </c>
      <c r="F35" s="1">
        <f>VLOOKUP(E35, 'MSE Loss'!$A$1:$J$1345, MATCH(A$1, 'MSE Loss'!$A$1:$J$1, 0), FALSE)</f>
        <v>9.2242070240899899E-4</v>
      </c>
      <c r="G35">
        <v>2.1490059792995401E-2</v>
      </c>
      <c r="H35" s="1">
        <f>VLOOKUP(E35, 'SSIM Index'!$A$1:$J$1345, MATCH(A$1, 'SSIM Index'!$A$1:$J$1, 0), FALSE)</f>
        <v>0.94865751266479403</v>
      </c>
      <c r="I35" s="9">
        <v>106</v>
      </c>
      <c r="J35" s="1">
        <f>VLOOKUP(I35, 'MSE Loss'!$A$1:$J$1345, MATCH(I$1, 'MSE Loss'!$A$1:$J$1, 0), FALSE)</f>
        <v>1.7357681645080399E-3</v>
      </c>
      <c r="K35">
        <v>2.9657447710633202E-2</v>
      </c>
      <c r="L35" s="1">
        <f>VLOOKUP(I35, 'SSIM Index'!$A$1:$J$1345, MATCH(I$1, 'SSIM Index'!$A$1:$J$1, 0), FALSE)</f>
        <v>0.97527527809143</v>
      </c>
      <c r="M35" s="3">
        <v>45</v>
      </c>
      <c r="N35" s="1">
        <f>VLOOKUP(M35, 'MSE Loss'!$A$1:$J$1345, MATCH(I$1, 'MSE Loss'!$A$1:$J$1, 0), FALSE)</f>
        <v>3.4636491909623098E-3</v>
      </c>
      <c r="O35">
        <v>4.0914263576269101E-2</v>
      </c>
      <c r="P35" s="1">
        <f>VLOOKUP(M35, 'SSIM Index'!$A$1:$J$1345, MATCH(I$1, 'SSIM Index'!$A$1:$J$1, 0), FALSE)</f>
        <v>0.95489001274108798</v>
      </c>
      <c r="Q35" s="9">
        <v>257</v>
      </c>
      <c r="R35" s="1">
        <f>VLOOKUP(Q35, 'MSE Loss'!$A$1:$J$1345, MATCH(Q$1, 'MSE Loss'!$A$1:$J$1, 0), FALSE)</f>
        <v>1.0295434622094E-3</v>
      </c>
      <c r="S35">
        <v>2.47060786932706E-2</v>
      </c>
      <c r="T35" s="1">
        <f>VLOOKUP(Q35, 'SSIM Index'!$A$1:$J$1345, MATCH(Q$1, 'SSIM Index'!$A$1:$J$1, 0), FALSE)</f>
        <v>0.96477210521697998</v>
      </c>
      <c r="U35" s="3">
        <v>39</v>
      </c>
      <c r="V35" s="1">
        <f>VLOOKUP(U35, 'MSE Loss'!$A$1:$J$1345, MATCH(Q$1, 'MSE Loss'!$A$1:$J$1, 0), FALSE)</f>
        <v>4.79981489479541E-3</v>
      </c>
      <c r="W35">
        <v>4.5190930366516099E-2</v>
      </c>
      <c r="X35" s="1">
        <f>VLOOKUP(U35, 'SSIM Index'!$A$1:$J$1345, MATCH(Q$1, 'SSIM Index'!$A$1:$J$1, 0), FALSE)</f>
        <v>0.96714890003204301</v>
      </c>
    </row>
    <row r="36" spans="1:24" x14ac:dyDescent="0.35">
      <c r="A36" s="1">
        <v>62</v>
      </c>
      <c r="B36" s="1">
        <f>VLOOKUP(A36, 'MSE Loss'!$A$1:$J$1345, MATCH(A$1, 'MSE Loss'!$A$1:$J$1, 0), FALSE)</f>
        <v>2.6168939657509301E-3</v>
      </c>
      <c r="C36">
        <v>3.6423292011022498E-2</v>
      </c>
      <c r="D36" s="1">
        <f>VLOOKUP(A36, 'SSIM Index'!$A$1:$J$1345, MATCH(A$1, 'SSIM Index'!$A$1:$J$1, 0), FALSE)</f>
        <v>0.98769670724868697</v>
      </c>
      <c r="E36" s="3">
        <v>66</v>
      </c>
      <c r="F36" s="1">
        <f>VLOOKUP(E36, 'MSE Loss'!$A$1:$J$1345, MATCH(A$1, 'MSE Loss'!$A$1:$J$1, 0), FALSE)</f>
        <v>4.7305263578891702E-3</v>
      </c>
      <c r="G36">
        <v>4.79964576661586E-2</v>
      </c>
      <c r="H36" s="1">
        <f>VLOOKUP(E36, 'SSIM Index'!$A$1:$J$1345, MATCH(A$1, 'SSIM Index'!$A$1:$J$1, 0), FALSE)</f>
        <v>0.95655888319015503</v>
      </c>
      <c r="I36" s="9">
        <v>107</v>
      </c>
      <c r="J36" s="1">
        <f>VLOOKUP(I36, 'MSE Loss'!$A$1:$J$1345, MATCH(I$1, 'MSE Loss'!$A$1:$J$1, 0), FALSE)</f>
        <v>1.84839963912963E-3</v>
      </c>
      <c r="K36">
        <v>3.03096659481525E-2</v>
      </c>
      <c r="L36" s="1">
        <f>VLOOKUP(I36, 'SSIM Index'!$A$1:$J$1345, MATCH(I$1, 'SSIM Index'!$A$1:$J$1, 0), FALSE)</f>
        <v>0.97944378852844205</v>
      </c>
      <c r="M36" s="3">
        <v>46</v>
      </c>
      <c r="N36" s="1">
        <f>VLOOKUP(M36, 'MSE Loss'!$A$1:$J$1345, MATCH(I$1, 'MSE Loss'!$A$1:$J$1, 0), FALSE)</f>
        <v>6.1271642334759201E-3</v>
      </c>
      <c r="O36">
        <v>5.3324587643146501E-2</v>
      </c>
      <c r="P36" s="1">
        <f>VLOOKUP(M36, 'SSIM Index'!$A$1:$J$1345, MATCH(I$1, 'SSIM Index'!$A$1:$J$1, 0), FALSE)</f>
        <v>0.95379090309143</v>
      </c>
      <c r="Q36" s="9">
        <v>266</v>
      </c>
      <c r="R36" s="1">
        <f>VLOOKUP(Q36, 'MSE Loss'!$A$1:$J$1345, MATCH(Q$1, 'MSE Loss'!$A$1:$J$1, 0), FALSE)</f>
        <v>1.2782880803570099E-3</v>
      </c>
      <c r="S36">
        <v>2.6486583054065701E-2</v>
      </c>
      <c r="T36" s="1">
        <f>VLOOKUP(Q36, 'SSIM Index'!$A$1:$J$1345, MATCH(Q$1, 'SSIM Index'!$A$1:$J$1, 0), FALSE)</f>
        <v>0.97087556123733498</v>
      </c>
      <c r="U36" s="3">
        <v>40</v>
      </c>
      <c r="V36" s="1">
        <f>VLOOKUP(U36, 'MSE Loss'!$A$1:$J$1345, MATCH(Q$1, 'MSE Loss'!$A$1:$J$1, 0), FALSE)</f>
        <v>4.2143717291764899E-4</v>
      </c>
      <c r="W36">
        <v>1.4801467768847901E-2</v>
      </c>
      <c r="X36" s="1">
        <f>VLOOKUP(U36, 'SSIM Index'!$A$1:$J$1345, MATCH(Q$1, 'SSIM Index'!$A$1:$J$1, 0), FALSE)</f>
        <v>0.84711962938308705</v>
      </c>
    </row>
    <row r="37" spans="1:24" x14ac:dyDescent="0.35">
      <c r="A37" s="1">
        <v>65</v>
      </c>
      <c r="B37" s="1">
        <f>VLOOKUP(A37, 'MSE Loss'!$A$1:$J$1345, MATCH(A$1, 'MSE Loss'!$A$1:$J$1, 0), FALSE)</f>
        <v>1.46233523264527E-3</v>
      </c>
      <c r="C37">
        <v>2.74846777319908E-2</v>
      </c>
      <c r="D37" s="1">
        <f>VLOOKUP(A37, 'SSIM Index'!$A$1:$J$1345, MATCH(A$1, 'SSIM Index'!$A$1:$J$1, 0), FALSE)</f>
        <v>0.97641843557357699</v>
      </c>
      <c r="E37" s="3">
        <v>68</v>
      </c>
      <c r="F37" s="1">
        <f>VLOOKUP(E37, 'MSE Loss'!$A$1:$J$1345, MATCH(A$1, 'MSE Loss'!$A$1:$J$1, 0), FALSE)</f>
        <v>5.4549411870539102E-3</v>
      </c>
      <c r="G37">
        <v>5.1628343760967199E-2</v>
      </c>
      <c r="H37" s="1">
        <f>VLOOKUP(E37, 'SSIM Index'!$A$1:$J$1345, MATCH(A$1, 'SSIM Index'!$A$1:$J$1, 0), FALSE)</f>
        <v>0.94985431432723999</v>
      </c>
      <c r="I37" s="9">
        <v>113</v>
      </c>
      <c r="J37" s="1">
        <f>VLOOKUP(I37, 'MSE Loss'!$A$1:$J$1345, MATCH(I$1, 'MSE Loss'!$A$1:$J$1, 0), FALSE)</f>
        <v>8.8999164290726098E-4</v>
      </c>
      <c r="K37">
        <v>2.13355608284473E-2</v>
      </c>
      <c r="L37" s="1">
        <f>VLOOKUP(I37, 'SSIM Index'!$A$1:$J$1345, MATCH(I$1, 'SSIM Index'!$A$1:$J$1, 0), FALSE)</f>
        <v>0.95374977588653498</v>
      </c>
      <c r="M37" s="3">
        <v>47</v>
      </c>
      <c r="N37" s="1">
        <f>VLOOKUP(M37, 'MSE Loss'!$A$1:$J$1345, MATCH(I$1, 'MSE Loss'!$A$1:$J$1, 0), FALSE)</f>
        <v>5.9696109965443602E-3</v>
      </c>
      <c r="O37">
        <v>5.33227771520614E-2</v>
      </c>
      <c r="P37" s="1">
        <f>VLOOKUP(M37, 'SSIM Index'!$A$1:$J$1345, MATCH(I$1, 'SSIM Index'!$A$1:$J$1, 0), FALSE)</f>
        <v>0.95835530757903997</v>
      </c>
      <c r="Q37" s="9">
        <v>271</v>
      </c>
      <c r="R37" s="1">
        <f>VLOOKUP(Q37, 'MSE Loss'!$A$1:$J$1345, MATCH(Q$1, 'MSE Loss'!$A$1:$J$1, 0), FALSE)</f>
        <v>5.7298578321933703E-3</v>
      </c>
      <c r="S37">
        <v>4.749471321702E-2</v>
      </c>
      <c r="T37" s="1">
        <f>VLOOKUP(Q37, 'SSIM Index'!$A$1:$J$1345, MATCH(Q$1, 'SSIM Index'!$A$1:$J$1, 0), FALSE)</f>
        <v>0.99868977069854703</v>
      </c>
      <c r="U37" s="3">
        <v>41</v>
      </c>
      <c r="V37" s="1">
        <f>VLOOKUP(U37, 'MSE Loss'!$A$1:$J$1345, MATCH(Q$1, 'MSE Loss'!$A$1:$J$1, 0), FALSE)</f>
        <v>1.85002177022397E-3</v>
      </c>
      <c r="W37">
        <v>2.8517885133624001E-2</v>
      </c>
      <c r="X37" s="1">
        <f>VLOOKUP(U37, 'SSIM Index'!$A$1:$J$1345, MATCH(Q$1, 'SSIM Index'!$A$1:$J$1, 0), FALSE)</f>
        <v>0.96136528253555298</v>
      </c>
    </row>
    <row r="38" spans="1:24" x14ac:dyDescent="0.35">
      <c r="A38" s="1">
        <v>67</v>
      </c>
      <c r="B38" s="1">
        <f>VLOOKUP(A38, 'MSE Loss'!$A$1:$J$1345, MATCH(A$1, 'MSE Loss'!$A$1:$J$1, 0), FALSE)</f>
        <v>2.1118065342307E-3</v>
      </c>
      <c r="C38">
        <v>3.3384896814823102E-2</v>
      </c>
      <c r="D38" s="1">
        <f>VLOOKUP(A38, 'SSIM Index'!$A$1:$J$1345, MATCH(A$1, 'SSIM Index'!$A$1:$J$1, 0), FALSE)</f>
        <v>0.98207855224609297</v>
      </c>
      <c r="E38" s="3">
        <v>69</v>
      </c>
      <c r="F38" s="1">
        <f>VLOOKUP(E38, 'MSE Loss'!$A$1:$J$1345, MATCH(A$1, 'MSE Loss'!$A$1:$J$1, 0), FALSE)</f>
        <v>4.88920416682958E-3</v>
      </c>
      <c r="G38">
        <v>4.7626033425331102E-2</v>
      </c>
      <c r="H38" s="1">
        <f>VLOOKUP(E38, 'SSIM Index'!$A$1:$J$1345, MATCH(A$1, 'SSIM Index'!$A$1:$J$1, 0), FALSE)</f>
        <v>0.97849047183990401</v>
      </c>
      <c r="I38" s="9">
        <v>116</v>
      </c>
      <c r="J38" s="1">
        <f>VLOOKUP(I38, 'MSE Loss'!$A$1:$J$1345, MATCH(I$1, 'MSE Loss'!$A$1:$J$1, 0), FALSE)</f>
        <v>2.4785706773400298E-3</v>
      </c>
      <c r="K38">
        <v>3.38791720569133E-2</v>
      </c>
      <c r="L38" s="1">
        <f>VLOOKUP(I38, 'SSIM Index'!$A$1:$J$1345, MATCH(I$1, 'SSIM Index'!$A$1:$J$1, 0), FALSE)</f>
        <v>0.99951332807540805</v>
      </c>
      <c r="M38" s="3">
        <v>48</v>
      </c>
      <c r="N38" s="1">
        <f>VLOOKUP(M38, 'MSE Loss'!$A$1:$J$1345, MATCH(I$1, 'MSE Loss'!$A$1:$J$1, 0), FALSE)</f>
        <v>6.3517130911350196E-4</v>
      </c>
      <c r="O38">
        <v>1.7887029796838701E-2</v>
      </c>
      <c r="P38" s="1">
        <f>VLOOKUP(M38, 'SSIM Index'!$A$1:$J$1345, MATCH(I$1, 'SSIM Index'!$A$1:$J$1, 0), FALSE)</f>
        <v>0.92337465286254805</v>
      </c>
      <c r="Q38" s="9">
        <v>273</v>
      </c>
      <c r="R38" s="1">
        <f>VLOOKUP(Q38, 'MSE Loss'!$A$1:$J$1345, MATCH(Q$1, 'MSE Loss'!$A$1:$J$1, 0), FALSE)</f>
        <v>1.0360998567193701E-3</v>
      </c>
      <c r="S38">
        <v>2.4239432066679001E-2</v>
      </c>
      <c r="T38" s="1">
        <f>VLOOKUP(Q38, 'SSIM Index'!$A$1:$J$1345, MATCH(Q$1, 'SSIM Index'!$A$1:$J$1, 0), FALSE)</f>
        <v>0.97132861614227295</v>
      </c>
      <c r="U38" s="3">
        <v>42</v>
      </c>
      <c r="V38" s="1">
        <f>VLOOKUP(U38, 'MSE Loss'!$A$1:$J$1345, MATCH(Q$1, 'MSE Loss'!$A$1:$J$1, 0), FALSE)</f>
        <v>2.7433098293840798E-3</v>
      </c>
      <c r="W38">
        <v>3.5045228898525203E-2</v>
      </c>
      <c r="X38" s="1">
        <f>VLOOKUP(U38, 'SSIM Index'!$A$1:$J$1345, MATCH(Q$1, 'SSIM Index'!$A$1:$J$1, 0), FALSE)</f>
        <v>0.95767134428024203</v>
      </c>
    </row>
    <row r="39" spans="1:24" x14ac:dyDescent="0.35">
      <c r="A39" s="1">
        <v>72</v>
      </c>
      <c r="B39" s="1">
        <f>VLOOKUP(A39, 'MSE Loss'!$A$1:$J$1345, MATCH(A$1, 'MSE Loss'!$A$1:$J$1, 0), FALSE)</f>
        <v>4.50734747573733E-4</v>
      </c>
      <c r="C39">
        <v>1.5622945502400299E-2</v>
      </c>
      <c r="D39" s="1">
        <f>VLOOKUP(A39, 'SSIM Index'!$A$1:$J$1345, MATCH(A$1, 'SSIM Index'!$A$1:$J$1, 0), FALSE)</f>
        <v>0.89426797628402699</v>
      </c>
      <c r="E39" s="3">
        <v>70</v>
      </c>
      <c r="F39" s="1">
        <f>VLOOKUP(E39, 'MSE Loss'!$A$1:$J$1345, MATCH(A$1, 'MSE Loss'!$A$1:$J$1, 0), FALSE)</f>
        <v>1.1643448844552E-2</v>
      </c>
      <c r="G39">
        <v>6.8062707781791604E-2</v>
      </c>
      <c r="H39" s="1">
        <f>VLOOKUP(E39, 'SSIM Index'!$A$1:$J$1345, MATCH(A$1, 'SSIM Index'!$A$1:$J$1, 0), FALSE)</f>
        <v>0.97686719894409102</v>
      </c>
      <c r="I39" s="9">
        <v>118</v>
      </c>
      <c r="J39" s="1">
        <f>VLOOKUP(I39, 'MSE Loss'!$A$1:$J$1345, MATCH(I$1, 'MSE Loss'!$A$1:$J$1, 0), FALSE)</f>
        <v>1.85239710845053E-3</v>
      </c>
      <c r="K39">
        <v>3.1959984451532301E-2</v>
      </c>
      <c r="L39" s="1">
        <f>VLOOKUP(I39, 'SSIM Index'!$A$1:$J$1345, MATCH(I$1, 'SSIM Index'!$A$1:$J$1, 0), FALSE)</f>
        <v>0.99733591079711903</v>
      </c>
      <c r="M39" s="3">
        <v>49</v>
      </c>
      <c r="N39" s="1">
        <f>VLOOKUP(M39, 'MSE Loss'!$A$1:$J$1345, MATCH(I$1, 'MSE Loss'!$A$1:$J$1, 0), FALSE)</f>
        <v>1.5556402504444101E-3</v>
      </c>
      <c r="O39">
        <v>2.6930371299386E-2</v>
      </c>
      <c r="P39" s="1">
        <f>VLOOKUP(M39, 'SSIM Index'!$A$1:$J$1345, MATCH(I$1, 'SSIM Index'!$A$1:$J$1, 0), FALSE)</f>
        <v>0.96896266937255804</v>
      </c>
      <c r="Q39" s="9">
        <v>278</v>
      </c>
      <c r="R39" s="1">
        <f>VLOOKUP(Q39, 'MSE Loss'!$A$1:$J$1345, MATCH(Q$1, 'MSE Loss'!$A$1:$J$1, 0), FALSE)</f>
        <v>1.8242663936689401E-3</v>
      </c>
      <c r="S39">
        <v>3.0018122866749701E-2</v>
      </c>
      <c r="T39" s="1">
        <f>VLOOKUP(Q39, 'SSIM Index'!$A$1:$J$1345, MATCH(Q$1, 'SSIM Index'!$A$1:$J$1, 0), FALSE)</f>
        <v>0.98496806621551503</v>
      </c>
      <c r="U39" s="3">
        <v>44</v>
      </c>
      <c r="V39" s="1">
        <f>VLOOKUP(U39, 'MSE Loss'!$A$1:$J$1345, MATCH(Q$1, 'MSE Loss'!$A$1:$J$1, 0), FALSE)</f>
        <v>7.4049626709893302E-4</v>
      </c>
      <c r="W39">
        <v>1.95431131869554E-2</v>
      </c>
      <c r="X39" s="1">
        <f>VLOOKUP(U39, 'SSIM Index'!$A$1:$J$1345, MATCH(Q$1, 'SSIM Index'!$A$1:$J$1, 0), FALSE)</f>
        <v>0.86442965269088701</v>
      </c>
    </row>
    <row r="40" spans="1:24" x14ac:dyDescent="0.35">
      <c r="A40" s="1">
        <v>84</v>
      </c>
      <c r="B40" s="1">
        <f>VLOOKUP(A40, 'MSE Loss'!$A$1:$J$1345, MATCH(A$1, 'MSE Loss'!$A$1:$J$1, 0), FALSE)</f>
        <v>1.22450164053589E-3</v>
      </c>
      <c r="C40">
        <v>2.44597978889942E-2</v>
      </c>
      <c r="D40" s="1">
        <f>VLOOKUP(A40, 'SSIM Index'!$A$1:$J$1345, MATCH(A$1, 'SSIM Index'!$A$1:$J$1, 0), FALSE)</f>
        <v>0.95960956811904896</v>
      </c>
      <c r="E40" s="3">
        <v>71</v>
      </c>
      <c r="F40" s="1">
        <f>VLOOKUP(E40, 'MSE Loss'!$A$1:$J$1345, MATCH(A$1, 'MSE Loss'!$A$1:$J$1, 0), FALSE)</f>
        <v>1.3982663862407201E-2</v>
      </c>
      <c r="G40">
        <v>7.76352658867836E-2</v>
      </c>
      <c r="H40" s="1">
        <f>VLOOKUP(E40, 'SSIM Index'!$A$1:$J$1345, MATCH(A$1, 'SSIM Index'!$A$1:$J$1, 0), FALSE)</f>
        <v>0.977375268936157</v>
      </c>
      <c r="I40" s="9">
        <v>121</v>
      </c>
      <c r="J40" s="1">
        <f>VLOOKUP(I40, 'MSE Loss'!$A$1:$J$1345, MATCH(I$1, 'MSE Loss'!$A$1:$J$1, 0), FALSE)</f>
        <v>9.4287632964551395E-4</v>
      </c>
      <c r="K40">
        <v>2.1402509883046102E-2</v>
      </c>
      <c r="L40" s="1">
        <f>VLOOKUP(I40, 'SSIM Index'!$A$1:$J$1345, MATCH(I$1, 'SSIM Index'!$A$1:$J$1, 0), FALSE)</f>
        <v>0.96986693143844604</v>
      </c>
      <c r="M40" s="3">
        <v>50</v>
      </c>
      <c r="N40" s="1">
        <f>VLOOKUP(M40, 'MSE Loss'!$A$1:$J$1345, MATCH(I$1, 'MSE Loss'!$A$1:$J$1, 0), FALSE)</f>
        <v>2.0455950871109902E-3</v>
      </c>
      <c r="O40">
        <v>3.1617745757102897E-2</v>
      </c>
      <c r="P40" s="1">
        <f>VLOOKUP(M40, 'SSIM Index'!$A$1:$J$1345, MATCH(I$1, 'SSIM Index'!$A$1:$J$1, 0), FALSE)</f>
        <v>0.97138065099716098</v>
      </c>
      <c r="Q40" s="9">
        <v>289</v>
      </c>
      <c r="R40" s="1">
        <f>VLOOKUP(Q40, 'MSE Loss'!$A$1:$J$1345, MATCH(Q$1, 'MSE Loss'!$A$1:$J$1, 0), FALSE)</f>
        <v>2.0378285553306302E-3</v>
      </c>
      <c r="S40">
        <v>3.0043689534068101E-2</v>
      </c>
      <c r="T40" s="1">
        <f>VLOOKUP(Q40, 'SSIM Index'!$A$1:$J$1345, MATCH(Q$1, 'SSIM Index'!$A$1:$J$1, 0), FALSE)</f>
        <v>0.99687749147415095</v>
      </c>
      <c r="U40" s="3">
        <v>45</v>
      </c>
      <c r="V40" s="1">
        <f>VLOOKUP(U40, 'MSE Loss'!$A$1:$J$1345, MATCH(Q$1, 'MSE Loss'!$A$1:$J$1, 0), FALSE)</f>
        <v>3.5875046160072002E-3</v>
      </c>
      <c r="W40">
        <v>4.3011974543332998E-2</v>
      </c>
      <c r="X40" s="1">
        <f>VLOOKUP(U40, 'SSIM Index'!$A$1:$J$1345, MATCH(Q$1, 'SSIM Index'!$A$1:$J$1, 0), FALSE)</f>
        <v>0.95009303092956499</v>
      </c>
    </row>
    <row r="41" spans="1:24" x14ac:dyDescent="0.35">
      <c r="A41" s="1">
        <v>85</v>
      </c>
      <c r="B41" s="1">
        <f>VLOOKUP(A41, 'MSE Loss'!$A$1:$J$1345, MATCH(A$1, 'MSE Loss'!$A$1:$J$1, 0), FALSE)</f>
        <v>1.90209131687879E-3</v>
      </c>
      <c r="C41">
        <v>3.0878454446792599E-2</v>
      </c>
      <c r="D41" s="1">
        <f>VLOOKUP(A41, 'SSIM Index'!$A$1:$J$1345, MATCH(A$1, 'SSIM Index'!$A$1:$J$1, 0), FALSE)</f>
        <v>0.98678106069564797</v>
      </c>
      <c r="E41" s="3">
        <v>73</v>
      </c>
      <c r="F41" s="1">
        <f>VLOOKUP(E41, 'MSE Loss'!$A$1:$J$1345, MATCH(A$1, 'MSE Loss'!$A$1:$J$1, 0), FALSE)</f>
        <v>3.0273993033915702E-3</v>
      </c>
      <c r="G41">
        <v>3.6000568419694901E-2</v>
      </c>
      <c r="H41" s="1">
        <f>VLOOKUP(E41, 'SSIM Index'!$A$1:$J$1345, MATCH(A$1, 'SSIM Index'!$A$1:$J$1, 0), FALSE)</f>
        <v>0.94474881887435902</v>
      </c>
      <c r="I41" s="9">
        <v>123</v>
      </c>
      <c r="J41" s="1">
        <f>VLOOKUP(I41, 'MSE Loss'!$A$1:$J$1345, MATCH(I$1, 'MSE Loss'!$A$1:$J$1, 0), FALSE)</f>
        <v>1.7172067891806299E-3</v>
      </c>
      <c r="K41">
        <v>2.9000317677855401E-2</v>
      </c>
      <c r="L41" s="1">
        <f>VLOOKUP(I41, 'SSIM Index'!$A$1:$J$1345, MATCH(I$1, 'SSIM Index'!$A$1:$J$1, 0), FALSE)</f>
        <v>0.97896116971969604</v>
      </c>
      <c r="M41" s="3">
        <v>51</v>
      </c>
      <c r="N41" s="1">
        <f>VLOOKUP(M41, 'MSE Loss'!$A$1:$J$1345, MATCH(I$1, 'MSE Loss'!$A$1:$J$1, 0), FALSE)</f>
        <v>4.5931744389235904E-3</v>
      </c>
      <c r="O41">
        <v>4.3438065797090503E-2</v>
      </c>
      <c r="P41" s="1">
        <f>VLOOKUP(M41, 'SSIM Index'!$A$1:$J$1345, MATCH(I$1, 'SSIM Index'!$A$1:$J$1, 0), FALSE)</f>
        <v>0.95995867252349798</v>
      </c>
      <c r="Q41" s="9">
        <v>311</v>
      </c>
      <c r="R41" s="1">
        <f>VLOOKUP(Q41, 'MSE Loss'!$A$1:$J$1345, MATCH(Q$1, 'MSE Loss'!$A$1:$J$1, 0), FALSE)</f>
        <v>1.4257221482694099E-3</v>
      </c>
      <c r="S41">
        <v>2.7912391349673198E-2</v>
      </c>
      <c r="T41" s="1">
        <f>VLOOKUP(Q41, 'SSIM Index'!$A$1:$J$1345, MATCH(Q$1, 'SSIM Index'!$A$1:$J$1, 0), FALSE)</f>
        <v>0.97481262683868397</v>
      </c>
      <c r="U41" s="3">
        <v>46</v>
      </c>
      <c r="V41" s="1">
        <f>VLOOKUP(U41, 'MSE Loss'!$A$1:$J$1345, MATCH(Q$1, 'MSE Loss'!$A$1:$J$1, 0), FALSE)</f>
        <v>6.4613199792802299E-3</v>
      </c>
      <c r="W41">
        <v>5.4576560854911797E-2</v>
      </c>
      <c r="X41" s="1">
        <f>VLOOKUP(U41, 'SSIM Index'!$A$1:$J$1345, MATCH(Q$1, 'SSIM Index'!$A$1:$J$1, 0), FALSE)</f>
        <v>0.95524603128433205</v>
      </c>
    </row>
    <row r="42" spans="1:24" x14ac:dyDescent="0.35">
      <c r="A42" s="1">
        <v>90</v>
      </c>
      <c r="B42" s="1">
        <f>VLOOKUP(A42, 'MSE Loss'!$A$1:$J$1345, MATCH(A$1, 'MSE Loss'!$A$1:$J$1, 0), FALSE)</f>
        <v>1.5073278918862299E-3</v>
      </c>
      <c r="C42">
        <v>2.67978310585021E-2</v>
      </c>
      <c r="D42" s="1">
        <f>VLOOKUP(A42, 'SSIM Index'!$A$1:$J$1345, MATCH(A$1, 'SSIM Index'!$A$1:$J$1, 0), FALSE)</f>
        <v>0.97574859857559204</v>
      </c>
      <c r="E42" s="3">
        <v>74</v>
      </c>
      <c r="F42" s="1">
        <f>VLOOKUP(E42, 'MSE Loss'!$A$1:$J$1345, MATCH(A$1, 'MSE Loss'!$A$1:$J$1, 0), FALSE)</f>
        <v>4.1124750860035402E-3</v>
      </c>
      <c r="G42">
        <v>4.3807338923215797E-2</v>
      </c>
      <c r="H42" s="1">
        <f>VLOOKUP(E42, 'SSIM Index'!$A$1:$J$1345, MATCH(A$1, 'SSIM Index'!$A$1:$J$1, 0), FALSE)</f>
        <v>0.94364273548126198</v>
      </c>
      <c r="I42" s="9">
        <v>127</v>
      </c>
      <c r="J42" s="1">
        <f>VLOOKUP(I42, 'MSE Loss'!$A$1:$J$1345, MATCH(I$1, 'MSE Loss'!$A$1:$J$1, 0), FALSE)</f>
        <v>2.4860880803316801E-3</v>
      </c>
      <c r="K42">
        <v>3.4824050962924902E-2</v>
      </c>
      <c r="L42" s="1">
        <f>VLOOKUP(I42, 'SSIM Index'!$A$1:$J$1345, MATCH(I$1, 'SSIM Index'!$A$1:$J$1, 0), FALSE)</f>
        <v>0.97751057147979703</v>
      </c>
      <c r="M42" s="3">
        <v>52</v>
      </c>
      <c r="N42" s="1">
        <f>VLOOKUP(M42, 'MSE Loss'!$A$1:$J$1345, MATCH(I$1, 'MSE Loss'!$A$1:$J$1, 0), FALSE)</f>
        <v>4.2843073606490999E-2</v>
      </c>
      <c r="O42">
        <v>0.128042101860046</v>
      </c>
      <c r="P42" s="1">
        <f>VLOOKUP(M42, 'SSIM Index'!$A$1:$J$1345, MATCH(I$1, 'SSIM Index'!$A$1:$J$1, 0), FALSE)</f>
        <v>0.97050005197525002</v>
      </c>
      <c r="Q42" s="9">
        <v>317</v>
      </c>
      <c r="R42" s="1">
        <f>VLOOKUP(Q42, 'MSE Loss'!$A$1:$J$1345, MATCH(Q$1, 'MSE Loss'!$A$1:$J$1, 0), FALSE)</f>
        <v>9.69592481851577E-4</v>
      </c>
      <c r="S42">
        <v>2.20255479216575E-2</v>
      </c>
      <c r="T42" s="1">
        <f>VLOOKUP(Q42, 'SSIM Index'!$A$1:$J$1345, MATCH(Q$1, 'SSIM Index'!$A$1:$J$1, 0), FALSE)</f>
        <v>0.96996974945068304</v>
      </c>
      <c r="U42" s="3">
        <v>47</v>
      </c>
      <c r="V42" s="1">
        <f>VLOOKUP(U42, 'MSE Loss'!$A$1:$J$1345, MATCH(Q$1, 'MSE Loss'!$A$1:$J$1, 0), FALSE)</f>
        <v>6.5089063718914899E-3</v>
      </c>
      <c r="W42">
        <v>5.56405186653137E-2</v>
      </c>
      <c r="X42" s="1">
        <f>VLOOKUP(U42, 'SSIM Index'!$A$1:$J$1345, MATCH(Q$1, 'SSIM Index'!$A$1:$J$1, 0), FALSE)</f>
        <v>0.95665907859802202</v>
      </c>
    </row>
    <row r="43" spans="1:24" x14ac:dyDescent="0.35">
      <c r="A43" s="1">
        <v>92</v>
      </c>
      <c r="B43" s="1">
        <f>VLOOKUP(A43, 'MSE Loss'!$A$1:$J$1345, MATCH(A$1, 'MSE Loss'!$A$1:$J$1, 0), FALSE)</f>
        <v>1.1511174961924501E-3</v>
      </c>
      <c r="C43">
        <v>2.4247113615274402E-2</v>
      </c>
      <c r="D43" s="1">
        <f>VLOOKUP(A43, 'SSIM Index'!$A$1:$J$1345, MATCH(A$1, 'SSIM Index'!$A$1:$J$1, 0), FALSE)</f>
        <v>0.94492155313491799</v>
      </c>
      <c r="E43" s="3">
        <v>75</v>
      </c>
      <c r="F43" s="1">
        <f>VLOOKUP(E43, 'MSE Loss'!$A$1:$J$1345, MATCH(A$1, 'MSE Loss'!$A$1:$J$1, 0), FALSE)</f>
        <v>6.0739419423043702E-3</v>
      </c>
      <c r="G43">
        <v>5.1612678915262201E-2</v>
      </c>
      <c r="H43" s="1">
        <f>VLOOKUP(E43, 'SSIM Index'!$A$1:$J$1345, MATCH(A$1, 'SSIM Index'!$A$1:$J$1, 0), FALSE)</f>
        <v>0.93881875276565496</v>
      </c>
      <c r="I43" s="9">
        <v>133</v>
      </c>
      <c r="J43" s="1">
        <f>VLOOKUP(I43, 'MSE Loss'!$A$1:$J$1345, MATCH(I$1, 'MSE Loss'!$A$1:$J$1, 0), FALSE)</f>
        <v>1.6447601374238699E-3</v>
      </c>
      <c r="K43">
        <v>2.8532991185784298E-2</v>
      </c>
      <c r="L43" s="1">
        <f>VLOOKUP(I43, 'SSIM Index'!$A$1:$J$1345, MATCH(I$1, 'SSIM Index'!$A$1:$J$1, 0), FALSE)</f>
        <v>0.991280317306518</v>
      </c>
      <c r="M43" s="3">
        <v>53</v>
      </c>
      <c r="N43" s="1">
        <f>VLOOKUP(M43, 'MSE Loss'!$A$1:$J$1345, MATCH(I$1, 'MSE Loss'!$A$1:$J$1, 0), FALSE)</f>
        <v>8.8678002357482893E-3</v>
      </c>
      <c r="O43">
        <v>6.7793548107147203E-2</v>
      </c>
      <c r="P43" s="1">
        <f>VLOOKUP(M43, 'SSIM Index'!$A$1:$J$1345, MATCH(I$1, 'SSIM Index'!$A$1:$J$1, 0), FALSE)</f>
        <v>0.98790180683135898</v>
      </c>
      <c r="Q43" s="9">
        <v>321</v>
      </c>
      <c r="R43" s="1">
        <f>VLOOKUP(Q43, 'MSE Loss'!$A$1:$J$1345, MATCH(Q$1, 'MSE Loss'!$A$1:$J$1, 0), FALSE)</f>
        <v>1.91546161659061E-3</v>
      </c>
      <c r="S43">
        <v>3.0420487746596302E-2</v>
      </c>
      <c r="T43" s="1">
        <f>VLOOKUP(Q43, 'SSIM Index'!$A$1:$J$1345, MATCH(Q$1, 'SSIM Index'!$A$1:$J$1, 0), FALSE)</f>
        <v>0.98442077636718694</v>
      </c>
      <c r="U43" s="3">
        <v>48</v>
      </c>
      <c r="V43" s="1">
        <f>VLOOKUP(U43, 'MSE Loss'!$A$1:$J$1345, MATCH(Q$1, 'MSE Loss'!$A$1:$J$1, 0), FALSE)</f>
        <v>7.4934581061825102E-4</v>
      </c>
      <c r="W43">
        <v>1.9279932603239999E-2</v>
      </c>
      <c r="X43" s="1">
        <f>VLOOKUP(U43, 'SSIM Index'!$A$1:$J$1345, MATCH(Q$1, 'SSIM Index'!$A$1:$J$1, 0), FALSE)</f>
        <v>0.90974950790405196</v>
      </c>
    </row>
    <row r="44" spans="1:24" x14ac:dyDescent="0.35">
      <c r="A44" s="1">
        <v>94</v>
      </c>
      <c r="B44" s="1">
        <f>VLOOKUP(A44, 'MSE Loss'!$A$1:$J$1345, MATCH(A$1, 'MSE Loss'!$A$1:$J$1, 0), FALSE)</f>
        <v>2.3616550024598798E-3</v>
      </c>
      <c r="C44">
        <v>3.6087758839130402E-2</v>
      </c>
      <c r="D44" s="1">
        <f>VLOOKUP(A44, 'SSIM Index'!$A$1:$J$1345, MATCH(A$1, 'SSIM Index'!$A$1:$J$1, 0), FALSE)</f>
        <v>0.97864997386932295</v>
      </c>
      <c r="E44" s="3">
        <v>76</v>
      </c>
      <c r="F44" s="1">
        <f>VLOOKUP(E44, 'MSE Loss'!$A$1:$J$1345, MATCH(A$1, 'MSE Loss'!$A$1:$J$1, 0), FALSE)</f>
        <v>9.2789845075458201E-4</v>
      </c>
      <c r="G44">
        <v>2.2522090002894402E-2</v>
      </c>
      <c r="H44" s="1">
        <f>VLOOKUP(E44, 'SSIM Index'!$A$1:$J$1345, MATCH(A$1, 'SSIM Index'!$A$1:$J$1, 0), FALSE)</f>
        <v>0.92110776901245095</v>
      </c>
      <c r="I44" s="9">
        <v>135</v>
      </c>
      <c r="J44" s="1">
        <f>VLOOKUP(I44, 'MSE Loss'!$A$1:$J$1345, MATCH(I$1, 'MSE Loss'!$A$1:$J$1, 0), FALSE)</f>
        <v>2.2766215261071899E-3</v>
      </c>
      <c r="K44">
        <v>3.2265607267618103E-2</v>
      </c>
      <c r="L44" s="1">
        <f>VLOOKUP(I44, 'SSIM Index'!$A$1:$J$1345, MATCH(I$1, 'SSIM Index'!$A$1:$J$1, 0), FALSE)</f>
        <v>0.99465835094451904</v>
      </c>
      <c r="M44" s="3">
        <v>55</v>
      </c>
      <c r="N44" s="1">
        <f>VLOOKUP(M44, 'MSE Loss'!$A$1:$J$1345, MATCH(I$1, 'MSE Loss'!$A$1:$J$1, 0), FALSE)</f>
        <v>0.24856747686862901</v>
      </c>
      <c r="O44">
        <v>0.273040860891342</v>
      </c>
      <c r="P44" s="1">
        <f>VLOOKUP(M44, 'SSIM Index'!$A$1:$J$1345, MATCH(I$1, 'SSIM Index'!$A$1:$J$1, 0), FALSE)</f>
        <v>0.99049681425094604</v>
      </c>
      <c r="Q44" s="9">
        <v>331</v>
      </c>
      <c r="R44" s="1">
        <f>VLOOKUP(Q44, 'MSE Loss'!$A$1:$J$1345, MATCH(Q$1, 'MSE Loss'!$A$1:$J$1, 0), FALSE)</f>
        <v>1.43440824467688E-3</v>
      </c>
      <c r="S44">
        <v>2.75113210082054E-2</v>
      </c>
      <c r="T44" s="1">
        <f>VLOOKUP(Q44, 'SSIM Index'!$A$1:$J$1345, MATCH(Q$1, 'SSIM Index'!$A$1:$J$1, 0), FALSE)</f>
        <v>0.98103111982345503</v>
      </c>
      <c r="U44" s="3">
        <v>49</v>
      </c>
      <c r="V44" s="1">
        <f>VLOOKUP(U44, 'MSE Loss'!$A$1:$J$1345, MATCH(Q$1, 'MSE Loss'!$A$1:$J$1, 0), FALSE)</f>
        <v>1.86590338125824E-3</v>
      </c>
      <c r="W44">
        <v>2.9094183817505798E-2</v>
      </c>
      <c r="X44" s="1">
        <f>VLOOKUP(U44, 'SSIM Index'!$A$1:$J$1345, MATCH(Q$1, 'SSIM Index'!$A$1:$J$1, 0), FALSE)</f>
        <v>0.96576243638992298</v>
      </c>
    </row>
    <row r="45" spans="1:24" x14ac:dyDescent="0.35">
      <c r="A45" s="1">
        <v>95</v>
      </c>
      <c r="B45" s="1">
        <f>VLOOKUP(A45, 'MSE Loss'!$A$1:$J$1345, MATCH(A$1, 'MSE Loss'!$A$1:$J$1, 0), FALSE)</f>
        <v>2.8555134776979598E-3</v>
      </c>
      <c r="C45">
        <v>3.9497558027505798E-2</v>
      </c>
      <c r="D45" s="1">
        <f>VLOOKUP(A45, 'SSIM Index'!$A$1:$J$1345, MATCH(A$1, 'SSIM Index'!$A$1:$J$1, 0), FALSE)</f>
        <v>0.98001426458358698</v>
      </c>
      <c r="E45" s="3">
        <v>77</v>
      </c>
      <c r="F45" s="1">
        <f>VLOOKUP(E45, 'MSE Loss'!$A$1:$J$1345, MATCH(A$1, 'MSE Loss'!$A$1:$J$1, 0), FALSE)</f>
        <v>3.7191989831626398E-3</v>
      </c>
      <c r="G45">
        <v>4.4750053435564E-2</v>
      </c>
      <c r="H45" s="1">
        <f>VLOOKUP(E45, 'SSIM Index'!$A$1:$J$1345, MATCH(A$1, 'SSIM Index'!$A$1:$J$1, 0), FALSE)</f>
        <v>0.95120269060134799</v>
      </c>
      <c r="I45" s="9">
        <v>136</v>
      </c>
      <c r="J45" s="1">
        <f>VLOOKUP(I45, 'MSE Loss'!$A$1:$J$1345, MATCH(I$1, 'MSE Loss'!$A$1:$J$1, 0), FALSE)</f>
        <v>8.49214964546263E-4</v>
      </c>
      <c r="K45">
        <v>2.0461341366171799E-2</v>
      </c>
      <c r="L45" s="1">
        <f>VLOOKUP(I45, 'SSIM Index'!$A$1:$J$1345, MATCH(I$1, 'SSIM Index'!$A$1:$J$1, 0), FALSE)</f>
        <v>0.96562826633453303</v>
      </c>
      <c r="M45" s="3">
        <v>56</v>
      </c>
      <c r="N45" s="1">
        <f>VLOOKUP(M45, 'MSE Loss'!$A$1:$J$1345, MATCH(I$1, 'MSE Loss'!$A$1:$J$1, 0), FALSE)</f>
        <v>4.9691490130499005E-4</v>
      </c>
      <c r="O45">
        <v>1.61557700484991E-2</v>
      </c>
      <c r="P45" s="1">
        <f>VLOOKUP(M45, 'SSIM Index'!$A$1:$J$1345, MATCH(I$1, 'SSIM Index'!$A$1:$J$1, 0), FALSE)</f>
        <v>0.88706922531127896</v>
      </c>
      <c r="Q45" s="9">
        <v>344</v>
      </c>
      <c r="R45" s="1">
        <f>VLOOKUP(Q45, 'MSE Loss'!$A$1:$J$1345, MATCH(Q$1, 'MSE Loss'!$A$1:$J$1, 0), FALSE)</f>
        <v>1.2507025385275401E-3</v>
      </c>
      <c r="S45">
        <v>2.6038141921162598E-2</v>
      </c>
      <c r="T45" s="1">
        <f>VLOOKUP(Q45, 'SSIM Index'!$A$1:$J$1345, MATCH(Q$1, 'SSIM Index'!$A$1:$J$1, 0), FALSE)</f>
        <v>0.977760910987854</v>
      </c>
      <c r="U45" s="3">
        <v>50</v>
      </c>
      <c r="V45" s="1">
        <f>VLOOKUP(U45, 'MSE Loss'!$A$1:$J$1345, MATCH(Q$1, 'MSE Loss'!$A$1:$J$1, 0), FALSE)</f>
        <v>2.7746246196329498E-3</v>
      </c>
      <c r="W45">
        <v>3.6101713776588398E-2</v>
      </c>
      <c r="X45" s="1">
        <f>VLOOKUP(U45, 'SSIM Index'!$A$1:$J$1345, MATCH(Q$1, 'SSIM Index'!$A$1:$J$1, 0), FALSE)</f>
        <v>0.96039044857025102</v>
      </c>
    </row>
    <row r="46" spans="1:24" x14ac:dyDescent="0.35">
      <c r="A46" s="1">
        <v>96</v>
      </c>
      <c r="B46" s="1">
        <f>VLOOKUP(A46, 'MSE Loss'!$A$1:$J$1345, MATCH(A$1, 'MSE Loss'!$A$1:$J$1, 0), FALSE)</f>
        <v>9.5926661742851095E-4</v>
      </c>
      <c r="C46">
        <v>2.2535787895321801E-2</v>
      </c>
      <c r="D46" s="1">
        <f>VLOOKUP(A46, 'SSIM Index'!$A$1:$J$1345, MATCH(A$1, 'SSIM Index'!$A$1:$J$1, 0), FALSE)</f>
        <v>0.96551913022994995</v>
      </c>
      <c r="E46" s="3">
        <v>78</v>
      </c>
      <c r="F46" s="1">
        <f>VLOOKUP(E46, 'MSE Loss'!$A$1:$J$1345, MATCH(A$1, 'MSE Loss'!$A$1:$J$1, 0), FALSE)</f>
        <v>5.6166276335716204E-3</v>
      </c>
      <c r="G46">
        <v>5.1992103457450797E-2</v>
      </c>
      <c r="H46" s="1">
        <f>VLOOKUP(E46, 'SSIM Index'!$A$1:$J$1345, MATCH(A$1, 'SSIM Index'!$A$1:$J$1, 0), FALSE)</f>
        <v>0.95633786916732699</v>
      </c>
      <c r="I46" s="9">
        <v>140</v>
      </c>
      <c r="J46" s="1">
        <f>VLOOKUP(I46, 'MSE Loss'!$A$1:$J$1345, MATCH(I$1, 'MSE Loss'!$A$1:$J$1, 0), FALSE)</f>
        <v>5.4771563736721797E-4</v>
      </c>
      <c r="K46">
        <v>1.7260821536183302E-2</v>
      </c>
      <c r="L46" s="1">
        <f>VLOOKUP(I46, 'SSIM Index'!$A$1:$J$1345, MATCH(I$1, 'SSIM Index'!$A$1:$J$1, 0), FALSE)</f>
        <v>0.95775395631790095</v>
      </c>
      <c r="M46" s="3">
        <v>57</v>
      </c>
      <c r="N46" s="1">
        <f>VLOOKUP(M46, 'MSE Loss'!$A$1:$J$1345, MATCH(I$1, 'MSE Loss'!$A$1:$J$1, 0), FALSE)</f>
        <v>1.27324392087757E-3</v>
      </c>
      <c r="O46">
        <v>2.5576055049896199E-2</v>
      </c>
      <c r="P46" s="1">
        <f>VLOOKUP(M46, 'SSIM Index'!$A$1:$J$1345, MATCH(I$1, 'SSIM Index'!$A$1:$J$1, 0), FALSE)</f>
        <v>0.95668041706085205</v>
      </c>
      <c r="Q46" s="9">
        <v>351</v>
      </c>
      <c r="R46" s="1">
        <f>VLOOKUP(Q46, 'MSE Loss'!$A$1:$J$1345, MATCH(Q$1, 'MSE Loss'!$A$1:$J$1, 0), FALSE)</f>
        <v>1.9013031851500199E-3</v>
      </c>
      <c r="S46">
        <v>3.1432408839464097E-2</v>
      </c>
      <c r="T46" s="1">
        <f>VLOOKUP(Q46, 'SSIM Index'!$A$1:$J$1345, MATCH(Q$1, 'SSIM Index'!$A$1:$J$1, 0), FALSE)</f>
        <v>0.97047930955886796</v>
      </c>
      <c r="U46" s="3">
        <v>51</v>
      </c>
      <c r="V46" s="1">
        <f>VLOOKUP(U46, 'MSE Loss'!$A$1:$J$1345, MATCH(Q$1, 'MSE Loss'!$A$1:$J$1, 0), FALSE)</f>
        <v>4.4599580578505897E-3</v>
      </c>
      <c r="W46">
        <v>4.3923240154981599E-2</v>
      </c>
      <c r="X46" s="1">
        <f>VLOOKUP(U46, 'SSIM Index'!$A$1:$J$1345, MATCH(Q$1, 'SSIM Index'!$A$1:$J$1, 0), FALSE)</f>
        <v>0.95441168546676602</v>
      </c>
    </row>
    <row r="47" spans="1:24" x14ac:dyDescent="0.35">
      <c r="A47" s="1">
        <v>99</v>
      </c>
      <c r="B47" s="1">
        <f>VLOOKUP(A47, 'MSE Loss'!$A$1:$J$1345, MATCH(A$1, 'MSE Loss'!$A$1:$J$1, 0), FALSE)</f>
        <v>3.8059335201978601E-3</v>
      </c>
      <c r="C47">
        <v>4.12802174687385E-2</v>
      </c>
      <c r="D47" s="1">
        <f>VLOOKUP(A47, 'SSIM Index'!$A$1:$J$1345, MATCH(A$1, 'SSIM Index'!$A$1:$J$1, 0), FALSE)</f>
        <v>0.99090605974197299</v>
      </c>
      <c r="E47" s="3">
        <v>79</v>
      </c>
      <c r="F47" s="1">
        <f>VLOOKUP(E47, 'MSE Loss'!$A$1:$J$1345, MATCH(A$1, 'MSE Loss'!$A$1:$J$1, 0), FALSE)</f>
        <v>6.8246936425566604E-3</v>
      </c>
      <c r="G47">
        <v>5.7696882635354899E-2</v>
      </c>
      <c r="H47" s="1">
        <f>VLOOKUP(E47, 'SSIM Index'!$A$1:$J$1345, MATCH(A$1, 'SSIM Index'!$A$1:$J$1, 0), FALSE)</f>
        <v>0.955499947071075</v>
      </c>
      <c r="I47" s="9">
        <v>146</v>
      </c>
      <c r="J47" s="1">
        <f>VLOOKUP(I47, 'MSE Loss'!$A$1:$J$1345, MATCH(I$1, 'MSE Loss'!$A$1:$J$1, 0), FALSE)</f>
        <v>1.8835596274584499E-3</v>
      </c>
      <c r="K47">
        <v>3.1161166727542801E-2</v>
      </c>
      <c r="L47" s="1">
        <f>VLOOKUP(I47, 'SSIM Index'!$A$1:$J$1345, MATCH(I$1, 'SSIM Index'!$A$1:$J$1, 0), FALSE)</f>
        <v>0.98072862625122004</v>
      </c>
      <c r="M47" s="3">
        <v>61</v>
      </c>
      <c r="N47" s="1">
        <f>VLOOKUP(M47, 'MSE Loss'!$A$1:$J$1345, MATCH(I$1, 'MSE Loss'!$A$1:$J$1, 0), FALSE)</f>
        <v>2.2112145088612999E-3</v>
      </c>
      <c r="O47">
        <v>3.1611464917659697E-2</v>
      </c>
      <c r="P47" s="1">
        <f>VLOOKUP(M47, 'SSIM Index'!$A$1:$J$1345, MATCH(I$1, 'SSIM Index'!$A$1:$J$1, 0), FALSE)</f>
        <v>0.97812616825103704</v>
      </c>
      <c r="Q47" s="9">
        <v>363</v>
      </c>
      <c r="R47" s="1">
        <f>VLOOKUP(Q47, 'MSE Loss'!$A$1:$J$1345, MATCH(Q$1, 'MSE Loss'!$A$1:$J$1, 0), FALSE)</f>
        <v>2.2462573833763599E-3</v>
      </c>
      <c r="S47">
        <v>3.31922993063926E-2</v>
      </c>
      <c r="T47" s="1">
        <f>VLOOKUP(Q47, 'SSIM Index'!$A$1:$J$1345, MATCH(Q$1, 'SSIM Index'!$A$1:$J$1, 0), FALSE)</f>
        <v>0.99352538585662797</v>
      </c>
      <c r="U47" s="3">
        <v>53</v>
      </c>
      <c r="V47" s="1">
        <f>VLOOKUP(U47, 'MSE Loss'!$A$1:$J$1345, MATCH(Q$1, 'MSE Loss'!$A$1:$J$1, 0), FALSE)</f>
        <v>8.7059345096349699E-3</v>
      </c>
      <c r="W47">
        <v>6.4968757331371293E-2</v>
      </c>
      <c r="X47" s="1">
        <f>VLOOKUP(U47, 'SSIM Index'!$A$1:$J$1345, MATCH(Q$1, 'SSIM Index'!$A$1:$J$1, 0), FALSE)</f>
        <v>0.98842388391494695</v>
      </c>
    </row>
    <row r="48" spans="1:24" x14ac:dyDescent="0.35">
      <c r="A48" s="1">
        <v>101</v>
      </c>
      <c r="B48" s="1">
        <f>VLOOKUP(A48, 'MSE Loss'!$A$1:$J$1345, MATCH(A$1, 'MSE Loss'!$A$1:$J$1, 0), FALSE)</f>
        <v>2.0863285753875901E-3</v>
      </c>
      <c r="C48">
        <v>3.2517321407794897E-2</v>
      </c>
      <c r="D48" s="1">
        <f>VLOOKUP(A48, 'SSIM Index'!$A$1:$J$1345, MATCH(A$1, 'SSIM Index'!$A$1:$J$1, 0), FALSE)</f>
        <v>0.97034108638763406</v>
      </c>
      <c r="E48" s="3">
        <v>80</v>
      </c>
      <c r="F48" s="1">
        <f>VLOOKUP(E48, 'MSE Loss'!$A$1:$J$1345, MATCH(A$1, 'MSE Loss'!$A$1:$J$1, 0), FALSE)</f>
        <v>8.2588195800781196E-4</v>
      </c>
      <c r="G48">
        <v>2.1066492423415101E-2</v>
      </c>
      <c r="H48" s="1">
        <f>VLOOKUP(E48, 'SSIM Index'!$A$1:$J$1345, MATCH(A$1, 'SSIM Index'!$A$1:$J$1, 0), FALSE)</f>
        <v>0.935080826282501</v>
      </c>
      <c r="I48" s="9">
        <v>147</v>
      </c>
      <c r="J48" s="1">
        <f>VLOOKUP(I48, 'MSE Loss'!$A$1:$J$1345, MATCH(I$1, 'MSE Loss'!$A$1:$J$1, 0), FALSE)</f>
        <v>1.88142911065369E-3</v>
      </c>
      <c r="K48">
        <v>3.0706472694873799E-2</v>
      </c>
      <c r="L48" s="1">
        <f>VLOOKUP(I48, 'SSIM Index'!$A$1:$J$1345, MATCH(I$1, 'SSIM Index'!$A$1:$J$1, 0), FALSE)</f>
        <v>0.98554837703704801</v>
      </c>
      <c r="M48" s="3">
        <v>62</v>
      </c>
      <c r="N48" s="1">
        <f>VLOOKUP(M48, 'MSE Loss'!$A$1:$J$1345, MATCH(I$1, 'MSE Loss'!$A$1:$J$1, 0), FALSE)</f>
        <v>4.4328817166388E-3</v>
      </c>
      <c r="O48">
        <v>4.5825108885764999E-2</v>
      </c>
      <c r="P48" s="1">
        <f>VLOOKUP(M48, 'SSIM Index'!$A$1:$J$1345, MATCH(I$1, 'SSIM Index'!$A$1:$J$1, 0), FALSE)</f>
        <v>0.980768322944641</v>
      </c>
      <c r="Q48" s="9">
        <v>367</v>
      </c>
      <c r="R48" s="1">
        <f>VLOOKUP(Q48, 'MSE Loss'!$A$1:$J$1345, MATCH(Q$1, 'MSE Loss'!$A$1:$J$1, 0), FALSE)</f>
        <v>1.76186580210924E-3</v>
      </c>
      <c r="S48">
        <v>3.1626660376787102E-2</v>
      </c>
      <c r="T48" s="1">
        <f>VLOOKUP(Q48, 'SSIM Index'!$A$1:$J$1345, MATCH(Q$1, 'SSIM Index'!$A$1:$J$1, 0), FALSE)</f>
        <v>0.96293890476226796</v>
      </c>
      <c r="U48" s="3">
        <v>54</v>
      </c>
      <c r="V48" s="1">
        <f>VLOOKUP(U48, 'MSE Loss'!$A$1:$J$1345, MATCH(Q$1, 'MSE Loss'!$A$1:$J$1, 0), FALSE)</f>
        <v>2.0558765158057199E-2</v>
      </c>
      <c r="W48">
        <v>8.6470864713191903E-2</v>
      </c>
      <c r="X48" s="1">
        <f>VLOOKUP(U48, 'SSIM Index'!$A$1:$J$1345, MATCH(Q$1, 'SSIM Index'!$A$1:$J$1, 0), FALSE)</f>
        <v>0.99215555191039995</v>
      </c>
    </row>
    <row r="49" spans="1:24" x14ac:dyDescent="0.35">
      <c r="A49" s="1">
        <v>102</v>
      </c>
      <c r="B49" s="1">
        <f>VLOOKUP(A49, 'MSE Loss'!$A$1:$J$1345, MATCH(A$1, 'MSE Loss'!$A$1:$J$1, 0), FALSE)</f>
        <v>2.19547795131802E-3</v>
      </c>
      <c r="C49">
        <v>3.4571822732686899E-2</v>
      </c>
      <c r="D49" s="1">
        <f>VLOOKUP(A49, 'SSIM Index'!$A$1:$J$1345, MATCH(A$1, 'SSIM Index'!$A$1:$J$1, 0), FALSE)</f>
        <v>0.98025578260421697</v>
      </c>
      <c r="E49" s="3">
        <v>81</v>
      </c>
      <c r="F49" s="1">
        <f>VLOOKUP(E49, 'MSE Loss'!$A$1:$J$1345, MATCH(A$1, 'MSE Loss'!$A$1:$J$1, 0), FALSE)</f>
        <v>1.58954900689423E-3</v>
      </c>
      <c r="G49">
        <v>2.8009524568915301E-2</v>
      </c>
      <c r="H49" s="1">
        <f>VLOOKUP(E49, 'SSIM Index'!$A$1:$J$1345, MATCH(A$1, 'SSIM Index'!$A$1:$J$1, 0), FALSE)</f>
        <v>0.97111213207244795</v>
      </c>
      <c r="I49" s="9">
        <v>148</v>
      </c>
      <c r="J49" s="1">
        <f>VLOOKUP(I49, 'MSE Loss'!$A$1:$J$1345, MATCH(I$1, 'MSE Loss'!$A$1:$J$1, 0), FALSE)</f>
        <v>1.93059735465794E-3</v>
      </c>
      <c r="K49">
        <v>3.1338457018136902E-2</v>
      </c>
      <c r="L49" s="1">
        <f>VLOOKUP(I49, 'SSIM Index'!$A$1:$J$1345, MATCH(I$1, 'SSIM Index'!$A$1:$J$1, 0), FALSE)</f>
        <v>0.99060821533203103</v>
      </c>
      <c r="M49" s="3">
        <v>63</v>
      </c>
      <c r="N49" s="1">
        <f>VLOOKUP(M49, 'MSE Loss'!$A$1:$J$1345, MATCH(I$1, 'MSE Loss'!$A$1:$J$1, 0), FALSE)</f>
        <v>1.04542206972837E-2</v>
      </c>
      <c r="O49">
        <v>6.6056989133358002E-2</v>
      </c>
      <c r="P49" s="1">
        <f>VLOOKUP(M49, 'SSIM Index'!$A$1:$J$1345, MATCH(I$1, 'SSIM Index'!$A$1:$J$1, 0), FALSE)</f>
        <v>0.97018349170684803</v>
      </c>
      <c r="Q49" s="9">
        <v>368</v>
      </c>
      <c r="R49" s="1">
        <f>VLOOKUP(Q49, 'MSE Loss'!$A$1:$J$1345, MATCH(Q$1, 'MSE Loss'!$A$1:$J$1, 0), FALSE)</f>
        <v>1.5534468693658701E-3</v>
      </c>
      <c r="S49">
        <v>2.9353978112339901E-2</v>
      </c>
      <c r="T49" s="1">
        <f>VLOOKUP(Q49, 'SSIM Index'!$A$1:$J$1345, MATCH(Q$1, 'SSIM Index'!$A$1:$J$1, 0), FALSE)</f>
        <v>0.96250826120376498</v>
      </c>
      <c r="U49" s="3">
        <v>55</v>
      </c>
      <c r="V49" s="1">
        <f>VLOOKUP(U49, 'MSE Loss'!$A$1:$J$1345, MATCH(Q$1, 'MSE Loss'!$A$1:$J$1, 0), FALSE)</f>
        <v>0.30417937040328902</v>
      </c>
      <c r="W49">
        <v>0.30339857935905401</v>
      </c>
      <c r="X49" s="1">
        <f>VLOOKUP(U49, 'SSIM Index'!$A$1:$J$1345, MATCH(Q$1, 'SSIM Index'!$A$1:$J$1, 0), FALSE)</f>
        <v>0.98830312490463201</v>
      </c>
    </row>
    <row r="50" spans="1:24" x14ac:dyDescent="0.35">
      <c r="A50" s="1">
        <v>103</v>
      </c>
      <c r="B50" s="1">
        <f>VLOOKUP(A50, 'MSE Loss'!$A$1:$J$1345, MATCH(A$1, 'MSE Loss'!$A$1:$J$1, 0), FALSE)</f>
        <v>2.0959861576557099E-3</v>
      </c>
      <c r="C50">
        <v>3.35464514791965E-2</v>
      </c>
      <c r="D50" s="1">
        <f>VLOOKUP(A50, 'SSIM Index'!$A$1:$J$1345, MATCH(A$1, 'SSIM Index'!$A$1:$J$1, 0), FALSE)</f>
        <v>0.98569434881210305</v>
      </c>
      <c r="E50" s="3">
        <v>82</v>
      </c>
      <c r="F50" s="1">
        <f>VLOOKUP(E50, 'MSE Loss'!$A$1:$J$1345, MATCH(A$1, 'MSE Loss'!$A$1:$J$1, 0), FALSE)</f>
        <v>2.2447833325713799E-3</v>
      </c>
      <c r="G50">
        <v>3.3091582357883398E-2</v>
      </c>
      <c r="H50" s="1">
        <f>VLOOKUP(E50, 'SSIM Index'!$A$1:$J$1345, MATCH(A$1, 'SSIM Index'!$A$1:$J$1, 0), FALSE)</f>
        <v>0.970733761787414</v>
      </c>
      <c r="I50" s="9">
        <v>149</v>
      </c>
      <c r="J50" s="1">
        <f>VLOOKUP(I50, 'MSE Loss'!$A$1:$J$1345, MATCH(I$1, 'MSE Loss'!$A$1:$J$1, 0), FALSE)</f>
        <v>1.8751928582787501E-3</v>
      </c>
      <c r="K50">
        <v>2.9764669016003598E-2</v>
      </c>
      <c r="L50" s="1">
        <f>VLOOKUP(I50, 'SSIM Index'!$A$1:$J$1345, MATCH(I$1, 'SSIM Index'!$A$1:$J$1, 0), FALSE)</f>
        <v>0.99064993858337402</v>
      </c>
      <c r="M50" s="3">
        <v>64</v>
      </c>
      <c r="N50" s="1">
        <f>VLOOKUP(M50, 'MSE Loss'!$A$1:$J$1345, MATCH(I$1, 'MSE Loss'!$A$1:$J$1, 0), FALSE)</f>
        <v>9.9868536926805908E-4</v>
      </c>
      <c r="O50">
        <v>2.37232353538274E-2</v>
      </c>
      <c r="P50" s="1">
        <f>VLOOKUP(M50, 'SSIM Index'!$A$1:$J$1345, MATCH(I$1, 'SSIM Index'!$A$1:$J$1, 0), FALSE)</f>
        <v>0.93846654891967696</v>
      </c>
      <c r="Q50" s="9">
        <v>374</v>
      </c>
      <c r="R50" s="1">
        <f>VLOOKUP(Q50, 'MSE Loss'!$A$1:$J$1345, MATCH(Q$1, 'MSE Loss'!$A$1:$J$1, 0), FALSE)</f>
        <v>2.3072047624736998E-3</v>
      </c>
      <c r="S50">
        <v>3.6449793726205798E-2</v>
      </c>
      <c r="T50" s="1">
        <f>VLOOKUP(Q50, 'SSIM Index'!$A$1:$J$1345, MATCH(Q$1, 'SSIM Index'!$A$1:$J$1, 0), FALSE)</f>
        <v>0.94058245420455899</v>
      </c>
      <c r="U50" s="3">
        <v>56</v>
      </c>
      <c r="V50" s="1">
        <f>VLOOKUP(U50, 'MSE Loss'!$A$1:$J$1345, MATCH(Q$1, 'MSE Loss'!$A$1:$J$1, 0), FALSE)</f>
        <v>6.0708646196871996E-4</v>
      </c>
      <c r="W50">
        <v>1.7434583976864801E-2</v>
      </c>
      <c r="X50" s="1">
        <f>VLOOKUP(U50, 'SSIM Index'!$A$1:$J$1345, MATCH(Q$1, 'SSIM Index'!$A$1:$J$1, 0), FALSE)</f>
        <v>0.87385380268096902</v>
      </c>
    </row>
    <row r="51" spans="1:24" x14ac:dyDescent="0.35">
      <c r="A51" s="1">
        <v>107</v>
      </c>
      <c r="B51" s="1">
        <f>VLOOKUP(A51, 'MSE Loss'!$A$1:$J$1345, MATCH(A$1, 'MSE Loss'!$A$1:$J$1, 0), FALSE)</f>
        <v>2.5166799314320001E-3</v>
      </c>
      <c r="C51">
        <v>3.6397669464349698E-2</v>
      </c>
      <c r="D51" s="1">
        <f>VLOOKUP(A51, 'SSIM Index'!$A$1:$J$1345, MATCH(A$1, 'SSIM Index'!$A$1:$J$1, 0), FALSE)</f>
        <v>0.97304964065551702</v>
      </c>
      <c r="E51" s="3">
        <v>83</v>
      </c>
      <c r="F51" s="1">
        <f>VLOOKUP(E51, 'MSE Loss'!$A$1:$J$1345, MATCH(A$1, 'MSE Loss'!$A$1:$J$1, 0), FALSE)</f>
        <v>8.5327075794339093E-3</v>
      </c>
      <c r="G51">
        <v>6.3009314239025102E-2</v>
      </c>
      <c r="H51" s="1">
        <f>VLOOKUP(E51, 'SSIM Index'!$A$1:$J$1345, MATCH(A$1, 'SSIM Index'!$A$1:$J$1, 0), FALSE)</f>
        <v>0.977120041847229</v>
      </c>
      <c r="I51" s="9">
        <v>153</v>
      </c>
      <c r="J51" s="1">
        <f>VLOOKUP(I51, 'MSE Loss'!$A$1:$J$1345, MATCH(I$1, 'MSE Loss'!$A$1:$J$1, 0), FALSE)</f>
        <v>1.11670466139912E-3</v>
      </c>
      <c r="K51">
        <v>2.3935530334710999E-2</v>
      </c>
      <c r="L51" s="1">
        <f>VLOOKUP(I51, 'SSIM Index'!$A$1:$J$1345, MATCH(I$1, 'SSIM Index'!$A$1:$J$1, 0), FALSE)</f>
        <v>0.97015810012817305</v>
      </c>
      <c r="M51" s="3">
        <v>65</v>
      </c>
      <c r="N51" s="1">
        <f>VLOOKUP(M51, 'MSE Loss'!$A$1:$J$1345, MATCH(I$1, 'MSE Loss'!$A$1:$J$1, 0), FALSE)</f>
        <v>1.88249419443309E-3</v>
      </c>
      <c r="O51">
        <v>3.0117940157651901E-2</v>
      </c>
      <c r="P51" s="1">
        <f>VLOOKUP(M51, 'SSIM Index'!$A$1:$J$1345, MATCH(I$1, 'SSIM Index'!$A$1:$J$1, 0), FALSE)</f>
        <v>0.96928060054778997</v>
      </c>
      <c r="Q51" s="9">
        <v>382</v>
      </c>
      <c r="R51" s="1">
        <f>VLOOKUP(Q51, 'MSE Loss'!$A$1:$J$1345, MATCH(Q$1, 'MSE Loss'!$A$1:$J$1, 0), FALSE)</f>
        <v>1.65608618408441E-3</v>
      </c>
      <c r="S51">
        <v>2.9882017523050301E-2</v>
      </c>
      <c r="T51" s="1">
        <f>VLOOKUP(Q51, 'SSIM Index'!$A$1:$J$1345, MATCH(Q$1, 'SSIM Index'!$A$1:$J$1, 0), FALSE)</f>
        <v>0.98473864793777399</v>
      </c>
      <c r="U51" s="3">
        <v>57</v>
      </c>
      <c r="V51" s="1">
        <f>VLOOKUP(U51, 'MSE Loss'!$A$1:$J$1345, MATCH(Q$1, 'MSE Loss'!$A$1:$J$1, 0), FALSE)</f>
        <v>1.44022586755454E-3</v>
      </c>
      <c r="W51">
        <v>2.6060137897729801E-2</v>
      </c>
      <c r="X51" s="1">
        <f>VLOOKUP(U51, 'SSIM Index'!$A$1:$J$1345, MATCH(Q$1, 'SSIM Index'!$A$1:$J$1, 0), FALSE)</f>
        <v>0.95532953739166204</v>
      </c>
    </row>
    <row r="52" spans="1:24" x14ac:dyDescent="0.35">
      <c r="A52" s="1">
        <v>110</v>
      </c>
      <c r="B52" s="1">
        <f>VLOOKUP(A52, 'MSE Loss'!$A$1:$J$1345, MATCH(A$1, 'MSE Loss'!$A$1:$J$1, 0), FALSE)</f>
        <v>3.2622902654111299E-3</v>
      </c>
      <c r="C52">
        <v>4.0928337723016697E-2</v>
      </c>
      <c r="D52" s="1">
        <f>VLOOKUP(A52, 'SSIM Index'!$A$1:$J$1345, MATCH(A$1, 'SSIM Index'!$A$1:$J$1, 0), FALSE)</f>
        <v>0.97181117534637396</v>
      </c>
      <c r="E52" s="3">
        <v>86</v>
      </c>
      <c r="F52" s="1">
        <f>VLOOKUP(E52, 'MSE Loss'!$A$1:$J$1345, MATCH(A$1, 'MSE Loss'!$A$1:$J$1, 0), FALSE)</f>
        <v>5.4171853698790004E-3</v>
      </c>
      <c r="G52">
        <v>5.0264965742826399E-2</v>
      </c>
      <c r="H52" s="1">
        <f>VLOOKUP(E52, 'SSIM Index'!$A$1:$J$1345, MATCH(A$1, 'SSIM Index'!$A$1:$J$1, 0), FALSE)</f>
        <v>0.98670649528503396</v>
      </c>
      <c r="I52" s="9">
        <v>154</v>
      </c>
      <c r="J52" s="1">
        <f>VLOOKUP(I52, 'MSE Loss'!$A$1:$J$1345, MATCH(I$1, 'MSE Loss'!$A$1:$J$1, 0), FALSE)</f>
        <v>1.7594025703147E-3</v>
      </c>
      <c r="K52">
        <v>2.9410194605588899E-2</v>
      </c>
      <c r="L52" s="1">
        <f>VLOOKUP(I52, 'SSIM Index'!$A$1:$J$1345, MATCH(I$1, 'SSIM Index'!$A$1:$J$1, 0), FALSE)</f>
        <v>0.97167199850082397</v>
      </c>
      <c r="M52" s="3">
        <v>66</v>
      </c>
      <c r="N52" s="1">
        <f>VLOOKUP(M52, 'MSE Loss'!$A$1:$J$1345, MATCH(I$1, 'MSE Loss'!$A$1:$J$1, 0), FALSE)</f>
        <v>4.5087556354701502E-3</v>
      </c>
      <c r="O52">
        <v>4.5873310416936798E-2</v>
      </c>
      <c r="P52" s="1">
        <f>VLOOKUP(M52, 'SSIM Index'!$A$1:$J$1345, MATCH(I$1, 'SSIM Index'!$A$1:$J$1, 0), FALSE)</f>
        <v>0.95916271209716797</v>
      </c>
      <c r="Q52" s="9">
        <v>386</v>
      </c>
      <c r="R52" s="1">
        <f>VLOOKUP(Q52, 'MSE Loss'!$A$1:$J$1345, MATCH(Q$1, 'MSE Loss'!$A$1:$J$1, 0), FALSE)</f>
        <v>1.3506639515981E-3</v>
      </c>
      <c r="S52">
        <v>2.8215043246746001E-2</v>
      </c>
      <c r="T52" s="1">
        <f>VLOOKUP(Q52, 'SSIM Index'!$A$1:$J$1345, MATCH(Q$1, 'SSIM Index'!$A$1:$J$1, 0), FALSE)</f>
        <v>0.96741569042205799</v>
      </c>
      <c r="U52" s="3">
        <v>58</v>
      </c>
      <c r="V52" s="1">
        <f>VLOOKUP(U52, 'MSE Loss'!$A$1:$J$1345, MATCH(Q$1, 'MSE Loss'!$A$1:$J$1, 0), FALSE)</f>
        <v>4.1140327230095803E-3</v>
      </c>
      <c r="W52">
        <v>4.4236421585083001E-2</v>
      </c>
      <c r="X52" s="1">
        <f>VLOOKUP(U52, 'SSIM Index'!$A$1:$J$1345, MATCH(Q$1, 'SSIM Index'!$A$1:$J$1, 0), FALSE)</f>
        <v>0.95687526464462203</v>
      </c>
    </row>
    <row r="53" spans="1:24" x14ac:dyDescent="0.35">
      <c r="A53" s="1">
        <v>111</v>
      </c>
      <c r="B53" s="1">
        <f>VLOOKUP(A53, 'MSE Loss'!$A$1:$J$1345, MATCH(A$1, 'MSE Loss'!$A$1:$J$1, 0), FALSE)</f>
        <v>5.1136976107954901E-3</v>
      </c>
      <c r="C53">
        <v>4.7451034188270499E-2</v>
      </c>
      <c r="D53" s="1">
        <f>VLOOKUP(A53, 'SSIM Index'!$A$1:$J$1345, MATCH(A$1, 'SSIM Index'!$A$1:$J$1, 0), FALSE)</f>
        <v>0.98956936597824097</v>
      </c>
      <c r="E53" s="3">
        <v>87</v>
      </c>
      <c r="F53" s="1">
        <f>VLOOKUP(E53, 'MSE Loss'!$A$1:$J$1345, MATCH(A$1, 'MSE Loss'!$A$1:$J$1, 0), FALSE)</f>
        <v>1.01257869973778E-2</v>
      </c>
      <c r="G53">
        <v>6.6841930150985704E-2</v>
      </c>
      <c r="H53" s="1">
        <f>VLOOKUP(E53, 'SSIM Index'!$A$1:$J$1345, MATCH(A$1, 'SSIM Index'!$A$1:$J$1, 0), FALSE)</f>
        <v>0.98542577028274503</v>
      </c>
      <c r="I53" s="9">
        <v>159</v>
      </c>
      <c r="J53" s="1">
        <f>VLOOKUP(I53, 'MSE Loss'!$A$1:$J$1345, MATCH(I$1, 'MSE Loss'!$A$1:$J$1, 0), FALSE)</f>
        <v>1.7670730594545601E-3</v>
      </c>
      <c r="K53">
        <v>2.9404625296592699E-2</v>
      </c>
      <c r="L53" s="1">
        <f>VLOOKUP(I53, 'SSIM Index'!$A$1:$J$1345, MATCH(I$1, 'SSIM Index'!$A$1:$J$1, 0), FALSE)</f>
        <v>0.98717862367630005</v>
      </c>
      <c r="M53" s="3">
        <v>69</v>
      </c>
      <c r="N53" s="1">
        <f>VLOOKUP(M53, 'MSE Loss'!$A$1:$J$1345, MATCH(I$1, 'MSE Loss'!$A$1:$J$1, 0), FALSE)</f>
        <v>5.1588090136647198E-3</v>
      </c>
      <c r="O53">
        <v>4.8693969845771699E-2</v>
      </c>
      <c r="P53" s="1">
        <f>VLOOKUP(M53, 'SSIM Index'!$A$1:$J$1345, MATCH(I$1, 'SSIM Index'!$A$1:$J$1, 0), FALSE)</f>
        <v>0.97712993621826105</v>
      </c>
      <c r="Q53" s="9">
        <v>392</v>
      </c>
      <c r="R53" s="1">
        <f>VLOOKUP(Q53, 'MSE Loss'!$A$1:$J$1345, MATCH(Q$1, 'MSE Loss'!$A$1:$J$1, 0), FALSE)</f>
        <v>3.6200275644659901E-3</v>
      </c>
      <c r="S53">
        <v>3.5805635154247201E-2</v>
      </c>
      <c r="T53" s="1">
        <f>VLOOKUP(Q53, 'SSIM Index'!$A$1:$J$1345, MATCH(Q$1, 'SSIM Index'!$A$1:$J$1, 0), FALSE)</f>
        <v>0.99821823835372903</v>
      </c>
      <c r="U53" s="3">
        <v>59</v>
      </c>
      <c r="V53" s="1">
        <f>VLOOKUP(U53, 'MSE Loss'!$A$1:$J$1345, MATCH(Q$1, 'MSE Loss'!$A$1:$J$1, 0), FALSE)</f>
        <v>6.6686640493571698E-3</v>
      </c>
      <c r="W53">
        <v>5.4339900612831102E-2</v>
      </c>
      <c r="X53" s="1">
        <f>VLOOKUP(U53, 'SSIM Index'!$A$1:$J$1345, MATCH(Q$1, 'SSIM Index'!$A$1:$J$1, 0), FALSE)</f>
        <v>0.95306873321533203</v>
      </c>
    </row>
    <row r="54" spans="1:24" x14ac:dyDescent="0.35">
      <c r="A54" s="1">
        <v>112</v>
      </c>
      <c r="B54" s="1">
        <f>VLOOKUP(A54, 'MSE Loss'!$A$1:$J$1345, MATCH(A$1, 'MSE Loss'!$A$1:$J$1, 0), FALSE)</f>
        <v>4.0828651981428201E-4</v>
      </c>
      <c r="C54">
        <v>1.4726879075169501E-2</v>
      </c>
      <c r="D54" s="1">
        <f>VLOOKUP(A54, 'SSIM Index'!$A$1:$J$1345, MATCH(A$1, 'SSIM Index'!$A$1:$J$1, 0), FALSE)</f>
        <v>0.85876715183258001</v>
      </c>
      <c r="E54" s="3">
        <v>88</v>
      </c>
      <c r="F54" s="1">
        <f>VLOOKUP(E54, 'MSE Loss'!$A$1:$J$1345, MATCH(A$1, 'MSE Loss'!$A$1:$J$1, 0), FALSE)</f>
        <v>1.28779478836804E-3</v>
      </c>
      <c r="G54">
        <v>2.5395270437002099E-2</v>
      </c>
      <c r="H54" s="1">
        <f>VLOOKUP(E54, 'SSIM Index'!$A$1:$J$1345, MATCH(A$1, 'SSIM Index'!$A$1:$J$1, 0), FALSE)</f>
        <v>0.93106490373611395</v>
      </c>
      <c r="I54" s="9">
        <v>164</v>
      </c>
      <c r="J54" s="1">
        <f>VLOOKUP(I54, 'MSE Loss'!$A$1:$J$1345, MATCH(I$1, 'MSE Loss'!$A$1:$J$1, 0), FALSE)</f>
        <v>1.0167179862037301E-3</v>
      </c>
      <c r="K54">
        <v>2.2760715335607501E-2</v>
      </c>
      <c r="L54" s="1">
        <f>VLOOKUP(I54, 'SSIM Index'!$A$1:$J$1345, MATCH(I$1, 'SSIM Index'!$A$1:$J$1, 0), FALSE)</f>
        <v>0.97753447294235196</v>
      </c>
      <c r="M54" s="3">
        <v>70</v>
      </c>
      <c r="N54" s="1">
        <f>VLOOKUP(M54, 'MSE Loss'!$A$1:$J$1345, MATCH(I$1, 'MSE Loss'!$A$1:$J$1, 0), FALSE)</f>
        <v>1.3582981191575499E-2</v>
      </c>
      <c r="O54">
        <v>7.5989805161952903E-2</v>
      </c>
      <c r="P54" s="1">
        <f>VLOOKUP(M54, 'SSIM Index'!$A$1:$J$1345, MATCH(I$1, 'SSIM Index'!$A$1:$J$1, 0), FALSE)</f>
        <v>0.97488421201705899</v>
      </c>
      <c r="Q54" s="9">
        <v>403</v>
      </c>
      <c r="R54" s="1">
        <f>VLOOKUP(Q54, 'MSE Loss'!$A$1:$J$1345, MATCH(Q$1, 'MSE Loss'!$A$1:$J$1, 0), FALSE)</f>
        <v>1.77830806933343E-3</v>
      </c>
      <c r="S54">
        <v>3.1030971556901901E-2</v>
      </c>
      <c r="T54" s="1">
        <f>VLOOKUP(Q54, 'SSIM Index'!$A$1:$J$1345, MATCH(Q$1, 'SSIM Index'!$A$1:$J$1, 0), FALSE)</f>
        <v>0.97946679592132502</v>
      </c>
      <c r="U54" s="3">
        <v>60</v>
      </c>
      <c r="V54" s="1">
        <f>VLOOKUP(U54, 'MSE Loss'!$A$1:$J$1345, MATCH(Q$1, 'MSE Loss'!$A$1:$J$1, 0), FALSE)</f>
        <v>3.6048199981451E-3</v>
      </c>
      <c r="W54">
        <v>4.1517730802297502E-2</v>
      </c>
      <c r="X54" s="1">
        <f>VLOOKUP(U54, 'SSIM Index'!$A$1:$J$1345, MATCH(Q$1, 'SSIM Index'!$A$1:$J$1, 0), FALSE)</f>
        <v>0.97210466861724798</v>
      </c>
    </row>
    <row r="55" spans="1:24" x14ac:dyDescent="0.35">
      <c r="A55" s="1">
        <v>115</v>
      </c>
      <c r="B55" s="1">
        <f>VLOOKUP(A55, 'MSE Loss'!$A$1:$J$1345, MATCH(A$1, 'MSE Loss'!$A$1:$J$1, 0), FALSE)</f>
        <v>2.3508099839091301E-3</v>
      </c>
      <c r="C55">
        <v>3.44278961420059E-2</v>
      </c>
      <c r="D55" s="1">
        <f>VLOOKUP(A55, 'SSIM Index'!$A$1:$J$1345, MATCH(A$1, 'SSIM Index'!$A$1:$J$1, 0), FALSE)</f>
        <v>0.96287101507186801</v>
      </c>
      <c r="E55" s="3">
        <v>89</v>
      </c>
      <c r="F55" s="1">
        <f>VLOOKUP(E55, 'MSE Loss'!$A$1:$J$1345, MATCH(A$1, 'MSE Loss'!$A$1:$J$1, 0), FALSE)</f>
        <v>1.47714908234775E-3</v>
      </c>
      <c r="G55">
        <v>2.63630729168653E-2</v>
      </c>
      <c r="H55" s="1">
        <f>VLOOKUP(E55, 'SSIM Index'!$A$1:$J$1345, MATCH(A$1, 'SSIM Index'!$A$1:$J$1, 0), FALSE)</f>
        <v>0.95390218496322599</v>
      </c>
      <c r="I55" s="9">
        <v>166</v>
      </c>
      <c r="J55" s="1">
        <f>VLOOKUP(I55, 'MSE Loss'!$A$1:$J$1345, MATCH(I$1, 'MSE Loss'!$A$1:$J$1, 0), FALSE)</f>
        <v>1.30167440511286E-3</v>
      </c>
      <c r="K55">
        <v>2.66301445662975E-2</v>
      </c>
      <c r="L55" s="1">
        <f>VLOOKUP(I55, 'SSIM Index'!$A$1:$J$1345, MATCH(I$1, 'SSIM Index'!$A$1:$J$1, 0), FALSE)</f>
        <v>0.99436241388320901</v>
      </c>
      <c r="M55" s="3">
        <v>71</v>
      </c>
      <c r="N55" s="1">
        <f>VLOOKUP(M55, 'MSE Loss'!$A$1:$J$1345, MATCH(I$1, 'MSE Loss'!$A$1:$J$1, 0), FALSE)</f>
        <v>1.65737494826316E-2</v>
      </c>
      <c r="O55">
        <v>8.5388973355293205E-2</v>
      </c>
      <c r="P55" s="1">
        <f>VLOOKUP(M55, 'SSIM Index'!$A$1:$J$1345, MATCH(I$1, 'SSIM Index'!$A$1:$J$1, 0), FALSE)</f>
        <v>0.97381842136383001</v>
      </c>
      <c r="Q55" s="9">
        <v>412</v>
      </c>
      <c r="R55" s="1">
        <f>VLOOKUP(Q55, 'MSE Loss'!$A$1:$J$1345, MATCH(Q$1, 'MSE Loss'!$A$1:$J$1, 0), FALSE)</f>
        <v>6.3407816924154704E-4</v>
      </c>
      <c r="S55">
        <v>1.8390711396932598E-2</v>
      </c>
      <c r="T55" s="1">
        <f>VLOOKUP(Q55, 'SSIM Index'!$A$1:$J$1345, MATCH(Q$1, 'SSIM Index'!$A$1:$J$1, 0), FALSE)</f>
        <v>0.94763618707656805</v>
      </c>
      <c r="U55" s="3">
        <v>61</v>
      </c>
      <c r="V55" s="1">
        <f>VLOOKUP(U55, 'MSE Loss'!$A$1:$J$1345, MATCH(Q$1, 'MSE Loss'!$A$1:$J$1, 0), FALSE)</f>
        <v>2.60849483311176E-3</v>
      </c>
      <c r="W55">
        <v>3.7357646971940897E-2</v>
      </c>
      <c r="X55" s="1">
        <f>VLOOKUP(U55, 'SSIM Index'!$A$1:$J$1345, MATCH(Q$1, 'SSIM Index'!$A$1:$J$1, 0), FALSE)</f>
        <v>0.96878761053085305</v>
      </c>
    </row>
    <row r="56" spans="1:24" x14ac:dyDescent="0.35">
      <c r="A56" s="1">
        <v>116</v>
      </c>
      <c r="B56" s="1">
        <f>VLOOKUP(A56, 'MSE Loss'!$A$1:$J$1345, MATCH(A$1, 'MSE Loss'!$A$1:$J$1, 0), FALSE)</f>
        <v>6.2966127879917604E-3</v>
      </c>
      <c r="C56">
        <v>6.6304370760917594E-2</v>
      </c>
      <c r="D56" s="1">
        <f>VLOOKUP(A56, 'SSIM Index'!$A$1:$J$1345, MATCH(A$1, 'SSIM Index'!$A$1:$J$1, 0), FALSE)</f>
        <v>0.99835711717605502</v>
      </c>
      <c r="E56" s="3">
        <v>91</v>
      </c>
      <c r="F56" s="1">
        <f>VLOOKUP(E56, 'MSE Loss'!$A$1:$J$1345, MATCH(A$1, 'MSE Loss'!$A$1:$J$1, 0), FALSE)</f>
        <v>3.26000130735337E-3</v>
      </c>
      <c r="G56">
        <v>3.9474032819270997E-2</v>
      </c>
      <c r="H56" s="1">
        <f>VLOOKUP(E56, 'SSIM Index'!$A$1:$J$1345, MATCH(A$1, 'SSIM Index'!$A$1:$J$1, 0), FALSE)</f>
        <v>0.95861172676086404</v>
      </c>
      <c r="I56" s="9">
        <v>170</v>
      </c>
      <c r="J56" s="1">
        <f>VLOOKUP(I56, 'MSE Loss'!$A$1:$J$1345, MATCH(I$1, 'MSE Loss'!$A$1:$J$1, 0), FALSE)</f>
        <v>1.29536085296422E-3</v>
      </c>
      <c r="K56">
        <v>2.4685403332114199E-2</v>
      </c>
      <c r="L56" s="1">
        <f>VLOOKUP(I56, 'SSIM Index'!$A$1:$J$1345, MATCH(I$1, 'SSIM Index'!$A$1:$J$1, 0), FALSE)</f>
        <v>0.985185086727142</v>
      </c>
      <c r="M56" s="3">
        <v>75</v>
      </c>
      <c r="N56" s="1">
        <f>VLOOKUP(M56, 'MSE Loss'!$A$1:$J$1345, MATCH(I$1, 'MSE Loss'!$A$1:$J$1, 0), FALSE)</f>
        <v>5.2224881947040497E-3</v>
      </c>
      <c r="O56">
        <v>4.5875456184148698E-2</v>
      </c>
      <c r="P56" s="1">
        <f>VLOOKUP(M56, 'SSIM Index'!$A$1:$J$1345, MATCH(I$1, 'SSIM Index'!$A$1:$J$1, 0), FALSE)</f>
        <v>0.94623988866805997</v>
      </c>
      <c r="Q56" s="9">
        <v>415</v>
      </c>
      <c r="R56" s="1">
        <f>VLOOKUP(Q56, 'MSE Loss'!$A$1:$J$1345, MATCH(Q$1, 'MSE Loss'!$A$1:$J$1, 0), FALSE)</f>
        <v>1.6992141027003501E-3</v>
      </c>
      <c r="S56">
        <v>2.9795868322253199E-2</v>
      </c>
      <c r="T56" s="1">
        <f>VLOOKUP(Q56, 'SSIM Index'!$A$1:$J$1345, MATCH(Q$1, 'SSIM Index'!$A$1:$J$1, 0), FALSE)</f>
        <v>0.98780810832977295</v>
      </c>
      <c r="U56" s="3">
        <v>62</v>
      </c>
      <c r="V56" s="1">
        <f>VLOOKUP(U56, 'MSE Loss'!$A$1:$J$1345, MATCH(Q$1, 'MSE Loss'!$A$1:$J$1, 0), FALSE)</f>
        <v>4.6483478508889597E-3</v>
      </c>
      <c r="W56">
        <v>4.7255203127861002E-2</v>
      </c>
      <c r="X56" s="1">
        <f>VLOOKUP(U56, 'SSIM Index'!$A$1:$J$1345, MATCH(Q$1, 'SSIM Index'!$A$1:$J$1, 0), FALSE)</f>
        <v>0.98034560680389404</v>
      </c>
    </row>
    <row r="57" spans="1:24" x14ac:dyDescent="0.35">
      <c r="A57" s="1">
        <v>118</v>
      </c>
      <c r="B57" s="1">
        <f>VLOOKUP(A57, 'MSE Loss'!$A$1:$J$1345, MATCH(A$1, 'MSE Loss'!$A$1:$J$1, 0), FALSE)</f>
        <v>3.1803590245544902E-3</v>
      </c>
      <c r="C57">
        <v>3.9898164570331497E-2</v>
      </c>
      <c r="D57" s="1">
        <f>VLOOKUP(A57, 'SSIM Index'!$A$1:$J$1345, MATCH(A$1, 'SSIM Index'!$A$1:$J$1, 0), FALSE)</f>
        <v>0.99610161781311002</v>
      </c>
      <c r="E57" s="3">
        <v>93</v>
      </c>
      <c r="F57" s="1">
        <f>VLOOKUP(E57, 'MSE Loss'!$A$1:$J$1345, MATCH(A$1, 'MSE Loss'!$A$1:$J$1, 0), FALSE)</f>
        <v>2.22502020187675E-3</v>
      </c>
      <c r="G57">
        <v>3.17691825330257E-2</v>
      </c>
      <c r="H57" s="1">
        <f>VLOOKUP(E57, 'SSIM Index'!$A$1:$J$1345, MATCH(A$1, 'SSIM Index'!$A$1:$J$1, 0), FALSE)</f>
        <v>0.96693056821823098</v>
      </c>
      <c r="I57" s="9">
        <v>171</v>
      </c>
      <c r="J57" s="1">
        <f>VLOOKUP(I57, 'MSE Loss'!$A$1:$J$1345, MATCH(I$1, 'MSE Loss'!$A$1:$J$1, 0), FALSE)</f>
        <v>1.43856741487979E-3</v>
      </c>
      <c r="K57">
        <v>2.6644473895430499E-2</v>
      </c>
      <c r="L57" s="1">
        <f>VLOOKUP(I57, 'SSIM Index'!$A$1:$J$1345, MATCH(I$1, 'SSIM Index'!$A$1:$J$1, 0), FALSE)</f>
        <v>0.98616284132003695</v>
      </c>
      <c r="M57" s="3">
        <v>76</v>
      </c>
      <c r="N57" s="1">
        <f>VLOOKUP(M57, 'MSE Loss'!$A$1:$J$1345, MATCH(I$1, 'MSE Loss'!$A$1:$J$1, 0), FALSE)</f>
        <v>8.4186281310394395E-4</v>
      </c>
      <c r="O57">
        <v>2.0799407735466902E-2</v>
      </c>
      <c r="P57" s="1">
        <f>VLOOKUP(M57, 'SSIM Index'!$A$1:$J$1345, MATCH(I$1, 'SSIM Index'!$A$1:$J$1, 0), FALSE)</f>
        <v>0.93517994880676203</v>
      </c>
      <c r="Q57" s="9">
        <v>435</v>
      </c>
      <c r="R57" s="1">
        <f>VLOOKUP(Q57, 'MSE Loss'!$A$1:$J$1345, MATCH(Q$1, 'MSE Loss'!$A$1:$J$1, 0), FALSE)</f>
        <v>1.70108408201485E-3</v>
      </c>
      <c r="S57">
        <v>2.9170874506235098E-2</v>
      </c>
      <c r="T57" s="1">
        <f>VLOOKUP(Q57, 'SSIM Index'!$A$1:$J$1345, MATCH(Q$1, 'SSIM Index'!$A$1:$J$1, 0), FALSE)</f>
        <v>0.98433041572570801</v>
      </c>
      <c r="U57" s="3">
        <v>63</v>
      </c>
      <c r="V57" s="1">
        <f>VLOOKUP(U57, 'MSE Loss'!$A$1:$J$1345, MATCH(Q$1, 'MSE Loss'!$A$1:$J$1, 0), FALSE)</f>
        <v>1.0438537225127199E-2</v>
      </c>
      <c r="W57">
        <v>6.7799583077430697E-2</v>
      </c>
      <c r="X57" s="1">
        <f>VLOOKUP(U57, 'SSIM Index'!$A$1:$J$1345, MATCH(Q$1, 'SSIM Index'!$A$1:$J$1, 0), FALSE)</f>
        <v>0.96946883201599099</v>
      </c>
    </row>
    <row r="58" spans="1:24" x14ac:dyDescent="0.35">
      <c r="A58" s="1">
        <v>120</v>
      </c>
      <c r="B58" s="1">
        <f>VLOOKUP(A58, 'MSE Loss'!$A$1:$J$1345, MATCH(A$1, 'MSE Loss'!$A$1:$J$1, 0), FALSE)</f>
        <v>5.4440699750557498E-4</v>
      </c>
      <c r="C58">
        <v>1.7091883346438401E-2</v>
      </c>
      <c r="D58" s="1">
        <f>VLOOKUP(A58, 'SSIM Index'!$A$1:$J$1345, MATCH(A$1, 'SSIM Index'!$A$1:$J$1, 0), FALSE)</f>
        <v>0.919222712516784</v>
      </c>
      <c r="E58" s="3">
        <v>97</v>
      </c>
      <c r="F58" s="1">
        <f>VLOOKUP(E58, 'MSE Loss'!$A$1:$J$1345, MATCH(A$1, 'MSE Loss'!$A$1:$J$1, 0), FALSE)</f>
        <v>3.4315199591219399E-3</v>
      </c>
      <c r="G58">
        <v>4.0134083479642799E-2</v>
      </c>
      <c r="H58" s="1">
        <f>VLOOKUP(E58, 'SSIM Index'!$A$1:$J$1345, MATCH(A$1, 'SSIM Index'!$A$1:$J$1, 0), FALSE)</f>
        <v>0.97516363859176602</v>
      </c>
      <c r="I58" s="9">
        <v>173</v>
      </c>
      <c r="J58" s="1">
        <f>VLOOKUP(I58, 'MSE Loss'!$A$1:$J$1345, MATCH(I$1, 'MSE Loss'!$A$1:$J$1, 0), FALSE)</f>
        <v>1.64036243222653E-3</v>
      </c>
      <c r="K58">
        <v>2.8594279661774601E-2</v>
      </c>
      <c r="L58" s="1">
        <f>VLOOKUP(I58, 'SSIM Index'!$A$1:$J$1345, MATCH(I$1, 'SSIM Index'!$A$1:$J$1, 0), FALSE)</f>
        <v>0.983950436115264</v>
      </c>
      <c r="M58" s="3">
        <v>77</v>
      </c>
      <c r="N58" s="1">
        <f>VLOOKUP(M58, 'MSE Loss'!$A$1:$J$1345, MATCH(I$1, 'MSE Loss'!$A$1:$J$1, 0), FALSE)</f>
        <v>2.7037246618419799E-3</v>
      </c>
      <c r="O58">
        <v>3.6349315196275697E-2</v>
      </c>
      <c r="P58" s="1">
        <f>VLOOKUP(M58, 'SSIM Index'!$A$1:$J$1345, MATCH(I$1, 'SSIM Index'!$A$1:$J$1, 0), FALSE)</f>
        <v>0.970278561115264</v>
      </c>
      <c r="Q58" s="9">
        <v>439</v>
      </c>
      <c r="R58" s="1">
        <f>VLOOKUP(Q58, 'MSE Loss'!$A$1:$J$1345, MATCH(Q$1, 'MSE Loss'!$A$1:$J$1, 0), FALSE)</f>
        <v>1.5501956222578801E-3</v>
      </c>
      <c r="S58">
        <v>2.96881236135959E-2</v>
      </c>
      <c r="T58" s="1">
        <f>VLOOKUP(Q58, 'SSIM Index'!$A$1:$J$1345, MATCH(Q$1, 'SSIM Index'!$A$1:$J$1, 0), FALSE)</f>
        <v>0.96262168884277299</v>
      </c>
      <c r="U58" s="3">
        <v>64</v>
      </c>
      <c r="V58" s="1">
        <f>VLOOKUP(U58, 'MSE Loss'!$A$1:$J$1345, MATCH(Q$1, 'MSE Loss'!$A$1:$J$1, 0), FALSE)</f>
        <v>1.02892657741904E-3</v>
      </c>
      <c r="W58">
        <v>2.2412104532122602E-2</v>
      </c>
      <c r="X58" s="1">
        <f>VLOOKUP(U58, 'SSIM Index'!$A$1:$J$1345, MATCH(Q$1, 'SSIM Index'!$A$1:$J$1, 0), FALSE)</f>
        <v>0.94443947076797397</v>
      </c>
    </row>
    <row r="59" spans="1:24" x14ac:dyDescent="0.35">
      <c r="A59" s="1">
        <v>121</v>
      </c>
      <c r="B59" s="1">
        <f>VLOOKUP(A59, 'MSE Loss'!$A$1:$J$1345, MATCH(A$1, 'MSE Loss'!$A$1:$J$1, 0), FALSE)</f>
        <v>1.3011819683015301E-3</v>
      </c>
      <c r="C59">
        <v>2.5272306054830499E-2</v>
      </c>
      <c r="D59" s="1">
        <f>VLOOKUP(A59, 'SSIM Index'!$A$1:$J$1345, MATCH(A$1, 'SSIM Index'!$A$1:$J$1, 0), FALSE)</f>
        <v>0.96163630485534601</v>
      </c>
      <c r="E59" s="3">
        <v>98</v>
      </c>
      <c r="F59" s="1">
        <f>VLOOKUP(E59, 'MSE Loss'!$A$1:$J$1345, MATCH(A$1, 'MSE Loss'!$A$1:$J$1, 0), FALSE)</f>
        <v>5.4821260273456504E-3</v>
      </c>
      <c r="G59">
        <v>4.68231923878192E-2</v>
      </c>
      <c r="H59" s="1">
        <f>VLOOKUP(E59, 'SSIM Index'!$A$1:$J$1345, MATCH(A$1, 'SSIM Index'!$A$1:$J$1, 0), FALSE)</f>
        <v>0.98240214586257901</v>
      </c>
      <c r="I59" s="9">
        <v>177</v>
      </c>
      <c r="J59" s="1">
        <f>VLOOKUP(I59, 'MSE Loss'!$A$1:$J$1345, MATCH(I$1, 'MSE Loss'!$A$1:$J$1, 0), FALSE)</f>
        <v>8.1025372492149396E-4</v>
      </c>
      <c r="K59">
        <v>2.0099923014640801E-2</v>
      </c>
      <c r="L59" s="1">
        <f>VLOOKUP(I59, 'SSIM Index'!$A$1:$J$1345, MATCH(I$1, 'SSIM Index'!$A$1:$J$1, 0), FALSE)</f>
        <v>0.97352588176727295</v>
      </c>
      <c r="M59" s="3">
        <v>78</v>
      </c>
      <c r="N59" s="1">
        <f>VLOOKUP(M59, 'MSE Loss'!$A$1:$J$1345, MATCH(I$1, 'MSE Loss'!$A$1:$J$1, 0), FALSE)</f>
        <v>5.4970630444586199E-3</v>
      </c>
      <c r="O59">
        <v>5.0661411136388702E-2</v>
      </c>
      <c r="P59" s="1">
        <f>VLOOKUP(M59, 'SSIM Index'!$A$1:$J$1345, MATCH(I$1, 'SSIM Index'!$A$1:$J$1, 0), FALSE)</f>
        <v>0.95952790975570601</v>
      </c>
      <c r="Q59" s="9">
        <v>443</v>
      </c>
      <c r="R59" s="1">
        <f>VLOOKUP(Q59, 'MSE Loss'!$A$1:$J$1345, MATCH(Q$1, 'MSE Loss'!$A$1:$J$1, 0), FALSE)</f>
        <v>3.1968455296009701E-3</v>
      </c>
      <c r="S59">
        <v>3.9789732545614201E-2</v>
      </c>
      <c r="T59" s="1">
        <f>VLOOKUP(Q59, 'SSIM Index'!$A$1:$J$1345, MATCH(Q$1, 'SSIM Index'!$A$1:$J$1, 0), FALSE)</f>
        <v>0.99063795804977395</v>
      </c>
      <c r="U59" s="3">
        <v>65</v>
      </c>
      <c r="V59" s="1">
        <f>VLOOKUP(U59, 'MSE Loss'!$A$1:$J$1345, MATCH(Q$1, 'MSE Loss'!$A$1:$J$1, 0), FALSE)</f>
        <v>2.1546187344938499E-3</v>
      </c>
      <c r="W59">
        <v>3.26882414519786E-2</v>
      </c>
      <c r="X59" s="1">
        <f>VLOOKUP(U59, 'SSIM Index'!$A$1:$J$1345, MATCH(Q$1, 'SSIM Index'!$A$1:$J$1, 0), FALSE)</f>
        <v>0.96496123075485196</v>
      </c>
    </row>
    <row r="60" spans="1:24" x14ac:dyDescent="0.35">
      <c r="A60" s="1">
        <v>123</v>
      </c>
      <c r="B60" s="1">
        <f>VLOOKUP(A60, 'MSE Loss'!$A$1:$J$1345, MATCH(A$1, 'MSE Loss'!$A$1:$J$1, 0), FALSE)</f>
        <v>2.0527604501694402E-3</v>
      </c>
      <c r="C60">
        <v>3.1089864671230299E-2</v>
      </c>
      <c r="D60" s="1">
        <f>VLOOKUP(A60, 'SSIM Index'!$A$1:$J$1345, MATCH(A$1, 'SSIM Index'!$A$1:$J$1, 0), FALSE)</f>
        <v>0.97201997041702204</v>
      </c>
      <c r="E60" s="3">
        <v>100</v>
      </c>
      <c r="F60" s="1">
        <f>VLOOKUP(E60, 'MSE Loss'!$A$1:$J$1345, MATCH(A$1, 'MSE Loss'!$A$1:$J$1, 0), FALSE)</f>
        <v>5.9175019850954403E-4</v>
      </c>
      <c r="G60">
        <v>1.7926009371876699E-2</v>
      </c>
      <c r="H60" s="1">
        <f>VLOOKUP(E60, 'SSIM Index'!$A$1:$J$1345, MATCH(A$1, 'SSIM Index'!$A$1:$J$1, 0), FALSE)</f>
        <v>0.89033699035644498</v>
      </c>
      <c r="I60" s="9">
        <v>178</v>
      </c>
      <c r="J60" s="1">
        <f>VLOOKUP(I60, 'MSE Loss'!$A$1:$J$1345, MATCH(I$1, 'MSE Loss'!$A$1:$J$1, 0), FALSE)</f>
        <v>1.0440615005791101E-3</v>
      </c>
      <c r="K60">
        <v>2.2677596658468201E-2</v>
      </c>
      <c r="L60" s="1">
        <f>VLOOKUP(I60, 'SSIM Index'!$A$1:$J$1345, MATCH(I$1, 'SSIM Index'!$A$1:$J$1, 0), FALSE)</f>
        <v>0.98081922531127896</v>
      </c>
      <c r="M60" s="3">
        <v>79</v>
      </c>
      <c r="N60" s="1">
        <f>VLOOKUP(M60, 'MSE Loss'!$A$1:$J$1345, MATCH(I$1, 'MSE Loss'!$A$1:$J$1, 0), FALSE)</f>
        <v>6.9334325380623297E-3</v>
      </c>
      <c r="O60">
        <v>5.6332722306251498E-2</v>
      </c>
      <c r="P60" s="1">
        <f>VLOOKUP(M60, 'SSIM Index'!$A$1:$J$1345, MATCH(I$1, 'SSIM Index'!$A$1:$J$1, 0), FALSE)</f>
        <v>0.95945382118225098</v>
      </c>
      <c r="Q60" s="9">
        <v>444</v>
      </c>
      <c r="R60" s="1">
        <f>VLOOKUP(Q60, 'MSE Loss'!$A$1:$J$1345, MATCH(Q$1, 'MSE Loss'!$A$1:$J$1, 0), FALSE)</f>
        <v>7.1248941821977496E-4</v>
      </c>
      <c r="S60">
        <v>1.93569473922252E-2</v>
      </c>
      <c r="T60" s="1">
        <f>VLOOKUP(Q60, 'SSIM Index'!$A$1:$J$1345, MATCH(Q$1, 'SSIM Index'!$A$1:$J$1, 0), FALSE)</f>
        <v>0.96342629194259599</v>
      </c>
      <c r="U60" s="3">
        <v>66</v>
      </c>
      <c r="V60" s="1">
        <f>VLOOKUP(U60, 'MSE Loss'!$A$1:$J$1345, MATCH(Q$1, 'MSE Loss'!$A$1:$J$1, 0), FALSE)</f>
        <v>4.6635912731289803E-3</v>
      </c>
      <c r="W60">
        <v>4.6974554657935999E-2</v>
      </c>
      <c r="X60" s="1">
        <f>VLOOKUP(U60, 'SSIM Index'!$A$1:$J$1345, MATCH(Q$1, 'SSIM Index'!$A$1:$J$1, 0), FALSE)</f>
        <v>0.95533734560012795</v>
      </c>
    </row>
    <row r="61" spans="1:24" x14ac:dyDescent="0.35">
      <c r="A61" s="1">
        <v>124</v>
      </c>
      <c r="B61" s="1">
        <f>VLOOKUP(A61, 'MSE Loss'!$A$1:$J$1345, MATCH(A$1, 'MSE Loss'!$A$1:$J$1, 0), FALSE)</f>
        <v>5.7107314933091402E-4</v>
      </c>
      <c r="C61">
        <v>1.85631066560745E-2</v>
      </c>
      <c r="D61" s="1">
        <f>VLOOKUP(A61, 'SSIM Index'!$A$1:$J$1345, MATCH(A$1, 'SSIM Index'!$A$1:$J$1, 0), FALSE)</f>
        <v>0.89503562450408902</v>
      </c>
      <c r="E61" s="3">
        <v>104</v>
      </c>
      <c r="F61" s="1">
        <f>VLOOKUP(E61, 'MSE Loss'!$A$1:$J$1345, MATCH(A$1, 'MSE Loss'!$A$1:$J$1, 0), FALSE)</f>
        <v>7.1671418845653501E-4</v>
      </c>
      <c r="G61">
        <v>1.9163208082318299E-2</v>
      </c>
      <c r="H61" s="1">
        <f>VLOOKUP(E61, 'SSIM Index'!$A$1:$J$1345, MATCH(A$1, 'SSIM Index'!$A$1:$J$1, 0), FALSE)</f>
        <v>0.91793400049209595</v>
      </c>
      <c r="I61" s="9">
        <v>179</v>
      </c>
      <c r="J61" s="1">
        <f>VLOOKUP(I61, 'MSE Loss'!$A$1:$J$1345, MATCH(I$1, 'MSE Loss'!$A$1:$J$1, 0), FALSE)</f>
        <v>1.36596884112805E-3</v>
      </c>
      <c r="K61">
        <v>2.58536413311958E-2</v>
      </c>
      <c r="L61" s="1">
        <f>VLOOKUP(I61, 'SSIM Index'!$A$1:$J$1345, MATCH(I$1, 'SSIM Index'!$A$1:$J$1, 0), FALSE)</f>
        <v>0.98143446445464999</v>
      </c>
      <c r="M61" s="3">
        <v>80</v>
      </c>
      <c r="N61" s="1">
        <f>VLOOKUP(M61, 'MSE Loss'!$A$1:$J$1345, MATCH(I$1, 'MSE Loss'!$A$1:$J$1, 0), FALSE)</f>
        <v>7.4214505730196801E-4</v>
      </c>
      <c r="O61">
        <v>1.9382622092962199E-2</v>
      </c>
      <c r="P61" s="1">
        <f>VLOOKUP(M61, 'SSIM Index'!$A$1:$J$1345, MATCH(I$1, 'SSIM Index'!$A$1:$J$1, 0), FALSE)</f>
        <v>0.94704937934875399</v>
      </c>
      <c r="Q61" s="9">
        <v>502</v>
      </c>
      <c r="R61" s="1">
        <f>VLOOKUP(Q61, 'MSE Loss'!$A$1:$J$1345, MATCH(Q$1, 'MSE Loss'!$A$1:$J$1, 0), FALSE)</f>
        <v>1.8427231116220301E-3</v>
      </c>
      <c r="S61">
        <v>2.7110589668154699E-2</v>
      </c>
      <c r="T61" s="1">
        <f>VLOOKUP(Q61, 'SSIM Index'!$A$1:$J$1345, MATCH(Q$1, 'SSIM Index'!$A$1:$J$1, 0), FALSE)</f>
        <v>0.99898648262023904</v>
      </c>
      <c r="U61" s="3">
        <v>67</v>
      </c>
      <c r="V61" s="1">
        <f>VLOOKUP(U61, 'MSE Loss'!$A$1:$J$1345, MATCH(Q$1, 'MSE Loss'!$A$1:$J$1, 0), FALSE)</f>
        <v>4.41076653078198E-3</v>
      </c>
      <c r="W61">
        <v>4.7248400747775997E-2</v>
      </c>
      <c r="X61" s="1">
        <f>VLOOKUP(U61, 'SSIM Index'!$A$1:$J$1345, MATCH(Q$1, 'SSIM Index'!$A$1:$J$1, 0), FALSE)</f>
        <v>0.96549177169799805</v>
      </c>
    </row>
    <row r="62" spans="1:24" x14ac:dyDescent="0.35">
      <c r="A62" s="1">
        <v>125</v>
      </c>
      <c r="B62" s="1">
        <f>VLOOKUP(A62, 'MSE Loss'!$A$1:$J$1345, MATCH(A$1, 'MSE Loss'!$A$1:$J$1, 0), FALSE)</f>
        <v>1.8560527823865401E-3</v>
      </c>
      <c r="C62">
        <v>3.2186958938837003E-2</v>
      </c>
      <c r="D62" s="1">
        <f>VLOOKUP(A62, 'SSIM Index'!$A$1:$J$1345, MATCH(A$1, 'SSIM Index'!$A$1:$J$1, 0), FALSE)</f>
        <v>0.96453893184661799</v>
      </c>
      <c r="E62" s="3">
        <v>105</v>
      </c>
      <c r="F62" s="1">
        <f>VLOOKUP(E62, 'MSE Loss'!$A$1:$J$1345, MATCH(A$1, 'MSE Loss'!$A$1:$J$1, 0), FALSE)</f>
        <v>2.4928806815296399E-3</v>
      </c>
      <c r="G62">
        <v>3.3987540751695598E-2</v>
      </c>
      <c r="H62" s="1">
        <f>VLOOKUP(E62, 'SSIM Index'!$A$1:$J$1345, MATCH(A$1, 'SSIM Index'!$A$1:$J$1, 0), FALSE)</f>
        <v>0.95798134803771895</v>
      </c>
      <c r="I62" s="9">
        <v>191</v>
      </c>
      <c r="J62" s="1">
        <f>VLOOKUP(I62, 'MSE Loss'!$A$1:$J$1345, MATCH(I$1, 'MSE Loss'!$A$1:$J$1, 0), FALSE)</f>
        <v>2.1137355361133801E-3</v>
      </c>
      <c r="K62">
        <v>3.2072510570287698E-2</v>
      </c>
      <c r="L62" s="1">
        <f>VLOOKUP(I62, 'SSIM Index'!$A$1:$J$1345, MATCH(I$1, 'SSIM Index'!$A$1:$J$1, 0), FALSE)</f>
        <v>0.98661786317825295</v>
      </c>
      <c r="M62" s="3">
        <v>83</v>
      </c>
      <c r="N62" s="1">
        <f>VLOOKUP(M62, 'MSE Loss'!$A$1:$J$1345, MATCH(I$1, 'MSE Loss'!$A$1:$J$1, 0), FALSE)</f>
        <v>6.1734048649668598E-3</v>
      </c>
      <c r="O62">
        <v>5.4113455116748803E-2</v>
      </c>
      <c r="P62" s="1">
        <f>VLOOKUP(M62, 'SSIM Index'!$A$1:$J$1345, MATCH(I$1, 'SSIM Index'!$A$1:$J$1, 0), FALSE)</f>
        <v>0.98295754194259599</v>
      </c>
      <c r="Q62" s="9">
        <v>510</v>
      </c>
      <c r="R62" s="1">
        <f>VLOOKUP(Q62, 'MSE Loss'!$A$1:$J$1345, MATCH(Q$1, 'MSE Loss'!$A$1:$J$1, 0), FALSE)</f>
        <v>1.22898595873266E-3</v>
      </c>
      <c r="S62">
        <v>2.56772879511117E-2</v>
      </c>
      <c r="T62" s="1">
        <f>VLOOKUP(Q62, 'SSIM Index'!$A$1:$J$1345, MATCH(Q$1, 'SSIM Index'!$A$1:$J$1, 0), FALSE)</f>
        <v>0.98605859279632502</v>
      </c>
      <c r="U62" s="3">
        <v>68</v>
      </c>
      <c r="V62" s="1">
        <f>VLOOKUP(U62, 'MSE Loss'!$A$1:$J$1345, MATCH(Q$1, 'MSE Loss'!$A$1:$J$1, 0), FALSE)</f>
        <v>5.46060921624302E-3</v>
      </c>
      <c r="W62">
        <v>5.0049129873514099E-2</v>
      </c>
      <c r="X62" s="1">
        <f>VLOOKUP(U62, 'SSIM Index'!$A$1:$J$1345, MATCH(Q$1, 'SSIM Index'!$A$1:$J$1, 0), FALSE)</f>
        <v>0.95652222633361805</v>
      </c>
    </row>
    <row r="63" spans="1:24" x14ac:dyDescent="0.35">
      <c r="A63" s="1">
        <v>126</v>
      </c>
      <c r="B63" s="1">
        <f>VLOOKUP(A63, 'MSE Loss'!$A$1:$J$1345, MATCH(A$1, 'MSE Loss'!$A$1:$J$1, 0), FALSE)</f>
        <v>3.23325721547007E-3</v>
      </c>
      <c r="C63">
        <v>4.0911857038736302E-2</v>
      </c>
      <c r="D63" s="1">
        <f>VLOOKUP(A63, 'SSIM Index'!$A$1:$J$1345, MATCH(A$1, 'SSIM Index'!$A$1:$J$1, 0), FALSE)</f>
        <v>0.96606367826461703</v>
      </c>
      <c r="E63" s="3">
        <v>106</v>
      </c>
      <c r="F63" s="1">
        <f>VLOOKUP(E63, 'MSE Loss'!$A$1:$J$1345, MATCH(A$1, 'MSE Loss'!$A$1:$J$1, 0), FALSE)</f>
        <v>3.5314615815877901E-3</v>
      </c>
      <c r="G63">
        <v>4.0796291083097402E-2</v>
      </c>
      <c r="H63" s="1">
        <f>VLOOKUP(E63, 'SSIM Index'!$A$1:$J$1345, MATCH(A$1, 'SSIM Index'!$A$1:$J$1, 0), FALSE)</f>
        <v>0.95470148324966397</v>
      </c>
      <c r="I63" s="9">
        <v>192</v>
      </c>
      <c r="J63" s="1">
        <f>VLOOKUP(I63, 'MSE Loss'!$A$1:$J$1345, MATCH(I$1, 'MSE Loss'!$A$1:$J$1, 0), FALSE)</f>
        <v>6.4327713334932902E-4</v>
      </c>
      <c r="K63">
        <v>1.7993712797760901E-2</v>
      </c>
      <c r="L63" s="1">
        <f>VLOOKUP(I63, 'SSIM Index'!$A$1:$J$1345, MATCH(I$1, 'SSIM Index'!$A$1:$J$1, 0), FALSE)</f>
        <v>0.95114040374755804</v>
      </c>
      <c r="M63" s="3">
        <v>86</v>
      </c>
      <c r="N63" s="1">
        <f>VLOOKUP(M63, 'MSE Loss'!$A$1:$J$1345, MATCH(I$1, 'MSE Loss'!$A$1:$J$1, 0), FALSE)</f>
        <v>6.66618905961513E-3</v>
      </c>
      <c r="O63">
        <v>5.7809051126241601E-2</v>
      </c>
      <c r="P63" s="1">
        <f>VLOOKUP(M63, 'SSIM Index'!$A$1:$J$1345, MATCH(I$1, 'SSIM Index'!$A$1:$J$1, 0), FALSE)</f>
        <v>0.98658281564712502</v>
      </c>
      <c r="Q63" s="9">
        <v>515</v>
      </c>
      <c r="R63" s="1">
        <f>VLOOKUP(Q63, 'MSE Loss'!$A$1:$J$1345, MATCH(Q$1, 'MSE Loss'!$A$1:$J$1, 0), FALSE)</f>
        <v>1.0273162042722099E-3</v>
      </c>
      <c r="S63">
        <v>2.3262439295649501E-2</v>
      </c>
      <c r="T63" s="1">
        <f>VLOOKUP(Q63, 'SSIM Index'!$A$1:$J$1345, MATCH(Q$1, 'SSIM Index'!$A$1:$J$1, 0), FALSE)</f>
        <v>0.98132765293121305</v>
      </c>
      <c r="U63" s="3">
        <v>69</v>
      </c>
      <c r="V63" s="1">
        <f>VLOOKUP(U63, 'MSE Loss'!$A$1:$J$1345, MATCH(Q$1, 'MSE Loss'!$A$1:$J$1, 0), FALSE)</f>
        <v>5.6844525970518502E-3</v>
      </c>
      <c r="W63">
        <v>5.3048510104417801E-2</v>
      </c>
      <c r="X63" s="1">
        <f>VLOOKUP(U63, 'SSIM Index'!$A$1:$J$1345, MATCH(Q$1, 'SSIM Index'!$A$1:$J$1, 0), FALSE)</f>
        <v>0.97387206554412797</v>
      </c>
    </row>
    <row r="64" spans="1:24" x14ac:dyDescent="0.35">
      <c r="A64" s="1">
        <v>129</v>
      </c>
      <c r="B64" s="1">
        <f>VLOOKUP(A64, 'MSE Loss'!$A$1:$J$1345, MATCH(A$1, 'MSE Loss'!$A$1:$J$1, 0), FALSE)</f>
        <v>1.6477357130497601E-3</v>
      </c>
      <c r="C64">
        <v>2.8400644659996001E-2</v>
      </c>
      <c r="D64" s="1">
        <f>VLOOKUP(A64, 'SSIM Index'!$A$1:$J$1345, MATCH(A$1, 'SSIM Index'!$A$1:$J$1, 0), FALSE)</f>
        <v>0.96076804399490301</v>
      </c>
      <c r="E64" s="3">
        <v>108</v>
      </c>
      <c r="F64" s="1">
        <f>VLOOKUP(E64, 'MSE Loss'!$A$1:$J$1345, MATCH(A$1, 'MSE Loss'!$A$1:$J$1, 0), FALSE)</f>
        <v>1.9090783316642E-3</v>
      </c>
      <c r="G64">
        <v>3.0558817088603901E-2</v>
      </c>
      <c r="H64" s="1">
        <f>VLOOKUP(E64, 'SSIM Index'!$A$1:$J$1345, MATCH(A$1, 'SSIM Index'!$A$1:$J$1, 0), FALSE)</f>
        <v>0.93620377779006902</v>
      </c>
      <c r="I64" s="9">
        <v>193</v>
      </c>
      <c r="J64" s="1">
        <f>VLOOKUP(I64, 'MSE Loss'!$A$1:$J$1345, MATCH(I$1, 'MSE Loss'!$A$1:$J$1, 0), FALSE)</f>
        <v>1.3527785195037701E-3</v>
      </c>
      <c r="K64">
        <v>2.4628939107060401E-2</v>
      </c>
      <c r="L64" s="1">
        <f>VLOOKUP(I64, 'SSIM Index'!$A$1:$J$1345, MATCH(I$1, 'SSIM Index'!$A$1:$J$1, 0), FALSE)</f>
        <v>0.97431999444961503</v>
      </c>
      <c r="M64" s="3">
        <v>87</v>
      </c>
      <c r="N64" s="1">
        <f>VLOOKUP(M64, 'MSE Loss'!$A$1:$J$1345, MATCH(I$1, 'MSE Loss'!$A$1:$J$1, 0), FALSE)</f>
        <v>1.40731642022728E-2</v>
      </c>
      <c r="O64">
        <v>7.9689651727676294E-2</v>
      </c>
      <c r="P64" s="1">
        <f>VLOOKUP(M64, 'SSIM Index'!$A$1:$J$1345, MATCH(I$1, 'SSIM Index'!$A$1:$J$1, 0), FALSE)</f>
        <v>0.98144918680190996</v>
      </c>
      <c r="Q64" s="9">
        <v>585</v>
      </c>
      <c r="R64" s="1">
        <f>VLOOKUP(Q64, 'MSE Loss'!$A$1:$J$1345, MATCH(Q$1, 'MSE Loss'!$A$1:$J$1, 0), FALSE)</f>
        <v>1.2833836954086999E-3</v>
      </c>
      <c r="S64">
        <v>2.47740261256694E-2</v>
      </c>
      <c r="T64" s="1">
        <f>VLOOKUP(Q64, 'SSIM Index'!$A$1:$J$1345, MATCH(Q$1, 'SSIM Index'!$A$1:$J$1, 0), FALSE)</f>
        <v>0.97424137592315596</v>
      </c>
      <c r="U64" s="3">
        <v>70</v>
      </c>
      <c r="V64" s="1">
        <f>VLOOKUP(U64, 'MSE Loss'!$A$1:$J$1345, MATCH(Q$1, 'MSE Loss'!$A$1:$J$1, 0), FALSE)</f>
        <v>1.5904603525996201E-2</v>
      </c>
      <c r="W64">
        <v>8.3252966403961098E-2</v>
      </c>
      <c r="X64" s="1">
        <f>VLOOKUP(U64, 'SSIM Index'!$A$1:$J$1345, MATCH(Q$1, 'SSIM Index'!$A$1:$J$1, 0), FALSE)</f>
        <v>0.97072660923004095</v>
      </c>
    </row>
    <row r="65" spans="1:24" x14ac:dyDescent="0.35">
      <c r="A65" s="1">
        <v>130</v>
      </c>
      <c r="B65" s="1">
        <f>VLOOKUP(A65, 'MSE Loss'!$A$1:$J$1345, MATCH(A$1, 'MSE Loss'!$A$1:$J$1, 0), FALSE)</f>
        <v>1.47831055801361E-3</v>
      </c>
      <c r="C65">
        <v>2.76567414402961E-2</v>
      </c>
      <c r="D65" s="1">
        <f>VLOOKUP(A65, 'SSIM Index'!$A$1:$J$1345, MATCH(A$1, 'SSIM Index'!$A$1:$J$1, 0), FALSE)</f>
        <v>0.97609567642211903</v>
      </c>
      <c r="E65" s="3">
        <v>109</v>
      </c>
      <c r="F65" s="1">
        <f>VLOOKUP(E65, 'MSE Loss'!$A$1:$J$1345, MATCH(A$1, 'MSE Loss'!$A$1:$J$1, 0), FALSE)</f>
        <v>5.4893456399440696E-3</v>
      </c>
      <c r="G65">
        <v>5.2033688873052597E-2</v>
      </c>
      <c r="H65" s="1">
        <f>VLOOKUP(E65, 'SSIM Index'!$A$1:$J$1345, MATCH(A$1, 'SSIM Index'!$A$1:$J$1, 0), FALSE)</f>
        <v>0.94428342580795199</v>
      </c>
      <c r="I65" s="9">
        <v>194</v>
      </c>
      <c r="J65" s="1">
        <f>VLOOKUP(I65, 'MSE Loss'!$A$1:$J$1345, MATCH(I$1, 'MSE Loss'!$A$1:$J$1, 0), FALSE)</f>
        <v>1.17946602404117E-3</v>
      </c>
      <c r="K65">
        <v>2.4003645405173302E-2</v>
      </c>
      <c r="L65" s="1">
        <f>VLOOKUP(I65, 'SSIM Index'!$A$1:$J$1345, MATCH(I$1, 'SSIM Index'!$A$1:$J$1, 0), FALSE)</f>
        <v>0.98159831762313798</v>
      </c>
      <c r="M65" s="3">
        <v>88</v>
      </c>
      <c r="N65" s="1">
        <f>VLOOKUP(M65, 'MSE Loss'!$A$1:$J$1345, MATCH(I$1, 'MSE Loss'!$A$1:$J$1, 0), FALSE)</f>
        <v>1.37294712476432E-3</v>
      </c>
      <c r="O65">
        <v>2.6876799762248899E-2</v>
      </c>
      <c r="P65" s="1">
        <f>VLOOKUP(M65, 'SSIM Index'!$A$1:$J$1345, MATCH(I$1, 'SSIM Index'!$A$1:$J$1, 0), FALSE)</f>
        <v>0.92383390665054299</v>
      </c>
      <c r="Q65" s="9">
        <v>597</v>
      </c>
      <c r="R65" s="1">
        <f>VLOOKUP(Q65, 'MSE Loss'!$A$1:$J$1345, MATCH(Q$1, 'MSE Loss'!$A$1:$J$1, 0), FALSE)</f>
        <v>1.2940188171342E-3</v>
      </c>
      <c r="S65">
        <v>2.5933712720870899E-2</v>
      </c>
      <c r="T65" s="1">
        <f>VLOOKUP(Q65, 'SSIM Index'!$A$1:$J$1345, MATCH(Q$1, 'SSIM Index'!$A$1:$J$1, 0), FALSE)</f>
        <v>0.98293644189834595</v>
      </c>
      <c r="U65" s="3">
        <v>71</v>
      </c>
      <c r="V65" s="1">
        <f>VLOOKUP(U65, 'MSE Loss'!$A$1:$J$1345, MATCH(Q$1, 'MSE Loss'!$A$1:$J$1, 0), FALSE)</f>
        <v>1.8824944272637301E-2</v>
      </c>
      <c r="W65">
        <v>9.27302241325378E-2</v>
      </c>
      <c r="X65" s="1">
        <f>VLOOKUP(U65, 'SSIM Index'!$A$1:$J$1345, MATCH(Q$1, 'SSIM Index'!$A$1:$J$1, 0), FALSE)</f>
        <v>0.97200340032577504</v>
      </c>
    </row>
    <row r="66" spans="1:24" x14ac:dyDescent="0.35">
      <c r="A66" s="1">
        <v>132</v>
      </c>
      <c r="B66" s="1">
        <f>VLOOKUP(A66, 'MSE Loss'!$A$1:$J$1345, MATCH(A$1, 'MSE Loss'!$A$1:$J$1, 0), FALSE)</f>
        <v>1.2160702608525701E-3</v>
      </c>
      <c r="C66">
        <v>2.5213902816176401E-2</v>
      </c>
      <c r="D66" s="1">
        <f>VLOOKUP(A66, 'SSIM Index'!$A$1:$J$1345, MATCH(A$1, 'SSIM Index'!$A$1:$J$1, 0), FALSE)</f>
        <v>0.95736896991729703</v>
      </c>
      <c r="E66" s="3">
        <v>113</v>
      </c>
      <c r="F66" s="1">
        <f>VLOOKUP(E66, 'MSE Loss'!$A$1:$J$1345, MATCH(A$1, 'MSE Loss'!$A$1:$J$1, 0), FALSE)</f>
        <v>1.82177172973752E-3</v>
      </c>
      <c r="G66">
        <v>2.96612307429313E-2</v>
      </c>
      <c r="H66" s="1">
        <f>VLOOKUP(E66, 'SSIM Index'!$A$1:$J$1345, MATCH(A$1, 'SSIM Index'!$A$1:$J$1, 0), FALSE)</f>
        <v>0.92101603746414096</v>
      </c>
      <c r="I66" s="9">
        <v>199</v>
      </c>
      <c r="J66" s="1">
        <f>VLOOKUP(I66, 'MSE Loss'!$A$1:$J$1345, MATCH(I$1, 'MSE Loss'!$A$1:$J$1, 0), FALSE)</f>
        <v>3.1038718298077501E-3</v>
      </c>
      <c r="K66">
        <v>3.8502626121044103E-2</v>
      </c>
      <c r="L66" s="1">
        <f>VLOOKUP(I66, 'SSIM Index'!$A$1:$J$1345, MATCH(I$1, 'SSIM Index'!$A$1:$J$1, 0), FALSE)</f>
        <v>0.95788830518722501</v>
      </c>
      <c r="M66" s="3">
        <v>89</v>
      </c>
      <c r="N66" s="1">
        <f>VLOOKUP(M66, 'MSE Loss'!$A$1:$J$1345, MATCH(I$1, 'MSE Loss'!$A$1:$J$1, 0), FALSE)</f>
        <v>1.39129953458905E-3</v>
      </c>
      <c r="O66">
        <v>2.5892116129398301E-2</v>
      </c>
      <c r="P66" s="1">
        <f>VLOOKUP(M66, 'SSIM Index'!$A$1:$J$1345, MATCH(I$1, 'SSIM Index'!$A$1:$J$1, 0), FALSE)</f>
        <v>0.95402634143829301</v>
      </c>
      <c r="Q66" s="9">
        <v>627</v>
      </c>
      <c r="R66" s="1">
        <f>VLOOKUP(Q66, 'MSE Loss'!$A$1:$J$1345, MATCH(Q$1, 'MSE Loss'!$A$1:$J$1, 0), FALSE)</f>
        <v>7.7245099237188697E-4</v>
      </c>
      <c r="S66">
        <v>1.9302949309349001E-2</v>
      </c>
      <c r="T66" s="1">
        <f>VLOOKUP(Q66, 'SSIM Index'!$A$1:$J$1345, MATCH(Q$1, 'SSIM Index'!$A$1:$J$1, 0), FALSE)</f>
        <v>0.98109912872314398</v>
      </c>
      <c r="U66" s="3">
        <v>72</v>
      </c>
      <c r="V66" s="1">
        <f>VLOOKUP(U66, 'MSE Loss'!$A$1:$J$1345, MATCH(Q$1, 'MSE Loss'!$A$1:$J$1, 0), FALSE)</f>
        <v>6.1454990645870501E-4</v>
      </c>
      <c r="W66">
        <v>1.71821508556604E-2</v>
      </c>
      <c r="X66" s="1">
        <f>VLOOKUP(U66, 'SSIM Index'!$A$1:$J$1345, MATCH(Q$1, 'SSIM Index'!$A$1:$J$1, 0), FALSE)</f>
        <v>0.86472481489181496</v>
      </c>
    </row>
    <row r="67" spans="1:24" x14ac:dyDescent="0.35">
      <c r="A67" s="1">
        <v>133</v>
      </c>
      <c r="B67" s="1">
        <f>VLOOKUP(A67, 'MSE Loss'!$A$1:$J$1345, MATCH(A$1, 'MSE Loss'!$A$1:$J$1, 0), FALSE)</f>
        <v>2.26410687901079E-3</v>
      </c>
      <c r="C67">
        <v>3.4556832164525902E-2</v>
      </c>
      <c r="D67" s="1">
        <f>VLOOKUP(A67, 'SSIM Index'!$A$1:$J$1345, MATCH(A$1, 'SSIM Index'!$A$1:$J$1, 0), FALSE)</f>
        <v>0.98686093091964699</v>
      </c>
      <c r="E67" s="3">
        <v>114</v>
      </c>
      <c r="F67" s="1">
        <f>VLOOKUP(E67, 'MSE Loss'!$A$1:$J$1345, MATCH(A$1, 'MSE Loss'!$A$1:$J$1, 0), FALSE)</f>
        <v>2.97435303218662E-3</v>
      </c>
      <c r="G67">
        <v>3.8078356534242602E-2</v>
      </c>
      <c r="H67" s="1">
        <f>VLOOKUP(E67, 'SSIM Index'!$A$1:$J$1345, MATCH(A$1, 'SSIM Index'!$A$1:$J$1, 0), FALSE)</f>
        <v>0.94883084297180098</v>
      </c>
      <c r="I67" s="9">
        <v>203</v>
      </c>
      <c r="J67" s="1">
        <f>VLOOKUP(I67, 'MSE Loss'!$A$1:$J$1345, MATCH(I$1, 'MSE Loss'!$A$1:$J$1, 0), FALSE)</f>
        <v>1.7887112917378499E-3</v>
      </c>
      <c r="K67">
        <v>2.95281372964382E-2</v>
      </c>
      <c r="L67" s="1">
        <f>VLOOKUP(I67, 'SSIM Index'!$A$1:$J$1345, MATCH(I$1, 'SSIM Index'!$A$1:$J$1, 0), FALSE)</f>
        <v>0.98765087127685502</v>
      </c>
      <c r="M67" s="3">
        <v>90</v>
      </c>
      <c r="N67" s="1">
        <f>VLOOKUP(M67, 'MSE Loss'!$A$1:$J$1345, MATCH(I$1, 'MSE Loss'!$A$1:$J$1, 0), FALSE)</f>
        <v>3.20542533881962E-3</v>
      </c>
      <c r="O67">
        <v>3.7196494638919803E-2</v>
      </c>
      <c r="P67" s="1">
        <f>VLOOKUP(M67, 'SSIM Index'!$A$1:$J$1345, MATCH(I$1, 'SSIM Index'!$A$1:$J$1, 0), FALSE)</f>
        <v>0.95542931556701605</v>
      </c>
      <c r="Q67" s="9">
        <v>650</v>
      </c>
      <c r="R67" s="1">
        <f>VLOOKUP(Q67, 'MSE Loss'!$A$1:$J$1345, MATCH(Q$1, 'MSE Loss'!$A$1:$J$1, 0), FALSE)</f>
        <v>1.0958585189655399E-3</v>
      </c>
      <c r="S67">
        <v>2.47585661709308E-2</v>
      </c>
      <c r="T67" s="1">
        <f>VLOOKUP(Q67, 'SSIM Index'!$A$1:$J$1345, MATCH(Q$1, 'SSIM Index'!$A$1:$J$1, 0), FALSE)</f>
        <v>0.97463953495025601</v>
      </c>
      <c r="U67" s="3">
        <v>73</v>
      </c>
      <c r="V67" s="1">
        <f>VLOOKUP(U67, 'MSE Loss'!$A$1:$J$1345, MATCH(Q$1, 'MSE Loss'!$A$1:$J$1, 0), FALSE)</f>
        <v>3.5268070641905E-3</v>
      </c>
      <c r="W67">
        <v>4.0233921259641599E-2</v>
      </c>
      <c r="X67" s="1">
        <f>VLOOKUP(U67, 'SSIM Index'!$A$1:$J$1345, MATCH(Q$1, 'SSIM Index'!$A$1:$J$1, 0), FALSE)</f>
        <v>0.939583599567413</v>
      </c>
    </row>
    <row r="68" spans="1:24" x14ac:dyDescent="0.35">
      <c r="A68" s="1">
        <v>134</v>
      </c>
      <c r="B68" s="1">
        <f>VLOOKUP(A68, 'MSE Loss'!$A$1:$J$1345, MATCH(A$1, 'MSE Loss'!$A$1:$J$1, 0), FALSE)</f>
        <v>3.2589584589004499E-3</v>
      </c>
      <c r="C68">
        <v>3.8965288549661602E-2</v>
      </c>
      <c r="D68" s="1">
        <f>VLOOKUP(A68, 'SSIM Index'!$A$1:$J$1345, MATCH(A$1, 'SSIM Index'!$A$1:$J$1, 0), FALSE)</f>
        <v>0.99076658487319902</v>
      </c>
      <c r="E68" s="3">
        <v>117</v>
      </c>
      <c r="F68" s="1">
        <f>VLOOKUP(E68, 'MSE Loss'!$A$1:$J$1345, MATCH(A$1, 'MSE Loss'!$A$1:$J$1, 0), FALSE)</f>
        <v>2.07907706499099E-2</v>
      </c>
      <c r="G68">
        <v>8.1654042005538899E-2</v>
      </c>
      <c r="H68" s="1">
        <f>VLOOKUP(E68, 'SSIM Index'!$A$1:$J$1345, MATCH(A$1, 'SSIM Index'!$A$1:$J$1, 0), FALSE)</f>
        <v>0.97654962539672796</v>
      </c>
      <c r="I68" s="9">
        <v>204</v>
      </c>
      <c r="J68" s="1">
        <f>VLOOKUP(I68, 'MSE Loss'!$A$1:$J$1345, MATCH(I$1, 'MSE Loss'!$A$1:$J$1, 0), FALSE)</f>
        <v>1.20082404464483E-3</v>
      </c>
      <c r="K68">
        <v>2.44897380471229E-2</v>
      </c>
      <c r="L68" s="1">
        <f>VLOOKUP(I68, 'SSIM Index'!$A$1:$J$1345, MATCH(I$1, 'SSIM Index'!$A$1:$J$1, 0), FALSE)</f>
        <v>0.98018360137939398</v>
      </c>
      <c r="M68" s="3">
        <v>91</v>
      </c>
      <c r="N68" s="1">
        <f>VLOOKUP(M68, 'MSE Loss'!$A$1:$J$1345, MATCH(I$1, 'MSE Loss'!$A$1:$J$1, 0), FALSE)</f>
        <v>3.2126992009580101E-3</v>
      </c>
      <c r="O68">
        <v>3.8836076855659402E-2</v>
      </c>
      <c r="P68" s="1">
        <f>VLOOKUP(M68, 'SSIM Index'!$A$1:$J$1345, MATCH(I$1, 'SSIM Index'!$A$1:$J$1, 0), FALSE)</f>
        <v>0.96149486303329401</v>
      </c>
      <c r="Q68" s="9">
        <v>691</v>
      </c>
      <c r="R68" s="1">
        <f>VLOOKUP(Q68, 'MSE Loss'!$A$1:$J$1345, MATCH(Q$1, 'MSE Loss'!$A$1:$J$1, 0), FALSE)</f>
        <v>1.3997107744216899E-3</v>
      </c>
      <c r="S68">
        <v>2.7656126767396899E-2</v>
      </c>
      <c r="T68" s="1">
        <f>VLOOKUP(Q68, 'SSIM Index'!$A$1:$J$1345, MATCH(Q$1, 'SSIM Index'!$A$1:$J$1, 0), FALSE)</f>
        <v>0.96035671234130804</v>
      </c>
      <c r="U68" s="3">
        <v>74</v>
      </c>
      <c r="V68" s="1">
        <f>VLOOKUP(U68, 'MSE Loss'!$A$1:$J$1345, MATCH(Q$1, 'MSE Loss'!$A$1:$J$1, 0), FALSE)</f>
        <v>4.83986362814903E-3</v>
      </c>
      <c r="W68">
        <v>4.7780368477105997E-2</v>
      </c>
      <c r="X68" s="1">
        <f>VLOOKUP(U68, 'SSIM Index'!$A$1:$J$1345, MATCH(Q$1, 'SSIM Index'!$A$1:$J$1, 0), FALSE)</f>
        <v>0.94187295436859098</v>
      </c>
    </row>
    <row r="69" spans="1:24" x14ac:dyDescent="0.35">
      <c r="A69" s="1">
        <v>138</v>
      </c>
      <c r="B69" s="1">
        <f>VLOOKUP(A69, 'MSE Loss'!$A$1:$J$1345, MATCH(A$1, 'MSE Loss'!$A$1:$J$1, 0), FALSE)</f>
        <v>1.6927549149841001E-3</v>
      </c>
      <c r="C69">
        <v>3.0759053304791398E-2</v>
      </c>
      <c r="D69" s="1">
        <f>VLOOKUP(A69, 'SSIM Index'!$A$1:$J$1345, MATCH(A$1, 'SSIM Index'!$A$1:$J$1, 0), FALSE)</f>
        <v>0.98216968774795499</v>
      </c>
      <c r="E69" s="3">
        <v>119</v>
      </c>
      <c r="F69" s="1">
        <f>VLOOKUP(E69, 'MSE Loss'!$A$1:$J$1345, MATCH(A$1, 'MSE Loss'!$A$1:$J$1, 0), FALSE)</f>
        <v>3.2478462904691599E-2</v>
      </c>
      <c r="G69">
        <v>9.6120133996009799E-2</v>
      </c>
      <c r="H69" s="1">
        <f>VLOOKUP(E69, 'SSIM Index'!$A$1:$J$1345, MATCH(A$1, 'SSIM Index'!$A$1:$J$1, 0), FALSE)</f>
        <v>0.99091523885726895</v>
      </c>
      <c r="I69" s="9">
        <v>205</v>
      </c>
      <c r="J69" s="1">
        <f>VLOOKUP(I69, 'MSE Loss'!$A$1:$J$1345, MATCH(I$1, 'MSE Loss'!$A$1:$J$1, 0), FALSE)</f>
        <v>1.7987551400437899E-3</v>
      </c>
      <c r="K69">
        <v>2.9522720724344201E-2</v>
      </c>
      <c r="L69" s="1">
        <f>VLOOKUP(I69, 'SSIM Index'!$A$1:$J$1345, MATCH(I$1, 'SSIM Index'!$A$1:$J$1, 0), FALSE)</f>
        <v>0.983573198318481</v>
      </c>
      <c r="M69" s="3">
        <v>92</v>
      </c>
      <c r="N69" s="1">
        <f>VLOOKUP(M69, 'MSE Loss'!$A$1:$J$1345, MATCH(I$1, 'MSE Loss'!$A$1:$J$1, 0), FALSE)</f>
        <v>1.3793479884043299E-3</v>
      </c>
      <c r="O69">
        <v>2.8662268072366701E-2</v>
      </c>
      <c r="P69" s="1">
        <f>VLOOKUP(M69, 'SSIM Index'!$A$1:$J$1345, MATCH(I$1, 'SSIM Index'!$A$1:$J$1, 0), FALSE)</f>
        <v>0.91375899314880304</v>
      </c>
      <c r="Q69" s="9">
        <v>695</v>
      </c>
      <c r="R69" s="1">
        <f>VLOOKUP(Q69, 'MSE Loss'!$A$1:$J$1345, MATCH(Q$1, 'MSE Loss'!$A$1:$J$1, 0), FALSE)</f>
        <v>1.04007183108478E-3</v>
      </c>
      <c r="S69">
        <v>2.4020001292228699E-2</v>
      </c>
      <c r="T69" s="1">
        <f>VLOOKUP(Q69, 'SSIM Index'!$A$1:$J$1345, MATCH(Q$1, 'SSIM Index'!$A$1:$J$1, 0), FALSE)</f>
        <v>0.974395871162414</v>
      </c>
      <c r="U69" s="3">
        <v>75</v>
      </c>
      <c r="V69" s="1">
        <f>VLOOKUP(U69, 'MSE Loss'!$A$1:$J$1345, MATCH(Q$1, 'MSE Loss'!$A$1:$J$1, 0), FALSE)</f>
        <v>5.9024239890277299E-3</v>
      </c>
      <c r="W69">
        <v>4.9988713115453699E-2</v>
      </c>
      <c r="X69" s="1">
        <f>VLOOKUP(U69, 'SSIM Index'!$A$1:$J$1345, MATCH(Q$1, 'SSIM Index'!$A$1:$J$1, 0), FALSE)</f>
        <v>0.94071775674819902</v>
      </c>
    </row>
    <row r="70" spans="1:24" x14ac:dyDescent="0.35">
      <c r="A70" s="1">
        <v>140</v>
      </c>
      <c r="B70" s="1">
        <f>VLOOKUP(A70, 'MSE Loss'!$A$1:$J$1345, MATCH(A$1, 'MSE Loss'!$A$1:$J$1, 0), FALSE)</f>
        <v>7.0149992825463403E-4</v>
      </c>
      <c r="C70">
        <v>1.9082324579358101E-2</v>
      </c>
      <c r="D70" s="1">
        <f>VLOOKUP(A70, 'SSIM Index'!$A$1:$J$1345, MATCH(A$1, 'SSIM Index'!$A$1:$J$1, 0), FALSE)</f>
        <v>0.94909435510635298</v>
      </c>
      <c r="E70" s="3">
        <v>122</v>
      </c>
      <c r="F70" s="1">
        <f>VLOOKUP(E70, 'MSE Loss'!$A$1:$J$1345, MATCH(A$1, 'MSE Loss'!$A$1:$J$1, 0), FALSE)</f>
        <v>2.46126507408916E-3</v>
      </c>
      <c r="G70">
        <v>3.3592958003282498E-2</v>
      </c>
      <c r="H70" s="1">
        <f>VLOOKUP(E70, 'SSIM Index'!$A$1:$J$1345, MATCH(A$1, 'SSIM Index'!$A$1:$J$1, 0), FALSE)</f>
        <v>0.95835876464843694</v>
      </c>
      <c r="I70" s="9">
        <v>207</v>
      </c>
      <c r="J70" s="1">
        <f>VLOOKUP(I70, 'MSE Loss'!$A$1:$J$1345, MATCH(I$1, 'MSE Loss'!$A$1:$J$1, 0), FALSE)</f>
        <v>1.80609989911317E-3</v>
      </c>
      <c r="K70">
        <v>3.0377073213457999E-2</v>
      </c>
      <c r="L70" s="1">
        <f>VLOOKUP(I70, 'SSIM Index'!$A$1:$J$1345, MATCH(I$1, 'SSIM Index'!$A$1:$J$1, 0), FALSE)</f>
        <v>0.99390441179275502</v>
      </c>
      <c r="M70" s="3">
        <v>93</v>
      </c>
      <c r="N70" s="1">
        <f>VLOOKUP(M70, 'MSE Loss'!$A$1:$J$1345, MATCH(I$1, 'MSE Loss'!$A$1:$J$1, 0), FALSE)</f>
        <v>2.16467282734811E-3</v>
      </c>
      <c r="O70">
        <v>3.1523209065198898E-2</v>
      </c>
      <c r="P70" s="1">
        <f>VLOOKUP(M70, 'SSIM Index'!$A$1:$J$1345, MATCH(I$1, 'SSIM Index'!$A$1:$J$1, 0), FALSE)</f>
        <v>0.96731650829315097</v>
      </c>
      <c r="Q70" s="9">
        <v>715</v>
      </c>
      <c r="R70" s="1">
        <f>VLOOKUP(Q70, 'MSE Loss'!$A$1:$J$1345, MATCH(Q$1, 'MSE Loss'!$A$1:$J$1, 0), FALSE)</f>
        <v>7.9173984704539104E-4</v>
      </c>
      <c r="S70">
        <v>2.0065981894731501E-2</v>
      </c>
      <c r="T70" s="1">
        <f>VLOOKUP(Q70, 'SSIM Index'!$A$1:$J$1345, MATCH(Q$1, 'SSIM Index'!$A$1:$J$1, 0), FALSE)</f>
        <v>0.97116470336913996</v>
      </c>
      <c r="U70" s="3">
        <v>76</v>
      </c>
      <c r="V70" s="1">
        <f>VLOOKUP(U70, 'MSE Loss'!$A$1:$J$1345, MATCH(Q$1, 'MSE Loss'!$A$1:$J$1, 0), FALSE)</f>
        <v>9.7477348754182404E-4</v>
      </c>
      <c r="W70">
        <v>2.24316846579313E-2</v>
      </c>
      <c r="X70" s="1">
        <f>VLOOKUP(U70, 'SSIM Index'!$A$1:$J$1345, MATCH(Q$1, 'SSIM Index'!$A$1:$J$1, 0), FALSE)</f>
        <v>0.92637461423873901</v>
      </c>
    </row>
    <row r="71" spans="1:24" x14ac:dyDescent="0.35">
      <c r="A71" s="1">
        <v>141</v>
      </c>
      <c r="B71" s="1">
        <f>VLOOKUP(A71, 'MSE Loss'!$A$1:$J$1345, MATCH(A$1, 'MSE Loss'!$A$1:$J$1, 0), FALSE)</f>
        <v>1.6151769086718501E-3</v>
      </c>
      <c r="C71">
        <v>2.9536709189414902E-2</v>
      </c>
      <c r="D71" s="1">
        <f>VLOOKUP(A71, 'SSIM Index'!$A$1:$J$1345, MATCH(A$1, 'SSIM Index'!$A$1:$J$1, 0), FALSE)</f>
        <v>0.97565966844558705</v>
      </c>
      <c r="E71" s="3">
        <v>127</v>
      </c>
      <c r="F71" s="1">
        <f>VLOOKUP(E71, 'MSE Loss'!$A$1:$J$1345, MATCH(A$1, 'MSE Loss'!$A$1:$J$1, 0), FALSE)</f>
        <v>4.2577590793371201E-3</v>
      </c>
      <c r="G71">
        <v>4.6326737850904402E-2</v>
      </c>
      <c r="H71" s="1">
        <f>VLOOKUP(E71, 'SSIM Index'!$A$1:$J$1345, MATCH(A$1, 'SSIM Index'!$A$1:$J$1, 0), FALSE)</f>
        <v>0.96195161342620805</v>
      </c>
      <c r="I71" s="9">
        <v>215</v>
      </c>
      <c r="J71" s="1">
        <f>VLOOKUP(I71, 'MSE Loss'!$A$1:$J$1345, MATCH(I$1, 'MSE Loss'!$A$1:$J$1, 0), FALSE)</f>
        <v>1.32320972625166E-3</v>
      </c>
      <c r="K71">
        <v>2.5646382942795701E-2</v>
      </c>
      <c r="L71" s="1">
        <f>VLOOKUP(I71, 'SSIM Index'!$A$1:$J$1345, MATCH(I$1, 'SSIM Index'!$A$1:$J$1, 0), FALSE)</f>
        <v>0.98939299583435003</v>
      </c>
      <c r="M71" s="3">
        <v>95</v>
      </c>
      <c r="N71" s="1">
        <f>VLOOKUP(M71, 'MSE Loss'!$A$1:$J$1345, MATCH(I$1, 'MSE Loss'!$A$1:$J$1, 0), FALSE)</f>
        <v>3.7507929373532499E-3</v>
      </c>
      <c r="O71">
        <v>4.30803894996643E-2</v>
      </c>
      <c r="P71" s="1">
        <f>VLOOKUP(M71, 'SSIM Index'!$A$1:$J$1345, MATCH(I$1, 'SSIM Index'!$A$1:$J$1, 0), FALSE)</f>
        <v>0.97316360473632801</v>
      </c>
      <c r="Q71" s="9">
        <v>726</v>
      </c>
      <c r="R71" s="1">
        <f>VLOOKUP(Q71, 'MSE Loss'!$A$1:$J$1345, MATCH(Q$1, 'MSE Loss'!$A$1:$J$1, 0), FALSE)</f>
        <v>1.2520324671640899E-3</v>
      </c>
      <c r="S71">
        <v>2.6556488126516301E-2</v>
      </c>
      <c r="T71" s="1">
        <f>VLOOKUP(Q71, 'SSIM Index'!$A$1:$J$1345, MATCH(Q$1, 'SSIM Index'!$A$1:$J$1, 0), FALSE)</f>
        <v>0.97346615791320801</v>
      </c>
      <c r="U71" s="3">
        <v>77</v>
      </c>
      <c r="V71" s="1">
        <f>VLOOKUP(U71, 'MSE Loss'!$A$1:$J$1345, MATCH(Q$1, 'MSE Loss'!$A$1:$J$1, 0), FALSE)</f>
        <v>3.63278854638338E-3</v>
      </c>
      <c r="W71">
        <v>4.2648606002330697E-2</v>
      </c>
      <c r="X71" s="1">
        <f>VLOOKUP(U71, 'SSIM Index'!$A$1:$J$1345, MATCH(Q$1, 'SSIM Index'!$A$1:$J$1, 0), FALSE)</f>
        <v>0.96105980873107899</v>
      </c>
    </row>
    <row r="72" spans="1:24" x14ac:dyDescent="0.35">
      <c r="A72" s="1">
        <v>142</v>
      </c>
      <c r="B72" s="1">
        <f>VLOOKUP(A72, 'MSE Loss'!$A$1:$J$1345, MATCH(A$1, 'MSE Loss'!$A$1:$J$1, 0), FALSE)</f>
        <v>2.9155956581234902E-3</v>
      </c>
      <c r="C72">
        <v>3.9971929043531397E-2</v>
      </c>
      <c r="D72" s="1">
        <f>VLOOKUP(A72, 'SSIM Index'!$A$1:$J$1345, MATCH(A$1, 'SSIM Index'!$A$1:$J$1, 0), FALSE)</f>
        <v>0.98658138513564997</v>
      </c>
      <c r="E72" s="3">
        <v>128</v>
      </c>
      <c r="F72" s="1">
        <f>VLOOKUP(E72, 'MSE Loss'!$A$1:$J$1345, MATCH(A$1, 'MSE Loss'!$A$1:$J$1, 0), FALSE)</f>
        <v>4.8346834955736903E-4</v>
      </c>
      <c r="G72">
        <v>1.6449673101305899E-2</v>
      </c>
      <c r="H72" s="1">
        <f>VLOOKUP(E72, 'SSIM Index'!$A$1:$J$1345, MATCH(A$1, 'SSIM Index'!$A$1:$J$1, 0), FALSE)</f>
        <v>0.86594235897064198</v>
      </c>
      <c r="I72" s="9">
        <v>223</v>
      </c>
      <c r="J72" s="1">
        <f>VLOOKUP(I72, 'MSE Loss'!$A$1:$J$1345, MATCH(I$1, 'MSE Loss'!$A$1:$J$1, 0), FALSE)</f>
        <v>1.59790995530784E-3</v>
      </c>
      <c r="K72">
        <v>2.9141904786229099E-2</v>
      </c>
      <c r="L72" s="1">
        <f>VLOOKUP(I72, 'SSIM Index'!$A$1:$J$1345, MATCH(I$1, 'SSIM Index'!$A$1:$J$1, 0), FALSE)</f>
        <v>0.993030846118927</v>
      </c>
      <c r="M72" s="3">
        <v>97</v>
      </c>
      <c r="N72" s="1">
        <f>VLOOKUP(M72, 'MSE Loss'!$A$1:$J$1345, MATCH(I$1, 'MSE Loss'!$A$1:$J$1, 0), FALSE)</f>
        <v>2.9616097453981599E-3</v>
      </c>
      <c r="O72">
        <v>3.6205623298883403E-2</v>
      </c>
      <c r="P72" s="1">
        <f>VLOOKUP(M72, 'SSIM Index'!$A$1:$J$1345, MATCH(I$1, 'SSIM Index'!$A$1:$J$1, 0), FALSE)</f>
        <v>0.97990792989730802</v>
      </c>
      <c r="Q72" s="9">
        <v>746</v>
      </c>
      <c r="R72" s="1">
        <f>VLOOKUP(Q72, 'MSE Loss'!$A$1:$J$1345, MATCH(Q$1, 'MSE Loss'!$A$1:$J$1, 0), FALSE)</f>
        <v>8.1231707008555499E-4</v>
      </c>
      <c r="S72">
        <v>2.1514777094125699E-2</v>
      </c>
      <c r="T72" s="1">
        <f>VLOOKUP(Q72, 'SSIM Index'!$A$1:$J$1345, MATCH(Q$1, 'SSIM Index'!$A$1:$J$1, 0), FALSE)</f>
        <v>0.95788055658340399</v>
      </c>
      <c r="U72" s="3">
        <v>78</v>
      </c>
      <c r="V72" s="1">
        <f>VLOOKUP(U72, 'MSE Loss'!$A$1:$J$1345, MATCH(Q$1, 'MSE Loss'!$A$1:$J$1, 0), FALSE)</f>
        <v>5.8792382478713903E-3</v>
      </c>
      <c r="W72">
        <v>5.3059704601764603E-2</v>
      </c>
      <c r="X72" s="1">
        <f>VLOOKUP(U72, 'SSIM Index'!$A$1:$J$1345, MATCH(Q$1, 'SSIM Index'!$A$1:$J$1, 0), FALSE)</f>
        <v>0.95919203758239702</v>
      </c>
    </row>
    <row r="73" spans="1:24" x14ac:dyDescent="0.35">
      <c r="A73" s="1">
        <v>144</v>
      </c>
      <c r="B73" s="1">
        <f>VLOOKUP(A73, 'MSE Loss'!$A$1:$J$1345, MATCH(A$1, 'MSE Loss'!$A$1:$J$1, 0), FALSE)</f>
        <v>1.4429794391617101E-3</v>
      </c>
      <c r="C73">
        <v>2.76384558528661E-2</v>
      </c>
      <c r="D73" s="1">
        <f>VLOOKUP(A73, 'SSIM Index'!$A$1:$J$1345, MATCH(A$1, 'SSIM Index'!$A$1:$J$1, 0), FALSE)</f>
        <v>0.96638137102126997</v>
      </c>
      <c r="E73" s="3">
        <v>131</v>
      </c>
      <c r="F73" s="1">
        <f>VLOOKUP(E73, 'MSE Loss'!$A$1:$J$1345, MATCH(A$1, 'MSE Loss'!$A$1:$J$1, 0), FALSE)</f>
        <v>2.7945057954639101E-3</v>
      </c>
      <c r="G73">
        <v>3.6087621003389303E-2</v>
      </c>
      <c r="H73" s="1">
        <f>VLOOKUP(E73, 'SSIM Index'!$A$1:$J$1345, MATCH(A$1, 'SSIM Index'!$A$1:$J$1, 0), FALSE)</f>
        <v>0.961719810962677</v>
      </c>
      <c r="I73" s="9">
        <v>228</v>
      </c>
      <c r="J73" s="1">
        <f>VLOOKUP(I73, 'MSE Loss'!$A$1:$J$1345, MATCH(I$1, 'MSE Loss'!$A$1:$J$1, 0), FALSE)</f>
        <v>8.0498645547777403E-4</v>
      </c>
      <c r="K73">
        <v>2.11813654750585E-2</v>
      </c>
      <c r="L73" s="1">
        <f>VLOOKUP(I73, 'SSIM Index'!$A$1:$J$1345, MATCH(I$1, 'SSIM Index'!$A$1:$J$1, 0), FALSE)</f>
        <v>0.95505696535110396</v>
      </c>
      <c r="M73" s="3">
        <v>98</v>
      </c>
      <c r="N73" s="1">
        <f>VLOOKUP(M73, 'MSE Loss'!$A$1:$J$1345, MATCH(I$1, 'MSE Loss'!$A$1:$J$1, 0), FALSE)</f>
        <v>5.7523450814187501E-3</v>
      </c>
      <c r="O73">
        <v>4.9492567777633598E-2</v>
      </c>
      <c r="P73" s="1">
        <f>VLOOKUP(M73, 'SSIM Index'!$A$1:$J$1345, MATCH(I$1, 'SSIM Index'!$A$1:$J$1, 0), FALSE)</f>
        <v>0.98027694225311202</v>
      </c>
      <c r="Q73" s="9">
        <v>781</v>
      </c>
      <c r="R73" s="1">
        <f>VLOOKUP(Q73, 'MSE Loss'!$A$1:$J$1345, MATCH(Q$1, 'MSE Loss'!$A$1:$J$1, 0), FALSE)</f>
        <v>1.32326874881982E-3</v>
      </c>
      <c r="S73">
        <v>2.5733148679137199E-2</v>
      </c>
      <c r="T73" s="1">
        <f>VLOOKUP(Q73, 'SSIM Index'!$A$1:$J$1345, MATCH(Q$1, 'SSIM Index'!$A$1:$J$1, 0), FALSE)</f>
        <v>0.98535799980163497</v>
      </c>
      <c r="U73" s="3">
        <v>79</v>
      </c>
      <c r="V73" s="1">
        <f>VLOOKUP(U73, 'MSE Loss'!$A$1:$J$1345, MATCH(Q$1, 'MSE Loss'!$A$1:$J$1, 0), FALSE)</f>
        <v>6.3679814338684004E-3</v>
      </c>
      <c r="W73">
        <v>5.5349402129650102E-2</v>
      </c>
      <c r="X73" s="1">
        <f>VLOOKUP(U73, 'SSIM Index'!$A$1:$J$1345, MATCH(Q$1, 'SSIM Index'!$A$1:$J$1, 0), FALSE)</f>
        <v>0.96316963434219305</v>
      </c>
    </row>
    <row r="74" spans="1:24" x14ac:dyDescent="0.35">
      <c r="A74" s="1">
        <v>145</v>
      </c>
      <c r="B74" s="1">
        <f>VLOOKUP(A74, 'MSE Loss'!$A$1:$J$1345, MATCH(A$1, 'MSE Loss'!$A$1:$J$1, 0), FALSE)</f>
        <v>1.29007524810731E-3</v>
      </c>
      <c r="C74">
        <v>2.65342816710472E-2</v>
      </c>
      <c r="D74" s="1">
        <f>VLOOKUP(A74, 'SSIM Index'!$A$1:$J$1345, MATCH(A$1, 'SSIM Index'!$A$1:$J$1, 0), FALSE)</f>
        <v>0.96906763315200795</v>
      </c>
      <c r="E74" s="3">
        <v>135</v>
      </c>
      <c r="F74" s="1">
        <f>VLOOKUP(E74, 'MSE Loss'!$A$1:$J$1345, MATCH(A$1, 'MSE Loss'!$A$1:$J$1, 0), FALSE)</f>
        <v>1.37783475220203E-2</v>
      </c>
      <c r="G74">
        <v>7.2378784418105996E-2</v>
      </c>
      <c r="H74" s="1">
        <f>VLOOKUP(E74, 'SSIM Index'!$A$1:$J$1345, MATCH(A$1, 'SSIM Index'!$A$1:$J$1, 0), FALSE)</f>
        <v>0.97008895874023404</v>
      </c>
      <c r="I74" s="9">
        <v>232</v>
      </c>
      <c r="J74" s="1">
        <f>VLOOKUP(I74, 'MSE Loss'!$A$1:$J$1345, MATCH(I$1, 'MSE Loss'!$A$1:$J$1, 0), FALSE)</f>
        <v>9.2513079289346901E-4</v>
      </c>
      <c r="K74">
        <v>2.4179987609386399E-2</v>
      </c>
      <c r="L74" s="1">
        <f>VLOOKUP(I74, 'SSIM Index'!$A$1:$J$1345, MATCH(I$1, 'SSIM Index'!$A$1:$J$1, 0), FALSE)</f>
        <v>0.94381630420684803</v>
      </c>
      <c r="M74" s="3">
        <v>99</v>
      </c>
      <c r="N74" s="1">
        <f>VLOOKUP(M74, 'MSE Loss'!$A$1:$J$1345, MATCH(I$1, 'MSE Loss'!$A$1:$J$1, 0), FALSE)</f>
        <v>1.06727266684174E-2</v>
      </c>
      <c r="O74">
        <v>6.5256640315055806E-2</v>
      </c>
      <c r="P74" s="1">
        <f>VLOOKUP(M74, 'SSIM Index'!$A$1:$J$1345, MATCH(I$1, 'SSIM Index'!$A$1:$J$1, 0), FALSE)</f>
        <v>0.97364884614944402</v>
      </c>
      <c r="Q74" s="9">
        <v>783</v>
      </c>
      <c r="R74" s="1">
        <f>VLOOKUP(Q74, 'MSE Loss'!$A$1:$J$1345, MATCH(Q$1, 'MSE Loss'!$A$1:$J$1, 0), FALSE)</f>
        <v>1.8348951125517401E-3</v>
      </c>
      <c r="S74">
        <v>3.0822589993476798E-2</v>
      </c>
      <c r="T74" s="1">
        <f>VLOOKUP(Q74, 'SSIM Index'!$A$1:$J$1345, MATCH(Q$1, 'SSIM Index'!$A$1:$J$1, 0), FALSE)</f>
        <v>0.99651080369949296</v>
      </c>
      <c r="U74" s="3">
        <v>80</v>
      </c>
      <c r="V74" s="1">
        <f>VLOOKUP(U74, 'MSE Loss'!$A$1:$J$1345, MATCH(Q$1, 'MSE Loss'!$A$1:$J$1, 0), FALSE)</f>
        <v>9.3940529040992195E-4</v>
      </c>
      <c r="W74">
        <v>2.1427232772111799E-2</v>
      </c>
      <c r="X74" s="1">
        <f>VLOOKUP(U74, 'SSIM Index'!$A$1:$J$1345, MATCH(Q$1, 'SSIM Index'!$A$1:$J$1, 0), FALSE)</f>
        <v>0.93733489513397195</v>
      </c>
    </row>
    <row r="75" spans="1:24" x14ac:dyDescent="0.35">
      <c r="A75" s="1">
        <v>149</v>
      </c>
      <c r="B75" s="1">
        <f>VLOOKUP(A75, 'MSE Loss'!$A$1:$J$1345, MATCH(A$1, 'MSE Loss'!$A$1:$J$1, 0), FALSE)</f>
        <v>2.1684207022189999E-3</v>
      </c>
      <c r="C75">
        <v>3.11761405318975E-2</v>
      </c>
      <c r="D75" s="1">
        <f>VLOOKUP(A75, 'SSIM Index'!$A$1:$J$1345, MATCH(A$1, 'SSIM Index'!$A$1:$J$1, 0), FALSE)</f>
        <v>0.98945152759552002</v>
      </c>
      <c r="E75" s="3">
        <v>136</v>
      </c>
      <c r="F75" s="1">
        <f>VLOOKUP(E75, 'MSE Loss'!$A$1:$J$1345, MATCH(A$1, 'MSE Loss'!$A$1:$J$1, 0), FALSE)</f>
        <v>1.3809908414259501E-3</v>
      </c>
      <c r="G75">
        <v>2.5853371247649099E-2</v>
      </c>
      <c r="H75" s="1">
        <f>VLOOKUP(E75, 'SSIM Index'!$A$1:$J$1345, MATCH(A$1, 'SSIM Index'!$A$1:$J$1, 0), FALSE)</f>
        <v>0.94999921321868896</v>
      </c>
      <c r="I75" s="9">
        <v>233</v>
      </c>
      <c r="J75" s="1">
        <f>VLOOKUP(I75, 'MSE Loss'!$A$1:$J$1345, MATCH(I$1, 'MSE Loss'!$A$1:$J$1, 0), FALSE)</f>
        <v>1.2401938438415499E-3</v>
      </c>
      <c r="K75">
        <v>2.4861602112650798E-2</v>
      </c>
      <c r="L75" s="1">
        <f>VLOOKUP(I75, 'SSIM Index'!$A$1:$J$1345, MATCH(I$1, 'SSIM Index'!$A$1:$J$1, 0), FALSE)</f>
        <v>0.97686690092086703</v>
      </c>
      <c r="M75" s="3">
        <v>100</v>
      </c>
      <c r="N75" s="1">
        <f>VLOOKUP(M75, 'MSE Loss'!$A$1:$J$1345, MATCH(I$1, 'MSE Loss'!$A$1:$J$1, 0), FALSE)</f>
        <v>5.5032718228176204E-4</v>
      </c>
      <c r="O75">
        <v>1.7231674864888101E-2</v>
      </c>
      <c r="P75" s="1">
        <f>VLOOKUP(M75, 'SSIM Index'!$A$1:$J$1345, MATCH(I$1, 'SSIM Index'!$A$1:$J$1, 0), FALSE)</f>
        <v>0.89195019006729104</v>
      </c>
      <c r="Q75" s="9">
        <v>795</v>
      </c>
      <c r="R75" s="1">
        <f>VLOOKUP(Q75, 'MSE Loss'!$A$1:$J$1345, MATCH(Q$1, 'MSE Loss'!$A$1:$J$1, 0), FALSE)</f>
        <v>1.1419461807236E-3</v>
      </c>
      <c r="S75">
        <v>2.4676928296685201E-2</v>
      </c>
      <c r="T75" s="1">
        <f>VLOOKUP(Q75, 'SSIM Index'!$A$1:$J$1345, MATCH(Q$1, 'SSIM Index'!$A$1:$J$1, 0), FALSE)</f>
        <v>0.99029940366744995</v>
      </c>
      <c r="U75" s="3">
        <v>81</v>
      </c>
      <c r="V75" s="1">
        <f>VLOOKUP(U75, 'MSE Loss'!$A$1:$J$1345, MATCH(Q$1, 'MSE Loss'!$A$1:$J$1, 0), FALSE)</f>
        <v>2.2728019393980499E-3</v>
      </c>
      <c r="W75">
        <v>3.2886851578950799E-2</v>
      </c>
      <c r="X75" s="1">
        <f>VLOOKUP(U75, 'SSIM Index'!$A$1:$J$1345, MATCH(Q$1, 'SSIM Index'!$A$1:$J$1, 0), FALSE)</f>
        <v>0.96515387296676602</v>
      </c>
    </row>
    <row r="76" spans="1:24" x14ac:dyDescent="0.35">
      <c r="A76" s="1">
        <v>151</v>
      </c>
      <c r="B76" s="1">
        <f>VLOOKUP(A76, 'MSE Loss'!$A$1:$J$1345, MATCH(A$1, 'MSE Loss'!$A$1:$J$1, 0), FALSE)</f>
        <v>3.5141762346029199E-3</v>
      </c>
      <c r="C76">
        <v>4.4552266597747803E-2</v>
      </c>
      <c r="D76" s="1">
        <f>VLOOKUP(A76, 'SSIM Index'!$A$1:$J$1345, MATCH(A$1, 'SSIM Index'!$A$1:$J$1, 0), FALSE)</f>
        <v>0.99559837579727095</v>
      </c>
      <c r="E76" s="3">
        <v>137</v>
      </c>
      <c r="F76" s="1">
        <f>VLOOKUP(E76, 'MSE Loss'!$A$1:$J$1345, MATCH(A$1, 'MSE Loss'!$A$1:$J$1, 0), FALSE)</f>
        <v>3.0750993173569402E-3</v>
      </c>
      <c r="G76">
        <v>3.54725010693073E-2</v>
      </c>
      <c r="H76" s="1">
        <f>VLOOKUP(E76, 'SSIM Index'!$A$1:$J$1345, MATCH(A$1, 'SSIM Index'!$A$1:$J$1, 0), FALSE)</f>
        <v>0.97088682651519698</v>
      </c>
      <c r="I76" s="9">
        <v>234</v>
      </c>
      <c r="J76" s="1">
        <f>VLOOKUP(I76, 'MSE Loss'!$A$1:$J$1345, MATCH(I$1, 'MSE Loss'!$A$1:$J$1, 0), FALSE)</f>
        <v>1.8045023316517401E-3</v>
      </c>
      <c r="K76">
        <v>2.9778374359011602E-2</v>
      </c>
      <c r="L76" s="1">
        <f>VLOOKUP(I76, 'SSIM Index'!$A$1:$J$1345, MATCH(I$1, 'SSIM Index'!$A$1:$J$1, 0), FALSE)</f>
        <v>0.98266279697418202</v>
      </c>
      <c r="M76" s="3">
        <v>103</v>
      </c>
      <c r="N76" s="1">
        <f>VLOOKUP(M76, 'MSE Loss'!$A$1:$J$1345, MATCH(I$1, 'MSE Loss'!$A$1:$J$1, 0), FALSE)</f>
        <v>3.3333420287817699E-3</v>
      </c>
      <c r="O76">
        <v>4.0333043783903101E-2</v>
      </c>
      <c r="P76" s="1">
        <f>VLOOKUP(M76, 'SSIM Index'!$A$1:$J$1345, MATCH(I$1, 'SSIM Index'!$A$1:$J$1, 0), FALSE)</f>
        <v>0.97481912374496404</v>
      </c>
      <c r="Q76" s="9">
        <v>796</v>
      </c>
      <c r="R76" s="1">
        <f>VLOOKUP(Q76, 'MSE Loss'!$A$1:$J$1345, MATCH(Q$1, 'MSE Loss'!$A$1:$J$1, 0), FALSE)</f>
        <v>3.0164449708536202E-4</v>
      </c>
      <c r="S76">
        <v>1.2358097359538E-2</v>
      </c>
      <c r="T76" s="1">
        <f>VLOOKUP(Q76, 'SSIM Index'!$A$1:$J$1345, MATCH(Q$1, 'SSIM Index'!$A$1:$J$1, 0), FALSE)</f>
        <v>0.84925103187561002</v>
      </c>
      <c r="U76" s="3">
        <v>82</v>
      </c>
      <c r="V76" s="1">
        <f>VLOOKUP(U76, 'MSE Loss'!$A$1:$J$1345, MATCH(Q$1, 'MSE Loss'!$A$1:$J$1, 0), FALSE)</f>
        <v>3.20279388688504E-3</v>
      </c>
      <c r="W76">
        <v>3.9897996932268101E-2</v>
      </c>
      <c r="X76" s="1">
        <f>VLOOKUP(U76, 'SSIM Index'!$A$1:$J$1345, MATCH(Q$1, 'SSIM Index'!$A$1:$J$1, 0), FALSE)</f>
        <v>0.96151006221771196</v>
      </c>
    </row>
    <row r="77" spans="1:24" x14ac:dyDescent="0.35">
      <c r="A77" s="1">
        <v>153</v>
      </c>
      <c r="B77" s="1">
        <f>VLOOKUP(A77, 'MSE Loss'!$A$1:$J$1345, MATCH(A$1, 'MSE Loss'!$A$1:$J$1, 0), FALSE)</f>
        <v>1.4350586570799301E-3</v>
      </c>
      <c r="C77">
        <v>2.6884391903877199E-2</v>
      </c>
      <c r="D77" s="1">
        <f>VLOOKUP(A77, 'SSIM Index'!$A$1:$J$1345, MATCH(A$1, 'SSIM Index'!$A$1:$J$1, 0), FALSE)</f>
        <v>0.96697372198104803</v>
      </c>
      <c r="E77" s="3">
        <v>139</v>
      </c>
      <c r="F77" s="1">
        <f>VLOOKUP(E77, 'MSE Loss'!$A$1:$J$1345, MATCH(A$1, 'MSE Loss'!$A$1:$J$1, 0), FALSE)</f>
        <v>1.2813776731491E-2</v>
      </c>
      <c r="G77">
        <v>7.7424816787242806E-2</v>
      </c>
      <c r="H77" s="1">
        <f>VLOOKUP(E77, 'SSIM Index'!$A$1:$J$1345, MATCH(A$1, 'SSIM Index'!$A$1:$J$1, 0), FALSE)</f>
        <v>0.975788474082946</v>
      </c>
      <c r="I77" s="9">
        <v>239</v>
      </c>
      <c r="J77" s="1">
        <f>VLOOKUP(I77, 'MSE Loss'!$A$1:$J$1345, MATCH(I$1, 'MSE Loss'!$A$1:$J$1, 0), FALSE)</f>
        <v>1.7345376545563299E-3</v>
      </c>
      <c r="K77">
        <v>2.92584225535392E-2</v>
      </c>
      <c r="L77" s="1">
        <f>VLOOKUP(I77, 'SSIM Index'!$A$1:$J$1345, MATCH(I$1, 'SSIM Index'!$A$1:$J$1, 0), FALSE)</f>
        <v>0.99473613500595004</v>
      </c>
      <c r="M77" s="3">
        <v>104</v>
      </c>
      <c r="N77" s="1">
        <f>VLOOKUP(M77, 'MSE Loss'!$A$1:$J$1345, MATCH(I$1, 'MSE Loss'!$A$1:$J$1, 0), FALSE)</f>
        <v>7.3663325747474996E-4</v>
      </c>
      <c r="O77">
        <v>1.9146673381328499E-2</v>
      </c>
      <c r="P77" s="1">
        <f>VLOOKUP(M77, 'SSIM Index'!$A$1:$J$1345, MATCH(I$1, 'SSIM Index'!$A$1:$J$1, 0), FALSE)</f>
        <v>0.92051690816879195</v>
      </c>
      <c r="Q77" s="9">
        <v>803</v>
      </c>
      <c r="R77" s="1">
        <f>VLOOKUP(Q77, 'MSE Loss'!$A$1:$J$1345, MATCH(Q$1, 'MSE Loss'!$A$1:$J$1, 0), FALSE)</f>
        <v>4.8323757946491198E-3</v>
      </c>
      <c r="S77">
        <v>4.5295830816030502E-2</v>
      </c>
      <c r="T77" s="1">
        <f>VLOOKUP(Q77, 'SSIM Index'!$A$1:$J$1345, MATCH(Q$1, 'SSIM Index'!$A$1:$J$1, 0), FALSE)</f>
        <v>0.96745520830154397</v>
      </c>
      <c r="U77" s="3">
        <v>83</v>
      </c>
      <c r="V77" s="1">
        <f>VLOOKUP(U77, 'MSE Loss'!$A$1:$J$1345, MATCH(Q$1, 'MSE Loss'!$A$1:$J$1, 0), FALSE)</f>
        <v>1.16341514512896E-2</v>
      </c>
      <c r="W77">
        <v>7.2351709008216802E-2</v>
      </c>
      <c r="X77" s="1">
        <f>VLOOKUP(U77, 'SSIM Index'!$A$1:$J$1345, MATCH(Q$1, 'SSIM Index'!$A$1:$J$1, 0), FALSE)</f>
        <v>0.96799641847610396</v>
      </c>
    </row>
    <row r="78" spans="1:24" x14ac:dyDescent="0.35">
      <c r="A78" s="1">
        <v>154</v>
      </c>
      <c r="B78" s="1">
        <f>VLOOKUP(A78, 'MSE Loss'!$A$1:$J$1345, MATCH(A$1, 'MSE Loss'!$A$1:$J$1, 0), FALSE)</f>
        <v>1.7731526168063201E-3</v>
      </c>
      <c r="C78">
        <v>3.1169211491942399E-2</v>
      </c>
      <c r="D78" s="1">
        <f>VLOOKUP(A78, 'SSIM Index'!$A$1:$J$1345, MATCH(A$1, 'SSIM Index'!$A$1:$J$1, 0), FALSE)</f>
        <v>0.96554982662200906</v>
      </c>
      <c r="E78" s="3">
        <v>143</v>
      </c>
      <c r="F78" s="1">
        <f>VLOOKUP(E78, 'MSE Loss'!$A$1:$J$1345, MATCH(A$1, 'MSE Loss'!$A$1:$J$1, 0), FALSE)</f>
        <v>1.5380175784230199E-2</v>
      </c>
      <c r="G78">
        <v>7.3825359344482394E-2</v>
      </c>
      <c r="H78" s="1">
        <f>VLOOKUP(E78, 'SSIM Index'!$A$1:$J$1345, MATCH(A$1, 'SSIM Index'!$A$1:$J$1, 0), FALSE)</f>
        <v>0.95843970775604204</v>
      </c>
      <c r="I78" s="9">
        <v>241</v>
      </c>
      <c r="J78" s="1">
        <f>VLOOKUP(I78, 'MSE Loss'!$A$1:$J$1345, MATCH(I$1, 'MSE Loss'!$A$1:$J$1, 0), FALSE)</f>
        <v>1.88938830979168E-3</v>
      </c>
      <c r="K78">
        <v>3.1551331281661897E-2</v>
      </c>
      <c r="L78" s="1">
        <f>VLOOKUP(I78, 'SSIM Index'!$A$1:$J$1345, MATCH(I$1, 'SSIM Index'!$A$1:$J$1, 0), FALSE)</f>
        <v>0.96227300167083696</v>
      </c>
      <c r="M78" s="3">
        <v>105</v>
      </c>
      <c r="N78" s="1">
        <f>VLOOKUP(M78, 'MSE Loss'!$A$1:$J$1345, MATCH(I$1, 'MSE Loss'!$A$1:$J$1, 0), FALSE)</f>
        <v>2.1887058392167E-3</v>
      </c>
      <c r="O78">
        <v>3.2998252660035997E-2</v>
      </c>
      <c r="P78" s="1">
        <f>VLOOKUP(M78, 'SSIM Index'!$A$1:$J$1345, MATCH(I$1, 'SSIM Index'!$A$1:$J$1, 0), FALSE)</f>
        <v>0.95877254009246804</v>
      </c>
      <c r="Q78" s="9">
        <v>824</v>
      </c>
      <c r="R78" s="1">
        <f>VLOOKUP(Q78, 'MSE Loss'!$A$1:$J$1345, MATCH(Q$1, 'MSE Loss'!$A$1:$J$1, 0), FALSE)</f>
        <v>6.4610363915562604E-3</v>
      </c>
      <c r="S78">
        <v>4.9556441605090998E-2</v>
      </c>
      <c r="T78" s="1">
        <f>VLOOKUP(Q78, 'SSIM Index'!$A$1:$J$1345, MATCH(Q$1, 'SSIM Index'!$A$1:$J$1, 0), FALSE)</f>
        <v>0.99763941764831499</v>
      </c>
      <c r="U78" s="3">
        <v>85</v>
      </c>
      <c r="V78" s="1">
        <f>VLOOKUP(U78, 'MSE Loss'!$A$1:$J$1345, MATCH(Q$1, 'MSE Loss'!$A$1:$J$1, 0), FALSE)</f>
        <v>4.4681122526526399E-3</v>
      </c>
      <c r="W78">
        <v>4.8055786639451897E-2</v>
      </c>
      <c r="X78" s="1">
        <f>VLOOKUP(U78, 'SSIM Index'!$A$1:$J$1345, MATCH(Q$1, 'SSIM Index'!$A$1:$J$1, 0), FALSE)</f>
        <v>0.97046536207199097</v>
      </c>
    </row>
    <row r="79" spans="1:24" x14ac:dyDescent="0.35">
      <c r="A79" s="1">
        <v>155</v>
      </c>
      <c r="B79" s="1">
        <f>VLOOKUP(A79, 'MSE Loss'!$A$1:$J$1345, MATCH(A$1, 'MSE Loss'!$A$1:$J$1, 0), FALSE)</f>
        <v>2.18508276157081E-3</v>
      </c>
      <c r="C79">
        <v>3.3906210213899599E-2</v>
      </c>
      <c r="D79" s="1">
        <f>VLOOKUP(A79, 'SSIM Index'!$A$1:$J$1345, MATCH(A$1, 'SSIM Index'!$A$1:$J$1, 0), FALSE)</f>
        <v>0.96913498640060403</v>
      </c>
      <c r="E79" s="3">
        <v>146</v>
      </c>
      <c r="F79" s="1">
        <f>VLOOKUP(E79, 'MSE Loss'!$A$1:$J$1345, MATCH(A$1, 'MSE Loss'!$A$1:$J$1, 0), FALSE)</f>
        <v>3.6862704437226001E-3</v>
      </c>
      <c r="G79">
        <v>4.26922105252742E-2</v>
      </c>
      <c r="H79" s="1">
        <f>VLOOKUP(E79, 'SSIM Index'!$A$1:$J$1345, MATCH(A$1, 'SSIM Index'!$A$1:$J$1, 0), FALSE)</f>
        <v>0.96285510063171298</v>
      </c>
      <c r="I79" s="9">
        <v>245</v>
      </c>
      <c r="J79" s="1">
        <f>VLOOKUP(I79, 'MSE Loss'!$A$1:$J$1345, MATCH(I$1, 'MSE Loss'!$A$1:$J$1, 0), FALSE)</f>
        <v>1.3570002047345001E-3</v>
      </c>
      <c r="K79">
        <v>2.5645343586802399E-2</v>
      </c>
      <c r="L79" s="1">
        <f>VLOOKUP(I79, 'SSIM Index'!$A$1:$J$1345, MATCH(I$1, 'SSIM Index'!$A$1:$J$1, 0), FALSE)</f>
        <v>0.978507339954376</v>
      </c>
      <c r="M79" s="3">
        <v>108</v>
      </c>
      <c r="N79" s="1">
        <f>VLOOKUP(M79, 'MSE Loss'!$A$1:$J$1345, MATCH(I$1, 'MSE Loss'!$A$1:$J$1, 0), FALSE)</f>
        <v>1.72786705661565E-3</v>
      </c>
      <c r="O79">
        <v>2.90714241564273E-2</v>
      </c>
      <c r="P79" s="1">
        <f>VLOOKUP(M79, 'SSIM Index'!$A$1:$J$1345, MATCH(I$1, 'SSIM Index'!$A$1:$J$1, 0), FALSE)</f>
        <v>0.939502954483032</v>
      </c>
      <c r="Q79" s="9">
        <v>840</v>
      </c>
      <c r="R79" s="1">
        <f>VLOOKUP(Q79, 'MSE Loss'!$A$1:$J$1345, MATCH(Q$1, 'MSE Loss'!$A$1:$J$1, 0), FALSE)</f>
        <v>2.3380576167255601E-3</v>
      </c>
      <c r="S79">
        <v>3.0314842239022199E-2</v>
      </c>
      <c r="T79" s="1">
        <f>VLOOKUP(Q79, 'SSIM Index'!$A$1:$J$1345, MATCH(Q$1, 'SSIM Index'!$A$1:$J$1, 0), FALSE)</f>
        <v>0.99693024158477705</v>
      </c>
      <c r="U79" s="3">
        <v>86</v>
      </c>
      <c r="V79" s="1">
        <f>VLOOKUP(U79, 'MSE Loss'!$A$1:$J$1345, MATCH(Q$1, 'MSE Loss'!$A$1:$J$1, 0), FALSE)</f>
        <v>1.0942816734313901E-2</v>
      </c>
      <c r="W79">
        <v>7.7542416751384693E-2</v>
      </c>
      <c r="X79" s="1">
        <f>VLOOKUP(U79, 'SSIM Index'!$A$1:$J$1345, MATCH(Q$1, 'SSIM Index'!$A$1:$J$1, 0), FALSE)</f>
        <v>0.98229885101318304</v>
      </c>
    </row>
    <row r="80" spans="1:24" x14ac:dyDescent="0.35">
      <c r="A80" s="1">
        <v>163</v>
      </c>
      <c r="B80" s="1">
        <f>VLOOKUP(A80, 'MSE Loss'!$A$1:$J$1345, MATCH(A$1, 'MSE Loss'!$A$1:$J$1, 0), FALSE)</f>
        <v>2.2629126906394902E-3</v>
      </c>
      <c r="C80">
        <v>3.4672833979129701E-2</v>
      </c>
      <c r="D80" s="1">
        <f>VLOOKUP(A80, 'SSIM Index'!$A$1:$J$1345, MATCH(A$1, 'SSIM Index'!$A$1:$J$1, 0), FALSE)</f>
        <v>0.97503012418746904</v>
      </c>
      <c r="E80" s="3">
        <v>147</v>
      </c>
      <c r="F80" s="1">
        <f>VLOOKUP(E80, 'MSE Loss'!$A$1:$J$1345, MATCH(A$1, 'MSE Loss'!$A$1:$J$1, 0), FALSE)</f>
        <v>5.4622408933937498E-3</v>
      </c>
      <c r="G80">
        <v>5.1219064742326702E-2</v>
      </c>
      <c r="H80" s="1">
        <f>VLOOKUP(E80, 'SSIM Index'!$A$1:$J$1345, MATCH(A$1, 'SSIM Index'!$A$1:$J$1, 0), FALSE)</f>
        <v>0.96108216047286898</v>
      </c>
      <c r="I80" s="9">
        <v>246</v>
      </c>
      <c r="J80" s="1">
        <f>VLOOKUP(I80, 'MSE Loss'!$A$1:$J$1345, MATCH(I$1, 'MSE Loss'!$A$1:$J$1, 0), FALSE)</f>
        <v>1.2683938257396199E-3</v>
      </c>
      <c r="K80">
        <v>2.65005771070718E-2</v>
      </c>
      <c r="L80" s="1">
        <f>VLOOKUP(I80, 'SSIM Index'!$A$1:$J$1345, MATCH(I$1, 'SSIM Index'!$A$1:$J$1, 0), FALSE)</f>
        <v>0.98513120412826505</v>
      </c>
      <c r="M80" s="3">
        <v>109</v>
      </c>
      <c r="N80" s="1">
        <f>VLOOKUP(M80, 'MSE Loss'!$A$1:$J$1345, MATCH(I$1, 'MSE Loss'!$A$1:$J$1, 0), FALSE)</f>
        <v>6.4290924929082298E-3</v>
      </c>
      <c r="O80">
        <v>5.66664896905422E-2</v>
      </c>
      <c r="P80" s="1">
        <f>VLOOKUP(M80, 'SSIM Index'!$A$1:$J$1345, MATCH(I$1, 'SSIM Index'!$A$1:$J$1, 0), FALSE)</f>
        <v>0.93918555974960305</v>
      </c>
      <c r="Q80" s="9">
        <v>842</v>
      </c>
      <c r="R80" s="1">
        <f>VLOOKUP(Q80, 'MSE Loss'!$A$1:$J$1345, MATCH(Q$1, 'MSE Loss'!$A$1:$J$1, 0), FALSE)</f>
        <v>1.59139710012823E-3</v>
      </c>
      <c r="S80">
        <v>2.95770540833473E-2</v>
      </c>
      <c r="T80" s="1">
        <f>VLOOKUP(Q80, 'SSIM Index'!$A$1:$J$1345, MATCH(Q$1, 'SSIM Index'!$A$1:$J$1, 0), FALSE)</f>
        <v>0.99398279190063399</v>
      </c>
      <c r="U80" s="3">
        <v>87</v>
      </c>
      <c r="V80" s="1">
        <f>VLOOKUP(U80, 'MSE Loss'!$A$1:$J$1345, MATCH(Q$1, 'MSE Loss'!$A$1:$J$1, 0), FALSE)</f>
        <v>1.9377682358026501E-2</v>
      </c>
      <c r="W80">
        <v>9.8135113716125405E-2</v>
      </c>
      <c r="X80" s="1">
        <f>VLOOKUP(U80, 'SSIM Index'!$A$1:$J$1345, MATCH(Q$1, 'SSIM Index'!$A$1:$J$1, 0), FALSE)</f>
        <v>0.97753822803497303</v>
      </c>
    </row>
    <row r="81" spans="1:24" x14ac:dyDescent="0.35">
      <c r="A81" s="1">
        <v>164</v>
      </c>
      <c r="B81" s="1">
        <f>VLOOKUP(A81, 'MSE Loss'!$A$1:$J$1345, MATCH(A$1, 'MSE Loss'!$A$1:$J$1, 0), FALSE)</f>
        <v>1.5873130178079E-3</v>
      </c>
      <c r="C81">
        <v>3.01044750958681E-2</v>
      </c>
      <c r="D81" s="1">
        <f>VLOOKUP(A81, 'SSIM Index'!$A$1:$J$1345, MATCH(A$1, 'SSIM Index'!$A$1:$J$1, 0), FALSE)</f>
        <v>0.96086478233337402</v>
      </c>
      <c r="E81" s="3">
        <v>148</v>
      </c>
      <c r="F81" s="1">
        <f>VLOOKUP(E81, 'MSE Loss'!$A$1:$J$1345, MATCH(A$1, 'MSE Loss'!$A$1:$J$1, 0), FALSE)</f>
        <v>5.8240666985511702E-3</v>
      </c>
      <c r="G81">
        <v>5.6548599153756998E-2</v>
      </c>
      <c r="H81" s="1">
        <f>VLOOKUP(E81, 'SSIM Index'!$A$1:$J$1345, MATCH(A$1, 'SSIM Index'!$A$1:$J$1, 0), FALSE)</f>
        <v>0.96878272294998102</v>
      </c>
      <c r="I81" s="9">
        <v>249</v>
      </c>
      <c r="J81" s="1">
        <f>VLOOKUP(I81, 'MSE Loss'!$A$1:$J$1345, MATCH(I$1, 'MSE Loss'!$A$1:$J$1, 0), FALSE)</f>
        <v>2.8420134913176298E-3</v>
      </c>
      <c r="K81">
        <v>3.6933399736881201E-2</v>
      </c>
      <c r="L81" s="1">
        <f>VLOOKUP(I81, 'SSIM Index'!$A$1:$J$1345, MATCH(I$1, 'SSIM Index'!$A$1:$J$1, 0), FALSE)</f>
        <v>0.99152153730392401</v>
      </c>
      <c r="M81" s="3">
        <v>110</v>
      </c>
      <c r="N81" s="1">
        <f>VLOOKUP(M81, 'MSE Loss'!$A$1:$J$1345, MATCH(I$1, 'MSE Loss'!$A$1:$J$1, 0), FALSE)</f>
        <v>8.9849345386028203E-3</v>
      </c>
      <c r="O81">
        <v>6.7635707557201302E-2</v>
      </c>
      <c r="P81" s="1">
        <f>VLOOKUP(M81, 'SSIM Index'!$A$1:$J$1345, MATCH(I$1, 'SSIM Index'!$A$1:$J$1, 0), FALSE)</f>
        <v>0.93668305873870805</v>
      </c>
      <c r="Q81" s="9">
        <v>846</v>
      </c>
      <c r="R81" s="1">
        <f>VLOOKUP(Q81, 'MSE Loss'!$A$1:$J$1345, MATCH(Q$1, 'MSE Loss'!$A$1:$J$1, 0), FALSE)</f>
        <v>7.4285035952925595E-4</v>
      </c>
      <c r="S81">
        <v>1.99421346187591E-2</v>
      </c>
      <c r="T81" s="1">
        <f>VLOOKUP(Q81, 'SSIM Index'!$A$1:$J$1345, MATCH(Q$1, 'SSIM Index'!$A$1:$J$1, 0), FALSE)</f>
        <v>0.96745550632476796</v>
      </c>
      <c r="U81" s="3">
        <v>88</v>
      </c>
      <c r="V81" s="1">
        <f>VLOOKUP(U81, 'MSE Loss'!$A$1:$J$1345, MATCH(Q$1, 'MSE Loss'!$A$1:$J$1, 0), FALSE)</f>
        <v>1.3058379990980001E-3</v>
      </c>
      <c r="W81">
        <v>2.5003066286444602E-2</v>
      </c>
      <c r="X81" s="1">
        <f>VLOOKUP(U81, 'SSIM Index'!$A$1:$J$1345, MATCH(Q$1, 'SSIM Index'!$A$1:$J$1, 0), FALSE)</f>
        <v>0.93502938747405995</v>
      </c>
    </row>
    <row r="82" spans="1:24" x14ac:dyDescent="0.35">
      <c r="A82" s="1">
        <v>166</v>
      </c>
      <c r="B82" s="1">
        <f>VLOOKUP(A82, 'MSE Loss'!$A$1:$J$1345, MATCH(A$1, 'MSE Loss'!$A$1:$J$1, 0), FALSE)</f>
        <v>2.2439998574554899E-3</v>
      </c>
      <c r="C82">
        <v>3.5068672150373403E-2</v>
      </c>
      <c r="D82" s="1">
        <f>VLOOKUP(A82, 'SSIM Index'!$A$1:$J$1345, MATCH(A$1, 'SSIM Index'!$A$1:$J$1, 0), FALSE)</f>
        <v>0.99080526828765803</v>
      </c>
      <c r="E82" s="3">
        <v>150</v>
      </c>
      <c r="F82" s="1">
        <f>VLOOKUP(E82, 'MSE Loss'!$A$1:$J$1345, MATCH(A$1, 'MSE Loss'!$A$1:$J$1, 0), FALSE)</f>
        <v>7.7079557813703996E-3</v>
      </c>
      <c r="G82">
        <v>5.9446286410093301E-2</v>
      </c>
      <c r="H82" s="1">
        <f>VLOOKUP(E82, 'SSIM Index'!$A$1:$J$1345, MATCH(A$1, 'SSIM Index'!$A$1:$J$1, 0), FALSE)</f>
        <v>0.98235374689102095</v>
      </c>
      <c r="I82" s="9">
        <v>252</v>
      </c>
      <c r="J82" s="1">
        <f>VLOOKUP(I82, 'MSE Loss'!$A$1:$J$1345, MATCH(I$1, 'MSE Loss'!$A$1:$J$1, 0), FALSE)</f>
        <v>3.3194883144460602E-4</v>
      </c>
      <c r="K82">
        <v>1.27059519290924E-2</v>
      </c>
      <c r="L82" s="1">
        <f>VLOOKUP(I82, 'SSIM Index'!$A$1:$J$1345, MATCH(I$1, 'SSIM Index'!$A$1:$J$1, 0), FALSE)</f>
        <v>0.89484405517578103</v>
      </c>
      <c r="M82" s="3">
        <v>111</v>
      </c>
      <c r="N82" s="1">
        <f>VLOOKUP(M82, 'MSE Loss'!$A$1:$J$1345, MATCH(I$1, 'MSE Loss'!$A$1:$J$1, 0), FALSE)</f>
        <v>3.1203152611851599E-2</v>
      </c>
      <c r="O82">
        <v>0.12295062839984799</v>
      </c>
      <c r="P82" s="1">
        <f>VLOOKUP(M82, 'SSIM Index'!$A$1:$J$1345, MATCH(I$1, 'SSIM Index'!$A$1:$J$1, 0), FALSE)</f>
        <v>0.94073534011840798</v>
      </c>
      <c r="Q82" s="9">
        <v>878</v>
      </c>
      <c r="R82" s="1">
        <f>VLOOKUP(Q82, 'MSE Loss'!$A$1:$J$1345, MATCH(Q$1, 'MSE Loss'!$A$1:$J$1, 0), FALSE)</f>
        <v>9.3825126532465198E-4</v>
      </c>
      <c r="S82">
        <v>2.093948982656E-2</v>
      </c>
      <c r="T82" s="1">
        <f>VLOOKUP(Q82, 'SSIM Index'!$A$1:$J$1345, MATCH(Q$1, 'SSIM Index'!$A$1:$J$1, 0), FALSE)</f>
        <v>0.96622157096862704</v>
      </c>
      <c r="U82" s="3">
        <v>89</v>
      </c>
      <c r="V82" s="1">
        <f>VLOOKUP(U82, 'MSE Loss'!$A$1:$J$1345, MATCH(Q$1, 'MSE Loss'!$A$1:$J$1, 0), FALSE)</f>
        <v>1.38223357498645E-3</v>
      </c>
      <c r="W82">
        <v>2.5560209527611701E-2</v>
      </c>
      <c r="X82" s="1">
        <f>VLOOKUP(U82, 'SSIM Index'!$A$1:$J$1345, MATCH(Q$1, 'SSIM Index'!$A$1:$J$1, 0), FALSE)</f>
        <v>0.95388787984848</v>
      </c>
    </row>
    <row r="83" spans="1:24" x14ac:dyDescent="0.35">
      <c r="A83" s="1">
        <v>168</v>
      </c>
      <c r="B83" s="1">
        <f>VLOOKUP(A83, 'MSE Loss'!$A$1:$J$1345, MATCH(A$1, 'MSE Loss'!$A$1:$J$1, 0), FALSE)</f>
        <v>4.72684274427592E-4</v>
      </c>
      <c r="C83">
        <v>1.6176743432879399E-2</v>
      </c>
      <c r="D83" s="1">
        <f>VLOOKUP(A83, 'SSIM Index'!$A$1:$J$1345, MATCH(A$1, 'SSIM Index'!$A$1:$J$1, 0), FALSE)</f>
        <v>0.89208000898361195</v>
      </c>
      <c r="E83" s="3">
        <v>152</v>
      </c>
      <c r="F83" s="1">
        <f>VLOOKUP(E83, 'MSE Loss'!$A$1:$J$1345, MATCH(A$1, 'MSE Loss'!$A$1:$J$1, 0), FALSE)</f>
        <v>4.2264693183824398E-4</v>
      </c>
      <c r="G83">
        <v>1.4865256845951001E-2</v>
      </c>
      <c r="H83" s="1">
        <f>VLOOKUP(E83, 'SSIM Index'!$A$1:$J$1345, MATCH(A$1, 'SSIM Index'!$A$1:$J$1, 0), FALSE)</f>
        <v>0.84889590740203802</v>
      </c>
      <c r="I83" s="9">
        <v>256</v>
      </c>
      <c r="J83" s="1">
        <f>VLOOKUP(I83, 'MSE Loss'!$A$1:$J$1345, MATCH(I$1, 'MSE Loss'!$A$1:$J$1, 0), FALSE)</f>
        <v>1.026336918585E-3</v>
      </c>
      <c r="K83">
        <v>2.2374520078301399E-2</v>
      </c>
      <c r="L83" s="1">
        <f>VLOOKUP(I83, 'SSIM Index'!$A$1:$J$1345, MATCH(I$1, 'SSIM Index'!$A$1:$J$1, 0), FALSE)</f>
        <v>0.97562038898467995</v>
      </c>
      <c r="M83" s="3">
        <v>112</v>
      </c>
      <c r="N83" s="1">
        <f>VLOOKUP(M83, 'MSE Loss'!$A$1:$J$1345, MATCH(I$1, 'MSE Loss'!$A$1:$J$1, 0), FALSE)</f>
        <v>3.8503383984789198E-4</v>
      </c>
      <c r="O83">
        <v>1.4011260122060699E-2</v>
      </c>
      <c r="P83" s="1">
        <f>VLOOKUP(M83, 'SSIM Index'!$A$1:$J$1345, MATCH(I$1, 'SSIM Index'!$A$1:$J$1, 0), FALSE)</f>
        <v>0.86269181966781605</v>
      </c>
      <c r="Q83" s="9">
        <v>882</v>
      </c>
      <c r="R83" s="1">
        <f>VLOOKUP(Q83, 'MSE Loss'!$A$1:$J$1345, MATCH(Q$1, 'MSE Loss'!$A$1:$J$1, 0), FALSE)</f>
        <v>1.06622360181063E-3</v>
      </c>
      <c r="S83">
        <v>2.3771347478032102E-2</v>
      </c>
      <c r="T83" s="1">
        <f>VLOOKUP(Q83, 'SSIM Index'!$A$1:$J$1345, MATCH(Q$1, 'SSIM Index'!$A$1:$J$1, 0), FALSE)</f>
        <v>0.974317967891693</v>
      </c>
      <c r="U83" s="3">
        <v>90</v>
      </c>
      <c r="V83" s="1">
        <f>VLOOKUP(U83, 'MSE Loss'!$A$1:$J$1345, MATCH(Q$1, 'MSE Loss'!$A$1:$J$1, 0), FALSE)</f>
        <v>3.5316336434334499E-3</v>
      </c>
      <c r="W83">
        <v>4.19818796217441E-2</v>
      </c>
      <c r="X83" s="1">
        <f>VLOOKUP(U83, 'SSIM Index'!$A$1:$J$1345, MATCH(Q$1, 'SSIM Index'!$A$1:$J$1, 0), FALSE)</f>
        <v>0.93954825401306097</v>
      </c>
    </row>
    <row r="84" spans="1:24" x14ac:dyDescent="0.35">
      <c r="A84" s="1">
        <v>170</v>
      </c>
      <c r="B84" s="1">
        <f>VLOOKUP(A84, 'MSE Loss'!$A$1:$J$1345, MATCH(A$1, 'MSE Loss'!$A$1:$J$1, 0), FALSE)</f>
        <v>1.8808683380484501E-3</v>
      </c>
      <c r="C84">
        <v>3.0999321490526199E-2</v>
      </c>
      <c r="D84" s="1">
        <f>VLOOKUP(A84, 'SSIM Index'!$A$1:$J$1345, MATCH(A$1, 'SSIM Index'!$A$1:$J$1, 0), FALSE)</f>
        <v>0.97625011205673196</v>
      </c>
      <c r="E84" s="3">
        <v>156</v>
      </c>
      <c r="F84" s="1">
        <f>VLOOKUP(E84, 'MSE Loss'!$A$1:$J$1345, MATCH(A$1, 'MSE Loss'!$A$1:$J$1, 0), FALSE)</f>
        <v>5.5519840680062695E-4</v>
      </c>
      <c r="G84">
        <v>1.7491290345787999E-2</v>
      </c>
      <c r="H84" s="1">
        <f>VLOOKUP(E84, 'SSIM Index'!$A$1:$J$1345, MATCH(A$1, 'SSIM Index'!$A$1:$J$1, 0), FALSE)</f>
        <v>0.88855206966400102</v>
      </c>
      <c r="I84" s="9">
        <v>257</v>
      </c>
      <c r="J84" s="1">
        <f>VLOOKUP(I84, 'MSE Loss'!$A$1:$J$1345, MATCH(I$1, 'MSE Loss'!$A$1:$J$1, 0), FALSE)</f>
        <v>8.9079141616821202E-4</v>
      </c>
      <c r="K84">
        <v>2.1415945142507501E-2</v>
      </c>
      <c r="L84" s="1">
        <f>VLOOKUP(I84, 'SSIM Index'!$A$1:$J$1345, MATCH(I$1, 'SSIM Index'!$A$1:$J$1, 0), FALSE)</f>
        <v>0.97611111402511597</v>
      </c>
      <c r="M84" s="3">
        <v>114</v>
      </c>
      <c r="N84" s="1">
        <f>VLOOKUP(M84, 'MSE Loss'!$A$1:$J$1345, MATCH(I$1, 'MSE Loss'!$A$1:$J$1, 0), FALSE)</f>
        <v>2.9905538540333501E-3</v>
      </c>
      <c r="O84">
        <v>3.7984240800142198E-2</v>
      </c>
      <c r="P84" s="1">
        <f>VLOOKUP(M84, 'SSIM Index'!$A$1:$J$1345, MATCH(I$1, 'SSIM Index'!$A$1:$J$1, 0), FALSE)</f>
        <v>0.94941067695617598</v>
      </c>
      <c r="Q84" s="9">
        <v>885</v>
      </c>
      <c r="R84" s="1">
        <f>VLOOKUP(Q84, 'MSE Loss'!$A$1:$J$1345, MATCH(Q$1, 'MSE Loss'!$A$1:$J$1, 0), FALSE)</f>
        <v>6.8257056409493002E-4</v>
      </c>
      <c r="S84">
        <v>1.82780865579843E-2</v>
      </c>
      <c r="T84" s="1">
        <f>VLOOKUP(Q84, 'SSIM Index'!$A$1:$J$1345, MATCH(Q$1, 'SSIM Index'!$A$1:$J$1, 0), FALSE)</f>
        <v>0.96391183137893599</v>
      </c>
      <c r="U84" s="3">
        <v>92</v>
      </c>
      <c r="V84" s="1">
        <f>VLOOKUP(U84, 'MSE Loss'!$A$1:$J$1345, MATCH(Q$1, 'MSE Loss'!$A$1:$J$1, 0), FALSE)</f>
        <v>1.48545461706817E-3</v>
      </c>
      <c r="W84">
        <v>2.78335325419902E-2</v>
      </c>
      <c r="X84" s="1">
        <f>VLOOKUP(U84, 'SSIM Index'!$A$1:$J$1345, MATCH(Q$1, 'SSIM Index'!$A$1:$J$1, 0), FALSE)</f>
        <v>0.920557260513305</v>
      </c>
    </row>
    <row r="85" spans="1:24" x14ac:dyDescent="0.35">
      <c r="A85" s="1">
        <v>171</v>
      </c>
      <c r="B85" s="1">
        <f>VLOOKUP(A85, 'MSE Loss'!$A$1:$J$1345, MATCH(A$1, 'MSE Loss'!$A$1:$J$1, 0), FALSE)</f>
        <v>2.3105251602828498E-3</v>
      </c>
      <c r="C85">
        <v>3.5049572587013203E-2</v>
      </c>
      <c r="D85" s="1">
        <f>VLOOKUP(A85, 'SSIM Index'!$A$1:$J$1345, MATCH(A$1, 'SSIM Index'!$A$1:$J$1, 0), FALSE)</f>
        <v>0.97883117198944003</v>
      </c>
      <c r="E85" s="3">
        <v>157</v>
      </c>
      <c r="F85" s="1">
        <f>VLOOKUP(E85, 'MSE Loss'!$A$1:$J$1345, MATCH(A$1, 'MSE Loss'!$A$1:$J$1, 0), FALSE)</f>
        <v>2.2201687097549399E-3</v>
      </c>
      <c r="G85">
        <v>3.3775757998227997E-2</v>
      </c>
      <c r="H85" s="1">
        <f>VLOOKUP(E85, 'SSIM Index'!$A$1:$J$1345, MATCH(A$1, 'SSIM Index'!$A$1:$J$1, 0), FALSE)</f>
        <v>0.96517133712768499</v>
      </c>
      <c r="I85" s="9">
        <v>261</v>
      </c>
      <c r="J85" s="1">
        <f>VLOOKUP(I85, 'MSE Loss'!$A$1:$J$1345, MATCH(I$1, 'MSE Loss'!$A$1:$J$1, 0), FALSE)</f>
        <v>1.69938255567103E-3</v>
      </c>
      <c r="K85">
        <v>2.90373414754867E-2</v>
      </c>
      <c r="L85" s="1">
        <f>VLOOKUP(I85, 'SSIM Index'!$A$1:$J$1345, MATCH(I$1, 'SSIM Index'!$A$1:$J$1, 0), FALSE)</f>
        <v>0.98555439710616999</v>
      </c>
      <c r="M85" s="3">
        <v>115</v>
      </c>
      <c r="N85" s="1">
        <f>VLOOKUP(M85, 'MSE Loss'!$A$1:$J$1345, MATCH(I$1, 'MSE Loss'!$A$1:$J$1, 0), FALSE)</f>
        <v>4.5253825373947603E-3</v>
      </c>
      <c r="O85">
        <v>4.6054430305957697E-2</v>
      </c>
      <c r="P85" s="1">
        <f>VLOOKUP(M85, 'SSIM Index'!$A$1:$J$1345, MATCH(I$1, 'SSIM Index'!$A$1:$J$1, 0), FALSE)</f>
        <v>0.93504017591476396</v>
      </c>
      <c r="Q85" s="9">
        <v>945</v>
      </c>
      <c r="R85" s="1">
        <f>VLOOKUP(Q85, 'MSE Loss'!$A$1:$J$1345, MATCH(Q$1, 'MSE Loss'!$A$1:$J$1, 0), FALSE)</f>
        <v>4.8336962936446E-4</v>
      </c>
      <c r="S85">
        <v>1.5403158962726499E-2</v>
      </c>
      <c r="T85" s="1">
        <f>VLOOKUP(Q85, 'SSIM Index'!$A$1:$J$1345, MATCH(Q$1, 'SSIM Index'!$A$1:$J$1, 0), FALSE)</f>
        <v>0.95520925521850497</v>
      </c>
      <c r="U85" s="3">
        <v>93</v>
      </c>
      <c r="V85" s="1">
        <f>VLOOKUP(U85, 'MSE Loss'!$A$1:$J$1345, MATCH(Q$1, 'MSE Loss'!$A$1:$J$1, 0), FALSE)</f>
        <v>3.0251771677285398E-3</v>
      </c>
      <c r="W85">
        <v>3.9460293948650298E-2</v>
      </c>
      <c r="X85" s="1">
        <f>VLOOKUP(U85, 'SSIM Index'!$A$1:$J$1345, MATCH(Q$1, 'SSIM Index'!$A$1:$J$1, 0), FALSE)</f>
        <v>0.946178138256073</v>
      </c>
    </row>
    <row r="86" spans="1:24" x14ac:dyDescent="0.35">
      <c r="A86" s="1">
        <v>173</v>
      </c>
      <c r="B86" s="1">
        <f>VLOOKUP(A86, 'MSE Loss'!$A$1:$J$1345, MATCH(A$1, 'MSE Loss'!$A$1:$J$1, 0), FALSE)</f>
        <v>1.9633136689662899E-3</v>
      </c>
      <c r="C86">
        <v>3.2249119132757097E-2</v>
      </c>
      <c r="D86" s="1">
        <f>VLOOKUP(A86, 'SSIM Index'!$A$1:$J$1345, MATCH(A$1, 'SSIM Index'!$A$1:$J$1, 0), FALSE)</f>
        <v>0.97663652896881104</v>
      </c>
      <c r="E86" s="3">
        <v>158</v>
      </c>
      <c r="F86" s="1">
        <f>VLOOKUP(E86, 'MSE Loss'!$A$1:$J$1345, MATCH(A$1, 'MSE Loss'!$A$1:$J$1, 0), FALSE)</f>
        <v>3.0862803105264902E-3</v>
      </c>
      <c r="G86">
        <v>4.0958203375339501E-2</v>
      </c>
      <c r="H86" s="1">
        <f>VLOOKUP(E86, 'SSIM Index'!$A$1:$J$1345, MATCH(A$1, 'SSIM Index'!$A$1:$J$1, 0), FALSE)</f>
        <v>0.97175425291061401</v>
      </c>
      <c r="I86" s="9">
        <v>264</v>
      </c>
      <c r="J86" s="1">
        <f>VLOOKUP(I86, 'MSE Loss'!$A$1:$J$1345, MATCH(I$1, 'MSE Loss'!$A$1:$J$1, 0), FALSE)</f>
        <v>3.53609677404165E-4</v>
      </c>
      <c r="K86">
        <v>1.41562158241868E-2</v>
      </c>
      <c r="L86" s="1">
        <f>VLOOKUP(I86, 'SSIM Index'!$A$1:$J$1345, MATCH(I$1, 'SSIM Index'!$A$1:$J$1, 0), FALSE)</f>
        <v>0.85436254739761297</v>
      </c>
      <c r="M86" s="3">
        <v>117</v>
      </c>
      <c r="N86" s="1">
        <f>VLOOKUP(M86, 'MSE Loss'!$A$1:$J$1345, MATCH(I$1, 'MSE Loss'!$A$1:$J$1, 0), FALSE)</f>
        <v>2.3205721750855401E-2</v>
      </c>
      <c r="O86">
        <v>8.3841986954212105E-2</v>
      </c>
      <c r="P86" s="1">
        <f>VLOOKUP(M86, 'SSIM Index'!$A$1:$J$1345, MATCH(I$1, 'SSIM Index'!$A$1:$J$1, 0), FALSE)</f>
        <v>0.97375118732452304</v>
      </c>
      <c r="Q86" s="9">
        <v>965</v>
      </c>
      <c r="R86" s="1">
        <f>VLOOKUP(Q86, 'MSE Loss'!$A$1:$J$1345, MATCH(Q$1, 'MSE Loss'!$A$1:$J$1, 0), FALSE)</f>
        <v>1.128034084104E-3</v>
      </c>
      <c r="S86">
        <v>2.52403039485216E-2</v>
      </c>
      <c r="T86" s="1">
        <f>VLOOKUP(Q86, 'SSIM Index'!$A$1:$J$1345, MATCH(Q$1, 'SSIM Index'!$A$1:$J$1, 0), FALSE)</f>
        <v>0.966347455978393</v>
      </c>
      <c r="U86" s="3">
        <v>94</v>
      </c>
      <c r="V86" s="1">
        <f>VLOOKUP(U86, 'MSE Loss'!$A$1:$J$1345, MATCH(Q$1, 'MSE Loss'!$A$1:$J$1, 0), FALSE)</f>
        <v>4.5397146604955196E-3</v>
      </c>
      <c r="W86">
        <v>4.5955032110214199E-2</v>
      </c>
      <c r="X86" s="1">
        <f>VLOOKUP(U86, 'SSIM Index'!$A$1:$J$1345, MATCH(Q$1, 'SSIM Index'!$A$1:$J$1, 0), FALSE)</f>
        <v>0.96211844682693404</v>
      </c>
    </row>
    <row r="87" spans="1:24" x14ac:dyDescent="0.35">
      <c r="A87" s="1">
        <v>177</v>
      </c>
      <c r="B87" s="1">
        <f>VLOOKUP(A87, 'MSE Loss'!$A$1:$J$1345, MATCH(A$1, 'MSE Loss'!$A$1:$J$1, 0), FALSE)</f>
        <v>1.0156795615330299E-3</v>
      </c>
      <c r="C87">
        <v>2.2322710603475501E-2</v>
      </c>
      <c r="D87" s="1">
        <f>VLOOKUP(A87, 'SSIM Index'!$A$1:$J$1345, MATCH(A$1, 'SSIM Index'!$A$1:$J$1, 0), FALSE)</f>
        <v>0.97133636474609297</v>
      </c>
      <c r="E87" s="3">
        <v>159</v>
      </c>
      <c r="F87" s="1">
        <f>VLOOKUP(E87, 'MSE Loss'!$A$1:$J$1345, MATCH(A$1, 'MSE Loss'!$A$1:$J$1, 0), FALSE)</f>
        <v>3.9110383950173803E-3</v>
      </c>
      <c r="G87">
        <v>4.4974267482757499E-2</v>
      </c>
      <c r="H87" s="1">
        <f>VLOOKUP(E87, 'SSIM Index'!$A$1:$J$1345, MATCH(A$1, 'SSIM Index'!$A$1:$J$1, 0), FALSE)</f>
        <v>0.97039276361465399</v>
      </c>
      <c r="I87" s="9">
        <v>266</v>
      </c>
      <c r="J87" s="1">
        <f>VLOOKUP(I87, 'MSE Loss'!$A$1:$J$1345, MATCH(I$1, 'MSE Loss'!$A$1:$J$1, 0), FALSE)</f>
        <v>1.4976494712754999E-3</v>
      </c>
      <c r="K87">
        <v>2.7124674990773201E-2</v>
      </c>
      <c r="L87" s="1">
        <f>VLOOKUP(I87, 'SSIM Index'!$A$1:$J$1345, MATCH(I$1, 'SSIM Index'!$A$1:$J$1, 0), FALSE)</f>
        <v>0.97736465930938698</v>
      </c>
      <c r="M87" s="3">
        <v>119</v>
      </c>
      <c r="N87" s="1">
        <f>VLOOKUP(M87, 'MSE Loss'!$A$1:$J$1345, MATCH(I$1, 'MSE Loss'!$A$1:$J$1, 0), FALSE)</f>
        <v>3.58782969415187E-2</v>
      </c>
      <c r="O87">
        <v>0.100637249648571</v>
      </c>
      <c r="P87" s="1">
        <f>VLOOKUP(M87, 'SSIM Index'!$A$1:$J$1345, MATCH(I$1, 'SSIM Index'!$A$1:$J$1, 0), FALSE)</f>
        <v>0.98996484279632502</v>
      </c>
      <c r="Q87" s="9">
        <v>975</v>
      </c>
      <c r="R87" s="1">
        <f>VLOOKUP(Q87, 'MSE Loss'!$A$1:$J$1345, MATCH(Q$1, 'MSE Loss'!$A$1:$J$1, 0), FALSE)</f>
        <v>7.3702214285731305E-4</v>
      </c>
      <c r="S87">
        <v>1.92265789955854E-2</v>
      </c>
      <c r="T87" s="1">
        <f>VLOOKUP(Q87, 'SSIM Index'!$A$1:$J$1345, MATCH(Q$1, 'SSIM Index'!$A$1:$J$1, 0), FALSE)</f>
        <v>0.97554641962051303</v>
      </c>
      <c r="U87" s="3">
        <v>95</v>
      </c>
      <c r="V87" s="1">
        <f>VLOOKUP(U87, 'MSE Loss'!$A$1:$J$1345, MATCH(Q$1, 'MSE Loss'!$A$1:$J$1, 0), FALSE)</f>
        <v>6.5123685635626299E-3</v>
      </c>
      <c r="W87">
        <v>5.5949851870536797E-2</v>
      </c>
      <c r="X87" s="1">
        <f>VLOOKUP(U87, 'SSIM Index'!$A$1:$J$1345, MATCH(Q$1, 'SSIM Index'!$A$1:$J$1, 0), FALSE)</f>
        <v>0.95621764659881503</v>
      </c>
    </row>
    <row r="88" spans="1:24" x14ac:dyDescent="0.35">
      <c r="A88" s="1">
        <v>180</v>
      </c>
      <c r="B88" s="1">
        <f>VLOOKUP(A88, 'MSE Loss'!$A$1:$J$1345, MATCH(A$1, 'MSE Loss'!$A$1:$J$1, 0), FALSE)</f>
        <v>5.6225818116217797E-4</v>
      </c>
      <c r="C88">
        <v>1.72883700579404E-2</v>
      </c>
      <c r="D88" s="1">
        <f>VLOOKUP(A88, 'SSIM Index'!$A$1:$J$1345, MATCH(A$1, 'SSIM Index'!$A$1:$J$1, 0), FALSE)</f>
        <v>0.90726161003112704</v>
      </c>
      <c r="E88" s="3">
        <v>160</v>
      </c>
      <c r="F88" s="1">
        <f>VLOOKUP(E88, 'MSE Loss'!$A$1:$J$1345, MATCH(A$1, 'MSE Loss'!$A$1:$J$1, 0), FALSE)</f>
        <v>6.6105718724429597E-4</v>
      </c>
      <c r="G88">
        <v>1.8501728773117E-2</v>
      </c>
      <c r="H88" s="1">
        <f>VLOOKUP(E88, 'SSIM Index'!$A$1:$J$1345, MATCH(A$1, 'SSIM Index'!$A$1:$J$1, 0), FALSE)</f>
        <v>0.92389053106307895</v>
      </c>
      <c r="I88" s="9">
        <v>267</v>
      </c>
      <c r="J88" s="1">
        <f>VLOOKUP(I88, 'MSE Loss'!$A$1:$J$1345, MATCH(I$1, 'MSE Loss'!$A$1:$J$1, 0), FALSE)</f>
        <v>1.3400864554569099E-3</v>
      </c>
      <c r="K88">
        <v>2.5764679536223401E-2</v>
      </c>
      <c r="L88" s="1">
        <f>VLOOKUP(I88, 'SSIM Index'!$A$1:$J$1345, MATCH(I$1, 'SSIM Index'!$A$1:$J$1, 0), FALSE)</f>
        <v>0.97944188117980902</v>
      </c>
      <c r="M88" s="3">
        <v>120</v>
      </c>
      <c r="N88" s="1">
        <f>VLOOKUP(M88, 'MSE Loss'!$A$1:$J$1345, MATCH(I$1, 'MSE Loss'!$A$1:$J$1, 0), FALSE)</f>
        <v>5.7875871425494497E-4</v>
      </c>
      <c r="O88">
        <v>1.6803212463855698E-2</v>
      </c>
      <c r="P88" s="1">
        <f>VLOOKUP(M88, 'SSIM Index'!$A$1:$J$1345, MATCH(I$1, 'SSIM Index'!$A$1:$J$1, 0), FALSE)</f>
        <v>0.92017590999603205</v>
      </c>
      <c r="Q88" s="9">
        <v>995</v>
      </c>
      <c r="R88" s="1">
        <f>VLOOKUP(Q88, 'MSE Loss'!$A$1:$J$1345, MATCH(Q$1, 'MSE Loss'!$A$1:$J$1, 0), FALSE)</f>
        <v>9.5882872119545904E-4</v>
      </c>
      <c r="S88">
        <v>2.34575197100639E-2</v>
      </c>
      <c r="T88" s="1">
        <f>VLOOKUP(Q88, 'SSIM Index'!$A$1:$J$1345, MATCH(Q$1, 'SSIM Index'!$A$1:$J$1, 0), FALSE)</f>
        <v>0.97774058580398504</v>
      </c>
      <c r="U88" s="3">
        <v>96</v>
      </c>
      <c r="V88" s="1">
        <f>VLOOKUP(U88, 'MSE Loss'!$A$1:$J$1345, MATCH(Q$1, 'MSE Loss'!$A$1:$J$1, 0), FALSE)</f>
        <v>1.66714494116604E-3</v>
      </c>
      <c r="W88">
        <v>2.9208509251475299E-2</v>
      </c>
      <c r="X88" s="1">
        <f>VLOOKUP(U88, 'SSIM Index'!$A$1:$J$1345, MATCH(Q$1, 'SSIM Index'!$A$1:$J$1, 0), FALSE)</f>
        <v>0.94455403089523304</v>
      </c>
    </row>
    <row r="89" spans="1:24" x14ac:dyDescent="0.35">
      <c r="A89" s="1">
        <v>181</v>
      </c>
      <c r="B89" s="1">
        <f>VLOOKUP(A89, 'MSE Loss'!$A$1:$J$1345, MATCH(A$1, 'MSE Loss'!$A$1:$J$1, 0), FALSE)</f>
        <v>1.84273684863001E-3</v>
      </c>
      <c r="C89">
        <v>3.10516636818647E-2</v>
      </c>
      <c r="D89" s="1">
        <f>VLOOKUP(A89, 'SSIM Index'!$A$1:$J$1345, MATCH(A$1, 'SSIM Index'!$A$1:$J$1, 0), FALSE)</f>
        <v>0.96814447641372603</v>
      </c>
      <c r="E89" s="3">
        <v>161</v>
      </c>
      <c r="F89" s="1">
        <f>VLOOKUP(E89, 'MSE Loss'!$A$1:$J$1345, MATCH(A$1, 'MSE Loss'!$A$1:$J$1, 0), FALSE)</f>
        <v>2.7052774094045101E-3</v>
      </c>
      <c r="G89">
        <v>3.4810274839401197E-2</v>
      </c>
      <c r="H89" s="1">
        <f>VLOOKUP(E89, 'SSIM Index'!$A$1:$J$1345, MATCH(A$1, 'SSIM Index'!$A$1:$J$1, 0), FALSE)</f>
        <v>0.95380699634552002</v>
      </c>
      <c r="I89" s="9">
        <v>273</v>
      </c>
      <c r="J89" s="1">
        <f>VLOOKUP(I89, 'MSE Loss'!$A$1:$J$1345, MATCH(I$1, 'MSE Loss'!$A$1:$J$1, 0), FALSE)</f>
        <v>1.2686667032539799E-3</v>
      </c>
      <c r="K89">
        <v>2.64060441404581E-2</v>
      </c>
      <c r="L89" s="1">
        <f>VLOOKUP(I89, 'SSIM Index'!$A$1:$J$1345, MATCH(I$1, 'SSIM Index'!$A$1:$J$1, 0), FALSE)</f>
        <v>0.97347718477249101</v>
      </c>
      <c r="M89" s="3">
        <v>122</v>
      </c>
      <c r="N89" s="1">
        <f>VLOOKUP(M89, 'MSE Loss'!$A$1:$J$1345, MATCH(I$1, 'MSE Loss'!$A$1:$J$1, 0), FALSE)</f>
        <v>2.9152855277061402E-3</v>
      </c>
      <c r="O89">
        <v>3.7539523094892502E-2</v>
      </c>
      <c r="P89" s="1">
        <f>VLOOKUP(M89, 'SSIM Index'!$A$1:$J$1345, MATCH(I$1, 'SSIM Index'!$A$1:$J$1, 0), FALSE)</f>
        <v>0.95206022262573198</v>
      </c>
      <c r="Q89" s="9">
        <v>998</v>
      </c>
      <c r="R89" s="1">
        <f>VLOOKUP(Q89, 'MSE Loss'!$A$1:$J$1345, MATCH(Q$1, 'MSE Loss'!$A$1:$J$1, 0), FALSE)</f>
        <v>7.1876792935654499E-4</v>
      </c>
      <c r="S89">
        <v>1.9824383780360201E-2</v>
      </c>
      <c r="T89" s="1">
        <f>VLOOKUP(Q89, 'SSIM Index'!$A$1:$J$1345, MATCH(Q$1, 'SSIM Index'!$A$1:$J$1, 0), FALSE)</f>
        <v>0.95795971155166604</v>
      </c>
      <c r="U89" s="3">
        <v>98</v>
      </c>
      <c r="V89" s="1">
        <f>VLOOKUP(U89, 'MSE Loss'!$A$1:$J$1345, MATCH(Q$1, 'MSE Loss'!$A$1:$J$1, 0), FALSE)</f>
        <v>6.4878100529313001E-3</v>
      </c>
      <c r="W89">
        <v>5.3735978901386199E-2</v>
      </c>
      <c r="X89" s="1">
        <f>VLOOKUP(U89, 'SSIM Index'!$A$1:$J$1345, MATCH(Q$1, 'SSIM Index'!$A$1:$J$1, 0), FALSE)</f>
        <v>0.97927987575530995</v>
      </c>
    </row>
    <row r="90" spans="1:24" x14ac:dyDescent="0.35">
      <c r="A90" s="1">
        <v>184</v>
      </c>
      <c r="B90" s="1">
        <f>VLOOKUP(A90, 'MSE Loss'!$A$1:$J$1345, MATCH(A$1, 'MSE Loss'!$A$1:$J$1, 0), FALSE)</f>
        <v>9.778173407539721E-4</v>
      </c>
      <c r="C90">
        <v>2.2794669494032801E-2</v>
      </c>
      <c r="D90" s="1">
        <f>VLOOKUP(A90, 'SSIM Index'!$A$1:$J$1345, MATCH(A$1, 'SSIM Index'!$A$1:$J$1, 0), FALSE)</f>
        <v>0.917838394641876</v>
      </c>
      <c r="E90" s="3">
        <v>162</v>
      </c>
      <c r="F90" s="1">
        <f>VLOOKUP(E90, 'MSE Loss'!$A$1:$J$1345, MATCH(A$1, 'MSE Loss'!$A$1:$J$1, 0), FALSE)</f>
        <v>4.5466669835150198E-3</v>
      </c>
      <c r="G90">
        <v>4.8895951360463999E-2</v>
      </c>
      <c r="H90" s="1">
        <f>VLOOKUP(E90, 'SSIM Index'!$A$1:$J$1345, MATCH(A$1, 'SSIM Index'!$A$1:$J$1, 0), FALSE)</f>
        <v>0.93853044509887695</v>
      </c>
      <c r="I90" s="9">
        <v>275</v>
      </c>
      <c r="J90" s="1">
        <f>VLOOKUP(I90, 'MSE Loss'!$A$1:$J$1345, MATCH(I$1, 'MSE Loss'!$A$1:$J$1, 0), FALSE)</f>
        <v>1.39342981856316E-3</v>
      </c>
      <c r="K90">
        <v>2.66485977917909E-2</v>
      </c>
      <c r="L90" s="1">
        <f>VLOOKUP(I90, 'SSIM Index'!$A$1:$J$1345, MATCH(I$1, 'SSIM Index'!$A$1:$J$1, 0), FALSE)</f>
        <v>0.98308730125427202</v>
      </c>
      <c r="M90" s="3">
        <v>124</v>
      </c>
      <c r="N90" s="1">
        <f>VLOOKUP(M90, 'MSE Loss'!$A$1:$J$1345, MATCH(I$1, 'MSE Loss'!$A$1:$J$1, 0), FALSE)</f>
        <v>5.7606108020991E-4</v>
      </c>
      <c r="O90">
        <v>1.7219489440321901E-2</v>
      </c>
      <c r="P90" s="1">
        <f>VLOOKUP(M90, 'SSIM Index'!$A$1:$J$1345, MATCH(I$1, 'SSIM Index'!$A$1:$J$1, 0), FALSE)</f>
        <v>0.90962749719619695</v>
      </c>
      <c r="Q90" s="9">
        <v>1007</v>
      </c>
      <c r="R90" s="1">
        <f>VLOOKUP(Q90, 'MSE Loss'!$A$1:$J$1345, MATCH(Q$1, 'MSE Loss'!$A$1:$J$1, 0), FALSE)</f>
        <v>1.50296266656368E-3</v>
      </c>
      <c r="S90">
        <v>2.78126299381256E-2</v>
      </c>
      <c r="T90" s="1">
        <f>VLOOKUP(Q90, 'SSIM Index'!$A$1:$J$1345, MATCH(Q$1, 'SSIM Index'!$A$1:$J$1, 0), FALSE)</f>
        <v>0.96668171882629395</v>
      </c>
      <c r="U90" s="3">
        <v>99</v>
      </c>
      <c r="V90" s="1">
        <f>VLOOKUP(U90, 'MSE Loss'!$A$1:$J$1345, MATCH(Q$1, 'MSE Loss'!$A$1:$J$1, 0), FALSE)</f>
        <v>9.8690781742334296E-3</v>
      </c>
      <c r="W90">
        <v>6.5788581967353807E-2</v>
      </c>
      <c r="X90" s="1">
        <f>VLOOKUP(U90, 'SSIM Index'!$A$1:$J$1345, MATCH(Q$1, 'SSIM Index'!$A$1:$J$1, 0), FALSE)</f>
        <v>0.97649937868118197</v>
      </c>
    </row>
    <row r="91" spans="1:24" x14ac:dyDescent="0.35">
      <c r="A91" s="1">
        <v>187</v>
      </c>
      <c r="B91" s="1">
        <f>VLOOKUP(A91, 'MSE Loss'!$A$1:$J$1345, MATCH(A$1, 'MSE Loss'!$A$1:$J$1, 0), FALSE)</f>
        <v>5.8989492245018404E-3</v>
      </c>
      <c r="C91">
        <v>5.1408868283033302E-2</v>
      </c>
      <c r="D91" s="1">
        <f>VLOOKUP(A91, 'SSIM Index'!$A$1:$J$1345, MATCH(A$1, 'SSIM Index'!$A$1:$J$1, 0), FALSE)</f>
        <v>0.98201483488082797</v>
      </c>
      <c r="E91" s="3">
        <v>165</v>
      </c>
      <c r="F91" s="1">
        <f>VLOOKUP(E91, 'MSE Loss'!$A$1:$J$1345, MATCH(A$1, 'MSE Loss'!$A$1:$J$1, 0), FALSE)</f>
        <v>4.3422100134193897E-3</v>
      </c>
      <c r="G91">
        <v>4.4827051460742902E-2</v>
      </c>
      <c r="H91" s="1">
        <f>VLOOKUP(E91, 'SSIM Index'!$A$1:$J$1345, MATCH(A$1, 'SSIM Index'!$A$1:$J$1, 0), FALSE)</f>
        <v>0.97595047950744596</v>
      </c>
      <c r="I91" s="9">
        <v>277</v>
      </c>
      <c r="J91" s="1">
        <f>VLOOKUP(I91, 'MSE Loss'!$A$1:$J$1345, MATCH(I$1, 'MSE Loss'!$A$1:$J$1, 0), FALSE)</f>
        <v>1.7799306660890499E-3</v>
      </c>
      <c r="K91">
        <v>2.98971999436616E-2</v>
      </c>
      <c r="L91" s="1">
        <f>VLOOKUP(I91, 'SSIM Index'!$A$1:$J$1345, MATCH(I$1, 'SSIM Index'!$A$1:$J$1, 0), FALSE)</f>
        <v>0.98121410608291604</v>
      </c>
      <c r="M91" s="3">
        <v>125</v>
      </c>
      <c r="N91" s="1">
        <f>VLOOKUP(M91, 'MSE Loss'!$A$1:$J$1345, MATCH(I$1, 'MSE Loss'!$A$1:$J$1, 0), FALSE)</f>
        <v>2.7772781904786799E-3</v>
      </c>
      <c r="O91">
        <v>3.7684187293052597E-2</v>
      </c>
      <c r="P91" s="1">
        <f>VLOOKUP(M91, 'SSIM Index'!$A$1:$J$1345, MATCH(I$1, 'SSIM Index'!$A$1:$J$1, 0), FALSE)</f>
        <v>0.95287287235259999</v>
      </c>
      <c r="Q91" s="9">
        <v>1031</v>
      </c>
      <c r="R91" s="1">
        <f>VLOOKUP(Q91, 'MSE Loss'!$A$1:$J$1345, MATCH(Q$1, 'MSE Loss'!$A$1:$J$1, 0), FALSE)</f>
        <v>1.3501447392627499E-3</v>
      </c>
      <c r="S91">
        <v>2.69926022738218E-2</v>
      </c>
      <c r="T91" s="1">
        <f>VLOOKUP(Q91, 'SSIM Index'!$A$1:$J$1345, MATCH(Q$1, 'SSIM Index'!$A$1:$J$1, 0), FALSE)</f>
        <v>0.97387838363647405</v>
      </c>
      <c r="U91" s="3">
        <v>100</v>
      </c>
      <c r="V91" s="1">
        <f>VLOOKUP(U91, 'MSE Loss'!$A$1:$J$1345, MATCH(Q$1, 'MSE Loss'!$A$1:$J$1, 0), FALSE)</f>
        <v>6.3042982947081295E-4</v>
      </c>
      <c r="W91">
        <v>1.8200585618615098E-2</v>
      </c>
      <c r="X91" s="1">
        <f>VLOOKUP(U91, 'SSIM Index'!$A$1:$J$1345, MATCH(Q$1, 'SSIM Index'!$A$1:$J$1, 0), FALSE)</f>
        <v>0.879386246204376</v>
      </c>
    </row>
    <row r="92" spans="1:24" x14ac:dyDescent="0.35">
      <c r="A92" s="1">
        <v>189</v>
      </c>
      <c r="B92" s="1">
        <f>VLOOKUP(A92, 'MSE Loss'!$A$1:$J$1345, MATCH(A$1, 'MSE Loss'!$A$1:$J$1, 0), FALSE)</f>
        <v>2.3265609052032202E-3</v>
      </c>
      <c r="C92">
        <v>3.3297546207904802E-2</v>
      </c>
      <c r="D92" s="1">
        <f>VLOOKUP(A92, 'SSIM Index'!$A$1:$J$1345, MATCH(A$1, 'SSIM Index'!$A$1:$J$1, 0), FALSE)</f>
        <v>0.97585761547088601</v>
      </c>
      <c r="E92" s="3">
        <v>167</v>
      </c>
      <c r="F92" s="1">
        <f>VLOOKUP(E92, 'MSE Loss'!$A$1:$J$1345, MATCH(A$1, 'MSE Loss'!$A$1:$J$1, 0), FALSE)</f>
        <v>2.54912301898002E-2</v>
      </c>
      <c r="G92">
        <v>0.105504184961318</v>
      </c>
      <c r="H92" s="1">
        <f>VLOOKUP(E92, 'SSIM Index'!$A$1:$J$1345, MATCH(A$1, 'SSIM Index'!$A$1:$J$1, 0), FALSE)</f>
        <v>0.97959560155868497</v>
      </c>
      <c r="I92" s="9">
        <v>282</v>
      </c>
      <c r="J92" s="1">
        <f>VLOOKUP(I92, 'MSE Loss'!$A$1:$J$1345, MATCH(I$1, 'MSE Loss'!$A$1:$J$1, 0), FALSE)</f>
        <v>1.3574161566793899E-3</v>
      </c>
      <c r="K92">
        <v>2.59085968136787E-2</v>
      </c>
      <c r="L92" s="1">
        <f>VLOOKUP(I92, 'SSIM Index'!$A$1:$J$1345, MATCH(I$1, 'SSIM Index'!$A$1:$J$1, 0), FALSE)</f>
        <v>0.98653727769851596</v>
      </c>
      <c r="M92" s="3">
        <v>126</v>
      </c>
      <c r="N92" s="1">
        <f>VLOOKUP(M92, 'MSE Loss'!$A$1:$J$1345, MATCH(I$1, 'MSE Loss'!$A$1:$J$1, 0), FALSE)</f>
        <v>5.3528747521340804E-3</v>
      </c>
      <c r="O92">
        <v>4.9470461905002497E-2</v>
      </c>
      <c r="P92" s="1">
        <f>VLOOKUP(M92, 'SSIM Index'!$A$1:$J$1345, MATCH(I$1, 'SSIM Index'!$A$1:$J$1, 0), FALSE)</f>
        <v>0.95121270418167103</v>
      </c>
      <c r="Q92" s="9">
        <v>1115</v>
      </c>
      <c r="R92" s="1">
        <f>VLOOKUP(Q92, 'MSE Loss'!$A$1:$J$1345, MATCH(Q$1, 'MSE Loss'!$A$1:$J$1, 0), FALSE)</f>
        <v>2.4349829182028701E-3</v>
      </c>
      <c r="S92">
        <v>3.1643889844417503E-2</v>
      </c>
      <c r="T92" s="1">
        <f>VLOOKUP(Q92, 'SSIM Index'!$A$1:$J$1345, MATCH(Q$1, 'SSIM Index'!$A$1:$J$1, 0), FALSE)</f>
        <v>0.99905651807785001</v>
      </c>
      <c r="U92" s="3">
        <v>101</v>
      </c>
      <c r="V92" s="1">
        <f>VLOOKUP(U92, 'MSE Loss'!$A$1:$J$1345, MATCH(Q$1, 'MSE Loss'!$A$1:$J$1, 0), FALSE)</f>
        <v>3.9425608702003904E-3</v>
      </c>
      <c r="W92">
        <v>4.3085027486085802E-2</v>
      </c>
      <c r="X92" s="1">
        <f>VLOOKUP(U92, 'SSIM Index'!$A$1:$J$1345, MATCH(Q$1, 'SSIM Index'!$A$1:$J$1, 0), FALSE)</f>
        <v>0.95463550090789795</v>
      </c>
    </row>
    <row r="93" spans="1:24" x14ac:dyDescent="0.35">
      <c r="A93" s="1">
        <v>194</v>
      </c>
      <c r="B93" s="1">
        <f>VLOOKUP(A93, 'MSE Loss'!$A$1:$J$1345, MATCH(A$1, 'MSE Loss'!$A$1:$J$1, 0), FALSE)</f>
        <v>1.67604745365679E-3</v>
      </c>
      <c r="C93">
        <v>2.9489679262042E-2</v>
      </c>
      <c r="D93" s="1">
        <f>VLOOKUP(A93, 'SSIM Index'!$A$1:$J$1345, MATCH(A$1, 'SSIM Index'!$A$1:$J$1, 0), FALSE)</f>
        <v>0.97443145513534501</v>
      </c>
      <c r="E93" s="3">
        <v>169</v>
      </c>
      <c r="F93" s="1">
        <f>VLOOKUP(E93, 'MSE Loss'!$A$1:$J$1345, MATCH(A$1, 'MSE Loss'!$A$1:$J$1, 0), FALSE)</f>
        <v>1.5976777067407901E-3</v>
      </c>
      <c r="G93">
        <v>2.8080640360713002E-2</v>
      </c>
      <c r="H93" s="1">
        <f>VLOOKUP(E93, 'SSIM Index'!$A$1:$J$1345, MATCH(A$1, 'SSIM Index'!$A$1:$J$1, 0), FALSE)</f>
        <v>0.95300722122192305</v>
      </c>
      <c r="I93" s="9">
        <v>286</v>
      </c>
      <c r="J93" s="1">
        <f>VLOOKUP(I93, 'MSE Loss'!$A$1:$J$1345, MATCH(I$1, 'MSE Loss'!$A$1:$J$1, 0), FALSE)</f>
        <v>1.4871236635371999E-3</v>
      </c>
      <c r="K93">
        <v>2.7879120782017701E-2</v>
      </c>
      <c r="L93" s="1">
        <f>VLOOKUP(I93, 'SSIM Index'!$A$1:$J$1345, MATCH(I$1, 'SSIM Index'!$A$1:$J$1, 0), FALSE)</f>
        <v>0.97863656282424905</v>
      </c>
      <c r="M93" s="3">
        <v>128</v>
      </c>
      <c r="N93" s="1">
        <f>VLOOKUP(M93, 'MSE Loss'!$A$1:$J$1345, MATCH(I$1, 'MSE Loss'!$A$1:$J$1, 0), FALSE)</f>
        <v>3.7656584754586198E-4</v>
      </c>
      <c r="O93">
        <v>1.3517715036869001E-2</v>
      </c>
      <c r="P93" s="1">
        <f>VLOOKUP(M93, 'SSIM Index'!$A$1:$J$1345, MATCH(I$1, 'SSIM Index'!$A$1:$J$1, 0), FALSE)</f>
        <v>0.89815652370452803</v>
      </c>
      <c r="Q93" s="9">
        <v>1131</v>
      </c>
      <c r="R93" s="1">
        <f>VLOOKUP(Q93, 'MSE Loss'!$A$1:$J$1345, MATCH(Q$1, 'MSE Loss'!$A$1:$J$1, 0), FALSE)</f>
        <v>7.7300338307395502E-4</v>
      </c>
      <c r="S93">
        <v>1.9907336682081202E-2</v>
      </c>
      <c r="T93" s="1">
        <f>VLOOKUP(Q93, 'SSIM Index'!$A$1:$J$1345, MATCH(Q$1, 'SSIM Index'!$A$1:$J$1, 0), FALSE)</f>
        <v>0.96954095363616899</v>
      </c>
      <c r="U93" s="3">
        <v>102</v>
      </c>
      <c r="V93" s="1">
        <f>VLOOKUP(U93, 'MSE Loss'!$A$1:$J$1345, MATCH(Q$1, 'MSE Loss'!$A$1:$J$1, 0), FALSE)</f>
        <v>5.9437835589051203E-3</v>
      </c>
      <c r="W93">
        <v>5.4851584136485998E-2</v>
      </c>
      <c r="X93" s="1">
        <f>VLOOKUP(U93, 'SSIM Index'!$A$1:$J$1345, MATCH(Q$1, 'SSIM Index'!$A$1:$J$1, 0), FALSE)</f>
        <v>0.95574927330017001</v>
      </c>
    </row>
    <row r="94" spans="1:24" x14ac:dyDescent="0.35">
      <c r="A94" s="1">
        <v>195</v>
      </c>
      <c r="B94" s="1">
        <f>VLOOKUP(A94, 'MSE Loss'!$A$1:$J$1345, MATCH(A$1, 'MSE Loss'!$A$1:$J$1, 0), FALSE)</f>
        <v>3.0140168964862802E-3</v>
      </c>
      <c r="C94">
        <v>3.9817906916141503E-2</v>
      </c>
      <c r="D94" s="1">
        <f>VLOOKUP(A94, 'SSIM Index'!$A$1:$J$1345, MATCH(A$1, 'SSIM Index'!$A$1:$J$1, 0), FALSE)</f>
        <v>0.98951822519302302</v>
      </c>
      <c r="E94" s="3">
        <v>172</v>
      </c>
      <c r="F94" s="1">
        <f>VLOOKUP(E94, 'MSE Loss'!$A$1:$J$1345, MATCH(A$1, 'MSE Loss'!$A$1:$J$1, 0), FALSE)</f>
        <v>4.2713391594588696E-3</v>
      </c>
      <c r="G94">
        <v>4.8182398080825799E-2</v>
      </c>
      <c r="H94" s="1">
        <f>VLOOKUP(E94, 'SSIM Index'!$A$1:$J$1345, MATCH(A$1, 'SSIM Index'!$A$1:$J$1, 0), FALSE)</f>
        <v>0.96442651748657204</v>
      </c>
      <c r="I94" s="9">
        <v>289</v>
      </c>
      <c r="J94" s="1">
        <f>VLOOKUP(I94, 'MSE Loss'!$A$1:$J$1345, MATCH(I$1, 'MSE Loss'!$A$1:$J$1, 0), FALSE)</f>
        <v>2.10802676156163E-3</v>
      </c>
      <c r="K94">
        <v>3.2538324594497597E-2</v>
      </c>
      <c r="L94" s="1">
        <f>VLOOKUP(I94, 'SSIM Index'!$A$1:$J$1345, MATCH(I$1, 'SSIM Index'!$A$1:$J$1, 0), FALSE)</f>
        <v>0.99600571393966597</v>
      </c>
      <c r="M94" s="3">
        <v>129</v>
      </c>
      <c r="N94" s="1">
        <f>VLOOKUP(M94, 'MSE Loss'!$A$1:$J$1345, MATCH(I$1, 'MSE Loss'!$A$1:$J$1, 0), FALSE)</f>
        <v>1.91186170559376E-3</v>
      </c>
      <c r="O94">
        <v>2.96878889203071E-2</v>
      </c>
      <c r="P94" s="1">
        <f>VLOOKUP(M94, 'SSIM Index'!$A$1:$J$1345, MATCH(I$1, 'SSIM Index'!$A$1:$J$1, 0), FALSE)</f>
        <v>0.95311570167541504</v>
      </c>
      <c r="Q94" s="9">
        <v>1134</v>
      </c>
      <c r="R94" s="1">
        <f>VLOOKUP(Q94, 'MSE Loss'!$A$1:$J$1345, MATCH(Q$1, 'MSE Loss'!$A$1:$J$1, 0), FALSE)</f>
        <v>1.23558228369802E-3</v>
      </c>
      <c r="S94">
        <v>2.5727115571498801E-2</v>
      </c>
      <c r="T94" s="1">
        <f>VLOOKUP(Q94, 'SSIM Index'!$A$1:$J$1345, MATCH(Q$1, 'SSIM Index'!$A$1:$J$1, 0), FALSE)</f>
        <v>0.96939164400100697</v>
      </c>
      <c r="U94" s="3">
        <v>103</v>
      </c>
      <c r="V94" s="1">
        <f>VLOOKUP(U94, 'MSE Loss'!$A$1:$J$1345, MATCH(Q$1, 'MSE Loss'!$A$1:$J$1, 0), FALSE)</f>
        <v>5.5024838075041702E-3</v>
      </c>
      <c r="W94">
        <v>5.1452614367008202E-2</v>
      </c>
      <c r="X94" s="1">
        <f>VLOOKUP(U94, 'SSIM Index'!$A$1:$J$1345, MATCH(Q$1, 'SSIM Index'!$A$1:$J$1, 0), FALSE)</f>
        <v>0.96079081296920699</v>
      </c>
    </row>
    <row r="95" spans="1:24" x14ac:dyDescent="0.35">
      <c r="A95" s="1">
        <v>196</v>
      </c>
      <c r="B95" s="1">
        <f>VLOOKUP(A95, 'MSE Loss'!$A$1:$J$1345, MATCH(A$1, 'MSE Loss'!$A$1:$J$1, 0), FALSE)</f>
        <v>4.1052082087844599E-4</v>
      </c>
      <c r="C95">
        <v>1.43550848588347E-2</v>
      </c>
      <c r="D95" s="1">
        <f>VLOOKUP(A95, 'SSIM Index'!$A$1:$J$1345, MATCH(A$1, 'SSIM Index'!$A$1:$J$1, 0), FALSE)</f>
        <v>0.84776651859283403</v>
      </c>
      <c r="E95" s="3">
        <v>174</v>
      </c>
      <c r="F95" s="1">
        <f>VLOOKUP(E95, 'MSE Loss'!$A$1:$J$1345, MATCH(A$1, 'MSE Loss'!$A$1:$J$1, 0), FALSE)</f>
        <v>5.5087441578507397E-3</v>
      </c>
      <c r="G95">
        <v>5.1715523004531798E-2</v>
      </c>
      <c r="H95" s="1">
        <f>VLOOKUP(E95, 'SSIM Index'!$A$1:$J$1345, MATCH(A$1, 'SSIM Index'!$A$1:$J$1, 0), FALSE)</f>
        <v>0.97678399085998502</v>
      </c>
      <c r="I95" s="9">
        <v>291</v>
      </c>
      <c r="J95" s="1">
        <f>VLOOKUP(I95, 'MSE Loss'!$A$1:$J$1345, MATCH(I$1, 'MSE Loss'!$A$1:$J$1, 0), FALSE)</f>
        <v>3.2589151524007299E-3</v>
      </c>
      <c r="K95">
        <v>3.5398263484239502E-2</v>
      </c>
      <c r="L95" s="1">
        <f>VLOOKUP(I95, 'SSIM Index'!$A$1:$J$1345, MATCH(I$1, 'SSIM Index'!$A$1:$J$1, 0), FALSE)</f>
        <v>0.99905049800872803</v>
      </c>
      <c r="M95" s="3">
        <v>130</v>
      </c>
      <c r="N95" s="1">
        <f>VLOOKUP(M95, 'MSE Loss'!$A$1:$J$1345, MATCH(I$1, 'MSE Loss'!$A$1:$J$1, 0), FALSE)</f>
        <v>1.7101636622100999E-3</v>
      </c>
      <c r="O95">
        <v>2.9586497694253901E-2</v>
      </c>
      <c r="P95" s="1">
        <f>VLOOKUP(M95, 'SSIM Index'!$A$1:$J$1345, MATCH(I$1, 'SSIM Index'!$A$1:$J$1, 0), FALSE)</f>
        <v>0.97086614370346003</v>
      </c>
      <c r="Q95" s="9">
        <v>1146</v>
      </c>
      <c r="R95" s="1">
        <f>VLOOKUP(Q95, 'MSE Loss'!$A$1:$J$1345, MATCH(Q$1, 'MSE Loss'!$A$1:$J$1, 0), FALSE)</f>
        <v>1.4764047227799799E-3</v>
      </c>
      <c r="S95">
        <v>2.6893980801105499E-2</v>
      </c>
      <c r="T95" s="1">
        <f>VLOOKUP(Q95, 'SSIM Index'!$A$1:$J$1345, MATCH(Q$1, 'SSIM Index'!$A$1:$J$1, 0), FALSE)</f>
        <v>0.98424899578094405</v>
      </c>
      <c r="U95" s="3">
        <v>104</v>
      </c>
      <c r="V95" s="1">
        <f>VLOOKUP(U95, 'MSE Loss'!$A$1:$J$1345, MATCH(Q$1, 'MSE Loss'!$A$1:$J$1, 0), FALSE)</f>
        <v>8.3957391325384303E-4</v>
      </c>
      <c r="W95">
        <v>2.0518595352768801E-2</v>
      </c>
      <c r="X95" s="1">
        <f>VLOOKUP(U95, 'SSIM Index'!$A$1:$J$1345, MATCH(Q$1, 'SSIM Index'!$A$1:$J$1, 0), FALSE)</f>
        <v>0.90915775299072199</v>
      </c>
    </row>
    <row r="96" spans="1:24" x14ac:dyDescent="0.35">
      <c r="A96" s="1">
        <v>198</v>
      </c>
      <c r="B96" s="1">
        <f>VLOOKUP(A96, 'MSE Loss'!$A$1:$J$1345, MATCH(A$1, 'MSE Loss'!$A$1:$J$1, 0), FALSE)</f>
        <v>2.9777842573821501E-3</v>
      </c>
      <c r="C96">
        <v>3.8645531982183401E-2</v>
      </c>
      <c r="D96" s="1">
        <f>VLOOKUP(A96, 'SSIM Index'!$A$1:$J$1345, MATCH(A$1, 'SSIM Index'!$A$1:$J$1, 0), FALSE)</f>
        <v>0.94656866788864102</v>
      </c>
      <c r="E96" s="3">
        <v>175</v>
      </c>
      <c r="F96" s="1">
        <f>VLOOKUP(E96, 'MSE Loss'!$A$1:$J$1345, MATCH(A$1, 'MSE Loss'!$A$1:$J$1, 0), FALSE)</f>
        <v>1.01259546354413E-2</v>
      </c>
      <c r="G96">
        <v>6.7056313157081604E-2</v>
      </c>
      <c r="H96" s="1">
        <f>VLOOKUP(E96, 'SSIM Index'!$A$1:$J$1345, MATCH(A$1, 'SSIM Index'!$A$1:$J$1, 0), FALSE)</f>
        <v>0.96932303905487005</v>
      </c>
      <c r="I96" s="9">
        <v>297</v>
      </c>
      <c r="J96" s="1">
        <f>VLOOKUP(I96, 'MSE Loss'!$A$1:$J$1345, MATCH(I$1, 'MSE Loss'!$A$1:$J$1, 0), FALSE)</f>
        <v>9.3927042325958599E-4</v>
      </c>
      <c r="K96">
        <v>2.2229120135307302E-2</v>
      </c>
      <c r="L96" s="1">
        <f>VLOOKUP(I96, 'SSIM Index'!$A$1:$J$1345, MATCH(I$1, 'SSIM Index'!$A$1:$J$1, 0), FALSE)</f>
        <v>0.98037284612655595</v>
      </c>
      <c r="M96" s="3">
        <v>131</v>
      </c>
      <c r="N96" s="1">
        <f>VLOOKUP(M96, 'MSE Loss'!$A$1:$J$1345, MATCH(I$1, 'MSE Loss'!$A$1:$J$1, 0), FALSE)</f>
        <v>2.7661328203976098E-3</v>
      </c>
      <c r="O96">
        <v>3.6316219717264099E-2</v>
      </c>
      <c r="P96" s="1">
        <f>VLOOKUP(M96, 'SSIM Index'!$A$1:$J$1345, MATCH(I$1, 'SSIM Index'!$A$1:$J$1, 0), FALSE)</f>
        <v>0.96210330724716098</v>
      </c>
      <c r="Q96" s="9">
        <v>1164</v>
      </c>
      <c r="R96" s="1">
        <f>VLOOKUP(Q96, 'MSE Loss'!$A$1:$J$1345, MATCH(Q$1, 'MSE Loss'!$A$1:$J$1, 0), FALSE)</f>
        <v>1.51034789159893E-2</v>
      </c>
      <c r="S96">
        <v>5.5021993815898798E-2</v>
      </c>
      <c r="T96" s="1">
        <f>VLOOKUP(Q96, 'SSIM Index'!$A$1:$J$1345, MATCH(Q$1, 'SSIM Index'!$A$1:$J$1, 0), FALSE)</f>
        <v>0.99262994527816695</v>
      </c>
      <c r="U96" s="3">
        <v>105</v>
      </c>
      <c r="V96" s="1">
        <f>VLOOKUP(U96, 'MSE Loss'!$A$1:$J$1345, MATCH(Q$1, 'MSE Loss'!$A$1:$J$1, 0), FALSE)</f>
        <v>3.0310610309243198E-3</v>
      </c>
      <c r="W96">
        <v>3.9811410009860902E-2</v>
      </c>
      <c r="X96" s="1">
        <f>VLOOKUP(U96, 'SSIM Index'!$A$1:$J$1345, MATCH(Q$1, 'SSIM Index'!$A$1:$J$1, 0), FALSE)</f>
        <v>0.93747097253799405</v>
      </c>
    </row>
    <row r="97" spans="1:24" x14ac:dyDescent="0.35">
      <c r="A97" s="1">
        <v>199</v>
      </c>
      <c r="B97" s="1">
        <f>VLOOKUP(A97, 'MSE Loss'!$A$1:$J$1345, MATCH(A$1, 'MSE Loss'!$A$1:$J$1, 0), FALSE)</f>
        <v>3.8047854322940098E-3</v>
      </c>
      <c r="C97">
        <v>4.4092498719692202E-2</v>
      </c>
      <c r="D97" s="1">
        <f>VLOOKUP(A97, 'SSIM Index'!$A$1:$J$1345, MATCH(A$1, 'SSIM Index'!$A$1:$J$1, 0), FALSE)</f>
        <v>0.950689077377319</v>
      </c>
      <c r="E97" s="3">
        <v>176</v>
      </c>
      <c r="F97" s="1">
        <f>VLOOKUP(E97, 'MSE Loss'!$A$1:$J$1345, MATCH(A$1, 'MSE Loss'!$A$1:$J$1, 0), FALSE)</f>
        <v>5.9502810472622503E-4</v>
      </c>
      <c r="G97">
        <v>1.7450502142310101E-2</v>
      </c>
      <c r="H97" s="1">
        <f>VLOOKUP(E97, 'SSIM Index'!$A$1:$J$1345, MATCH(A$1, 'SSIM Index'!$A$1:$J$1, 0), FALSE)</f>
        <v>0.92384660243988004</v>
      </c>
      <c r="I97" s="9">
        <v>305</v>
      </c>
      <c r="J97" s="1">
        <f>VLOOKUP(I97, 'MSE Loss'!$A$1:$J$1345, MATCH(I$1, 'MSE Loss'!$A$1:$J$1, 0), FALSE)</f>
        <v>1.2981437612324901E-3</v>
      </c>
      <c r="K97">
        <v>2.5826448574662202E-2</v>
      </c>
      <c r="L97" s="1">
        <f>VLOOKUP(I97, 'SSIM Index'!$A$1:$J$1345, MATCH(I$1, 'SSIM Index'!$A$1:$J$1, 0), FALSE)</f>
        <v>0.97001892328262296</v>
      </c>
      <c r="M97" s="3">
        <v>132</v>
      </c>
      <c r="N97" s="1">
        <f>VLOOKUP(M97, 'MSE Loss'!$A$1:$J$1345, MATCH(I$1, 'MSE Loss'!$A$1:$J$1, 0), FALSE)</f>
        <v>1.35460309684276E-3</v>
      </c>
      <c r="O97">
        <v>2.6574635878205299E-2</v>
      </c>
      <c r="P97" s="1">
        <f>VLOOKUP(M97, 'SSIM Index'!$A$1:$J$1345, MATCH(I$1, 'SSIM Index'!$A$1:$J$1, 0), FALSE)</f>
        <v>0.952683866024017</v>
      </c>
      <c r="Q97" s="9">
        <v>1167</v>
      </c>
      <c r="R97" s="1">
        <f>VLOOKUP(Q97, 'MSE Loss'!$A$1:$J$1345, MATCH(Q$1, 'MSE Loss'!$A$1:$J$1, 0), FALSE)</f>
        <v>2.21873400732874E-3</v>
      </c>
      <c r="S97">
        <v>2.7720436453819199E-2</v>
      </c>
      <c r="T97" s="1">
        <f>VLOOKUP(Q97, 'SSIM Index'!$A$1:$J$1345, MATCH(Q$1, 'SSIM Index'!$A$1:$J$1, 0), FALSE)</f>
        <v>0.99900877475738503</v>
      </c>
      <c r="U97" s="3">
        <v>106</v>
      </c>
      <c r="V97" s="1">
        <f>VLOOKUP(U97, 'MSE Loss'!$A$1:$J$1345, MATCH(Q$1, 'MSE Loss'!$A$1:$J$1, 0), FALSE)</f>
        <v>4.03866823762655E-3</v>
      </c>
      <c r="W97">
        <v>4.4623028486966997E-2</v>
      </c>
      <c r="X97" s="1">
        <f>VLOOKUP(U97, 'SSIM Index'!$A$1:$J$1345, MATCH(Q$1, 'SSIM Index'!$A$1:$J$1, 0), FALSE)</f>
        <v>0.94587641954421997</v>
      </c>
    </row>
    <row r="98" spans="1:24" x14ac:dyDescent="0.35">
      <c r="A98" s="1">
        <v>200</v>
      </c>
      <c r="B98" s="1">
        <f>VLOOKUP(A98, 'MSE Loss'!$A$1:$J$1345, MATCH(A$1, 'MSE Loss'!$A$1:$J$1, 0), FALSE)</f>
        <v>1.5959045849740501E-3</v>
      </c>
      <c r="C98">
        <v>3.0464168637990899E-2</v>
      </c>
      <c r="D98" s="1">
        <f>VLOOKUP(A98, 'SSIM Index'!$A$1:$J$1345, MATCH(A$1, 'SSIM Index'!$A$1:$J$1, 0), FALSE)</f>
        <v>0.95542144775390603</v>
      </c>
      <c r="E98" s="3">
        <v>178</v>
      </c>
      <c r="F98" s="1">
        <f>VLOOKUP(E98, 'MSE Loss'!$A$1:$J$1345, MATCH(A$1, 'MSE Loss'!$A$1:$J$1, 0), FALSE)</f>
        <v>2.5272639468312198E-3</v>
      </c>
      <c r="G98">
        <v>3.4141570329666103E-2</v>
      </c>
      <c r="H98" s="1">
        <f>VLOOKUP(E98, 'SSIM Index'!$A$1:$J$1345, MATCH(A$1, 'SSIM Index'!$A$1:$J$1, 0), FALSE)</f>
        <v>0.958520948886871</v>
      </c>
      <c r="I98" s="9">
        <v>312</v>
      </c>
      <c r="J98" s="1">
        <f>VLOOKUP(I98, 'MSE Loss'!$A$1:$J$1345, MATCH(I$1, 'MSE Loss'!$A$1:$J$1, 0), FALSE)</f>
        <v>1.58885691780596E-3</v>
      </c>
      <c r="K98">
        <v>2.7357986196875499E-2</v>
      </c>
      <c r="L98" s="1">
        <f>VLOOKUP(I98, 'SSIM Index'!$A$1:$J$1345, MATCH(I$1, 'SSIM Index'!$A$1:$J$1, 0), FALSE)</f>
        <v>0.967920541763305</v>
      </c>
      <c r="M98" s="3">
        <v>134</v>
      </c>
      <c r="N98" s="1">
        <f>VLOOKUP(M98, 'MSE Loss'!$A$1:$J$1345, MATCH(I$1, 'MSE Loss'!$A$1:$J$1, 0), FALSE)</f>
        <v>7.3032695800065899E-3</v>
      </c>
      <c r="O98">
        <v>5.18375374376773E-2</v>
      </c>
      <c r="P98" s="1">
        <f>VLOOKUP(M98, 'SSIM Index'!$A$1:$J$1345, MATCH(I$1, 'SSIM Index'!$A$1:$J$1, 0), FALSE)</f>
        <v>0.97858184576034501</v>
      </c>
      <c r="Q98" s="9">
        <v>1226</v>
      </c>
      <c r="R98" s="1">
        <f>VLOOKUP(Q98, 'MSE Loss'!$A$1:$J$1345, MATCH(Q$1, 'MSE Loss'!$A$1:$J$1, 0), FALSE)</f>
        <v>6.3097709789872104E-4</v>
      </c>
      <c r="S98">
        <v>1.7271023243665602E-2</v>
      </c>
      <c r="T98" s="1">
        <f>VLOOKUP(Q98, 'SSIM Index'!$A$1:$J$1345, MATCH(Q$1, 'SSIM Index'!$A$1:$J$1, 0), FALSE)</f>
        <v>0.94526690244674605</v>
      </c>
      <c r="U98" s="3">
        <v>108</v>
      </c>
      <c r="V98" s="1">
        <f>VLOOKUP(U98, 'MSE Loss'!$A$1:$J$1345, MATCH(Q$1, 'MSE Loss'!$A$1:$J$1, 0), FALSE)</f>
        <v>2.07651942037045E-3</v>
      </c>
      <c r="W98">
        <v>3.1545098870992598E-2</v>
      </c>
      <c r="X98" s="1">
        <f>VLOOKUP(U98, 'SSIM Index'!$A$1:$J$1345, MATCH(Q$1, 'SSIM Index'!$A$1:$J$1, 0), FALSE)</f>
        <v>0.93097674846649103</v>
      </c>
    </row>
    <row r="99" spans="1:24" x14ac:dyDescent="0.35">
      <c r="A99" s="1">
        <v>201</v>
      </c>
      <c r="B99" s="1">
        <f>VLOOKUP(A99, 'MSE Loss'!$A$1:$J$1345, MATCH(A$1, 'MSE Loss'!$A$1:$J$1, 0), FALSE)</f>
        <v>1.61875574849545E-3</v>
      </c>
      <c r="C99">
        <v>2.8824342414736699E-2</v>
      </c>
      <c r="D99" s="1">
        <f>VLOOKUP(A99, 'SSIM Index'!$A$1:$J$1345, MATCH(A$1, 'SSIM Index'!$A$1:$J$1, 0), FALSE)</f>
        <v>0.96881890296936002</v>
      </c>
      <c r="E99" s="3">
        <v>179</v>
      </c>
      <c r="F99" s="1">
        <f>VLOOKUP(E99, 'MSE Loss'!$A$1:$J$1345, MATCH(A$1, 'MSE Loss'!$A$1:$J$1, 0), FALSE)</f>
        <v>2.41973088122904E-3</v>
      </c>
      <c r="G99">
        <v>3.45198661088943E-2</v>
      </c>
      <c r="H99" s="1">
        <f>VLOOKUP(E99, 'SSIM Index'!$A$1:$J$1345, MATCH(A$1, 'SSIM Index'!$A$1:$J$1, 0), FALSE)</f>
        <v>0.96690571308135898</v>
      </c>
      <c r="I99" s="9">
        <v>320</v>
      </c>
      <c r="J99" s="1">
        <f>VLOOKUP(I99, 'MSE Loss'!$A$1:$J$1345, MATCH(I$1, 'MSE Loss'!$A$1:$J$1, 0), FALSE)</f>
        <v>1.0531955631449799E-3</v>
      </c>
      <c r="K99">
        <v>2.4641161784529599E-2</v>
      </c>
      <c r="L99" s="1">
        <f>VLOOKUP(I99, 'SSIM Index'!$A$1:$J$1345, MATCH(I$1, 'SSIM Index'!$A$1:$J$1, 0), FALSE)</f>
        <v>0.95334452390670699</v>
      </c>
      <c r="M99" s="3">
        <v>137</v>
      </c>
      <c r="N99" s="1">
        <f>VLOOKUP(M99, 'MSE Loss'!$A$1:$J$1345, MATCH(I$1, 'MSE Loss'!$A$1:$J$1, 0), FALSE)</f>
        <v>3.83634725585579E-3</v>
      </c>
      <c r="O99">
        <v>3.9886601269245099E-2</v>
      </c>
      <c r="P99" s="1">
        <f>VLOOKUP(M99, 'SSIM Index'!$A$1:$J$1345, MATCH(I$1, 'SSIM Index'!$A$1:$J$1, 0), FALSE)</f>
        <v>0.96415454149246205</v>
      </c>
      <c r="Q99" s="9">
        <v>1273</v>
      </c>
      <c r="R99" s="1">
        <f>VLOOKUP(Q99, 'MSE Loss'!$A$1:$J$1345, MATCH(Q$1, 'MSE Loss'!$A$1:$J$1, 0), FALSE)</f>
        <v>1.4318122994154601E-3</v>
      </c>
      <c r="S99">
        <v>2.7451312169432598E-2</v>
      </c>
      <c r="T99" s="1">
        <f>VLOOKUP(Q99, 'SSIM Index'!$A$1:$J$1345, MATCH(Q$1, 'SSIM Index'!$A$1:$J$1, 0), FALSE)</f>
        <v>0.99087429046630804</v>
      </c>
      <c r="U99" s="3">
        <v>109</v>
      </c>
      <c r="V99" s="1">
        <f>VLOOKUP(U99, 'MSE Loss'!$A$1:$J$1345, MATCH(Q$1, 'MSE Loss'!$A$1:$J$1, 0), FALSE)</f>
        <v>7.0411013439297598E-3</v>
      </c>
      <c r="W99">
        <v>6.0353361070156097E-2</v>
      </c>
      <c r="X99" s="1">
        <f>VLOOKUP(U99, 'SSIM Index'!$A$1:$J$1345, MATCH(Q$1, 'SSIM Index'!$A$1:$J$1, 0), FALSE)</f>
        <v>0.92518943548202504</v>
      </c>
    </row>
    <row r="100" spans="1:24" x14ac:dyDescent="0.35">
      <c r="A100" s="1">
        <v>206</v>
      </c>
      <c r="B100" s="1">
        <f>VLOOKUP(A100, 'MSE Loss'!$A$1:$J$1345, MATCH(A$1, 'MSE Loss'!$A$1:$J$1, 0), FALSE)</f>
        <v>3.6386903375387101E-3</v>
      </c>
      <c r="C100">
        <v>4.0429111570119802E-2</v>
      </c>
      <c r="D100" s="1">
        <f>VLOOKUP(A100, 'SSIM Index'!$A$1:$J$1345, MATCH(A$1, 'SSIM Index'!$A$1:$J$1, 0), FALSE)</f>
        <v>0.98516660928726196</v>
      </c>
      <c r="E100" s="3">
        <v>182</v>
      </c>
      <c r="F100" s="1">
        <f>VLOOKUP(E100, 'MSE Loss'!$A$1:$J$1345, MATCH(A$1, 'MSE Loss'!$A$1:$J$1, 0), FALSE)</f>
        <v>6.42983522266149E-3</v>
      </c>
      <c r="G100">
        <v>5.4494947195053101E-2</v>
      </c>
      <c r="H100" s="1">
        <f>VLOOKUP(E100, 'SSIM Index'!$A$1:$J$1345, MATCH(A$1, 'SSIM Index'!$A$1:$J$1, 0), FALSE)</f>
        <v>0.94172376394271795</v>
      </c>
      <c r="I100" s="9">
        <v>321</v>
      </c>
      <c r="J100" s="1">
        <f>VLOOKUP(I100, 'MSE Loss'!$A$1:$J$1345, MATCH(I$1, 'MSE Loss'!$A$1:$J$1, 0), FALSE)</f>
        <v>1.5644445084035299E-3</v>
      </c>
      <c r="K100">
        <v>2.81219016760587E-2</v>
      </c>
      <c r="L100" s="1">
        <f>VLOOKUP(I100, 'SSIM Index'!$A$1:$J$1345, MATCH(I$1, 'SSIM Index'!$A$1:$J$1, 0), FALSE)</f>
        <v>0.98719769716262795</v>
      </c>
      <c r="M100" s="3">
        <v>138</v>
      </c>
      <c r="N100" s="1">
        <f>VLOOKUP(M100, 'MSE Loss'!$A$1:$J$1345, MATCH(I$1, 'MSE Loss'!$A$1:$J$1, 0), FALSE)</f>
        <v>4.3561556376516802E-3</v>
      </c>
      <c r="O100">
        <v>4.4326037168502801E-2</v>
      </c>
      <c r="P100" s="1">
        <f>VLOOKUP(M100, 'SSIM Index'!$A$1:$J$1345, MATCH(I$1, 'SSIM Index'!$A$1:$J$1, 0), FALSE)</f>
        <v>0.96457165479660001</v>
      </c>
      <c r="Q100" s="9">
        <v>1289</v>
      </c>
      <c r="R100" s="1">
        <f>VLOOKUP(Q100, 'MSE Loss'!$A$1:$J$1345, MATCH(Q$1, 'MSE Loss'!$A$1:$J$1, 0), FALSE)</f>
        <v>1.8021443393081401E-3</v>
      </c>
      <c r="S100">
        <v>2.90295146405696E-2</v>
      </c>
      <c r="T100" s="1">
        <f>VLOOKUP(Q100, 'SSIM Index'!$A$1:$J$1345, MATCH(Q$1, 'SSIM Index'!$A$1:$J$1, 0), FALSE)</f>
        <v>0.99622470140457098</v>
      </c>
      <c r="U100" s="3">
        <v>110</v>
      </c>
      <c r="V100" s="1">
        <f>VLOOKUP(U100, 'MSE Loss'!$A$1:$J$1345, MATCH(Q$1, 'MSE Loss'!$A$1:$J$1, 0), FALSE)</f>
        <v>8.93568340688943E-3</v>
      </c>
      <c r="W100">
        <v>6.7279510200023596E-2</v>
      </c>
      <c r="X100" s="1">
        <f>VLOOKUP(U100, 'SSIM Index'!$A$1:$J$1345, MATCH(Q$1, 'SSIM Index'!$A$1:$J$1, 0), FALSE)</f>
        <v>0.93597078323364202</v>
      </c>
    </row>
    <row r="101" spans="1:24" x14ac:dyDescent="0.35">
      <c r="A101" s="1">
        <v>207</v>
      </c>
      <c r="B101" s="1">
        <f>VLOOKUP(A101, 'MSE Loss'!$A$1:$J$1345, MATCH(A$1, 'MSE Loss'!$A$1:$J$1, 0), FALSE)</f>
        <v>3.1983037479221799E-3</v>
      </c>
      <c r="C101">
        <v>4.10280674695968E-2</v>
      </c>
      <c r="D101" s="1">
        <f>VLOOKUP(A101, 'SSIM Index'!$A$1:$J$1345, MATCH(A$1, 'SSIM Index'!$A$1:$J$1, 0), FALSE)</f>
        <v>0.99036830663680997</v>
      </c>
      <c r="E101" s="3">
        <v>183</v>
      </c>
      <c r="F101" s="1">
        <f>VLOOKUP(E101, 'MSE Loss'!$A$1:$J$1345, MATCH(A$1, 'MSE Loss'!$A$1:$J$1, 0), FALSE)</f>
        <v>5.4597235284745598E-3</v>
      </c>
      <c r="G101">
        <v>5.0324290990829398E-2</v>
      </c>
      <c r="H101" s="1">
        <f>VLOOKUP(E101, 'SSIM Index'!$A$1:$J$1345, MATCH(A$1, 'SSIM Index'!$A$1:$J$1, 0), FALSE)</f>
        <v>0.956676125526428</v>
      </c>
      <c r="I101" s="9">
        <v>328</v>
      </c>
      <c r="J101" s="1">
        <f>VLOOKUP(I101, 'MSE Loss'!$A$1:$J$1345, MATCH(I$1, 'MSE Loss'!$A$1:$J$1, 0), FALSE)</f>
        <v>5.1711662672460003E-4</v>
      </c>
      <c r="K101">
        <v>1.5627667307853699E-2</v>
      </c>
      <c r="L101" s="1">
        <f>VLOOKUP(I101, 'SSIM Index'!$A$1:$J$1345, MATCH(I$1, 'SSIM Index'!$A$1:$J$1, 0), FALSE)</f>
        <v>0.948797166347503</v>
      </c>
      <c r="M101" s="3">
        <v>139</v>
      </c>
      <c r="N101" s="1">
        <f>VLOOKUP(M101, 'MSE Loss'!$A$1:$J$1345, MATCH(I$1, 'MSE Loss'!$A$1:$J$1, 0), FALSE)</f>
        <v>2.4240098893642401E-2</v>
      </c>
      <c r="O101">
        <v>0.103980034589767</v>
      </c>
      <c r="P101" s="1">
        <f>VLOOKUP(M101, 'SSIM Index'!$A$1:$J$1345, MATCH(I$1, 'SSIM Index'!$A$1:$J$1, 0), FALSE)</f>
        <v>0.95331156253814697</v>
      </c>
      <c r="Q101" s="9">
        <v>1307</v>
      </c>
      <c r="R101" s="1">
        <f>VLOOKUP(Q101, 'MSE Loss'!$A$1:$J$1345, MATCH(Q$1, 'MSE Loss'!$A$1:$J$1, 0), FALSE)</f>
        <v>1.3175563653931E-3</v>
      </c>
      <c r="S101">
        <v>2.64888200908899E-2</v>
      </c>
      <c r="T101" s="1">
        <f>VLOOKUP(Q101, 'SSIM Index'!$A$1:$J$1345, MATCH(Q$1, 'SSIM Index'!$A$1:$J$1, 0), FALSE)</f>
        <v>0.97682094573974598</v>
      </c>
      <c r="U101" s="3">
        <v>111</v>
      </c>
      <c r="V101" s="1">
        <f>VLOOKUP(U101, 'MSE Loss'!$A$1:$J$1345, MATCH(Q$1, 'MSE Loss'!$A$1:$J$1, 0), FALSE)</f>
        <v>3.4403678029775599E-2</v>
      </c>
      <c r="W101">
        <v>0.128594934940338</v>
      </c>
      <c r="X101" s="1">
        <f>VLOOKUP(U101, 'SSIM Index'!$A$1:$J$1345, MATCH(Q$1, 'SSIM Index'!$A$1:$J$1, 0), FALSE)</f>
        <v>0.937561154365539</v>
      </c>
    </row>
    <row r="102" spans="1:24" x14ac:dyDescent="0.35">
      <c r="A102" s="1">
        <v>209</v>
      </c>
      <c r="B102" s="1">
        <f>VLOOKUP(A102, 'MSE Loss'!$A$1:$J$1345, MATCH(A$1, 'MSE Loss'!$A$1:$J$1, 0), FALSE)</f>
        <v>1.5025328611954999E-3</v>
      </c>
      <c r="C102">
        <v>2.6927843689918501E-2</v>
      </c>
      <c r="D102" s="1">
        <f>VLOOKUP(A102, 'SSIM Index'!$A$1:$J$1345, MATCH(A$1, 'SSIM Index'!$A$1:$J$1, 0), FALSE)</f>
        <v>0.96653628349304199</v>
      </c>
      <c r="E102" s="3">
        <v>185</v>
      </c>
      <c r="F102" s="1">
        <f>VLOOKUP(E102, 'MSE Loss'!$A$1:$J$1345, MATCH(A$1, 'MSE Loss'!$A$1:$J$1, 0), FALSE)</f>
        <v>4.0944479405879896E-3</v>
      </c>
      <c r="G102">
        <v>4.4697187840938499E-2</v>
      </c>
      <c r="H102" s="1">
        <f>VLOOKUP(E102, 'SSIM Index'!$A$1:$J$1345, MATCH(A$1, 'SSIM Index'!$A$1:$J$1, 0), FALSE)</f>
        <v>0.97131270170211703</v>
      </c>
      <c r="I102" s="9">
        <v>330</v>
      </c>
      <c r="J102" s="1">
        <f>VLOOKUP(I102, 'MSE Loss'!$A$1:$J$1345, MATCH(I$1, 'MSE Loss'!$A$1:$J$1, 0), FALSE)</f>
        <v>1.3125491095706801E-3</v>
      </c>
      <c r="K102">
        <v>2.6306599378585802E-2</v>
      </c>
      <c r="L102" s="1">
        <f>VLOOKUP(I102, 'SSIM Index'!$A$1:$J$1345, MATCH(I$1, 'SSIM Index'!$A$1:$J$1, 0), FALSE)</f>
        <v>0.97870284318923895</v>
      </c>
      <c r="M102" s="3">
        <v>141</v>
      </c>
      <c r="N102" s="1">
        <f>VLOOKUP(M102, 'MSE Loss'!$A$1:$J$1345, MATCH(I$1, 'MSE Loss'!$A$1:$J$1, 0), FALSE)</f>
        <v>2.1662542130798101E-3</v>
      </c>
      <c r="O102">
        <v>3.1680937856435699E-2</v>
      </c>
      <c r="P102" s="1">
        <f>VLOOKUP(M102, 'SSIM Index'!$A$1:$J$1345, MATCH(I$1, 'SSIM Index'!$A$1:$J$1, 0), FALSE)</f>
        <v>0.97407084703445401</v>
      </c>
      <c r="Q102" s="9">
        <v>1315</v>
      </c>
      <c r="R102" s="1">
        <f>VLOOKUP(Q102, 'MSE Loss'!$A$1:$J$1345, MATCH(Q$1, 'MSE Loss'!$A$1:$J$1, 0), FALSE)</f>
        <v>9.6166174625977798E-4</v>
      </c>
      <c r="S102">
        <v>2.2004215046763399E-2</v>
      </c>
      <c r="T102" s="1">
        <f>VLOOKUP(Q102, 'SSIM Index'!$A$1:$J$1345, MATCH(Q$1, 'SSIM Index'!$A$1:$J$1, 0), FALSE)</f>
        <v>0.97885066270828203</v>
      </c>
      <c r="U102" s="3">
        <v>112</v>
      </c>
      <c r="V102" s="1">
        <f>VLOOKUP(U102, 'MSE Loss'!$A$1:$J$1345, MATCH(Q$1, 'MSE Loss'!$A$1:$J$1, 0), FALSE)</f>
        <v>5.43384754564613E-4</v>
      </c>
      <c r="W102">
        <v>1.6969095915555898E-2</v>
      </c>
      <c r="X102" s="1">
        <f>VLOOKUP(U102, 'SSIM Index'!$A$1:$J$1345, MATCH(Q$1, 'SSIM Index'!$A$1:$J$1, 0), FALSE)</f>
        <v>0.83399915695190396</v>
      </c>
    </row>
    <row r="103" spans="1:24" x14ac:dyDescent="0.35">
      <c r="A103" s="1">
        <v>214</v>
      </c>
      <c r="B103" s="1">
        <f>VLOOKUP(A103, 'MSE Loss'!$A$1:$J$1345, MATCH(A$1, 'MSE Loss'!$A$1:$J$1, 0), FALSE)</f>
        <v>3.3374882768839498E-3</v>
      </c>
      <c r="C103">
        <v>4.2111244052648503E-2</v>
      </c>
      <c r="D103" s="1">
        <f>VLOOKUP(A103, 'SSIM Index'!$A$1:$J$1345, MATCH(A$1, 'SSIM Index'!$A$1:$J$1, 0), FALSE)</f>
        <v>0.971566021442413</v>
      </c>
      <c r="E103" s="3">
        <v>186</v>
      </c>
      <c r="F103" s="1">
        <f>VLOOKUP(E103, 'MSE Loss'!$A$1:$J$1345, MATCH(A$1, 'MSE Loss'!$A$1:$J$1, 0), FALSE)</f>
        <v>6.7302957177162101E-3</v>
      </c>
      <c r="G103">
        <v>5.6305512785911498E-2</v>
      </c>
      <c r="H103" s="1">
        <f>VLOOKUP(E103, 'SSIM Index'!$A$1:$J$1345, MATCH(A$1, 'SSIM Index'!$A$1:$J$1, 0), FALSE)</f>
        <v>0.97219318151473999</v>
      </c>
      <c r="I103" s="9">
        <v>332</v>
      </c>
      <c r="J103" s="1">
        <f>VLOOKUP(I103, 'MSE Loss'!$A$1:$J$1345, MATCH(I$1, 'MSE Loss'!$A$1:$J$1, 0), FALSE)</f>
        <v>1.5108070801943499E-3</v>
      </c>
      <c r="K103">
        <v>2.77162622660398E-2</v>
      </c>
      <c r="L103" s="1">
        <f>VLOOKUP(I103, 'SSIM Index'!$A$1:$J$1345, MATCH(I$1, 'SSIM Index'!$A$1:$J$1, 0), FALSE)</f>
        <v>0.97218340635299605</v>
      </c>
      <c r="M103" s="3">
        <v>142</v>
      </c>
      <c r="N103" s="1">
        <f>VLOOKUP(M103, 'MSE Loss'!$A$1:$J$1345, MATCH(I$1, 'MSE Loss'!$A$1:$J$1, 0), FALSE)</f>
        <v>4.5987428165972198E-3</v>
      </c>
      <c r="O103">
        <v>4.7402445226907702E-2</v>
      </c>
      <c r="P103" s="1">
        <f>VLOOKUP(M103, 'SSIM Index'!$A$1:$J$1345, MATCH(I$1, 'SSIM Index'!$A$1:$J$1, 0), FALSE)</f>
        <v>0.97979253530502297</v>
      </c>
      <c r="Q103" s="9">
        <v>1320</v>
      </c>
      <c r="R103" s="1">
        <f>VLOOKUP(Q103, 'MSE Loss'!$A$1:$J$1345, MATCH(Q$1, 'MSE Loss'!$A$1:$J$1, 0), FALSE)</f>
        <v>2.1233642473816798E-3</v>
      </c>
      <c r="S103">
        <v>3.1715944409370402E-2</v>
      </c>
      <c r="T103" s="1">
        <f>VLOOKUP(Q103, 'SSIM Index'!$A$1:$J$1345, MATCH(Q$1, 'SSIM Index'!$A$1:$J$1, 0), FALSE)</f>
        <v>0.97016417980194003</v>
      </c>
      <c r="U103" s="3">
        <v>113</v>
      </c>
      <c r="V103" s="1">
        <f>VLOOKUP(U103, 'MSE Loss'!$A$1:$J$1345, MATCH(Q$1, 'MSE Loss'!$A$1:$J$1, 0), FALSE)</f>
        <v>1.8547405488788999E-3</v>
      </c>
      <c r="W103">
        <v>2.9808094725012699E-2</v>
      </c>
      <c r="X103" s="1">
        <f>VLOOKUP(U103, 'SSIM Index'!$A$1:$J$1345, MATCH(Q$1, 'SSIM Index'!$A$1:$J$1, 0), FALSE)</f>
        <v>0.91622996330261197</v>
      </c>
    </row>
    <row r="104" spans="1:24" x14ac:dyDescent="0.35">
      <c r="A104" s="1">
        <v>215</v>
      </c>
      <c r="B104" s="1">
        <f>VLOOKUP(A104, 'MSE Loss'!$A$1:$J$1345, MATCH(A$1, 'MSE Loss'!$A$1:$J$1, 0), FALSE)</f>
        <v>2.5410032831132399E-3</v>
      </c>
      <c r="C104">
        <v>3.8232512772083199E-2</v>
      </c>
      <c r="D104" s="1">
        <f>VLOOKUP(A104, 'SSIM Index'!$A$1:$J$1345, MATCH(A$1, 'SSIM Index'!$A$1:$J$1, 0), FALSE)</f>
        <v>0.975322365760803</v>
      </c>
      <c r="E104" s="3">
        <v>188</v>
      </c>
      <c r="F104" s="1">
        <f>VLOOKUP(E104, 'MSE Loss'!$A$1:$J$1345, MATCH(A$1, 'MSE Loss'!$A$1:$J$1, 0), FALSE)</f>
        <v>1.0740712750703001E-3</v>
      </c>
      <c r="G104">
        <v>2.31269709765911E-2</v>
      </c>
      <c r="H104" s="1">
        <f>VLOOKUP(E104, 'SSIM Index'!$A$1:$J$1345, MATCH(A$1, 'SSIM Index'!$A$1:$J$1, 0), FALSE)</f>
        <v>0.93699920177459695</v>
      </c>
      <c r="I104" s="9">
        <v>333</v>
      </c>
      <c r="J104" s="1">
        <f>VLOOKUP(I104, 'MSE Loss'!$A$1:$J$1345, MATCH(I$1, 'MSE Loss'!$A$1:$J$1, 0), FALSE)</f>
        <v>1.6538673080503899E-3</v>
      </c>
      <c r="K104">
        <v>2.8118237853050201E-2</v>
      </c>
      <c r="L104" s="1">
        <f>VLOOKUP(I104, 'SSIM Index'!$A$1:$J$1345, MATCH(I$1, 'SSIM Index'!$A$1:$J$1, 0), FALSE)</f>
        <v>0.99261534214019698</v>
      </c>
      <c r="M104" s="3">
        <v>143</v>
      </c>
      <c r="N104" s="1">
        <f>VLOOKUP(M104, 'MSE Loss'!$A$1:$J$1345, MATCH(I$1, 'MSE Loss'!$A$1:$J$1, 0), FALSE)</f>
        <v>1.41844507306814E-2</v>
      </c>
      <c r="O104">
        <v>7.1831166744232094E-2</v>
      </c>
      <c r="P104" s="1">
        <f>VLOOKUP(M104, 'SSIM Index'!$A$1:$J$1345, MATCH(I$1, 'SSIM Index'!$A$1:$J$1, 0), FALSE)</f>
        <v>0.95808857679366999</v>
      </c>
      <c r="U104" s="3">
        <v>114</v>
      </c>
      <c r="V104" s="1">
        <f>VLOOKUP(U104, 'MSE Loss'!$A$1:$J$1345, MATCH(Q$1, 'MSE Loss'!$A$1:$J$1, 0), FALSE)</f>
        <v>4.53607598319649E-3</v>
      </c>
      <c r="W104">
        <v>4.8869520425796502E-2</v>
      </c>
      <c r="X104" s="1">
        <f>VLOOKUP(U104, 'SSIM Index'!$A$1:$J$1345, MATCH(Q$1, 'SSIM Index'!$A$1:$J$1, 0), FALSE)</f>
        <v>0.92198556661605802</v>
      </c>
    </row>
    <row r="105" spans="1:24" x14ac:dyDescent="0.35">
      <c r="A105" s="1">
        <v>216</v>
      </c>
      <c r="B105" s="1">
        <f>VLOOKUP(A105, 'MSE Loss'!$A$1:$J$1345, MATCH(A$1, 'MSE Loss'!$A$1:$J$1, 0), FALSE)</f>
        <v>1.28173837438225E-2</v>
      </c>
      <c r="C105">
        <v>8.10846537351608E-2</v>
      </c>
      <c r="D105" s="1">
        <f>VLOOKUP(A105, 'SSIM Index'!$A$1:$J$1345, MATCH(A$1, 'SSIM Index'!$A$1:$J$1, 0), FALSE)</f>
        <v>0.993746757507324</v>
      </c>
      <c r="E105" s="3">
        <v>190</v>
      </c>
      <c r="F105" s="1">
        <f>VLOOKUP(E105, 'MSE Loss'!$A$1:$J$1345, MATCH(A$1, 'MSE Loss'!$A$1:$J$1, 0), FALSE)</f>
        <v>7.7764079906046304E-3</v>
      </c>
      <c r="G105">
        <v>5.4876562207937199E-2</v>
      </c>
      <c r="H105" s="1">
        <f>VLOOKUP(E105, 'SSIM Index'!$A$1:$J$1345, MATCH(A$1, 'SSIM Index'!$A$1:$J$1, 0), FALSE)</f>
        <v>0.95521038770675604</v>
      </c>
      <c r="I105" s="9">
        <v>338</v>
      </c>
      <c r="J105" s="1">
        <f>VLOOKUP(I105, 'MSE Loss'!$A$1:$J$1345, MATCH(I$1, 'MSE Loss'!$A$1:$J$1, 0), FALSE)</f>
        <v>2.9525079298764398E-3</v>
      </c>
      <c r="K105">
        <v>3.81258837878704E-2</v>
      </c>
      <c r="L105" s="1">
        <f>VLOOKUP(I105, 'SSIM Index'!$A$1:$J$1345, MATCH(I$1, 'SSIM Index'!$A$1:$J$1, 0), FALSE)</f>
        <v>0.95755714178085305</v>
      </c>
      <c r="M105" s="3">
        <v>144</v>
      </c>
      <c r="N105" s="1">
        <f>VLOOKUP(M105, 'MSE Loss'!$A$1:$J$1345, MATCH(I$1, 'MSE Loss'!$A$1:$J$1, 0), FALSE)</f>
        <v>1.7575826495885799E-3</v>
      </c>
      <c r="O105">
        <v>2.89398375898599E-2</v>
      </c>
      <c r="P105" s="1">
        <f>VLOOKUP(M105, 'SSIM Index'!$A$1:$J$1345, MATCH(I$1, 'SSIM Index'!$A$1:$J$1, 0), FALSE)</f>
        <v>0.95863544940948398</v>
      </c>
      <c r="U105" s="3">
        <v>115</v>
      </c>
      <c r="V105" s="1">
        <f>VLOOKUP(U105, 'MSE Loss'!$A$1:$J$1345, MATCH(Q$1, 'MSE Loss'!$A$1:$J$1, 0), FALSE)</f>
        <v>5.6401668116450301E-3</v>
      </c>
      <c r="W105">
        <v>5.32792992889881E-2</v>
      </c>
      <c r="X105" s="1">
        <f>VLOOKUP(U105, 'SSIM Index'!$A$1:$J$1345, MATCH(Q$1, 'SSIM Index'!$A$1:$J$1, 0), FALSE)</f>
        <v>0.91647022962570102</v>
      </c>
    </row>
    <row r="106" spans="1:24" x14ac:dyDescent="0.35">
      <c r="A106" s="1">
        <v>218</v>
      </c>
      <c r="B106" s="1">
        <f>VLOOKUP(A106, 'MSE Loss'!$A$1:$J$1345, MATCH(A$1, 'MSE Loss'!$A$1:$J$1, 0), FALSE)</f>
        <v>4.7475351020693701E-3</v>
      </c>
      <c r="C106">
        <v>4.7804173082113197E-2</v>
      </c>
      <c r="D106" s="1">
        <f>VLOOKUP(A106, 'SSIM Index'!$A$1:$J$1345, MATCH(A$1, 'SSIM Index'!$A$1:$J$1, 0), FALSE)</f>
        <v>0.99748563766479403</v>
      </c>
      <c r="E106" s="3">
        <v>191</v>
      </c>
      <c r="F106" s="1">
        <f>VLOOKUP(E106, 'MSE Loss'!$A$1:$J$1345, MATCH(A$1, 'MSE Loss'!$A$1:$J$1, 0), FALSE)</f>
        <v>7.0277061313390697E-3</v>
      </c>
      <c r="G106">
        <v>5.6603353470563798E-2</v>
      </c>
      <c r="H106" s="1">
        <f>VLOOKUP(E106, 'SSIM Index'!$A$1:$J$1345, MATCH(A$1, 'SSIM Index'!$A$1:$J$1, 0), FALSE)</f>
        <v>0.96000367403030396</v>
      </c>
      <c r="I106" s="9">
        <v>340</v>
      </c>
      <c r="J106" s="1">
        <f>VLOOKUP(I106, 'MSE Loss'!$A$1:$J$1345, MATCH(I$1, 'MSE Loss'!$A$1:$J$1, 0), FALSE)</f>
        <v>8.77928687259554E-4</v>
      </c>
      <c r="K106">
        <v>2.2196026518940901E-2</v>
      </c>
      <c r="L106" s="1">
        <f>VLOOKUP(I106, 'SSIM Index'!$A$1:$J$1345, MATCH(I$1, 'SSIM Index'!$A$1:$J$1, 0), FALSE)</f>
        <v>0.95530784130096402</v>
      </c>
      <c r="M106" s="3">
        <v>145</v>
      </c>
      <c r="N106" s="1">
        <f>VLOOKUP(M106, 'MSE Loss'!$A$1:$J$1345, MATCH(I$1, 'MSE Loss'!$A$1:$J$1, 0), FALSE)</f>
        <v>1.4179617865011001E-3</v>
      </c>
      <c r="O106">
        <v>2.5988560169935199E-2</v>
      </c>
      <c r="P106" s="1">
        <f>VLOOKUP(M106, 'SSIM Index'!$A$1:$J$1345, MATCH(I$1, 'SSIM Index'!$A$1:$J$1, 0), FALSE)</f>
        <v>0.96860885620117099</v>
      </c>
      <c r="U106" s="3">
        <v>117</v>
      </c>
      <c r="V106" s="1">
        <f>VLOOKUP(U106, 'MSE Loss'!$A$1:$J$1345, MATCH(Q$1, 'MSE Loss'!$A$1:$J$1, 0), FALSE)</f>
        <v>2.353529445827E-2</v>
      </c>
      <c r="W106">
        <v>7.9752624034881495E-2</v>
      </c>
      <c r="X106" s="1">
        <f>VLOOKUP(U106, 'SSIM Index'!$A$1:$J$1345, MATCH(Q$1, 'SSIM Index'!$A$1:$J$1, 0), FALSE)</f>
        <v>0.97667407989501898</v>
      </c>
    </row>
    <row r="107" spans="1:24" x14ac:dyDescent="0.35">
      <c r="A107" s="1">
        <v>221</v>
      </c>
      <c r="B107" s="1">
        <f>VLOOKUP(A107, 'MSE Loss'!$A$1:$J$1345, MATCH(A$1, 'MSE Loss'!$A$1:$J$1, 0), FALSE)</f>
        <v>1.3270204653963401E-3</v>
      </c>
      <c r="C107">
        <v>2.5945259258150999E-2</v>
      </c>
      <c r="D107" s="1">
        <f>VLOOKUP(A107, 'SSIM Index'!$A$1:$J$1345, MATCH(A$1, 'SSIM Index'!$A$1:$J$1, 0), FALSE)</f>
        <v>0.97333306074142401</v>
      </c>
      <c r="E107" s="3">
        <v>192</v>
      </c>
      <c r="F107" s="1">
        <f>VLOOKUP(E107, 'MSE Loss'!$A$1:$J$1345, MATCH(A$1, 'MSE Loss'!$A$1:$J$1, 0), FALSE)</f>
        <v>8.7918341159820502E-4</v>
      </c>
      <c r="G107">
        <v>2.0816678181290599E-2</v>
      </c>
      <c r="H107" s="1">
        <f>VLOOKUP(E107, 'SSIM Index'!$A$1:$J$1345, MATCH(A$1, 'SSIM Index'!$A$1:$J$1, 0), FALSE)</f>
        <v>0.93674844503402699</v>
      </c>
      <c r="I107" s="9">
        <v>341</v>
      </c>
      <c r="J107" s="1">
        <f>VLOOKUP(I107, 'MSE Loss'!$A$1:$J$1345, MATCH(I$1, 'MSE Loss'!$A$1:$J$1, 0), FALSE)</f>
        <v>1.0774522088468001E-3</v>
      </c>
      <c r="K107">
        <v>2.4026215076446499E-2</v>
      </c>
      <c r="L107" s="1">
        <f>VLOOKUP(I107, 'SSIM Index'!$A$1:$J$1345, MATCH(I$1, 'SSIM Index'!$A$1:$J$1, 0), FALSE)</f>
        <v>0.95052379369735696</v>
      </c>
      <c r="M107" s="3">
        <v>150</v>
      </c>
      <c r="N107" s="1">
        <f>VLOOKUP(M107, 'MSE Loss'!$A$1:$J$1345, MATCH(I$1, 'MSE Loss'!$A$1:$J$1, 0), FALSE)</f>
        <v>7.6618562452495098E-3</v>
      </c>
      <c r="O107">
        <v>5.9202760457992498E-2</v>
      </c>
      <c r="P107" s="1">
        <f>VLOOKUP(M107, 'SSIM Index'!$A$1:$J$1345, MATCH(I$1, 'SSIM Index'!$A$1:$J$1, 0), FALSE)</f>
        <v>0.98049616813659601</v>
      </c>
      <c r="U107" s="3">
        <v>119</v>
      </c>
      <c r="V107" s="1">
        <f>VLOOKUP(U107, 'MSE Loss'!$A$1:$J$1345, MATCH(Q$1, 'MSE Loss'!$A$1:$J$1, 0), FALSE)</f>
        <v>3.9914656430482802E-2</v>
      </c>
      <c r="W107">
        <v>0.105302274227142</v>
      </c>
      <c r="X107" s="1">
        <f>VLOOKUP(U107, 'SSIM Index'!$A$1:$J$1345, MATCH(Q$1, 'SSIM Index'!$A$1:$J$1, 0), FALSE)</f>
        <v>0.98938459157943703</v>
      </c>
    </row>
    <row r="108" spans="1:24" x14ac:dyDescent="0.35">
      <c r="A108" s="1">
        <v>224</v>
      </c>
      <c r="B108" s="1">
        <f>VLOOKUP(A108, 'MSE Loss'!$A$1:$J$1345, MATCH(A$1, 'MSE Loss'!$A$1:$J$1, 0), FALSE)</f>
        <v>1.5877851983532301E-3</v>
      </c>
      <c r="C108">
        <v>2.5510041043162301E-2</v>
      </c>
      <c r="D108" s="1">
        <f>VLOOKUP(A108, 'SSIM Index'!$A$1:$J$1345, MATCH(A$1, 'SSIM Index'!$A$1:$J$1, 0), FALSE)</f>
        <v>0.97581994533538796</v>
      </c>
      <c r="E108" s="3">
        <v>193</v>
      </c>
      <c r="F108" s="1">
        <f>VLOOKUP(E108, 'MSE Loss'!$A$1:$J$1345, MATCH(A$1, 'MSE Loss'!$A$1:$J$1, 0), FALSE)</f>
        <v>2.2220259997993699E-3</v>
      </c>
      <c r="G108">
        <v>3.1197024509310702E-2</v>
      </c>
      <c r="H108" s="1">
        <f>VLOOKUP(E108, 'SSIM Index'!$A$1:$J$1345, MATCH(A$1, 'SSIM Index'!$A$1:$J$1, 0), FALSE)</f>
        <v>0.95825636386871305</v>
      </c>
      <c r="I108" s="9">
        <v>342</v>
      </c>
      <c r="J108" s="1">
        <f>VLOOKUP(I108, 'MSE Loss'!$A$1:$J$1345, MATCH(I$1, 'MSE Loss'!$A$1:$J$1, 0), FALSE)</f>
        <v>1.15603662561625E-3</v>
      </c>
      <c r="K108">
        <v>2.3536918684840199E-2</v>
      </c>
      <c r="L108" s="1">
        <f>VLOOKUP(I108, 'SSIM Index'!$A$1:$J$1345, MATCH(I$1, 'SSIM Index'!$A$1:$J$1, 0), FALSE)</f>
        <v>0.97743618488311701</v>
      </c>
      <c r="M108" s="3">
        <v>151</v>
      </c>
      <c r="N108" s="1">
        <f>VLOOKUP(M108, 'MSE Loss'!$A$1:$J$1345, MATCH(I$1, 'MSE Loss'!$A$1:$J$1, 0), FALSE)</f>
        <v>1.0830124840140299E-2</v>
      </c>
      <c r="O108">
        <v>7.0125222206115695E-2</v>
      </c>
      <c r="P108" s="1">
        <f>VLOOKUP(M108, 'SSIM Index'!$A$1:$J$1345, MATCH(I$1, 'SSIM Index'!$A$1:$J$1, 0), FALSE)</f>
        <v>0.98201006650924605</v>
      </c>
      <c r="U108" s="3">
        <v>120</v>
      </c>
      <c r="V108" s="1">
        <f>VLOOKUP(U108, 'MSE Loss'!$A$1:$J$1345, MATCH(Q$1, 'MSE Loss'!$A$1:$J$1, 0), FALSE)</f>
        <v>6.6885707201436097E-4</v>
      </c>
      <c r="W108">
        <v>1.78280025720596E-2</v>
      </c>
      <c r="X108" s="1">
        <f>VLOOKUP(U108, 'SSIM Index'!$A$1:$J$1345, MATCH(Q$1, 'SSIM Index'!$A$1:$J$1, 0), FALSE)</f>
        <v>0.90818077325820901</v>
      </c>
    </row>
    <row r="109" spans="1:24" x14ac:dyDescent="0.35">
      <c r="A109" s="1">
        <v>225</v>
      </c>
      <c r="B109" s="1">
        <f>VLOOKUP(A109, 'MSE Loss'!$A$1:$J$1345, MATCH(A$1, 'MSE Loss'!$A$1:$J$1, 0), FALSE)</f>
        <v>1.5306223649531601E-3</v>
      </c>
      <c r="C109">
        <v>2.8509331867098801E-2</v>
      </c>
      <c r="D109" s="1">
        <f>VLOOKUP(A109, 'SSIM Index'!$A$1:$J$1345, MATCH(A$1, 'SSIM Index'!$A$1:$J$1, 0), FALSE)</f>
        <v>0.97817480564117398</v>
      </c>
      <c r="E109" s="3">
        <v>197</v>
      </c>
      <c r="F109" s="1">
        <f>VLOOKUP(E109, 'MSE Loss'!$A$1:$J$1345, MATCH(A$1, 'MSE Loss'!$A$1:$J$1, 0), FALSE)</f>
        <v>1.6622552648186599E-3</v>
      </c>
      <c r="G109">
        <v>2.8858080506324699E-2</v>
      </c>
      <c r="H109" s="1">
        <f>VLOOKUP(E109, 'SSIM Index'!$A$1:$J$1345, MATCH(A$1, 'SSIM Index'!$A$1:$J$1, 0), FALSE)</f>
        <v>0.92178779840469305</v>
      </c>
      <c r="I109" s="9">
        <v>343</v>
      </c>
      <c r="J109" s="1">
        <f>VLOOKUP(I109, 'MSE Loss'!$A$1:$J$1345, MATCH(I$1, 'MSE Loss'!$A$1:$J$1, 0), FALSE)</f>
        <v>1.5481516020372499E-3</v>
      </c>
      <c r="K109">
        <v>2.7140125632285999E-2</v>
      </c>
      <c r="L109" s="1">
        <f>VLOOKUP(I109, 'SSIM Index'!$A$1:$J$1345, MATCH(I$1, 'SSIM Index'!$A$1:$J$1, 0), FALSE)</f>
        <v>0.97735929489135698</v>
      </c>
      <c r="M109" s="3">
        <v>152</v>
      </c>
      <c r="N109" s="1">
        <f>VLOOKUP(M109, 'MSE Loss'!$A$1:$J$1345, MATCH(I$1, 'MSE Loss'!$A$1:$J$1, 0), FALSE)</f>
        <v>3.6340486258268302E-4</v>
      </c>
      <c r="O109">
        <v>1.3329118490219101E-2</v>
      </c>
      <c r="P109" s="1">
        <f>VLOOKUP(M109, 'SSIM Index'!$A$1:$J$1345, MATCH(I$1, 'SSIM Index'!$A$1:$J$1, 0), FALSE)</f>
        <v>0.86839449405670099</v>
      </c>
      <c r="U109" s="3">
        <v>122</v>
      </c>
      <c r="V109" s="1">
        <f>VLOOKUP(U109, 'MSE Loss'!$A$1:$J$1345, MATCH(Q$1, 'MSE Loss'!$A$1:$J$1, 0), FALSE)</f>
        <v>2.9305859934538598E-3</v>
      </c>
      <c r="W109">
        <v>3.8827840238809502E-2</v>
      </c>
      <c r="X109" s="1">
        <f>VLOOKUP(U109, 'SSIM Index'!$A$1:$J$1345, MATCH(Q$1, 'SSIM Index'!$A$1:$J$1, 0), FALSE)</f>
        <v>0.94655120372772195</v>
      </c>
    </row>
    <row r="110" spans="1:24" x14ac:dyDescent="0.35">
      <c r="A110" s="1">
        <v>229</v>
      </c>
      <c r="B110" s="1">
        <f>VLOOKUP(A110, 'MSE Loss'!$A$1:$J$1345, MATCH(A$1, 'MSE Loss'!$A$1:$J$1, 0), FALSE)</f>
        <v>1.13830622285604E-3</v>
      </c>
      <c r="C110">
        <v>2.42452882230281E-2</v>
      </c>
      <c r="D110" s="1">
        <f>VLOOKUP(A110, 'SSIM Index'!$A$1:$J$1345, MATCH(A$1, 'SSIM Index'!$A$1:$J$1, 0), FALSE)</f>
        <v>0.95552271604537897</v>
      </c>
      <c r="E110" s="3">
        <v>202</v>
      </c>
      <c r="F110" s="1">
        <f>VLOOKUP(E110, 'MSE Loss'!$A$1:$J$1345, MATCH(A$1, 'MSE Loss'!$A$1:$J$1, 0), FALSE)</f>
        <v>3.1311919447034502E-3</v>
      </c>
      <c r="G110">
        <v>3.9579916745424201E-2</v>
      </c>
      <c r="H110" s="1">
        <f>VLOOKUP(E110, 'SSIM Index'!$A$1:$J$1345, MATCH(A$1, 'SSIM Index'!$A$1:$J$1, 0), FALSE)</f>
        <v>0.96985614299774103</v>
      </c>
      <c r="I110" s="9">
        <v>345</v>
      </c>
      <c r="J110" s="1">
        <f>VLOOKUP(I110, 'MSE Loss'!$A$1:$J$1345, MATCH(I$1, 'MSE Loss'!$A$1:$J$1, 0), FALSE)</f>
        <v>1.4187020715325999E-3</v>
      </c>
      <c r="K110">
        <v>2.6485787704586899E-2</v>
      </c>
      <c r="L110" s="1">
        <f>VLOOKUP(I110, 'SSIM Index'!$A$1:$J$1345, MATCH(I$1, 'SSIM Index'!$A$1:$J$1, 0), FALSE)</f>
        <v>0.98693424463272095</v>
      </c>
      <c r="M110" s="3">
        <v>155</v>
      </c>
      <c r="N110" s="1">
        <f>VLOOKUP(M110, 'MSE Loss'!$A$1:$J$1345, MATCH(I$1, 'MSE Loss'!$A$1:$J$1, 0), FALSE)</f>
        <v>3.71440430171787E-3</v>
      </c>
      <c r="O110">
        <v>4.1856754571199403E-2</v>
      </c>
      <c r="P110" s="1">
        <f>VLOOKUP(M110, 'SSIM Index'!$A$1:$J$1345, MATCH(I$1, 'SSIM Index'!$A$1:$J$1, 0), FALSE)</f>
        <v>0.95482403039932195</v>
      </c>
      <c r="U110" s="3">
        <v>123</v>
      </c>
      <c r="V110" s="1">
        <f>VLOOKUP(U110, 'MSE Loss'!$A$1:$J$1345, MATCH(Q$1, 'MSE Loss'!$A$1:$J$1, 0), FALSE)</f>
        <v>3.70280537754297E-3</v>
      </c>
      <c r="W110">
        <v>4.2146846652030903E-2</v>
      </c>
      <c r="X110" s="1">
        <f>VLOOKUP(U110, 'SSIM Index'!$A$1:$J$1345, MATCH(Q$1, 'SSIM Index'!$A$1:$J$1, 0), FALSE)</f>
        <v>0.94714272022247303</v>
      </c>
    </row>
    <row r="111" spans="1:24" x14ac:dyDescent="0.35">
      <c r="A111" s="1">
        <v>230</v>
      </c>
      <c r="B111" s="1">
        <f>VLOOKUP(A111, 'MSE Loss'!$A$1:$J$1345, MATCH(A$1, 'MSE Loss'!$A$1:$J$1, 0), FALSE)</f>
        <v>1.70950952451676E-3</v>
      </c>
      <c r="C111">
        <v>2.9938802123069701E-2</v>
      </c>
      <c r="D111" s="1">
        <f>VLOOKUP(A111, 'SSIM Index'!$A$1:$J$1345, MATCH(A$1, 'SSIM Index'!$A$1:$J$1, 0), FALSE)</f>
        <v>0.964743971824646</v>
      </c>
      <c r="E111" s="3">
        <v>203</v>
      </c>
      <c r="F111" s="1">
        <f>VLOOKUP(E111, 'MSE Loss'!$A$1:$J$1345, MATCH(A$1, 'MSE Loss'!$A$1:$J$1, 0), FALSE)</f>
        <v>5.6315721012651903E-3</v>
      </c>
      <c r="G111">
        <v>5.1813133060932097E-2</v>
      </c>
      <c r="H111" s="1">
        <f>VLOOKUP(E111, 'SSIM Index'!$A$1:$J$1345, MATCH(A$1, 'SSIM Index'!$A$1:$J$1, 0), FALSE)</f>
        <v>0.96174693107604903</v>
      </c>
      <c r="I111" s="9">
        <v>346</v>
      </c>
      <c r="J111" s="1">
        <f>VLOOKUP(I111, 'MSE Loss'!$A$1:$J$1345, MATCH(I$1, 'MSE Loss'!$A$1:$J$1, 0), FALSE)</f>
        <v>1.84269365854561E-3</v>
      </c>
      <c r="K111">
        <v>3.0225265771150499E-2</v>
      </c>
      <c r="L111" s="1">
        <f>VLOOKUP(I111, 'SSIM Index'!$A$1:$J$1345, MATCH(I$1, 'SSIM Index'!$A$1:$J$1, 0), FALSE)</f>
        <v>0.99152684211730902</v>
      </c>
      <c r="M111" s="3">
        <v>156</v>
      </c>
      <c r="N111" s="1">
        <f>VLOOKUP(M111, 'MSE Loss'!$A$1:$J$1345, MATCH(I$1, 'MSE Loss'!$A$1:$J$1, 0), FALSE)</f>
        <v>5.1241653272882104E-4</v>
      </c>
      <c r="O111">
        <v>1.6777999699115701E-2</v>
      </c>
      <c r="P111" s="1">
        <f>VLOOKUP(M111, 'SSIM Index'!$A$1:$J$1345, MATCH(I$1, 'SSIM Index'!$A$1:$J$1, 0), FALSE)</f>
        <v>0.89202988147735596</v>
      </c>
      <c r="U111" s="3">
        <v>124</v>
      </c>
      <c r="V111" s="1">
        <f>VLOOKUP(U111, 'MSE Loss'!$A$1:$J$1345, MATCH(Q$1, 'MSE Loss'!$A$1:$J$1, 0), FALSE)</f>
        <v>6.9540378171950503E-4</v>
      </c>
      <c r="W111">
        <v>1.8945589661598199E-2</v>
      </c>
      <c r="X111" s="1">
        <f>VLOOKUP(U111, 'SSIM Index'!$A$1:$J$1345, MATCH(Q$1, 'SSIM Index'!$A$1:$J$1, 0), FALSE)</f>
        <v>0.88565844297409002</v>
      </c>
    </row>
    <row r="112" spans="1:24" x14ac:dyDescent="0.35">
      <c r="A112" s="1">
        <v>231</v>
      </c>
      <c r="B112" s="1">
        <f>VLOOKUP(A112, 'MSE Loss'!$A$1:$J$1345, MATCH(A$1, 'MSE Loss'!$A$1:$J$1, 0), FALSE)</f>
        <v>2.3232516832649699E-3</v>
      </c>
      <c r="C112">
        <v>3.3332757651805801E-2</v>
      </c>
      <c r="D112" s="1">
        <f>VLOOKUP(A112, 'SSIM Index'!$A$1:$J$1345, MATCH(A$1, 'SSIM Index'!$A$1:$J$1, 0), FALSE)</f>
        <v>0.97054535150527899</v>
      </c>
      <c r="E112" s="3">
        <v>204</v>
      </c>
      <c r="F112" s="1">
        <f>VLOOKUP(E112, 'MSE Loss'!$A$1:$J$1345, MATCH(A$1, 'MSE Loss'!$A$1:$J$1, 0), FALSE)</f>
        <v>2.8852554969489501E-3</v>
      </c>
      <c r="G112">
        <v>3.92125137150287E-2</v>
      </c>
      <c r="H112" s="1">
        <f>VLOOKUP(E112, 'SSIM Index'!$A$1:$J$1345, MATCH(A$1, 'SSIM Index'!$A$1:$J$1, 0), FALSE)</f>
        <v>0.96074497699737504</v>
      </c>
      <c r="I112" s="9">
        <v>351</v>
      </c>
      <c r="J112" s="1">
        <f>VLOOKUP(I112, 'MSE Loss'!$A$1:$J$1345, MATCH(I$1, 'MSE Loss'!$A$1:$J$1, 0), FALSE)</f>
        <v>1.6577150672674101E-3</v>
      </c>
      <c r="K112">
        <v>2.7701133862137701E-2</v>
      </c>
      <c r="L112" s="1">
        <f>VLOOKUP(I112, 'SSIM Index'!$A$1:$J$1345, MATCH(I$1, 'SSIM Index'!$A$1:$J$1, 0), FALSE)</f>
        <v>0.97995769977569502</v>
      </c>
      <c r="M112" s="3">
        <v>157</v>
      </c>
      <c r="N112" s="1">
        <f>VLOOKUP(M112, 'MSE Loss'!$A$1:$J$1345, MATCH(I$1, 'MSE Loss'!$A$1:$J$1, 0), FALSE)</f>
        <v>2.0640094298869302E-3</v>
      </c>
      <c r="O112">
        <v>3.0083006247877998E-2</v>
      </c>
      <c r="P112" s="1">
        <f>VLOOKUP(M112, 'SSIM Index'!$A$1:$J$1345, MATCH(I$1, 'SSIM Index'!$A$1:$J$1, 0), FALSE)</f>
        <v>0.97169041633605902</v>
      </c>
      <c r="U112" s="3">
        <v>125</v>
      </c>
      <c r="V112" s="1">
        <f>VLOOKUP(U112, 'MSE Loss'!$A$1:$J$1345, MATCH(Q$1, 'MSE Loss'!$A$1:$J$1, 0), FALSE)</f>
        <v>4.0652430616319101E-3</v>
      </c>
      <c r="W112">
        <v>4.7304064035415601E-2</v>
      </c>
      <c r="X112" s="1">
        <f>VLOOKUP(U112, 'SSIM Index'!$A$1:$J$1345, MATCH(Q$1, 'SSIM Index'!$A$1:$J$1, 0), FALSE)</f>
        <v>0.93147337436676003</v>
      </c>
    </row>
    <row r="113" spans="1:24" x14ac:dyDescent="0.35">
      <c r="A113" s="1">
        <v>232</v>
      </c>
      <c r="B113" s="1">
        <f>VLOOKUP(A113, 'MSE Loss'!$A$1:$J$1345, MATCH(A$1, 'MSE Loss'!$A$1:$J$1, 0), FALSE)</f>
        <v>9.1588468058034702E-4</v>
      </c>
      <c r="C113">
        <v>2.1974012255668599E-2</v>
      </c>
      <c r="D113" s="1">
        <f>VLOOKUP(A113, 'SSIM Index'!$A$1:$J$1345, MATCH(A$1, 'SSIM Index'!$A$1:$J$1, 0), FALSE)</f>
        <v>0.95501863956451405</v>
      </c>
      <c r="E113" s="3">
        <v>205</v>
      </c>
      <c r="F113" s="1">
        <f>VLOOKUP(E113, 'MSE Loss'!$A$1:$J$1345, MATCH(A$1, 'MSE Loss'!$A$1:$J$1, 0), FALSE)</f>
        <v>3.7124326918274099E-3</v>
      </c>
      <c r="G113">
        <v>4.40469197928905E-2</v>
      </c>
      <c r="H113" s="1">
        <f>VLOOKUP(E113, 'SSIM Index'!$A$1:$J$1345, MATCH(A$1, 'SSIM Index'!$A$1:$J$1, 0), FALSE)</f>
        <v>0.966211378574371</v>
      </c>
      <c r="I113" s="9">
        <v>352</v>
      </c>
      <c r="J113" s="1">
        <f>VLOOKUP(I113, 'MSE Loss'!$A$1:$J$1345, MATCH(I$1, 'MSE Loss'!$A$1:$J$1, 0), FALSE)</f>
        <v>1.02479173801839E-3</v>
      </c>
      <c r="K113">
        <v>2.3334076628088899E-2</v>
      </c>
      <c r="L113" s="1">
        <f>VLOOKUP(I113, 'SSIM Index'!$A$1:$J$1345, MATCH(I$1, 'SSIM Index'!$A$1:$J$1, 0), FALSE)</f>
        <v>0.91723811626434304</v>
      </c>
      <c r="M113" s="3">
        <v>158</v>
      </c>
      <c r="N113" s="1">
        <f>VLOOKUP(M113, 'MSE Loss'!$A$1:$J$1345, MATCH(I$1, 'MSE Loss'!$A$1:$J$1, 0), FALSE)</f>
        <v>2.65808566473424E-3</v>
      </c>
      <c r="O113">
        <v>3.4846242517232798E-2</v>
      </c>
      <c r="P113" s="1">
        <f>VLOOKUP(M113, 'SSIM Index'!$A$1:$J$1345, MATCH(I$1, 'SSIM Index'!$A$1:$J$1, 0), FALSE)</f>
        <v>0.97684049606323198</v>
      </c>
      <c r="U113" s="3">
        <v>126</v>
      </c>
      <c r="V113" s="1">
        <f>VLOOKUP(U113, 'MSE Loss'!$A$1:$J$1345, MATCH(Q$1, 'MSE Loss'!$A$1:$J$1, 0), FALSE)</f>
        <v>6.3982768915593598E-3</v>
      </c>
      <c r="W113">
        <v>5.6674327701330102E-2</v>
      </c>
      <c r="X113" s="1">
        <f>VLOOKUP(U113, 'SSIM Index'!$A$1:$J$1345, MATCH(Q$1, 'SSIM Index'!$A$1:$J$1, 0), FALSE)</f>
        <v>0.94144356250762895</v>
      </c>
    </row>
    <row r="114" spans="1:24" x14ac:dyDescent="0.35">
      <c r="A114" s="1">
        <v>233</v>
      </c>
      <c r="B114" s="1">
        <f>VLOOKUP(A114, 'MSE Loss'!$A$1:$J$1345, MATCH(A$1, 'MSE Loss'!$A$1:$J$1, 0), FALSE)</f>
        <v>1.3397142756730301E-3</v>
      </c>
      <c r="C114">
        <v>2.59144622832536E-2</v>
      </c>
      <c r="D114" s="1">
        <f>VLOOKUP(A114, 'SSIM Index'!$A$1:$J$1345, MATCH(A$1, 'SSIM Index'!$A$1:$J$1, 0), FALSE)</f>
        <v>0.97348767518997104</v>
      </c>
      <c r="E114" s="3">
        <v>208</v>
      </c>
      <c r="F114" s="1">
        <f>VLOOKUP(E114, 'MSE Loss'!$A$1:$J$1345, MATCH(A$1, 'MSE Loss'!$A$1:$J$1, 0), FALSE)</f>
        <v>5.2958604646846598E-4</v>
      </c>
      <c r="G114">
        <v>1.75150521099567E-2</v>
      </c>
      <c r="H114" s="1">
        <f>VLOOKUP(E114, 'SSIM Index'!$A$1:$J$1345, MATCH(A$1, 'SSIM Index'!$A$1:$J$1, 0), FALSE)</f>
        <v>0.79143810272216797</v>
      </c>
      <c r="I114" s="9">
        <v>358</v>
      </c>
      <c r="J114" s="1">
        <f>VLOOKUP(I114, 'MSE Loss'!$A$1:$J$1345, MATCH(I$1, 'MSE Loss'!$A$1:$J$1, 0), FALSE)</f>
        <v>2.5286506861448201E-3</v>
      </c>
      <c r="K114">
        <v>3.53763289749622E-2</v>
      </c>
      <c r="L114" s="1">
        <f>VLOOKUP(I114, 'SSIM Index'!$A$1:$J$1345, MATCH(I$1, 'SSIM Index'!$A$1:$J$1, 0), FALSE)</f>
        <v>0.97302865982055597</v>
      </c>
      <c r="M114" s="3">
        <v>160</v>
      </c>
      <c r="N114" s="1">
        <f>VLOOKUP(M114, 'MSE Loss'!$A$1:$J$1345, MATCH(I$1, 'MSE Loss'!$A$1:$J$1, 0), FALSE)</f>
        <v>6.1189767438918298E-4</v>
      </c>
      <c r="O114">
        <v>1.7702205106615999E-2</v>
      </c>
      <c r="P114" s="1">
        <f>VLOOKUP(M114, 'SSIM Index'!$A$1:$J$1345, MATCH(I$1, 'SSIM Index'!$A$1:$J$1, 0), FALSE)</f>
        <v>0.92766892910003595</v>
      </c>
      <c r="U114" s="3">
        <v>127</v>
      </c>
      <c r="V114" s="1">
        <f>VLOOKUP(U114, 'MSE Loss'!$A$1:$J$1345, MATCH(Q$1, 'MSE Loss'!$A$1:$J$1, 0), FALSE)</f>
        <v>6.2834946438670098E-3</v>
      </c>
      <c r="W114">
        <v>5.7032436132431003E-2</v>
      </c>
      <c r="X114" s="1">
        <f>VLOOKUP(U114, 'SSIM Index'!$A$1:$J$1345, MATCH(Q$1, 'SSIM Index'!$A$1:$J$1, 0), FALSE)</f>
        <v>0.94580203294753995</v>
      </c>
    </row>
    <row r="115" spans="1:24" x14ac:dyDescent="0.35">
      <c r="A115" s="1">
        <v>234</v>
      </c>
      <c r="B115" s="1">
        <f>VLOOKUP(A115, 'MSE Loss'!$A$1:$J$1345, MATCH(A$1, 'MSE Loss'!$A$1:$J$1, 0), FALSE)</f>
        <v>2.3283727932721298E-3</v>
      </c>
      <c r="C115">
        <v>3.4501727670431102E-2</v>
      </c>
      <c r="D115" s="1">
        <f>VLOOKUP(A115, 'SSIM Index'!$A$1:$J$1345, MATCH(A$1, 'SSIM Index'!$A$1:$J$1, 0), FALSE)</f>
        <v>0.97405838966369596</v>
      </c>
      <c r="E115" s="3">
        <v>210</v>
      </c>
      <c r="F115" s="1">
        <f>VLOOKUP(E115, 'MSE Loss'!$A$1:$J$1345, MATCH(A$1, 'MSE Loss'!$A$1:$J$1, 0), FALSE)</f>
        <v>2.6384708471596202E-3</v>
      </c>
      <c r="G115">
        <v>3.38774174451828E-2</v>
      </c>
      <c r="H115" s="1">
        <f>VLOOKUP(E115, 'SSIM Index'!$A$1:$J$1345, MATCH(A$1, 'SSIM Index'!$A$1:$J$1, 0), FALSE)</f>
        <v>0.96065765619277899</v>
      </c>
      <c r="I115" s="9">
        <v>359</v>
      </c>
      <c r="J115" s="1">
        <f>VLOOKUP(I115, 'MSE Loss'!$A$1:$J$1345, MATCH(I$1, 'MSE Loss'!$A$1:$J$1, 0), FALSE)</f>
        <v>2.6927338913082998E-3</v>
      </c>
      <c r="K115">
        <v>3.6160070449113797E-2</v>
      </c>
      <c r="L115" s="1">
        <f>VLOOKUP(I115, 'SSIM Index'!$A$1:$J$1345, MATCH(I$1, 'SSIM Index'!$A$1:$J$1, 0), FALSE)</f>
        <v>0.97611242532730103</v>
      </c>
      <c r="M115" s="3">
        <v>161</v>
      </c>
      <c r="N115" s="1">
        <f>VLOOKUP(M115, 'MSE Loss'!$A$1:$J$1345, MATCH(I$1, 'MSE Loss'!$A$1:$J$1, 0), FALSE)</f>
        <v>2.64351000078022E-3</v>
      </c>
      <c r="O115">
        <v>3.6370936781167901E-2</v>
      </c>
      <c r="P115" s="1">
        <f>VLOOKUP(M115, 'SSIM Index'!$A$1:$J$1345, MATCH(I$1, 'SSIM Index'!$A$1:$J$1, 0), FALSE)</f>
        <v>0.95030820369720403</v>
      </c>
      <c r="U115" s="3">
        <v>128</v>
      </c>
      <c r="V115" s="1">
        <f>VLOOKUP(U115, 'MSE Loss'!$A$1:$J$1345, MATCH(Q$1, 'MSE Loss'!$A$1:$J$1, 0), FALSE)</f>
        <v>5.1000155508518197E-4</v>
      </c>
      <c r="W115">
        <v>1.5889436006546E-2</v>
      </c>
      <c r="X115" s="1">
        <f>VLOOKUP(U115, 'SSIM Index'!$A$1:$J$1345, MATCH(Q$1, 'SSIM Index'!$A$1:$J$1, 0), FALSE)</f>
        <v>0.86975967884063698</v>
      </c>
    </row>
    <row r="116" spans="1:24" x14ac:dyDescent="0.35">
      <c r="A116" s="1">
        <v>235</v>
      </c>
      <c r="B116" s="1">
        <f>VLOOKUP(A116, 'MSE Loss'!$A$1:$J$1345, MATCH(A$1, 'MSE Loss'!$A$1:$J$1, 0), FALSE)</f>
        <v>3.1431291718035902E-3</v>
      </c>
      <c r="C116">
        <v>3.9861265569925301E-2</v>
      </c>
      <c r="D116" s="1">
        <f>VLOOKUP(A116, 'SSIM Index'!$A$1:$J$1345, MATCH(A$1, 'SSIM Index'!$A$1:$J$1, 0), FALSE)</f>
        <v>0.97572308778762795</v>
      </c>
      <c r="E116" s="3">
        <v>211</v>
      </c>
      <c r="F116" s="1">
        <f>VLOOKUP(E116, 'MSE Loss'!$A$1:$J$1345, MATCH(A$1, 'MSE Loss'!$A$1:$J$1, 0), FALSE)</f>
        <v>3.7343765143304998E-3</v>
      </c>
      <c r="G116">
        <v>4.2055726051330497E-2</v>
      </c>
      <c r="H116" s="1">
        <f>VLOOKUP(E116, 'SSIM Index'!$A$1:$J$1345, MATCH(A$1, 'SSIM Index'!$A$1:$J$1, 0), FALSE)</f>
        <v>0.95219677686691195</v>
      </c>
      <c r="I116" s="9">
        <v>362</v>
      </c>
      <c r="J116" s="1">
        <f>VLOOKUP(I116, 'MSE Loss'!$A$1:$J$1345, MATCH(I$1, 'MSE Loss'!$A$1:$J$1, 0), FALSE)</f>
        <v>1.1417669011279899E-3</v>
      </c>
      <c r="K116">
        <v>2.24158465862274E-2</v>
      </c>
      <c r="L116" s="1">
        <f>VLOOKUP(I116, 'SSIM Index'!$A$1:$J$1345, MATCH(I$1, 'SSIM Index'!$A$1:$J$1, 0), FALSE)</f>
        <v>0.98366755247116</v>
      </c>
      <c r="M116" s="3">
        <v>162</v>
      </c>
      <c r="N116" s="1">
        <f>VLOOKUP(M116, 'MSE Loss'!$A$1:$J$1345, MATCH(I$1, 'MSE Loss'!$A$1:$J$1, 0), FALSE)</f>
        <v>4.2145294137299E-3</v>
      </c>
      <c r="O116">
        <v>4.4601906090974801E-2</v>
      </c>
      <c r="P116" s="1">
        <f>VLOOKUP(M116, 'SSIM Index'!$A$1:$J$1345, MATCH(I$1, 'SSIM Index'!$A$1:$J$1, 0), FALSE)</f>
        <v>0.94876891374588002</v>
      </c>
      <c r="U116" s="3">
        <v>129</v>
      </c>
      <c r="V116" s="1">
        <f>VLOOKUP(U116, 'MSE Loss'!$A$1:$J$1345, MATCH(Q$1, 'MSE Loss'!$A$1:$J$1, 0), FALSE)</f>
        <v>2.10082111880183E-3</v>
      </c>
      <c r="W116">
        <v>3.1100470572709999E-2</v>
      </c>
      <c r="X116" s="1">
        <f>VLOOKUP(U116, 'SSIM Index'!$A$1:$J$1345, MATCH(Q$1, 'SSIM Index'!$A$1:$J$1, 0), FALSE)</f>
        <v>0.95280444622039795</v>
      </c>
    </row>
    <row r="117" spans="1:24" x14ac:dyDescent="0.35">
      <c r="A117" s="1">
        <v>236</v>
      </c>
      <c r="B117" s="1">
        <f>VLOOKUP(A117, 'MSE Loss'!$A$1:$J$1345, MATCH(A$1, 'MSE Loss'!$A$1:$J$1, 0), FALSE)</f>
        <v>2.2415148559957699E-3</v>
      </c>
      <c r="C117">
        <v>3.3805999904870897E-2</v>
      </c>
      <c r="D117" s="1">
        <f>VLOOKUP(A117, 'SSIM Index'!$A$1:$J$1345, MATCH(A$1, 'SSIM Index'!$A$1:$J$1, 0), FALSE)</f>
        <v>0.92018562555313099</v>
      </c>
      <c r="E117" s="3">
        <v>212</v>
      </c>
      <c r="F117" s="1">
        <f>VLOOKUP(E117, 'MSE Loss'!$A$1:$J$1345, MATCH(A$1, 'MSE Loss'!$A$1:$J$1, 0), FALSE)</f>
        <v>6.6048611188307405E-4</v>
      </c>
      <c r="G117">
        <v>1.87732670456171E-2</v>
      </c>
      <c r="H117" s="1">
        <f>VLOOKUP(E117, 'SSIM Index'!$A$1:$J$1345, MATCH(A$1, 'SSIM Index'!$A$1:$J$1, 0), FALSE)</f>
        <v>0.87551528215408303</v>
      </c>
      <c r="I117" s="9">
        <v>366</v>
      </c>
      <c r="J117" s="1">
        <f>VLOOKUP(I117, 'MSE Loss'!$A$1:$J$1345, MATCH(I$1, 'MSE Loss'!$A$1:$J$1, 0), FALSE)</f>
        <v>1.3717125402763399E-3</v>
      </c>
      <c r="K117">
        <v>2.6082647964358299E-2</v>
      </c>
      <c r="L117" s="1">
        <f>VLOOKUP(I117, 'SSIM Index'!$A$1:$J$1345, MATCH(I$1, 'SSIM Index'!$A$1:$J$1, 0), FALSE)</f>
        <v>0.97503918409347501</v>
      </c>
      <c r="M117" s="3">
        <v>163</v>
      </c>
      <c r="N117" s="1">
        <f>VLOOKUP(M117, 'MSE Loss'!$A$1:$J$1345, MATCH(I$1, 'MSE Loss'!$A$1:$J$1, 0), FALSE)</f>
        <v>4.9250740557909003E-3</v>
      </c>
      <c r="O117">
        <v>4.9049094319343498E-2</v>
      </c>
      <c r="P117" s="1">
        <f>VLOOKUP(M117, 'SSIM Index'!$A$1:$J$1345, MATCH(I$1, 'SSIM Index'!$A$1:$J$1, 0), FALSE)</f>
        <v>0.95110112428665095</v>
      </c>
      <c r="U117" s="3">
        <v>131</v>
      </c>
      <c r="V117" s="1">
        <f>VLOOKUP(U117, 'MSE Loss'!$A$1:$J$1345, MATCH(Q$1, 'MSE Loss'!$A$1:$J$1, 0), FALSE)</f>
        <v>3.9346739649772601E-3</v>
      </c>
      <c r="W117">
        <v>4.3540176004171302E-2</v>
      </c>
      <c r="X117" s="1">
        <f>VLOOKUP(U117, 'SSIM Index'!$A$1:$J$1345, MATCH(Q$1, 'SSIM Index'!$A$1:$J$1, 0), FALSE)</f>
        <v>0.94810122251510598</v>
      </c>
    </row>
    <row r="118" spans="1:24" x14ac:dyDescent="0.35">
      <c r="A118" s="1">
        <v>242</v>
      </c>
      <c r="B118" s="1">
        <f>VLOOKUP(A118, 'MSE Loss'!$A$1:$J$1345, MATCH(A$1, 'MSE Loss'!$A$1:$J$1, 0), FALSE)</f>
        <v>2.5667310692369899E-3</v>
      </c>
      <c r="C118">
        <v>3.7337612360715797E-2</v>
      </c>
      <c r="D118" s="1">
        <f>VLOOKUP(A118, 'SSIM Index'!$A$1:$J$1345, MATCH(A$1, 'SSIM Index'!$A$1:$J$1, 0), FALSE)</f>
        <v>0.96322971582412698</v>
      </c>
      <c r="E118" s="3">
        <v>213</v>
      </c>
      <c r="F118" s="1">
        <f>VLOOKUP(E118, 'MSE Loss'!$A$1:$J$1345, MATCH(A$1, 'MSE Loss'!$A$1:$J$1, 0), FALSE)</f>
        <v>2.5665741413831702E-3</v>
      </c>
      <c r="G118">
        <v>3.7534851580858203E-2</v>
      </c>
      <c r="H118" s="1">
        <f>VLOOKUP(E118, 'SSIM Index'!$A$1:$J$1345, MATCH(A$1, 'SSIM Index'!$A$1:$J$1, 0), FALSE)</f>
        <v>0.95737707614898604</v>
      </c>
      <c r="I118" s="9">
        <v>367</v>
      </c>
      <c r="J118" s="1">
        <f>VLOOKUP(I118, 'MSE Loss'!$A$1:$J$1345, MATCH(I$1, 'MSE Loss'!$A$1:$J$1, 0), FALSE)</f>
        <v>1.7243403708562201E-3</v>
      </c>
      <c r="K118">
        <v>2.9092226177453901E-2</v>
      </c>
      <c r="L118" s="1">
        <f>VLOOKUP(I118, 'SSIM Index'!$A$1:$J$1345, MATCH(I$1, 'SSIM Index'!$A$1:$J$1, 0), FALSE)</f>
        <v>0.97267174720764105</v>
      </c>
      <c r="M118" s="3">
        <v>165</v>
      </c>
      <c r="N118" s="1">
        <f>VLOOKUP(M118, 'MSE Loss'!$A$1:$J$1345, MATCH(I$1, 'MSE Loss'!$A$1:$J$1, 0), FALSE)</f>
        <v>5.0744162872433602E-3</v>
      </c>
      <c r="O118">
        <v>4.5642480254173202E-2</v>
      </c>
      <c r="P118" s="1">
        <f>VLOOKUP(M118, 'SSIM Index'!$A$1:$J$1345, MATCH(I$1, 'SSIM Index'!$A$1:$J$1, 0), FALSE)</f>
        <v>0.97370690107345503</v>
      </c>
      <c r="U118" s="3">
        <v>132</v>
      </c>
      <c r="V118" s="1">
        <f>VLOOKUP(U118, 'MSE Loss'!$A$1:$J$1345, MATCH(Q$1, 'MSE Loss'!$A$1:$J$1, 0), FALSE)</f>
        <v>1.5461501898243999E-3</v>
      </c>
      <c r="W118">
        <v>2.9782786965370098E-2</v>
      </c>
      <c r="X118" s="1">
        <f>VLOOKUP(U118, 'SSIM Index'!$A$1:$J$1345, MATCH(Q$1, 'SSIM Index'!$A$1:$J$1, 0), FALSE)</f>
        <v>0.93048185110092096</v>
      </c>
    </row>
    <row r="119" spans="1:24" x14ac:dyDescent="0.35">
      <c r="A119" s="1">
        <v>243</v>
      </c>
      <c r="B119" s="1">
        <f>VLOOKUP(A119, 'MSE Loss'!$A$1:$J$1345, MATCH(A$1, 'MSE Loss'!$A$1:$J$1, 0), FALSE)</f>
        <v>2.4695843458175598E-3</v>
      </c>
      <c r="C119">
        <v>3.5671003162860801E-2</v>
      </c>
      <c r="D119" s="1">
        <f>VLOOKUP(A119, 'SSIM Index'!$A$1:$J$1345, MATCH(A$1, 'SSIM Index'!$A$1:$J$1, 0), FALSE)</f>
        <v>0.97133201360702504</v>
      </c>
      <c r="E119" s="3">
        <v>217</v>
      </c>
      <c r="F119" s="1">
        <f>VLOOKUP(E119, 'MSE Loss'!$A$1:$J$1345, MATCH(A$1, 'MSE Loss'!$A$1:$J$1, 0), FALSE)</f>
        <v>9.5182340592145902E-3</v>
      </c>
      <c r="G119">
        <v>6.8858511745929704E-2</v>
      </c>
      <c r="H119" s="1">
        <f>VLOOKUP(E119, 'SSIM Index'!$A$1:$J$1345, MATCH(A$1, 'SSIM Index'!$A$1:$J$1, 0), FALSE)</f>
        <v>0.98508030176162698</v>
      </c>
      <c r="I119" s="9">
        <v>371</v>
      </c>
      <c r="J119" s="1">
        <f>VLOOKUP(I119, 'MSE Loss'!$A$1:$J$1345, MATCH(I$1, 'MSE Loss'!$A$1:$J$1, 0), FALSE)</f>
        <v>1.88531307503581E-3</v>
      </c>
      <c r="K119">
        <v>3.0467187985777799E-2</v>
      </c>
      <c r="L119" s="1">
        <f>VLOOKUP(I119, 'SSIM Index'!$A$1:$J$1345, MATCH(I$1, 'SSIM Index'!$A$1:$J$1, 0), FALSE)</f>
        <v>0.98533093929290705</v>
      </c>
      <c r="M119" s="3">
        <v>167</v>
      </c>
      <c r="N119" s="1">
        <f>VLOOKUP(M119, 'MSE Loss'!$A$1:$J$1345, MATCH(I$1, 'MSE Loss'!$A$1:$J$1, 0), FALSE)</f>
        <v>3.0209340155124598E-2</v>
      </c>
      <c r="O119">
        <v>0.115031421184539</v>
      </c>
      <c r="P119" s="1">
        <f>VLOOKUP(M119, 'SSIM Index'!$A$1:$J$1345, MATCH(I$1, 'SSIM Index'!$A$1:$J$1, 0), FALSE)</f>
        <v>0.97486156225204401</v>
      </c>
      <c r="U119" s="3">
        <v>133</v>
      </c>
      <c r="V119" s="1">
        <f>VLOOKUP(U119, 'MSE Loss'!$A$1:$J$1345, MATCH(Q$1, 'MSE Loss'!$A$1:$J$1, 0), FALSE)</f>
        <v>5.4957875981926901E-3</v>
      </c>
      <c r="W119">
        <v>5.1161620765924398E-2</v>
      </c>
      <c r="X119" s="1">
        <f>VLOOKUP(U119, 'SSIM Index'!$A$1:$J$1345, MATCH(Q$1, 'SSIM Index'!$A$1:$J$1, 0), FALSE)</f>
        <v>0.97503542900085405</v>
      </c>
    </row>
    <row r="120" spans="1:24" x14ac:dyDescent="0.35">
      <c r="A120" s="1">
        <v>244</v>
      </c>
      <c r="B120" s="1">
        <f>VLOOKUP(A120, 'MSE Loss'!$A$1:$J$1345, MATCH(A$1, 'MSE Loss'!$A$1:$J$1, 0), FALSE)</f>
        <v>5.8976787840947498E-4</v>
      </c>
      <c r="C120">
        <v>1.72512009739875E-2</v>
      </c>
      <c r="D120" s="1">
        <f>VLOOKUP(A120, 'SSIM Index'!$A$1:$J$1345, MATCH(A$1, 'SSIM Index'!$A$1:$J$1, 0), FALSE)</f>
        <v>0.94552713632583596</v>
      </c>
      <c r="E120" s="3">
        <v>219</v>
      </c>
      <c r="F120" s="1">
        <f>VLOOKUP(E120, 'MSE Loss'!$A$1:$J$1345, MATCH(A$1, 'MSE Loss'!$A$1:$J$1, 0), FALSE)</f>
        <v>6.4676173031330095E-2</v>
      </c>
      <c r="G120">
        <v>0.12730699777603099</v>
      </c>
      <c r="H120" s="1">
        <f>VLOOKUP(E120, 'SSIM Index'!$A$1:$J$1345, MATCH(A$1, 'SSIM Index'!$A$1:$J$1, 0), FALSE)</f>
        <v>0.99180835485458296</v>
      </c>
      <c r="I120" s="9">
        <v>374</v>
      </c>
      <c r="J120" s="1">
        <f>VLOOKUP(I120, 'MSE Loss'!$A$1:$J$1345, MATCH(I$1, 'MSE Loss'!$A$1:$J$1, 0), FALSE)</f>
        <v>1.61965645384043E-3</v>
      </c>
      <c r="K120">
        <v>2.8820177540183001E-2</v>
      </c>
      <c r="L120" s="1">
        <f>VLOOKUP(I120, 'SSIM Index'!$A$1:$J$1345, MATCH(I$1, 'SSIM Index'!$A$1:$J$1, 0), FALSE)</f>
        <v>0.972342848777771</v>
      </c>
      <c r="M120" s="3">
        <v>168</v>
      </c>
      <c r="N120" s="1">
        <f>VLOOKUP(M120, 'MSE Loss'!$A$1:$J$1345, MATCH(I$1, 'MSE Loss'!$A$1:$J$1, 0), FALSE)</f>
        <v>5.18168846610933E-4</v>
      </c>
      <c r="O120">
        <v>1.7225025221705399E-2</v>
      </c>
      <c r="P120" s="1">
        <f>VLOOKUP(M120, 'SSIM Index'!$A$1:$J$1345, MATCH(I$1, 'SSIM Index'!$A$1:$J$1, 0), FALSE)</f>
        <v>0.86860185861587502</v>
      </c>
      <c r="U120" s="3">
        <v>134</v>
      </c>
      <c r="V120" s="1">
        <f>VLOOKUP(U120, 'MSE Loss'!$A$1:$J$1345, MATCH(Q$1, 'MSE Loss'!$A$1:$J$1, 0), FALSE)</f>
        <v>8.8703297078609397E-3</v>
      </c>
      <c r="W120">
        <v>6.0958333313465098E-2</v>
      </c>
      <c r="X120" s="1">
        <f>VLOOKUP(U120, 'SSIM Index'!$A$1:$J$1345, MATCH(Q$1, 'SSIM Index'!$A$1:$J$1, 0), FALSE)</f>
        <v>0.97389525175094604</v>
      </c>
    </row>
    <row r="121" spans="1:24" x14ac:dyDescent="0.35">
      <c r="A121" s="1">
        <v>245</v>
      </c>
      <c r="B121" s="1">
        <f>VLOOKUP(A121, 'MSE Loss'!$A$1:$J$1345, MATCH(A$1, 'MSE Loss'!$A$1:$J$1, 0), FALSE)</f>
        <v>1.7367618856951499E-3</v>
      </c>
      <c r="C121">
        <v>3.07003147900104E-2</v>
      </c>
      <c r="D121" s="1">
        <f>VLOOKUP(A121, 'SSIM Index'!$A$1:$J$1345, MATCH(A$1, 'SSIM Index'!$A$1:$J$1, 0), FALSE)</f>
        <v>0.97008687257766701</v>
      </c>
      <c r="E121" s="3">
        <v>220</v>
      </c>
      <c r="F121" s="1">
        <f>VLOOKUP(E121, 'MSE Loss'!$A$1:$J$1345, MATCH(A$1, 'MSE Loss'!$A$1:$J$1, 0), FALSE)</f>
        <v>8.3837163401767601E-4</v>
      </c>
      <c r="G121">
        <v>2.12565027177333E-2</v>
      </c>
      <c r="H121" s="1">
        <f>VLOOKUP(E121, 'SSIM Index'!$A$1:$J$1345, MATCH(A$1, 'SSIM Index'!$A$1:$J$1, 0), FALSE)</f>
        <v>0.92525023221969604</v>
      </c>
      <c r="I121" s="9">
        <v>383</v>
      </c>
      <c r="J121" s="1">
        <f>VLOOKUP(I121, 'MSE Loss'!$A$1:$J$1345, MATCH(I$1, 'MSE Loss'!$A$1:$J$1, 0), FALSE)</f>
        <v>1.9873033743351698E-3</v>
      </c>
      <c r="K121">
        <v>3.12099196016788E-2</v>
      </c>
      <c r="L121" s="1">
        <f>VLOOKUP(I121, 'SSIM Index'!$A$1:$J$1345, MATCH(I$1, 'SSIM Index'!$A$1:$J$1, 0), FALSE)</f>
        <v>0.98662328720092696</v>
      </c>
      <c r="M121" s="3">
        <v>169</v>
      </c>
      <c r="N121" s="1">
        <f>VLOOKUP(M121, 'MSE Loss'!$A$1:$J$1345, MATCH(I$1, 'MSE Loss'!$A$1:$J$1, 0), FALSE)</f>
        <v>1.3077141484245599E-3</v>
      </c>
      <c r="O121">
        <v>2.43133306503295E-2</v>
      </c>
      <c r="P121" s="1">
        <f>VLOOKUP(M121, 'SSIM Index'!$A$1:$J$1345, MATCH(I$1, 'SSIM Index'!$A$1:$J$1, 0), FALSE)</f>
        <v>0.96139186620712203</v>
      </c>
      <c r="U121" s="3">
        <v>135</v>
      </c>
      <c r="V121" s="1">
        <f>VLOOKUP(U121, 'MSE Loss'!$A$1:$J$1345, MATCH(Q$1, 'MSE Loss'!$A$1:$J$1, 0), FALSE)</f>
        <v>1.59536395221948E-2</v>
      </c>
      <c r="W121">
        <v>8.2627773284912095E-2</v>
      </c>
      <c r="X121" s="1">
        <f>VLOOKUP(U121, 'SSIM Index'!$A$1:$J$1345, MATCH(Q$1, 'SSIM Index'!$A$1:$J$1, 0), FALSE)</f>
        <v>0.96575665473937899</v>
      </c>
    </row>
    <row r="122" spans="1:24" x14ac:dyDescent="0.35">
      <c r="A122" s="1">
        <v>246</v>
      </c>
      <c r="B122" s="1">
        <f>VLOOKUP(A122, 'MSE Loss'!$A$1:$J$1345, MATCH(A$1, 'MSE Loss'!$A$1:$J$1, 0), FALSE)</f>
        <v>1.9882873166352502E-3</v>
      </c>
      <c r="C122">
        <v>3.3012416213750798E-2</v>
      </c>
      <c r="D122" s="1">
        <f>VLOOKUP(A122, 'SSIM Index'!$A$1:$J$1345, MATCH(A$1, 'SSIM Index'!$A$1:$J$1, 0), FALSE)</f>
        <v>0.97901928424835205</v>
      </c>
      <c r="E122" s="3">
        <v>222</v>
      </c>
      <c r="F122" s="1">
        <f>VLOOKUP(E122, 'MSE Loss'!$A$1:$J$1345, MATCH(A$1, 'MSE Loss'!$A$1:$J$1, 0), FALSE)</f>
        <v>3.5183900035917698E-3</v>
      </c>
      <c r="G122">
        <v>3.5958305001258802E-2</v>
      </c>
      <c r="H122" s="1">
        <f>VLOOKUP(E122, 'SSIM Index'!$A$1:$J$1345, MATCH(A$1, 'SSIM Index'!$A$1:$J$1, 0), FALSE)</f>
        <v>0.95918077230453402</v>
      </c>
      <c r="I122" s="9">
        <v>385</v>
      </c>
      <c r="J122" s="1">
        <f>VLOOKUP(I122, 'MSE Loss'!$A$1:$J$1345, MATCH(I$1, 'MSE Loss'!$A$1:$J$1, 0), FALSE)</f>
        <v>1.50213588494807E-3</v>
      </c>
      <c r="K122">
        <v>2.5482157245278299E-2</v>
      </c>
      <c r="L122" s="1">
        <f>VLOOKUP(I122, 'SSIM Index'!$A$1:$J$1345, MATCH(I$1, 'SSIM Index'!$A$1:$J$1, 0), FALSE)</f>
        <v>0.97300791740417403</v>
      </c>
      <c r="M122" s="3">
        <v>172</v>
      </c>
      <c r="N122" s="1">
        <f>VLOOKUP(M122, 'MSE Loss'!$A$1:$J$1345, MATCH(I$1, 'MSE Loss'!$A$1:$J$1, 0), FALSE)</f>
        <v>4.6635344624519296E-3</v>
      </c>
      <c r="O122">
        <v>4.7334209084510803E-2</v>
      </c>
      <c r="P122" s="1">
        <f>VLOOKUP(M122, 'SSIM Index'!$A$1:$J$1345, MATCH(I$1, 'SSIM Index'!$A$1:$J$1, 0), FALSE)</f>
        <v>0.96462857723235995</v>
      </c>
      <c r="U122" s="3">
        <v>136</v>
      </c>
      <c r="V122" s="1">
        <f>VLOOKUP(U122, 'MSE Loss'!$A$1:$J$1345, MATCH(Q$1, 'MSE Loss'!$A$1:$J$1, 0), FALSE)</f>
        <v>1.1690285755321301E-3</v>
      </c>
      <c r="W122">
        <v>2.3349002003669701E-2</v>
      </c>
      <c r="X122" s="1">
        <f>VLOOKUP(U122, 'SSIM Index'!$A$1:$J$1345, MATCH(Q$1, 'SSIM Index'!$A$1:$J$1, 0), FALSE)</f>
        <v>0.95494604110717696</v>
      </c>
    </row>
    <row r="123" spans="1:24" x14ac:dyDescent="0.35">
      <c r="A123" s="1">
        <v>248</v>
      </c>
      <c r="B123" s="1">
        <f>VLOOKUP(A123, 'MSE Loss'!$A$1:$J$1345, MATCH(A$1, 'MSE Loss'!$A$1:$J$1, 0), FALSE)</f>
        <v>2.5875570718199002E-3</v>
      </c>
      <c r="C123">
        <v>3.8118690252304001E-2</v>
      </c>
      <c r="D123" s="1">
        <f>VLOOKUP(A123, 'SSIM Index'!$A$1:$J$1345, MATCH(A$1, 'SSIM Index'!$A$1:$J$1, 0), FALSE)</f>
        <v>0.96911656856536799</v>
      </c>
      <c r="E123" s="3">
        <v>223</v>
      </c>
      <c r="F123" s="1">
        <f>VLOOKUP(E123, 'MSE Loss'!$A$1:$J$1345, MATCH(A$1, 'MSE Loss'!$A$1:$J$1, 0), FALSE)</f>
        <v>1.0079635307192801E-2</v>
      </c>
      <c r="G123">
        <v>6.4867109060287406E-2</v>
      </c>
      <c r="H123" s="1">
        <f>VLOOKUP(E123, 'SSIM Index'!$A$1:$J$1345, MATCH(A$1, 'SSIM Index'!$A$1:$J$1, 0), FALSE)</f>
        <v>0.96616190671920699</v>
      </c>
      <c r="I123" s="9">
        <v>392</v>
      </c>
      <c r="J123" s="1">
        <f>VLOOKUP(I123, 'MSE Loss'!$A$1:$J$1345, MATCH(I$1, 'MSE Loss'!$A$1:$J$1, 0), FALSE)</f>
        <v>2.1986714564263799E-3</v>
      </c>
      <c r="K123">
        <v>2.90317945182323E-2</v>
      </c>
      <c r="L123" s="1">
        <f>VLOOKUP(I123, 'SSIM Index'!$A$1:$J$1345, MATCH(I$1, 'SSIM Index'!$A$1:$J$1, 0), FALSE)</f>
        <v>0.99886095523834195</v>
      </c>
      <c r="M123" s="3">
        <v>174</v>
      </c>
      <c r="N123" s="1">
        <f>VLOOKUP(M123, 'MSE Loss'!$A$1:$J$1345, MATCH(I$1, 'MSE Loss'!$A$1:$J$1, 0), FALSE)</f>
        <v>5.9499670751392798E-3</v>
      </c>
      <c r="O123">
        <v>5.2753236144781099E-2</v>
      </c>
      <c r="P123" s="1">
        <f>VLOOKUP(M123, 'SSIM Index'!$A$1:$J$1345, MATCH(I$1, 'SSIM Index'!$A$1:$J$1, 0), FALSE)</f>
        <v>0.97460734844207697</v>
      </c>
      <c r="U123" s="3">
        <v>137</v>
      </c>
      <c r="V123" s="1">
        <f>VLOOKUP(U123, 'MSE Loss'!$A$1:$J$1345, MATCH(Q$1, 'MSE Loss'!$A$1:$J$1, 0), FALSE)</f>
        <v>3.7969797849655099E-3</v>
      </c>
      <c r="W123">
        <v>4.3806716799736002E-2</v>
      </c>
      <c r="X123" s="1">
        <f>VLOOKUP(U123, 'SSIM Index'!$A$1:$J$1345, MATCH(Q$1, 'SSIM Index'!$A$1:$J$1, 0), FALSE)</f>
        <v>0.96238481998443604</v>
      </c>
    </row>
    <row r="124" spans="1:24" x14ac:dyDescent="0.35">
      <c r="A124" s="1">
        <v>250</v>
      </c>
      <c r="B124" s="1">
        <f>VLOOKUP(A124, 'MSE Loss'!$A$1:$J$1345, MATCH(A$1, 'MSE Loss'!$A$1:$J$1, 0), FALSE)</f>
        <v>4.1638039983808899E-3</v>
      </c>
      <c r="C124">
        <v>4.8639550805091802E-2</v>
      </c>
      <c r="D124" s="1">
        <f>VLOOKUP(A124, 'SSIM Index'!$A$1:$J$1345, MATCH(A$1, 'SSIM Index'!$A$1:$J$1, 0), FALSE)</f>
        <v>0.99473071098327603</v>
      </c>
      <c r="E124" s="3">
        <v>226</v>
      </c>
      <c r="F124" s="1">
        <f>VLOOKUP(E124, 'MSE Loss'!$A$1:$J$1345, MATCH(A$1, 'MSE Loss'!$A$1:$J$1, 0), FALSE)</f>
        <v>5.4020597599446704E-3</v>
      </c>
      <c r="G124">
        <v>5.21023161709308E-2</v>
      </c>
      <c r="H124" s="1">
        <f>VLOOKUP(E124, 'SSIM Index'!$A$1:$J$1345, MATCH(A$1, 'SSIM Index'!$A$1:$J$1, 0), FALSE)</f>
        <v>0.97459346055984497</v>
      </c>
      <c r="I124" s="9">
        <v>400</v>
      </c>
      <c r="J124" s="1">
        <f>VLOOKUP(I124, 'MSE Loss'!$A$1:$J$1345, MATCH(I$1, 'MSE Loss'!$A$1:$J$1, 0), FALSE)</f>
        <v>7.6494802488014102E-4</v>
      </c>
      <c r="K124">
        <v>1.9925925880670499E-2</v>
      </c>
      <c r="L124" s="1">
        <f>VLOOKUP(I124, 'SSIM Index'!$A$1:$J$1345, MATCH(I$1, 'SSIM Index'!$A$1:$J$1, 0), FALSE)</f>
        <v>0.95638716220855702</v>
      </c>
      <c r="M124" s="3">
        <v>175</v>
      </c>
      <c r="N124" s="1">
        <f>VLOOKUP(M124, 'MSE Loss'!$A$1:$J$1345, MATCH(I$1, 'MSE Loss'!$A$1:$J$1, 0), FALSE)</f>
        <v>1.06832273304462E-2</v>
      </c>
      <c r="O124">
        <v>7.0266857743263203E-2</v>
      </c>
      <c r="P124" s="1">
        <f>VLOOKUP(M124, 'SSIM Index'!$A$1:$J$1345, MATCH(I$1, 'SSIM Index'!$A$1:$J$1, 0), FALSE)</f>
        <v>0.966139376163482</v>
      </c>
      <c r="U124" s="3">
        <v>138</v>
      </c>
      <c r="V124" s="1">
        <f>VLOOKUP(U124, 'MSE Loss'!$A$1:$J$1345, MATCH(Q$1, 'MSE Loss'!$A$1:$J$1, 0), FALSE)</f>
        <v>4.5885732397437E-3</v>
      </c>
      <c r="W124">
        <v>4.4987741857767098E-2</v>
      </c>
      <c r="X124" s="1">
        <f>VLOOKUP(U124, 'SSIM Index'!$A$1:$J$1345, MATCH(Q$1, 'SSIM Index'!$A$1:$J$1, 0), FALSE)</f>
        <v>0.96572661399841297</v>
      </c>
    </row>
    <row r="125" spans="1:24" x14ac:dyDescent="0.35">
      <c r="A125" s="1">
        <v>252</v>
      </c>
      <c r="B125" s="1">
        <f>VLOOKUP(A125, 'MSE Loss'!$A$1:$J$1345, MATCH(A$1, 'MSE Loss'!$A$1:$J$1, 0), FALSE)</f>
        <v>3.98588366806507E-4</v>
      </c>
      <c r="C125">
        <v>1.47756235674023E-2</v>
      </c>
      <c r="D125" s="1">
        <f>VLOOKUP(A125, 'SSIM Index'!$A$1:$J$1345, MATCH(A$1, 'SSIM Index'!$A$1:$J$1, 0), FALSE)</f>
        <v>0.86463439464569003</v>
      </c>
      <c r="E125" s="3">
        <v>227</v>
      </c>
      <c r="F125" s="1">
        <f>VLOOKUP(E125, 'MSE Loss'!$A$1:$J$1345, MATCH(A$1, 'MSE Loss'!$A$1:$J$1, 0), FALSE)</f>
        <v>1.00603746250271E-2</v>
      </c>
      <c r="G125">
        <v>6.8629711866378701E-2</v>
      </c>
      <c r="H125" s="1">
        <f>VLOOKUP(E125, 'SSIM Index'!$A$1:$J$1345, MATCH(A$1, 'SSIM Index'!$A$1:$J$1, 0), FALSE)</f>
        <v>0.96828222274780196</v>
      </c>
      <c r="I125" s="9">
        <v>401</v>
      </c>
      <c r="J125" s="1">
        <f>VLOOKUP(I125, 'MSE Loss'!$A$1:$J$1345, MATCH(I$1, 'MSE Loss'!$A$1:$J$1, 0), FALSE)</f>
        <v>1.0831372346728999E-3</v>
      </c>
      <c r="K125">
        <v>2.31291912496089E-2</v>
      </c>
      <c r="L125" s="1">
        <f>VLOOKUP(I125, 'SSIM Index'!$A$1:$J$1345, MATCH(I$1, 'SSIM Index'!$A$1:$J$1, 0), FALSE)</f>
        <v>0.98118972778320301</v>
      </c>
      <c r="M125" s="3">
        <v>176</v>
      </c>
      <c r="N125" s="1">
        <f>VLOOKUP(M125, 'MSE Loss'!$A$1:$J$1345, MATCH(I$1, 'MSE Loss'!$A$1:$J$1, 0), FALSE)</f>
        <v>5.9832661645486897E-4</v>
      </c>
      <c r="O125">
        <v>1.69766303151845E-2</v>
      </c>
      <c r="P125" s="1">
        <f>VLOOKUP(M125, 'SSIM Index'!$A$1:$J$1345, MATCH(I$1, 'SSIM Index'!$A$1:$J$1, 0), FALSE)</f>
        <v>0.92620086669921797</v>
      </c>
      <c r="U125" s="3">
        <v>139</v>
      </c>
      <c r="V125" s="1">
        <f>VLOOKUP(U125, 'MSE Loss'!$A$1:$J$1345, MATCH(Q$1, 'MSE Loss'!$A$1:$J$1, 0), FALSE)</f>
        <v>2.2718116641044599E-2</v>
      </c>
      <c r="W125">
        <v>9.8827965557575198E-2</v>
      </c>
      <c r="X125" s="1">
        <f>VLOOKUP(U125, 'SSIM Index'!$A$1:$J$1345, MATCH(Q$1, 'SSIM Index'!$A$1:$J$1, 0), FALSE)</f>
        <v>0.95823997259140004</v>
      </c>
    </row>
    <row r="126" spans="1:24" x14ac:dyDescent="0.35">
      <c r="A126" s="1">
        <v>255</v>
      </c>
      <c r="B126" s="1">
        <f>VLOOKUP(A126, 'MSE Loss'!$A$1:$J$1345, MATCH(A$1, 'MSE Loss'!$A$1:$J$1, 0), FALSE)</f>
        <v>1.8626336241140901E-3</v>
      </c>
      <c r="C126">
        <v>3.1622540205716997E-2</v>
      </c>
      <c r="D126" s="1">
        <f>VLOOKUP(A126, 'SSIM Index'!$A$1:$J$1345, MATCH(A$1, 'SSIM Index'!$A$1:$J$1, 0), FALSE)</f>
        <v>0.97160589694976796</v>
      </c>
      <c r="E126" s="3">
        <v>228</v>
      </c>
      <c r="F126" s="1">
        <f>VLOOKUP(E126, 'MSE Loss'!$A$1:$J$1345, MATCH(A$1, 'MSE Loss'!$A$1:$J$1, 0), FALSE)</f>
        <v>1.2151764240115801E-3</v>
      </c>
      <c r="G126">
        <v>2.4171285331249199E-2</v>
      </c>
      <c r="H126" s="1">
        <f>VLOOKUP(E126, 'SSIM Index'!$A$1:$J$1345, MATCH(A$1, 'SSIM Index'!$A$1:$J$1, 0), FALSE)</f>
        <v>0.93635433912277199</v>
      </c>
      <c r="I126" s="9">
        <v>403</v>
      </c>
      <c r="J126" s="1">
        <f>VLOOKUP(I126, 'MSE Loss'!$A$1:$J$1345, MATCH(I$1, 'MSE Loss'!$A$1:$J$1, 0), FALSE)</f>
        <v>1.6611387254670199E-3</v>
      </c>
      <c r="K126">
        <v>2.9090238735079699E-2</v>
      </c>
      <c r="L126" s="1">
        <f>VLOOKUP(I126, 'SSIM Index'!$A$1:$J$1345, MATCH(I$1, 'SSIM Index'!$A$1:$J$1, 0), FALSE)</f>
        <v>0.98792648315429599</v>
      </c>
      <c r="M126" s="3">
        <v>180</v>
      </c>
      <c r="N126" s="1">
        <f>VLOOKUP(M126, 'MSE Loss'!$A$1:$J$1345, MATCH(I$1, 'MSE Loss'!$A$1:$J$1, 0), FALSE)</f>
        <v>6.04715954978019E-4</v>
      </c>
      <c r="O126">
        <v>1.7746238037943798E-2</v>
      </c>
      <c r="P126" s="1">
        <f>VLOOKUP(M126, 'SSIM Index'!$A$1:$J$1345, MATCH(I$1, 'SSIM Index'!$A$1:$J$1, 0), FALSE)</f>
        <v>0.89966171979904097</v>
      </c>
      <c r="U126" s="3">
        <v>140</v>
      </c>
      <c r="V126" s="1">
        <f>VLOOKUP(U126, 'MSE Loss'!$A$1:$J$1345, MATCH(Q$1, 'MSE Loss'!$A$1:$J$1, 0), FALSE)</f>
        <v>9.8265265114605405E-4</v>
      </c>
      <c r="W126">
        <v>2.24983412772417E-2</v>
      </c>
      <c r="X126" s="1">
        <f>VLOOKUP(U126, 'SSIM Index'!$A$1:$J$1345, MATCH(Q$1, 'SSIM Index'!$A$1:$J$1, 0), FALSE)</f>
        <v>0.93260645866393999</v>
      </c>
    </row>
    <row r="127" spans="1:24" x14ac:dyDescent="0.35">
      <c r="A127" s="1">
        <v>257</v>
      </c>
      <c r="B127" s="1">
        <f>VLOOKUP(A127, 'MSE Loss'!$A$1:$J$1345, MATCH(A$1, 'MSE Loss'!$A$1:$J$1, 0), FALSE)</f>
        <v>1.1175527470186301E-3</v>
      </c>
      <c r="C127">
        <v>2.4226665496826099E-2</v>
      </c>
      <c r="D127" s="1">
        <f>VLOOKUP(A127, 'SSIM Index'!$A$1:$J$1345, MATCH(A$1, 'SSIM Index'!$A$1:$J$1, 0), FALSE)</f>
        <v>0.97258269786834695</v>
      </c>
      <c r="E127" s="3">
        <v>237</v>
      </c>
      <c r="F127" s="1">
        <f>VLOOKUP(E127, 'MSE Loss'!$A$1:$J$1345, MATCH(A$1, 'MSE Loss'!$A$1:$J$1, 0), FALSE)</f>
        <v>3.7538288161158501E-3</v>
      </c>
      <c r="G127">
        <v>4.0734227746724999E-2</v>
      </c>
      <c r="H127" s="1">
        <f>VLOOKUP(E127, 'SSIM Index'!$A$1:$J$1345, MATCH(A$1, 'SSIM Index'!$A$1:$J$1, 0), FALSE)</f>
        <v>0.97469359636306696</v>
      </c>
      <c r="I127" s="9">
        <v>412</v>
      </c>
      <c r="J127" s="1">
        <f>VLOOKUP(I127, 'MSE Loss'!$A$1:$J$1345, MATCH(I$1, 'MSE Loss'!$A$1:$J$1, 0), FALSE)</f>
        <v>5.7471205946058002E-4</v>
      </c>
      <c r="K127">
        <v>1.7506171017885201E-2</v>
      </c>
      <c r="L127" s="1">
        <f>VLOOKUP(I127, 'SSIM Index'!$A$1:$J$1345, MATCH(I$1, 'SSIM Index'!$A$1:$J$1, 0), FALSE)</f>
        <v>0.95129925012588501</v>
      </c>
      <c r="M127" s="3">
        <v>181</v>
      </c>
      <c r="N127" s="1">
        <f>VLOOKUP(M127, 'MSE Loss'!$A$1:$J$1345, MATCH(I$1, 'MSE Loss'!$A$1:$J$1, 0), FALSE)</f>
        <v>2.7227816171944098E-3</v>
      </c>
      <c r="O127">
        <v>3.4623123705387102E-2</v>
      </c>
      <c r="P127" s="1">
        <f>VLOOKUP(M127, 'SSIM Index'!$A$1:$J$1345, MATCH(I$1, 'SSIM Index'!$A$1:$J$1, 0), FALSE)</f>
        <v>0.95925980806350697</v>
      </c>
      <c r="U127" s="3">
        <v>141</v>
      </c>
      <c r="V127" s="1">
        <f>VLOOKUP(U127, 'MSE Loss'!$A$1:$J$1345, MATCH(Q$1, 'MSE Loss'!$A$1:$J$1, 0), FALSE)</f>
        <v>2.5367431808262998E-3</v>
      </c>
      <c r="W127">
        <v>3.5644996911287301E-2</v>
      </c>
      <c r="X127" s="1">
        <f>VLOOKUP(U127, 'SSIM Index'!$A$1:$J$1345, MATCH(Q$1, 'SSIM Index'!$A$1:$J$1, 0), FALSE)</f>
        <v>0.96389138698577803</v>
      </c>
    </row>
    <row r="128" spans="1:24" x14ac:dyDescent="0.35">
      <c r="A128" s="1">
        <v>258</v>
      </c>
      <c r="B128" s="1">
        <f>VLOOKUP(A128, 'MSE Loss'!$A$1:$J$1345, MATCH(A$1, 'MSE Loss'!$A$1:$J$1, 0), FALSE)</f>
        <v>1.5662116929888699E-3</v>
      </c>
      <c r="C128">
        <v>2.8060533106327001E-2</v>
      </c>
      <c r="D128" s="1">
        <f>VLOOKUP(A128, 'SSIM Index'!$A$1:$J$1345, MATCH(A$1, 'SSIM Index'!$A$1:$J$1, 0), FALSE)</f>
        <v>0.98450589179992598</v>
      </c>
      <c r="E128" s="3">
        <v>238</v>
      </c>
      <c r="F128" s="1">
        <f>VLOOKUP(E128, 'MSE Loss'!$A$1:$J$1345, MATCH(A$1, 'MSE Loss'!$A$1:$J$1, 0), FALSE)</f>
        <v>6.19755638763308E-3</v>
      </c>
      <c r="G128">
        <v>5.3189091384410803E-2</v>
      </c>
      <c r="H128" s="1">
        <f>VLOOKUP(E128, 'SSIM Index'!$A$1:$J$1345, MATCH(A$1, 'SSIM Index'!$A$1:$J$1, 0), FALSE)</f>
        <v>0.97703868150711004</v>
      </c>
      <c r="I128" s="9">
        <v>415</v>
      </c>
      <c r="J128" s="1">
        <f>VLOOKUP(I128, 'MSE Loss'!$A$1:$J$1345, MATCH(I$1, 'MSE Loss'!$A$1:$J$1, 0), FALSE)</f>
        <v>1.8462315201759299E-3</v>
      </c>
      <c r="K128">
        <v>3.0795516446232699E-2</v>
      </c>
      <c r="L128" s="1">
        <f>VLOOKUP(I128, 'SSIM Index'!$A$1:$J$1345, MATCH(I$1, 'SSIM Index'!$A$1:$J$1, 0), FALSE)</f>
        <v>0.98852437734603804</v>
      </c>
      <c r="M128" s="3">
        <v>182</v>
      </c>
      <c r="N128" s="1">
        <f>VLOOKUP(M128, 'MSE Loss'!$A$1:$J$1345, MATCH(I$1, 'MSE Loss'!$A$1:$J$1, 0), FALSE)</f>
        <v>4.1550975292920997E-3</v>
      </c>
      <c r="O128">
        <v>4.1636761277913999E-2</v>
      </c>
      <c r="P128" s="1">
        <f>VLOOKUP(M128, 'SSIM Index'!$A$1:$J$1345, MATCH(I$1, 'SSIM Index'!$A$1:$J$1, 0), FALSE)</f>
        <v>0.96278059482574396</v>
      </c>
      <c r="U128" s="3">
        <v>142</v>
      </c>
      <c r="V128" s="1">
        <f>VLOOKUP(U128, 'MSE Loss'!$A$1:$J$1345, MATCH(Q$1, 'MSE Loss'!$A$1:$J$1, 0), FALSE)</f>
        <v>5.1158466376364196E-3</v>
      </c>
      <c r="W128">
        <v>4.9849849194288198E-2</v>
      </c>
      <c r="X128" s="1">
        <f>VLOOKUP(U128, 'SSIM Index'!$A$1:$J$1345, MATCH(Q$1, 'SSIM Index'!$A$1:$J$1, 0), FALSE)</f>
        <v>0.97718858718872004</v>
      </c>
    </row>
    <row r="129" spans="1:24" x14ac:dyDescent="0.35">
      <c r="A129" s="1">
        <v>259</v>
      </c>
      <c r="B129" s="1">
        <f>VLOOKUP(A129, 'MSE Loss'!$A$1:$J$1345, MATCH(A$1, 'MSE Loss'!$A$1:$J$1, 0), FALSE)</f>
        <v>1.6145263798534801E-3</v>
      </c>
      <c r="C129">
        <v>2.8810020536184301E-2</v>
      </c>
      <c r="D129" s="1">
        <f>VLOOKUP(A129, 'SSIM Index'!$A$1:$J$1345, MATCH(A$1, 'SSIM Index'!$A$1:$J$1, 0), FALSE)</f>
        <v>0.98656189441680897</v>
      </c>
      <c r="E129" s="3">
        <v>239</v>
      </c>
      <c r="F129" s="1">
        <f>VLOOKUP(E129, 'MSE Loss'!$A$1:$J$1345, MATCH(A$1, 'MSE Loss'!$A$1:$J$1, 0), FALSE)</f>
        <v>8.9456522837281192E-3</v>
      </c>
      <c r="G129">
        <v>6.3421830534934998E-2</v>
      </c>
      <c r="H129" s="1">
        <f>VLOOKUP(E129, 'SSIM Index'!$A$1:$J$1345, MATCH(A$1, 'SSIM Index'!$A$1:$J$1, 0), FALSE)</f>
        <v>0.97470670938491799</v>
      </c>
      <c r="I129" s="9">
        <v>417</v>
      </c>
      <c r="J129" s="1">
        <f>VLOOKUP(I129, 'MSE Loss'!$A$1:$J$1345, MATCH(I$1, 'MSE Loss'!$A$1:$J$1, 0), FALSE)</f>
        <v>1.0033234721049599E-3</v>
      </c>
      <c r="K129">
        <v>2.2287292405962899E-2</v>
      </c>
      <c r="L129" s="1">
        <f>VLOOKUP(I129, 'SSIM Index'!$A$1:$J$1345, MATCH(I$1, 'SSIM Index'!$A$1:$J$1, 0), FALSE)</f>
        <v>0.97785371541976895</v>
      </c>
      <c r="M129" s="3">
        <v>183</v>
      </c>
      <c r="N129" s="1">
        <f>VLOOKUP(M129, 'MSE Loss'!$A$1:$J$1345, MATCH(I$1, 'MSE Loss'!$A$1:$J$1, 0), FALSE)</f>
        <v>6.44724769517779E-3</v>
      </c>
      <c r="O129">
        <v>5.2405703812837601E-2</v>
      </c>
      <c r="P129" s="1">
        <f>VLOOKUP(M129, 'SSIM Index'!$A$1:$J$1345, MATCH(I$1, 'SSIM Index'!$A$1:$J$1, 0), FALSE)</f>
        <v>0.94919860363006503</v>
      </c>
      <c r="U129" s="3">
        <v>143</v>
      </c>
      <c r="V129" s="1">
        <f>VLOOKUP(U129, 'MSE Loss'!$A$1:$J$1345, MATCH(Q$1, 'MSE Loss'!$A$1:$J$1, 0), FALSE)</f>
        <v>1.5209377743303699E-2</v>
      </c>
      <c r="W129">
        <v>7.5266078114509499E-2</v>
      </c>
      <c r="X129" s="1">
        <f>VLOOKUP(U129, 'SSIM Index'!$A$1:$J$1345, MATCH(Q$1, 'SSIM Index'!$A$1:$J$1, 0), FALSE)</f>
        <v>0.95521748065948398</v>
      </c>
    </row>
    <row r="130" spans="1:24" x14ac:dyDescent="0.35">
      <c r="A130" s="1">
        <v>260</v>
      </c>
      <c r="B130" s="1">
        <f>VLOOKUP(A130, 'MSE Loss'!$A$1:$J$1345, MATCH(A$1, 'MSE Loss'!$A$1:$J$1, 0), FALSE)</f>
        <v>2.07800092175602E-3</v>
      </c>
      <c r="C130">
        <v>3.37369069457054E-2</v>
      </c>
      <c r="D130" s="1">
        <f>VLOOKUP(A130, 'SSIM Index'!$A$1:$J$1345, MATCH(A$1, 'SSIM Index'!$A$1:$J$1, 0), FALSE)</f>
        <v>0.97139447927474898</v>
      </c>
      <c r="E130" s="3">
        <v>240</v>
      </c>
      <c r="F130" s="1">
        <f>VLOOKUP(E130, 'MSE Loss'!$A$1:$J$1345, MATCH(A$1, 'MSE Loss'!$A$1:$J$1, 0), FALSE)</f>
        <v>5.30485005583614E-4</v>
      </c>
      <c r="G130">
        <v>1.72107778489589E-2</v>
      </c>
      <c r="H130" s="1">
        <f>VLOOKUP(E130, 'SSIM Index'!$A$1:$J$1345, MATCH(A$1, 'SSIM Index'!$A$1:$J$1, 0), FALSE)</f>
        <v>0.85386306047439497</v>
      </c>
      <c r="I130" s="9">
        <v>418</v>
      </c>
      <c r="J130" s="1">
        <f>VLOOKUP(I130, 'MSE Loss'!$A$1:$J$1345, MATCH(I$1, 'MSE Loss'!$A$1:$J$1, 0), FALSE)</f>
        <v>1.14020821638405E-3</v>
      </c>
      <c r="K130">
        <v>2.3259852081537202E-2</v>
      </c>
      <c r="L130" s="1">
        <f>VLOOKUP(I130, 'SSIM Index'!$A$1:$J$1345, MATCH(I$1, 'SSIM Index'!$A$1:$J$1, 0), FALSE)</f>
        <v>0.98079073429107599</v>
      </c>
      <c r="M130" s="3">
        <v>184</v>
      </c>
      <c r="N130" s="1">
        <f>VLOOKUP(M130, 'MSE Loss'!$A$1:$J$1345, MATCH(I$1, 'MSE Loss'!$A$1:$J$1, 0), FALSE)</f>
        <v>1.35674735065549E-3</v>
      </c>
      <c r="O130">
        <v>2.7102783322334199E-2</v>
      </c>
      <c r="P130" s="1">
        <f>VLOOKUP(M130, 'SSIM Index'!$A$1:$J$1345, MATCH(I$1, 'SSIM Index'!$A$1:$J$1, 0), FALSE)</f>
        <v>0.88885849714279097</v>
      </c>
      <c r="U130" s="3">
        <v>144</v>
      </c>
      <c r="V130" s="1">
        <f>VLOOKUP(U130, 'MSE Loss'!$A$1:$J$1345, MATCH(Q$1, 'MSE Loss'!$A$1:$J$1, 0), FALSE)</f>
        <v>2.2938228212296902E-3</v>
      </c>
      <c r="W130">
        <v>3.5125754773616701E-2</v>
      </c>
      <c r="X130" s="1">
        <f>VLOOKUP(U130, 'SSIM Index'!$A$1:$J$1345, MATCH(Q$1, 'SSIM Index'!$A$1:$J$1, 0), FALSE)</f>
        <v>0.94385784864425604</v>
      </c>
    </row>
    <row r="131" spans="1:24" x14ac:dyDescent="0.35">
      <c r="A131" s="1">
        <v>261</v>
      </c>
      <c r="B131" s="1">
        <f>VLOOKUP(A131, 'MSE Loss'!$A$1:$J$1345, MATCH(A$1, 'MSE Loss'!$A$1:$J$1, 0), FALSE)</f>
        <v>2.64498055912554E-3</v>
      </c>
      <c r="C131">
        <v>3.79977598786354E-2</v>
      </c>
      <c r="D131" s="1">
        <f>VLOOKUP(A131, 'SSIM Index'!$A$1:$J$1345, MATCH(A$1, 'SSIM Index'!$A$1:$J$1, 0), FALSE)</f>
        <v>0.97437691688537598</v>
      </c>
      <c r="E131" s="3">
        <v>241</v>
      </c>
      <c r="F131" s="1">
        <f>VLOOKUP(E131, 'MSE Loss'!$A$1:$J$1345, MATCH(A$1, 'MSE Loss'!$A$1:$J$1, 0), FALSE)</f>
        <v>2.8418602887540999E-3</v>
      </c>
      <c r="G131">
        <v>3.7446483969688402E-2</v>
      </c>
      <c r="H131" s="1">
        <f>VLOOKUP(E131, 'SSIM Index'!$A$1:$J$1345, MATCH(A$1, 'SSIM Index'!$A$1:$J$1, 0), FALSE)</f>
        <v>0.94822728633880604</v>
      </c>
      <c r="I131" s="9">
        <v>424</v>
      </c>
      <c r="J131" s="1">
        <f>VLOOKUP(I131, 'MSE Loss'!$A$1:$J$1345, MATCH(I$1, 'MSE Loss'!$A$1:$J$1, 0), FALSE)</f>
        <v>1.93924340419471E-3</v>
      </c>
      <c r="K131">
        <v>3.10226120054721E-2</v>
      </c>
      <c r="L131" s="1">
        <f>VLOOKUP(I131, 'SSIM Index'!$A$1:$J$1345, MATCH(I$1, 'SSIM Index'!$A$1:$J$1, 0), FALSE)</f>
        <v>0.99335682392120295</v>
      </c>
      <c r="M131" s="3">
        <v>185</v>
      </c>
      <c r="N131" s="1">
        <f>VLOOKUP(M131, 'MSE Loss'!$A$1:$J$1345, MATCH(I$1, 'MSE Loss'!$A$1:$J$1, 0), FALSE)</f>
        <v>4.6439035795628998E-3</v>
      </c>
      <c r="O131">
        <v>4.7444436699151903E-2</v>
      </c>
      <c r="P131" s="1">
        <f>VLOOKUP(M131, 'SSIM Index'!$A$1:$J$1345, MATCH(I$1, 'SSIM Index'!$A$1:$J$1, 0), FALSE)</f>
        <v>0.96741420030593805</v>
      </c>
      <c r="U131" s="3">
        <v>145</v>
      </c>
      <c r="V131" s="1">
        <f>VLOOKUP(U131, 'MSE Loss'!$A$1:$J$1345, MATCH(Q$1, 'MSE Loss'!$A$1:$J$1, 0), FALSE)</f>
        <v>1.9651283510029299E-3</v>
      </c>
      <c r="W131">
        <v>3.3716797828674303E-2</v>
      </c>
      <c r="X131" s="1">
        <f>VLOOKUP(U131, 'SSIM Index'!$A$1:$J$1345, MATCH(Q$1, 'SSIM Index'!$A$1:$J$1, 0), FALSE)</f>
        <v>0.93100059032440097</v>
      </c>
    </row>
    <row r="132" spans="1:24" x14ac:dyDescent="0.35">
      <c r="A132" s="1">
        <v>266</v>
      </c>
      <c r="B132" s="1">
        <f>VLOOKUP(A132, 'MSE Loss'!$A$1:$J$1345, MATCH(A$1, 'MSE Loss'!$A$1:$J$1, 0), FALSE)</f>
        <v>1.79652462247759E-3</v>
      </c>
      <c r="C132">
        <v>2.8742995113134301E-2</v>
      </c>
      <c r="D132" s="1">
        <f>VLOOKUP(A132, 'SSIM Index'!$A$1:$J$1345, MATCH(A$1, 'SSIM Index'!$A$1:$J$1, 0), FALSE)</f>
        <v>0.97246319055557195</v>
      </c>
      <c r="E132" s="3">
        <v>247</v>
      </c>
      <c r="F132" s="1">
        <f>VLOOKUP(E132, 'MSE Loss'!$A$1:$J$1345, MATCH(A$1, 'MSE Loss'!$A$1:$J$1, 0), FALSE)</f>
        <v>6.4301607199013198E-3</v>
      </c>
      <c r="G132">
        <v>5.3128466010093599E-2</v>
      </c>
      <c r="H132" s="1">
        <f>VLOOKUP(E132, 'SSIM Index'!$A$1:$J$1345, MATCH(A$1, 'SSIM Index'!$A$1:$J$1, 0), FALSE)</f>
        <v>0.95959222316741899</v>
      </c>
      <c r="I132" s="9">
        <v>425</v>
      </c>
      <c r="J132" s="1">
        <f>VLOOKUP(I132, 'MSE Loss'!$A$1:$J$1345, MATCH(I$1, 'MSE Loss'!$A$1:$J$1, 0), FALSE)</f>
        <v>2.12766951881349E-3</v>
      </c>
      <c r="K132">
        <v>3.3541761338710702E-2</v>
      </c>
      <c r="L132" s="1">
        <f>VLOOKUP(I132, 'SSIM Index'!$A$1:$J$1345, MATCH(I$1, 'SSIM Index'!$A$1:$J$1, 0), FALSE)</f>
        <v>0.98393148183822599</v>
      </c>
      <c r="M132" s="3">
        <v>186</v>
      </c>
      <c r="N132" s="1">
        <f>VLOOKUP(M132, 'MSE Loss'!$A$1:$J$1345, MATCH(I$1, 'MSE Loss'!$A$1:$J$1, 0), FALSE)</f>
        <v>8.0056171864271095E-3</v>
      </c>
      <c r="O132">
        <v>6.1381764709949403E-2</v>
      </c>
      <c r="P132" s="1">
        <f>VLOOKUP(M132, 'SSIM Index'!$A$1:$J$1345, MATCH(I$1, 'SSIM Index'!$A$1:$J$1, 0), FALSE)</f>
        <v>0.96706479787826505</v>
      </c>
      <c r="U132" s="3">
        <v>146</v>
      </c>
      <c r="V132" s="1">
        <f>VLOOKUP(U132, 'MSE Loss'!$A$1:$J$1345, MATCH(Q$1, 'MSE Loss'!$A$1:$J$1, 0), FALSE)</f>
        <v>4.93521289899945E-3</v>
      </c>
      <c r="W132">
        <v>4.8387404531240401E-2</v>
      </c>
      <c r="X132" s="1">
        <f>VLOOKUP(U132, 'SSIM Index'!$A$1:$J$1345, MATCH(Q$1, 'SSIM Index'!$A$1:$J$1, 0), FALSE)</f>
        <v>0.95151096582412698</v>
      </c>
    </row>
    <row r="133" spans="1:24" x14ac:dyDescent="0.35">
      <c r="A133" s="1">
        <v>269</v>
      </c>
      <c r="B133" s="1">
        <f>VLOOKUP(A133, 'MSE Loss'!$A$1:$J$1345, MATCH(A$1, 'MSE Loss'!$A$1:$J$1, 0), FALSE)</f>
        <v>4.9213320016860901E-3</v>
      </c>
      <c r="C133">
        <v>4.9098838120698901E-2</v>
      </c>
      <c r="D133" s="1">
        <f>VLOOKUP(A133, 'SSIM Index'!$A$1:$J$1345, MATCH(A$1, 'SSIM Index'!$A$1:$J$1, 0), FALSE)</f>
        <v>0.99074590206146196</v>
      </c>
      <c r="E133" s="3">
        <v>249</v>
      </c>
      <c r="F133" s="1">
        <f>VLOOKUP(E133, 'MSE Loss'!$A$1:$J$1345, MATCH(A$1, 'MSE Loss'!$A$1:$J$1, 0), FALSE)</f>
        <v>5.8634011074900601E-3</v>
      </c>
      <c r="G133">
        <v>5.4909627884626298E-2</v>
      </c>
      <c r="H133" s="1">
        <f>VLOOKUP(E133, 'SSIM Index'!$A$1:$J$1345, MATCH(A$1, 'SSIM Index'!$A$1:$J$1, 0), FALSE)</f>
        <v>0.98320960998535101</v>
      </c>
      <c r="I133" s="9">
        <v>431</v>
      </c>
      <c r="J133" s="1">
        <f>VLOOKUP(I133, 'MSE Loss'!$A$1:$J$1345, MATCH(I$1, 'MSE Loss'!$A$1:$J$1, 0), FALSE)</f>
        <v>2.0493408665060902E-3</v>
      </c>
      <c r="K133">
        <v>3.1662479043006897E-2</v>
      </c>
      <c r="L133" s="1">
        <f>VLOOKUP(I133, 'SSIM Index'!$A$1:$J$1345, MATCH(I$1, 'SSIM Index'!$A$1:$J$1, 0), FALSE)</f>
        <v>0.97430521249771096</v>
      </c>
      <c r="M133" s="3">
        <v>187</v>
      </c>
      <c r="N133" s="1">
        <f>VLOOKUP(M133, 'MSE Loss'!$A$1:$J$1345, MATCH(I$1, 'MSE Loss'!$A$1:$J$1, 0), FALSE)</f>
        <v>1.13479727879166E-2</v>
      </c>
      <c r="O133">
        <v>7.3067806661128998E-2</v>
      </c>
      <c r="P133" s="1">
        <f>VLOOKUP(M133, 'SSIM Index'!$A$1:$J$1345, MATCH(I$1, 'SSIM Index'!$A$1:$J$1, 0), FALSE)</f>
        <v>0.96381855010986295</v>
      </c>
      <c r="U133" s="3">
        <v>147</v>
      </c>
      <c r="V133" s="1">
        <f>VLOOKUP(U133, 'MSE Loss'!$A$1:$J$1345, MATCH(Q$1, 'MSE Loss'!$A$1:$J$1, 0), FALSE)</f>
        <v>6.3570155762135896E-3</v>
      </c>
      <c r="W133">
        <v>5.3868129849433899E-2</v>
      </c>
      <c r="X133" s="1">
        <f>VLOOKUP(U133, 'SSIM Index'!$A$1:$J$1345, MATCH(Q$1, 'SSIM Index'!$A$1:$J$1, 0), FALSE)</f>
        <v>0.95401424169540405</v>
      </c>
    </row>
    <row r="134" spans="1:24" x14ac:dyDescent="0.35">
      <c r="A134" s="1">
        <v>273</v>
      </c>
      <c r="B134" s="1">
        <f>VLOOKUP(A134, 'MSE Loss'!$A$1:$J$1345, MATCH(A$1, 'MSE Loss'!$A$1:$J$1, 0), FALSE)</f>
        <v>1.49834412150084E-3</v>
      </c>
      <c r="C134">
        <v>2.6924092322587901E-2</v>
      </c>
      <c r="D134" s="1">
        <f>VLOOKUP(A134, 'SSIM Index'!$A$1:$J$1345, MATCH(A$1, 'SSIM Index'!$A$1:$J$1, 0), FALSE)</f>
        <v>0.971535503864288</v>
      </c>
      <c r="E134" s="3">
        <v>251</v>
      </c>
      <c r="F134" s="1">
        <f>VLOOKUP(E134, 'MSE Loss'!$A$1:$J$1345, MATCH(A$1, 'MSE Loss'!$A$1:$J$1, 0), FALSE)</f>
        <v>4.4471111148595803E-2</v>
      </c>
      <c r="G134">
        <v>0.141994059085845</v>
      </c>
      <c r="H134" s="1">
        <f>VLOOKUP(E134, 'SSIM Index'!$A$1:$J$1345, MATCH(A$1, 'SSIM Index'!$A$1:$J$1, 0), FALSE)</f>
        <v>0.97770887613296498</v>
      </c>
      <c r="I134" s="9">
        <v>434</v>
      </c>
      <c r="J134" s="1">
        <f>VLOOKUP(I134, 'MSE Loss'!$A$1:$J$1345, MATCH(I$1, 'MSE Loss'!$A$1:$J$1, 0), FALSE)</f>
        <v>2.1204671356826999E-3</v>
      </c>
      <c r="K134">
        <v>3.31251360476017E-2</v>
      </c>
      <c r="L134" s="1">
        <f>VLOOKUP(I134, 'SSIM Index'!$A$1:$J$1345, MATCH(I$1, 'SSIM Index'!$A$1:$J$1, 0), FALSE)</f>
        <v>0.97666615247726396</v>
      </c>
      <c r="M134" s="3">
        <v>188</v>
      </c>
      <c r="N134" s="1">
        <f>VLOOKUP(M134, 'MSE Loss'!$A$1:$J$1345, MATCH(I$1, 'MSE Loss'!$A$1:$J$1, 0), FALSE)</f>
        <v>9.72154142800718E-4</v>
      </c>
      <c r="O134">
        <v>2.12976243346929E-2</v>
      </c>
      <c r="P134" s="1">
        <f>VLOOKUP(M134, 'SSIM Index'!$A$1:$J$1345, MATCH(I$1, 'SSIM Index'!$A$1:$J$1, 0), FALSE)</f>
        <v>0.94551348686218195</v>
      </c>
      <c r="U134" s="3">
        <v>149</v>
      </c>
      <c r="V134" s="1">
        <f>VLOOKUP(U134, 'MSE Loss'!$A$1:$J$1345, MATCH(Q$1, 'MSE Loss'!$A$1:$J$1, 0), FALSE)</f>
        <v>3.6790610756724999E-3</v>
      </c>
      <c r="W134">
        <v>4.0680278092622701E-2</v>
      </c>
      <c r="X134" s="1">
        <f>VLOOKUP(U134, 'SSIM Index'!$A$1:$J$1345, MATCH(Q$1, 'SSIM Index'!$A$1:$J$1, 0), FALSE)</f>
        <v>0.98275142908096302</v>
      </c>
    </row>
    <row r="135" spans="1:24" x14ac:dyDescent="0.35">
      <c r="A135" s="1">
        <v>274</v>
      </c>
      <c r="B135" s="1">
        <f>VLOOKUP(A135, 'MSE Loss'!$A$1:$J$1345, MATCH(A$1, 'MSE Loss'!$A$1:$J$1, 0), FALSE)</f>
        <v>1.5810813056305001E-3</v>
      </c>
      <c r="C135">
        <v>2.94877085834741E-2</v>
      </c>
      <c r="D135" s="1">
        <f>VLOOKUP(A135, 'SSIM Index'!$A$1:$J$1345, MATCH(A$1, 'SSIM Index'!$A$1:$J$1, 0), FALSE)</f>
        <v>0.97109079360961903</v>
      </c>
      <c r="E135" s="3">
        <v>253</v>
      </c>
      <c r="F135" s="1">
        <f>VLOOKUP(E135, 'MSE Loss'!$A$1:$J$1345, MATCH(A$1, 'MSE Loss'!$A$1:$J$1, 0), FALSE)</f>
        <v>1.3383014593273399E-3</v>
      </c>
      <c r="G135">
        <v>2.5375081226229598E-2</v>
      </c>
      <c r="H135" s="1">
        <f>VLOOKUP(E135, 'SSIM Index'!$A$1:$J$1345, MATCH(A$1, 'SSIM Index'!$A$1:$J$1, 0), FALSE)</f>
        <v>0.93530219793319702</v>
      </c>
      <c r="I135" s="9">
        <v>437</v>
      </c>
      <c r="J135" s="1">
        <f>VLOOKUP(I135, 'MSE Loss'!$A$1:$J$1345, MATCH(I$1, 'MSE Loss'!$A$1:$J$1, 0), FALSE)</f>
        <v>1.22307578567415E-3</v>
      </c>
      <c r="K135">
        <v>2.4306479841470701E-2</v>
      </c>
      <c r="L135" s="1">
        <f>VLOOKUP(I135, 'SSIM Index'!$A$1:$J$1345, MATCH(I$1, 'SSIM Index'!$A$1:$J$1, 0), FALSE)</f>
        <v>0.97199761867523105</v>
      </c>
      <c r="M135" s="3">
        <v>189</v>
      </c>
      <c r="N135" s="1">
        <f>VLOOKUP(M135, 'MSE Loss'!$A$1:$J$1345, MATCH(I$1, 'MSE Loss'!$A$1:$J$1, 0), FALSE)</f>
        <v>4.3621538206934903E-3</v>
      </c>
      <c r="O135">
        <v>4.2378354817628798E-2</v>
      </c>
      <c r="P135" s="1">
        <f>VLOOKUP(M135, 'SSIM Index'!$A$1:$J$1345, MATCH(I$1, 'SSIM Index'!$A$1:$J$1, 0), FALSE)</f>
        <v>0.95951867103576605</v>
      </c>
      <c r="U135" s="3">
        <v>150</v>
      </c>
      <c r="V135" s="1">
        <f>VLOOKUP(U135, 'MSE Loss'!$A$1:$J$1345, MATCH(Q$1, 'MSE Loss'!$A$1:$J$1, 0), FALSE)</f>
        <v>8.9438166469335504E-3</v>
      </c>
      <c r="W135">
        <v>6.5649494528770405E-2</v>
      </c>
      <c r="X135" s="1">
        <f>VLOOKUP(U135, 'SSIM Index'!$A$1:$J$1345, MATCH(Q$1, 'SSIM Index'!$A$1:$J$1, 0), FALSE)</f>
        <v>0.97762900590896595</v>
      </c>
    </row>
    <row r="136" spans="1:24" x14ac:dyDescent="0.35">
      <c r="A136" s="1">
        <v>277</v>
      </c>
      <c r="B136" s="1">
        <f>VLOOKUP(A136, 'MSE Loss'!$A$1:$J$1345, MATCH(A$1, 'MSE Loss'!$A$1:$J$1, 0), FALSE)</f>
        <v>1.71333202160894E-3</v>
      </c>
      <c r="C136">
        <v>3.0888568609952899E-2</v>
      </c>
      <c r="D136" s="1">
        <f>VLOOKUP(A136, 'SSIM Index'!$A$1:$J$1345, MATCH(A$1, 'SSIM Index'!$A$1:$J$1, 0), FALSE)</f>
        <v>0.97585970163345304</v>
      </c>
      <c r="E136" s="3">
        <v>254</v>
      </c>
      <c r="F136" s="1">
        <f>VLOOKUP(E136, 'MSE Loss'!$A$1:$J$1345, MATCH(A$1, 'MSE Loss'!$A$1:$J$1, 0), FALSE)</f>
        <v>3.0839692335575802E-3</v>
      </c>
      <c r="G136">
        <v>3.66414040327072E-2</v>
      </c>
      <c r="H136" s="1">
        <f>VLOOKUP(E136, 'SSIM Index'!$A$1:$J$1345, MATCH(A$1, 'SSIM Index'!$A$1:$J$1, 0), FALSE)</f>
        <v>0.94720280170440596</v>
      </c>
      <c r="I136" s="9">
        <v>442</v>
      </c>
      <c r="J136" s="1">
        <f>VLOOKUP(I136, 'MSE Loss'!$A$1:$J$1345, MATCH(I$1, 'MSE Loss'!$A$1:$J$1, 0), FALSE)</f>
        <v>2.53144861198961E-3</v>
      </c>
      <c r="K136">
        <v>3.47877591848373E-2</v>
      </c>
      <c r="L136" s="1">
        <f>VLOOKUP(I136, 'SSIM Index'!$A$1:$J$1345, MATCH(I$1, 'SSIM Index'!$A$1:$J$1, 0), FALSE)</f>
        <v>0.99022752046585005</v>
      </c>
      <c r="M136" s="3">
        <v>190</v>
      </c>
      <c r="N136" s="1">
        <f>VLOOKUP(M136, 'MSE Loss'!$A$1:$J$1345, MATCH(I$1, 'MSE Loss'!$A$1:$J$1, 0), FALSE)</f>
        <v>6.9248685613274496E-3</v>
      </c>
      <c r="O136">
        <v>4.9603961408138199E-2</v>
      </c>
      <c r="P136" s="1">
        <f>VLOOKUP(M136, 'SSIM Index'!$A$1:$J$1345, MATCH(I$1, 'SSIM Index'!$A$1:$J$1, 0), FALSE)</f>
        <v>0.95765179395675604</v>
      </c>
      <c r="U136" s="3">
        <v>151</v>
      </c>
      <c r="V136" s="1">
        <f>VLOOKUP(U136, 'MSE Loss'!$A$1:$J$1345, MATCH(Q$1, 'MSE Loss'!$A$1:$J$1, 0), FALSE)</f>
        <v>1.30801834166049E-2</v>
      </c>
      <c r="W136">
        <v>7.7853657305240603E-2</v>
      </c>
      <c r="X136" s="1">
        <f>VLOOKUP(U136, 'SSIM Index'!$A$1:$J$1345, MATCH(Q$1, 'SSIM Index'!$A$1:$J$1, 0), FALSE)</f>
        <v>0.97840601205825795</v>
      </c>
    </row>
    <row r="137" spans="1:24" x14ac:dyDescent="0.35">
      <c r="A137" s="1">
        <v>278</v>
      </c>
      <c r="B137" s="1">
        <f>VLOOKUP(A137, 'MSE Loss'!$A$1:$J$1345, MATCH(A$1, 'MSE Loss'!$A$1:$J$1, 0), FALSE)</f>
        <v>2.16497480869293E-3</v>
      </c>
      <c r="C137">
        <v>3.4056697040796197E-2</v>
      </c>
      <c r="D137" s="1">
        <f>VLOOKUP(A137, 'SSIM Index'!$A$1:$J$1345, MATCH(A$1, 'SSIM Index'!$A$1:$J$1, 0), FALSE)</f>
        <v>0.97994315624237005</v>
      </c>
      <c r="E137" s="3">
        <v>256</v>
      </c>
      <c r="F137" s="1">
        <f>VLOOKUP(E137, 'MSE Loss'!$A$1:$J$1345, MATCH(A$1, 'MSE Loss'!$A$1:$J$1, 0), FALSE)</f>
        <v>1.4954534126445599E-3</v>
      </c>
      <c r="G137">
        <v>2.7975775301456399E-2</v>
      </c>
      <c r="H137" s="1">
        <f>VLOOKUP(E137, 'SSIM Index'!$A$1:$J$1345, MATCH(A$1, 'SSIM Index'!$A$1:$J$1, 0), FALSE)</f>
        <v>0.96488845348358099</v>
      </c>
      <c r="I137" s="9">
        <v>443</v>
      </c>
      <c r="J137" s="1">
        <f>VLOOKUP(I137, 'MSE Loss'!$A$1:$J$1345, MATCH(I$1, 'MSE Loss'!$A$1:$J$1, 0), FALSE)</f>
        <v>2.50663282349705E-3</v>
      </c>
      <c r="K137">
        <v>3.4659739583730698E-2</v>
      </c>
      <c r="L137" s="1">
        <f>VLOOKUP(I137, 'SSIM Index'!$A$1:$J$1345, MATCH(I$1, 'SSIM Index'!$A$1:$J$1, 0), FALSE)</f>
        <v>0.99287337064742998</v>
      </c>
      <c r="M137" s="3">
        <v>195</v>
      </c>
      <c r="N137" s="1">
        <f>VLOOKUP(M137, 'MSE Loss'!$A$1:$J$1345, MATCH(I$1, 'MSE Loss'!$A$1:$J$1, 0), FALSE)</f>
        <v>6.5839174203574597E-3</v>
      </c>
      <c r="O137">
        <v>5.5142201483249602E-2</v>
      </c>
      <c r="P137" s="1">
        <f>VLOOKUP(M137, 'SSIM Index'!$A$1:$J$1345, MATCH(I$1, 'SSIM Index'!$A$1:$J$1, 0), FALSE)</f>
        <v>0.98106819391250599</v>
      </c>
      <c r="U137" s="3">
        <v>152</v>
      </c>
      <c r="V137" s="1">
        <f>VLOOKUP(U137, 'MSE Loss'!$A$1:$J$1345, MATCH(Q$1, 'MSE Loss'!$A$1:$J$1, 0), FALSE)</f>
        <v>4.8033875646069603E-4</v>
      </c>
      <c r="W137">
        <v>1.5150237828493099E-2</v>
      </c>
      <c r="X137" s="1">
        <f>VLOOKUP(U137, 'SSIM Index'!$A$1:$J$1345, MATCH(Q$1, 'SSIM Index'!$A$1:$J$1, 0), FALSE)</f>
        <v>0.84895074367523105</v>
      </c>
    </row>
    <row r="138" spans="1:24" x14ac:dyDescent="0.35">
      <c r="A138" s="1">
        <v>279</v>
      </c>
      <c r="B138" s="1">
        <f>VLOOKUP(A138, 'MSE Loss'!$A$1:$J$1345, MATCH(A$1, 'MSE Loss'!$A$1:$J$1, 0), FALSE)</f>
        <v>2.21579056233167E-3</v>
      </c>
      <c r="C138">
        <v>3.3540368080139098E-2</v>
      </c>
      <c r="D138" s="1">
        <f>VLOOKUP(A138, 'SSIM Index'!$A$1:$J$1345, MATCH(A$1, 'SSIM Index'!$A$1:$J$1, 0), FALSE)</f>
        <v>0.99557662010192804</v>
      </c>
      <c r="E138" s="3">
        <v>262</v>
      </c>
      <c r="F138" s="1">
        <f>VLOOKUP(E138, 'MSE Loss'!$A$1:$J$1345, MATCH(A$1, 'MSE Loss'!$A$1:$J$1, 0), FALSE)</f>
        <v>7.0837698876857697E-3</v>
      </c>
      <c r="G138">
        <v>5.8472529053688001E-2</v>
      </c>
      <c r="H138" s="1">
        <f>VLOOKUP(E138, 'SSIM Index'!$A$1:$J$1345, MATCH(A$1, 'SSIM Index'!$A$1:$J$1, 0), FALSE)</f>
        <v>0.97313481569290095</v>
      </c>
      <c r="I138" s="9">
        <v>444</v>
      </c>
      <c r="J138" s="1">
        <f>VLOOKUP(I138, 'MSE Loss'!$A$1:$J$1345, MATCH(I$1, 'MSE Loss'!$A$1:$J$1, 0), FALSE)</f>
        <v>7.1906240191310601E-4</v>
      </c>
      <c r="K138">
        <v>1.90781280398368E-2</v>
      </c>
      <c r="L138" s="1">
        <f>VLOOKUP(I138, 'SSIM Index'!$A$1:$J$1345, MATCH(I$1, 'SSIM Index'!$A$1:$J$1, 0), FALSE)</f>
        <v>0.96573299169540405</v>
      </c>
      <c r="M138" s="3">
        <v>196</v>
      </c>
      <c r="N138" s="1">
        <f>VLOOKUP(M138, 'MSE Loss'!$A$1:$J$1345, MATCH(I$1, 'MSE Loss'!$A$1:$J$1, 0), FALSE)</f>
        <v>3.9076560642570198E-4</v>
      </c>
      <c r="O138">
        <v>1.42919067293405E-2</v>
      </c>
      <c r="P138" s="1">
        <f>VLOOKUP(M138, 'SSIM Index'!$A$1:$J$1345, MATCH(I$1, 'SSIM Index'!$A$1:$J$1, 0), FALSE)</f>
        <v>0.84205043315887396</v>
      </c>
      <c r="U138" s="3">
        <v>153</v>
      </c>
      <c r="V138" s="1">
        <f>VLOOKUP(U138, 'MSE Loss'!$A$1:$J$1345, MATCH(Q$1, 'MSE Loss'!$A$1:$J$1, 0), FALSE)</f>
        <v>1.92012288607656E-3</v>
      </c>
      <c r="W138">
        <v>3.0012758448719899E-2</v>
      </c>
      <c r="X138" s="1">
        <f>VLOOKUP(U138, 'SSIM Index'!$A$1:$J$1345, MATCH(Q$1, 'SSIM Index'!$A$1:$J$1, 0), FALSE)</f>
        <v>0.95672756433486905</v>
      </c>
    </row>
    <row r="139" spans="1:24" x14ac:dyDescent="0.35">
      <c r="A139" s="1">
        <v>282</v>
      </c>
      <c r="B139" s="1">
        <f>VLOOKUP(A139, 'MSE Loss'!$A$1:$J$1345, MATCH(A$1, 'MSE Loss'!$A$1:$J$1, 0), FALSE)</f>
        <v>2.2578751668333999E-3</v>
      </c>
      <c r="C139">
        <v>3.4983288496732698E-2</v>
      </c>
      <c r="D139" s="1">
        <f>VLOOKUP(A139, 'SSIM Index'!$A$1:$J$1345, MATCH(A$1, 'SSIM Index'!$A$1:$J$1, 0), FALSE)</f>
        <v>0.97497254610061601</v>
      </c>
      <c r="E139" s="3">
        <v>263</v>
      </c>
      <c r="F139" s="1">
        <f>VLOOKUP(E139, 'MSE Loss'!$A$1:$J$1345, MATCH(A$1, 'MSE Loss'!$A$1:$J$1, 0), FALSE)</f>
        <v>9.0242940932512197E-3</v>
      </c>
      <c r="G139">
        <v>6.2979415059089605E-2</v>
      </c>
      <c r="H139" s="1">
        <f>VLOOKUP(E139, 'SSIM Index'!$A$1:$J$1345, MATCH(A$1, 'SSIM Index'!$A$1:$J$1, 0), FALSE)</f>
        <v>0.97619765996932895</v>
      </c>
      <c r="I139" s="9">
        <v>446</v>
      </c>
      <c r="J139" s="1">
        <f>VLOOKUP(I139, 'MSE Loss'!$A$1:$J$1345, MATCH(I$1, 'MSE Loss'!$A$1:$J$1, 0), FALSE)</f>
        <v>1.32568005938082E-3</v>
      </c>
      <c r="K139">
        <v>2.5885434821247999E-2</v>
      </c>
      <c r="L139" s="1">
        <f>VLOOKUP(I139, 'SSIM Index'!$A$1:$J$1345, MATCH(I$1, 'SSIM Index'!$A$1:$J$1, 0), FALSE)</f>
        <v>0.98461490869522095</v>
      </c>
      <c r="M139" s="3">
        <v>197</v>
      </c>
      <c r="N139" s="1">
        <f>VLOOKUP(M139, 'MSE Loss'!$A$1:$J$1345, MATCH(I$1, 'MSE Loss'!$A$1:$J$1, 0), FALSE)</f>
        <v>1.69014919083565E-3</v>
      </c>
      <c r="O139">
        <v>2.8756985440850199E-2</v>
      </c>
      <c r="P139" s="1">
        <f>VLOOKUP(M139, 'SSIM Index'!$A$1:$J$1345, MATCH(I$1, 'SSIM Index'!$A$1:$J$1, 0), FALSE)</f>
        <v>0.92592883110046298</v>
      </c>
      <c r="U139" s="3">
        <v>156</v>
      </c>
      <c r="V139" s="1">
        <f>VLOOKUP(U139, 'MSE Loss'!$A$1:$J$1345, MATCH(Q$1, 'MSE Loss'!$A$1:$J$1, 0), FALSE)</f>
        <v>6.7825970472767895E-4</v>
      </c>
      <c r="W139">
        <v>1.8760686740279101E-2</v>
      </c>
      <c r="X139" s="1">
        <f>VLOOKUP(U139, 'SSIM Index'!$A$1:$J$1345, MATCH(Q$1, 'SSIM Index'!$A$1:$J$1, 0), FALSE)</f>
        <v>0.87092369794845503</v>
      </c>
    </row>
    <row r="140" spans="1:24" x14ac:dyDescent="0.35">
      <c r="A140" s="1">
        <v>287</v>
      </c>
      <c r="B140" s="1">
        <f>VLOOKUP(A140, 'MSE Loss'!$A$1:$J$1345, MATCH(A$1, 'MSE Loss'!$A$1:$J$1, 0), FALSE)</f>
        <v>2.8554101008921801E-3</v>
      </c>
      <c r="C140">
        <v>3.9772845804691301E-2</v>
      </c>
      <c r="D140" s="1">
        <f>VLOOKUP(A140, 'SSIM Index'!$A$1:$J$1345, MATCH(A$1, 'SSIM Index'!$A$1:$J$1, 0), FALSE)</f>
        <v>0.960016369819641</v>
      </c>
      <c r="E140" s="3">
        <v>264</v>
      </c>
      <c r="F140" s="1">
        <f>VLOOKUP(E140, 'MSE Loss'!$A$1:$J$1345, MATCH(A$1, 'MSE Loss'!$A$1:$J$1, 0), FALSE)</f>
        <v>4.3233265751041401E-4</v>
      </c>
      <c r="G140">
        <v>1.5605850145220699E-2</v>
      </c>
      <c r="H140" s="1">
        <f>VLOOKUP(E140, 'SSIM Index'!$A$1:$J$1345, MATCH(A$1, 'SSIM Index'!$A$1:$J$1, 0), FALSE)</f>
        <v>0.82547026872634799</v>
      </c>
      <c r="I140" s="9">
        <v>463</v>
      </c>
      <c r="J140" s="1">
        <f>VLOOKUP(I140, 'MSE Loss'!$A$1:$J$1345, MATCH(I$1, 'MSE Loss'!$A$1:$J$1, 0), FALSE)</f>
        <v>1.5825927257537801E-3</v>
      </c>
      <c r="K140">
        <v>2.7761546894907899E-2</v>
      </c>
      <c r="L140" s="1">
        <f>VLOOKUP(I140, 'SSIM Index'!$A$1:$J$1345, MATCH(I$1, 'SSIM Index'!$A$1:$J$1, 0), FALSE)</f>
        <v>0.98179709911346402</v>
      </c>
      <c r="M140" s="3">
        <v>198</v>
      </c>
      <c r="N140" s="1">
        <f>VLOOKUP(M140, 'MSE Loss'!$A$1:$J$1345, MATCH(I$1, 'MSE Loss'!$A$1:$J$1, 0), FALSE)</f>
        <v>4.2790793813764997E-3</v>
      </c>
      <c r="O140">
        <v>4.4611290097236599E-2</v>
      </c>
      <c r="P140" s="1">
        <f>VLOOKUP(M140, 'SSIM Index'!$A$1:$J$1345, MATCH(I$1, 'SSIM Index'!$A$1:$J$1, 0), FALSE)</f>
        <v>0.93024033308029097</v>
      </c>
      <c r="U140" s="3">
        <v>157</v>
      </c>
      <c r="V140" s="1">
        <f>VLOOKUP(U140, 'MSE Loss'!$A$1:$J$1345, MATCH(Q$1, 'MSE Loss'!$A$1:$J$1, 0), FALSE)</f>
        <v>2.21140775829553E-3</v>
      </c>
      <c r="W140">
        <v>3.3081050962209702E-2</v>
      </c>
      <c r="X140" s="1">
        <f>VLOOKUP(U140, 'SSIM Index'!$A$1:$J$1345, MATCH(Q$1, 'SSIM Index'!$A$1:$J$1, 0), FALSE)</f>
        <v>0.96258026361465399</v>
      </c>
    </row>
    <row r="141" spans="1:24" x14ac:dyDescent="0.35">
      <c r="A141" s="1">
        <v>289</v>
      </c>
      <c r="B141" s="1">
        <f>VLOOKUP(A141, 'MSE Loss'!$A$1:$J$1345, MATCH(A$1, 'MSE Loss'!$A$1:$J$1, 0), FALSE)</f>
        <v>3.6582963075488801E-3</v>
      </c>
      <c r="C141">
        <v>4.24808859825134E-2</v>
      </c>
      <c r="D141" s="1">
        <f>VLOOKUP(A141, 'SSIM Index'!$A$1:$J$1345, MATCH(A$1, 'SSIM Index'!$A$1:$J$1, 0), FALSE)</f>
        <v>0.99317866563796997</v>
      </c>
      <c r="E141" s="3">
        <v>265</v>
      </c>
      <c r="F141" s="1">
        <f>VLOOKUP(E141, 'MSE Loss'!$A$1:$J$1345, MATCH(A$1, 'MSE Loss'!$A$1:$J$1, 0), FALSE)</f>
        <v>1.5625560190528601E-3</v>
      </c>
      <c r="G141">
        <v>2.6883089914917901E-2</v>
      </c>
      <c r="H141" s="1">
        <f>VLOOKUP(E141, 'SSIM Index'!$A$1:$J$1345, MATCH(A$1, 'SSIM Index'!$A$1:$J$1, 0), FALSE)</f>
        <v>0.95810735225677401</v>
      </c>
      <c r="I141" s="9">
        <v>475</v>
      </c>
      <c r="J141" s="1">
        <f>VLOOKUP(I141, 'MSE Loss'!$A$1:$J$1345, MATCH(I$1, 'MSE Loss'!$A$1:$J$1, 0), FALSE)</f>
        <v>1.20933563448488E-3</v>
      </c>
      <c r="K141">
        <v>2.4725494906306201E-2</v>
      </c>
      <c r="L141" s="1">
        <f>VLOOKUP(I141, 'SSIM Index'!$A$1:$J$1345, MATCH(I$1, 'SSIM Index'!$A$1:$J$1, 0), FALSE)</f>
        <v>0.99359369277954102</v>
      </c>
      <c r="M141" s="3">
        <v>200</v>
      </c>
      <c r="N141" s="1">
        <f>VLOOKUP(M141, 'MSE Loss'!$A$1:$J$1345, MATCH(I$1, 'MSE Loss'!$A$1:$J$1, 0), FALSE)</f>
        <v>1.4967697206884601E-3</v>
      </c>
      <c r="O141">
        <v>2.7995530515909101E-2</v>
      </c>
      <c r="P141" s="1">
        <f>VLOOKUP(M141, 'SSIM Index'!$A$1:$J$1345, MATCH(I$1, 'SSIM Index'!$A$1:$J$1, 0), FALSE)</f>
        <v>0.96207469701766901</v>
      </c>
      <c r="U141" s="3">
        <v>159</v>
      </c>
      <c r="V141" s="1">
        <f>VLOOKUP(U141, 'MSE Loss'!$A$1:$J$1345, MATCH(Q$1, 'MSE Loss'!$A$1:$J$1, 0), FALSE)</f>
        <v>3.8450360298156699E-3</v>
      </c>
      <c r="W141">
        <v>4.21616286039352E-2</v>
      </c>
      <c r="X141" s="1">
        <f>VLOOKUP(U141, 'SSIM Index'!$A$1:$J$1345, MATCH(Q$1, 'SSIM Index'!$A$1:$J$1, 0), FALSE)</f>
        <v>0.97368097305297796</v>
      </c>
    </row>
    <row r="142" spans="1:24" x14ac:dyDescent="0.35">
      <c r="A142" s="1">
        <v>291</v>
      </c>
      <c r="B142" s="1">
        <f>VLOOKUP(A142, 'MSE Loss'!$A$1:$J$1345, MATCH(A$1, 'MSE Loss'!$A$1:$J$1, 0), FALSE)</f>
        <v>4.1906395927071502E-3</v>
      </c>
      <c r="C142">
        <v>4.3602433055639198E-2</v>
      </c>
      <c r="D142" s="1">
        <f>VLOOKUP(A142, 'SSIM Index'!$A$1:$J$1345, MATCH(A$1, 'SSIM Index'!$A$1:$J$1, 0), FALSE)</f>
        <v>0.99856287240982</v>
      </c>
      <c r="E142" s="3">
        <v>267</v>
      </c>
      <c r="F142" s="1">
        <f>VLOOKUP(E142, 'MSE Loss'!$A$1:$J$1345, MATCH(A$1, 'MSE Loss'!$A$1:$J$1, 0), FALSE)</f>
        <v>3.0316954944282701E-3</v>
      </c>
      <c r="G142">
        <v>3.6887351423501899E-2</v>
      </c>
      <c r="H142" s="1">
        <f>VLOOKUP(E142, 'SSIM Index'!$A$1:$J$1345, MATCH(A$1, 'SSIM Index'!$A$1:$J$1, 0), FALSE)</f>
        <v>0.95771795511245705</v>
      </c>
      <c r="I142" s="9">
        <v>477</v>
      </c>
      <c r="J142" s="1">
        <f>VLOOKUP(I142, 'MSE Loss'!$A$1:$J$1345, MATCH(I$1, 'MSE Loss'!$A$1:$J$1, 0), FALSE)</f>
        <v>1.0809286031871999E-3</v>
      </c>
      <c r="K142">
        <v>2.5744747370481401E-2</v>
      </c>
      <c r="L142" s="1">
        <f>VLOOKUP(I142, 'SSIM Index'!$A$1:$J$1345, MATCH(I$1, 'SSIM Index'!$A$1:$J$1, 0), FALSE)</f>
        <v>0.96302115917205799</v>
      </c>
      <c r="M142" s="3">
        <v>201</v>
      </c>
      <c r="N142" s="1">
        <f>VLOOKUP(M142, 'MSE Loss'!$A$1:$J$1345, MATCH(I$1, 'MSE Loss'!$A$1:$J$1, 0), FALSE)</f>
        <v>1.78425794001668E-3</v>
      </c>
      <c r="O142">
        <v>2.8776479884982099E-2</v>
      </c>
      <c r="P142" s="1">
        <f>VLOOKUP(M142, 'SSIM Index'!$A$1:$J$1345, MATCH(I$1, 'SSIM Index'!$A$1:$J$1, 0), FALSE)</f>
        <v>0.96689641475677401</v>
      </c>
      <c r="U142" s="3">
        <v>160</v>
      </c>
      <c r="V142" s="1">
        <f>VLOOKUP(U142, 'MSE Loss'!$A$1:$J$1345, MATCH(Q$1, 'MSE Loss'!$A$1:$J$1, 0), FALSE)</f>
        <v>7.0999015588313298E-4</v>
      </c>
      <c r="W142">
        <v>1.8433205783367101E-2</v>
      </c>
      <c r="X142" s="1">
        <f>VLOOKUP(U142, 'SSIM Index'!$A$1:$J$1345, MATCH(Q$1, 'SSIM Index'!$A$1:$J$1, 0), FALSE)</f>
        <v>0.92504513263702304</v>
      </c>
    </row>
    <row r="143" spans="1:24" x14ac:dyDescent="0.35">
      <c r="A143" s="1">
        <v>292</v>
      </c>
      <c r="B143" s="1">
        <f>VLOOKUP(A143, 'MSE Loss'!$A$1:$J$1345, MATCH(A$1, 'MSE Loss'!$A$1:$J$1, 0), FALSE)</f>
        <v>6.1691278824582696E-4</v>
      </c>
      <c r="C143">
        <v>1.8028425052762E-2</v>
      </c>
      <c r="D143" s="1">
        <f>VLOOKUP(A143, 'SSIM Index'!$A$1:$J$1345, MATCH(A$1, 'SSIM Index'!$A$1:$J$1, 0), FALSE)</f>
        <v>0.91312062740325906</v>
      </c>
      <c r="E143" s="3">
        <v>268</v>
      </c>
      <c r="F143" s="1">
        <f>VLOOKUP(E143, 'MSE Loss'!$A$1:$J$1345, MATCH(A$1, 'MSE Loss'!$A$1:$J$1, 0), FALSE)</f>
        <v>0.103331729769706</v>
      </c>
      <c r="G143">
        <v>0.15891863405704401</v>
      </c>
      <c r="H143" s="1">
        <f>VLOOKUP(E143, 'SSIM Index'!$A$1:$J$1345, MATCH(A$1, 'SSIM Index'!$A$1:$J$1, 0), FALSE)</f>
        <v>0.97797524929046598</v>
      </c>
      <c r="I143" s="9">
        <v>480</v>
      </c>
      <c r="J143" s="1">
        <f>VLOOKUP(I143, 'MSE Loss'!$A$1:$J$1345, MATCH(I$1, 'MSE Loss'!$A$1:$J$1, 0), FALSE)</f>
        <v>6.1549199745059003E-4</v>
      </c>
      <c r="K143">
        <v>1.7849896103143598E-2</v>
      </c>
      <c r="L143" s="1">
        <f>VLOOKUP(I143, 'SSIM Index'!$A$1:$J$1345, MATCH(I$1, 'SSIM Index'!$A$1:$J$1, 0), FALSE)</f>
        <v>0.94677084684371904</v>
      </c>
      <c r="M143" s="3">
        <v>202</v>
      </c>
      <c r="N143" s="1">
        <f>VLOOKUP(M143, 'MSE Loss'!$A$1:$J$1345, MATCH(I$1, 'MSE Loss'!$A$1:$J$1, 0), FALSE)</f>
        <v>2.5076838210225101E-3</v>
      </c>
      <c r="O143">
        <v>3.2161820679903003E-2</v>
      </c>
      <c r="P143" s="1">
        <f>VLOOKUP(M143, 'SSIM Index'!$A$1:$J$1345, MATCH(I$1, 'SSIM Index'!$A$1:$J$1, 0), FALSE)</f>
        <v>0.97960394620895297</v>
      </c>
      <c r="U143" s="3">
        <v>161</v>
      </c>
      <c r="V143" s="1">
        <f>VLOOKUP(U143, 'MSE Loss'!$A$1:$J$1345, MATCH(Q$1, 'MSE Loss'!$A$1:$J$1, 0), FALSE)</f>
        <v>2.7001749258488399E-3</v>
      </c>
      <c r="W143">
        <v>3.6376234143972397E-2</v>
      </c>
      <c r="X143" s="1">
        <f>VLOOKUP(U143, 'SSIM Index'!$A$1:$J$1345, MATCH(Q$1, 'SSIM Index'!$A$1:$J$1, 0), FALSE)</f>
        <v>0.950813949108123</v>
      </c>
    </row>
    <row r="144" spans="1:24" x14ac:dyDescent="0.35">
      <c r="A144" s="1">
        <v>293</v>
      </c>
      <c r="B144" s="1">
        <f>VLOOKUP(A144, 'MSE Loss'!$A$1:$J$1345, MATCH(A$1, 'MSE Loss'!$A$1:$J$1, 0), FALSE)</f>
        <v>1.7921993276104301E-3</v>
      </c>
      <c r="C144">
        <v>3.1376551836729001E-2</v>
      </c>
      <c r="D144" s="1">
        <f>VLOOKUP(A144, 'SSIM Index'!$A$1:$J$1345, MATCH(A$1, 'SSIM Index'!$A$1:$J$1, 0), FALSE)</f>
        <v>0.97075676918029696</v>
      </c>
      <c r="E144" s="3">
        <v>270</v>
      </c>
      <c r="F144" s="1">
        <f>VLOOKUP(E144, 'MSE Loss'!$A$1:$J$1345, MATCH(A$1, 'MSE Loss'!$A$1:$J$1, 0), FALSE)</f>
        <v>1.47144990041852E-2</v>
      </c>
      <c r="G144">
        <v>7.6467551290988894E-2</v>
      </c>
      <c r="H144" s="1">
        <f>VLOOKUP(E144, 'SSIM Index'!$A$1:$J$1345, MATCH(A$1, 'SSIM Index'!$A$1:$J$1, 0), FALSE)</f>
        <v>0.99046075344085605</v>
      </c>
      <c r="I144" s="9">
        <v>486</v>
      </c>
      <c r="J144" s="1">
        <f>VLOOKUP(I144, 'MSE Loss'!$A$1:$J$1345, MATCH(I$1, 'MSE Loss'!$A$1:$J$1, 0), FALSE)</f>
        <v>9.1093330411240404E-4</v>
      </c>
      <c r="K144">
        <v>2.1066321060061399E-2</v>
      </c>
      <c r="L144" s="1">
        <f>VLOOKUP(I144, 'SSIM Index'!$A$1:$J$1345, MATCH(I$1, 'SSIM Index'!$A$1:$J$1, 0), FALSE)</f>
        <v>0.98273646831512396</v>
      </c>
      <c r="M144" s="3">
        <v>206</v>
      </c>
      <c r="N144" s="1">
        <f>VLOOKUP(M144, 'MSE Loss'!$A$1:$J$1345, MATCH(I$1, 'MSE Loss'!$A$1:$J$1, 0), FALSE)</f>
        <v>6.0376306064426899E-3</v>
      </c>
      <c r="O144">
        <v>4.9312375485897002E-2</v>
      </c>
      <c r="P144" s="1">
        <f>VLOOKUP(M144, 'SSIM Index'!$A$1:$J$1345, MATCH(I$1, 'SSIM Index'!$A$1:$J$1, 0), FALSE)</f>
        <v>0.97520649433135898</v>
      </c>
      <c r="U144" s="3">
        <v>162</v>
      </c>
      <c r="V144" s="1">
        <f>VLOOKUP(U144, 'MSE Loss'!$A$1:$J$1345, MATCH(Q$1, 'MSE Loss'!$A$1:$J$1, 0), FALSE)</f>
        <v>3.8116755895316601E-3</v>
      </c>
      <c r="W144">
        <v>4.2688976973295198E-2</v>
      </c>
      <c r="X144" s="1">
        <f>VLOOKUP(U144, 'SSIM Index'!$A$1:$J$1345, MATCH(Q$1, 'SSIM Index'!$A$1:$J$1, 0), FALSE)</f>
        <v>0.95126980543136597</v>
      </c>
    </row>
    <row r="145" spans="1:24" x14ac:dyDescent="0.35">
      <c r="A145" s="1">
        <v>298</v>
      </c>
      <c r="B145" s="1">
        <f>VLOOKUP(A145, 'MSE Loss'!$A$1:$J$1345, MATCH(A$1, 'MSE Loss'!$A$1:$J$1, 0), FALSE)</f>
        <v>1.2556741712614801E-3</v>
      </c>
      <c r="C145">
        <v>2.5411726906895599E-2</v>
      </c>
      <c r="D145" s="1">
        <f>VLOOKUP(A145, 'SSIM Index'!$A$1:$J$1345, MATCH(A$1, 'SSIM Index'!$A$1:$J$1, 0), FALSE)</f>
        <v>0.98009532690048196</v>
      </c>
      <c r="E145" s="3">
        <v>271</v>
      </c>
      <c r="F145" s="1">
        <f>VLOOKUP(E145, 'MSE Loss'!$A$1:$J$1345, MATCH(A$1, 'MSE Loss'!$A$1:$J$1, 0), FALSE)</f>
        <v>4.75680008530616E-2</v>
      </c>
      <c r="G145">
        <v>0.107653446495532</v>
      </c>
      <c r="H145" s="1">
        <f>VLOOKUP(E145, 'SSIM Index'!$A$1:$J$1345, MATCH(A$1, 'SSIM Index'!$A$1:$J$1, 0), FALSE)</f>
        <v>0.99247562885284402</v>
      </c>
      <c r="I145" s="9">
        <v>487</v>
      </c>
      <c r="J145" s="1">
        <f>VLOOKUP(I145, 'MSE Loss'!$A$1:$J$1345, MATCH(I$1, 'MSE Loss'!$A$1:$J$1, 0), FALSE)</f>
        <v>8.9497276348993095E-4</v>
      </c>
      <c r="K145">
        <v>2.2061379626393301E-2</v>
      </c>
      <c r="L145" s="1">
        <f>VLOOKUP(I145, 'SSIM Index'!$A$1:$J$1345, MATCH(I$1, 'SSIM Index'!$A$1:$J$1, 0), FALSE)</f>
        <v>0.98376291990280096</v>
      </c>
      <c r="M145" s="3">
        <v>208</v>
      </c>
      <c r="N145" s="1">
        <f>VLOOKUP(M145, 'MSE Loss'!$A$1:$J$1345, MATCH(I$1, 'MSE Loss'!$A$1:$J$1, 0), FALSE)</f>
        <v>3.7393503589555599E-4</v>
      </c>
      <c r="O145">
        <v>1.37127535417675E-2</v>
      </c>
      <c r="P145" s="1">
        <f>VLOOKUP(M145, 'SSIM Index'!$A$1:$J$1345, MATCH(I$1, 'SSIM Index'!$A$1:$J$1, 0), FALSE)</f>
        <v>0.84730762243270796</v>
      </c>
      <c r="U145" s="3">
        <v>164</v>
      </c>
      <c r="V145" s="1">
        <f>VLOOKUP(U145, 'MSE Loss'!$A$1:$J$1345, MATCH(Q$1, 'MSE Loss'!$A$1:$J$1, 0), FALSE)</f>
        <v>1.7939995741471601E-3</v>
      </c>
      <c r="W145">
        <v>3.1584959477186203E-2</v>
      </c>
      <c r="X145" s="1">
        <f>VLOOKUP(U145, 'SSIM Index'!$A$1:$J$1345, MATCH(Q$1, 'SSIM Index'!$A$1:$J$1, 0), FALSE)</f>
        <v>0.94994509220123202</v>
      </c>
    </row>
    <row r="146" spans="1:24" x14ac:dyDescent="0.35">
      <c r="A146" s="1">
        <v>300</v>
      </c>
      <c r="B146" s="1">
        <f>VLOOKUP(A146, 'MSE Loss'!$A$1:$J$1345, MATCH(A$1, 'MSE Loss'!$A$1:$J$1, 0), FALSE)</f>
        <v>1.2066466733813199E-3</v>
      </c>
      <c r="C146">
        <v>2.5331487879157E-2</v>
      </c>
      <c r="D146" s="1">
        <f>VLOOKUP(A146, 'SSIM Index'!$A$1:$J$1345, MATCH(A$1, 'SSIM Index'!$A$1:$J$1, 0), FALSE)</f>
        <v>0.95943701267242398</v>
      </c>
      <c r="E146" s="3">
        <v>272</v>
      </c>
      <c r="F146" s="1">
        <f>VLOOKUP(E146, 'MSE Loss'!$A$1:$J$1345, MATCH(A$1, 'MSE Loss'!$A$1:$J$1, 0), FALSE)</f>
        <v>5.9502001386135795E-4</v>
      </c>
      <c r="G146">
        <v>1.72671731561422E-2</v>
      </c>
      <c r="H146" s="1">
        <f>VLOOKUP(E146, 'SSIM Index'!$A$1:$J$1345, MATCH(A$1, 'SSIM Index'!$A$1:$J$1, 0), FALSE)</f>
        <v>0.923217892646789</v>
      </c>
      <c r="I146" s="9">
        <v>491</v>
      </c>
      <c r="J146" s="1">
        <f>VLOOKUP(I146, 'MSE Loss'!$A$1:$J$1345, MATCH(I$1, 'MSE Loss'!$A$1:$J$1, 0), FALSE)</f>
        <v>1.1594360694289201E-3</v>
      </c>
      <c r="K146">
        <v>2.5380328297614999E-2</v>
      </c>
      <c r="L146" s="1">
        <f>VLOOKUP(I146, 'SSIM Index'!$A$1:$J$1345, MATCH(I$1, 'SSIM Index'!$A$1:$J$1, 0), FALSE)</f>
        <v>0.96015614271163896</v>
      </c>
      <c r="M146" s="3">
        <v>209</v>
      </c>
      <c r="N146" s="1">
        <f>VLOOKUP(M146, 'MSE Loss'!$A$1:$J$1345, MATCH(I$1, 'MSE Loss'!$A$1:$J$1, 0), FALSE)</f>
        <v>2.2840115707367598E-3</v>
      </c>
      <c r="O146">
        <v>3.1100912019610401E-2</v>
      </c>
      <c r="P146" s="1">
        <f>VLOOKUP(M146, 'SSIM Index'!$A$1:$J$1345, MATCH(I$1, 'SSIM Index'!$A$1:$J$1, 0), FALSE)</f>
        <v>0.95392847061157204</v>
      </c>
      <c r="U146" s="3">
        <v>165</v>
      </c>
      <c r="V146" s="1">
        <f>VLOOKUP(U146, 'MSE Loss'!$A$1:$J$1345, MATCH(Q$1, 'MSE Loss'!$A$1:$J$1, 0), FALSE)</f>
        <v>5.9941583313047799E-3</v>
      </c>
      <c r="W146">
        <v>5.1218677312135599E-2</v>
      </c>
      <c r="X146" s="1">
        <f>VLOOKUP(U146, 'SSIM Index'!$A$1:$J$1345, MATCH(Q$1, 'SSIM Index'!$A$1:$J$1, 0), FALSE)</f>
        <v>0.968034148216247</v>
      </c>
    </row>
    <row r="147" spans="1:24" x14ac:dyDescent="0.35">
      <c r="A147" s="1">
        <v>305</v>
      </c>
      <c r="B147" s="1">
        <f>VLOOKUP(A147, 'MSE Loss'!$A$1:$J$1345, MATCH(A$1, 'MSE Loss'!$A$1:$J$1, 0), FALSE)</f>
        <v>1.6177627258002699E-3</v>
      </c>
      <c r="C147">
        <v>2.8940550982952101E-2</v>
      </c>
      <c r="D147" s="1">
        <f>VLOOKUP(A147, 'SSIM Index'!$A$1:$J$1345, MATCH(A$1, 'SSIM Index'!$A$1:$J$1, 0), FALSE)</f>
        <v>0.96646511554717995</v>
      </c>
      <c r="E147" s="3">
        <v>275</v>
      </c>
      <c r="F147" s="1">
        <f>VLOOKUP(E147, 'MSE Loss'!$A$1:$J$1345, MATCH(A$1, 'MSE Loss'!$A$1:$J$1, 0), FALSE)</f>
        <v>2.9949632007628601E-3</v>
      </c>
      <c r="G147">
        <v>3.9738535881042397E-2</v>
      </c>
      <c r="H147" s="1">
        <f>VLOOKUP(E147, 'SSIM Index'!$A$1:$J$1345, MATCH(A$1, 'SSIM Index'!$A$1:$J$1, 0), FALSE)</f>
        <v>0.96212613582610995</v>
      </c>
      <c r="I147" s="9">
        <v>492</v>
      </c>
      <c r="J147" s="1">
        <f>VLOOKUP(I147, 'MSE Loss'!$A$1:$J$1345, MATCH(I$1, 'MSE Loss'!$A$1:$J$1, 0), FALSE)</f>
        <v>3.4769493504427298E-4</v>
      </c>
      <c r="K147">
        <v>1.36689096689224E-2</v>
      </c>
      <c r="L147" s="1">
        <f>VLOOKUP(I147, 'SSIM Index'!$A$1:$J$1345, MATCH(I$1, 'SSIM Index'!$A$1:$J$1, 0), FALSE)</f>
        <v>0.88004672527313199</v>
      </c>
      <c r="M147" s="3">
        <v>210</v>
      </c>
      <c r="N147" s="1">
        <f>VLOOKUP(M147, 'MSE Loss'!$A$1:$J$1345, MATCH(I$1, 'MSE Loss'!$A$1:$J$1, 0), FALSE)</f>
        <v>3.1192651949822898E-3</v>
      </c>
      <c r="O147">
        <v>3.6528289318084703E-2</v>
      </c>
      <c r="P147" s="1">
        <f>VLOOKUP(M147, 'SSIM Index'!$A$1:$J$1345, MATCH(I$1, 'SSIM Index'!$A$1:$J$1, 0), FALSE)</f>
        <v>0.95936250686645497</v>
      </c>
      <c r="U147" s="3">
        <v>166</v>
      </c>
      <c r="V147" s="1">
        <f>VLOOKUP(U147, 'MSE Loss'!$A$1:$J$1345, MATCH(Q$1, 'MSE Loss'!$A$1:$J$1, 0), FALSE)</f>
        <v>7.6754847541451402E-3</v>
      </c>
      <c r="W147">
        <v>6.0445833951234797E-2</v>
      </c>
      <c r="X147" s="1">
        <f>VLOOKUP(U147, 'SSIM Index'!$A$1:$J$1345, MATCH(Q$1, 'SSIM Index'!$A$1:$J$1, 0), FALSE)</f>
        <v>0.97131550312042203</v>
      </c>
    </row>
    <row r="148" spans="1:24" x14ac:dyDescent="0.35">
      <c r="A148" s="1">
        <v>308</v>
      </c>
      <c r="B148" s="1">
        <f>VLOOKUP(A148, 'MSE Loss'!$A$1:$J$1345, MATCH(A$1, 'MSE Loss'!$A$1:$J$1, 0), FALSE)</f>
        <v>3.2972218468785199E-4</v>
      </c>
      <c r="C148">
        <v>1.2793403118848801E-2</v>
      </c>
      <c r="D148" s="1">
        <f>VLOOKUP(A148, 'SSIM Index'!$A$1:$J$1345, MATCH(A$1, 'SSIM Index'!$A$1:$J$1, 0), FALSE)</f>
        <v>0.86933833360671997</v>
      </c>
      <c r="E148" s="3">
        <v>276</v>
      </c>
      <c r="F148" s="1">
        <f>VLOOKUP(E148, 'MSE Loss'!$A$1:$J$1345, MATCH(A$1, 'MSE Loss'!$A$1:$J$1, 0), FALSE)</f>
        <v>8.7244517635553999E-4</v>
      </c>
      <c r="G148">
        <v>2.0654033869504901E-2</v>
      </c>
      <c r="H148" s="1">
        <f>VLOOKUP(E148, 'SSIM Index'!$A$1:$J$1345, MATCH(A$1, 'SSIM Index'!$A$1:$J$1, 0), FALSE)</f>
        <v>0.96278917789459195</v>
      </c>
      <c r="I148" s="9">
        <v>497</v>
      </c>
      <c r="J148" s="1">
        <f>VLOOKUP(I148, 'MSE Loss'!$A$1:$J$1345, MATCH(I$1, 'MSE Loss'!$A$1:$J$1, 0), FALSE)</f>
        <v>5.7096505770459695E-4</v>
      </c>
      <c r="K148">
        <v>1.6792017966508799E-2</v>
      </c>
      <c r="L148" s="1">
        <f>VLOOKUP(I148, 'SSIM Index'!$A$1:$J$1345, MATCH(I$1, 'SSIM Index'!$A$1:$J$1, 0), FALSE)</f>
        <v>0.97568726539611805</v>
      </c>
      <c r="M148" s="3">
        <v>211</v>
      </c>
      <c r="N148" s="1">
        <f>VLOOKUP(M148, 'MSE Loss'!$A$1:$J$1345, MATCH(I$1, 'MSE Loss'!$A$1:$J$1, 0), FALSE)</f>
        <v>3.9990241639316004E-3</v>
      </c>
      <c r="O148">
        <v>3.9710599929094301E-2</v>
      </c>
      <c r="P148" s="1">
        <f>VLOOKUP(M148, 'SSIM Index'!$A$1:$J$1345, MATCH(I$1, 'SSIM Index'!$A$1:$J$1, 0), FALSE)</f>
        <v>0.95810419321060103</v>
      </c>
      <c r="U148" s="3">
        <v>167</v>
      </c>
      <c r="V148" s="1">
        <f>VLOOKUP(U148, 'MSE Loss'!$A$1:$J$1345, MATCH(Q$1, 'MSE Loss'!$A$1:$J$1, 0), FALSE)</f>
        <v>3.6754213273525203E-2</v>
      </c>
      <c r="W148">
        <v>0.13141877949237801</v>
      </c>
      <c r="X148" s="1">
        <f>VLOOKUP(U148, 'SSIM Index'!$A$1:$J$1345, MATCH(Q$1, 'SSIM Index'!$A$1:$J$1, 0), FALSE)</f>
        <v>0.96824550628662098</v>
      </c>
    </row>
    <row r="149" spans="1:24" x14ac:dyDescent="0.35">
      <c r="A149" s="1">
        <v>309</v>
      </c>
      <c r="B149" s="1">
        <f>VLOOKUP(A149, 'MSE Loss'!$A$1:$J$1345, MATCH(A$1, 'MSE Loss'!$A$1:$J$1, 0), FALSE)</f>
        <v>9.1977766714990096E-4</v>
      </c>
      <c r="C149">
        <v>2.1807027980685199E-2</v>
      </c>
      <c r="D149" s="1">
        <f>VLOOKUP(A149, 'SSIM Index'!$A$1:$J$1345, MATCH(A$1, 'SSIM Index'!$A$1:$J$1, 0), FALSE)</f>
        <v>0.94762670993804898</v>
      </c>
      <c r="E149" s="3">
        <v>280</v>
      </c>
      <c r="F149" s="1">
        <f>VLOOKUP(E149, 'MSE Loss'!$A$1:$J$1345, MATCH(A$1, 'MSE Loss'!$A$1:$J$1, 0), FALSE)</f>
        <v>4.5656389556825101E-4</v>
      </c>
      <c r="G149">
        <v>1.52381537482142E-2</v>
      </c>
      <c r="H149" s="1">
        <f>VLOOKUP(E149, 'SSIM Index'!$A$1:$J$1345, MATCH(A$1, 'SSIM Index'!$A$1:$J$1, 0), FALSE)</f>
        <v>0.89444637298583896</v>
      </c>
      <c r="I149" s="9">
        <v>498</v>
      </c>
      <c r="J149" s="1">
        <f>VLOOKUP(I149, 'MSE Loss'!$A$1:$J$1345, MATCH(I$1, 'MSE Loss'!$A$1:$J$1, 0), FALSE)</f>
        <v>7.7824742766097101E-4</v>
      </c>
      <c r="K149">
        <v>2.1180657669901799E-2</v>
      </c>
      <c r="L149" s="1">
        <f>VLOOKUP(I149, 'SSIM Index'!$A$1:$J$1345, MATCH(I$1, 'SSIM Index'!$A$1:$J$1, 0), FALSE)</f>
        <v>0.97068679332733099</v>
      </c>
      <c r="M149" s="3">
        <v>212</v>
      </c>
      <c r="N149" s="1">
        <f>VLOOKUP(M149, 'MSE Loss'!$A$1:$J$1345, MATCH(I$1, 'MSE Loss'!$A$1:$J$1, 0), FALSE)</f>
        <v>5.7768973056226904E-4</v>
      </c>
      <c r="O149">
        <v>1.7495572566986001E-2</v>
      </c>
      <c r="P149" s="1">
        <f>VLOOKUP(M149, 'SSIM Index'!$A$1:$J$1345, MATCH(I$1, 'SSIM Index'!$A$1:$J$1, 0), FALSE)</f>
        <v>0.89082223176956099</v>
      </c>
      <c r="U149" s="3">
        <v>168</v>
      </c>
      <c r="V149" s="1">
        <f>VLOOKUP(U149, 'MSE Loss'!$A$1:$J$1345, MATCH(Q$1, 'MSE Loss'!$A$1:$J$1, 0), FALSE)</f>
        <v>5.2568071987479903E-4</v>
      </c>
      <c r="W149">
        <v>1.6390370205044701E-2</v>
      </c>
      <c r="X149" s="1">
        <f>VLOOKUP(U149, 'SSIM Index'!$A$1:$J$1345, MATCH(Q$1, 'SSIM Index'!$A$1:$J$1, 0), FALSE)</f>
        <v>0.88265812397003096</v>
      </c>
    </row>
    <row r="150" spans="1:24" x14ac:dyDescent="0.35">
      <c r="A150" s="1">
        <v>310</v>
      </c>
      <c r="B150" s="1">
        <f>VLOOKUP(A150, 'MSE Loss'!$A$1:$J$1345, MATCH(A$1, 'MSE Loss'!$A$1:$J$1, 0), FALSE)</f>
        <v>1.6050356207415401E-3</v>
      </c>
      <c r="C150">
        <v>2.7864469215273802E-2</v>
      </c>
      <c r="D150" s="1">
        <f>VLOOKUP(A150, 'SSIM Index'!$A$1:$J$1345, MATCH(A$1, 'SSIM Index'!$A$1:$J$1, 0), FALSE)</f>
        <v>0.96925473213195801</v>
      </c>
      <c r="E150" s="3">
        <v>281</v>
      </c>
      <c r="F150" s="1">
        <f>VLOOKUP(E150, 'MSE Loss'!$A$1:$J$1345, MATCH(A$1, 'MSE Loss'!$A$1:$J$1, 0), FALSE)</f>
        <v>1.7464063130319099E-3</v>
      </c>
      <c r="G150">
        <v>2.9490772634744599E-2</v>
      </c>
      <c r="H150" s="1">
        <f>VLOOKUP(E150, 'SSIM Index'!$A$1:$J$1345, MATCH(A$1, 'SSIM Index'!$A$1:$J$1, 0), FALSE)</f>
        <v>0.95989644527435303</v>
      </c>
      <c r="I150" s="9">
        <v>502</v>
      </c>
      <c r="J150" s="1">
        <f>VLOOKUP(I150, 'MSE Loss'!$A$1:$J$1345, MATCH(I$1, 'MSE Loss'!$A$1:$J$1, 0), FALSE)</f>
        <v>1.9895511213689999E-3</v>
      </c>
      <c r="K150">
        <v>2.9594385996460901E-2</v>
      </c>
      <c r="L150" s="1">
        <f>VLOOKUP(I150, 'SSIM Index'!$A$1:$J$1345, MATCH(I$1, 'SSIM Index'!$A$1:$J$1, 0), FALSE)</f>
        <v>0.99890244007110596</v>
      </c>
      <c r="M150" s="3">
        <v>213</v>
      </c>
      <c r="N150" s="1">
        <f>VLOOKUP(M150, 'MSE Loss'!$A$1:$J$1345, MATCH(I$1, 'MSE Loss'!$A$1:$J$1, 0), FALSE)</f>
        <v>2.3777696769684501E-3</v>
      </c>
      <c r="O150">
        <v>3.2653734087944003E-2</v>
      </c>
      <c r="P150" s="1">
        <f>VLOOKUP(M150, 'SSIM Index'!$A$1:$J$1345, MATCH(I$1, 'SSIM Index'!$A$1:$J$1, 0), FALSE)</f>
        <v>0.96780884265899603</v>
      </c>
      <c r="U150" s="3">
        <v>170</v>
      </c>
      <c r="V150" s="1">
        <f>VLOOKUP(U150, 'MSE Loss'!$A$1:$J$1345, MATCH(Q$1, 'MSE Loss'!$A$1:$J$1, 0), FALSE)</f>
        <v>3.46575118601322E-3</v>
      </c>
      <c r="W150">
        <v>4.1229277849197297E-2</v>
      </c>
      <c r="X150" s="1">
        <f>VLOOKUP(U150, 'SSIM Index'!$A$1:$J$1345, MATCH(Q$1, 'SSIM Index'!$A$1:$J$1, 0), FALSE)</f>
        <v>0.96118211746215798</v>
      </c>
    </row>
    <row r="151" spans="1:24" x14ac:dyDescent="0.35">
      <c r="A151" s="1">
        <v>311</v>
      </c>
      <c r="B151" s="1">
        <f>VLOOKUP(A151, 'MSE Loss'!$A$1:$J$1345, MATCH(A$1, 'MSE Loss'!$A$1:$J$1, 0), FALSE)</f>
        <v>1.5646289102733101E-3</v>
      </c>
      <c r="C151">
        <v>2.9159050434827801E-2</v>
      </c>
      <c r="D151" s="1">
        <f>VLOOKUP(A151, 'SSIM Index'!$A$1:$J$1345, MATCH(A$1, 'SSIM Index'!$A$1:$J$1, 0), FALSE)</f>
        <v>0.97281455993652299</v>
      </c>
      <c r="E151" s="3">
        <v>283</v>
      </c>
      <c r="F151" s="1">
        <f>VLOOKUP(E151, 'MSE Loss'!$A$1:$J$1345, MATCH(A$1, 'MSE Loss'!$A$1:$J$1, 0), FALSE)</f>
        <v>4.0715993382036599E-3</v>
      </c>
      <c r="G151">
        <v>4.4632062315940801E-2</v>
      </c>
      <c r="H151" s="1">
        <f>VLOOKUP(E151, 'SSIM Index'!$A$1:$J$1345, MATCH(A$1, 'SSIM Index'!$A$1:$J$1, 0), FALSE)</f>
        <v>0.97102576494216897</v>
      </c>
      <c r="I151" s="9">
        <v>510</v>
      </c>
      <c r="J151" s="1">
        <f>VLOOKUP(I151, 'MSE Loss'!$A$1:$J$1345, MATCH(I$1, 'MSE Loss'!$A$1:$J$1, 0), FALSE)</f>
        <v>1.2660133652389E-3</v>
      </c>
      <c r="K151">
        <v>2.4633921682834601E-2</v>
      </c>
      <c r="L151" s="1">
        <f>VLOOKUP(I151, 'SSIM Index'!$A$1:$J$1345, MATCH(I$1, 'SSIM Index'!$A$1:$J$1, 0), FALSE)</f>
        <v>0.98921871185302701</v>
      </c>
      <c r="M151" s="3">
        <v>214</v>
      </c>
      <c r="N151" s="1">
        <f>VLOOKUP(M151, 'MSE Loss'!$A$1:$J$1345, MATCH(I$1, 'MSE Loss'!$A$1:$J$1, 0), FALSE)</f>
        <v>4.5311981812119397E-3</v>
      </c>
      <c r="O151">
        <v>4.3044868856668403E-2</v>
      </c>
      <c r="P151" s="1">
        <f>VLOOKUP(M151, 'SSIM Index'!$A$1:$J$1345, MATCH(I$1, 'SSIM Index'!$A$1:$J$1, 0), FALSE)</f>
        <v>0.96604704856872503</v>
      </c>
      <c r="U151" s="3">
        <v>171</v>
      </c>
      <c r="V151" s="1">
        <f>VLOOKUP(U151, 'MSE Loss'!$A$1:$J$1345, MATCH(Q$1, 'MSE Loss'!$A$1:$J$1, 0), FALSE)</f>
        <v>4.4378517195582303E-3</v>
      </c>
      <c r="W151">
        <v>4.71850782632827E-2</v>
      </c>
      <c r="X151" s="1">
        <f>VLOOKUP(U151, 'SSIM Index'!$A$1:$J$1345, MATCH(Q$1, 'SSIM Index'!$A$1:$J$1, 0), FALSE)</f>
        <v>0.96019780635833696</v>
      </c>
    </row>
    <row r="152" spans="1:24" x14ac:dyDescent="0.35">
      <c r="A152" s="1">
        <v>312</v>
      </c>
      <c r="B152" s="1">
        <f>VLOOKUP(A152, 'MSE Loss'!$A$1:$J$1345, MATCH(A$1, 'MSE Loss'!$A$1:$J$1, 0), FALSE)</f>
        <v>1.4750981936231199E-3</v>
      </c>
      <c r="C152">
        <v>2.6046732440590799E-2</v>
      </c>
      <c r="D152" s="1">
        <f>VLOOKUP(A152, 'SSIM Index'!$A$1:$J$1345, MATCH(A$1, 'SSIM Index'!$A$1:$J$1, 0), FALSE)</f>
        <v>0.966827392578125</v>
      </c>
      <c r="E152" s="3">
        <v>284</v>
      </c>
      <c r="F152" s="1">
        <f>VLOOKUP(E152, 'MSE Loss'!$A$1:$J$1345, MATCH(A$1, 'MSE Loss'!$A$1:$J$1, 0), FALSE)</f>
        <v>1.30986247677356E-3</v>
      </c>
      <c r="G152">
        <v>2.5865688920021002E-2</v>
      </c>
      <c r="H152" s="1">
        <f>VLOOKUP(E152, 'SSIM Index'!$A$1:$J$1345, MATCH(A$1, 'SSIM Index'!$A$1:$J$1, 0), FALSE)</f>
        <v>0.94329988956451405</v>
      </c>
      <c r="I152" s="9">
        <v>525</v>
      </c>
      <c r="J152" s="1">
        <f>VLOOKUP(I152, 'MSE Loss'!$A$1:$J$1345, MATCH(I$1, 'MSE Loss'!$A$1:$J$1, 0), FALSE)</f>
        <v>8.9181668590754195E-4</v>
      </c>
      <c r="K152">
        <v>2.2588880732655501E-2</v>
      </c>
      <c r="L152" s="1">
        <f>VLOOKUP(I152, 'SSIM Index'!$A$1:$J$1345, MATCH(I$1, 'SSIM Index'!$A$1:$J$1, 0), FALSE)</f>
        <v>0.97380685806274403</v>
      </c>
      <c r="M152" s="3">
        <v>216</v>
      </c>
      <c r="N152" s="1">
        <f>VLOOKUP(M152, 'MSE Loss'!$A$1:$J$1345, MATCH(I$1, 'MSE Loss'!$A$1:$J$1, 0), FALSE)</f>
        <v>0.239836990833282</v>
      </c>
      <c r="O152">
        <v>0.26005867123603799</v>
      </c>
      <c r="P152" s="1">
        <f>VLOOKUP(M152, 'SSIM Index'!$A$1:$J$1345, MATCH(I$1, 'SSIM Index'!$A$1:$J$1, 0), FALSE)</f>
        <v>0.90287005901336603</v>
      </c>
      <c r="U152" s="3">
        <v>172</v>
      </c>
      <c r="V152" s="1">
        <f>VLOOKUP(U152, 'MSE Loss'!$A$1:$J$1345, MATCH(Q$1, 'MSE Loss'!$A$1:$J$1, 0), FALSE)</f>
        <v>4.9565238878130904E-3</v>
      </c>
      <c r="W152">
        <v>4.96379509568214E-2</v>
      </c>
      <c r="X152" s="1">
        <f>VLOOKUP(U152, 'SSIM Index'!$A$1:$J$1345, MATCH(Q$1, 'SSIM Index'!$A$1:$J$1, 0), FALSE)</f>
        <v>0.96236526966094904</v>
      </c>
    </row>
    <row r="153" spans="1:24" x14ac:dyDescent="0.35">
      <c r="A153" s="1">
        <v>316</v>
      </c>
      <c r="B153" s="1">
        <f>VLOOKUP(A153, 'MSE Loss'!$A$1:$J$1345, MATCH(A$1, 'MSE Loss'!$A$1:$J$1, 0), FALSE)</f>
        <v>6.9929379969835195E-4</v>
      </c>
      <c r="C153">
        <v>1.8901718780398299E-2</v>
      </c>
      <c r="D153" s="1">
        <f>VLOOKUP(A153, 'SSIM Index'!$A$1:$J$1345, MATCH(A$1, 'SSIM Index'!$A$1:$J$1, 0), FALSE)</f>
        <v>0.92725342512130704</v>
      </c>
      <c r="E153" s="3">
        <v>285</v>
      </c>
      <c r="F153" s="1">
        <f>VLOOKUP(E153, 'MSE Loss'!$A$1:$J$1345, MATCH(A$1, 'MSE Loss'!$A$1:$J$1, 0), FALSE)</f>
        <v>1.57396344002336E-3</v>
      </c>
      <c r="G153">
        <v>2.7842406183481199E-2</v>
      </c>
      <c r="H153" s="1">
        <f>VLOOKUP(E153, 'SSIM Index'!$A$1:$J$1345, MATCH(A$1, 'SSIM Index'!$A$1:$J$1, 0), FALSE)</f>
        <v>0.94690322875976496</v>
      </c>
      <c r="I153" s="9">
        <v>528</v>
      </c>
      <c r="J153" s="1">
        <f>VLOOKUP(I153, 'MSE Loss'!$A$1:$J$1345, MATCH(I$1, 'MSE Loss'!$A$1:$J$1, 0), FALSE)</f>
        <v>4.1355032590217802E-4</v>
      </c>
      <c r="K153">
        <v>1.43706733360886E-2</v>
      </c>
      <c r="L153" s="1">
        <f>VLOOKUP(I153, 'SSIM Index'!$A$1:$J$1345, MATCH(I$1, 'SSIM Index'!$A$1:$J$1, 0), FALSE)</f>
        <v>0.93371701240539495</v>
      </c>
      <c r="M153" s="3">
        <v>217</v>
      </c>
      <c r="N153" s="1">
        <f>VLOOKUP(M153, 'MSE Loss'!$A$1:$J$1345, MATCH(I$1, 'MSE Loss'!$A$1:$J$1, 0), FALSE)</f>
        <v>1.07059516012668E-2</v>
      </c>
      <c r="O153">
        <v>7.3558583855628898E-2</v>
      </c>
      <c r="P153" s="1">
        <f>VLOOKUP(M153, 'SSIM Index'!$A$1:$J$1345, MATCH(I$1, 'SSIM Index'!$A$1:$J$1, 0), FALSE)</f>
        <v>0.98242223262786799</v>
      </c>
      <c r="U153" s="3">
        <v>173</v>
      </c>
      <c r="V153" s="1">
        <f>VLOOKUP(U153, 'MSE Loss'!$A$1:$J$1345, MATCH(Q$1, 'MSE Loss'!$A$1:$J$1, 0), FALSE)</f>
        <v>3.6594788543879899E-3</v>
      </c>
      <c r="W153">
        <v>4.3708108365535701E-2</v>
      </c>
      <c r="X153" s="1">
        <f>VLOOKUP(U153, 'SSIM Index'!$A$1:$J$1345, MATCH(Q$1, 'SSIM Index'!$A$1:$J$1, 0), FALSE)</f>
        <v>0.95374578237533503</v>
      </c>
    </row>
    <row r="154" spans="1:24" x14ac:dyDescent="0.35">
      <c r="A154" s="1">
        <v>320</v>
      </c>
      <c r="B154" s="1">
        <f>VLOOKUP(A154, 'MSE Loss'!$A$1:$J$1345, MATCH(A$1, 'MSE Loss'!$A$1:$J$1, 0), FALSE)</f>
        <v>1.07195472810417E-3</v>
      </c>
      <c r="C154">
        <v>2.2961415350437098E-2</v>
      </c>
      <c r="D154" s="1">
        <f>VLOOKUP(A154, 'SSIM Index'!$A$1:$J$1345, MATCH(A$1, 'SSIM Index'!$A$1:$J$1, 0), FALSE)</f>
        <v>0.95984929800033503</v>
      </c>
      <c r="E154" s="3">
        <v>286</v>
      </c>
      <c r="F154" s="1">
        <f>VLOOKUP(E154, 'MSE Loss'!$A$1:$J$1345, MATCH(A$1, 'MSE Loss'!$A$1:$J$1, 0), FALSE)</f>
        <v>2.4546885397285201E-3</v>
      </c>
      <c r="G154">
        <v>3.6018017679452799E-2</v>
      </c>
      <c r="H154" s="1">
        <f>VLOOKUP(E154, 'SSIM Index'!$A$1:$J$1345, MATCH(A$1, 'SSIM Index'!$A$1:$J$1, 0), FALSE)</f>
        <v>0.96135985851287797</v>
      </c>
      <c r="I154" s="9">
        <v>531</v>
      </c>
      <c r="J154" s="1">
        <f>VLOOKUP(I154, 'MSE Loss'!$A$1:$J$1345, MATCH(I$1, 'MSE Loss'!$A$1:$J$1, 0), FALSE)</f>
        <v>1.28277007024735E-3</v>
      </c>
      <c r="K154">
        <v>2.675386890769E-2</v>
      </c>
      <c r="L154" s="1">
        <f>VLOOKUP(I154, 'SSIM Index'!$A$1:$J$1345, MATCH(I$1, 'SSIM Index'!$A$1:$J$1, 0), FALSE)</f>
        <v>0.98694097995758001</v>
      </c>
      <c r="M154" s="3">
        <v>218</v>
      </c>
      <c r="N154" s="1">
        <f>VLOOKUP(M154, 'MSE Loss'!$A$1:$J$1345, MATCH(I$1, 'MSE Loss'!$A$1:$J$1, 0), FALSE)</f>
        <v>2.1407900378108E-2</v>
      </c>
      <c r="O154">
        <v>9.3558937311172402E-2</v>
      </c>
      <c r="P154" s="1">
        <f>VLOOKUP(M154, 'SSIM Index'!$A$1:$J$1345, MATCH(I$1, 'SSIM Index'!$A$1:$J$1, 0), FALSE)</f>
        <v>0.98879945278167702</v>
      </c>
      <c r="U154" s="3">
        <v>174</v>
      </c>
      <c r="V154" s="1">
        <f>VLOOKUP(U154, 'MSE Loss'!$A$1:$J$1345, MATCH(Q$1, 'MSE Loss'!$A$1:$J$1, 0), FALSE)</f>
        <v>6.8572913296520701E-3</v>
      </c>
      <c r="W154">
        <v>5.6151606142520898E-2</v>
      </c>
      <c r="X154" s="1">
        <f>VLOOKUP(U154, 'SSIM Index'!$A$1:$J$1345, MATCH(Q$1, 'SSIM Index'!$A$1:$J$1, 0), FALSE)</f>
        <v>0.97218710184097201</v>
      </c>
    </row>
    <row r="155" spans="1:24" x14ac:dyDescent="0.35">
      <c r="A155" s="1">
        <v>321</v>
      </c>
      <c r="B155" s="1">
        <f>VLOOKUP(A155, 'MSE Loss'!$A$1:$J$1345, MATCH(A$1, 'MSE Loss'!$A$1:$J$1, 0), FALSE)</f>
        <v>1.81774084921926E-3</v>
      </c>
      <c r="C155">
        <v>3.1072340905666299E-2</v>
      </c>
      <c r="D155" s="1">
        <f>VLOOKUP(A155, 'SSIM Index'!$A$1:$J$1345, MATCH(A$1, 'SSIM Index'!$A$1:$J$1, 0), FALSE)</f>
        <v>0.98458755016326904</v>
      </c>
      <c r="E155" s="3">
        <v>288</v>
      </c>
      <c r="F155" s="1">
        <f>VLOOKUP(E155, 'MSE Loss'!$A$1:$J$1345, MATCH(A$1, 'MSE Loss'!$A$1:$J$1, 0), FALSE)</f>
        <v>8.3574339747428894E-2</v>
      </c>
      <c r="G155">
        <v>0.13840003311634</v>
      </c>
      <c r="H155" s="1">
        <f>VLOOKUP(E155, 'SSIM Index'!$A$1:$J$1345, MATCH(A$1, 'SSIM Index'!$A$1:$J$1, 0), FALSE)</f>
        <v>0.99098980426788297</v>
      </c>
      <c r="I155" s="9">
        <v>539</v>
      </c>
      <c r="J155" s="1">
        <f>VLOOKUP(I155, 'MSE Loss'!$A$1:$J$1345, MATCH(I$1, 'MSE Loss'!$A$1:$J$1, 0), FALSE)</f>
        <v>9.3698070850223303E-4</v>
      </c>
      <c r="K155">
        <v>2.20010429620742E-2</v>
      </c>
      <c r="L155" s="1">
        <f>VLOOKUP(I155, 'SSIM Index'!$A$1:$J$1345, MATCH(I$1, 'SSIM Index'!$A$1:$J$1, 0), FALSE)</f>
        <v>0.96942090988159102</v>
      </c>
      <c r="M155" s="3">
        <v>219</v>
      </c>
      <c r="N155" s="1">
        <f>VLOOKUP(M155, 'MSE Loss'!$A$1:$J$1345, MATCH(I$1, 'MSE Loss'!$A$1:$J$1, 0), FALSE)</f>
        <v>8.3372123539447701E-2</v>
      </c>
      <c r="O155">
        <v>0.151106312870979</v>
      </c>
      <c r="P155" s="1">
        <f>VLOOKUP(M155, 'SSIM Index'!$A$1:$J$1345, MATCH(I$1, 'SSIM Index'!$A$1:$J$1, 0), FALSE)</f>
        <v>0.989660143852233</v>
      </c>
      <c r="U155" s="3">
        <v>175</v>
      </c>
      <c r="V155" s="1">
        <f>VLOOKUP(U155, 'MSE Loss'!$A$1:$J$1345, MATCH(Q$1, 'MSE Loss'!$A$1:$J$1, 0), FALSE)</f>
        <v>1.163911819458E-2</v>
      </c>
      <c r="W155">
        <v>7.4392519891261999E-2</v>
      </c>
      <c r="X155" s="1">
        <f>VLOOKUP(U155, 'SSIM Index'!$A$1:$J$1345, MATCH(Q$1, 'SSIM Index'!$A$1:$J$1, 0), FALSE)</f>
        <v>0.96400803327560403</v>
      </c>
    </row>
    <row r="156" spans="1:24" x14ac:dyDescent="0.35">
      <c r="A156" s="1">
        <v>327</v>
      </c>
      <c r="B156" s="1">
        <f>VLOOKUP(A156, 'MSE Loss'!$A$1:$J$1345, MATCH(A$1, 'MSE Loss'!$A$1:$J$1, 0), FALSE)</f>
        <v>3.6838746163994E-3</v>
      </c>
      <c r="C156">
        <v>4.2185332626104299E-2</v>
      </c>
      <c r="D156" s="1">
        <f>VLOOKUP(A156, 'SSIM Index'!$A$1:$J$1345, MATCH(A$1, 'SSIM Index'!$A$1:$J$1, 0), FALSE)</f>
        <v>0.994251728057861</v>
      </c>
      <c r="E156" s="3">
        <v>290</v>
      </c>
      <c r="F156" s="1">
        <f>VLOOKUP(E156, 'MSE Loss'!$A$1:$J$1345, MATCH(A$1, 'MSE Loss'!$A$1:$J$1, 0), FALSE)</f>
        <v>1.00062424317002E-2</v>
      </c>
      <c r="G156">
        <v>6.7400433123111697E-2</v>
      </c>
      <c r="H156" s="1">
        <f>VLOOKUP(E156, 'SSIM Index'!$A$1:$J$1345, MATCH(A$1, 'SSIM Index'!$A$1:$J$1, 0), FALSE)</f>
        <v>0.99071735143661499</v>
      </c>
      <c r="I156" s="9">
        <v>543</v>
      </c>
      <c r="J156" s="1">
        <f>VLOOKUP(I156, 'MSE Loss'!$A$1:$J$1345, MATCH(I$1, 'MSE Loss'!$A$1:$J$1, 0), FALSE)</f>
        <v>9.7190326778218096E-4</v>
      </c>
      <c r="K156">
        <v>2.2120092064142199E-2</v>
      </c>
      <c r="L156" s="1">
        <f>VLOOKUP(I156, 'SSIM Index'!$A$1:$J$1345, MATCH(I$1, 'SSIM Index'!$A$1:$J$1, 0), FALSE)</f>
        <v>0.98466563224792403</v>
      </c>
      <c r="M156" s="3">
        <v>220</v>
      </c>
      <c r="N156" s="1">
        <f>VLOOKUP(M156, 'MSE Loss'!$A$1:$J$1345, MATCH(I$1, 'MSE Loss'!$A$1:$J$1, 0), FALSE)</f>
        <v>8.01715534180402E-4</v>
      </c>
      <c r="O156">
        <v>2.0161846652626901E-2</v>
      </c>
      <c r="P156" s="1">
        <f>VLOOKUP(M156, 'SSIM Index'!$A$1:$J$1345, MATCH(I$1, 'SSIM Index'!$A$1:$J$1, 0), FALSE)</f>
        <v>0.93810170888900701</v>
      </c>
      <c r="U156" s="3">
        <v>176</v>
      </c>
      <c r="V156" s="1">
        <f>VLOOKUP(U156, 'MSE Loss'!$A$1:$J$1345, MATCH(Q$1, 'MSE Loss'!$A$1:$J$1, 0), FALSE)</f>
        <v>6.58844015561044E-4</v>
      </c>
      <c r="W156">
        <v>1.7848344519734299E-2</v>
      </c>
      <c r="X156" s="1">
        <f>VLOOKUP(U156, 'SSIM Index'!$A$1:$J$1345, MATCH(Q$1, 'SSIM Index'!$A$1:$J$1, 0), FALSE)</f>
        <v>0.92248857021331698</v>
      </c>
    </row>
    <row r="157" spans="1:24" x14ac:dyDescent="0.35">
      <c r="A157" s="1">
        <v>331</v>
      </c>
      <c r="B157" s="1">
        <f>VLOOKUP(A157, 'MSE Loss'!$A$1:$J$1345, MATCH(A$1, 'MSE Loss'!$A$1:$J$1, 0), FALSE)</f>
        <v>2.4227441754192101E-3</v>
      </c>
      <c r="C157">
        <v>3.6616258323192499E-2</v>
      </c>
      <c r="D157" s="1">
        <f>VLOOKUP(A157, 'SSIM Index'!$A$1:$J$1345, MATCH(A$1, 'SSIM Index'!$A$1:$J$1, 0), FALSE)</f>
        <v>0.971504926681518</v>
      </c>
      <c r="E157" s="3">
        <v>294</v>
      </c>
      <c r="F157" s="1">
        <f>VLOOKUP(E157, 'MSE Loss'!$A$1:$J$1345, MATCH(A$1, 'MSE Loss'!$A$1:$J$1, 0), FALSE)</f>
        <v>5.53352292627096E-3</v>
      </c>
      <c r="G157">
        <v>5.1160324364900499E-2</v>
      </c>
      <c r="H157" s="1">
        <f>VLOOKUP(E157, 'SSIM Index'!$A$1:$J$1345, MATCH(A$1, 'SSIM Index'!$A$1:$J$1, 0), FALSE)</f>
        <v>0.95947319269180298</v>
      </c>
      <c r="I157" s="9">
        <v>545</v>
      </c>
      <c r="J157" s="1">
        <f>VLOOKUP(I157, 'MSE Loss'!$A$1:$J$1345, MATCH(I$1, 'MSE Loss'!$A$1:$J$1, 0), FALSE)</f>
        <v>1.0690775234252199E-3</v>
      </c>
      <c r="K157">
        <v>2.4057799950242001E-2</v>
      </c>
      <c r="L157" s="1">
        <f>VLOOKUP(I157, 'SSIM Index'!$A$1:$J$1345, MATCH(I$1, 'SSIM Index'!$A$1:$J$1, 0), FALSE)</f>
        <v>0.98155146837234497</v>
      </c>
      <c r="M157" s="3">
        <v>221</v>
      </c>
      <c r="N157" s="1">
        <f>VLOOKUP(M157, 'MSE Loss'!$A$1:$J$1345, MATCH(I$1, 'MSE Loss'!$A$1:$J$1, 0), FALSE)</f>
        <v>2.0237797871231998E-3</v>
      </c>
      <c r="O157">
        <v>3.1393352895975099E-2</v>
      </c>
      <c r="P157" s="1">
        <f>VLOOKUP(M157, 'SSIM Index'!$A$1:$J$1345, MATCH(I$1, 'SSIM Index'!$A$1:$J$1, 0), FALSE)</f>
        <v>0.95643597841262795</v>
      </c>
      <c r="U157" s="3">
        <v>177</v>
      </c>
      <c r="V157" s="1">
        <f>VLOOKUP(U157, 'MSE Loss'!$A$1:$J$1345, MATCH(Q$1, 'MSE Loss'!$A$1:$J$1, 0), FALSE)</f>
        <v>1.5118152368813699E-3</v>
      </c>
      <c r="W157">
        <v>2.6464730501174899E-2</v>
      </c>
      <c r="X157" s="1">
        <f>VLOOKUP(U157, 'SSIM Index'!$A$1:$J$1345, MATCH(Q$1, 'SSIM Index'!$A$1:$J$1, 0), FALSE)</f>
        <v>0.95783156156539895</v>
      </c>
    </row>
    <row r="158" spans="1:24" x14ac:dyDescent="0.35">
      <c r="A158" s="1">
        <v>332</v>
      </c>
      <c r="B158" s="1">
        <f>VLOOKUP(A158, 'MSE Loss'!$A$1:$J$1345, MATCH(A$1, 'MSE Loss'!$A$1:$J$1, 0), FALSE)</f>
        <v>1.58018944784998E-3</v>
      </c>
      <c r="C158">
        <v>2.9158385470509501E-2</v>
      </c>
      <c r="D158" s="1">
        <f>VLOOKUP(A158, 'SSIM Index'!$A$1:$J$1345, MATCH(A$1, 'SSIM Index'!$A$1:$J$1, 0), FALSE)</f>
        <v>0.96937328577041604</v>
      </c>
      <c r="E158" s="3">
        <v>295</v>
      </c>
      <c r="F158" s="1">
        <f>VLOOKUP(E158, 'MSE Loss'!$A$1:$J$1345, MATCH(A$1, 'MSE Loss'!$A$1:$J$1, 0), FALSE)</f>
        <v>7.2356141172349401E-3</v>
      </c>
      <c r="G158">
        <v>5.8400474488735199E-2</v>
      </c>
      <c r="H158" s="1">
        <f>VLOOKUP(E158, 'SSIM Index'!$A$1:$J$1345, MATCH(A$1, 'SSIM Index'!$A$1:$J$1, 0), FALSE)</f>
        <v>0.95275646448135298</v>
      </c>
      <c r="I158" s="9">
        <v>551</v>
      </c>
      <c r="J158" s="1">
        <f>VLOOKUP(I158, 'MSE Loss'!$A$1:$J$1345, MATCH(I$1, 'MSE Loss'!$A$1:$J$1, 0), FALSE)</f>
        <v>8.7716081179678397E-4</v>
      </c>
      <c r="K158">
        <v>2.1825613453984202E-2</v>
      </c>
      <c r="L158" s="1">
        <f>VLOOKUP(I158, 'SSIM Index'!$A$1:$J$1345, MATCH(I$1, 'SSIM Index'!$A$1:$J$1, 0), FALSE)</f>
        <v>0.98352622985839799</v>
      </c>
      <c r="M158" s="3">
        <v>222</v>
      </c>
      <c r="N158" s="1">
        <f>VLOOKUP(M158, 'MSE Loss'!$A$1:$J$1345, MATCH(I$1, 'MSE Loss'!$A$1:$J$1, 0), FALSE)</f>
        <v>4.4351625256240299E-3</v>
      </c>
      <c r="O158">
        <v>4.0243785828351898E-2</v>
      </c>
      <c r="P158" s="1">
        <f>VLOOKUP(M158, 'SSIM Index'!$A$1:$J$1345, MATCH(I$1, 'SSIM Index'!$A$1:$J$1, 0), FALSE)</f>
        <v>0.95799016952514604</v>
      </c>
      <c r="U158" s="3">
        <v>178</v>
      </c>
      <c r="V158" s="1">
        <f>VLOOKUP(U158, 'MSE Loss'!$A$1:$J$1345, MATCH(Q$1, 'MSE Loss'!$A$1:$J$1, 0), FALSE)</f>
        <v>2.96621629968285E-3</v>
      </c>
      <c r="W158">
        <v>4.0210478007793399E-2</v>
      </c>
      <c r="X158" s="1">
        <f>VLOOKUP(U158, 'SSIM Index'!$A$1:$J$1345, MATCH(Q$1, 'SSIM Index'!$A$1:$J$1, 0), FALSE)</f>
        <v>0.93847841024398804</v>
      </c>
    </row>
    <row r="159" spans="1:24" x14ac:dyDescent="0.35">
      <c r="A159" s="1">
        <v>333</v>
      </c>
      <c r="B159" s="1">
        <f>VLOOKUP(A159, 'MSE Loss'!$A$1:$J$1345, MATCH(A$1, 'MSE Loss'!$A$1:$J$1, 0), FALSE)</f>
        <v>2.3595797829329898E-3</v>
      </c>
      <c r="C159">
        <v>3.3542469143867402E-2</v>
      </c>
      <c r="D159" s="1">
        <f>VLOOKUP(A159, 'SSIM Index'!$A$1:$J$1345, MATCH(A$1, 'SSIM Index'!$A$1:$J$1, 0), FALSE)</f>
        <v>0.98990738391876198</v>
      </c>
      <c r="E159" s="3">
        <v>296</v>
      </c>
      <c r="F159" s="1">
        <f>VLOOKUP(E159, 'MSE Loss'!$A$1:$J$1345, MATCH(A$1, 'MSE Loss'!$A$1:$J$1, 0), FALSE)</f>
        <v>4.5106207835488E-4</v>
      </c>
      <c r="G159">
        <v>1.5286985784768999E-2</v>
      </c>
      <c r="H159" s="1">
        <f>VLOOKUP(E159, 'SSIM Index'!$A$1:$J$1345, MATCH(A$1, 'SSIM Index'!$A$1:$J$1, 0), FALSE)</f>
        <v>0.87085372209548895</v>
      </c>
      <c r="I159" s="9">
        <v>578</v>
      </c>
      <c r="J159" s="1">
        <f>VLOOKUP(I159, 'MSE Loss'!$A$1:$J$1345, MATCH(I$1, 'MSE Loss'!$A$1:$J$1, 0), FALSE)</f>
        <v>7.4211979517713102E-4</v>
      </c>
      <c r="K159">
        <v>2.0439276471733998E-2</v>
      </c>
      <c r="L159" s="1">
        <f>VLOOKUP(I159, 'SSIM Index'!$A$1:$J$1345, MATCH(I$1, 'SSIM Index'!$A$1:$J$1, 0), FALSE)</f>
        <v>0.97498601675033503</v>
      </c>
      <c r="M159" s="3">
        <v>224</v>
      </c>
      <c r="N159" s="1">
        <f>VLOOKUP(M159, 'MSE Loss'!$A$1:$J$1345, MATCH(I$1, 'MSE Loss'!$A$1:$J$1, 0), FALSE)</f>
        <v>1.7413020133972099E-2</v>
      </c>
      <c r="O159">
        <v>6.0591377317905398E-2</v>
      </c>
      <c r="P159" s="1">
        <f>VLOOKUP(M159, 'SSIM Index'!$A$1:$J$1345, MATCH(I$1, 'SSIM Index'!$A$1:$J$1, 0), FALSE)</f>
        <v>0.88202649354934604</v>
      </c>
      <c r="U159" s="3">
        <v>179</v>
      </c>
      <c r="V159" s="1">
        <f>VLOOKUP(U159, 'MSE Loss'!$A$1:$J$1345, MATCH(Q$1, 'MSE Loss'!$A$1:$J$1, 0), FALSE)</f>
        <v>2.9143132269382399E-3</v>
      </c>
      <c r="W159">
        <v>3.9138916879892301E-2</v>
      </c>
      <c r="X159" s="1">
        <f>VLOOKUP(U159, 'SSIM Index'!$A$1:$J$1345, MATCH(Q$1, 'SSIM Index'!$A$1:$J$1, 0), FALSE)</f>
        <v>0.95927900075912398</v>
      </c>
    </row>
    <row r="160" spans="1:24" x14ac:dyDescent="0.35">
      <c r="A160" s="1">
        <v>337</v>
      </c>
      <c r="B160" s="1">
        <f>VLOOKUP(A160, 'MSE Loss'!$A$1:$J$1345, MATCH(A$1, 'MSE Loss'!$A$1:$J$1, 0), FALSE)</f>
        <v>1.7975210212171E-3</v>
      </c>
      <c r="C160">
        <v>3.0134418979287099E-2</v>
      </c>
      <c r="D160" s="1">
        <f>VLOOKUP(A160, 'SSIM Index'!$A$1:$J$1345, MATCH(A$1, 'SSIM Index'!$A$1:$J$1, 0), FALSE)</f>
        <v>0.93893313407897905</v>
      </c>
      <c r="E160" s="3">
        <v>297</v>
      </c>
      <c r="F160" s="1">
        <f>VLOOKUP(E160, 'MSE Loss'!$A$1:$J$1345, MATCH(A$1, 'MSE Loss'!$A$1:$J$1, 0), FALSE)</f>
        <v>1.5674585010856299E-3</v>
      </c>
      <c r="G160">
        <v>2.85008829087018E-2</v>
      </c>
      <c r="H160" s="1">
        <f>VLOOKUP(E160, 'SSIM Index'!$A$1:$J$1345, MATCH(A$1, 'SSIM Index'!$A$1:$J$1, 0), FALSE)</f>
        <v>0.96262097358703602</v>
      </c>
      <c r="I160" s="9">
        <v>579</v>
      </c>
      <c r="J160" s="1">
        <f>VLOOKUP(I160, 'MSE Loss'!$A$1:$J$1345, MATCH(I$1, 'MSE Loss'!$A$1:$J$1, 0), FALSE)</f>
        <v>1.07541808392852E-3</v>
      </c>
      <c r="K160">
        <v>2.4468949064612298E-2</v>
      </c>
      <c r="L160" s="1">
        <f>VLOOKUP(I160, 'SSIM Index'!$A$1:$J$1345, MATCH(I$1, 'SSIM Index'!$A$1:$J$1, 0), FALSE)</f>
        <v>0.97311294078826904</v>
      </c>
      <c r="M160" s="3">
        <v>225</v>
      </c>
      <c r="N160" s="1">
        <f>VLOOKUP(M160, 'MSE Loss'!$A$1:$J$1345, MATCH(I$1, 'MSE Loss'!$A$1:$J$1, 0), FALSE)</f>
        <v>1.85590691398829E-3</v>
      </c>
      <c r="O160">
        <v>2.9877010732889099E-2</v>
      </c>
      <c r="P160" s="1">
        <f>VLOOKUP(M160, 'SSIM Index'!$A$1:$J$1345, MATCH(I$1, 'SSIM Index'!$A$1:$J$1, 0), FALSE)</f>
        <v>0.97686034440994196</v>
      </c>
      <c r="U160" s="3">
        <v>180</v>
      </c>
      <c r="V160" s="1">
        <f>VLOOKUP(U160, 'MSE Loss'!$A$1:$J$1345, MATCH(Q$1, 'MSE Loss'!$A$1:$J$1, 0), FALSE)</f>
        <v>7.5251003727316802E-4</v>
      </c>
      <c r="W160">
        <v>1.98821946978569E-2</v>
      </c>
      <c r="X160" s="1">
        <f>VLOOKUP(U160, 'SSIM Index'!$A$1:$J$1345, MATCH(Q$1, 'SSIM Index'!$A$1:$J$1, 0), FALSE)</f>
        <v>0.87892490625381403</v>
      </c>
    </row>
    <row r="161" spans="1:24" x14ac:dyDescent="0.35">
      <c r="A161" s="1">
        <v>338</v>
      </c>
      <c r="B161" s="1">
        <f>VLOOKUP(A161, 'MSE Loss'!$A$1:$J$1345, MATCH(A$1, 'MSE Loss'!$A$1:$J$1, 0), FALSE)</f>
        <v>2.95768538489937E-3</v>
      </c>
      <c r="C161">
        <v>4.05485741794109E-2</v>
      </c>
      <c r="D161" s="1">
        <f>VLOOKUP(A161, 'SSIM Index'!$A$1:$J$1345, MATCH(A$1, 'SSIM Index'!$A$1:$J$1, 0), FALSE)</f>
        <v>0.95049387216567904</v>
      </c>
      <c r="E161" s="3">
        <v>299</v>
      </c>
      <c r="F161" s="1">
        <f>VLOOKUP(E161, 'MSE Loss'!$A$1:$J$1345, MATCH(A$1, 'MSE Loss'!$A$1:$J$1, 0), FALSE)</f>
        <v>3.14628798514604E-3</v>
      </c>
      <c r="G161">
        <v>3.7743065506219801E-2</v>
      </c>
      <c r="H161" s="1">
        <f>VLOOKUP(E161, 'SSIM Index'!$A$1:$J$1345, MATCH(A$1, 'SSIM Index'!$A$1:$J$1, 0), FALSE)</f>
        <v>0.96425062417983998</v>
      </c>
      <c r="I161" s="9">
        <v>580</v>
      </c>
      <c r="J161" s="1">
        <f>VLOOKUP(I161, 'MSE Loss'!$A$1:$J$1345, MATCH(I$1, 'MSE Loss'!$A$1:$J$1, 0), FALSE)</f>
        <v>6.4773164922371496E-4</v>
      </c>
      <c r="K161">
        <v>1.8119893968105299E-2</v>
      </c>
      <c r="L161" s="1">
        <f>VLOOKUP(I161, 'SSIM Index'!$A$1:$J$1345, MATCH(I$1, 'SSIM Index'!$A$1:$J$1, 0), FALSE)</f>
        <v>0.94991278648376398</v>
      </c>
      <c r="M161" s="3">
        <v>226</v>
      </c>
      <c r="N161" s="1">
        <f>VLOOKUP(M161, 'MSE Loss'!$A$1:$J$1345, MATCH(I$1, 'MSE Loss'!$A$1:$J$1, 0), FALSE)</f>
        <v>4.3590432032942703E-3</v>
      </c>
      <c r="O161">
        <v>4.6819839626550598E-2</v>
      </c>
      <c r="P161" s="1">
        <f>VLOOKUP(M161, 'SSIM Index'!$A$1:$J$1345, MATCH(I$1, 'SSIM Index'!$A$1:$J$1, 0), FALSE)</f>
        <v>0.97900927066802901</v>
      </c>
      <c r="U161" s="3">
        <v>181</v>
      </c>
      <c r="V161" s="1">
        <f>VLOOKUP(U161, 'MSE Loss'!$A$1:$J$1345, MATCH(Q$1, 'MSE Loss'!$A$1:$J$1, 0), FALSE)</f>
        <v>2.6934507768601101E-3</v>
      </c>
      <c r="W161">
        <v>3.61878834664821E-2</v>
      </c>
      <c r="X161" s="1">
        <f>VLOOKUP(U161, 'SSIM Index'!$A$1:$J$1345, MATCH(Q$1, 'SSIM Index'!$A$1:$J$1, 0), FALSE)</f>
        <v>0.95321780443191495</v>
      </c>
    </row>
    <row r="162" spans="1:24" x14ac:dyDescent="0.35">
      <c r="A162" s="1">
        <v>340</v>
      </c>
      <c r="B162" s="1">
        <f>VLOOKUP(A162, 'MSE Loss'!$A$1:$J$1345, MATCH(A$1, 'MSE Loss'!$A$1:$J$1, 0), FALSE)</f>
        <v>7.5047573773190303E-4</v>
      </c>
      <c r="C162">
        <v>1.90395601093769E-2</v>
      </c>
      <c r="D162" s="1">
        <f>VLOOKUP(A162, 'SSIM Index'!$A$1:$J$1345, MATCH(A$1, 'SSIM Index'!$A$1:$J$1, 0), FALSE)</f>
        <v>0.95804297924041704</v>
      </c>
      <c r="E162" s="3">
        <v>301</v>
      </c>
      <c r="F162" s="1">
        <f>VLOOKUP(E162, 'MSE Loss'!$A$1:$J$1345, MATCH(A$1, 'MSE Loss'!$A$1:$J$1, 0), FALSE)</f>
        <v>4.40573459491133E-3</v>
      </c>
      <c r="G162">
        <v>4.7550342977046897E-2</v>
      </c>
      <c r="H162" s="1">
        <f>VLOOKUP(E162, 'SSIM Index'!$A$1:$J$1345, MATCH(A$1, 'SSIM Index'!$A$1:$J$1, 0), FALSE)</f>
        <v>0.97365194559097201</v>
      </c>
      <c r="I162" s="9">
        <v>581</v>
      </c>
      <c r="J162" s="1">
        <f>VLOOKUP(I162, 'MSE Loss'!$A$1:$J$1345, MATCH(I$1, 'MSE Loss'!$A$1:$J$1, 0), FALSE)</f>
        <v>1.2378608807921401E-3</v>
      </c>
      <c r="K162">
        <v>2.45124008506536E-2</v>
      </c>
      <c r="L162" s="1">
        <f>VLOOKUP(I162, 'SSIM Index'!$A$1:$J$1345, MATCH(I$1, 'SSIM Index'!$A$1:$J$1, 0), FALSE)</f>
        <v>0.98708748817443803</v>
      </c>
      <c r="M162" s="3">
        <v>227</v>
      </c>
      <c r="N162" s="1">
        <f>VLOOKUP(M162, 'MSE Loss'!$A$1:$J$1345, MATCH(I$1, 'MSE Loss'!$A$1:$J$1, 0), FALSE)</f>
        <v>9.1597046703100204E-3</v>
      </c>
      <c r="O162">
        <v>6.5419338643550803E-2</v>
      </c>
      <c r="P162" s="1">
        <f>VLOOKUP(M162, 'SSIM Index'!$A$1:$J$1345, MATCH(I$1, 'SSIM Index'!$A$1:$J$1, 0), FALSE)</f>
        <v>0.96961200237274103</v>
      </c>
      <c r="U162" s="3">
        <v>182</v>
      </c>
      <c r="V162" s="1">
        <f>VLOOKUP(U162, 'MSE Loss'!$A$1:$J$1345, MATCH(Q$1, 'MSE Loss'!$A$1:$J$1, 0), FALSE)</f>
        <v>6.4096064306795597E-3</v>
      </c>
      <c r="W162">
        <v>5.3372908383607802E-2</v>
      </c>
      <c r="X162" s="1">
        <f>VLOOKUP(U162, 'SSIM Index'!$A$1:$J$1345, MATCH(Q$1, 'SSIM Index'!$A$1:$J$1, 0), FALSE)</f>
        <v>0.93960863351821899</v>
      </c>
    </row>
    <row r="163" spans="1:24" x14ac:dyDescent="0.35">
      <c r="A163" s="1">
        <v>342</v>
      </c>
      <c r="B163" s="1">
        <f>VLOOKUP(A163, 'MSE Loss'!$A$1:$J$1345, MATCH(A$1, 'MSE Loss'!$A$1:$J$1, 0), FALSE)</f>
        <v>1.4502364210784401E-3</v>
      </c>
      <c r="C163">
        <v>2.7415858581662102E-2</v>
      </c>
      <c r="D163" s="1">
        <f>VLOOKUP(A163, 'SSIM Index'!$A$1:$J$1345, MATCH(A$1, 'SSIM Index'!$A$1:$J$1, 0), FALSE)</f>
        <v>0.96942484378814697</v>
      </c>
      <c r="E163" s="3">
        <v>302</v>
      </c>
      <c r="F163" s="1">
        <f>VLOOKUP(E163, 'MSE Loss'!$A$1:$J$1345, MATCH(A$1, 'MSE Loss'!$A$1:$J$1, 0), FALSE)</f>
        <v>8.6646117269992794E-3</v>
      </c>
      <c r="G163">
        <v>6.3117623329162598E-2</v>
      </c>
      <c r="H163" s="1">
        <f>VLOOKUP(E163, 'SSIM Index'!$A$1:$J$1345, MATCH(A$1, 'SSIM Index'!$A$1:$J$1, 0), FALSE)</f>
        <v>0.97241050004959095</v>
      </c>
      <c r="I163" s="9">
        <v>614</v>
      </c>
      <c r="J163" s="1">
        <f>VLOOKUP(I163, 'MSE Loss'!$A$1:$J$1345, MATCH(I$1, 'MSE Loss'!$A$1:$J$1, 0), FALSE)</f>
        <v>1.0110962903127001E-3</v>
      </c>
      <c r="K163">
        <v>2.3357285186648299E-2</v>
      </c>
      <c r="L163" s="1">
        <f>VLOOKUP(I163, 'SSIM Index'!$A$1:$J$1345, MATCH(I$1, 'SSIM Index'!$A$1:$J$1, 0), FALSE)</f>
        <v>0.99071627855300903</v>
      </c>
      <c r="M163" s="3">
        <v>229</v>
      </c>
      <c r="N163" s="1">
        <f>VLOOKUP(M163, 'MSE Loss'!$A$1:$J$1345, MATCH(I$1, 'MSE Loss'!$A$1:$J$1, 0), FALSE)</f>
        <v>1.31034234073013E-3</v>
      </c>
      <c r="O163">
        <v>2.6256412267684898E-2</v>
      </c>
      <c r="P163" s="1">
        <f>VLOOKUP(M163, 'SSIM Index'!$A$1:$J$1345, MATCH(I$1, 'SSIM Index'!$A$1:$J$1, 0), FALSE)</f>
        <v>0.95154052972793501</v>
      </c>
      <c r="U163" s="3">
        <v>183</v>
      </c>
      <c r="V163" s="1">
        <f>VLOOKUP(U163, 'MSE Loss'!$A$1:$J$1345, MATCH(Q$1, 'MSE Loss'!$A$1:$J$1, 0), FALSE)</f>
        <v>7.03504821285605E-3</v>
      </c>
      <c r="W163">
        <v>5.7455841451883302E-2</v>
      </c>
      <c r="X163" s="1">
        <f>VLOOKUP(U163, 'SSIM Index'!$A$1:$J$1345, MATCH(Q$1, 'SSIM Index'!$A$1:$J$1, 0), FALSE)</f>
        <v>0.93815803527831998</v>
      </c>
    </row>
    <row r="164" spans="1:24" x14ac:dyDescent="0.35">
      <c r="A164" s="1">
        <v>344</v>
      </c>
      <c r="B164" s="1">
        <f>VLOOKUP(A164, 'MSE Loss'!$A$1:$J$1345, MATCH(A$1, 'MSE Loss'!$A$1:$J$1, 0), FALSE)</f>
        <v>2.55231698974967E-3</v>
      </c>
      <c r="C164">
        <v>3.9379872381687102E-2</v>
      </c>
      <c r="D164" s="1">
        <f>VLOOKUP(A164, 'SSIM Index'!$A$1:$J$1345, MATCH(A$1, 'SSIM Index'!$A$1:$J$1, 0), FALSE)</f>
        <v>0.96334040164947499</v>
      </c>
      <c r="E164" s="3">
        <v>303</v>
      </c>
      <c r="F164" s="1">
        <f>VLOOKUP(E164, 'MSE Loss'!$A$1:$J$1345, MATCH(A$1, 'MSE Loss'!$A$1:$J$1, 0), FALSE)</f>
        <v>1.2712211348116301E-2</v>
      </c>
      <c r="G164">
        <v>7.7081851661205195E-2</v>
      </c>
      <c r="H164" s="1">
        <f>VLOOKUP(E164, 'SSIM Index'!$A$1:$J$1345, MATCH(A$1, 'SSIM Index'!$A$1:$J$1, 0), FALSE)</f>
        <v>0.96608150005340498</v>
      </c>
      <c r="I164" s="9">
        <v>619</v>
      </c>
      <c r="J164" s="1">
        <f>VLOOKUP(I164, 'MSE Loss'!$A$1:$J$1345, MATCH(I$1, 'MSE Loss'!$A$1:$J$1, 0), FALSE)</f>
        <v>8.42244713567197E-4</v>
      </c>
      <c r="K164">
        <v>2.0511003211140601E-2</v>
      </c>
      <c r="L164" s="1">
        <f>VLOOKUP(I164, 'SSIM Index'!$A$1:$J$1345, MATCH(I$1, 'SSIM Index'!$A$1:$J$1, 0), FALSE)</f>
        <v>0.98468822240829401</v>
      </c>
      <c r="M164" s="3">
        <v>230</v>
      </c>
      <c r="N164" s="1">
        <f>VLOOKUP(M164, 'MSE Loss'!$A$1:$J$1345, MATCH(I$1, 'MSE Loss'!$A$1:$J$1, 0), FALSE)</f>
        <v>3.3505535684525902E-3</v>
      </c>
      <c r="O164">
        <v>3.9486858993768602E-2</v>
      </c>
      <c r="P164" s="1">
        <f>VLOOKUP(M164, 'SSIM Index'!$A$1:$J$1345, MATCH(I$1, 'SSIM Index'!$A$1:$J$1, 0), FALSE)</f>
        <v>0.94497066736221302</v>
      </c>
      <c r="U164" s="3">
        <v>184</v>
      </c>
      <c r="V164" s="1">
        <f>VLOOKUP(U164, 'MSE Loss'!$A$1:$J$1345, MATCH(Q$1, 'MSE Loss'!$A$1:$J$1, 0), FALSE)</f>
        <v>1.7772574210539399E-3</v>
      </c>
      <c r="W164">
        <v>3.0316829681396401E-2</v>
      </c>
      <c r="X164" s="1">
        <f>VLOOKUP(U164, 'SSIM Index'!$A$1:$J$1345, MATCH(Q$1, 'SSIM Index'!$A$1:$J$1, 0), FALSE)</f>
        <v>0.86199599504470803</v>
      </c>
    </row>
    <row r="165" spans="1:24" x14ac:dyDescent="0.35">
      <c r="A165" s="1">
        <v>347</v>
      </c>
      <c r="B165" s="1">
        <f>VLOOKUP(A165, 'MSE Loss'!$A$1:$J$1345, MATCH(A$1, 'MSE Loss'!$A$1:$J$1, 0), FALSE)</f>
        <v>2.6384338270872801E-3</v>
      </c>
      <c r="C165">
        <v>3.6914907395839601E-2</v>
      </c>
      <c r="D165" s="1">
        <f>VLOOKUP(A165, 'SSIM Index'!$A$1:$J$1345, MATCH(A$1, 'SSIM Index'!$A$1:$J$1, 0), FALSE)</f>
        <v>0.98940086364746005</v>
      </c>
      <c r="E165" s="3">
        <v>304</v>
      </c>
      <c r="F165" s="1">
        <f>VLOOKUP(E165, 'MSE Loss'!$A$1:$J$1345, MATCH(A$1, 'MSE Loss'!$A$1:$J$1, 0), FALSE)</f>
        <v>1.0008496465161399E-3</v>
      </c>
      <c r="G165">
        <v>2.22786795347929E-2</v>
      </c>
      <c r="H165" s="1">
        <f>VLOOKUP(E165, 'SSIM Index'!$A$1:$J$1345, MATCH(A$1, 'SSIM Index'!$A$1:$J$1, 0), FALSE)</f>
        <v>0.92784768342971802</v>
      </c>
      <c r="I165" s="9">
        <v>627</v>
      </c>
      <c r="J165" s="1">
        <f>VLOOKUP(I165, 'MSE Loss'!$A$1:$J$1345, MATCH(I$1, 'MSE Loss'!$A$1:$J$1, 0), FALSE)</f>
        <v>7.7683781273663001E-4</v>
      </c>
      <c r="K165">
        <v>2.0480070263147299E-2</v>
      </c>
      <c r="L165" s="1">
        <f>VLOOKUP(I165, 'SSIM Index'!$A$1:$J$1345, MATCH(I$1, 'SSIM Index'!$A$1:$J$1, 0), FALSE)</f>
        <v>0.97833329439163197</v>
      </c>
      <c r="M165" s="3">
        <v>231</v>
      </c>
      <c r="N165" s="1">
        <f>VLOOKUP(M165, 'MSE Loss'!$A$1:$J$1345, MATCH(I$1, 'MSE Loss'!$A$1:$J$1, 0), FALSE)</f>
        <v>4.27314452826976E-3</v>
      </c>
      <c r="O165">
        <v>4.4487874954938798E-2</v>
      </c>
      <c r="P165" s="1">
        <f>VLOOKUP(M165, 'SSIM Index'!$A$1:$J$1345, MATCH(I$1, 'SSIM Index'!$A$1:$J$1, 0), FALSE)</f>
        <v>0.94931972026824896</v>
      </c>
      <c r="U165" s="3">
        <v>185</v>
      </c>
      <c r="V165" s="1">
        <f>VLOOKUP(U165, 'MSE Loss'!$A$1:$J$1345, MATCH(Q$1, 'MSE Loss'!$A$1:$J$1, 0), FALSE)</f>
        <v>5.89286303147673E-3</v>
      </c>
      <c r="W165">
        <v>5.3808573633432298E-2</v>
      </c>
      <c r="X165" s="1">
        <f>VLOOKUP(U165, 'SSIM Index'!$A$1:$J$1345, MATCH(Q$1, 'SSIM Index'!$A$1:$J$1, 0), FALSE)</f>
        <v>0.96021515130996704</v>
      </c>
    </row>
    <row r="166" spans="1:24" x14ac:dyDescent="0.35">
      <c r="A166" s="1">
        <v>349</v>
      </c>
      <c r="B166" s="1">
        <f>VLOOKUP(A166, 'MSE Loss'!$A$1:$J$1345, MATCH(A$1, 'MSE Loss'!$A$1:$J$1, 0), FALSE)</f>
        <v>1.65292515885084E-3</v>
      </c>
      <c r="C166">
        <v>2.9181754216551701E-2</v>
      </c>
      <c r="D166" s="1">
        <f>VLOOKUP(A166, 'SSIM Index'!$A$1:$J$1345, MATCH(A$1, 'SSIM Index'!$A$1:$J$1, 0), FALSE)</f>
        <v>0.95954900979995705</v>
      </c>
      <c r="E166" s="3">
        <v>306</v>
      </c>
      <c r="F166" s="1">
        <f>VLOOKUP(E166, 'MSE Loss'!$A$1:$J$1345, MATCH(A$1, 'MSE Loss'!$A$1:$J$1, 0), FALSE)</f>
        <v>3.4281376283615802E-3</v>
      </c>
      <c r="G166">
        <v>4.10481542348861E-2</v>
      </c>
      <c r="H166" s="1">
        <f>VLOOKUP(E166, 'SSIM Index'!$A$1:$J$1345, MATCH(A$1, 'SSIM Index'!$A$1:$J$1, 0), FALSE)</f>
        <v>0.95050185918807895</v>
      </c>
      <c r="I166" s="9">
        <v>630</v>
      </c>
      <c r="J166" s="1">
        <f>VLOOKUP(I166, 'MSE Loss'!$A$1:$J$1345, MATCH(I$1, 'MSE Loss'!$A$1:$J$1, 0), FALSE)</f>
        <v>1.21824163943529E-3</v>
      </c>
      <c r="K166">
        <v>2.4468714371323499E-2</v>
      </c>
      <c r="L166" s="1">
        <f>VLOOKUP(I166, 'SSIM Index'!$A$1:$J$1345, MATCH(I$1, 'SSIM Index'!$A$1:$J$1, 0), FALSE)</f>
        <v>0.97342860698699896</v>
      </c>
      <c r="M166" s="3">
        <v>235</v>
      </c>
      <c r="N166" s="1">
        <f>VLOOKUP(M166, 'MSE Loss'!$A$1:$J$1345, MATCH(I$1, 'MSE Loss'!$A$1:$J$1, 0), FALSE)</f>
        <v>5.3324517793953401E-3</v>
      </c>
      <c r="O166">
        <v>4.8450466245412799E-2</v>
      </c>
      <c r="P166" s="1">
        <f>VLOOKUP(M166, 'SSIM Index'!$A$1:$J$1345, MATCH(I$1, 'SSIM Index'!$A$1:$J$1, 0), FALSE)</f>
        <v>0.96160000562667802</v>
      </c>
      <c r="U166" s="3">
        <v>186</v>
      </c>
      <c r="V166" s="1">
        <f>VLOOKUP(U166, 'MSE Loss'!$A$1:$J$1345, MATCH(Q$1, 'MSE Loss'!$A$1:$J$1, 0), FALSE)</f>
        <v>1.1654421687126101E-2</v>
      </c>
      <c r="W166">
        <v>7.4565291404724093E-2</v>
      </c>
      <c r="X166" s="1">
        <f>VLOOKUP(U166, 'SSIM Index'!$A$1:$J$1345, MATCH(Q$1, 'SSIM Index'!$A$1:$J$1, 0), FALSE)</f>
        <v>0.95553392171859697</v>
      </c>
    </row>
    <row r="167" spans="1:24" x14ac:dyDescent="0.35">
      <c r="A167" s="1">
        <v>351</v>
      </c>
      <c r="B167" s="1">
        <f>VLOOKUP(A167, 'MSE Loss'!$A$1:$J$1345, MATCH(A$1, 'MSE Loss'!$A$1:$J$1, 0), FALSE)</f>
        <v>2.0850969012826599E-3</v>
      </c>
      <c r="C167">
        <v>3.1249107792973501E-2</v>
      </c>
      <c r="D167" s="1">
        <f>VLOOKUP(A167, 'SSIM Index'!$A$1:$J$1345, MATCH(A$1, 'SSIM Index'!$A$1:$J$1, 0), FALSE)</f>
        <v>0.97409027814865101</v>
      </c>
      <c r="E167" s="3">
        <v>307</v>
      </c>
      <c r="F167" s="1">
        <f>VLOOKUP(E167, 'MSE Loss'!$A$1:$J$1345, MATCH(A$1, 'MSE Loss'!$A$1:$J$1, 0), FALSE)</f>
        <v>8.2855010405182804E-3</v>
      </c>
      <c r="G167">
        <v>6.5095044672489097E-2</v>
      </c>
      <c r="H167" s="1">
        <f>VLOOKUP(E167, 'SSIM Index'!$A$1:$J$1345, MATCH(A$1, 'SSIM Index'!$A$1:$J$1, 0), FALSE)</f>
        <v>0.96777051687240601</v>
      </c>
      <c r="I167" s="9">
        <v>632</v>
      </c>
      <c r="J167" s="1">
        <f>VLOOKUP(I167, 'MSE Loss'!$A$1:$J$1345, MATCH(I$1, 'MSE Loss'!$A$1:$J$1, 0), FALSE)</f>
        <v>6.0656259302049799E-4</v>
      </c>
      <c r="K167">
        <v>1.72859970480203E-2</v>
      </c>
      <c r="L167" s="1">
        <f>VLOOKUP(I167, 'SSIM Index'!$A$1:$J$1345, MATCH(I$1, 'SSIM Index'!$A$1:$J$1, 0), FALSE)</f>
        <v>0.91155010461807195</v>
      </c>
      <c r="M167" s="3">
        <v>236</v>
      </c>
      <c r="N167" s="1">
        <f>VLOOKUP(M167, 'MSE Loss'!$A$1:$J$1345, MATCH(I$1, 'MSE Loss'!$A$1:$J$1, 0), FALSE)</f>
        <v>3.3454867079853999E-3</v>
      </c>
      <c r="O167">
        <v>4.26014363765716E-2</v>
      </c>
      <c r="P167" s="1">
        <f>VLOOKUP(M167, 'SSIM Index'!$A$1:$J$1345, MATCH(I$1, 'SSIM Index'!$A$1:$J$1, 0), FALSE)</f>
        <v>0.88464611768722501</v>
      </c>
      <c r="U167" s="3">
        <v>187</v>
      </c>
      <c r="V167" s="1">
        <f>VLOOKUP(U167, 'MSE Loss'!$A$1:$J$1345, MATCH(Q$1, 'MSE Loss'!$A$1:$J$1, 0), FALSE)</f>
        <v>1.63511075079441E-2</v>
      </c>
      <c r="W167">
        <v>8.8753238320350605E-2</v>
      </c>
      <c r="X167" s="1">
        <f>VLOOKUP(U167, 'SSIM Index'!$A$1:$J$1345, MATCH(Q$1, 'SSIM Index'!$A$1:$J$1, 0), FALSE)</f>
        <v>0.95166218280792203</v>
      </c>
    </row>
    <row r="168" spans="1:24" x14ac:dyDescent="0.35">
      <c r="A168" s="1">
        <v>352</v>
      </c>
      <c r="B168" s="1">
        <f>VLOOKUP(A168, 'MSE Loss'!$A$1:$J$1345, MATCH(A$1, 'MSE Loss'!$A$1:$J$1, 0), FALSE)</f>
        <v>1.18478760123252E-3</v>
      </c>
      <c r="C168">
        <v>2.5029804557561802E-2</v>
      </c>
      <c r="D168" s="1">
        <f>VLOOKUP(A168, 'SSIM Index'!$A$1:$J$1345, MATCH(A$1, 'SSIM Index'!$A$1:$J$1, 0), FALSE)</f>
        <v>0.90576785802841098</v>
      </c>
      <c r="E168" s="3">
        <v>313</v>
      </c>
      <c r="F168" s="1">
        <f>VLOOKUP(E168, 'MSE Loss'!$A$1:$J$1345, MATCH(A$1, 'MSE Loss'!$A$1:$J$1, 0), FALSE)</f>
        <v>2.3637642152607402E-3</v>
      </c>
      <c r="G168">
        <v>3.3470060676336198E-2</v>
      </c>
      <c r="H168" s="1">
        <f>VLOOKUP(E168, 'SSIM Index'!$A$1:$J$1345, MATCH(A$1, 'SSIM Index'!$A$1:$J$1, 0), FALSE)</f>
        <v>0.95384734869003296</v>
      </c>
      <c r="I168" s="9">
        <v>634</v>
      </c>
      <c r="J168" s="1">
        <f>VLOOKUP(I168, 'MSE Loss'!$A$1:$J$1345, MATCH(I$1, 'MSE Loss'!$A$1:$J$1, 0), FALSE)</f>
        <v>2.4440633133053702E-3</v>
      </c>
      <c r="K168">
        <v>3.3981557935476303E-2</v>
      </c>
      <c r="L168" s="1">
        <f>VLOOKUP(I168, 'SSIM Index'!$A$1:$J$1345, MATCH(I$1, 'SSIM Index'!$A$1:$J$1, 0), FALSE)</f>
        <v>0.98072803020477295</v>
      </c>
      <c r="M168" s="3">
        <v>237</v>
      </c>
      <c r="N168" s="1">
        <f>VLOOKUP(M168, 'MSE Loss'!$A$1:$J$1345, MATCH(I$1, 'MSE Loss'!$A$1:$J$1, 0), FALSE)</f>
        <v>2.7112541720271102E-3</v>
      </c>
      <c r="O168">
        <v>3.3437605947255998E-2</v>
      </c>
      <c r="P168" s="1">
        <f>VLOOKUP(M168, 'SSIM Index'!$A$1:$J$1345, MATCH(I$1, 'SSIM Index'!$A$1:$J$1, 0), FALSE)</f>
        <v>0.98186826705932595</v>
      </c>
      <c r="U168" s="3">
        <v>188</v>
      </c>
      <c r="V168" s="1">
        <f>VLOOKUP(U168, 'MSE Loss'!$A$1:$J$1345, MATCH(Q$1, 'MSE Loss'!$A$1:$J$1, 0), FALSE)</f>
        <v>1.1512961937114501E-3</v>
      </c>
      <c r="W168">
        <v>2.28290315717458E-2</v>
      </c>
      <c r="X168" s="1">
        <f>VLOOKUP(U168, 'SSIM Index'!$A$1:$J$1345, MATCH(Q$1, 'SSIM Index'!$A$1:$J$1, 0), FALSE)</f>
        <v>0.93886804580688399</v>
      </c>
    </row>
    <row r="169" spans="1:24" x14ac:dyDescent="0.35">
      <c r="A169" s="1">
        <v>353</v>
      </c>
      <c r="B169" s="1">
        <f>VLOOKUP(A169, 'MSE Loss'!$A$1:$J$1345, MATCH(A$1, 'MSE Loss'!$A$1:$J$1, 0), FALSE)</f>
        <v>4.6637989580631204E-3</v>
      </c>
      <c r="C169">
        <v>4.7514092177152599E-2</v>
      </c>
      <c r="D169" s="1">
        <f>VLOOKUP(A169, 'SSIM Index'!$A$1:$J$1345, MATCH(A$1, 'SSIM Index'!$A$1:$J$1, 0), FALSE)</f>
        <v>0.96745562553405695</v>
      </c>
      <c r="E169" s="3">
        <v>314</v>
      </c>
      <c r="F169" s="1">
        <f>VLOOKUP(E169, 'MSE Loss'!$A$1:$J$1345, MATCH(A$1, 'MSE Loss'!$A$1:$J$1, 0), FALSE)</f>
        <v>4.3425755575299202E-3</v>
      </c>
      <c r="G169">
        <v>4.70945425331592E-2</v>
      </c>
      <c r="H169" s="1">
        <f>VLOOKUP(E169, 'SSIM Index'!$A$1:$J$1345, MATCH(A$1, 'SSIM Index'!$A$1:$J$1, 0), FALSE)</f>
        <v>0.95668935775756803</v>
      </c>
      <c r="I169" s="9">
        <v>635</v>
      </c>
      <c r="J169" s="1">
        <f>VLOOKUP(I169, 'MSE Loss'!$A$1:$J$1345, MATCH(I$1, 'MSE Loss'!$A$1:$J$1, 0), FALSE)</f>
        <v>2.3720958270132498E-3</v>
      </c>
      <c r="K169">
        <v>3.3366445451974799E-2</v>
      </c>
      <c r="L169" s="1">
        <f>VLOOKUP(I169, 'SSIM Index'!$A$1:$J$1345, MATCH(I$1, 'SSIM Index'!$A$1:$J$1, 0), FALSE)</f>
        <v>0.98544794321060103</v>
      </c>
      <c r="M169" s="3">
        <v>238</v>
      </c>
      <c r="N169" s="1">
        <f>VLOOKUP(M169, 'MSE Loss'!$A$1:$J$1345, MATCH(I$1, 'MSE Loss'!$A$1:$J$1, 0), FALSE)</f>
        <v>5.5647138506174001E-3</v>
      </c>
      <c r="O169">
        <v>4.9974031746387398E-2</v>
      </c>
      <c r="P169" s="1">
        <f>VLOOKUP(M169, 'SSIM Index'!$A$1:$J$1345, MATCH(I$1, 'SSIM Index'!$A$1:$J$1, 0), FALSE)</f>
        <v>0.97870087623596103</v>
      </c>
      <c r="U169" s="3">
        <v>189</v>
      </c>
      <c r="V169" s="1">
        <f>VLOOKUP(U169, 'MSE Loss'!$A$1:$J$1345, MATCH(Q$1, 'MSE Loss'!$A$1:$J$1, 0), FALSE)</f>
        <v>5.3148865699767997E-3</v>
      </c>
      <c r="W169">
        <v>5.0165578722953699E-2</v>
      </c>
      <c r="X169" s="1">
        <f>VLOOKUP(U169, 'SSIM Index'!$A$1:$J$1345, MATCH(Q$1, 'SSIM Index'!$A$1:$J$1, 0), FALSE)</f>
        <v>0.94517832994461004</v>
      </c>
    </row>
    <row r="170" spans="1:24" x14ac:dyDescent="0.35">
      <c r="A170" s="1">
        <v>355</v>
      </c>
      <c r="B170" s="1">
        <f>VLOOKUP(A170, 'MSE Loss'!$A$1:$J$1345, MATCH(A$1, 'MSE Loss'!$A$1:$J$1, 0), FALSE)</f>
        <v>7.6287193223834003E-3</v>
      </c>
      <c r="C170">
        <v>5.45655377209186E-2</v>
      </c>
      <c r="D170" s="1">
        <f>VLOOKUP(A170, 'SSIM Index'!$A$1:$J$1345, MATCH(A$1, 'SSIM Index'!$A$1:$J$1, 0), FALSE)</f>
        <v>0.97877687215804998</v>
      </c>
      <c r="E170" s="3">
        <v>315</v>
      </c>
      <c r="F170" s="1">
        <f>VLOOKUP(E170, 'MSE Loss'!$A$1:$J$1345, MATCH(A$1, 'MSE Loss'!$A$1:$J$1, 0), FALSE)</f>
        <v>4.7076405026018602E-3</v>
      </c>
      <c r="G170">
        <v>4.9696639180183397E-2</v>
      </c>
      <c r="H170" s="1">
        <f>VLOOKUP(E170, 'SSIM Index'!$A$1:$J$1345, MATCH(A$1, 'SSIM Index'!$A$1:$J$1, 0), FALSE)</f>
        <v>0.95787024497985795</v>
      </c>
      <c r="I170" s="9">
        <v>642</v>
      </c>
      <c r="J170" s="1">
        <f>VLOOKUP(I170, 'MSE Loss'!$A$1:$J$1345, MATCH(I$1, 'MSE Loss'!$A$1:$J$1, 0), FALSE)</f>
        <v>8.0022943438962102E-4</v>
      </c>
      <c r="K170">
        <v>2.0316014066338501E-2</v>
      </c>
      <c r="L170" s="1">
        <f>VLOOKUP(I170, 'SSIM Index'!$A$1:$J$1345, MATCH(I$1, 'SSIM Index'!$A$1:$J$1, 0), FALSE)</f>
        <v>0.96965652704238803</v>
      </c>
      <c r="M170" s="3">
        <v>240</v>
      </c>
      <c r="N170" s="1">
        <f>VLOOKUP(M170, 'MSE Loss'!$A$1:$J$1345, MATCH(I$1, 'MSE Loss'!$A$1:$J$1, 0), FALSE)</f>
        <v>4.8379204235970898E-4</v>
      </c>
      <c r="O170">
        <v>1.5903549268841698E-2</v>
      </c>
      <c r="P170" s="1">
        <f>VLOOKUP(M170, 'SSIM Index'!$A$1:$J$1345, MATCH(I$1, 'SSIM Index'!$A$1:$J$1, 0), FALSE)</f>
        <v>0.87367433309554998</v>
      </c>
      <c r="U170" s="3">
        <v>190</v>
      </c>
      <c r="V170" s="1">
        <f>VLOOKUP(U170, 'MSE Loss'!$A$1:$J$1345, MATCH(Q$1, 'MSE Loss'!$A$1:$J$1, 0), FALSE)</f>
        <v>8.0072553828358598E-3</v>
      </c>
      <c r="W170">
        <v>5.5924601852893802E-2</v>
      </c>
      <c r="X170" s="1">
        <f>VLOOKUP(U170, 'SSIM Index'!$A$1:$J$1345, MATCH(Q$1, 'SSIM Index'!$A$1:$J$1, 0), FALSE)</f>
        <v>0.94918209314346302</v>
      </c>
    </row>
    <row r="171" spans="1:24" x14ac:dyDescent="0.35">
      <c r="A171" s="1">
        <v>357</v>
      </c>
      <c r="B171" s="1">
        <f>VLOOKUP(A171, 'MSE Loss'!$A$1:$J$1345, MATCH(A$1, 'MSE Loss'!$A$1:$J$1, 0), FALSE)</f>
        <v>2.9019901994615702E-3</v>
      </c>
      <c r="C171">
        <v>3.93859818577766E-2</v>
      </c>
      <c r="D171" s="1">
        <f>VLOOKUP(A171, 'SSIM Index'!$A$1:$J$1345, MATCH(A$1, 'SSIM Index'!$A$1:$J$1, 0), FALSE)</f>
        <v>0.95416581630706698</v>
      </c>
      <c r="E171" s="3">
        <v>317</v>
      </c>
      <c r="F171" s="1">
        <f>VLOOKUP(E171, 'MSE Loss'!$A$1:$J$1345, MATCH(A$1, 'MSE Loss'!$A$1:$J$1, 0), FALSE)</f>
        <v>2.34030745923519E-3</v>
      </c>
      <c r="G171">
        <v>3.2881300896406097E-2</v>
      </c>
      <c r="H171" s="1">
        <f>VLOOKUP(E171, 'SSIM Index'!$A$1:$J$1345, MATCH(A$1, 'SSIM Index'!$A$1:$J$1, 0), FALSE)</f>
        <v>0.93678265810012795</v>
      </c>
      <c r="I171" s="9">
        <v>643</v>
      </c>
      <c r="J171" s="1">
        <f>VLOOKUP(I171, 'MSE Loss'!$A$1:$J$1345, MATCH(I$1, 'MSE Loss'!$A$1:$J$1, 0), FALSE)</f>
        <v>1.2869928032159801E-3</v>
      </c>
      <c r="K171">
        <v>2.6061113923788001E-2</v>
      </c>
      <c r="L171" s="1">
        <f>VLOOKUP(I171, 'SSIM Index'!$A$1:$J$1345, MATCH(I$1, 'SSIM Index'!$A$1:$J$1, 0), FALSE)</f>
        <v>0.98869359493255604</v>
      </c>
      <c r="M171" s="3">
        <v>242</v>
      </c>
      <c r="N171" s="1">
        <f>VLOOKUP(M171, 'MSE Loss'!$A$1:$J$1345, MATCH(I$1, 'MSE Loss'!$A$1:$J$1, 0), FALSE)</f>
        <v>4.47015417739748E-3</v>
      </c>
      <c r="O171">
        <v>4.7182887792587197E-2</v>
      </c>
      <c r="P171" s="1">
        <f>VLOOKUP(M171, 'SSIM Index'!$A$1:$J$1345, MATCH(I$1, 'SSIM Index'!$A$1:$J$1, 0), FALSE)</f>
        <v>0.943500876426696</v>
      </c>
      <c r="U171" s="3">
        <v>191</v>
      </c>
      <c r="V171" s="1">
        <f>VLOOKUP(U171, 'MSE Loss'!$A$1:$J$1345, MATCH(Q$1, 'MSE Loss'!$A$1:$J$1, 0), FALSE)</f>
        <v>1.1013166047632601E-2</v>
      </c>
      <c r="W171">
        <v>6.8540938198566395E-2</v>
      </c>
      <c r="X171" s="1">
        <f>VLOOKUP(U171, 'SSIM Index'!$A$1:$J$1345, MATCH(Q$1, 'SSIM Index'!$A$1:$J$1, 0), FALSE)</f>
        <v>0.94720715284347501</v>
      </c>
    </row>
    <row r="172" spans="1:24" x14ac:dyDescent="0.35">
      <c r="A172" s="1">
        <v>358</v>
      </c>
      <c r="B172" s="1">
        <f>VLOOKUP(A172, 'MSE Loss'!$A$1:$J$1345, MATCH(A$1, 'MSE Loss'!$A$1:$J$1, 0), FALSE)</f>
        <v>3.5309884697198798E-3</v>
      </c>
      <c r="C172">
        <v>4.2850773781538003E-2</v>
      </c>
      <c r="D172" s="1">
        <f>VLOOKUP(A172, 'SSIM Index'!$A$1:$J$1345, MATCH(A$1, 'SSIM Index'!$A$1:$J$1, 0), FALSE)</f>
        <v>0.95972609519958496</v>
      </c>
      <c r="E172" s="3">
        <v>318</v>
      </c>
      <c r="F172" s="1">
        <f>VLOOKUP(E172, 'MSE Loss'!$A$1:$J$1345, MATCH(A$1, 'MSE Loss'!$A$1:$J$1, 0), FALSE)</f>
        <v>3.1270894687622699E-3</v>
      </c>
      <c r="G172">
        <v>3.9883807301521301E-2</v>
      </c>
      <c r="H172" s="1">
        <f>VLOOKUP(E172, 'SSIM Index'!$A$1:$J$1345, MATCH(A$1, 'SSIM Index'!$A$1:$J$1, 0), FALSE)</f>
        <v>0.95140278339385898</v>
      </c>
      <c r="I172" s="9">
        <v>648</v>
      </c>
      <c r="J172" s="1">
        <f>VLOOKUP(I172, 'MSE Loss'!$A$1:$J$1345, MATCH(I$1, 'MSE Loss'!$A$1:$J$1, 0), FALSE)</f>
        <v>8.4312882972881198E-4</v>
      </c>
      <c r="K172">
        <v>2.2424343973398202E-2</v>
      </c>
      <c r="L172" s="1">
        <f>VLOOKUP(I172, 'SSIM Index'!$A$1:$J$1345, MATCH(I$1, 'SSIM Index'!$A$1:$J$1, 0), FALSE)</f>
        <v>0.95505452156066895</v>
      </c>
      <c r="M172" s="3">
        <v>243</v>
      </c>
      <c r="N172" s="1">
        <f>VLOOKUP(M172, 'MSE Loss'!$A$1:$J$1345, MATCH(I$1, 'MSE Loss'!$A$1:$J$1, 0), FALSE)</f>
        <v>4.80039836838841E-3</v>
      </c>
      <c r="O172">
        <v>4.7990158200263901E-2</v>
      </c>
      <c r="P172" s="1">
        <f>VLOOKUP(M172, 'SSIM Index'!$A$1:$J$1345, MATCH(I$1, 'SSIM Index'!$A$1:$J$1, 0), FALSE)</f>
        <v>0.94541394710540705</v>
      </c>
      <c r="U172" s="3">
        <v>192</v>
      </c>
      <c r="V172" s="1">
        <f>VLOOKUP(U172, 'MSE Loss'!$A$1:$J$1345, MATCH(Q$1, 'MSE Loss'!$A$1:$J$1, 0), FALSE)</f>
        <v>8.7682012235745701E-4</v>
      </c>
      <c r="W172">
        <v>2.0194649696350001E-2</v>
      </c>
      <c r="X172" s="1">
        <f>VLOOKUP(U172, 'SSIM Index'!$A$1:$J$1345, MATCH(Q$1, 'SSIM Index'!$A$1:$J$1, 0), FALSE)</f>
        <v>0.93957394361495905</v>
      </c>
    </row>
    <row r="173" spans="1:24" x14ac:dyDescent="0.35">
      <c r="A173" s="1">
        <v>362</v>
      </c>
      <c r="B173" s="1">
        <f>VLOOKUP(A173, 'MSE Loss'!$A$1:$J$1345, MATCH(A$1, 'MSE Loss'!$A$1:$J$1, 0), FALSE)</f>
        <v>1.4935346553102101E-3</v>
      </c>
      <c r="C173">
        <v>2.7362974360585199E-2</v>
      </c>
      <c r="D173" s="1">
        <f>VLOOKUP(A173, 'SSIM Index'!$A$1:$J$1345, MATCH(A$1, 'SSIM Index'!$A$1:$J$1, 0), FALSE)</f>
        <v>0.97457665205001798</v>
      </c>
      <c r="E173" s="3">
        <v>319</v>
      </c>
      <c r="F173" s="1">
        <f>VLOOKUP(E173, 'MSE Loss'!$A$1:$J$1345, MATCH(A$1, 'MSE Loss'!$A$1:$J$1, 0), FALSE)</f>
        <v>6.3741453923284999E-3</v>
      </c>
      <c r="G173">
        <v>5.3707744926214197E-2</v>
      </c>
      <c r="H173" s="1">
        <f>VLOOKUP(E173, 'SSIM Index'!$A$1:$J$1345, MATCH(A$1, 'SSIM Index'!$A$1:$J$1, 0), FALSE)</f>
        <v>0.92877161502838101</v>
      </c>
      <c r="I173" s="9">
        <v>650</v>
      </c>
      <c r="J173" s="1">
        <f>VLOOKUP(I173, 'MSE Loss'!$A$1:$J$1345, MATCH(I$1, 'MSE Loss'!$A$1:$J$1, 0), FALSE)</f>
        <v>1.03378319181501E-3</v>
      </c>
      <c r="K173">
        <v>2.2813333198428098E-2</v>
      </c>
      <c r="L173" s="1">
        <f>VLOOKUP(I173, 'SSIM Index'!$A$1:$J$1345, MATCH(I$1, 'SSIM Index'!$A$1:$J$1, 0), FALSE)</f>
        <v>0.97831481695175104</v>
      </c>
      <c r="M173" s="3">
        <v>244</v>
      </c>
      <c r="N173" s="1">
        <f>VLOOKUP(M173, 'MSE Loss'!$A$1:$J$1345, MATCH(I$1, 'MSE Loss'!$A$1:$J$1, 0), FALSE)</f>
        <v>6.5561570227146105E-4</v>
      </c>
      <c r="O173">
        <v>1.8374856561422299E-2</v>
      </c>
      <c r="P173" s="1">
        <f>VLOOKUP(M173, 'SSIM Index'!$A$1:$J$1345, MATCH(I$1, 'SSIM Index'!$A$1:$J$1, 0), FALSE)</f>
        <v>0.93893152475357</v>
      </c>
      <c r="U173" s="3">
        <v>194</v>
      </c>
      <c r="V173" s="1">
        <f>VLOOKUP(U173, 'MSE Loss'!$A$1:$J$1345, MATCH(Q$1, 'MSE Loss'!$A$1:$J$1, 0), FALSE)</f>
        <v>2.8778365813195701E-3</v>
      </c>
      <c r="W173">
        <v>3.94162237644195E-2</v>
      </c>
      <c r="X173" s="1">
        <f>VLOOKUP(U173, 'SSIM Index'!$A$1:$J$1345, MATCH(Q$1, 'SSIM Index'!$A$1:$J$1, 0), FALSE)</f>
        <v>0.95125061273574796</v>
      </c>
    </row>
    <row r="174" spans="1:24" x14ac:dyDescent="0.35">
      <c r="A174" s="1">
        <v>364</v>
      </c>
      <c r="B174" s="1">
        <f>VLOOKUP(A174, 'MSE Loss'!$A$1:$J$1345, MATCH(A$1, 'MSE Loss'!$A$1:$J$1, 0), FALSE)</f>
        <v>4.2938193655572799E-4</v>
      </c>
      <c r="C174">
        <v>1.5053535811603E-2</v>
      </c>
      <c r="D174" s="1">
        <f>VLOOKUP(A174, 'SSIM Index'!$A$1:$J$1345, MATCH(A$1, 'SSIM Index'!$A$1:$J$1, 0), FALSE)</f>
        <v>0.85331439971923795</v>
      </c>
      <c r="E174" s="3">
        <v>322</v>
      </c>
      <c r="F174" s="1">
        <f>VLOOKUP(E174, 'MSE Loss'!$A$1:$J$1345, MATCH(A$1, 'MSE Loss'!$A$1:$J$1, 0), FALSE)</f>
        <v>5.85032813251018E-3</v>
      </c>
      <c r="G174">
        <v>5.1639877259731203E-2</v>
      </c>
      <c r="H174" s="1">
        <f>VLOOKUP(E174, 'SSIM Index'!$A$1:$J$1345, MATCH(A$1, 'SSIM Index'!$A$1:$J$1, 0), FALSE)</f>
        <v>0.97274953126907304</v>
      </c>
      <c r="I174" s="9">
        <v>685</v>
      </c>
      <c r="J174" s="1">
        <f>VLOOKUP(I174, 'MSE Loss'!$A$1:$J$1345, MATCH(I$1, 'MSE Loss'!$A$1:$J$1, 0), FALSE)</f>
        <v>1.33074284531176E-3</v>
      </c>
      <c r="K174">
        <v>2.7349011972546501E-2</v>
      </c>
      <c r="L174" s="1">
        <f>VLOOKUP(I174, 'SSIM Index'!$A$1:$J$1345, MATCH(I$1, 'SSIM Index'!$A$1:$J$1, 0), FALSE)</f>
        <v>0.97479271888732899</v>
      </c>
      <c r="M174" s="3">
        <v>247</v>
      </c>
      <c r="N174" s="1">
        <f>VLOOKUP(M174, 'MSE Loss'!$A$1:$J$1345, MATCH(I$1, 'MSE Loss'!$A$1:$J$1, 0), FALSE)</f>
        <v>4.7875856980681402E-3</v>
      </c>
      <c r="O174">
        <v>4.3965324759483303E-2</v>
      </c>
      <c r="P174" s="1">
        <f>VLOOKUP(M174, 'SSIM Index'!$A$1:$J$1345, MATCH(I$1, 'SSIM Index'!$A$1:$J$1, 0), FALSE)</f>
        <v>0.97114300727844205</v>
      </c>
      <c r="U174" s="3">
        <v>195</v>
      </c>
      <c r="V174" s="1">
        <f>VLOOKUP(U174, 'MSE Loss'!$A$1:$J$1345, MATCH(Q$1, 'MSE Loss'!$A$1:$J$1, 0), FALSE)</f>
        <v>1.4191564172506299E-2</v>
      </c>
      <c r="W174">
        <v>7.5480774044990498E-2</v>
      </c>
      <c r="X174" s="1">
        <f>VLOOKUP(U174, 'SSIM Index'!$A$1:$J$1345, MATCH(Q$1, 'SSIM Index'!$A$1:$J$1, 0), FALSE)</f>
        <v>0.96437382698059004</v>
      </c>
    </row>
    <row r="175" spans="1:24" x14ac:dyDescent="0.35">
      <c r="A175" s="1">
        <v>365</v>
      </c>
      <c r="B175" s="1">
        <f>VLOOKUP(A175, 'MSE Loss'!$A$1:$J$1345, MATCH(A$1, 'MSE Loss'!$A$1:$J$1, 0), FALSE)</f>
        <v>8.9966563973575798E-4</v>
      </c>
      <c r="C175">
        <v>2.04171352088451E-2</v>
      </c>
      <c r="D175" s="1">
        <f>VLOOKUP(A175, 'SSIM Index'!$A$1:$J$1345, MATCH(A$1, 'SSIM Index'!$A$1:$J$1, 0), FALSE)</f>
        <v>0.95266348123550404</v>
      </c>
      <c r="E175" s="3">
        <v>323</v>
      </c>
      <c r="F175" s="1">
        <f>VLOOKUP(E175, 'MSE Loss'!$A$1:$J$1345, MATCH(A$1, 'MSE Loss'!$A$1:$J$1, 0), FALSE)</f>
        <v>8.1610651686787605E-3</v>
      </c>
      <c r="G175">
        <v>6.1949588358402197E-2</v>
      </c>
      <c r="H175" s="1">
        <f>VLOOKUP(E175, 'SSIM Index'!$A$1:$J$1345, MATCH(A$1, 'SSIM Index'!$A$1:$J$1, 0), FALSE)</f>
        <v>0.96930426359176602</v>
      </c>
      <c r="I175" s="9">
        <v>704</v>
      </c>
      <c r="J175" s="1">
        <f>VLOOKUP(I175, 'MSE Loss'!$A$1:$J$1345, MATCH(I$1, 'MSE Loss'!$A$1:$J$1, 0), FALSE)</f>
        <v>6.0284993378445495E-4</v>
      </c>
      <c r="K175">
        <v>1.8184049054980202E-2</v>
      </c>
      <c r="L175" s="1">
        <f>VLOOKUP(I175, 'SSIM Index'!$A$1:$J$1345, MATCH(I$1, 'SSIM Index'!$A$1:$J$1, 0), FALSE)</f>
        <v>0.97092169523239102</v>
      </c>
      <c r="M175" s="3">
        <v>248</v>
      </c>
      <c r="N175" s="1">
        <f>VLOOKUP(M175, 'MSE Loss'!$A$1:$J$1345, MATCH(I$1, 'MSE Loss'!$A$1:$J$1, 0), FALSE)</f>
        <v>4.1976231150329104E-3</v>
      </c>
      <c r="O175">
        <v>4.7664608806371599E-2</v>
      </c>
      <c r="P175" s="1">
        <f>VLOOKUP(M175, 'SSIM Index'!$A$1:$J$1345, MATCH(I$1, 'SSIM Index'!$A$1:$J$1, 0), FALSE)</f>
        <v>0.94677877426147405</v>
      </c>
      <c r="U175" s="3">
        <v>196</v>
      </c>
      <c r="V175" s="1">
        <f>VLOOKUP(U175, 'MSE Loss'!$A$1:$J$1345, MATCH(Q$1, 'MSE Loss'!$A$1:$J$1, 0), FALSE)</f>
        <v>4.6579513582400902E-4</v>
      </c>
      <c r="W175">
        <v>1.5397512353956699E-2</v>
      </c>
      <c r="X175" s="1">
        <f>VLOOKUP(U175, 'SSIM Index'!$A$1:$J$1345, MATCH(Q$1, 'SSIM Index'!$A$1:$J$1, 0), FALSE)</f>
        <v>0.83158081769943204</v>
      </c>
    </row>
    <row r="176" spans="1:24" x14ac:dyDescent="0.35">
      <c r="A176" s="1">
        <v>366</v>
      </c>
      <c r="B176" s="1">
        <f>VLOOKUP(A176, 'MSE Loss'!$A$1:$J$1345, MATCH(A$1, 'MSE Loss'!$A$1:$J$1, 0), FALSE)</f>
        <v>1.5321136452257601E-3</v>
      </c>
      <c r="C176">
        <v>2.73198429495096E-2</v>
      </c>
      <c r="D176" s="1">
        <f>VLOOKUP(A176, 'SSIM Index'!$A$1:$J$1345, MATCH(A$1, 'SSIM Index'!$A$1:$J$1, 0), FALSE)</f>
        <v>0.96907228231429998</v>
      </c>
      <c r="E176" s="3">
        <v>324</v>
      </c>
      <c r="F176" s="1">
        <f>VLOOKUP(E176, 'MSE Loss'!$A$1:$J$1345, MATCH(A$1, 'MSE Loss'!$A$1:$J$1, 0), FALSE)</f>
        <v>4.4128238223493099E-3</v>
      </c>
      <c r="G176">
        <v>4.7657888382673201E-2</v>
      </c>
      <c r="H176" s="1">
        <f>VLOOKUP(E176, 'SSIM Index'!$A$1:$J$1345, MATCH(A$1, 'SSIM Index'!$A$1:$J$1, 0), FALSE)</f>
        <v>0.91978085041046098</v>
      </c>
      <c r="I176" s="9">
        <v>707</v>
      </c>
      <c r="J176" s="1">
        <f>VLOOKUP(I176, 'MSE Loss'!$A$1:$J$1345, MATCH(I$1, 'MSE Loss'!$A$1:$J$1, 0), FALSE)</f>
        <v>1.0013353312388E-3</v>
      </c>
      <c r="K176">
        <v>2.2747410461306499E-2</v>
      </c>
      <c r="L176" s="1">
        <f>VLOOKUP(I176, 'SSIM Index'!$A$1:$J$1345, MATCH(I$1, 'SSIM Index'!$A$1:$J$1, 0), FALSE)</f>
        <v>0.98557794094085605</v>
      </c>
      <c r="M176" s="3">
        <v>250</v>
      </c>
      <c r="N176" s="1">
        <f>VLOOKUP(M176, 'MSE Loss'!$A$1:$J$1345, MATCH(I$1, 'MSE Loss'!$A$1:$J$1, 0), FALSE)</f>
        <v>6.6328188404440802E-3</v>
      </c>
      <c r="O176">
        <v>5.6969307363033198E-2</v>
      </c>
      <c r="P176" s="1">
        <f>VLOOKUP(M176, 'SSIM Index'!$A$1:$J$1345, MATCH(I$1, 'SSIM Index'!$A$1:$J$1, 0), FALSE)</f>
        <v>0.98594576120376498</v>
      </c>
      <c r="U176" s="3">
        <v>197</v>
      </c>
      <c r="V176" s="1">
        <f>VLOOKUP(U176, 'MSE Loss'!$A$1:$J$1345, MATCH(Q$1, 'MSE Loss'!$A$1:$J$1, 0), FALSE)</f>
        <v>2.07879464142024E-3</v>
      </c>
      <c r="W176">
        <v>3.1365398317575399E-2</v>
      </c>
      <c r="X176" s="1">
        <f>VLOOKUP(U176, 'SSIM Index'!$A$1:$J$1345, MATCH(Q$1, 'SSIM Index'!$A$1:$J$1, 0), FALSE)</f>
        <v>0.91139376163482599</v>
      </c>
    </row>
    <row r="177" spans="1:24" x14ac:dyDescent="0.35">
      <c r="A177" s="1">
        <v>367</v>
      </c>
      <c r="B177" s="1">
        <f>VLOOKUP(A177, 'MSE Loss'!$A$1:$J$1345, MATCH(A$1, 'MSE Loss'!$A$1:$J$1, 0), FALSE)</f>
        <v>1.8724944675341201E-3</v>
      </c>
      <c r="C177">
        <v>3.1066549941897299E-2</v>
      </c>
      <c r="D177" s="1">
        <f>VLOOKUP(A177, 'SSIM Index'!$A$1:$J$1345, MATCH(A$1, 'SSIM Index'!$A$1:$J$1, 0), FALSE)</f>
        <v>0.96768397092819203</v>
      </c>
      <c r="E177" s="3">
        <v>325</v>
      </c>
      <c r="F177" s="1">
        <f>VLOOKUP(E177, 'MSE Loss'!$A$1:$J$1345, MATCH(A$1, 'MSE Loss'!$A$1:$J$1, 0), FALSE)</f>
        <v>4.7998940572142601E-3</v>
      </c>
      <c r="G177">
        <v>4.9336709082126597E-2</v>
      </c>
      <c r="H177" s="1">
        <f>VLOOKUP(E177, 'SSIM Index'!$A$1:$J$1345, MATCH(A$1, 'SSIM Index'!$A$1:$J$1, 0), FALSE)</f>
        <v>0.98163104057312001</v>
      </c>
      <c r="I177" s="9">
        <v>708</v>
      </c>
      <c r="J177" s="1">
        <f>VLOOKUP(I177, 'MSE Loss'!$A$1:$J$1345, MATCH(I$1, 'MSE Loss'!$A$1:$J$1, 0), FALSE)</f>
        <v>8.6513772839680303E-4</v>
      </c>
      <c r="K177">
        <v>2.2598706185817701E-2</v>
      </c>
      <c r="L177" s="1">
        <f>VLOOKUP(I177, 'SSIM Index'!$A$1:$J$1345, MATCH(I$1, 'SSIM Index'!$A$1:$J$1, 0), FALSE)</f>
        <v>0.97106581926345803</v>
      </c>
      <c r="M177" s="3">
        <v>251</v>
      </c>
      <c r="N177" s="1">
        <f>VLOOKUP(M177, 'MSE Loss'!$A$1:$J$1345, MATCH(I$1, 'MSE Loss'!$A$1:$J$1, 0), FALSE)</f>
        <v>5.0539109855890198E-2</v>
      </c>
      <c r="O177">
        <v>0.15460257232189101</v>
      </c>
      <c r="P177" s="1">
        <f>VLOOKUP(M177, 'SSIM Index'!$A$1:$J$1345, MATCH(I$1, 'SSIM Index'!$A$1:$J$1, 0), FALSE)</f>
        <v>0.97517567873001099</v>
      </c>
      <c r="U177" s="3">
        <v>198</v>
      </c>
      <c r="V177" s="1">
        <f>VLOOKUP(U177, 'MSE Loss'!$A$1:$J$1345, MATCH(Q$1, 'MSE Loss'!$A$1:$J$1, 0), FALSE)</f>
        <v>5.6063313968479599E-3</v>
      </c>
      <c r="W177">
        <v>5.2536614239215802E-2</v>
      </c>
      <c r="X177" s="1">
        <f>VLOOKUP(U177, 'SSIM Index'!$A$1:$J$1345, MATCH(Q$1, 'SSIM Index'!$A$1:$J$1, 0), FALSE)</f>
        <v>0.90096664428710904</v>
      </c>
    </row>
    <row r="178" spans="1:24" x14ac:dyDescent="0.35">
      <c r="A178" s="1">
        <v>368</v>
      </c>
      <c r="B178" s="1">
        <f>VLOOKUP(A178, 'MSE Loss'!$A$1:$J$1345, MATCH(A$1, 'MSE Loss'!$A$1:$J$1, 0), FALSE)</f>
        <v>1.51730328798294E-3</v>
      </c>
      <c r="C178">
        <v>2.7080642059445301E-2</v>
      </c>
      <c r="D178" s="1">
        <f>VLOOKUP(A178, 'SSIM Index'!$A$1:$J$1345, MATCH(A$1, 'SSIM Index'!$A$1:$J$1, 0), FALSE)</f>
        <v>0.96481162309646595</v>
      </c>
      <c r="E178" s="3">
        <v>326</v>
      </c>
      <c r="F178" s="1">
        <f>VLOOKUP(E178, 'MSE Loss'!$A$1:$J$1345, MATCH(A$1, 'MSE Loss'!$A$1:$J$1, 0), FALSE)</f>
        <v>7.6190028339624396E-3</v>
      </c>
      <c r="G178">
        <v>6.1118789017200401E-2</v>
      </c>
      <c r="H178" s="1">
        <f>VLOOKUP(E178, 'SSIM Index'!$A$1:$J$1345, MATCH(A$1, 'SSIM Index'!$A$1:$J$1, 0), FALSE)</f>
        <v>0.98512518405914296</v>
      </c>
      <c r="I178" s="9">
        <v>714</v>
      </c>
      <c r="J178" s="1">
        <f>VLOOKUP(I178, 'MSE Loss'!$A$1:$J$1345, MATCH(I$1, 'MSE Loss'!$A$1:$J$1, 0), FALSE)</f>
        <v>8.0570176942273899E-4</v>
      </c>
      <c r="K178">
        <v>2.01532896608114E-2</v>
      </c>
      <c r="L178" s="1">
        <f>VLOOKUP(I178, 'SSIM Index'!$A$1:$J$1345, MATCH(I$1, 'SSIM Index'!$A$1:$J$1, 0), FALSE)</f>
        <v>0.973180592060089</v>
      </c>
      <c r="M178" s="3">
        <v>253</v>
      </c>
      <c r="N178" s="1">
        <f>VLOOKUP(M178, 'MSE Loss'!$A$1:$J$1345, MATCH(I$1, 'MSE Loss'!$A$1:$J$1, 0), FALSE)</f>
        <v>1.3089396525174299E-3</v>
      </c>
      <c r="O178">
        <v>2.5603918358683499E-2</v>
      </c>
      <c r="P178" s="1">
        <f>VLOOKUP(M178, 'SSIM Index'!$A$1:$J$1345, MATCH(I$1, 'SSIM Index'!$A$1:$J$1, 0), FALSE)</f>
        <v>0.93498140573501498</v>
      </c>
      <c r="U178" s="3">
        <v>199</v>
      </c>
      <c r="V178" s="1">
        <f>VLOOKUP(U178, 'MSE Loss'!$A$1:$J$1345, MATCH(Q$1, 'MSE Loss'!$A$1:$J$1, 0), FALSE)</f>
        <v>7.7895154245197704E-3</v>
      </c>
      <c r="W178">
        <v>6.1903186142444597E-2</v>
      </c>
      <c r="X178" s="1">
        <f>VLOOKUP(U178, 'SSIM Index'!$A$1:$J$1345, MATCH(Q$1, 'SSIM Index'!$A$1:$J$1, 0), FALSE)</f>
        <v>0.90154111385345403</v>
      </c>
    </row>
    <row r="179" spans="1:24" x14ac:dyDescent="0.35">
      <c r="A179" s="1">
        <v>370</v>
      </c>
      <c r="B179" s="1">
        <f>VLOOKUP(A179, 'MSE Loss'!$A$1:$J$1345, MATCH(A$1, 'MSE Loss'!$A$1:$J$1, 0), FALSE)</f>
        <v>2.8308290056884202E-3</v>
      </c>
      <c r="C179">
        <v>3.8749486207962001E-2</v>
      </c>
      <c r="D179" s="1">
        <f>VLOOKUP(A179, 'SSIM Index'!$A$1:$J$1345, MATCH(A$1, 'SSIM Index'!$A$1:$J$1, 0), FALSE)</f>
        <v>0.97265231609344405</v>
      </c>
      <c r="E179" s="3">
        <v>328</v>
      </c>
      <c r="F179" s="1">
        <f>VLOOKUP(E179, 'MSE Loss'!$A$1:$J$1345, MATCH(A$1, 'MSE Loss'!$A$1:$J$1, 0), FALSE)</f>
        <v>7.4774713721126296E-4</v>
      </c>
      <c r="G179">
        <v>1.97841394692659E-2</v>
      </c>
      <c r="H179" s="1">
        <f>VLOOKUP(E179, 'SSIM Index'!$A$1:$J$1345, MATCH(A$1, 'SSIM Index'!$A$1:$J$1, 0), FALSE)</f>
        <v>0.92027944326400701</v>
      </c>
      <c r="I179" s="9">
        <v>716</v>
      </c>
      <c r="J179" s="1">
        <f>VLOOKUP(I179, 'MSE Loss'!$A$1:$J$1345, MATCH(I$1, 'MSE Loss'!$A$1:$J$1, 0), FALSE)</f>
        <v>2.9140256810933299E-3</v>
      </c>
      <c r="K179">
        <v>3.4370888024568502E-2</v>
      </c>
      <c r="L179" s="1">
        <f>VLOOKUP(I179, 'SSIM Index'!$A$1:$J$1345, MATCH(I$1, 'SSIM Index'!$A$1:$J$1, 0), FALSE)</f>
        <v>0.99879229068756104</v>
      </c>
      <c r="M179" s="3">
        <v>254</v>
      </c>
      <c r="N179" s="1">
        <f>VLOOKUP(M179, 'MSE Loss'!$A$1:$J$1345, MATCH(I$1, 'MSE Loss'!$A$1:$J$1, 0), FALSE)</f>
        <v>3.2976130023598602E-3</v>
      </c>
      <c r="O179">
        <v>3.8506347686052302E-2</v>
      </c>
      <c r="P179" s="1">
        <f>VLOOKUP(M179, 'SSIM Index'!$A$1:$J$1345, MATCH(I$1, 'SSIM Index'!$A$1:$J$1, 0), FALSE)</f>
        <v>0.94609612226486195</v>
      </c>
      <c r="U179" s="3">
        <v>200</v>
      </c>
      <c r="V179" s="1">
        <f>VLOOKUP(U179, 'MSE Loss'!$A$1:$J$1345, MATCH(Q$1, 'MSE Loss'!$A$1:$J$1, 0), FALSE)</f>
        <v>2.2322030272334801E-3</v>
      </c>
      <c r="W179">
        <v>3.3510453999042497E-2</v>
      </c>
      <c r="X179" s="1">
        <f>VLOOKUP(U179, 'SSIM Index'!$A$1:$J$1345, MATCH(Q$1, 'SSIM Index'!$A$1:$J$1, 0), FALSE)</f>
        <v>0.948675036430358</v>
      </c>
    </row>
    <row r="180" spans="1:24" x14ac:dyDescent="0.35">
      <c r="A180" s="1">
        <v>372</v>
      </c>
      <c r="B180" s="1">
        <f>VLOOKUP(A180, 'MSE Loss'!$A$1:$J$1345, MATCH(A$1, 'MSE Loss'!$A$1:$J$1, 0), FALSE)</f>
        <v>7.2700652526691502E-4</v>
      </c>
      <c r="C180">
        <v>1.9731976091861701E-2</v>
      </c>
      <c r="D180" s="1">
        <f>VLOOKUP(A180, 'SSIM Index'!$A$1:$J$1345, MATCH(A$1, 'SSIM Index'!$A$1:$J$1, 0), FALSE)</f>
        <v>0.90908050537109297</v>
      </c>
      <c r="E180" s="3">
        <v>329</v>
      </c>
      <c r="F180" s="1">
        <f>VLOOKUP(E180, 'MSE Loss'!$A$1:$J$1345, MATCH(A$1, 'MSE Loss'!$A$1:$J$1, 0), FALSE)</f>
        <v>2.7107291389256698E-3</v>
      </c>
      <c r="G180">
        <v>3.5404983907937997E-2</v>
      </c>
      <c r="H180" s="1">
        <f>VLOOKUP(E180, 'SSIM Index'!$A$1:$J$1345, MATCH(A$1, 'SSIM Index'!$A$1:$J$1, 0), FALSE)</f>
        <v>0.95261311531066895</v>
      </c>
      <c r="I180" s="9">
        <v>717</v>
      </c>
      <c r="J180" s="1">
        <f>VLOOKUP(I180, 'MSE Loss'!$A$1:$J$1345, MATCH(I$1, 'MSE Loss'!$A$1:$J$1, 0), FALSE)</f>
        <v>1.7883763648569499E-3</v>
      </c>
      <c r="K180">
        <v>2.9763931408524499E-2</v>
      </c>
      <c r="L180" s="1">
        <f>VLOOKUP(I180, 'SSIM Index'!$A$1:$J$1345, MATCH(I$1, 'SSIM Index'!$A$1:$J$1, 0), FALSE)</f>
        <v>0.993763327598571</v>
      </c>
      <c r="M180" s="3">
        <v>255</v>
      </c>
      <c r="N180" s="1">
        <f>VLOOKUP(M180, 'MSE Loss'!$A$1:$J$1345, MATCH(I$1, 'MSE Loss'!$A$1:$J$1, 0), FALSE)</f>
        <v>3.6162934266030702E-3</v>
      </c>
      <c r="O180">
        <v>3.9553914219141E-2</v>
      </c>
      <c r="P180" s="1">
        <f>VLOOKUP(M180, 'SSIM Index'!$A$1:$J$1345, MATCH(I$1, 'SSIM Index'!$A$1:$J$1, 0), FALSE)</f>
        <v>0.95368355512618996</v>
      </c>
      <c r="U180" s="3">
        <v>201</v>
      </c>
      <c r="V180" s="1">
        <f>VLOOKUP(U180, 'MSE Loss'!$A$1:$J$1345, MATCH(Q$1, 'MSE Loss'!$A$1:$J$1, 0), FALSE)</f>
        <v>2.3393218871206002E-3</v>
      </c>
      <c r="W180">
        <v>3.5330787301063503E-2</v>
      </c>
      <c r="X180" s="1">
        <f>VLOOKUP(U180, 'SSIM Index'!$A$1:$J$1345, MATCH(Q$1, 'SSIM Index'!$A$1:$J$1, 0), FALSE)</f>
        <v>0.94998002052307096</v>
      </c>
    </row>
    <row r="181" spans="1:24" x14ac:dyDescent="0.35">
      <c r="A181" s="1">
        <v>374</v>
      </c>
      <c r="B181" s="1">
        <f>VLOOKUP(A181, 'MSE Loss'!$A$1:$J$1345, MATCH(A$1, 'MSE Loss'!$A$1:$J$1, 0), FALSE)</f>
        <v>2.23307963460683E-3</v>
      </c>
      <c r="C181">
        <v>3.4065205603837898E-2</v>
      </c>
      <c r="D181" s="1">
        <f>VLOOKUP(A181, 'SSIM Index'!$A$1:$J$1345, MATCH(A$1, 'SSIM Index'!$A$1:$J$1, 0), FALSE)</f>
        <v>0.96301448345184304</v>
      </c>
      <c r="E181" s="3">
        <v>330</v>
      </c>
      <c r="F181" s="1">
        <f>VLOOKUP(E181, 'MSE Loss'!$A$1:$J$1345, MATCH(A$1, 'MSE Loss'!$A$1:$J$1, 0), FALSE)</f>
        <v>4.7981301322579297E-3</v>
      </c>
      <c r="G181">
        <v>4.4484667479991899E-2</v>
      </c>
      <c r="H181" s="1">
        <f>VLOOKUP(E181, 'SSIM Index'!$A$1:$J$1345, MATCH(A$1, 'SSIM Index'!$A$1:$J$1, 0), FALSE)</f>
        <v>0.94687616825103704</v>
      </c>
      <c r="I181" s="9">
        <v>723</v>
      </c>
      <c r="J181" s="1">
        <f>VLOOKUP(I181, 'MSE Loss'!$A$1:$J$1345, MATCH(I$1, 'MSE Loss'!$A$1:$J$1, 0), FALSE)</f>
        <v>9.2748919269069997E-4</v>
      </c>
      <c r="K181">
        <v>2.2201087325811299E-2</v>
      </c>
      <c r="L181" s="1">
        <f>VLOOKUP(I181, 'SSIM Index'!$A$1:$J$1345, MATCH(I$1, 'SSIM Index'!$A$1:$J$1, 0), FALSE)</f>
        <v>0.97437387704849199</v>
      </c>
      <c r="M181" s="3">
        <v>258</v>
      </c>
      <c r="N181" s="1">
        <f>VLOOKUP(M181, 'MSE Loss'!$A$1:$J$1345, MATCH(I$1, 'MSE Loss'!$A$1:$J$1, 0), FALSE)</f>
        <v>2.1906592883169599E-3</v>
      </c>
      <c r="O181">
        <v>3.2094903290271697E-2</v>
      </c>
      <c r="P181" s="1">
        <f>VLOOKUP(M181, 'SSIM Index'!$A$1:$J$1345, MATCH(I$1, 'SSIM Index'!$A$1:$J$1, 0), FALSE)</f>
        <v>0.97939884662628096</v>
      </c>
      <c r="U181" s="3">
        <v>202</v>
      </c>
      <c r="V181" s="1">
        <f>VLOOKUP(U181, 'MSE Loss'!$A$1:$J$1345, MATCH(Q$1, 'MSE Loss'!$A$1:$J$1, 0), FALSE)</f>
        <v>3.31698870286345E-3</v>
      </c>
      <c r="W181">
        <v>3.9800919592380503E-2</v>
      </c>
      <c r="X181" s="1">
        <f>VLOOKUP(U181, 'SSIM Index'!$A$1:$J$1345, MATCH(Q$1, 'SSIM Index'!$A$1:$J$1, 0), FALSE)</f>
        <v>0.97221088409423795</v>
      </c>
    </row>
    <row r="182" spans="1:24" x14ac:dyDescent="0.35">
      <c r="A182" s="1">
        <v>376</v>
      </c>
      <c r="B182" s="1">
        <f>VLOOKUP(A182, 'MSE Loss'!$A$1:$J$1345, MATCH(A$1, 'MSE Loss'!$A$1:$J$1, 0), FALSE)</f>
        <v>4.8755048774182796E-3</v>
      </c>
      <c r="C182">
        <v>4.6378079801797797E-2</v>
      </c>
      <c r="D182" s="1">
        <f>VLOOKUP(A182, 'SSIM Index'!$A$1:$J$1345, MATCH(A$1, 'SSIM Index'!$A$1:$J$1, 0), FALSE)</f>
        <v>0.99834716320037797</v>
      </c>
      <c r="E182" s="3">
        <v>334</v>
      </c>
      <c r="F182" s="1">
        <f>VLOOKUP(E182, 'MSE Loss'!$A$1:$J$1345, MATCH(A$1, 'MSE Loss'!$A$1:$J$1, 0), FALSE)</f>
        <v>1.08507443219423E-2</v>
      </c>
      <c r="G182">
        <v>6.1891842633485697E-2</v>
      </c>
      <c r="H182" s="1">
        <f>VLOOKUP(E182, 'SSIM Index'!$A$1:$J$1345, MATCH(A$1, 'SSIM Index'!$A$1:$J$1, 0), FALSE)</f>
        <v>0.97281658649444502</v>
      </c>
      <c r="I182" s="9">
        <v>741</v>
      </c>
      <c r="J182" s="1">
        <f>VLOOKUP(I182, 'MSE Loss'!$A$1:$J$1345, MATCH(I$1, 'MSE Loss'!$A$1:$J$1, 0), FALSE)</f>
        <v>8.9258648222312299E-4</v>
      </c>
      <c r="K182">
        <v>2.20764223486185E-2</v>
      </c>
      <c r="L182" s="1">
        <f>VLOOKUP(I182, 'SSIM Index'!$A$1:$J$1345, MATCH(I$1, 'SSIM Index'!$A$1:$J$1, 0), FALSE)</f>
        <v>0.96832633018493597</v>
      </c>
      <c r="M182" s="3">
        <v>259</v>
      </c>
      <c r="N182" s="1">
        <f>VLOOKUP(M182, 'MSE Loss'!$A$1:$J$1345, MATCH(I$1, 'MSE Loss'!$A$1:$J$1, 0), FALSE)</f>
        <v>2.5246264412999101E-3</v>
      </c>
      <c r="O182">
        <v>3.4738466143608003E-2</v>
      </c>
      <c r="P182" s="1">
        <f>VLOOKUP(M182, 'SSIM Index'!$A$1:$J$1345, MATCH(I$1, 'SSIM Index'!$A$1:$J$1, 0), FALSE)</f>
        <v>0.98036420345306396</v>
      </c>
      <c r="U182" s="3">
        <v>203</v>
      </c>
      <c r="V182" s="1">
        <f>VLOOKUP(U182, 'MSE Loss'!$A$1:$J$1345, MATCH(Q$1, 'MSE Loss'!$A$1:$J$1, 0), FALSE)</f>
        <v>6.1098076403140996E-3</v>
      </c>
      <c r="W182">
        <v>5.1303200423717499E-2</v>
      </c>
      <c r="X182" s="1">
        <f>VLOOKUP(U182, 'SSIM Index'!$A$1:$J$1345, MATCH(Q$1, 'SSIM Index'!$A$1:$J$1, 0), FALSE)</f>
        <v>0.96255564689636197</v>
      </c>
    </row>
    <row r="183" spans="1:24" x14ac:dyDescent="0.35">
      <c r="A183" s="1">
        <v>378</v>
      </c>
      <c r="B183" s="1">
        <f>VLOOKUP(A183, 'MSE Loss'!$A$1:$J$1345, MATCH(A$1, 'MSE Loss'!$A$1:$J$1, 0), FALSE)</f>
        <v>3.4018058795481899E-3</v>
      </c>
      <c r="C183">
        <v>4.1646532714366899E-2</v>
      </c>
      <c r="D183" s="1">
        <f>VLOOKUP(A183, 'SSIM Index'!$A$1:$J$1345, MATCH(A$1, 'SSIM Index'!$A$1:$J$1, 0), FALSE)</f>
        <v>0.99697482585906905</v>
      </c>
      <c r="E183" s="3">
        <v>335</v>
      </c>
      <c r="F183" s="1">
        <f>VLOOKUP(E183, 'MSE Loss'!$A$1:$J$1345, MATCH(A$1, 'MSE Loss'!$A$1:$J$1, 0), FALSE)</f>
        <v>3.5221002995967803E-2</v>
      </c>
      <c r="G183">
        <v>0.124379694461822</v>
      </c>
      <c r="H183" s="1">
        <f>VLOOKUP(E183, 'SSIM Index'!$A$1:$J$1345, MATCH(A$1, 'SSIM Index'!$A$1:$J$1, 0), FALSE)</f>
        <v>0.97530430555343595</v>
      </c>
      <c r="I183" s="9">
        <v>742</v>
      </c>
      <c r="J183" s="1">
        <f>VLOOKUP(I183, 'MSE Loss'!$A$1:$J$1345, MATCH(I$1, 'MSE Loss'!$A$1:$J$1, 0), FALSE)</f>
        <v>1.3684130972251201E-3</v>
      </c>
      <c r="K183">
        <v>2.6247771456837599E-2</v>
      </c>
      <c r="L183" s="1">
        <f>VLOOKUP(I183, 'SSIM Index'!$A$1:$J$1345, MATCH(I$1, 'SSIM Index'!$A$1:$J$1, 0), FALSE)</f>
        <v>0.97437322139739901</v>
      </c>
      <c r="M183" s="3">
        <v>260</v>
      </c>
      <c r="N183" s="1">
        <f>VLOOKUP(M183, 'MSE Loss'!$A$1:$J$1345, MATCH(I$1, 'MSE Loss'!$A$1:$J$1, 0), FALSE)</f>
        <v>2.3827566765248702E-3</v>
      </c>
      <c r="O183">
        <v>3.3812634646892499E-2</v>
      </c>
      <c r="P183" s="1">
        <f>VLOOKUP(M183, 'SSIM Index'!$A$1:$J$1345, MATCH(I$1, 'SSIM Index'!$A$1:$J$1, 0), FALSE)</f>
        <v>0.96981149911880404</v>
      </c>
      <c r="U183" s="3">
        <v>204</v>
      </c>
      <c r="V183" s="1">
        <f>VLOOKUP(U183, 'MSE Loss'!$A$1:$J$1345, MATCH(Q$1, 'MSE Loss'!$A$1:$J$1, 0), FALSE)</f>
        <v>2.4837837554514399E-3</v>
      </c>
      <c r="W183">
        <v>3.4915264695882797E-2</v>
      </c>
      <c r="X183" s="1">
        <f>VLOOKUP(U183, 'SSIM Index'!$A$1:$J$1345, MATCH(Q$1, 'SSIM Index'!$A$1:$J$1, 0), FALSE)</f>
        <v>0.95980775356292702</v>
      </c>
    </row>
    <row r="184" spans="1:24" x14ac:dyDescent="0.35">
      <c r="A184" s="1">
        <v>383</v>
      </c>
      <c r="B184" s="1">
        <f>VLOOKUP(A184, 'MSE Loss'!$A$1:$J$1345, MATCH(A$1, 'MSE Loss'!$A$1:$J$1, 0), FALSE)</f>
        <v>2.26817885413765E-3</v>
      </c>
      <c r="C184">
        <v>3.3781055361032403E-2</v>
      </c>
      <c r="D184" s="1">
        <f>VLOOKUP(A184, 'SSIM Index'!$A$1:$J$1345, MATCH(A$1, 'SSIM Index'!$A$1:$J$1, 0), FALSE)</f>
        <v>0.98429340124130205</v>
      </c>
      <c r="E184" s="3">
        <v>336</v>
      </c>
      <c r="F184" s="1">
        <f>VLOOKUP(E184, 'MSE Loss'!$A$1:$J$1345, MATCH(A$1, 'MSE Loss'!$A$1:$J$1, 0), FALSE)</f>
        <v>5.4275023285299496E-4</v>
      </c>
      <c r="G184">
        <v>1.7255112528800898E-2</v>
      </c>
      <c r="H184" s="1">
        <f>VLOOKUP(E184, 'SSIM Index'!$A$1:$J$1345, MATCH(A$1, 'SSIM Index'!$A$1:$J$1, 0), FALSE)</f>
        <v>0.87259870767593295</v>
      </c>
      <c r="I184" s="9">
        <v>746</v>
      </c>
      <c r="J184" s="1">
        <f>VLOOKUP(I184, 'MSE Loss'!$A$1:$J$1345, MATCH(I$1, 'MSE Loss'!$A$1:$J$1, 0), FALSE)</f>
        <v>8.2605570787563898E-4</v>
      </c>
      <c r="K184">
        <v>2.0509630441665601E-2</v>
      </c>
      <c r="L184" s="1">
        <f>VLOOKUP(I184, 'SSIM Index'!$A$1:$J$1345, MATCH(I$1, 'SSIM Index'!$A$1:$J$1, 0), FALSE)</f>
        <v>0.97869414091110196</v>
      </c>
      <c r="M184" s="3">
        <v>262</v>
      </c>
      <c r="N184" s="1">
        <f>VLOOKUP(M184, 'MSE Loss'!$A$1:$J$1345, MATCH(I$1, 'MSE Loss'!$A$1:$J$1, 0), FALSE)</f>
        <v>6.0419919900596098E-3</v>
      </c>
      <c r="O184">
        <v>5.2852820605039597E-2</v>
      </c>
      <c r="P184" s="1">
        <f>VLOOKUP(M184, 'SSIM Index'!$A$1:$J$1345, MATCH(I$1, 'SSIM Index'!$A$1:$J$1, 0), FALSE)</f>
        <v>0.97751009464263905</v>
      </c>
      <c r="U184" s="3">
        <v>205</v>
      </c>
      <c r="V184" s="1">
        <f>VLOOKUP(U184, 'MSE Loss'!$A$1:$J$1345, MATCH(Q$1, 'MSE Loss'!$A$1:$J$1, 0), FALSE)</f>
        <v>3.5564992576837501E-3</v>
      </c>
      <c r="W184">
        <v>4.0790781378745998E-2</v>
      </c>
      <c r="X184" s="1">
        <f>VLOOKUP(U184, 'SSIM Index'!$A$1:$J$1345, MATCH(Q$1, 'SSIM Index'!$A$1:$J$1, 0), FALSE)</f>
        <v>0.96853595972061102</v>
      </c>
    </row>
    <row r="185" spans="1:24" x14ac:dyDescent="0.35">
      <c r="A185" s="1">
        <v>385</v>
      </c>
      <c r="B185" s="1">
        <f>VLOOKUP(A185, 'MSE Loss'!$A$1:$J$1345, MATCH(A$1, 'MSE Loss'!$A$1:$J$1, 0), FALSE)</f>
        <v>1.63123046513646E-3</v>
      </c>
      <c r="C185">
        <v>2.7471058070659599E-2</v>
      </c>
      <c r="D185" s="1">
        <f>VLOOKUP(A185, 'SSIM Index'!$A$1:$J$1345, MATCH(A$1, 'SSIM Index'!$A$1:$J$1, 0), FALSE)</f>
        <v>0.96577346324920599</v>
      </c>
      <c r="E185" s="3">
        <v>339</v>
      </c>
      <c r="F185" s="1">
        <f>VLOOKUP(E185, 'MSE Loss'!$A$1:$J$1345, MATCH(A$1, 'MSE Loss'!$A$1:$J$1, 0), FALSE)</f>
        <v>5.5474652908742402E-3</v>
      </c>
      <c r="G185">
        <v>5.3248841315507799E-2</v>
      </c>
      <c r="H185" s="1">
        <f>VLOOKUP(E185, 'SSIM Index'!$A$1:$J$1345, MATCH(A$1, 'SSIM Index'!$A$1:$J$1, 0), FALSE)</f>
        <v>0.93928241729736295</v>
      </c>
      <c r="I185" s="9">
        <v>757</v>
      </c>
      <c r="J185" s="1">
        <f>VLOOKUP(I185, 'MSE Loss'!$A$1:$J$1345, MATCH(I$1, 'MSE Loss'!$A$1:$J$1, 0), FALSE)</f>
        <v>5.0543656107038205E-4</v>
      </c>
      <c r="K185">
        <v>1.5952488407492599E-2</v>
      </c>
      <c r="L185" s="1">
        <f>VLOOKUP(I185, 'SSIM Index'!$A$1:$J$1345, MATCH(I$1, 'SSIM Index'!$A$1:$J$1, 0), FALSE)</f>
        <v>0.94204318523406905</v>
      </c>
      <c r="M185" s="3">
        <v>263</v>
      </c>
      <c r="N185" s="1">
        <f>VLOOKUP(M185, 'MSE Loss'!$A$1:$J$1345, MATCH(I$1, 'MSE Loss'!$A$1:$J$1, 0), FALSE)</f>
        <v>1.00038619711995E-2</v>
      </c>
      <c r="O185">
        <v>6.4540162682533195E-2</v>
      </c>
      <c r="P185" s="1">
        <f>VLOOKUP(M185, 'SSIM Index'!$A$1:$J$1345, MATCH(I$1, 'SSIM Index'!$A$1:$J$1, 0), FALSE)</f>
        <v>0.97446179389953602</v>
      </c>
      <c r="U185" s="3">
        <v>206</v>
      </c>
      <c r="V185" s="1">
        <f>VLOOKUP(U185, 'MSE Loss'!$A$1:$J$1345, MATCH(Q$1, 'MSE Loss'!$A$1:$J$1, 0), FALSE)</f>
        <v>6.71599199995398E-3</v>
      </c>
      <c r="W185">
        <v>5.3222153335809701E-2</v>
      </c>
      <c r="X185" s="1">
        <f>VLOOKUP(U185, 'SSIM Index'!$A$1:$J$1345, MATCH(Q$1, 'SSIM Index'!$A$1:$J$1, 0), FALSE)</f>
        <v>0.97300708293914795</v>
      </c>
    </row>
    <row r="186" spans="1:24" x14ac:dyDescent="0.35">
      <c r="A186" s="1">
        <v>386</v>
      </c>
      <c r="B186" s="1">
        <f>VLOOKUP(A186, 'MSE Loss'!$A$1:$J$1345, MATCH(A$1, 'MSE Loss'!$A$1:$J$1, 0), FALSE)</f>
        <v>1.4238426228985099E-3</v>
      </c>
      <c r="C186">
        <v>2.7729513123631401E-2</v>
      </c>
      <c r="D186" s="1">
        <f>VLOOKUP(A186, 'SSIM Index'!$A$1:$J$1345, MATCH(A$1, 'SSIM Index'!$A$1:$J$1, 0), FALSE)</f>
        <v>0.97078520059585505</v>
      </c>
      <c r="E186" s="3">
        <v>341</v>
      </c>
      <c r="F186" s="1">
        <f>VLOOKUP(E186, 'MSE Loss'!$A$1:$J$1345, MATCH(A$1, 'MSE Loss'!$A$1:$J$1, 0), FALSE)</f>
        <v>1.3204811839386799E-3</v>
      </c>
      <c r="G186">
        <v>2.47482098639011E-2</v>
      </c>
      <c r="H186" s="1">
        <f>VLOOKUP(E186, 'SSIM Index'!$A$1:$J$1345, MATCH(A$1, 'SSIM Index'!$A$1:$J$1, 0), FALSE)</f>
        <v>0.94453829526901201</v>
      </c>
      <c r="I186" s="9">
        <v>768</v>
      </c>
      <c r="J186" s="1">
        <f>VLOOKUP(I186, 'MSE Loss'!$A$1:$J$1345, MATCH(I$1, 'MSE Loss'!$A$1:$J$1, 0), FALSE)</f>
        <v>7.1176717756316001E-4</v>
      </c>
      <c r="K186">
        <v>1.8769025802612301E-2</v>
      </c>
      <c r="L186" s="1">
        <f>VLOOKUP(I186, 'SSIM Index'!$A$1:$J$1345, MATCH(I$1, 'SSIM Index'!$A$1:$J$1, 0), FALSE)</f>
        <v>0.94992923736572199</v>
      </c>
      <c r="M186" s="3">
        <v>265</v>
      </c>
      <c r="N186" s="1">
        <f>VLOOKUP(M186, 'MSE Loss'!$A$1:$J$1345, MATCH(I$1, 'MSE Loss'!$A$1:$J$1, 0), FALSE)</f>
        <v>1.40103499870747E-3</v>
      </c>
      <c r="O186">
        <v>2.7118060737848199E-2</v>
      </c>
      <c r="P186" s="1">
        <f>VLOOKUP(M186, 'SSIM Index'!$A$1:$J$1345, MATCH(I$1, 'SSIM Index'!$A$1:$J$1, 0), FALSE)</f>
        <v>0.95987296104431097</v>
      </c>
      <c r="U186" s="3">
        <v>208</v>
      </c>
      <c r="V186" s="1">
        <f>VLOOKUP(U186, 'MSE Loss'!$A$1:$J$1345, MATCH(Q$1, 'MSE Loss'!$A$1:$J$1, 0), FALSE)</f>
        <v>5.1140371942892595E-4</v>
      </c>
      <c r="W186">
        <v>1.6003770753741198E-2</v>
      </c>
      <c r="X186" s="1">
        <f>VLOOKUP(U186, 'SSIM Index'!$A$1:$J$1345, MATCH(Q$1, 'SSIM Index'!$A$1:$J$1, 0), FALSE)</f>
        <v>0.82261210680007901</v>
      </c>
    </row>
    <row r="187" spans="1:24" x14ac:dyDescent="0.35">
      <c r="A187" s="1">
        <v>388</v>
      </c>
      <c r="B187" s="1">
        <f>VLOOKUP(A187, 'MSE Loss'!$A$1:$J$1345, MATCH(A$1, 'MSE Loss'!$A$1:$J$1, 0), FALSE)</f>
        <v>1.5656815376132701E-3</v>
      </c>
      <c r="C187">
        <v>2.9589699581265401E-2</v>
      </c>
      <c r="D187" s="1">
        <f>VLOOKUP(A187, 'SSIM Index'!$A$1:$J$1345, MATCH(A$1, 'SSIM Index'!$A$1:$J$1, 0), FALSE)</f>
        <v>0.96474504470825195</v>
      </c>
      <c r="E187" s="3">
        <v>343</v>
      </c>
      <c r="F187" s="1">
        <f>VLOOKUP(E187, 'MSE Loss'!$A$1:$J$1345, MATCH(A$1, 'MSE Loss'!$A$1:$J$1, 0), FALSE)</f>
        <v>2.9149213805794699E-3</v>
      </c>
      <c r="G187">
        <v>3.6724340170621803E-2</v>
      </c>
      <c r="H187" s="1">
        <f>VLOOKUP(E187, 'SSIM Index'!$A$1:$J$1345, MATCH(A$1, 'SSIM Index'!$A$1:$J$1, 0), FALSE)</f>
        <v>0.95809364318847601</v>
      </c>
      <c r="I187" s="9">
        <v>772</v>
      </c>
      <c r="J187" s="1">
        <f>VLOOKUP(I187, 'MSE Loss'!$A$1:$J$1345, MATCH(I$1, 'MSE Loss'!$A$1:$J$1, 0), FALSE)</f>
        <v>1.3518902705982299E-3</v>
      </c>
      <c r="K187">
        <v>2.8431383892893701E-2</v>
      </c>
      <c r="L187" s="1">
        <f>VLOOKUP(I187, 'SSIM Index'!$A$1:$J$1345, MATCH(I$1, 'SSIM Index'!$A$1:$J$1, 0), FALSE)</f>
        <v>0.95570176839828402</v>
      </c>
      <c r="M187" s="3">
        <v>268</v>
      </c>
      <c r="N187" s="1">
        <f>VLOOKUP(M187, 'MSE Loss'!$A$1:$J$1345, MATCH(I$1, 'MSE Loss'!$A$1:$J$1, 0), FALSE)</f>
        <v>5.0475358963012598E-2</v>
      </c>
      <c r="O187">
        <v>0.129293277859687</v>
      </c>
      <c r="P187" s="1">
        <f>VLOOKUP(M187, 'SSIM Index'!$A$1:$J$1345, MATCH(I$1, 'SSIM Index'!$A$1:$J$1, 0), FALSE)</f>
        <v>0.98384702205657903</v>
      </c>
      <c r="U187" s="3">
        <v>209</v>
      </c>
      <c r="V187" s="1">
        <f>VLOOKUP(U187, 'MSE Loss'!$A$1:$J$1345, MATCH(Q$1, 'MSE Loss'!$A$1:$J$1, 0), FALSE)</f>
        <v>2.6386559475213198E-3</v>
      </c>
      <c r="W187">
        <v>3.3780701458454097E-2</v>
      </c>
      <c r="X187" s="1">
        <f>VLOOKUP(U187, 'SSIM Index'!$A$1:$J$1345, MATCH(Q$1, 'SSIM Index'!$A$1:$J$1, 0), FALSE)</f>
        <v>0.94323545694351196</v>
      </c>
    </row>
    <row r="188" spans="1:24" x14ac:dyDescent="0.35">
      <c r="A188" s="1">
        <v>392</v>
      </c>
      <c r="B188" s="1">
        <f>VLOOKUP(A188, 'MSE Loss'!$A$1:$J$1345, MATCH(A$1, 'MSE Loss'!$A$1:$J$1, 0), FALSE)</f>
        <v>3.5886673722416102E-3</v>
      </c>
      <c r="C188">
        <v>3.4884117543697302E-2</v>
      </c>
      <c r="D188" s="1">
        <f>VLOOKUP(A188, 'SSIM Index'!$A$1:$J$1345, MATCH(A$1, 'SSIM Index'!$A$1:$J$1, 0), FALSE)</f>
        <v>0.99828070402145297</v>
      </c>
      <c r="E188" s="3">
        <v>345</v>
      </c>
      <c r="F188" s="1">
        <f>VLOOKUP(E188, 'MSE Loss'!$A$1:$J$1345, MATCH(A$1, 'MSE Loss'!$A$1:$J$1, 0), FALSE)</f>
        <v>3.2032781746238401E-3</v>
      </c>
      <c r="G188">
        <v>3.8680002093315097E-2</v>
      </c>
      <c r="H188" s="1">
        <f>VLOOKUP(E188, 'SSIM Index'!$A$1:$J$1345, MATCH(A$1, 'SSIM Index'!$A$1:$J$1, 0), FALSE)</f>
        <v>0.97100394964218095</v>
      </c>
      <c r="I188" s="9">
        <v>775</v>
      </c>
      <c r="J188" s="1">
        <f>VLOOKUP(I188, 'MSE Loss'!$A$1:$J$1345, MATCH(I$1, 'MSE Loss'!$A$1:$J$1, 0), FALSE)</f>
        <v>1.4425520785152899E-3</v>
      </c>
      <c r="K188">
        <v>2.6559000834822599E-2</v>
      </c>
      <c r="L188" s="1">
        <f>VLOOKUP(I188, 'SSIM Index'!$A$1:$J$1345, MATCH(I$1, 'SSIM Index'!$A$1:$J$1, 0), FALSE)</f>
        <v>0.99539136886596602</v>
      </c>
      <c r="M188" s="3">
        <v>269</v>
      </c>
      <c r="N188" s="1">
        <f>VLOOKUP(M188, 'MSE Loss'!$A$1:$J$1345, MATCH(I$1, 'MSE Loss'!$A$1:$J$1, 0), FALSE)</f>
        <v>1.3807164505124E-2</v>
      </c>
      <c r="O188">
        <v>8.0167219042778001E-2</v>
      </c>
      <c r="P188" s="1">
        <f>VLOOKUP(M188, 'SSIM Index'!$A$1:$J$1345, MATCH(I$1, 'SSIM Index'!$A$1:$J$1, 0), FALSE)</f>
        <v>0.97502619028091397</v>
      </c>
      <c r="U188" s="3">
        <v>210</v>
      </c>
      <c r="V188" s="1">
        <f>VLOOKUP(U188, 'MSE Loss'!$A$1:$J$1345, MATCH(Q$1, 'MSE Loss'!$A$1:$J$1, 0), FALSE)</f>
        <v>3.6189400125294902E-3</v>
      </c>
      <c r="W188">
        <v>4.0368303656578002E-2</v>
      </c>
      <c r="X188" s="1">
        <f>VLOOKUP(U188, 'SSIM Index'!$A$1:$J$1345, MATCH(Q$1, 'SSIM Index'!$A$1:$J$1, 0), FALSE)</f>
        <v>0.94793593883514404</v>
      </c>
    </row>
    <row r="189" spans="1:24" x14ac:dyDescent="0.35">
      <c r="A189" s="1">
        <v>393</v>
      </c>
      <c r="B189" s="1">
        <f>VLOOKUP(A189, 'MSE Loss'!$A$1:$J$1345, MATCH(A$1, 'MSE Loss'!$A$1:$J$1, 0), FALSE)</f>
        <v>5.6659551337361301E-3</v>
      </c>
      <c r="C189">
        <v>6.0279246419668198E-2</v>
      </c>
      <c r="D189" s="1">
        <f>VLOOKUP(A189, 'SSIM Index'!$A$1:$J$1345, MATCH(A$1, 'SSIM Index'!$A$1:$J$1, 0), FALSE)</f>
        <v>0.99421334266662598</v>
      </c>
      <c r="E189" s="3">
        <v>346</v>
      </c>
      <c r="F189" s="1">
        <f>VLOOKUP(E189, 'MSE Loss'!$A$1:$J$1345, MATCH(A$1, 'MSE Loss'!$A$1:$J$1, 0), FALSE)</f>
        <v>5.4764896631240801E-3</v>
      </c>
      <c r="G189">
        <v>4.9568481743335703E-2</v>
      </c>
      <c r="H189" s="1">
        <f>VLOOKUP(E189, 'SSIM Index'!$A$1:$J$1345, MATCH(A$1, 'SSIM Index'!$A$1:$J$1, 0), FALSE)</f>
        <v>0.97465866804122903</v>
      </c>
      <c r="I189" s="9">
        <v>778</v>
      </c>
      <c r="J189" s="1">
        <f>VLOOKUP(I189, 'MSE Loss'!$A$1:$J$1345, MATCH(I$1, 'MSE Loss'!$A$1:$J$1, 0), FALSE)</f>
        <v>8.2371878670528499E-4</v>
      </c>
      <c r="K189">
        <v>2.1660571917891499E-2</v>
      </c>
      <c r="L189" s="1">
        <f>VLOOKUP(I189, 'SSIM Index'!$A$1:$J$1345, MATCH(I$1, 'SSIM Index'!$A$1:$J$1, 0), FALSE)</f>
        <v>0.96509850025177002</v>
      </c>
      <c r="M189" s="3">
        <v>270</v>
      </c>
      <c r="N189" s="1">
        <f>VLOOKUP(M189, 'MSE Loss'!$A$1:$J$1345, MATCH(I$1, 'MSE Loss'!$A$1:$J$1, 0), FALSE)</f>
        <v>1.6729600727558101E-2</v>
      </c>
      <c r="O189">
        <v>8.3748534321784904E-2</v>
      </c>
      <c r="P189" s="1">
        <f>VLOOKUP(M189, 'SSIM Index'!$A$1:$J$1345, MATCH(I$1, 'SSIM Index'!$A$1:$J$1, 0), FALSE)</f>
        <v>0.98884427547454801</v>
      </c>
      <c r="U189" s="3">
        <v>211</v>
      </c>
      <c r="V189" s="1">
        <f>VLOOKUP(U189, 'MSE Loss'!$A$1:$J$1345, MATCH(Q$1, 'MSE Loss'!$A$1:$J$1, 0), FALSE)</f>
        <v>4.9446173943579197E-3</v>
      </c>
      <c r="W189">
        <v>4.7302611172199201E-2</v>
      </c>
      <c r="X189" s="1">
        <f>VLOOKUP(U189, 'SSIM Index'!$A$1:$J$1345, MATCH(Q$1, 'SSIM Index'!$A$1:$J$1, 0), FALSE)</f>
        <v>0.93935561180114702</v>
      </c>
    </row>
    <row r="190" spans="1:24" x14ac:dyDescent="0.35">
      <c r="A190" s="1">
        <v>397</v>
      </c>
      <c r="B190" s="1">
        <f>VLOOKUP(A190, 'MSE Loss'!$A$1:$J$1345, MATCH(A$1, 'MSE Loss'!$A$1:$J$1, 0), FALSE)</f>
        <v>1.06330926064401E-3</v>
      </c>
      <c r="C190">
        <v>2.2989632561802802E-2</v>
      </c>
      <c r="D190" s="1">
        <f>VLOOKUP(A190, 'SSIM Index'!$A$1:$J$1345, MATCH(A$1, 'SSIM Index'!$A$1:$J$1, 0), FALSE)</f>
        <v>0.96204823255538896</v>
      </c>
      <c r="E190" s="3">
        <v>348</v>
      </c>
      <c r="F190" s="1">
        <f>VLOOKUP(E190, 'MSE Loss'!$A$1:$J$1345, MATCH(A$1, 'MSE Loss'!$A$1:$J$1, 0), FALSE)</f>
        <v>3.7813992821611399E-4</v>
      </c>
      <c r="G190">
        <v>1.43254566937685E-2</v>
      </c>
      <c r="H190" s="1">
        <f>VLOOKUP(E190, 'SSIM Index'!$A$1:$J$1345, MATCH(A$1, 'SSIM Index'!$A$1:$J$1, 0), FALSE)</f>
        <v>0.85223823785781805</v>
      </c>
      <c r="I190" s="9">
        <v>780</v>
      </c>
      <c r="J190" s="1">
        <f>VLOOKUP(I190, 'MSE Loss'!$A$1:$J$1345, MATCH(I$1, 'MSE Loss'!$A$1:$J$1, 0), FALSE)</f>
        <v>5.9488968690857204E-4</v>
      </c>
      <c r="K190">
        <v>1.7982793971896099E-2</v>
      </c>
      <c r="L190" s="1">
        <f>VLOOKUP(I190, 'SSIM Index'!$A$1:$J$1345, MATCH(I$1, 'SSIM Index'!$A$1:$J$1, 0), FALSE)</f>
        <v>0.96994233131408603</v>
      </c>
      <c r="M190" s="3">
        <v>271</v>
      </c>
      <c r="N190" s="1">
        <f>VLOOKUP(M190, 'MSE Loss'!$A$1:$J$1345, MATCH(I$1, 'MSE Loss'!$A$1:$J$1, 0), FALSE)</f>
        <v>4.5382149517536101E-2</v>
      </c>
      <c r="O190">
        <v>0.108074136078357</v>
      </c>
      <c r="P190" s="1">
        <f>VLOOKUP(M190, 'SSIM Index'!$A$1:$J$1345, MATCH(I$1, 'SSIM Index'!$A$1:$J$1, 0), FALSE)</f>
        <v>0.99270123243331898</v>
      </c>
      <c r="U190" s="3">
        <v>212</v>
      </c>
      <c r="V190" s="1">
        <f>VLOOKUP(U190, 'MSE Loss'!$A$1:$J$1345, MATCH(Q$1, 'MSE Loss'!$A$1:$J$1, 0), FALSE)</f>
        <v>6.81224337313324E-4</v>
      </c>
      <c r="W190">
        <v>1.9253123551607101E-2</v>
      </c>
      <c r="X190" s="1">
        <f>VLOOKUP(U190, 'SSIM Index'!$A$1:$J$1345, MATCH(Q$1, 'SSIM Index'!$A$1:$J$1, 0), FALSE)</f>
        <v>0.86625486612319902</v>
      </c>
    </row>
    <row r="191" spans="1:24" x14ac:dyDescent="0.35">
      <c r="A191" s="1">
        <v>398</v>
      </c>
      <c r="B191" s="1">
        <f>VLOOKUP(A191, 'MSE Loss'!$A$1:$J$1345, MATCH(A$1, 'MSE Loss'!$A$1:$J$1, 0), FALSE)</f>
        <v>1.4882503310218399E-3</v>
      </c>
      <c r="C191">
        <v>2.7735412120819002E-2</v>
      </c>
      <c r="D191" s="1">
        <f>VLOOKUP(A191, 'SSIM Index'!$A$1:$J$1345, MATCH(A$1, 'SSIM Index'!$A$1:$J$1, 0), FALSE)</f>
        <v>0.97676181793212802</v>
      </c>
      <c r="E191" s="3">
        <v>350</v>
      </c>
      <c r="F191" s="1">
        <f>VLOOKUP(E191, 'MSE Loss'!$A$1:$J$1345, MATCH(A$1, 'MSE Loss'!$A$1:$J$1, 0), FALSE)</f>
        <v>3.5275798290967898E-3</v>
      </c>
      <c r="G191">
        <v>3.8712695240974399E-2</v>
      </c>
      <c r="H191" s="1">
        <f>VLOOKUP(E191, 'SSIM Index'!$A$1:$J$1345, MATCH(A$1, 'SSIM Index'!$A$1:$J$1, 0), FALSE)</f>
        <v>0.95364981889724698</v>
      </c>
      <c r="I191" s="9">
        <v>782</v>
      </c>
      <c r="J191" s="1">
        <f>VLOOKUP(I191, 'MSE Loss'!$A$1:$J$1345, MATCH(I$1, 'MSE Loss'!$A$1:$J$1, 0), FALSE)</f>
        <v>1.8031235085800199E-3</v>
      </c>
      <c r="K191">
        <v>2.8163740411400701E-2</v>
      </c>
      <c r="L191" s="1">
        <f>VLOOKUP(I191, 'SSIM Index'!$A$1:$J$1345, MATCH(I$1, 'SSIM Index'!$A$1:$J$1, 0), FALSE)</f>
        <v>0.98896116018295199</v>
      </c>
      <c r="M191" s="3">
        <v>272</v>
      </c>
      <c r="N191" s="1">
        <f>VLOOKUP(M191, 'MSE Loss'!$A$1:$J$1345, MATCH(I$1, 'MSE Loss'!$A$1:$J$1, 0), FALSE)</f>
        <v>6.55056966934353E-4</v>
      </c>
      <c r="O191">
        <v>1.80807914584875E-2</v>
      </c>
      <c r="P191" s="1">
        <f>VLOOKUP(M191, 'SSIM Index'!$A$1:$J$1345, MATCH(I$1, 'SSIM Index'!$A$1:$J$1, 0), FALSE)</f>
        <v>0.91788101196288996</v>
      </c>
      <c r="U191" s="3">
        <v>213</v>
      </c>
      <c r="V191" s="1">
        <f>VLOOKUP(U191, 'MSE Loss'!$A$1:$J$1345, MATCH(Q$1, 'MSE Loss'!$A$1:$J$1, 0), FALSE)</f>
        <v>2.4232286959886499E-3</v>
      </c>
      <c r="W191">
        <v>3.3380586653947802E-2</v>
      </c>
      <c r="X191" s="1">
        <f>VLOOKUP(U191, 'SSIM Index'!$A$1:$J$1345, MATCH(Q$1, 'SSIM Index'!$A$1:$J$1, 0), FALSE)</f>
        <v>0.96299445629119795</v>
      </c>
    </row>
    <row r="192" spans="1:24" x14ac:dyDescent="0.35">
      <c r="A192" s="1">
        <v>400</v>
      </c>
      <c r="B192" s="1">
        <f>VLOOKUP(A192, 'MSE Loss'!$A$1:$J$1345, MATCH(A$1, 'MSE Loss'!$A$1:$J$1, 0), FALSE)</f>
        <v>8.4560422692447901E-4</v>
      </c>
      <c r="C192">
        <v>2.0690497010946201E-2</v>
      </c>
      <c r="D192" s="1">
        <f>VLOOKUP(A192, 'SSIM Index'!$A$1:$J$1345, MATCH(A$1, 'SSIM Index'!$A$1:$J$1, 0), FALSE)</f>
        <v>0.95396095514297397</v>
      </c>
      <c r="E192" s="3">
        <v>354</v>
      </c>
      <c r="F192" s="1">
        <f>VLOOKUP(E192, 'MSE Loss'!$A$1:$J$1345, MATCH(A$1, 'MSE Loss'!$A$1:$J$1, 0), FALSE)</f>
        <v>1.59061681479215E-2</v>
      </c>
      <c r="G192">
        <v>8.2335963845252894E-2</v>
      </c>
      <c r="H192" s="1">
        <f>VLOOKUP(E192, 'SSIM Index'!$A$1:$J$1345, MATCH(A$1, 'SSIM Index'!$A$1:$J$1, 0), FALSE)</f>
        <v>0.94349747896194402</v>
      </c>
      <c r="I192" s="9">
        <v>791</v>
      </c>
      <c r="J192" s="1">
        <f>VLOOKUP(I192, 'MSE Loss'!$A$1:$J$1345, MATCH(I$1, 'MSE Loss'!$A$1:$J$1, 0), FALSE)</f>
        <v>9.9613761994987705E-4</v>
      </c>
      <c r="K192">
        <v>2.3580003529787001E-2</v>
      </c>
      <c r="L192" s="1">
        <f>VLOOKUP(I192, 'SSIM Index'!$A$1:$J$1345, MATCH(I$1, 'SSIM Index'!$A$1:$J$1, 0), FALSE)</f>
        <v>0.97282803058624201</v>
      </c>
      <c r="M192" s="3">
        <v>274</v>
      </c>
      <c r="N192" s="1">
        <f>VLOOKUP(M192, 'MSE Loss'!$A$1:$J$1345, MATCH(I$1, 'MSE Loss'!$A$1:$J$1, 0), FALSE)</f>
        <v>2.2710405755788001E-3</v>
      </c>
      <c r="O192">
        <v>3.2042685896158198E-2</v>
      </c>
      <c r="P192" s="1">
        <f>VLOOKUP(M192, 'SSIM Index'!$A$1:$J$1345, MATCH(I$1, 'SSIM Index'!$A$1:$J$1, 0), FALSE)</f>
        <v>0.96808379888534501</v>
      </c>
      <c r="U192" s="3">
        <v>215</v>
      </c>
      <c r="V192" s="1">
        <f>VLOOKUP(U192, 'MSE Loss'!$A$1:$J$1345, MATCH(Q$1, 'MSE Loss'!$A$1:$J$1, 0), FALSE)</f>
        <v>4.5108906924724501E-3</v>
      </c>
      <c r="W192">
        <v>4.6070653945207499E-2</v>
      </c>
      <c r="X192" s="1">
        <f>VLOOKUP(U192, 'SSIM Index'!$A$1:$J$1345, MATCH(Q$1, 'SSIM Index'!$A$1:$J$1, 0), FALSE)</f>
        <v>0.96432930231094305</v>
      </c>
    </row>
    <row r="193" spans="1:24" x14ac:dyDescent="0.35">
      <c r="A193" s="1">
        <v>401</v>
      </c>
      <c r="B193" s="1">
        <f>VLOOKUP(A193, 'MSE Loss'!$A$1:$J$1345, MATCH(A$1, 'MSE Loss'!$A$1:$J$1, 0), FALSE)</f>
        <v>1.3105542166158501E-3</v>
      </c>
      <c r="C193">
        <v>2.4957187473773901E-2</v>
      </c>
      <c r="D193" s="1">
        <f>VLOOKUP(A193, 'SSIM Index'!$A$1:$J$1345, MATCH(A$1, 'SSIM Index'!$A$1:$J$1, 0), FALSE)</f>
        <v>0.97873783111572199</v>
      </c>
      <c r="E193" s="3">
        <v>356</v>
      </c>
      <c r="F193" s="1">
        <f>VLOOKUP(E193, 'MSE Loss'!$A$1:$J$1345, MATCH(A$1, 'MSE Loss'!$A$1:$J$1, 0), FALSE)</f>
        <v>1.0765233309939499E-3</v>
      </c>
      <c r="G193">
        <v>2.4046892300248101E-2</v>
      </c>
      <c r="H193" s="1">
        <f>VLOOKUP(E193, 'SSIM Index'!$A$1:$J$1345, MATCH(A$1, 'SSIM Index'!$A$1:$J$1, 0), FALSE)</f>
        <v>0.90563040971755904</v>
      </c>
      <c r="I193" s="9">
        <v>803</v>
      </c>
      <c r="J193" s="1">
        <f>VLOOKUP(I193, 'MSE Loss'!$A$1:$J$1345, MATCH(I$1, 'MSE Loss'!$A$1:$J$1, 0), FALSE)</f>
        <v>3.8719628937542399E-3</v>
      </c>
      <c r="K193">
        <v>4.0058623999357203E-2</v>
      </c>
      <c r="L193" s="1">
        <f>VLOOKUP(I193, 'SSIM Index'!$A$1:$J$1345, MATCH(I$1, 'SSIM Index'!$A$1:$J$1, 0), FALSE)</f>
        <v>0.97558796405792203</v>
      </c>
      <c r="M193" s="3">
        <v>276</v>
      </c>
      <c r="N193" s="1">
        <f>VLOOKUP(M193, 'MSE Loss'!$A$1:$J$1345, MATCH(I$1, 'MSE Loss'!$A$1:$J$1, 0), FALSE)</f>
        <v>8.6982944048941103E-4</v>
      </c>
      <c r="O193">
        <v>2.1412590518593701E-2</v>
      </c>
      <c r="P193" s="1">
        <f>VLOOKUP(M193, 'SSIM Index'!$A$1:$J$1345, MATCH(I$1, 'SSIM Index'!$A$1:$J$1, 0), FALSE)</f>
        <v>0.96191781759261996</v>
      </c>
      <c r="U193" s="3">
        <v>216</v>
      </c>
      <c r="V193" s="1">
        <f>VLOOKUP(U193, 'MSE Loss'!$A$1:$J$1345, MATCH(Q$1, 'MSE Loss'!$A$1:$J$1, 0), FALSE)</f>
        <v>0.277643501758575</v>
      </c>
      <c r="W193">
        <v>0.27153193950652998</v>
      </c>
      <c r="X193" s="1">
        <f>VLOOKUP(U193, 'SSIM Index'!$A$1:$J$1345, MATCH(Q$1, 'SSIM Index'!$A$1:$J$1, 0), FALSE)</f>
        <v>0.89708942174911499</v>
      </c>
    </row>
    <row r="194" spans="1:24" x14ac:dyDescent="0.35">
      <c r="A194" s="1">
        <v>403</v>
      </c>
      <c r="B194" s="1">
        <f>VLOOKUP(A194, 'MSE Loss'!$A$1:$J$1345, MATCH(A$1, 'MSE Loss'!$A$1:$J$1, 0), FALSE)</f>
        <v>2.1161972545087298E-3</v>
      </c>
      <c r="C194">
        <v>3.2169662415981203E-2</v>
      </c>
      <c r="D194" s="1">
        <f>VLOOKUP(A194, 'SSIM Index'!$A$1:$J$1345, MATCH(A$1, 'SSIM Index'!$A$1:$J$1, 0), FALSE)</f>
        <v>0.98389464616775502</v>
      </c>
      <c r="E194" s="3">
        <v>359</v>
      </c>
      <c r="F194" s="1">
        <f>VLOOKUP(E194, 'MSE Loss'!$A$1:$J$1345, MATCH(A$1, 'MSE Loss'!$A$1:$J$1, 0), FALSE)</f>
        <v>6.06576353311538E-3</v>
      </c>
      <c r="G194">
        <v>5.4181251674890497E-2</v>
      </c>
      <c r="H194" s="1">
        <f>VLOOKUP(E194, 'SSIM Index'!$A$1:$J$1345, MATCH(A$1, 'SSIM Index'!$A$1:$J$1, 0), FALSE)</f>
        <v>0.95066648721694902</v>
      </c>
      <c r="I194" s="9">
        <v>811</v>
      </c>
      <c r="J194" s="1">
        <f>VLOOKUP(I194, 'MSE Loss'!$A$1:$J$1345, MATCH(I$1, 'MSE Loss'!$A$1:$J$1, 0), FALSE)</f>
        <v>1.0423198109492601E-3</v>
      </c>
      <c r="K194">
        <v>2.3471701890230099E-2</v>
      </c>
      <c r="L194" s="1">
        <f>VLOOKUP(I194, 'SSIM Index'!$A$1:$J$1345, MATCH(I$1, 'SSIM Index'!$A$1:$J$1, 0), FALSE)</f>
        <v>0.98947721719741799</v>
      </c>
      <c r="M194" s="3">
        <v>278</v>
      </c>
      <c r="N194" s="1">
        <f>VLOOKUP(M194, 'MSE Loss'!$A$1:$J$1345, MATCH(I$1, 'MSE Loss'!$A$1:$J$1, 0), FALSE)</f>
        <v>4.1036512702703398E-3</v>
      </c>
      <c r="O194">
        <v>4.4003076851367902E-2</v>
      </c>
      <c r="P194" s="1">
        <f>VLOOKUP(M194, 'SSIM Index'!$A$1:$J$1345, MATCH(I$1, 'SSIM Index'!$A$1:$J$1, 0), FALSE)</f>
        <v>0.96772938966751099</v>
      </c>
      <c r="U194" s="3">
        <v>217</v>
      </c>
      <c r="V194" s="1">
        <f>VLOOKUP(U194, 'MSE Loss'!$A$1:$J$1345, MATCH(Q$1, 'MSE Loss'!$A$1:$J$1, 0), FALSE)</f>
        <v>1.07507118955254E-2</v>
      </c>
      <c r="W194">
        <v>7.2987675666808999E-2</v>
      </c>
      <c r="X194" s="1">
        <f>VLOOKUP(U194, 'SSIM Index'!$A$1:$J$1345, MATCH(Q$1, 'SSIM Index'!$A$1:$J$1, 0), FALSE)</f>
        <v>0.98282760381698597</v>
      </c>
    </row>
    <row r="195" spans="1:24" x14ac:dyDescent="0.35">
      <c r="A195" s="1">
        <v>404</v>
      </c>
      <c r="B195" s="1">
        <f>VLOOKUP(A195, 'MSE Loss'!$A$1:$J$1345, MATCH(A$1, 'MSE Loss'!$A$1:$J$1, 0), FALSE)</f>
        <v>5.2226969273760904E-4</v>
      </c>
      <c r="C195">
        <v>1.6996158286929099E-2</v>
      </c>
      <c r="D195" s="1">
        <f>VLOOKUP(A195, 'SSIM Index'!$A$1:$J$1345, MATCH(A$1, 'SSIM Index'!$A$1:$J$1, 0), FALSE)</f>
        <v>0.83158320188522294</v>
      </c>
      <c r="E195" s="3">
        <v>360</v>
      </c>
      <c r="F195" s="1">
        <f>VLOOKUP(E195, 'MSE Loss'!$A$1:$J$1345, MATCH(A$1, 'MSE Loss'!$A$1:$J$1, 0), FALSE)</f>
        <v>9.6721795853227301E-4</v>
      </c>
      <c r="G195">
        <v>2.1946411579847301E-2</v>
      </c>
      <c r="H195" s="1">
        <f>VLOOKUP(E195, 'SSIM Index'!$A$1:$J$1345, MATCH(A$1, 'SSIM Index'!$A$1:$J$1, 0), FALSE)</f>
        <v>0.93495285511016801</v>
      </c>
      <c r="I195" s="9">
        <v>812</v>
      </c>
      <c r="J195" s="1">
        <f>VLOOKUP(I195, 'MSE Loss'!$A$1:$J$1345, MATCH(I$1, 'MSE Loss'!$A$1:$J$1, 0), FALSE)</f>
        <v>2.5356732658110499E-4</v>
      </c>
      <c r="K195">
        <v>1.12912012264132E-2</v>
      </c>
      <c r="L195" s="1">
        <f>VLOOKUP(I195, 'SSIM Index'!$A$1:$J$1345, MATCH(I$1, 'SSIM Index'!$A$1:$J$1, 0), FALSE)</f>
        <v>0.84904152154922397</v>
      </c>
      <c r="M195" s="3">
        <v>279</v>
      </c>
      <c r="N195" s="1">
        <f>VLOOKUP(M195, 'MSE Loss'!$A$1:$J$1345, MATCH(I$1, 'MSE Loss'!$A$1:$J$1, 0), FALSE)</f>
        <v>1.47803742438554E-2</v>
      </c>
      <c r="O195">
        <v>8.1592261791229206E-2</v>
      </c>
      <c r="P195" s="1">
        <f>VLOOKUP(M195, 'SSIM Index'!$A$1:$J$1345, MATCH(I$1, 'SSIM Index'!$A$1:$J$1, 0), FALSE)</f>
        <v>0.97467738389968805</v>
      </c>
      <c r="U195" s="3">
        <v>218</v>
      </c>
      <c r="V195" s="1">
        <f>VLOOKUP(U195, 'MSE Loss'!$A$1:$J$1345, MATCH(Q$1, 'MSE Loss'!$A$1:$J$1, 0), FALSE)</f>
        <v>2.1311743184924101E-2</v>
      </c>
      <c r="W195">
        <v>9.2597819864749895E-2</v>
      </c>
      <c r="X195" s="1">
        <f>VLOOKUP(U195, 'SSIM Index'!$A$1:$J$1345, MATCH(Q$1, 'SSIM Index'!$A$1:$J$1, 0), FALSE)</f>
        <v>0.98876547813415505</v>
      </c>
    </row>
    <row r="196" spans="1:24" x14ac:dyDescent="0.35">
      <c r="A196" s="1">
        <v>405</v>
      </c>
      <c r="B196" s="1">
        <f>VLOOKUP(A196, 'MSE Loss'!$A$1:$J$1345, MATCH(A$1, 'MSE Loss'!$A$1:$J$1, 0), FALSE)</f>
        <v>1.51200161781162E-3</v>
      </c>
      <c r="C196">
        <v>2.79351845383644E-2</v>
      </c>
      <c r="D196" s="1">
        <f>VLOOKUP(A196, 'SSIM Index'!$A$1:$J$1345, MATCH(A$1, 'SSIM Index'!$A$1:$J$1, 0), FALSE)</f>
        <v>0.96177148818969704</v>
      </c>
      <c r="E196" s="3">
        <v>361</v>
      </c>
      <c r="F196" s="1">
        <f>VLOOKUP(E196, 'MSE Loss'!$A$1:$J$1345, MATCH(A$1, 'MSE Loss'!$A$1:$J$1, 0), FALSE)</f>
        <v>2.8216554783284599E-3</v>
      </c>
      <c r="G196">
        <v>3.3708520233631099E-2</v>
      </c>
      <c r="H196" s="1">
        <f>VLOOKUP(E196, 'SSIM Index'!$A$1:$J$1345, MATCH(A$1, 'SSIM Index'!$A$1:$J$1, 0), FALSE)</f>
        <v>0.948774814605712</v>
      </c>
      <c r="I196" s="9">
        <v>826</v>
      </c>
      <c r="J196" s="1">
        <f>VLOOKUP(I196, 'MSE Loss'!$A$1:$J$1345, MATCH(I$1, 'MSE Loss'!$A$1:$J$1, 0), FALSE)</f>
        <v>1.51988409925252E-3</v>
      </c>
      <c r="K196">
        <v>2.7230668812990098E-2</v>
      </c>
      <c r="L196" s="1">
        <f>VLOOKUP(I196, 'SSIM Index'!$A$1:$J$1345, MATCH(I$1, 'SSIM Index'!$A$1:$J$1, 0), FALSE)</f>
        <v>0.99787360429763705</v>
      </c>
      <c r="M196" s="3">
        <v>280</v>
      </c>
      <c r="N196" s="1">
        <f>VLOOKUP(M196, 'MSE Loss'!$A$1:$J$1345, MATCH(I$1, 'MSE Loss'!$A$1:$J$1, 0), FALSE)</f>
        <v>4.4901508954353598E-4</v>
      </c>
      <c r="O196">
        <v>1.5450530685484401E-2</v>
      </c>
      <c r="P196" s="1">
        <f>VLOOKUP(M196, 'SSIM Index'!$A$1:$J$1345, MATCH(I$1, 'SSIM Index'!$A$1:$J$1, 0), FALSE)</f>
        <v>0.89250153303146296</v>
      </c>
      <c r="U196" s="3">
        <v>219</v>
      </c>
      <c r="V196" s="1">
        <f>VLOOKUP(U196, 'MSE Loss'!$A$1:$J$1345, MATCH(Q$1, 'MSE Loss'!$A$1:$J$1, 0), FALSE)</f>
        <v>8.2878798246383598E-2</v>
      </c>
      <c r="W196">
        <v>0.147382542490959</v>
      </c>
      <c r="X196" s="1">
        <f>VLOOKUP(U196, 'SSIM Index'!$A$1:$J$1345, MATCH(Q$1, 'SSIM Index'!$A$1:$J$1, 0), FALSE)</f>
        <v>0.99039936065673795</v>
      </c>
    </row>
    <row r="197" spans="1:24" x14ac:dyDescent="0.35">
      <c r="A197" s="1">
        <v>408</v>
      </c>
      <c r="B197" s="1">
        <f>VLOOKUP(A197, 'MSE Loss'!$A$1:$J$1345, MATCH(A$1, 'MSE Loss'!$A$1:$J$1, 0), FALSE)</f>
        <v>8.4008363774046302E-4</v>
      </c>
      <c r="C197">
        <v>2.1001303568482399E-2</v>
      </c>
      <c r="D197" s="1">
        <f>VLOOKUP(A197, 'SSIM Index'!$A$1:$J$1345, MATCH(A$1, 'SSIM Index'!$A$1:$J$1, 0), FALSE)</f>
        <v>0.930611252784729</v>
      </c>
      <c r="E197" s="3">
        <v>363</v>
      </c>
      <c r="F197" s="1">
        <f>VLOOKUP(E197, 'MSE Loss'!$A$1:$J$1345, MATCH(A$1, 'MSE Loss'!$A$1:$J$1, 0), FALSE)</f>
        <v>9.24474280327558E-3</v>
      </c>
      <c r="G197">
        <v>6.3329175114631597E-2</v>
      </c>
      <c r="H197" s="1">
        <f>VLOOKUP(E197, 'SSIM Index'!$A$1:$J$1345, MATCH(A$1, 'SSIM Index'!$A$1:$J$1, 0), FALSE)</f>
        <v>0.97428023815154996</v>
      </c>
      <c r="I197" s="9">
        <v>834</v>
      </c>
      <c r="J197" s="1">
        <f>VLOOKUP(I197, 'MSE Loss'!$A$1:$J$1345, MATCH(I$1, 'MSE Loss'!$A$1:$J$1, 0), FALSE)</f>
        <v>8.9577375911176205E-4</v>
      </c>
      <c r="K197">
        <v>2.2770334035158098E-2</v>
      </c>
      <c r="L197" s="1">
        <f>VLOOKUP(I197, 'SSIM Index'!$A$1:$J$1345, MATCH(I$1, 'SSIM Index'!$A$1:$J$1, 0), FALSE)</f>
        <v>0.96754670143127397</v>
      </c>
      <c r="M197" s="3">
        <v>281</v>
      </c>
      <c r="N197" s="1">
        <f>VLOOKUP(M197, 'MSE Loss'!$A$1:$J$1345, MATCH(I$1, 'MSE Loss'!$A$1:$J$1, 0), FALSE)</f>
        <v>1.3240203261375399E-3</v>
      </c>
      <c r="O197">
        <v>2.53837537020444E-2</v>
      </c>
      <c r="P197" s="1">
        <f>VLOOKUP(M197, 'SSIM Index'!$A$1:$J$1345, MATCH(I$1, 'SSIM Index'!$A$1:$J$1, 0), FALSE)</f>
        <v>0.96386808156967096</v>
      </c>
      <c r="U197" s="3">
        <v>220</v>
      </c>
      <c r="V197" s="1">
        <f>VLOOKUP(U197, 'MSE Loss'!$A$1:$J$1345, MATCH(Q$1, 'MSE Loss'!$A$1:$J$1, 0), FALSE)</f>
        <v>9.1169448569417E-4</v>
      </c>
      <c r="W197">
        <v>2.0542208105325699E-2</v>
      </c>
      <c r="X197" s="1">
        <f>VLOOKUP(U197, 'SSIM Index'!$A$1:$J$1345, MATCH(Q$1, 'SSIM Index'!$A$1:$J$1, 0), FALSE)</f>
        <v>0.93329328298568703</v>
      </c>
    </row>
    <row r="198" spans="1:24" x14ac:dyDescent="0.35">
      <c r="A198" s="1">
        <v>409</v>
      </c>
      <c r="B198" s="1">
        <f>VLOOKUP(A198, 'MSE Loss'!$A$1:$J$1345, MATCH(A$1, 'MSE Loss'!$A$1:$J$1, 0), FALSE)</f>
        <v>2.9956134967505901E-3</v>
      </c>
      <c r="C198">
        <v>3.9660241454839699E-2</v>
      </c>
      <c r="D198" s="1">
        <f>VLOOKUP(A198, 'SSIM Index'!$A$1:$J$1345, MATCH(A$1, 'SSIM Index'!$A$1:$J$1, 0), FALSE)</f>
        <v>0.98119664192199696</v>
      </c>
      <c r="E198" s="3">
        <v>369</v>
      </c>
      <c r="F198" s="1">
        <f>VLOOKUP(E198, 'MSE Loss'!$A$1:$J$1345, MATCH(A$1, 'MSE Loss'!$A$1:$J$1, 0), FALSE)</f>
        <v>2.06602271646261E-3</v>
      </c>
      <c r="G198">
        <v>3.1879302114248199E-2</v>
      </c>
      <c r="H198" s="1">
        <f>VLOOKUP(E198, 'SSIM Index'!$A$1:$J$1345, MATCH(A$1, 'SSIM Index'!$A$1:$J$1, 0), FALSE)</f>
        <v>0.95279240608215299</v>
      </c>
      <c r="I198" s="9">
        <v>838</v>
      </c>
      <c r="J198" s="1">
        <f>VLOOKUP(I198, 'MSE Loss'!$A$1:$J$1345, MATCH(I$1, 'MSE Loss'!$A$1:$J$1, 0), FALSE)</f>
        <v>1.59414170775562E-3</v>
      </c>
      <c r="K198">
        <v>2.7678400278091399E-2</v>
      </c>
      <c r="L198" s="1">
        <f>VLOOKUP(I198, 'SSIM Index'!$A$1:$J$1345, MATCH(I$1, 'SSIM Index'!$A$1:$J$1, 0), FALSE)</f>
        <v>0.98779541254043501</v>
      </c>
      <c r="M198" s="3">
        <v>283</v>
      </c>
      <c r="N198" s="1">
        <f>VLOOKUP(M198, 'MSE Loss'!$A$1:$J$1345, MATCH(I$1, 'MSE Loss'!$A$1:$J$1, 0), FALSE)</f>
        <v>4.4413628056645298E-3</v>
      </c>
      <c r="O198">
        <v>4.5052736997604301E-2</v>
      </c>
      <c r="P198" s="1">
        <f>VLOOKUP(M198, 'SSIM Index'!$A$1:$J$1345, MATCH(I$1, 'SSIM Index'!$A$1:$J$1, 0), FALSE)</f>
        <v>0.96917295455932595</v>
      </c>
      <c r="U198" s="3">
        <v>221</v>
      </c>
      <c r="V198" s="1">
        <f>VLOOKUP(U198, 'MSE Loss'!$A$1:$J$1345, MATCH(Q$1, 'MSE Loss'!$A$1:$J$1, 0), FALSE)</f>
        <v>2.3915600031614299E-3</v>
      </c>
      <c r="W198">
        <v>3.4991938620805699E-2</v>
      </c>
      <c r="X198" s="1">
        <f>VLOOKUP(U198, 'SSIM Index'!$A$1:$J$1345, MATCH(Q$1, 'SSIM Index'!$A$1:$J$1, 0), FALSE)</f>
        <v>0.94124144315719604</v>
      </c>
    </row>
    <row r="199" spans="1:24" x14ac:dyDescent="0.35">
      <c r="A199" s="1">
        <v>411</v>
      </c>
      <c r="B199" s="1">
        <f>VLOOKUP(A199, 'MSE Loss'!$A$1:$J$1345, MATCH(A$1, 'MSE Loss'!$A$1:$J$1, 0), FALSE)</f>
        <v>2.41387472487986E-3</v>
      </c>
      <c r="C199">
        <v>3.5383056849241201E-2</v>
      </c>
      <c r="D199" s="1">
        <f>VLOOKUP(A199, 'SSIM Index'!$A$1:$J$1345, MATCH(A$1, 'SSIM Index'!$A$1:$J$1, 0), FALSE)</f>
        <v>0.992528796195983</v>
      </c>
      <c r="E199" s="3">
        <v>371</v>
      </c>
      <c r="F199" s="1">
        <f>VLOOKUP(E199, 'MSE Loss'!$A$1:$J$1345, MATCH(A$1, 'MSE Loss'!$A$1:$J$1, 0), FALSE)</f>
        <v>6.5785613842308504E-3</v>
      </c>
      <c r="G199">
        <v>5.2297312766313497E-2</v>
      </c>
      <c r="H199" s="1">
        <f>VLOOKUP(E199, 'SSIM Index'!$A$1:$J$1345, MATCH(A$1, 'SSIM Index'!$A$1:$J$1, 0), FALSE)</f>
        <v>0.95394974946975697</v>
      </c>
      <c r="I199" s="9">
        <v>839</v>
      </c>
      <c r="J199" s="1">
        <f>VLOOKUP(I199, 'MSE Loss'!$A$1:$J$1345, MATCH(I$1, 'MSE Loss'!$A$1:$J$1, 0), FALSE)</f>
        <v>1.7869997536763499E-3</v>
      </c>
      <c r="K199">
        <v>2.8606897220015502E-2</v>
      </c>
      <c r="L199" s="1">
        <f>VLOOKUP(I199, 'SSIM Index'!$A$1:$J$1345, MATCH(I$1, 'SSIM Index'!$A$1:$J$1, 0), FALSE)</f>
        <v>0.99634760618209794</v>
      </c>
      <c r="M199" s="3">
        <v>284</v>
      </c>
      <c r="N199" s="1">
        <f>VLOOKUP(M199, 'MSE Loss'!$A$1:$J$1345, MATCH(I$1, 'MSE Loss'!$A$1:$J$1, 0), FALSE)</f>
        <v>1.5748735750094E-3</v>
      </c>
      <c r="O199">
        <v>2.95574981719255E-2</v>
      </c>
      <c r="P199" s="1">
        <f>VLOOKUP(M199, 'SSIM Index'!$A$1:$J$1345, MATCH(I$1, 'SSIM Index'!$A$1:$J$1, 0), FALSE)</f>
        <v>0.935480177402496</v>
      </c>
      <c r="U199" s="3">
        <v>222</v>
      </c>
      <c r="V199" s="1">
        <f>VLOOKUP(U199, 'MSE Loss'!$A$1:$J$1345, MATCH(Q$1, 'MSE Loss'!$A$1:$J$1, 0), FALSE)</f>
        <v>4.0620849467813899E-3</v>
      </c>
      <c r="W199">
        <v>4.1836600750684703E-2</v>
      </c>
      <c r="X199" s="1">
        <f>VLOOKUP(U199, 'SSIM Index'!$A$1:$J$1345, MATCH(Q$1, 'SSIM Index'!$A$1:$J$1, 0), FALSE)</f>
        <v>0.94409090280532804</v>
      </c>
    </row>
    <row r="200" spans="1:24" x14ac:dyDescent="0.35">
      <c r="A200" s="1">
        <v>413</v>
      </c>
      <c r="B200" s="1">
        <f>VLOOKUP(A200, 'MSE Loss'!$A$1:$J$1345, MATCH(A$1, 'MSE Loss'!$A$1:$J$1, 0), FALSE)</f>
        <v>2.2249778266996102E-3</v>
      </c>
      <c r="C200">
        <v>3.4583557397127103E-2</v>
      </c>
      <c r="D200" s="1">
        <f>VLOOKUP(A200, 'SSIM Index'!$A$1:$J$1345, MATCH(A$1, 'SSIM Index'!$A$1:$J$1, 0), FALSE)</f>
        <v>0.97033780813217096</v>
      </c>
      <c r="E200" s="3">
        <v>373</v>
      </c>
      <c r="F200" s="1">
        <f>VLOOKUP(E200, 'MSE Loss'!$A$1:$J$1345, MATCH(A$1, 'MSE Loss'!$A$1:$J$1, 0), FALSE)</f>
        <v>1.9197140354663099E-3</v>
      </c>
      <c r="G200">
        <v>3.0659290030598599E-2</v>
      </c>
      <c r="H200" s="1">
        <f>VLOOKUP(E200, 'SSIM Index'!$A$1:$J$1345, MATCH(A$1, 'SSIM Index'!$A$1:$J$1, 0), FALSE)</f>
        <v>0.94217211008071899</v>
      </c>
      <c r="I200" s="9">
        <v>854</v>
      </c>
      <c r="J200" s="1">
        <f>VLOOKUP(I200, 'MSE Loss'!$A$1:$J$1345, MATCH(I$1, 'MSE Loss'!$A$1:$J$1, 0), FALSE)</f>
        <v>1.48527533747255E-3</v>
      </c>
      <c r="K200">
        <v>2.8266699984669599E-2</v>
      </c>
      <c r="L200" s="1">
        <f>VLOOKUP(I200, 'SSIM Index'!$A$1:$J$1345, MATCH(I$1, 'SSIM Index'!$A$1:$J$1, 0), FALSE)</f>
        <v>0.958412826061248</v>
      </c>
      <c r="M200" s="3">
        <v>285</v>
      </c>
      <c r="N200" s="1">
        <f>VLOOKUP(M200, 'MSE Loss'!$A$1:$J$1345, MATCH(I$1, 'MSE Loss'!$A$1:$J$1, 0), FALSE)</f>
        <v>1.5695112524554101E-3</v>
      </c>
      <c r="O200">
        <v>2.8221178799867599E-2</v>
      </c>
      <c r="P200" s="1">
        <f>VLOOKUP(M200, 'SSIM Index'!$A$1:$J$1345, MATCH(I$1, 'SSIM Index'!$A$1:$J$1, 0), FALSE)</f>
        <v>0.94837558269500699</v>
      </c>
      <c r="U200" s="3">
        <v>223</v>
      </c>
      <c r="V200" s="1">
        <f>VLOOKUP(U200, 'MSE Loss'!$A$1:$J$1345, MATCH(Q$1, 'MSE Loss'!$A$1:$J$1, 0), FALSE)</f>
        <v>1.20636699721217E-2</v>
      </c>
      <c r="W200">
        <v>7.1649678051471696E-2</v>
      </c>
      <c r="X200" s="1">
        <f>VLOOKUP(U200, 'SSIM Index'!$A$1:$J$1345, MATCH(Q$1, 'SSIM Index'!$A$1:$J$1, 0), FALSE)</f>
        <v>0.96052920818328802</v>
      </c>
    </row>
    <row r="201" spans="1:24" x14ac:dyDescent="0.35">
      <c r="A201" s="1">
        <v>414</v>
      </c>
      <c r="B201" s="1">
        <f>VLOOKUP(A201, 'MSE Loss'!$A$1:$J$1345, MATCH(A$1, 'MSE Loss'!$A$1:$J$1, 0), FALSE)</f>
        <v>1.7809045966714601E-3</v>
      </c>
      <c r="C201">
        <v>3.1477250158786697E-2</v>
      </c>
      <c r="D201" s="1">
        <f>VLOOKUP(A201, 'SSIM Index'!$A$1:$J$1345, MATCH(A$1, 'SSIM Index'!$A$1:$J$1, 0), FALSE)</f>
        <v>0.982047319412231</v>
      </c>
      <c r="E201" s="3">
        <v>375</v>
      </c>
      <c r="F201" s="1">
        <f>VLOOKUP(E201, 'MSE Loss'!$A$1:$J$1345, MATCH(A$1, 'MSE Loss'!$A$1:$J$1, 0), FALSE)</f>
        <v>4.7960197553038597E-3</v>
      </c>
      <c r="G201">
        <v>4.7820888459682402E-2</v>
      </c>
      <c r="H201" s="1">
        <f>VLOOKUP(E201, 'SSIM Index'!$A$1:$J$1345, MATCH(A$1, 'SSIM Index'!$A$1:$J$1, 0), FALSE)</f>
        <v>0.94154822826385498</v>
      </c>
      <c r="I201" s="9">
        <v>876</v>
      </c>
      <c r="J201" s="1">
        <f>VLOOKUP(I201, 'MSE Loss'!$A$1:$J$1345, MATCH(I$1, 'MSE Loss'!$A$1:$J$1, 0), FALSE)</f>
        <v>4.7442442155443099E-4</v>
      </c>
      <c r="K201">
        <v>1.6231602057814501E-2</v>
      </c>
      <c r="L201" s="1">
        <f>VLOOKUP(I201, 'SSIM Index'!$A$1:$J$1345, MATCH(I$1, 'SSIM Index'!$A$1:$J$1, 0), FALSE)</f>
        <v>0.89887160062789895</v>
      </c>
      <c r="M201" s="3">
        <v>287</v>
      </c>
      <c r="N201" s="1">
        <f>VLOOKUP(M201, 'MSE Loss'!$A$1:$J$1345, MATCH(I$1, 'MSE Loss'!$A$1:$J$1, 0), FALSE)</f>
        <v>3.7877873983234102E-3</v>
      </c>
      <c r="O201">
        <v>4.1948519647121402E-2</v>
      </c>
      <c r="P201" s="1">
        <f>VLOOKUP(M201, 'SSIM Index'!$A$1:$J$1345, MATCH(I$1, 'SSIM Index'!$A$1:$J$1, 0), FALSE)</f>
        <v>0.95652765035629195</v>
      </c>
      <c r="U201" s="3">
        <v>224</v>
      </c>
      <c r="V201" s="1">
        <f>VLOOKUP(U201, 'MSE Loss'!$A$1:$J$1345, MATCH(Q$1, 'MSE Loss'!$A$1:$J$1, 0), FALSE)</f>
        <v>1.64466146379709E-2</v>
      </c>
      <c r="W201">
        <v>5.25883510708808E-2</v>
      </c>
      <c r="X201" s="1">
        <f>VLOOKUP(U201, 'SSIM Index'!$A$1:$J$1345, MATCH(Q$1, 'SSIM Index'!$A$1:$J$1, 0), FALSE)</f>
        <v>0.89980882406234697</v>
      </c>
    </row>
    <row r="202" spans="1:24" x14ac:dyDescent="0.35">
      <c r="A202" s="1">
        <v>416</v>
      </c>
      <c r="B202" s="1">
        <f>VLOOKUP(A202, 'MSE Loss'!$A$1:$J$1345, MATCH(A$1, 'MSE Loss'!$A$1:$J$1, 0), FALSE)</f>
        <v>7.6559797162190004E-4</v>
      </c>
      <c r="C202">
        <v>1.9064176827669099E-2</v>
      </c>
      <c r="D202" s="1">
        <f>VLOOKUP(A202, 'SSIM Index'!$A$1:$J$1345, MATCH(A$1, 'SSIM Index'!$A$1:$J$1, 0), FALSE)</f>
        <v>0.93504989147186202</v>
      </c>
      <c r="E202" s="3">
        <v>377</v>
      </c>
      <c r="F202" s="1">
        <f>VLOOKUP(E202, 'MSE Loss'!$A$1:$J$1345, MATCH(A$1, 'MSE Loss'!$A$1:$J$1, 0), FALSE)</f>
        <v>1.0972581803798599E-2</v>
      </c>
      <c r="G202">
        <v>6.9251462817191994E-2</v>
      </c>
      <c r="H202" s="1">
        <f>VLOOKUP(E202, 'SSIM Index'!$A$1:$J$1345, MATCH(A$1, 'SSIM Index'!$A$1:$J$1, 0), FALSE)</f>
        <v>0.97981542348861606</v>
      </c>
      <c r="I202" s="9">
        <v>878</v>
      </c>
      <c r="J202" s="1">
        <f>VLOOKUP(I202, 'MSE Loss'!$A$1:$J$1345, MATCH(I$1, 'MSE Loss'!$A$1:$J$1, 0), FALSE)</f>
        <v>1.0370985837653199E-3</v>
      </c>
      <c r="K202">
        <v>2.2868704050779301E-2</v>
      </c>
      <c r="L202" s="1">
        <f>VLOOKUP(I202, 'SSIM Index'!$A$1:$J$1345, MATCH(I$1, 'SSIM Index'!$A$1:$J$1, 0), FALSE)</f>
        <v>0.96143448352813698</v>
      </c>
      <c r="M202" s="3">
        <v>288</v>
      </c>
      <c r="N202" s="1">
        <f>VLOOKUP(M202, 'MSE Loss'!$A$1:$J$1345, MATCH(I$1, 'MSE Loss'!$A$1:$J$1, 0), FALSE)</f>
        <v>0.107247836887836</v>
      </c>
      <c r="O202">
        <v>0.16467593610286699</v>
      </c>
      <c r="P202" s="1">
        <f>VLOOKUP(M202, 'SSIM Index'!$A$1:$J$1345, MATCH(I$1, 'SSIM Index'!$A$1:$J$1, 0), FALSE)</f>
        <v>0.98746484518051103</v>
      </c>
      <c r="U202" s="3">
        <v>225</v>
      </c>
      <c r="V202" s="1">
        <f>VLOOKUP(U202, 'MSE Loss'!$A$1:$J$1345, MATCH(Q$1, 'MSE Loss'!$A$1:$J$1, 0), FALSE)</f>
        <v>1.9109097775071801E-3</v>
      </c>
      <c r="W202">
        <v>3.0973080545663799E-2</v>
      </c>
      <c r="X202" s="1">
        <f>VLOOKUP(U202, 'SSIM Index'!$A$1:$J$1345, MATCH(Q$1, 'SSIM Index'!$A$1:$J$1, 0), FALSE)</f>
        <v>0.96920347213745095</v>
      </c>
    </row>
    <row r="203" spans="1:24" x14ac:dyDescent="0.35">
      <c r="A203" s="1">
        <v>417</v>
      </c>
      <c r="B203" s="1">
        <f>VLOOKUP(A203, 'MSE Loss'!$A$1:$J$1345, MATCH(A$1, 'MSE Loss'!$A$1:$J$1, 0), FALSE)</f>
        <v>1.3233225326985099E-3</v>
      </c>
      <c r="C203">
        <v>2.6041928678750902E-2</v>
      </c>
      <c r="D203" s="1">
        <f>VLOOKUP(A203, 'SSIM Index'!$A$1:$J$1345, MATCH(A$1, 'SSIM Index'!$A$1:$J$1, 0), FALSE)</f>
        <v>0.97250205278396595</v>
      </c>
      <c r="E203" s="3">
        <v>379</v>
      </c>
      <c r="F203" s="1">
        <f>VLOOKUP(E203, 'MSE Loss'!$A$1:$J$1345, MATCH(A$1, 'MSE Loss'!$A$1:$J$1, 0), FALSE)</f>
        <v>4.7859616577625198E-2</v>
      </c>
      <c r="G203">
        <v>0.10646738111972801</v>
      </c>
      <c r="H203" s="1">
        <f>VLOOKUP(E203, 'SSIM Index'!$A$1:$J$1345, MATCH(A$1, 'SSIM Index'!$A$1:$J$1, 0), FALSE)</f>
        <v>0.99155026674270597</v>
      </c>
      <c r="I203" s="9">
        <v>881</v>
      </c>
      <c r="J203" s="1">
        <f>VLOOKUP(I203, 'MSE Loss'!$A$1:$J$1345, MATCH(I$1, 'MSE Loss'!$A$1:$J$1, 0), FALSE)</f>
        <v>9.7042036941275001E-4</v>
      </c>
      <c r="K203">
        <v>2.2696428000926899E-2</v>
      </c>
      <c r="L203" s="1">
        <f>VLOOKUP(I203, 'SSIM Index'!$A$1:$J$1345, MATCH(I$1, 'SSIM Index'!$A$1:$J$1, 0), FALSE)</f>
        <v>0.97102260589599598</v>
      </c>
      <c r="M203" s="3">
        <v>290</v>
      </c>
      <c r="N203" s="1">
        <f>VLOOKUP(M203, 'MSE Loss'!$A$1:$J$1345, MATCH(I$1, 'MSE Loss'!$A$1:$J$1, 0), FALSE)</f>
        <v>1.08316428959369E-2</v>
      </c>
      <c r="O203">
        <v>7.1844197809696198E-2</v>
      </c>
      <c r="P203" s="1">
        <f>VLOOKUP(M203, 'SSIM Index'!$A$1:$J$1345, MATCH(I$1, 'SSIM Index'!$A$1:$J$1, 0), FALSE)</f>
        <v>0.98945426940917902</v>
      </c>
      <c r="U203" s="3">
        <v>226</v>
      </c>
      <c r="V203" s="1">
        <f>VLOOKUP(U203, 'MSE Loss'!$A$1:$J$1345, MATCH(Q$1, 'MSE Loss'!$A$1:$J$1, 0), FALSE)</f>
        <v>4.30811708793044E-3</v>
      </c>
      <c r="W203">
        <v>4.5949090272188103E-2</v>
      </c>
      <c r="X203" s="1">
        <f>VLOOKUP(U203, 'SSIM Index'!$A$1:$J$1345, MATCH(Q$1, 'SSIM Index'!$A$1:$J$1, 0), FALSE)</f>
        <v>0.98001903295516901</v>
      </c>
    </row>
    <row r="204" spans="1:24" x14ac:dyDescent="0.35">
      <c r="A204" s="1">
        <v>418</v>
      </c>
      <c r="B204" s="1">
        <f>VLOOKUP(A204, 'MSE Loss'!$A$1:$J$1345, MATCH(A$1, 'MSE Loss'!$A$1:$J$1, 0), FALSE)</f>
        <v>1.40517938416451E-3</v>
      </c>
      <c r="C204">
        <v>2.5831466540694199E-2</v>
      </c>
      <c r="D204" s="1">
        <f>VLOOKUP(A204, 'SSIM Index'!$A$1:$J$1345, MATCH(A$1, 'SSIM Index'!$A$1:$J$1, 0), FALSE)</f>
        <v>0.97666072845458896</v>
      </c>
      <c r="E204" s="3">
        <v>380</v>
      </c>
      <c r="F204" s="1">
        <f>VLOOKUP(E204, 'MSE Loss'!$A$1:$J$1345, MATCH(A$1, 'MSE Loss'!$A$1:$J$1, 0), FALSE)</f>
        <v>6.5056927269324595E-4</v>
      </c>
      <c r="G204">
        <v>1.8999608233571001E-2</v>
      </c>
      <c r="H204" s="1">
        <f>VLOOKUP(E204, 'SSIM Index'!$A$1:$J$1345, MATCH(A$1, 'SSIM Index'!$A$1:$J$1, 0), FALSE)</f>
        <v>0.884940505027771</v>
      </c>
      <c r="I204" s="9">
        <v>886</v>
      </c>
      <c r="J204" s="1">
        <f>VLOOKUP(I204, 'MSE Loss'!$A$1:$J$1345, MATCH(I$1, 'MSE Loss'!$A$1:$J$1, 0), FALSE)</f>
        <v>9.2555861920118299E-4</v>
      </c>
      <c r="K204">
        <v>2.26749721914529E-2</v>
      </c>
      <c r="L204" s="1">
        <f>VLOOKUP(I204, 'SSIM Index'!$A$1:$J$1345, MATCH(I$1, 'SSIM Index'!$A$1:$J$1, 0), FALSE)</f>
        <v>0.96883773803710904</v>
      </c>
      <c r="M204" s="3">
        <v>292</v>
      </c>
      <c r="N204" s="1">
        <f>VLOOKUP(M204, 'MSE Loss'!$A$1:$J$1345, MATCH(I$1, 'MSE Loss'!$A$1:$J$1, 0), FALSE)</f>
        <v>6.3832139130681699E-4</v>
      </c>
      <c r="O204">
        <v>1.7994869500398601E-2</v>
      </c>
      <c r="P204" s="1">
        <f>VLOOKUP(M204, 'SSIM Index'!$A$1:$J$1345, MATCH(I$1, 'SSIM Index'!$A$1:$J$1, 0), FALSE)</f>
        <v>0.90487563610076904</v>
      </c>
      <c r="U204" s="3">
        <v>228</v>
      </c>
      <c r="V204" s="1">
        <f>VLOOKUP(U204, 'MSE Loss'!$A$1:$J$1345, MATCH(Q$1, 'MSE Loss'!$A$1:$J$1, 0), FALSE)</f>
        <v>1.44654128234833E-3</v>
      </c>
      <c r="W204">
        <v>2.6630660519003799E-2</v>
      </c>
      <c r="X204" s="1">
        <f>VLOOKUP(U204, 'SSIM Index'!$A$1:$J$1345, MATCH(Q$1, 'SSIM Index'!$A$1:$J$1, 0), FALSE)</f>
        <v>0.92600011825561501</v>
      </c>
    </row>
    <row r="205" spans="1:24" x14ac:dyDescent="0.35">
      <c r="A205" s="1">
        <v>419</v>
      </c>
      <c r="B205" s="1">
        <f>VLOOKUP(A205, 'MSE Loss'!$A$1:$J$1345, MATCH(A$1, 'MSE Loss'!$A$1:$J$1, 0), FALSE)</f>
        <v>2.0159750711172802E-3</v>
      </c>
      <c r="C205">
        <v>3.3594187349080998E-2</v>
      </c>
      <c r="D205" s="1">
        <f>VLOOKUP(A205, 'SSIM Index'!$A$1:$J$1345, MATCH(A$1, 'SSIM Index'!$A$1:$J$1, 0), FALSE)</f>
        <v>0.98868191242217995</v>
      </c>
      <c r="E205" s="3">
        <v>381</v>
      </c>
      <c r="F205" s="1">
        <f>VLOOKUP(E205, 'MSE Loss'!$A$1:$J$1345, MATCH(A$1, 'MSE Loss'!$A$1:$J$1, 0), FALSE)</f>
        <v>3.3469218760728801E-3</v>
      </c>
      <c r="G205">
        <v>4.0476541966199799E-2</v>
      </c>
      <c r="H205" s="1">
        <f>VLOOKUP(E205, 'SSIM Index'!$A$1:$J$1345, MATCH(A$1, 'SSIM Index'!$A$1:$J$1, 0), FALSE)</f>
        <v>0.95742458105087203</v>
      </c>
      <c r="I205" s="9">
        <v>893</v>
      </c>
      <c r="J205" s="1">
        <f>VLOOKUP(I205, 'MSE Loss'!$A$1:$J$1345, MATCH(I$1, 'MSE Loss'!$A$1:$J$1, 0), FALSE)</f>
        <v>1.19627977255731E-3</v>
      </c>
      <c r="K205">
        <v>2.46298182755708E-2</v>
      </c>
      <c r="L205" s="1">
        <f>VLOOKUP(I205, 'SSIM Index'!$A$1:$J$1345, MATCH(I$1, 'SSIM Index'!$A$1:$J$1, 0), FALSE)</f>
        <v>0.96813833713531405</v>
      </c>
      <c r="M205" s="3">
        <v>293</v>
      </c>
      <c r="N205" s="1">
        <f>VLOOKUP(M205, 'MSE Loss'!$A$1:$J$1345, MATCH(I$1, 'MSE Loss'!$A$1:$J$1, 0), FALSE)</f>
        <v>2.3362964857369601E-3</v>
      </c>
      <c r="O205">
        <v>3.4458994865417397E-2</v>
      </c>
      <c r="P205" s="1">
        <f>VLOOKUP(M205, 'SSIM Index'!$A$1:$J$1345, MATCH(I$1, 'SSIM Index'!$A$1:$J$1, 0), FALSE)</f>
        <v>0.96662127971649103</v>
      </c>
      <c r="U205" s="3">
        <v>229</v>
      </c>
      <c r="V205" s="1">
        <f>VLOOKUP(U205, 'MSE Loss'!$A$1:$J$1345, MATCH(Q$1, 'MSE Loss'!$A$1:$J$1, 0), FALSE)</f>
        <v>1.58184790052473E-3</v>
      </c>
      <c r="W205">
        <v>2.7997024357318798E-2</v>
      </c>
      <c r="X205" s="1">
        <f>VLOOKUP(U205, 'SSIM Index'!$A$1:$J$1345, MATCH(Q$1, 'SSIM Index'!$A$1:$J$1, 0), FALSE)</f>
        <v>0.94203341007232599</v>
      </c>
    </row>
    <row r="206" spans="1:24" x14ac:dyDescent="0.35">
      <c r="A206" s="1">
        <v>420</v>
      </c>
      <c r="B206" s="1">
        <f>VLOOKUP(A206, 'MSE Loss'!$A$1:$J$1345, MATCH(A$1, 'MSE Loss'!$A$1:$J$1, 0), FALSE)</f>
        <v>4.8986065667122602E-4</v>
      </c>
      <c r="C206">
        <v>1.57761350274086E-2</v>
      </c>
      <c r="D206" s="1">
        <f>VLOOKUP(A206, 'SSIM Index'!$A$1:$J$1345, MATCH(A$1, 'SSIM Index'!$A$1:$J$1, 0), FALSE)</f>
        <v>0.89497685432434004</v>
      </c>
      <c r="E206" s="3">
        <v>382</v>
      </c>
      <c r="F206" s="1">
        <f>VLOOKUP(E206, 'MSE Loss'!$A$1:$J$1345, MATCH(A$1, 'MSE Loss'!$A$1:$J$1, 0), FALSE)</f>
        <v>3.5839013289660198E-3</v>
      </c>
      <c r="G206">
        <v>4.2045995593070901E-2</v>
      </c>
      <c r="H206" s="1">
        <f>VLOOKUP(E206, 'SSIM Index'!$A$1:$J$1345, MATCH(A$1, 'SSIM Index'!$A$1:$J$1, 0), FALSE)</f>
        <v>0.97165542840957597</v>
      </c>
      <c r="I206" s="9">
        <v>899</v>
      </c>
      <c r="J206" s="1">
        <f>VLOOKUP(I206, 'MSE Loss'!$A$1:$J$1345, MATCH(I$1, 'MSE Loss'!$A$1:$J$1, 0), FALSE)</f>
        <v>1.4717333251610301E-3</v>
      </c>
      <c r="K206">
        <v>2.74474676698446E-2</v>
      </c>
      <c r="L206" s="1">
        <f>VLOOKUP(I206, 'SSIM Index'!$A$1:$J$1345, MATCH(I$1, 'SSIM Index'!$A$1:$J$1, 0), FALSE)</f>
        <v>0.91619014739990201</v>
      </c>
      <c r="M206" s="3">
        <v>294</v>
      </c>
      <c r="N206" s="1">
        <f>VLOOKUP(M206, 'MSE Loss'!$A$1:$J$1345, MATCH(I$1, 'MSE Loss'!$A$1:$J$1, 0), FALSE)</f>
        <v>4.9619493074715103E-3</v>
      </c>
      <c r="O206">
        <v>4.8918444663286202E-2</v>
      </c>
      <c r="P206" s="1">
        <f>VLOOKUP(M206, 'SSIM Index'!$A$1:$J$1345, MATCH(I$1, 'SSIM Index'!$A$1:$J$1, 0), FALSE)</f>
        <v>0.96142262220382602</v>
      </c>
      <c r="U206" s="3">
        <v>230</v>
      </c>
      <c r="V206" s="1">
        <f>VLOOKUP(U206, 'MSE Loss'!$A$1:$J$1345, MATCH(Q$1, 'MSE Loss'!$A$1:$J$1, 0), FALSE)</f>
        <v>3.7179072387516499E-3</v>
      </c>
      <c r="W206">
        <v>4.2885601520538302E-2</v>
      </c>
      <c r="X206" s="1">
        <f>VLOOKUP(U206, 'SSIM Index'!$A$1:$J$1345, MATCH(Q$1, 'SSIM Index'!$A$1:$J$1, 0), FALSE)</f>
        <v>0.92825859785079901</v>
      </c>
    </row>
    <row r="207" spans="1:24" x14ac:dyDescent="0.35">
      <c r="A207" s="1">
        <v>424</v>
      </c>
      <c r="B207" s="1">
        <f>VLOOKUP(A207, 'MSE Loss'!$A$1:$J$1345, MATCH(A$1, 'MSE Loss'!$A$1:$J$1, 0), FALSE)</f>
        <v>3.3222197089344198E-3</v>
      </c>
      <c r="C207">
        <v>4.1930906474590302E-2</v>
      </c>
      <c r="D207" s="1">
        <f>VLOOKUP(A207, 'SSIM Index'!$A$1:$J$1345, MATCH(A$1, 'SSIM Index'!$A$1:$J$1, 0), FALSE)</f>
        <v>0.98777413368225098</v>
      </c>
      <c r="E207" s="3">
        <v>384</v>
      </c>
      <c r="F207" s="1">
        <f>VLOOKUP(E207, 'MSE Loss'!$A$1:$J$1345, MATCH(A$1, 'MSE Loss'!$A$1:$J$1, 0), FALSE)</f>
        <v>7.7334762318059802E-4</v>
      </c>
      <c r="G207">
        <v>2.1497868001461001E-2</v>
      </c>
      <c r="H207" s="1">
        <f>VLOOKUP(E207, 'SSIM Index'!$A$1:$J$1345, MATCH(A$1, 'SSIM Index'!$A$1:$J$1, 0), FALSE)</f>
        <v>0.88859832286834695</v>
      </c>
      <c r="I207" s="9">
        <v>904</v>
      </c>
      <c r="J207" s="1">
        <f>VLOOKUP(I207, 'MSE Loss'!$A$1:$J$1345, MATCH(I$1, 'MSE Loss'!$A$1:$J$1, 0), FALSE)</f>
        <v>2.96641956083476E-4</v>
      </c>
      <c r="K207">
        <v>1.2068361975252601E-2</v>
      </c>
      <c r="L207" s="1">
        <f>VLOOKUP(I207, 'SSIM Index'!$A$1:$J$1345, MATCH(I$1, 'SSIM Index'!$A$1:$J$1, 0), FALSE)</f>
        <v>0.90633511543273904</v>
      </c>
      <c r="M207" s="3">
        <v>295</v>
      </c>
      <c r="N207" s="1">
        <f>VLOOKUP(M207, 'MSE Loss'!$A$1:$J$1345, MATCH(I$1, 'MSE Loss'!$A$1:$J$1, 0), FALSE)</f>
        <v>7.8731691464781692E-3</v>
      </c>
      <c r="O207">
        <v>5.9718500822782503E-2</v>
      </c>
      <c r="P207" s="1">
        <f>VLOOKUP(M207, 'SSIM Index'!$A$1:$J$1345, MATCH(I$1, 'SSIM Index'!$A$1:$J$1, 0), FALSE)</f>
        <v>0.94886791706085205</v>
      </c>
      <c r="U207" s="3">
        <v>231</v>
      </c>
      <c r="V207" s="1">
        <f>VLOOKUP(U207, 'MSE Loss'!$A$1:$J$1345, MATCH(Q$1, 'MSE Loss'!$A$1:$J$1, 0), FALSE)</f>
        <v>4.8973667435347999E-3</v>
      </c>
      <c r="W207">
        <v>4.8645205795764902E-2</v>
      </c>
      <c r="X207" s="1">
        <f>VLOOKUP(U207, 'SSIM Index'!$A$1:$J$1345, MATCH(Q$1, 'SSIM Index'!$A$1:$J$1, 0), FALSE)</f>
        <v>0.93599480390548695</v>
      </c>
    </row>
    <row r="208" spans="1:24" x14ac:dyDescent="0.35">
      <c r="A208" s="1">
        <v>426</v>
      </c>
      <c r="B208" s="1">
        <f>VLOOKUP(A208, 'MSE Loss'!$A$1:$J$1345, MATCH(A$1, 'MSE Loss'!$A$1:$J$1, 0), FALSE)</f>
        <v>3.3750012516975398E-3</v>
      </c>
      <c r="C208">
        <v>4.2722593992948497E-2</v>
      </c>
      <c r="D208" s="1">
        <f>VLOOKUP(A208, 'SSIM Index'!$A$1:$J$1345, MATCH(A$1, 'SSIM Index'!$A$1:$J$1, 0), FALSE)</f>
        <v>0.989690601825714</v>
      </c>
      <c r="E208" s="3">
        <v>387</v>
      </c>
      <c r="F208" s="1">
        <f>VLOOKUP(E208, 'MSE Loss'!$A$1:$J$1345, MATCH(A$1, 'MSE Loss'!$A$1:$J$1, 0), FALSE)</f>
        <v>3.6051517818123098E-3</v>
      </c>
      <c r="G208">
        <v>4.0955789387226098E-2</v>
      </c>
      <c r="H208" s="1">
        <f>VLOOKUP(E208, 'SSIM Index'!$A$1:$J$1345, MATCH(A$1, 'SSIM Index'!$A$1:$J$1, 0), FALSE)</f>
        <v>0.95322805643081598</v>
      </c>
      <c r="I208" s="9">
        <v>909</v>
      </c>
      <c r="J208" s="1">
        <f>VLOOKUP(I208, 'MSE Loss'!$A$1:$J$1345, MATCH(I$1, 'MSE Loss'!$A$1:$J$1, 0), FALSE)</f>
        <v>4.6562065836042101E-4</v>
      </c>
      <c r="K208">
        <v>1.53554761782288E-2</v>
      </c>
      <c r="L208" s="1">
        <f>VLOOKUP(I208, 'SSIM Index'!$A$1:$J$1345, MATCH(I$1, 'SSIM Index'!$A$1:$J$1, 0), FALSE)</f>
        <v>0.95951193571090698</v>
      </c>
      <c r="M208" s="3">
        <v>296</v>
      </c>
      <c r="N208" s="1">
        <f>VLOOKUP(M208, 'MSE Loss'!$A$1:$J$1345, MATCH(I$1, 'MSE Loss'!$A$1:$J$1, 0), FALSE)</f>
        <v>4.4071904267184398E-4</v>
      </c>
      <c r="O208">
        <v>1.51448464021086E-2</v>
      </c>
      <c r="P208" s="1">
        <f>VLOOKUP(M208, 'SSIM Index'!$A$1:$J$1345, MATCH(I$1, 'SSIM Index'!$A$1:$J$1, 0), FALSE)</f>
        <v>0.87547612190246504</v>
      </c>
      <c r="U208" s="3">
        <v>232</v>
      </c>
      <c r="V208" s="1">
        <f>VLOOKUP(U208, 'MSE Loss'!$A$1:$J$1345, MATCH(Q$1, 'MSE Loss'!$A$1:$J$1, 0), FALSE)</f>
        <v>1.23024778440594E-3</v>
      </c>
      <c r="W208">
        <v>2.5391563773155199E-2</v>
      </c>
      <c r="X208" s="1">
        <f>VLOOKUP(U208, 'SSIM Index'!$A$1:$J$1345, MATCH(Q$1, 'SSIM Index'!$A$1:$J$1, 0), FALSE)</f>
        <v>0.94009363651275601</v>
      </c>
    </row>
    <row r="209" spans="1:24" x14ac:dyDescent="0.35">
      <c r="A209" s="1">
        <v>428</v>
      </c>
      <c r="B209" s="1">
        <f>VLOOKUP(A209, 'MSE Loss'!$A$1:$J$1345, MATCH(A$1, 'MSE Loss'!$A$1:$J$1, 0), FALSE)</f>
        <v>7.8165146987885204E-4</v>
      </c>
      <c r="C209">
        <v>1.9721742719411801E-2</v>
      </c>
      <c r="D209" s="1">
        <f>VLOOKUP(A209, 'SSIM Index'!$A$1:$J$1345, MATCH(A$1, 'SSIM Index'!$A$1:$J$1, 0), FALSE)</f>
        <v>0.91845893859863204</v>
      </c>
      <c r="E209" s="3">
        <v>389</v>
      </c>
      <c r="F209" s="1">
        <f>VLOOKUP(E209, 'MSE Loss'!$A$1:$J$1345, MATCH(A$1, 'MSE Loss'!$A$1:$J$1, 0), FALSE)</f>
        <v>6.1132018454372796E-3</v>
      </c>
      <c r="G209">
        <v>5.2305556833744001E-2</v>
      </c>
      <c r="H209" s="1">
        <f>VLOOKUP(E209, 'SSIM Index'!$A$1:$J$1345, MATCH(A$1, 'SSIM Index'!$A$1:$J$1, 0), FALSE)</f>
        <v>0.96906799077987604</v>
      </c>
      <c r="I209" s="9">
        <v>915</v>
      </c>
      <c r="J209" s="1">
        <f>VLOOKUP(I209, 'MSE Loss'!$A$1:$J$1345, MATCH(I$1, 'MSE Loss'!$A$1:$J$1, 0), FALSE)</f>
        <v>6.2390248058363795E-4</v>
      </c>
      <c r="K209">
        <v>1.8461240455508201E-2</v>
      </c>
      <c r="L209" s="1">
        <f>VLOOKUP(I209, 'SSIM Index'!$A$1:$J$1345, MATCH(I$1, 'SSIM Index'!$A$1:$J$1, 0), FALSE)</f>
        <v>0.94790971279144198</v>
      </c>
      <c r="M209" s="3">
        <v>298</v>
      </c>
      <c r="N209" s="1">
        <f>VLOOKUP(M209, 'MSE Loss'!$A$1:$J$1345, MATCH(I$1, 'MSE Loss'!$A$1:$J$1, 0), FALSE)</f>
        <v>2.25744815543293E-3</v>
      </c>
      <c r="O209">
        <v>3.25458087027072E-2</v>
      </c>
      <c r="P209" s="1">
        <f>VLOOKUP(M209, 'SSIM Index'!$A$1:$J$1345, MATCH(I$1, 'SSIM Index'!$A$1:$J$1, 0), FALSE)</f>
        <v>0.97238093614578203</v>
      </c>
      <c r="U209" s="3">
        <v>233</v>
      </c>
      <c r="V209" s="1">
        <f>VLOOKUP(U209, 'MSE Loss'!$A$1:$J$1345, MATCH(Q$1, 'MSE Loss'!$A$1:$J$1, 0), FALSE)</f>
        <v>2.3716350551694601E-3</v>
      </c>
      <c r="W209">
        <v>3.5619903355836799E-2</v>
      </c>
      <c r="X209" s="1">
        <f>VLOOKUP(U209, 'SSIM Index'!$A$1:$J$1345, MATCH(Q$1, 'SSIM Index'!$A$1:$J$1, 0), FALSE)</f>
        <v>0.94698321819305398</v>
      </c>
    </row>
    <row r="210" spans="1:24" x14ac:dyDescent="0.35">
      <c r="A210" s="1">
        <v>429</v>
      </c>
      <c r="B210" s="1">
        <f>VLOOKUP(A210, 'MSE Loss'!$A$1:$J$1345, MATCH(A$1, 'MSE Loss'!$A$1:$J$1, 0), FALSE)</f>
        <v>1.3582010287791399E-3</v>
      </c>
      <c r="C210">
        <v>2.5472328066825801E-2</v>
      </c>
      <c r="D210" s="1">
        <f>VLOOKUP(A210, 'SSIM Index'!$A$1:$J$1345, MATCH(A$1, 'SSIM Index'!$A$1:$J$1, 0), FALSE)</f>
        <v>0.96243667602538996</v>
      </c>
      <c r="E210" s="3">
        <v>390</v>
      </c>
      <c r="F210" s="1">
        <f>VLOOKUP(E210, 'MSE Loss'!$A$1:$J$1345, MATCH(A$1, 'MSE Loss'!$A$1:$J$1, 0), FALSE)</f>
        <v>6.2556848861277103E-3</v>
      </c>
      <c r="G210">
        <v>5.2747827023267697E-2</v>
      </c>
      <c r="H210" s="1">
        <f>VLOOKUP(E210, 'SSIM Index'!$A$1:$J$1345, MATCH(A$1, 'SSIM Index'!$A$1:$J$1, 0), FALSE)</f>
        <v>0.97860318422317505</v>
      </c>
      <c r="I210" s="9">
        <v>919</v>
      </c>
      <c r="J210" s="1">
        <f>VLOOKUP(I210, 'MSE Loss'!$A$1:$J$1345, MATCH(I$1, 'MSE Loss'!$A$1:$J$1, 0), FALSE)</f>
        <v>1.1832911986857601E-3</v>
      </c>
      <c r="K210">
        <v>2.3919671773910502E-2</v>
      </c>
      <c r="L210" s="1">
        <f>VLOOKUP(I210, 'SSIM Index'!$A$1:$J$1345, MATCH(I$1, 'SSIM Index'!$A$1:$J$1, 0), FALSE)</f>
        <v>0.99142748117446899</v>
      </c>
      <c r="M210" s="3">
        <v>299</v>
      </c>
      <c r="N210" s="1">
        <f>VLOOKUP(M210, 'MSE Loss'!$A$1:$J$1345, MATCH(I$1, 'MSE Loss'!$A$1:$J$1, 0), FALSE)</f>
        <v>2.8395629487931698E-3</v>
      </c>
      <c r="O210">
        <v>3.5707864910364102E-2</v>
      </c>
      <c r="P210" s="1">
        <f>VLOOKUP(M210, 'SSIM Index'!$A$1:$J$1345, MATCH(I$1, 'SSIM Index'!$A$1:$J$1, 0), FALSE)</f>
        <v>0.96860545873641901</v>
      </c>
      <c r="U210" s="3">
        <v>234</v>
      </c>
      <c r="V210" s="1">
        <f>VLOOKUP(U210, 'MSE Loss'!$A$1:$J$1345, MATCH(Q$1, 'MSE Loss'!$A$1:$J$1, 0), FALSE)</f>
        <v>4.5881285332143298E-3</v>
      </c>
      <c r="W210">
        <v>4.6235181391239097E-2</v>
      </c>
      <c r="X210" s="1">
        <f>VLOOKUP(U210, 'SSIM Index'!$A$1:$J$1345, MATCH(Q$1, 'SSIM Index'!$A$1:$J$1, 0), FALSE)</f>
        <v>0.95756423473358099</v>
      </c>
    </row>
    <row r="211" spans="1:24" x14ac:dyDescent="0.35">
      <c r="A211" s="1">
        <v>431</v>
      </c>
      <c r="B211" s="1">
        <f>VLOOKUP(A211, 'MSE Loss'!$A$1:$J$1345, MATCH(A$1, 'MSE Loss'!$A$1:$J$1, 0), FALSE)</f>
        <v>2.20606755465269E-3</v>
      </c>
      <c r="C211">
        <v>3.3808000385761199E-2</v>
      </c>
      <c r="D211" s="1">
        <f>VLOOKUP(A211, 'SSIM Index'!$A$1:$J$1345, MATCH(A$1, 'SSIM Index'!$A$1:$J$1, 0), FALSE)</f>
        <v>0.96895176172256403</v>
      </c>
      <c r="E211" s="3">
        <v>391</v>
      </c>
      <c r="F211" s="1">
        <f>VLOOKUP(E211, 'MSE Loss'!$A$1:$J$1345, MATCH(A$1, 'MSE Loss'!$A$1:$J$1, 0), FALSE)</f>
        <v>3.4091230481863001E-2</v>
      </c>
      <c r="G211">
        <v>0.11913147568702601</v>
      </c>
      <c r="H211" s="1">
        <f>VLOOKUP(E211, 'SSIM Index'!$A$1:$J$1345, MATCH(A$1, 'SSIM Index'!$A$1:$J$1, 0), FALSE)</f>
        <v>0.97498524188995295</v>
      </c>
      <c r="I211" s="9">
        <v>934</v>
      </c>
      <c r="J211" s="1">
        <f>VLOOKUP(I211, 'MSE Loss'!$A$1:$J$1345, MATCH(I$1, 'MSE Loss'!$A$1:$J$1, 0), FALSE)</f>
        <v>6.01423846092075E-4</v>
      </c>
      <c r="K211">
        <v>1.79338194429874E-2</v>
      </c>
      <c r="L211" s="1">
        <f>VLOOKUP(I211, 'SSIM Index'!$A$1:$J$1345, MATCH(I$1, 'SSIM Index'!$A$1:$J$1, 0), FALSE)</f>
        <v>0.96679949760437001</v>
      </c>
      <c r="M211" s="3">
        <v>300</v>
      </c>
      <c r="N211" s="1">
        <f>VLOOKUP(M211, 'MSE Loss'!$A$1:$J$1345, MATCH(I$1, 'MSE Loss'!$A$1:$J$1, 0), FALSE)</f>
        <v>1.35196244809776E-3</v>
      </c>
      <c r="O211">
        <v>2.7282977476716E-2</v>
      </c>
      <c r="P211" s="1">
        <f>VLOOKUP(M211, 'SSIM Index'!$A$1:$J$1345, MATCH(I$1, 'SSIM Index'!$A$1:$J$1, 0), FALSE)</f>
        <v>0.94943273067474299</v>
      </c>
      <c r="U211" s="3">
        <v>235</v>
      </c>
      <c r="V211" s="1">
        <f>VLOOKUP(U211, 'MSE Loss'!$A$1:$J$1345, MATCH(Q$1, 'MSE Loss'!$A$1:$J$1, 0), FALSE)</f>
        <v>5.9982705861329998E-3</v>
      </c>
      <c r="W211">
        <v>5.3033493459224701E-2</v>
      </c>
      <c r="X211" s="1">
        <f>VLOOKUP(U211, 'SSIM Index'!$A$1:$J$1345, MATCH(Q$1, 'SSIM Index'!$A$1:$J$1, 0), FALSE)</f>
        <v>0.95648592710494995</v>
      </c>
    </row>
    <row r="212" spans="1:24" x14ac:dyDescent="0.35">
      <c r="A212" s="1">
        <v>432</v>
      </c>
      <c r="B212" s="1">
        <f>VLOOKUP(A212, 'MSE Loss'!$A$1:$J$1345, MATCH(A$1, 'MSE Loss'!$A$1:$J$1, 0), FALSE)</f>
        <v>4.2588444193825099E-4</v>
      </c>
      <c r="C212">
        <v>1.55176436528563E-2</v>
      </c>
      <c r="D212" s="1">
        <f>VLOOKUP(A212, 'SSIM Index'!$A$1:$J$1345, MATCH(A$1, 'SSIM Index'!$A$1:$J$1, 0), FALSE)</f>
        <v>0.919747054576873</v>
      </c>
      <c r="E212" s="3">
        <v>394</v>
      </c>
      <c r="F212" s="1">
        <f>VLOOKUP(E212, 'MSE Loss'!$A$1:$J$1345, MATCH(A$1, 'MSE Loss'!$A$1:$J$1, 0), FALSE)</f>
        <v>8.2866661250591191E-3</v>
      </c>
      <c r="G212">
        <v>6.6579326987266499E-2</v>
      </c>
      <c r="H212" s="1">
        <f>VLOOKUP(E212, 'SSIM Index'!$A$1:$J$1345, MATCH(A$1, 'SSIM Index'!$A$1:$J$1, 0), FALSE)</f>
        <v>0.98909640312194802</v>
      </c>
      <c r="I212" s="9">
        <v>939</v>
      </c>
      <c r="J212" s="1">
        <f>VLOOKUP(I212, 'MSE Loss'!$A$1:$J$1345, MATCH(I$1, 'MSE Loss'!$A$1:$J$1, 0), FALSE)</f>
        <v>5.3458195179700797E-4</v>
      </c>
      <c r="K212">
        <v>1.6448291018605201E-2</v>
      </c>
      <c r="L212" s="1">
        <f>VLOOKUP(I212, 'SSIM Index'!$A$1:$J$1345, MATCH(I$1, 'SSIM Index'!$A$1:$J$1, 0), FALSE)</f>
        <v>0.96249264478683405</v>
      </c>
      <c r="M212" s="3">
        <v>301</v>
      </c>
      <c r="N212" s="1">
        <f>VLOOKUP(M212, 'MSE Loss'!$A$1:$J$1345, MATCH(I$1, 'MSE Loss'!$A$1:$J$1, 0), FALSE)</f>
        <v>3.8037686608731699E-3</v>
      </c>
      <c r="O212">
        <v>4.2682889848947497E-2</v>
      </c>
      <c r="P212" s="1">
        <f>VLOOKUP(M212, 'SSIM Index'!$A$1:$J$1345, MATCH(I$1, 'SSIM Index'!$A$1:$J$1, 0), FALSE)</f>
        <v>0.97767060995101895</v>
      </c>
      <c r="U212" s="3">
        <v>236</v>
      </c>
      <c r="V212" s="1">
        <f>VLOOKUP(U212, 'MSE Loss'!$A$1:$J$1345, MATCH(Q$1, 'MSE Loss'!$A$1:$J$1, 0), FALSE)</f>
        <v>3.4730157349258601E-3</v>
      </c>
      <c r="W212">
        <v>4.2287729680538101E-2</v>
      </c>
      <c r="X212" s="1">
        <f>VLOOKUP(U212, 'SSIM Index'!$A$1:$J$1345, MATCH(Q$1, 'SSIM Index'!$A$1:$J$1, 0), FALSE)</f>
        <v>0.88072139024734497</v>
      </c>
    </row>
    <row r="213" spans="1:24" x14ac:dyDescent="0.35">
      <c r="A213" s="1">
        <v>433</v>
      </c>
      <c r="B213" s="1">
        <f>VLOOKUP(A213, 'MSE Loss'!$A$1:$J$1345, MATCH(A$1, 'MSE Loss'!$A$1:$J$1, 0), FALSE)</f>
        <v>1.1810954893007801E-3</v>
      </c>
      <c r="C213">
        <v>2.5426324456930102E-2</v>
      </c>
      <c r="D213" s="1">
        <f>VLOOKUP(A213, 'SSIM Index'!$A$1:$J$1345, MATCH(A$1, 'SSIM Index'!$A$1:$J$1, 0), FALSE)</f>
        <v>0.97409147024154596</v>
      </c>
      <c r="E213" s="3">
        <v>395</v>
      </c>
      <c r="F213" s="1">
        <f>VLOOKUP(E213, 'MSE Loss'!$A$1:$J$1345, MATCH(A$1, 'MSE Loss'!$A$1:$J$1, 0), FALSE)</f>
        <v>2.8595760464668201E-2</v>
      </c>
      <c r="G213">
        <v>9.4905629754066398E-2</v>
      </c>
      <c r="H213" s="1">
        <f>VLOOKUP(E213, 'SSIM Index'!$A$1:$J$1345, MATCH(A$1, 'SSIM Index'!$A$1:$J$1, 0), FALSE)</f>
        <v>0.99033182859420699</v>
      </c>
      <c r="I213" s="9">
        <v>964</v>
      </c>
      <c r="J213" s="1">
        <f>VLOOKUP(I213, 'MSE Loss'!$A$1:$J$1345, MATCH(I$1, 'MSE Loss'!$A$1:$J$1, 0), FALSE)</f>
        <v>1.0981519008055299E-3</v>
      </c>
      <c r="K213">
        <v>2.42907889187335E-2</v>
      </c>
      <c r="L213" s="1">
        <f>VLOOKUP(I213, 'SSIM Index'!$A$1:$J$1345, MATCH(I$1, 'SSIM Index'!$A$1:$J$1, 0), FALSE)</f>
        <v>0.96870911121368397</v>
      </c>
      <c r="M213" s="3">
        <v>302</v>
      </c>
      <c r="N213" s="1">
        <f>VLOOKUP(M213, 'MSE Loss'!$A$1:$J$1345, MATCH(I$1, 'MSE Loss'!$A$1:$J$1, 0), FALSE)</f>
        <v>9.2356605455279298E-3</v>
      </c>
      <c r="O213">
        <v>6.3351482152938801E-2</v>
      </c>
      <c r="P213" s="1">
        <f>VLOOKUP(M213, 'SSIM Index'!$A$1:$J$1345, MATCH(I$1, 'SSIM Index'!$A$1:$J$1, 0), FALSE)</f>
        <v>0.96804612874984697</v>
      </c>
      <c r="U213" s="3">
        <v>237</v>
      </c>
      <c r="V213" s="1">
        <f>VLOOKUP(U213, 'MSE Loss'!$A$1:$J$1345, MATCH(Q$1, 'MSE Loss'!$A$1:$J$1, 0), FALSE)</f>
        <v>3.7107358220964601E-3</v>
      </c>
      <c r="W213">
        <v>3.8500167429447098E-2</v>
      </c>
      <c r="X213" s="1">
        <f>VLOOKUP(U213, 'SSIM Index'!$A$1:$J$1345, MATCH(Q$1, 'SSIM Index'!$A$1:$J$1, 0), FALSE)</f>
        <v>0.97658270597457797</v>
      </c>
    </row>
    <row r="214" spans="1:24" x14ac:dyDescent="0.35">
      <c r="A214" s="1">
        <v>434</v>
      </c>
      <c r="B214" s="1">
        <f>VLOOKUP(A214, 'MSE Loss'!$A$1:$J$1345, MATCH(A$1, 'MSE Loss'!$A$1:$J$1, 0), FALSE)</f>
        <v>2.2882802877575098E-3</v>
      </c>
      <c r="C214">
        <v>3.3040318638086298E-2</v>
      </c>
      <c r="D214" s="1">
        <f>VLOOKUP(A214, 'SSIM Index'!$A$1:$J$1345, MATCH(A$1, 'SSIM Index'!$A$1:$J$1, 0), FALSE)</f>
        <v>0.97925710678100497</v>
      </c>
      <c r="E214" s="3">
        <v>396</v>
      </c>
      <c r="F214" s="1">
        <f>VLOOKUP(E214, 'MSE Loss'!$A$1:$J$1345, MATCH(A$1, 'MSE Loss'!$A$1:$J$1, 0), FALSE)</f>
        <v>2.0041686948388802E-3</v>
      </c>
      <c r="G214">
        <v>3.0624452978372501E-2</v>
      </c>
      <c r="H214" s="1">
        <f>VLOOKUP(E214, 'SSIM Index'!$A$1:$J$1345, MATCH(A$1, 'SSIM Index'!$A$1:$J$1, 0), FALSE)</f>
        <v>0.90910136699676503</v>
      </c>
      <c r="I214" s="9">
        <v>966</v>
      </c>
      <c r="J214" s="1">
        <f>VLOOKUP(I214, 'MSE Loss'!$A$1:$J$1345, MATCH(I$1, 'MSE Loss'!$A$1:$J$1, 0), FALSE)</f>
        <v>1.2378058163449101E-3</v>
      </c>
      <c r="K214">
        <v>2.6123315095901399E-2</v>
      </c>
      <c r="L214" s="1">
        <f>VLOOKUP(I214, 'SSIM Index'!$A$1:$J$1345, MATCH(I$1, 'SSIM Index'!$A$1:$J$1, 0), FALSE)</f>
        <v>0.98528987169265703</v>
      </c>
      <c r="M214" s="3">
        <v>303</v>
      </c>
      <c r="N214" s="1">
        <f>VLOOKUP(M214, 'MSE Loss'!$A$1:$J$1345, MATCH(I$1, 'MSE Loss'!$A$1:$J$1, 0), FALSE)</f>
        <v>1.2894704937934799E-2</v>
      </c>
      <c r="O214">
        <v>7.5416810810565907E-2</v>
      </c>
      <c r="P214" s="1">
        <f>VLOOKUP(M214, 'SSIM Index'!$A$1:$J$1345, MATCH(I$1, 'SSIM Index'!$A$1:$J$1, 0), FALSE)</f>
        <v>0.96399974822998002</v>
      </c>
      <c r="U214" s="3">
        <v>238</v>
      </c>
      <c r="V214" s="1">
        <f>VLOOKUP(U214, 'MSE Loss'!$A$1:$J$1345, MATCH(Q$1, 'MSE Loss'!$A$1:$J$1, 0), FALSE)</f>
        <v>6.8039218895137301E-3</v>
      </c>
      <c r="W214">
        <v>5.8500748127698898E-2</v>
      </c>
      <c r="X214" s="1">
        <f>VLOOKUP(U214, 'SSIM Index'!$A$1:$J$1345, MATCH(Q$1, 'SSIM Index'!$A$1:$J$1, 0), FALSE)</f>
        <v>0.97332465648651101</v>
      </c>
    </row>
    <row r="215" spans="1:24" x14ac:dyDescent="0.35">
      <c r="A215" s="1">
        <v>438</v>
      </c>
      <c r="B215" s="1">
        <f>VLOOKUP(A215, 'MSE Loss'!$A$1:$J$1345, MATCH(A$1, 'MSE Loss'!$A$1:$J$1, 0), FALSE)</f>
        <v>1.5561766922473901E-3</v>
      </c>
      <c r="C215">
        <v>2.7761012315750101E-2</v>
      </c>
      <c r="D215" s="1">
        <f>VLOOKUP(A215, 'SSIM Index'!$A$1:$J$1345, MATCH(A$1, 'SSIM Index'!$A$1:$J$1, 0), FALSE)</f>
        <v>0.97151839733123702</v>
      </c>
      <c r="E215" s="3">
        <v>399</v>
      </c>
      <c r="F215" s="1">
        <f>VLOOKUP(E215, 'MSE Loss'!$A$1:$J$1345, MATCH(A$1, 'MSE Loss'!$A$1:$J$1, 0), FALSE)</f>
        <v>4.7298730351030801E-3</v>
      </c>
      <c r="G215">
        <v>4.4911790639162001E-2</v>
      </c>
      <c r="H215" s="1">
        <f>VLOOKUP(E215, 'SSIM Index'!$A$1:$J$1345, MATCH(A$1, 'SSIM Index'!$A$1:$J$1, 0), FALSE)</f>
        <v>0.944890916347503</v>
      </c>
      <c r="I215" s="9">
        <v>978</v>
      </c>
      <c r="J215" s="1">
        <f>VLOOKUP(I215, 'MSE Loss'!$A$1:$J$1345, MATCH(I$1, 'MSE Loss'!$A$1:$J$1, 0), FALSE)</f>
        <v>5.4165546316653403E-4</v>
      </c>
      <c r="K215">
        <v>1.6583101823925899E-2</v>
      </c>
      <c r="L215" s="1">
        <f>VLOOKUP(I215, 'SSIM Index'!$A$1:$J$1345, MATCH(I$1, 'SSIM Index'!$A$1:$J$1, 0), FALSE)</f>
        <v>0.96354877948760898</v>
      </c>
      <c r="M215" s="3">
        <v>304</v>
      </c>
      <c r="N215" s="1">
        <f>VLOOKUP(M215, 'MSE Loss'!$A$1:$J$1345, MATCH(I$1, 'MSE Loss'!$A$1:$J$1, 0), FALSE)</f>
        <v>9.3327352078631499E-4</v>
      </c>
      <c r="O215">
        <v>2.1554874256253201E-2</v>
      </c>
      <c r="P215" s="1">
        <f>VLOOKUP(M215, 'SSIM Index'!$A$1:$J$1345, MATCH(I$1, 'SSIM Index'!$A$1:$J$1, 0), FALSE)</f>
        <v>0.93346840143203702</v>
      </c>
      <c r="U215" s="3">
        <v>239</v>
      </c>
      <c r="V215" s="1">
        <f>VLOOKUP(U215, 'MSE Loss'!$A$1:$J$1345, MATCH(Q$1, 'MSE Loss'!$A$1:$J$1, 0), FALSE)</f>
        <v>9.4520300626754691E-3</v>
      </c>
      <c r="W215">
        <v>6.4300797879695795E-2</v>
      </c>
      <c r="X215" s="1">
        <f>VLOOKUP(U215, 'SSIM Index'!$A$1:$J$1345, MATCH(Q$1, 'SSIM Index'!$A$1:$J$1, 0), FALSE)</f>
        <v>0.97173202037811202</v>
      </c>
    </row>
    <row r="216" spans="1:24" x14ac:dyDescent="0.35">
      <c r="A216" s="1">
        <v>439</v>
      </c>
      <c r="B216" s="1">
        <f>VLOOKUP(A216, 'MSE Loss'!$A$1:$J$1345, MATCH(A$1, 'MSE Loss'!$A$1:$J$1, 0), FALSE)</f>
        <v>1.4990669442340699E-3</v>
      </c>
      <c r="C216">
        <v>2.8239946812391201E-2</v>
      </c>
      <c r="D216" s="1">
        <f>VLOOKUP(A216, 'SSIM Index'!$A$1:$J$1345, MATCH(A$1, 'SSIM Index'!$A$1:$J$1, 0), FALSE)</f>
        <v>0.97550076246261597</v>
      </c>
      <c r="E216" s="3">
        <v>402</v>
      </c>
      <c r="F216" s="1">
        <f>VLOOKUP(E216, 'MSE Loss'!$A$1:$J$1345, MATCH(A$1, 'MSE Loss'!$A$1:$J$1, 0), FALSE)</f>
        <v>5.7129422202706302E-3</v>
      </c>
      <c r="G216">
        <v>4.7110363841056803E-2</v>
      </c>
      <c r="H216" s="1">
        <f>VLOOKUP(E216, 'SSIM Index'!$A$1:$J$1345, MATCH(A$1, 'SSIM Index'!$A$1:$J$1, 0), FALSE)</f>
        <v>0.956545829772949</v>
      </c>
      <c r="I216" s="9">
        <v>980</v>
      </c>
      <c r="J216" s="1">
        <f>VLOOKUP(I216, 'MSE Loss'!$A$1:$J$1345, MATCH(I$1, 'MSE Loss'!$A$1:$J$1, 0), FALSE)</f>
        <v>5.7579932035878301E-4</v>
      </c>
      <c r="K216">
        <v>1.7139608040452E-2</v>
      </c>
      <c r="L216" s="1">
        <f>VLOOKUP(I216, 'SSIM Index'!$A$1:$J$1345, MATCH(I$1, 'SSIM Index'!$A$1:$J$1, 0), FALSE)</f>
        <v>0.92414075136184604</v>
      </c>
      <c r="M216" s="3">
        <v>306</v>
      </c>
      <c r="N216" s="1">
        <f>VLOOKUP(M216, 'MSE Loss'!$A$1:$J$1345, MATCH(I$1, 'MSE Loss'!$A$1:$J$1, 0), FALSE)</f>
        <v>3.6501118447631502E-3</v>
      </c>
      <c r="O216">
        <v>4.1284274309873498E-2</v>
      </c>
      <c r="P216" s="1">
        <f>VLOOKUP(M216, 'SSIM Index'!$A$1:$J$1345, MATCH(I$1, 'SSIM Index'!$A$1:$J$1, 0), FALSE)</f>
        <v>0.94806545972824097</v>
      </c>
      <c r="U216" s="3">
        <v>240</v>
      </c>
      <c r="V216" s="1">
        <f>VLOOKUP(U216, 'MSE Loss'!$A$1:$J$1345, MATCH(Q$1, 'MSE Loss'!$A$1:$J$1, 0), FALSE)</f>
        <v>6.0351612046360904E-4</v>
      </c>
      <c r="W216">
        <v>1.7564397305250098E-2</v>
      </c>
      <c r="X216" s="1">
        <f>VLOOKUP(U216, 'SSIM Index'!$A$1:$J$1345, MATCH(Q$1, 'SSIM Index'!$A$1:$J$1, 0), FALSE)</f>
        <v>0.84856981039047197</v>
      </c>
    </row>
    <row r="217" spans="1:24" x14ac:dyDescent="0.35">
      <c r="A217" s="1">
        <v>440</v>
      </c>
      <c r="B217" s="1">
        <f>VLOOKUP(A217, 'MSE Loss'!$A$1:$J$1345, MATCH(A$1, 'MSE Loss'!$A$1:$J$1, 0), FALSE)</f>
        <v>1.3402202166616899E-3</v>
      </c>
      <c r="C217">
        <v>2.67628002911806E-2</v>
      </c>
      <c r="D217" s="1">
        <f>VLOOKUP(A217, 'SSIM Index'!$A$1:$J$1345, MATCH(A$1, 'SSIM Index'!$A$1:$J$1, 0), FALSE)</f>
        <v>0.95719259977340698</v>
      </c>
      <c r="E217" s="3">
        <v>406</v>
      </c>
      <c r="F217" s="1">
        <f>VLOOKUP(E217, 'MSE Loss'!$A$1:$J$1345, MATCH(A$1, 'MSE Loss'!$A$1:$J$1, 0), FALSE)</f>
        <v>3.70154413394629E-3</v>
      </c>
      <c r="G217">
        <v>4.3421946465969002E-2</v>
      </c>
      <c r="H217" s="1">
        <f>VLOOKUP(E217, 'SSIM Index'!$A$1:$J$1345, MATCH(A$1, 'SSIM Index'!$A$1:$J$1, 0), FALSE)</f>
        <v>0.94207274913787797</v>
      </c>
      <c r="I217" s="9">
        <v>994</v>
      </c>
      <c r="J217" s="1">
        <f>VLOOKUP(I217, 'MSE Loss'!$A$1:$J$1345, MATCH(I$1, 'MSE Loss'!$A$1:$J$1, 0), FALSE)</f>
        <v>9.5602642977610198E-4</v>
      </c>
      <c r="K217">
        <v>2.3135185241699201E-2</v>
      </c>
      <c r="L217" s="1">
        <f>VLOOKUP(I217, 'SSIM Index'!$A$1:$J$1345, MATCH(I$1, 'SSIM Index'!$A$1:$J$1, 0), FALSE)</f>
        <v>0.97874557971954301</v>
      </c>
      <c r="M217" s="3">
        <v>307</v>
      </c>
      <c r="N217" s="1">
        <f>VLOOKUP(M217, 'MSE Loss'!$A$1:$J$1345, MATCH(I$1, 'MSE Loss'!$A$1:$J$1, 0), FALSE)</f>
        <v>1.50885647162795E-2</v>
      </c>
      <c r="O217">
        <v>8.5264094173908206E-2</v>
      </c>
      <c r="P217" s="1">
        <f>VLOOKUP(M217, 'SSIM Index'!$A$1:$J$1345, MATCH(I$1, 'SSIM Index'!$A$1:$J$1, 0), FALSE)</f>
        <v>0.94547969102859497</v>
      </c>
      <c r="U217" s="3">
        <v>241</v>
      </c>
      <c r="V217" s="1">
        <f>VLOOKUP(U217, 'MSE Loss'!$A$1:$J$1345, MATCH(Q$1, 'MSE Loss'!$A$1:$J$1, 0), FALSE)</f>
        <v>3.7308346945792402E-3</v>
      </c>
      <c r="W217">
        <v>4.4828541576862301E-2</v>
      </c>
      <c r="X217" s="1">
        <f>VLOOKUP(U217, 'SSIM Index'!$A$1:$J$1345, MATCH(Q$1, 'SSIM Index'!$A$1:$J$1, 0), FALSE)</f>
        <v>0.91883271932601895</v>
      </c>
    </row>
    <row r="218" spans="1:24" x14ac:dyDescent="0.35">
      <c r="A218" s="1">
        <v>441</v>
      </c>
      <c r="B218" s="1">
        <f>VLOOKUP(A218, 'MSE Loss'!$A$1:$J$1345, MATCH(A$1, 'MSE Loss'!$A$1:$J$1, 0), FALSE)</f>
        <v>3.4567392431199499E-3</v>
      </c>
      <c r="C218">
        <v>4.2123731225728898E-2</v>
      </c>
      <c r="D218" s="1">
        <f>VLOOKUP(A218, 'SSIM Index'!$A$1:$J$1345, MATCH(A$1, 'SSIM Index'!$A$1:$J$1, 0), FALSE)</f>
        <v>0.979422748088836</v>
      </c>
      <c r="E218" s="3">
        <v>407</v>
      </c>
      <c r="F218" s="1">
        <f>VLOOKUP(E218, 'MSE Loss'!$A$1:$J$1345, MATCH(A$1, 'MSE Loss'!$A$1:$J$1, 0), FALSE)</f>
        <v>3.9452090859413104E-3</v>
      </c>
      <c r="G218">
        <v>4.4995360076427397E-2</v>
      </c>
      <c r="H218" s="1">
        <f>VLOOKUP(E218, 'SSIM Index'!$A$1:$J$1345, MATCH(A$1, 'SSIM Index'!$A$1:$J$1, 0), FALSE)</f>
        <v>0.94985890388488703</v>
      </c>
      <c r="I218" s="9">
        <v>1007</v>
      </c>
      <c r="J218" s="1">
        <f>VLOOKUP(I218, 'MSE Loss'!$A$1:$J$1345, MATCH(I$1, 'MSE Loss'!$A$1:$J$1, 0), FALSE)</f>
        <v>1.25315703917294E-3</v>
      </c>
      <c r="K218">
        <v>2.4315387010574299E-2</v>
      </c>
      <c r="L218" s="1">
        <f>VLOOKUP(I218, 'SSIM Index'!$A$1:$J$1345, MATCH(I$1, 'SSIM Index'!$A$1:$J$1, 0), FALSE)</f>
        <v>0.98050564527511597</v>
      </c>
      <c r="M218" s="3">
        <v>308</v>
      </c>
      <c r="N218" s="1">
        <f>VLOOKUP(M218, 'MSE Loss'!$A$1:$J$1345, MATCH(I$1, 'MSE Loss'!$A$1:$J$1, 0), FALSE)</f>
        <v>3.1722889980301201E-4</v>
      </c>
      <c r="O218">
        <v>1.25692691653966E-2</v>
      </c>
      <c r="P218" s="1">
        <f>VLOOKUP(M218, 'SSIM Index'!$A$1:$J$1345, MATCH(I$1, 'SSIM Index'!$A$1:$J$1, 0), FALSE)</f>
        <v>0.86614841222762995</v>
      </c>
      <c r="U218" s="3">
        <v>242</v>
      </c>
      <c r="V218" s="1">
        <f>VLOOKUP(U218, 'MSE Loss'!$A$1:$J$1345, MATCH(Q$1, 'MSE Loss'!$A$1:$J$1, 0), FALSE)</f>
        <v>4.93655260652303E-3</v>
      </c>
      <c r="W218">
        <v>5.0285913050174699E-2</v>
      </c>
      <c r="X218" s="1">
        <f>VLOOKUP(U218, 'SSIM Index'!$A$1:$J$1345, MATCH(Q$1, 'SSIM Index'!$A$1:$J$1, 0), FALSE)</f>
        <v>0.93453186750411898</v>
      </c>
    </row>
    <row r="219" spans="1:24" x14ac:dyDescent="0.35">
      <c r="A219" s="1">
        <v>443</v>
      </c>
      <c r="B219" s="1">
        <f>VLOOKUP(A219, 'MSE Loss'!$A$1:$J$1345, MATCH(A$1, 'MSE Loss'!$A$1:$J$1, 0), FALSE)</f>
        <v>4.3954080902039996E-3</v>
      </c>
      <c r="C219">
        <v>4.6067081391811301E-2</v>
      </c>
      <c r="D219" s="1">
        <f>VLOOKUP(A219, 'SSIM Index'!$A$1:$J$1345, MATCH(A$1, 'SSIM Index'!$A$1:$J$1, 0), FALSE)</f>
        <v>0.98822468519210804</v>
      </c>
      <c r="E219" s="3">
        <v>410</v>
      </c>
      <c r="F219" s="1">
        <f>VLOOKUP(E219, 'MSE Loss'!$A$1:$J$1345, MATCH(A$1, 'MSE Loss'!$A$1:$J$1, 0), FALSE)</f>
        <v>6.2494957819580997E-3</v>
      </c>
      <c r="G219">
        <v>5.2097190171480103E-2</v>
      </c>
      <c r="H219" s="1">
        <f>VLOOKUP(E219, 'SSIM Index'!$A$1:$J$1345, MATCH(A$1, 'SSIM Index'!$A$1:$J$1, 0), FALSE)</f>
        <v>0.97796255350112904</v>
      </c>
      <c r="I219" s="9">
        <v>1031</v>
      </c>
      <c r="J219" s="1">
        <f>VLOOKUP(I219, 'MSE Loss'!$A$1:$J$1345, MATCH(I$1, 'MSE Loss'!$A$1:$J$1, 0), FALSE)</f>
        <v>1.16763520054519E-3</v>
      </c>
      <c r="K219">
        <v>2.5109900161623899E-2</v>
      </c>
      <c r="L219" s="1">
        <f>VLOOKUP(I219, 'SSIM Index'!$A$1:$J$1345, MATCH(I$1, 'SSIM Index'!$A$1:$J$1, 0), FALSE)</f>
        <v>0.97909766435623102</v>
      </c>
      <c r="M219" s="3">
        <v>309</v>
      </c>
      <c r="N219" s="1">
        <f>VLOOKUP(M219, 'MSE Loss'!$A$1:$J$1345, MATCH(I$1, 'MSE Loss'!$A$1:$J$1, 0), FALSE)</f>
        <v>1.0157789802178699E-3</v>
      </c>
      <c r="O219">
        <v>2.1962150931358299E-2</v>
      </c>
      <c r="P219" s="1">
        <f>VLOOKUP(M219, 'SSIM Index'!$A$1:$J$1345, MATCH(I$1, 'SSIM Index'!$A$1:$J$1, 0), FALSE)</f>
        <v>0.95056015253067005</v>
      </c>
      <c r="U219" s="3">
        <v>243</v>
      </c>
      <c r="V219" s="1">
        <f>VLOOKUP(U219, 'MSE Loss'!$A$1:$J$1345, MATCH(Q$1, 'MSE Loss'!$A$1:$J$1, 0), FALSE)</f>
        <v>5.09361550211906E-3</v>
      </c>
      <c r="W219">
        <v>5.2493110299110399E-2</v>
      </c>
      <c r="X219" s="1">
        <f>VLOOKUP(U219, 'SSIM Index'!$A$1:$J$1345, MATCH(Q$1, 'SSIM Index'!$A$1:$J$1, 0), FALSE)</f>
        <v>0.93285518884658802</v>
      </c>
    </row>
    <row r="220" spans="1:24" x14ac:dyDescent="0.35">
      <c r="A220" s="1">
        <v>444</v>
      </c>
      <c r="B220" s="1">
        <f>VLOOKUP(A220, 'MSE Loss'!$A$1:$J$1345, MATCH(A$1, 'MSE Loss'!$A$1:$J$1, 0), FALSE)</f>
        <v>7.4599304934963497E-4</v>
      </c>
      <c r="C220">
        <v>2.0101150497794099E-2</v>
      </c>
      <c r="D220" s="1">
        <f>VLOOKUP(A220, 'SSIM Index'!$A$1:$J$1345, MATCH(A$1, 'SSIM Index'!$A$1:$J$1, 0), FALSE)</f>
        <v>0.95608913898467995</v>
      </c>
      <c r="E220" s="3">
        <v>412</v>
      </c>
      <c r="F220" s="1">
        <f>VLOOKUP(E220, 'MSE Loss'!$A$1:$J$1345, MATCH(A$1, 'MSE Loss'!$A$1:$J$1, 0), FALSE)</f>
        <v>8.4500713273882801E-4</v>
      </c>
      <c r="G220">
        <v>2.0991714671254099E-2</v>
      </c>
      <c r="H220" s="1">
        <f>VLOOKUP(E220, 'SSIM Index'!$A$1:$J$1345, MATCH(A$1, 'SSIM Index'!$A$1:$J$1, 0), FALSE)</f>
        <v>0.93279898166656405</v>
      </c>
      <c r="I220" s="9">
        <v>1043</v>
      </c>
      <c r="J220" s="1">
        <f>VLOOKUP(I220, 'MSE Loss'!$A$1:$J$1345, MATCH(I$1, 'MSE Loss'!$A$1:$J$1, 0), FALSE)</f>
        <v>7.5824389932677096E-4</v>
      </c>
      <c r="K220">
        <v>1.96169856935739E-2</v>
      </c>
      <c r="L220" s="1">
        <f>VLOOKUP(I220, 'SSIM Index'!$A$1:$J$1345, MATCH(I$1, 'SSIM Index'!$A$1:$J$1, 0), FALSE)</f>
        <v>0.97248888015747004</v>
      </c>
      <c r="M220" s="3">
        <v>310</v>
      </c>
      <c r="N220" s="1">
        <f>VLOOKUP(M220, 'MSE Loss'!$A$1:$J$1345, MATCH(I$1, 'MSE Loss'!$A$1:$J$1, 0), FALSE)</f>
        <v>2.7431347407400599E-3</v>
      </c>
      <c r="O220">
        <v>3.3212788403034203E-2</v>
      </c>
      <c r="P220" s="1">
        <f>VLOOKUP(M220, 'SSIM Index'!$A$1:$J$1345, MATCH(I$1, 'SSIM Index'!$A$1:$J$1, 0), FALSE)</f>
        <v>0.95800662040710405</v>
      </c>
      <c r="U220" s="3">
        <v>244</v>
      </c>
      <c r="V220" s="1">
        <f>VLOOKUP(U220, 'MSE Loss'!$A$1:$J$1345, MATCH(Q$1, 'MSE Loss'!$A$1:$J$1, 0), FALSE)</f>
        <v>7.3756783967837605E-4</v>
      </c>
      <c r="W220">
        <v>1.9374981522560099E-2</v>
      </c>
      <c r="X220" s="1">
        <f>VLOOKUP(U220, 'SSIM Index'!$A$1:$J$1345, MATCH(Q$1, 'SSIM Index'!$A$1:$J$1, 0), FALSE)</f>
        <v>0.930245220661163</v>
      </c>
    </row>
    <row r="221" spans="1:24" x14ac:dyDescent="0.35">
      <c r="A221" s="1">
        <v>445</v>
      </c>
      <c r="B221" s="1">
        <f>VLOOKUP(A221, 'MSE Loss'!$A$1:$J$1345, MATCH(A$1, 'MSE Loss'!$A$1:$J$1, 0), FALSE)</f>
        <v>1.7527245217934201E-3</v>
      </c>
      <c r="C221">
        <v>3.2281134277582099E-2</v>
      </c>
      <c r="D221" s="1">
        <f>VLOOKUP(A221, 'SSIM Index'!$A$1:$J$1345, MATCH(A$1, 'SSIM Index'!$A$1:$J$1, 0), FALSE)</f>
        <v>0.96591156721115101</v>
      </c>
      <c r="E221" s="3">
        <v>415</v>
      </c>
      <c r="F221" s="1">
        <f>VLOOKUP(E221, 'MSE Loss'!$A$1:$J$1345, MATCH(A$1, 'MSE Loss'!$A$1:$J$1, 0), FALSE)</f>
        <v>6.8292450159788097E-3</v>
      </c>
      <c r="G221">
        <v>5.4493278264999299E-2</v>
      </c>
      <c r="H221" s="1">
        <f>VLOOKUP(E221, 'SSIM Index'!$A$1:$J$1345, MATCH(A$1, 'SSIM Index'!$A$1:$J$1, 0), FALSE)</f>
        <v>0.96093297004699696</v>
      </c>
      <c r="I221" s="9">
        <v>1044</v>
      </c>
      <c r="J221" s="1">
        <f>VLOOKUP(I221, 'MSE Loss'!$A$1:$J$1345, MATCH(I$1, 'MSE Loss'!$A$1:$J$1, 0), FALSE)</f>
        <v>1.2972807744517901E-3</v>
      </c>
      <c r="K221">
        <v>2.532958984375E-2</v>
      </c>
      <c r="L221" s="1">
        <f>VLOOKUP(I221, 'SSIM Index'!$A$1:$J$1345, MATCH(I$1, 'SSIM Index'!$A$1:$J$1, 0), FALSE)</f>
        <v>0.97614789009094205</v>
      </c>
      <c r="M221" s="3">
        <v>311</v>
      </c>
      <c r="N221" s="1">
        <f>VLOOKUP(M221, 'MSE Loss'!$A$1:$J$1345, MATCH(I$1, 'MSE Loss'!$A$1:$J$1, 0), FALSE)</f>
        <v>2.58094375021755E-3</v>
      </c>
      <c r="O221">
        <v>3.4880649298429399E-2</v>
      </c>
      <c r="P221" s="1">
        <f>VLOOKUP(M221, 'SSIM Index'!$A$1:$J$1345, MATCH(I$1, 'SSIM Index'!$A$1:$J$1, 0), FALSE)</f>
        <v>0.96160370111465399</v>
      </c>
      <c r="U221" s="3">
        <v>246</v>
      </c>
      <c r="V221" s="1">
        <f>VLOOKUP(U221, 'MSE Loss'!$A$1:$J$1345, MATCH(Q$1, 'MSE Loss'!$A$1:$J$1, 0), FALSE)</f>
        <v>2.8006399516016202E-3</v>
      </c>
      <c r="W221">
        <v>3.7091135978698703E-2</v>
      </c>
      <c r="X221" s="1">
        <f>VLOOKUP(U221, 'SSIM Index'!$A$1:$J$1345, MATCH(Q$1, 'SSIM Index'!$A$1:$J$1, 0), FALSE)</f>
        <v>0.97230172157287598</v>
      </c>
    </row>
    <row r="222" spans="1:24" x14ac:dyDescent="0.35">
      <c r="A222" s="1">
        <v>446</v>
      </c>
      <c r="B222" s="1">
        <f>VLOOKUP(A222, 'MSE Loss'!$A$1:$J$1345, MATCH(A$1, 'MSE Loss'!$A$1:$J$1, 0), FALSE)</f>
        <v>1.8517222488298999E-3</v>
      </c>
      <c r="C222">
        <v>3.3708576112985597E-2</v>
      </c>
      <c r="D222" s="1">
        <f>VLOOKUP(A222, 'SSIM Index'!$A$1:$J$1345, MATCH(A$1, 'SSIM Index'!$A$1:$J$1, 0), FALSE)</f>
        <v>0.97765040397643999</v>
      </c>
      <c r="E222" s="3">
        <v>421</v>
      </c>
      <c r="F222" s="1">
        <f>VLOOKUP(E222, 'MSE Loss'!$A$1:$J$1345, MATCH(A$1, 'MSE Loss'!$A$1:$J$1, 0), FALSE)</f>
        <v>1.4162985607981599E-3</v>
      </c>
      <c r="G222">
        <v>2.5785190984606701E-2</v>
      </c>
      <c r="H222" s="1">
        <f>VLOOKUP(E222, 'SSIM Index'!$A$1:$J$1345, MATCH(A$1, 'SSIM Index'!$A$1:$J$1, 0), FALSE)</f>
        <v>0.96102726459503096</v>
      </c>
      <c r="I222" s="9">
        <v>1046</v>
      </c>
      <c r="J222" s="1">
        <f>VLOOKUP(I222, 'MSE Loss'!$A$1:$J$1345, MATCH(I$1, 'MSE Loss'!$A$1:$J$1, 0), FALSE)</f>
        <v>1.1789450654760001E-3</v>
      </c>
      <c r="K222">
        <v>2.4442503228783601E-2</v>
      </c>
      <c r="L222" s="1">
        <f>VLOOKUP(I222, 'SSIM Index'!$A$1:$J$1345, MATCH(I$1, 'SSIM Index'!$A$1:$J$1, 0), FALSE)</f>
        <v>0.98402518033981301</v>
      </c>
      <c r="M222" s="3">
        <v>313</v>
      </c>
      <c r="N222" s="1">
        <f>VLOOKUP(M222, 'MSE Loss'!$A$1:$J$1345, MATCH(I$1, 'MSE Loss'!$A$1:$J$1, 0), FALSE)</f>
        <v>1.93019560538232E-3</v>
      </c>
      <c r="O222">
        <v>3.1023878604173601E-2</v>
      </c>
      <c r="P222" s="1">
        <f>VLOOKUP(M222, 'SSIM Index'!$A$1:$J$1345, MATCH(I$1, 'SSIM Index'!$A$1:$J$1, 0), FALSE)</f>
        <v>0.95883697271347001</v>
      </c>
      <c r="U222" s="3">
        <v>247</v>
      </c>
      <c r="V222" s="1">
        <f>VLOOKUP(U222, 'MSE Loss'!$A$1:$J$1345, MATCH(Q$1, 'MSE Loss'!$A$1:$J$1, 0), FALSE)</f>
        <v>4.1969846934080098E-3</v>
      </c>
      <c r="W222">
        <v>4.3300528079271303E-2</v>
      </c>
      <c r="X222" s="1">
        <f>VLOOKUP(U222, 'SSIM Index'!$A$1:$J$1345, MATCH(Q$1, 'SSIM Index'!$A$1:$J$1, 0), FALSE)</f>
        <v>0.97184294462203902</v>
      </c>
    </row>
    <row r="223" spans="1:24" x14ac:dyDescent="0.35">
      <c r="A223" s="1">
        <v>448</v>
      </c>
      <c r="B223" s="1">
        <f>VLOOKUP(A223, 'MSE Loss'!$A$1:$J$1345, MATCH(A$1, 'MSE Loss'!$A$1:$J$1, 0), FALSE)</f>
        <v>7.1172282332554405E-4</v>
      </c>
      <c r="C223">
        <v>1.75761878490448E-2</v>
      </c>
      <c r="D223" s="1">
        <f>VLOOKUP(A223, 'SSIM Index'!$A$1:$J$1345, MATCH(A$1, 'SSIM Index'!$A$1:$J$1, 0), FALSE)</f>
        <v>0.88009798526763905</v>
      </c>
      <c r="E223" s="3">
        <v>422</v>
      </c>
      <c r="F223" s="1">
        <f>VLOOKUP(E223, 'MSE Loss'!$A$1:$J$1345, MATCH(A$1, 'MSE Loss'!$A$1:$J$1, 0), FALSE)</f>
        <v>2.9774974100291699E-3</v>
      </c>
      <c r="G223">
        <v>3.8641989231109598E-2</v>
      </c>
      <c r="H223" s="1">
        <f>VLOOKUP(E223, 'SSIM Index'!$A$1:$J$1345, MATCH(A$1, 'SSIM Index'!$A$1:$J$1, 0), FALSE)</f>
        <v>0.96712869405746404</v>
      </c>
      <c r="I223" s="9">
        <v>1047</v>
      </c>
      <c r="J223" s="1">
        <f>VLOOKUP(I223, 'MSE Loss'!$A$1:$J$1345, MATCH(I$1, 'MSE Loss'!$A$1:$J$1, 0), FALSE)</f>
        <v>1.1824248358607199E-3</v>
      </c>
      <c r="K223">
        <v>2.4667652323842E-2</v>
      </c>
      <c r="L223" s="1">
        <f>VLOOKUP(I223, 'SSIM Index'!$A$1:$J$1345, MATCH(I$1, 'SSIM Index'!$A$1:$J$1, 0), FALSE)</f>
        <v>0.98805135488510099</v>
      </c>
      <c r="M223" s="3">
        <v>314</v>
      </c>
      <c r="N223" s="1">
        <f>VLOOKUP(M223, 'MSE Loss'!$A$1:$J$1345, MATCH(I$1, 'MSE Loss'!$A$1:$J$1, 0), FALSE)</f>
        <v>5.23009663447737E-3</v>
      </c>
      <c r="O223">
        <v>4.7423299401998499E-2</v>
      </c>
      <c r="P223" s="1">
        <f>VLOOKUP(M223, 'SSIM Index'!$A$1:$J$1345, MATCH(I$1, 'SSIM Index'!$A$1:$J$1, 0), FALSE)</f>
        <v>0.95556342601776101</v>
      </c>
      <c r="U223" s="3">
        <v>249</v>
      </c>
      <c r="V223" s="1">
        <f>VLOOKUP(U223, 'MSE Loss'!$A$1:$J$1345, MATCH(Q$1, 'MSE Loss'!$A$1:$J$1, 0), FALSE)</f>
        <v>7.6867258176207499E-3</v>
      </c>
      <c r="W223">
        <v>6.2638275325298295E-2</v>
      </c>
      <c r="X223" s="1">
        <f>VLOOKUP(U223, 'SSIM Index'!$A$1:$J$1345, MATCH(Q$1, 'SSIM Index'!$A$1:$J$1, 0), FALSE)</f>
        <v>0.97625553607940596</v>
      </c>
    </row>
    <row r="224" spans="1:24" x14ac:dyDescent="0.35">
      <c r="A224" s="1">
        <v>456</v>
      </c>
      <c r="B224" s="1">
        <f>VLOOKUP(A224, 'MSE Loss'!$A$1:$J$1345, MATCH(A$1, 'MSE Loss'!$A$1:$J$1, 0), FALSE)</f>
        <v>4.1398374014534002E-4</v>
      </c>
      <c r="C224">
        <v>1.4280762523412699E-2</v>
      </c>
      <c r="D224" s="1">
        <f>VLOOKUP(A224, 'SSIM Index'!$A$1:$J$1345, MATCH(A$1, 'SSIM Index'!$A$1:$J$1, 0), FALSE)</f>
        <v>0.91921824216842596</v>
      </c>
      <c r="E224" s="3">
        <v>423</v>
      </c>
      <c r="F224" s="1">
        <f>VLOOKUP(E224, 'MSE Loss'!$A$1:$J$1345, MATCH(A$1, 'MSE Loss'!$A$1:$J$1, 0), FALSE)</f>
        <v>7.0541431196033903E-3</v>
      </c>
      <c r="G224">
        <v>5.5609583854675203E-2</v>
      </c>
      <c r="H224" s="1">
        <f>VLOOKUP(E224, 'SSIM Index'!$A$1:$J$1345, MATCH(A$1, 'SSIM Index'!$A$1:$J$1, 0), FALSE)</f>
        <v>0.95473617315292303</v>
      </c>
      <c r="I224" s="9">
        <v>1057</v>
      </c>
      <c r="J224" s="1">
        <f>VLOOKUP(I224, 'MSE Loss'!$A$1:$J$1345, MATCH(I$1, 'MSE Loss'!$A$1:$J$1, 0), FALSE)</f>
        <v>6.6314265131950303E-4</v>
      </c>
      <c r="K224">
        <v>1.8518451601266799E-2</v>
      </c>
      <c r="L224" s="1">
        <f>VLOOKUP(I224, 'SSIM Index'!$A$1:$J$1345, MATCH(I$1, 'SSIM Index'!$A$1:$J$1, 0), FALSE)</f>
        <v>0.94019287824630704</v>
      </c>
      <c r="M224" s="3">
        <v>315</v>
      </c>
      <c r="N224" s="1">
        <f>VLOOKUP(M224, 'MSE Loss'!$A$1:$J$1345, MATCH(I$1, 'MSE Loss'!$A$1:$J$1, 0), FALSE)</f>
        <v>4.7863232903182498E-3</v>
      </c>
      <c r="O224">
        <v>4.7333158552646602E-2</v>
      </c>
      <c r="P224" s="1">
        <f>VLOOKUP(M224, 'SSIM Index'!$A$1:$J$1345, MATCH(I$1, 'SSIM Index'!$A$1:$J$1, 0), FALSE)</f>
        <v>0.96275693178176802</v>
      </c>
      <c r="U224" s="3">
        <v>250</v>
      </c>
      <c r="V224" s="1">
        <f>VLOOKUP(U224, 'MSE Loss'!$A$1:$J$1345, MATCH(Q$1, 'MSE Loss'!$A$1:$J$1, 0), FALSE)</f>
        <v>7.5449007563292902E-3</v>
      </c>
      <c r="W224">
        <v>6.1643589287996202E-2</v>
      </c>
      <c r="X224" s="1">
        <f>VLOOKUP(U224, 'SSIM Index'!$A$1:$J$1345, MATCH(Q$1, 'SSIM Index'!$A$1:$J$1, 0), FALSE)</f>
        <v>0.98367798328399603</v>
      </c>
    </row>
    <row r="225" spans="1:24" x14ac:dyDescent="0.35">
      <c r="A225" s="1">
        <v>465</v>
      </c>
      <c r="B225" s="1">
        <f>VLOOKUP(A225, 'MSE Loss'!$A$1:$J$1345, MATCH(A$1, 'MSE Loss'!$A$1:$J$1, 0), FALSE)</f>
        <v>9.4457168597728003E-4</v>
      </c>
      <c r="C225">
        <v>2.13812962174415E-2</v>
      </c>
      <c r="D225" s="1">
        <f>VLOOKUP(A225, 'SSIM Index'!$A$1:$J$1345, MATCH(A$1, 'SSIM Index'!$A$1:$J$1, 0), FALSE)</f>
        <v>0.95625901222229004</v>
      </c>
      <c r="E225" s="3">
        <v>425</v>
      </c>
      <c r="F225" s="1">
        <f>VLOOKUP(E225, 'MSE Loss'!$A$1:$J$1345, MATCH(A$1, 'MSE Loss'!$A$1:$J$1, 0), FALSE)</f>
        <v>3.1667272560298399E-3</v>
      </c>
      <c r="G225">
        <v>4.1862104088068001E-2</v>
      </c>
      <c r="H225" s="1">
        <f>VLOOKUP(E225, 'SSIM Index'!$A$1:$J$1345, MATCH(A$1, 'SSIM Index'!$A$1:$J$1, 0), FALSE)</f>
        <v>0.97576266527175903</v>
      </c>
      <c r="I225" s="9">
        <v>1062</v>
      </c>
      <c r="J225" s="1">
        <f>VLOOKUP(I225, 'MSE Loss'!$A$1:$J$1345, MATCH(I$1, 'MSE Loss'!$A$1:$J$1, 0), FALSE)</f>
        <v>1.0140114463865701E-3</v>
      </c>
      <c r="K225">
        <v>2.3870818316936399E-2</v>
      </c>
      <c r="L225" s="1">
        <f>VLOOKUP(I225, 'SSIM Index'!$A$1:$J$1345, MATCH(I$1, 'SSIM Index'!$A$1:$J$1, 0), FALSE)</f>
        <v>0.98059213161468495</v>
      </c>
      <c r="M225" s="3">
        <v>316</v>
      </c>
      <c r="N225" s="1">
        <f>VLOOKUP(M225, 'MSE Loss'!$A$1:$J$1345, MATCH(I$1, 'MSE Loss'!$A$1:$J$1, 0), FALSE)</f>
        <v>7.3107524076476596E-4</v>
      </c>
      <c r="O225">
        <v>1.96248814463615E-2</v>
      </c>
      <c r="P225" s="1">
        <f>VLOOKUP(M225, 'SSIM Index'!$A$1:$J$1345, MATCH(I$1, 'SSIM Index'!$A$1:$J$1, 0), FALSE)</f>
        <v>0.90656840801239003</v>
      </c>
      <c r="U225" s="3">
        <v>251</v>
      </c>
      <c r="V225" s="1">
        <f>VLOOKUP(U225, 'MSE Loss'!$A$1:$J$1345, MATCH(Q$1, 'MSE Loss'!$A$1:$J$1, 0), FALSE)</f>
        <v>5.7232078164815903E-2</v>
      </c>
      <c r="W225">
        <v>0.16738671064376801</v>
      </c>
      <c r="X225" s="1">
        <f>VLOOKUP(U225, 'SSIM Index'!$A$1:$J$1345, MATCH(Q$1, 'SSIM Index'!$A$1:$J$1, 0), FALSE)</f>
        <v>0.970866799354553</v>
      </c>
    </row>
    <row r="226" spans="1:24" x14ac:dyDescent="0.35">
      <c r="A226" s="1">
        <v>468</v>
      </c>
      <c r="B226" s="1">
        <f>VLOOKUP(A226, 'MSE Loss'!$A$1:$J$1345, MATCH(A$1, 'MSE Loss'!$A$1:$J$1, 0), FALSE)</f>
        <v>2.1934502292424401E-3</v>
      </c>
      <c r="C226">
        <v>3.2549630850553499E-2</v>
      </c>
      <c r="D226" s="1">
        <f>VLOOKUP(A226, 'SSIM Index'!$A$1:$J$1345, MATCH(A$1, 'SSIM Index'!$A$1:$J$1, 0), FALSE)</f>
        <v>0.94957917928695601</v>
      </c>
      <c r="E226" s="3">
        <v>427</v>
      </c>
      <c r="F226" s="1">
        <f>VLOOKUP(E226, 'MSE Loss'!$A$1:$J$1345, MATCH(A$1, 'MSE Loss'!$A$1:$J$1, 0), FALSE)</f>
        <v>8.9988214895129204E-3</v>
      </c>
      <c r="G226">
        <v>6.7028313875198295E-2</v>
      </c>
      <c r="H226" s="1">
        <f>VLOOKUP(E226, 'SSIM Index'!$A$1:$J$1345, MATCH(A$1, 'SSIM Index'!$A$1:$J$1, 0), FALSE)</f>
        <v>0.98292887210845903</v>
      </c>
      <c r="I226" s="9">
        <v>1074</v>
      </c>
      <c r="J226" s="1">
        <f>VLOOKUP(I226, 'MSE Loss'!$A$1:$J$1345, MATCH(I$1, 'MSE Loss'!$A$1:$J$1, 0), FALSE)</f>
        <v>5.2082439651712699E-4</v>
      </c>
      <c r="K226">
        <v>1.6455501317977898E-2</v>
      </c>
      <c r="L226" s="1">
        <f>VLOOKUP(I226, 'SSIM Index'!$A$1:$J$1345, MATCH(I$1, 'SSIM Index'!$A$1:$J$1, 0), FALSE)</f>
        <v>0.95839464664459195</v>
      </c>
      <c r="M226" s="3">
        <v>317</v>
      </c>
      <c r="N226" s="1">
        <f>VLOOKUP(M226, 'MSE Loss'!$A$1:$J$1345, MATCH(I$1, 'MSE Loss'!$A$1:$J$1, 0), FALSE)</f>
        <v>2.44152499362826E-3</v>
      </c>
      <c r="O226">
        <v>3.3202983438968603E-2</v>
      </c>
      <c r="P226" s="1">
        <f>VLOOKUP(M226, 'SSIM Index'!$A$1:$J$1345, MATCH(I$1, 'SSIM Index'!$A$1:$J$1, 0), FALSE)</f>
        <v>0.94274675846099798</v>
      </c>
      <c r="U226" s="3">
        <v>252</v>
      </c>
      <c r="V226" s="1">
        <f>VLOOKUP(U226, 'MSE Loss'!$A$1:$J$1345, MATCH(Q$1, 'MSE Loss'!$A$1:$J$1, 0), FALSE)</f>
        <v>5.2786176092922601E-4</v>
      </c>
      <c r="W226">
        <v>1.6283735632896399E-2</v>
      </c>
      <c r="X226" s="1">
        <f>VLOOKUP(U226, 'SSIM Index'!$A$1:$J$1345, MATCH(Q$1, 'SSIM Index'!$A$1:$J$1, 0), FALSE)</f>
        <v>0.85127890110015803</v>
      </c>
    </row>
    <row r="227" spans="1:24" x14ac:dyDescent="0.35">
      <c r="A227" s="1">
        <v>471</v>
      </c>
      <c r="B227" s="1">
        <f>VLOOKUP(A227, 'MSE Loss'!$A$1:$J$1345, MATCH(A$1, 'MSE Loss'!$A$1:$J$1, 0), FALSE)</f>
        <v>2.11467966437339E-3</v>
      </c>
      <c r="C227">
        <v>3.3977400511503199E-2</v>
      </c>
      <c r="D227" s="1">
        <f>VLOOKUP(A227, 'SSIM Index'!$A$1:$J$1345, MATCH(A$1, 'SSIM Index'!$A$1:$J$1, 0), FALSE)</f>
        <v>0.99359935522079401</v>
      </c>
      <c r="E227" s="3">
        <v>430</v>
      </c>
      <c r="F227" s="1">
        <f>VLOOKUP(E227, 'MSE Loss'!$A$1:$J$1345, MATCH(A$1, 'MSE Loss'!$A$1:$J$1, 0), FALSE)</f>
        <v>3.1704367138445299E-3</v>
      </c>
      <c r="G227">
        <v>3.7771545350551598E-2</v>
      </c>
      <c r="H227" s="1">
        <f>VLOOKUP(E227, 'SSIM Index'!$A$1:$J$1345, MATCH(A$1, 'SSIM Index'!$A$1:$J$1, 0), FALSE)</f>
        <v>0.95401638746261597</v>
      </c>
      <c r="I227" s="9">
        <v>1075</v>
      </c>
      <c r="J227" s="1">
        <f>VLOOKUP(I227, 'MSE Loss'!$A$1:$J$1345, MATCH(I$1, 'MSE Loss'!$A$1:$J$1, 0), FALSE)</f>
        <v>5.49677934031933E-4</v>
      </c>
      <c r="K227">
        <v>1.7055934295058198E-2</v>
      </c>
      <c r="L227" s="1">
        <f>VLOOKUP(I227, 'SSIM Index'!$A$1:$J$1345, MATCH(I$1, 'SSIM Index'!$A$1:$J$1, 0), FALSE)</f>
        <v>0.96292567253112704</v>
      </c>
      <c r="M227" s="3">
        <v>318</v>
      </c>
      <c r="N227" s="1">
        <f>VLOOKUP(M227, 'MSE Loss'!$A$1:$J$1345, MATCH(I$1, 'MSE Loss'!$A$1:$J$1, 0), FALSE)</f>
        <v>2.9925438575446601E-3</v>
      </c>
      <c r="O227">
        <v>3.7597876042127602E-2</v>
      </c>
      <c r="P227" s="1">
        <f>VLOOKUP(M227, 'SSIM Index'!$A$1:$J$1345, MATCH(I$1, 'SSIM Index'!$A$1:$J$1, 0), FALSE)</f>
        <v>0.95828163623809803</v>
      </c>
      <c r="U227" s="3">
        <v>253</v>
      </c>
      <c r="V227" s="1">
        <f>VLOOKUP(U227, 'MSE Loss'!$A$1:$J$1345, MATCH(Q$1, 'MSE Loss'!$A$1:$J$1, 0), FALSE)</f>
        <v>1.54309242498129E-3</v>
      </c>
      <c r="W227">
        <v>2.7678929269313798E-2</v>
      </c>
      <c r="X227" s="1">
        <f>VLOOKUP(U227, 'SSIM Index'!$A$1:$J$1345, MATCH(Q$1, 'SSIM Index'!$A$1:$J$1, 0), FALSE)</f>
        <v>0.93022406101226796</v>
      </c>
    </row>
    <row r="228" spans="1:24" x14ac:dyDescent="0.35">
      <c r="A228" s="1">
        <v>476</v>
      </c>
      <c r="B228" s="1">
        <f>VLOOKUP(A228, 'MSE Loss'!$A$1:$J$1345, MATCH(A$1, 'MSE Loss'!$A$1:$J$1, 0), FALSE)</f>
        <v>4.8026899457909102E-4</v>
      </c>
      <c r="C228">
        <v>1.5646133571863102E-2</v>
      </c>
      <c r="D228" s="1">
        <f>VLOOKUP(A228, 'SSIM Index'!$A$1:$J$1345, MATCH(A$1, 'SSIM Index'!$A$1:$J$1, 0), FALSE)</f>
        <v>0.92872935533523504</v>
      </c>
      <c r="E228" s="3">
        <v>435</v>
      </c>
      <c r="F228" s="1">
        <f>VLOOKUP(E228, 'MSE Loss'!$A$1:$J$1345, MATCH(A$1, 'MSE Loss'!$A$1:$J$1, 0), FALSE)</f>
        <v>2.98931263387203E-3</v>
      </c>
      <c r="G228">
        <v>3.8145232945680597E-2</v>
      </c>
      <c r="H228" s="1">
        <f>VLOOKUP(E228, 'SSIM Index'!$A$1:$J$1345, MATCH(A$1, 'SSIM Index'!$A$1:$J$1, 0), FALSE)</f>
        <v>0.97350478172302202</v>
      </c>
      <c r="I228" s="9">
        <v>1088</v>
      </c>
      <c r="J228" s="1">
        <f>VLOOKUP(I228, 'MSE Loss'!$A$1:$J$1345, MATCH(I$1, 'MSE Loss'!$A$1:$J$1, 0), FALSE)</f>
        <v>3.1085748923942398E-4</v>
      </c>
      <c r="K228">
        <v>1.2595702894032E-2</v>
      </c>
      <c r="L228" s="1">
        <f>VLOOKUP(I228, 'SSIM Index'!$A$1:$J$1345, MATCH(I$1, 'SSIM Index'!$A$1:$J$1, 0), FALSE)</f>
        <v>0.90092533826828003</v>
      </c>
      <c r="M228" s="3">
        <v>319</v>
      </c>
      <c r="N228" s="1">
        <f>VLOOKUP(M228, 'MSE Loss'!$A$1:$J$1345, MATCH(I$1, 'MSE Loss'!$A$1:$J$1, 0), FALSE)</f>
        <v>5.29843661934137E-3</v>
      </c>
      <c r="O228">
        <v>4.66155335307121E-2</v>
      </c>
      <c r="P228" s="1">
        <f>VLOOKUP(M228, 'SSIM Index'!$A$1:$J$1345, MATCH(I$1, 'SSIM Index'!$A$1:$J$1, 0), FALSE)</f>
        <v>0.94323033094406095</v>
      </c>
      <c r="U228" s="3">
        <v>254</v>
      </c>
      <c r="V228" s="1">
        <f>VLOOKUP(U228, 'MSE Loss'!$A$1:$J$1345, MATCH(Q$1, 'MSE Loss'!$A$1:$J$1, 0), FALSE)</f>
        <v>3.56351467780768E-3</v>
      </c>
      <c r="W228">
        <v>4.2097885161638197E-2</v>
      </c>
      <c r="X228" s="1">
        <f>VLOOKUP(U228, 'SSIM Index'!$A$1:$J$1345, MATCH(Q$1, 'SSIM Index'!$A$1:$J$1, 0), FALSE)</f>
        <v>0.93114000558853105</v>
      </c>
    </row>
    <row r="229" spans="1:24" x14ac:dyDescent="0.35">
      <c r="A229" s="1">
        <v>477</v>
      </c>
      <c r="B229" s="1">
        <f>VLOOKUP(A229, 'MSE Loss'!$A$1:$J$1345, MATCH(A$1, 'MSE Loss'!$A$1:$J$1, 0), FALSE)</f>
        <v>9.5065525965765097E-4</v>
      </c>
      <c r="C229">
        <v>2.1513666957616799E-2</v>
      </c>
      <c r="D229" s="1">
        <f>VLOOKUP(A229, 'SSIM Index'!$A$1:$J$1345, MATCH(A$1, 'SSIM Index'!$A$1:$J$1, 0), FALSE)</f>
        <v>0.97301888465881303</v>
      </c>
      <c r="E229" s="3">
        <v>436</v>
      </c>
      <c r="F229" s="1">
        <f>VLOOKUP(E229, 'MSE Loss'!$A$1:$J$1345, MATCH(A$1, 'MSE Loss'!$A$1:$J$1, 0), FALSE)</f>
        <v>4.7168260789476303E-4</v>
      </c>
      <c r="G229">
        <v>1.6127904877066598E-2</v>
      </c>
      <c r="H229" s="1">
        <f>VLOOKUP(E229, 'SSIM Index'!$A$1:$J$1345, MATCH(A$1, 'SSIM Index'!$A$1:$J$1, 0), FALSE)</f>
        <v>0.854600489139556</v>
      </c>
      <c r="I229" s="9">
        <v>1092</v>
      </c>
      <c r="J229" s="1">
        <f>VLOOKUP(I229, 'MSE Loss'!$A$1:$J$1345, MATCH(I$1, 'MSE Loss'!$A$1:$J$1, 0), FALSE)</f>
        <v>2.8560575447045202E-4</v>
      </c>
      <c r="K229">
        <v>1.18078552186489E-2</v>
      </c>
      <c r="L229" s="1">
        <f>VLOOKUP(I229, 'SSIM Index'!$A$1:$J$1345, MATCH(I$1, 'SSIM Index'!$A$1:$J$1, 0), FALSE)</f>
        <v>0.83859771490097001</v>
      </c>
      <c r="M229" s="3">
        <v>322</v>
      </c>
      <c r="N229" s="1">
        <f>VLOOKUP(M229, 'MSE Loss'!$A$1:$J$1345, MATCH(I$1, 'MSE Loss'!$A$1:$J$1, 0), FALSE)</f>
        <v>7.3959482833743E-3</v>
      </c>
      <c r="O229">
        <v>5.75473494827747E-2</v>
      </c>
      <c r="P229" s="1">
        <f>VLOOKUP(M229, 'SSIM Index'!$A$1:$J$1345, MATCH(I$1, 'SSIM Index'!$A$1:$J$1, 0), FALSE)</f>
        <v>0.96731287240982</v>
      </c>
      <c r="U229" s="3">
        <v>255</v>
      </c>
      <c r="V229" s="1">
        <f>VLOOKUP(U229, 'MSE Loss'!$A$1:$J$1345, MATCH(Q$1, 'MSE Loss'!$A$1:$J$1, 0), FALSE)</f>
        <v>4.3238489888608404E-3</v>
      </c>
      <c r="W229">
        <v>4.5456245541572501E-2</v>
      </c>
      <c r="X229" s="1">
        <f>VLOOKUP(U229, 'SSIM Index'!$A$1:$J$1345, MATCH(Q$1, 'SSIM Index'!$A$1:$J$1, 0), FALSE)</f>
        <v>0.93723779916763295</v>
      </c>
    </row>
    <row r="230" spans="1:24" x14ac:dyDescent="0.35">
      <c r="A230" s="1">
        <v>486</v>
      </c>
      <c r="B230" s="1">
        <f>VLOOKUP(A230, 'MSE Loss'!$A$1:$J$1345, MATCH(A$1, 'MSE Loss'!$A$1:$J$1, 0), FALSE)</f>
        <v>9.5562130445614403E-4</v>
      </c>
      <c r="C230">
        <v>2.1770454943180001E-2</v>
      </c>
      <c r="D230" s="1">
        <f>VLOOKUP(A230, 'SSIM Index'!$A$1:$J$1345, MATCH(A$1, 'SSIM Index'!$A$1:$J$1, 0), FALSE)</f>
        <v>0.980047106742858</v>
      </c>
      <c r="E230" s="3">
        <v>437</v>
      </c>
      <c r="F230" s="1">
        <f>VLOOKUP(E230, 'MSE Loss'!$A$1:$J$1345, MATCH(A$1, 'MSE Loss'!$A$1:$J$1, 0), FALSE)</f>
        <v>1.6939827473834101E-3</v>
      </c>
      <c r="G230">
        <v>2.8079679235815998E-2</v>
      </c>
      <c r="H230" s="1">
        <f>VLOOKUP(E230, 'SSIM Index'!$A$1:$J$1345, MATCH(A$1, 'SSIM Index'!$A$1:$J$1, 0), FALSE)</f>
        <v>0.95613330602645796</v>
      </c>
      <c r="I230" s="9">
        <v>1115</v>
      </c>
      <c r="J230" s="1">
        <f>VLOOKUP(I230, 'MSE Loss'!$A$1:$J$1345, MATCH(I$1, 'MSE Loss'!$A$1:$J$1, 0), FALSE)</f>
        <v>2.2362642921507298E-3</v>
      </c>
      <c r="K230">
        <v>2.96380706131458E-2</v>
      </c>
      <c r="L230" s="1">
        <f>VLOOKUP(I230, 'SSIM Index'!$A$1:$J$1345, MATCH(I$1, 'SSIM Index'!$A$1:$J$1, 0), FALSE)</f>
        <v>0.999103903770446</v>
      </c>
      <c r="M230" s="3">
        <v>323</v>
      </c>
      <c r="N230" s="1">
        <f>VLOOKUP(M230, 'MSE Loss'!$A$1:$J$1345, MATCH(I$1, 'MSE Loss'!$A$1:$J$1, 0), FALSE)</f>
        <v>9.5360781997442193E-3</v>
      </c>
      <c r="O230">
        <v>6.7089900374412495E-2</v>
      </c>
      <c r="P230" s="1">
        <f>VLOOKUP(M230, 'SSIM Index'!$A$1:$J$1345, MATCH(I$1, 'SSIM Index'!$A$1:$J$1, 0), FALSE)</f>
        <v>0.96773421764373702</v>
      </c>
      <c r="U230" s="3">
        <v>258</v>
      </c>
      <c r="V230" s="1">
        <f>VLOOKUP(U230, 'MSE Loss'!$A$1:$J$1345, MATCH(Q$1, 'MSE Loss'!$A$1:$J$1, 0), FALSE)</f>
        <v>3.1597076449543199E-3</v>
      </c>
      <c r="W230">
        <v>4.0860891342163003E-2</v>
      </c>
      <c r="X230" s="1">
        <f>VLOOKUP(U230, 'SSIM Index'!$A$1:$J$1345, MATCH(Q$1, 'SSIM Index'!$A$1:$J$1, 0), FALSE)</f>
        <v>0.96724247932434004</v>
      </c>
    </row>
    <row r="231" spans="1:24" x14ac:dyDescent="0.35">
      <c r="A231" s="1">
        <v>487</v>
      </c>
      <c r="B231" s="1">
        <f>VLOOKUP(A231, 'MSE Loss'!$A$1:$J$1345, MATCH(A$1, 'MSE Loss'!$A$1:$J$1, 0), FALSE)</f>
        <v>1.24298257287591E-3</v>
      </c>
      <c r="C231">
        <v>2.43344474583864E-2</v>
      </c>
      <c r="D231" s="1">
        <f>VLOOKUP(A231, 'SSIM Index'!$A$1:$J$1345, MATCH(A$1, 'SSIM Index'!$A$1:$J$1, 0), FALSE)</f>
        <v>0.98102492094039895</v>
      </c>
      <c r="E231" s="3">
        <v>442</v>
      </c>
      <c r="F231" s="1">
        <f>VLOOKUP(E231, 'MSE Loss'!$A$1:$J$1345, MATCH(A$1, 'MSE Loss'!$A$1:$J$1, 0), FALSE)</f>
        <v>6.7619779147207702E-3</v>
      </c>
      <c r="G231">
        <v>5.5277649313211399E-2</v>
      </c>
      <c r="H231" s="1">
        <f>VLOOKUP(E231, 'SSIM Index'!$A$1:$J$1345, MATCH(A$1, 'SSIM Index'!$A$1:$J$1, 0), FALSE)</f>
        <v>0.976520776748657</v>
      </c>
      <c r="I231" s="9">
        <v>1140</v>
      </c>
      <c r="J231" s="1">
        <f>VLOOKUP(I231, 'MSE Loss'!$A$1:$J$1345, MATCH(I$1, 'MSE Loss'!$A$1:$J$1, 0), FALSE)</f>
        <v>3.0152138788252998E-4</v>
      </c>
      <c r="K231">
        <v>1.2360245920717701E-2</v>
      </c>
      <c r="L231" s="1">
        <f>VLOOKUP(I231, 'SSIM Index'!$A$1:$J$1345, MATCH(I$1, 'SSIM Index'!$A$1:$J$1, 0), FALSE)</f>
        <v>0.90094029903411799</v>
      </c>
      <c r="M231" s="3">
        <v>324</v>
      </c>
      <c r="N231" s="1">
        <f>VLOOKUP(M231, 'MSE Loss'!$A$1:$J$1345, MATCH(I$1, 'MSE Loss'!$A$1:$J$1, 0), FALSE)</f>
        <v>4.5173717662692001E-3</v>
      </c>
      <c r="O231">
        <v>4.86584827303886E-2</v>
      </c>
      <c r="P231" s="1">
        <f>VLOOKUP(M231, 'SSIM Index'!$A$1:$J$1345, MATCH(I$1, 'SSIM Index'!$A$1:$J$1, 0), FALSE)</f>
        <v>0.92041450738906805</v>
      </c>
      <c r="U231" s="3">
        <v>259</v>
      </c>
      <c r="V231" s="1">
        <f>VLOOKUP(U231, 'MSE Loss'!$A$1:$J$1345, MATCH(Q$1, 'MSE Loss'!$A$1:$J$1, 0), FALSE)</f>
        <v>3.4731996711343501E-3</v>
      </c>
      <c r="W231">
        <v>4.3177932500839199E-2</v>
      </c>
      <c r="X231" s="1">
        <f>VLOOKUP(U231, 'SSIM Index'!$A$1:$J$1345, MATCH(Q$1, 'SSIM Index'!$A$1:$J$1, 0), FALSE)</f>
        <v>0.96725666522979703</v>
      </c>
    </row>
    <row r="232" spans="1:24" x14ac:dyDescent="0.35">
      <c r="A232" s="1">
        <v>490</v>
      </c>
      <c r="B232" s="1">
        <f>VLOOKUP(A232, 'MSE Loss'!$A$1:$J$1345, MATCH(A$1, 'MSE Loss'!$A$1:$J$1, 0), FALSE)</f>
        <v>9.3070551520213398E-4</v>
      </c>
      <c r="C232">
        <v>2.1396134048700301E-2</v>
      </c>
      <c r="D232" s="1">
        <f>VLOOKUP(A232, 'SSIM Index'!$A$1:$J$1345, MATCH(A$1, 'SSIM Index'!$A$1:$J$1, 0), FALSE)</f>
        <v>0.96679371595382602</v>
      </c>
      <c r="E232" s="3">
        <v>447</v>
      </c>
      <c r="F232" s="1">
        <f>VLOOKUP(E232, 'MSE Loss'!$A$1:$J$1345, MATCH(A$1, 'MSE Loss'!$A$1:$J$1, 0), FALSE)</f>
        <v>9.4324601814150793E-3</v>
      </c>
      <c r="G232">
        <v>6.6421329975128104E-2</v>
      </c>
      <c r="H232" s="1">
        <f>VLOOKUP(E232, 'SSIM Index'!$A$1:$J$1345, MATCH(A$1, 'SSIM Index'!$A$1:$J$1, 0), FALSE)</f>
        <v>0.98094648122787398</v>
      </c>
      <c r="I232" s="9">
        <v>1143</v>
      </c>
      <c r="J232" s="1">
        <f>VLOOKUP(I232, 'MSE Loss'!$A$1:$J$1345, MATCH(I$1, 'MSE Loss'!$A$1:$J$1, 0), FALSE)</f>
        <v>9.1590330703183998E-4</v>
      </c>
      <c r="K232">
        <v>2.1005732938647201E-2</v>
      </c>
      <c r="L232" s="1">
        <f>VLOOKUP(I232, 'SSIM Index'!$A$1:$J$1345, MATCH(I$1, 'SSIM Index'!$A$1:$J$1, 0), FALSE)</f>
        <v>0.97576689720153797</v>
      </c>
      <c r="M232" s="3">
        <v>325</v>
      </c>
      <c r="N232" s="1">
        <f>VLOOKUP(M232, 'MSE Loss'!$A$1:$J$1345, MATCH(I$1, 'MSE Loss'!$A$1:$J$1, 0), FALSE)</f>
        <v>4.9063386395573599E-3</v>
      </c>
      <c r="O232">
        <v>4.9839217215776402E-2</v>
      </c>
      <c r="P232" s="1">
        <f>VLOOKUP(M232, 'SSIM Index'!$A$1:$J$1345, MATCH(I$1, 'SSIM Index'!$A$1:$J$1, 0), FALSE)</f>
        <v>0.98111420869827204</v>
      </c>
      <c r="U232" s="3">
        <v>260</v>
      </c>
      <c r="V232" s="1">
        <f>VLOOKUP(U232, 'MSE Loss'!$A$1:$J$1345, MATCH(Q$1, 'MSE Loss'!$A$1:$J$1, 0), FALSE)</f>
        <v>3.1696022488176801E-3</v>
      </c>
      <c r="W232">
        <v>3.9011664688587099E-2</v>
      </c>
      <c r="X232" s="1">
        <f>VLOOKUP(U232, 'SSIM Index'!$A$1:$J$1345, MATCH(Q$1, 'SSIM Index'!$A$1:$J$1, 0), FALSE)</f>
        <v>0.96035641431808405</v>
      </c>
    </row>
    <row r="233" spans="1:24" x14ac:dyDescent="0.35">
      <c r="A233" s="1">
        <v>494</v>
      </c>
      <c r="B233" s="1">
        <f>VLOOKUP(A233, 'MSE Loss'!$A$1:$J$1345, MATCH(A$1, 'MSE Loss'!$A$1:$J$1, 0), FALSE)</f>
        <v>1.7439102521166201E-3</v>
      </c>
      <c r="C233">
        <v>3.03715616464614E-2</v>
      </c>
      <c r="D233" s="1">
        <f>VLOOKUP(A233, 'SSIM Index'!$A$1:$J$1345, MATCH(A$1, 'SSIM Index'!$A$1:$J$1, 0), FALSE)</f>
        <v>0.96214932203292802</v>
      </c>
      <c r="E233" s="3">
        <v>449</v>
      </c>
      <c r="F233" s="1">
        <f>VLOOKUP(E233, 'MSE Loss'!$A$1:$J$1345, MATCH(A$1, 'MSE Loss'!$A$1:$J$1, 0), FALSE)</f>
        <v>1.1976133100688399E-3</v>
      </c>
      <c r="G233">
        <v>2.4775719270110099E-2</v>
      </c>
      <c r="H233" s="1">
        <f>VLOOKUP(E233, 'SSIM Index'!$A$1:$J$1345, MATCH(A$1, 'SSIM Index'!$A$1:$J$1, 0), FALSE)</f>
        <v>0.883855640888214</v>
      </c>
      <c r="I233" s="9">
        <v>1146</v>
      </c>
      <c r="J233" s="1">
        <f>VLOOKUP(I233, 'MSE Loss'!$A$1:$J$1345, MATCH(I$1, 'MSE Loss'!$A$1:$J$1, 0), FALSE)</f>
        <v>9.8049442749470407E-4</v>
      </c>
      <c r="K233">
        <v>2.21233069896698E-2</v>
      </c>
      <c r="L233" s="1">
        <f>VLOOKUP(I233, 'SSIM Index'!$A$1:$J$1345, MATCH(I$1, 'SSIM Index'!$A$1:$J$1, 0), FALSE)</f>
        <v>0.99006319046020497</v>
      </c>
      <c r="M233" s="3">
        <v>326</v>
      </c>
      <c r="N233" s="1">
        <f>VLOOKUP(M233, 'MSE Loss'!$A$1:$J$1345, MATCH(I$1, 'MSE Loss'!$A$1:$J$1, 0), FALSE)</f>
        <v>8.9314170181751199E-3</v>
      </c>
      <c r="O233">
        <v>6.4559899270534502E-2</v>
      </c>
      <c r="P233" s="1">
        <f>VLOOKUP(M233, 'SSIM Index'!$A$1:$J$1345, MATCH(I$1, 'SSIM Index'!$A$1:$J$1, 0), FALSE)</f>
        <v>0.98212569952011097</v>
      </c>
      <c r="U233" s="3">
        <v>261</v>
      </c>
      <c r="V233" s="1">
        <f>VLOOKUP(U233, 'MSE Loss'!$A$1:$J$1345, MATCH(Q$1, 'MSE Loss'!$A$1:$J$1, 0), FALSE)</f>
        <v>3.6571640521287901E-3</v>
      </c>
      <c r="W233">
        <v>4.0347829461097703E-2</v>
      </c>
      <c r="X233" s="1">
        <f>VLOOKUP(U233, 'SSIM Index'!$A$1:$J$1345, MATCH(Q$1, 'SSIM Index'!$A$1:$J$1, 0), FALSE)</f>
        <v>0.97236102819442705</v>
      </c>
    </row>
    <row r="234" spans="1:24" x14ac:dyDescent="0.35">
      <c r="A234" s="1">
        <v>495</v>
      </c>
      <c r="B234" s="1">
        <f>VLOOKUP(A234, 'MSE Loss'!$A$1:$J$1345, MATCH(A$1, 'MSE Loss'!$A$1:$J$1, 0), FALSE)</f>
        <v>1.4944388531148399E-3</v>
      </c>
      <c r="C234">
        <v>2.7655225247144699E-2</v>
      </c>
      <c r="D234" s="1">
        <f>VLOOKUP(A234, 'SSIM Index'!$A$1:$J$1345, MATCH(A$1, 'SSIM Index'!$A$1:$J$1, 0), FALSE)</f>
        <v>0.97509557008743197</v>
      </c>
      <c r="E234" s="3">
        <v>450</v>
      </c>
      <c r="F234" s="1">
        <f>VLOOKUP(E234, 'MSE Loss'!$A$1:$J$1345, MATCH(A$1, 'MSE Loss'!$A$1:$J$1, 0), FALSE)</f>
        <v>2.6213116943836199E-3</v>
      </c>
      <c r="G234">
        <v>3.5016659647226299E-2</v>
      </c>
      <c r="H234" s="1">
        <f>VLOOKUP(E234, 'SSIM Index'!$A$1:$J$1345, MATCH(A$1, 'SSIM Index'!$A$1:$J$1, 0), FALSE)</f>
        <v>0.92170912027358998</v>
      </c>
      <c r="I234" s="9">
        <v>1153</v>
      </c>
      <c r="J234" s="1">
        <f>VLOOKUP(I234, 'MSE Loss'!$A$1:$J$1345, MATCH(I$1, 'MSE Loss'!$A$1:$J$1, 0), FALSE)</f>
        <v>4.2244346695952101E-4</v>
      </c>
      <c r="K234">
        <v>1.48525089025497E-2</v>
      </c>
      <c r="L234" s="1">
        <f>VLOOKUP(I234, 'SSIM Index'!$A$1:$J$1345, MATCH(I$1, 'SSIM Index'!$A$1:$J$1, 0), FALSE)</f>
        <v>0.950167655944824</v>
      </c>
      <c r="M234" s="3">
        <v>327</v>
      </c>
      <c r="N234" s="1">
        <f>VLOOKUP(M234, 'MSE Loss'!$A$1:$J$1345, MATCH(I$1, 'MSE Loss'!$A$1:$J$1, 0), FALSE)</f>
        <v>1.0917309671640301E-2</v>
      </c>
      <c r="O234">
        <v>7.1336872875690405E-2</v>
      </c>
      <c r="P234" s="1">
        <f>VLOOKUP(M234, 'SSIM Index'!$A$1:$J$1345, MATCH(I$1, 'SSIM Index'!$A$1:$J$1, 0), FALSE)</f>
        <v>0.98274427652358998</v>
      </c>
      <c r="U234" s="3">
        <v>262</v>
      </c>
      <c r="V234" s="1">
        <f>VLOOKUP(U234, 'MSE Loss'!$A$1:$J$1345, MATCH(Q$1, 'MSE Loss'!$A$1:$J$1, 0), FALSE)</f>
        <v>6.7426264286041199E-3</v>
      </c>
      <c r="W234">
        <v>5.6637272238731301E-2</v>
      </c>
      <c r="X234" s="1">
        <f>VLOOKUP(U234, 'SSIM Index'!$A$1:$J$1345, MATCH(Q$1, 'SSIM Index'!$A$1:$J$1, 0), FALSE)</f>
        <v>0.97462958097457797</v>
      </c>
    </row>
    <row r="235" spans="1:24" x14ac:dyDescent="0.35">
      <c r="A235" s="1">
        <v>501</v>
      </c>
      <c r="B235" s="1">
        <f>VLOOKUP(A235, 'MSE Loss'!$A$1:$J$1345, MATCH(A$1, 'MSE Loss'!$A$1:$J$1, 0), FALSE)</f>
        <v>6.34666299447417E-3</v>
      </c>
      <c r="C235">
        <v>5.6454323232173899E-2</v>
      </c>
      <c r="D235" s="1">
        <f>VLOOKUP(A235, 'SSIM Index'!$A$1:$J$1345, MATCH(A$1, 'SSIM Index'!$A$1:$J$1, 0), FALSE)</f>
        <v>0.98466229438781705</v>
      </c>
      <c r="E235" s="3">
        <v>451</v>
      </c>
      <c r="F235" s="1">
        <f>VLOOKUP(E235, 'MSE Loss'!$A$1:$J$1345, MATCH(A$1, 'MSE Loss'!$A$1:$J$1, 0), FALSE)</f>
        <v>4.1800038889050397E-3</v>
      </c>
      <c r="G235">
        <v>4.37589921057224E-2</v>
      </c>
      <c r="H235" s="1">
        <f>VLOOKUP(E235, 'SSIM Index'!$A$1:$J$1345, MATCH(A$1, 'SSIM Index'!$A$1:$J$1, 0), FALSE)</f>
        <v>0.89768522977828902</v>
      </c>
      <c r="I235" s="9">
        <v>1154</v>
      </c>
      <c r="J235" s="1">
        <f>VLOOKUP(I235, 'MSE Loss'!$A$1:$J$1345, MATCH(I$1, 'MSE Loss'!$A$1:$J$1, 0), FALSE)</f>
        <v>5.7683041086420395E-4</v>
      </c>
      <c r="K235">
        <v>1.7012203112244599E-2</v>
      </c>
      <c r="L235" s="1">
        <f>VLOOKUP(I235, 'SSIM Index'!$A$1:$J$1345, MATCH(I$1, 'SSIM Index'!$A$1:$J$1, 0), FALSE)</f>
        <v>0.975827276706695</v>
      </c>
      <c r="M235" s="3">
        <v>329</v>
      </c>
      <c r="N235" s="1">
        <f>VLOOKUP(M235, 'MSE Loss'!$A$1:$J$1345, MATCH(I$1, 'MSE Loss'!$A$1:$J$1, 0), FALSE)</f>
        <v>2.6488834992051099E-3</v>
      </c>
      <c r="O235">
        <v>3.3202279359102201E-2</v>
      </c>
      <c r="P235" s="1">
        <f>VLOOKUP(M235, 'SSIM Index'!$A$1:$J$1345, MATCH(I$1, 'SSIM Index'!$A$1:$J$1, 0), FALSE)</f>
        <v>0.95750355720519997</v>
      </c>
      <c r="U235" s="3">
        <v>263</v>
      </c>
      <c r="V235" s="1">
        <f>VLOOKUP(U235, 'MSE Loss'!$A$1:$J$1345, MATCH(Q$1, 'MSE Loss'!$A$1:$J$1, 0), FALSE)</f>
        <v>1.23475957661867E-2</v>
      </c>
      <c r="W235">
        <v>7.2929464280605302E-2</v>
      </c>
      <c r="X235" s="1">
        <f>VLOOKUP(U235, 'SSIM Index'!$A$1:$J$1345, MATCH(Q$1, 'SSIM Index'!$A$1:$J$1, 0), FALSE)</f>
        <v>0.96750462055206299</v>
      </c>
    </row>
    <row r="236" spans="1:24" x14ac:dyDescent="0.35">
      <c r="A236" s="1">
        <v>502</v>
      </c>
      <c r="B236" s="1">
        <f>VLOOKUP(A236, 'MSE Loss'!$A$1:$J$1345, MATCH(A$1, 'MSE Loss'!$A$1:$J$1, 0), FALSE)</f>
        <v>4.9250214360654302E-3</v>
      </c>
      <c r="C236">
        <v>5.2383061498403501E-2</v>
      </c>
      <c r="D236" s="1">
        <f>VLOOKUP(A236, 'SSIM Index'!$A$1:$J$1345, MATCH(A$1, 'SSIM Index'!$A$1:$J$1, 0), FALSE)</f>
        <v>0.99793893098831099</v>
      </c>
      <c r="E236" s="3">
        <v>452</v>
      </c>
      <c r="F236" s="1">
        <f>VLOOKUP(E236, 'MSE Loss'!$A$1:$J$1345, MATCH(A$1, 'MSE Loss'!$A$1:$J$1, 0), FALSE)</f>
        <v>2.8365307953208598E-3</v>
      </c>
      <c r="G236">
        <v>3.84796075522899E-2</v>
      </c>
      <c r="H236" s="1">
        <f>VLOOKUP(E236, 'SSIM Index'!$A$1:$J$1345, MATCH(A$1, 'SSIM Index'!$A$1:$J$1, 0), FALSE)</f>
        <v>0.96650409698486295</v>
      </c>
      <c r="I236" s="9">
        <v>1159</v>
      </c>
      <c r="J236" s="1">
        <f>VLOOKUP(I236, 'MSE Loss'!$A$1:$J$1345, MATCH(I$1, 'MSE Loss'!$A$1:$J$1, 0), FALSE)</f>
        <v>1.0546173434704501E-3</v>
      </c>
      <c r="K236">
        <v>2.3929504677653299E-2</v>
      </c>
      <c r="L236" s="1">
        <f>VLOOKUP(I236, 'SSIM Index'!$A$1:$J$1345, MATCH(I$1, 'SSIM Index'!$A$1:$J$1, 0), FALSE)</f>
        <v>0.98333799839019698</v>
      </c>
      <c r="M236" s="3">
        <v>331</v>
      </c>
      <c r="N236" s="1">
        <f>VLOOKUP(M236, 'MSE Loss'!$A$1:$J$1345, MATCH(I$1, 'MSE Loss'!$A$1:$J$1, 0), FALSE)</f>
        <v>4.3712602928280796E-3</v>
      </c>
      <c r="O236">
        <v>4.4022172689437797E-2</v>
      </c>
      <c r="P236" s="1">
        <f>VLOOKUP(M236, 'SSIM Index'!$A$1:$J$1345, MATCH(I$1, 'SSIM Index'!$A$1:$J$1, 0), FALSE)</f>
        <v>0.95598500967025701</v>
      </c>
      <c r="U236" s="3">
        <v>264</v>
      </c>
      <c r="V236" s="1">
        <f>VLOOKUP(U236, 'MSE Loss'!$A$1:$J$1345, MATCH(Q$1, 'MSE Loss'!$A$1:$J$1, 0), FALSE)</f>
        <v>4.95552492793649E-4</v>
      </c>
      <c r="W236">
        <v>1.5971183776855399E-2</v>
      </c>
      <c r="X236" s="1">
        <f>VLOOKUP(U236, 'SSIM Index'!$A$1:$J$1345, MATCH(Q$1, 'SSIM Index'!$A$1:$J$1, 0), FALSE)</f>
        <v>0.82372105121612504</v>
      </c>
    </row>
    <row r="237" spans="1:24" x14ac:dyDescent="0.35">
      <c r="A237" s="1">
        <v>504</v>
      </c>
      <c r="B237" s="1">
        <f>VLOOKUP(A237, 'MSE Loss'!$A$1:$J$1345, MATCH(A$1, 'MSE Loss'!$A$1:$J$1, 0), FALSE)</f>
        <v>3.9642903720959999E-4</v>
      </c>
      <c r="C237">
        <v>1.5075540170073501E-2</v>
      </c>
      <c r="D237" s="1">
        <f>VLOOKUP(A237, 'SSIM Index'!$A$1:$J$1345, MATCH(A$1, 'SSIM Index'!$A$1:$J$1, 0), FALSE)</f>
        <v>0.85017925500869695</v>
      </c>
      <c r="E237" s="3">
        <v>453</v>
      </c>
      <c r="F237" s="1">
        <f>VLOOKUP(E237, 'MSE Loss'!$A$1:$J$1345, MATCH(A$1, 'MSE Loss'!$A$1:$J$1, 0), FALSE)</f>
        <v>1.39496952760964E-3</v>
      </c>
      <c r="G237">
        <v>2.6440175250172601E-2</v>
      </c>
      <c r="H237" s="1">
        <f>VLOOKUP(E237, 'SSIM Index'!$A$1:$J$1345, MATCH(A$1, 'SSIM Index'!$A$1:$J$1, 0), FALSE)</f>
        <v>0.97166538238525302</v>
      </c>
      <c r="I237" s="9">
        <v>1160</v>
      </c>
      <c r="J237" s="1">
        <f>VLOOKUP(I237, 'MSE Loss'!$A$1:$J$1345, MATCH(I$1, 'MSE Loss'!$A$1:$J$1, 0), FALSE)</f>
        <v>2.8095240122638599E-4</v>
      </c>
      <c r="K237">
        <v>1.2720531783998E-2</v>
      </c>
      <c r="L237" s="1">
        <f>VLOOKUP(I237, 'SSIM Index'!$A$1:$J$1345, MATCH(I$1, 'SSIM Index'!$A$1:$J$1, 0), FALSE)</f>
        <v>0.837682604789733</v>
      </c>
      <c r="M237" s="3">
        <v>334</v>
      </c>
      <c r="N237" s="1">
        <f>VLOOKUP(M237, 'MSE Loss'!$A$1:$J$1345, MATCH(I$1, 'MSE Loss'!$A$1:$J$1, 0), FALSE)</f>
        <v>7.0664756931364502E-3</v>
      </c>
      <c r="O237">
        <v>5.2503317594528198E-2</v>
      </c>
      <c r="P237" s="1">
        <f>VLOOKUP(M237, 'SSIM Index'!$A$1:$J$1345, MATCH(I$1, 'SSIM Index'!$A$1:$J$1, 0), FALSE)</f>
        <v>0.98101466894149703</v>
      </c>
      <c r="U237" s="3">
        <v>265</v>
      </c>
      <c r="V237" s="1">
        <f>VLOOKUP(U237, 'MSE Loss'!$A$1:$J$1345, MATCH(Q$1, 'MSE Loss'!$A$1:$J$1, 0), FALSE)</f>
        <v>1.45592505577951E-3</v>
      </c>
      <c r="W237">
        <v>2.62813847512006E-2</v>
      </c>
      <c r="X237" s="1">
        <f>VLOOKUP(U237, 'SSIM Index'!$A$1:$J$1345, MATCH(Q$1, 'SSIM Index'!$A$1:$J$1, 0), FALSE)</f>
        <v>0.95917654037475497</v>
      </c>
    </row>
    <row r="238" spans="1:24" x14ac:dyDescent="0.35">
      <c r="A238" s="1">
        <v>509</v>
      </c>
      <c r="B238" s="1">
        <f>VLOOKUP(A238, 'MSE Loss'!$A$1:$J$1345, MATCH(A$1, 'MSE Loss'!$A$1:$J$1, 0), FALSE)</f>
        <v>8.7565084686502803E-4</v>
      </c>
      <c r="C238">
        <v>2.11224816739559E-2</v>
      </c>
      <c r="D238" s="1">
        <f>VLOOKUP(A238, 'SSIM Index'!$A$1:$J$1345, MATCH(A$1, 'SSIM Index'!$A$1:$J$1, 0), FALSE)</f>
        <v>0.97717177867889404</v>
      </c>
      <c r="E238" s="3">
        <v>454</v>
      </c>
      <c r="F238" s="1">
        <f>VLOOKUP(E238, 'MSE Loss'!$A$1:$J$1345, MATCH(A$1, 'MSE Loss'!$A$1:$J$1, 0), FALSE)</f>
        <v>2.7523851022124199E-3</v>
      </c>
      <c r="G238">
        <v>4.0322359651327098E-2</v>
      </c>
      <c r="H238" s="1">
        <f>VLOOKUP(E238, 'SSIM Index'!$A$1:$J$1345, MATCH(A$1, 'SSIM Index'!$A$1:$J$1, 0), FALSE)</f>
        <v>0.97010219097137396</v>
      </c>
      <c r="I238" s="9">
        <v>1171</v>
      </c>
      <c r="J238" s="1">
        <f>VLOOKUP(I238, 'MSE Loss'!$A$1:$J$1345, MATCH(I$1, 'MSE Loss'!$A$1:$J$1, 0), FALSE)</f>
        <v>5.4521101992577304E-4</v>
      </c>
      <c r="K238">
        <v>1.6538385301828301E-2</v>
      </c>
      <c r="L238" s="1">
        <f>VLOOKUP(I238, 'SSIM Index'!$A$1:$J$1345, MATCH(I$1, 'SSIM Index'!$A$1:$J$1, 0), FALSE)</f>
        <v>0.96714115142822199</v>
      </c>
      <c r="M238" s="3">
        <v>335</v>
      </c>
      <c r="N238" s="1">
        <f>VLOOKUP(M238, 'MSE Loss'!$A$1:$J$1345, MATCH(I$1, 'MSE Loss'!$A$1:$J$1, 0), FALSE)</f>
        <v>4.2608954012393903E-2</v>
      </c>
      <c r="O238">
        <v>0.13682194054126701</v>
      </c>
      <c r="P238" s="1">
        <f>VLOOKUP(M238, 'SSIM Index'!$A$1:$J$1345, MATCH(I$1, 'SSIM Index'!$A$1:$J$1, 0), FALSE)</f>
        <v>0.97066026926040605</v>
      </c>
      <c r="U238" s="3">
        <v>267</v>
      </c>
      <c r="V238" s="1">
        <f>VLOOKUP(U238, 'MSE Loss'!$A$1:$J$1345, MATCH(Q$1, 'MSE Loss'!$A$1:$J$1, 0), FALSE)</f>
        <v>2.45329737663269E-3</v>
      </c>
      <c r="W238">
        <v>3.4836970269680002E-2</v>
      </c>
      <c r="X238" s="1">
        <f>VLOOKUP(U238, 'SSIM Index'!$A$1:$J$1345, MATCH(Q$1, 'SSIM Index'!$A$1:$J$1, 0), FALSE)</f>
        <v>0.96093910932540805</v>
      </c>
    </row>
    <row r="239" spans="1:24" x14ac:dyDescent="0.35">
      <c r="A239" s="1">
        <v>511</v>
      </c>
      <c r="B239" s="1">
        <f>VLOOKUP(A239, 'MSE Loss'!$A$1:$J$1345, MATCH(A$1, 'MSE Loss'!$A$1:$J$1, 0), FALSE)</f>
        <v>2.4960180744528701E-3</v>
      </c>
      <c r="C239">
        <v>3.75505685806274E-2</v>
      </c>
      <c r="D239" s="1">
        <f>VLOOKUP(A239, 'SSIM Index'!$A$1:$J$1345, MATCH(A$1, 'SSIM Index'!$A$1:$J$1, 0), FALSE)</f>
        <v>0.98015457391738803</v>
      </c>
      <c r="E239" s="3">
        <v>455</v>
      </c>
      <c r="F239" s="1">
        <f>VLOOKUP(E239, 'MSE Loss'!$A$1:$J$1345, MATCH(A$1, 'MSE Loss'!$A$1:$J$1, 0), FALSE)</f>
        <v>4.2578442953526904E-3</v>
      </c>
      <c r="G239">
        <v>4.8016462475061403E-2</v>
      </c>
      <c r="H239" s="1">
        <f>VLOOKUP(E239, 'SSIM Index'!$A$1:$J$1345, MATCH(A$1, 'SSIM Index'!$A$1:$J$1, 0), FALSE)</f>
        <v>0.96914017200469904</v>
      </c>
      <c r="I239" s="9">
        <v>1172</v>
      </c>
      <c r="J239" s="1">
        <f>VLOOKUP(I239, 'MSE Loss'!$A$1:$J$1345, MATCH(I$1, 'MSE Loss'!$A$1:$J$1, 0), FALSE)</f>
        <v>3.0873614014126301E-4</v>
      </c>
      <c r="K239">
        <v>1.2678889557719199E-2</v>
      </c>
      <c r="L239" s="1">
        <f>VLOOKUP(I239, 'SSIM Index'!$A$1:$J$1345, MATCH(I$1, 'SSIM Index'!$A$1:$J$1, 0), FALSE)</f>
        <v>0.92510032653808505</v>
      </c>
      <c r="M239" s="3">
        <v>336</v>
      </c>
      <c r="N239" s="1">
        <f>VLOOKUP(M239, 'MSE Loss'!$A$1:$J$1345, MATCH(I$1, 'MSE Loss'!$A$1:$J$1, 0), FALSE)</f>
        <v>5.9443456120788997E-4</v>
      </c>
      <c r="O239">
        <v>1.80210079997777E-2</v>
      </c>
      <c r="P239" s="1">
        <f>VLOOKUP(M239, 'SSIM Index'!$A$1:$J$1345, MATCH(I$1, 'SSIM Index'!$A$1:$J$1, 0), FALSE)</f>
        <v>0.87240487337112405</v>
      </c>
      <c r="U239" s="3">
        <v>268</v>
      </c>
      <c r="V239" s="1">
        <f>VLOOKUP(U239, 'MSE Loss'!$A$1:$J$1345, MATCH(Q$1, 'MSE Loss'!$A$1:$J$1, 0), FALSE)</f>
        <v>9.8910421133041299E-2</v>
      </c>
      <c r="W239">
        <v>0.16400453448295499</v>
      </c>
      <c r="X239" s="1">
        <f>VLOOKUP(U239, 'SSIM Index'!$A$1:$J$1345, MATCH(Q$1, 'SSIM Index'!$A$1:$J$1, 0), FALSE)</f>
        <v>0.975386202335357</v>
      </c>
    </row>
    <row r="240" spans="1:24" x14ac:dyDescent="0.35">
      <c r="A240" s="1">
        <v>529</v>
      </c>
      <c r="B240" s="1">
        <f>VLOOKUP(A240, 'MSE Loss'!$A$1:$J$1345, MATCH(A$1, 'MSE Loss'!$A$1:$J$1, 0), FALSE)</f>
        <v>8.12458398286253E-4</v>
      </c>
      <c r="C240">
        <v>2.01641097664833E-2</v>
      </c>
      <c r="D240" s="1">
        <f>VLOOKUP(A240, 'SSIM Index'!$A$1:$J$1345, MATCH(A$1, 'SSIM Index'!$A$1:$J$1, 0), FALSE)</f>
        <v>0.96850049495696999</v>
      </c>
      <c r="E240" s="3">
        <v>457</v>
      </c>
      <c r="F240" s="1">
        <f>VLOOKUP(E240, 'MSE Loss'!$A$1:$J$1345, MATCH(A$1, 'MSE Loss'!$A$1:$J$1, 0), FALSE)</f>
        <v>9.1064826119691101E-4</v>
      </c>
      <c r="G240">
        <v>2.1929299458861299E-2</v>
      </c>
      <c r="H240" s="1">
        <f>VLOOKUP(E240, 'SSIM Index'!$A$1:$J$1345, MATCH(A$1, 'SSIM Index'!$A$1:$J$1, 0), FALSE)</f>
        <v>0.93413770198821999</v>
      </c>
      <c r="I240" s="9">
        <v>1176</v>
      </c>
      <c r="J240" s="1">
        <f>VLOOKUP(I240, 'MSE Loss'!$A$1:$J$1345, MATCH(I$1, 'MSE Loss'!$A$1:$J$1, 0), FALSE)</f>
        <v>2.61742621660232E-4</v>
      </c>
      <c r="K240">
        <v>1.1433586478233299E-2</v>
      </c>
      <c r="L240" s="1">
        <f>VLOOKUP(I240, 'SSIM Index'!$A$1:$J$1345, MATCH(I$1, 'SSIM Index'!$A$1:$J$1, 0), FALSE)</f>
        <v>0.85842400789260798</v>
      </c>
      <c r="M240" s="3">
        <v>337</v>
      </c>
      <c r="N240" s="1">
        <f>VLOOKUP(M240, 'MSE Loss'!$A$1:$J$1345, MATCH(I$1, 'MSE Loss'!$A$1:$J$1, 0), FALSE)</f>
        <v>2.1871987264603298E-3</v>
      </c>
      <c r="O240">
        <v>3.2466627657413399E-2</v>
      </c>
      <c r="P240" s="1">
        <f>VLOOKUP(M240, 'SSIM Index'!$A$1:$J$1345, MATCH(I$1, 'SSIM Index'!$A$1:$J$1, 0), FALSE)</f>
        <v>0.92798370122909501</v>
      </c>
      <c r="U240" s="3">
        <v>269</v>
      </c>
      <c r="V240" s="1">
        <f>VLOOKUP(U240, 'MSE Loss'!$A$1:$J$1345, MATCH(Q$1, 'MSE Loss'!$A$1:$J$1, 0), FALSE)</f>
        <v>1.7873983830213502E-2</v>
      </c>
      <c r="W240">
        <v>9.0781010687351199E-2</v>
      </c>
      <c r="X240" s="1">
        <f>VLOOKUP(U240, 'SSIM Index'!$A$1:$J$1345, MATCH(Q$1, 'SSIM Index'!$A$1:$J$1, 0), FALSE)</f>
        <v>0.96841305494308405</v>
      </c>
    </row>
    <row r="241" spans="1:24" x14ac:dyDescent="0.35">
      <c r="A241" s="1">
        <v>535</v>
      </c>
      <c r="B241" s="1">
        <f>VLOOKUP(A241, 'MSE Loss'!$A$1:$J$1345, MATCH(A$1, 'MSE Loss'!$A$1:$J$1, 0), FALSE)</f>
        <v>2.2513696458190601E-3</v>
      </c>
      <c r="C241">
        <v>3.4174405038356698E-2</v>
      </c>
      <c r="D241" s="1">
        <f>VLOOKUP(A241, 'SSIM Index'!$A$1:$J$1345, MATCH(A$1, 'SSIM Index'!$A$1:$J$1, 0), FALSE)</f>
        <v>0.99149864912033003</v>
      </c>
      <c r="E241" s="3">
        <v>458</v>
      </c>
      <c r="F241" s="1">
        <f>VLOOKUP(E241, 'MSE Loss'!$A$1:$J$1345, MATCH(A$1, 'MSE Loss'!$A$1:$J$1, 0), FALSE)</f>
        <v>9.2901848256587895E-4</v>
      </c>
      <c r="G241">
        <v>2.1851470693945801E-2</v>
      </c>
      <c r="H241" s="1">
        <f>VLOOKUP(E241, 'SSIM Index'!$A$1:$J$1345, MATCH(A$1, 'SSIM Index'!$A$1:$J$1, 0), FALSE)</f>
        <v>0.96771895885467496</v>
      </c>
      <c r="I241" s="9">
        <v>1183</v>
      </c>
      <c r="J241" s="1">
        <f>VLOOKUP(I241, 'MSE Loss'!$A$1:$J$1345, MATCH(I$1, 'MSE Loss'!$A$1:$J$1, 0), FALSE)</f>
        <v>7.2298140730708805E-4</v>
      </c>
      <c r="K241">
        <v>1.9463425502181001E-2</v>
      </c>
      <c r="L241" s="1">
        <f>VLOOKUP(I241, 'SSIM Index'!$A$1:$J$1345, MATCH(I$1, 'SSIM Index'!$A$1:$J$1, 0), FALSE)</f>
        <v>0.94767260551452603</v>
      </c>
      <c r="M241" s="3">
        <v>339</v>
      </c>
      <c r="N241" s="1">
        <f>VLOOKUP(M241, 'MSE Loss'!$A$1:$J$1345, MATCH(I$1, 'MSE Loss'!$A$1:$J$1, 0), FALSE)</f>
        <v>6.7306202836334697E-3</v>
      </c>
      <c r="O241">
        <v>5.6624047458171803E-2</v>
      </c>
      <c r="P241" s="1">
        <f>VLOOKUP(M241, 'SSIM Index'!$A$1:$J$1345, MATCH(I$1, 'SSIM Index'!$A$1:$J$1, 0), FALSE)</f>
        <v>0.92998033761978105</v>
      </c>
      <c r="U241" s="3">
        <v>270</v>
      </c>
      <c r="V241" s="1">
        <f>VLOOKUP(U241, 'MSE Loss'!$A$1:$J$1345, MATCH(Q$1, 'MSE Loss'!$A$1:$J$1, 0), FALSE)</f>
        <v>1.44818993285298E-2</v>
      </c>
      <c r="W241">
        <v>7.7532067894935594E-2</v>
      </c>
      <c r="X241" s="1">
        <f>VLOOKUP(U241, 'SSIM Index'!$A$1:$J$1345, MATCH(Q$1, 'SSIM Index'!$A$1:$J$1, 0), FALSE)</f>
        <v>0.99039053916931097</v>
      </c>
    </row>
    <row r="242" spans="1:24" x14ac:dyDescent="0.35">
      <c r="A242" s="1">
        <v>539</v>
      </c>
      <c r="B242" s="1">
        <f>VLOOKUP(A242, 'MSE Loss'!$A$1:$J$1345, MATCH(A$1, 'MSE Loss'!$A$1:$J$1, 0), FALSE)</f>
        <v>1.1993380030617101E-3</v>
      </c>
      <c r="C242">
        <v>2.4098157882690398E-2</v>
      </c>
      <c r="D242" s="1">
        <f>VLOOKUP(A242, 'SSIM Index'!$A$1:$J$1345, MATCH(A$1, 'SSIM Index'!$A$1:$J$1, 0), FALSE)</f>
        <v>0.96557068824768</v>
      </c>
      <c r="E242" s="3">
        <v>459</v>
      </c>
      <c r="F242" s="1">
        <f>VLOOKUP(E242, 'MSE Loss'!$A$1:$J$1345, MATCH(A$1, 'MSE Loss'!$A$1:$J$1, 0), FALSE)</f>
        <v>1.2526458594947999E-3</v>
      </c>
      <c r="G242">
        <v>2.4916706606745699E-2</v>
      </c>
      <c r="H242" s="1">
        <f>VLOOKUP(E242, 'SSIM Index'!$A$1:$J$1345, MATCH(A$1, 'SSIM Index'!$A$1:$J$1, 0), FALSE)</f>
        <v>0.96332186460494995</v>
      </c>
      <c r="I242" s="9">
        <v>1185</v>
      </c>
      <c r="J242" s="1">
        <f>VLOOKUP(I242, 'MSE Loss'!$A$1:$J$1345, MATCH(I$1, 'MSE Loss'!$A$1:$J$1, 0), FALSE)</f>
        <v>1.86465505976229E-3</v>
      </c>
      <c r="K242">
        <v>2.96461060643196E-2</v>
      </c>
      <c r="L242" s="1">
        <f>VLOOKUP(I242, 'SSIM Index'!$A$1:$J$1345, MATCH(I$1, 'SSIM Index'!$A$1:$J$1, 0), FALSE)</f>
        <v>0.99368071556091297</v>
      </c>
      <c r="M242" s="3">
        <v>344</v>
      </c>
      <c r="N242" s="1">
        <f>VLOOKUP(M242, 'MSE Loss'!$A$1:$J$1345, MATCH(I$1, 'MSE Loss'!$A$1:$J$1, 0), FALSE)</f>
        <v>3.0422615818679298E-3</v>
      </c>
      <c r="O242">
        <v>3.9570394903421402E-2</v>
      </c>
      <c r="P242" s="1">
        <f>VLOOKUP(M242, 'SSIM Index'!$A$1:$J$1345, MATCH(I$1, 'SSIM Index'!$A$1:$J$1, 0), FALSE)</f>
        <v>0.95470106601714999</v>
      </c>
      <c r="U242" s="3">
        <v>272</v>
      </c>
      <c r="V242" s="1">
        <f>VLOOKUP(U242, 'MSE Loss'!$A$1:$J$1345, MATCH(Q$1, 'MSE Loss'!$A$1:$J$1, 0), FALSE)</f>
        <v>6.4810761250555504E-4</v>
      </c>
      <c r="W242">
        <v>1.8229683861136398E-2</v>
      </c>
      <c r="X242" s="1">
        <f>VLOOKUP(U242, 'SSIM Index'!$A$1:$J$1345, MATCH(Q$1, 'SSIM Index'!$A$1:$J$1, 0), FALSE)</f>
        <v>0.91685134172439497</v>
      </c>
    </row>
    <row r="243" spans="1:24" x14ac:dyDescent="0.35">
      <c r="A243" s="1">
        <v>540</v>
      </c>
      <c r="B243" s="1">
        <f>VLOOKUP(A243, 'MSE Loss'!$A$1:$J$1345, MATCH(A$1, 'MSE Loss'!$A$1:$J$1, 0), FALSE)</f>
        <v>7.5903831748291796E-4</v>
      </c>
      <c r="C243">
        <v>2.0298389717936498E-2</v>
      </c>
      <c r="D243" s="1">
        <f>VLOOKUP(A243, 'SSIM Index'!$A$1:$J$1345, MATCH(A$1, 'SSIM Index'!$A$1:$J$1, 0), FALSE)</f>
        <v>0.92751383781433105</v>
      </c>
      <c r="E243" s="3">
        <v>460</v>
      </c>
      <c r="F243" s="1">
        <f>VLOOKUP(E243, 'MSE Loss'!$A$1:$J$1345, MATCH(A$1, 'MSE Loss'!$A$1:$J$1, 0), FALSE)</f>
        <v>4.98005421832203E-4</v>
      </c>
      <c r="G243">
        <v>1.6719503328204099E-2</v>
      </c>
      <c r="H243" s="1">
        <f>VLOOKUP(E243, 'SSIM Index'!$A$1:$J$1345, MATCH(A$1, 'SSIM Index'!$A$1:$J$1, 0), FALSE)</f>
        <v>0.85662305355071999</v>
      </c>
      <c r="I243" s="9">
        <v>1186</v>
      </c>
      <c r="J243" s="1">
        <f>VLOOKUP(I243, 'MSE Loss'!$A$1:$J$1345, MATCH(I$1, 'MSE Loss'!$A$1:$J$1, 0), FALSE)</f>
        <v>1.1960038682445799E-3</v>
      </c>
      <c r="K243">
        <v>2.4703338742256099E-2</v>
      </c>
      <c r="L243" s="1">
        <f>VLOOKUP(I243, 'SSIM Index'!$A$1:$J$1345, MATCH(I$1, 'SSIM Index'!$A$1:$J$1, 0), FALSE)</f>
        <v>0.99487364292144698</v>
      </c>
      <c r="M243" s="3">
        <v>347</v>
      </c>
      <c r="N243" s="1">
        <f>VLOOKUP(M243, 'MSE Loss'!$A$1:$J$1345, MATCH(I$1, 'MSE Loss'!$A$1:$J$1, 0), FALSE)</f>
        <v>8.8964812457561493E-3</v>
      </c>
      <c r="O243">
        <v>6.4819611608982003E-2</v>
      </c>
      <c r="P243" s="1">
        <f>VLOOKUP(M243, 'SSIM Index'!$A$1:$J$1345, MATCH(I$1, 'SSIM Index'!$A$1:$J$1, 0), FALSE)</f>
        <v>0.96791291236877397</v>
      </c>
      <c r="U243" s="3">
        <v>274</v>
      </c>
      <c r="V243" s="1">
        <f>VLOOKUP(U243, 'MSE Loss'!$A$1:$J$1345, MATCH(Q$1, 'MSE Loss'!$A$1:$J$1, 0), FALSE)</f>
        <v>2.5998833589255801E-3</v>
      </c>
      <c r="W243">
        <v>3.4932464361190699E-2</v>
      </c>
      <c r="X243" s="1">
        <f>VLOOKUP(U243, 'SSIM Index'!$A$1:$J$1345, MATCH(Q$1, 'SSIM Index'!$A$1:$J$1, 0), FALSE)</f>
        <v>0.96050441265106201</v>
      </c>
    </row>
    <row r="244" spans="1:24" x14ac:dyDescent="0.35">
      <c r="A244" s="1">
        <v>542</v>
      </c>
      <c r="B244" s="1">
        <f>VLOOKUP(A244, 'MSE Loss'!$A$1:$J$1345, MATCH(A$1, 'MSE Loss'!$A$1:$J$1, 0), FALSE)</f>
        <v>1.13522878382354E-3</v>
      </c>
      <c r="C244">
        <v>2.42281462997198E-2</v>
      </c>
      <c r="D244" s="1">
        <f>VLOOKUP(A244, 'SSIM Index'!$A$1:$J$1345, MATCH(A$1, 'SSIM Index'!$A$1:$J$1, 0), FALSE)</f>
        <v>0.97754645347595204</v>
      </c>
      <c r="E244" s="3">
        <v>461</v>
      </c>
      <c r="F244" s="1">
        <f>VLOOKUP(E244, 'MSE Loss'!$A$1:$J$1345, MATCH(A$1, 'MSE Loss'!$A$1:$J$1, 0), FALSE)</f>
        <v>1.1394079774618099E-3</v>
      </c>
      <c r="G244">
        <v>2.2670013830065699E-2</v>
      </c>
      <c r="H244" s="1">
        <f>VLOOKUP(E244, 'SSIM Index'!$A$1:$J$1345, MATCH(A$1, 'SSIM Index'!$A$1:$J$1, 0), FALSE)</f>
        <v>0.96417468786239602</v>
      </c>
      <c r="I244" s="9">
        <v>1195</v>
      </c>
      <c r="J244" s="1">
        <f>VLOOKUP(I244, 'MSE Loss'!$A$1:$J$1345, MATCH(I$1, 'MSE Loss'!$A$1:$J$1, 0), FALSE)</f>
        <v>5.7477905647829099E-4</v>
      </c>
      <c r="K244">
        <v>1.6746038571000099E-2</v>
      </c>
      <c r="L244" s="1">
        <f>VLOOKUP(I244, 'SSIM Index'!$A$1:$J$1345, MATCH(I$1, 'SSIM Index'!$A$1:$J$1, 0), FALSE)</f>
        <v>0.96596306562423695</v>
      </c>
      <c r="M244" s="3">
        <v>348</v>
      </c>
      <c r="N244" s="1">
        <f>VLOOKUP(M244, 'MSE Loss'!$A$1:$J$1345, MATCH(I$1, 'MSE Loss'!$A$1:$J$1, 0), FALSE)</f>
        <v>4.0173722663894198E-4</v>
      </c>
      <c r="O244">
        <v>1.4838058501481999E-2</v>
      </c>
      <c r="P244" s="1">
        <f>VLOOKUP(M244, 'SSIM Index'!$A$1:$J$1345, MATCH(I$1, 'SSIM Index'!$A$1:$J$1, 0), FALSE)</f>
        <v>0.85114693641662598</v>
      </c>
      <c r="U244" s="3">
        <v>275</v>
      </c>
      <c r="V244" s="1">
        <f>VLOOKUP(U244, 'MSE Loss'!$A$1:$J$1345, MATCH(Q$1, 'MSE Loss'!$A$1:$J$1, 0), FALSE)</f>
        <v>3.5346585791558001E-3</v>
      </c>
      <c r="W244">
        <v>4.22272495925426E-2</v>
      </c>
      <c r="X244" s="1">
        <f>VLOOKUP(U244, 'SSIM Index'!$A$1:$J$1345, MATCH(Q$1, 'SSIM Index'!$A$1:$J$1, 0), FALSE)</f>
        <v>0.952464818954467</v>
      </c>
    </row>
    <row r="245" spans="1:24" x14ac:dyDescent="0.35">
      <c r="A245" s="1">
        <v>545</v>
      </c>
      <c r="B245" s="1">
        <f>VLOOKUP(A245, 'MSE Loss'!$A$1:$J$1345, MATCH(A$1, 'MSE Loss'!$A$1:$J$1, 0), FALSE)</f>
        <v>1.36014143936336E-3</v>
      </c>
      <c r="C245">
        <v>2.5674561038613299E-2</v>
      </c>
      <c r="D245" s="1">
        <f>VLOOKUP(A245, 'SSIM Index'!$A$1:$J$1345, MATCH(A$1, 'SSIM Index'!$A$1:$J$1, 0), FALSE)</f>
        <v>0.980571329593658</v>
      </c>
      <c r="E245" s="3">
        <v>462</v>
      </c>
      <c r="F245" s="1">
        <f>VLOOKUP(E245, 'MSE Loss'!$A$1:$J$1345, MATCH(A$1, 'MSE Loss'!$A$1:$J$1, 0), FALSE)</f>
        <v>1.2445469619706199E-3</v>
      </c>
      <c r="G245">
        <v>2.5563452392816498E-2</v>
      </c>
      <c r="H245" s="1">
        <f>VLOOKUP(E245, 'SSIM Index'!$A$1:$J$1345, MATCH(A$1, 'SSIM Index'!$A$1:$J$1, 0), FALSE)</f>
        <v>0.96973890066146795</v>
      </c>
      <c r="I245" s="9">
        <v>1204</v>
      </c>
      <c r="J245" s="1">
        <f>VLOOKUP(I245, 'MSE Loss'!$A$1:$J$1345, MATCH(I$1, 'MSE Loss'!$A$1:$J$1, 0), FALSE)</f>
        <v>2.55368533544242E-4</v>
      </c>
      <c r="K245">
        <v>1.10390717163681E-2</v>
      </c>
      <c r="L245" s="1">
        <f>VLOOKUP(I245, 'SSIM Index'!$A$1:$J$1345, MATCH(I$1, 'SSIM Index'!$A$1:$J$1, 0), FALSE)</f>
        <v>0.85975944995880105</v>
      </c>
      <c r="M245" s="3">
        <v>349</v>
      </c>
      <c r="N245" s="1">
        <f>VLOOKUP(M245, 'MSE Loss'!$A$1:$J$1345, MATCH(I$1, 'MSE Loss'!$A$1:$J$1, 0), FALSE)</f>
        <v>2.10217805579304E-3</v>
      </c>
      <c r="O245">
        <v>3.01805604249238E-2</v>
      </c>
      <c r="P245" s="1">
        <f>VLOOKUP(M245, 'SSIM Index'!$A$1:$J$1345, MATCH(I$1, 'SSIM Index'!$A$1:$J$1, 0), FALSE)</f>
        <v>0.95708429813384999</v>
      </c>
      <c r="U245" s="3">
        <v>276</v>
      </c>
      <c r="V245" s="1">
        <f>VLOOKUP(U245, 'MSE Loss'!$A$1:$J$1345, MATCH(Q$1, 'MSE Loss'!$A$1:$J$1, 0), FALSE)</f>
        <v>9.2315155779942805E-4</v>
      </c>
      <c r="W245">
        <v>2.1751372143626199E-2</v>
      </c>
      <c r="X245" s="1">
        <f>VLOOKUP(U245, 'SSIM Index'!$A$1:$J$1345, MATCH(Q$1, 'SSIM Index'!$A$1:$J$1, 0), FALSE)</f>
        <v>0.95832657814025801</v>
      </c>
    </row>
    <row r="246" spans="1:24" x14ac:dyDescent="0.35">
      <c r="A246" s="1">
        <v>560</v>
      </c>
      <c r="B246" s="1">
        <f>VLOOKUP(A246, 'MSE Loss'!$A$1:$J$1345, MATCH(A$1, 'MSE Loss'!$A$1:$J$1, 0), FALSE)</f>
        <v>3.0904816230758998E-4</v>
      </c>
      <c r="C246">
        <v>1.2688254006206901E-2</v>
      </c>
      <c r="D246" s="1">
        <f>VLOOKUP(A246, 'SSIM Index'!$A$1:$J$1345, MATCH(A$1, 'SSIM Index'!$A$1:$J$1, 0), FALSE)</f>
        <v>0.83839082717895497</v>
      </c>
      <c r="E246" s="3">
        <v>463</v>
      </c>
      <c r="F246" s="1">
        <f>VLOOKUP(E246, 'MSE Loss'!$A$1:$J$1345, MATCH(A$1, 'MSE Loss'!$A$1:$J$1, 0), FALSE)</f>
        <v>1.94393773563206E-3</v>
      </c>
      <c r="G246">
        <v>3.06000392884016E-2</v>
      </c>
      <c r="H246" s="1">
        <f>VLOOKUP(E246, 'SSIM Index'!$A$1:$J$1345, MATCH(A$1, 'SSIM Index'!$A$1:$J$1, 0), FALSE)</f>
        <v>0.97295957803726196</v>
      </c>
      <c r="I246" s="9">
        <v>1210</v>
      </c>
      <c r="J246" s="1">
        <f>VLOOKUP(I246, 'MSE Loss'!$A$1:$J$1345, MATCH(I$1, 'MSE Loss'!$A$1:$J$1, 0), FALSE)</f>
        <v>6.3285563373938203E-4</v>
      </c>
      <c r="K246">
        <v>1.7825962975621199E-2</v>
      </c>
      <c r="L246" s="1">
        <f>VLOOKUP(I246, 'SSIM Index'!$A$1:$J$1345, MATCH(I$1, 'SSIM Index'!$A$1:$J$1, 0), FALSE)</f>
        <v>0.96215748786926203</v>
      </c>
      <c r="M246" s="3">
        <v>350</v>
      </c>
      <c r="N246" s="1">
        <f>VLOOKUP(M246, 'MSE Loss'!$A$1:$J$1345, MATCH(I$1, 'MSE Loss'!$A$1:$J$1, 0), FALSE)</f>
        <v>3.7091586273163501E-3</v>
      </c>
      <c r="O246">
        <v>3.7543106824159601E-2</v>
      </c>
      <c r="P246" s="1">
        <f>VLOOKUP(M246, 'SSIM Index'!$A$1:$J$1345, MATCH(I$1, 'SSIM Index'!$A$1:$J$1, 0), FALSE)</f>
        <v>0.95985406637191695</v>
      </c>
      <c r="U246" s="3">
        <v>277</v>
      </c>
      <c r="V246" s="1">
        <f>VLOOKUP(U246, 'MSE Loss'!$A$1:$J$1345, MATCH(Q$1, 'MSE Loss'!$A$1:$J$1, 0), FALSE)</f>
        <v>3.19804158061742E-3</v>
      </c>
      <c r="W246">
        <v>3.9972156286239603E-2</v>
      </c>
      <c r="X246" s="1">
        <f>VLOOKUP(U246, 'SSIM Index'!$A$1:$J$1345, MATCH(Q$1, 'SSIM Index'!$A$1:$J$1, 0), FALSE)</f>
        <v>0.96303045749664296</v>
      </c>
    </row>
    <row r="247" spans="1:24" x14ac:dyDescent="0.35">
      <c r="A247" s="1">
        <v>565</v>
      </c>
      <c r="B247" s="1">
        <f>VLOOKUP(A247, 'MSE Loss'!$A$1:$J$1345, MATCH(A$1, 'MSE Loss'!$A$1:$J$1, 0), FALSE)</f>
        <v>3.8983665872365202E-3</v>
      </c>
      <c r="C247">
        <v>4.8203863203525502E-2</v>
      </c>
      <c r="D247" s="1">
        <f>VLOOKUP(A247, 'SSIM Index'!$A$1:$J$1345, MATCH(A$1, 'SSIM Index'!$A$1:$J$1, 0), FALSE)</f>
        <v>0.99371314048767001</v>
      </c>
      <c r="E247" s="3">
        <v>464</v>
      </c>
      <c r="F247" s="1">
        <f>VLOOKUP(E247, 'MSE Loss'!$A$1:$J$1345, MATCH(A$1, 'MSE Loss'!$A$1:$J$1, 0), FALSE)</f>
        <v>3.7841530865989598E-4</v>
      </c>
      <c r="G247">
        <v>1.3706796802580299E-2</v>
      </c>
      <c r="H247" s="1">
        <f>VLOOKUP(E247, 'SSIM Index'!$A$1:$J$1345, MATCH(A$1, 'SSIM Index'!$A$1:$J$1, 0), FALSE)</f>
        <v>0.83597028255462602</v>
      </c>
      <c r="I247" s="9">
        <v>1259</v>
      </c>
      <c r="J247" s="1">
        <f>VLOOKUP(I247, 'MSE Loss'!$A$1:$J$1345, MATCH(I$1, 'MSE Loss'!$A$1:$J$1, 0), FALSE)</f>
        <v>7.6153653208166296E-4</v>
      </c>
      <c r="K247">
        <v>2.0373897626995999E-2</v>
      </c>
      <c r="L247" s="1">
        <f>VLOOKUP(I247, 'SSIM Index'!$A$1:$J$1345, MATCH(I$1, 'SSIM Index'!$A$1:$J$1, 0), FALSE)</f>
        <v>0.98145067691802901</v>
      </c>
      <c r="M247" s="3">
        <v>353</v>
      </c>
      <c r="N247" s="1">
        <f>VLOOKUP(M247, 'MSE Loss'!$A$1:$J$1345, MATCH(I$1, 'MSE Loss'!$A$1:$J$1, 0), FALSE)</f>
        <v>1.0524951852858001E-2</v>
      </c>
      <c r="O247">
        <v>7.2596639394760104E-2</v>
      </c>
      <c r="P247" s="1">
        <f>VLOOKUP(M247, 'SSIM Index'!$A$1:$J$1345, MATCH(I$1, 'SSIM Index'!$A$1:$J$1, 0), FALSE)</f>
        <v>0.92503035068511896</v>
      </c>
      <c r="U247" s="3">
        <v>279</v>
      </c>
      <c r="V247" s="1">
        <f>VLOOKUP(U247, 'MSE Loss'!$A$1:$J$1345, MATCH(Q$1, 'MSE Loss'!$A$1:$J$1, 0), FALSE)</f>
        <v>1.4189367182552801E-2</v>
      </c>
      <c r="W247">
        <v>8.1882692873477894E-2</v>
      </c>
      <c r="X247" s="1">
        <f>VLOOKUP(U247, 'SSIM Index'!$A$1:$J$1345, MATCH(Q$1, 'SSIM Index'!$A$1:$J$1, 0), FALSE)</f>
        <v>0.97485542297363204</v>
      </c>
    </row>
    <row r="248" spans="1:24" x14ac:dyDescent="0.35">
      <c r="A248" s="1">
        <v>566</v>
      </c>
      <c r="B248" s="1">
        <f>VLOOKUP(A248, 'MSE Loss'!$A$1:$J$1345, MATCH(A$1, 'MSE Loss'!$A$1:$J$1, 0), FALSE)</f>
        <v>3.1817897688597402E-3</v>
      </c>
      <c r="C248">
        <v>4.0489491075277301E-2</v>
      </c>
      <c r="D248" s="1">
        <f>VLOOKUP(A248, 'SSIM Index'!$A$1:$J$1345, MATCH(A$1, 'SSIM Index'!$A$1:$J$1, 0), FALSE)</f>
        <v>0.99336856603622403</v>
      </c>
      <c r="E248" s="3">
        <v>466</v>
      </c>
      <c r="F248" s="1">
        <f>VLOOKUP(E248, 'MSE Loss'!$A$1:$J$1345, MATCH(A$1, 'MSE Loss'!$A$1:$J$1, 0), FALSE)</f>
        <v>2.0136886741966E-3</v>
      </c>
      <c r="G248">
        <v>3.0799886211752801E-2</v>
      </c>
      <c r="H248" s="1">
        <f>VLOOKUP(E248, 'SSIM Index'!$A$1:$J$1345, MATCH(A$1, 'SSIM Index'!$A$1:$J$1, 0), FALSE)</f>
        <v>0.94212532043456998</v>
      </c>
      <c r="I248" s="9">
        <v>1268</v>
      </c>
      <c r="J248" s="1">
        <f>VLOOKUP(I248, 'MSE Loss'!$A$1:$J$1345, MATCH(I$1, 'MSE Loss'!$A$1:$J$1, 0), FALSE)</f>
        <v>3.2214139355346501E-4</v>
      </c>
      <c r="K248">
        <v>1.32989566773176E-2</v>
      </c>
      <c r="L248" s="1">
        <f>VLOOKUP(I248, 'SSIM Index'!$A$1:$J$1345, MATCH(I$1, 'SSIM Index'!$A$1:$J$1, 0), FALSE)</f>
        <v>0.87223595380783003</v>
      </c>
      <c r="M248" s="3">
        <v>354</v>
      </c>
      <c r="N248" s="1">
        <f>VLOOKUP(M248, 'MSE Loss'!$A$1:$J$1345, MATCH(I$1, 'MSE Loss'!$A$1:$J$1, 0), FALSE)</f>
        <v>2.30092387646436E-2</v>
      </c>
      <c r="O248">
        <v>0.10180372744798601</v>
      </c>
      <c r="P248" s="1">
        <f>VLOOKUP(M248, 'SSIM Index'!$A$1:$J$1345, MATCH(I$1, 'SSIM Index'!$A$1:$J$1, 0), FALSE)</f>
        <v>0.91782557964324896</v>
      </c>
      <c r="U248" s="3">
        <v>280</v>
      </c>
      <c r="V248" s="1">
        <f>VLOOKUP(U248, 'MSE Loss'!$A$1:$J$1345, MATCH(Q$1, 'MSE Loss'!$A$1:$J$1, 0), FALSE)</f>
        <v>4.9345562001690203E-4</v>
      </c>
      <c r="W248">
        <v>1.59677751362323E-2</v>
      </c>
      <c r="X248" s="1">
        <f>VLOOKUP(U248, 'SSIM Index'!$A$1:$J$1345, MATCH(Q$1, 'SSIM Index'!$A$1:$J$1, 0), FALSE)</f>
        <v>0.88883954286575295</v>
      </c>
    </row>
    <row r="249" spans="1:24" x14ac:dyDescent="0.35">
      <c r="A249" s="1">
        <v>568</v>
      </c>
      <c r="B249" s="1">
        <f>VLOOKUP(A249, 'MSE Loss'!$A$1:$J$1345, MATCH(A$1, 'MSE Loss'!$A$1:$J$1, 0), FALSE)</f>
        <v>5.4299732437357296E-4</v>
      </c>
      <c r="C249">
        <v>1.71595737338066E-2</v>
      </c>
      <c r="D249" s="1">
        <f>VLOOKUP(A249, 'SSIM Index'!$A$1:$J$1345, MATCH(A$1, 'SSIM Index'!$A$1:$J$1, 0), FALSE)</f>
        <v>0.88234412670135498</v>
      </c>
      <c r="E249" s="3">
        <v>467</v>
      </c>
      <c r="F249" s="1">
        <f>VLOOKUP(E249, 'MSE Loss'!$A$1:$J$1345, MATCH(A$1, 'MSE Loss'!$A$1:$J$1, 0), FALSE)</f>
        <v>2.7426767628639902E-3</v>
      </c>
      <c r="G249">
        <v>3.5985998809337602E-2</v>
      </c>
      <c r="H249" s="1">
        <f>VLOOKUP(E249, 'SSIM Index'!$A$1:$J$1345, MATCH(A$1, 'SSIM Index'!$A$1:$J$1, 0), FALSE)</f>
        <v>0.93220055103302002</v>
      </c>
      <c r="I249" s="9">
        <v>1272</v>
      </c>
      <c r="J249" s="1">
        <f>VLOOKUP(I249, 'MSE Loss'!$A$1:$J$1345, MATCH(I$1, 'MSE Loss'!$A$1:$J$1, 0), FALSE)</f>
        <v>1.02742873132228E-2</v>
      </c>
      <c r="K249">
        <v>4.8446368426084498E-2</v>
      </c>
      <c r="L249" s="1">
        <f>VLOOKUP(I249, 'SSIM Index'!$A$1:$J$1345, MATCH(I$1, 'SSIM Index'!$A$1:$J$1, 0), FALSE)</f>
        <v>0.99660027027130105</v>
      </c>
      <c r="M249" s="3">
        <v>355</v>
      </c>
      <c r="N249" s="1">
        <f>VLOOKUP(M249, 'MSE Loss'!$A$1:$J$1345, MATCH(I$1, 'MSE Loss'!$A$1:$J$1, 0), FALSE)</f>
        <v>1.88056211918592E-2</v>
      </c>
      <c r="O249">
        <v>9.0398937463760307E-2</v>
      </c>
      <c r="P249" s="1">
        <f>VLOOKUP(M249, 'SSIM Index'!$A$1:$J$1345, MATCH(I$1, 'SSIM Index'!$A$1:$J$1, 0), FALSE)</f>
        <v>0.94659405946731501</v>
      </c>
      <c r="U249" s="3">
        <v>281</v>
      </c>
      <c r="V249" s="1">
        <f>VLOOKUP(U249, 'MSE Loss'!$A$1:$J$1345, MATCH(Q$1, 'MSE Loss'!$A$1:$J$1, 0), FALSE)</f>
        <v>1.57886301167309E-3</v>
      </c>
      <c r="W249">
        <v>2.9537655413150701E-2</v>
      </c>
      <c r="X249" s="1">
        <f>VLOOKUP(U249, 'SSIM Index'!$A$1:$J$1345, MATCH(Q$1, 'SSIM Index'!$A$1:$J$1, 0), FALSE)</f>
        <v>0.93861132860183705</v>
      </c>
    </row>
    <row r="250" spans="1:24" x14ac:dyDescent="0.35">
      <c r="A250" s="1">
        <v>570</v>
      </c>
      <c r="B250" s="1">
        <f>VLOOKUP(A250, 'MSE Loss'!$A$1:$J$1345, MATCH(A$1, 'MSE Loss'!$A$1:$J$1, 0), FALSE)</f>
        <v>1.01334205828607E-3</v>
      </c>
      <c r="C250">
        <v>2.2311516106128599E-2</v>
      </c>
      <c r="D250" s="1">
        <f>VLOOKUP(A250, 'SSIM Index'!$A$1:$J$1345, MATCH(A$1, 'SSIM Index'!$A$1:$J$1, 0), FALSE)</f>
        <v>0.96019482612609797</v>
      </c>
      <c r="E250" s="3">
        <v>469</v>
      </c>
      <c r="F250" s="1">
        <f>VLOOKUP(E250, 'MSE Loss'!$A$1:$J$1345, MATCH(A$1, 'MSE Loss'!$A$1:$J$1, 0), FALSE)</f>
        <v>3.9905523881316098E-3</v>
      </c>
      <c r="G250">
        <v>4.6949390321969903E-2</v>
      </c>
      <c r="H250" s="1">
        <f>VLOOKUP(E250, 'SSIM Index'!$A$1:$J$1345, MATCH(A$1, 'SSIM Index'!$A$1:$J$1, 0), FALSE)</f>
        <v>0.96939748525619496</v>
      </c>
      <c r="I250" s="9">
        <v>1288</v>
      </c>
      <c r="J250" s="1">
        <f>VLOOKUP(I250, 'MSE Loss'!$A$1:$J$1345, MATCH(I$1, 'MSE Loss'!$A$1:$J$1, 0), FALSE)</f>
        <v>1.6436519799754E-3</v>
      </c>
      <c r="K250">
        <v>2.8478974476456601E-2</v>
      </c>
      <c r="L250" s="1">
        <f>VLOOKUP(I250, 'SSIM Index'!$A$1:$J$1345, MATCH(I$1, 'SSIM Index'!$A$1:$J$1, 0), FALSE)</f>
        <v>0.99427121877670199</v>
      </c>
      <c r="M250" s="3">
        <v>356</v>
      </c>
      <c r="N250" s="1">
        <f>VLOOKUP(M250, 'MSE Loss'!$A$1:$J$1345, MATCH(I$1, 'MSE Loss'!$A$1:$J$1, 0), FALSE)</f>
        <v>9.3923183158040003E-4</v>
      </c>
      <c r="O250">
        <v>2.2108027711510599E-2</v>
      </c>
      <c r="P250" s="1">
        <f>VLOOKUP(M250, 'SSIM Index'!$A$1:$J$1345, MATCH(I$1, 'SSIM Index'!$A$1:$J$1, 0), FALSE)</f>
        <v>0.92061215639114302</v>
      </c>
      <c r="U250" s="3">
        <v>282</v>
      </c>
      <c r="V250" s="1">
        <f>VLOOKUP(U250, 'MSE Loss'!$A$1:$J$1345, MATCH(Q$1, 'MSE Loss'!$A$1:$J$1, 0), FALSE)</f>
        <v>4.5147067867219396E-3</v>
      </c>
      <c r="W250">
        <v>4.46606129407882E-2</v>
      </c>
      <c r="X250" s="1">
        <f>VLOOKUP(U250, 'SSIM Index'!$A$1:$J$1345, MATCH(Q$1, 'SSIM Index'!$A$1:$J$1, 0), FALSE)</f>
        <v>0.962452232837677</v>
      </c>
    </row>
    <row r="251" spans="1:24" x14ac:dyDescent="0.35">
      <c r="A251" s="1">
        <v>575</v>
      </c>
      <c r="B251" s="1">
        <f>VLOOKUP(A251, 'MSE Loss'!$A$1:$J$1345, MATCH(A$1, 'MSE Loss'!$A$1:$J$1, 0), FALSE)</f>
        <v>1.88814371358603E-3</v>
      </c>
      <c r="C251">
        <v>3.0488079413771602E-2</v>
      </c>
      <c r="D251" s="1">
        <f>VLOOKUP(A251, 'SSIM Index'!$A$1:$J$1345, MATCH(A$1, 'SSIM Index'!$A$1:$J$1, 0), FALSE)</f>
        <v>0.96640545129776001</v>
      </c>
      <c r="E251" s="3">
        <v>470</v>
      </c>
      <c r="F251" s="1">
        <f>VLOOKUP(E251, 'MSE Loss'!$A$1:$J$1345, MATCH(A$1, 'MSE Loss'!$A$1:$J$1, 0), FALSE)</f>
        <v>3.2298294827341999E-3</v>
      </c>
      <c r="G251">
        <v>4.0717184543609598E-2</v>
      </c>
      <c r="H251" s="1">
        <f>VLOOKUP(E251, 'SSIM Index'!$A$1:$J$1345, MATCH(A$1, 'SSIM Index'!$A$1:$J$1, 0), FALSE)</f>
        <v>0.98676943778991699</v>
      </c>
      <c r="I251" s="9">
        <v>1310</v>
      </c>
      <c r="J251" s="1">
        <f>VLOOKUP(I251, 'MSE Loss'!$A$1:$J$1345, MATCH(I$1, 'MSE Loss'!$A$1:$J$1, 0), FALSE)</f>
        <v>6.4337137155234803E-4</v>
      </c>
      <c r="K251">
        <v>1.8153732642531301E-2</v>
      </c>
      <c r="L251" s="1">
        <f>VLOOKUP(I251, 'SSIM Index'!$A$1:$J$1345, MATCH(I$1, 'SSIM Index'!$A$1:$J$1, 0), FALSE)</f>
        <v>0.96845972537994296</v>
      </c>
      <c r="M251" s="3">
        <v>357</v>
      </c>
      <c r="N251" s="1">
        <f>VLOOKUP(M251, 'MSE Loss'!$A$1:$J$1345, MATCH(I$1, 'MSE Loss'!$A$1:$J$1, 0), FALSE)</f>
        <v>3.3172701951116302E-3</v>
      </c>
      <c r="O251">
        <v>3.9780091494321802E-2</v>
      </c>
      <c r="P251" s="1">
        <f>VLOOKUP(M251, 'SSIM Index'!$A$1:$J$1345, MATCH(I$1, 'SSIM Index'!$A$1:$J$1, 0), FALSE)</f>
        <v>0.95384562015533403</v>
      </c>
      <c r="U251" s="3">
        <v>283</v>
      </c>
      <c r="V251" s="1">
        <f>VLOOKUP(U251, 'MSE Loss'!$A$1:$J$1345, MATCH(Q$1, 'MSE Loss'!$A$1:$J$1, 0), FALSE)</f>
        <v>5.2160015329718503E-3</v>
      </c>
      <c r="W251">
        <v>4.8838887363672201E-2</v>
      </c>
      <c r="X251" s="1">
        <f>VLOOKUP(U251, 'SSIM Index'!$A$1:$J$1345, MATCH(Q$1, 'SSIM Index'!$A$1:$J$1, 0), FALSE)</f>
        <v>0.96558815240859897</v>
      </c>
    </row>
    <row r="252" spans="1:24" x14ac:dyDescent="0.35">
      <c r="A252" s="1">
        <v>579</v>
      </c>
      <c r="B252" s="1">
        <f>VLOOKUP(A252, 'MSE Loss'!$A$1:$J$1345, MATCH(A$1, 'MSE Loss'!$A$1:$J$1, 0), FALSE)</f>
        <v>1.1218640720471701E-3</v>
      </c>
      <c r="C252">
        <v>2.2803775966167401E-2</v>
      </c>
      <c r="D252" s="1">
        <f>VLOOKUP(A252, 'SSIM Index'!$A$1:$J$1345, MATCH(A$1, 'SSIM Index'!$A$1:$J$1, 0), FALSE)</f>
        <v>0.97087955474853505</v>
      </c>
      <c r="E252" s="3">
        <v>472</v>
      </c>
      <c r="F252" s="1">
        <f>VLOOKUP(E252, 'MSE Loss'!$A$1:$J$1345, MATCH(A$1, 'MSE Loss'!$A$1:$J$1, 0), FALSE)</f>
        <v>6.0166657203808405E-4</v>
      </c>
      <c r="G252">
        <v>1.7032343894243199E-2</v>
      </c>
      <c r="H252" s="1">
        <f>VLOOKUP(E252, 'SSIM Index'!$A$1:$J$1345, MATCH(A$1, 'SSIM Index'!$A$1:$J$1, 0), FALSE)</f>
        <v>0.943831026554107</v>
      </c>
      <c r="I252" s="9">
        <v>1315</v>
      </c>
      <c r="J252" s="1">
        <f>VLOOKUP(I252, 'MSE Loss'!$A$1:$J$1345, MATCH(I$1, 'MSE Loss'!$A$1:$J$1, 0), FALSE)</f>
        <v>8.0063217319548098E-4</v>
      </c>
      <c r="K252">
        <v>1.9862405955791401E-2</v>
      </c>
      <c r="L252" s="1">
        <f>VLOOKUP(I252, 'SSIM Index'!$A$1:$J$1345, MATCH(I$1, 'SSIM Index'!$A$1:$J$1, 0), FALSE)</f>
        <v>0.98078298568725497</v>
      </c>
      <c r="M252" s="3">
        <v>360</v>
      </c>
      <c r="N252" s="1">
        <f>VLOOKUP(M252, 'MSE Loss'!$A$1:$J$1345, MATCH(I$1, 'MSE Loss'!$A$1:$J$1, 0), FALSE)</f>
        <v>7.9097156412899397E-4</v>
      </c>
      <c r="O252">
        <v>1.9489780068397501E-2</v>
      </c>
      <c r="P252" s="1">
        <f>VLOOKUP(M252, 'SSIM Index'!$A$1:$J$1345, MATCH(I$1, 'SSIM Index'!$A$1:$J$1, 0), FALSE)</f>
        <v>0.94531738758087103</v>
      </c>
      <c r="U252" s="3">
        <v>284</v>
      </c>
      <c r="V252" s="1">
        <f>VLOOKUP(U252, 'MSE Loss'!$A$1:$J$1345, MATCH(Q$1, 'MSE Loss'!$A$1:$J$1, 0), FALSE)</f>
        <v>1.8530465895310001E-3</v>
      </c>
      <c r="W252">
        <v>3.10229547321796E-2</v>
      </c>
      <c r="X252" s="1">
        <f>VLOOKUP(U252, 'SSIM Index'!$A$1:$J$1345, MATCH(Q$1, 'SSIM Index'!$A$1:$J$1, 0), FALSE)</f>
        <v>0.93163883686065596</v>
      </c>
    </row>
    <row r="253" spans="1:24" x14ac:dyDescent="0.35">
      <c r="A253" s="1">
        <v>580</v>
      </c>
      <c r="B253" s="1">
        <f>VLOOKUP(A253, 'MSE Loss'!$A$1:$J$1345, MATCH(A$1, 'MSE Loss'!$A$1:$J$1, 0), FALSE)</f>
        <v>8.6543045472353697E-4</v>
      </c>
      <c r="C253">
        <v>2.19675730913877E-2</v>
      </c>
      <c r="D253" s="1">
        <f>VLOOKUP(A253, 'SSIM Index'!$A$1:$J$1345, MATCH(A$1, 'SSIM Index'!$A$1:$J$1, 0), FALSE)</f>
        <v>0.924793601036071</v>
      </c>
      <c r="E253" s="3">
        <v>473</v>
      </c>
      <c r="F253" s="1">
        <f>VLOOKUP(E253, 'MSE Loss'!$A$1:$J$1345, MATCH(A$1, 'MSE Loss'!$A$1:$J$1, 0), FALSE)</f>
        <v>1.3918288750573899E-3</v>
      </c>
      <c r="G253">
        <v>2.60590463876724E-2</v>
      </c>
      <c r="H253" s="1">
        <f>VLOOKUP(E253, 'SSIM Index'!$A$1:$J$1345, MATCH(A$1, 'SSIM Index'!$A$1:$J$1, 0), FALSE)</f>
        <v>0.96369451284408503</v>
      </c>
      <c r="I253" s="9">
        <v>1321</v>
      </c>
      <c r="J253" s="1">
        <f>VLOOKUP(I253, 'MSE Loss'!$A$1:$J$1345, MATCH(I$1, 'MSE Loss'!$A$1:$J$1, 0), FALSE)</f>
        <v>8.2722416846081604E-4</v>
      </c>
      <c r="K253">
        <v>2.0860243588685899E-2</v>
      </c>
      <c r="L253" s="1">
        <f>VLOOKUP(I253, 'SSIM Index'!$A$1:$J$1345, MATCH(I$1, 'SSIM Index'!$A$1:$J$1, 0), FALSE)</f>
        <v>0.97166103124618497</v>
      </c>
      <c r="M253" s="3">
        <v>361</v>
      </c>
      <c r="N253" s="1">
        <f>VLOOKUP(M253, 'MSE Loss'!$A$1:$J$1345, MATCH(I$1, 'MSE Loss'!$A$1:$J$1, 0), FALSE)</f>
        <v>2.8829781804233698E-3</v>
      </c>
      <c r="O253">
        <v>3.37160602211952E-2</v>
      </c>
      <c r="P253" s="1">
        <f>VLOOKUP(M253, 'SSIM Index'!$A$1:$J$1345, MATCH(I$1, 'SSIM Index'!$A$1:$J$1, 0), FALSE)</f>
        <v>0.94859981536865201</v>
      </c>
      <c r="U253" s="3">
        <v>285</v>
      </c>
      <c r="V253" s="1">
        <f>VLOOKUP(U253, 'MSE Loss'!$A$1:$J$1345, MATCH(Q$1, 'MSE Loss'!$A$1:$J$1, 0), FALSE)</f>
        <v>1.68099941220134E-3</v>
      </c>
      <c r="W253">
        <v>2.81836707144975E-2</v>
      </c>
      <c r="X253" s="1">
        <f>VLOOKUP(U253, 'SSIM Index'!$A$1:$J$1345, MATCH(Q$1, 'SSIM Index'!$A$1:$J$1, 0), FALSE)</f>
        <v>0.94821119308471602</v>
      </c>
    </row>
    <row r="254" spans="1:24" x14ac:dyDescent="0.35">
      <c r="A254" s="1">
        <v>581</v>
      </c>
      <c r="B254" s="1">
        <f>VLOOKUP(A254, 'MSE Loss'!$A$1:$J$1345, MATCH(A$1, 'MSE Loss'!$A$1:$J$1, 0), FALSE)</f>
        <v>1.42850191332399E-3</v>
      </c>
      <c r="C254">
        <v>2.8721900656819298E-2</v>
      </c>
      <c r="D254" s="1">
        <f>VLOOKUP(A254, 'SSIM Index'!$A$1:$J$1345, MATCH(A$1, 'SSIM Index'!$A$1:$J$1, 0), FALSE)</f>
        <v>0.98006355762481601</v>
      </c>
      <c r="E254" s="3">
        <v>474</v>
      </c>
      <c r="F254" s="1">
        <f>VLOOKUP(E254, 'MSE Loss'!$A$1:$J$1345, MATCH(A$1, 'MSE Loss'!$A$1:$J$1, 0), FALSE)</f>
        <v>1.2605634983628899E-3</v>
      </c>
      <c r="G254">
        <v>2.5069965049624401E-2</v>
      </c>
      <c r="H254" s="1">
        <f>VLOOKUP(E254, 'SSIM Index'!$A$1:$J$1345, MATCH(A$1, 'SSIM Index'!$A$1:$J$1, 0), FALSE)</f>
        <v>0.97693377733230502</v>
      </c>
      <c r="M254" s="3">
        <v>363</v>
      </c>
      <c r="N254" s="1">
        <f>VLOOKUP(M254, 'MSE Loss'!$A$1:$J$1345, MATCH(I$1, 'MSE Loss'!$A$1:$J$1, 0), FALSE)</f>
        <v>6.2359781004488399E-3</v>
      </c>
      <c r="O254">
        <v>5.22504523396492E-2</v>
      </c>
      <c r="P254" s="1">
        <f>VLOOKUP(M254, 'SSIM Index'!$A$1:$J$1345, MATCH(I$1, 'SSIM Index'!$A$1:$J$1, 0), FALSE)</f>
        <v>0.98315811157226496</v>
      </c>
      <c r="U254" s="3">
        <v>286</v>
      </c>
      <c r="V254" s="1">
        <f>VLOOKUP(U254, 'MSE Loss'!$A$1:$J$1345, MATCH(Q$1, 'MSE Loss'!$A$1:$J$1, 0), FALSE)</f>
        <v>3.19930864498019E-3</v>
      </c>
      <c r="W254">
        <v>4.0205687284469598E-2</v>
      </c>
      <c r="X254" s="1">
        <f>VLOOKUP(U254, 'SSIM Index'!$A$1:$J$1345, MATCH(Q$1, 'SSIM Index'!$A$1:$J$1, 0), FALSE)</f>
        <v>0.952073574066162</v>
      </c>
    </row>
    <row r="255" spans="1:24" x14ac:dyDescent="0.35">
      <c r="A255" s="1">
        <v>582</v>
      </c>
      <c r="B255" s="1">
        <f>VLOOKUP(A255, 'MSE Loss'!$A$1:$J$1345, MATCH(A$1, 'MSE Loss'!$A$1:$J$1, 0), FALSE)</f>
        <v>1.8667043186724099E-3</v>
      </c>
      <c r="C255">
        <v>3.2760214060544898E-2</v>
      </c>
      <c r="D255" s="1">
        <f>VLOOKUP(A255, 'SSIM Index'!$A$1:$J$1345, MATCH(A$1, 'SSIM Index'!$A$1:$J$1, 0), FALSE)</f>
        <v>0.98422384262084905</v>
      </c>
      <c r="E255" s="3">
        <v>475</v>
      </c>
      <c r="F255" s="1">
        <f>VLOOKUP(E255, 'MSE Loss'!$A$1:$J$1345, MATCH(A$1, 'MSE Loss'!$A$1:$J$1, 0), FALSE)</f>
        <v>3.1889399979263501E-3</v>
      </c>
      <c r="G255">
        <v>4.1065163910388898E-2</v>
      </c>
      <c r="H255" s="1">
        <f>VLOOKUP(E255, 'SSIM Index'!$A$1:$J$1345, MATCH(A$1, 'SSIM Index'!$A$1:$J$1, 0), FALSE)</f>
        <v>0.98330169916152899</v>
      </c>
      <c r="M255" s="3">
        <v>364</v>
      </c>
      <c r="N255" s="1">
        <f>VLOOKUP(M255, 'MSE Loss'!$A$1:$J$1345, MATCH(I$1, 'MSE Loss'!$A$1:$J$1, 0), FALSE)</f>
        <v>3.49463691236451E-4</v>
      </c>
      <c r="O255">
        <v>1.33950086310505E-2</v>
      </c>
      <c r="P255" s="1">
        <f>VLOOKUP(M255, 'SSIM Index'!$A$1:$J$1345, MATCH(I$1, 'SSIM Index'!$A$1:$J$1, 0), FALSE)</f>
        <v>0.86554193496704102</v>
      </c>
      <c r="U255" s="3">
        <v>287</v>
      </c>
      <c r="V255" s="1">
        <f>VLOOKUP(U255, 'MSE Loss'!$A$1:$J$1345, MATCH(Q$1, 'MSE Loss'!$A$1:$J$1, 0), FALSE)</f>
        <v>4.8917164094746104E-3</v>
      </c>
      <c r="W255">
        <v>4.83060590922832E-2</v>
      </c>
      <c r="X255" s="1">
        <f>VLOOKUP(U255, 'SSIM Index'!$A$1:$J$1345, MATCH(Q$1, 'SSIM Index'!$A$1:$J$1, 0), FALSE)</f>
        <v>0.94018906354904097</v>
      </c>
    </row>
    <row r="256" spans="1:24" x14ac:dyDescent="0.35">
      <c r="A256" s="1">
        <v>585</v>
      </c>
      <c r="B256" s="1">
        <f>VLOOKUP(A256, 'MSE Loss'!$A$1:$J$1345, MATCH(A$1, 'MSE Loss'!$A$1:$J$1, 0), FALSE)</f>
        <v>1.69833668041974E-3</v>
      </c>
      <c r="C256">
        <v>2.8607739135622898E-2</v>
      </c>
      <c r="D256" s="1">
        <f>VLOOKUP(A256, 'SSIM Index'!$A$1:$J$1345, MATCH(A$1, 'SSIM Index'!$A$1:$J$1, 0), FALSE)</f>
        <v>0.96643823385238603</v>
      </c>
      <c r="E256" s="3">
        <v>478</v>
      </c>
      <c r="F256" s="1">
        <f>VLOOKUP(E256, 'MSE Loss'!$A$1:$J$1345, MATCH(A$1, 'MSE Loss'!$A$1:$J$1, 0), FALSE)</f>
        <v>1.9452660344540999E-3</v>
      </c>
      <c r="G256">
        <v>3.2440751791000297E-2</v>
      </c>
      <c r="H256" s="1">
        <f>VLOOKUP(E256, 'SSIM Index'!$A$1:$J$1345, MATCH(A$1, 'SSIM Index'!$A$1:$J$1, 0), FALSE)</f>
        <v>0.97827857732772805</v>
      </c>
      <c r="M256" s="3">
        <v>365</v>
      </c>
      <c r="N256" s="1">
        <f>VLOOKUP(M256, 'MSE Loss'!$A$1:$J$1345, MATCH(I$1, 'MSE Loss'!$A$1:$J$1, 0), FALSE)</f>
        <v>1.12440588418394E-3</v>
      </c>
      <c r="O256">
        <v>2.2570494562387401E-2</v>
      </c>
      <c r="P256" s="1">
        <f>VLOOKUP(M256, 'SSIM Index'!$A$1:$J$1345, MATCH(I$1, 'SSIM Index'!$A$1:$J$1, 0), FALSE)</f>
        <v>0.94597709178924505</v>
      </c>
      <c r="U256" s="3">
        <v>288</v>
      </c>
      <c r="V256" s="1">
        <f>VLOOKUP(U256, 'MSE Loss'!$A$1:$J$1345, MATCH(Q$1, 'MSE Loss'!$A$1:$J$1, 0), FALSE)</f>
        <v>0.10635673999786301</v>
      </c>
      <c r="W256">
        <v>0.169828310608863</v>
      </c>
      <c r="X256" s="1">
        <f>VLOOKUP(U256, 'SSIM Index'!$A$1:$J$1345, MATCH(Q$1, 'SSIM Index'!$A$1:$J$1, 0), FALSE)</f>
        <v>0.98760515451431197</v>
      </c>
    </row>
    <row r="257" spans="1:24" x14ac:dyDescent="0.35">
      <c r="A257" s="1">
        <v>587</v>
      </c>
      <c r="B257" s="1">
        <f>VLOOKUP(A257, 'MSE Loss'!$A$1:$J$1345, MATCH(A$1, 'MSE Loss'!$A$1:$J$1, 0), FALSE)</f>
        <v>2.5902746710926199E-3</v>
      </c>
      <c r="C257">
        <v>3.7635952234268098E-2</v>
      </c>
      <c r="D257" s="1">
        <f>VLOOKUP(A257, 'SSIM Index'!$A$1:$J$1345, MATCH(A$1, 'SSIM Index'!$A$1:$J$1, 0), FALSE)</f>
        <v>0.98507833480834905</v>
      </c>
      <c r="E257" s="3">
        <v>479</v>
      </c>
      <c r="F257" s="1">
        <f>VLOOKUP(E257, 'MSE Loss'!$A$1:$J$1345, MATCH(A$1, 'MSE Loss'!$A$1:$J$1, 0), FALSE)</f>
        <v>4.3483278714120301E-3</v>
      </c>
      <c r="G257">
        <v>4.74562868475914E-2</v>
      </c>
      <c r="H257" s="1">
        <f>VLOOKUP(E257, 'SSIM Index'!$A$1:$J$1345, MATCH(A$1, 'SSIM Index'!$A$1:$J$1, 0), FALSE)</f>
        <v>0.96783119440078702</v>
      </c>
      <c r="M257" s="3">
        <v>368</v>
      </c>
      <c r="N257" s="1">
        <f>VLOOKUP(M257, 'MSE Loss'!$A$1:$J$1345, MATCH(I$1, 'MSE Loss'!$A$1:$J$1, 0), FALSE)</f>
        <v>1.9599155057221599E-3</v>
      </c>
      <c r="O257">
        <v>2.9041938483714998E-2</v>
      </c>
      <c r="P257" s="1">
        <f>VLOOKUP(M257, 'SSIM Index'!$A$1:$J$1345, MATCH(I$1, 'SSIM Index'!$A$1:$J$1, 0), FALSE)</f>
        <v>0.95802652835845903</v>
      </c>
      <c r="U257" s="3">
        <v>290</v>
      </c>
      <c r="V257" s="1">
        <f>VLOOKUP(U257, 'MSE Loss'!$A$1:$J$1345, MATCH(Q$1, 'MSE Loss'!$A$1:$J$1, 0), FALSE)</f>
        <v>1.23940175399184E-2</v>
      </c>
      <c r="W257">
        <v>7.5172998011112199E-2</v>
      </c>
      <c r="X257" s="1">
        <f>VLOOKUP(U257, 'SSIM Index'!$A$1:$J$1345, MATCH(Q$1, 'SSIM Index'!$A$1:$J$1, 0), FALSE)</f>
        <v>0.98785603046417203</v>
      </c>
    </row>
    <row r="258" spans="1:24" x14ac:dyDescent="0.35">
      <c r="A258" s="1">
        <v>588</v>
      </c>
      <c r="B258" s="1">
        <f>VLOOKUP(A258, 'MSE Loss'!$A$1:$J$1345, MATCH(A$1, 'MSE Loss'!$A$1:$J$1, 0), FALSE)</f>
        <v>4.85285243485122E-4</v>
      </c>
      <c r="C258">
        <v>1.5812681987881601E-2</v>
      </c>
      <c r="D258" s="1">
        <f>VLOOKUP(A258, 'SSIM Index'!$A$1:$J$1345, MATCH(A$1, 'SSIM Index'!$A$1:$J$1, 0), FALSE)</f>
        <v>0.92504215240478505</v>
      </c>
      <c r="E258" s="3">
        <v>480</v>
      </c>
      <c r="F258" s="1">
        <f>VLOOKUP(E258, 'MSE Loss'!$A$1:$J$1345, MATCH(A$1, 'MSE Loss'!$A$1:$J$1, 0), FALSE)</f>
        <v>8.3069514948874701E-4</v>
      </c>
      <c r="G258">
        <v>2.00397260487079E-2</v>
      </c>
      <c r="H258" s="1">
        <f>VLOOKUP(E258, 'SSIM Index'!$A$1:$J$1345, MATCH(A$1, 'SSIM Index'!$A$1:$J$1, 0), FALSE)</f>
        <v>0.93727463483810403</v>
      </c>
      <c r="M258" s="3">
        <v>369</v>
      </c>
      <c r="N258" s="1">
        <f>VLOOKUP(M258, 'MSE Loss'!$A$1:$J$1345, MATCH(I$1, 'MSE Loss'!$A$1:$J$1, 0), FALSE)</f>
        <v>2.0828756969422102E-3</v>
      </c>
      <c r="O258">
        <v>3.0436638742685301E-2</v>
      </c>
      <c r="P258" s="1">
        <f>VLOOKUP(M258, 'SSIM Index'!$A$1:$J$1345, MATCH(I$1, 'SSIM Index'!$A$1:$J$1, 0), FALSE)</f>
        <v>0.95780676603317205</v>
      </c>
      <c r="U258" s="3">
        <v>291</v>
      </c>
      <c r="V258" s="1">
        <f>VLOOKUP(U258, 'MSE Loss'!$A$1:$J$1345, MATCH(Q$1, 'MSE Loss'!$A$1:$J$1, 0), FALSE)</f>
        <v>4.1159011423587799E-2</v>
      </c>
      <c r="W258">
        <v>0.111226238310337</v>
      </c>
      <c r="X258" s="1">
        <f>VLOOKUP(U258, 'SSIM Index'!$A$1:$J$1345, MATCH(Q$1, 'SSIM Index'!$A$1:$J$1, 0), FALSE)</f>
        <v>0.99085211753845204</v>
      </c>
    </row>
    <row r="259" spans="1:24" x14ac:dyDescent="0.35">
      <c r="A259" s="1">
        <v>594</v>
      </c>
      <c r="B259" s="1">
        <f>VLOOKUP(A259, 'MSE Loss'!$A$1:$J$1345, MATCH(A$1, 'MSE Loss'!$A$1:$J$1, 0), FALSE)</f>
        <v>1.38502358458936E-3</v>
      </c>
      <c r="C259">
        <v>2.6292273774743E-2</v>
      </c>
      <c r="D259" s="1">
        <f>VLOOKUP(A259, 'SSIM Index'!$A$1:$J$1345, MATCH(A$1, 'SSIM Index'!$A$1:$J$1, 0), FALSE)</f>
        <v>0.97190225124359098</v>
      </c>
      <c r="E259" s="3">
        <v>481</v>
      </c>
      <c r="F259" s="1">
        <f>VLOOKUP(E259, 'MSE Loss'!$A$1:$J$1345, MATCH(A$1, 'MSE Loss'!$A$1:$J$1, 0), FALSE)</f>
        <v>7.2803645161911802E-4</v>
      </c>
      <c r="G259">
        <v>1.9249493256211201E-2</v>
      </c>
      <c r="H259" s="1">
        <f>VLOOKUP(E259, 'SSIM Index'!$A$1:$J$1345, MATCH(A$1, 'SSIM Index'!$A$1:$J$1, 0), FALSE)</f>
        <v>0.94412809610366799</v>
      </c>
      <c r="M259" s="3">
        <v>370</v>
      </c>
      <c r="N259" s="1">
        <f>VLOOKUP(M259, 'MSE Loss'!$A$1:$J$1345, MATCH(I$1, 'MSE Loss'!$A$1:$J$1, 0), FALSE)</f>
        <v>5.0050844438373999E-3</v>
      </c>
      <c r="O259">
        <v>4.67575900256633E-2</v>
      </c>
      <c r="P259" s="1">
        <f>VLOOKUP(M259, 'SSIM Index'!$A$1:$J$1345, MATCH(I$1, 'SSIM Index'!$A$1:$J$1, 0), FALSE)</f>
        <v>0.96113103628158503</v>
      </c>
      <c r="U259" s="3">
        <v>292</v>
      </c>
      <c r="V259" s="1">
        <f>VLOOKUP(U259, 'MSE Loss'!$A$1:$J$1345, MATCH(Q$1, 'MSE Loss'!$A$1:$J$1, 0), FALSE)</f>
        <v>7.5653876410797195E-4</v>
      </c>
      <c r="W259">
        <v>1.93679239600896E-2</v>
      </c>
      <c r="X259" s="1">
        <f>VLOOKUP(U259, 'SSIM Index'!$A$1:$J$1345, MATCH(Q$1, 'SSIM Index'!$A$1:$J$1, 0), FALSE)</f>
        <v>0.89294546842574996</v>
      </c>
    </row>
    <row r="260" spans="1:24" x14ac:dyDescent="0.35">
      <c r="A260" s="1">
        <v>595</v>
      </c>
      <c r="B260" s="1">
        <f>VLOOKUP(A260, 'MSE Loss'!$A$1:$J$1345, MATCH(A$1, 'MSE Loss'!$A$1:$J$1, 0), FALSE)</f>
        <v>1.7814579186961001E-3</v>
      </c>
      <c r="C260">
        <v>2.9681896790862E-2</v>
      </c>
      <c r="D260" s="1">
        <f>VLOOKUP(A260, 'SSIM Index'!$A$1:$J$1345, MATCH(A$1, 'SSIM Index'!$A$1:$J$1, 0), FALSE)</f>
        <v>0.97101444005966098</v>
      </c>
      <c r="E260" s="3">
        <v>482</v>
      </c>
      <c r="F260" s="1">
        <f>VLOOKUP(E260, 'MSE Loss'!$A$1:$J$1345, MATCH(A$1, 'MSE Loss'!$A$1:$J$1, 0), FALSE)</f>
        <v>1.0107277194038001E-3</v>
      </c>
      <c r="G260">
        <v>2.1828964352607699E-2</v>
      </c>
      <c r="H260" s="1">
        <f>VLOOKUP(E260, 'SSIM Index'!$A$1:$J$1345, MATCH(A$1, 'SSIM Index'!$A$1:$J$1, 0), FALSE)</f>
        <v>0.96531605720519997</v>
      </c>
      <c r="M260" s="3">
        <v>372</v>
      </c>
      <c r="N260" s="1">
        <f>VLOOKUP(M260, 'MSE Loss'!$A$1:$J$1345, MATCH(I$1, 'MSE Loss'!$A$1:$J$1, 0), FALSE)</f>
        <v>6.7912798840552503E-4</v>
      </c>
      <c r="O260">
        <v>1.8661497160792299E-2</v>
      </c>
      <c r="P260" s="1">
        <f>VLOOKUP(M260, 'SSIM Index'!$A$1:$J$1345, MATCH(I$1, 'SSIM Index'!$A$1:$J$1, 0), FALSE)</f>
        <v>0.90245717763900701</v>
      </c>
      <c r="U260" s="3">
        <v>293</v>
      </c>
      <c r="V260" s="1">
        <f>VLOOKUP(U260, 'MSE Loss'!$A$1:$J$1345, MATCH(Q$1, 'MSE Loss'!$A$1:$J$1, 0), FALSE)</f>
        <v>3.6923419684171599E-3</v>
      </c>
      <c r="W260">
        <v>4.45219799876213E-2</v>
      </c>
      <c r="X260" s="1">
        <f>VLOOKUP(U260, 'SSIM Index'!$A$1:$J$1345, MATCH(Q$1, 'SSIM Index'!$A$1:$J$1, 0), FALSE)</f>
        <v>0.94070088863372803</v>
      </c>
    </row>
    <row r="261" spans="1:24" x14ac:dyDescent="0.35">
      <c r="A261" s="1">
        <v>596</v>
      </c>
      <c r="B261" s="1">
        <f>VLOOKUP(A261, 'MSE Loss'!$A$1:$J$1345, MATCH(A$1, 'MSE Loss'!$A$1:$J$1, 0), FALSE)</f>
        <v>2.3982864804565898E-3</v>
      </c>
      <c r="C261">
        <v>3.7215720862150102E-2</v>
      </c>
      <c r="D261" s="1">
        <f>VLOOKUP(A261, 'SSIM Index'!$A$1:$J$1345, MATCH(A$1, 'SSIM Index'!$A$1:$J$1, 0), FALSE)</f>
        <v>0.97802382707595803</v>
      </c>
      <c r="E261" s="3">
        <v>483</v>
      </c>
      <c r="F261" s="1">
        <f>VLOOKUP(E261, 'MSE Loss'!$A$1:$J$1345, MATCH(A$1, 'MSE Loss'!$A$1:$J$1, 0), FALSE)</f>
        <v>1.4540565898641901E-3</v>
      </c>
      <c r="G261">
        <v>2.5108693167567201E-2</v>
      </c>
      <c r="H261" s="1">
        <f>VLOOKUP(E261, 'SSIM Index'!$A$1:$J$1345, MATCH(A$1, 'SSIM Index'!$A$1:$J$1, 0), FALSE)</f>
        <v>0.96698135137557895</v>
      </c>
      <c r="M261" s="3">
        <v>373</v>
      </c>
      <c r="N261" s="1">
        <f>VLOOKUP(M261, 'MSE Loss'!$A$1:$J$1345, MATCH(I$1, 'MSE Loss'!$A$1:$J$1, 0), FALSE)</f>
        <v>2.0800975617021301E-3</v>
      </c>
      <c r="O261">
        <v>3.1909044831991099E-2</v>
      </c>
      <c r="P261" s="1">
        <f>VLOOKUP(M261, 'SSIM Index'!$A$1:$J$1345, MATCH(I$1, 'SSIM Index'!$A$1:$J$1, 0), FALSE)</f>
        <v>0.94551807641982999</v>
      </c>
      <c r="U261" s="3">
        <v>294</v>
      </c>
      <c r="V261" s="1">
        <f>VLOOKUP(U261, 'MSE Loss'!$A$1:$J$1345, MATCH(Q$1, 'MSE Loss'!$A$1:$J$1, 0), FALSE)</f>
        <v>6.82754488661885E-3</v>
      </c>
      <c r="W261">
        <v>5.7414349168538999E-2</v>
      </c>
      <c r="X261" s="1">
        <f>VLOOKUP(U261, 'SSIM Index'!$A$1:$J$1345, MATCH(Q$1, 'SSIM Index'!$A$1:$J$1, 0), FALSE)</f>
        <v>0.94860500097274703</v>
      </c>
    </row>
    <row r="262" spans="1:24" x14ac:dyDescent="0.35">
      <c r="A262" s="1">
        <v>597</v>
      </c>
      <c r="B262" s="1">
        <f>VLOOKUP(A262, 'MSE Loss'!$A$1:$J$1345, MATCH(A$1, 'MSE Loss'!$A$1:$J$1, 0), FALSE)</f>
        <v>1.6696794191375301E-3</v>
      </c>
      <c r="C262">
        <v>3.0050883069634399E-2</v>
      </c>
      <c r="D262" s="1">
        <f>VLOOKUP(A262, 'SSIM Index'!$A$1:$J$1345, MATCH(A$1, 'SSIM Index'!$A$1:$J$1, 0), FALSE)</f>
        <v>0.97836631536483698</v>
      </c>
      <c r="E262" s="3">
        <v>484</v>
      </c>
      <c r="F262" s="1">
        <f>VLOOKUP(E262, 'MSE Loss'!$A$1:$J$1345, MATCH(A$1, 'MSE Loss'!$A$1:$J$1, 0), FALSE)</f>
        <v>9.5898745348676996E-4</v>
      </c>
      <c r="G262">
        <v>2.2037738934159199E-2</v>
      </c>
      <c r="H262" s="1">
        <f>VLOOKUP(E262, 'SSIM Index'!$A$1:$J$1345, MATCH(A$1, 'SSIM Index'!$A$1:$J$1, 0), FALSE)</f>
        <v>0.909224033355712</v>
      </c>
      <c r="M262" s="3">
        <v>375</v>
      </c>
      <c r="N262" s="1">
        <f>VLOOKUP(M262, 'MSE Loss'!$A$1:$J$1345, MATCH(I$1, 'MSE Loss'!$A$1:$J$1, 0), FALSE)</f>
        <v>4.9152704887092096E-3</v>
      </c>
      <c r="O262">
        <v>4.7361046075820902E-2</v>
      </c>
      <c r="P262" s="1">
        <f>VLOOKUP(M262, 'SSIM Index'!$A$1:$J$1345, MATCH(I$1, 'SSIM Index'!$A$1:$J$1, 0), FALSE)</f>
        <v>0.94062203168868996</v>
      </c>
      <c r="U262" s="3">
        <v>295</v>
      </c>
      <c r="V262" s="1">
        <f>VLOOKUP(U262, 'MSE Loss'!$A$1:$J$1345, MATCH(Q$1, 'MSE Loss'!$A$1:$J$1, 0), FALSE)</f>
        <v>9.2972712591290405E-3</v>
      </c>
      <c r="W262">
        <v>6.5834470093250205E-2</v>
      </c>
      <c r="X262" s="1">
        <f>VLOOKUP(U262, 'SSIM Index'!$A$1:$J$1345, MATCH(Q$1, 'SSIM Index'!$A$1:$J$1, 0), FALSE)</f>
        <v>0.93952780961990301</v>
      </c>
    </row>
    <row r="263" spans="1:24" x14ac:dyDescent="0.35">
      <c r="A263" s="1">
        <v>600</v>
      </c>
      <c r="B263" s="1">
        <f>VLOOKUP(A263, 'MSE Loss'!$A$1:$J$1345, MATCH(A$1, 'MSE Loss'!$A$1:$J$1, 0), FALSE)</f>
        <v>3.7180108483880699E-4</v>
      </c>
      <c r="C263">
        <v>1.42130255699157E-2</v>
      </c>
      <c r="D263" s="1">
        <f>VLOOKUP(A263, 'SSIM Index'!$A$1:$J$1345, MATCH(A$1, 'SSIM Index'!$A$1:$J$1, 0), FALSE)</f>
        <v>0.828840792179107</v>
      </c>
      <c r="E263" s="3">
        <v>485</v>
      </c>
      <c r="F263" s="1">
        <f>VLOOKUP(E263, 'MSE Loss'!$A$1:$J$1345, MATCH(A$1, 'MSE Loss'!$A$1:$J$1, 0), FALSE)</f>
        <v>8.4138446254655697E-4</v>
      </c>
      <c r="G263">
        <v>2.0943060517310999E-2</v>
      </c>
      <c r="H263" s="1">
        <f>VLOOKUP(E263, 'SSIM Index'!$A$1:$J$1345, MATCH(A$1, 'SSIM Index'!$A$1:$J$1, 0), FALSE)</f>
        <v>0.96555906534194902</v>
      </c>
      <c r="M263" s="3">
        <v>376</v>
      </c>
      <c r="N263" s="1">
        <f>VLOOKUP(M263, 'MSE Loss'!$A$1:$J$1345, MATCH(I$1, 'MSE Loss'!$A$1:$J$1, 0), FALSE)</f>
        <v>0.143282070755958</v>
      </c>
      <c r="O263">
        <v>0.19452957808971399</v>
      </c>
      <c r="P263" s="1">
        <f>VLOOKUP(M263, 'SSIM Index'!$A$1:$J$1345, MATCH(I$1, 'SSIM Index'!$A$1:$J$1, 0), FALSE)</f>
        <v>0.97604048252105702</v>
      </c>
      <c r="U263" s="3">
        <v>296</v>
      </c>
      <c r="V263" s="1">
        <f>VLOOKUP(U263, 'MSE Loss'!$A$1:$J$1345, MATCH(Q$1, 'MSE Loss'!$A$1:$J$1, 0), FALSE)</f>
        <v>4.9788178876042301E-4</v>
      </c>
      <c r="W263">
        <v>1.5783810988068501E-2</v>
      </c>
      <c r="X263" s="1">
        <f>VLOOKUP(U263, 'SSIM Index'!$A$1:$J$1345, MATCH(Q$1, 'SSIM Index'!$A$1:$J$1, 0), FALSE)</f>
        <v>0.85674953460693304</v>
      </c>
    </row>
    <row r="264" spans="1:24" x14ac:dyDescent="0.35">
      <c r="A264" s="1">
        <v>602</v>
      </c>
      <c r="B264" s="1">
        <f>VLOOKUP(A264, 'MSE Loss'!$A$1:$J$1345, MATCH(A$1, 'MSE Loss'!$A$1:$J$1, 0), FALSE)</f>
        <v>1.13100081216543E-3</v>
      </c>
      <c r="C264">
        <v>2.33877282589674E-2</v>
      </c>
      <c r="D264" s="1">
        <f>VLOOKUP(A264, 'SSIM Index'!$A$1:$J$1345, MATCH(A$1, 'SSIM Index'!$A$1:$J$1, 0), FALSE)</f>
        <v>0.96494573354721003</v>
      </c>
      <c r="E264" s="3">
        <v>488</v>
      </c>
      <c r="F264" s="1">
        <f>VLOOKUP(E264, 'MSE Loss'!$A$1:$J$1345, MATCH(A$1, 'MSE Loss'!$A$1:$J$1, 0), FALSE)</f>
        <v>4.20879747252911E-4</v>
      </c>
      <c r="G264">
        <v>1.5446849167346901E-2</v>
      </c>
      <c r="H264" s="1">
        <f>VLOOKUP(E264, 'SSIM Index'!$A$1:$J$1345, MATCH(A$1, 'SSIM Index'!$A$1:$J$1, 0), FALSE)</f>
        <v>0.82662433385848999</v>
      </c>
      <c r="M264" s="3">
        <v>377</v>
      </c>
      <c r="N264" s="1">
        <f>VLOOKUP(M264, 'MSE Loss'!$A$1:$J$1345, MATCH(I$1, 'MSE Loss'!$A$1:$J$1, 0), FALSE)</f>
        <v>1.48581964895129E-2</v>
      </c>
      <c r="O264">
        <v>7.9246766865253407E-2</v>
      </c>
      <c r="P264" s="1">
        <f>VLOOKUP(M264, 'SSIM Index'!$A$1:$J$1345, MATCH(I$1, 'SSIM Index'!$A$1:$J$1, 0), FALSE)</f>
        <v>0.97267639636993397</v>
      </c>
      <c r="U264" s="3">
        <v>297</v>
      </c>
      <c r="V264" s="1">
        <f>VLOOKUP(U264, 'MSE Loss'!$A$1:$J$1345, MATCH(Q$1, 'MSE Loss'!$A$1:$J$1, 0), FALSE)</f>
        <v>2.19068769365549E-3</v>
      </c>
      <c r="W264">
        <v>3.49331311881542E-2</v>
      </c>
      <c r="X264" s="1">
        <f>VLOOKUP(U264, 'SSIM Index'!$A$1:$J$1345, MATCH(Q$1, 'SSIM Index'!$A$1:$J$1, 0), FALSE)</f>
        <v>0.93522971868515004</v>
      </c>
    </row>
    <row r="265" spans="1:24" x14ac:dyDescent="0.35">
      <c r="A265" s="1">
        <v>603</v>
      </c>
      <c r="B265" s="1">
        <f>VLOOKUP(A265, 'MSE Loss'!$A$1:$J$1345, MATCH(A$1, 'MSE Loss'!$A$1:$J$1, 0), FALSE)</f>
        <v>1.08504435047507E-3</v>
      </c>
      <c r="C265">
        <v>2.3342624306678699E-2</v>
      </c>
      <c r="D265" s="1">
        <f>VLOOKUP(A265, 'SSIM Index'!$A$1:$J$1345, MATCH(A$1, 'SSIM Index'!$A$1:$J$1, 0), FALSE)</f>
        <v>0.97020751237869196</v>
      </c>
      <c r="E265" s="3">
        <v>489</v>
      </c>
      <c r="F265" s="1">
        <f>VLOOKUP(E265, 'MSE Loss'!$A$1:$J$1345, MATCH(A$1, 'MSE Loss'!$A$1:$J$1, 0), FALSE)</f>
        <v>7.8421883517876202E-4</v>
      </c>
      <c r="G265">
        <v>1.9277881830930699E-2</v>
      </c>
      <c r="H265" s="1">
        <f>VLOOKUP(E265, 'SSIM Index'!$A$1:$J$1345, MATCH(A$1, 'SSIM Index'!$A$1:$J$1, 0), FALSE)</f>
        <v>0.95797252655029297</v>
      </c>
      <c r="M265" s="3">
        <v>378</v>
      </c>
      <c r="N265" s="1">
        <f>VLOOKUP(M265, 'MSE Loss'!$A$1:$J$1345, MATCH(I$1, 'MSE Loss'!$A$1:$J$1, 0), FALSE)</f>
        <v>1.1778304353356301E-2</v>
      </c>
      <c r="O265">
        <v>7.7261663973331396E-2</v>
      </c>
      <c r="P265" s="1">
        <f>VLOOKUP(M265, 'SSIM Index'!$A$1:$J$1345, MATCH(I$1, 'SSIM Index'!$A$1:$J$1, 0), FALSE)</f>
        <v>0.98882812261581399</v>
      </c>
      <c r="U265" s="3">
        <v>298</v>
      </c>
      <c r="V265" s="1">
        <f>VLOOKUP(U265, 'MSE Loss'!$A$1:$J$1345, MATCH(Q$1, 'MSE Loss'!$A$1:$J$1, 0), FALSE)</f>
        <v>2.4258357007056401E-3</v>
      </c>
      <c r="W265">
        <v>3.5424817353487001E-2</v>
      </c>
      <c r="X265" s="1">
        <f>VLOOKUP(U265, 'SSIM Index'!$A$1:$J$1345, MATCH(Q$1, 'SSIM Index'!$A$1:$J$1, 0), FALSE)</f>
        <v>0.962430000305175</v>
      </c>
    </row>
    <row r="266" spans="1:24" x14ac:dyDescent="0.35">
      <c r="A266" s="1">
        <v>605</v>
      </c>
      <c r="B266" s="1">
        <f>VLOOKUP(A266, 'MSE Loss'!$A$1:$J$1345, MATCH(A$1, 'MSE Loss'!$A$1:$J$1, 0), FALSE)</f>
        <v>9.4771804288029595E-4</v>
      </c>
      <c r="C266">
        <v>2.1475011482834799E-2</v>
      </c>
      <c r="D266" s="1">
        <f>VLOOKUP(A266, 'SSIM Index'!$A$1:$J$1345, MATCH(A$1, 'SSIM Index'!$A$1:$J$1, 0), FALSE)</f>
        <v>0.97361743450164795</v>
      </c>
      <c r="E266" s="3">
        <v>491</v>
      </c>
      <c r="F266" s="1">
        <f>VLOOKUP(E266, 'MSE Loss'!$A$1:$J$1345, MATCH(A$1, 'MSE Loss'!$A$1:$J$1, 0), FALSE)</f>
        <v>1.2264577671885399E-3</v>
      </c>
      <c r="G266">
        <v>2.3527493700385E-2</v>
      </c>
      <c r="H266" s="1">
        <f>VLOOKUP(E266, 'SSIM Index'!$A$1:$J$1345, MATCH(A$1, 'SSIM Index'!$A$1:$J$1, 0), FALSE)</f>
        <v>0.96577370166778498</v>
      </c>
      <c r="M266" s="3">
        <v>379</v>
      </c>
      <c r="N266" s="1">
        <f>VLOOKUP(M266, 'MSE Loss'!$A$1:$J$1345, MATCH(I$1, 'MSE Loss'!$A$1:$J$1, 0), FALSE)</f>
        <v>5.7753223925828899E-2</v>
      </c>
      <c r="O266">
        <v>0.13595621287822701</v>
      </c>
      <c r="P266" s="1">
        <f>VLOOKUP(M266, 'SSIM Index'!$A$1:$J$1345, MATCH(I$1, 'SSIM Index'!$A$1:$J$1, 0), FALSE)</f>
        <v>0.98743200302124001</v>
      </c>
      <c r="U266" s="3">
        <v>299</v>
      </c>
      <c r="V266" s="1">
        <f>VLOOKUP(U266, 'MSE Loss'!$A$1:$J$1345, MATCH(Q$1, 'MSE Loss'!$A$1:$J$1, 0), FALSE)</f>
        <v>3.8259204011410401E-3</v>
      </c>
      <c r="W266">
        <v>4.2728748172521501E-2</v>
      </c>
      <c r="X266" s="1">
        <f>VLOOKUP(U266, 'SSIM Index'!$A$1:$J$1345, MATCH(Q$1, 'SSIM Index'!$A$1:$J$1, 0), FALSE)</f>
        <v>0.95554882287979104</v>
      </c>
    </row>
    <row r="267" spans="1:24" x14ac:dyDescent="0.35">
      <c r="A267" s="1">
        <v>606</v>
      </c>
      <c r="B267" s="1">
        <f>VLOOKUP(A267, 'MSE Loss'!$A$1:$J$1345, MATCH(A$1, 'MSE Loss'!$A$1:$J$1, 0), FALSE)</f>
        <v>1.1446266435086699E-3</v>
      </c>
      <c r="C267">
        <v>2.38273218274116E-2</v>
      </c>
      <c r="D267" s="1">
        <f>VLOOKUP(A267, 'SSIM Index'!$A$1:$J$1345, MATCH(A$1, 'SSIM Index'!$A$1:$J$1, 0), FALSE)</f>
        <v>0.97850227355956998</v>
      </c>
      <c r="E267" s="3">
        <v>492</v>
      </c>
      <c r="F267" s="1">
        <f>VLOOKUP(E267, 'MSE Loss'!$A$1:$J$1345, MATCH(A$1, 'MSE Loss'!$A$1:$J$1, 0), FALSE)</f>
        <v>4.8327053082175499E-4</v>
      </c>
      <c r="G267">
        <v>1.6256930306553799E-2</v>
      </c>
      <c r="H267" s="1">
        <f>VLOOKUP(E267, 'SSIM Index'!$A$1:$J$1345, MATCH(A$1, 'SSIM Index'!$A$1:$J$1, 0), FALSE)</f>
        <v>0.83735632896423295</v>
      </c>
      <c r="M267" s="3">
        <v>380</v>
      </c>
      <c r="N267" s="1">
        <f>VLOOKUP(M267, 'MSE Loss'!$A$1:$J$1345, MATCH(I$1, 'MSE Loss'!$A$1:$J$1, 0), FALSE)</f>
        <v>5.9760943986475403E-4</v>
      </c>
      <c r="O267">
        <v>1.75599418580532E-2</v>
      </c>
      <c r="P267" s="1">
        <f>VLOOKUP(M267, 'SSIM Index'!$A$1:$J$1345, MATCH(I$1, 'SSIM Index'!$A$1:$J$1, 0), FALSE)</f>
        <v>0.89295673370361295</v>
      </c>
      <c r="U267" s="3">
        <v>300</v>
      </c>
      <c r="V267" s="1">
        <f>VLOOKUP(U267, 'MSE Loss'!$A$1:$J$1345, MATCH(Q$1, 'MSE Loss'!$A$1:$J$1, 0), FALSE)</f>
        <v>1.23536388855427E-3</v>
      </c>
      <c r="W267">
        <v>2.5427889078855501E-2</v>
      </c>
      <c r="X267" s="1">
        <f>VLOOKUP(U267, 'SSIM Index'!$A$1:$J$1345, MATCH(Q$1, 'SSIM Index'!$A$1:$J$1, 0), FALSE)</f>
        <v>0.95351302623748702</v>
      </c>
    </row>
    <row r="268" spans="1:24" x14ac:dyDescent="0.35">
      <c r="A268" s="1">
        <v>607</v>
      </c>
      <c r="B268" s="1">
        <f>VLOOKUP(A268, 'MSE Loss'!$A$1:$J$1345, MATCH(A$1, 'MSE Loss'!$A$1:$J$1, 0), FALSE)</f>
        <v>1.22183503117412E-3</v>
      </c>
      <c r="C268">
        <v>2.4088393896818099E-2</v>
      </c>
      <c r="D268" s="1">
        <f>VLOOKUP(A268, 'SSIM Index'!$A$1:$J$1345, MATCH(A$1, 'SSIM Index'!$A$1:$J$1, 0), FALSE)</f>
        <v>0.98177844285964899</v>
      </c>
      <c r="E268" s="3">
        <v>493</v>
      </c>
      <c r="F268" s="1">
        <f>VLOOKUP(E268, 'MSE Loss'!$A$1:$J$1345, MATCH(A$1, 'MSE Loss'!$A$1:$J$1, 0), FALSE)</f>
        <v>1.5891669318079901E-3</v>
      </c>
      <c r="G268">
        <v>2.91416514664888E-2</v>
      </c>
      <c r="H268" s="1">
        <f>VLOOKUP(E268, 'SSIM Index'!$A$1:$J$1345, MATCH(A$1, 'SSIM Index'!$A$1:$J$1, 0), FALSE)</f>
        <v>0.94710159301757801</v>
      </c>
      <c r="M268" s="3">
        <v>381</v>
      </c>
      <c r="N268" s="1">
        <f>VLOOKUP(M268, 'MSE Loss'!$A$1:$J$1345, MATCH(I$1, 'MSE Loss'!$A$1:$J$1, 0), FALSE)</f>
        <v>3.2034013420343399E-3</v>
      </c>
      <c r="O268">
        <v>3.7984482944011598E-2</v>
      </c>
      <c r="P268" s="1">
        <f>VLOOKUP(M268, 'SSIM Index'!$A$1:$J$1345, MATCH(I$1, 'SSIM Index'!$A$1:$J$1, 0), FALSE)</f>
        <v>0.96306729316711404</v>
      </c>
      <c r="U268" s="3">
        <v>301</v>
      </c>
      <c r="V268" s="1">
        <f>VLOOKUP(U268, 'MSE Loss'!$A$1:$J$1345, MATCH(Q$1, 'MSE Loss'!$A$1:$J$1, 0), FALSE)</f>
        <v>4.1628405451774597E-3</v>
      </c>
      <c r="W268">
        <v>4.5092865824699402E-2</v>
      </c>
      <c r="X268" s="1">
        <f>VLOOKUP(U268, 'SSIM Index'!$A$1:$J$1345, MATCH(Q$1, 'SSIM Index'!$A$1:$J$1, 0), FALSE)</f>
        <v>0.97521388530731201</v>
      </c>
    </row>
    <row r="269" spans="1:24" x14ac:dyDescent="0.35">
      <c r="A269" s="1">
        <v>612</v>
      </c>
      <c r="B269" s="1">
        <f>VLOOKUP(A269, 'MSE Loss'!$A$1:$J$1345, MATCH(A$1, 'MSE Loss'!$A$1:$J$1, 0), FALSE)</f>
        <v>7.6951313531026201E-4</v>
      </c>
      <c r="C269">
        <v>1.9128058105707099E-2</v>
      </c>
      <c r="D269" s="1">
        <f>VLOOKUP(A269, 'SSIM Index'!$A$1:$J$1345, MATCH(A$1, 'SSIM Index'!$A$1:$J$1, 0), FALSE)</f>
        <v>0.96640259027481001</v>
      </c>
      <c r="E269" s="3">
        <v>496</v>
      </c>
      <c r="F269" s="1">
        <f>VLOOKUP(E269, 'MSE Loss'!$A$1:$J$1345, MATCH(A$1, 'MSE Loss'!$A$1:$J$1, 0), FALSE)</f>
        <v>4.8300667549483402E-4</v>
      </c>
      <c r="G269">
        <v>1.61645654588937E-2</v>
      </c>
      <c r="H269" s="1">
        <f>VLOOKUP(E269, 'SSIM Index'!$A$1:$J$1345, MATCH(A$1, 'SSIM Index'!$A$1:$J$1, 0), FALSE)</f>
        <v>0.88376921415328902</v>
      </c>
      <c r="M269" s="3">
        <v>382</v>
      </c>
      <c r="N269" s="1">
        <f>VLOOKUP(M269, 'MSE Loss'!$A$1:$J$1345, MATCH(I$1, 'MSE Loss'!$A$1:$J$1, 0), FALSE)</f>
        <v>4.1448683477938097E-3</v>
      </c>
      <c r="O269">
        <v>4.2284030467271798E-2</v>
      </c>
      <c r="P269" s="1">
        <f>VLOOKUP(M269, 'SSIM Index'!$A$1:$J$1345, MATCH(I$1, 'SSIM Index'!$A$1:$J$1, 0), FALSE)</f>
        <v>0.97095954418182295</v>
      </c>
      <c r="U269" s="3">
        <v>302</v>
      </c>
      <c r="V269" s="1">
        <f>VLOOKUP(U269, 'MSE Loss'!$A$1:$J$1345, MATCH(Q$1, 'MSE Loss'!$A$1:$J$1, 0), FALSE)</f>
        <v>9.5078460872173292E-3</v>
      </c>
      <c r="W269">
        <v>6.5592221915721893E-2</v>
      </c>
      <c r="X269" s="1">
        <f>VLOOKUP(U269, 'SSIM Index'!$A$1:$J$1345, MATCH(Q$1, 'SSIM Index'!$A$1:$J$1, 0), FALSE)</f>
        <v>0.96628391742706299</v>
      </c>
    </row>
    <row r="270" spans="1:24" x14ac:dyDescent="0.35">
      <c r="A270" s="1">
        <v>613</v>
      </c>
      <c r="B270" s="1">
        <f>VLOOKUP(A270, 'MSE Loss'!$A$1:$J$1345, MATCH(A$1, 'MSE Loss'!$A$1:$J$1, 0), FALSE)</f>
        <v>1.59866944886744E-3</v>
      </c>
      <c r="C270">
        <v>2.82381679862737E-2</v>
      </c>
      <c r="D270" s="1">
        <f>VLOOKUP(A270, 'SSIM Index'!$A$1:$J$1345, MATCH(A$1, 'SSIM Index'!$A$1:$J$1, 0), FALSE)</f>
        <v>0.978912472724914</v>
      </c>
      <c r="E270" s="3">
        <v>497</v>
      </c>
      <c r="F270" s="1">
        <f>VLOOKUP(E270, 'MSE Loss'!$A$1:$J$1345, MATCH(A$1, 'MSE Loss'!$A$1:$J$1, 0), FALSE)</f>
        <v>1.10276252962648E-3</v>
      </c>
      <c r="G270">
        <v>2.3478275164961801E-2</v>
      </c>
      <c r="H270" s="1">
        <f>VLOOKUP(E270, 'SSIM Index'!$A$1:$J$1345, MATCH(A$1, 'SSIM Index'!$A$1:$J$1, 0), FALSE)</f>
        <v>0.95666337013244596</v>
      </c>
      <c r="M270" s="3">
        <v>384</v>
      </c>
      <c r="N270" s="1">
        <f>VLOOKUP(M270, 'MSE Loss'!$A$1:$J$1345, MATCH(I$1, 'MSE Loss'!$A$1:$J$1, 0), FALSE)</f>
        <v>5.6805083295330405E-4</v>
      </c>
      <c r="O270">
        <v>1.6508169472217501E-2</v>
      </c>
      <c r="P270" s="1">
        <f>VLOOKUP(M270, 'SSIM Index'!$A$1:$J$1345, MATCH(I$1, 'SSIM Index'!$A$1:$J$1, 0), FALSE)</f>
        <v>0.93072623014449996</v>
      </c>
      <c r="U270" s="3">
        <v>303</v>
      </c>
      <c r="V270" s="1">
        <f>VLOOKUP(U270, 'MSE Loss'!$A$1:$J$1345, MATCH(Q$1, 'MSE Loss'!$A$1:$J$1, 0), FALSE)</f>
        <v>1.2555809691548301E-2</v>
      </c>
      <c r="W270">
        <v>7.4627079069614397E-2</v>
      </c>
      <c r="X270" s="1">
        <f>VLOOKUP(U270, 'SSIM Index'!$A$1:$J$1345, MATCH(Q$1, 'SSIM Index'!$A$1:$J$1, 0), FALSE)</f>
        <v>0.96555089950561501</v>
      </c>
    </row>
    <row r="271" spans="1:24" x14ac:dyDescent="0.35">
      <c r="A271" s="1">
        <v>614</v>
      </c>
      <c r="B271" s="1">
        <f>VLOOKUP(A271, 'MSE Loss'!$A$1:$J$1345, MATCH(A$1, 'MSE Loss'!$A$1:$J$1, 0), FALSE)</f>
        <v>1.83829583693295E-3</v>
      </c>
      <c r="C271">
        <v>3.42680588364601E-2</v>
      </c>
      <c r="D271" s="1">
        <f>VLOOKUP(A271, 'SSIM Index'!$A$1:$J$1345, MATCH(A$1, 'SSIM Index'!$A$1:$J$1, 0), FALSE)</f>
        <v>0.97702759504318204</v>
      </c>
      <c r="E271" s="3">
        <v>498</v>
      </c>
      <c r="F271" s="1">
        <f>VLOOKUP(E271, 'MSE Loss'!$A$1:$J$1345, MATCH(A$1, 'MSE Loss'!$A$1:$J$1, 0), FALSE)</f>
        <v>1.33071851450949E-3</v>
      </c>
      <c r="G271">
        <v>2.4522915482521002E-2</v>
      </c>
      <c r="H271" s="1">
        <f>VLOOKUP(E271, 'SSIM Index'!$A$1:$J$1345, MATCH(A$1, 'SSIM Index'!$A$1:$J$1, 0), FALSE)</f>
        <v>0.96295696496963501</v>
      </c>
      <c r="M271" s="3">
        <v>386</v>
      </c>
      <c r="N271" s="1">
        <f>VLOOKUP(M271, 'MSE Loss'!$A$1:$J$1345, MATCH(I$1, 'MSE Loss'!$A$1:$J$1, 0), FALSE)</f>
        <v>2.24945158697664E-3</v>
      </c>
      <c r="O271">
        <v>3.2976936548948198E-2</v>
      </c>
      <c r="P271" s="1">
        <f>VLOOKUP(M271, 'SSIM Index'!$A$1:$J$1345, MATCH(I$1, 'SSIM Index'!$A$1:$J$1, 0), FALSE)</f>
        <v>0.97008967399597101</v>
      </c>
      <c r="U271" s="3">
        <v>304</v>
      </c>
      <c r="V271" s="1">
        <f>VLOOKUP(U271, 'MSE Loss'!$A$1:$J$1345, MATCH(Q$1, 'MSE Loss'!$A$1:$J$1, 0), FALSE)</f>
        <v>1.0982893873006099E-3</v>
      </c>
      <c r="W271">
        <v>2.3491909727454099E-2</v>
      </c>
      <c r="X271" s="1">
        <f>VLOOKUP(U271, 'SSIM Index'!$A$1:$J$1345, MATCH(Q$1, 'SSIM Index'!$A$1:$J$1, 0), FALSE)</f>
        <v>0.91902434825897195</v>
      </c>
    </row>
    <row r="272" spans="1:24" x14ac:dyDescent="0.35">
      <c r="A272" s="1">
        <v>616</v>
      </c>
      <c r="B272" s="1">
        <f>VLOOKUP(A272, 'MSE Loss'!$A$1:$J$1345, MATCH(A$1, 'MSE Loss'!$A$1:$J$1, 0), FALSE)</f>
        <v>4.12872061133384E-4</v>
      </c>
      <c r="C272">
        <v>1.4941726811230099E-2</v>
      </c>
      <c r="D272" s="1">
        <f>VLOOKUP(A272, 'SSIM Index'!$A$1:$J$1345, MATCH(A$1, 'SSIM Index'!$A$1:$J$1, 0), FALSE)</f>
        <v>0.85981315374374301</v>
      </c>
      <c r="E272" s="3">
        <v>499</v>
      </c>
      <c r="F272" s="1">
        <f>VLOOKUP(E272, 'MSE Loss'!$A$1:$J$1345, MATCH(A$1, 'MSE Loss'!$A$1:$J$1, 0), FALSE)</f>
        <v>1.21252844110131E-3</v>
      </c>
      <c r="G272">
        <v>2.4016709998250001E-2</v>
      </c>
      <c r="H272" s="1">
        <f>VLOOKUP(E272, 'SSIM Index'!$A$1:$J$1345, MATCH(A$1, 'SSIM Index'!$A$1:$J$1, 0), FALSE)</f>
        <v>0.97018778324127197</v>
      </c>
      <c r="M272" s="3">
        <v>387</v>
      </c>
      <c r="N272" s="1">
        <f>VLOOKUP(M272, 'MSE Loss'!$A$1:$J$1345, MATCH(I$1, 'MSE Loss'!$A$1:$J$1, 0), FALSE)</f>
        <v>4.46421839296817E-3</v>
      </c>
      <c r="O272">
        <v>4.17432263493537E-2</v>
      </c>
      <c r="P272" s="1">
        <f>VLOOKUP(M272, 'SSIM Index'!$A$1:$J$1345, MATCH(I$1, 'SSIM Index'!$A$1:$J$1, 0), FALSE)</f>
        <v>0.95149284601211503</v>
      </c>
      <c r="U272" s="3">
        <v>305</v>
      </c>
      <c r="V272" s="1">
        <f>VLOOKUP(U272, 'MSE Loss'!$A$1:$J$1345, MATCH(Q$1, 'MSE Loss'!$A$1:$J$1, 0), FALSE)</f>
        <v>3.4602435771375799E-3</v>
      </c>
      <c r="W272">
        <v>4.1555140167474698E-2</v>
      </c>
      <c r="X272" s="1">
        <f>VLOOKUP(U272, 'SSIM Index'!$A$1:$J$1345, MATCH(Q$1, 'SSIM Index'!$A$1:$J$1, 0), FALSE)</f>
        <v>0.92657279968261697</v>
      </c>
    </row>
    <row r="273" spans="1:24" x14ac:dyDescent="0.35">
      <c r="A273" s="1">
        <v>620</v>
      </c>
      <c r="B273" s="1">
        <f>VLOOKUP(A273, 'MSE Loss'!$A$1:$J$1345, MATCH(A$1, 'MSE Loss'!$A$1:$J$1, 0), FALSE)</f>
        <v>1.3464156072586699E-3</v>
      </c>
      <c r="C273">
        <v>2.6032226160168599E-2</v>
      </c>
      <c r="D273" s="1">
        <f>VLOOKUP(A273, 'SSIM Index'!$A$1:$J$1345, MATCH(A$1, 'SSIM Index'!$A$1:$J$1, 0), FALSE)</f>
        <v>0.98089802265167203</v>
      </c>
      <c r="E273" s="3">
        <v>500</v>
      </c>
      <c r="F273" s="1">
        <f>VLOOKUP(E273, 'MSE Loss'!$A$1:$J$1345, MATCH(A$1, 'MSE Loss'!$A$1:$J$1, 0), FALSE)</f>
        <v>3.4318231046199799E-2</v>
      </c>
      <c r="G273">
        <v>0.114990502595901</v>
      </c>
      <c r="H273" s="1">
        <f>VLOOKUP(E273, 'SSIM Index'!$A$1:$J$1345, MATCH(A$1, 'SSIM Index'!$A$1:$J$1, 0), FALSE)</f>
        <v>0.97559577226638705</v>
      </c>
      <c r="M273" s="3">
        <v>388</v>
      </c>
      <c r="N273" s="1">
        <f>VLOOKUP(M273, 'MSE Loss'!$A$1:$J$1345, MATCH(I$1, 'MSE Loss'!$A$1:$J$1, 0), FALSE)</f>
        <v>2.0446479320526101E-3</v>
      </c>
      <c r="O273">
        <v>3.18364650011062E-2</v>
      </c>
      <c r="P273" s="1">
        <f>VLOOKUP(M273, 'SSIM Index'!$A$1:$J$1345, MATCH(I$1, 'SSIM Index'!$A$1:$J$1, 0), FALSE)</f>
        <v>0.95884716510772705</v>
      </c>
      <c r="U273" s="3">
        <v>306</v>
      </c>
      <c r="V273" s="1">
        <f>VLOOKUP(U273, 'MSE Loss'!$A$1:$J$1345, MATCH(Q$1, 'MSE Loss'!$A$1:$J$1, 0), FALSE)</f>
        <v>4.7731515951454596E-3</v>
      </c>
      <c r="W273">
        <v>4.9753490835428203E-2</v>
      </c>
      <c r="X273" s="1">
        <f>VLOOKUP(U273, 'SSIM Index'!$A$1:$J$1345, MATCH(Q$1, 'SSIM Index'!$A$1:$J$1, 0), FALSE)</f>
        <v>0.91917800903320301</v>
      </c>
    </row>
    <row r="274" spans="1:24" x14ac:dyDescent="0.35">
      <c r="A274" s="1">
        <v>621</v>
      </c>
      <c r="B274" s="1">
        <f>VLOOKUP(A274, 'MSE Loss'!$A$1:$J$1345, MATCH(A$1, 'MSE Loss'!$A$1:$J$1, 0), FALSE)</f>
        <v>1.1042441474273801E-3</v>
      </c>
      <c r="C274">
        <v>2.3558523505926101E-2</v>
      </c>
      <c r="D274" s="1">
        <f>VLOOKUP(A274, 'SSIM Index'!$A$1:$J$1345, MATCH(A$1, 'SSIM Index'!$A$1:$J$1, 0), FALSE)</f>
        <v>0.97569578886032104</v>
      </c>
      <c r="E274" s="3">
        <v>503</v>
      </c>
      <c r="F274" s="1">
        <f>VLOOKUP(E274, 'MSE Loss'!$A$1:$J$1345, MATCH(A$1, 'MSE Loss'!$A$1:$J$1, 0), FALSE)</f>
        <v>0.11034274101257301</v>
      </c>
      <c r="G274">
        <v>0.19540910422801899</v>
      </c>
      <c r="H274" s="1">
        <f>VLOOKUP(E274, 'SSIM Index'!$A$1:$J$1345, MATCH(A$1, 'SSIM Index'!$A$1:$J$1, 0), FALSE)</f>
        <v>0.99364787340164096</v>
      </c>
      <c r="M274" s="3">
        <v>389</v>
      </c>
      <c r="N274" s="1">
        <f>VLOOKUP(M274, 'MSE Loss'!$A$1:$J$1345, MATCH(I$1, 'MSE Loss'!$A$1:$J$1, 0), FALSE)</f>
        <v>5.9445132501423298E-3</v>
      </c>
      <c r="O274">
        <v>4.8932936042547198E-2</v>
      </c>
      <c r="P274" s="1">
        <f>VLOOKUP(M274, 'SSIM Index'!$A$1:$J$1345, MATCH(I$1, 'SSIM Index'!$A$1:$J$1, 0), FALSE)</f>
        <v>0.96979182958602905</v>
      </c>
      <c r="U274" s="3">
        <v>307</v>
      </c>
      <c r="V274" s="1">
        <f>VLOOKUP(U274, 'MSE Loss'!$A$1:$J$1345, MATCH(Q$1, 'MSE Loss'!$A$1:$J$1, 0), FALSE)</f>
        <v>1.7698571085929801E-2</v>
      </c>
      <c r="W274">
        <v>9.0660184621810899E-2</v>
      </c>
      <c r="X274" s="1">
        <f>VLOOKUP(U274, 'SSIM Index'!$A$1:$J$1345, MATCH(Q$1, 'SSIM Index'!$A$1:$J$1, 0), FALSE)</f>
        <v>0.94119143486022905</v>
      </c>
    </row>
    <row r="275" spans="1:24" x14ac:dyDescent="0.35">
      <c r="A275" s="1">
        <v>625</v>
      </c>
      <c r="B275" s="1">
        <f>VLOOKUP(A275, 'MSE Loss'!$A$1:$J$1345, MATCH(A$1, 'MSE Loss'!$A$1:$J$1, 0), FALSE)</f>
        <v>5.9235579101368698E-4</v>
      </c>
      <c r="C275">
        <v>1.75260212272405E-2</v>
      </c>
      <c r="D275" s="1">
        <f>VLOOKUP(A275, 'SSIM Index'!$A$1:$J$1345, MATCH(A$1, 'SSIM Index'!$A$1:$J$1, 0), FALSE)</f>
        <v>0.96008014678955</v>
      </c>
      <c r="E275" s="3">
        <v>505</v>
      </c>
      <c r="F275" s="1">
        <f>VLOOKUP(E275, 'MSE Loss'!$A$1:$J$1345, MATCH(A$1, 'MSE Loss'!$A$1:$J$1, 0), FALSE)</f>
        <v>7.1126088732853499E-4</v>
      </c>
      <c r="G275">
        <v>1.83497257530689E-2</v>
      </c>
      <c r="H275" s="1">
        <f>VLOOKUP(E275, 'SSIM Index'!$A$1:$J$1345, MATCH(A$1, 'SSIM Index'!$A$1:$J$1, 0), FALSE)</f>
        <v>0.95242536067962602</v>
      </c>
      <c r="M275" s="3">
        <v>390</v>
      </c>
      <c r="N275" s="1">
        <f>VLOOKUP(M275, 'MSE Loss'!$A$1:$J$1345, MATCH(I$1, 'MSE Loss'!$A$1:$J$1, 0), FALSE)</f>
        <v>5.79494284465909E-3</v>
      </c>
      <c r="O275">
        <v>5.1854219287633799E-2</v>
      </c>
      <c r="P275" s="1">
        <f>VLOOKUP(M275, 'SSIM Index'!$A$1:$J$1345, MATCH(I$1, 'SSIM Index'!$A$1:$J$1, 0), FALSE)</f>
        <v>0.97958976030349698</v>
      </c>
      <c r="U275" s="3">
        <v>308</v>
      </c>
      <c r="V275" s="1">
        <f>VLOOKUP(U275, 'MSE Loss'!$A$1:$J$1345, MATCH(Q$1, 'MSE Loss'!$A$1:$J$1, 0), FALSE)</f>
        <v>3.7654815241694402E-4</v>
      </c>
      <c r="W275">
        <v>1.3807558454573101E-2</v>
      </c>
      <c r="X275" s="1">
        <f>VLOOKUP(U275, 'SSIM Index'!$A$1:$J$1345, MATCH(Q$1, 'SSIM Index'!$A$1:$J$1, 0), FALSE)</f>
        <v>0.85092073678970304</v>
      </c>
    </row>
    <row r="276" spans="1:24" x14ac:dyDescent="0.35">
      <c r="A276" s="1">
        <v>627</v>
      </c>
      <c r="B276" s="1">
        <f>VLOOKUP(A276, 'MSE Loss'!$A$1:$J$1345, MATCH(A$1, 'MSE Loss'!$A$1:$J$1, 0), FALSE)</f>
        <v>1.0723972227424301E-3</v>
      </c>
      <c r="C276">
        <v>2.2957621142268101E-2</v>
      </c>
      <c r="D276" s="1">
        <f>VLOOKUP(A276, 'SSIM Index'!$A$1:$J$1345, MATCH(A$1, 'SSIM Index'!$A$1:$J$1, 0), FALSE)</f>
        <v>0.975727558135986</v>
      </c>
      <c r="E276" s="3">
        <v>506</v>
      </c>
      <c r="F276" s="1">
        <f>VLOOKUP(E276, 'MSE Loss'!$A$1:$J$1345, MATCH(A$1, 'MSE Loss'!$A$1:$J$1, 0), FALSE)</f>
        <v>1.3026704546064099E-3</v>
      </c>
      <c r="G276">
        <v>2.59268693625926E-2</v>
      </c>
      <c r="H276" s="1">
        <f>VLOOKUP(E276, 'SSIM Index'!$A$1:$J$1345, MATCH(A$1, 'SSIM Index'!$A$1:$J$1, 0), FALSE)</f>
        <v>0.96270281076431197</v>
      </c>
      <c r="M276" s="3">
        <v>391</v>
      </c>
      <c r="N276" s="1">
        <f>VLOOKUP(M276, 'MSE Loss'!$A$1:$J$1345, MATCH(I$1, 'MSE Loss'!$A$1:$J$1, 0), FALSE)</f>
        <v>2.1361619234085E-2</v>
      </c>
      <c r="O276">
        <v>0.10077270865440301</v>
      </c>
      <c r="P276" s="1">
        <f>VLOOKUP(M276, 'SSIM Index'!$A$1:$J$1345, MATCH(I$1, 'SSIM Index'!$A$1:$J$1, 0), FALSE)</f>
        <v>0.98350709676742498</v>
      </c>
      <c r="U276" s="3">
        <v>309</v>
      </c>
      <c r="V276" s="1">
        <f>VLOOKUP(U276, 'MSE Loss'!$A$1:$J$1345, MATCH(Q$1, 'MSE Loss'!$A$1:$J$1, 0), FALSE)</f>
        <v>1.23026827350258E-3</v>
      </c>
      <c r="W276">
        <v>2.4512410163879301E-2</v>
      </c>
      <c r="X276" s="1">
        <f>VLOOKUP(U276, 'SSIM Index'!$A$1:$J$1345, MATCH(Q$1, 'SSIM Index'!$A$1:$J$1, 0), FALSE)</f>
        <v>0.93697214126586903</v>
      </c>
    </row>
    <row r="277" spans="1:24" x14ac:dyDescent="0.35">
      <c r="A277" s="1">
        <v>628</v>
      </c>
      <c r="B277" s="1">
        <f>VLOOKUP(A277, 'MSE Loss'!$A$1:$J$1345, MATCH(A$1, 'MSE Loss'!$A$1:$J$1, 0), FALSE)</f>
        <v>4.52027918072417E-4</v>
      </c>
      <c r="C277">
        <v>1.46301006898283E-2</v>
      </c>
      <c r="D277" s="1">
        <f>VLOOKUP(A277, 'SSIM Index'!$A$1:$J$1345, MATCH(A$1, 'SSIM Index'!$A$1:$J$1, 0), FALSE)</f>
        <v>0.89550137519836404</v>
      </c>
      <c r="E277" s="3">
        <v>507</v>
      </c>
      <c r="F277" s="1">
        <f>VLOOKUP(E277, 'MSE Loss'!$A$1:$J$1345, MATCH(A$1, 'MSE Loss'!$A$1:$J$1, 0), FALSE)</f>
        <v>1.68716034386307E-3</v>
      </c>
      <c r="G277">
        <v>2.8262309730052899E-2</v>
      </c>
      <c r="H277" s="1">
        <f>VLOOKUP(E277, 'SSIM Index'!$A$1:$J$1345, MATCH(A$1, 'SSIM Index'!$A$1:$J$1, 0), FALSE)</f>
        <v>0.97453361749649003</v>
      </c>
      <c r="M277" s="3">
        <v>393</v>
      </c>
      <c r="N277" s="1">
        <f>VLOOKUP(M277, 'MSE Loss'!$A$1:$J$1345, MATCH(I$1, 'MSE Loss'!$A$1:$J$1, 0), FALSE)</f>
        <v>4.5424558222293798E-2</v>
      </c>
      <c r="O277">
        <v>0.114248894155025</v>
      </c>
      <c r="P277" s="1">
        <f>VLOOKUP(M277, 'SSIM Index'!$A$1:$J$1345, MATCH(I$1, 'SSIM Index'!$A$1:$J$1, 0), FALSE)</f>
        <v>0.96912294626235895</v>
      </c>
      <c r="U277" s="3">
        <v>310</v>
      </c>
      <c r="V277" s="1">
        <f>VLOOKUP(U277, 'MSE Loss'!$A$1:$J$1345, MATCH(Q$1, 'MSE Loss'!$A$1:$J$1, 0), FALSE)</f>
        <v>2.8926595114171501E-3</v>
      </c>
      <c r="W277">
        <v>3.6541122943162897E-2</v>
      </c>
      <c r="X277" s="1">
        <f>VLOOKUP(U277, 'SSIM Index'!$A$1:$J$1345, MATCH(Q$1, 'SSIM Index'!$A$1:$J$1, 0), FALSE)</f>
        <v>0.948014676570892</v>
      </c>
    </row>
    <row r="278" spans="1:24" x14ac:dyDescent="0.35">
      <c r="A278" s="1">
        <v>631</v>
      </c>
      <c r="B278" s="1">
        <f>VLOOKUP(A278, 'MSE Loss'!$A$1:$J$1345, MATCH(A$1, 'MSE Loss'!$A$1:$J$1, 0), FALSE)</f>
        <v>1.48088997229933E-3</v>
      </c>
      <c r="C278">
        <v>2.75351479649543E-2</v>
      </c>
      <c r="D278" s="1">
        <f>VLOOKUP(A278, 'SSIM Index'!$A$1:$J$1345, MATCH(A$1, 'SSIM Index'!$A$1:$J$1, 0), FALSE)</f>
        <v>0.97022396326064997</v>
      </c>
      <c r="E278" s="3">
        <v>508</v>
      </c>
      <c r="F278" s="1">
        <f>VLOOKUP(E278, 'MSE Loss'!$A$1:$J$1345, MATCH(A$1, 'MSE Loss'!$A$1:$J$1, 0), FALSE)</f>
        <v>1.6388382064178499E-3</v>
      </c>
      <c r="G278">
        <v>2.9013706371188101E-2</v>
      </c>
      <c r="H278" s="1">
        <f>VLOOKUP(E278, 'SSIM Index'!$A$1:$J$1345, MATCH(A$1, 'SSIM Index'!$A$1:$J$1, 0), FALSE)</f>
        <v>0.97713661193847601</v>
      </c>
      <c r="M278" s="3">
        <v>394</v>
      </c>
      <c r="N278" s="1">
        <f>VLOOKUP(M278, 'MSE Loss'!$A$1:$J$1345, MATCH(I$1, 'MSE Loss'!$A$1:$J$1, 0), FALSE)</f>
        <v>1.113236322999E-2</v>
      </c>
      <c r="O278">
        <v>7.7187336981296498E-2</v>
      </c>
      <c r="P278" s="1">
        <f>VLOOKUP(M278, 'SSIM Index'!$A$1:$J$1345, MATCH(I$1, 'SSIM Index'!$A$1:$J$1, 0), FALSE)</f>
        <v>0.98461484909057595</v>
      </c>
      <c r="U278" s="3">
        <v>312</v>
      </c>
      <c r="V278" s="1">
        <f>VLOOKUP(U278, 'MSE Loss'!$A$1:$J$1345, MATCH(Q$1, 'MSE Loss'!$A$1:$J$1, 0), FALSE)</f>
        <v>2.4324171245098101E-3</v>
      </c>
      <c r="W278">
        <v>3.2980892807245199E-2</v>
      </c>
      <c r="X278" s="1">
        <f>VLOOKUP(U278, 'SSIM Index'!$A$1:$J$1345, MATCH(Q$1, 'SSIM Index'!$A$1:$J$1, 0), FALSE)</f>
        <v>0.94430947303771895</v>
      </c>
    </row>
    <row r="279" spans="1:24" x14ac:dyDescent="0.35">
      <c r="A279" s="1">
        <v>632</v>
      </c>
      <c r="B279" s="1">
        <f>VLOOKUP(A279, 'MSE Loss'!$A$1:$J$1345, MATCH(A$1, 'MSE Loss'!$A$1:$J$1, 0), FALSE)</f>
        <v>7.4321398278698303E-4</v>
      </c>
      <c r="C279">
        <v>1.9983645528554899E-2</v>
      </c>
      <c r="D279" s="1">
        <f>VLOOKUP(A279, 'SSIM Index'!$A$1:$J$1345, MATCH(A$1, 'SSIM Index'!$A$1:$J$1, 0), FALSE)</f>
        <v>0.889912009239196</v>
      </c>
      <c r="E279" s="3">
        <v>510</v>
      </c>
      <c r="F279" s="1">
        <f>VLOOKUP(E279, 'MSE Loss'!$A$1:$J$1345, MATCH(A$1, 'MSE Loss'!$A$1:$J$1, 0), FALSE)</f>
        <v>1.93129223771393E-3</v>
      </c>
      <c r="G279">
        <v>3.3469974994659403E-2</v>
      </c>
      <c r="H279" s="1">
        <f>VLOOKUP(E279, 'SSIM Index'!$A$1:$J$1345, MATCH(A$1, 'SSIM Index'!$A$1:$J$1, 0), FALSE)</f>
        <v>0.97740954160690297</v>
      </c>
      <c r="M279" s="3">
        <v>395</v>
      </c>
      <c r="N279" s="1">
        <f>VLOOKUP(M279, 'MSE Loss'!$A$1:$J$1345, MATCH(I$1, 'MSE Loss'!$A$1:$J$1, 0), FALSE)</f>
        <v>3.2370369881391498E-2</v>
      </c>
      <c r="O279">
        <v>0.103492818772792</v>
      </c>
      <c r="P279" s="1">
        <f>VLOOKUP(M279, 'SSIM Index'!$A$1:$J$1345, MATCH(I$1, 'SSIM Index'!$A$1:$J$1, 0), FALSE)</f>
        <v>0.98809301853179898</v>
      </c>
      <c r="U279" s="3">
        <v>313</v>
      </c>
      <c r="V279" s="1">
        <f>VLOOKUP(U279, 'MSE Loss'!$A$1:$J$1345, MATCH(Q$1, 'MSE Loss'!$A$1:$J$1, 0), FALSE)</f>
        <v>2.1818939130753201E-3</v>
      </c>
      <c r="W279">
        <v>3.3477686345577198E-2</v>
      </c>
      <c r="X279" s="1">
        <f>VLOOKUP(U279, 'SSIM Index'!$A$1:$J$1345, MATCH(Q$1, 'SSIM Index'!$A$1:$J$1, 0), FALSE)</f>
        <v>0.95112508535385099</v>
      </c>
    </row>
    <row r="280" spans="1:24" x14ac:dyDescent="0.35">
      <c r="A280" s="1">
        <v>634</v>
      </c>
      <c r="B280" s="1">
        <f>VLOOKUP(A280, 'MSE Loss'!$A$1:$J$1345, MATCH(A$1, 'MSE Loss'!$A$1:$J$1, 0), FALSE)</f>
        <v>3.4675346687436099E-3</v>
      </c>
      <c r="C280">
        <v>4.2869415134191499E-2</v>
      </c>
      <c r="D280" s="1">
        <f>VLOOKUP(A280, 'SSIM Index'!$A$1:$J$1345, MATCH(A$1, 'SSIM Index'!$A$1:$J$1, 0), FALSE)</f>
        <v>0.96837294101714999</v>
      </c>
      <c r="E280" s="3">
        <v>512</v>
      </c>
      <c r="F280" s="1">
        <f>VLOOKUP(E280, 'MSE Loss'!$A$1:$J$1345, MATCH(A$1, 'MSE Loss'!$A$1:$J$1, 0), FALSE)</f>
        <v>8.87346104718744E-4</v>
      </c>
      <c r="G280">
        <v>2.0964525640010799E-2</v>
      </c>
      <c r="H280" s="1">
        <f>VLOOKUP(E280, 'SSIM Index'!$A$1:$J$1345, MATCH(A$1, 'SSIM Index'!$A$1:$J$1, 0), FALSE)</f>
        <v>0.92620724439620905</v>
      </c>
      <c r="M280" s="3">
        <v>396</v>
      </c>
      <c r="N280" s="1">
        <f>VLOOKUP(M280, 'MSE Loss'!$A$1:$J$1345, MATCH(I$1, 'MSE Loss'!$A$1:$J$1, 0), FALSE)</f>
        <v>2.1602008491754502E-3</v>
      </c>
      <c r="O280">
        <v>3.2384313642978599E-2</v>
      </c>
      <c r="P280" s="1">
        <f>VLOOKUP(M280, 'SSIM Index'!$A$1:$J$1345, MATCH(I$1, 'SSIM Index'!$A$1:$J$1, 0), FALSE)</f>
        <v>0.91628396511077803</v>
      </c>
      <c r="U280" s="3">
        <v>314</v>
      </c>
      <c r="V280" s="1">
        <f>VLOOKUP(U280, 'MSE Loss'!$A$1:$J$1345, MATCH(Q$1, 'MSE Loss'!$A$1:$J$1, 0), FALSE)</f>
        <v>5.9491763822734304E-3</v>
      </c>
      <c r="W280">
        <v>5.1432184875011402E-2</v>
      </c>
      <c r="X280" s="1">
        <f>VLOOKUP(U280, 'SSIM Index'!$A$1:$J$1345, MATCH(Q$1, 'SSIM Index'!$A$1:$J$1, 0), FALSE)</f>
        <v>0.94816201925277699</v>
      </c>
    </row>
    <row r="281" spans="1:24" x14ac:dyDescent="0.35">
      <c r="A281" s="1">
        <v>639</v>
      </c>
      <c r="B281" s="1">
        <f>VLOOKUP(A281, 'MSE Loss'!$A$1:$J$1345, MATCH(A$1, 'MSE Loss'!$A$1:$J$1, 0), FALSE)</f>
        <v>1.5596501762047399E-3</v>
      </c>
      <c r="C281">
        <v>2.7487264946102999E-2</v>
      </c>
      <c r="D281" s="1">
        <f>VLOOKUP(A281, 'SSIM Index'!$A$1:$J$1345, MATCH(A$1, 'SSIM Index'!$A$1:$J$1, 0), FALSE)</f>
        <v>0.97734743356704701</v>
      </c>
      <c r="E281" s="3">
        <v>513</v>
      </c>
      <c r="F281" s="1">
        <f>VLOOKUP(E281, 'MSE Loss'!$A$1:$J$1345, MATCH(A$1, 'MSE Loss'!$A$1:$J$1, 0), FALSE)</f>
        <v>9.3492970336228598E-4</v>
      </c>
      <c r="G281">
        <v>2.2454909980296998E-2</v>
      </c>
      <c r="H281" s="1">
        <f>VLOOKUP(E281, 'SSIM Index'!$A$1:$J$1345, MATCH(A$1, 'SSIM Index'!$A$1:$J$1, 0), FALSE)</f>
        <v>0.95996743440627996</v>
      </c>
      <c r="M281" s="3">
        <v>397</v>
      </c>
      <c r="N281" s="1">
        <f>VLOOKUP(M281, 'MSE Loss'!$A$1:$J$1345, MATCH(I$1, 'MSE Loss'!$A$1:$J$1, 0), FALSE)</f>
        <v>1.6756999539211299E-3</v>
      </c>
      <c r="O281">
        <v>2.8142355382442402E-2</v>
      </c>
      <c r="P281" s="1">
        <f>VLOOKUP(M281, 'SSIM Index'!$A$1:$J$1345, MATCH(I$1, 'SSIM Index'!$A$1:$J$1, 0), FALSE)</f>
        <v>0.94990503787994296</v>
      </c>
      <c r="U281" s="3">
        <v>315</v>
      </c>
      <c r="V281" s="1">
        <f>VLOOKUP(U281, 'MSE Loss'!$A$1:$J$1345, MATCH(Q$1, 'MSE Loss'!$A$1:$J$1, 0), FALSE)</f>
        <v>4.7971573658287499E-3</v>
      </c>
      <c r="W281">
        <v>4.89157699048519E-2</v>
      </c>
      <c r="X281" s="1">
        <f>VLOOKUP(U281, 'SSIM Index'!$A$1:$J$1345, MATCH(Q$1, 'SSIM Index'!$A$1:$J$1, 0), FALSE)</f>
        <v>0.95995646715164096</v>
      </c>
    </row>
    <row r="282" spans="1:24" x14ac:dyDescent="0.35">
      <c r="A282" s="1">
        <v>644</v>
      </c>
      <c r="B282" s="1">
        <f>VLOOKUP(A282, 'MSE Loss'!$A$1:$J$1345, MATCH(A$1, 'MSE Loss'!$A$1:$J$1, 0), FALSE)</f>
        <v>3.0597564182244198E-4</v>
      </c>
      <c r="C282">
        <v>1.2355734594166201E-2</v>
      </c>
      <c r="D282" s="1">
        <f>VLOOKUP(A282, 'SSIM Index'!$A$1:$J$1345, MATCH(A$1, 'SSIM Index'!$A$1:$J$1, 0), FALSE)</f>
        <v>0.846344113349914</v>
      </c>
      <c r="E282" s="3">
        <v>514</v>
      </c>
      <c r="F282" s="1">
        <f>VLOOKUP(E282, 'MSE Loss'!$A$1:$J$1345, MATCH(A$1, 'MSE Loss'!$A$1:$J$1, 0), FALSE)</f>
        <v>2.2680496331304299E-3</v>
      </c>
      <c r="G282">
        <v>3.3164683729410102E-2</v>
      </c>
      <c r="H282" s="1">
        <f>VLOOKUP(E282, 'SSIM Index'!$A$1:$J$1345, MATCH(A$1, 'SSIM Index'!$A$1:$J$1, 0), FALSE)</f>
        <v>0.95282381772994995</v>
      </c>
      <c r="M282" s="3">
        <v>398</v>
      </c>
      <c r="N282" s="1">
        <f>VLOOKUP(M282, 'MSE Loss'!$A$1:$J$1345, MATCH(I$1, 'MSE Loss'!$A$1:$J$1, 0), FALSE)</f>
        <v>2.2652805782854501E-3</v>
      </c>
      <c r="O282">
        <v>3.1921651214361101E-2</v>
      </c>
      <c r="P282" s="1">
        <f>VLOOKUP(M282, 'SSIM Index'!$A$1:$J$1345, MATCH(I$1, 'SSIM Index'!$A$1:$J$1, 0), FALSE)</f>
        <v>0.96607214212417603</v>
      </c>
      <c r="U282" s="3">
        <v>316</v>
      </c>
      <c r="V282" s="1">
        <f>VLOOKUP(U282, 'MSE Loss'!$A$1:$J$1345, MATCH(Q$1, 'MSE Loss'!$A$1:$J$1, 0), FALSE)</f>
        <v>7.5423123780637904E-4</v>
      </c>
      <c r="W282">
        <v>1.9234821200370698E-2</v>
      </c>
      <c r="X282" s="1">
        <f>VLOOKUP(U282, 'SSIM Index'!$A$1:$J$1345, MATCH(Q$1, 'SSIM Index'!$A$1:$J$1, 0), FALSE)</f>
        <v>0.90691399574279696</v>
      </c>
    </row>
    <row r="283" spans="1:24" x14ac:dyDescent="0.35">
      <c r="A283" s="1">
        <v>650</v>
      </c>
      <c r="B283" s="1">
        <f>VLOOKUP(A283, 'MSE Loss'!$A$1:$J$1345, MATCH(A$1, 'MSE Loss'!$A$1:$J$1, 0), FALSE)</f>
        <v>1.1658756993710899E-3</v>
      </c>
      <c r="C283">
        <v>2.4012731388211202E-2</v>
      </c>
      <c r="D283" s="1">
        <f>VLOOKUP(A283, 'SSIM Index'!$A$1:$J$1345, MATCH(A$1, 'SSIM Index'!$A$1:$J$1, 0), FALSE)</f>
        <v>0.97576940059661799</v>
      </c>
      <c r="E283" s="3">
        <v>515</v>
      </c>
      <c r="F283" s="1">
        <f>VLOOKUP(E283, 'MSE Loss'!$A$1:$J$1345, MATCH(A$1, 'MSE Loss'!$A$1:$J$1, 0), FALSE)</f>
        <v>1.5378646785393301E-3</v>
      </c>
      <c r="G283">
        <v>2.76347175240516E-2</v>
      </c>
      <c r="H283" s="1">
        <f>VLOOKUP(E283, 'SSIM Index'!$A$1:$J$1345, MATCH(A$1, 'SSIM Index'!$A$1:$J$1, 0), FALSE)</f>
        <v>0.97550046443939198</v>
      </c>
      <c r="M283" s="3">
        <v>399</v>
      </c>
      <c r="N283" s="1">
        <f>VLOOKUP(M283, 'MSE Loss'!$A$1:$J$1345, MATCH(I$1, 'MSE Loss'!$A$1:$J$1, 0), FALSE)</f>
        <v>5.9387427754700097E-3</v>
      </c>
      <c r="O283">
        <v>4.9969706684350898E-2</v>
      </c>
      <c r="P283" s="1">
        <f>VLOOKUP(M283, 'SSIM Index'!$A$1:$J$1345, MATCH(I$1, 'SSIM Index'!$A$1:$J$1, 0), FALSE)</f>
        <v>0.93846940994262695</v>
      </c>
      <c r="U283" s="3">
        <v>318</v>
      </c>
      <c r="V283" s="1">
        <f>VLOOKUP(U283, 'MSE Loss'!$A$1:$J$1345, MATCH(Q$1, 'MSE Loss'!$A$1:$J$1, 0), FALSE)</f>
        <v>3.10713844373822E-3</v>
      </c>
      <c r="W283">
        <v>3.8471218198537799E-2</v>
      </c>
      <c r="X283" s="1">
        <f>VLOOKUP(U283, 'SSIM Index'!$A$1:$J$1345, MATCH(Q$1, 'SSIM Index'!$A$1:$J$1, 0), FALSE)</f>
        <v>0.95157378911972001</v>
      </c>
    </row>
    <row r="284" spans="1:24" x14ac:dyDescent="0.35">
      <c r="A284" s="1">
        <v>652</v>
      </c>
      <c r="B284" s="1">
        <f>VLOOKUP(A284, 'MSE Loss'!$A$1:$J$1345, MATCH(A$1, 'MSE Loss'!$A$1:$J$1, 0), FALSE)</f>
        <v>9.9381676409393506E-4</v>
      </c>
      <c r="C284">
        <v>2.2865882143378199E-2</v>
      </c>
      <c r="D284" s="1">
        <f>VLOOKUP(A284, 'SSIM Index'!$A$1:$J$1345, MATCH(A$1, 'SSIM Index'!$A$1:$J$1, 0), FALSE)</f>
        <v>0.97155964374542203</v>
      </c>
      <c r="E284" s="3">
        <v>516</v>
      </c>
      <c r="F284" s="1">
        <f>VLOOKUP(E284, 'MSE Loss'!$A$1:$J$1345, MATCH(A$1, 'MSE Loss'!$A$1:$J$1, 0), FALSE)</f>
        <v>1.12215857952833E-2</v>
      </c>
      <c r="G284">
        <v>7.0309311151504503E-2</v>
      </c>
      <c r="H284" s="1">
        <f>VLOOKUP(E284, 'SSIM Index'!$A$1:$J$1345, MATCH(A$1, 'SSIM Index'!$A$1:$J$1, 0), FALSE)</f>
        <v>0.87428402900695801</v>
      </c>
      <c r="M284" s="3">
        <v>402</v>
      </c>
      <c r="N284" s="1">
        <f>VLOOKUP(M284, 'MSE Loss'!$A$1:$J$1345, MATCH(I$1, 'MSE Loss'!$A$1:$J$1, 0), FALSE)</f>
        <v>5.3685675375163503E-3</v>
      </c>
      <c r="O284">
        <v>4.3885819613933501E-2</v>
      </c>
      <c r="P284" s="1">
        <f>VLOOKUP(M284, 'SSIM Index'!$A$1:$J$1345, MATCH(I$1, 'SSIM Index'!$A$1:$J$1, 0), FALSE)</f>
        <v>0.96137630939483598</v>
      </c>
      <c r="U284" s="3">
        <v>319</v>
      </c>
      <c r="V284" s="1">
        <f>VLOOKUP(U284, 'MSE Loss'!$A$1:$J$1345, MATCH(Q$1, 'MSE Loss'!$A$1:$J$1, 0), FALSE)</f>
        <v>5.6429137475788498E-3</v>
      </c>
      <c r="W284">
        <v>4.9423538148403098E-2</v>
      </c>
      <c r="X284" s="1">
        <f>VLOOKUP(U284, 'SSIM Index'!$A$1:$J$1345, MATCH(Q$1, 'SSIM Index'!$A$1:$J$1, 0), FALSE)</f>
        <v>0.93695998191833496</v>
      </c>
    </row>
    <row r="285" spans="1:24" x14ac:dyDescent="0.35">
      <c r="A285" s="1">
        <v>655</v>
      </c>
      <c r="B285" s="1">
        <f>VLOOKUP(A285, 'MSE Loss'!$A$1:$J$1345, MATCH(A$1, 'MSE Loss'!$A$1:$J$1, 0), FALSE)</f>
        <v>1.6871272819116701E-3</v>
      </c>
      <c r="C285">
        <v>3.1837396323680801E-2</v>
      </c>
      <c r="D285" s="1">
        <f>VLOOKUP(A285, 'SSIM Index'!$A$1:$J$1345, MATCH(A$1, 'SSIM Index'!$A$1:$J$1, 0), FALSE)</f>
        <v>0.98667705059051503</v>
      </c>
      <c r="E285" s="3">
        <v>517</v>
      </c>
      <c r="F285" s="1">
        <f>VLOOKUP(E285, 'MSE Loss'!$A$1:$J$1345, MATCH(A$1, 'MSE Loss'!$A$1:$J$1, 0), FALSE)</f>
        <v>2.18966673128306E-3</v>
      </c>
      <c r="G285">
        <v>3.4140221774577997E-2</v>
      </c>
      <c r="H285" s="1">
        <f>VLOOKUP(E285, 'SSIM Index'!$A$1:$J$1345, MATCH(A$1, 'SSIM Index'!$A$1:$J$1, 0), FALSE)</f>
        <v>0.97567367553710904</v>
      </c>
      <c r="M285" s="3">
        <v>404</v>
      </c>
      <c r="N285" s="1">
        <f>VLOOKUP(M285, 'MSE Loss'!$A$1:$J$1345, MATCH(I$1, 'MSE Loss'!$A$1:$J$1, 0), FALSE)</f>
        <v>3.5938993096351602E-4</v>
      </c>
      <c r="O285">
        <v>1.3681077398359699E-2</v>
      </c>
      <c r="P285" s="1">
        <f>VLOOKUP(M285, 'SSIM Index'!$A$1:$J$1345, MATCH(I$1, 'SSIM Index'!$A$1:$J$1, 0), FALSE)</f>
        <v>0.87028676271438599</v>
      </c>
      <c r="U285" s="3">
        <v>320</v>
      </c>
      <c r="V285" s="1">
        <f>VLOOKUP(U285, 'MSE Loss'!$A$1:$J$1345, MATCH(Q$1, 'MSE Loss'!$A$1:$J$1, 0), FALSE)</f>
        <v>1.54862494673579E-3</v>
      </c>
      <c r="W285">
        <v>2.75655705481767E-2</v>
      </c>
      <c r="X285" s="1">
        <f>VLOOKUP(U285, 'SSIM Index'!$A$1:$J$1345, MATCH(Q$1, 'SSIM Index'!$A$1:$J$1, 0), FALSE)</f>
        <v>0.94030874967574996</v>
      </c>
    </row>
    <row r="286" spans="1:24" x14ac:dyDescent="0.35">
      <c r="A286" s="1">
        <v>663</v>
      </c>
      <c r="B286" s="1">
        <f>VLOOKUP(A286, 'MSE Loss'!$A$1:$J$1345, MATCH(A$1, 'MSE Loss'!$A$1:$J$1, 0), FALSE)</f>
        <v>1.2711754534393499E-3</v>
      </c>
      <c r="C286">
        <v>2.6173327118158299E-2</v>
      </c>
      <c r="D286" s="1">
        <f>VLOOKUP(A286, 'SSIM Index'!$A$1:$J$1345, MATCH(A$1, 'SSIM Index'!$A$1:$J$1, 0), FALSE)</f>
        <v>0.97838109731674106</v>
      </c>
      <c r="E286" s="3">
        <v>518</v>
      </c>
      <c r="F286" s="1">
        <f>VLOOKUP(E286, 'MSE Loss'!$A$1:$J$1345, MATCH(A$1, 'MSE Loss'!$A$1:$J$1, 0), FALSE)</f>
        <v>4.11769282072782E-3</v>
      </c>
      <c r="G286">
        <v>4.2843822389841003E-2</v>
      </c>
      <c r="H286" s="1">
        <f>VLOOKUP(E286, 'SSIM Index'!$A$1:$J$1345, MATCH(A$1, 'SSIM Index'!$A$1:$J$1, 0), FALSE)</f>
        <v>0.98219895362854004</v>
      </c>
      <c r="M286" s="3">
        <v>405</v>
      </c>
      <c r="N286" s="1">
        <f>VLOOKUP(M286, 'MSE Loss'!$A$1:$J$1345, MATCH(I$1, 'MSE Loss'!$A$1:$J$1, 0), FALSE)</f>
        <v>1.83554575778543E-3</v>
      </c>
      <c r="O286">
        <v>3.0320420861244202E-2</v>
      </c>
      <c r="P286" s="1">
        <f>VLOOKUP(M286, 'SSIM Index'!$A$1:$J$1345, MATCH(I$1, 'SSIM Index'!$A$1:$J$1, 0), FALSE)</f>
        <v>0.95827776193618697</v>
      </c>
      <c r="U286" s="3">
        <v>322</v>
      </c>
      <c r="V286" s="1">
        <f>VLOOKUP(U286, 'MSE Loss'!$A$1:$J$1345, MATCH(Q$1, 'MSE Loss'!$A$1:$J$1, 0), FALSE)</f>
        <v>7.7128023840487003E-3</v>
      </c>
      <c r="W286">
        <v>5.9512924402952097E-2</v>
      </c>
      <c r="X286" s="1">
        <f>VLOOKUP(U286, 'SSIM Index'!$A$1:$J$1345, MATCH(Q$1, 'SSIM Index'!$A$1:$J$1, 0), FALSE)</f>
        <v>0.96638506650924605</v>
      </c>
    </row>
    <row r="287" spans="1:24" x14ac:dyDescent="0.35">
      <c r="A287" s="1">
        <v>666</v>
      </c>
      <c r="B287" s="1">
        <f>VLOOKUP(A287, 'MSE Loss'!$A$1:$J$1345, MATCH(A$1, 'MSE Loss'!$A$1:$J$1, 0), FALSE)</f>
        <v>4.56902617588639E-3</v>
      </c>
      <c r="C287">
        <v>5.2564203739166197E-2</v>
      </c>
      <c r="D287" s="1">
        <f>VLOOKUP(A287, 'SSIM Index'!$A$1:$J$1345, MATCH(A$1, 'SSIM Index'!$A$1:$J$1, 0), FALSE)</f>
        <v>0.99761039018630904</v>
      </c>
      <c r="E287" s="3">
        <v>519</v>
      </c>
      <c r="F287" s="1">
        <f>VLOOKUP(E287, 'MSE Loss'!$A$1:$J$1345, MATCH(A$1, 'MSE Loss'!$A$1:$J$1, 0), FALSE)</f>
        <v>5.2119805477559497E-3</v>
      </c>
      <c r="G287">
        <v>5.0558611750602701E-2</v>
      </c>
      <c r="H287" s="1">
        <f>VLOOKUP(E287, 'SSIM Index'!$A$1:$J$1345, MATCH(A$1, 'SSIM Index'!$A$1:$J$1, 0), FALSE)</f>
        <v>0.98118913173675504</v>
      </c>
      <c r="M287" s="3">
        <v>406</v>
      </c>
      <c r="N287" s="1">
        <f>VLOOKUP(M287, 'MSE Loss'!$A$1:$J$1345, MATCH(I$1, 'MSE Loss'!$A$1:$J$1, 0), FALSE)</f>
        <v>3.5528286825865498E-3</v>
      </c>
      <c r="O287">
        <v>4.1390582919120698E-2</v>
      </c>
      <c r="P287" s="1">
        <f>VLOOKUP(M287, 'SSIM Index'!$A$1:$J$1345, MATCH(I$1, 'SSIM Index'!$A$1:$J$1, 0), FALSE)</f>
        <v>0.95818936824798495</v>
      </c>
      <c r="U287" s="3">
        <v>323</v>
      </c>
      <c r="V287" s="1">
        <f>VLOOKUP(U287, 'MSE Loss'!$A$1:$J$1345, MATCH(Q$1, 'MSE Loss'!$A$1:$J$1, 0), FALSE)</f>
        <v>1.00784907117486E-2</v>
      </c>
      <c r="W287">
        <v>6.8741858005523598E-2</v>
      </c>
      <c r="X287" s="1">
        <f>VLOOKUP(U287, 'SSIM Index'!$A$1:$J$1345, MATCH(Q$1, 'SSIM Index'!$A$1:$J$1, 0), FALSE)</f>
        <v>0.96624076366424505</v>
      </c>
    </row>
    <row r="288" spans="1:24" x14ac:dyDescent="0.35">
      <c r="A288" s="1">
        <v>676</v>
      </c>
      <c r="B288" s="1">
        <f>VLOOKUP(A288, 'MSE Loss'!$A$1:$J$1345, MATCH(A$1, 'MSE Loss'!$A$1:$J$1, 0), FALSE)</f>
        <v>7.0042960578575698E-4</v>
      </c>
      <c r="C288">
        <v>1.8955325707793201E-2</v>
      </c>
      <c r="D288" s="1">
        <f>VLOOKUP(A288, 'SSIM Index'!$A$1:$J$1345, MATCH(A$1, 'SSIM Index'!$A$1:$J$1, 0), FALSE)</f>
        <v>0.93748724460601796</v>
      </c>
      <c r="E288" s="3">
        <v>520</v>
      </c>
      <c r="F288" s="1">
        <f>VLOOKUP(E288, 'MSE Loss'!$A$1:$J$1345, MATCH(A$1, 'MSE Loss'!$A$1:$J$1, 0), FALSE)</f>
        <v>3.4271535696461699E-4</v>
      </c>
      <c r="G288">
        <v>1.3036761432886099E-2</v>
      </c>
      <c r="H288" s="1">
        <f>VLOOKUP(E288, 'SSIM Index'!$A$1:$J$1345, MATCH(A$1, 'SSIM Index'!$A$1:$J$1, 0), FALSE)</f>
        <v>0.84354144334793002</v>
      </c>
      <c r="M288" s="3">
        <v>407</v>
      </c>
      <c r="N288" s="1">
        <f>VLOOKUP(M288, 'MSE Loss'!$A$1:$J$1345, MATCH(I$1, 'MSE Loss'!$A$1:$J$1, 0), FALSE)</f>
        <v>3.1872475519776301E-3</v>
      </c>
      <c r="O288">
        <v>3.8388516753911903E-2</v>
      </c>
      <c r="P288" s="1">
        <f>VLOOKUP(M288, 'SSIM Index'!$A$1:$J$1345, MATCH(I$1, 'SSIM Index'!$A$1:$J$1, 0), FALSE)</f>
        <v>0.964150130748748</v>
      </c>
      <c r="U288" s="3">
        <v>324</v>
      </c>
      <c r="V288" s="1">
        <f>VLOOKUP(U288, 'MSE Loss'!$A$1:$J$1345, MATCH(Q$1, 'MSE Loss'!$A$1:$J$1, 0), FALSE)</f>
        <v>5.7997996918857098E-3</v>
      </c>
      <c r="W288">
        <v>5.2882123738527298E-2</v>
      </c>
      <c r="X288" s="1">
        <f>VLOOKUP(U288, 'SSIM Index'!$A$1:$J$1345, MATCH(Q$1, 'SSIM Index'!$A$1:$J$1, 0), FALSE)</f>
        <v>0.89861905574798495</v>
      </c>
    </row>
    <row r="289" spans="1:24" x14ac:dyDescent="0.35">
      <c r="A289" s="1">
        <v>680</v>
      </c>
      <c r="B289" s="1">
        <f>VLOOKUP(A289, 'MSE Loss'!$A$1:$J$1345, MATCH(A$1, 'MSE Loss'!$A$1:$J$1, 0), FALSE)</f>
        <v>5.8221729705110095E-4</v>
      </c>
      <c r="C289">
        <v>1.7614595592021901E-2</v>
      </c>
      <c r="D289" s="1">
        <f>VLOOKUP(A289, 'SSIM Index'!$A$1:$J$1345, MATCH(A$1, 'SSIM Index'!$A$1:$J$1, 0), FALSE)</f>
        <v>0.94492703676223699</v>
      </c>
      <c r="E289" s="3">
        <v>521</v>
      </c>
      <c r="F289" s="1">
        <f>VLOOKUP(E289, 'MSE Loss'!$A$1:$J$1345, MATCH(A$1, 'MSE Loss'!$A$1:$J$1, 0), FALSE)</f>
        <v>1.2355723883956599E-3</v>
      </c>
      <c r="G289">
        <v>2.3291939869523E-2</v>
      </c>
      <c r="H289" s="1">
        <f>VLOOKUP(E289, 'SSIM Index'!$A$1:$J$1345, MATCH(A$1, 'SSIM Index'!$A$1:$J$1, 0), FALSE)</f>
        <v>0.95002460479736295</v>
      </c>
      <c r="M289" s="3">
        <v>408</v>
      </c>
      <c r="N289" s="1">
        <f>VLOOKUP(M289, 'MSE Loss'!$A$1:$J$1345, MATCH(I$1, 'MSE Loss'!$A$1:$J$1, 0), FALSE)</f>
        <v>1.2526129139587201E-3</v>
      </c>
      <c r="O289">
        <v>2.6162272319197599E-2</v>
      </c>
      <c r="P289" s="1">
        <f>VLOOKUP(M289, 'SSIM Index'!$A$1:$J$1345, MATCH(I$1, 'SSIM Index'!$A$1:$J$1, 0), FALSE)</f>
        <v>0.89993476867675704</v>
      </c>
      <c r="U289" s="3">
        <v>325</v>
      </c>
      <c r="V289" s="1">
        <f>VLOOKUP(U289, 'MSE Loss'!$A$1:$J$1345, MATCH(Q$1, 'MSE Loss'!$A$1:$J$1, 0), FALSE)</f>
        <v>4.5942389406263802E-3</v>
      </c>
      <c r="W289">
        <v>4.8599865287542302E-2</v>
      </c>
      <c r="X289" s="1">
        <f>VLOOKUP(U289, 'SSIM Index'!$A$1:$J$1345, MATCH(Q$1, 'SSIM Index'!$A$1:$J$1, 0), FALSE)</f>
        <v>0.98184901475906305</v>
      </c>
    </row>
    <row r="290" spans="1:24" x14ac:dyDescent="0.35">
      <c r="A290" s="1">
        <v>681</v>
      </c>
      <c r="B290" s="1">
        <f>VLOOKUP(A290, 'MSE Loss'!$A$1:$J$1345, MATCH(A$1, 'MSE Loss'!$A$1:$J$1, 0), FALSE)</f>
        <v>1.0123254032805499E-3</v>
      </c>
      <c r="C290">
        <v>2.2198986262083002E-2</v>
      </c>
      <c r="D290" s="1">
        <f>VLOOKUP(A290, 'SSIM Index'!$A$1:$J$1345, MATCH(A$1, 'SSIM Index'!$A$1:$J$1, 0), FALSE)</f>
        <v>0.96433490514755205</v>
      </c>
      <c r="E290" s="3">
        <v>522</v>
      </c>
      <c r="F290" s="1">
        <f>VLOOKUP(E290, 'MSE Loss'!$A$1:$J$1345, MATCH(A$1, 'MSE Loss'!$A$1:$J$1, 0), FALSE)</f>
        <v>1.71500048600137E-3</v>
      </c>
      <c r="G290">
        <v>2.77096927165985E-2</v>
      </c>
      <c r="H290" s="1">
        <f>VLOOKUP(E290, 'SSIM Index'!$A$1:$J$1345, MATCH(A$1, 'SSIM Index'!$A$1:$J$1, 0), FALSE)</f>
        <v>0.94877249002456598</v>
      </c>
      <c r="M290" s="3">
        <v>409</v>
      </c>
      <c r="N290" s="1">
        <f>VLOOKUP(M290, 'MSE Loss'!$A$1:$J$1345, MATCH(I$1, 'MSE Loss'!$A$1:$J$1, 0), FALSE)</f>
        <v>5.4906243458390201E-3</v>
      </c>
      <c r="O290">
        <v>5.1648199558258001E-2</v>
      </c>
      <c r="P290" s="1">
        <f>VLOOKUP(M290, 'SSIM Index'!$A$1:$J$1345, MATCH(I$1, 'SSIM Index'!$A$1:$J$1, 0), FALSE)</f>
        <v>0.96866148710250799</v>
      </c>
      <c r="U290" s="3">
        <v>326</v>
      </c>
      <c r="V290" s="1">
        <f>VLOOKUP(U290, 'MSE Loss'!$A$1:$J$1345, MATCH(Q$1, 'MSE Loss'!$A$1:$J$1, 0), FALSE)</f>
        <v>9.2611340805888107E-3</v>
      </c>
      <c r="W290">
        <v>6.6480167210101998E-2</v>
      </c>
      <c r="X290" s="1">
        <f>VLOOKUP(U290, 'SSIM Index'!$A$1:$J$1345, MATCH(Q$1, 'SSIM Index'!$A$1:$J$1, 0), FALSE)</f>
        <v>0.98034816980361905</v>
      </c>
    </row>
    <row r="291" spans="1:24" x14ac:dyDescent="0.35">
      <c r="A291" s="1">
        <v>684</v>
      </c>
      <c r="B291" s="1">
        <f>VLOOKUP(A291, 'MSE Loss'!$A$1:$J$1345, MATCH(A$1, 'MSE Loss'!$A$1:$J$1, 0), FALSE)</f>
        <v>9.06153814867138E-4</v>
      </c>
      <c r="C291">
        <v>2.2004254162311498E-2</v>
      </c>
      <c r="D291" s="1">
        <f>VLOOKUP(A291, 'SSIM Index'!$A$1:$J$1345, MATCH(A$1, 'SSIM Index'!$A$1:$J$1, 0), FALSE)</f>
        <v>0.94087576866149902</v>
      </c>
      <c r="E291" s="3">
        <v>523</v>
      </c>
      <c r="F291" s="1">
        <f>VLOOKUP(E291, 'MSE Loss'!$A$1:$J$1345, MATCH(A$1, 'MSE Loss'!$A$1:$J$1, 0), FALSE)</f>
        <v>2.15288018807768E-3</v>
      </c>
      <c r="G291">
        <v>3.0518272891640601E-2</v>
      </c>
      <c r="H291" s="1">
        <f>VLOOKUP(E291, 'SSIM Index'!$A$1:$J$1345, MATCH(A$1, 'SSIM Index'!$A$1:$J$1, 0), FALSE)</f>
        <v>0.94781601428985596</v>
      </c>
      <c r="M291" s="3">
        <v>410</v>
      </c>
      <c r="N291" s="1">
        <f>VLOOKUP(M291, 'MSE Loss'!$A$1:$J$1345, MATCH(I$1, 'MSE Loss'!$A$1:$J$1, 0), FALSE)</f>
        <v>8.2895541563630104E-3</v>
      </c>
      <c r="O291">
        <v>6.0983512550592402E-2</v>
      </c>
      <c r="P291" s="1">
        <f>VLOOKUP(M291, 'SSIM Index'!$A$1:$J$1345, MATCH(I$1, 'SSIM Index'!$A$1:$J$1, 0), FALSE)</f>
        <v>0.97008049488067605</v>
      </c>
      <c r="U291" s="3">
        <v>327</v>
      </c>
      <c r="V291" s="1">
        <f>VLOOKUP(U291, 'MSE Loss'!$A$1:$J$1345, MATCH(Q$1, 'MSE Loss'!$A$1:$J$1, 0), FALSE)</f>
        <v>1.8057784065604199E-2</v>
      </c>
      <c r="W291">
        <v>8.6432136595249107E-2</v>
      </c>
      <c r="X291" s="1">
        <f>VLOOKUP(U291, 'SSIM Index'!$A$1:$J$1345, MATCH(Q$1, 'SSIM Index'!$A$1:$J$1, 0), FALSE)</f>
        <v>0.97207719087600697</v>
      </c>
    </row>
    <row r="292" spans="1:24" x14ac:dyDescent="0.35">
      <c r="A292" s="1">
        <v>687</v>
      </c>
      <c r="B292" s="1">
        <f>VLOOKUP(A292, 'MSE Loss'!$A$1:$J$1345, MATCH(A$1, 'MSE Loss'!$A$1:$J$1, 0), FALSE)</f>
        <v>2.6206055190414099E-3</v>
      </c>
      <c r="C292">
        <v>3.9005536586046198E-2</v>
      </c>
      <c r="D292" s="1">
        <f>VLOOKUP(A292, 'SSIM Index'!$A$1:$J$1345, MATCH(A$1, 'SSIM Index'!$A$1:$J$1, 0), FALSE)</f>
        <v>0.97761315107345503</v>
      </c>
      <c r="E292" s="3">
        <v>524</v>
      </c>
      <c r="F292" s="1">
        <f>VLOOKUP(E292, 'MSE Loss'!$A$1:$J$1345, MATCH(A$1, 'MSE Loss'!$A$1:$J$1, 0), FALSE)</f>
        <v>6.4791121985763301E-4</v>
      </c>
      <c r="G292">
        <v>2.01450642198324E-2</v>
      </c>
      <c r="H292" s="1">
        <f>VLOOKUP(E292, 'SSIM Index'!$A$1:$J$1345, MATCH(A$1, 'SSIM Index'!$A$1:$J$1, 0), FALSE)</f>
        <v>0.86715894937515203</v>
      </c>
      <c r="M292" s="3">
        <v>411</v>
      </c>
      <c r="N292" s="1">
        <f>VLOOKUP(M292, 'MSE Loss'!$A$1:$J$1345, MATCH(I$1, 'MSE Loss'!$A$1:$J$1, 0), FALSE)</f>
        <v>8.3839166909456201E-3</v>
      </c>
      <c r="O292">
        <v>6.4680539071559906E-2</v>
      </c>
      <c r="P292" s="1">
        <f>VLOOKUP(M292, 'SSIM Index'!$A$1:$J$1345, MATCH(I$1, 'SSIM Index'!$A$1:$J$1, 0), FALSE)</f>
        <v>0.97382444143295199</v>
      </c>
      <c r="U292" s="3">
        <v>328</v>
      </c>
      <c r="V292" s="1">
        <f>VLOOKUP(U292, 'MSE Loss'!$A$1:$J$1345, MATCH(Q$1, 'MSE Loss'!$A$1:$J$1, 0), FALSE)</f>
        <v>7.3767662979662397E-4</v>
      </c>
      <c r="W292">
        <v>1.8528772518038701E-2</v>
      </c>
      <c r="X292" s="1">
        <f>VLOOKUP(U292, 'SSIM Index'!$A$1:$J$1345, MATCH(Q$1, 'SSIM Index'!$A$1:$J$1, 0), FALSE)</f>
        <v>0.93039870262145996</v>
      </c>
    </row>
    <row r="293" spans="1:24" x14ac:dyDescent="0.35">
      <c r="A293" s="1">
        <v>691</v>
      </c>
      <c r="B293" s="1">
        <f>VLOOKUP(A293, 'MSE Loss'!$A$1:$J$1345, MATCH(A$1, 'MSE Loss'!$A$1:$J$1, 0), FALSE)</f>
        <v>1.36700388975441E-3</v>
      </c>
      <c r="C293">
        <v>2.61995568871498E-2</v>
      </c>
      <c r="D293" s="1">
        <f>VLOOKUP(A293, 'SSIM Index'!$A$1:$J$1345, MATCH(A$1, 'SSIM Index'!$A$1:$J$1, 0), FALSE)</f>
        <v>0.96466410160064697</v>
      </c>
      <c r="E293" s="3">
        <v>525</v>
      </c>
      <c r="F293" s="1">
        <f>VLOOKUP(E293, 'MSE Loss'!$A$1:$J$1345, MATCH(A$1, 'MSE Loss'!$A$1:$J$1, 0), FALSE)</f>
        <v>1.53829343616962E-3</v>
      </c>
      <c r="G293">
        <v>2.6956284418702101E-2</v>
      </c>
      <c r="H293" s="1">
        <f>VLOOKUP(E293, 'SSIM Index'!$A$1:$J$1345, MATCH(A$1, 'SSIM Index'!$A$1:$J$1, 0), FALSE)</f>
        <v>0.96343487501144398</v>
      </c>
      <c r="M293" s="3">
        <v>413</v>
      </c>
      <c r="N293" s="1">
        <f>VLOOKUP(M293, 'MSE Loss'!$A$1:$J$1345, MATCH(I$1, 'MSE Loss'!$A$1:$J$1, 0), FALSE)</f>
        <v>3.6435099318623499E-3</v>
      </c>
      <c r="O293">
        <v>3.9482511579990297E-2</v>
      </c>
      <c r="P293" s="1">
        <f>VLOOKUP(M293, 'SSIM Index'!$A$1:$J$1345, MATCH(I$1, 'SSIM Index'!$A$1:$J$1, 0), FALSE)</f>
        <v>0.96087938547134399</v>
      </c>
      <c r="U293" s="3">
        <v>329</v>
      </c>
      <c r="V293" s="1">
        <f>VLOOKUP(U293, 'MSE Loss'!$A$1:$J$1345, MATCH(Q$1, 'MSE Loss'!$A$1:$J$1, 0), FALSE)</f>
        <v>2.7347470168024302E-3</v>
      </c>
      <c r="W293">
        <v>3.40541750192642E-2</v>
      </c>
      <c r="X293" s="1">
        <f>VLOOKUP(U293, 'SSIM Index'!$A$1:$J$1345, MATCH(Q$1, 'SSIM Index'!$A$1:$J$1, 0), FALSE)</f>
        <v>0.95627963542938199</v>
      </c>
    </row>
    <row r="294" spans="1:24" x14ac:dyDescent="0.35">
      <c r="A294" s="1">
        <v>693</v>
      </c>
      <c r="B294" s="1">
        <f>VLOOKUP(A294, 'MSE Loss'!$A$1:$J$1345, MATCH(A$1, 'MSE Loss'!$A$1:$J$1, 0), FALSE)</f>
        <v>9.6827419474720901E-4</v>
      </c>
      <c r="C294">
        <v>2.2006208077073E-2</v>
      </c>
      <c r="D294" s="1">
        <f>VLOOKUP(A294, 'SSIM Index'!$A$1:$J$1345, MATCH(A$1, 'SSIM Index'!$A$1:$J$1, 0), FALSE)</f>
        <v>0.97186458110809304</v>
      </c>
      <c r="E294" s="3">
        <v>526</v>
      </c>
      <c r="F294" s="1">
        <f>VLOOKUP(E294, 'MSE Loss'!$A$1:$J$1345, MATCH(A$1, 'MSE Loss'!$A$1:$J$1, 0), FALSE)</f>
        <v>2.1771229803562099E-3</v>
      </c>
      <c r="G294">
        <v>3.2674558460712398E-2</v>
      </c>
      <c r="H294" s="1">
        <f>VLOOKUP(E294, 'SSIM Index'!$A$1:$J$1345, MATCH(A$1, 'SSIM Index'!$A$1:$J$1, 0), FALSE)</f>
        <v>0.96333914995193404</v>
      </c>
      <c r="M294" s="3">
        <v>414</v>
      </c>
      <c r="N294" s="1">
        <f>VLOOKUP(M294, 'MSE Loss'!$A$1:$J$1345, MATCH(I$1, 'MSE Loss'!$A$1:$J$1, 0), FALSE)</f>
        <v>3.2304723281413299E-3</v>
      </c>
      <c r="O294">
        <v>3.9552010595798402E-2</v>
      </c>
      <c r="P294" s="1">
        <f>VLOOKUP(M294, 'SSIM Index'!$A$1:$J$1345, MATCH(I$1, 'SSIM Index'!$A$1:$J$1, 0), FALSE)</f>
        <v>0.97268289327621404</v>
      </c>
      <c r="U294" s="3">
        <v>330</v>
      </c>
      <c r="V294" s="1">
        <f>VLOOKUP(U294, 'MSE Loss'!$A$1:$J$1345, MATCH(Q$1, 'MSE Loss'!$A$1:$J$1, 0), FALSE)</f>
        <v>4.2993738315999499E-3</v>
      </c>
      <c r="W294">
        <v>4.42625656723976E-2</v>
      </c>
      <c r="X294" s="1">
        <f>VLOOKUP(U294, 'SSIM Index'!$A$1:$J$1345, MATCH(Q$1, 'SSIM Index'!$A$1:$J$1, 0), FALSE)</f>
        <v>0.94349712133407504</v>
      </c>
    </row>
    <row r="295" spans="1:24" x14ac:dyDescent="0.35">
      <c r="A295" s="1">
        <v>698</v>
      </c>
      <c r="B295" s="1">
        <f>VLOOKUP(A295, 'MSE Loss'!$A$1:$J$1345, MATCH(A$1, 'MSE Loss'!$A$1:$J$1, 0), FALSE)</f>
        <v>2.2579659707844201E-3</v>
      </c>
      <c r="C295">
        <v>3.56387421488761E-2</v>
      </c>
      <c r="D295" s="1">
        <f>VLOOKUP(A295, 'SSIM Index'!$A$1:$J$1345, MATCH(A$1, 'SSIM Index'!$A$1:$J$1, 0), FALSE)</f>
        <v>0.99236804246902399</v>
      </c>
      <c r="E295" s="3">
        <v>527</v>
      </c>
      <c r="F295" s="1">
        <f>VLOOKUP(E295, 'MSE Loss'!$A$1:$J$1345, MATCH(A$1, 'MSE Loss'!$A$1:$J$1, 0), FALSE)</f>
        <v>2.5983501691371198E-3</v>
      </c>
      <c r="G295">
        <v>3.4712690860033001E-2</v>
      </c>
      <c r="H295" s="1">
        <f>VLOOKUP(E295, 'SSIM Index'!$A$1:$J$1345, MATCH(A$1, 'SSIM Index'!$A$1:$J$1, 0), FALSE)</f>
        <v>0.96653747558593694</v>
      </c>
      <c r="M295" s="3">
        <v>416</v>
      </c>
      <c r="N295" s="1">
        <f>VLOOKUP(M295, 'MSE Loss'!$A$1:$J$1345, MATCH(I$1, 'MSE Loss'!$A$1:$J$1, 0), FALSE)</f>
        <v>9.2714658239856297E-4</v>
      </c>
      <c r="O295">
        <v>2.0600628107786099E-2</v>
      </c>
      <c r="P295" s="1">
        <f>VLOOKUP(M295, 'SSIM Index'!$A$1:$J$1345, MATCH(I$1, 'SSIM Index'!$A$1:$J$1, 0), FALSE)</f>
        <v>0.92813080549240101</v>
      </c>
      <c r="U295" s="3">
        <v>332</v>
      </c>
      <c r="V295" s="1">
        <f>VLOOKUP(U295, 'MSE Loss'!$A$1:$J$1345, MATCH(Q$1, 'MSE Loss'!$A$1:$J$1, 0), FALSE)</f>
        <v>2.8889160603284801E-3</v>
      </c>
      <c r="W295">
        <v>3.9802562445402097E-2</v>
      </c>
      <c r="X295" s="1">
        <f>VLOOKUP(U295, 'SSIM Index'!$A$1:$J$1345, MATCH(Q$1, 'SSIM Index'!$A$1:$J$1, 0), FALSE)</f>
        <v>0.945795178413391</v>
      </c>
    </row>
    <row r="296" spans="1:24" x14ac:dyDescent="0.35">
      <c r="A296" s="1">
        <v>700</v>
      </c>
      <c r="B296" s="1">
        <f>VLOOKUP(A296, 'MSE Loss'!$A$1:$J$1345, MATCH(A$1, 'MSE Loss'!$A$1:$J$1, 0), FALSE)</f>
        <v>3.0990774394012901E-4</v>
      </c>
      <c r="C296">
        <v>1.30728520452976E-2</v>
      </c>
      <c r="D296" s="1">
        <f>VLOOKUP(A296, 'SSIM Index'!$A$1:$J$1345, MATCH(A$1, 'SSIM Index'!$A$1:$J$1, 0), FALSE)</f>
        <v>0.82872509956359797</v>
      </c>
      <c r="E296" s="3">
        <v>528</v>
      </c>
      <c r="F296" s="1">
        <f>VLOOKUP(E296, 'MSE Loss'!$A$1:$J$1345, MATCH(A$1, 'MSE Loss'!$A$1:$J$1, 0), FALSE)</f>
        <v>5.5092986440285997E-4</v>
      </c>
      <c r="G296">
        <v>1.76984071731567E-2</v>
      </c>
      <c r="H296" s="1">
        <f>VLOOKUP(E296, 'SSIM Index'!$A$1:$J$1345, MATCH(A$1, 'SSIM Index'!$A$1:$J$1, 0), FALSE)</f>
        <v>0.90704041719436601</v>
      </c>
      <c r="M296" s="3">
        <v>419</v>
      </c>
      <c r="N296" s="1">
        <f>VLOOKUP(M296, 'MSE Loss'!$A$1:$J$1345, MATCH(I$1, 'MSE Loss'!$A$1:$J$1, 0), FALSE)</f>
        <v>7.3848599568009298E-3</v>
      </c>
      <c r="O296">
        <v>5.9701129794120698E-2</v>
      </c>
      <c r="P296" s="1">
        <f>VLOOKUP(M296, 'SSIM Index'!$A$1:$J$1345, MATCH(I$1, 'SSIM Index'!$A$1:$J$1, 0), FALSE)</f>
        <v>0.97065979242324796</v>
      </c>
      <c r="U296" s="3">
        <v>333</v>
      </c>
      <c r="V296" s="1">
        <f>VLOOKUP(U296, 'MSE Loss'!$A$1:$J$1345, MATCH(Q$1, 'MSE Loss'!$A$1:$J$1, 0), FALSE)</f>
        <v>4.5815021730959398E-3</v>
      </c>
      <c r="W296">
        <v>4.5939721167087499E-2</v>
      </c>
      <c r="X296" s="1">
        <f>VLOOKUP(U296, 'SSIM Index'!$A$1:$J$1345, MATCH(Q$1, 'SSIM Index'!$A$1:$J$1, 0), FALSE)</f>
        <v>0.98276185989379805</v>
      </c>
    </row>
    <row r="297" spans="1:24" x14ac:dyDescent="0.35">
      <c r="A297" s="1">
        <v>701</v>
      </c>
      <c r="B297" s="1">
        <f>VLOOKUP(A297, 'MSE Loss'!$A$1:$J$1345, MATCH(A$1, 'MSE Loss'!$A$1:$J$1, 0), FALSE)</f>
        <v>6.1853631632402496E-4</v>
      </c>
      <c r="C297">
        <v>1.76863428205251E-2</v>
      </c>
      <c r="D297" s="1">
        <f>VLOOKUP(A297, 'SSIM Index'!$A$1:$J$1345, MATCH(A$1, 'SSIM Index'!$A$1:$J$1, 0), FALSE)</f>
        <v>0.93116796016693104</v>
      </c>
      <c r="E297" s="3">
        <v>530</v>
      </c>
      <c r="F297" s="1">
        <f>VLOOKUP(E297, 'MSE Loss'!$A$1:$J$1345, MATCH(A$1, 'MSE Loss'!$A$1:$J$1, 0), FALSE)</f>
        <v>1.2916090199723801E-3</v>
      </c>
      <c r="G297">
        <v>2.48314104974269E-2</v>
      </c>
      <c r="H297" s="1">
        <f>VLOOKUP(E297, 'SSIM Index'!$A$1:$J$1345, MATCH(A$1, 'SSIM Index'!$A$1:$J$1, 0), FALSE)</f>
        <v>0.96771115064620905</v>
      </c>
      <c r="M297" s="3">
        <v>420</v>
      </c>
      <c r="N297" s="1">
        <f>VLOOKUP(M297, 'MSE Loss'!$A$1:$J$1345, MATCH(I$1, 'MSE Loss'!$A$1:$J$1, 0), FALSE)</f>
        <v>5.0410319818183704E-4</v>
      </c>
      <c r="O297">
        <v>1.6341829672455701E-2</v>
      </c>
      <c r="P297" s="1">
        <f>VLOOKUP(M297, 'SSIM Index'!$A$1:$J$1345, MATCH(I$1, 'SSIM Index'!$A$1:$J$1, 0), FALSE)</f>
        <v>0.88606339693069402</v>
      </c>
      <c r="U297" s="3">
        <v>334</v>
      </c>
      <c r="V297" s="1">
        <f>VLOOKUP(U297, 'MSE Loss'!$A$1:$J$1345, MATCH(Q$1, 'MSE Loss'!$A$1:$J$1, 0), FALSE)</f>
        <v>1.2001153081655501E-2</v>
      </c>
      <c r="W297">
        <v>6.6711932420730494E-2</v>
      </c>
      <c r="X297" s="1">
        <f>VLOOKUP(U297, 'SSIM Index'!$A$1:$J$1345, MATCH(Q$1, 'SSIM Index'!$A$1:$J$1, 0), FALSE)</f>
        <v>0.96950602531433105</v>
      </c>
    </row>
    <row r="298" spans="1:24" x14ac:dyDescent="0.35">
      <c r="A298" s="1">
        <v>705</v>
      </c>
      <c r="B298" s="1">
        <f>VLOOKUP(A298, 'MSE Loss'!$A$1:$J$1345, MATCH(A$1, 'MSE Loss'!$A$1:$J$1, 0), FALSE)</f>
        <v>5.9727963525801897E-4</v>
      </c>
      <c r="C298">
        <v>1.6626836732029901E-2</v>
      </c>
      <c r="D298" s="1">
        <f>VLOOKUP(A298, 'SSIM Index'!$A$1:$J$1345, MATCH(A$1, 'SSIM Index'!$A$1:$J$1, 0), FALSE)</f>
        <v>0.97448825836181596</v>
      </c>
      <c r="E298" s="3">
        <v>531</v>
      </c>
      <c r="F298" s="1">
        <f>VLOOKUP(E298, 'MSE Loss'!$A$1:$J$1345, MATCH(A$1, 'MSE Loss'!$A$1:$J$1, 0), FALSE)</f>
        <v>3.3091623336076702E-3</v>
      </c>
      <c r="G298">
        <v>4.3493706732988302E-2</v>
      </c>
      <c r="H298" s="1">
        <f>VLOOKUP(E298, 'SSIM Index'!$A$1:$J$1345, MATCH(A$1, 'SSIM Index'!$A$1:$J$1, 0), FALSE)</f>
        <v>0.96973001956939697</v>
      </c>
      <c r="M298" s="3">
        <v>421</v>
      </c>
      <c r="N298" s="1">
        <f>VLOOKUP(M298, 'MSE Loss'!$A$1:$J$1345, MATCH(I$1, 'MSE Loss'!$A$1:$J$1, 0), FALSE)</f>
        <v>1.4541674172505699E-3</v>
      </c>
      <c r="O298">
        <v>2.6174534112215E-2</v>
      </c>
      <c r="P298" s="1">
        <f>VLOOKUP(M298, 'SSIM Index'!$A$1:$J$1345, MATCH(I$1, 'SSIM Index'!$A$1:$J$1, 0), FALSE)</f>
        <v>0.96220982074737504</v>
      </c>
      <c r="U298" s="3">
        <v>335</v>
      </c>
      <c r="V298" s="1">
        <f>VLOOKUP(U298, 'MSE Loss'!$A$1:$J$1345, MATCH(Q$1, 'MSE Loss'!$A$1:$J$1, 0), FALSE)</f>
        <v>2.34315153211355E-2</v>
      </c>
      <c r="W298">
        <v>0.104630261659622</v>
      </c>
      <c r="X298" s="1">
        <f>VLOOKUP(U298, 'SSIM Index'!$A$1:$J$1345, MATCH(Q$1, 'SSIM Index'!$A$1:$J$1, 0), FALSE)</f>
        <v>0.98341643810272195</v>
      </c>
    </row>
    <row r="299" spans="1:24" x14ac:dyDescent="0.35">
      <c r="A299" s="1">
        <v>706</v>
      </c>
      <c r="B299" s="1">
        <f>VLOOKUP(A299, 'MSE Loss'!$A$1:$J$1345, MATCH(A$1, 'MSE Loss'!$A$1:$J$1, 0), FALSE)</f>
        <v>1.0582539252936801E-3</v>
      </c>
      <c r="C299">
        <v>2.2867251187562901E-2</v>
      </c>
      <c r="D299" s="1">
        <f>VLOOKUP(A299, 'SSIM Index'!$A$1:$J$1345, MATCH(A$1, 'SSIM Index'!$A$1:$J$1, 0), FALSE)</f>
        <v>0.98198157548904397</v>
      </c>
      <c r="E299" s="3">
        <v>532</v>
      </c>
      <c r="F299" s="1">
        <f>VLOOKUP(E299, 'MSE Loss'!$A$1:$J$1345, MATCH(A$1, 'MSE Loss'!$A$1:$J$1, 0), FALSE)</f>
        <v>1.32105080410838E-3</v>
      </c>
      <c r="G299">
        <v>2.55676042288541E-2</v>
      </c>
      <c r="H299" s="1">
        <f>VLOOKUP(E299, 'SSIM Index'!$A$1:$J$1345, MATCH(A$1, 'SSIM Index'!$A$1:$J$1, 0), FALSE)</f>
        <v>0.92498719692230202</v>
      </c>
      <c r="M299" s="3">
        <v>422</v>
      </c>
      <c r="N299" s="1">
        <f>VLOOKUP(M299, 'MSE Loss'!$A$1:$J$1345, MATCH(I$1, 'MSE Loss'!$A$1:$J$1, 0), FALSE)</f>
        <v>3.3307634294032998E-3</v>
      </c>
      <c r="O299">
        <v>3.77481393516063E-2</v>
      </c>
      <c r="P299" s="1">
        <f>VLOOKUP(M299, 'SSIM Index'!$A$1:$J$1345, MATCH(I$1, 'SSIM Index'!$A$1:$J$1, 0), FALSE)</f>
        <v>0.96931731700897195</v>
      </c>
      <c r="U299" s="3">
        <v>336</v>
      </c>
      <c r="V299" s="1">
        <f>VLOOKUP(U299, 'MSE Loss'!$A$1:$J$1345, MATCH(Q$1, 'MSE Loss'!$A$1:$J$1, 0), FALSE)</f>
        <v>6.5592827741056605E-4</v>
      </c>
      <c r="W299">
        <v>1.82324312627315E-2</v>
      </c>
      <c r="X299" s="1">
        <f>VLOOKUP(U299, 'SSIM Index'!$A$1:$J$1345, MATCH(Q$1, 'SSIM Index'!$A$1:$J$1, 0), FALSE)</f>
        <v>0.86440652608871404</v>
      </c>
    </row>
    <row r="300" spans="1:24" x14ac:dyDescent="0.35">
      <c r="A300" s="1">
        <v>707</v>
      </c>
      <c r="B300" s="1">
        <f>VLOOKUP(A300, 'MSE Loss'!$A$1:$J$1345, MATCH(A$1, 'MSE Loss'!$A$1:$J$1, 0), FALSE)</f>
        <v>1.0465369559824399E-3</v>
      </c>
      <c r="C300">
        <v>2.3330276831984499E-2</v>
      </c>
      <c r="D300" s="1">
        <f>VLOOKUP(A300, 'SSIM Index'!$A$1:$J$1345, MATCH(A$1, 'SSIM Index'!$A$1:$J$1, 0), FALSE)</f>
        <v>0.98459899425506503</v>
      </c>
      <c r="E300" s="3">
        <v>533</v>
      </c>
      <c r="F300" s="1">
        <f>VLOOKUP(E300, 'MSE Loss'!$A$1:$J$1345, MATCH(A$1, 'MSE Loss'!$A$1:$J$1, 0), FALSE)</f>
        <v>1.48904102388769E-3</v>
      </c>
      <c r="G300">
        <v>2.7941953390836698E-2</v>
      </c>
      <c r="H300" s="1">
        <f>VLOOKUP(E300, 'SSIM Index'!$A$1:$J$1345, MATCH(A$1, 'SSIM Index'!$A$1:$J$1, 0), FALSE)</f>
        <v>0.97414445877075195</v>
      </c>
      <c r="M300" s="3">
        <v>423</v>
      </c>
      <c r="N300" s="1">
        <f>VLOOKUP(M300, 'MSE Loss'!$A$1:$J$1345, MATCH(I$1, 'MSE Loss'!$A$1:$J$1, 0), FALSE)</f>
        <v>5.9863235801458298E-3</v>
      </c>
      <c r="O300">
        <v>5.0438307225704103E-2</v>
      </c>
      <c r="P300" s="1">
        <f>VLOOKUP(M300, 'SSIM Index'!$A$1:$J$1345, MATCH(I$1, 'SSIM Index'!$A$1:$J$1, 0), FALSE)</f>
        <v>0.95498144626617398</v>
      </c>
      <c r="U300" s="3">
        <v>337</v>
      </c>
      <c r="V300" s="1">
        <f>VLOOKUP(U300, 'MSE Loss'!$A$1:$J$1345, MATCH(Q$1, 'MSE Loss'!$A$1:$J$1, 0), FALSE)</f>
        <v>2.5155856274068299E-3</v>
      </c>
      <c r="W300">
        <v>3.5432364791631699E-2</v>
      </c>
      <c r="X300" s="1">
        <f>VLOOKUP(U300, 'SSIM Index'!$A$1:$J$1345, MATCH(Q$1, 'SSIM Index'!$A$1:$J$1, 0), FALSE)</f>
        <v>0.90829586982726995</v>
      </c>
    </row>
    <row r="301" spans="1:24" x14ac:dyDescent="0.35">
      <c r="A301" s="1">
        <v>708</v>
      </c>
      <c r="B301" s="1">
        <f>VLOOKUP(A301, 'MSE Loss'!$A$1:$J$1345, MATCH(A$1, 'MSE Loss'!$A$1:$J$1, 0), FALSE)</f>
        <v>1.07957003638148E-3</v>
      </c>
      <c r="C301">
        <v>2.4318676441907799E-2</v>
      </c>
      <c r="D301" s="1">
        <f>VLOOKUP(A301, 'SSIM Index'!$A$1:$J$1345, MATCH(A$1, 'SSIM Index'!$A$1:$J$1, 0), FALSE)</f>
        <v>0.97062289714813199</v>
      </c>
      <c r="E301" s="3">
        <v>534</v>
      </c>
      <c r="F301" s="1">
        <f>VLOOKUP(E301, 'MSE Loss'!$A$1:$J$1345, MATCH(A$1, 'MSE Loss'!$A$1:$J$1, 0), FALSE)</f>
        <v>2.7401929255574898E-3</v>
      </c>
      <c r="G301">
        <v>3.9205130189657197E-2</v>
      </c>
      <c r="H301" s="1">
        <f>VLOOKUP(E301, 'SSIM Index'!$A$1:$J$1345, MATCH(A$1, 'SSIM Index'!$A$1:$J$1, 0), FALSE)</f>
        <v>0.98262602090835505</v>
      </c>
      <c r="M301" s="3">
        <v>426</v>
      </c>
      <c r="N301" s="1">
        <f>VLOOKUP(M301, 'MSE Loss'!$A$1:$J$1345, MATCH(I$1, 'MSE Loss'!$A$1:$J$1, 0), FALSE)</f>
        <v>6.5249227918684396E-3</v>
      </c>
      <c r="O301">
        <v>5.6904293596744503E-2</v>
      </c>
      <c r="P301" s="1">
        <f>VLOOKUP(M301, 'SSIM Index'!$A$1:$J$1345, MATCH(I$1, 'SSIM Index'!$A$1:$J$1, 0), FALSE)</f>
        <v>0.98131275177001898</v>
      </c>
      <c r="U301" s="3">
        <v>338</v>
      </c>
      <c r="V301" s="1">
        <f>VLOOKUP(U301, 'MSE Loss'!$A$1:$J$1345, MATCH(Q$1, 'MSE Loss'!$A$1:$J$1, 0), FALSE)</f>
        <v>6.2226392328739097E-3</v>
      </c>
      <c r="W301">
        <v>5.50236105918884E-2</v>
      </c>
      <c r="X301" s="1">
        <f>VLOOKUP(U301, 'SSIM Index'!$A$1:$J$1345, MATCH(Q$1, 'SSIM Index'!$A$1:$J$1, 0), FALSE)</f>
        <v>0.91222393512725797</v>
      </c>
    </row>
    <row r="302" spans="1:24" x14ac:dyDescent="0.35">
      <c r="A302" s="1">
        <v>709</v>
      </c>
      <c r="B302" s="1">
        <f>VLOOKUP(A302, 'MSE Loss'!$A$1:$J$1345, MATCH(A$1, 'MSE Loss'!$A$1:$J$1, 0), FALSE)</f>
        <v>1.35427224449813E-3</v>
      </c>
      <c r="C302">
        <v>2.6330102235078801E-2</v>
      </c>
      <c r="D302" s="1">
        <f>VLOOKUP(A302, 'SSIM Index'!$A$1:$J$1345, MATCH(A$1, 'SSIM Index'!$A$1:$J$1, 0), FALSE)</f>
        <v>0.97360134124755804</v>
      </c>
      <c r="E302" s="3">
        <v>536</v>
      </c>
      <c r="F302" s="1">
        <f>VLOOKUP(E302, 'MSE Loss'!$A$1:$J$1345, MATCH(A$1, 'MSE Loss'!$A$1:$J$1, 0), FALSE)</f>
        <v>7.00217031408101E-4</v>
      </c>
      <c r="G302">
        <v>1.89672540873289E-2</v>
      </c>
      <c r="H302" s="1">
        <f>VLOOKUP(E302, 'SSIM Index'!$A$1:$J$1345, MATCH(A$1, 'SSIM Index'!$A$1:$J$1, 0), FALSE)</f>
        <v>0.92806267738342196</v>
      </c>
      <c r="M302" s="3">
        <v>427</v>
      </c>
      <c r="N302" s="1">
        <f>VLOOKUP(M302, 'MSE Loss'!$A$1:$J$1345, MATCH(I$1, 'MSE Loss'!$A$1:$J$1, 0), FALSE)</f>
        <v>1.0413786396384199E-2</v>
      </c>
      <c r="O302">
        <v>7.1610368788242298E-2</v>
      </c>
      <c r="P302" s="1">
        <f>VLOOKUP(M302, 'SSIM Index'!$A$1:$J$1345, MATCH(I$1, 'SSIM Index'!$A$1:$J$1, 0), FALSE)</f>
        <v>0.98141300678253096</v>
      </c>
      <c r="U302" s="3">
        <v>339</v>
      </c>
      <c r="V302" s="1">
        <f>VLOOKUP(U302, 'MSE Loss'!$A$1:$J$1345, MATCH(Q$1, 'MSE Loss'!$A$1:$J$1, 0), FALSE)</f>
        <v>8.9387921616434999E-3</v>
      </c>
      <c r="W302">
        <v>6.4708001911640098E-2</v>
      </c>
      <c r="X302" s="1">
        <f>VLOOKUP(U302, 'SSIM Index'!$A$1:$J$1345, MATCH(Q$1, 'SSIM Index'!$A$1:$J$1, 0), FALSE)</f>
        <v>0.91018432378768899</v>
      </c>
    </row>
    <row r="303" spans="1:24" x14ac:dyDescent="0.35">
      <c r="A303" s="1">
        <v>711</v>
      </c>
      <c r="B303" s="1">
        <f>VLOOKUP(A303, 'MSE Loss'!$A$1:$J$1345, MATCH(A$1, 'MSE Loss'!$A$1:$J$1, 0), FALSE)</f>
        <v>3.2905724365264099E-3</v>
      </c>
      <c r="C303">
        <v>4.3915737420320497E-2</v>
      </c>
      <c r="D303" s="1">
        <f>VLOOKUP(A303, 'SSIM Index'!$A$1:$J$1345, MATCH(A$1, 'SSIM Index'!$A$1:$J$1, 0), FALSE)</f>
        <v>0.97365373373031605</v>
      </c>
      <c r="E303" s="3">
        <v>537</v>
      </c>
      <c r="F303" s="1">
        <f>VLOOKUP(E303, 'MSE Loss'!$A$1:$J$1345, MATCH(A$1, 'MSE Loss'!$A$1:$J$1, 0), FALSE)</f>
        <v>7.7321095159277298E-4</v>
      </c>
      <c r="G303">
        <v>1.9308337941765698E-2</v>
      </c>
      <c r="H303" s="1">
        <f>VLOOKUP(E303, 'SSIM Index'!$A$1:$J$1345, MATCH(A$1, 'SSIM Index'!$A$1:$J$1, 0), FALSE)</f>
        <v>0.94375151395797696</v>
      </c>
      <c r="M303" s="3">
        <v>428</v>
      </c>
      <c r="N303" s="1">
        <f>VLOOKUP(M303, 'MSE Loss'!$A$1:$J$1345, MATCH(I$1, 'MSE Loss'!$A$1:$J$1, 0), FALSE)</f>
        <v>6.3755386509001201E-4</v>
      </c>
      <c r="O303">
        <v>1.7317010089754999E-2</v>
      </c>
      <c r="P303" s="1">
        <f>VLOOKUP(M303, 'SSIM Index'!$A$1:$J$1345, MATCH(I$1, 'SSIM Index'!$A$1:$J$1, 0), FALSE)</f>
        <v>0.91630572080612105</v>
      </c>
      <c r="U303" s="3">
        <v>340</v>
      </c>
      <c r="V303" s="1">
        <f>VLOOKUP(U303, 'MSE Loss'!$A$1:$J$1345, MATCH(Q$1, 'MSE Loss'!$A$1:$J$1, 0), FALSE)</f>
        <v>1.1354638263583101E-3</v>
      </c>
      <c r="W303">
        <v>2.38345451653003E-2</v>
      </c>
      <c r="X303" s="1">
        <f>VLOOKUP(U303, 'SSIM Index'!$A$1:$J$1345, MATCH(Q$1, 'SSIM Index'!$A$1:$J$1, 0), FALSE)</f>
        <v>0.94234442710876398</v>
      </c>
    </row>
    <row r="304" spans="1:24" x14ac:dyDescent="0.35">
      <c r="A304" s="1">
        <v>722</v>
      </c>
      <c r="B304" s="1">
        <f>VLOOKUP(A304, 'MSE Loss'!$A$1:$J$1345, MATCH(A$1, 'MSE Loss'!$A$1:$J$1, 0), FALSE)</f>
        <v>8.6071889381855705E-4</v>
      </c>
      <c r="C304">
        <v>2.0873935893177899E-2</v>
      </c>
      <c r="D304" s="1">
        <f>VLOOKUP(A304, 'SSIM Index'!$A$1:$J$1345, MATCH(A$1, 'SSIM Index'!$A$1:$J$1, 0), FALSE)</f>
        <v>0.97175532579421997</v>
      </c>
      <c r="E304" s="3">
        <v>538</v>
      </c>
      <c r="F304" s="1">
        <f>VLOOKUP(E304, 'MSE Loss'!$A$1:$J$1345, MATCH(A$1, 'MSE Loss'!$A$1:$J$1, 0), FALSE)</f>
        <v>1.17228797171264E-3</v>
      </c>
      <c r="G304">
        <v>2.38104034215211E-2</v>
      </c>
      <c r="H304" s="1">
        <f>VLOOKUP(E304, 'SSIM Index'!$A$1:$J$1345, MATCH(A$1, 'SSIM Index'!$A$1:$J$1, 0), FALSE)</f>
        <v>0.96017336845397905</v>
      </c>
      <c r="M304" s="3">
        <v>429</v>
      </c>
      <c r="N304" s="1">
        <f>VLOOKUP(M304, 'MSE Loss'!$A$1:$J$1345, MATCH(I$1, 'MSE Loss'!$A$1:$J$1, 0), FALSE)</f>
        <v>1.52740045450627E-3</v>
      </c>
      <c r="O304">
        <v>2.6309806853532701E-2</v>
      </c>
      <c r="P304" s="1">
        <f>VLOOKUP(M304, 'SSIM Index'!$A$1:$J$1345, MATCH(I$1, 'SSIM Index'!$A$1:$J$1, 0), FALSE)</f>
        <v>0.95964217185974099</v>
      </c>
      <c r="U304" s="3">
        <v>341</v>
      </c>
      <c r="V304" s="1">
        <f>VLOOKUP(U304, 'MSE Loss'!$A$1:$J$1345, MATCH(Q$1, 'MSE Loss'!$A$1:$J$1, 0), FALSE)</f>
        <v>1.45519967190921E-3</v>
      </c>
      <c r="W304">
        <v>2.6047589257359501E-2</v>
      </c>
      <c r="X304" s="1">
        <f>VLOOKUP(U304, 'SSIM Index'!$A$1:$J$1345, MATCH(Q$1, 'SSIM Index'!$A$1:$J$1, 0), FALSE)</f>
        <v>0.94416850805282504</v>
      </c>
    </row>
    <row r="305" spans="1:24" x14ac:dyDescent="0.35">
      <c r="A305" s="1">
        <v>723</v>
      </c>
      <c r="B305" s="1">
        <f>VLOOKUP(A305, 'MSE Loss'!$A$1:$J$1345, MATCH(A$1, 'MSE Loss'!$A$1:$J$1, 0), FALSE)</f>
        <v>1.0540439980104501E-3</v>
      </c>
      <c r="C305">
        <v>2.24039182066917E-2</v>
      </c>
      <c r="D305" s="1">
        <f>VLOOKUP(A305, 'SSIM Index'!$A$1:$J$1345, MATCH(A$1, 'SSIM Index'!$A$1:$J$1, 0), FALSE)</f>
        <v>0.97387439012527399</v>
      </c>
      <c r="E305" s="3">
        <v>541</v>
      </c>
      <c r="F305" s="1">
        <f>VLOOKUP(E305, 'MSE Loss'!$A$1:$J$1345, MATCH(A$1, 'MSE Loss'!$A$1:$J$1, 0), FALSE)</f>
        <v>1.1585393222048801E-3</v>
      </c>
      <c r="G305">
        <v>2.37435176968574E-2</v>
      </c>
      <c r="H305" s="1">
        <f>VLOOKUP(E305, 'SSIM Index'!$A$1:$J$1345, MATCH(A$1, 'SSIM Index'!$A$1:$J$1, 0), FALSE)</f>
        <v>0.95879328250884999</v>
      </c>
      <c r="M305" s="3">
        <v>430</v>
      </c>
      <c r="N305" s="1">
        <f>VLOOKUP(M305, 'MSE Loss'!$A$1:$J$1345, MATCH(I$1, 'MSE Loss'!$A$1:$J$1, 0), FALSE)</f>
        <v>2.7461261488497201E-3</v>
      </c>
      <c r="O305">
        <v>3.4315101802349E-2</v>
      </c>
      <c r="P305" s="1">
        <f>VLOOKUP(M305, 'SSIM Index'!$A$1:$J$1345, MATCH(I$1, 'SSIM Index'!$A$1:$J$1, 0), FALSE)</f>
        <v>0.96107661724090498</v>
      </c>
      <c r="U305" s="3">
        <v>342</v>
      </c>
      <c r="V305" s="1">
        <f>VLOOKUP(U305, 'MSE Loss'!$A$1:$J$1345, MATCH(Q$1, 'MSE Loss'!$A$1:$J$1, 0), FALSE)</f>
        <v>2.2593792527914E-3</v>
      </c>
      <c r="W305">
        <v>3.3590089529752697E-2</v>
      </c>
      <c r="X305" s="1">
        <f>VLOOKUP(U305, 'SSIM Index'!$A$1:$J$1345, MATCH(Q$1, 'SSIM Index'!$A$1:$J$1, 0), FALSE)</f>
        <v>0.95623230934143</v>
      </c>
    </row>
    <row r="306" spans="1:24" x14ac:dyDescent="0.35">
      <c r="A306" s="1">
        <v>726</v>
      </c>
      <c r="B306" s="1">
        <f>VLOOKUP(A306, 'MSE Loss'!$A$1:$J$1345, MATCH(A$1, 'MSE Loss'!$A$1:$J$1, 0), FALSE)</f>
        <v>1.25506136100739E-3</v>
      </c>
      <c r="C306">
        <v>2.50767692923545E-2</v>
      </c>
      <c r="D306" s="1">
        <f>VLOOKUP(A306, 'SSIM Index'!$A$1:$J$1345, MATCH(A$1, 'SSIM Index'!$A$1:$J$1, 0), FALSE)</f>
        <v>0.97761845588684004</v>
      </c>
      <c r="E306" s="3">
        <v>543</v>
      </c>
      <c r="F306" s="1">
        <f>VLOOKUP(E306, 'MSE Loss'!$A$1:$J$1345, MATCH(A$1, 'MSE Loss'!$A$1:$J$1, 0), FALSE)</f>
        <v>1.53665395919233E-3</v>
      </c>
      <c r="G306">
        <v>2.7748722583055399E-2</v>
      </c>
      <c r="H306" s="1">
        <f>VLOOKUP(E306, 'SSIM Index'!$A$1:$J$1345, MATCH(A$1, 'SSIM Index'!$A$1:$J$1, 0), FALSE)</f>
        <v>0.97756898403167702</v>
      </c>
      <c r="M306" s="3">
        <v>432</v>
      </c>
      <c r="N306" s="1">
        <f>VLOOKUP(M306, 'MSE Loss'!$A$1:$J$1345, MATCH(I$1, 'MSE Loss'!$A$1:$J$1, 0), FALSE)</f>
        <v>4.5723808580078098E-4</v>
      </c>
      <c r="O306">
        <v>1.5651419758796602E-2</v>
      </c>
      <c r="P306" s="1">
        <f>VLOOKUP(M306, 'SSIM Index'!$A$1:$J$1345, MATCH(I$1, 'SSIM Index'!$A$1:$J$1, 0), FALSE)</f>
        <v>0.91506898403167702</v>
      </c>
      <c r="U306" s="3">
        <v>343</v>
      </c>
      <c r="V306" s="1">
        <f>VLOOKUP(U306, 'MSE Loss'!$A$1:$J$1345, MATCH(Q$1, 'MSE Loss'!$A$1:$J$1, 0), FALSE)</f>
        <v>3.2303878106176801E-3</v>
      </c>
      <c r="W306">
        <v>3.9215810596942902E-2</v>
      </c>
      <c r="X306" s="1">
        <f>VLOOKUP(U306, 'SSIM Index'!$A$1:$J$1345, MATCH(Q$1, 'SSIM Index'!$A$1:$J$1, 0), FALSE)</f>
        <v>0.95054155588150002</v>
      </c>
    </row>
    <row r="307" spans="1:24" x14ac:dyDescent="0.35">
      <c r="A307" s="1">
        <v>728</v>
      </c>
      <c r="B307" s="1">
        <f>VLOOKUP(A307, 'MSE Loss'!$A$1:$J$1345, MATCH(A$1, 'MSE Loss'!$A$1:$J$1, 0), FALSE)</f>
        <v>4.1883907397277599E-4</v>
      </c>
      <c r="C307">
        <v>1.4906005933880801E-2</v>
      </c>
      <c r="D307" s="1">
        <f>VLOOKUP(A307, 'SSIM Index'!$A$1:$J$1345, MATCH(A$1, 'SSIM Index'!$A$1:$J$1, 0), FALSE)</f>
        <v>0.83896648883819502</v>
      </c>
      <c r="E307" s="3">
        <v>544</v>
      </c>
      <c r="F307" s="1">
        <f>VLOOKUP(E307, 'MSE Loss'!$A$1:$J$1345, MATCH(A$1, 'MSE Loss'!$A$1:$J$1, 0), FALSE)</f>
        <v>1.2908700155094201E-3</v>
      </c>
      <c r="G307">
        <v>2.6062615215778299E-2</v>
      </c>
      <c r="H307" s="1">
        <f>VLOOKUP(E307, 'SSIM Index'!$A$1:$J$1345, MATCH(A$1, 'SSIM Index'!$A$1:$J$1, 0), FALSE)</f>
        <v>0.91762280464172297</v>
      </c>
      <c r="M307" s="3">
        <v>433</v>
      </c>
      <c r="N307" s="1">
        <f>VLOOKUP(M307, 'MSE Loss'!$A$1:$J$1345, MATCH(I$1, 'MSE Loss'!$A$1:$J$1, 0), FALSE)</f>
        <v>1.54512957669794E-3</v>
      </c>
      <c r="O307">
        <v>2.6898436248302401E-2</v>
      </c>
      <c r="P307" s="1">
        <f>VLOOKUP(M307, 'SSIM Index'!$A$1:$J$1345, MATCH(I$1, 'SSIM Index'!$A$1:$J$1, 0), FALSE)</f>
        <v>0.97478652000427202</v>
      </c>
      <c r="U307" s="3">
        <v>345</v>
      </c>
      <c r="V307" s="1">
        <f>VLOOKUP(U307, 'MSE Loss'!$A$1:$J$1345, MATCH(Q$1, 'MSE Loss'!$A$1:$J$1, 0), FALSE)</f>
        <v>3.6372498143464301E-3</v>
      </c>
      <c r="W307">
        <v>4.1000101715326302E-2</v>
      </c>
      <c r="X307" s="1">
        <f>VLOOKUP(U307, 'SSIM Index'!$A$1:$J$1345, MATCH(Q$1, 'SSIM Index'!$A$1:$J$1, 0), FALSE)</f>
        <v>0.967276930809021</v>
      </c>
    </row>
    <row r="308" spans="1:24" x14ac:dyDescent="0.35">
      <c r="A308" s="1">
        <v>731</v>
      </c>
      <c r="B308" s="1">
        <f>VLOOKUP(A308, 'MSE Loss'!$A$1:$J$1345, MATCH(A$1, 'MSE Loss'!$A$1:$J$1, 0), FALSE)</f>
        <v>1.4403548557311201E-3</v>
      </c>
      <c r="C308">
        <v>2.6714498177170701E-2</v>
      </c>
      <c r="D308" s="1">
        <f>VLOOKUP(A308, 'SSIM Index'!$A$1:$J$1345, MATCH(A$1, 'SSIM Index'!$A$1:$J$1, 0), FALSE)</f>
        <v>0.97823572158813399</v>
      </c>
      <c r="E308" s="3">
        <v>546</v>
      </c>
      <c r="F308" s="1">
        <f>VLOOKUP(E308, 'MSE Loss'!$A$1:$J$1345, MATCH(A$1, 'MSE Loss'!$A$1:$J$1, 0), FALSE)</f>
        <v>2.5394915137439901E-3</v>
      </c>
      <c r="G308">
        <v>3.6354675889015198E-2</v>
      </c>
      <c r="H308" s="1">
        <f>VLOOKUP(E308, 'SSIM Index'!$A$1:$J$1345, MATCH(A$1, 'SSIM Index'!$A$1:$J$1, 0), FALSE)</f>
        <v>0.97810667753219604</v>
      </c>
      <c r="M308" s="3">
        <v>435</v>
      </c>
      <c r="N308" s="1">
        <f>VLOOKUP(M308, 'MSE Loss'!$A$1:$J$1345, MATCH(I$1, 'MSE Loss'!$A$1:$J$1, 0), FALSE)</f>
        <v>3.7085262592881901E-3</v>
      </c>
      <c r="O308">
        <v>4.14666645228862E-2</v>
      </c>
      <c r="P308" s="1">
        <f>VLOOKUP(M308, 'SSIM Index'!$A$1:$J$1345, MATCH(I$1, 'SSIM Index'!$A$1:$J$1, 0), FALSE)</f>
        <v>0.96886843442916804</v>
      </c>
      <c r="U308" s="3">
        <v>346</v>
      </c>
      <c r="V308" s="1">
        <f>VLOOKUP(U308, 'MSE Loss'!$A$1:$J$1345, MATCH(Q$1, 'MSE Loss'!$A$1:$J$1, 0), FALSE)</f>
        <v>6.8330671638250299E-3</v>
      </c>
      <c r="W308">
        <v>5.5198028683662401E-2</v>
      </c>
      <c r="X308" s="1">
        <f>VLOOKUP(U308, 'SSIM Index'!$A$1:$J$1345, MATCH(Q$1, 'SSIM Index'!$A$1:$J$1, 0), FALSE)</f>
        <v>0.96910923719406095</v>
      </c>
    </row>
    <row r="309" spans="1:24" x14ac:dyDescent="0.35">
      <c r="A309" s="1">
        <v>734</v>
      </c>
      <c r="B309" s="1">
        <f>VLOOKUP(A309, 'MSE Loss'!$A$1:$J$1345, MATCH(A$1, 'MSE Loss'!$A$1:$J$1, 0), FALSE)</f>
        <v>8.9970917906612104E-4</v>
      </c>
      <c r="C309">
        <v>2.1655688062310201E-2</v>
      </c>
      <c r="D309" s="1">
        <f>VLOOKUP(A309, 'SSIM Index'!$A$1:$J$1345, MATCH(A$1, 'SSIM Index'!$A$1:$J$1, 0), FALSE)</f>
        <v>0.96732896566390902</v>
      </c>
      <c r="E309" s="3">
        <v>547</v>
      </c>
      <c r="F309" s="1">
        <f>VLOOKUP(E309, 'MSE Loss'!$A$1:$J$1345, MATCH(A$1, 'MSE Loss'!$A$1:$J$1, 0), FALSE)</f>
        <v>2.77457642368972E-3</v>
      </c>
      <c r="G309">
        <v>3.8028489798307398E-2</v>
      </c>
      <c r="H309" s="1">
        <f>VLOOKUP(E309, 'SSIM Index'!$A$1:$J$1345, MATCH(A$1, 'SSIM Index'!$A$1:$J$1, 0), FALSE)</f>
        <v>0.98359662294387795</v>
      </c>
      <c r="M309" s="3">
        <v>436</v>
      </c>
      <c r="N309" s="1">
        <f>VLOOKUP(M309, 'MSE Loss'!$A$1:$J$1345, MATCH(I$1, 'MSE Loss'!$A$1:$J$1, 0), FALSE)</f>
        <v>3.7083652568981003E-4</v>
      </c>
      <c r="O309">
        <v>1.3722113333642399E-2</v>
      </c>
      <c r="P309" s="1">
        <f>VLOOKUP(M309, 'SSIM Index'!$A$1:$J$1345, MATCH(I$1, 'SSIM Index'!$A$1:$J$1, 0), FALSE)</f>
        <v>0.885794997215271</v>
      </c>
      <c r="U309" s="3">
        <v>347</v>
      </c>
      <c r="V309" s="1">
        <f>VLOOKUP(U309, 'MSE Loss'!$A$1:$J$1345, MATCH(Q$1, 'MSE Loss'!$A$1:$J$1, 0), FALSE)</f>
        <v>6.5041445195674896E-3</v>
      </c>
      <c r="W309">
        <v>5.7782098650932298E-2</v>
      </c>
      <c r="X309" s="1">
        <f>VLOOKUP(U309, 'SSIM Index'!$A$1:$J$1345, MATCH(Q$1, 'SSIM Index'!$A$1:$J$1, 0), FALSE)</f>
        <v>0.97506338357925404</v>
      </c>
    </row>
    <row r="310" spans="1:24" x14ac:dyDescent="0.35">
      <c r="A310" s="1">
        <v>745</v>
      </c>
      <c r="B310" s="1">
        <f>VLOOKUP(A310, 'MSE Loss'!$A$1:$J$1345, MATCH(A$1, 'MSE Loss'!$A$1:$J$1, 0), FALSE)</f>
        <v>7.66708864830434E-4</v>
      </c>
      <c r="C310">
        <v>1.95451099425554E-2</v>
      </c>
      <c r="D310" s="1">
        <f>VLOOKUP(A310, 'SSIM Index'!$A$1:$J$1345, MATCH(A$1, 'SSIM Index'!$A$1:$J$1, 0), FALSE)</f>
        <v>0.96707344055175704</v>
      </c>
      <c r="E310" s="3">
        <v>548</v>
      </c>
      <c r="F310" s="1">
        <f>VLOOKUP(E310, 'MSE Loss'!$A$1:$J$1345, MATCH(A$1, 'MSE Loss'!$A$1:$J$1, 0), FALSE)</f>
        <v>4.2326946277171297E-4</v>
      </c>
      <c r="G310">
        <v>1.4673056080937301E-2</v>
      </c>
      <c r="H310" s="1">
        <f>VLOOKUP(E310, 'SSIM Index'!$A$1:$J$1345, MATCH(A$1, 'SSIM Index'!$A$1:$J$1, 0), FALSE)</f>
        <v>0.84925860166549605</v>
      </c>
      <c r="M310" s="3">
        <v>438</v>
      </c>
      <c r="N310" s="1">
        <f>VLOOKUP(M310, 'MSE Loss'!$A$1:$J$1345, MATCH(I$1, 'MSE Loss'!$A$1:$J$1, 0), FALSE)</f>
        <v>2.26841866970062E-3</v>
      </c>
      <c r="O310">
        <v>3.2857362180948202E-2</v>
      </c>
      <c r="P310" s="1">
        <f>VLOOKUP(M310, 'SSIM Index'!$A$1:$J$1345, MATCH(I$1, 'SSIM Index'!$A$1:$J$1, 0), FALSE)</f>
        <v>0.96341753005981401</v>
      </c>
      <c r="U310" s="3">
        <v>348</v>
      </c>
      <c r="V310" s="1">
        <f>VLOOKUP(U310, 'MSE Loss'!$A$1:$J$1345, MATCH(Q$1, 'MSE Loss'!$A$1:$J$1, 0), FALSE)</f>
        <v>5.01853588502854E-4</v>
      </c>
      <c r="W310">
        <v>1.58108826726675E-2</v>
      </c>
      <c r="X310" s="1">
        <f>VLOOKUP(U310, 'SSIM Index'!$A$1:$J$1345, MATCH(Q$1, 'SSIM Index'!$A$1:$J$1, 0), FALSE)</f>
        <v>0.83453947305679299</v>
      </c>
    </row>
    <row r="311" spans="1:24" x14ac:dyDescent="0.35">
      <c r="A311" s="1">
        <v>746</v>
      </c>
      <c r="B311" s="1">
        <f>VLOOKUP(A311, 'MSE Loss'!$A$1:$J$1345, MATCH(A$1, 'MSE Loss'!$A$1:$J$1, 0), FALSE)</f>
        <v>7.6870975317433401E-4</v>
      </c>
      <c r="C311">
        <v>1.9964305683970399E-2</v>
      </c>
      <c r="D311" s="1">
        <f>VLOOKUP(A311, 'SSIM Index'!$A$1:$J$1345, MATCH(A$1, 'SSIM Index'!$A$1:$J$1, 0), FALSE)</f>
        <v>0.975244641304016</v>
      </c>
      <c r="E311" s="3">
        <v>549</v>
      </c>
      <c r="F311" s="1">
        <f>VLOOKUP(E311, 'MSE Loss'!$A$1:$J$1345, MATCH(A$1, 'MSE Loss'!$A$1:$J$1, 0), FALSE)</f>
        <v>1.1363525409251399E-3</v>
      </c>
      <c r="G311">
        <v>2.34014280140399E-2</v>
      </c>
      <c r="H311" s="1">
        <f>VLOOKUP(E311, 'SSIM Index'!$A$1:$J$1345, MATCH(A$1, 'SSIM Index'!$A$1:$J$1, 0), FALSE)</f>
        <v>0.970209419727325</v>
      </c>
      <c r="M311" s="3">
        <v>439</v>
      </c>
      <c r="N311" s="1">
        <f>VLOOKUP(M311, 'MSE Loss'!$A$1:$J$1345, MATCH(I$1, 'MSE Loss'!$A$1:$J$1, 0), FALSE)</f>
        <v>2.5602609384804899E-3</v>
      </c>
      <c r="O311">
        <v>3.54023687541484E-2</v>
      </c>
      <c r="P311" s="1">
        <f>VLOOKUP(M311, 'SSIM Index'!$A$1:$J$1345, MATCH(I$1, 'SSIM Index'!$A$1:$J$1, 0), FALSE)</f>
        <v>0.96571332216262795</v>
      </c>
      <c r="U311" s="3">
        <v>349</v>
      </c>
      <c r="V311" s="1">
        <f>VLOOKUP(U311, 'MSE Loss'!$A$1:$J$1345, MATCH(Q$1, 'MSE Loss'!$A$1:$J$1, 0), FALSE)</f>
        <v>2.3644184693694102E-3</v>
      </c>
      <c r="W311">
        <v>3.2550949603319099E-2</v>
      </c>
      <c r="X311" s="1">
        <f>VLOOKUP(U311, 'SSIM Index'!$A$1:$J$1345, MATCH(Q$1, 'SSIM Index'!$A$1:$J$1, 0), FALSE)</f>
        <v>0.95137929916381803</v>
      </c>
    </row>
    <row r="312" spans="1:24" x14ac:dyDescent="0.35">
      <c r="A312" s="1">
        <v>748</v>
      </c>
      <c r="B312" s="1">
        <f>VLOOKUP(A312, 'MSE Loss'!$A$1:$J$1345, MATCH(A$1, 'MSE Loss'!$A$1:$J$1, 0), FALSE)</f>
        <v>5.9102679369971102E-4</v>
      </c>
      <c r="C312">
        <v>1.7189051955938301E-2</v>
      </c>
      <c r="D312" s="1">
        <f>VLOOKUP(A312, 'SSIM Index'!$A$1:$J$1345, MATCH(A$1, 'SSIM Index'!$A$1:$J$1, 0), FALSE)</f>
        <v>0.94440948963165205</v>
      </c>
      <c r="E312" s="3">
        <v>550</v>
      </c>
      <c r="F312" s="1">
        <f>VLOOKUP(E312, 'MSE Loss'!$A$1:$J$1345, MATCH(A$1, 'MSE Loss'!$A$1:$J$1, 0), FALSE)</f>
        <v>1.39433972071856E-3</v>
      </c>
      <c r="G312">
        <v>2.6612207293510399E-2</v>
      </c>
      <c r="H312" s="1">
        <f>VLOOKUP(E312, 'SSIM Index'!$A$1:$J$1345, MATCH(A$1, 'SSIM Index'!$A$1:$J$1, 0), FALSE)</f>
        <v>0.97329562902450495</v>
      </c>
      <c r="M312" s="3">
        <v>440</v>
      </c>
      <c r="N312" s="1">
        <f>VLOOKUP(M312, 'MSE Loss'!$A$1:$J$1345, MATCH(I$1, 'MSE Loss'!$A$1:$J$1, 0), FALSE)</f>
        <v>1.29784678574651E-3</v>
      </c>
      <c r="O312">
        <v>2.6321904733777001E-2</v>
      </c>
      <c r="P312" s="1">
        <f>VLOOKUP(M312, 'SSIM Index'!$A$1:$J$1345, MATCH(I$1, 'SSIM Index'!$A$1:$J$1, 0), FALSE)</f>
        <v>0.95420056581497104</v>
      </c>
      <c r="U312" s="3">
        <v>350</v>
      </c>
      <c r="V312" s="1">
        <f>VLOOKUP(U312, 'MSE Loss'!$A$1:$J$1345, MATCH(Q$1, 'MSE Loss'!$A$1:$J$1, 0), FALSE)</f>
        <v>3.7790487986057901E-3</v>
      </c>
      <c r="W312">
        <v>4.0038179606199202E-2</v>
      </c>
      <c r="X312" s="1">
        <f>VLOOKUP(U312, 'SSIM Index'!$A$1:$J$1345, MATCH(Q$1, 'SSIM Index'!$A$1:$J$1, 0), FALSE)</f>
        <v>0.95246005058288497</v>
      </c>
    </row>
    <row r="313" spans="1:24" x14ac:dyDescent="0.35">
      <c r="A313" s="1">
        <v>750</v>
      </c>
      <c r="B313" s="1">
        <f>VLOOKUP(A313, 'MSE Loss'!$A$1:$J$1345, MATCH(A$1, 'MSE Loss'!$A$1:$J$1, 0), FALSE)</f>
        <v>3.3197663724422398E-3</v>
      </c>
      <c r="C313">
        <v>4.2709566652774797E-2</v>
      </c>
      <c r="D313" s="1">
        <f>VLOOKUP(A313, 'SSIM Index'!$A$1:$J$1345, MATCH(A$1, 'SSIM Index'!$A$1:$J$1, 0), FALSE)</f>
        <v>0.97636729478836004</v>
      </c>
      <c r="E313" s="3">
        <v>551</v>
      </c>
      <c r="F313" s="1">
        <f>VLOOKUP(E313, 'MSE Loss'!$A$1:$J$1345, MATCH(A$1, 'MSE Loss'!$A$1:$J$1, 0), FALSE)</f>
        <v>1.6814685659482999E-3</v>
      </c>
      <c r="G313">
        <v>2.9729932546615601E-2</v>
      </c>
      <c r="H313" s="1">
        <f>VLOOKUP(E313, 'SSIM Index'!$A$1:$J$1345, MATCH(A$1, 'SSIM Index'!$A$1:$J$1, 0), FALSE)</f>
        <v>0.97433114051818803</v>
      </c>
      <c r="M313" s="3">
        <v>441</v>
      </c>
      <c r="N313" s="1">
        <f>VLOOKUP(M313, 'MSE Loss'!$A$1:$J$1345, MATCH(I$1, 'MSE Loss'!$A$1:$J$1, 0), FALSE)</f>
        <v>5.3381123580038504E-3</v>
      </c>
      <c r="O313">
        <v>4.8765767365693997E-2</v>
      </c>
      <c r="P313" s="1">
        <f>VLOOKUP(M313, 'SSIM Index'!$A$1:$J$1345, MATCH(I$1, 'SSIM Index'!$A$1:$J$1, 0), FALSE)</f>
        <v>0.97009587287902799</v>
      </c>
      <c r="U313" s="3">
        <v>352</v>
      </c>
      <c r="V313" s="1">
        <f>VLOOKUP(U313, 'MSE Loss'!$A$1:$J$1345, MATCH(Q$1, 'MSE Loss'!$A$1:$J$1, 0), FALSE)</f>
        <v>1.9651367329061001E-3</v>
      </c>
      <c r="W313">
        <v>3.2315179705619798E-2</v>
      </c>
      <c r="X313" s="1">
        <f>VLOOKUP(U313, 'SSIM Index'!$A$1:$J$1345, MATCH(Q$1, 'SSIM Index'!$A$1:$J$1, 0), FALSE)</f>
        <v>0.84533756971359197</v>
      </c>
    </row>
    <row r="314" spans="1:24" x14ac:dyDescent="0.35">
      <c r="A314" s="1">
        <v>755</v>
      </c>
      <c r="B314" s="1">
        <f>VLOOKUP(A314, 'MSE Loss'!$A$1:$J$1345, MATCH(A$1, 'MSE Loss'!$A$1:$J$1, 0), FALSE)</f>
        <v>2.65738181769847E-3</v>
      </c>
      <c r="C314">
        <v>3.7203699350357E-2</v>
      </c>
      <c r="D314" s="1">
        <f>VLOOKUP(A314, 'SSIM Index'!$A$1:$J$1345, MATCH(A$1, 'SSIM Index'!$A$1:$J$1, 0), FALSE)</f>
        <v>0.97575825452804499</v>
      </c>
      <c r="E314" s="3">
        <v>552</v>
      </c>
      <c r="F314" s="1">
        <f>VLOOKUP(E314, 'MSE Loss'!$A$1:$J$1345, MATCH(A$1, 'MSE Loss'!$A$1:$J$1, 0), FALSE)</f>
        <v>4.9807532923295996E-4</v>
      </c>
      <c r="G314">
        <v>1.6775492578744802E-2</v>
      </c>
      <c r="H314" s="1">
        <f>VLOOKUP(E314, 'SSIM Index'!$A$1:$J$1345, MATCH(A$1, 'SSIM Index'!$A$1:$J$1, 0), FALSE)</f>
        <v>0.87370020151138295</v>
      </c>
      <c r="M314" s="3">
        <v>445</v>
      </c>
      <c r="N314" s="1">
        <f>VLOOKUP(M314, 'MSE Loss'!$A$1:$J$1345, MATCH(I$1, 'MSE Loss'!$A$1:$J$1, 0), FALSE)</f>
        <v>2.28368677198886E-3</v>
      </c>
      <c r="O314">
        <v>3.2587014138698502E-2</v>
      </c>
      <c r="P314" s="1">
        <f>VLOOKUP(M314, 'SSIM Index'!$A$1:$J$1345, MATCH(I$1, 'SSIM Index'!$A$1:$J$1, 0), FALSE)</f>
        <v>0.968880295753479</v>
      </c>
      <c r="U314" s="3">
        <v>353</v>
      </c>
      <c r="V314" s="1">
        <f>VLOOKUP(U314, 'MSE Loss'!$A$1:$J$1345, MATCH(Q$1, 'MSE Loss'!$A$1:$J$1, 0), FALSE)</f>
        <v>1.20752528309822E-2</v>
      </c>
      <c r="W314">
        <v>7.73037299513816E-2</v>
      </c>
      <c r="X314" s="1">
        <f>VLOOKUP(U314, 'SSIM Index'!$A$1:$J$1345, MATCH(Q$1, 'SSIM Index'!$A$1:$J$1, 0), FALSE)</f>
        <v>0.91621977090835505</v>
      </c>
    </row>
    <row r="315" spans="1:24" x14ac:dyDescent="0.35">
      <c r="A315" s="1">
        <v>757</v>
      </c>
      <c r="B315" s="1">
        <f>VLOOKUP(A315, 'MSE Loss'!$A$1:$J$1345, MATCH(A$1, 'MSE Loss'!$A$1:$J$1, 0), FALSE)</f>
        <v>5.6123407557606697E-4</v>
      </c>
      <c r="C315">
        <v>1.7452899366617199E-2</v>
      </c>
      <c r="D315" s="1">
        <f>VLOOKUP(A315, 'SSIM Index'!$A$1:$J$1345, MATCH(A$1, 'SSIM Index'!$A$1:$J$1, 0), FALSE)</f>
        <v>0.923517405986785</v>
      </c>
      <c r="E315" s="3">
        <v>553</v>
      </c>
      <c r="F315" s="1">
        <f>VLOOKUP(E315, 'MSE Loss'!$A$1:$J$1345, MATCH(A$1, 'MSE Loss'!$A$1:$J$1, 0), FALSE)</f>
        <v>1.3377257855609001E-3</v>
      </c>
      <c r="G315">
        <v>2.57338918745517E-2</v>
      </c>
      <c r="H315" s="1">
        <f>VLOOKUP(E315, 'SSIM Index'!$A$1:$J$1345, MATCH(A$1, 'SSIM Index'!$A$1:$J$1, 0), FALSE)</f>
        <v>0.95066499710082997</v>
      </c>
      <c r="M315" s="3">
        <v>447</v>
      </c>
      <c r="N315" s="1">
        <f>VLOOKUP(M315, 'MSE Loss'!$A$1:$J$1345, MATCH(I$1, 'MSE Loss'!$A$1:$J$1, 0), FALSE)</f>
        <v>1.5489101409912101E-2</v>
      </c>
      <c r="O315">
        <v>8.1652097404003102E-2</v>
      </c>
      <c r="P315" s="1">
        <f>VLOOKUP(M315, 'SSIM Index'!$A$1:$J$1345, MATCH(I$1, 'SSIM Index'!$A$1:$J$1, 0), FALSE)</f>
        <v>0.96972686052322299</v>
      </c>
      <c r="U315" s="3">
        <v>354</v>
      </c>
      <c r="V315" s="1">
        <f>VLOOKUP(U315, 'MSE Loss'!$A$1:$J$1345, MATCH(Q$1, 'MSE Loss'!$A$1:$J$1, 0), FALSE)</f>
        <v>2.3923067376017501E-2</v>
      </c>
      <c r="W315">
        <v>0.10432587563991499</v>
      </c>
      <c r="X315" s="1">
        <f>VLOOKUP(U315, 'SSIM Index'!$A$1:$J$1345, MATCH(Q$1, 'SSIM Index'!$A$1:$J$1, 0), FALSE)</f>
        <v>0.91667705774307195</v>
      </c>
    </row>
    <row r="316" spans="1:24" x14ac:dyDescent="0.35">
      <c r="A316" s="1">
        <v>758</v>
      </c>
      <c r="B316" s="1">
        <f>VLOOKUP(A316, 'MSE Loss'!$A$1:$J$1345, MATCH(A$1, 'MSE Loss'!$A$1:$J$1, 0), FALSE)</f>
        <v>1.0176241630688301E-3</v>
      </c>
      <c r="C316">
        <v>2.2619284689426401E-2</v>
      </c>
      <c r="D316" s="1">
        <f>VLOOKUP(A316, 'SSIM Index'!$A$1:$J$1345, MATCH(A$1, 'SSIM Index'!$A$1:$J$1, 0), FALSE)</f>
        <v>0.95830559730529696</v>
      </c>
      <c r="E316" s="3">
        <v>554</v>
      </c>
      <c r="F316" s="1">
        <f>VLOOKUP(E316, 'MSE Loss'!$A$1:$J$1345, MATCH(A$1, 'MSE Loss'!$A$1:$J$1, 0), FALSE)</f>
        <v>1.6882773488759899E-3</v>
      </c>
      <c r="G316">
        <v>2.8189403936266899E-2</v>
      </c>
      <c r="H316" s="1">
        <f>VLOOKUP(E316, 'SSIM Index'!$A$1:$J$1345, MATCH(A$1, 'SSIM Index'!$A$1:$J$1, 0), FALSE)</f>
        <v>0.95509052276611295</v>
      </c>
      <c r="M316" s="3">
        <v>448</v>
      </c>
      <c r="N316" s="1">
        <f>VLOOKUP(M316, 'MSE Loss'!$A$1:$J$1345, MATCH(I$1, 'MSE Loss'!$A$1:$J$1, 0), FALSE)</f>
        <v>1.0751127265393699E-3</v>
      </c>
      <c r="O316">
        <v>1.9772894680499999E-2</v>
      </c>
      <c r="P316" s="1">
        <f>VLOOKUP(M316, 'SSIM Index'!$A$1:$J$1345, MATCH(I$1, 'SSIM Index'!$A$1:$J$1, 0), FALSE)</f>
        <v>0.85331290960311801</v>
      </c>
      <c r="U316" s="3">
        <v>355</v>
      </c>
      <c r="V316" s="1">
        <f>VLOOKUP(U316, 'MSE Loss'!$A$1:$J$1345, MATCH(Q$1, 'MSE Loss'!$A$1:$J$1, 0), FALSE)</f>
        <v>2.0771296694874701E-2</v>
      </c>
      <c r="W316">
        <v>9.6106484532356207E-2</v>
      </c>
      <c r="X316" s="1">
        <f>VLOOKUP(U316, 'SSIM Index'!$A$1:$J$1345, MATCH(Q$1, 'SSIM Index'!$A$1:$J$1, 0), FALSE)</f>
        <v>0.94296169281005804</v>
      </c>
    </row>
    <row r="317" spans="1:24" x14ac:dyDescent="0.35">
      <c r="A317" s="1">
        <v>759</v>
      </c>
      <c r="B317" s="1">
        <f>VLOOKUP(A317, 'MSE Loss'!$A$1:$J$1345, MATCH(A$1, 'MSE Loss'!$A$1:$J$1, 0), FALSE)</f>
        <v>9.6469692653045004E-4</v>
      </c>
      <c r="C317">
        <v>2.2070888429880101E-2</v>
      </c>
      <c r="D317" s="1">
        <f>VLOOKUP(A317, 'SSIM Index'!$A$1:$J$1345, MATCH(A$1, 'SSIM Index'!$A$1:$J$1, 0), FALSE)</f>
        <v>0.96694701910018899</v>
      </c>
      <c r="E317" s="3">
        <v>555</v>
      </c>
      <c r="F317" s="1">
        <f>VLOOKUP(E317, 'MSE Loss'!$A$1:$J$1345, MATCH(A$1, 'MSE Loss'!$A$1:$J$1, 0), FALSE)</f>
        <v>1.55011343304067E-3</v>
      </c>
      <c r="G317">
        <v>2.7709892019629399E-2</v>
      </c>
      <c r="H317" s="1">
        <f>VLOOKUP(E317, 'SSIM Index'!$A$1:$J$1345, MATCH(A$1, 'SSIM Index'!$A$1:$J$1, 0), FALSE)</f>
        <v>0.96410775184631303</v>
      </c>
      <c r="M317" s="3">
        <v>449</v>
      </c>
      <c r="N317" s="1">
        <f>VLOOKUP(M317, 'MSE Loss'!$A$1:$J$1345, MATCH(I$1, 'MSE Loss'!$A$1:$J$1, 0), FALSE)</f>
        <v>1.3211473124101699E-3</v>
      </c>
      <c r="O317">
        <v>2.5330940261483099E-2</v>
      </c>
      <c r="P317" s="1">
        <f>VLOOKUP(M317, 'SSIM Index'!$A$1:$J$1345, MATCH(I$1, 'SSIM Index'!$A$1:$J$1, 0), FALSE)</f>
        <v>0.88168305158615101</v>
      </c>
      <c r="U317" s="3">
        <v>356</v>
      </c>
      <c r="V317" s="1">
        <f>VLOOKUP(U317, 'MSE Loss'!$A$1:$J$1345, MATCH(Q$1, 'MSE Loss'!$A$1:$J$1, 0), FALSE)</f>
        <v>1.11522572115063E-3</v>
      </c>
      <c r="W317">
        <v>2.3890413343906399E-2</v>
      </c>
      <c r="X317" s="1">
        <f>VLOOKUP(U317, 'SSIM Index'!$A$1:$J$1345, MATCH(Q$1, 'SSIM Index'!$A$1:$J$1, 0), FALSE)</f>
        <v>0.90794968605041504</v>
      </c>
    </row>
    <row r="318" spans="1:24" x14ac:dyDescent="0.35">
      <c r="A318" s="1">
        <v>760</v>
      </c>
      <c r="B318" s="1">
        <f>VLOOKUP(A318, 'MSE Loss'!$A$1:$J$1345, MATCH(A$1, 'MSE Loss'!$A$1:$J$1, 0), FALSE)</f>
        <v>7.6079927384853298E-4</v>
      </c>
      <c r="C318">
        <v>1.9564883783459601E-2</v>
      </c>
      <c r="D318" s="1">
        <f>VLOOKUP(A318, 'SSIM Index'!$A$1:$J$1345, MATCH(A$1, 'SSIM Index'!$A$1:$J$1, 0), FALSE)</f>
        <v>0.95746320486068703</v>
      </c>
      <c r="E318" s="3">
        <v>556</v>
      </c>
      <c r="F318" s="1">
        <f>VLOOKUP(E318, 'MSE Loss'!$A$1:$J$1345, MATCH(A$1, 'MSE Loss'!$A$1:$J$1, 0), FALSE)</f>
        <v>8.82272841408848E-4</v>
      </c>
      <c r="G318">
        <v>2.1125450730323701E-2</v>
      </c>
      <c r="H318" s="1">
        <f>VLOOKUP(E318, 'SSIM Index'!$A$1:$J$1345, MATCH(A$1, 'SSIM Index'!$A$1:$J$1, 0), FALSE)</f>
        <v>0.92137342691421498</v>
      </c>
      <c r="M318" s="3">
        <v>450</v>
      </c>
      <c r="N318" s="1">
        <f>VLOOKUP(M318, 'MSE Loss'!$A$1:$J$1345, MATCH(I$1, 'MSE Loss'!$A$1:$J$1, 0), FALSE)</f>
        <v>3.12301237136125E-3</v>
      </c>
      <c r="O318">
        <v>3.8368701934814398E-2</v>
      </c>
      <c r="P318" s="1">
        <f>VLOOKUP(M318, 'SSIM Index'!$A$1:$J$1345, MATCH(I$1, 'SSIM Index'!$A$1:$J$1, 0), FALSE)</f>
        <v>0.90719997882842995</v>
      </c>
      <c r="U318" s="3">
        <v>357</v>
      </c>
      <c r="V318" s="1">
        <f>VLOOKUP(U318, 'MSE Loss'!$A$1:$J$1345, MATCH(Q$1, 'MSE Loss'!$A$1:$J$1, 0), FALSE)</f>
        <v>4.84204152598977E-3</v>
      </c>
      <c r="W318">
        <v>4.9310225993394803E-2</v>
      </c>
      <c r="X318" s="1">
        <f>VLOOKUP(U318, 'SSIM Index'!$A$1:$J$1345, MATCH(Q$1, 'SSIM Index'!$A$1:$J$1, 0), FALSE)</f>
        <v>0.93286120891571001</v>
      </c>
    </row>
    <row r="319" spans="1:24" x14ac:dyDescent="0.35">
      <c r="A319" s="1">
        <v>762</v>
      </c>
      <c r="B319" s="1">
        <f>VLOOKUP(A319, 'MSE Loss'!$A$1:$J$1345, MATCH(A$1, 'MSE Loss'!$A$1:$J$1, 0), FALSE)</f>
        <v>1.57474190928041E-3</v>
      </c>
      <c r="C319">
        <v>2.7045479044318199E-2</v>
      </c>
      <c r="D319" s="1">
        <f>VLOOKUP(A319, 'SSIM Index'!$A$1:$J$1345, MATCH(A$1, 'SSIM Index'!$A$1:$J$1, 0), FALSE)</f>
        <v>0.96730619668960505</v>
      </c>
      <c r="E319" s="3">
        <v>557</v>
      </c>
      <c r="F319" s="1">
        <f>VLOOKUP(E319, 'MSE Loss'!$A$1:$J$1345, MATCH(A$1, 'MSE Loss'!$A$1:$J$1, 0), FALSE)</f>
        <v>2.8193055186420601E-3</v>
      </c>
      <c r="G319">
        <v>3.8337633013725197E-2</v>
      </c>
      <c r="H319" s="1">
        <f>VLOOKUP(E319, 'SSIM Index'!$A$1:$J$1345, MATCH(A$1, 'SSIM Index'!$A$1:$J$1, 0), FALSE)</f>
        <v>0.92741692066192605</v>
      </c>
      <c r="M319" s="3">
        <v>451</v>
      </c>
      <c r="N319" s="1">
        <f>VLOOKUP(M319, 'MSE Loss'!$A$1:$J$1345, MATCH(I$1, 'MSE Loss'!$A$1:$J$1, 0), FALSE)</f>
        <v>3.4514316357672201E-3</v>
      </c>
      <c r="O319">
        <v>4.0655393153428997E-2</v>
      </c>
      <c r="P319" s="1">
        <f>VLOOKUP(M319, 'SSIM Index'!$A$1:$J$1345, MATCH(I$1, 'SSIM Index'!$A$1:$J$1, 0), FALSE)</f>
        <v>0.91165459156036299</v>
      </c>
      <c r="U319" s="3">
        <v>358</v>
      </c>
      <c r="V319" s="1">
        <f>VLOOKUP(U319, 'MSE Loss'!$A$1:$J$1345, MATCH(Q$1, 'MSE Loss'!$A$1:$J$1, 0), FALSE)</f>
        <v>7.1569019928574501E-3</v>
      </c>
      <c r="W319">
        <v>5.8259643614292103E-2</v>
      </c>
      <c r="X319" s="1">
        <f>VLOOKUP(U319, 'SSIM Index'!$A$1:$J$1345, MATCH(Q$1, 'SSIM Index'!$A$1:$J$1, 0), FALSE)</f>
        <v>0.92749136686324996</v>
      </c>
    </row>
    <row r="320" spans="1:24" x14ac:dyDescent="0.35">
      <c r="A320" s="1">
        <v>764</v>
      </c>
      <c r="B320" s="1">
        <f>VLOOKUP(A320, 'MSE Loss'!$A$1:$J$1345, MATCH(A$1, 'MSE Loss'!$A$1:$J$1, 0), FALSE)</f>
        <v>5.5247300770133701E-4</v>
      </c>
      <c r="C320">
        <v>1.80333275347948E-2</v>
      </c>
      <c r="D320" s="1">
        <f>VLOOKUP(A320, 'SSIM Index'!$A$1:$J$1345, MATCH(A$1, 'SSIM Index'!$A$1:$J$1, 0), FALSE)</f>
        <v>0.86298203468322698</v>
      </c>
      <c r="E320" s="3">
        <v>558</v>
      </c>
      <c r="F320" s="1">
        <f>VLOOKUP(E320, 'MSE Loss'!$A$1:$J$1345, MATCH(A$1, 'MSE Loss'!$A$1:$J$1, 0), FALSE)</f>
        <v>2.5158913340419501E-3</v>
      </c>
      <c r="G320">
        <v>3.53167466819286E-2</v>
      </c>
      <c r="H320" s="1">
        <f>VLOOKUP(E320, 'SSIM Index'!$A$1:$J$1345, MATCH(A$1, 'SSIM Index'!$A$1:$J$1, 0), FALSE)</f>
        <v>0.95535612106323198</v>
      </c>
      <c r="M320" s="3">
        <v>452</v>
      </c>
      <c r="N320" s="1">
        <f>VLOOKUP(M320, 'MSE Loss'!$A$1:$J$1345, MATCH(I$1, 'MSE Loss'!$A$1:$J$1, 0), FALSE)</f>
        <v>1.7363025108352299E-3</v>
      </c>
      <c r="O320">
        <v>2.97762192785739E-2</v>
      </c>
      <c r="P320" s="1">
        <f>VLOOKUP(M320, 'SSIM Index'!$A$1:$J$1345, MATCH(I$1, 'SSIM Index'!$A$1:$J$1, 0), FALSE)</f>
        <v>0.97478532791137695</v>
      </c>
      <c r="U320" s="3">
        <v>359</v>
      </c>
      <c r="V320" s="1">
        <f>VLOOKUP(U320, 'MSE Loss'!$A$1:$J$1345, MATCH(Q$1, 'MSE Loss'!$A$1:$J$1, 0), FALSE)</f>
        <v>7.7774981036782204E-3</v>
      </c>
      <c r="W320">
        <v>6.0993149876594502E-2</v>
      </c>
      <c r="X320" s="1">
        <f>VLOOKUP(U320, 'SSIM Index'!$A$1:$J$1345, MATCH(Q$1, 'SSIM Index'!$A$1:$J$1, 0), FALSE)</f>
        <v>0.93674868345260598</v>
      </c>
    </row>
    <row r="321" spans="1:24" x14ac:dyDescent="0.35">
      <c r="A321" s="1">
        <v>768</v>
      </c>
      <c r="B321" s="1">
        <f>VLOOKUP(A321, 'MSE Loss'!$A$1:$J$1345, MATCH(A$1, 'MSE Loss'!$A$1:$J$1, 0), FALSE)</f>
        <v>8.4422511281445601E-4</v>
      </c>
      <c r="C321">
        <v>2.0905811339616699E-2</v>
      </c>
      <c r="D321" s="1">
        <f>VLOOKUP(A321, 'SSIM Index'!$A$1:$J$1345, MATCH(A$1, 'SSIM Index'!$A$1:$J$1, 0), FALSE)</f>
        <v>0.94948303699493397</v>
      </c>
      <c r="E321" s="3">
        <v>559</v>
      </c>
      <c r="F321" s="1">
        <f>VLOOKUP(E321, 'MSE Loss'!$A$1:$J$1345, MATCH(A$1, 'MSE Loss'!$A$1:$J$1, 0), FALSE)</f>
        <v>5.3598000667989202E-3</v>
      </c>
      <c r="G321">
        <v>5.3305935114622102E-2</v>
      </c>
      <c r="H321" s="1">
        <f>VLOOKUP(E321, 'SSIM Index'!$A$1:$J$1345, MATCH(A$1, 'SSIM Index'!$A$1:$J$1, 0), FALSE)</f>
        <v>0.97266411781311002</v>
      </c>
      <c r="M321" s="3">
        <v>453</v>
      </c>
      <c r="N321" s="1">
        <f>VLOOKUP(M321, 'MSE Loss'!$A$1:$J$1345, MATCH(I$1, 'MSE Loss'!$A$1:$J$1, 0), FALSE)</f>
        <v>1.62806117441505E-3</v>
      </c>
      <c r="O321">
        <v>2.88974903523921E-2</v>
      </c>
      <c r="P321" s="1">
        <f>VLOOKUP(M321, 'SSIM Index'!$A$1:$J$1345, MATCH(I$1, 'SSIM Index'!$A$1:$J$1, 0), FALSE)</f>
        <v>0.96656125783920199</v>
      </c>
      <c r="U321" s="3">
        <v>360</v>
      </c>
      <c r="V321" s="1">
        <f>VLOOKUP(U321, 'MSE Loss'!$A$1:$J$1345, MATCH(Q$1, 'MSE Loss'!$A$1:$J$1, 0), FALSE)</f>
        <v>9.7172439564019398E-4</v>
      </c>
      <c r="W321">
        <v>2.1403990685939699E-2</v>
      </c>
      <c r="X321" s="1">
        <f>VLOOKUP(U321, 'SSIM Index'!$A$1:$J$1345, MATCH(Q$1, 'SSIM Index'!$A$1:$J$1, 0), FALSE)</f>
        <v>0.93733733892440796</v>
      </c>
    </row>
    <row r="322" spans="1:24" x14ac:dyDescent="0.35">
      <c r="A322" s="1">
        <v>769</v>
      </c>
      <c r="B322" s="1">
        <f>VLOOKUP(A322, 'MSE Loss'!$A$1:$J$1345, MATCH(A$1, 'MSE Loss'!$A$1:$J$1, 0), FALSE)</f>
        <v>1.0459324112161901E-3</v>
      </c>
      <c r="C322">
        <v>2.30712890625E-2</v>
      </c>
      <c r="D322" s="1">
        <f>VLOOKUP(A322, 'SSIM Index'!$A$1:$J$1345, MATCH(A$1, 'SSIM Index'!$A$1:$J$1, 0), FALSE)</f>
        <v>0.982396841049194</v>
      </c>
      <c r="E322" s="3">
        <v>561</v>
      </c>
      <c r="F322" s="1">
        <f>VLOOKUP(E322, 'MSE Loss'!$A$1:$J$1345, MATCH(A$1, 'MSE Loss'!$A$1:$J$1, 0), FALSE)</f>
        <v>8.6415989790111704E-4</v>
      </c>
      <c r="G322">
        <v>2.0657934248447401E-2</v>
      </c>
      <c r="H322" s="1">
        <f>VLOOKUP(E322, 'SSIM Index'!$A$1:$J$1345, MATCH(A$1, 'SSIM Index'!$A$1:$J$1, 0), FALSE)</f>
        <v>0.91117262840270996</v>
      </c>
      <c r="M322" s="3">
        <v>454</v>
      </c>
      <c r="N322" s="1">
        <f>VLOOKUP(M322, 'MSE Loss'!$A$1:$J$1345, MATCH(I$1, 'MSE Loss'!$A$1:$J$1, 0), FALSE)</f>
        <v>3.5105512943118802E-3</v>
      </c>
      <c r="O322">
        <v>4.1297908872365903E-2</v>
      </c>
      <c r="P322" s="1">
        <f>VLOOKUP(M322, 'SSIM Index'!$A$1:$J$1345, MATCH(I$1, 'SSIM Index'!$A$1:$J$1, 0), FALSE)</f>
        <v>0.97327655553817705</v>
      </c>
      <c r="U322" s="3">
        <v>361</v>
      </c>
      <c r="V322" s="1">
        <f>VLOOKUP(U322, 'MSE Loss'!$A$1:$J$1345, MATCH(Q$1, 'MSE Loss'!$A$1:$J$1, 0), FALSE)</f>
        <v>2.8768710326403301E-3</v>
      </c>
      <c r="W322">
        <v>3.3884618431329699E-2</v>
      </c>
      <c r="X322" s="1">
        <f>VLOOKUP(U322, 'SSIM Index'!$A$1:$J$1345, MATCH(Q$1, 'SSIM Index'!$A$1:$J$1, 0), FALSE)</f>
        <v>0.95313578844070401</v>
      </c>
    </row>
    <row r="323" spans="1:24" x14ac:dyDescent="0.35">
      <c r="A323" s="1">
        <v>772</v>
      </c>
      <c r="B323" s="1">
        <f>VLOOKUP(A323, 'MSE Loss'!$A$1:$J$1345, MATCH(A$1, 'MSE Loss'!$A$1:$J$1, 0), FALSE)</f>
        <v>1.4067207230254999E-3</v>
      </c>
      <c r="C323">
        <v>2.58806757628917E-2</v>
      </c>
      <c r="D323" s="1">
        <f>VLOOKUP(A323, 'SSIM Index'!$A$1:$J$1345, MATCH(A$1, 'SSIM Index'!$A$1:$J$1, 0), FALSE)</f>
        <v>0.960285484790802</v>
      </c>
      <c r="E323" s="3">
        <v>562</v>
      </c>
      <c r="F323" s="1">
        <f>VLOOKUP(E323, 'MSE Loss'!$A$1:$J$1345, MATCH(A$1, 'MSE Loss'!$A$1:$J$1, 0), FALSE)</f>
        <v>1.6763809835538201E-3</v>
      </c>
      <c r="G323">
        <v>2.8700456023216199E-2</v>
      </c>
      <c r="H323" s="1">
        <f>VLOOKUP(E323, 'SSIM Index'!$A$1:$J$1345, MATCH(A$1, 'SSIM Index'!$A$1:$J$1, 0), FALSE)</f>
        <v>0.93289762735366799</v>
      </c>
      <c r="M323" s="3">
        <v>455</v>
      </c>
      <c r="N323" s="1">
        <f>VLOOKUP(M323, 'MSE Loss'!$A$1:$J$1345, MATCH(I$1, 'MSE Loss'!$A$1:$J$1, 0), FALSE)</f>
        <v>3.9318199269473501E-3</v>
      </c>
      <c r="O323">
        <v>4.3347682803869199E-2</v>
      </c>
      <c r="P323" s="1">
        <f>VLOOKUP(M323, 'SSIM Index'!$A$1:$J$1345, MATCH(I$1, 'SSIM Index'!$A$1:$J$1, 0), FALSE)</f>
        <v>0.97511923313140803</v>
      </c>
      <c r="U323" s="3">
        <v>362</v>
      </c>
      <c r="V323" s="1">
        <f>VLOOKUP(U323, 'MSE Loss'!$A$1:$J$1345, MATCH(Q$1, 'MSE Loss'!$A$1:$J$1, 0), FALSE)</f>
        <v>3.22518683969974E-3</v>
      </c>
      <c r="W323">
        <v>3.8588117808103499E-2</v>
      </c>
      <c r="X323" s="1">
        <f>VLOOKUP(U323, 'SSIM Index'!$A$1:$J$1345, MATCH(Q$1, 'SSIM Index'!$A$1:$J$1, 0), FALSE)</f>
        <v>0.95681154727935702</v>
      </c>
    </row>
    <row r="324" spans="1:24" x14ac:dyDescent="0.35">
      <c r="A324" s="1">
        <v>774</v>
      </c>
      <c r="B324" s="1">
        <f>VLOOKUP(A324, 'MSE Loss'!$A$1:$J$1345, MATCH(A$1, 'MSE Loss'!$A$1:$J$1, 0), FALSE)</f>
        <v>2.2565585095435299E-3</v>
      </c>
      <c r="C324">
        <v>3.2857477664947503E-2</v>
      </c>
      <c r="D324" s="1">
        <f>VLOOKUP(A324, 'SSIM Index'!$A$1:$J$1345, MATCH(A$1, 'SSIM Index'!$A$1:$J$1, 0), FALSE)</f>
        <v>0.99115324020385698</v>
      </c>
      <c r="E324" s="3">
        <v>563</v>
      </c>
      <c r="F324" s="1">
        <f>VLOOKUP(E324, 'MSE Loss'!$A$1:$J$1345, MATCH(A$1, 'MSE Loss'!$A$1:$J$1, 0), FALSE)</f>
        <v>1.5741946408525101E-3</v>
      </c>
      <c r="G324">
        <v>2.7798915281891799E-2</v>
      </c>
      <c r="H324" s="1">
        <f>VLOOKUP(E324, 'SSIM Index'!$A$1:$J$1345, MATCH(A$1, 'SSIM Index'!$A$1:$J$1, 0), FALSE)</f>
        <v>0.94657903909683205</v>
      </c>
      <c r="M324" s="3">
        <v>456</v>
      </c>
      <c r="N324" s="1">
        <f>VLOOKUP(M324, 'MSE Loss'!$A$1:$J$1345, MATCH(I$1, 'MSE Loss'!$A$1:$J$1, 0), FALSE)</f>
        <v>5.3981429664418101E-4</v>
      </c>
      <c r="O324">
        <v>1.6780180856585499E-2</v>
      </c>
      <c r="P324" s="1">
        <f>VLOOKUP(M324, 'SSIM Index'!$A$1:$J$1345, MATCH(I$1, 'SSIM Index'!$A$1:$J$1, 0), FALSE)</f>
        <v>0.89981418848037698</v>
      </c>
      <c r="U324" s="3">
        <v>364</v>
      </c>
      <c r="V324" s="1">
        <f>VLOOKUP(U324, 'MSE Loss'!$A$1:$J$1345, MATCH(Q$1, 'MSE Loss'!$A$1:$J$1, 0), FALSE)</f>
        <v>4.07794577768072E-4</v>
      </c>
      <c r="W324">
        <v>1.4390313997864701E-2</v>
      </c>
      <c r="X324" s="1">
        <f>VLOOKUP(U324, 'SSIM Index'!$A$1:$J$1345, MATCH(Q$1, 'SSIM Index'!$A$1:$J$1, 0), FALSE)</f>
        <v>0.85034012794494596</v>
      </c>
    </row>
    <row r="325" spans="1:24" x14ac:dyDescent="0.35">
      <c r="A325" s="1">
        <v>784</v>
      </c>
      <c r="B325" s="1">
        <f>VLOOKUP(A325, 'MSE Loss'!$A$1:$J$1345, MATCH(A$1, 'MSE Loss'!$A$1:$J$1, 0), FALSE)</f>
        <v>4.0849656215868798E-4</v>
      </c>
      <c r="C325">
        <v>1.5033762902021399E-2</v>
      </c>
      <c r="D325" s="1">
        <f>VLOOKUP(A325, 'SSIM Index'!$A$1:$J$1345, MATCH(A$1, 'SSIM Index'!$A$1:$J$1, 0), FALSE)</f>
        <v>0.838789522647857</v>
      </c>
      <c r="E325" s="3">
        <v>564</v>
      </c>
      <c r="F325" s="1">
        <f>VLOOKUP(E325, 'MSE Loss'!$A$1:$J$1345, MATCH(A$1, 'MSE Loss'!$A$1:$J$1, 0), FALSE)</f>
        <v>3.7897493690252297E-2</v>
      </c>
      <c r="G325">
        <v>0.10895276814699099</v>
      </c>
      <c r="H325" s="1">
        <f>VLOOKUP(E325, 'SSIM Index'!$A$1:$J$1345, MATCH(A$1, 'SSIM Index'!$A$1:$J$1, 0), FALSE)</f>
        <v>0.99314582347869795</v>
      </c>
      <c r="M325" s="3">
        <v>457</v>
      </c>
      <c r="N325" s="1">
        <f>VLOOKUP(M325, 'MSE Loss'!$A$1:$J$1345, MATCH(I$1, 'MSE Loss'!$A$1:$J$1, 0), FALSE)</f>
        <v>7.4635265627875902E-4</v>
      </c>
      <c r="O325">
        <v>1.9476117566227899E-2</v>
      </c>
      <c r="P325" s="1">
        <f>VLOOKUP(M325, 'SSIM Index'!$A$1:$J$1345, MATCH(I$1, 'SSIM Index'!$A$1:$J$1, 0), FALSE)</f>
        <v>0.94934993982314997</v>
      </c>
      <c r="U325" s="3">
        <v>365</v>
      </c>
      <c r="V325" s="1">
        <f>VLOOKUP(U325, 'MSE Loss'!$A$1:$J$1345, MATCH(Q$1, 'MSE Loss'!$A$1:$J$1, 0), FALSE)</f>
        <v>1.1379236821085199E-3</v>
      </c>
      <c r="W325">
        <v>2.27346494793891E-2</v>
      </c>
      <c r="X325" s="1">
        <f>VLOOKUP(U325, 'SSIM Index'!$A$1:$J$1345, MATCH(Q$1, 'SSIM Index'!$A$1:$J$1, 0), FALSE)</f>
        <v>0.94223409891128496</v>
      </c>
    </row>
    <row r="326" spans="1:24" x14ac:dyDescent="0.35">
      <c r="A326" s="1">
        <v>786</v>
      </c>
      <c r="B326" s="1">
        <f>VLOOKUP(A326, 'MSE Loss'!$A$1:$J$1345, MATCH(A$1, 'MSE Loss'!$A$1:$J$1, 0), FALSE)</f>
        <v>1.43096887040883E-3</v>
      </c>
      <c r="C326">
        <v>2.6438696309924101E-2</v>
      </c>
      <c r="D326" s="1">
        <f>VLOOKUP(A326, 'SSIM Index'!$A$1:$J$1345, MATCH(A$1, 'SSIM Index'!$A$1:$J$1, 0), FALSE)</f>
        <v>0.96037077903747503</v>
      </c>
      <c r="E326" s="3">
        <v>567</v>
      </c>
      <c r="F326" s="1">
        <f>VLOOKUP(E326, 'MSE Loss'!$A$1:$J$1345, MATCH(A$1, 'MSE Loss'!$A$1:$J$1, 0), FALSE)</f>
        <v>2.57498696446418E-2</v>
      </c>
      <c r="G326">
        <v>9.9698983132839203E-2</v>
      </c>
      <c r="H326" s="1">
        <f>VLOOKUP(E326, 'SSIM Index'!$A$1:$J$1345, MATCH(A$1, 'SSIM Index'!$A$1:$J$1, 0), FALSE)</f>
        <v>0.98872834444045998</v>
      </c>
      <c r="M326" s="3">
        <v>458</v>
      </c>
      <c r="N326" s="1">
        <f>VLOOKUP(M326, 'MSE Loss'!$A$1:$J$1345, MATCH(I$1, 'MSE Loss'!$A$1:$J$1, 0), FALSE)</f>
        <v>9.9788315128535011E-4</v>
      </c>
      <c r="O326">
        <v>2.29409281164407E-2</v>
      </c>
      <c r="P326" s="1">
        <f>VLOOKUP(M326, 'SSIM Index'!$A$1:$J$1345, MATCH(I$1, 'SSIM Index'!$A$1:$J$1, 0), FALSE)</f>
        <v>0.968031406402587</v>
      </c>
      <c r="U326" s="3">
        <v>366</v>
      </c>
      <c r="V326" s="1">
        <f>VLOOKUP(U326, 'MSE Loss'!$A$1:$J$1345, MATCH(Q$1, 'MSE Loss'!$A$1:$J$1, 0), FALSE)</f>
        <v>2.74745770730078E-3</v>
      </c>
      <c r="W326">
        <v>3.6362376064062098E-2</v>
      </c>
      <c r="X326" s="1">
        <f>VLOOKUP(U326, 'SSIM Index'!$A$1:$J$1345, MATCH(Q$1, 'SSIM Index'!$A$1:$J$1, 0), FALSE)</f>
        <v>0.94842988252639704</v>
      </c>
    </row>
    <row r="327" spans="1:24" x14ac:dyDescent="0.35">
      <c r="A327" s="1">
        <v>787</v>
      </c>
      <c r="B327" s="1">
        <f>VLOOKUP(A327, 'MSE Loss'!$A$1:$J$1345, MATCH(A$1, 'MSE Loss'!$A$1:$J$1, 0), FALSE)</f>
        <v>1.87381217256188E-3</v>
      </c>
      <c r="C327">
        <v>3.01938690245151E-2</v>
      </c>
      <c r="D327" s="1">
        <f>VLOOKUP(A327, 'SSIM Index'!$A$1:$J$1345, MATCH(A$1, 'SSIM Index'!$A$1:$J$1, 0), FALSE)</f>
        <v>0.95948207378387396</v>
      </c>
      <c r="E327" s="3">
        <v>569</v>
      </c>
      <c r="F327" s="1">
        <f>VLOOKUP(E327, 'MSE Loss'!$A$1:$J$1345, MATCH(A$1, 'MSE Loss'!$A$1:$J$1, 0), FALSE)</f>
        <v>9.0702477609738697E-4</v>
      </c>
      <c r="G327">
        <v>2.2248029708862301E-2</v>
      </c>
      <c r="H327" s="1">
        <f>VLOOKUP(E327, 'SSIM Index'!$A$1:$J$1345, MATCH(A$1, 'SSIM Index'!$A$1:$J$1, 0), FALSE)</f>
        <v>0.92955970764160101</v>
      </c>
      <c r="M327" s="3">
        <v>459</v>
      </c>
      <c r="N327" s="1">
        <f>VLOOKUP(M327, 'MSE Loss'!$A$1:$J$1345, MATCH(I$1, 'MSE Loss'!$A$1:$J$1, 0), FALSE)</f>
        <v>1.3286402681842401E-3</v>
      </c>
      <c r="O327">
        <v>2.6124576106667501E-2</v>
      </c>
      <c r="P327" s="1">
        <f>VLOOKUP(M327, 'SSIM Index'!$A$1:$J$1345, MATCH(I$1, 'SSIM Index'!$A$1:$J$1, 0), FALSE)</f>
        <v>0.96189099550247104</v>
      </c>
      <c r="U327" s="3">
        <v>369</v>
      </c>
      <c r="V327" s="1">
        <f>VLOOKUP(U327, 'MSE Loss'!$A$1:$J$1345, MATCH(Q$1, 'MSE Loss'!$A$1:$J$1, 0), FALSE)</f>
        <v>2.2507586982101202E-3</v>
      </c>
      <c r="W327">
        <v>3.3586092293262398E-2</v>
      </c>
      <c r="X327" s="1">
        <f>VLOOKUP(U327, 'SSIM Index'!$A$1:$J$1345, MATCH(Q$1, 'SSIM Index'!$A$1:$J$1, 0), FALSE)</f>
        <v>0.94950908422470004</v>
      </c>
    </row>
    <row r="328" spans="1:24" x14ac:dyDescent="0.35">
      <c r="A328" s="1">
        <v>789</v>
      </c>
      <c r="B328" s="1">
        <f>VLOOKUP(A328, 'MSE Loss'!$A$1:$J$1345, MATCH(A$1, 'MSE Loss'!$A$1:$J$1, 0), FALSE)</f>
        <v>6.5866130171343597E-4</v>
      </c>
      <c r="C328">
        <v>1.7918979749083502E-2</v>
      </c>
      <c r="D328" s="1">
        <f>VLOOKUP(A328, 'SSIM Index'!$A$1:$J$1345, MATCH(A$1, 'SSIM Index'!$A$1:$J$1, 0), FALSE)</f>
        <v>0.94188964366912797</v>
      </c>
      <c r="E328" s="3">
        <v>571</v>
      </c>
      <c r="F328" s="1">
        <f>VLOOKUP(E328, 'MSE Loss'!$A$1:$J$1345, MATCH(A$1, 'MSE Loss'!$A$1:$J$1, 0), FALSE)</f>
        <v>1.1284111533313901E-3</v>
      </c>
      <c r="G328">
        <v>2.2562392055988301E-2</v>
      </c>
      <c r="H328" s="1">
        <f>VLOOKUP(E328, 'SSIM Index'!$A$1:$J$1345, MATCH(A$1, 'SSIM Index'!$A$1:$J$1, 0), FALSE)</f>
        <v>0.96808850765228205</v>
      </c>
      <c r="M328" s="3">
        <v>460</v>
      </c>
      <c r="N328" s="1">
        <f>VLOOKUP(M328, 'MSE Loss'!$A$1:$J$1345, MATCH(I$1, 'MSE Loss'!$A$1:$J$1, 0), FALSE)</f>
        <v>5.0592544721439405E-4</v>
      </c>
      <c r="O328">
        <v>1.5969311818480401E-2</v>
      </c>
      <c r="P328" s="1">
        <f>VLOOKUP(M328, 'SSIM Index'!$A$1:$J$1345, MATCH(I$1, 'SSIM Index'!$A$1:$J$1, 0), FALSE)</f>
        <v>0.87023442983627297</v>
      </c>
      <c r="U328" s="3">
        <v>370</v>
      </c>
      <c r="V328" s="1">
        <f>VLOOKUP(U328, 'MSE Loss'!$A$1:$J$1345, MATCH(Q$1, 'MSE Loss'!$A$1:$J$1, 0), FALSE)</f>
        <v>4.8617701977491301E-3</v>
      </c>
      <c r="W328">
        <v>4.7830842435359899E-2</v>
      </c>
      <c r="X328" s="1">
        <f>VLOOKUP(U328, 'SSIM Index'!$A$1:$J$1345, MATCH(Q$1, 'SSIM Index'!$A$1:$J$1, 0), FALSE)</f>
        <v>0.957497239112854</v>
      </c>
    </row>
    <row r="329" spans="1:24" x14ac:dyDescent="0.35">
      <c r="A329" s="1">
        <v>790</v>
      </c>
      <c r="B329" s="1">
        <f>VLOOKUP(A329, 'MSE Loss'!$A$1:$J$1345, MATCH(A$1, 'MSE Loss'!$A$1:$J$1, 0), FALSE)</f>
        <v>7.0607126690447298E-4</v>
      </c>
      <c r="C329">
        <v>1.8942549824714602E-2</v>
      </c>
      <c r="D329" s="1">
        <f>VLOOKUP(A329, 'SSIM Index'!$A$1:$J$1345, MATCH(A$1, 'SSIM Index'!$A$1:$J$1, 0), FALSE)</f>
        <v>0.97041672468185403</v>
      </c>
      <c r="E329" s="3">
        <v>572</v>
      </c>
      <c r="F329" s="1">
        <f>VLOOKUP(E329, 'MSE Loss'!$A$1:$J$1345, MATCH(A$1, 'MSE Loss'!$A$1:$J$1, 0), FALSE)</f>
        <v>5.4692669073119705E-4</v>
      </c>
      <c r="G329">
        <v>1.7587821930646799E-2</v>
      </c>
      <c r="H329" s="1">
        <f>VLOOKUP(E329, 'SSIM Index'!$A$1:$J$1345, MATCH(A$1, 'SSIM Index'!$A$1:$J$1, 0), FALSE)</f>
        <v>0.83379346132278398</v>
      </c>
      <c r="M329" s="3">
        <v>461</v>
      </c>
      <c r="N329" s="1">
        <f>VLOOKUP(M329, 'MSE Loss'!$A$1:$J$1345, MATCH(I$1, 'MSE Loss'!$A$1:$J$1, 0), FALSE)</f>
        <v>8.8144990149885405E-4</v>
      </c>
      <c r="O329">
        <v>2.11333762854337E-2</v>
      </c>
      <c r="P329" s="1">
        <f>VLOOKUP(M329, 'SSIM Index'!$A$1:$J$1345, MATCH(I$1, 'SSIM Index'!$A$1:$J$1, 0), FALSE)</f>
        <v>0.96981668472289995</v>
      </c>
      <c r="U329" s="3">
        <v>371</v>
      </c>
      <c r="V329" s="1">
        <f>VLOOKUP(U329, 'MSE Loss'!$A$1:$J$1345, MATCH(Q$1, 'MSE Loss'!$A$1:$J$1, 0), FALSE)</f>
        <v>6.7162597551941802E-3</v>
      </c>
      <c r="W329">
        <v>5.1992587745189597E-2</v>
      </c>
      <c r="X329" s="1">
        <f>VLOOKUP(U329, 'SSIM Index'!$A$1:$J$1345, MATCH(Q$1, 'SSIM Index'!$A$1:$J$1, 0), FALSE)</f>
        <v>0.95463538169860795</v>
      </c>
    </row>
    <row r="330" spans="1:24" x14ac:dyDescent="0.35">
      <c r="A330" s="1">
        <v>792</v>
      </c>
      <c r="B330" s="1">
        <f>VLOOKUP(A330, 'MSE Loss'!$A$1:$J$1345, MATCH(A$1, 'MSE Loss'!$A$1:$J$1, 0), FALSE)</f>
        <v>9.7812595777213508E-4</v>
      </c>
      <c r="C330">
        <v>2.2824132815003301E-2</v>
      </c>
      <c r="D330" s="1">
        <f>VLOOKUP(A330, 'SSIM Index'!$A$1:$J$1345, MATCH(A$1, 'SSIM Index'!$A$1:$J$1, 0), FALSE)</f>
        <v>0.97091799974441495</v>
      </c>
      <c r="E330" s="3">
        <v>573</v>
      </c>
      <c r="F330" s="1">
        <f>VLOOKUP(E330, 'MSE Loss'!$A$1:$J$1345, MATCH(A$1, 'MSE Loss'!$A$1:$J$1, 0), FALSE)</f>
        <v>1.1778736952692201E-3</v>
      </c>
      <c r="G330">
        <v>2.44376733899116E-2</v>
      </c>
      <c r="H330" s="1">
        <f>VLOOKUP(E330, 'SSIM Index'!$A$1:$J$1345, MATCH(A$1, 'SSIM Index'!$A$1:$J$1, 0), FALSE)</f>
        <v>0.95832020044326705</v>
      </c>
      <c r="M330" s="3">
        <v>462</v>
      </c>
      <c r="N330" s="1">
        <f>VLOOKUP(M330, 'MSE Loss'!$A$1:$J$1345, MATCH(I$1, 'MSE Loss'!$A$1:$J$1, 0), FALSE)</f>
        <v>1.6605397686362199E-3</v>
      </c>
      <c r="O330">
        <v>2.82570179551839E-2</v>
      </c>
      <c r="P330" s="1">
        <f>VLOOKUP(M330, 'SSIM Index'!$A$1:$J$1345, MATCH(I$1, 'SSIM Index'!$A$1:$J$1, 0), FALSE)</f>
        <v>0.97057092189788796</v>
      </c>
      <c r="U330" s="3">
        <v>372</v>
      </c>
      <c r="V330" s="1">
        <f>VLOOKUP(U330, 'MSE Loss'!$A$1:$J$1345, MATCH(Q$1, 'MSE Loss'!$A$1:$J$1, 0), FALSE)</f>
        <v>7.8998360550031001E-4</v>
      </c>
      <c r="W330">
        <v>2.02024765312671E-2</v>
      </c>
      <c r="X330" s="1">
        <f>VLOOKUP(U330, 'SSIM Index'!$A$1:$J$1345, MATCH(Q$1, 'SSIM Index'!$A$1:$J$1, 0), FALSE)</f>
        <v>0.89528393745422297</v>
      </c>
    </row>
    <row r="331" spans="1:24" x14ac:dyDescent="0.35">
      <c r="A331" s="1">
        <v>796</v>
      </c>
      <c r="B331" s="1">
        <f>VLOOKUP(A331, 'MSE Loss'!$A$1:$J$1345, MATCH(A$1, 'MSE Loss'!$A$1:$J$1, 0), FALSE)</f>
        <v>2.8177534113638098E-4</v>
      </c>
      <c r="C331">
        <v>1.1735130101442301E-2</v>
      </c>
      <c r="D331" s="1">
        <f>VLOOKUP(A331, 'SSIM Index'!$A$1:$J$1345, MATCH(A$1, 'SSIM Index'!$A$1:$J$1, 0), FALSE)</f>
        <v>0.85157984495162897</v>
      </c>
      <c r="E331" s="3">
        <v>574</v>
      </c>
      <c r="F331" s="1">
        <f>VLOOKUP(E331, 'MSE Loss'!$A$1:$J$1345, MATCH(A$1, 'MSE Loss'!$A$1:$J$1, 0), FALSE)</f>
        <v>2.1156782750040202E-3</v>
      </c>
      <c r="G331">
        <v>3.2172754406929002E-2</v>
      </c>
      <c r="H331" s="1">
        <f>VLOOKUP(E331, 'SSIM Index'!$A$1:$J$1345, MATCH(A$1, 'SSIM Index'!$A$1:$J$1, 0), FALSE)</f>
        <v>0.95765292644500699</v>
      </c>
      <c r="M331" s="3">
        <v>464</v>
      </c>
      <c r="N331" s="1">
        <f>VLOOKUP(M331, 'MSE Loss'!$A$1:$J$1345, MATCH(I$1, 'MSE Loss'!$A$1:$J$1, 0), FALSE)</f>
        <v>3.5324192140251398E-4</v>
      </c>
      <c r="O331">
        <v>1.34452171623706E-2</v>
      </c>
      <c r="P331" s="1">
        <f>VLOOKUP(M331, 'SSIM Index'!$A$1:$J$1345, MATCH(I$1, 'SSIM Index'!$A$1:$J$1, 0), FALSE)</f>
        <v>0.83956968784332198</v>
      </c>
      <c r="U331" s="3">
        <v>373</v>
      </c>
      <c r="V331" s="1">
        <f>VLOOKUP(U331, 'MSE Loss'!$A$1:$J$1345, MATCH(Q$1, 'MSE Loss'!$A$1:$J$1, 0), FALSE)</f>
        <v>2.2962652146816202E-3</v>
      </c>
      <c r="W331">
        <v>3.4506801515817601E-2</v>
      </c>
      <c r="X331" s="1">
        <f>VLOOKUP(U331, 'SSIM Index'!$A$1:$J$1345, MATCH(Q$1, 'SSIM Index'!$A$1:$J$1, 0), FALSE)</f>
        <v>0.92640972137451105</v>
      </c>
    </row>
    <row r="332" spans="1:24" x14ac:dyDescent="0.35">
      <c r="A332" s="1">
        <v>805</v>
      </c>
      <c r="B332" s="1">
        <f>VLOOKUP(A332, 'MSE Loss'!$A$1:$J$1345, MATCH(A$1, 'MSE Loss'!$A$1:$J$1, 0), FALSE)</f>
        <v>1.46207737270742E-3</v>
      </c>
      <c r="C332">
        <v>2.7024080976843799E-2</v>
      </c>
      <c r="D332" s="1">
        <f>VLOOKUP(A332, 'SSIM Index'!$A$1:$J$1345, MATCH(A$1, 'SSIM Index'!$A$1:$J$1, 0), FALSE)</f>
        <v>0.95688110589981001</v>
      </c>
      <c r="E332" s="3">
        <v>576</v>
      </c>
      <c r="F332" s="1">
        <f>VLOOKUP(E332, 'MSE Loss'!$A$1:$J$1345, MATCH(A$1, 'MSE Loss'!$A$1:$J$1, 0), FALSE)</f>
        <v>3.7786480970680697E-4</v>
      </c>
      <c r="G332">
        <v>1.37354871258139E-2</v>
      </c>
      <c r="H332" s="1">
        <f>VLOOKUP(E332, 'SSIM Index'!$A$1:$J$1345, MATCH(A$1, 'SSIM Index'!$A$1:$J$1, 0), FALSE)</f>
        <v>0.82623457908630304</v>
      </c>
      <c r="M332" s="3">
        <v>465</v>
      </c>
      <c r="N332" s="1">
        <f>VLOOKUP(M332, 'MSE Loss'!$A$1:$J$1345, MATCH(I$1, 'MSE Loss'!$A$1:$J$1, 0), FALSE)</f>
        <v>1.33936887141317E-3</v>
      </c>
      <c r="O332">
        <v>2.5766428560018501E-2</v>
      </c>
      <c r="P332" s="1">
        <f>VLOOKUP(M332, 'SSIM Index'!$A$1:$J$1345, MATCH(I$1, 'SSIM Index'!$A$1:$J$1, 0), FALSE)</f>
        <v>0.93750846385955799</v>
      </c>
      <c r="U332" s="3">
        <v>375</v>
      </c>
      <c r="V332" s="1">
        <f>VLOOKUP(U332, 'MSE Loss'!$A$1:$J$1345, MATCH(Q$1, 'MSE Loss'!$A$1:$J$1, 0), FALSE)</f>
        <v>5.2987341769039596E-3</v>
      </c>
      <c r="W332">
        <v>5.2343059331178603E-2</v>
      </c>
      <c r="X332" s="1">
        <f>VLOOKUP(U332, 'SSIM Index'!$A$1:$J$1345, MATCH(Q$1, 'SSIM Index'!$A$1:$J$1, 0), FALSE)</f>
        <v>0.91702979803085305</v>
      </c>
    </row>
    <row r="333" spans="1:24" x14ac:dyDescent="0.35">
      <c r="A333" s="1">
        <v>806</v>
      </c>
      <c r="B333" s="1">
        <f>VLOOKUP(A333, 'MSE Loss'!$A$1:$J$1345, MATCH(A$1, 'MSE Loss'!$A$1:$J$1, 0), FALSE)</f>
        <v>1.6708759358152699E-3</v>
      </c>
      <c r="C333">
        <v>2.8362322598695699E-2</v>
      </c>
      <c r="D333" s="1">
        <f>VLOOKUP(A333, 'SSIM Index'!$A$1:$J$1345, MATCH(A$1, 'SSIM Index'!$A$1:$J$1, 0), FALSE)</f>
        <v>0.96194356679916304</v>
      </c>
      <c r="E333" s="3">
        <v>577</v>
      </c>
      <c r="F333" s="1">
        <f>VLOOKUP(E333, 'MSE Loss'!$A$1:$J$1345, MATCH(A$1, 'MSE Loss'!$A$1:$J$1, 0), FALSE)</f>
        <v>8.7615882512181997E-4</v>
      </c>
      <c r="G333">
        <v>2.0364416763186399E-2</v>
      </c>
      <c r="H333" s="1">
        <f>VLOOKUP(E333, 'SSIM Index'!$A$1:$J$1345, MATCH(A$1, 'SSIM Index'!$A$1:$J$1, 0), FALSE)</f>
        <v>0.96052706241607599</v>
      </c>
      <c r="M333" s="3">
        <v>466</v>
      </c>
      <c r="N333" s="1">
        <f>VLOOKUP(M333, 'MSE Loss'!$A$1:$J$1345, MATCH(I$1, 'MSE Loss'!$A$1:$J$1, 0), FALSE)</f>
        <v>1.5162974596023501E-3</v>
      </c>
      <c r="O333">
        <v>2.7928998693823801E-2</v>
      </c>
      <c r="P333" s="1">
        <f>VLOOKUP(M333, 'SSIM Index'!$A$1:$J$1345, MATCH(I$1, 'SSIM Index'!$A$1:$J$1, 0), FALSE)</f>
        <v>0.95572811365127497</v>
      </c>
      <c r="U333" s="3">
        <v>376</v>
      </c>
      <c r="V333" s="1">
        <f>VLOOKUP(U333, 'MSE Loss'!$A$1:$J$1345, MATCH(Q$1, 'MSE Loss'!$A$1:$J$1, 0), FALSE)</f>
        <v>6.9364614784717504E-2</v>
      </c>
      <c r="W333">
        <v>0.13940815627574901</v>
      </c>
      <c r="X333" s="1">
        <f>VLOOKUP(U333, 'SSIM Index'!$A$1:$J$1345, MATCH(Q$1, 'SSIM Index'!$A$1:$J$1, 0), FALSE)</f>
        <v>0.98798644542694003</v>
      </c>
    </row>
    <row r="334" spans="1:24" x14ac:dyDescent="0.35">
      <c r="A334" s="1">
        <v>810</v>
      </c>
      <c r="B334" s="1">
        <f>VLOOKUP(A334, 'MSE Loss'!$A$1:$J$1345, MATCH(A$1, 'MSE Loss'!$A$1:$J$1, 0), FALSE)</f>
        <v>9.5538754248991598E-4</v>
      </c>
      <c r="C334">
        <v>2.1712044253945299E-2</v>
      </c>
      <c r="D334" s="1">
        <f>VLOOKUP(A334, 'SSIM Index'!$A$1:$J$1345, MATCH(A$1, 'SSIM Index'!$A$1:$J$1, 0), FALSE)</f>
        <v>0.96744036674499501</v>
      </c>
      <c r="E334" s="3">
        <v>578</v>
      </c>
      <c r="F334" s="1">
        <f>VLOOKUP(E334, 'MSE Loss'!$A$1:$J$1345, MATCH(A$1, 'MSE Loss'!$A$1:$J$1, 0), FALSE)</f>
        <v>9.1374403564259399E-4</v>
      </c>
      <c r="G334">
        <v>2.11502015590667E-2</v>
      </c>
      <c r="H334" s="1">
        <f>VLOOKUP(E334, 'SSIM Index'!$A$1:$J$1345, MATCH(A$1, 'SSIM Index'!$A$1:$J$1, 0), FALSE)</f>
        <v>0.971751928329467</v>
      </c>
      <c r="M334" s="3">
        <v>467</v>
      </c>
      <c r="N334" s="1">
        <f>VLOOKUP(M334, 'MSE Loss'!$A$1:$J$1345, MATCH(I$1, 'MSE Loss'!$A$1:$J$1, 0), FALSE)</f>
        <v>2.1035526879131699E-3</v>
      </c>
      <c r="O334">
        <v>3.25275547802448E-2</v>
      </c>
      <c r="P334" s="1">
        <f>VLOOKUP(M334, 'SSIM Index'!$A$1:$J$1345, MATCH(I$1, 'SSIM Index'!$A$1:$J$1, 0), FALSE)</f>
        <v>0.94159662723541204</v>
      </c>
      <c r="U334" s="3">
        <v>377</v>
      </c>
      <c r="V334" s="1">
        <f>VLOOKUP(U334, 'MSE Loss'!$A$1:$J$1345, MATCH(Q$1, 'MSE Loss'!$A$1:$J$1, 0), FALSE)</f>
        <v>1.6782412305474202E-2</v>
      </c>
      <c r="W334">
        <v>8.3511203527450506E-2</v>
      </c>
      <c r="X334" s="1">
        <f>VLOOKUP(U334, 'SSIM Index'!$A$1:$J$1345, MATCH(Q$1, 'SSIM Index'!$A$1:$J$1, 0), FALSE)</f>
        <v>0.96966075897216797</v>
      </c>
    </row>
    <row r="335" spans="1:24" x14ac:dyDescent="0.35">
      <c r="A335" s="1">
        <v>812</v>
      </c>
      <c r="B335" s="1">
        <f>VLOOKUP(A335, 'MSE Loss'!$A$1:$J$1345, MATCH(A$1, 'MSE Loss'!$A$1:$J$1, 0), FALSE)</f>
        <v>3.1466953805647698E-4</v>
      </c>
      <c r="C335">
        <v>1.35366804897785E-2</v>
      </c>
      <c r="D335" s="1">
        <f>VLOOKUP(A335, 'SSIM Index'!$A$1:$J$1345, MATCH(A$1, 'SSIM Index'!$A$1:$J$1, 0), FALSE)</f>
        <v>0.80374550819396895</v>
      </c>
      <c r="E335" s="3">
        <v>583</v>
      </c>
      <c r="F335" s="1">
        <f>VLOOKUP(E335, 'MSE Loss'!$A$1:$J$1345, MATCH(A$1, 'MSE Loss'!$A$1:$J$1, 0), FALSE)</f>
        <v>4.9158250913023897E-3</v>
      </c>
      <c r="G335">
        <v>4.6457525342702803E-2</v>
      </c>
      <c r="H335" s="1">
        <f>VLOOKUP(E335, 'SSIM Index'!$A$1:$J$1345, MATCH(A$1, 'SSIM Index'!$A$1:$J$1, 0), FALSE)</f>
        <v>0.97559440135955799</v>
      </c>
      <c r="M335" s="3">
        <v>468</v>
      </c>
      <c r="N335" s="1">
        <f>VLOOKUP(M335, 'MSE Loss'!$A$1:$J$1345, MATCH(I$1, 'MSE Loss'!$A$1:$J$1, 0), FALSE)</f>
        <v>4.4847745448350898E-3</v>
      </c>
      <c r="O335">
        <v>4.4422432780265801E-2</v>
      </c>
      <c r="P335" s="1">
        <f>VLOOKUP(M335, 'SSIM Index'!$A$1:$J$1345, MATCH(I$1, 'SSIM Index'!$A$1:$J$1, 0), FALSE)</f>
        <v>0.89997321367263705</v>
      </c>
      <c r="U335" s="3">
        <v>378</v>
      </c>
      <c r="V335" s="1">
        <f>VLOOKUP(U335, 'MSE Loss'!$A$1:$J$1345, MATCH(Q$1, 'MSE Loss'!$A$1:$J$1, 0), FALSE)</f>
        <v>1.3274076394736699E-2</v>
      </c>
      <c r="W335">
        <v>8.2331098616123199E-2</v>
      </c>
      <c r="X335" s="1">
        <f>VLOOKUP(U335, 'SSIM Index'!$A$1:$J$1345, MATCH(Q$1, 'SSIM Index'!$A$1:$J$1, 0), FALSE)</f>
        <v>0.98825722932815496</v>
      </c>
    </row>
    <row r="336" spans="1:24" x14ac:dyDescent="0.35">
      <c r="A336" s="1">
        <v>815</v>
      </c>
      <c r="B336" s="1">
        <f>VLOOKUP(A336, 'MSE Loss'!$A$1:$J$1345, MATCH(A$1, 'MSE Loss'!$A$1:$J$1, 0), FALSE)</f>
        <v>9.3181047122925498E-4</v>
      </c>
      <c r="C336">
        <v>2.1432247012853602E-2</v>
      </c>
      <c r="D336" s="1">
        <f>VLOOKUP(A336, 'SSIM Index'!$A$1:$J$1345, MATCH(A$1, 'SSIM Index'!$A$1:$J$1, 0), FALSE)</f>
        <v>0.97325700521469105</v>
      </c>
      <c r="E336" s="3">
        <v>584</v>
      </c>
      <c r="F336" s="1">
        <f>VLOOKUP(E336, 'MSE Loss'!$A$1:$J$1345, MATCH(A$1, 'MSE Loss'!$A$1:$J$1, 0), FALSE)</f>
        <v>9.0279668802395398E-4</v>
      </c>
      <c r="G336">
        <v>2.1591287106275499E-2</v>
      </c>
      <c r="H336" s="1">
        <f>VLOOKUP(E336, 'SSIM Index'!$A$1:$J$1345, MATCH(A$1, 'SSIM Index'!$A$1:$J$1, 0), FALSE)</f>
        <v>0.91878324747085505</v>
      </c>
      <c r="M336" s="3">
        <v>469</v>
      </c>
      <c r="N336" s="1">
        <f>VLOOKUP(M336, 'MSE Loss'!$A$1:$J$1345, MATCH(I$1, 'MSE Loss'!$A$1:$J$1, 0), FALSE)</f>
        <v>4.3839034624397703E-3</v>
      </c>
      <c r="O336">
        <v>4.5617911964654902E-2</v>
      </c>
      <c r="P336" s="1">
        <f>VLOOKUP(M336, 'SSIM Index'!$A$1:$J$1345, MATCH(I$1, 'SSIM Index'!$A$1:$J$1, 0), FALSE)</f>
        <v>0.97410511970519997</v>
      </c>
      <c r="U336" s="3">
        <v>379</v>
      </c>
      <c r="V336" s="1">
        <f>VLOOKUP(U336, 'MSE Loss'!$A$1:$J$1345, MATCH(Q$1, 'MSE Loss'!$A$1:$J$1, 0), FALSE)</f>
        <v>5.5662870407104402E-2</v>
      </c>
      <c r="W336">
        <v>0.124051488935947</v>
      </c>
      <c r="X336" s="1">
        <f>VLOOKUP(U336, 'SSIM Index'!$A$1:$J$1345, MATCH(Q$1, 'SSIM Index'!$A$1:$J$1, 0), FALSE)</f>
        <v>0.98967051506042403</v>
      </c>
    </row>
    <row r="337" spans="1:24" x14ac:dyDescent="0.35">
      <c r="A337" s="1">
        <v>816</v>
      </c>
      <c r="B337" s="1">
        <f>VLOOKUP(A337, 'MSE Loss'!$A$1:$J$1345, MATCH(A$1, 'MSE Loss'!$A$1:$J$1, 0), FALSE)</f>
        <v>8.4698270075023098E-4</v>
      </c>
      <c r="C337">
        <v>2.15809326618909E-2</v>
      </c>
      <c r="D337" s="1">
        <f>VLOOKUP(A337, 'SSIM Index'!$A$1:$J$1345, MATCH(A$1, 'SSIM Index'!$A$1:$J$1, 0), FALSE)</f>
        <v>0.94967538118362405</v>
      </c>
      <c r="E337" s="3">
        <v>586</v>
      </c>
      <c r="F337" s="1">
        <f>VLOOKUP(E337, 'MSE Loss'!$A$1:$J$1345, MATCH(A$1, 'MSE Loss'!$A$1:$J$1, 0), FALSE)</f>
        <v>1.49159482680261E-3</v>
      </c>
      <c r="G337">
        <v>2.6023257523775101E-2</v>
      </c>
      <c r="H337" s="1">
        <f>VLOOKUP(E337, 'SSIM Index'!$A$1:$J$1345, MATCH(A$1, 'SSIM Index'!$A$1:$J$1, 0), FALSE)</f>
        <v>0.976210176944732</v>
      </c>
      <c r="M337" s="3">
        <v>470</v>
      </c>
      <c r="N337" s="1">
        <f>VLOOKUP(M337, 'MSE Loss'!$A$1:$J$1345, MATCH(I$1, 'MSE Loss'!$A$1:$J$1, 0), FALSE)</f>
        <v>6.2745828181505203E-3</v>
      </c>
      <c r="O337">
        <v>5.4307334125041899E-2</v>
      </c>
      <c r="P337" s="1">
        <f>VLOOKUP(M337, 'SSIM Index'!$A$1:$J$1345, MATCH(I$1, 'SSIM Index'!$A$1:$J$1, 0), FALSE)</f>
        <v>0.977558374404907</v>
      </c>
      <c r="U337" s="3">
        <v>380</v>
      </c>
      <c r="V337" s="1">
        <f>VLOOKUP(U337, 'MSE Loss'!$A$1:$J$1345, MATCH(Q$1, 'MSE Loss'!$A$1:$J$1, 0), FALSE)</f>
        <v>7.31565349269658E-4</v>
      </c>
      <c r="W337">
        <v>1.95663012564182E-2</v>
      </c>
      <c r="X337" s="1">
        <f>VLOOKUP(U337, 'SSIM Index'!$A$1:$J$1345, MATCH(Q$1, 'SSIM Index'!$A$1:$J$1, 0), FALSE)</f>
        <v>0.87354791164398105</v>
      </c>
    </row>
    <row r="338" spans="1:24" x14ac:dyDescent="0.35">
      <c r="A338" s="1">
        <v>820</v>
      </c>
      <c r="B338" s="1">
        <f>VLOOKUP(A338, 'MSE Loss'!$A$1:$J$1345, MATCH(A$1, 'MSE Loss'!$A$1:$J$1, 0), FALSE)</f>
        <v>4.1289921500720002E-4</v>
      </c>
      <c r="C338">
        <v>1.4949119649827401E-2</v>
      </c>
      <c r="D338" s="1">
        <f>VLOOKUP(A338, 'SSIM Index'!$A$1:$J$1345, MATCH(A$1, 'SSIM Index'!$A$1:$J$1, 0), FALSE)</f>
        <v>0.89622431993484497</v>
      </c>
      <c r="E338" s="3">
        <v>589</v>
      </c>
      <c r="F338" s="1">
        <f>VLOOKUP(E338, 'MSE Loss'!$A$1:$J$1345, MATCH(A$1, 'MSE Loss'!$A$1:$J$1, 0), FALSE)</f>
        <v>1.2880647554993599E-3</v>
      </c>
      <c r="G338">
        <v>2.55755465477705E-2</v>
      </c>
      <c r="H338" s="1">
        <f>VLOOKUP(E338, 'SSIM Index'!$A$1:$J$1345, MATCH(A$1, 'SSIM Index'!$A$1:$J$1, 0), FALSE)</f>
        <v>0.96669536828994695</v>
      </c>
      <c r="M338" s="3">
        <v>471</v>
      </c>
      <c r="N338" s="1">
        <f>VLOOKUP(M338, 'MSE Loss'!$A$1:$J$1345, MATCH(I$1, 'MSE Loss'!$A$1:$J$1, 0), FALSE)</f>
        <v>6.22763810679316E-3</v>
      </c>
      <c r="O338">
        <v>5.4907567799091297E-2</v>
      </c>
      <c r="P338" s="1">
        <f>VLOOKUP(M338, 'SSIM Index'!$A$1:$J$1345, MATCH(I$1, 'SSIM Index'!$A$1:$J$1, 0), FALSE)</f>
        <v>0.98243784904479903</v>
      </c>
      <c r="U338" s="3">
        <v>381</v>
      </c>
      <c r="V338" s="1">
        <f>VLOOKUP(U338, 'MSE Loss'!$A$1:$J$1345, MATCH(Q$1, 'MSE Loss'!$A$1:$J$1, 0), FALSE)</f>
        <v>3.4403761383146E-3</v>
      </c>
      <c r="W338">
        <v>4.0780350565910298E-2</v>
      </c>
      <c r="X338" s="1">
        <f>VLOOKUP(U338, 'SSIM Index'!$A$1:$J$1345, MATCH(Q$1, 'SSIM Index'!$A$1:$J$1, 0), FALSE)</f>
        <v>0.95468533039092995</v>
      </c>
    </row>
    <row r="339" spans="1:24" x14ac:dyDescent="0.35">
      <c r="A339" s="1">
        <v>830</v>
      </c>
      <c r="B339" s="1">
        <f>VLOOKUP(A339, 'MSE Loss'!$A$1:$J$1345, MATCH(A$1, 'MSE Loss'!$A$1:$J$1, 0), FALSE)</f>
        <v>1.3350787339732001E-3</v>
      </c>
      <c r="C339">
        <v>2.5352833792567201E-2</v>
      </c>
      <c r="D339" s="1">
        <f>VLOOKUP(A339, 'SSIM Index'!$A$1:$J$1345, MATCH(A$1, 'SSIM Index'!$A$1:$J$1, 0), FALSE)</f>
        <v>0.97659319639205899</v>
      </c>
      <c r="E339" s="3">
        <v>590</v>
      </c>
      <c r="F339" s="1">
        <f>VLOOKUP(E339, 'MSE Loss'!$A$1:$J$1345, MATCH(A$1, 'MSE Loss'!$A$1:$J$1, 0), FALSE)</f>
        <v>1.9550172146409698E-3</v>
      </c>
      <c r="G339">
        <v>3.4202739596366799E-2</v>
      </c>
      <c r="H339" s="1">
        <f>VLOOKUP(E339, 'SSIM Index'!$A$1:$J$1345, MATCH(A$1, 'SSIM Index'!$A$1:$J$1, 0), FALSE)</f>
        <v>0.97652059793472201</v>
      </c>
      <c r="M339" s="3">
        <v>472</v>
      </c>
      <c r="N339" s="1">
        <f>VLOOKUP(M339, 'MSE Loss'!$A$1:$J$1345, MATCH(I$1, 'MSE Loss'!$A$1:$J$1, 0), FALSE)</f>
        <v>6.0701509937644005E-4</v>
      </c>
      <c r="O339">
        <v>1.6931043937802301E-2</v>
      </c>
      <c r="P339" s="1">
        <f>VLOOKUP(M339, 'SSIM Index'!$A$1:$J$1345, MATCH(I$1, 'SSIM Index'!$A$1:$J$1, 0), FALSE)</f>
        <v>0.94320583343505804</v>
      </c>
      <c r="U339" s="3">
        <v>383</v>
      </c>
      <c r="V339" s="1">
        <f>VLOOKUP(U339, 'MSE Loss'!$A$1:$J$1345, MATCH(Q$1, 'MSE Loss'!$A$1:$J$1, 0), FALSE)</f>
        <v>5.6156832724809603E-3</v>
      </c>
      <c r="W339">
        <v>5.1641650497913298E-2</v>
      </c>
      <c r="X339" s="1">
        <f>VLOOKUP(U339, 'SSIM Index'!$A$1:$J$1345, MATCH(Q$1, 'SSIM Index'!$A$1:$J$1, 0), FALSE)</f>
        <v>0.96262329816818204</v>
      </c>
    </row>
    <row r="340" spans="1:24" x14ac:dyDescent="0.35">
      <c r="A340" s="1">
        <v>834</v>
      </c>
      <c r="B340" s="1">
        <f>VLOOKUP(A340, 'MSE Loss'!$A$1:$J$1345, MATCH(A$1, 'MSE Loss'!$A$1:$J$1, 0), FALSE)</f>
        <v>8.2656793529167695E-4</v>
      </c>
      <c r="C340">
        <v>1.9797444343566801E-2</v>
      </c>
      <c r="D340" s="1">
        <f>VLOOKUP(A340, 'SSIM Index'!$A$1:$J$1345, MATCH(A$1, 'SSIM Index'!$A$1:$J$1, 0), FALSE)</f>
        <v>0.971482813358306</v>
      </c>
      <c r="E340" s="3">
        <v>591</v>
      </c>
      <c r="F340" s="1">
        <f>VLOOKUP(E340, 'MSE Loss'!$A$1:$J$1345, MATCH(A$1, 'MSE Loss'!$A$1:$J$1, 0), FALSE)</f>
        <v>5.6857489980757202E-3</v>
      </c>
      <c r="G340">
        <v>4.9639485776424401E-2</v>
      </c>
      <c r="H340" s="1">
        <f>VLOOKUP(E340, 'SSIM Index'!$A$1:$J$1345, MATCH(A$1, 'SSIM Index'!$A$1:$J$1, 0), FALSE)</f>
        <v>0.96391475200652998</v>
      </c>
      <c r="M340" s="3">
        <v>473</v>
      </c>
      <c r="N340" s="1">
        <f>VLOOKUP(M340, 'MSE Loss'!$A$1:$J$1345, MATCH(I$1, 'MSE Loss'!$A$1:$J$1, 0), FALSE)</f>
        <v>1.6544733662158201E-3</v>
      </c>
      <c r="O340">
        <v>2.73847132921218E-2</v>
      </c>
      <c r="P340" s="1">
        <f>VLOOKUP(M340, 'SSIM Index'!$A$1:$J$1345, MATCH(I$1, 'SSIM Index'!$A$1:$J$1, 0), FALSE)</f>
        <v>0.96292883157730103</v>
      </c>
      <c r="U340" s="3">
        <v>384</v>
      </c>
      <c r="V340" s="1">
        <f>VLOOKUP(U340, 'MSE Loss'!$A$1:$J$1345, MATCH(Q$1, 'MSE Loss'!$A$1:$J$1, 0), FALSE)</f>
        <v>6.8235280923545296E-4</v>
      </c>
      <c r="W340">
        <v>1.82957332581281E-2</v>
      </c>
      <c r="X340" s="1">
        <f>VLOOKUP(U340, 'SSIM Index'!$A$1:$J$1345, MATCH(Q$1, 'SSIM Index'!$A$1:$J$1, 0), FALSE)</f>
        <v>0.91568934917449896</v>
      </c>
    </row>
    <row r="341" spans="1:24" x14ac:dyDescent="0.35">
      <c r="A341" s="1">
        <v>835</v>
      </c>
      <c r="B341" s="1">
        <f>VLOOKUP(A341, 'MSE Loss'!$A$1:$J$1345, MATCH(A$1, 'MSE Loss'!$A$1:$J$1, 0), FALSE)</f>
        <v>1.11504772212356E-3</v>
      </c>
      <c r="C341">
        <v>2.3309698328375799E-2</v>
      </c>
      <c r="D341" s="1">
        <f>VLOOKUP(A341, 'SSIM Index'!$A$1:$J$1345, MATCH(A$1, 'SSIM Index'!$A$1:$J$1, 0), FALSE)</f>
        <v>0.96187782287597601</v>
      </c>
      <c r="E341" s="3">
        <v>592</v>
      </c>
      <c r="F341" s="1">
        <f>VLOOKUP(E341, 'MSE Loss'!$A$1:$J$1345, MATCH(A$1, 'MSE Loss'!$A$1:$J$1, 0), FALSE)</f>
        <v>9.0618856484070399E-4</v>
      </c>
      <c r="G341">
        <v>2.1444540470838502E-2</v>
      </c>
      <c r="H341" s="1">
        <f>VLOOKUP(E341, 'SSIM Index'!$A$1:$J$1345, MATCH(A$1, 'SSIM Index'!$A$1:$J$1, 0), FALSE)</f>
        <v>0.96236681938171298</v>
      </c>
      <c r="M341" s="3">
        <v>474</v>
      </c>
      <c r="N341" s="1">
        <f>VLOOKUP(M341, 'MSE Loss'!$A$1:$J$1345, MATCH(I$1, 'MSE Loss'!$A$1:$J$1, 0), FALSE)</f>
        <v>1.85399188194423E-3</v>
      </c>
      <c r="O341">
        <v>2.90234219282865E-2</v>
      </c>
      <c r="P341" s="1">
        <f>VLOOKUP(M341, 'SSIM Index'!$A$1:$J$1345, MATCH(I$1, 'SSIM Index'!$A$1:$J$1, 0), FALSE)</f>
        <v>0.97135102748870805</v>
      </c>
      <c r="U341" s="3">
        <v>385</v>
      </c>
      <c r="V341" s="1">
        <f>VLOOKUP(U341, 'MSE Loss'!$A$1:$J$1345, MATCH(Q$1, 'MSE Loss'!$A$1:$J$1, 0), FALSE)</f>
        <v>2.48255999758839E-3</v>
      </c>
      <c r="W341">
        <v>3.39048951864242E-2</v>
      </c>
      <c r="X341" s="1">
        <f>VLOOKUP(U341, 'SSIM Index'!$A$1:$J$1345, MATCH(Q$1, 'SSIM Index'!$A$1:$J$1, 0), FALSE)</f>
        <v>0.94840514659881503</v>
      </c>
    </row>
    <row r="342" spans="1:24" x14ac:dyDescent="0.35">
      <c r="A342" s="1">
        <v>836</v>
      </c>
      <c r="B342" s="1">
        <f>VLOOKUP(A342, 'MSE Loss'!$A$1:$J$1345, MATCH(A$1, 'MSE Loss'!$A$1:$J$1, 0), FALSE)</f>
        <v>7.8746350482106198E-4</v>
      </c>
      <c r="C342">
        <v>2.0008016377687399E-2</v>
      </c>
      <c r="D342" s="1">
        <f>VLOOKUP(A342, 'SSIM Index'!$A$1:$J$1345, MATCH(A$1, 'SSIM Index'!$A$1:$J$1, 0), FALSE)</f>
        <v>0.96119248867034901</v>
      </c>
      <c r="E342" s="3">
        <v>593</v>
      </c>
      <c r="F342" s="1">
        <f>VLOOKUP(E342, 'MSE Loss'!$A$1:$J$1345, MATCH(A$1, 'MSE Loss'!$A$1:$J$1, 0), FALSE)</f>
        <v>9.2197547201067198E-4</v>
      </c>
      <c r="G342">
        <v>2.1046716719865799E-2</v>
      </c>
      <c r="H342" s="1">
        <f>VLOOKUP(E342, 'SSIM Index'!$A$1:$J$1345, MATCH(A$1, 'SSIM Index'!$A$1:$J$1, 0), FALSE)</f>
        <v>0.95840668678283603</v>
      </c>
      <c r="M342" s="3">
        <v>476</v>
      </c>
      <c r="N342" s="1">
        <f>VLOOKUP(M342, 'MSE Loss'!$A$1:$J$1345, MATCH(I$1, 'MSE Loss'!$A$1:$J$1, 0), FALSE)</f>
        <v>5.4943229770287795E-4</v>
      </c>
      <c r="O342">
        <v>1.6843823716044402E-2</v>
      </c>
      <c r="P342" s="1">
        <f>VLOOKUP(M342, 'SSIM Index'!$A$1:$J$1345, MATCH(I$1, 'SSIM Index'!$A$1:$J$1, 0), FALSE)</f>
        <v>0.91719937324523904</v>
      </c>
      <c r="U342" s="3">
        <v>387</v>
      </c>
      <c r="V342" s="1">
        <f>VLOOKUP(U342, 'MSE Loss'!$A$1:$J$1345, MATCH(Q$1, 'MSE Loss'!$A$1:$J$1, 0), FALSE)</f>
        <v>4.23315865918993E-3</v>
      </c>
      <c r="W342">
        <v>4.4393762946128797E-2</v>
      </c>
      <c r="X342" s="1">
        <f>VLOOKUP(U342, 'SSIM Index'!$A$1:$J$1345, MATCH(Q$1, 'SSIM Index'!$A$1:$J$1, 0), FALSE)</f>
        <v>0.93772995471954301</v>
      </c>
    </row>
    <row r="343" spans="1:24" x14ac:dyDescent="0.35">
      <c r="A343" s="1">
        <v>837</v>
      </c>
      <c r="B343" s="1">
        <f>VLOOKUP(A343, 'MSE Loss'!$A$1:$J$1345, MATCH(A$1, 'MSE Loss'!$A$1:$J$1, 0), FALSE)</f>
        <v>2.4179557804018198E-3</v>
      </c>
      <c r="C343">
        <v>3.6882318556308698E-2</v>
      </c>
      <c r="D343" s="1">
        <f>VLOOKUP(A343, 'SSIM Index'!$A$1:$J$1345, MATCH(A$1, 'SSIM Index'!$A$1:$J$1, 0), FALSE)</f>
        <v>0.96912062168121305</v>
      </c>
      <c r="E343" s="3">
        <v>598</v>
      </c>
      <c r="F343" s="1">
        <f>VLOOKUP(E343, 'MSE Loss'!$A$1:$J$1345, MATCH(A$1, 'MSE Loss'!$A$1:$J$1, 0), FALSE)</f>
        <v>4.0081278420984702E-3</v>
      </c>
      <c r="G343">
        <v>4.5895319432020097E-2</v>
      </c>
      <c r="H343" s="1">
        <f>VLOOKUP(E343, 'SSIM Index'!$A$1:$J$1345, MATCH(A$1, 'SSIM Index'!$A$1:$J$1, 0), FALSE)</f>
        <v>0.97989487648010198</v>
      </c>
      <c r="M343" s="3">
        <v>478</v>
      </c>
      <c r="N343" s="1">
        <f>VLOOKUP(M343, 'MSE Loss'!$A$1:$J$1345, MATCH(I$1, 'MSE Loss'!$A$1:$J$1, 0), FALSE)</f>
        <v>2.9417632613331001E-3</v>
      </c>
      <c r="O343">
        <v>3.71371768414974E-2</v>
      </c>
      <c r="P343" s="1">
        <f>VLOOKUP(M343, 'SSIM Index'!$A$1:$J$1345, MATCH(I$1, 'SSIM Index'!$A$1:$J$1, 0), FALSE)</f>
        <v>0.97461783885955799</v>
      </c>
      <c r="U343" s="3">
        <v>388</v>
      </c>
      <c r="V343" s="1">
        <f>VLOOKUP(U343, 'MSE Loss'!$A$1:$J$1345, MATCH(Q$1, 'MSE Loss'!$A$1:$J$1, 0), FALSE)</f>
        <v>2.8400218579918098E-3</v>
      </c>
      <c r="W343">
        <v>3.9691906422376598E-2</v>
      </c>
      <c r="X343" s="1">
        <f>VLOOKUP(U343, 'SSIM Index'!$A$1:$J$1345, MATCH(Q$1, 'SSIM Index'!$A$1:$J$1, 0), FALSE)</f>
        <v>0.93931788206100397</v>
      </c>
    </row>
    <row r="344" spans="1:24" x14ac:dyDescent="0.35">
      <c r="A344" s="1">
        <v>838</v>
      </c>
      <c r="B344" s="1">
        <f>VLOOKUP(A344, 'MSE Loss'!$A$1:$J$1345, MATCH(A$1, 'MSE Loss'!$A$1:$J$1, 0), FALSE)</f>
        <v>2.29419604875147E-3</v>
      </c>
      <c r="C344">
        <v>3.5815034061670303E-2</v>
      </c>
      <c r="D344" s="1">
        <f>VLOOKUP(A344, 'SSIM Index'!$A$1:$J$1345, MATCH(A$1, 'SSIM Index'!$A$1:$J$1, 0), FALSE)</f>
        <v>0.975854992866516</v>
      </c>
      <c r="E344" s="3">
        <v>599</v>
      </c>
      <c r="F344" s="1">
        <f>VLOOKUP(E344, 'MSE Loss'!$A$1:$J$1345, MATCH(A$1, 'MSE Loss'!$A$1:$J$1, 0), FALSE)</f>
        <v>3.5750202368944801E-3</v>
      </c>
      <c r="G344">
        <v>4.36544679105281E-2</v>
      </c>
      <c r="H344" s="1">
        <f>VLOOKUP(E344, 'SSIM Index'!$A$1:$J$1345, MATCH(A$1, 'SSIM Index'!$A$1:$J$1, 0), FALSE)</f>
        <v>0.98818939924240101</v>
      </c>
      <c r="M344" s="3">
        <v>479</v>
      </c>
      <c r="N344" s="1">
        <f>VLOOKUP(M344, 'MSE Loss'!$A$1:$J$1345, MATCH(I$1, 'MSE Loss'!$A$1:$J$1, 0), FALSE)</f>
        <v>4.7164843417704097E-3</v>
      </c>
      <c r="O344">
        <v>4.5020792633294997E-2</v>
      </c>
      <c r="P344" s="1">
        <f>VLOOKUP(M344, 'SSIM Index'!$A$1:$J$1345, MATCH(I$1, 'SSIM Index'!$A$1:$J$1, 0), FALSE)</f>
        <v>0.97263777256011896</v>
      </c>
      <c r="U344" s="3">
        <v>389</v>
      </c>
      <c r="V344" s="1">
        <f>VLOOKUP(U344, 'MSE Loss'!$A$1:$J$1345, MATCH(Q$1, 'MSE Loss'!$A$1:$J$1, 0), FALSE)</f>
        <v>6.3611669465899398E-3</v>
      </c>
      <c r="W344">
        <v>5.0405379384755998E-2</v>
      </c>
      <c r="X344" s="1">
        <f>VLOOKUP(U344, 'SSIM Index'!$A$1:$J$1345, MATCH(Q$1, 'SSIM Index'!$A$1:$J$1, 0), FALSE)</f>
        <v>0.96885901689529397</v>
      </c>
    </row>
    <row r="345" spans="1:24" x14ac:dyDescent="0.35">
      <c r="A345" s="1">
        <v>840</v>
      </c>
      <c r="B345" s="1">
        <f>VLOOKUP(A345, 'MSE Loss'!$A$1:$J$1345, MATCH(A$1, 'MSE Loss'!$A$1:$J$1, 0), FALSE)</f>
        <v>2.6122219860553698E-3</v>
      </c>
      <c r="C345">
        <v>3.4015238285064697E-2</v>
      </c>
      <c r="D345" s="1">
        <f>VLOOKUP(A345, 'SSIM Index'!$A$1:$J$1345, MATCH(A$1, 'SSIM Index'!$A$1:$J$1, 0), FALSE)</f>
        <v>0.99623918533325195</v>
      </c>
      <c r="E345" s="3">
        <v>601</v>
      </c>
      <c r="F345" s="1">
        <f>VLOOKUP(E345, 'MSE Loss'!$A$1:$J$1345, MATCH(A$1, 'MSE Loss'!$A$1:$J$1, 0), FALSE)</f>
        <v>8.9171755826100696E-4</v>
      </c>
      <c r="G345">
        <v>2.1249223500490098E-2</v>
      </c>
      <c r="H345" s="1">
        <f>VLOOKUP(E345, 'SSIM Index'!$A$1:$J$1345, MATCH(A$1, 'SSIM Index'!$A$1:$J$1, 0), FALSE)</f>
        <v>0.94866609573364202</v>
      </c>
      <c r="M345" s="3">
        <v>481</v>
      </c>
      <c r="N345" s="1">
        <f>VLOOKUP(M345, 'MSE Loss'!$A$1:$J$1345, MATCH(I$1, 'MSE Loss'!$A$1:$J$1, 0), FALSE)</f>
        <v>7.67454854212701E-4</v>
      </c>
      <c r="O345">
        <v>1.9744038581848099E-2</v>
      </c>
      <c r="P345" s="1">
        <f>VLOOKUP(M345, 'SSIM Index'!$A$1:$J$1345, MATCH(I$1, 'SSIM Index'!$A$1:$J$1, 0), FALSE)</f>
        <v>0.94429844617843595</v>
      </c>
      <c r="U345" s="3">
        <v>390</v>
      </c>
      <c r="V345" s="1">
        <f>VLOOKUP(U345, 'MSE Loss'!$A$1:$J$1345, MATCH(Q$1, 'MSE Loss'!$A$1:$J$1, 0), FALSE)</f>
        <v>8.5158031433820707E-3</v>
      </c>
      <c r="W345">
        <v>6.1842191964387797E-2</v>
      </c>
      <c r="X345" s="1">
        <f>VLOOKUP(U345, 'SSIM Index'!$A$1:$J$1345, MATCH(Q$1, 'SSIM Index'!$A$1:$J$1, 0), FALSE)</f>
        <v>0.96932917833328203</v>
      </c>
    </row>
    <row r="346" spans="1:24" x14ac:dyDescent="0.35">
      <c r="A346" s="1">
        <v>842</v>
      </c>
      <c r="B346" s="1">
        <f>VLOOKUP(A346, 'MSE Loss'!$A$1:$J$1345, MATCH(A$1, 'MSE Loss'!$A$1:$J$1, 0), FALSE)</f>
        <v>2.6240171864628701E-3</v>
      </c>
      <c r="C346">
        <v>3.7662070244550698E-2</v>
      </c>
      <c r="D346" s="1">
        <f>VLOOKUP(A346, 'SSIM Index'!$A$1:$J$1345, MATCH(A$1, 'SSIM Index'!$A$1:$J$1, 0), FALSE)</f>
        <v>0.99389624595642001</v>
      </c>
      <c r="E346" s="3">
        <v>604</v>
      </c>
      <c r="F346" s="1">
        <f>VLOOKUP(E346, 'MSE Loss'!$A$1:$J$1345, MATCH(A$1, 'MSE Loss'!$A$1:$J$1, 0), FALSE)</f>
        <v>4.05420694733038E-4</v>
      </c>
      <c r="G346">
        <v>1.4660597778856701E-2</v>
      </c>
      <c r="H346" s="1">
        <f>VLOOKUP(E346, 'SSIM Index'!$A$1:$J$1345, MATCH(A$1, 'SSIM Index'!$A$1:$J$1, 0), FALSE)</f>
        <v>0.86286538839340199</v>
      </c>
      <c r="M346" s="3">
        <v>482</v>
      </c>
      <c r="N346" s="1">
        <f>VLOOKUP(M346, 'MSE Loss'!$A$1:$J$1345, MATCH(I$1, 'MSE Loss'!$A$1:$J$1, 0), FALSE)</f>
        <v>1.0168516309931801E-3</v>
      </c>
      <c r="O346">
        <v>2.351014316082E-2</v>
      </c>
      <c r="P346" s="1">
        <f>VLOOKUP(M346, 'SSIM Index'!$A$1:$J$1345, MATCH(I$1, 'SSIM Index'!$A$1:$J$1, 0), FALSE)</f>
        <v>0.96122980117797796</v>
      </c>
      <c r="U346" s="3">
        <v>391</v>
      </c>
      <c r="V346" s="1">
        <f>VLOOKUP(U346, 'MSE Loss'!$A$1:$J$1345, MATCH(Q$1, 'MSE Loss'!$A$1:$J$1, 0), FALSE)</f>
        <v>4.6068318188190398E-2</v>
      </c>
      <c r="W346">
        <v>0.13983441889286</v>
      </c>
      <c r="X346" s="1">
        <f>VLOOKUP(U346, 'SSIM Index'!$A$1:$J$1345, MATCH(Q$1, 'SSIM Index'!$A$1:$J$1, 0), FALSE)</f>
        <v>0.96285599470138505</v>
      </c>
    </row>
    <row r="347" spans="1:24" x14ac:dyDescent="0.35">
      <c r="A347" s="1">
        <v>848</v>
      </c>
      <c r="B347" s="1">
        <f>VLOOKUP(A347, 'MSE Loss'!$A$1:$J$1345, MATCH(A$1, 'MSE Loss'!$A$1:$J$1, 0), FALSE)</f>
        <v>6.5170228481292703E-4</v>
      </c>
      <c r="C347">
        <v>1.95155553519725E-2</v>
      </c>
      <c r="D347" s="1">
        <f>VLOOKUP(A347, 'SSIM Index'!$A$1:$J$1345, MATCH(A$1, 'SSIM Index'!$A$1:$J$1, 0), FALSE)</f>
        <v>0.921805560588836</v>
      </c>
      <c r="E347" s="3">
        <v>608</v>
      </c>
      <c r="F347" s="1">
        <f>VLOOKUP(E347, 'MSE Loss'!$A$1:$J$1345, MATCH(A$1, 'MSE Loss'!$A$1:$J$1, 0), FALSE)</f>
        <v>5.0108274444937695E-4</v>
      </c>
      <c r="G347">
        <v>1.63826756179332E-2</v>
      </c>
      <c r="H347" s="1">
        <f>VLOOKUP(E347, 'SSIM Index'!$A$1:$J$1345, MATCH(A$1, 'SSIM Index'!$A$1:$J$1, 0), FALSE)</f>
        <v>0.87376922369003296</v>
      </c>
      <c r="M347" s="3">
        <v>483</v>
      </c>
      <c r="N347" s="1">
        <f>VLOOKUP(M347, 'MSE Loss'!$A$1:$J$1345, MATCH(I$1, 'MSE Loss'!$A$1:$J$1, 0), FALSE)</f>
        <v>1.1974107474088599E-3</v>
      </c>
      <c r="O347">
        <v>2.4111561477184199E-2</v>
      </c>
      <c r="P347" s="1">
        <f>VLOOKUP(M347, 'SSIM Index'!$A$1:$J$1345, MATCH(I$1, 'SSIM Index'!$A$1:$J$1, 0), FALSE)</f>
        <v>0.965737164020538</v>
      </c>
      <c r="U347" s="3">
        <v>393</v>
      </c>
      <c r="V347" s="1">
        <f>VLOOKUP(U347, 'MSE Loss'!$A$1:$J$1345, MATCH(Q$1, 'MSE Loss'!$A$1:$J$1, 0), FALSE)</f>
        <v>3.0021129176020601E-2</v>
      </c>
      <c r="W347">
        <v>9.1295234858989702E-2</v>
      </c>
      <c r="X347" s="1">
        <f>VLOOKUP(U347, 'SSIM Index'!$A$1:$J$1345, MATCH(Q$1, 'SSIM Index'!$A$1:$J$1, 0), FALSE)</f>
        <v>0.98033469915390004</v>
      </c>
    </row>
    <row r="348" spans="1:24" x14ac:dyDescent="0.35">
      <c r="A348" s="1">
        <v>852</v>
      </c>
      <c r="B348" s="1">
        <f>VLOOKUP(A348, 'MSE Loss'!$A$1:$J$1345, MATCH(A$1, 'MSE Loss'!$A$1:$J$1, 0), FALSE)</f>
        <v>3.3529955544508901E-4</v>
      </c>
      <c r="C348">
        <v>1.32329650223255E-2</v>
      </c>
      <c r="D348" s="1">
        <f>VLOOKUP(A348, 'SSIM Index'!$A$1:$J$1345, MATCH(A$1, 'SSIM Index'!$A$1:$J$1, 0), FALSE)</f>
        <v>0.84840971231460505</v>
      </c>
      <c r="E348" s="3">
        <v>609</v>
      </c>
      <c r="F348" s="1">
        <f>VLOOKUP(E348, 'MSE Loss'!$A$1:$J$1345, MATCH(A$1, 'MSE Loss'!$A$1:$J$1, 0), FALSE)</f>
        <v>1.37137714773416E-3</v>
      </c>
      <c r="G348">
        <v>2.5386050343513399E-2</v>
      </c>
      <c r="H348" s="1">
        <f>VLOOKUP(E348, 'SSIM Index'!$A$1:$J$1345, MATCH(A$1, 'SSIM Index'!$A$1:$J$1, 0), FALSE)</f>
        <v>0.94510674476623502</v>
      </c>
      <c r="M348" s="3">
        <v>484</v>
      </c>
      <c r="N348" s="1">
        <f>VLOOKUP(M348, 'MSE Loss'!$A$1:$J$1345, MATCH(I$1, 'MSE Loss'!$A$1:$J$1, 0), FALSE)</f>
        <v>1.0429810499772399E-3</v>
      </c>
      <c r="O348">
        <v>2.3243255913257599E-2</v>
      </c>
      <c r="P348" s="1">
        <f>VLOOKUP(M348, 'SSIM Index'!$A$1:$J$1345, MATCH(I$1, 'SSIM Index'!$A$1:$J$1, 0), FALSE)</f>
        <v>0.89878249168395996</v>
      </c>
      <c r="U348" s="3">
        <v>394</v>
      </c>
      <c r="V348" s="1">
        <f>VLOOKUP(U348, 'MSE Loss'!$A$1:$J$1345, MATCH(Q$1, 'MSE Loss'!$A$1:$J$1, 0), FALSE)</f>
        <v>9.6727013587951608E-3</v>
      </c>
      <c r="W348">
        <v>7.1865543723106301E-2</v>
      </c>
      <c r="X348" s="1">
        <f>VLOOKUP(U348, 'SSIM Index'!$A$1:$J$1345, MATCH(Q$1, 'SSIM Index'!$A$1:$J$1, 0), FALSE)</f>
        <v>0.986358702182769</v>
      </c>
    </row>
    <row r="349" spans="1:24" x14ac:dyDescent="0.35">
      <c r="A349" s="1">
        <v>853</v>
      </c>
      <c r="B349" s="1">
        <f>VLOOKUP(A349, 'MSE Loss'!$A$1:$J$1345, MATCH(A$1, 'MSE Loss'!$A$1:$J$1, 0), FALSE)</f>
        <v>9.3222444411367102E-4</v>
      </c>
      <c r="C349">
        <v>2.2081796079874001E-2</v>
      </c>
      <c r="D349" s="1">
        <f>VLOOKUP(A349, 'SSIM Index'!$A$1:$J$1345, MATCH(A$1, 'SSIM Index'!$A$1:$J$1, 0), FALSE)</f>
        <v>0.940623879432678</v>
      </c>
      <c r="E349" s="3">
        <v>610</v>
      </c>
      <c r="F349" s="1">
        <f>VLOOKUP(E349, 'MSE Loss'!$A$1:$J$1345, MATCH(A$1, 'MSE Loss'!$A$1:$J$1, 0), FALSE)</f>
        <v>1.7300306353717999E-3</v>
      </c>
      <c r="G349">
        <v>2.8171768411993901E-2</v>
      </c>
      <c r="H349" s="1">
        <f>VLOOKUP(E349, 'SSIM Index'!$A$1:$J$1345, MATCH(A$1, 'SSIM Index'!$A$1:$J$1, 0), FALSE)</f>
        <v>0.95100307464599598</v>
      </c>
      <c r="M349" s="3">
        <v>485</v>
      </c>
      <c r="N349" s="1">
        <f>VLOOKUP(M349, 'MSE Loss'!$A$1:$J$1345, MATCH(I$1, 'MSE Loss'!$A$1:$J$1, 0), FALSE)</f>
        <v>7.7194557525217501E-4</v>
      </c>
      <c r="O349">
        <v>1.9875010475516298E-2</v>
      </c>
      <c r="P349" s="1">
        <f>VLOOKUP(M349, 'SSIM Index'!$A$1:$J$1345, MATCH(I$1, 'SSIM Index'!$A$1:$J$1, 0), FALSE)</f>
        <v>0.96831589937210005</v>
      </c>
      <c r="U349" s="3">
        <v>395</v>
      </c>
      <c r="V349" s="1">
        <f>VLOOKUP(U349, 'MSE Loss'!$A$1:$J$1345, MATCH(Q$1, 'MSE Loss'!$A$1:$J$1, 0), FALSE)</f>
        <v>3.3908851444721201E-2</v>
      </c>
      <c r="W349">
        <v>0.109756514430046</v>
      </c>
      <c r="X349" s="1">
        <f>VLOOKUP(U349, 'SSIM Index'!$A$1:$J$1345, MATCH(Q$1, 'SSIM Index'!$A$1:$J$1, 0), FALSE)</f>
        <v>0.98706406354904097</v>
      </c>
    </row>
    <row r="350" spans="1:24" x14ac:dyDescent="0.35">
      <c r="A350" s="1">
        <v>856</v>
      </c>
      <c r="B350" s="1">
        <f>VLOOKUP(A350, 'MSE Loss'!$A$1:$J$1345, MATCH(A$1, 'MSE Loss'!$A$1:$J$1, 0), FALSE)</f>
        <v>6.1577587621286501E-4</v>
      </c>
      <c r="C350">
        <v>1.8366537988185799E-2</v>
      </c>
      <c r="D350" s="1">
        <f>VLOOKUP(A350, 'SSIM Index'!$A$1:$J$1345, MATCH(A$1, 'SSIM Index'!$A$1:$J$1, 0), FALSE)</f>
        <v>0.89997965097427302</v>
      </c>
      <c r="E350" s="3">
        <v>611</v>
      </c>
      <c r="F350" s="1">
        <f>VLOOKUP(E350, 'MSE Loss'!$A$1:$J$1345, MATCH(A$1, 'MSE Loss'!$A$1:$J$1, 0), FALSE)</f>
        <v>1.4650647062808199E-3</v>
      </c>
      <c r="G350">
        <v>2.6471002027392301E-2</v>
      </c>
      <c r="H350" s="1">
        <f>VLOOKUP(E350, 'SSIM Index'!$A$1:$J$1345, MATCH(A$1, 'SSIM Index'!$A$1:$J$1, 0), FALSE)</f>
        <v>0.96699041128158503</v>
      </c>
      <c r="M350" s="3">
        <v>488</v>
      </c>
      <c r="N350" s="1">
        <f>VLOOKUP(M350, 'MSE Loss'!$A$1:$J$1345, MATCH(I$1, 'MSE Loss'!$A$1:$J$1, 0), FALSE)</f>
        <v>3.4238101216033101E-4</v>
      </c>
      <c r="O350">
        <v>1.2698869220912399E-2</v>
      </c>
      <c r="P350" s="1">
        <f>VLOOKUP(M350, 'SSIM Index'!$A$1:$J$1345, MATCH(I$1, 'SSIM Index'!$A$1:$J$1, 0), FALSE)</f>
        <v>0.85520756244659402</v>
      </c>
      <c r="U350" s="3">
        <v>396</v>
      </c>
      <c r="V350" s="1">
        <f>VLOOKUP(U350, 'MSE Loss'!$A$1:$J$1345, MATCH(Q$1, 'MSE Loss'!$A$1:$J$1, 0), FALSE)</f>
        <v>1.7442345852032299E-3</v>
      </c>
      <c r="W350">
        <v>2.8932694345712599E-2</v>
      </c>
      <c r="X350" s="1">
        <f>VLOOKUP(U350, 'SSIM Index'!$A$1:$J$1345, MATCH(Q$1, 'SSIM Index'!$A$1:$J$1, 0), FALSE)</f>
        <v>0.917416632175445</v>
      </c>
    </row>
    <row r="351" spans="1:24" x14ac:dyDescent="0.35">
      <c r="A351" s="1">
        <v>859</v>
      </c>
      <c r="B351" s="1">
        <f>VLOOKUP(A351, 'MSE Loss'!$A$1:$J$1345, MATCH(A$1, 'MSE Loss'!$A$1:$J$1, 0), FALSE)</f>
        <v>2.52102059312164E-3</v>
      </c>
      <c r="C351">
        <v>3.8174320012331002E-2</v>
      </c>
      <c r="D351" s="1">
        <f>VLOOKUP(A351, 'SSIM Index'!$A$1:$J$1345, MATCH(A$1, 'SSIM Index'!$A$1:$J$1, 0), FALSE)</f>
        <v>0.98015379905700595</v>
      </c>
      <c r="E351" s="3">
        <v>615</v>
      </c>
      <c r="F351" s="1">
        <f>VLOOKUP(E351, 'MSE Loss'!$A$1:$J$1345, MATCH(A$1, 'MSE Loss'!$A$1:$J$1, 0), FALSE)</f>
        <v>7.57423462346196E-3</v>
      </c>
      <c r="G351">
        <v>6.0301963239908198E-2</v>
      </c>
      <c r="H351" s="1">
        <f>VLOOKUP(E351, 'SSIM Index'!$A$1:$J$1345, MATCH(A$1, 'SSIM Index'!$A$1:$J$1, 0), FALSE)</f>
        <v>0.98625648021697998</v>
      </c>
      <c r="M351" s="3">
        <v>489</v>
      </c>
      <c r="N351" s="1">
        <f>VLOOKUP(M351, 'MSE Loss'!$A$1:$J$1345, MATCH(I$1, 'MSE Loss'!$A$1:$J$1, 0), FALSE)</f>
        <v>7.5101974653080095E-4</v>
      </c>
      <c r="O351">
        <v>1.90711468458175E-2</v>
      </c>
      <c r="P351" s="1">
        <f>VLOOKUP(M351, 'SSIM Index'!$A$1:$J$1345, MATCH(I$1, 'SSIM Index'!$A$1:$J$1, 0), FALSE)</f>
        <v>0.95829039812088002</v>
      </c>
      <c r="U351" s="3">
        <v>397</v>
      </c>
      <c r="V351" s="1">
        <f>VLOOKUP(U351, 'MSE Loss'!$A$1:$J$1345, MATCH(Q$1, 'MSE Loss'!$A$1:$J$1, 0), FALSE)</f>
        <v>1.40893703792244E-3</v>
      </c>
      <c r="W351">
        <v>2.5859830901026701E-2</v>
      </c>
      <c r="X351" s="1">
        <f>VLOOKUP(U351, 'SSIM Index'!$A$1:$J$1345, MATCH(Q$1, 'SSIM Index'!$A$1:$J$1, 0), FALSE)</f>
        <v>0.95236015319824197</v>
      </c>
    </row>
    <row r="352" spans="1:24" x14ac:dyDescent="0.35">
      <c r="A352" s="1">
        <v>862</v>
      </c>
      <c r="B352" s="1">
        <f>VLOOKUP(A352, 'MSE Loss'!$A$1:$J$1345, MATCH(A$1, 'MSE Loss'!$A$1:$J$1, 0), FALSE)</f>
        <v>9.4628293300047495E-4</v>
      </c>
      <c r="C352">
        <v>2.17281058430671E-2</v>
      </c>
      <c r="D352" s="1">
        <f>VLOOKUP(A352, 'SSIM Index'!$A$1:$J$1345, MATCH(A$1, 'SSIM Index'!$A$1:$J$1, 0), FALSE)</f>
        <v>0.98118877410888605</v>
      </c>
      <c r="E352" s="3">
        <v>617</v>
      </c>
      <c r="F352" s="1">
        <f>VLOOKUP(E352, 'MSE Loss'!$A$1:$J$1345, MATCH(A$1, 'MSE Loss'!$A$1:$J$1, 0), FALSE)</f>
        <v>8.9953391579911102E-4</v>
      </c>
      <c r="G352">
        <v>2.1078562363982201E-2</v>
      </c>
      <c r="H352" s="1">
        <f>VLOOKUP(E352, 'SSIM Index'!$A$1:$J$1345, MATCH(A$1, 'SSIM Index'!$A$1:$J$1, 0), FALSE)</f>
        <v>0.94108790159225397</v>
      </c>
      <c r="M352" s="3">
        <v>490</v>
      </c>
      <c r="N352" s="1">
        <f>VLOOKUP(M352, 'MSE Loss'!$A$1:$J$1345, MATCH(I$1, 'MSE Loss'!$A$1:$J$1, 0), FALSE)</f>
        <v>1.0240142000839099E-3</v>
      </c>
      <c r="O352">
        <v>2.3805415257811501E-2</v>
      </c>
      <c r="P352" s="1">
        <f>VLOOKUP(M352, 'SSIM Index'!$A$1:$J$1345, MATCH(I$1, 'SSIM Index'!$A$1:$J$1, 0), FALSE)</f>
        <v>0.96247857809066695</v>
      </c>
      <c r="U352" s="3">
        <v>398</v>
      </c>
      <c r="V352" s="1">
        <f>VLOOKUP(U352, 'MSE Loss'!$A$1:$J$1345, MATCH(Q$1, 'MSE Loss'!$A$1:$J$1, 0), FALSE)</f>
        <v>2.5621936656534598E-3</v>
      </c>
      <c r="W352">
        <v>3.6233860999345703E-2</v>
      </c>
      <c r="X352" s="1">
        <f>VLOOKUP(U352, 'SSIM Index'!$A$1:$J$1345, MATCH(Q$1, 'SSIM Index'!$A$1:$J$1, 0), FALSE)</f>
        <v>0.95885515213012695</v>
      </c>
    </row>
    <row r="353" spans="1:24" x14ac:dyDescent="0.35">
      <c r="A353" s="1">
        <v>865</v>
      </c>
      <c r="B353" s="1">
        <f>VLOOKUP(A353, 'MSE Loss'!$A$1:$J$1345, MATCH(A$1, 'MSE Loss'!$A$1:$J$1, 0), FALSE)</f>
        <v>8.1722869072109396E-4</v>
      </c>
      <c r="C353">
        <v>1.99701711535453E-2</v>
      </c>
      <c r="D353" s="1">
        <f>VLOOKUP(A353, 'SSIM Index'!$A$1:$J$1345, MATCH(A$1, 'SSIM Index'!$A$1:$J$1, 0), FALSE)</f>
        <v>0.96594619750976496</v>
      </c>
      <c r="E353" s="3">
        <v>618</v>
      </c>
      <c r="F353" s="1">
        <f>VLOOKUP(E353, 'MSE Loss'!$A$1:$J$1345, MATCH(A$1, 'MSE Loss'!$A$1:$J$1, 0), FALSE)</f>
        <v>1.2288630241528099E-3</v>
      </c>
      <c r="G353">
        <v>2.4646759033203101E-2</v>
      </c>
      <c r="H353" s="1">
        <f>VLOOKUP(E353, 'SSIM Index'!$A$1:$J$1345, MATCH(A$1, 'SSIM Index'!$A$1:$J$1, 0), FALSE)</f>
        <v>0.97390282154083196</v>
      </c>
      <c r="M353" s="3">
        <v>493</v>
      </c>
      <c r="N353" s="1">
        <f>VLOOKUP(M353, 'MSE Loss'!$A$1:$J$1345, MATCH(I$1, 'MSE Loss'!$A$1:$J$1, 0), FALSE)</f>
        <v>1.8520531011745299E-3</v>
      </c>
      <c r="O353">
        <v>3.1263336539268403E-2</v>
      </c>
      <c r="P353" s="1">
        <f>VLOOKUP(M353, 'SSIM Index'!$A$1:$J$1345, MATCH(I$1, 'SSIM Index'!$A$1:$J$1, 0), FALSE)</f>
        <v>0.944188833236694</v>
      </c>
      <c r="U353" s="3">
        <v>399</v>
      </c>
      <c r="V353" s="1">
        <f>VLOOKUP(U353, 'MSE Loss'!$A$1:$J$1345, MATCH(Q$1, 'MSE Loss'!$A$1:$J$1, 0), FALSE)</f>
        <v>5.1042870618402897E-3</v>
      </c>
      <c r="W353">
        <v>4.8405341804027502E-2</v>
      </c>
      <c r="X353" s="1">
        <f>VLOOKUP(U353, 'SSIM Index'!$A$1:$J$1345, MATCH(Q$1, 'SSIM Index'!$A$1:$J$1, 0), FALSE)</f>
        <v>0.93074268102645796</v>
      </c>
    </row>
    <row r="354" spans="1:24" x14ac:dyDescent="0.35">
      <c r="A354" s="1">
        <v>866</v>
      </c>
      <c r="B354" s="1">
        <f>VLOOKUP(A354, 'MSE Loss'!$A$1:$J$1345, MATCH(A$1, 'MSE Loss'!$A$1:$J$1, 0), FALSE)</f>
        <v>8.8443019194528395E-4</v>
      </c>
      <c r="C354">
        <v>2.14166026562452E-2</v>
      </c>
      <c r="D354" s="1">
        <f>VLOOKUP(A354, 'SSIM Index'!$A$1:$J$1345, MATCH(A$1, 'SSIM Index'!$A$1:$J$1, 0), FALSE)</f>
        <v>0.97051340341567904</v>
      </c>
      <c r="E354" s="3">
        <v>619</v>
      </c>
      <c r="F354" s="1">
        <f>VLOOKUP(E354, 'MSE Loss'!$A$1:$J$1345, MATCH(A$1, 'MSE Loss'!$A$1:$J$1, 0), FALSE)</f>
        <v>1.6236980445683E-3</v>
      </c>
      <c r="G354">
        <v>2.7884867042302999E-2</v>
      </c>
      <c r="H354" s="1">
        <f>VLOOKUP(E354, 'SSIM Index'!$A$1:$J$1345, MATCH(A$1, 'SSIM Index'!$A$1:$J$1, 0), FALSE)</f>
        <v>0.97573751211166304</v>
      </c>
      <c r="M354" s="3">
        <v>494</v>
      </c>
      <c r="N354" s="1">
        <f>VLOOKUP(M354, 'MSE Loss'!$A$1:$J$1345, MATCH(I$1, 'MSE Loss'!$A$1:$J$1, 0), FALSE)</f>
        <v>2.87813274189829E-3</v>
      </c>
      <c r="O354">
        <v>3.8871444761752999E-2</v>
      </c>
      <c r="P354" s="1">
        <f>VLOOKUP(M354, 'SSIM Index'!$A$1:$J$1345, MATCH(I$1, 'SSIM Index'!$A$1:$J$1, 0), FALSE)</f>
        <v>0.94372701644897405</v>
      </c>
      <c r="U354" s="3">
        <v>400</v>
      </c>
      <c r="V354" s="1">
        <f>VLOOKUP(U354, 'MSE Loss'!$A$1:$J$1345, MATCH(Q$1, 'MSE Loss'!$A$1:$J$1, 0), FALSE)</f>
        <v>1.0447870008647401E-3</v>
      </c>
      <c r="W354">
        <v>2.2896295413374901E-2</v>
      </c>
      <c r="X354" s="1">
        <f>VLOOKUP(U354, 'SSIM Index'!$A$1:$J$1345, MATCH(Q$1, 'SSIM Index'!$A$1:$J$1, 0), FALSE)</f>
        <v>0.94268858432769698</v>
      </c>
    </row>
    <row r="355" spans="1:24" x14ac:dyDescent="0.35">
      <c r="A355" s="1">
        <v>868</v>
      </c>
      <c r="B355" s="1">
        <f>VLOOKUP(A355, 'MSE Loss'!$A$1:$J$1345, MATCH(A$1, 'MSE Loss'!$A$1:$J$1, 0), FALSE)</f>
        <v>4.0240358794108001E-4</v>
      </c>
      <c r="C355">
        <v>1.5009225346148E-2</v>
      </c>
      <c r="D355" s="1">
        <f>VLOOKUP(A355, 'SSIM Index'!$A$1:$J$1345, MATCH(A$1, 'SSIM Index'!$A$1:$J$1, 0), FALSE)</f>
        <v>0.85829377174377397</v>
      </c>
      <c r="E355" s="3">
        <v>622</v>
      </c>
      <c r="F355" s="1">
        <f>VLOOKUP(E355, 'MSE Loss'!$A$1:$J$1345, MATCH(A$1, 'MSE Loss'!$A$1:$J$1, 0), FALSE)</f>
        <v>3.0055812094360499E-3</v>
      </c>
      <c r="G355">
        <v>4.2135927826166097E-2</v>
      </c>
      <c r="H355" s="1">
        <f>VLOOKUP(E355, 'SSIM Index'!$A$1:$J$1345, MATCH(A$1, 'SSIM Index'!$A$1:$J$1, 0), FALSE)</f>
        <v>0.96892428398132302</v>
      </c>
      <c r="M355" s="3">
        <v>495</v>
      </c>
      <c r="N355" s="1">
        <f>VLOOKUP(M355, 'MSE Loss'!$A$1:$J$1345, MATCH(I$1, 'MSE Loss'!$A$1:$J$1, 0), FALSE)</f>
        <v>2.7899569831788501E-3</v>
      </c>
      <c r="O355">
        <v>3.8198839873075402E-2</v>
      </c>
      <c r="P355" s="1">
        <f>VLOOKUP(M355, 'SSIM Index'!$A$1:$J$1345, MATCH(I$1, 'SSIM Index'!$A$1:$J$1, 0), FALSE)</f>
        <v>0.95539480447769098</v>
      </c>
      <c r="U355" s="3">
        <v>401</v>
      </c>
      <c r="V355" s="1">
        <f>VLOOKUP(U355, 'MSE Loss'!$A$1:$J$1345, MATCH(Q$1, 'MSE Loss'!$A$1:$J$1, 0), FALSE)</f>
        <v>2.9673685785382899E-3</v>
      </c>
      <c r="W355">
        <v>3.9154626429080901E-2</v>
      </c>
      <c r="X355" s="1">
        <f>VLOOKUP(U355, 'SSIM Index'!$A$1:$J$1345, MATCH(Q$1, 'SSIM Index'!$A$1:$J$1, 0), FALSE)</f>
        <v>0.95711499452590898</v>
      </c>
    </row>
    <row r="356" spans="1:24" x14ac:dyDescent="0.35">
      <c r="A356" s="1">
        <v>870</v>
      </c>
      <c r="B356" s="1">
        <f>VLOOKUP(A356, 'MSE Loss'!$A$1:$J$1345, MATCH(A$1, 'MSE Loss'!$A$1:$J$1, 0), FALSE)</f>
        <v>1.1519080726429801E-3</v>
      </c>
      <c r="C356">
        <v>2.4017358198761898E-2</v>
      </c>
      <c r="D356" s="1">
        <f>VLOOKUP(A356, 'SSIM Index'!$A$1:$J$1345, MATCH(A$1, 'SSIM Index'!$A$1:$J$1, 0), FALSE)</f>
        <v>0.97023028135299605</v>
      </c>
      <c r="E356" s="3">
        <v>623</v>
      </c>
      <c r="F356" s="1">
        <f>VLOOKUP(E356, 'MSE Loss'!$A$1:$J$1345, MATCH(A$1, 'MSE Loss'!$A$1:$J$1, 0), FALSE)</f>
        <v>5.22256642580032E-3</v>
      </c>
      <c r="G356">
        <v>5.2927408367395401E-2</v>
      </c>
      <c r="H356" s="1">
        <f>VLOOKUP(E356, 'SSIM Index'!$A$1:$J$1345, MATCH(A$1, 'SSIM Index'!$A$1:$J$1, 0), FALSE)</f>
        <v>0.96347099542617798</v>
      </c>
      <c r="M356" s="3">
        <v>496</v>
      </c>
      <c r="N356" s="1">
        <f>VLOOKUP(M356, 'MSE Loss'!$A$1:$J$1345, MATCH(I$1, 'MSE Loss'!$A$1:$J$1, 0), FALSE)</f>
        <v>4.0010196971707003E-4</v>
      </c>
      <c r="O356">
        <v>1.4517493546009E-2</v>
      </c>
      <c r="P356" s="1">
        <f>VLOOKUP(M356, 'SSIM Index'!$A$1:$J$1345, MATCH(I$1, 'SSIM Index'!$A$1:$J$1, 0), FALSE)</f>
        <v>0.89414894580840998</v>
      </c>
      <c r="U356" s="3">
        <v>402</v>
      </c>
      <c r="V356" s="1">
        <f>VLOOKUP(U356, 'MSE Loss'!$A$1:$J$1345, MATCH(Q$1, 'MSE Loss'!$A$1:$J$1, 0), FALSE)</f>
        <v>5.8075105771422299E-3</v>
      </c>
      <c r="W356">
        <v>4.7245286405086503E-2</v>
      </c>
      <c r="X356" s="1">
        <f>VLOOKUP(U356, 'SSIM Index'!$A$1:$J$1345, MATCH(Q$1, 'SSIM Index'!$A$1:$J$1, 0), FALSE)</f>
        <v>0.95651304721832198</v>
      </c>
    </row>
    <row r="357" spans="1:24" x14ac:dyDescent="0.35">
      <c r="A357" s="1">
        <v>872</v>
      </c>
      <c r="B357" s="1">
        <f>VLOOKUP(A357, 'MSE Loss'!$A$1:$J$1345, MATCH(A$1, 'MSE Loss'!$A$1:$J$1, 0), FALSE)</f>
        <v>5.9843538329005198E-3</v>
      </c>
      <c r="C357">
        <v>5.5753421038389199E-2</v>
      </c>
      <c r="D357" s="1">
        <f>VLOOKUP(A357, 'SSIM Index'!$A$1:$J$1345, MATCH(A$1, 'SSIM Index'!$A$1:$J$1, 0), FALSE)</f>
        <v>0.95991998910903897</v>
      </c>
      <c r="E357" s="3">
        <v>624</v>
      </c>
      <c r="F357" s="1">
        <f>VLOOKUP(E357, 'MSE Loss'!$A$1:$J$1345, MATCH(A$1, 'MSE Loss'!$A$1:$J$1, 0), FALSE)</f>
        <v>5.3604249842464902E-4</v>
      </c>
      <c r="G357">
        <v>1.5758980065584099E-2</v>
      </c>
      <c r="H357" s="1">
        <f>VLOOKUP(E357, 'SSIM Index'!$A$1:$J$1345, MATCH(A$1, 'SSIM Index'!$A$1:$J$1, 0), FALSE)</f>
        <v>0.90754711627960205</v>
      </c>
      <c r="M357" s="3">
        <v>499</v>
      </c>
      <c r="N357" s="1">
        <f>VLOOKUP(M357, 'MSE Loss'!$A$1:$J$1345, MATCH(I$1, 'MSE Loss'!$A$1:$J$1, 0), FALSE)</f>
        <v>2.03177263028919E-3</v>
      </c>
      <c r="O357">
        <v>3.0128747224807701E-2</v>
      </c>
      <c r="P357" s="1">
        <f>VLOOKUP(M357, 'SSIM Index'!$A$1:$J$1345, MATCH(I$1, 'SSIM Index'!$A$1:$J$1, 0), FALSE)</f>
        <v>0.95964628458023005</v>
      </c>
      <c r="U357" s="3">
        <v>404</v>
      </c>
      <c r="V357" s="1">
        <f>VLOOKUP(U357, 'MSE Loss'!$A$1:$J$1345, MATCH(Q$1, 'MSE Loss'!$A$1:$J$1, 0), FALSE)</f>
        <v>5.1719049224629998E-4</v>
      </c>
      <c r="W357">
        <v>1.6305943951010701E-2</v>
      </c>
      <c r="X357" s="1">
        <f>VLOOKUP(U357, 'SSIM Index'!$A$1:$J$1345, MATCH(Q$1, 'SSIM Index'!$A$1:$J$1, 0), FALSE)</f>
        <v>0.82971715927124001</v>
      </c>
    </row>
    <row r="358" spans="1:24" x14ac:dyDescent="0.35">
      <c r="A358" s="1">
        <v>873</v>
      </c>
      <c r="B358" s="1">
        <f>VLOOKUP(A358, 'MSE Loss'!$A$1:$J$1345, MATCH(A$1, 'MSE Loss'!$A$1:$J$1, 0), FALSE)</f>
        <v>1.6045777592808E-3</v>
      </c>
      <c r="C358">
        <v>3.0893141403794198E-2</v>
      </c>
      <c r="D358" s="1">
        <f>VLOOKUP(A358, 'SSIM Index'!$A$1:$J$1345, MATCH(A$1, 'SSIM Index'!$A$1:$J$1, 0), FALSE)</f>
        <v>0.97175210714340199</v>
      </c>
      <c r="E358" s="3">
        <v>626</v>
      </c>
      <c r="F358" s="1">
        <f>VLOOKUP(E358, 'MSE Loss'!$A$1:$J$1345, MATCH(A$1, 'MSE Loss'!$A$1:$J$1, 0), FALSE)</f>
        <v>1.23747601173818E-3</v>
      </c>
      <c r="G358">
        <v>2.3596622049808499E-2</v>
      </c>
      <c r="H358" s="1">
        <f>VLOOKUP(E358, 'SSIM Index'!$A$1:$J$1345, MATCH(A$1, 'SSIM Index'!$A$1:$J$1, 0), FALSE)</f>
        <v>0.963209688663482</v>
      </c>
      <c r="M358" s="3">
        <v>500</v>
      </c>
      <c r="N358" s="1">
        <f>VLOOKUP(M358, 'MSE Loss'!$A$1:$J$1345, MATCH(I$1, 'MSE Loss'!$A$1:$J$1, 0), FALSE)</f>
        <v>2.5775777176022498E-2</v>
      </c>
      <c r="O358">
        <v>9.3932263553142506E-2</v>
      </c>
      <c r="P358" s="1">
        <f>VLOOKUP(M358, 'SSIM Index'!$A$1:$J$1345, MATCH(I$1, 'SSIM Index'!$A$1:$J$1, 0), FALSE)</f>
        <v>0.98164904117584195</v>
      </c>
      <c r="U358" s="3">
        <v>405</v>
      </c>
      <c r="V358" s="1">
        <f>VLOOKUP(U358, 'MSE Loss'!$A$1:$J$1345, MATCH(Q$1, 'MSE Loss'!$A$1:$J$1, 0), FALSE)</f>
        <v>2.4704721290618099E-3</v>
      </c>
      <c r="W358">
        <v>3.4648027271032299E-2</v>
      </c>
      <c r="X358" s="1">
        <f>VLOOKUP(U358, 'SSIM Index'!$A$1:$J$1345, MATCH(Q$1, 'SSIM Index'!$A$1:$J$1, 0), FALSE)</f>
        <v>0.94593787193298295</v>
      </c>
    </row>
    <row r="359" spans="1:24" x14ac:dyDescent="0.35">
      <c r="A359" s="1">
        <v>874</v>
      </c>
      <c r="B359" s="1">
        <f>VLOOKUP(A359, 'MSE Loss'!$A$1:$J$1345, MATCH(A$1, 'MSE Loss'!$A$1:$J$1, 0), FALSE)</f>
        <v>1.9901464693248198E-3</v>
      </c>
      <c r="C359">
        <v>3.3816475421190199E-2</v>
      </c>
      <c r="D359" s="1">
        <f>VLOOKUP(A359, 'SSIM Index'!$A$1:$J$1345, MATCH(A$1, 'SSIM Index'!$A$1:$J$1, 0), FALSE)</f>
        <v>0.98796439170837402</v>
      </c>
      <c r="E359" s="3">
        <v>629</v>
      </c>
      <c r="F359" s="1">
        <f>VLOOKUP(E359, 'MSE Loss'!$A$1:$J$1345, MATCH(A$1, 'MSE Loss'!$A$1:$J$1, 0), FALSE)</f>
        <v>1.1620165314525301E-3</v>
      </c>
      <c r="G359">
        <v>2.40687858313322E-2</v>
      </c>
      <c r="H359" s="1">
        <f>VLOOKUP(E359, 'SSIM Index'!$A$1:$J$1345, MATCH(A$1, 'SSIM Index'!$A$1:$J$1, 0), FALSE)</f>
        <v>0.95606917142867998</v>
      </c>
      <c r="M359" s="3">
        <v>501</v>
      </c>
      <c r="N359" s="1">
        <f>VLOOKUP(M359, 'MSE Loss'!$A$1:$J$1345, MATCH(I$1, 'MSE Loss'!$A$1:$J$1, 0), FALSE)</f>
        <v>1.3050519861280901E-2</v>
      </c>
      <c r="O359">
        <v>7.8418679535388905E-2</v>
      </c>
      <c r="P359" s="1">
        <f>VLOOKUP(M359, 'SSIM Index'!$A$1:$J$1345, MATCH(I$1, 'SSIM Index'!$A$1:$J$1, 0), FALSE)</f>
        <v>0.96465665102005005</v>
      </c>
      <c r="U359" s="3">
        <v>406</v>
      </c>
      <c r="V359" s="1">
        <f>VLOOKUP(U359, 'MSE Loss'!$A$1:$J$1345, MATCH(Q$1, 'MSE Loss'!$A$1:$J$1, 0), FALSE)</f>
        <v>3.9349445141851902E-3</v>
      </c>
      <c r="W359">
        <v>4.4097363948822001E-2</v>
      </c>
      <c r="X359" s="1">
        <f>VLOOKUP(U359, 'SSIM Index'!$A$1:$J$1345, MATCH(Q$1, 'SSIM Index'!$A$1:$J$1, 0), FALSE)</f>
        <v>0.94081723690032903</v>
      </c>
    </row>
    <row r="360" spans="1:24" x14ac:dyDescent="0.35">
      <c r="A360" s="1">
        <v>876</v>
      </c>
      <c r="B360" s="1">
        <f>VLOOKUP(A360, 'MSE Loss'!$A$1:$J$1345, MATCH(A$1, 'MSE Loss'!$A$1:$J$1, 0), FALSE)</f>
        <v>4.2148528154939402E-4</v>
      </c>
      <c r="C360">
        <v>1.43229654058814E-2</v>
      </c>
      <c r="D360" s="1">
        <f>VLOOKUP(A360, 'SSIM Index'!$A$1:$J$1345, MATCH(A$1, 'SSIM Index'!$A$1:$J$1, 0), FALSE)</f>
        <v>0.89215505123138406</v>
      </c>
      <c r="E360" s="3">
        <v>630</v>
      </c>
      <c r="F360" s="1">
        <f>VLOOKUP(E360, 'MSE Loss'!$A$1:$J$1345, MATCH(A$1, 'MSE Loss'!$A$1:$J$1, 0), FALSE)</f>
        <v>2.3350717965513398E-3</v>
      </c>
      <c r="G360">
        <v>3.3102214336395201E-2</v>
      </c>
      <c r="H360" s="1">
        <f>VLOOKUP(E360, 'SSIM Index'!$A$1:$J$1345, MATCH(A$1, 'SSIM Index'!$A$1:$J$1, 0), FALSE)</f>
        <v>0.94996565580367998</v>
      </c>
      <c r="M360" s="3">
        <v>503</v>
      </c>
      <c r="N360" s="1">
        <f>VLOOKUP(M360, 'MSE Loss'!$A$1:$J$1345, MATCH(I$1, 'MSE Loss'!$A$1:$J$1, 0), FALSE)</f>
        <v>0.12566205859184201</v>
      </c>
      <c r="O360">
        <v>0.20059987902641199</v>
      </c>
      <c r="P360" s="1">
        <f>VLOOKUP(M360, 'SSIM Index'!$A$1:$J$1345, MATCH(I$1, 'SSIM Index'!$A$1:$J$1, 0), FALSE)</f>
        <v>0.99294823408126798</v>
      </c>
      <c r="U360" s="3">
        <v>407</v>
      </c>
      <c r="V360" s="1">
        <f>VLOOKUP(U360, 'MSE Loss'!$A$1:$J$1345, MATCH(Q$1, 'MSE Loss'!$A$1:$J$1, 0), FALSE)</f>
        <v>4.9216700717806799E-3</v>
      </c>
      <c r="W360">
        <v>5.1139701157808297E-2</v>
      </c>
      <c r="X360" s="1">
        <f>VLOOKUP(U360, 'SSIM Index'!$A$1:$J$1345, MATCH(Q$1, 'SSIM Index'!$A$1:$J$1, 0), FALSE)</f>
        <v>0.93457537889480502</v>
      </c>
    </row>
    <row r="361" spans="1:24" x14ac:dyDescent="0.35">
      <c r="A361" s="1">
        <v>878</v>
      </c>
      <c r="B361" s="1">
        <f>VLOOKUP(A361, 'MSE Loss'!$A$1:$J$1345, MATCH(A$1, 'MSE Loss'!$A$1:$J$1, 0), FALSE)</f>
        <v>1.10986444633454E-3</v>
      </c>
      <c r="C361">
        <v>2.2347856312990098E-2</v>
      </c>
      <c r="D361" s="1">
        <f>VLOOKUP(A361, 'SSIM Index'!$A$1:$J$1345, MATCH(A$1, 'SSIM Index'!$A$1:$J$1, 0), FALSE)</f>
        <v>0.96162497997283902</v>
      </c>
      <c r="E361" s="3">
        <v>633</v>
      </c>
      <c r="F361" s="1">
        <f>VLOOKUP(E361, 'MSE Loss'!$A$1:$J$1345, MATCH(A$1, 'MSE Loss'!$A$1:$J$1, 0), FALSE)</f>
        <v>2.6029550936073E-3</v>
      </c>
      <c r="G361">
        <v>3.5391382873058298E-2</v>
      </c>
      <c r="H361" s="1">
        <f>VLOOKUP(E361, 'SSIM Index'!$A$1:$J$1345, MATCH(A$1, 'SSIM Index'!$A$1:$J$1, 0), FALSE)</f>
        <v>0.96663796901702803</v>
      </c>
      <c r="M361" s="3">
        <v>504</v>
      </c>
      <c r="N361" s="1">
        <f>VLOOKUP(M361, 'MSE Loss'!$A$1:$J$1345, MATCH(I$1, 'MSE Loss'!$A$1:$J$1, 0), FALSE)</f>
        <v>3.3301956136710898E-4</v>
      </c>
      <c r="O361">
        <v>1.3230009004473599E-2</v>
      </c>
      <c r="P361" s="1">
        <f>VLOOKUP(M361, 'SSIM Index'!$A$1:$J$1345, MATCH(I$1, 'SSIM Index'!$A$1:$J$1, 0), FALSE)</f>
        <v>0.87282717227935702</v>
      </c>
      <c r="U361" s="3">
        <v>408</v>
      </c>
      <c r="V361" s="1">
        <f>VLOOKUP(U361, 'MSE Loss'!$A$1:$J$1345, MATCH(Q$1, 'MSE Loss'!$A$1:$J$1, 0), FALSE)</f>
        <v>1.3532327720895401E-3</v>
      </c>
      <c r="W361">
        <v>2.6704069226980199E-2</v>
      </c>
      <c r="X361" s="1">
        <f>VLOOKUP(U361, 'SSIM Index'!$A$1:$J$1345, MATCH(Q$1, 'SSIM Index'!$A$1:$J$1, 0), FALSE)</f>
        <v>0.89562666416168202</v>
      </c>
    </row>
    <row r="362" spans="1:24" x14ac:dyDescent="0.35">
      <c r="A362" s="1">
        <v>881</v>
      </c>
      <c r="B362" s="1">
        <f>VLOOKUP(A362, 'MSE Loss'!$A$1:$J$1345, MATCH(A$1, 'MSE Loss'!$A$1:$J$1, 0), FALSE)</f>
        <v>7.9959118738770398E-4</v>
      </c>
      <c r="C362">
        <v>2.0335411652922599E-2</v>
      </c>
      <c r="D362" s="1">
        <f>VLOOKUP(A362, 'SSIM Index'!$A$1:$J$1345, MATCH(A$1, 'SSIM Index'!$A$1:$J$1, 0), FALSE)</f>
        <v>0.97159779071807795</v>
      </c>
      <c r="E362" s="3">
        <v>635</v>
      </c>
      <c r="F362" s="1">
        <f>VLOOKUP(E362, 'MSE Loss'!$A$1:$J$1345, MATCH(A$1, 'MSE Loss'!$A$1:$J$1, 0), FALSE)</f>
        <v>3.5948364529758601E-3</v>
      </c>
      <c r="G362">
        <v>4.29468676447868E-2</v>
      </c>
      <c r="H362" s="1">
        <f>VLOOKUP(E362, 'SSIM Index'!$A$1:$J$1345, MATCH(A$1, 'SSIM Index'!$A$1:$J$1, 0), FALSE)</f>
        <v>0.97477531433105402</v>
      </c>
      <c r="M362" s="3">
        <v>505</v>
      </c>
      <c r="N362" s="1">
        <f>VLOOKUP(M362, 'MSE Loss'!$A$1:$J$1345, MATCH(I$1, 'MSE Loss'!$A$1:$J$1, 0), FALSE)</f>
        <v>7.3464593151584203E-4</v>
      </c>
      <c r="O362">
        <v>1.9507929682731601E-2</v>
      </c>
      <c r="P362" s="1">
        <f>VLOOKUP(M362, 'SSIM Index'!$A$1:$J$1345, MATCH(I$1, 'SSIM Index'!$A$1:$J$1, 0), FALSE)</f>
        <v>0.94680100679397505</v>
      </c>
      <c r="U362" s="3">
        <v>409</v>
      </c>
      <c r="V362" s="1">
        <f>VLOOKUP(U362, 'MSE Loss'!$A$1:$J$1345, MATCH(Q$1, 'MSE Loss'!$A$1:$J$1, 0), FALSE)</f>
        <v>5.2843834273517097E-3</v>
      </c>
      <c r="W362">
        <v>5.1324948668479899E-2</v>
      </c>
      <c r="X362" s="1">
        <f>VLOOKUP(U362, 'SSIM Index'!$A$1:$J$1345, MATCH(Q$1, 'SSIM Index'!$A$1:$J$1, 0), FALSE)</f>
        <v>0.96842318773269598</v>
      </c>
    </row>
    <row r="363" spans="1:24" x14ac:dyDescent="0.35">
      <c r="A363" s="1">
        <v>882</v>
      </c>
      <c r="B363" s="1">
        <f>VLOOKUP(A363, 'MSE Loss'!$A$1:$J$1345, MATCH(A$1, 'MSE Loss'!$A$1:$J$1, 0), FALSE)</f>
        <v>1.1026915162801699E-3</v>
      </c>
      <c r="C363">
        <v>2.31976509094238E-2</v>
      </c>
      <c r="D363" s="1">
        <f>VLOOKUP(A363, 'SSIM Index'!$A$1:$J$1345, MATCH(A$1, 'SSIM Index'!$A$1:$J$1, 0), FALSE)</f>
        <v>0.97700893878936701</v>
      </c>
      <c r="E363" s="3">
        <v>636</v>
      </c>
      <c r="F363" s="1">
        <f>VLOOKUP(E363, 'MSE Loss'!$A$1:$J$1345, MATCH(A$1, 'MSE Loss'!$A$1:$J$1, 0), FALSE)</f>
        <v>6.1229337006807295E-4</v>
      </c>
      <c r="G363">
        <v>1.7163801938295298E-2</v>
      </c>
      <c r="H363" s="1">
        <f>VLOOKUP(E363, 'SSIM Index'!$A$1:$J$1345, MATCH(A$1, 'SSIM Index'!$A$1:$J$1, 0), FALSE)</f>
        <v>0.91291844844818104</v>
      </c>
      <c r="M363" s="3">
        <v>506</v>
      </c>
      <c r="N363" s="1">
        <f>VLOOKUP(M363, 'MSE Loss'!$A$1:$J$1345, MATCH(I$1, 'MSE Loss'!$A$1:$J$1, 0), FALSE)</f>
        <v>1.29977671895176E-3</v>
      </c>
      <c r="O363">
        <v>2.6618910953402498E-2</v>
      </c>
      <c r="P363" s="1">
        <f>VLOOKUP(M363, 'SSIM Index'!$A$1:$J$1345, MATCH(I$1, 'SSIM Index'!$A$1:$J$1, 0), FALSE)</f>
        <v>0.96112263202667203</v>
      </c>
      <c r="U363" s="3">
        <v>410</v>
      </c>
      <c r="V363" s="1">
        <f>VLOOKUP(U363, 'MSE Loss'!$A$1:$J$1345, MATCH(Q$1, 'MSE Loss'!$A$1:$J$1, 0), FALSE)</f>
        <v>9.3531860038638098E-3</v>
      </c>
      <c r="W363">
        <v>6.6332332789897905E-2</v>
      </c>
      <c r="X363" s="1">
        <f>VLOOKUP(U363, 'SSIM Index'!$A$1:$J$1345, MATCH(Q$1, 'SSIM Index'!$A$1:$J$1, 0), FALSE)</f>
        <v>0.96634691953659002</v>
      </c>
    </row>
    <row r="364" spans="1:24" x14ac:dyDescent="0.35">
      <c r="A364" s="1">
        <v>883</v>
      </c>
      <c r="B364" s="1">
        <f>VLOOKUP(A364, 'MSE Loss'!$A$1:$J$1345, MATCH(A$1, 'MSE Loss'!$A$1:$J$1, 0), FALSE)</f>
        <v>1.29012344405055E-3</v>
      </c>
      <c r="C364">
        <v>2.5523768737912102E-2</v>
      </c>
      <c r="D364" s="1">
        <f>VLOOKUP(A364, 'SSIM Index'!$A$1:$J$1345, MATCH(A$1, 'SSIM Index'!$A$1:$J$1, 0), FALSE)</f>
        <v>0.97560751438140803</v>
      </c>
      <c r="E364" s="3">
        <v>637</v>
      </c>
      <c r="F364" s="1">
        <f>VLOOKUP(E364, 'MSE Loss'!$A$1:$J$1345, MATCH(A$1, 'MSE Loss'!$A$1:$J$1, 0), FALSE)</f>
        <v>1.2993084965273701E-3</v>
      </c>
      <c r="G364">
        <v>2.5312416255474E-2</v>
      </c>
      <c r="H364" s="1">
        <f>VLOOKUP(E364, 'SSIM Index'!$A$1:$J$1345, MATCH(A$1, 'SSIM Index'!$A$1:$J$1, 0), FALSE)</f>
        <v>0.96585679054260198</v>
      </c>
      <c r="M364" s="3">
        <v>507</v>
      </c>
      <c r="N364" s="1">
        <f>VLOOKUP(M364, 'MSE Loss'!$A$1:$J$1345, MATCH(I$1, 'MSE Loss'!$A$1:$J$1, 0), FALSE)</f>
        <v>1.5032655792310799E-3</v>
      </c>
      <c r="O364">
        <v>2.72426009178161E-2</v>
      </c>
      <c r="P364" s="1">
        <f>VLOOKUP(M364, 'SSIM Index'!$A$1:$J$1345, MATCH(I$1, 'SSIM Index'!$A$1:$J$1, 0), FALSE)</f>
        <v>0.97245287895202603</v>
      </c>
      <c r="U364" s="3">
        <v>411</v>
      </c>
      <c r="V364" s="1">
        <f>VLOOKUP(U364, 'MSE Loss'!$A$1:$J$1345, MATCH(Q$1, 'MSE Loss'!$A$1:$J$1, 0), FALSE)</f>
        <v>8.1511233001947403E-3</v>
      </c>
      <c r="W364">
        <v>6.5235309302806799E-2</v>
      </c>
      <c r="X364" s="1">
        <f>VLOOKUP(U364, 'SSIM Index'!$A$1:$J$1345, MATCH(Q$1, 'SSIM Index'!$A$1:$J$1, 0), FALSE)</f>
        <v>0.97320926189422596</v>
      </c>
    </row>
    <row r="365" spans="1:24" x14ac:dyDescent="0.35">
      <c r="A365" s="1">
        <v>884</v>
      </c>
      <c r="B365" s="1">
        <f>VLOOKUP(A365, 'MSE Loss'!$A$1:$J$1345, MATCH(A$1, 'MSE Loss'!$A$1:$J$1, 0), FALSE)</f>
        <v>3.3655983861535701E-4</v>
      </c>
      <c r="C365">
        <v>1.39023447409272E-2</v>
      </c>
      <c r="D365" s="1">
        <f>VLOOKUP(A365, 'SSIM Index'!$A$1:$J$1345, MATCH(A$1, 'SSIM Index'!$A$1:$J$1, 0), FALSE)</f>
        <v>0.81586092710494995</v>
      </c>
      <c r="E365" s="3">
        <v>638</v>
      </c>
      <c r="F365" s="1">
        <f>VLOOKUP(E365, 'MSE Loss'!$A$1:$J$1345, MATCH(A$1, 'MSE Loss'!$A$1:$J$1, 0), FALSE)</f>
        <v>2.7351973112672498E-3</v>
      </c>
      <c r="G365">
        <v>3.35020944476127E-2</v>
      </c>
      <c r="H365" s="1">
        <f>VLOOKUP(E365, 'SSIM Index'!$A$1:$J$1345, MATCH(A$1, 'SSIM Index'!$A$1:$J$1, 0), FALSE)</f>
        <v>0.957680344581604</v>
      </c>
      <c r="M365" s="3">
        <v>508</v>
      </c>
      <c r="N365" s="1">
        <f>VLOOKUP(M365, 'MSE Loss'!$A$1:$J$1345, MATCH(I$1, 'MSE Loss'!$A$1:$J$1, 0), FALSE)</f>
        <v>1.6036470187827899E-3</v>
      </c>
      <c r="O365">
        <v>2.84623429179191E-2</v>
      </c>
      <c r="P365" s="1">
        <f>VLOOKUP(M365, 'SSIM Index'!$A$1:$J$1345, MATCH(I$1, 'SSIM Index'!$A$1:$J$1, 0), FALSE)</f>
        <v>0.97795015573501498</v>
      </c>
      <c r="U365" s="3">
        <v>413</v>
      </c>
      <c r="V365" s="1">
        <f>VLOOKUP(U365, 'MSE Loss'!$A$1:$J$1345, MATCH(Q$1, 'MSE Loss'!$A$1:$J$1, 0), FALSE)</f>
        <v>4.2106625624001E-3</v>
      </c>
      <c r="W365">
        <v>4.3218154460191699E-2</v>
      </c>
      <c r="X365" s="1">
        <f>VLOOKUP(U365, 'SSIM Index'!$A$1:$J$1345, MATCH(Q$1, 'SSIM Index'!$A$1:$J$1, 0), FALSE)</f>
        <v>0.95367318391799905</v>
      </c>
    </row>
    <row r="366" spans="1:24" x14ac:dyDescent="0.35">
      <c r="A366" s="1">
        <v>886</v>
      </c>
      <c r="B366" s="1">
        <f>VLOOKUP(A366, 'MSE Loss'!$A$1:$J$1345, MATCH(A$1, 'MSE Loss'!$A$1:$J$1, 0), FALSE)</f>
        <v>9.9719222635030703E-4</v>
      </c>
      <c r="C366">
        <v>2.2499343380331899E-2</v>
      </c>
      <c r="D366" s="1">
        <f>VLOOKUP(A366, 'SSIM Index'!$A$1:$J$1345, MATCH(A$1, 'SSIM Index'!$A$1:$J$1, 0), FALSE)</f>
        <v>0.96766906976699796</v>
      </c>
      <c r="E366" s="3">
        <v>640</v>
      </c>
      <c r="F366" s="1">
        <f>VLOOKUP(E366, 'MSE Loss'!$A$1:$J$1345, MATCH(A$1, 'MSE Loss'!$A$1:$J$1, 0), FALSE)</f>
        <v>6.6270254319533695E-4</v>
      </c>
      <c r="G366">
        <v>1.81305967271327E-2</v>
      </c>
      <c r="H366" s="1">
        <f>VLOOKUP(E366, 'SSIM Index'!$A$1:$J$1345, MATCH(A$1, 'SSIM Index'!$A$1:$J$1, 0), FALSE)</f>
        <v>0.90586864948272705</v>
      </c>
      <c r="M366" s="3">
        <v>509</v>
      </c>
      <c r="N366" s="1">
        <f>VLOOKUP(M366, 'MSE Loss'!$A$1:$J$1345, MATCH(I$1, 'MSE Loss'!$A$1:$J$1, 0), FALSE)</f>
        <v>1.31905078887939E-3</v>
      </c>
      <c r="O366">
        <v>2.6880407705903001E-2</v>
      </c>
      <c r="P366" s="1">
        <f>VLOOKUP(M366, 'SSIM Index'!$A$1:$J$1345, MATCH(I$1, 'SSIM Index'!$A$1:$J$1, 0), FALSE)</f>
        <v>0.96559369564056396</v>
      </c>
      <c r="U366" s="3">
        <v>414</v>
      </c>
      <c r="V366" s="1">
        <f>VLOOKUP(U366, 'MSE Loss'!$A$1:$J$1345, MATCH(Q$1, 'MSE Loss'!$A$1:$J$1, 0), FALSE)</f>
        <v>3.9290217682719196E-3</v>
      </c>
      <c r="W366">
        <v>4.3643955141305903E-2</v>
      </c>
      <c r="X366" s="1">
        <f>VLOOKUP(U366, 'SSIM Index'!$A$1:$J$1345, MATCH(Q$1, 'SSIM Index'!$A$1:$J$1, 0), FALSE)</f>
        <v>0.96738421916961603</v>
      </c>
    </row>
    <row r="367" spans="1:24" x14ac:dyDescent="0.35">
      <c r="A367" s="1">
        <v>887</v>
      </c>
      <c r="B367" s="1">
        <f>VLOOKUP(A367, 'MSE Loss'!$A$1:$J$1345, MATCH(A$1, 'MSE Loss'!$A$1:$J$1, 0), FALSE)</f>
        <v>8.8798772776499304E-4</v>
      </c>
      <c r="C367">
        <v>2.1182918921113E-2</v>
      </c>
      <c r="D367" s="1">
        <f>VLOOKUP(A367, 'SSIM Index'!$A$1:$J$1345, MATCH(A$1, 'SSIM Index'!$A$1:$J$1, 0), FALSE)</f>
        <v>0.97399860620498602</v>
      </c>
      <c r="E367" s="3">
        <v>641</v>
      </c>
      <c r="F367" s="1">
        <f>VLOOKUP(E367, 'MSE Loss'!$A$1:$J$1345, MATCH(A$1, 'MSE Loss'!$A$1:$J$1, 0), FALSE)</f>
        <v>1.4080526307225199E-3</v>
      </c>
      <c r="G367">
        <v>2.6079542934894499E-2</v>
      </c>
      <c r="H367" s="1">
        <f>VLOOKUP(E367, 'SSIM Index'!$A$1:$J$1345, MATCH(A$1, 'SSIM Index'!$A$1:$J$1, 0), FALSE)</f>
        <v>0.93874216079711903</v>
      </c>
      <c r="M367" s="3">
        <v>511</v>
      </c>
      <c r="N367" s="1">
        <f>VLOOKUP(M367, 'MSE Loss'!$A$1:$J$1345, MATCH(I$1, 'MSE Loss'!$A$1:$J$1, 0), FALSE)</f>
        <v>3.73036344535648E-3</v>
      </c>
      <c r="O367">
        <v>4.0076073259115198E-2</v>
      </c>
      <c r="P367" s="1">
        <f>VLOOKUP(M367, 'SSIM Index'!$A$1:$J$1345, MATCH(I$1, 'SSIM Index'!$A$1:$J$1, 0), FALSE)</f>
        <v>0.97749036550521795</v>
      </c>
      <c r="U367" s="3">
        <v>416</v>
      </c>
      <c r="V367" s="1">
        <f>VLOOKUP(U367, 'MSE Loss'!$A$1:$J$1345, MATCH(Q$1, 'MSE Loss'!$A$1:$J$1, 0), FALSE)</f>
        <v>1.06966902967542E-3</v>
      </c>
      <c r="W367">
        <v>2.27255281060934E-2</v>
      </c>
      <c r="X367" s="1">
        <f>VLOOKUP(U367, 'SSIM Index'!$A$1:$J$1345, MATCH(Q$1, 'SSIM Index'!$A$1:$J$1, 0), FALSE)</f>
        <v>0.91301125288009599</v>
      </c>
    </row>
    <row r="368" spans="1:24" x14ac:dyDescent="0.35">
      <c r="A368" s="1">
        <v>890</v>
      </c>
      <c r="B368" s="1">
        <f>VLOOKUP(A368, 'MSE Loss'!$A$1:$J$1345, MATCH(A$1, 'MSE Loss'!$A$1:$J$1, 0), FALSE)</f>
        <v>2.58955312892794E-3</v>
      </c>
      <c r="C368">
        <v>3.9367418736219399E-2</v>
      </c>
      <c r="D368" s="1">
        <f>VLOOKUP(A368, 'SSIM Index'!$A$1:$J$1345, MATCH(A$1, 'SSIM Index'!$A$1:$J$1, 0), FALSE)</f>
        <v>0.97449427843093805</v>
      </c>
      <c r="E368" s="3">
        <v>642</v>
      </c>
      <c r="F368" s="1">
        <f>VLOOKUP(E368, 'MSE Loss'!$A$1:$J$1345, MATCH(A$1, 'MSE Loss'!$A$1:$J$1, 0), FALSE)</f>
        <v>1.1802113149315099E-3</v>
      </c>
      <c r="G368">
        <v>2.4212701246142301E-2</v>
      </c>
      <c r="H368" s="1">
        <f>VLOOKUP(E368, 'SSIM Index'!$A$1:$J$1345, MATCH(A$1, 'SSIM Index'!$A$1:$J$1, 0), FALSE)</f>
        <v>0.96078640222549405</v>
      </c>
      <c r="M368" s="3">
        <v>512</v>
      </c>
      <c r="N368" s="1">
        <f>VLOOKUP(M368, 'MSE Loss'!$A$1:$J$1345, MATCH(I$1, 'MSE Loss'!$A$1:$J$1, 0), FALSE)</f>
        <v>8.8096508989110502E-4</v>
      </c>
      <c r="O368">
        <v>2.17663031071424E-2</v>
      </c>
      <c r="P368" s="1">
        <f>VLOOKUP(M368, 'SSIM Index'!$A$1:$J$1345, MATCH(I$1, 'SSIM Index'!$A$1:$J$1, 0), FALSE)</f>
        <v>0.91768795251846302</v>
      </c>
      <c r="U368" s="3">
        <v>417</v>
      </c>
      <c r="V368" s="1">
        <f>VLOOKUP(U368, 'MSE Loss'!$A$1:$J$1345, MATCH(Q$1, 'MSE Loss'!$A$1:$J$1, 0), FALSE)</f>
        <v>3.1990569550544002E-3</v>
      </c>
      <c r="W368">
        <v>4.2421266436576802E-2</v>
      </c>
      <c r="X368" s="1">
        <f>VLOOKUP(U368, 'SSIM Index'!$A$1:$J$1345, MATCH(Q$1, 'SSIM Index'!$A$1:$J$1, 0), FALSE)</f>
        <v>0.93108975887298495</v>
      </c>
    </row>
    <row r="369" spans="1:24" x14ac:dyDescent="0.35">
      <c r="A369" s="1">
        <v>893</v>
      </c>
      <c r="B369" s="1">
        <f>VLOOKUP(A369, 'MSE Loss'!$A$1:$J$1345, MATCH(A$1, 'MSE Loss'!$A$1:$J$1, 0), FALSE)</f>
        <v>1.17192172911018E-3</v>
      </c>
      <c r="C369">
        <v>2.45605371892452E-2</v>
      </c>
      <c r="D369" s="1">
        <f>VLOOKUP(A369, 'SSIM Index'!$A$1:$J$1345, MATCH(A$1, 'SSIM Index'!$A$1:$J$1, 0), FALSE)</f>
        <v>0.96289277076721103</v>
      </c>
      <c r="E369" s="3">
        <v>643</v>
      </c>
      <c r="F369" s="1">
        <f>VLOOKUP(E369, 'MSE Loss'!$A$1:$J$1345, MATCH(A$1, 'MSE Loss'!$A$1:$J$1, 0), FALSE)</f>
        <v>2.9333967249840498E-3</v>
      </c>
      <c r="G369">
        <v>3.8851626217365202E-2</v>
      </c>
      <c r="H369" s="1">
        <f>VLOOKUP(E369, 'SSIM Index'!$A$1:$J$1345, MATCH(A$1, 'SSIM Index'!$A$1:$J$1, 0), FALSE)</f>
        <v>0.97843623161315896</v>
      </c>
      <c r="M369" s="3">
        <v>513</v>
      </c>
      <c r="N369" s="1">
        <f>VLOOKUP(M369, 'MSE Loss'!$A$1:$J$1345, MATCH(I$1, 'MSE Loss'!$A$1:$J$1, 0), FALSE)</f>
        <v>9.3131884932518005E-4</v>
      </c>
      <c r="O369">
        <v>2.25298274308443E-2</v>
      </c>
      <c r="P369" s="1">
        <f>VLOOKUP(M369, 'SSIM Index'!$A$1:$J$1345, MATCH(I$1, 'SSIM Index'!$A$1:$J$1, 0), FALSE)</f>
        <v>0.95765286684036199</v>
      </c>
      <c r="U369" s="3">
        <v>418</v>
      </c>
      <c r="V369" s="1">
        <f>VLOOKUP(U369, 'MSE Loss'!$A$1:$J$1345, MATCH(Q$1, 'MSE Loss'!$A$1:$J$1, 0), FALSE)</f>
        <v>3.1561756040900898E-3</v>
      </c>
      <c r="W369">
        <v>4.0138054639101001E-2</v>
      </c>
      <c r="X369" s="1">
        <f>VLOOKUP(U369, 'SSIM Index'!$A$1:$J$1345, MATCH(Q$1, 'SSIM Index'!$A$1:$J$1, 0), FALSE)</f>
        <v>0.95313215255737305</v>
      </c>
    </row>
    <row r="370" spans="1:24" x14ac:dyDescent="0.35">
      <c r="A370" s="1">
        <v>894</v>
      </c>
      <c r="B370" s="1">
        <f>VLOOKUP(A370, 'MSE Loss'!$A$1:$J$1345, MATCH(A$1, 'MSE Loss'!$A$1:$J$1, 0), FALSE)</f>
        <v>1.2042174348607601E-3</v>
      </c>
      <c r="C370">
        <v>2.6716960594057999E-2</v>
      </c>
      <c r="D370" s="1">
        <f>VLOOKUP(A370, 'SSIM Index'!$A$1:$J$1345, MATCH(A$1, 'SSIM Index'!$A$1:$J$1, 0), FALSE)</f>
        <v>0.96858322620391801</v>
      </c>
      <c r="E370" s="3">
        <v>645</v>
      </c>
      <c r="F370" s="1">
        <f>VLOOKUP(E370, 'MSE Loss'!$A$1:$J$1345, MATCH(A$1, 'MSE Loss'!$A$1:$J$1, 0), FALSE)</f>
        <v>9.7087386529892596E-4</v>
      </c>
      <c r="G370">
        <v>2.23612077534198E-2</v>
      </c>
      <c r="H370" s="1">
        <f>VLOOKUP(E370, 'SSIM Index'!$A$1:$J$1345, MATCH(A$1, 'SSIM Index'!$A$1:$J$1, 0), FALSE)</f>
        <v>0.90793997049331598</v>
      </c>
      <c r="M370" s="3">
        <v>514</v>
      </c>
      <c r="N370" s="1">
        <f>VLOOKUP(M370, 'MSE Loss'!$A$1:$J$1345, MATCH(I$1, 'MSE Loss'!$A$1:$J$1, 0), FALSE)</f>
        <v>2.0108486060053101E-3</v>
      </c>
      <c r="O370">
        <v>3.29628437757492E-2</v>
      </c>
      <c r="P370" s="1">
        <f>VLOOKUP(M370, 'SSIM Index'!$A$1:$J$1345, MATCH(I$1, 'SSIM Index'!$A$1:$J$1, 0), FALSE)</f>
        <v>0.95111268758773804</v>
      </c>
      <c r="U370" s="3">
        <v>419</v>
      </c>
      <c r="V370" s="1">
        <f>VLOOKUP(U370, 'MSE Loss'!$A$1:$J$1345, MATCH(Q$1, 'MSE Loss'!$A$1:$J$1, 0), FALSE)</f>
        <v>9.7677456215023994E-3</v>
      </c>
      <c r="W370">
        <v>6.8393386900424902E-2</v>
      </c>
      <c r="X370" s="1">
        <f>VLOOKUP(U370, 'SSIM Index'!$A$1:$J$1345, MATCH(Q$1, 'SSIM Index'!$A$1:$J$1, 0), FALSE)</f>
        <v>0.96531236171722401</v>
      </c>
    </row>
    <row r="371" spans="1:24" x14ac:dyDescent="0.35">
      <c r="A371" s="1">
        <v>895</v>
      </c>
      <c r="B371" s="1">
        <f>VLOOKUP(A371, 'MSE Loss'!$A$1:$J$1345, MATCH(A$1, 'MSE Loss'!$A$1:$J$1, 0), FALSE)</f>
        <v>2.8823693282902202E-3</v>
      </c>
      <c r="C371">
        <v>4.1571419686078998E-2</v>
      </c>
      <c r="D371" s="1">
        <f>VLOOKUP(A371, 'SSIM Index'!$A$1:$J$1345, MATCH(A$1, 'SSIM Index'!$A$1:$J$1, 0), FALSE)</f>
        <v>0.97757333517074496</v>
      </c>
      <c r="E371" s="3">
        <v>646</v>
      </c>
      <c r="F371" s="1">
        <f>VLOOKUP(E371, 'MSE Loss'!$A$1:$J$1345, MATCH(A$1, 'MSE Loss'!$A$1:$J$1, 0), FALSE)</f>
        <v>1.6612533945590199E-3</v>
      </c>
      <c r="G371">
        <v>2.8919974341988501E-2</v>
      </c>
      <c r="H371" s="1">
        <f>VLOOKUP(E371, 'SSIM Index'!$A$1:$J$1345, MATCH(A$1, 'SSIM Index'!$A$1:$J$1, 0), FALSE)</f>
        <v>0.93670606613159102</v>
      </c>
      <c r="M371" s="3">
        <v>515</v>
      </c>
      <c r="N371" s="1">
        <f>VLOOKUP(M371, 'MSE Loss'!$A$1:$J$1345, MATCH(I$1, 'MSE Loss'!$A$1:$J$1, 0), FALSE)</f>
        <v>1.3500486966222501E-3</v>
      </c>
      <c r="O371">
        <v>2.6170099154114699E-2</v>
      </c>
      <c r="P371" s="1">
        <f>VLOOKUP(M371, 'SSIM Index'!$A$1:$J$1345, MATCH(I$1, 'SSIM Index'!$A$1:$J$1, 0), FALSE)</f>
        <v>0.97684478759765603</v>
      </c>
      <c r="U371" s="3">
        <v>420</v>
      </c>
      <c r="V371" s="1">
        <f>VLOOKUP(U371, 'MSE Loss'!$A$1:$J$1345, MATCH(Q$1, 'MSE Loss'!$A$1:$J$1, 0), FALSE)</f>
        <v>5.58897445444017E-4</v>
      </c>
      <c r="W371">
        <v>1.6783738508820499E-2</v>
      </c>
      <c r="X371" s="1">
        <f>VLOOKUP(U371, 'SSIM Index'!$A$1:$J$1345, MATCH(Q$1, 'SSIM Index'!$A$1:$J$1, 0), FALSE)</f>
        <v>0.88042700290679898</v>
      </c>
    </row>
    <row r="372" spans="1:24" x14ac:dyDescent="0.35">
      <c r="A372" s="1">
        <v>896</v>
      </c>
      <c r="B372" s="1">
        <f>VLOOKUP(A372, 'MSE Loss'!$A$1:$J$1345, MATCH(A$1, 'MSE Loss'!$A$1:$J$1, 0), FALSE)</f>
        <v>4.3576993630267598E-4</v>
      </c>
      <c r="C372">
        <v>1.45486509427428E-2</v>
      </c>
      <c r="D372" s="1">
        <f>VLOOKUP(A372, 'SSIM Index'!$A$1:$J$1345, MATCH(A$1, 'SSIM Index'!$A$1:$J$1, 0), FALSE)</f>
        <v>0.84635418653488104</v>
      </c>
      <c r="E372" s="3">
        <v>647</v>
      </c>
      <c r="F372" s="1">
        <f>VLOOKUP(E372, 'MSE Loss'!$A$1:$J$1345, MATCH(A$1, 'MSE Loss'!$A$1:$J$1, 0), FALSE)</f>
        <v>2.2091716527938799E-3</v>
      </c>
      <c r="G372">
        <v>3.2616496086120599E-2</v>
      </c>
      <c r="H372" s="1">
        <f>VLOOKUP(E372, 'SSIM Index'!$A$1:$J$1345, MATCH(A$1, 'SSIM Index'!$A$1:$J$1, 0), FALSE)</f>
        <v>0.93404757976531905</v>
      </c>
      <c r="M372" s="3">
        <v>516</v>
      </c>
      <c r="N372" s="1">
        <f>VLOOKUP(M372, 'MSE Loss'!$A$1:$J$1345, MATCH(I$1, 'MSE Loss'!$A$1:$J$1, 0), FALSE)</f>
        <v>1.0326247662305801E-2</v>
      </c>
      <c r="O372">
        <v>6.3803397119045202E-2</v>
      </c>
      <c r="P372" s="1">
        <f>VLOOKUP(M372, 'SSIM Index'!$A$1:$J$1345, MATCH(I$1, 'SSIM Index'!$A$1:$J$1, 0), FALSE)</f>
        <v>0.88768720626830999</v>
      </c>
      <c r="U372" s="3">
        <v>421</v>
      </c>
      <c r="V372" s="1">
        <f>VLOOKUP(U372, 'MSE Loss'!$A$1:$J$1345, MATCH(Q$1, 'MSE Loss'!$A$1:$J$1, 0), FALSE)</f>
        <v>1.6815598355606101E-3</v>
      </c>
      <c r="W372">
        <v>2.8225775808095901E-2</v>
      </c>
      <c r="X372" s="1">
        <f>VLOOKUP(U372, 'SSIM Index'!$A$1:$J$1345, MATCH(Q$1, 'SSIM Index'!$A$1:$J$1, 0), FALSE)</f>
        <v>0.95430040359497004</v>
      </c>
    </row>
    <row r="373" spans="1:24" x14ac:dyDescent="0.35">
      <c r="A373" s="1">
        <v>900</v>
      </c>
      <c r="B373" s="1">
        <f>VLOOKUP(A373, 'MSE Loss'!$A$1:$J$1345, MATCH(A$1, 'MSE Loss'!$A$1:$J$1, 0), FALSE)</f>
        <v>8.6437654681503697E-4</v>
      </c>
      <c r="C373">
        <v>2.1470157429575899E-2</v>
      </c>
      <c r="D373" s="1">
        <f>VLOOKUP(A373, 'SSIM Index'!$A$1:$J$1345, MATCH(A$1, 'SSIM Index'!$A$1:$J$1, 0), FALSE)</f>
        <v>0.96253848075866699</v>
      </c>
      <c r="E373" s="3">
        <v>648</v>
      </c>
      <c r="F373" s="1">
        <f>VLOOKUP(E373, 'MSE Loss'!$A$1:$J$1345, MATCH(A$1, 'MSE Loss'!$A$1:$J$1, 0), FALSE)</f>
        <v>8.0313027137890404E-4</v>
      </c>
      <c r="G373">
        <v>1.9979912787675799E-2</v>
      </c>
      <c r="H373" s="1">
        <f>VLOOKUP(E373, 'SSIM Index'!$A$1:$J$1345, MATCH(A$1, 'SSIM Index'!$A$1:$J$1, 0), FALSE)</f>
        <v>0.96434664726257302</v>
      </c>
      <c r="M373" s="3">
        <v>517</v>
      </c>
      <c r="N373" s="1">
        <f>VLOOKUP(M373, 'MSE Loss'!$A$1:$J$1345, MATCH(I$1, 'MSE Loss'!$A$1:$J$1, 0), FALSE)</f>
        <v>2.4894033558666702E-3</v>
      </c>
      <c r="O373">
        <v>3.3224098384380299E-2</v>
      </c>
      <c r="P373" s="1">
        <f>VLOOKUP(M373, 'SSIM Index'!$A$1:$J$1345, MATCH(I$1, 'SSIM Index'!$A$1:$J$1, 0), FALSE)</f>
        <v>0.97958755493163996</v>
      </c>
      <c r="U373" s="3">
        <v>422</v>
      </c>
      <c r="V373" s="1">
        <f>VLOOKUP(U373, 'MSE Loss'!$A$1:$J$1345, MATCH(Q$1, 'MSE Loss'!$A$1:$J$1, 0), FALSE)</f>
        <v>3.8485713303089098E-3</v>
      </c>
      <c r="W373">
        <v>4.3158296495675999E-2</v>
      </c>
      <c r="X373" s="1">
        <f>VLOOKUP(U373, 'SSIM Index'!$A$1:$J$1345, MATCH(Q$1, 'SSIM Index'!$A$1:$J$1, 0), FALSE)</f>
        <v>0.96145999431610096</v>
      </c>
    </row>
    <row r="374" spans="1:24" x14ac:dyDescent="0.35">
      <c r="A374" s="1">
        <v>903</v>
      </c>
      <c r="B374" s="1">
        <f>VLOOKUP(A374, 'MSE Loss'!$A$1:$J$1345, MATCH(A$1, 'MSE Loss'!$A$1:$J$1, 0), FALSE)</f>
        <v>1.2234232854097999E-3</v>
      </c>
      <c r="C374">
        <v>2.5274284183979E-2</v>
      </c>
      <c r="D374" s="1">
        <f>VLOOKUP(A374, 'SSIM Index'!$A$1:$J$1345, MATCH(A$1, 'SSIM Index'!$A$1:$J$1, 0), FALSE)</f>
        <v>0.97726833820342995</v>
      </c>
      <c r="E374" s="3">
        <v>649</v>
      </c>
      <c r="F374" s="1">
        <f>VLOOKUP(E374, 'MSE Loss'!$A$1:$J$1345, MATCH(A$1, 'MSE Loss'!$A$1:$J$1, 0), FALSE)</f>
        <v>9.6242438303306699E-4</v>
      </c>
      <c r="G374">
        <v>2.22567897289991E-2</v>
      </c>
      <c r="H374" s="1">
        <f>VLOOKUP(E374, 'SSIM Index'!$A$1:$J$1345, MATCH(A$1, 'SSIM Index'!$A$1:$J$1, 0), FALSE)</f>
        <v>0.95588070154189997</v>
      </c>
      <c r="M374" s="3">
        <v>518</v>
      </c>
      <c r="N374" s="1">
        <f>VLOOKUP(M374, 'MSE Loss'!$A$1:$J$1345, MATCH(I$1, 'MSE Loss'!$A$1:$J$1, 0), FALSE)</f>
        <v>4.8429635353386402E-3</v>
      </c>
      <c r="O374">
        <v>4.7868844121694502E-2</v>
      </c>
      <c r="P374" s="1">
        <f>VLOOKUP(M374, 'SSIM Index'!$A$1:$J$1345, MATCH(I$1, 'SSIM Index'!$A$1:$J$1, 0), FALSE)</f>
        <v>0.98115056753158503</v>
      </c>
      <c r="U374" s="3">
        <v>423</v>
      </c>
      <c r="V374" s="1">
        <f>VLOOKUP(U374, 'MSE Loss'!$A$1:$J$1345, MATCH(Q$1, 'MSE Loss'!$A$1:$J$1, 0), FALSE)</f>
        <v>7.1887490339577198E-3</v>
      </c>
      <c r="W374">
        <v>5.6430749595165197E-2</v>
      </c>
      <c r="X374" s="1">
        <f>VLOOKUP(U374, 'SSIM Index'!$A$1:$J$1345, MATCH(Q$1, 'SSIM Index'!$A$1:$J$1, 0), FALSE)</f>
        <v>0.95138400793075495</v>
      </c>
    </row>
    <row r="375" spans="1:24" x14ac:dyDescent="0.35">
      <c r="A375" s="1">
        <v>909</v>
      </c>
      <c r="B375" s="1">
        <f>VLOOKUP(A375, 'MSE Loss'!$A$1:$J$1345, MATCH(A$1, 'MSE Loss'!$A$1:$J$1, 0), FALSE)</f>
        <v>5.4610916413366795E-4</v>
      </c>
      <c r="C375">
        <v>1.67448632419109E-2</v>
      </c>
      <c r="D375" s="1">
        <f>VLOOKUP(A375, 'SSIM Index'!$A$1:$J$1345, MATCH(A$1, 'SSIM Index'!$A$1:$J$1, 0), FALSE)</f>
        <v>0.95230275392532304</v>
      </c>
      <c r="E375" s="3">
        <v>651</v>
      </c>
      <c r="F375" s="1">
        <f>VLOOKUP(E375, 'MSE Loss'!$A$1:$J$1345, MATCH(A$1, 'MSE Loss'!$A$1:$J$1, 0), FALSE)</f>
        <v>2.1969864610582499E-3</v>
      </c>
      <c r="G375">
        <v>3.1662728637456797E-2</v>
      </c>
      <c r="H375" s="1">
        <f>VLOOKUP(E375, 'SSIM Index'!$A$1:$J$1345, MATCH(A$1, 'SSIM Index'!$A$1:$J$1, 0), FALSE)</f>
        <v>0.96851223707199097</v>
      </c>
      <c r="M375" s="3">
        <v>519</v>
      </c>
      <c r="N375" s="1">
        <f>VLOOKUP(M375, 'MSE Loss'!$A$1:$J$1345, MATCH(I$1, 'MSE Loss'!$A$1:$J$1, 0), FALSE)</f>
        <v>7.2551504708826499E-3</v>
      </c>
      <c r="O375">
        <v>5.6384574621915803E-2</v>
      </c>
      <c r="P375" s="1">
        <f>VLOOKUP(M375, 'SSIM Index'!$A$1:$J$1345, MATCH(I$1, 'SSIM Index'!$A$1:$J$1, 0), FALSE)</f>
        <v>0.97917902469634999</v>
      </c>
      <c r="U375" s="3">
        <v>424</v>
      </c>
      <c r="V375" s="1">
        <f>VLOOKUP(U375, 'MSE Loss'!$A$1:$J$1345, MATCH(Q$1, 'MSE Loss'!$A$1:$J$1, 0), FALSE)</f>
        <v>8.4755290299654007E-3</v>
      </c>
      <c r="W375">
        <v>6.2165189534425701E-2</v>
      </c>
      <c r="X375" s="1">
        <f>VLOOKUP(U375, 'SSIM Index'!$A$1:$J$1345, MATCH(Q$1, 'SSIM Index'!$A$1:$J$1, 0), FALSE)</f>
        <v>0.97193253040313698</v>
      </c>
    </row>
    <row r="376" spans="1:24" x14ac:dyDescent="0.35">
      <c r="A376" s="1">
        <v>916</v>
      </c>
      <c r="B376" s="1">
        <f>VLOOKUP(A376, 'MSE Loss'!$A$1:$J$1345, MATCH(A$1, 'MSE Loss'!$A$1:$J$1, 0), FALSE)</f>
        <v>1.1447045253589699E-3</v>
      </c>
      <c r="C376">
        <v>2.3646775633096601E-2</v>
      </c>
      <c r="D376" s="1">
        <f>VLOOKUP(A376, 'SSIM Index'!$A$1:$J$1345, MATCH(A$1, 'SSIM Index'!$A$1:$J$1, 0), FALSE)</f>
        <v>0.94771480560302701</v>
      </c>
      <c r="E376" s="3">
        <v>653</v>
      </c>
      <c r="F376" s="1">
        <f>VLOOKUP(E376, 'MSE Loss'!$A$1:$J$1345, MATCH(A$1, 'MSE Loss'!$A$1:$J$1, 0), FALSE)</f>
        <v>1.5417643589898901E-3</v>
      </c>
      <c r="G376">
        <v>2.7747444808483099E-2</v>
      </c>
      <c r="H376" s="1">
        <f>VLOOKUP(E376, 'SSIM Index'!$A$1:$J$1345, MATCH(A$1, 'SSIM Index'!$A$1:$J$1, 0), FALSE)</f>
        <v>0.96927785873412997</v>
      </c>
      <c r="M376" s="3">
        <v>520</v>
      </c>
      <c r="N376" s="1">
        <f>VLOOKUP(M376, 'MSE Loss'!$A$1:$J$1345, MATCH(I$1, 'MSE Loss'!$A$1:$J$1, 0), FALSE)</f>
        <v>3.0741901719011301E-4</v>
      </c>
      <c r="O376">
        <v>1.29880746826529E-2</v>
      </c>
      <c r="P376" s="1">
        <f>VLOOKUP(M376, 'SSIM Index'!$A$1:$J$1345, MATCH(I$1, 'SSIM Index'!$A$1:$J$1, 0), FALSE)</f>
        <v>0.86614400148391701</v>
      </c>
      <c r="U376" s="3">
        <v>425</v>
      </c>
      <c r="V376" s="1">
        <f>VLOOKUP(U376, 'MSE Loss'!$A$1:$J$1345, MATCH(Q$1, 'MSE Loss'!$A$1:$J$1, 0), FALSE)</f>
        <v>4.0772217325866196E-3</v>
      </c>
      <c r="W376">
        <v>4.6571925282478298E-2</v>
      </c>
      <c r="X376" s="1">
        <f>VLOOKUP(U376, 'SSIM Index'!$A$1:$J$1345, MATCH(Q$1, 'SSIM Index'!$A$1:$J$1, 0), FALSE)</f>
        <v>0.97100031375884999</v>
      </c>
    </row>
    <row r="377" spans="1:24" x14ac:dyDescent="0.35">
      <c r="A377" s="1">
        <v>917</v>
      </c>
      <c r="B377" s="1">
        <f>VLOOKUP(A377, 'MSE Loss'!$A$1:$J$1345, MATCH(A$1, 'MSE Loss'!$A$1:$J$1, 0), FALSE)</f>
        <v>1.5966222854331101E-3</v>
      </c>
      <c r="C377">
        <v>2.89852507412433E-2</v>
      </c>
      <c r="D377" s="1">
        <f>VLOOKUP(A377, 'SSIM Index'!$A$1:$J$1345, MATCH(A$1, 'SSIM Index'!$A$1:$J$1, 0), FALSE)</f>
        <v>0.97381341457366899</v>
      </c>
      <c r="E377" s="3">
        <v>654</v>
      </c>
      <c r="F377" s="1">
        <f>VLOOKUP(E377, 'MSE Loss'!$A$1:$J$1345, MATCH(A$1, 'MSE Loss'!$A$1:$J$1, 0), FALSE)</f>
        <v>2.2808588109910401E-3</v>
      </c>
      <c r="G377">
        <v>3.5935822874307598E-2</v>
      </c>
      <c r="H377" s="1">
        <f>VLOOKUP(E377, 'SSIM Index'!$A$1:$J$1345, MATCH(A$1, 'SSIM Index'!$A$1:$J$1, 0), FALSE)</f>
        <v>0.974928498268127</v>
      </c>
      <c r="M377" s="3">
        <v>521</v>
      </c>
      <c r="N377" s="1">
        <f>VLOOKUP(M377, 'MSE Loss'!$A$1:$J$1345, MATCH(I$1, 'MSE Loss'!$A$1:$J$1, 0), FALSE)</f>
        <v>9.1394089395180301E-4</v>
      </c>
      <c r="O377">
        <v>2.15086247771978E-2</v>
      </c>
      <c r="P377" s="1">
        <f>VLOOKUP(M377, 'SSIM Index'!$A$1:$J$1345, MATCH(I$1, 'SSIM Index'!$A$1:$J$1, 0), FALSE)</f>
        <v>0.95578342676162698</v>
      </c>
      <c r="U377" s="3">
        <v>426</v>
      </c>
      <c r="V377" s="1">
        <f>VLOOKUP(U377, 'MSE Loss'!$A$1:$J$1345, MATCH(Q$1, 'MSE Loss'!$A$1:$J$1, 0), FALSE)</f>
        <v>6.71533774584531E-3</v>
      </c>
      <c r="W377">
        <v>5.77333271503448E-2</v>
      </c>
      <c r="X377" s="1">
        <f>VLOOKUP(U377, 'SSIM Index'!$A$1:$J$1345, MATCH(Q$1, 'SSIM Index'!$A$1:$J$1, 0), FALSE)</f>
        <v>0.97963845729827803</v>
      </c>
    </row>
    <row r="378" spans="1:24" x14ac:dyDescent="0.35">
      <c r="A378" s="1">
        <v>924</v>
      </c>
      <c r="B378" s="1">
        <f>VLOOKUP(A378, 'MSE Loss'!$A$1:$J$1345, MATCH(A$1, 'MSE Loss'!$A$1:$J$1, 0), FALSE)</f>
        <v>4.0275618084706301E-4</v>
      </c>
      <c r="C378">
        <v>1.5152218751609299E-2</v>
      </c>
      <c r="D378" s="1">
        <f>VLOOKUP(A378, 'SSIM Index'!$A$1:$J$1345, MATCH(A$1, 'SSIM Index'!$A$1:$J$1, 0), FALSE)</f>
        <v>0.86267453432083097</v>
      </c>
      <c r="E378" s="3">
        <v>656</v>
      </c>
      <c r="F378" s="1">
        <f>VLOOKUP(E378, 'MSE Loss'!$A$1:$J$1345, MATCH(A$1, 'MSE Loss'!$A$1:$J$1, 0), FALSE)</f>
        <v>3.9146566996350798E-4</v>
      </c>
      <c r="G378">
        <v>1.47286253049969E-2</v>
      </c>
      <c r="H378" s="1">
        <f>VLOOKUP(E378, 'SSIM Index'!$A$1:$J$1345, MATCH(A$1, 'SSIM Index'!$A$1:$J$1, 0), FALSE)</f>
        <v>0.81880187988281194</v>
      </c>
      <c r="M378" s="3">
        <v>522</v>
      </c>
      <c r="N378" s="1">
        <f>VLOOKUP(M378, 'MSE Loss'!$A$1:$J$1345, MATCH(I$1, 'MSE Loss'!$A$1:$J$1, 0), FALSE)</f>
        <v>1.08296447433531E-3</v>
      </c>
      <c r="O378">
        <v>2.32926663011312E-2</v>
      </c>
      <c r="P378" s="1">
        <f>VLOOKUP(M378, 'SSIM Index'!$A$1:$J$1345, MATCH(I$1, 'SSIM Index'!$A$1:$J$1, 0), FALSE)</f>
        <v>0.96336346864700295</v>
      </c>
      <c r="U378" s="3">
        <v>427</v>
      </c>
      <c r="V378" s="1">
        <f>VLOOKUP(U378, 'MSE Loss'!$A$1:$J$1345, MATCH(Q$1, 'MSE Loss'!$A$1:$J$1, 0), FALSE)</f>
        <v>1.10810380429029E-2</v>
      </c>
      <c r="W378">
        <v>7.3509573936462402E-2</v>
      </c>
      <c r="X378" s="1">
        <f>VLOOKUP(U378, 'SSIM Index'!$A$1:$J$1345, MATCH(Q$1, 'SSIM Index'!$A$1:$J$1, 0), FALSE)</f>
        <v>0.97834712266921997</v>
      </c>
    </row>
    <row r="379" spans="1:24" x14ac:dyDescent="0.35">
      <c r="A379" s="1">
        <v>936</v>
      </c>
      <c r="B379" s="1">
        <f>VLOOKUP(A379, 'MSE Loss'!$A$1:$J$1345, MATCH(A$1, 'MSE Loss'!$A$1:$J$1, 0), FALSE)</f>
        <v>3.4355802927166202E-4</v>
      </c>
      <c r="C379">
        <v>1.32014425471425E-2</v>
      </c>
      <c r="D379" s="1">
        <f>VLOOKUP(A379, 'SSIM Index'!$A$1:$J$1345, MATCH(A$1, 'SSIM Index'!$A$1:$J$1, 0), FALSE)</f>
        <v>0.79556506872177102</v>
      </c>
      <c r="E379" s="3">
        <v>657</v>
      </c>
      <c r="F379" s="1">
        <f>VLOOKUP(E379, 'MSE Loss'!$A$1:$J$1345, MATCH(A$1, 'MSE Loss'!$A$1:$J$1, 0), FALSE)</f>
        <v>8.9387659681960897E-4</v>
      </c>
      <c r="G379">
        <v>2.0922333002090399E-2</v>
      </c>
      <c r="H379" s="1">
        <f>VLOOKUP(E379, 'SSIM Index'!$A$1:$J$1345, MATCH(A$1, 'SSIM Index'!$A$1:$J$1, 0), FALSE)</f>
        <v>0.95196586847305298</v>
      </c>
      <c r="M379" s="3">
        <v>523</v>
      </c>
      <c r="N379" s="1">
        <f>VLOOKUP(M379, 'MSE Loss'!$A$1:$J$1345, MATCH(I$1, 'MSE Loss'!$A$1:$J$1, 0), FALSE)</f>
        <v>2.0724749192595399E-3</v>
      </c>
      <c r="O379">
        <v>3.1158471480011898E-2</v>
      </c>
      <c r="P379" s="1">
        <f>VLOOKUP(M379, 'SSIM Index'!$A$1:$J$1345, MATCH(I$1, 'SSIM Index'!$A$1:$J$1, 0), FALSE)</f>
        <v>0.94248020648956299</v>
      </c>
      <c r="U379" s="3">
        <v>428</v>
      </c>
      <c r="V379" s="1">
        <f>VLOOKUP(U379, 'MSE Loss'!$A$1:$J$1345, MATCH(Q$1, 'MSE Loss'!$A$1:$J$1, 0), FALSE)</f>
        <v>6.9701048778370001E-4</v>
      </c>
      <c r="W379">
        <v>1.8452424556016901E-2</v>
      </c>
      <c r="X379" s="1">
        <f>VLOOKUP(U379, 'SSIM Index'!$A$1:$J$1345, MATCH(Q$1, 'SSIM Index'!$A$1:$J$1, 0), FALSE)</f>
        <v>0.91001260280609098</v>
      </c>
    </row>
    <row r="380" spans="1:24" x14ac:dyDescent="0.35">
      <c r="A380" s="1">
        <v>956</v>
      </c>
      <c r="B380" s="1">
        <f>VLOOKUP(A380, 'MSE Loss'!$A$1:$J$1345, MATCH(A$1, 'MSE Loss'!$A$1:$J$1, 0), FALSE)</f>
        <v>8.0727966269478202E-4</v>
      </c>
      <c r="C380">
        <v>2.0172366872429799E-2</v>
      </c>
      <c r="D380" s="1">
        <f>VLOOKUP(A380, 'SSIM Index'!$A$1:$J$1345, MATCH(A$1, 'SSIM Index'!$A$1:$J$1, 0), FALSE)</f>
        <v>0.96515011787414495</v>
      </c>
      <c r="E380" s="3">
        <v>658</v>
      </c>
      <c r="F380" s="1">
        <f>VLOOKUP(E380, 'MSE Loss'!$A$1:$J$1345, MATCH(A$1, 'MSE Loss'!$A$1:$J$1, 0), FALSE)</f>
        <v>1.4360686764120999E-3</v>
      </c>
      <c r="G380">
        <v>2.5200704112648901E-2</v>
      </c>
      <c r="H380" s="1">
        <f>VLOOKUP(E380, 'SSIM Index'!$A$1:$J$1345, MATCH(A$1, 'SSIM Index'!$A$1:$J$1, 0), FALSE)</f>
        <v>0.95568972826003995</v>
      </c>
      <c r="M380" s="3">
        <v>524</v>
      </c>
      <c r="N380" s="1">
        <f>VLOOKUP(M380, 'MSE Loss'!$A$1:$J$1345, MATCH(I$1, 'MSE Loss'!$A$1:$J$1, 0), FALSE)</f>
        <v>4.6289013698696998E-4</v>
      </c>
      <c r="O380">
        <v>1.5248710289597499E-2</v>
      </c>
      <c r="P380" s="1">
        <f>VLOOKUP(M380, 'SSIM Index'!$A$1:$J$1345, MATCH(I$1, 'SSIM Index'!$A$1:$J$1, 0), FALSE)</f>
        <v>0.92296153306961004</v>
      </c>
      <c r="U380" s="3">
        <v>429</v>
      </c>
      <c r="V380" s="1">
        <f>VLOOKUP(U380, 'MSE Loss'!$A$1:$J$1345, MATCH(Q$1, 'MSE Loss'!$A$1:$J$1, 0), FALSE)</f>
        <v>2.1025196183472798E-3</v>
      </c>
      <c r="W380">
        <v>3.0358383432030601E-2</v>
      </c>
      <c r="X380" s="1">
        <f>VLOOKUP(U380, 'SSIM Index'!$A$1:$J$1345, MATCH(Q$1, 'SSIM Index'!$A$1:$J$1, 0), FALSE)</f>
        <v>0.95149171352386397</v>
      </c>
    </row>
    <row r="381" spans="1:24" x14ac:dyDescent="0.35">
      <c r="A381" s="1">
        <v>958</v>
      </c>
      <c r="B381" s="1">
        <f>VLOOKUP(A381, 'MSE Loss'!$A$1:$J$1345, MATCH(A$1, 'MSE Loss'!$A$1:$J$1, 0), FALSE)</f>
        <v>8.8467070600017905E-4</v>
      </c>
      <c r="C381">
        <v>2.1272309124469702E-2</v>
      </c>
      <c r="D381" s="1">
        <f>VLOOKUP(A381, 'SSIM Index'!$A$1:$J$1345, MATCH(A$1, 'SSIM Index'!$A$1:$J$1, 0), FALSE)</f>
        <v>0.97683209180831898</v>
      </c>
      <c r="E381" s="3">
        <v>659</v>
      </c>
      <c r="F381" s="1">
        <f>VLOOKUP(E381, 'MSE Loss'!$A$1:$J$1345, MATCH(A$1, 'MSE Loss'!$A$1:$J$1, 0), FALSE)</f>
        <v>1.63173838518559E-3</v>
      </c>
      <c r="G381">
        <v>2.8435474261641499E-2</v>
      </c>
      <c r="H381" s="1">
        <f>VLOOKUP(E381, 'SSIM Index'!$A$1:$J$1345, MATCH(A$1, 'SSIM Index'!$A$1:$J$1, 0), FALSE)</f>
        <v>0.94846397638320901</v>
      </c>
      <c r="M381" s="3">
        <v>526</v>
      </c>
      <c r="N381" s="1">
        <f>VLOOKUP(M381, 'MSE Loss'!$A$1:$J$1345, MATCH(I$1, 'MSE Loss'!$A$1:$J$1, 0), FALSE)</f>
        <v>2.04580929130315E-3</v>
      </c>
      <c r="O381">
        <v>3.1780336052179302E-2</v>
      </c>
      <c r="P381" s="1">
        <f>VLOOKUP(M381, 'SSIM Index'!$A$1:$J$1345, MATCH(I$1, 'SSIM Index'!$A$1:$J$1, 0), FALSE)</f>
        <v>0.96529948711395197</v>
      </c>
      <c r="U381" s="3">
        <v>430</v>
      </c>
      <c r="V381" s="1">
        <f>VLOOKUP(U381, 'MSE Loss'!$A$1:$J$1345, MATCH(Q$1, 'MSE Loss'!$A$1:$J$1, 0), FALSE)</f>
        <v>3.6523186136037098E-3</v>
      </c>
      <c r="W381">
        <v>4.2185042053460999E-2</v>
      </c>
      <c r="X381" s="1">
        <f>VLOOKUP(U381, 'SSIM Index'!$A$1:$J$1345, MATCH(Q$1, 'SSIM Index'!$A$1:$J$1, 0), FALSE)</f>
        <v>0.94638276100158603</v>
      </c>
    </row>
    <row r="382" spans="1:24" x14ac:dyDescent="0.35">
      <c r="A382" s="1">
        <v>959</v>
      </c>
      <c r="B382" s="1">
        <f>VLOOKUP(A382, 'MSE Loss'!$A$1:$J$1345, MATCH(A$1, 'MSE Loss'!$A$1:$J$1, 0), FALSE)</f>
        <v>1.0764112230390299E-3</v>
      </c>
      <c r="C382">
        <v>2.3021016269922201E-2</v>
      </c>
      <c r="D382" s="1">
        <f>VLOOKUP(A382, 'SSIM Index'!$A$1:$J$1345, MATCH(A$1, 'SSIM Index'!$A$1:$J$1, 0), FALSE)</f>
        <v>0.98109734058380105</v>
      </c>
      <c r="E382" s="3">
        <v>660</v>
      </c>
      <c r="F382" s="1">
        <f>VLOOKUP(E382, 'MSE Loss'!$A$1:$J$1345, MATCH(A$1, 'MSE Loss'!$A$1:$J$1, 0), FALSE)</f>
        <v>4.3847537017427298E-4</v>
      </c>
      <c r="G382">
        <v>1.5062787570059299E-2</v>
      </c>
      <c r="H382" s="1">
        <f>VLOOKUP(E382, 'SSIM Index'!$A$1:$J$1345, MATCH(A$1, 'SSIM Index'!$A$1:$J$1, 0), FALSE)</f>
        <v>0.85523247718811002</v>
      </c>
      <c r="M382" s="3">
        <v>527</v>
      </c>
      <c r="N382" s="1">
        <f>VLOOKUP(M382, 'MSE Loss'!$A$1:$J$1345, MATCH(I$1, 'MSE Loss'!$A$1:$J$1, 0), FALSE)</f>
        <v>2.5485006626695299E-3</v>
      </c>
      <c r="O382">
        <v>3.4617796540260301E-2</v>
      </c>
      <c r="P382" s="1">
        <f>VLOOKUP(M382, 'SSIM Index'!$A$1:$J$1345, MATCH(I$1, 'SSIM Index'!$A$1:$J$1, 0), FALSE)</f>
        <v>0.96660828590393</v>
      </c>
      <c r="U382" s="3">
        <v>431</v>
      </c>
      <c r="V382" s="1">
        <f>VLOOKUP(U382, 'MSE Loss'!$A$1:$J$1345, MATCH(Q$1, 'MSE Loss'!$A$1:$J$1, 0), FALSE)</f>
        <v>4.2650164104998103E-3</v>
      </c>
      <c r="W382">
        <v>4.4837754219770397E-2</v>
      </c>
      <c r="X382" s="1">
        <f>VLOOKUP(U382, 'SSIM Index'!$A$1:$J$1345, MATCH(Q$1, 'SSIM Index'!$A$1:$J$1, 0), FALSE)</f>
        <v>0.94197273254394498</v>
      </c>
    </row>
    <row r="383" spans="1:24" x14ac:dyDescent="0.35">
      <c r="A383" s="1">
        <v>960</v>
      </c>
      <c r="B383" s="1">
        <f>VLOOKUP(A383, 'MSE Loss'!$A$1:$J$1345, MATCH(A$1, 'MSE Loss'!$A$1:$J$1, 0), FALSE)</f>
        <v>5.5042345775291302E-4</v>
      </c>
      <c r="C383">
        <v>1.72927882522344E-2</v>
      </c>
      <c r="D383" s="1">
        <f>VLOOKUP(A383, 'SSIM Index'!$A$1:$J$1345, MATCH(A$1, 'SSIM Index'!$A$1:$J$1, 0), FALSE)</f>
        <v>0.86631476879119795</v>
      </c>
      <c r="E383" s="3">
        <v>661</v>
      </c>
      <c r="F383" s="1">
        <f>VLOOKUP(E383, 'MSE Loss'!$A$1:$J$1345, MATCH(A$1, 'MSE Loss'!$A$1:$J$1, 0), FALSE)</f>
        <v>1.13894895184785E-3</v>
      </c>
      <c r="G383">
        <v>2.3448547348379999E-2</v>
      </c>
      <c r="H383" s="1">
        <f>VLOOKUP(E383, 'SSIM Index'!$A$1:$J$1345, MATCH(A$1, 'SSIM Index'!$A$1:$J$1, 0), FALSE)</f>
        <v>0.96474838256835904</v>
      </c>
      <c r="M383" s="3">
        <v>529</v>
      </c>
      <c r="N383" s="1">
        <f>VLOOKUP(M383, 'MSE Loss'!$A$1:$J$1345, MATCH(I$1, 'MSE Loss'!$A$1:$J$1, 0), FALSE)</f>
        <v>7.63777527026832E-4</v>
      </c>
      <c r="O383">
        <v>1.9382476806640601E-2</v>
      </c>
      <c r="P383" s="1">
        <f>VLOOKUP(M383, 'SSIM Index'!$A$1:$J$1345, MATCH(I$1, 'SSIM Index'!$A$1:$J$1, 0), FALSE)</f>
        <v>0.96891182661056496</v>
      </c>
      <c r="U383" s="3">
        <v>432</v>
      </c>
      <c r="V383" s="1">
        <f>VLOOKUP(U383, 'MSE Loss'!$A$1:$J$1345, MATCH(Q$1, 'MSE Loss'!$A$1:$J$1, 0), FALSE)</f>
        <v>5.6457484606653398E-4</v>
      </c>
      <c r="W383">
        <v>1.70567836612463E-2</v>
      </c>
      <c r="X383" s="1">
        <f>VLOOKUP(U383, 'SSIM Index'!$A$1:$J$1345, MATCH(Q$1, 'SSIM Index'!$A$1:$J$1, 0), FALSE)</f>
        <v>0.89948779344558705</v>
      </c>
    </row>
    <row r="384" spans="1:24" x14ac:dyDescent="0.35">
      <c r="A384" s="1">
        <v>965</v>
      </c>
      <c r="B384" s="1">
        <f>VLOOKUP(A384, 'MSE Loss'!$A$1:$J$1345, MATCH(A$1, 'MSE Loss'!$A$1:$J$1, 0), FALSE)</f>
        <v>1.1325423838570701E-3</v>
      </c>
      <c r="C384">
        <v>2.54279151558876E-2</v>
      </c>
      <c r="D384" s="1">
        <f>VLOOKUP(A384, 'SSIM Index'!$A$1:$J$1345, MATCH(A$1, 'SSIM Index'!$A$1:$J$1, 0), FALSE)</f>
        <v>0.958745777606964</v>
      </c>
      <c r="E384" s="3">
        <v>662</v>
      </c>
      <c r="F384" s="1">
        <f>VLOOKUP(E384, 'MSE Loss'!$A$1:$J$1345, MATCH(A$1, 'MSE Loss'!$A$1:$J$1, 0), FALSE)</f>
        <v>1.6539018834009699E-3</v>
      </c>
      <c r="G384">
        <v>2.82272808253765E-2</v>
      </c>
      <c r="H384" s="1">
        <f>VLOOKUP(E384, 'SSIM Index'!$A$1:$J$1345, MATCH(A$1, 'SSIM Index'!$A$1:$J$1, 0), FALSE)</f>
        <v>0.97186374664306596</v>
      </c>
      <c r="M384" s="3">
        <v>530</v>
      </c>
      <c r="N384" s="1">
        <f>VLOOKUP(M384, 'MSE Loss'!$A$1:$J$1345, MATCH(I$1, 'MSE Loss'!$A$1:$J$1, 0), FALSE)</f>
        <v>9.3430961715057395E-4</v>
      </c>
      <c r="O384">
        <v>2.2692181169986701E-2</v>
      </c>
      <c r="P384" s="1">
        <f>VLOOKUP(M384, 'SSIM Index'!$A$1:$J$1345, MATCH(I$1, 'SSIM Index'!$A$1:$J$1, 0), FALSE)</f>
        <v>0.96724987030029297</v>
      </c>
      <c r="U384" s="3">
        <v>433</v>
      </c>
      <c r="V384" s="1">
        <f>VLOOKUP(U384, 'MSE Loss'!$A$1:$J$1345, MATCH(Q$1, 'MSE Loss'!$A$1:$J$1, 0), FALSE)</f>
        <v>1.9326269393786699E-3</v>
      </c>
      <c r="W384">
        <v>3.3298343420028603E-2</v>
      </c>
      <c r="X384" s="1">
        <f>VLOOKUP(U384, 'SSIM Index'!$A$1:$J$1345, MATCH(Q$1, 'SSIM Index'!$A$1:$J$1, 0), FALSE)</f>
        <v>0.94499433040618896</v>
      </c>
    </row>
    <row r="385" spans="1:24" x14ac:dyDescent="0.35">
      <c r="A385" s="1">
        <v>966</v>
      </c>
      <c r="B385" s="1">
        <f>VLOOKUP(A385, 'MSE Loss'!$A$1:$J$1345, MATCH(A$1, 'MSE Loss'!$A$1:$J$1, 0), FALSE)</f>
        <v>1.5896828845143301E-3</v>
      </c>
      <c r="C385">
        <v>2.9779512435197799E-2</v>
      </c>
      <c r="D385" s="1">
        <f>VLOOKUP(A385, 'SSIM Index'!$A$1:$J$1345, MATCH(A$1, 'SSIM Index'!$A$1:$J$1, 0), FALSE)</f>
        <v>0.97754549980163497</v>
      </c>
      <c r="E385" s="3">
        <v>664</v>
      </c>
      <c r="F385" s="1">
        <f>VLOOKUP(E385, 'MSE Loss'!$A$1:$J$1345, MATCH(A$1, 'MSE Loss'!$A$1:$J$1, 0), FALSE)</f>
        <v>7.6036356389522497E-2</v>
      </c>
      <c r="G385">
        <v>0.14924298226833299</v>
      </c>
      <c r="H385" s="1">
        <f>VLOOKUP(E385, 'SSIM Index'!$A$1:$J$1345, MATCH(A$1, 'SSIM Index'!$A$1:$J$1, 0), FALSE)</f>
        <v>0.96363782882690396</v>
      </c>
      <c r="M385" s="3">
        <v>532</v>
      </c>
      <c r="N385" s="1">
        <f>VLOOKUP(M385, 'MSE Loss'!$A$1:$J$1345, MATCH(I$1, 'MSE Loss'!$A$1:$J$1, 0), FALSE)</f>
        <v>1.70814618468284E-3</v>
      </c>
      <c r="O385">
        <v>2.91188415139913E-2</v>
      </c>
      <c r="P385" s="1">
        <f>VLOOKUP(M385, 'SSIM Index'!$A$1:$J$1345, MATCH(I$1, 'SSIM Index'!$A$1:$J$1, 0), FALSE)</f>
        <v>0.91243034601211503</v>
      </c>
      <c r="U385" s="3">
        <v>434</v>
      </c>
      <c r="V385" s="1">
        <f>VLOOKUP(U385, 'MSE Loss'!$A$1:$J$1345, MATCH(Q$1, 'MSE Loss'!$A$1:$J$1, 0), FALSE)</f>
        <v>3.04263248108327E-3</v>
      </c>
      <c r="W385">
        <v>3.8381643593311303E-2</v>
      </c>
      <c r="X385" s="1">
        <f>VLOOKUP(U385, 'SSIM Index'!$A$1:$J$1345, MATCH(Q$1, 'SSIM Index'!$A$1:$J$1, 0), FALSE)</f>
        <v>0.96670126914978005</v>
      </c>
    </row>
    <row r="386" spans="1:24" x14ac:dyDescent="0.35">
      <c r="A386" s="1">
        <v>967</v>
      </c>
      <c r="B386" s="1">
        <f>VLOOKUP(A386, 'MSE Loss'!$A$1:$J$1345, MATCH(A$1, 'MSE Loss'!$A$1:$J$1, 0), FALSE)</f>
        <v>1.5994161367416299E-3</v>
      </c>
      <c r="C386">
        <v>3.10969147831201E-2</v>
      </c>
      <c r="D386" s="1">
        <f>VLOOKUP(A386, 'SSIM Index'!$A$1:$J$1345, MATCH(A$1, 'SSIM Index'!$A$1:$J$1, 0), FALSE)</f>
        <v>0.97826921939849798</v>
      </c>
      <c r="E386" s="3">
        <v>665</v>
      </c>
      <c r="F386" s="1">
        <f>VLOOKUP(E386, 'MSE Loss'!$A$1:$J$1345, MATCH(A$1, 'MSE Loss'!$A$1:$J$1, 0), FALSE)</f>
        <v>4.7625172883272102E-3</v>
      </c>
      <c r="G386">
        <v>4.8860389739274902E-2</v>
      </c>
      <c r="H386" s="1">
        <f>VLOOKUP(E386, 'SSIM Index'!$A$1:$J$1345, MATCH(A$1, 'SSIM Index'!$A$1:$J$1, 0), FALSE)</f>
        <v>0.986514031887054</v>
      </c>
      <c r="M386" s="3">
        <v>533</v>
      </c>
      <c r="N386" s="1">
        <f>VLOOKUP(M386, 'MSE Loss'!$A$1:$J$1345, MATCH(I$1, 'MSE Loss'!$A$1:$J$1, 0), FALSE)</f>
        <v>1.69156619813293E-3</v>
      </c>
      <c r="O386">
        <v>3.0092872679233499E-2</v>
      </c>
      <c r="P386" s="1">
        <f>VLOOKUP(M386, 'SSIM Index'!$A$1:$J$1345, MATCH(I$1, 'SSIM Index'!$A$1:$J$1, 0), FALSE)</f>
        <v>0.96950441598892201</v>
      </c>
      <c r="U386" s="3">
        <v>436</v>
      </c>
      <c r="V386" s="1">
        <f>VLOOKUP(U386, 'MSE Loss'!$A$1:$J$1345, MATCH(Q$1, 'MSE Loss'!$A$1:$J$1, 0), FALSE)</f>
        <v>4.84630989376455E-4</v>
      </c>
      <c r="W386">
        <v>1.5662627294659601E-2</v>
      </c>
      <c r="X386" s="1">
        <f>VLOOKUP(U386, 'SSIM Index'!$A$1:$J$1345, MATCH(Q$1, 'SSIM Index'!$A$1:$J$1, 0), FALSE)</f>
        <v>0.85367608070373502</v>
      </c>
    </row>
    <row r="387" spans="1:24" x14ac:dyDescent="0.35">
      <c r="A387" s="1">
        <v>975</v>
      </c>
      <c r="B387" s="1">
        <f>VLOOKUP(A387, 'MSE Loss'!$A$1:$J$1345, MATCH(A$1, 'MSE Loss'!$A$1:$J$1, 0), FALSE)</f>
        <v>1.0144369443878499E-3</v>
      </c>
      <c r="C387">
        <v>2.1877584978938099E-2</v>
      </c>
      <c r="D387" s="1">
        <f>VLOOKUP(A387, 'SSIM Index'!$A$1:$J$1345, MATCH(A$1, 'SSIM Index'!$A$1:$J$1, 0), FALSE)</f>
        <v>0.96949875354766801</v>
      </c>
      <c r="E387" s="3">
        <v>667</v>
      </c>
      <c r="F387" s="1">
        <f>VLOOKUP(E387, 'MSE Loss'!$A$1:$J$1345, MATCH(A$1, 'MSE Loss'!$A$1:$J$1, 0), FALSE)</f>
        <v>4.0399070829152998E-2</v>
      </c>
      <c r="G387">
        <v>0.107379175722599</v>
      </c>
      <c r="H387" s="1">
        <f>VLOOKUP(E387, 'SSIM Index'!$A$1:$J$1345, MATCH(A$1, 'SSIM Index'!$A$1:$J$1, 0), FALSE)</f>
        <v>0.99254763126373202</v>
      </c>
      <c r="M387" s="3">
        <v>534</v>
      </c>
      <c r="N387" s="1">
        <f>VLOOKUP(M387, 'MSE Loss'!$A$1:$J$1345, MATCH(I$1, 'MSE Loss'!$A$1:$J$1, 0), FALSE)</f>
        <v>3.0771375168114901E-3</v>
      </c>
      <c r="O387">
        <v>3.87800745666027E-2</v>
      </c>
      <c r="P387" s="1">
        <f>VLOOKUP(M387, 'SSIM Index'!$A$1:$J$1345, MATCH(I$1, 'SSIM Index'!$A$1:$J$1, 0), FALSE)</f>
        <v>0.986846983432769</v>
      </c>
      <c r="U387" s="3">
        <v>437</v>
      </c>
      <c r="V387" s="1">
        <f>VLOOKUP(U387, 'MSE Loss'!$A$1:$J$1345, MATCH(Q$1, 'MSE Loss'!$A$1:$J$1, 0), FALSE)</f>
        <v>1.8102079629898E-3</v>
      </c>
      <c r="W387">
        <v>3.01068145781755E-2</v>
      </c>
      <c r="X387" s="1">
        <f>VLOOKUP(U387, 'SSIM Index'!$A$1:$J$1345, MATCH(Q$1, 'SSIM Index'!$A$1:$J$1, 0), FALSE)</f>
        <v>0.95189279317855802</v>
      </c>
    </row>
    <row r="388" spans="1:24" x14ac:dyDescent="0.35">
      <c r="A388" s="1">
        <v>979</v>
      </c>
      <c r="B388" s="1">
        <f>VLOOKUP(A388, 'MSE Loss'!$A$1:$J$1345, MATCH(A$1, 'MSE Loss'!$A$1:$J$1, 0), FALSE)</f>
        <v>1.1291485279798499E-3</v>
      </c>
      <c r="C388">
        <v>2.3517491295933699E-2</v>
      </c>
      <c r="D388" s="1">
        <f>VLOOKUP(A388, 'SSIM Index'!$A$1:$J$1345, MATCH(A$1, 'SSIM Index'!$A$1:$J$1, 0), FALSE)</f>
        <v>0.98047912120819003</v>
      </c>
      <c r="E388" s="3">
        <v>668</v>
      </c>
      <c r="F388" s="1">
        <f>VLOOKUP(E388, 'MSE Loss'!$A$1:$J$1345, MATCH(A$1, 'MSE Loss'!$A$1:$J$1, 0), FALSE)</f>
        <v>5.3246947936713696E-4</v>
      </c>
      <c r="G388">
        <v>1.62151511758565E-2</v>
      </c>
      <c r="H388" s="1">
        <f>VLOOKUP(E388, 'SSIM Index'!$A$1:$J$1345, MATCH(A$1, 'SSIM Index'!$A$1:$J$1, 0), FALSE)</f>
        <v>0.912664234638214</v>
      </c>
      <c r="M388" s="3">
        <v>535</v>
      </c>
      <c r="N388" s="1">
        <f>VLOOKUP(M388, 'MSE Loss'!$A$1:$J$1345, MATCH(I$1, 'MSE Loss'!$A$1:$J$1, 0), FALSE)</f>
        <v>5.9272358193993499E-3</v>
      </c>
      <c r="O388">
        <v>5.2208345383405602E-2</v>
      </c>
      <c r="P388" s="1">
        <f>VLOOKUP(M388, 'SSIM Index'!$A$1:$J$1345, MATCH(I$1, 'SSIM Index'!$A$1:$J$1, 0), FALSE)</f>
        <v>0.982982337474823</v>
      </c>
      <c r="U388" s="3">
        <v>438</v>
      </c>
      <c r="V388" s="1">
        <f>VLOOKUP(U388, 'MSE Loss'!$A$1:$J$1345, MATCH(Q$1, 'MSE Loss'!$A$1:$J$1, 0), FALSE)</f>
        <v>2.9223067685961702E-3</v>
      </c>
      <c r="W388">
        <v>3.91339510679245E-2</v>
      </c>
      <c r="X388" s="1">
        <f>VLOOKUP(U388, 'SSIM Index'!$A$1:$J$1345, MATCH(Q$1, 'SSIM Index'!$A$1:$J$1, 0), FALSE)</f>
        <v>0.93731641769409102</v>
      </c>
    </row>
    <row r="389" spans="1:24" x14ac:dyDescent="0.35">
      <c r="A389" s="1">
        <v>980</v>
      </c>
      <c r="B389" s="1">
        <f>VLOOKUP(A389, 'MSE Loss'!$A$1:$J$1345, MATCH(A$1, 'MSE Loss'!$A$1:$J$1, 0), FALSE)</f>
        <v>7.4801972368732095E-4</v>
      </c>
      <c r="C389">
        <v>1.9354753196239399E-2</v>
      </c>
      <c r="D389" s="1">
        <f>VLOOKUP(A389, 'SSIM Index'!$A$1:$J$1345, MATCH(A$1, 'SSIM Index'!$A$1:$J$1, 0), FALSE)</f>
        <v>0.91088110208511297</v>
      </c>
      <c r="E389" s="3">
        <v>669</v>
      </c>
      <c r="F389" s="1">
        <f>VLOOKUP(E389, 'MSE Loss'!$A$1:$J$1345, MATCH(A$1, 'MSE Loss'!$A$1:$J$1, 0), FALSE)</f>
        <v>8.8981509907171098E-4</v>
      </c>
      <c r="G389">
        <v>2.0807290449738499E-2</v>
      </c>
      <c r="H389" s="1">
        <f>VLOOKUP(E389, 'SSIM Index'!$A$1:$J$1345, MATCH(A$1, 'SSIM Index'!$A$1:$J$1, 0), FALSE)</f>
        <v>0.96031188964843694</v>
      </c>
      <c r="M389" s="3">
        <v>536</v>
      </c>
      <c r="N389" s="1">
        <f>VLOOKUP(M389, 'MSE Loss'!$A$1:$J$1345, MATCH(I$1, 'MSE Loss'!$A$1:$J$1, 0), FALSE)</f>
        <v>7.9377187648787997E-4</v>
      </c>
      <c r="O389">
        <v>1.9836792722344398E-2</v>
      </c>
      <c r="P389" s="1">
        <f>VLOOKUP(M389, 'SSIM Index'!$A$1:$J$1345, MATCH(I$1, 'SSIM Index'!$A$1:$J$1, 0), FALSE)</f>
        <v>0.92444318532943703</v>
      </c>
      <c r="U389" s="3">
        <v>440</v>
      </c>
      <c r="V389" s="1">
        <f>VLOOKUP(U389, 'MSE Loss'!$A$1:$J$1345, MATCH(Q$1, 'MSE Loss'!$A$1:$J$1, 0), FALSE)</f>
        <v>1.3069906271994101E-3</v>
      </c>
      <c r="W389">
        <v>2.6925493031740098E-2</v>
      </c>
      <c r="X389" s="1">
        <f>VLOOKUP(U389, 'SSIM Index'!$A$1:$J$1345, MATCH(Q$1, 'SSIM Index'!$A$1:$J$1, 0), FALSE)</f>
        <v>0.94385945796966497</v>
      </c>
    </row>
    <row r="390" spans="1:24" x14ac:dyDescent="0.35">
      <c r="A390" s="1">
        <v>981</v>
      </c>
      <c r="B390" s="1">
        <f>VLOOKUP(A390, 'MSE Loss'!$A$1:$J$1345, MATCH(A$1, 'MSE Loss'!$A$1:$J$1, 0), FALSE)</f>
        <v>1.0831534164026299E-3</v>
      </c>
      <c r="C390">
        <v>2.3048624396324099E-2</v>
      </c>
      <c r="D390" s="1">
        <f>VLOOKUP(A390, 'SSIM Index'!$A$1:$J$1345, MATCH(A$1, 'SSIM Index'!$A$1:$J$1, 0), FALSE)</f>
        <v>0.95933026075363104</v>
      </c>
      <c r="E390" s="3">
        <v>670</v>
      </c>
      <c r="F390" s="1">
        <f>VLOOKUP(E390, 'MSE Loss'!$A$1:$J$1345, MATCH(A$1, 'MSE Loss'!$A$1:$J$1, 0), FALSE)</f>
        <v>1.5459867427125499E-3</v>
      </c>
      <c r="G390">
        <v>2.50641461461782E-2</v>
      </c>
      <c r="H390" s="1">
        <f>VLOOKUP(E390, 'SSIM Index'!$A$1:$J$1345, MATCH(A$1, 'SSIM Index'!$A$1:$J$1, 0), FALSE)</f>
        <v>0.95562720298767001</v>
      </c>
      <c r="M390" s="3">
        <v>537</v>
      </c>
      <c r="N390" s="1">
        <f>VLOOKUP(M390, 'MSE Loss'!$A$1:$J$1345, MATCH(I$1, 'MSE Loss'!$A$1:$J$1, 0), FALSE)</f>
        <v>8.0336182145401803E-4</v>
      </c>
      <c r="O390">
        <v>1.9794384017586701E-2</v>
      </c>
      <c r="P390" s="1">
        <f>VLOOKUP(M390, 'SSIM Index'!$A$1:$J$1345, MATCH(I$1, 'SSIM Index'!$A$1:$J$1, 0), FALSE)</f>
        <v>0.94075530767440796</v>
      </c>
      <c r="U390" s="3">
        <v>441</v>
      </c>
      <c r="V390" s="1">
        <f>VLOOKUP(U390, 'MSE Loss'!$A$1:$J$1345, MATCH(Q$1, 'MSE Loss'!$A$1:$J$1, 0), FALSE)</f>
        <v>5.2106236107647402E-3</v>
      </c>
      <c r="W390">
        <v>4.7929778695106499E-2</v>
      </c>
      <c r="X390" s="1">
        <f>VLOOKUP(U390, 'SSIM Index'!$A$1:$J$1345, MATCH(Q$1, 'SSIM Index'!$A$1:$J$1, 0), FALSE)</f>
        <v>0.97150450944900502</v>
      </c>
    </row>
    <row r="391" spans="1:24" x14ac:dyDescent="0.35">
      <c r="A391" s="1">
        <v>984</v>
      </c>
      <c r="B391" s="1">
        <f>VLOOKUP(A391, 'MSE Loss'!$A$1:$J$1345, MATCH(A$1, 'MSE Loss'!$A$1:$J$1, 0), FALSE)</f>
        <v>5.2375002996996002E-4</v>
      </c>
      <c r="C391">
        <v>1.66137218475341E-2</v>
      </c>
      <c r="D391" s="1">
        <f>VLOOKUP(A391, 'SSIM Index'!$A$1:$J$1345, MATCH(A$1, 'SSIM Index'!$A$1:$J$1, 0), FALSE)</f>
        <v>0.88216853141784601</v>
      </c>
      <c r="E391" s="3">
        <v>671</v>
      </c>
      <c r="F391" s="1">
        <f>VLOOKUP(E391, 'MSE Loss'!$A$1:$J$1345, MATCH(A$1, 'MSE Loss'!$A$1:$J$1, 0), FALSE)</f>
        <v>3.9668353274464599E-3</v>
      </c>
      <c r="G391">
        <v>4.0362924337387002E-2</v>
      </c>
      <c r="H391" s="1">
        <f>VLOOKUP(E391, 'SSIM Index'!$A$1:$J$1345, MATCH(A$1, 'SSIM Index'!$A$1:$J$1, 0), FALSE)</f>
        <v>0.97179639339446999</v>
      </c>
      <c r="M391" s="3">
        <v>538</v>
      </c>
      <c r="N391" s="1">
        <f>VLOOKUP(M391, 'MSE Loss'!$A$1:$J$1345, MATCH(I$1, 'MSE Loss'!$A$1:$J$1, 0), FALSE)</f>
        <v>1.4977984828874399E-3</v>
      </c>
      <c r="O391">
        <v>2.57571246474981E-2</v>
      </c>
      <c r="P391" s="1">
        <f>VLOOKUP(M391, 'SSIM Index'!$A$1:$J$1345, MATCH(I$1, 'SSIM Index'!$A$1:$J$1, 0), FALSE)</f>
        <v>0.95326966047286898</v>
      </c>
      <c r="U391" s="3">
        <v>442</v>
      </c>
      <c r="V391" s="1">
        <f>VLOOKUP(U391, 'MSE Loss'!$A$1:$J$1345, MATCH(Q$1, 'MSE Loss'!$A$1:$J$1, 0), FALSE)</f>
        <v>7.9729538410902006E-3</v>
      </c>
      <c r="W391">
        <v>5.9053033590316703E-2</v>
      </c>
      <c r="X391" s="1">
        <f>VLOOKUP(U391, 'SSIM Index'!$A$1:$J$1345, MATCH(Q$1, 'SSIM Index'!$A$1:$J$1, 0), FALSE)</f>
        <v>0.97121566534042303</v>
      </c>
    </row>
    <row r="392" spans="1:24" x14ac:dyDescent="0.35">
      <c r="A392" s="1">
        <v>988</v>
      </c>
      <c r="B392" s="1">
        <f>VLOOKUP(A392, 'MSE Loss'!$A$1:$J$1345, MATCH(A$1, 'MSE Loss'!$A$1:$J$1, 0), FALSE)</f>
        <v>5.3945870604365999E-4</v>
      </c>
      <c r="C392">
        <v>1.6395064070820801E-2</v>
      </c>
      <c r="D392" s="1">
        <f>VLOOKUP(A392, 'SSIM Index'!$A$1:$J$1345, MATCH(A$1, 'SSIM Index'!$A$1:$J$1, 0), FALSE)</f>
        <v>0.88930833339691095</v>
      </c>
      <c r="E392" s="3">
        <v>672</v>
      </c>
      <c r="F392" s="1">
        <f>VLOOKUP(E392, 'MSE Loss'!$A$1:$J$1345, MATCH(A$1, 'MSE Loss'!$A$1:$J$1, 0), FALSE)</f>
        <v>1.49225513450801E-3</v>
      </c>
      <c r="G392">
        <v>2.41662301123142E-2</v>
      </c>
      <c r="H392" s="1">
        <f>VLOOKUP(E392, 'SSIM Index'!$A$1:$J$1345, MATCH(A$1, 'SSIM Index'!$A$1:$J$1, 0), FALSE)</f>
        <v>0.95273196697235096</v>
      </c>
      <c r="M392" s="3">
        <v>540</v>
      </c>
      <c r="N392" s="1">
        <f>VLOOKUP(M392, 'MSE Loss'!$A$1:$J$1345, MATCH(I$1, 'MSE Loss'!$A$1:$J$1, 0), FALSE)</f>
        <v>8.2408235175534996E-4</v>
      </c>
      <c r="O392">
        <v>2.03529465943574E-2</v>
      </c>
      <c r="P392" s="1">
        <f>VLOOKUP(M392, 'SSIM Index'!$A$1:$J$1345, MATCH(I$1, 'SSIM Index'!$A$1:$J$1, 0), FALSE)</f>
        <v>0.92258107662200906</v>
      </c>
      <c r="U392" s="3">
        <v>445</v>
      </c>
      <c r="V392" s="1">
        <f>VLOOKUP(U392, 'MSE Loss'!$A$1:$J$1345, MATCH(Q$1, 'MSE Loss'!$A$1:$J$1, 0), FALSE)</f>
        <v>3.0739794019609599E-3</v>
      </c>
      <c r="W392">
        <v>3.8517359644174499E-2</v>
      </c>
      <c r="X392" s="1">
        <f>VLOOKUP(U392, 'SSIM Index'!$A$1:$J$1345, MATCH(Q$1, 'SSIM Index'!$A$1:$J$1, 0), FALSE)</f>
        <v>0.95445084571838301</v>
      </c>
    </row>
    <row r="393" spans="1:24" x14ac:dyDescent="0.35">
      <c r="A393" s="1">
        <v>992</v>
      </c>
      <c r="B393" s="1">
        <f>VLOOKUP(A393, 'MSE Loss'!$A$1:$J$1345, MATCH(A$1, 'MSE Loss'!$A$1:$J$1, 0), FALSE)</f>
        <v>7.3830882320180503E-4</v>
      </c>
      <c r="C393">
        <v>2.0675214007496799E-2</v>
      </c>
      <c r="D393" s="1">
        <f>VLOOKUP(A393, 'SSIM Index'!$A$1:$J$1345, MATCH(A$1, 'SSIM Index'!$A$1:$J$1, 0), FALSE)</f>
        <v>0.87886708974838201</v>
      </c>
      <c r="E393" s="3">
        <v>673</v>
      </c>
      <c r="F393" s="1">
        <f>VLOOKUP(E393, 'MSE Loss'!$A$1:$J$1345, MATCH(A$1, 'MSE Loss'!$A$1:$J$1, 0), FALSE)</f>
        <v>1.0907785035669799E-3</v>
      </c>
      <c r="G393">
        <v>2.3080727085471101E-2</v>
      </c>
      <c r="H393" s="1">
        <f>VLOOKUP(E393, 'SSIM Index'!$A$1:$J$1345, MATCH(A$1, 'SSIM Index'!$A$1:$J$1, 0), FALSE)</f>
        <v>0.96890592575073198</v>
      </c>
      <c r="M393" s="3">
        <v>541</v>
      </c>
      <c r="N393" s="1">
        <f>VLOOKUP(M393, 'MSE Loss'!$A$1:$J$1345, MATCH(I$1, 'MSE Loss'!$A$1:$J$1, 0), FALSE)</f>
        <v>1.1046903673559399E-3</v>
      </c>
      <c r="O393">
        <v>2.3499259725212999E-2</v>
      </c>
      <c r="P393" s="1">
        <f>VLOOKUP(M393, 'SSIM Index'!$A$1:$J$1345, MATCH(I$1, 'SSIM Index'!$A$1:$J$1, 0), FALSE)</f>
        <v>0.96060121059417702</v>
      </c>
      <c r="U393" s="3">
        <v>446</v>
      </c>
      <c r="V393" s="1">
        <f>VLOOKUP(U393, 'MSE Loss'!$A$1:$J$1345, MATCH(Q$1, 'MSE Loss'!$A$1:$J$1, 0), FALSE)</f>
        <v>3.2176254317164399E-3</v>
      </c>
      <c r="W393">
        <v>4.1225556284189203E-2</v>
      </c>
      <c r="X393" s="1">
        <f>VLOOKUP(U393, 'SSIM Index'!$A$1:$J$1345, MATCH(Q$1, 'SSIM Index'!$A$1:$J$1, 0), FALSE)</f>
        <v>0.96121913194656305</v>
      </c>
    </row>
    <row r="394" spans="1:24" x14ac:dyDescent="0.35">
      <c r="A394" s="1">
        <v>994</v>
      </c>
      <c r="B394" s="1">
        <f>VLOOKUP(A394, 'MSE Loss'!$A$1:$J$1345, MATCH(A$1, 'MSE Loss'!$A$1:$J$1, 0), FALSE)</f>
        <v>1.03876262437552E-3</v>
      </c>
      <c r="C394">
        <v>2.2125542163848801E-2</v>
      </c>
      <c r="D394" s="1">
        <f>VLOOKUP(A394, 'SSIM Index'!$A$1:$J$1345, MATCH(A$1, 'SSIM Index'!$A$1:$J$1, 0), FALSE)</f>
        <v>0.98117309808731001</v>
      </c>
      <c r="E394" s="3">
        <v>674</v>
      </c>
      <c r="F394" s="1">
        <f>VLOOKUP(E394, 'MSE Loss'!$A$1:$J$1345, MATCH(A$1, 'MSE Loss'!$A$1:$J$1, 0), FALSE)</f>
        <v>2.3527618031948801E-3</v>
      </c>
      <c r="G394">
        <v>3.7402566522359799E-2</v>
      </c>
      <c r="H394" s="1">
        <f>VLOOKUP(E394, 'SSIM Index'!$A$1:$J$1345, MATCH(A$1, 'SSIM Index'!$A$1:$J$1, 0), FALSE)</f>
        <v>0.97268712520599299</v>
      </c>
      <c r="M394" s="3">
        <v>542</v>
      </c>
      <c r="N394" s="1">
        <f>VLOOKUP(M394, 'MSE Loss'!$A$1:$J$1345, MATCH(I$1, 'MSE Loss'!$A$1:$J$1, 0), FALSE)</f>
        <v>1.32273184135556E-3</v>
      </c>
      <c r="O394">
        <v>2.5935404002666401E-2</v>
      </c>
      <c r="P394" s="1">
        <f>VLOOKUP(M394, 'SSIM Index'!$A$1:$J$1345, MATCH(I$1, 'SSIM Index'!$A$1:$J$1, 0), FALSE)</f>
        <v>0.97518402338027899</v>
      </c>
      <c r="U394" s="3">
        <v>447</v>
      </c>
      <c r="V394" s="1">
        <f>VLOOKUP(U394, 'MSE Loss'!$A$1:$J$1345, MATCH(Q$1, 'MSE Loss'!$A$1:$J$1, 0), FALSE)</f>
        <v>1.7275050282478301E-2</v>
      </c>
      <c r="W394">
        <v>8.7345331907272297E-2</v>
      </c>
      <c r="X394" s="1">
        <f>VLOOKUP(U394, 'SSIM Index'!$A$1:$J$1345, MATCH(Q$1, 'SSIM Index'!$A$1:$J$1, 0), FALSE)</f>
        <v>0.96698665618896396</v>
      </c>
    </row>
    <row r="395" spans="1:24" x14ac:dyDescent="0.35">
      <c r="A395" s="1">
        <v>995</v>
      </c>
      <c r="B395" s="1">
        <f>VLOOKUP(A395, 'MSE Loss'!$A$1:$J$1345, MATCH(A$1, 'MSE Loss'!$A$1:$J$1, 0), FALSE)</f>
        <v>1.18164904415607E-3</v>
      </c>
      <c r="C395">
        <v>2.4115016683936102E-2</v>
      </c>
      <c r="D395" s="1">
        <f>VLOOKUP(A395, 'SSIM Index'!$A$1:$J$1345, MATCH(A$1, 'SSIM Index'!$A$1:$J$1, 0), FALSE)</f>
        <v>0.98211801052093495</v>
      </c>
      <c r="E395" s="3">
        <v>675</v>
      </c>
      <c r="F395" s="1">
        <f>VLOOKUP(E395, 'MSE Loss'!$A$1:$J$1345, MATCH(A$1, 'MSE Loss'!$A$1:$J$1, 0), FALSE)</f>
        <v>4.5013367198407598E-3</v>
      </c>
      <c r="G395">
        <v>4.9805898219347E-2</v>
      </c>
      <c r="H395" s="1">
        <f>VLOOKUP(E395, 'SSIM Index'!$A$1:$J$1345, MATCH(A$1, 'SSIM Index'!$A$1:$J$1, 0), FALSE)</f>
        <v>0.96323025226592995</v>
      </c>
      <c r="M395" s="3">
        <v>544</v>
      </c>
      <c r="N395" s="1">
        <f>VLOOKUP(M395, 'MSE Loss'!$A$1:$J$1345, MATCH(I$1, 'MSE Loss'!$A$1:$J$1, 0), FALSE)</f>
        <v>1.5434620436280901E-3</v>
      </c>
      <c r="O395">
        <v>2.8063386678695599E-2</v>
      </c>
      <c r="P395" s="1">
        <f>VLOOKUP(M395, 'SSIM Index'!$A$1:$J$1345, MATCH(I$1, 'SSIM Index'!$A$1:$J$1, 0), FALSE)</f>
        <v>0.90495067834854104</v>
      </c>
      <c r="U395" s="3">
        <v>448</v>
      </c>
      <c r="V395" s="1">
        <f>VLOOKUP(U395, 'MSE Loss'!$A$1:$J$1345, MATCH(Q$1, 'MSE Loss'!$A$1:$J$1, 0), FALSE)</f>
        <v>1.20189681183546E-3</v>
      </c>
      <c r="W395">
        <v>2.10490729659795E-2</v>
      </c>
      <c r="X395" s="1">
        <f>VLOOKUP(U395, 'SSIM Index'!$A$1:$J$1345, MATCH(Q$1, 'SSIM Index'!$A$1:$J$1, 0), FALSE)</f>
        <v>0.83347010612487704</v>
      </c>
    </row>
    <row r="396" spans="1:24" x14ac:dyDescent="0.35">
      <c r="A396" s="1">
        <v>1001</v>
      </c>
      <c r="B396" s="1">
        <f>VLOOKUP(A396, 'MSE Loss'!$A$1:$J$1345, MATCH(A$1, 'MSE Loss'!$A$1:$J$1, 0), FALSE)</f>
        <v>7.0111342938616796E-4</v>
      </c>
      <c r="C396">
        <v>2.0217604935169199E-2</v>
      </c>
      <c r="D396" s="1">
        <f>VLOOKUP(A396, 'SSIM Index'!$A$1:$J$1345, MATCH(A$1, 'SSIM Index'!$A$1:$J$1, 0), FALSE)</f>
        <v>0.91674876213073697</v>
      </c>
      <c r="E396" s="3">
        <v>677</v>
      </c>
      <c r="F396" s="1">
        <f>VLOOKUP(E396, 'MSE Loss'!$A$1:$J$1345, MATCH(A$1, 'MSE Loss'!$A$1:$J$1, 0), FALSE)</f>
        <v>7.4571429286152103E-4</v>
      </c>
      <c r="G396">
        <v>1.9729353487491601E-2</v>
      </c>
      <c r="H396" s="1">
        <f>VLOOKUP(E396, 'SSIM Index'!$A$1:$J$1345, MATCH(A$1, 'SSIM Index'!$A$1:$J$1, 0), FALSE)</f>
        <v>0.93428540229797297</v>
      </c>
      <c r="M396" s="3">
        <v>546</v>
      </c>
      <c r="N396" s="1">
        <f>VLOOKUP(M396, 'MSE Loss'!$A$1:$J$1345, MATCH(I$1, 'MSE Loss'!$A$1:$J$1, 0), FALSE)</f>
        <v>2.5257200468331502E-3</v>
      </c>
      <c r="O396">
        <v>3.3997487276792498E-2</v>
      </c>
      <c r="P396" s="1">
        <f>VLOOKUP(M396, 'SSIM Index'!$A$1:$J$1345, MATCH(I$1, 'SSIM Index'!$A$1:$J$1, 0), FALSE)</f>
        <v>0.98206210136413497</v>
      </c>
      <c r="U396" s="3">
        <v>449</v>
      </c>
      <c r="V396" s="1">
        <f>VLOOKUP(U396, 'MSE Loss'!$A$1:$J$1345, MATCH(Q$1, 'MSE Loss'!$A$1:$J$1, 0), FALSE)</f>
        <v>1.49903446435928E-3</v>
      </c>
      <c r="W396">
        <v>2.6659497991204199E-2</v>
      </c>
      <c r="X396" s="1">
        <f>VLOOKUP(U396, 'SSIM Index'!$A$1:$J$1345, MATCH(Q$1, 'SSIM Index'!$A$1:$J$1, 0), FALSE)</f>
        <v>0.86789005994796697</v>
      </c>
    </row>
    <row r="397" spans="1:24" x14ac:dyDescent="0.35">
      <c r="A397" s="1">
        <v>1007</v>
      </c>
      <c r="B397" s="1">
        <f>VLOOKUP(A397, 'MSE Loss'!$A$1:$J$1345, MATCH(A$1, 'MSE Loss'!$A$1:$J$1, 0), FALSE)</f>
        <v>1.75316736567765E-3</v>
      </c>
      <c r="C397">
        <v>3.0141687020659402E-2</v>
      </c>
      <c r="D397" s="1">
        <f>VLOOKUP(A397, 'SSIM Index'!$A$1:$J$1345, MATCH(A$1, 'SSIM Index'!$A$1:$J$1, 0), FALSE)</f>
        <v>0.97780984640121404</v>
      </c>
      <c r="E397" s="3">
        <v>678</v>
      </c>
      <c r="F397" s="1">
        <f>VLOOKUP(E397, 'MSE Loss'!$A$1:$J$1345, MATCH(A$1, 'MSE Loss'!$A$1:$J$1, 0), FALSE)</f>
        <v>1.28336704801768E-3</v>
      </c>
      <c r="G397">
        <v>2.54072081297636E-2</v>
      </c>
      <c r="H397" s="1">
        <f>VLOOKUP(E397, 'SSIM Index'!$A$1:$J$1345, MATCH(A$1, 'SSIM Index'!$A$1:$J$1, 0), FALSE)</f>
        <v>0.94555258750915505</v>
      </c>
      <c r="M397" s="3">
        <v>547</v>
      </c>
      <c r="N397" s="1">
        <f>VLOOKUP(M397, 'MSE Loss'!$A$1:$J$1345, MATCH(I$1, 'MSE Loss'!$A$1:$J$1, 0), FALSE)</f>
        <v>4.1748681105673296E-3</v>
      </c>
      <c r="O397">
        <v>4.2212899774312897E-2</v>
      </c>
      <c r="P397" s="1">
        <f>VLOOKUP(M397, 'SSIM Index'!$A$1:$J$1345, MATCH(I$1, 'SSIM Index'!$A$1:$J$1, 0), FALSE)</f>
        <v>0.97721344232559204</v>
      </c>
      <c r="U397" s="3">
        <v>450</v>
      </c>
      <c r="V397" s="1">
        <f>VLOOKUP(U397, 'MSE Loss'!$A$1:$J$1345, MATCH(Q$1, 'MSE Loss'!$A$1:$J$1, 0), FALSE)</f>
        <v>3.6285696551203702E-3</v>
      </c>
      <c r="W397">
        <v>4.1542951017618103E-2</v>
      </c>
      <c r="X397" s="1">
        <f>VLOOKUP(U397, 'SSIM Index'!$A$1:$J$1345, MATCH(Q$1, 'SSIM Index'!$A$1:$J$1, 0), FALSE)</f>
        <v>0.89082950353622403</v>
      </c>
    </row>
    <row r="398" spans="1:24" x14ac:dyDescent="0.35">
      <c r="A398" s="1">
        <v>1012</v>
      </c>
      <c r="B398" s="1">
        <f>VLOOKUP(A398, 'MSE Loss'!$A$1:$J$1345, MATCH(A$1, 'MSE Loss'!$A$1:$J$1, 0), FALSE)</f>
        <v>3.25867603532969E-3</v>
      </c>
      <c r="C398">
        <v>3.9809428155422197E-2</v>
      </c>
      <c r="D398" s="1">
        <f>VLOOKUP(A398, 'SSIM Index'!$A$1:$J$1345, MATCH(A$1, 'SSIM Index'!$A$1:$J$1, 0), FALSE)</f>
        <v>0.99868518114089899</v>
      </c>
      <c r="E398" s="3">
        <v>679</v>
      </c>
      <c r="F398" s="1">
        <f>VLOOKUP(E398, 'MSE Loss'!$A$1:$J$1345, MATCH(A$1, 'MSE Loss'!$A$1:$J$1, 0), FALSE)</f>
        <v>1.66507309768348E-3</v>
      </c>
      <c r="G398">
        <v>2.8983486816286999E-2</v>
      </c>
      <c r="H398" s="1">
        <f>VLOOKUP(E398, 'SSIM Index'!$A$1:$J$1345, MATCH(A$1, 'SSIM Index'!$A$1:$J$1, 0), FALSE)</f>
        <v>0.94438487291336004</v>
      </c>
      <c r="M398" s="3">
        <v>548</v>
      </c>
      <c r="N398" s="1">
        <f>VLOOKUP(M398, 'MSE Loss'!$A$1:$J$1345, MATCH(I$1, 'MSE Loss'!$A$1:$J$1, 0), FALSE)</f>
        <v>3.7271372275426903E-4</v>
      </c>
      <c r="O398">
        <v>1.43640656024217E-2</v>
      </c>
      <c r="P398" s="1">
        <f>VLOOKUP(M398, 'SSIM Index'!$A$1:$J$1345, MATCH(I$1, 'SSIM Index'!$A$1:$J$1, 0), FALSE)</f>
        <v>0.853335320949554</v>
      </c>
      <c r="U398" s="3">
        <v>451</v>
      </c>
      <c r="V398" s="1">
        <f>VLOOKUP(U398, 'MSE Loss'!$A$1:$J$1345, MATCH(Q$1, 'MSE Loss'!$A$1:$J$1, 0), FALSE)</f>
        <v>4.9190856516361202E-3</v>
      </c>
      <c r="W398">
        <v>4.8981241881847298E-2</v>
      </c>
      <c r="X398" s="1">
        <f>VLOOKUP(U398, 'SSIM Index'!$A$1:$J$1345, MATCH(Q$1, 'SSIM Index'!$A$1:$J$1, 0), FALSE)</f>
        <v>0.870108902454376</v>
      </c>
    </row>
    <row r="399" spans="1:24" x14ac:dyDescent="0.35">
      <c r="A399" s="1">
        <v>1020</v>
      </c>
      <c r="B399" s="1">
        <f>VLOOKUP(A399, 'MSE Loss'!$A$1:$J$1345, MATCH(A$1, 'MSE Loss'!$A$1:$J$1, 0), FALSE)</f>
        <v>4.5333892921917103E-4</v>
      </c>
      <c r="C399">
        <v>1.6035323962569199E-2</v>
      </c>
      <c r="D399" s="1">
        <f>VLOOKUP(A399, 'SSIM Index'!$A$1:$J$1345, MATCH(A$1, 'SSIM Index'!$A$1:$J$1, 0), FALSE)</f>
        <v>0.811723232269287</v>
      </c>
      <c r="E399" s="3">
        <v>682</v>
      </c>
      <c r="F399" s="1">
        <f>VLOOKUP(E399, 'MSE Loss'!$A$1:$J$1345, MATCH(A$1, 'MSE Loss'!$A$1:$J$1, 0), FALSE)</f>
        <v>1.3907895190641199E-3</v>
      </c>
      <c r="G399">
        <v>2.6203855872154201E-2</v>
      </c>
      <c r="H399" s="1">
        <f>VLOOKUP(E399, 'SSIM Index'!$A$1:$J$1345, MATCH(A$1, 'SSIM Index'!$A$1:$J$1, 0), FALSE)</f>
        <v>0.97164487838745095</v>
      </c>
      <c r="M399" s="3">
        <v>549</v>
      </c>
      <c r="N399" s="1">
        <f>VLOOKUP(M399, 'MSE Loss'!$A$1:$J$1345, MATCH(I$1, 'MSE Loss'!$A$1:$J$1, 0), FALSE)</f>
        <v>1.0156075004488199E-3</v>
      </c>
      <c r="O399">
        <v>2.3242946714162799E-2</v>
      </c>
      <c r="P399" s="1">
        <f>VLOOKUP(M399, 'SSIM Index'!$A$1:$J$1345, MATCH(I$1, 'SSIM Index'!$A$1:$J$1, 0), FALSE)</f>
        <v>0.96844124794006303</v>
      </c>
      <c r="U399" s="3">
        <v>452</v>
      </c>
      <c r="V399" s="1">
        <f>VLOOKUP(U399, 'MSE Loss'!$A$1:$J$1345, MATCH(Q$1, 'MSE Loss'!$A$1:$J$1, 0), FALSE)</f>
        <v>1.7471456667408299E-3</v>
      </c>
      <c r="W399">
        <v>2.9619134962558701E-2</v>
      </c>
      <c r="X399" s="1">
        <f>VLOOKUP(U399, 'SSIM Index'!$A$1:$J$1345, MATCH(Q$1, 'SSIM Index'!$A$1:$J$1, 0), FALSE)</f>
        <v>0.97505009174346902</v>
      </c>
    </row>
    <row r="400" spans="1:24" x14ac:dyDescent="0.35">
      <c r="A400" s="1">
        <v>1026</v>
      </c>
      <c r="B400" s="1">
        <f>VLOOKUP(A400, 'MSE Loss'!$A$1:$J$1345, MATCH(A$1, 'MSE Loss'!$A$1:$J$1, 0), FALSE)</f>
        <v>6.0046568978577798E-4</v>
      </c>
      <c r="C400">
        <v>1.7462482675909899E-2</v>
      </c>
      <c r="D400" s="1">
        <f>VLOOKUP(A400, 'SSIM Index'!$A$1:$J$1345, MATCH(A$1, 'SSIM Index'!$A$1:$J$1, 0), FALSE)</f>
        <v>0.95244091749191195</v>
      </c>
      <c r="E400" s="3">
        <v>683</v>
      </c>
      <c r="F400" s="1">
        <f>VLOOKUP(E400, 'MSE Loss'!$A$1:$J$1345, MATCH(A$1, 'MSE Loss'!$A$1:$J$1, 0), FALSE)</f>
        <v>1.8411185592412901E-3</v>
      </c>
      <c r="G400">
        <v>2.97113638371229E-2</v>
      </c>
      <c r="H400" s="1">
        <f>VLOOKUP(E400, 'SSIM Index'!$A$1:$J$1345, MATCH(A$1, 'SSIM Index'!$A$1:$J$1, 0), FALSE)</f>
        <v>0.97208338975906305</v>
      </c>
      <c r="M400" s="3">
        <v>550</v>
      </c>
      <c r="N400" s="1">
        <f>VLOOKUP(M400, 'MSE Loss'!$A$1:$J$1345, MATCH(I$1, 'MSE Loss'!$A$1:$J$1, 0), FALSE)</f>
        <v>1.2593189021572399E-3</v>
      </c>
      <c r="O400">
        <v>2.4713680148124601E-2</v>
      </c>
      <c r="P400" s="1">
        <f>VLOOKUP(M400, 'SSIM Index'!$A$1:$J$1345, MATCH(I$1, 'SSIM Index'!$A$1:$J$1, 0), FALSE)</f>
        <v>0.97841113805770796</v>
      </c>
      <c r="U400" s="3">
        <v>453</v>
      </c>
      <c r="V400" s="1">
        <f>VLOOKUP(U400, 'MSE Loss'!$A$1:$J$1345, MATCH(Q$1, 'MSE Loss'!$A$1:$J$1, 0), FALSE)</f>
        <v>1.4490532921627101E-3</v>
      </c>
      <c r="W400">
        <v>2.7258846908807699E-2</v>
      </c>
      <c r="X400" s="1">
        <f>VLOOKUP(U400, 'SSIM Index'!$A$1:$J$1345, MATCH(Q$1, 'SSIM Index'!$A$1:$J$1, 0), FALSE)</f>
        <v>0.96976852416992099</v>
      </c>
    </row>
    <row r="401" spans="1:24" x14ac:dyDescent="0.35">
      <c r="A401" s="1">
        <v>1030</v>
      </c>
      <c r="B401" s="1">
        <f>VLOOKUP(A401, 'MSE Loss'!$A$1:$J$1345, MATCH(A$1, 'MSE Loss'!$A$1:$J$1, 0), FALSE)</f>
        <v>1.2646911200135901E-3</v>
      </c>
      <c r="C401">
        <v>2.62483991682529E-2</v>
      </c>
      <c r="D401" s="1">
        <f>VLOOKUP(A401, 'SSIM Index'!$A$1:$J$1345, MATCH(A$1, 'SSIM Index'!$A$1:$J$1, 0), FALSE)</f>
        <v>0.97550487518310502</v>
      </c>
      <c r="E401" s="3">
        <v>685</v>
      </c>
      <c r="F401" s="1">
        <f>VLOOKUP(E401, 'MSE Loss'!$A$1:$J$1345, MATCH(A$1, 'MSE Loss'!$A$1:$J$1, 0), FALSE)</f>
        <v>2.2693269420415098E-3</v>
      </c>
      <c r="G401">
        <v>3.4649595618247903E-2</v>
      </c>
      <c r="H401" s="1">
        <f>VLOOKUP(E401, 'SSIM Index'!$A$1:$J$1345, MATCH(A$1, 'SSIM Index'!$A$1:$J$1, 0), FALSE)</f>
        <v>0.96137416362762396</v>
      </c>
      <c r="M401" s="3">
        <v>552</v>
      </c>
      <c r="N401" s="1">
        <f>VLOOKUP(M401, 'MSE Loss'!$A$1:$J$1345, MATCH(I$1, 'MSE Loss'!$A$1:$J$1, 0), FALSE)</f>
        <v>4.44674136815592E-4</v>
      </c>
      <c r="O401">
        <v>1.52775114402174E-2</v>
      </c>
      <c r="P401" s="1">
        <f>VLOOKUP(M401, 'SSIM Index'!$A$1:$J$1345, MATCH(I$1, 'SSIM Index'!$A$1:$J$1, 0), FALSE)</f>
        <v>0.89269584417343095</v>
      </c>
      <c r="U401" s="3">
        <v>454</v>
      </c>
      <c r="V401" s="1">
        <f>VLOOKUP(U401, 'MSE Loss'!$A$1:$J$1345, MATCH(Q$1, 'MSE Loss'!$A$1:$J$1, 0), FALSE)</f>
        <v>3.4120576456189099E-3</v>
      </c>
      <c r="W401">
        <v>4.0977768599987002E-2</v>
      </c>
      <c r="X401" s="1">
        <f>VLOOKUP(U401, 'SSIM Index'!$A$1:$J$1345, MATCH(Q$1, 'SSIM Index'!$A$1:$J$1, 0), FALSE)</f>
        <v>0.97159427404403598</v>
      </c>
    </row>
    <row r="402" spans="1:24" x14ac:dyDescent="0.35">
      <c r="A402" s="1">
        <v>1031</v>
      </c>
      <c r="B402" s="1">
        <f>VLOOKUP(A402, 'MSE Loss'!$A$1:$J$1345, MATCH(A$1, 'MSE Loss'!$A$1:$J$1, 0), FALSE)</f>
        <v>1.5831373166292899E-3</v>
      </c>
      <c r="C402">
        <v>2.7749670669436399E-2</v>
      </c>
      <c r="D402" s="1">
        <f>VLOOKUP(A402, 'SSIM Index'!$A$1:$J$1345, MATCH(A$1, 'SSIM Index'!$A$1:$J$1, 0), FALSE)</f>
        <v>0.97514092922210605</v>
      </c>
      <c r="E402" s="3">
        <v>686</v>
      </c>
      <c r="F402" s="1">
        <f>VLOOKUP(E402, 'MSE Loss'!$A$1:$J$1345, MATCH(A$1, 'MSE Loss'!$A$1:$J$1, 0), FALSE)</f>
        <v>3.0063078738749001E-3</v>
      </c>
      <c r="G402">
        <v>4.1696127504110302E-2</v>
      </c>
      <c r="H402" s="1">
        <f>VLOOKUP(E402, 'SSIM Index'!$A$1:$J$1345, MATCH(A$1, 'SSIM Index'!$A$1:$J$1, 0), FALSE)</f>
        <v>0.96991318464279097</v>
      </c>
      <c r="M402" s="3">
        <v>553</v>
      </c>
      <c r="N402" s="1">
        <f>VLOOKUP(M402, 'MSE Loss'!$A$1:$J$1345, MATCH(I$1, 'MSE Loss'!$A$1:$J$1, 0), FALSE)</f>
        <v>1.11771724186837E-3</v>
      </c>
      <c r="O402">
        <v>2.3688079789280801E-2</v>
      </c>
      <c r="P402" s="1">
        <f>VLOOKUP(M402, 'SSIM Index'!$A$1:$J$1345, MATCH(I$1, 'SSIM Index'!$A$1:$J$1, 0), FALSE)</f>
        <v>0.95783370733261097</v>
      </c>
      <c r="U402" s="3">
        <v>455</v>
      </c>
      <c r="V402" s="1">
        <f>VLOOKUP(U402, 'MSE Loss'!$A$1:$J$1345, MATCH(Q$1, 'MSE Loss'!$A$1:$J$1, 0), FALSE)</f>
        <v>3.6438493989407999E-3</v>
      </c>
      <c r="W402">
        <v>4.2155332863330799E-2</v>
      </c>
      <c r="X402" s="1">
        <f>VLOOKUP(U402, 'SSIM Index'!$A$1:$J$1345, MATCH(Q$1, 'SSIM Index'!$A$1:$J$1, 0), FALSE)</f>
        <v>0.97605508565902699</v>
      </c>
    </row>
    <row r="403" spans="1:24" x14ac:dyDescent="0.35">
      <c r="A403" s="1">
        <v>1034</v>
      </c>
      <c r="B403" s="1">
        <f>VLOOKUP(A403, 'MSE Loss'!$A$1:$J$1345, MATCH(A$1, 'MSE Loss'!$A$1:$J$1, 0), FALSE)</f>
        <v>8.1661099102348002E-4</v>
      </c>
      <c r="C403">
        <v>1.9873792305588701E-2</v>
      </c>
      <c r="D403" s="1">
        <f>VLOOKUP(A403, 'SSIM Index'!$A$1:$J$1345, MATCH(A$1, 'SSIM Index'!$A$1:$J$1, 0), FALSE)</f>
        <v>0.96613478660583496</v>
      </c>
      <c r="E403" s="3">
        <v>688</v>
      </c>
      <c r="F403" s="1">
        <f>VLOOKUP(E403, 'MSE Loss'!$A$1:$J$1345, MATCH(A$1, 'MSE Loss'!$A$1:$J$1, 0), FALSE)</f>
        <v>2.9876519693061699E-4</v>
      </c>
      <c r="G403">
        <v>1.24591551721096E-2</v>
      </c>
      <c r="H403" s="1">
        <f>VLOOKUP(E403, 'SSIM Index'!$A$1:$J$1345, MATCH(A$1, 'SSIM Index'!$A$1:$J$1, 0), FALSE)</f>
        <v>0.846161007881164</v>
      </c>
      <c r="M403" s="3">
        <v>554</v>
      </c>
      <c r="N403" s="1">
        <f>VLOOKUP(M403, 'MSE Loss'!$A$1:$J$1345, MATCH(I$1, 'MSE Loss'!$A$1:$J$1, 0), FALSE)</f>
        <v>1.28479464910924E-3</v>
      </c>
      <c r="O403">
        <v>2.55974438041448E-2</v>
      </c>
      <c r="P403" s="1">
        <f>VLOOKUP(M403, 'SSIM Index'!$A$1:$J$1345, MATCH(I$1, 'SSIM Index'!$A$1:$J$1, 0), FALSE)</f>
        <v>0.96257096529006902</v>
      </c>
      <c r="U403" s="3">
        <v>456</v>
      </c>
      <c r="V403" s="1">
        <f>VLOOKUP(U403, 'MSE Loss'!$A$1:$J$1345, MATCH(Q$1, 'MSE Loss'!$A$1:$J$1, 0), FALSE)</f>
        <v>5.9788196813315099E-4</v>
      </c>
      <c r="W403">
        <v>1.7163483425974801E-2</v>
      </c>
      <c r="X403" s="1">
        <f>VLOOKUP(U403, 'SSIM Index'!$A$1:$J$1345, MATCH(Q$1, 'SSIM Index'!$A$1:$J$1, 0), FALSE)</f>
        <v>0.89078968763351396</v>
      </c>
    </row>
    <row r="404" spans="1:24" x14ac:dyDescent="0.35">
      <c r="A404" s="1">
        <v>1036</v>
      </c>
      <c r="B404" s="1">
        <f>VLOOKUP(A404, 'MSE Loss'!$A$1:$J$1345, MATCH(A$1, 'MSE Loss'!$A$1:$J$1, 0), FALSE)</f>
        <v>4.2316986946388998E-4</v>
      </c>
      <c r="C404">
        <v>1.5089546330273099E-2</v>
      </c>
      <c r="D404" s="1">
        <f>VLOOKUP(A404, 'SSIM Index'!$A$1:$J$1345, MATCH(A$1, 'SSIM Index'!$A$1:$J$1, 0), FALSE)</f>
        <v>0.86721622943878096</v>
      </c>
      <c r="E404" s="3">
        <v>689</v>
      </c>
      <c r="F404" s="1">
        <f>VLOOKUP(E404, 'MSE Loss'!$A$1:$J$1345, MATCH(A$1, 'MSE Loss'!$A$1:$J$1, 0), FALSE)</f>
        <v>1.4108641771599601E-3</v>
      </c>
      <c r="G404">
        <v>2.6048971340060199E-2</v>
      </c>
      <c r="H404" s="1">
        <f>VLOOKUP(E404, 'SSIM Index'!$A$1:$J$1345, MATCH(A$1, 'SSIM Index'!$A$1:$J$1, 0), FALSE)</f>
        <v>0.94286561012268</v>
      </c>
      <c r="M404" s="3">
        <v>555</v>
      </c>
      <c r="N404" s="1">
        <f>VLOOKUP(M404, 'MSE Loss'!$A$1:$J$1345, MATCH(I$1, 'MSE Loss'!$A$1:$J$1, 0), FALSE)</f>
        <v>1.3918908080086099E-3</v>
      </c>
      <c r="O404">
        <v>2.7646876871585801E-2</v>
      </c>
      <c r="P404" s="1">
        <f>VLOOKUP(M404, 'SSIM Index'!$A$1:$J$1345, MATCH(I$1, 'SSIM Index'!$A$1:$J$1, 0), FALSE)</f>
        <v>0.963933765888214</v>
      </c>
      <c r="U404" s="3">
        <v>457</v>
      </c>
      <c r="V404" s="1">
        <f>VLOOKUP(U404, 'MSE Loss'!$A$1:$J$1345, MATCH(Q$1, 'MSE Loss'!$A$1:$J$1, 0), FALSE)</f>
        <v>1.00158993154764E-3</v>
      </c>
      <c r="W404">
        <v>2.1955350413918402E-2</v>
      </c>
      <c r="X404" s="1">
        <f>VLOOKUP(U404, 'SSIM Index'!$A$1:$J$1345, MATCH(Q$1, 'SSIM Index'!$A$1:$J$1, 0), FALSE)</f>
        <v>0.94035989046096802</v>
      </c>
    </row>
    <row r="405" spans="1:24" x14ac:dyDescent="0.35">
      <c r="A405" s="1">
        <v>1038</v>
      </c>
      <c r="B405" s="1">
        <f>VLOOKUP(A405, 'MSE Loss'!$A$1:$J$1345, MATCH(A$1, 'MSE Loss'!$A$1:$J$1, 0), FALSE)</f>
        <v>9.3499064678326195E-4</v>
      </c>
      <c r="C405">
        <v>2.2209074348211202E-2</v>
      </c>
      <c r="D405" s="1">
        <f>VLOOKUP(A405, 'SSIM Index'!$A$1:$J$1345, MATCH(A$1, 'SSIM Index'!$A$1:$J$1, 0), FALSE)</f>
        <v>0.97532737255096402</v>
      </c>
      <c r="E405" s="3">
        <v>690</v>
      </c>
      <c r="F405" s="1">
        <f>VLOOKUP(E405, 'MSE Loss'!$A$1:$J$1345, MATCH(A$1, 'MSE Loss'!$A$1:$J$1, 0), FALSE)</f>
        <v>1.6103421803563801E-3</v>
      </c>
      <c r="G405">
        <v>2.8203388676047301E-2</v>
      </c>
      <c r="H405" s="1">
        <f>VLOOKUP(E405, 'SSIM Index'!$A$1:$J$1345, MATCH(A$1, 'SSIM Index'!$A$1:$J$1, 0), FALSE)</f>
        <v>0.95567655563354403</v>
      </c>
      <c r="M405" s="3">
        <v>556</v>
      </c>
      <c r="N405" s="1">
        <f>VLOOKUP(M405, 'MSE Loss'!$A$1:$J$1345, MATCH(I$1, 'MSE Loss'!$A$1:$J$1, 0), FALSE)</f>
        <v>9.3532731989398599E-4</v>
      </c>
      <c r="O405">
        <v>2.15753838419914E-2</v>
      </c>
      <c r="P405" s="1">
        <f>VLOOKUP(M405, 'SSIM Index'!$A$1:$J$1345, MATCH(I$1, 'SSIM Index'!$A$1:$J$1, 0), FALSE)</f>
        <v>0.91949671506881703</v>
      </c>
      <c r="U405" s="3">
        <v>458</v>
      </c>
      <c r="V405" s="1">
        <f>VLOOKUP(U405, 'MSE Loss'!$A$1:$J$1345, MATCH(Q$1, 'MSE Loss'!$A$1:$J$1, 0), FALSE)</f>
        <v>8.7206740863621202E-4</v>
      </c>
      <c r="W405">
        <v>2.01167277991771E-2</v>
      </c>
      <c r="X405" s="1">
        <f>VLOOKUP(U405, 'SSIM Index'!$A$1:$J$1345, MATCH(Q$1, 'SSIM Index'!$A$1:$J$1, 0), FALSE)</f>
        <v>0.97249877452850297</v>
      </c>
    </row>
    <row r="406" spans="1:24" x14ac:dyDescent="0.35">
      <c r="A406" s="1">
        <v>1040</v>
      </c>
      <c r="B406" s="1">
        <f>VLOOKUP(A406, 'MSE Loss'!$A$1:$J$1345, MATCH(A$1, 'MSE Loss'!$A$1:$J$1, 0), FALSE)</f>
        <v>5.5281241657212301E-4</v>
      </c>
      <c r="C406">
        <v>1.6461782157421102E-2</v>
      </c>
      <c r="D406" s="1">
        <f>VLOOKUP(A406, 'SSIM Index'!$A$1:$J$1345, MATCH(A$1, 'SSIM Index'!$A$1:$J$1, 0), FALSE)</f>
        <v>0.94282817840576105</v>
      </c>
      <c r="E406" s="3">
        <v>692</v>
      </c>
      <c r="F406" s="1">
        <f>VLOOKUP(E406, 'MSE Loss'!$A$1:$J$1345, MATCH(A$1, 'MSE Loss'!$A$1:$J$1, 0), FALSE)</f>
        <v>4.6761031262576499E-4</v>
      </c>
      <c r="G406">
        <v>1.54491178691387E-2</v>
      </c>
      <c r="H406" s="1">
        <f>VLOOKUP(E406, 'SSIM Index'!$A$1:$J$1345, MATCH(A$1, 'SSIM Index'!$A$1:$J$1, 0), FALSE)</f>
        <v>0.91116845607757502</v>
      </c>
      <c r="M406" s="3">
        <v>557</v>
      </c>
      <c r="N406" s="1">
        <f>VLOOKUP(M406, 'MSE Loss'!$A$1:$J$1345, MATCH(I$1, 'MSE Loss'!$A$1:$J$1, 0), FALSE)</f>
        <v>2.8881039470434102E-3</v>
      </c>
      <c r="O406">
        <v>3.83492521941661E-2</v>
      </c>
      <c r="P406" s="1">
        <f>VLOOKUP(M406, 'SSIM Index'!$A$1:$J$1345, MATCH(I$1, 'SSIM Index'!$A$1:$J$1, 0), FALSE)</f>
        <v>0.93397194147109897</v>
      </c>
      <c r="U406" s="3">
        <v>459</v>
      </c>
      <c r="V406" s="1">
        <f>VLOOKUP(U406, 'MSE Loss'!$A$1:$J$1345, MATCH(Q$1, 'MSE Loss'!$A$1:$J$1, 0), FALSE)</f>
        <v>1.5163833741098599E-3</v>
      </c>
      <c r="W406">
        <v>2.6738619431853201E-2</v>
      </c>
      <c r="X406" s="1">
        <f>VLOOKUP(U406, 'SSIM Index'!$A$1:$J$1345, MATCH(Q$1, 'SSIM Index'!$A$1:$J$1, 0), FALSE)</f>
        <v>0.95859205722808805</v>
      </c>
    </row>
    <row r="407" spans="1:24" x14ac:dyDescent="0.35">
      <c r="A407" s="1">
        <v>1044</v>
      </c>
      <c r="B407" s="1">
        <f>VLOOKUP(A407, 'MSE Loss'!$A$1:$J$1345, MATCH(A$1, 'MSE Loss'!$A$1:$J$1, 0), FALSE)</f>
        <v>3.4196730703115398E-3</v>
      </c>
      <c r="C407">
        <v>3.9807304739951997E-2</v>
      </c>
      <c r="D407" s="1">
        <f>VLOOKUP(A407, 'SSIM Index'!$A$1:$J$1345, MATCH(A$1, 'SSIM Index'!$A$1:$J$1, 0), FALSE)</f>
        <v>0.94732344150543202</v>
      </c>
      <c r="E407" s="3">
        <v>694</v>
      </c>
      <c r="F407" s="1">
        <f>VLOOKUP(E407, 'MSE Loss'!$A$1:$J$1345, MATCH(A$1, 'MSE Loss'!$A$1:$J$1, 0), FALSE)</f>
        <v>1.2534090783446999E-3</v>
      </c>
      <c r="G407">
        <v>2.5396285578608499E-2</v>
      </c>
      <c r="H407" s="1">
        <f>VLOOKUP(E407, 'SSIM Index'!$A$1:$J$1345, MATCH(A$1, 'SSIM Index'!$A$1:$J$1, 0), FALSE)</f>
        <v>0.97577625513076705</v>
      </c>
      <c r="M407" s="3">
        <v>558</v>
      </c>
      <c r="N407" s="1">
        <f>VLOOKUP(M407, 'MSE Loss'!$A$1:$J$1345, MATCH(I$1, 'MSE Loss'!$A$1:$J$1, 0), FALSE)</f>
        <v>3.4168397542089198E-3</v>
      </c>
      <c r="O407">
        <v>4.1197326034307397E-2</v>
      </c>
      <c r="P407" s="1">
        <f>VLOOKUP(M407, 'SSIM Index'!$A$1:$J$1345, MATCH(I$1, 'SSIM Index'!$A$1:$J$1, 0), FALSE)</f>
        <v>0.94453740119934004</v>
      </c>
      <c r="U407" s="3">
        <v>460</v>
      </c>
      <c r="V407" s="1">
        <f>VLOOKUP(U407, 'MSE Loss'!$A$1:$J$1345, MATCH(Q$1, 'MSE Loss'!$A$1:$J$1, 0), FALSE)</f>
        <v>5.8105599600821701E-4</v>
      </c>
      <c r="W407">
        <v>1.6878582537174201E-2</v>
      </c>
      <c r="X407" s="1">
        <f>VLOOKUP(U407, 'SSIM Index'!$A$1:$J$1345, MATCH(Q$1, 'SSIM Index'!$A$1:$J$1, 0), FALSE)</f>
        <v>0.84985810518264704</v>
      </c>
    </row>
    <row r="408" spans="1:24" x14ac:dyDescent="0.35">
      <c r="A408" s="1">
        <v>1045</v>
      </c>
      <c r="B408" s="1">
        <f>VLOOKUP(A408, 'MSE Loss'!$A$1:$J$1345, MATCH(A$1, 'MSE Loss'!$A$1:$J$1, 0), FALSE)</f>
        <v>1.0267555480822899E-3</v>
      </c>
      <c r="C408">
        <v>2.2773215547204E-2</v>
      </c>
      <c r="D408" s="1">
        <f>VLOOKUP(A408, 'SSIM Index'!$A$1:$J$1345, MATCH(A$1, 'SSIM Index'!$A$1:$J$1, 0), FALSE)</f>
        <v>0.97127890586853005</v>
      </c>
      <c r="E408" s="3">
        <v>695</v>
      </c>
      <c r="F408" s="1">
        <f>VLOOKUP(E408, 'MSE Loss'!$A$1:$J$1345, MATCH(A$1, 'MSE Loss'!$A$1:$J$1, 0), FALSE)</f>
        <v>2.1515425760298898E-3</v>
      </c>
      <c r="G408">
        <v>3.1386338174343102E-2</v>
      </c>
      <c r="H408" s="1">
        <f>VLOOKUP(E408, 'SSIM Index'!$A$1:$J$1345, MATCH(A$1, 'SSIM Index'!$A$1:$J$1, 0), FALSE)</f>
        <v>0.96790438890457098</v>
      </c>
      <c r="M408" s="3">
        <v>559</v>
      </c>
      <c r="N408" s="1">
        <f>VLOOKUP(M408, 'MSE Loss'!$A$1:$J$1345, MATCH(I$1, 'MSE Loss'!$A$1:$J$1, 0), FALSE)</f>
        <v>8.3674388006329502E-3</v>
      </c>
      <c r="O408">
        <v>6.3227884471416404E-2</v>
      </c>
      <c r="P408" s="1">
        <f>VLOOKUP(M408, 'SSIM Index'!$A$1:$J$1345, MATCH(I$1, 'SSIM Index'!$A$1:$J$1, 0), FALSE)</f>
        <v>0.96209871768951405</v>
      </c>
      <c r="U408" s="3">
        <v>461</v>
      </c>
      <c r="V408" s="1">
        <f>VLOOKUP(U408, 'MSE Loss'!$A$1:$J$1345, MATCH(Q$1, 'MSE Loss'!$A$1:$J$1, 0), FALSE)</f>
        <v>1.1407173005864E-3</v>
      </c>
      <c r="W408">
        <v>2.41936817765235E-2</v>
      </c>
      <c r="X408" s="1">
        <f>VLOOKUP(U408, 'SSIM Index'!$A$1:$J$1345, MATCH(Q$1, 'SSIM Index'!$A$1:$J$1, 0), FALSE)</f>
        <v>0.95412057638168302</v>
      </c>
    </row>
    <row r="409" spans="1:24" x14ac:dyDescent="0.35">
      <c r="A409" s="1">
        <v>1046</v>
      </c>
      <c r="B409" s="1">
        <f>VLOOKUP(A409, 'MSE Loss'!$A$1:$J$1345, MATCH(A$1, 'MSE Loss'!$A$1:$J$1, 0), FALSE)</f>
        <v>1.8754790071398E-3</v>
      </c>
      <c r="C409">
        <v>3.3157337456941598E-2</v>
      </c>
      <c r="D409" s="1">
        <f>VLOOKUP(A409, 'SSIM Index'!$A$1:$J$1345, MATCH(A$1, 'SSIM Index'!$A$1:$J$1, 0), FALSE)</f>
        <v>0.97031766176223699</v>
      </c>
      <c r="E409" s="3">
        <v>696</v>
      </c>
      <c r="F409" s="1">
        <f>VLOOKUP(E409, 'MSE Loss'!$A$1:$J$1345, MATCH(A$1, 'MSE Loss'!$A$1:$J$1, 0), FALSE)</f>
        <v>2.0233618561178398E-3</v>
      </c>
      <c r="G409">
        <v>3.2938323915004702E-2</v>
      </c>
      <c r="H409" s="1">
        <f>VLOOKUP(E409, 'SSIM Index'!$A$1:$J$1345, MATCH(A$1, 'SSIM Index'!$A$1:$J$1, 0), FALSE)</f>
        <v>0.95105570554733199</v>
      </c>
      <c r="M409" s="3">
        <v>560</v>
      </c>
      <c r="N409" s="1">
        <f>VLOOKUP(M409, 'MSE Loss'!$A$1:$J$1345, MATCH(I$1, 'MSE Loss'!$A$1:$J$1, 0), FALSE)</f>
        <v>3.1390725052915503E-4</v>
      </c>
      <c r="O409">
        <v>1.3488171622157E-2</v>
      </c>
      <c r="P409" s="1">
        <f>VLOOKUP(M409, 'SSIM Index'!$A$1:$J$1345, MATCH(I$1, 'SSIM Index'!$A$1:$J$1, 0), FALSE)</f>
        <v>0.82603901624679499</v>
      </c>
      <c r="U409" s="3">
        <v>462</v>
      </c>
      <c r="V409" s="1">
        <f>VLOOKUP(U409, 'MSE Loss'!$A$1:$J$1345, MATCH(Q$1, 'MSE Loss'!$A$1:$J$1, 0), FALSE)</f>
        <v>1.5097071882337299E-3</v>
      </c>
      <c r="W409">
        <v>2.7390465140342699E-2</v>
      </c>
      <c r="X409" s="1">
        <f>VLOOKUP(U409, 'SSIM Index'!$A$1:$J$1345, MATCH(Q$1, 'SSIM Index'!$A$1:$J$1, 0), FALSE)</f>
        <v>0.96641093492507901</v>
      </c>
    </row>
    <row r="410" spans="1:24" x14ac:dyDescent="0.35">
      <c r="A410" s="1">
        <v>1047</v>
      </c>
      <c r="B410" s="1">
        <f>VLOOKUP(A410, 'MSE Loss'!$A$1:$J$1345, MATCH(A$1, 'MSE Loss'!$A$1:$J$1, 0), FALSE)</f>
        <v>2.0421652588993298E-3</v>
      </c>
      <c r="C410">
        <v>3.6021504551172201E-2</v>
      </c>
      <c r="D410" s="1">
        <f>VLOOKUP(A410, 'SSIM Index'!$A$1:$J$1345, MATCH(A$1, 'SSIM Index'!$A$1:$J$1, 0), FALSE)</f>
        <v>0.97160613536834695</v>
      </c>
      <c r="E410" s="3">
        <v>697</v>
      </c>
      <c r="F410" s="1">
        <f>VLOOKUP(E410, 'MSE Loss'!$A$1:$J$1345, MATCH(A$1, 'MSE Loss'!$A$1:$J$1, 0), FALSE)</f>
        <v>2.1763625554740399E-3</v>
      </c>
      <c r="G410">
        <v>3.5756714642047799E-2</v>
      </c>
      <c r="H410" s="1">
        <f>VLOOKUP(E410, 'SSIM Index'!$A$1:$J$1345, MATCH(A$1, 'SSIM Index'!$A$1:$J$1, 0), FALSE)</f>
        <v>0.98278290033340399</v>
      </c>
      <c r="M410" s="3">
        <v>561</v>
      </c>
      <c r="N410" s="1">
        <f>VLOOKUP(M410, 'MSE Loss'!$A$1:$J$1345, MATCH(I$1, 'MSE Loss'!$A$1:$J$1, 0), FALSE)</f>
        <v>7.5782358180731502E-4</v>
      </c>
      <c r="O410">
        <v>1.9384954124689099E-2</v>
      </c>
      <c r="P410" s="1">
        <f>VLOOKUP(M410, 'SSIM Index'!$A$1:$J$1345, MATCH(I$1, 'SSIM Index'!$A$1:$J$1, 0), FALSE)</f>
        <v>0.92423897981643599</v>
      </c>
      <c r="U410" s="3">
        <v>463</v>
      </c>
      <c r="V410" s="1">
        <f>VLOOKUP(U410, 'MSE Loss'!$A$1:$J$1345, MATCH(Q$1, 'MSE Loss'!$A$1:$J$1, 0), FALSE)</f>
        <v>2.67661060206592E-3</v>
      </c>
      <c r="W410">
        <v>3.3393189311027499E-2</v>
      </c>
      <c r="X410" s="1">
        <f>VLOOKUP(U410, 'SSIM Index'!$A$1:$J$1345, MATCH(Q$1, 'SSIM Index'!$A$1:$J$1, 0), FALSE)</f>
        <v>0.96430689096450795</v>
      </c>
    </row>
    <row r="411" spans="1:24" x14ac:dyDescent="0.35">
      <c r="A411" s="1">
        <v>1051</v>
      </c>
      <c r="B411" s="1">
        <f>VLOOKUP(A411, 'MSE Loss'!$A$1:$J$1345, MATCH(A$1, 'MSE Loss'!$A$1:$J$1, 0), FALSE)</f>
        <v>6.5123144304379799E-4</v>
      </c>
      <c r="C411">
        <v>1.7884822562336901E-2</v>
      </c>
      <c r="D411" s="1">
        <f>VLOOKUP(A411, 'SSIM Index'!$A$1:$J$1345, MATCH(A$1, 'SSIM Index'!$A$1:$J$1, 0), FALSE)</f>
        <v>0.95943701267242398</v>
      </c>
      <c r="E411" s="3">
        <v>699</v>
      </c>
      <c r="F411" s="1">
        <f>VLOOKUP(E411, 'MSE Loss'!$A$1:$J$1345, MATCH(A$1, 'MSE Loss'!$A$1:$J$1, 0), FALSE)</f>
        <v>1.88306514173746E-2</v>
      </c>
      <c r="G411">
        <v>9.1012291610240895E-2</v>
      </c>
      <c r="H411" s="1">
        <f>VLOOKUP(E411, 'SSIM Index'!$A$1:$J$1345, MATCH(A$1, 'SSIM Index'!$A$1:$J$1, 0), FALSE)</f>
        <v>0.98094660043716397</v>
      </c>
      <c r="M411" s="3">
        <v>562</v>
      </c>
      <c r="N411" s="1">
        <f>VLOOKUP(M411, 'MSE Loss'!$A$1:$J$1345, MATCH(I$1, 'MSE Loss'!$A$1:$J$1, 0), FALSE)</f>
        <v>1.5030779177322899E-3</v>
      </c>
      <c r="O411">
        <v>2.7265712618827799E-2</v>
      </c>
      <c r="P411" s="1">
        <f>VLOOKUP(M411, 'SSIM Index'!$A$1:$J$1345, MATCH(I$1, 'SSIM Index'!$A$1:$J$1, 0), FALSE)</f>
        <v>0.93691962957382202</v>
      </c>
      <c r="U411" s="3">
        <v>464</v>
      </c>
      <c r="V411" s="1">
        <f>VLOOKUP(U411, 'MSE Loss'!$A$1:$J$1345, MATCH(Q$1, 'MSE Loss'!$A$1:$J$1, 0), FALSE)</f>
        <v>4.41648066043853E-4</v>
      </c>
      <c r="W411">
        <v>1.53038138523697E-2</v>
      </c>
      <c r="X411" s="1">
        <f>VLOOKUP(U411, 'SSIM Index'!$A$1:$J$1345, MATCH(Q$1, 'SSIM Index'!$A$1:$J$1, 0), FALSE)</f>
        <v>0.80592638254165605</v>
      </c>
    </row>
    <row r="412" spans="1:24" x14ac:dyDescent="0.35">
      <c r="A412" s="1">
        <v>1062</v>
      </c>
      <c r="B412" s="1">
        <f>VLOOKUP(A412, 'MSE Loss'!$A$1:$J$1345, MATCH(A$1, 'MSE Loss'!$A$1:$J$1, 0), FALSE)</f>
        <v>9.6960889641195503E-4</v>
      </c>
      <c r="C412">
        <v>2.1838393062353099E-2</v>
      </c>
      <c r="D412" s="1">
        <f>VLOOKUP(A412, 'SSIM Index'!$A$1:$J$1345, MATCH(A$1, 'SSIM Index'!$A$1:$J$1, 0), FALSE)</f>
        <v>0.98003339767455999</v>
      </c>
      <c r="E412" s="3">
        <v>702</v>
      </c>
      <c r="F412" s="1">
        <f>VLOOKUP(E412, 'MSE Loss'!$A$1:$J$1345, MATCH(A$1, 'MSE Loss'!$A$1:$J$1, 0), FALSE)</f>
        <v>1.3718496775254601E-3</v>
      </c>
      <c r="G412">
        <v>2.5442808866500799E-2</v>
      </c>
      <c r="H412" s="1">
        <f>VLOOKUP(E412, 'SSIM Index'!$A$1:$J$1345, MATCH(A$1, 'SSIM Index'!$A$1:$J$1, 0), FALSE)</f>
        <v>0.94359892606735196</v>
      </c>
      <c r="M412" s="3">
        <v>563</v>
      </c>
      <c r="N412" s="1">
        <f>VLOOKUP(M412, 'MSE Loss'!$A$1:$J$1345, MATCH(I$1, 'MSE Loss'!$A$1:$J$1, 0), FALSE)</f>
        <v>1.9026088993996299E-3</v>
      </c>
      <c r="O412">
        <v>3.12021058052778E-2</v>
      </c>
      <c r="P412" s="1">
        <f>VLOOKUP(M412, 'SSIM Index'!$A$1:$J$1345, MATCH(I$1, 'SSIM Index'!$A$1:$J$1, 0), FALSE)</f>
        <v>0.93290096521377497</v>
      </c>
      <c r="U412" s="3">
        <v>465</v>
      </c>
      <c r="V412" s="1">
        <f>VLOOKUP(U412, 'MSE Loss'!$A$1:$J$1345, MATCH(Q$1, 'MSE Loss'!$A$1:$J$1, 0), FALSE)</f>
        <v>1.1846001725643799E-3</v>
      </c>
      <c r="W412">
        <v>2.3597931489348401E-2</v>
      </c>
      <c r="X412" s="1">
        <f>VLOOKUP(U412, 'SSIM Index'!$A$1:$J$1345, MATCH(Q$1, 'SSIM Index'!$A$1:$J$1, 0), FALSE)</f>
        <v>0.94641476869583097</v>
      </c>
    </row>
    <row r="413" spans="1:24" x14ac:dyDescent="0.35">
      <c r="A413" s="1">
        <v>1063</v>
      </c>
      <c r="B413" s="1">
        <f>VLOOKUP(A413, 'MSE Loss'!$A$1:$J$1345, MATCH(A$1, 'MSE Loss'!$A$1:$J$1, 0), FALSE)</f>
        <v>2.1038339473307098E-3</v>
      </c>
      <c r="C413">
        <v>3.4067206084728199E-2</v>
      </c>
      <c r="D413" s="1">
        <f>VLOOKUP(A413, 'SSIM Index'!$A$1:$J$1345, MATCH(A$1, 'SSIM Index'!$A$1:$J$1, 0), FALSE)</f>
        <v>0.98752510547637895</v>
      </c>
      <c r="E413" s="3">
        <v>703</v>
      </c>
      <c r="F413" s="1">
        <f>VLOOKUP(E413, 'MSE Loss'!$A$1:$J$1345, MATCH(A$1, 'MSE Loss'!$A$1:$J$1, 0), FALSE)</f>
        <v>1.31022790446877E-3</v>
      </c>
      <c r="G413">
        <v>2.5510925799608199E-2</v>
      </c>
      <c r="H413" s="1">
        <f>VLOOKUP(E413, 'SSIM Index'!$A$1:$J$1345, MATCH(A$1, 'SSIM Index'!$A$1:$J$1, 0), FALSE)</f>
        <v>0.95925176143646196</v>
      </c>
      <c r="M413" s="3">
        <v>564</v>
      </c>
      <c r="N413" s="1">
        <f>VLOOKUP(M413, 'MSE Loss'!$A$1:$J$1345, MATCH(I$1, 'MSE Loss'!$A$1:$J$1, 0), FALSE)</f>
        <v>5.6830711662769297E-2</v>
      </c>
      <c r="O413">
        <v>0.130792677402496</v>
      </c>
      <c r="P413" s="1">
        <f>VLOOKUP(M413, 'SSIM Index'!$A$1:$J$1345, MATCH(I$1, 'SSIM Index'!$A$1:$J$1, 0), FALSE)</f>
        <v>0.99026858806610096</v>
      </c>
      <c r="U413" s="3">
        <v>466</v>
      </c>
      <c r="V413" s="1">
        <f>VLOOKUP(U413, 'MSE Loss'!$A$1:$J$1345, MATCH(Q$1, 'MSE Loss'!$A$1:$J$1, 0), FALSE)</f>
        <v>2.1935810800641701E-3</v>
      </c>
      <c r="W413">
        <v>3.2097458839416497E-2</v>
      </c>
      <c r="X413" s="1">
        <f>VLOOKUP(U413, 'SSIM Index'!$A$1:$J$1345, MATCH(Q$1, 'SSIM Index'!$A$1:$J$1, 0), FALSE)</f>
        <v>0.93604719638824396</v>
      </c>
    </row>
    <row r="414" spans="1:24" x14ac:dyDescent="0.35">
      <c r="A414" s="1">
        <v>1064</v>
      </c>
      <c r="B414" s="1">
        <f>VLOOKUP(A414, 'MSE Loss'!$A$1:$J$1345, MATCH(A$1, 'MSE Loss'!$A$1:$J$1, 0), FALSE)</f>
        <v>3.7194948527030598E-4</v>
      </c>
      <c r="C414">
        <v>1.51033308357E-2</v>
      </c>
      <c r="D414" s="1">
        <f>VLOOKUP(A414, 'SSIM Index'!$A$1:$J$1345, MATCH(A$1, 'SSIM Index'!$A$1:$J$1, 0), FALSE)</f>
        <v>0.78647840023040705</v>
      </c>
      <c r="E414" s="3">
        <v>704</v>
      </c>
      <c r="F414" s="1">
        <f>VLOOKUP(E414, 'MSE Loss'!$A$1:$J$1345, MATCH(A$1, 'MSE Loss'!$A$1:$J$1, 0), FALSE)</f>
        <v>8.0120604252442696E-4</v>
      </c>
      <c r="G414">
        <v>1.9508995115756898E-2</v>
      </c>
      <c r="H414" s="1">
        <f>VLOOKUP(E414, 'SSIM Index'!$A$1:$J$1345, MATCH(A$1, 'SSIM Index'!$A$1:$J$1, 0), FALSE)</f>
        <v>0.96886223554611195</v>
      </c>
      <c r="M414" s="3">
        <v>565</v>
      </c>
      <c r="N414" s="1">
        <f>VLOOKUP(M414, 'MSE Loss'!$A$1:$J$1345, MATCH(I$1, 'MSE Loss'!$A$1:$J$1, 0), FALSE)</f>
        <v>1.39977503567934E-2</v>
      </c>
      <c r="O414">
        <v>6.8968005478382097E-2</v>
      </c>
      <c r="P414" s="1">
        <f>VLOOKUP(M414, 'SSIM Index'!$A$1:$J$1345, MATCH(I$1, 'SSIM Index'!$A$1:$J$1, 0), FALSE)</f>
        <v>0.97554367780685403</v>
      </c>
      <c r="U414" s="3">
        <v>467</v>
      </c>
      <c r="V414" s="1">
        <f>VLOOKUP(U414, 'MSE Loss'!$A$1:$J$1345, MATCH(Q$1, 'MSE Loss'!$A$1:$J$1, 0), FALSE)</f>
        <v>2.72161164321005E-3</v>
      </c>
      <c r="W414">
        <v>3.5016696900129297E-2</v>
      </c>
      <c r="X414" s="1">
        <f>VLOOKUP(U414, 'SSIM Index'!$A$1:$J$1345, MATCH(Q$1, 'SSIM Index'!$A$1:$J$1, 0), FALSE)</f>
        <v>0.93126261234283403</v>
      </c>
    </row>
    <row r="415" spans="1:24" x14ac:dyDescent="0.35">
      <c r="A415" s="1">
        <v>1067</v>
      </c>
      <c r="B415" s="1">
        <f>VLOOKUP(A415, 'MSE Loss'!$A$1:$J$1345, MATCH(A$1, 'MSE Loss'!$A$1:$J$1, 0), FALSE)</f>
        <v>8.1124494317919005E-4</v>
      </c>
      <c r="C415">
        <v>1.9848857074975901E-2</v>
      </c>
      <c r="D415" s="1">
        <f>VLOOKUP(A415, 'SSIM Index'!$A$1:$J$1345, MATCH(A$1, 'SSIM Index'!$A$1:$J$1, 0), FALSE)</f>
        <v>0.97063934803009</v>
      </c>
      <c r="E415" s="3">
        <v>710</v>
      </c>
      <c r="F415" s="1">
        <f>VLOOKUP(E415, 'MSE Loss'!$A$1:$J$1345, MATCH(A$1, 'MSE Loss'!$A$1:$J$1, 0), FALSE)</f>
        <v>2.7513932436704601E-3</v>
      </c>
      <c r="G415">
        <v>4.0709219872951501E-2</v>
      </c>
      <c r="H415" s="1">
        <f>VLOOKUP(E415, 'SSIM Index'!$A$1:$J$1345, MATCH(A$1, 'SSIM Index'!$A$1:$J$1, 0), FALSE)</f>
        <v>0.97186571359634399</v>
      </c>
      <c r="M415" s="3">
        <v>566</v>
      </c>
      <c r="N415" s="1">
        <f>VLOOKUP(M415, 'MSE Loss'!$A$1:$J$1345, MATCH(I$1, 'MSE Loss'!$A$1:$J$1, 0), FALSE)</f>
        <v>5.70816546678543E-3</v>
      </c>
      <c r="O415">
        <v>5.1545623689889901E-2</v>
      </c>
      <c r="P415" s="1">
        <f>VLOOKUP(M415, 'SSIM Index'!$A$1:$J$1345, MATCH(I$1, 'SSIM Index'!$A$1:$J$1, 0), FALSE)</f>
        <v>0.98824572563171298</v>
      </c>
      <c r="U415" s="3">
        <v>468</v>
      </c>
      <c r="V415" s="1">
        <f>VLOOKUP(U415, 'MSE Loss'!$A$1:$J$1345, MATCH(Q$1, 'MSE Loss'!$A$1:$J$1, 0), FALSE)</f>
        <v>5.24763250723481E-3</v>
      </c>
      <c r="W415">
        <v>4.8545233905315399E-2</v>
      </c>
      <c r="X415" s="1">
        <f>VLOOKUP(U415, 'SSIM Index'!$A$1:$J$1345, MATCH(Q$1, 'SSIM Index'!$A$1:$J$1, 0), FALSE)</f>
        <v>0.88012403249740601</v>
      </c>
    </row>
    <row r="416" spans="1:24" x14ac:dyDescent="0.35">
      <c r="A416" s="1">
        <v>1068</v>
      </c>
      <c r="B416" s="1">
        <f>VLOOKUP(A416, 'MSE Loss'!$A$1:$J$1345, MATCH(A$1, 'MSE Loss'!$A$1:$J$1, 0), FALSE)</f>
        <v>7.6874310616403796E-4</v>
      </c>
      <c r="C416">
        <v>1.9792819395661299E-2</v>
      </c>
      <c r="D416" s="1">
        <f>VLOOKUP(A416, 'SSIM Index'!$A$1:$J$1345, MATCH(A$1, 'SSIM Index'!$A$1:$J$1, 0), FALSE)</f>
        <v>0.96584016084670998</v>
      </c>
      <c r="E416" s="3">
        <v>712</v>
      </c>
      <c r="F416" s="1">
        <f>VLOOKUP(E416, 'MSE Loss'!$A$1:$J$1345, MATCH(A$1, 'MSE Loss'!$A$1:$J$1, 0), FALSE)</f>
        <v>3.6193800042383302E-4</v>
      </c>
      <c r="G416">
        <v>1.3482823036611E-2</v>
      </c>
      <c r="H416" s="1">
        <f>VLOOKUP(E416, 'SSIM Index'!$A$1:$J$1345, MATCH(A$1, 'SSIM Index'!$A$1:$J$1, 0), FALSE)</f>
        <v>0.810180604457855</v>
      </c>
      <c r="M416" s="3">
        <v>567</v>
      </c>
      <c r="N416" s="1">
        <f>VLOOKUP(M416, 'MSE Loss'!$A$1:$J$1345, MATCH(I$1, 'MSE Loss'!$A$1:$J$1, 0), FALSE)</f>
        <v>3.1875219196081099E-2</v>
      </c>
      <c r="O416">
        <v>0.10408429056406</v>
      </c>
      <c r="P416" s="1">
        <f>VLOOKUP(M416, 'SSIM Index'!$A$1:$J$1345, MATCH(I$1, 'SSIM Index'!$A$1:$J$1, 0), FALSE)</f>
        <v>0.98654139041900601</v>
      </c>
      <c r="U416" s="3">
        <v>469</v>
      </c>
      <c r="V416" s="1">
        <f>VLOOKUP(U416, 'MSE Loss'!$A$1:$J$1345, MATCH(Q$1, 'MSE Loss'!$A$1:$J$1, 0), FALSE)</f>
        <v>4.3686428107321202E-3</v>
      </c>
      <c r="W416">
        <v>4.5944444835185998E-2</v>
      </c>
      <c r="X416" s="1">
        <f>VLOOKUP(U416, 'SSIM Index'!$A$1:$J$1345, MATCH(Q$1, 'SSIM Index'!$A$1:$J$1, 0), FALSE)</f>
        <v>0.97339230775833097</v>
      </c>
    </row>
    <row r="417" spans="1:24" x14ac:dyDescent="0.35">
      <c r="A417" s="1">
        <v>1070</v>
      </c>
      <c r="B417" s="1">
        <f>VLOOKUP(A417, 'MSE Loss'!$A$1:$J$1345, MATCH(A$1, 'MSE Loss'!$A$1:$J$1, 0), FALSE)</f>
        <v>1.02353328838944E-3</v>
      </c>
      <c r="C417">
        <v>2.3458056151866899E-2</v>
      </c>
      <c r="D417" s="1">
        <f>VLOOKUP(A417, 'SSIM Index'!$A$1:$J$1345, MATCH(A$1, 'SSIM Index'!$A$1:$J$1, 0), FALSE)</f>
        <v>0.96975737810134799</v>
      </c>
      <c r="E417" s="3">
        <v>713</v>
      </c>
      <c r="F417" s="1">
        <f>VLOOKUP(E417, 'MSE Loss'!$A$1:$J$1345, MATCH(A$1, 'MSE Loss'!$A$1:$J$1, 0), FALSE)</f>
        <v>9.4412430189549901E-4</v>
      </c>
      <c r="G417">
        <v>2.28147152811288E-2</v>
      </c>
      <c r="H417" s="1">
        <f>VLOOKUP(E417, 'SSIM Index'!$A$1:$J$1345, MATCH(A$1, 'SSIM Index'!$A$1:$J$1, 0), FALSE)</f>
        <v>0.93568593263626099</v>
      </c>
      <c r="M417" s="3">
        <v>568</v>
      </c>
      <c r="N417" s="1">
        <f>VLOOKUP(M417, 'MSE Loss'!$A$1:$J$1345, MATCH(I$1, 'MSE Loss'!$A$1:$J$1, 0), FALSE)</f>
        <v>5.7902326807379701E-4</v>
      </c>
      <c r="O417">
        <v>1.6706533730030001E-2</v>
      </c>
      <c r="P417" s="1">
        <f>VLOOKUP(M417, 'SSIM Index'!$A$1:$J$1345, MATCH(I$1, 'SSIM Index'!$A$1:$J$1, 0), FALSE)</f>
        <v>0.87566608190536499</v>
      </c>
      <c r="U417" s="3">
        <v>470</v>
      </c>
      <c r="V417" s="1">
        <f>VLOOKUP(U417, 'MSE Loss'!$A$1:$J$1345, MATCH(Q$1, 'MSE Loss'!$A$1:$J$1, 0), FALSE)</f>
        <v>6.3999174162745398E-3</v>
      </c>
      <c r="W417">
        <v>5.5950950831174802E-2</v>
      </c>
      <c r="X417" s="1">
        <f>VLOOKUP(U417, 'SSIM Index'!$A$1:$J$1345, MATCH(Q$1, 'SSIM Index'!$A$1:$J$1, 0), FALSE)</f>
        <v>0.97647702693939198</v>
      </c>
    </row>
    <row r="418" spans="1:24" x14ac:dyDescent="0.35">
      <c r="A418" s="1">
        <v>1075</v>
      </c>
      <c r="B418" s="1">
        <f>VLOOKUP(A418, 'MSE Loss'!$A$1:$J$1345, MATCH(A$1, 'MSE Loss'!$A$1:$J$1, 0), FALSE)</f>
        <v>5.8482965687289801E-4</v>
      </c>
      <c r="C418">
        <v>1.6605239361524499E-2</v>
      </c>
      <c r="D418" s="1">
        <f>VLOOKUP(A418, 'SSIM Index'!$A$1:$J$1345, MATCH(A$1, 'SSIM Index'!$A$1:$J$1, 0), FALSE)</f>
        <v>0.96461725234985296</v>
      </c>
      <c r="E418" s="3">
        <v>714</v>
      </c>
      <c r="F418" s="1">
        <f>VLOOKUP(E418, 'MSE Loss'!$A$1:$J$1345, MATCH(A$1, 'MSE Loss'!$A$1:$J$1, 0), FALSE)</f>
        <v>1.2067694915458499E-3</v>
      </c>
      <c r="G418">
        <v>2.44044531136751E-2</v>
      </c>
      <c r="H418" s="1">
        <f>VLOOKUP(E418, 'SSIM Index'!$A$1:$J$1345, MATCH(A$1, 'SSIM Index'!$A$1:$J$1, 0), FALSE)</f>
        <v>0.95513969659805298</v>
      </c>
      <c r="M418" s="3">
        <v>569</v>
      </c>
      <c r="N418" s="1">
        <f>VLOOKUP(M418, 'MSE Loss'!$A$1:$J$1345, MATCH(I$1, 'MSE Loss'!$A$1:$J$1, 0), FALSE)</f>
        <v>7.9571310197934497E-4</v>
      </c>
      <c r="O418">
        <v>1.9533909857273098E-2</v>
      </c>
      <c r="P418" s="1">
        <f>VLOOKUP(M418, 'SSIM Index'!$A$1:$J$1345, MATCH(I$1, 'SSIM Index'!$A$1:$J$1, 0), FALSE)</f>
        <v>0.94495868682861295</v>
      </c>
      <c r="U418" s="3">
        <v>471</v>
      </c>
      <c r="V418" s="1">
        <f>VLOOKUP(U418, 'MSE Loss'!$A$1:$J$1345, MATCH(Q$1, 'MSE Loss'!$A$1:$J$1, 0), FALSE)</f>
        <v>8.0591002479195595E-3</v>
      </c>
      <c r="W418">
        <v>6.2621064484119401E-2</v>
      </c>
      <c r="X418" s="1">
        <f>VLOOKUP(U418, 'SSIM Index'!$A$1:$J$1345, MATCH(Q$1, 'SSIM Index'!$A$1:$J$1, 0), FALSE)</f>
        <v>0.97710275650024403</v>
      </c>
    </row>
    <row r="419" spans="1:24" x14ac:dyDescent="0.35">
      <c r="A419" s="1">
        <v>1079</v>
      </c>
      <c r="B419" s="1">
        <f>VLOOKUP(A419, 'MSE Loss'!$A$1:$J$1345, MATCH(A$1, 'MSE Loss'!$A$1:$J$1, 0), FALSE)</f>
        <v>9.4127899501472701E-4</v>
      </c>
      <c r="C419">
        <v>2.1685373038053499E-2</v>
      </c>
      <c r="D419" s="1">
        <f>VLOOKUP(A419, 'SSIM Index'!$A$1:$J$1345, MATCH(A$1, 'SSIM Index'!$A$1:$J$1, 0), FALSE)</f>
        <v>0.94817841053009</v>
      </c>
      <c r="E419" s="3">
        <v>715</v>
      </c>
      <c r="F419" s="1">
        <f>VLOOKUP(E419, 'MSE Loss'!$A$1:$J$1345, MATCH(A$1, 'MSE Loss'!$A$1:$J$1, 0), FALSE)</f>
        <v>1.5579167520627299E-3</v>
      </c>
      <c r="G419">
        <v>2.63367183506488E-2</v>
      </c>
      <c r="H419" s="1">
        <f>VLOOKUP(E419, 'SSIM Index'!$A$1:$J$1345, MATCH(A$1, 'SSIM Index'!$A$1:$J$1, 0), FALSE)</f>
        <v>0.95477819442749001</v>
      </c>
      <c r="M419" s="3">
        <v>570</v>
      </c>
      <c r="N419" s="1">
        <f>VLOOKUP(M419, 'MSE Loss'!$A$1:$J$1345, MATCH(I$1, 'MSE Loss'!$A$1:$J$1, 0), FALSE)</f>
        <v>1.56279082875698E-3</v>
      </c>
      <c r="O419">
        <v>2.7192665264010402E-2</v>
      </c>
      <c r="P419" s="1">
        <f>VLOOKUP(M419, 'SSIM Index'!$A$1:$J$1345, MATCH(I$1, 'SSIM Index'!$A$1:$J$1, 0), FALSE)</f>
        <v>0.95272111892700195</v>
      </c>
      <c r="U419" s="3">
        <v>472</v>
      </c>
      <c r="V419" s="1">
        <f>VLOOKUP(U419, 'MSE Loss'!$A$1:$J$1345, MATCH(Q$1, 'MSE Loss'!$A$1:$J$1, 0), FALSE)</f>
        <v>6.5467617241665699E-4</v>
      </c>
      <c r="W419">
        <v>1.7625255510210901E-2</v>
      </c>
      <c r="X419" s="1">
        <f>VLOOKUP(U419, 'SSIM Index'!$A$1:$J$1345, MATCH(Q$1, 'SSIM Index'!$A$1:$J$1, 0), FALSE)</f>
        <v>0.93863064050674405</v>
      </c>
    </row>
    <row r="420" spans="1:24" x14ac:dyDescent="0.35">
      <c r="A420" s="1">
        <v>1081</v>
      </c>
      <c r="B420" s="1">
        <f>VLOOKUP(A420, 'MSE Loss'!$A$1:$J$1345, MATCH(A$1, 'MSE Loss'!$A$1:$J$1, 0), FALSE)</f>
        <v>1.0480751516297401E-3</v>
      </c>
      <c r="C420">
        <v>2.32236757874488E-2</v>
      </c>
      <c r="D420" s="1">
        <f>VLOOKUP(A420, 'SSIM Index'!$A$1:$J$1345, MATCH(A$1, 'SSIM Index'!$A$1:$J$1, 0), FALSE)</f>
        <v>0.96741360425949097</v>
      </c>
      <c r="E420" s="3">
        <v>716</v>
      </c>
      <c r="F420" s="1">
        <f>VLOOKUP(E420, 'MSE Loss'!$A$1:$J$1345, MATCH(A$1, 'MSE Loss'!$A$1:$J$1, 0), FALSE)</f>
        <v>6.0072403401136398E-2</v>
      </c>
      <c r="G420">
        <v>0.12581935524940399</v>
      </c>
      <c r="H420" s="1">
        <f>VLOOKUP(E420, 'SSIM Index'!$A$1:$J$1345, MATCH(A$1, 'SSIM Index'!$A$1:$J$1, 0), FALSE)</f>
        <v>0.98561197519302302</v>
      </c>
      <c r="M420" s="3">
        <v>571</v>
      </c>
      <c r="N420" s="1">
        <f>VLOOKUP(M420, 'MSE Loss'!$A$1:$J$1345, MATCH(I$1, 'MSE Loss'!$A$1:$J$1, 0), FALSE)</f>
        <v>1.32031727116554E-3</v>
      </c>
      <c r="O420">
        <v>2.6833988726138999E-2</v>
      </c>
      <c r="P420" s="1">
        <f>VLOOKUP(M420, 'SSIM Index'!$A$1:$J$1345, MATCH(I$1, 'SSIM Index'!$A$1:$J$1, 0), FALSE)</f>
        <v>0.96265310049056996</v>
      </c>
      <c r="U420" s="3">
        <v>473</v>
      </c>
      <c r="V420" s="1">
        <f>VLOOKUP(U420, 'MSE Loss'!$A$1:$J$1345, MATCH(Q$1, 'MSE Loss'!$A$1:$J$1, 0), FALSE)</f>
        <v>2.0648103673010999E-3</v>
      </c>
      <c r="W420">
        <v>3.2750625163316699E-2</v>
      </c>
      <c r="X420" s="1">
        <f>VLOOKUP(U420, 'SSIM Index'!$A$1:$J$1345, MATCH(Q$1, 'SSIM Index'!$A$1:$J$1, 0), FALSE)</f>
        <v>0.93952345848083496</v>
      </c>
    </row>
    <row r="421" spans="1:24" x14ac:dyDescent="0.35">
      <c r="A421" s="1">
        <v>1082</v>
      </c>
      <c r="B421" s="1">
        <f>VLOOKUP(A421, 'MSE Loss'!$A$1:$J$1345, MATCH(A$1, 'MSE Loss'!$A$1:$J$1, 0), FALSE)</f>
        <v>1.40003417618572E-3</v>
      </c>
      <c r="C421">
        <v>2.6244333013892101E-2</v>
      </c>
      <c r="D421" s="1">
        <f>VLOOKUP(A421, 'SSIM Index'!$A$1:$J$1345, MATCH(A$1, 'SSIM Index'!$A$1:$J$1, 0), FALSE)</f>
        <v>0.97369790077209395</v>
      </c>
      <c r="E421" s="3">
        <v>717</v>
      </c>
      <c r="F421" s="1">
        <f>VLOOKUP(E421, 'MSE Loss'!$A$1:$J$1345, MATCH(A$1, 'MSE Loss'!$A$1:$J$1, 0), FALSE)</f>
        <v>4.8610740341246102E-3</v>
      </c>
      <c r="G421">
        <v>4.7024246305227203E-2</v>
      </c>
      <c r="H421" s="1">
        <f>VLOOKUP(E421, 'SSIM Index'!$A$1:$J$1345, MATCH(A$1, 'SSIM Index'!$A$1:$J$1, 0), FALSE)</f>
        <v>0.98540562391281095</v>
      </c>
      <c r="M421" s="3">
        <v>572</v>
      </c>
      <c r="N421" s="1">
        <f>VLOOKUP(M421, 'MSE Loss'!$A$1:$J$1345, MATCH(I$1, 'MSE Loss'!$A$1:$J$1, 0), FALSE)</f>
        <v>4.0361090213991702E-4</v>
      </c>
      <c r="O421">
        <v>1.4413018710911199E-2</v>
      </c>
      <c r="P421" s="1">
        <f>VLOOKUP(M421, 'SSIM Index'!$A$1:$J$1345, MATCH(I$1, 'SSIM Index'!$A$1:$J$1, 0), FALSE)</f>
        <v>0.88423717021942105</v>
      </c>
      <c r="U421" s="3">
        <v>474</v>
      </c>
      <c r="V421" s="1">
        <f>VLOOKUP(U421, 'MSE Loss'!$A$1:$J$1345, MATCH(Q$1, 'MSE Loss'!$A$1:$J$1, 0), FALSE)</f>
        <v>2.2925101220607701E-3</v>
      </c>
      <c r="W421">
        <v>3.4859273582696901E-2</v>
      </c>
      <c r="X421" s="1">
        <f>VLOOKUP(U421, 'SSIM Index'!$A$1:$J$1345, MATCH(Q$1, 'SSIM Index'!$A$1:$J$1, 0), FALSE)</f>
        <v>0.94908738136291504</v>
      </c>
    </row>
    <row r="422" spans="1:24" x14ac:dyDescent="0.35">
      <c r="A422" s="1">
        <v>1092</v>
      </c>
      <c r="B422" s="1">
        <f>VLOOKUP(A422, 'MSE Loss'!$A$1:$J$1345, MATCH(A$1, 'MSE Loss'!$A$1:$J$1, 0), FALSE)</f>
        <v>3.2916798954829498E-4</v>
      </c>
      <c r="C422">
        <v>1.3092135079205E-2</v>
      </c>
      <c r="D422" s="1">
        <f>VLOOKUP(A422, 'SSIM Index'!$A$1:$J$1345, MATCH(A$1, 'SSIM Index'!$A$1:$J$1, 0), FALSE)</f>
        <v>0.80978208780288696</v>
      </c>
      <c r="E422" s="3">
        <v>718</v>
      </c>
      <c r="F422" s="1">
        <f>VLOOKUP(E422, 'MSE Loss'!$A$1:$J$1345, MATCH(A$1, 'MSE Loss'!$A$1:$J$1, 0), FALSE)</f>
        <v>9.4273714348673803E-3</v>
      </c>
      <c r="G422">
        <v>6.3549064099788596E-2</v>
      </c>
      <c r="H422" s="1">
        <f>VLOOKUP(E422, 'SSIM Index'!$A$1:$J$1345, MATCH(A$1, 'SSIM Index'!$A$1:$J$1, 0), FALSE)</f>
        <v>0.99140208959579401</v>
      </c>
      <c r="M422" s="3">
        <v>573</v>
      </c>
      <c r="N422" s="1">
        <f>VLOOKUP(M422, 'MSE Loss'!$A$1:$J$1345, MATCH(I$1, 'MSE Loss'!$A$1:$J$1, 0), FALSE)</f>
        <v>1.3534345198422601E-3</v>
      </c>
      <c r="O422">
        <v>2.7631834149360601E-2</v>
      </c>
      <c r="P422" s="1">
        <f>VLOOKUP(M422, 'SSIM Index'!$A$1:$J$1345, MATCH(I$1, 'SSIM Index'!$A$1:$J$1, 0), FALSE)</f>
        <v>0.94842195510864202</v>
      </c>
      <c r="U422" s="3">
        <v>475</v>
      </c>
      <c r="V422" s="1">
        <f>VLOOKUP(U422, 'MSE Loss'!$A$1:$J$1345, MATCH(Q$1, 'MSE Loss'!$A$1:$J$1, 0), FALSE)</f>
        <v>8.2990480586886406E-3</v>
      </c>
      <c r="W422">
        <v>6.0941737145185401E-2</v>
      </c>
      <c r="X422" s="1">
        <f>VLOOKUP(U422, 'SSIM Index'!$A$1:$J$1345, MATCH(Q$1, 'SSIM Index'!$A$1:$J$1, 0), FALSE)</f>
        <v>0.96538120508193903</v>
      </c>
    </row>
    <row r="423" spans="1:24" x14ac:dyDescent="0.35">
      <c r="A423" s="1">
        <v>1096</v>
      </c>
      <c r="B423" s="1">
        <f>VLOOKUP(A423, 'MSE Loss'!$A$1:$J$1345, MATCH(A$1, 'MSE Loss'!$A$1:$J$1, 0), FALSE)</f>
        <v>5.5446225451305498E-4</v>
      </c>
      <c r="C423">
        <v>1.7152851447463001E-2</v>
      </c>
      <c r="D423" s="1">
        <f>VLOOKUP(A423, 'SSIM Index'!$A$1:$J$1345, MATCH(A$1, 'SSIM Index'!$A$1:$J$1, 0), FALSE)</f>
        <v>0.94372022151946999</v>
      </c>
      <c r="E423" s="3">
        <v>719</v>
      </c>
      <c r="F423" s="1">
        <f>VLOOKUP(E423, 'MSE Loss'!$A$1:$J$1345, MATCH(A$1, 'MSE Loss'!$A$1:$J$1, 0), FALSE)</f>
        <v>2.38665230572223E-2</v>
      </c>
      <c r="G423">
        <v>9.4669498503208105E-2</v>
      </c>
      <c r="H423" s="1">
        <f>VLOOKUP(E423, 'SSIM Index'!$A$1:$J$1345, MATCH(A$1, 'SSIM Index'!$A$1:$J$1, 0), FALSE)</f>
        <v>0.99296212196350098</v>
      </c>
      <c r="M423" s="3">
        <v>574</v>
      </c>
      <c r="N423" s="1">
        <f>VLOOKUP(M423, 'MSE Loss'!$A$1:$J$1345, MATCH(I$1, 'MSE Loss'!$A$1:$J$1, 0), FALSE)</f>
        <v>2.2781305015087102E-3</v>
      </c>
      <c r="O423">
        <v>3.4162640571594197E-2</v>
      </c>
      <c r="P423" s="1">
        <f>VLOOKUP(M423, 'SSIM Index'!$A$1:$J$1345, MATCH(I$1, 'SSIM Index'!$A$1:$J$1, 0), FALSE)</f>
        <v>0.95132833719253496</v>
      </c>
      <c r="U423" s="3">
        <v>476</v>
      </c>
      <c r="V423" s="1">
        <f>VLOOKUP(U423, 'MSE Loss'!$A$1:$J$1345, MATCH(Q$1, 'MSE Loss'!$A$1:$J$1, 0), FALSE)</f>
        <v>7.1827031206339598E-4</v>
      </c>
      <c r="W423">
        <v>1.97499655187129E-2</v>
      </c>
      <c r="X423" s="1">
        <f>VLOOKUP(U423, 'SSIM Index'!$A$1:$J$1345, MATCH(Q$1, 'SSIM Index'!$A$1:$J$1, 0), FALSE)</f>
        <v>0.89228200912475497</v>
      </c>
    </row>
    <row r="424" spans="1:24" x14ac:dyDescent="0.35">
      <c r="A424" s="1">
        <v>1100</v>
      </c>
      <c r="B424" s="1">
        <f>VLOOKUP(A424, 'MSE Loss'!$A$1:$J$1345, MATCH(A$1, 'MSE Loss'!$A$1:$J$1, 0), FALSE)</f>
        <v>1.41437409911304E-3</v>
      </c>
      <c r="C424">
        <v>2.7048887684941202E-2</v>
      </c>
      <c r="D424" s="1">
        <f>VLOOKUP(A424, 'SSIM Index'!$A$1:$J$1345, MATCH(A$1, 'SSIM Index'!$A$1:$J$1, 0), FALSE)</f>
        <v>0.89338040351867598</v>
      </c>
      <c r="E424" s="3">
        <v>720</v>
      </c>
      <c r="F424" s="1">
        <f>VLOOKUP(E424, 'MSE Loss'!$A$1:$J$1345, MATCH(A$1, 'MSE Loss'!$A$1:$J$1, 0), FALSE)</f>
        <v>4.96522698085755E-4</v>
      </c>
      <c r="G424">
        <v>1.7555322498083101E-2</v>
      </c>
      <c r="H424" s="1">
        <f>VLOOKUP(E424, 'SSIM Index'!$A$1:$J$1345, MATCH(A$1, 'SSIM Index'!$A$1:$J$1, 0), FALSE)</f>
        <v>0.86028659343719405</v>
      </c>
      <c r="M424" s="3">
        <v>575</v>
      </c>
      <c r="N424" s="1">
        <f>VLOOKUP(M424, 'MSE Loss'!$A$1:$J$1345, MATCH(I$1, 'MSE Loss'!$A$1:$J$1, 0), FALSE)</f>
        <v>2.01232358813285E-3</v>
      </c>
      <c r="O424">
        <v>3.2518286257982199E-2</v>
      </c>
      <c r="P424" s="1">
        <f>VLOOKUP(M424, 'SSIM Index'!$A$1:$J$1345, MATCH(I$1, 'SSIM Index'!$A$1:$J$1, 0), FALSE)</f>
        <v>0.962149977684021</v>
      </c>
      <c r="U424" s="3">
        <v>477</v>
      </c>
      <c r="V424" s="1">
        <f>VLOOKUP(U424, 'MSE Loss'!$A$1:$J$1345, MATCH(Q$1, 'MSE Loss'!$A$1:$J$1, 0), FALSE)</f>
        <v>1.03755726013332E-3</v>
      </c>
      <c r="W424">
        <v>2.31782831251621E-2</v>
      </c>
      <c r="X424" s="1">
        <f>VLOOKUP(U424, 'SSIM Index'!$A$1:$J$1345, MATCH(Q$1, 'SSIM Index'!$A$1:$J$1, 0), FALSE)</f>
        <v>0.96373724937438898</v>
      </c>
    </row>
    <row r="425" spans="1:24" x14ac:dyDescent="0.35">
      <c r="A425" s="1">
        <v>1102</v>
      </c>
      <c r="B425" s="1">
        <f>VLOOKUP(A425, 'MSE Loss'!$A$1:$J$1345, MATCH(A$1, 'MSE Loss'!$A$1:$J$1, 0), FALSE)</f>
        <v>1.07521750032901E-3</v>
      </c>
      <c r="C425">
        <v>2.3360252380371E-2</v>
      </c>
      <c r="D425" s="1">
        <f>VLOOKUP(A425, 'SSIM Index'!$A$1:$J$1345, MATCH(A$1, 'SSIM Index'!$A$1:$J$1, 0), FALSE)</f>
        <v>0.97563427686691195</v>
      </c>
      <c r="E425" s="3">
        <v>721</v>
      </c>
      <c r="F425" s="1">
        <f>VLOOKUP(E425, 'MSE Loss'!$A$1:$J$1345, MATCH(A$1, 'MSE Loss'!$A$1:$J$1, 0), FALSE)</f>
        <v>8.9249899610877005E-4</v>
      </c>
      <c r="G425">
        <v>2.1591123193502398E-2</v>
      </c>
      <c r="H425" s="1">
        <f>VLOOKUP(E425, 'SSIM Index'!$A$1:$J$1345, MATCH(A$1, 'SSIM Index'!$A$1:$J$1, 0), FALSE)</f>
        <v>0.960898697376251</v>
      </c>
      <c r="M425" s="3">
        <v>576</v>
      </c>
      <c r="N425" s="1">
        <f>VLOOKUP(M425, 'MSE Loss'!$A$1:$J$1345, MATCH(I$1, 'MSE Loss'!$A$1:$J$1, 0), FALSE)</f>
        <v>2.9391556745394999E-4</v>
      </c>
      <c r="O425">
        <v>1.1966879479587E-2</v>
      </c>
      <c r="P425" s="1">
        <f>VLOOKUP(M425, 'SSIM Index'!$A$1:$J$1345, MATCH(I$1, 'SSIM Index'!$A$1:$J$1, 0), FALSE)</f>
        <v>0.854131519794464</v>
      </c>
      <c r="U425" s="3">
        <v>478</v>
      </c>
      <c r="V425" s="1">
        <f>VLOOKUP(U425, 'MSE Loss'!$A$1:$J$1345, MATCH(Q$1, 'MSE Loss'!$A$1:$J$1, 0), FALSE)</f>
        <v>2.8214771300554202E-3</v>
      </c>
      <c r="W425">
        <v>3.70425507426261E-2</v>
      </c>
      <c r="X425" s="1">
        <f>VLOOKUP(U425, 'SSIM Index'!$A$1:$J$1345, MATCH(Q$1, 'SSIM Index'!$A$1:$J$1, 0), FALSE)</f>
        <v>0.97396481037139804</v>
      </c>
    </row>
    <row r="426" spans="1:24" x14ac:dyDescent="0.35">
      <c r="A426" s="1">
        <v>1103</v>
      </c>
      <c r="B426" s="1">
        <f>VLOOKUP(A426, 'MSE Loss'!$A$1:$J$1345, MATCH(A$1, 'MSE Loss'!$A$1:$J$1, 0), FALSE)</f>
        <v>1.08001613989472E-3</v>
      </c>
      <c r="C426">
        <v>2.4643033742904601E-2</v>
      </c>
      <c r="D426" s="1">
        <f>VLOOKUP(A426, 'SSIM Index'!$A$1:$J$1345, MATCH(A$1, 'SSIM Index'!$A$1:$J$1, 0), FALSE)</f>
        <v>0.97500926256179798</v>
      </c>
      <c r="E426" s="3">
        <v>724</v>
      </c>
      <c r="F426" s="1">
        <f>VLOOKUP(E426, 'MSE Loss'!$A$1:$J$1345, MATCH(A$1, 'MSE Loss'!$A$1:$J$1, 0), FALSE)</f>
        <v>6.0348934493958896E-4</v>
      </c>
      <c r="G426">
        <v>1.81151628494262E-2</v>
      </c>
      <c r="H426" s="1">
        <f>VLOOKUP(E426, 'SSIM Index'!$A$1:$J$1345, MATCH(A$1, 'SSIM Index'!$A$1:$J$1, 0), FALSE)</f>
        <v>0.93550068140029896</v>
      </c>
      <c r="M426" s="3">
        <v>577</v>
      </c>
      <c r="N426" s="1">
        <f>VLOOKUP(M426, 'MSE Loss'!$A$1:$J$1345, MATCH(I$1, 'MSE Loss'!$A$1:$J$1, 0), FALSE)</f>
        <v>1.0674517834559001E-3</v>
      </c>
      <c r="O426">
        <v>2.2380249574780402E-2</v>
      </c>
      <c r="P426" s="1">
        <f>VLOOKUP(M426, 'SSIM Index'!$A$1:$J$1345, MATCH(I$1, 'SSIM Index'!$A$1:$J$1, 0), FALSE)</f>
        <v>0.95899283885955799</v>
      </c>
      <c r="U426" s="3">
        <v>479</v>
      </c>
      <c r="V426" s="1">
        <f>VLOOKUP(U426, 'MSE Loss'!$A$1:$J$1345, MATCH(Q$1, 'MSE Loss'!$A$1:$J$1, 0), FALSE)</f>
        <v>4.26026945933699E-3</v>
      </c>
      <c r="W426">
        <v>4.4348832219838999E-2</v>
      </c>
      <c r="X426" s="1">
        <f>VLOOKUP(U426, 'SSIM Index'!$A$1:$J$1345, MATCH(Q$1, 'SSIM Index'!$A$1:$J$1, 0), FALSE)</f>
        <v>0.974531710147857</v>
      </c>
    </row>
    <row r="427" spans="1:24" x14ac:dyDescent="0.35">
      <c r="A427" s="1">
        <v>1113</v>
      </c>
      <c r="B427" s="1">
        <f>VLOOKUP(A427, 'MSE Loss'!$A$1:$J$1345, MATCH(A$1, 'MSE Loss'!$A$1:$J$1, 0), FALSE)</f>
        <v>1.75595341715961E-3</v>
      </c>
      <c r="C427">
        <v>3.17421555519104E-2</v>
      </c>
      <c r="D427" s="1">
        <f>VLOOKUP(A427, 'SSIM Index'!$A$1:$J$1345, MATCH(A$1, 'SSIM Index'!$A$1:$J$1, 0), FALSE)</f>
        <v>0.98195278644561701</v>
      </c>
      <c r="E427" s="3">
        <v>725</v>
      </c>
      <c r="F427" s="1">
        <f>VLOOKUP(E427, 'MSE Loss'!$A$1:$J$1345, MATCH(A$1, 'MSE Loss'!$A$1:$J$1, 0), FALSE)</f>
        <v>1.0865138610824899E-3</v>
      </c>
      <c r="G427">
        <v>2.2982968017458898E-2</v>
      </c>
      <c r="H427" s="1">
        <f>VLOOKUP(E427, 'SSIM Index'!$A$1:$J$1345, MATCH(A$1, 'SSIM Index'!$A$1:$J$1, 0), FALSE)</f>
        <v>0.97321146726608199</v>
      </c>
      <c r="M427" s="3">
        <v>582</v>
      </c>
      <c r="N427" s="1">
        <f>VLOOKUP(M427, 'MSE Loss'!$A$1:$J$1345, MATCH(I$1, 'MSE Loss'!$A$1:$J$1, 0), FALSE)</f>
        <v>3.4616221673786601E-3</v>
      </c>
      <c r="O427">
        <v>3.9937701076269101E-2</v>
      </c>
      <c r="P427" s="1">
        <f>VLOOKUP(M427, 'SSIM Index'!$A$1:$J$1345, MATCH(I$1, 'SSIM Index'!$A$1:$J$1, 0), FALSE)</f>
        <v>0.97747266292571999</v>
      </c>
      <c r="U427" s="3">
        <v>480</v>
      </c>
      <c r="V427" s="1">
        <f>VLOOKUP(U427, 'MSE Loss'!$A$1:$J$1345, MATCH(Q$1, 'MSE Loss'!$A$1:$J$1, 0), FALSE)</f>
        <v>8.9568825205787995E-4</v>
      </c>
      <c r="W427">
        <v>2.0327052101492799E-2</v>
      </c>
      <c r="X427" s="1">
        <f>VLOOKUP(U427, 'SSIM Index'!$A$1:$J$1345, MATCH(Q$1, 'SSIM Index'!$A$1:$J$1, 0), FALSE)</f>
        <v>0.93241709470748901</v>
      </c>
    </row>
    <row r="428" spans="1:24" x14ac:dyDescent="0.35">
      <c r="A428" s="1">
        <v>1118</v>
      </c>
      <c r="B428" s="1">
        <f>VLOOKUP(A428, 'MSE Loss'!$A$1:$J$1345, MATCH(A$1, 'MSE Loss'!$A$1:$J$1, 0), FALSE)</f>
        <v>7.7199918450787598E-4</v>
      </c>
      <c r="C428">
        <v>1.98842547833919E-2</v>
      </c>
      <c r="D428" s="1">
        <f>VLOOKUP(A428, 'SSIM Index'!$A$1:$J$1345, MATCH(A$1, 'SSIM Index'!$A$1:$J$1, 0), FALSE)</f>
        <v>0.92920267581939697</v>
      </c>
      <c r="E428" s="3">
        <v>727</v>
      </c>
      <c r="F428" s="1">
        <f>VLOOKUP(E428, 'MSE Loss'!$A$1:$J$1345, MATCH(A$1, 'MSE Loss'!$A$1:$J$1, 0), FALSE)</f>
        <v>3.01052792929112E-3</v>
      </c>
      <c r="G428">
        <v>4.0872786194085999E-2</v>
      </c>
      <c r="H428" s="1">
        <f>VLOOKUP(E428, 'SSIM Index'!$A$1:$J$1345, MATCH(A$1, 'SSIM Index'!$A$1:$J$1, 0), FALSE)</f>
        <v>0.98263025283813399</v>
      </c>
      <c r="M428" s="3">
        <v>583</v>
      </c>
      <c r="N428" s="1">
        <f>VLOOKUP(M428, 'MSE Loss'!$A$1:$J$1345, MATCH(I$1, 'MSE Loss'!$A$1:$J$1, 0), FALSE)</f>
        <v>3.33881331607699E-3</v>
      </c>
      <c r="O428">
        <v>4.0314093232154798E-2</v>
      </c>
      <c r="P428" s="1">
        <f>VLOOKUP(M428, 'SSIM Index'!$A$1:$J$1345, MATCH(I$1, 'SSIM Index'!$A$1:$J$1, 0), FALSE)</f>
        <v>0.98303812742233199</v>
      </c>
      <c r="U428" s="3">
        <v>481</v>
      </c>
      <c r="V428" s="1">
        <f>VLOOKUP(U428, 'MSE Loss'!$A$1:$J$1345, MATCH(Q$1, 'MSE Loss'!$A$1:$J$1, 0), FALSE)</f>
        <v>6.6499062813818401E-4</v>
      </c>
      <c r="W428">
        <v>1.7633818089961999E-2</v>
      </c>
      <c r="X428" s="1">
        <f>VLOOKUP(U428, 'SSIM Index'!$A$1:$J$1345, MATCH(Q$1, 'SSIM Index'!$A$1:$J$1, 0), FALSE)</f>
        <v>0.95215606689453103</v>
      </c>
    </row>
    <row r="429" spans="1:24" x14ac:dyDescent="0.35">
      <c r="A429" s="1">
        <v>1120</v>
      </c>
      <c r="B429" s="1">
        <f>VLOOKUP(A429, 'MSE Loss'!$A$1:$J$1345, MATCH(A$1, 'MSE Loss'!$A$1:$J$1, 0), FALSE)</f>
        <v>6.53757306281477E-4</v>
      </c>
      <c r="C429">
        <v>1.8248710781335799E-2</v>
      </c>
      <c r="D429" s="1">
        <f>VLOOKUP(A429, 'SSIM Index'!$A$1:$J$1345, MATCH(A$1, 'SSIM Index'!$A$1:$J$1, 0), FALSE)</f>
        <v>0.93150359392166104</v>
      </c>
      <c r="E429" s="3">
        <v>729</v>
      </c>
      <c r="F429" s="1">
        <f>VLOOKUP(E429, 'MSE Loss'!$A$1:$J$1345, MATCH(A$1, 'MSE Loss'!$A$1:$J$1, 0), FALSE)</f>
        <v>8.8132219389081001E-4</v>
      </c>
      <c r="G429">
        <v>2.1431513130664801E-2</v>
      </c>
      <c r="H429" s="1">
        <f>VLOOKUP(E429, 'SSIM Index'!$A$1:$J$1345, MATCH(A$1, 'SSIM Index'!$A$1:$J$1, 0), FALSE)</f>
        <v>0.94896167516708296</v>
      </c>
      <c r="M429" s="3">
        <v>584</v>
      </c>
      <c r="N429" s="1">
        <f>VLOOKUP(M429, 'MSE Loss'!$A$1:$J$1345, MATCH(I$1, 'MSE Loss'!$A$1:$J$1, 0), FALSE)</f>
        <v>7.9614447895437403E-4</v>
      </c>
      <c r="O429">
        <v>1.9061902537941901E-2</v>
      </c>
      <c r="P429" s="1">
        <f>VLOOKUP(M429, 'SSIM Index'!$A$1:$J$1345, MATCH(I$1, 'SSIM Index'!$A$1:$J$1, 0), FALSE)</f>
        <v>0.93952924013137795</v>
      </c>
      <c r="U429" s="3">
        <v>482</v>
      </c>
      <c r="V429" s="1">
        <f>VLOOKUP(U429, 'MSE Loss'!$A$1:$J$1345, MATCH(Q$1, 'MSE Loss'!$A$1:$J$1, 0), FALSE)</f>
        <v>1.2767544249072599E-3</v>
      </c>
      <c r="W429">
        <v>2.5063671171665101E-2</v>
      </c>
      <c r="X429" s="1">
        <f>VLOOKUP(U429, 'SSIM Index'!$A$1:$J$1345, MATCH(Q$1, 'SSIM Index'!$A$1:$J$1, 0), FALSE)</f>
        <v>0.95179414749145497</v>
      </c>
    </row>
    <row r="430" spans="1:24" x14ac:dyDescent="0.35">
      <c r="A430" s="1">
        <v>1122</v>
      </c>
      <c r="B430" s="1">
        <f>VLOOKUP(A430, 'MSE Loss'!$A$1:$J$1345, MATCH(A$1, 'MSE Loss'!$A$1:$J$1, 0), FALSE)</f>
        <v>8.9301896514371005E-4</v>
      </c>
      <c r="C430">
        <v>2.18748562037944E-2</v>
      </c>
      <c r="D430" s="1">
        <f>VLOOKUP(A430, 'SSIM Index'!$A$1:$J$1345, MATCH(A$1, 'SSIM Index'!$A$1:$J$1, 0), FALSE)</f>
        <v>0.97364282608032204</v>
      </c>
      <c r="E430" s="3">
        <v>730</v>
      </c>
      <c r="F430" s="1">
        <f>VLOOKUP(E430, 'MSE Loss'!$A$1:$J$1345, MATCH(A$1, 'MSE Loss'!$A$1:$J$1, 0), FALSE)</f>
        <v>1.51119485963135E-3</v>
      </c>
      <c r="G430">
        <v>2.6621814817190101E-2</v>
      </c>
      <c r="H430" s="1">
        <f>VLOOKUP(E430, 'SSIM Index'!$A$1:$J$1345, MATCH(A$1, 'SSIM Index'!$A$1:$J$1, 0), FALSE)</f>
        <v>0.97224605083465498</v>
      </c>
      <c r="M430" s="3">
        <v>585</v>
      </c>
      <c r="N430" s="1">
        <f>VLOOKUP(M430, 'MSE Loss'!$A$1:$J$1345, MATCH(I$1, 'MSE Loss'!$A$1:$J$1, 0), FALSE)</f>
        <v>2.2350780200213098E-3</v>
      </c>
      <c r="O430">
        <v>3.28270085155963E-2</v>
      </c>
      <c r="P430" s="1">
        <f>VLOOKUP(M430, 'SSIM Index'!$A$1:$J$1345, MATCH(I$1, 'SSIM Index'!$A$1:$J$1, 0), FALSE)</f>
        <v>0.94895213842391901</v>
      </c>
      <c r="U430" s="3">
        <v>483</v>
      </c>
      <c r="V430" s="1">
        <f>VLOOKUP(U430, 'MSE Loss'!$A$1:$J$1345, MATCH(Q$1, 'MSE Loss'!$A$1:$J$1, 0), FALSE)</f>
        <v>1.3821977190673299E-3</v>
      </c>
      <c r="W430">
        <v>2.5242615491151799E-2</v>
      </c>
      <c r="X430" s="1">
        <f>VLOOKUP(U430, 'SSIM Index'!$A$1:$J$1345, MATCH(Q$1, 'SSIM Index'!$A$1:$J$1, 0), FALSE)</f>
        <v>0.96355694532394398</v>
      </c>
    </row>
    <row r="431" spans="1:24" x14ac:dyDescent="0.35">
      <c r="A431" s="1">
        <v>1130</v>
      </c>
      <c r="B431" s="1">
        <f>VLOOKUP(A431, 'MSE Loss'!$A$1:$J$1345, MATCH(A$1, 'MSE Loss'!$A$1:$J$1, 0), FALSE)</f>
        <v>7.38400325644761E-4</v>
      </c>
      <c r="C431">
        <v>1.95456892251968E-2</v>
      </c>
      <c r="D431" s="1">
        <f>VLOOKUP(A431, 'SSIM Index'!$A$1:$J$1345, MATCH(A$1, 'SSIM Index'!$A$1:$J$1, 0), FALSE)</f>
        <v>0.96319705247878995</v>
      </c>
      <c r="E431" s="3">
        <v>732</v>
      </c>
      <c r="F431" s="1">
        <f>VLOOKUP(E431, 'MSE Loss'!$A$1:$J$1345, MATCH(A$1, 'MSE Loss'!$A$1:$J$1, 0), FALSE)</f>
        <v>1.2472576927393599E-3</v>
      </c>
      <c r="G431">
        <v>2.5683399289846399E-2</v>
      </c>
      <c r="H431" s="1">
        <f>VLOOKUP(E431, 'SSIM Index'!$A$1:$J$1345, MATCH(A$1, 'SSIM Index'!$A$1:$J$1, 0), FALSE)</f>
        <v>0.91745233535766602</v>
      </c>
      <c r="M431" s="3">
        <v>586</v>
      </c>
      <c r="N431" s="1">
        <f>VLOOKUP(M431, 'MSE Loss'!$A$1:$J$1345, MATCH(I$1, 'MSE Loss'!$A$1:$J$1, 0), FALSE)</f>
        <v>2.51775723882019E-3</v>
      </c>
      <c r="O431">
        <v>3.24874892830848E-2</v>
      </c>
      <c r="P431" s="1">
        <f>VLOOKUP(M431, 'SSIM Index'!$A$1:$J$1345, MATCH(I$1, 'SSIM Index'!$A$1:$J$1, 0), FALSE)</f>
        <v>0.96242833137512196</v>
      </c>
      <c r="U431" s="3">
        <v>484</v>
      </c>
      <c r="V431" s="1">
        <f>VLOOKUP(U431, 'MSE Loss'!$A$1:$J$1345, MATCH(Q$1, 'MSE Loss'!$A$1:$J$1, 0), FALSE)</f>
        <v>1.0287159821018501E-3</v>
      </c>
      <c r="W431">
        <v>2.2492721676826401E-2</v>
      </c>
      <c r="X431" s="1">
        <f>VLOOKUP(U431, 'SSIM Index'!$A$1:$J$1345, MATCH(Q$1, 'SSIM Index'!$A$1:$J$1, 0), FALSE)</f>
        <v>0.90134358406066895</v>
      </c>
    </row>
    <row r="432" spans="1:24" x14ac:dyDescent="0.35">
      <c r="A432" s="1">
        <v>1132</v>
      </c>
      <c r="B432" s="1">
        <f>VLOOKUP(A432, 'MSE Loss'!$A$1:$J$1345, MATCH(A$1, 'MSE Loss'!$A$1:$J$1, 0), FALSE)</f>
        <v>6.5143732354044903E-4</v>
      </c>
      <c r="C432">
        <v>1.8372574821114498E-2</v>
      </c>
      <c r="D432" s="1">
        <f>VLOOKUP(A432, 'SSIM Index'!$A$1:$J$1345, MATCH(A$1, 'SSIM Index'!$A$1:$J$1, 0), FALSE)</f>
        <v>0.90107953548431396</v>
      </c>
      <c r="E432" s="3">
        <v>733</v>
      </c>
      <c r="F432" s="1">
        <f>VLOOKUP(E432, 'MSE Loss'!$A$1:$J$1345, MATCH(A$1, 'MSE Loss'!$A$1:$J$1, 0), FALSE)</f>
        <v>9.2253205366432602E-4</v>
      </c>
      <c r="G432">
        <v>2.1585626527667E-2</v>
      </c>
      <c r="H432" s="1">
        <f>VLOOKUP(E432, 'SSIM Index'!$A$1:$J$1345, MATCH(A$1, 'SSIM Index'!$A$1:$J$1, 0), FALSE)</f>
        <v>0.94107538461685103</v>
      </c>
      <c r="M432" s="3">
        <v>587</v>
      </c>
      <c r="N432" s="1">
        <f>VLOOKUP(M432, 'MSE Loss'!$A$1:$J$1345, MATCH(I$1, 'MSE Loss'!$A$1:$J$1, 0), FALSE)</f>
        <v>9.0122958645224502E-3</v>
      </c>
      <c r="O432">
        <v>6.2408383935689898E-2</v>
      </c>
      <c r="P432" s="1">
        <f>VLOOKUP(M432, 'SSIM Index'!$A$1:$J$1345, MATCH(I$1, 'SSIM Index'!$A$1:$J$1, 0), FALSE)</f>
        <v>0.96294838190078702</v>
      </c>
      <c r="U432" s="3">
        <v>485</v>
      </c>
      <c r="V432" s="1">
        <f>VLOOKUP(U432, 'MSE Loss'!$A$1:$J$1345, MATCH(Q$1, 'MSE Loss'!$A$1:$J$1, 0), FALSE)</f>
        <v>8.7610317859798605E-4</v>
      </c>
      <c r="W432">
        <v>2.1131753921508699E-2</v>
      </c>
      <c r="X432" s="1">
        <f>VLOOKUP(U432, 'SSIM Index'!$A$1:$J$1345, MATCH(Q$1, 'SSIM Index'!$A$1:$J$1, 0), FALSE)</f>
        <v>0.96532911062240601</v>
      </c>
    </row>
    <row r="433" spans="1:24" x14ac:dyDescent="0.35">
      <c r="A433" s="1">
        <v>1134</v>
      </c>
      <c r="B433" s="1">
        <f>VLOOKUP(A433, 'MSE Loss'!$A$1:$J$1345, MATCH(A$1, 'MSE Loss'!$A$1:$J$1, 0), FALSE)</f>
        <v>1.1089179897680801E-3</v>
      </c>
      <c r="C433">
        <v>2.3487528786063101E-2</v>
      </c>
      <c r="D433" s="1">
        <f>VLOOKUP(A433, 'SSIM Index'!$A$1:$J$1345, MATCH(A$1, 'SSIM Index'!$A$1:$J$1, 0), FALSE)</f>
        <v>0.97670298814773504</v>
      </c>
      <c r="E433" s="3">
        <v>735</v>
      </c>
      <c r="F433" s="1">
        <f>VLOOKUP(E433, 'MSE Loss'!$A$1:$J$1345, MATCH(A$1, 'MSE Loss'!$A$1:$J$1, 0), FALSE)</f>
        <v>1.20889034587889E-3</v>
      </c>
      <c r="G433">
        <v>2.4186335504054999E-2</v>
      </c>
      <c r="H433" s="1">
        <f>VLOOKUP(E433, 'SSIM Index'!$A$1:$J$1345, MATCH(A$1, 'SSIM Index'!$A$1:$J$1, 0), FALSE)</f>
        <v>0.96763455867767301</v>
      </c>
      <c r="M433" s="3">
        <v>588</v>
      </c>
      <c r="N433" s="1">
        <f>VLOOKUP(M433, 'MSE Loss'!$A$1:$J$1345, MATCH(I$1, 'MSE Loss'!$A$1:$J$1, 0), FALSE)</f>
        <v>5.5036059347912604E-4</v>
      </c>
      <c r="O433">
        <v>1.6453607007861099E-2</v>
      </c>
      <c r="P433" s="1">
        <f>VLOOKUP(M433, 'SSIM Index'!$A$1:$J$1345, MATCH(I$1, 'SSIM Index'!$A$1:$J$1, 0), FALSE)</f>
        <v>0.92026960849761896</v>
      </c>
      <c r="U433" s="3">
        <v>486</v>
      </c>
      <c r="V433" s="1">
        <f>VLOOKUP(U433, 'MSE Loss'!$A$1:$J$1345, MATCH(Q$1, 'MSE Loss'!$A$1:$J$1, 0), FALSE)</f>
        <v>1.64656853303313E-3</v>
      </c>
      <c r="W433">
        <v>2.80208606272935E-2</v>
      </c>
      <c r="X433" s="1">
        <f>VLOOKUP(U433, 'SSIM Index'!$A$1:$J$1345, MATCH(Q$1, 'SSIM Index'!$A$1:$J$1, 0), FALSE)</f>
        <v>0.96599286794662398</v>
      </c>
    </row>
    <row r="434" spans="1:24" x14ac:dyDescent="0.35">
      <c r="A434" s="1">
        <v>1141</v>
      </c>
      <c r="B434" s="1">
        <f>VLOOKUP(A434, 'MSE Loss'!$A$1:$J$1345, MATCH(A$1, 'MSE Loss'!$A$1:$J$1, 0), FALSE)</f>
        <v>5.9025362133979797E-4</v>
      </c>
      <c r="C434">
        <v>1.7177447676658599E-2</v>
      </c>
      <c r="D434" s="1">
        <f>VLOOKUP(A434, 'SSIM Index'!$A$1:$J$1345, MATCH(A$1, 'SSIM Index'!$A$1:$J$1, 0), FALSE)</f>
        <v>0.96056449413299505</v>
      </c>
      <c r="E434" s="3">
        <v>736</v>
      </c>
      <c r="F434" s="1">
        <f>VLOOKUP(E434, 'MSE Loss'!$A$1:$J$1345, MATCH(A$1, 'MSE Loss'!$A$1:$J$1, 0), FALSE)</f>
        <v>8.5017964243888799E-2</v>
      </c>
      <c r="G434">
        <v>0.14207936823368</v>
      </c>
      <c r="H434" s="1">
        <f>VLOOKUP(E434, 'SSIM Index'!$A$1:$J$1345, MATCH(A$1, 'SSIM Index'!$A$1:$J$1, 0), FALSE)</f>
        <v>0.98867619037628096</v>
      </c>
      <c r="M434" s="3">
        <v>589</v>
      </c>
      <c r="N434" s="1">
        <f>VLOOKUP(M434, 'MSE Loss'!$A$1:$J$1345, MATCH(I$1, 'MSE Loss'!$A$1:$J$1, 0), FALSE)</f>
        <v>1.1377932969480701E-3</v>
      </c>
      <c r="O434">
        <v>2.44868993759155E-2</v>
      </c>
      <c r="P434" s="1">
        <f>VLOOKUP(M434, 'SSIM Index'!$A$1:$J$1345, MATCH(I$1, 'SSIM Index'!$A$1:$J$1, 0), FALSE)</f>
        <v>0.96414101123809803</v>
      </c>
      <c r="U434" s="3">
        <v>487</v>
      </c>
      <c r="V434" s="1">
        <f>VLOOKUP(U434, 'MSE Loss'!$A$1:$J$1345, MATCH(Q$1, 'MSE Loss'!$A$1:$J$1, 0), FALSE)</f>
        <v>1.9893751014024002E-3</v>
      </c>
      <c r="W434">
        <v>2.9993798583745901E-2</v>
      </c>
      <c r="X434" s="1">
        <f>VLOOKUP(U434, 'SSIM Index'!$A$1:$J$1345, MATCH(Q$1, 'SSIM Index'!$A$1:$J$1, 0), FALSE)</f>
        <v>0.97068166732787997</v>
      </c>
    </row>
    <row r="435" spans="1:24" x14ac:dyDescent="0.35">
      <c r="A435" s="1">
        <v>1142</v>
      </c>
      <c r="B435" s="1">
        <f>VLOOKUP(A435, 'MSE Loss'!$A$1:$J$1345, MATCH(A$1, 'MSE Loss'!$A$1:$J$1, 0), FALSE)</f>
        <v>7.3968921788036802E-4</v>
      </c>
      <c r="C435">
        <v>1.9234744831919601E-2</v>
      </c>
      <c r="D435" s="1">
        <f>VLOOKUP(A435, 'SSIM Index'!$A$1:$J$1345, MATCH(A$1, 'SSIM Index'!$A$1:$J$1, 0), FALSE)</f>
        <v>0.96934044361114502</v>
      </c>
      <c r="E435" s="3">
        <v>737</v>
      </c>
      <c r="F435" s="1">
        <f>VLOOKUP(E435, 'MSE Loss'!$A$1:$J$1345, MATCH(A$1, 'MSE Loss'!$A$1:$J$1, 0), FALSE)</f>
        <v>7.9595465213060292E-3</v>
      </c>
      <c r="G435">
        <v>5.71175217628479E-2</v>
      </c>
      <c r="H435" s="1">
        <f>VLOOKUP(E435, 'SSIM Index'!$A$1:$J$1345, MATCH(A$1, 'SSIM Index'!$A$1:$J$1, 0), FALSE)</f>
        <v>0.98347467184066695</v>
      </c>
      <c r="M435" s="3">
        <v>590</v>
      </c>
      <c r="N435" s="1">
        <f>VLOOKUP(M435, 'MSE Loss'!$A$1:$J$1345, MATCH(I$1, 'MSE Loss'!$A$1:$J$1, 0), FALSE)</f>
        <v>2.4854992516338799E-3</v>
      </c>
      <c r="O435">
        <v>3.5536076873540802E-2</v>
      </c>
      <c r="P435" s="1">
        <f>VLOOKUP(M435, 'SSIM Index'!$A$1:$J$1345, MATCH(I$1, 'SSIM Index'!$A$1:$J$1, 0), FALSE)</f>
        <v>0.97795200347900302</v>
      </c>
      <c r="U435" s="3">
        <v>488</v>
      </c>
      <c r="V435" s="1">
        <f>VLOOKUP(U435, 'MSE Loss'!$A$1:$J$1345, MATCH(Q$1, 'MSE Loss'!$A$1:$J$1, 0), FALSE)</f>
        <v>4.1123546543531098E-4</v>
      </c>
      <c r="W435">
        <v>1.36036314070224E-2</v>
      </c>
      <c r="X435" s="1">
        <f>VLOOKUP(U435, 'SSIM Index'!$A$1:$J$1345, MATCH(Q$1, 'SSIM Index'!$A$1:$J$1, 0), FALSE)</f>
        <v>0.83628606796264604</v>
      </c>
    </row>
    <row r="436" spans="1:24" x14ac:dyDescent="0.35">
      <c r="A436" s="1">
        <v>1144</v>
      </c>
      <c r="B436" s="1">
        <f>VLOOKUP(A436, 'MSE Loss'!$A$1:$J$1345, MATCH(A$1, 'MSE Loss'!$A$1:$J$1, 0), FALSE)</f>
        <v>1.0361248860135601E-3</v>
      </c>
      <c r="C436">
        <v>2.1960170939564701E-2</v>
      </c>
      <c r="D436" s="1">
        <f>VLOOKUP(A436, 'SSIM Index'!$A$1:$J$1345, MATCH(A$1, 'SSIM Index'!$A$1:$J$1, 0), FALSE)</f>
        <v>0.95812952518463101</v>
      </c>
      <c r="E436" s="3">
        <v>738</v>
      </c>
      <c r="F436" s="1">
        <f>VLOOKUP(E436, 'MSE Loss'!$A$1:$J$1345, MATCH(A$1, 'MSE Loss'!$A$1:$J$1, 0), FALSE)</f>
        <v>1.22320391237735E-2</v>
      </c>
      <c r="G436">
        <v>7.5322553515434196E-2</v>
      </c>
      <c r="H436" s="1">
        <f>VLOOKUP(E436, 'SSIM Index'!$A$1:$J$1345, MATCH(A$1, 'SSIM Index'!$A$1:$J$1, 0), FALSE)</f>
        <v>0.98121607303619296</v>
      </c>
      <c r="M436" s="3">
        <v>591</v>
      </c>
      <c r="N436" s="1">
        <f>VLOOKUP(M436, 'MSE Loss'!$A$1:$J$1345, MATCH(I$1, 'MSE Loss'!$A$1:$J$1, 0), FALSE)</f>
        <v>5.6129577569663499E-3</v>
      </c>
      <c r="O436">
        <v>4.8460304737091002E-2</v>
      </c>
      <c r="P436" s="1">
        <f>VLOOKUP(M436, 'SSIM Index'!$A$1:$J$1345, MATCH(I$1, 'SSIM Index'!$A$1:$J$1, 0), FALSE)</f>
        <v>0.96370035409927302</v>
      </c>
      <c r="U436" s="3">
        <v>489</v>
      </c>
      <c r="V436" s="1">
        <f>VLOOKUP(U436, 'MSE Loss'!$A$1:$J$1345, MATCH(Q$1, 'MSE Loss'!$A$1:$J$1, 0), FALSE)</f>
        <v>9.3446060782298402E-4</v>
      </c>
      <c r="W436">
        <v>2.1190667524933801E-2</v>
      </c>
      <c r="X436" s="1">
        <f>VLOOKUP(U436, 'SSIM Index'!$A$1:$J$1345, MATCH(Q$1, 'SSIM Index'!$A$1:$J$1, 0), FALSE)</f>
        <v>0.94933658838272095</v>
      </c>
    </row>
    <row r="437" spans="1:24" x14ac:dyDescent="0.35">
      <c r="A437" s="1">
        <v>1145</v>
      </c>
      <c r="B437" s="1">
        <f>VLOOKUP(A437, 'MSE Loss'!$A$1:$J$1345, MATCH(A$1, 'MSE Loss'!$A$1:$J$1, 0), FALSE)</f>
        <v>1.1030491441488201E-3</v>
      </c>
      <c r="C437">
        <v>2.51369960606098E-2</v>
      </c>
      <c r="D437" s="1">
        <f>VLOOKUP(A437, 'SSIM Index'!$A$1:$J$1345, MATCH(A$1, 'SSIM Index'!$A$1:$J$1, 0), FALSE)</f>
        <v>0.97923338413238503</v>
      </c>
      <c r="E437" s="3">
        <v>739</v>
      </c>
      <c r="F437" s="1">
        <f>VLOOKUP(E437, 'MSE Loss'!$A$1:$J$1345, MATCH(A$1, 'MSE Loss'!$A$1:$J$1, 0), FALSE)</f>
        <v>2.0394876599311801E-2</v>
      </c>
      <c r="G437">
        <v>9.0631306171417195E-2</v>
      </c>
      <c r="H437" s="1">
        <f>VLOOKUP(E437, 'SSIM Index'!$A$1:$J$1345, MATCH(A$1, 'SSIM Index'!$A$1:$J$1, 0), FALSE)</f>
        <v>0.99219238758087103</v>
      </c>
      <c r="M437" s="3">
        <v>592</v>
      </c>
      <c r="N437" s="1">
        <f>VLOOKUP(M437, 'MSE Loss'!$A$1:$J$1345, MATCH(I$1, 'MSE Loss'!$A$1:$J$1, 0), FALSE)</f>
        <v>1.05464830994606E-3</v>
      </c>
      <c r="O437">
        <v>2.36672963947057E-2</v>
      </c>
      <c r="P437" s="1">
        <f>VLOOKUP(M437, 'SSIM Index'!$A$1:$J$1345, MATCH(I$1, 'SSIM Index'!$A$1:$J$1, 0), FALSE)</f>
        <v>0.95338332653045599</v>
      </c>
      <c r="U437" s="3">
        <v>490</v>
      </c>
      <c r="V437" s="1">
        <f>VLOOKUP(U437, 'MSE Loss'!$A$1:$J$1345, MATCH(Q$1, 'MSE Loss'!$A$1:$J$1, 0), FALSE)</f>
        <v>1.33098720107227E-3</v>
      </c>
      <c r="W437">
        <v>2.4179799482226299E-2</v>
      </c>
      <c r="X437" s="1">
        <f>VLOOKUP(U437, 'SSIM Index'!$A$1:$J$1345, MATCH(Q$1, 'SSIM Index'!$A$1:$J$1, 0), FALSE)</f>
        <v>0.95803242921829201</v>
      </c>
    </row>
    <row r="438" spans="1:24" x14ac:dyDescent="0.35">
      <c r="A438" s="1">
        <v>1153</v>
      </c>
      <c r="B438" s="1">
        <f>VLOOKUP(A438, 'MSE Loss'!$A$1:$J$1345, MATCH(A$1, 'MSE Loss'!$A$1:$J$1, 0), FALSE)</f>
        <v>4.1261178557761003E-4</v>
      </c>
      <c r="C438">
        <v>1.4327360317111E-2</v>
      </c>
      <c r="D438" s="1">
        <f>VLOOKUP(A438, 'SSIM Index'!$A$1:$J$1345, MATCH(A$1, 'SSIM Index'!$A$1:$J$1, 0), FALSE)</f>
        <v>0.95249098539352395</v>
      </c>
      <c r="E438" s="3">
        <v>740</v>
      </c>
      <c r="F438" s="1">
        <f>VLOOKUP(E438, 'MSE Loss'!$A$1:$J$1345, MATCH(A$1, 'MSE Loss'!$A$1:$J$1, 0), FALSE)</f>
        <v>4.9116252921521599E-4</v>
      </c>
      <c r="G438">
        <v>1.6005076467990799E-2</v>
      </c>
      <c r="H438" s="1">
        <f>VLOOKUP(E438, 'SSIM Index'!$A$1:$J$1345, MATCH(A$1, 'SSIM Index'!$A$1:$J$1, 0), FALSE)</f>
        <v>0.88165301084518399</v>
      </c>
      <c r="M438" s="3">
        <v>593</v>
      </c>
      <c r="N438" s="1">
        <f>VLOOKUP(M438, 'MSE Loss'!$A$1:$J$1345, MATCH(I$1, 'MSE Loss'!$A$1:$J$1, 0), FALSE)</f>
        <v>9.1721187345683499E-4</v>
      </c>
      <c r="O438">
        <v>2.1105909720063199E-2</v>
      </c>
      <c r="P438" s="1">
        <f>VLOOKUP(M438, 'SSIM Index'!$A$1:$J$1345, MATCH(I$1, 'SSIM Index'!$A$1:$J$1, 0), FALSE)</f>
        <v>0.958091139793396</v>
      </c>
      <c r="U438" s="3">
        <v>491</v>
      </c>
      <c r="V438" s="1">
        <f>VLOOKUP(U438, 'MSE Loss'!$A$1:$J$1345, MATCH(Q$1, 'MSE Loss'!$A$1:$J$1, 0), FALSE)</f>
        <v>1.20313186198472E-3</v>
      </c>
      <c r="W438">
        <v>2.40566357970237E-2</v>
      </c>
      <c r="X438" s="1">
        <f>VLOOKUP(U438, 'SSIM Index'!$A$1:$J$1345, MATCH(Q$1, 'SSIM Index'!$A$1:$J$1, 0), FALSE)</f>
        <v>0.96491158008575395</v>
      </c>
    </row>
    <row r="439" spans="1:24" x14ac:dyDescent="0.35">
      <c r="A439" s="1">
        <v>1154</v>
      </c>
      <c r="B439" s="1">
        <f>VLOOKUP(A439, 'MSE Loss'!$A$1:$J$1345, MATCH(A$1, 'MSE Loss'!$A$1:$J$1, 0), FALSE)</f>
        <v>6.2165025155991305E-4</v>
      </c>
      <c r="C439">
        <v>1.7340518534183499E-2</v>
      </c>
      <c r="D439" s="1">
        <f>VLOOKUP(A439, 'SSIM Index'!$A$1:$J$1345, MATCH(A$1, 'SSIM Index'!$A$1:$J$1, 0), FALSE)</f>
        <v>0.97325700521469105</v>
      </c>
      <c r="E439" s="3">
        <v>741</v>
      </c>
      <c r="F439" s="1">
        <f>VLOOKUP(E439, 'MSE Loss'!$A$1:$J$1345, MATCH(A$1, 'MSE Loss'!$A$1:$J$1, 0), FALSE)</f>
        <v>1.14674330689013E-3</v>
      </c>
      <c r="G439">
        <v>2.4007793515920601E-2</v>
      </c>
      <c r="H439" s="1">
        <f>VLOOKUP(E439, 'SSIM Index'!$A$1:$J$1345, MATCH(A$1, 'SSIM Index'!$A$1:$J$1, 0), FALSE)</f>
        <v>0.96262496709823597</v>
      </c>
      <c r="M439" s="3">
        <v>594</v>
      </c>
      <c r="N439" s="1">
        <f>VLOOKUP(M439, 'MSE Loss'!$A$1:$J$1345, MATCH(I$1, 'MSE Loss'!$A$1:$J$1, 0), FALSE)</f>
        <v>1.5032303053885601E-3</v>
      </c>
      <c r="O439">
        <v>2.8387308120727501E-2</v>
      </c>
      <c r="P439" s="1">
        <f>VLOOKUP(M439, 'SSIM Index'!$A$1:$J$1345, MATCH(I$1, 'SSIM Index'!$A$1:$J$1, 0), FALSE)</f>
        <v>0.967939913272857</v>
      </c>
      <c r="U439" s="3">
        <v>492</v>
      </c>
      <c r="V439" s="1">
        <f>VLOOKUP(U439, 'MSE Loss'!$A$1:$J$1345, MATCH(Q$1, 'MSE Loss'!$A$1:$J$1, 0), FALSE)</f>
        <v>5.5020995205268199E-4</v>
      </c>
      <c r="W439">
        <v>1.6932040452957101E-2</v>
      </c>
      <c r="X439" s="1">
        <f>VLOOKUP(U439, 'SSIM Index'!$A$1:$J$1345, MATCH(Q$1, 'SSIM Index'!$A$1:$J$1, 0), FALSE)</f>
        <v>0.82380777597427302</v>
      </c>
    </row>
    <row r="440" spans="1:24" x14ac:dyDescent="0.35">
      <c r="A440" s="1">
        <v>1155</v>
      </c>
      <c r="B440" s="1">
        <f>VLOOKUP(A440, 'MSE Loss'!$A$1:$J$1345, MATCH(A$1, 'MSE Loss'!$A$1:$J$1, 0), FALSE)</f>
        <v>6.1630655545741298E-4</v>
      </c>
      <c r="C440">
        <v>1.7455663532018599E-2</v>
      </c>
      <c r="D440" s="1">
        <f>VLOOKUP(A440, 'SSIM Index'!$A$1:$J$1345, MATCH(A$1, 'SSIM Index'!$A$1:$J$1, 0), FALSE)</f>
        <v>0.97854655981063798</v>
      </c>
      <c r="E440" s="3">
        <v>742</v>
      </c>
      <c r="F440" s="1">
        <f>VLOOKUP(E440, 'MSE Loss'!$A$1:$J$1345, MATCH(A$1, 'MSE Loss'!$A$1:$J$1, 0), FALSE)</f>
        <v>2.6502748951315802E-3</v>
      </c>
      <c r="G440">
        <v>3.5649351775646203E-2</v>
      </c>
      <c r="H440" s="1">
        <f>VLOOKUP(E440, 'SSIM Index'!$A$1:$J$1345, MATCH(A$1, 'SSIM Index'!$A$1:$J$1, 0), FALSE)</f>
        <v>0.954065382480621</v>
      </c>
      <c r="M440" s="3">
        <v>595</v>
      </c>
      <c r="N440" s="1">
        <f>VLOOKUP(M440, 'MSE Loss'!$A$1:$J$1345, MATCH(I$1, 'MSE Loss'!$A$1:$J$1, 0), FALSE)</f>
        <v>1.47892162203788E-3</v>
      </c>
      <c r="O440">
        <v>2.66586579382419E-2</v>
      </c>
      <c r="P440" s="1">
        <f>VLOOKUP(M440, 'SSIM Index'!$A$1:$J$1345, MATCH(I$1, 'SSIM Index'!$A$1:$J$1, 0), FALSE)</f>
        <v>0.97648817300796498</v>
      </c>
      <c r="U440" s="3">
        <v>493</v>
      </c>
      <c r="V440" s="1">
        <f>VLOOKUP(U440, 'MSE Loss'!$A$1:$J$1345, MATCH(Q$1, 'MSE Loss'!$A$1:$J$1, 0), FALSE)</f>
        <v>1.7700323369354001E-3</v>
      </c>
      <c r="W440">
        <v>2.9928084462881002E-2</v>
      </c>
      <c r="X440" s="1">
        <f>VLOOKUP(U440, 'SSIM Index'!$A$1:$J$1345, MATCH(Q$1, 'SSIM Index'!$A$1:$J$1, 0), FALSE)</f>
        <v>0.95018804073333696</v>
      </c>
    </row>
    <row r="441" spans="1:24" x14ac:dyDescent="0.35">
      <c r="A441" s="1">
        <v>1156</v>
      </c>
      <c r="B441" s="1">
        <f>VLOOKUP(A441, 'MSE Loss'!$A$1:$J$1345, MATCH(A$1, 'MSE Loss'!$A$1:$J$1, 0), FALSE)</f>
        <v>6.63109996821731E-4</v>
      </c>
      <c r="C441">
        <v>1.89724788069725E-2</v>
      </c>
      <c r="D441" s="1">
        <f>VLOOKUP(A441, 'SSIM Index'!$A$1:$J$1345, MATCH(A$1, 'SSIM Index'!$A$1:$J$1, 0), FALSE)</f>
        <v>0.94735878705978305</v>
      </c>
      <c r="E441" s="3">
        <v>743</v>
      </c>
      <c r="F441" s="1">
        <f>VLOOKUP(E441, 'MSE Loss'!$A$1:$J$1345, MATCH(A$1, 'MSE Loss'!$A$1:$J$1, 0), FALSE)</f>
        <v>3.3621264155954101E-3</v>
      </c>
      <c r="G441">
        <v>3.9791669696569401E-2</v>
      </c>
      <c r="H441" s="1">
        <f>VLOOKUP(E441, 'SSIM Index'!$A$1:$J$1345, MATCH(A$1, 'SSIM Index'!$A$1:$J$1, 0), FALSE)</f>
        <v>0.95125746726989702</v>
      </c>
      <c r="M441" s="3">
        <v>596</v>
      </c>
      <c r="N441" s="1">
        <f>VLOOKUP(M441, 'MSE Loss'!$A$1:$J$1345, MATCH(I$1, 'MSE Loss'!$A$1:$J$1, 0), FALSE)</f>
        <v>3.85932880453765E-3</v>
      </c>
      <c r="O441">
        <v>4.0650025010108899E-2</v>
      </c>
      <c r="P441" s="1">
        <f>VLOOKUP(M441, 'SSIM Index'!$A$1:$J$1345, MATCH(I$1, 'SSIM Index'!$A$1:$J$1, 0), FALSE)</f>
        <v>0.97321540117263705</v>
      </c>
      <c r="U441" s="3">
        <v>494</v>
      </c>
      <c r="V441" s="1">
        <f>VLOOKUP(U441, 'MSE Loss'!$A$1:$J$1345, MATCH(Q$1, 'MSE Loss'!$A$1:$J$1, 0), FALSE)</f>
        <v>3.0900733545422502E-3</v>
      </c>
      <c r="W441">
        <v>4.0755454450845698E-2</v>
      </c>
      <c r="X441" s="1">
        <f>VLOOKUP(U441, 'SSIM Index'!$A$1:$J$1345, MATCH(Q$1, 'SSIM Index'!$A$1:$J$1, 0), FALSE)</f>
        <v>0.93614530563354403</v>
      </c>
    </row>
    <row r="442" spans="1:24" x14ac:dyDescent="0.35">
      <c r="A442" s="1">
        <v>1158</v>
      </c>
      <c r="B442" s="1">
        <f>VLOOKUP(A442, 'MSE Loss'!$A$1:$J$1345, MATCH(A$1, 'MSE Loss'!$A$1:$J$1, 0), FALSE)</f>
        <v>1.0457421885803301E-3</v>
      </c>
      <c r="C442">
        <v>2.2920789197087201E-2</v>
      </c>
      <c r="D442" s="1">
        <f>VLOOKUP(A442, 'SSIM Index'!$A$1:$J$1345, MATCH(A$1, 'SSIM Index'!$A$1:$J$1, 0), FALSE)</f>
        <v>0.977469623088836</v>
      </c>
      <c r="E442" s="3">
        <v>744</v>
      </c>
      <c r="F442" s="1">
        <f>VLOOKUP(E442, 'MSE Loss'!$A$1:$J$1345, MATCH(A$1, 'MSE Loss'!$A$1:$J$1, 0), FALSE)</f>
        <v>3.6897088284604203E-4</v>
      </c>
      <c r="G442">
        <v>1.4275129884481401E-2</v>
      </c>
      <c r="H442" s="1">
        <f>VLOOKUP(E442, 'SSIM Index'!$A$1:$J$1345, MATCH(A$1, 'SSIM Index'!$A$1:$J$1, 0), FALSE)</f>
        <v>0.80751627683639504</v>
      </c>
      <c r="M442" s="3">
        <v>597</v>
      </c>
      <c r="N442" s="1">
        <f>VLOOKUP(M442, 'MSE Loss'!$A$1:$J$1345, MATCH(I$1, 'MSE Loss'!$A$1:$J$1, 0), FALSE)</f>
        <v>1.8853126093745199E-3</v>
      </c>
      <c r="O442">
        <v>3.0298737809062001E-2</v>
      </c>
      <c r="P442" s="1">
        <f>VLOOKUP(M442, 'SSIM Index'!$A$1:$J$1345, MATCH(I$1, 'SSIM Index'!$A$1:$J$1, 0), FALSE)</f>
        <v>0.97934103012084905</v>
      </c>
      <c r="U442" s="3">
        <v>495</v>
      </c>
      <c r="V442" s="1">
        <f>VLOOKUP(U442, 'MSE Loss'!$A$1:$J$1345, MATCH(Q$1, 'MSE Loss'!$A$1:$J$1, 0), FALSE)</f>
        <v>3.1557234469801101E-3</v>
      </c>
      <c r="W442">
        <v>4.08520884811878E-2</v>
      </c>
      <c r="X442" s="1">
        <f>VLOOKUP(U442, 'SSIM Index'!$A$1:$J$1345, MATCH(Q$1, 'SSIM Index'!$A$1:$J$1, 0), FALSE)</f>
        <v>0.94501549005508401</v>
      </c>
    </row>
    <row r="443" spans="1:24" x14ac:dyDescent="0.35">
      <c r="A443" s="1">
        <v>1160</v>
      </c>
      <c r="B443" s="1">
        <f>VLOOKUP(A443, 'MSE Loss'!$A$1:$J$1345, MATCH(A$1, 'MSE Loss'!$A$1:$J$1, 0), FALSE)</f>
        <v>3.3397981314919802E-4</v>
      </c>
      <c r="C443">
        <v>1.31648583337664E-2</v>
      </c>
      <c r="D443" s="1">
        <f>VLOOKUP(A443, 'SSIM Index'!$A$1:$J$1345, MATCH(A$1, 'SSIM Index'!$A$1:$J$1, 0), FALSE)</f>
        <v>0.81345069408416704</v>
      </c>
      <c r="E443" s="3">
        <v>747</v>
      </c>
      <c r="F443" s="1">
        <f>VLOOKUP(E443, 'MSE Loss'!$A$1:$J$1345, MATCH(A$1, 'MSE Loss'!$A$1:$J$1, 0), FALSE)</f>
        <v>1.4718322781845899E-3</v>
      </c>
      <c r="G443">
        <v>2.57637705653905E-2</v>
      </c>
      <c r="H443" s="1">
        <f>VLOOKUP(E443, 'SSIM Index'!$A$1:$J$1345, MATCH(A$1, 'SSIM Index'!$A$1:$J$1, 0), FALSE)</f>
        <v>0.96765553951263406</v>
      </c>
      <c r="M443" s="3">
        <v>598</v>
      </c>
      <c r="N443" s="1">
        <f>VLOOKUP(M443, 'MSE Loss'!$A$1:$J$1345, MATCH(I$1, 'MSE Loss'!$A$1:$J$1, 0), FALSE)</f>
        <v>3.8265557959675702E-3</v>
      </c>
      <c r="O443">
        <v>4.2124733328819199E-2</v>
      </c>
      <c r="P443" s="1">
        <f>VLOOKUP(M443, 'SSIM Index'!$A$1:$J$1345, MATCH(I$1, 'SSIM Index'!$A$1:$J$1, 0), FALSE)</f>
        <v>0.98285305500030495</v>
      </c>
      <c r="U443" s="3">
        <v>496</v>
      </c>
      <c r="V443" s="1">
        <f>VLOOKUP(U443, 'MSE Loss'!$A$1:$J$1345, MATCH(Q$1, 'MSE Loss'!$A$1:$J$1, 0), FALSE)</f>
        <v>4.9543735804036195E-4</v>
      </c>
      <c r="W443">
        <v>1.5767967328429201E-2</v>
      </c>
      <c r="X443" s="1">
        <f>VLOOKUP(U443, 'SSIM Index'!$A$1:$J$1345, MATCH(Q$1, 'SSIM Index'!$A$1:$J$1, 0), FALSE)</f>
        <v>0.87956964969634999</v>
      </c>
    </row>
    <row r="444" spans="1:24" x14ac:dyDescent="0.35">
      <c r="A444" s="1">
        <v>1167</v>
      </c>
      <c r="B444" s="1">
        <f>VLOOKUP(A444, 'MSE Loss'!$A$1:$J$1345, MATCH(A$1, 'MSE Loss'!$A$1:$J$1, 0), FALSE)</f>
        <v>2.1248902194201899E-3</v>
      </c>
      <c r="C444">
        <v>3.01064923405647E-2</v>
      </c>
      <c r="D444" s="1">
        <f>VLOOKUP(A444, 'SSIM Index'!$A$1:$J$1345, MATCH(A$1, 'SSIM Index'!$A$1:$J$1, 0), FALSE)</f>
        <v>0.99896556138992298</v>
      </c>
      <c r="E444" s="3">
        <v>749</v>
      </c>
      <c r="F444" s="1">
        <f>VLOOKUP(E444, 'MSE Loss'!$A$1:$J$1345, MATCH(A$1, 'MSE Loss'!$A$1:$J$1, 0), FALSE)</f>
        <v>2.4712907616048999E-3</v>
      </c>
      <c r="G444">
        <v>3.80257032811641E-2</v>
      </c>
      <c r="H444" s="1">
        <f>VLOOKUP(E444, 'SSIM Index'!$A$1:$J$1345, MATCH(A$1, 'SSIM Index'!$A$1:$J$1, 0), FALSE)</f>
        <v>0.96492892503738403</v>
      </c>
      <c r="M444" s="3">
        <v>599</v>
      </c>
      <c r="N444" s="1">
        <f>VLOOKUP(M444, 'MSE Loss'!$A$1:$J$1345, MATCH(I$1, 'MSE Loss'!$A$1:$J$1, 0), FALSE)</f>
        <v>4.6666464768350098E-3</v>
      </c>
      <c r="O444">
        <v>4.63472232222557E-2</v>
      </c>
      <c r="P444" s="1">
        <f>VLOOKUP(M444, 'SSIM Index'!$A$1:$J$1345, MATCH(I$1, 'SSIM Index'!$A$1:$J$1, 0), FALSE)</f>
        <v>0.984796702861785</v>
      </c>
      <c r="U444" s="3">
        <v>497</v>
      </c>
      <c r="V444" s="1">
        <f>VLOOKUP(U444, 'MSE Loss'!$A$1:$J$1345, MATCH(Q$1, 'MSE Loss'!$A$1:$J$1, 0), FALSE)</f>
        <v>9.9553179461508989E-4</v>
      </c>
      <c r="W444">
        <v>2.2285429760813699E-2</v>
      </c>
      <c r="X444" s="1">
        <f>VLOOKUP(U444, 'SSIM Index'!$A$1:$J$1345, MATCH(Q$1, 'SSIM Index'!$A$1:$J$1, 0), FALSE)</f>
        <v>0.95999687910079901</v>
      </c>
    </row>
    <row r="445" spans="1:24" x14ac:dyDescent="0.35">
      <c r="A445" s="1">
        <v>1175</v>
      </c>
      <c r="B445" s="1">
        <f>VLOOKUP(A445, 'MSE Loss'!$A$1:$J$1345, MATCH(A$1, 'MSE Loss'!$A$1:$J$1, 0), FALSE)</f>
        <v>1.5007348265498801E-3</v>
      </c>
      <c r="C445">
        <v>2.7708029374480199E-2</v>
      </c>
      <c r="D445" s="1">
        <f>VLOOKUP(A445, 'SSIM Index'!$A$1:$J$1345, MATCH(A$1, 'SSIM Index'!$A$1:$J$1, 0), FALSE)</f>
        <v>0.98284959793090798</v>
      </c>
      <c r="E445" s="3">
        <v>751</v>
      </c>
      <c r="F445" s="1">
        <f>VLOOKUP(E445, 'MSE Loss'!$A$1:$J$1345, MATCH(A$1, 'MSE Loss'!$A$1:$J$1, 0), FALSE)</f>
        <v>4.3426882475614496E-3</v>
      </c>
      <c r="G445">
        <v>4.8993203788995701E-2</v>
      </c>
      <c r="H445" s="1">
        <f>VLOOKUP(E445, 'SSIM Index'!$A$1:$J$1345, MATCH(A$1, 'SSIM Index'!$A$1:$J$1, 0), FALSE)</f>
        <v>0.97322356700897195</v>
      </c>
      <c r="M445" s="3">
        <v>600</v>
      </c>
      <c r="N445" s="1">
        <f>VLOOKUP(M445, 'MSE Loss'!$A$1:$J$1345, MATCH(I$1, 'MSE Loss'!$A$1:$J$1, 0), FALSE)</f>
        <v>3.47543158568441E-4</v>
      </c>
      <c r="O445">
        <v>1.36216506361961E-2</v>
      </c>
      <c r="P445" s="1">
        <f>VLOOKUP(M445, 'SSIM Index'!$A$1:$J$1345, MATCH(I$1, 'SSIM Index'!$A$1:$J$1, 0), FALSE)</f>
        <v>0.83401274681091297</v>
      </c>
      <c r="U445" s="3">
        <v>498</v>
      </c>
      <c r="V445" s="1">
        <f>VLOOKUP(U445, 'MSE Loss'!$A$1:$J$1345, MATCH(Q$1, 'MSE Loss'!$A$1:$J$1, 0), FALSE)</f>
        <v>1.39717187266796E-3</v>
      </c>
      <c r="W445">
        <v>2.5454208254814099E-2</v>
      </c>
      <c r="X445" s="1">
        <f>VLOOKUP(U445, 'SSIM Index'!$A$1:$J$1345, MATCH(Q$1, 'SSIM Index'!$A$1:$J$1, 0), FALSE)</f>
        <v>0.95808577537536599</v>
      </c>
    </row>
    <row r="446" spans="1:24" x14ac:dyDescent="0.35">
      <c r="A446" s="1">
        <v>1176</v>
      </c>
      <c r="B446" s="1">
        <f>VLOOKUP(A446, 'MSE Loss'!$A$1:$J$1345, MATCH(A$1, 'MSE Loss'!$A$1:$J$1, 0), FALSE)</f>
        <v>3.3616338623687598E-4</v>
      </c>
      <c r="C446">
        <v>1.35195255279541E-2</v>
      </c>
      <c r="D446" s="1">
        <f>VLOOKUP(A446, 'SSIM Index'!$A$1:$J$1345, MATCH(A$1, 'SSIM Index'!$A$1:$J$1, 0), FALSE)</f>
        <v>0.81607460975646895</v>
      </c>
      <c r="E446" s="3">
        <v>752</v>
      </c>
      <c r="F446" s="1">
        <f>VLOOKUP(E446, 'MSE Loss'!$A$1:$J$1345, MATCH(A$1, 'MSE Loss'!$A$1:$J$1, 0), FALSE)</f>
        <v>5.04877534694969E-4</v>
      </c>
      <c r="G446">
        <v>1.6098687425255699E-2</v>
      </c>
      <c r="H446" s="1">
        <f>VLOOKUP(E446, 'SSIM Index'!$A$1:$J$1345, MATCH(A$1, 'SSIM Index'!$A$1:$J$1, 0), FALSE)</f>
        <v>0.92076033353805498</v>
      </c>
      <c r="M446" s="3">
        <v>601</v>
      </c>
      <c r="N446" s="1">
        <f>VLOOKUP(M446, 'MSE Loss'!$A$1:$J$1345, MATCH(I$1, 'MSE Loss'!$A$1:$J$1, 0), FALSE)</f>
        <v>7.5828947592526598E-4</v>
      </c>
      <c r="O446">
        <v>1.91331636160612E-2</v>
      </c>
      <c r="P446" s="1">
        <f>VLOOKUP(M446, 'SSIM Index'!$A$1:$J$1345, MATCH(I$1, 'SSIM Index'!$A$1:$J$1, 0), FALSE)</f>
        <v>0.95675152540206898</v>
      </c>
      <c r="U446" s="3">
        <v>499</v>
      </c>
      <c r="V446" s="1">
        <f>VLOOKUP(U446, 'MSE Loss'!$A$1:$J$1345, MATCH(Q$1, 'MSE Loss'!$A$1:$J$1, 0), FALSE)</f>
        <v>2.0545332226902199E-3</v>
      </c>
      <c r="W446">
        <v>2.8932787477970099E-2</v>
      </c>
      <c r="X446" s="1">
        <f>VLOOKUP(U446, 'SSIM Index'!$A$1:$J$1345, MATCH(Q$1, 'SSIM Index'!$A$1:$J$1, 0), FALSE)</f>
        <v>0.95948350429534901</v>
      </c>
    </row>
    <row r="447" spans="1:24" x14ac:dyDescent="0.35">
      <c r="A447" s="1">
        <v>1185</v>
      </c>
      <c r="B447" s="1">
        <f>VLOOKUP(A447, 'MSE Loss'!$A$1:$J$1345, MATCH(A$1, 'MSE Loss'!$A$1:$J$1, 0), FALSE)</f>
        <v>2.5642625987529698E-3</v>
      </c>
      <c r="C447">
        <v>3.5850856453180299E-2</v>
      </c>
      <c r="D447" s="1">
        <f>VLOOKUP(A447, 'SSIM Index'!$A$1:$J$1345, MATCH(A$1, 'SSIM Index'!$A$1:$J$1, 0), FALSE)</f>
        <v>0.99158632755279497</v>
      </c>
      <c r="E447" s="3">
        <v>753</v>
      </c>
      <c r="F447" s="1">
        <f>VLOOKUP(E447, 'MSE Loss'!$A$1:$J$1345, MATCH(A$1, 'MSE Loss'!$A$1:$J$1, 0), FALSE)</f>
        <v>1.4681121101602899E-3</v>
      </c>
      <c r="G447">
        <v>2.7364924550056399E-2</v>
      </c>
      <c r="H447" s="1">
        <f>VLOOKUP(E447, 'SSIM Index'!$A$1:$J$1345, MATCH(A$1, 'SSIM Index'!$A$1:$J$1, 0), FALSE)</f>
        <v>0.94062024354934604</v>
      </c>
      <c r="M447" s="3">
        <v>602</v>
      </c>
      <c r="N447" s="1">
        <f>VLOOKUP(M447, 'MSE Loss'!$A$1:$J$1345, MATCH(I$1, 'MSE Loss'!$A$1:$J$1, 0), FALSE)</f>
        <v>1.14488136023283E-3</v>
      </c>
      <c r="O447">
        <v>2.3645114153623501E-2</v>
      </c>
      <c r="P447" s="1">
        <f>VLOOKUP(M447, 'SSIM Index'!$A$1:$J$1345, MATCH(I$1, 'SSIM Index'!$A$1:$J$1, 0), FALSE)</f>
        <v>0.96390414237975997</v>
      </c>
      <c r="U447" s="3">
        <v>500</v>
      </c>
      <c r="V447" s="1">
        <f>VLOOKUP(U447, 'MSE Loss'!$A$1:$J$1345, MATCH(Q$1, 'MSE Loss'!$A$1:$J$1, 0), FALSE)</f>
        <v>2.3359544575214299E-2</v>
      </c>
      <c r="W447">
        <v>8.9331313967704704E-2</v>
      </c>
      <c r="X447" s="1">
        <f>VLOOKUP(U447, 'SSIM Index'!$A$1:$J$1345, MATCH(Q$1, 'SSIM Index'!$A$1:$J$1, 0), FALSE)</f>
        <v>0.98359209299087502</v>
      </c>
    </row>
    <row r="448" spans="1:24" x14ac:dyDescent="0.35">
      <c r="A448" s="1">
        <v>1188</v>
      </c>
      <c r="B448" s="1">
        <f>VLOOKUP(A448, 'MSE Loss'!$A$1:$J$1345, MATCH(A$1, 'MSE Loss'!$A$1:$J$1, 0), FALSE)</f>
        <v>3.31583403749391E-4</v>
      </c>
      <c r="C448">
        <v>1.3255371712148099E-2</v>
      </c>
      <c r="D448" s="1">
        <f>VLOOKUP(A448, 'SSIM Index'!$A$1:$J$1345, MATCH(A$1, 'SSIM Index'!$A$1:$J$1, 0), FALSE)</f>
        <v>0.83830547332763605</v>
      </c>
      <c r="E448" s="3">
        <v>754</v>
      </c>
      <c r="F448" s="1">
        <f>VLOOKUP(E448, 'MSE Loss'!$A$1:$J$1345, MATCH(A$1, 'MSE Loss'!$A$1:$J$1, 0), FALSE)</f>
        <v>1.6247876919805999E-3</v>
      </c>
      <c r="G448">
        <v>2.7541456744074801E-2</v>
      </c>
      <c r="H448" s="1">
        <f>VLOOKUP(E448, 'SSIM Index'!$A$1:$J$1345, MATCH(A$1, 'SSIM Index'!$A$1:$J$1, 0), FALSE)</f>
        <v>0.95541417598724299</v>
      </c>
      <c r="M448" s="3">
        <v>603</v>
      </c>
      <c r="N448" s="1">
        <f>VLOOKUP(M448, 'MSE Loss'!$A$1:$J$1345, MATCH(I$1, 'MSE Loss'!$A$1:$J$1, 0), FALSE)</f>
        <v>1.80211395490914E-3</v>
      </c>
      <c r="O448">
        <v>3.05776447057724E-2</v>
      </c>
      <c r="P448" s="1">
        <f>VLOOKUP(M448, 'SSIM Index'!$A$1:$J$1345, MATCH(I$1, 'SSIM Index'!$A$1:$J$1, 0), FALSE)</f>
        <v>0.95165324211120605</v>
      </c>
      <c r="U448" s="3">
        <v>501</v>
      </c>
      <c r="V448" s="1">
        <f>VLOOKUP(U448, 'MSE Loss'!$A$1:$J$1345, MATCH(Q$1, 'MSE Loss'!$A$1:$J$1, 0), FALSE)</f>
        <v>1.32321175187826E-2</v>
      </c>
      <c r="W448">
        <v>7.8820087015628801E-2</v>
      </c>
      <c r="X448" s="1">
        <f>VLOOKUP(U448, 'SSIM Index'!$A$1:$J$1345, MATCH(Q$1, 'SSIM Index'!$A$1:$J$1, 0), FALSE)</f>
        <v>0.96438121795654297</v>
      </c>
    </row>
    <row r="449" spans="1:24" x14ac:dyDescent="0.35">
      <c r="A449" s="1">
        <v>1191</v>
      </c>
      <c r="B449" s="1">
        <f>VLOOKUP(A449, 'MSE Loss'!$A$1:$J$1345, MATCH(A$1, 'MSE Loss'!$A$1:$J$1, 0), FALSE)</f>
        <v>1.0592237813398201E-3</v>
      </c>
      <c r="C449">
        <v>2.3108366876840501E-2</v>
      </c>
      <c r="D449" s="1">
        <f>VLOOKUP(A449, 'SSIM Index'!$A$1:$J$1345, MATCH(A$1, 'SSIM Index'!$A$1:$J$1, 0), FALSE)</f>
        <v>0.95452988147735596</v>
      </c>
      <c r="E449" s="3">
        <v>756</v>
      </c>
      <c r="F449" s="1">
        <f>VLOOKUP(E449, 'MSE Loss'!$A$1:$J$1345, MATCH(A$1, 'MSE Loss'!$A$1:$J$1, 0), FALSE)</f>
        <v>2.9922273824922703E-4</v>
      </c>
      <c r="G449">
        <v>1.2451039627194399E-2</v>
      </c>
      <c r="H449" s="1">
        <f>VLOOKUP(E449, 'SSIM Index'!$A$1:$J$1345, MATCH(A$1, 'SSIM Index'!$A$1:$J$1, 0), FALSE)</f>
        <v>0.84232968091964699</v>
      </c>
      <c r="M449" s="3">
        <v>604</v>
      </c>
      <c r="N449" s="1">
        <f>VLOOKUP(M449, 'MSE Loss'!$A$1:$J$1345, MATCH(I$1, 'MSE Loss'!$A$1:$J$1, 0), FALSE)</f>
        <v>3.3968832576647401E-4</v>
      </c>
      <c r="O449">
        <v>1.3168266974389499E-2</v>
      </c>
      <c r="P449" s="1">
        <f>VLOOKUP(M449, 'SSIM Index'!$A$1:$J$1345, MATCH(I$1, 'SSIM Index'!$A$1:$J$1, 0), FALSE)</f>
        <v>0.88270097970962502</v>
      </c>
      <c r="U449" s="3">
        <v>503</v>
      </c>
      <c r="V449" s="1">
        <f>VLOOKUP(U449, 'MSE Loss'!$A$1:$J$1345, MATCH(Q$1, 'MSE Loss'!$A$1:$J$1, 0), FALSE)</f>
        <v>0.13578963279724099</v>
      </c>
      <c r="W449">
        <v>0.21607987582683499</v>
      </c>
      <c r="X449" s="1">
        <f>VLOOKUP(U449, 'SSIM Index'!$A$1:$J$1345, MATCH(Q$1, 'SSIM Index'!$A$1:$J$1, 0), FALSE)</f>
        <v>0.99219757318496704</v>
      </c>
    </row>
    <row r="450" spans="1:24" x14ac:dyDescent="0.35">
      <c r="A450" s="1">
        <v>1197</v>
      </c>
      <c r="B450" s="1">
        <f>VLOOKUP(A450, 'MSE Loss'!$A$1:$J$1345, MATCH(A$1, 'MSE Loss'!$A$1:$J$1, 0), FALSE)</f>
        <v>1.0659531690180299E-3</v>
      </c>
      <c r="C450">
        <v>2.33081206679344E-2</v>
      </c>
      <c r="D450" s="1">
        <f>VLOOKUP(A450, 'SSIM Index'!$A$1:$J$1345, MATCH(A$1, 'SSIM Index'!$A$1:$J$1, 0), FALSE)</f>
        <v>0.96664959192276001</v>
      </c>
      <c r="E450" s="3">
        <v>761</v>
      </c>
      <c r="F450" s="1">
        <f>VLOOKUP(E450, 'MSE Loss'!$A$1:$J$1345, MATCH(A$1, 'MSE Loss'!$A$1:$J$1, 0), FALSE)</f>
        <v>1.0456655872985699E-3</v>
      </c>
      <c r="G450">
        <v>2.40991692990064E-2</v>
      </c>
      <c r="H450" s="1">
        <f>VLOOKUP(E450, 'SSIM Index'!$A$1:$J$1345, MATCH(A$1, 'SSIM Index'!$A$1:$J$1, 0), FALSE)</f>
        <v>0.93422001600265503</v>
      </c>
      <c r="M450" s="3">
        <v>605</v>
      </c>
      <c r="N450" s="1">
        <f>VLOOKUP(M450, 'MSE Loss'!$A$1:$J$1345, MATCH(I$1, 'MSE Loss'!$A$1:$J$1, 0), FALSE)</f>
        <v>1.2776227667927701E-3</v>
      </c>
      <c r="O450">
        <v>2.5655427947640402E-2</v>
      </c>
      <c r="P450" s="1">
        <f>VLOOKUP(M450, 'SSIM Index'!$A$1:$J$1345, MATCH(I$1, 'SSIM Index'!$A$1:$J$1, 0), FALSE)</f>
        <v>0.96312397718429499</v>
      </c>
      <c r="U450" s="3">
        <v>504</v>
      </c>
      <c r="V450" s="1">
        <f>VLOOKUP(U450, 'MSE Loss'!$A$1:$J$1345, MATCH(Q$1, 'MSE Loss'!$A$1:$J$1, 0), FALSE)</f>
        <v>4.5067686005495402E-4</v>
      </c>
      <c r="W450">
        <v>1.48613145574927E-2</v>
      </c>
      <c r="X450" s="1">
        <f>VLOOKUP(U450, 'SSIM Index'!$A$1:$J$1345, MATCH(Q$1, 'SSIM Index'!$A$1:$J$1, 0), FALSE)</f>
        <v>0.85133707523345903</v>
      </c>
    </row>
    <row r="451" spans="1:24" x14ac:dyDescent="0.35">
      <c r="A451" s="1">
        <v>1198</v>
      </c>
      <c r="B451" s="1">
        <f>VLOOKUP(A451, 'MSE Loss'!$A$1:$J$1345, MATCH(A$1, 'MSE Loss'!$A$1:$J$1, 0), FALSE)</f>
        <v>1.45773775875568E-3</v>
      </c>
      <c r="C451">
        <v>2.7392571792006399E-2</v>
      </c>
      <c r="D451" s="1">
        <f>VLOOKUP(A451, 'SSIM Index'!$A$1:$J$1345, MATCH(A$1, 'SSIM Index'!$A$1:$J$1, 0), FALSE)</f>
        <v>0.97082179784774703</v>
      </c>
      <c r="E451" s="3">
        <v>763</v>
      </c>
      <c r="F451" s="1">
        <f>VLOOKUP(E451, 'MSE Loss'!$A$1:$J$1345, MATCH(A$1, 'MSE Loss'!$A$1:$J$1, 0), FALSE)</f>
        <v>2.3008398711681301E-3</v>
      </c>
      <c r="G451">
        <v>3.3308085054159102E-2</v>
      </c>
      <c r="H451" s="1">
        <f>VLOOKUP(E451, 'SSIM Index'!$A$1:$J$1345, MATCH(A$1, 'SSIM Index'!$A$1:$J$1, 0), FALSE)</f>
        <v>0.95802813768386796</v>
      </c>
      <c r="M451" s="3">
        <v>606</v>
      </c>
      <c r="N451" s="1">
        <f>VLOOKUP(M451, 'MSE Loss'!$A$1:$J$1345, MATCH(I$1, 'MSE Loss'!$A$1:$J$1, 0), FALSE)</f>
        <v>1.5909415669739201E-3</v>
      </c>
      <c r="O451">
        <v>2.94471979141235E-2</v>
      </c>
      <c r="P451" s="1">
        <f>VLOOKUP(M451, 'SSIM Index'!$A$1:$J$1345, MATCH(I$1, 'SSIM Index'!$A$1:$J$1, 0), FALSE)</f>
        <v>0.96553051471710205</v>
      </c>
      <c r="U451" s="3">
        <v>505</v>
      </c>
      <c r="V451" s="1">
        <f>VLOOKUP(U451, 'MSE Loss'!$A$1:$J$1345, MATCH(Q$1, 'MSE Loss'!$A$1:$J$1, 0), FALSE)</f>
        <v>7.8853202285244996E-4</v>
      </c>
      <c r="W451">
        <v>1.9366890192031801E-2</v>
      </c>
      <c r="X451" s="1">
        <f>VLOOKUP(U451, 'SSIM Index'!$A$1:$J$1345, MATCH(Q$1, 'SSIM Index'!$A$1:$J$1, 0), FALSE)</f>
        <v>0.94713491201400701</v>
      </c>
    </row>
    <row r="452" spans="1:24" x14ac:dyDescent="0.35">
      <c r="A452" s="1">
        <v>1199</v>
      </c>
      <c r="B452" s="1">
        <f>VLOOKUP(A452, 'MSE Loss'!$A$1:$J$1345, MATCH(A$1, 'MSE Loss'!$A$1:$J$1, 0), FALSE)</f>
        <v>1.3287437614053401E-3</v>
      </c>
      <c r="C452">
        <v>2.6138300076127E-2</v>
      </c>
      <c r="D452" s="1">
        <f>VLOOKUP(A452, 'SSIM Index'!$A$1:$J$1345, MATCH(A$1, 'SSIM Index'!$A$1:$J$1, 0), FALSE)</f>
        <v>0.97809934616088801</v>
      </c>
      <c r="E452" s="3">
        <v>765</v>
      </c>
      <c r="F452" s="1">
        <f>VLOOKUP(E452, 'MSE Loss'!$A$1:$J$1345, MATCH(A$1, 'MSE Loss'!$A$1:$J$1, 0), FALSE)</f>
        <v>1.0601156391203399E-3</v>
      </c>
      <c r="G452">
        <v>2.2692237049341198E-2</v>
      </c>
      <c r="H452" s="1">
        <f>VLOOKUP(E452, 'SSIM Index'!$A$1:$J$1345, MATCH(A$1, 'SSIM Index'!$A$1:$J$1, 0), FALSE)</f>
        <v>0.92987853288650502</v>
      </c>
      <c r="M452" s="3">
        <v>607</v>
      </c>
      <c r="N452" s="1">
        <f>VLOOKUP(M452, 'MSE Loss'!$A$1:$J$1345, MATCH(I$1, 'MSE Loss'!$A$1:$J$1, 0), FALSE)</f>
        <v>1.5161766204982901E-3</v>
      </c>
      <c r="O452">
        <v>2.8437636792659701E-2</v>
      </c>
      <c r="P452" s="1">
        <f>VLOOKUP(M452, 'SSIM Index'!$A$1:$J$1345, MATCH(I$1, 'SSIM Index'!$A$1:$J$1, 0), FALSE)</f>
        <v>0.97463488578796298</v>
      </c>
      <c r="U452" s="3">
        <v>506</v>
      </c>
      <c r="V452" s="1">
        <f>VLOOKUP(U452, 'MSE Loss'!$A$1:$J$1345, MATCH(Q$1, 'MSE Loss'!$A$1:$J$1, 0), FALSE)</f>
        <v>1.8434034427627899E-3</v>
      </c>
      <c r="W452">
        <v>3.02965994924306E-2</v>
      </c>
      <c r="X452" s="1">
        <f>VLOOKUP(U452, 'SSIM Index'!$A$1:$J$1345, MATCH(Q$1, 'SSIM Index'!$A$1:$J$1, 0), FALSE)</f>
        <v>0.95331251621246305</v>
      </c>
    </row>
    <row r="453" spans="1:24" x14ac:dyDescent="0.35">
      <c r="A453" s="1">
        <v>1205</v>
      </c>
      <c r="B453" s="1">
        <f>VLOOKUP(A453, 'MSE Loss'!$A$1:$J$1345, MATCH(A$1, 'MSE Loss'!$A$1:$J$1, 0), FALSE)</f>
        <v>4.4126476859673798E-4</v>
      </c>
      <c r="C453">
        <v>1.6111906617879802E-2</v>
      </c>
      <c r="D453" s="1">
        <f>VLOOKUP(A453, 'SSIM Index'!$A$1:$J$1345, MATCH(A$1, 'SSIM Index'!$A$1:$J$1, 0), FALSE)</f>
        <v>0.862410187721252</v>
      </c>
      <c r="E453" s="3">
        <v>766</v>
      </c>
      <c r="F453" s="1">
        <f>VLOOKUP(E453, 'MSE Loss'!$A$1:$J$1345, MATCH(A$1, 'MSE Loss'!$A$1:$J$1, 0), FALSE)</f>
        <v>1.44871021620929E-3</v>
      </c>
      <c r="G453">
        <v>2.6533532887697199E-2</v>
      </c>
      <c r="H453" s="1">
        <f>VLOOKUP(E453, 'SSIM Index'!$A$1:$J$1345, MATCH(A$1, 'SSIM Index'!$A$1:$J$1, 0), FALSE)</f>
        <v>0.94838666915893499</v>
      </c>
      <c r="M453" s="3">
        <v>608</v>
      </c>
      <c r="N453" s="1">
        <f>VLOOKUP(M453, 'MSE Loss'!$A$1:$J$1345, MATCH(I$1, 'MSE Loss'!$A$1:$J$1, 0), FALSE)</f>
        <v>4.2522494914010102E-4</v>
      </c>
      <c r="O453">
        <v>1.4702575281262301E-2</v>
      </c>
      <c r="P453" s="1">
        <f>VLOOKUP(M453, 'SSIM Index'!$A$1:$J$1345, MATCH(I$1, 'SSIM Index'!$A$1:$J$1, 0), FALSE)</f>
        <v>0.894250929355621</v>
      </c>
      <c r="U453" s="3">
        <v>507</v>
      </c>
      <c r="V453" s="1">
        <f>VLOOKUP(U453, 'MSE Loss'!$A$1:$J$1345, MATCH(Q$1, 'MSE Loss'!$A$1:$J$1, 0), FALSE)</f>
        <v>2.9314737766981099E-3</v>
      </c>
      <c r="W453">
        <v>3.66451293230056E-2</v>
      </c>
      <c r="X453" s="1">
        <f>VLOOKUP(U453, 'SSIM Index'!$A$1:$J$1345, MATCH(Q$1, 'SSIM Index'!$A$1:$J$1, 0), FALSE)</f>
        <v>0.95377087593078602</v>
      </c>
    </row>
    <row r="454" spans="1:24" x14ac:dyDescent="0.35">
      <c r="A454" s="1">
        <v>1206</v>
      </c>
      <c r="B454" s="1">
        <f>VLOOKUP(A454, 'MSE Loss'!$A$1:$J$1345, MATCH(A$1, 'MSE Loss'!$A$1:$J$1, 0), FALSE)</f>
        <v>5.2468682406470104E-4</v>
      </c>
      <c r="C454">
        <v>1.59217566251754E-2</v>
      </c>
      <c r="D454" s="1">
        <f>VLOOKUP(A454, 'SSIM Index'!$A$1:$J$1345, MATCH(A$1, 'SSIM Index'!$A$1:$J$1, 0), FALSE)</f>
        <v>0.94675952196121205</v>
      </c>
      <c r="E454" s="3">
        <v>767</v>
      </c>
      <c r="F454" s="1">
        <f>VLOOKUP(E454, 'MSE Loss'!$A$1:$J$1345, MATCH(A$1, 'MSE Loss'!$A$1:$J$1, 0), FALSE)</f>
        <v>2.31715175323188E-3</v>
      </c>
      <c r="G454">
        <v>3.2147653400897903E-2</v>
      </c>
      <c r="H454" s="1">
        <f>VLOOKUP(E454, 'SSIM Index'!$A$1:$J$1345, MATCH(A$1, 'SSIM Index'!$A$1:$J$1, 0), FALSE)</f>
        <v>0.93213653564453103</v>
      </c>
      <c r="M454" s="3">
        <v>609</v>
      </c>
      <c r="N454" s="1">
        <f>VLOOKUP(M454, 'MSE Loss'!$A$1:$J$1345, MATCH(I$1, 'MSE Loss'!$A$1:$J$1, 0), FALSE)</f>
        <v>1.37766567058861E-3</v>
      </c>
      <c r="O454">
        <v>2.7166668325662599E-2</v>
      </c>
      <c r="P454" s="1">
        <f>VLOOKUP(M454, 'SSIM Index'!$A$1:$J$1345, MATCH(I$1, 'SSIM Index'!$A$1:$J$1, 0), FALSE)</f>
        <v>0.93840783834457397</v>
      </c>
      <c r="U454" s="3">
        <v>508</v>
      </c>
      <c r="V454" s="1">
        <f>VLOOKUP(U454, 'MSE Loss'!$A$1:$J$1345, MATCH(Q$1, 'MSE Loss'!$A$1:$J$1, 0), FALSE)</f>
        <v>2.1777707152068602E-3</v>
      </c>
      <c r="W454">
        <v>3.4064512699842397E-2</v>
      </c>
      <c r="X454" s="1">
        <f>VLOOKUP(U454, 'SSIM Index'!$A$1:$J$1345, MATCH(Q$1, 'SSIM Index'!$A$1:$J$1, 0), FALSE)</f>
        <v>0.96436351537704401</v>
      </c>
    </row>
    <row r="455" spans="1:24" x14ac:dyDescent="0.35">
      <c r="A455" s="1">
        <v>1207</v>
      </c>
      <c r="B455" s="1">
        <f>VLOOKUP(A455, 'MSE Loss'!$A$1:$J$1345, MATCH(A$1, 'MSE Loss'!$A$1:$J$1, 0), FALSE)</f>
        <v>5.6947313714772398E-4</v>
      </c>
      <c r="C455">
        <v>1.7296308651566498E-2</v>
      </c>
      <c r="D455" s="1">
        <f>VLOOKUP(A455, 'SSIM Index'!$A$1:$J$1345, MATCH(A$1, 'SSIM Index'!$A$1:$J$1, 0), FALSE)</f>
        <v>0.95004171133041304</v>
      </c>
      <c r="E455" s="3">
        <v>770</v>
      </c>
      <c r="F455" s="1">
        <f>VLOOKUP(E455, 'MSE Loss'!$A$1:$J$1345, MATCH(A$1, 'MSE Loss'!$A$1:$J$1, 0), FALSE)</f>
        <v>3.32497782073915E-3</v>
      </c>
      <c r="G455">
        <v>4.2179912328720003E-2</v>
      </c>
      <c r="H455" s="1">
        <f>VLOOKUP(E455, 'SSIM Index'!$A$1:$J$1345, MATCH(A$1, 'SSIM Index'!$A$1:$J$1, 0), FALSE)</f>
        <v>0.96606785058975198</v>
      </c>
      <c r="M455" s="3">
        <v>610</v>
      </c>
      <c r="N455" s="1">
        <f>VLOOKUP(M455, 'MSE Loss'!$A$1:$J$1345, MATCH(I$1, 'MSE Loss'!$A$1:$J$1, 0), FALSE)</f>
        <v>1.85104995034635E-3</v>
      </c>
      <c r="O455">
        <v>3.0304133892059298E-2</v>
      </c>
      <c r="P455" s="1">
        <f>VLOOKUP(M455, 'SSIM Index'!$A$1:$J$1345, MATCH(I$1, 'SSIM Index'!$A$1:$J$1, 0), FALSE)</f>
        <v>0.94978326559066695</v>
      </c>
      <c r="U455" s="3">
        <v>509</v>
      </c>
      <c r="V455" s="1">
        <f>VLOOKUP(U455, 'MSE Loss'!$A$1:$J$1345, MATCH(Q$1, 'MSE Loss'!$A$1:$J$1, 0), FALSE)</f>
        <v>1.39614078216254E-3</v>
      </c>
      <c r="W455">
        <v>2.71100606769323E-2</v>
      </c>
      <c r="X455" s="1">
        <f>VLOOKUP(U455, 'SSIM Index'!$A$1:$J$1345, MATCH(Q$1, 'SSIM Index'!$A$1:$J$1, 0), FALSE)</f>
        <v>0.96496003866195601</v>
      </c>
    </row>
    <row r="456" spans="1:24" x14ac:dyDescent="0.35">
      <c r="A456" s="1">
        <v>1208</v>
      </c>
      <c r="B456" s="1">
        <f>VLOOKUP(A456, 'MSE Loss'!$A$1:$J$1345, MATCH(A$1, 'MSE Loss'!$A$1:$J$1, 0), FALSE)</f>
        <v>6.10058370511978E-4</v>
      </c>
      <c r="C456">
        <v>1.77436657249927E-2</v>
      </c>
      <c r="D456" s="1">
        <f>VLOOKUP(A456, 'SSIM Index'!$A$1:$J$1345, MATCH(A$1, 'SSIM Index'!$A$1:$J$1, 0), FALSE)</f>
        <v>0.92992556095123202</v>
      </c>
      <c r="E456" s="3">
        <v>771</v>
      </c>
      <c r="F456" s="1">
        <f>VLOOKUP(E456, 'MSE Loss'!$A$1:$J$1345, MATCH(A$1, 'MSE Loss'!$A$1:$J$1, 0), FALSE)</f>
        <v>4.01087151840329E-3</v>
      </c>
      <c r="G456">
        <v>4.5429147779941503E-2</v>
      </c>
      <c r="H456" s="1">
        <f>VLOOKUP(E456, 'SSIM Index'!$A$1:$J$1345, MATCH(A$1, 'SSIM Index'!$A$1:$J$1, 0), FALSE)</f>
        <v>0.96921688318252497</v>
      </c>
      <c r="M456" s="3">
        <v>611</v>
      </c>
      <c r="N456" s="1">
        <f>VLOOKUP(M456, 'MSE Loss'!$A$1:$J$1345, MATCH(I$1, 'MSE Loss'!$A$1:$J$1, 0), FALSE)</f>
        <v>1.9335082033649E-3</v>
      </c>
      <c r="O456">
        <v>3.10382209718227E-2</v>
      </c>
      <c r="P456" s="1">
        <f>VLOOKUP(M456, 'SSIM Index'!$A$1:$J$1345, MATCH(I$1, 'SSIM Index'!$A$1:$J$1, 0), FALSE)</f>
        <v>0.95515239238739003</v>
      </c>
      <c r="U456" s="3">
        <v>511</v>
      </c>
      <c r="V456" s="1">
        <f>VLOOKUP(U456, 'MSE Loss'!$A$1:$J$1345, MATCH(Q$1, 'MSE Loss'!$A$1:$J$1, 0), FALSE)</f>
        <v>4.22652717679739E-3</v>
      </c>
      <c r="W456">
        <v>4.4393785297870601E-2</v>
      </c>
      <c r="X456" s="1">
        <f>VLOOKUP(U456, 'SSIM Index'!$A$1:$J$1345, MATCH(Q$1, 'SSIM Index'!$A$1:$J$1, 0), FALSE)</f>
        <v>0.97375792264938299</v>
      </c>
    </row>
    <row r="457" spans="1:24" x14ac:dyDescent="0.35">
      <c r="A457" s="1">
        <v>1212</v>
      </c>
      <c r="B457" s="1">
        <f>VLOOKUP(A457, 'MSE Loss'!$A$1:$J$1345, MATCH(A$1, 'MSE Loss'!$A$1:$J$1, 0), FALSE)</f>
        <v>4.2177754221484E-4</v>
      </c>
      <c r="C457">
        <v>1.4249361120164301E-2</v>
      </c>
      <c r="D457" s="1">
        <f>VLOOKUP(A457, 'SSIM Index'!$A$1:$J$1345, MATCH(A$1, 'SSIM Index'!$A$1:$J$1, 0), FALSE)</f>
        <v>0.86243003606796198</v>
      </c>
      <c r="E457" s="3">
        <v>773</v>
      </c>
      <c r="F457" s="1">
        <f>VLOOKUP(E457, 'MSE Loss'!$A$1:$J$1345, MATCH(A$1, 'MSE Loss'!$A$1:$J$1, 0), FALSE)</f>
        <v>2.3144774604588699E-3</v>
      </c>
      <c r="G457">
        <v>3.6807615309953599E-2</v>
      </c>
      <c r="H457" s="1">
        <f>VLOOKUP(E457, 'SSIM Index'!$A$1:$J$1345, MATCH(A$1, 'SSIM Index'!$A$1:$J$1, 0), FALSE)</f>
        <v>0.97905188798904397</v>
      </c>
      <c r="M457" s="3">
        <v>612</v>
      </c>
      <c r="N457" s="1">
        <f>VLOOKUP(M457, 'MSE Loss'!$A$1:$J$1345, MATCH(I$1, 'MSE Loss'!$A$1:$J$1, 0), FALSE)</f>
        <v>7.4795883847400503E-4</v>
      </c>
      <c r="O457">
        <v>1.9336603581905299E-2</v>
      </c>
      <c r="P457" s="1">
        <f>VLOOKUP(M457, 'SSIM Index'!$A$1:$J$1345, MATCH(I$1, 'SSIM Index'!$A$1:$J$1, 0), FALSE)</f>
        <v>0.96455901861190796</v>
      </c>
      <c r="U457" s="3">
        <v>512</v>
      </c>
      <c r="V457" s="1">
        <f>VLOOKUP(U457, 'MSE Loss'!$A$1:$J$1345, MATCH(Q$1, 'MSE Loss'!$A$1:$J$1, 0), FALSE)</f>
        <v>1.05240300763398E-3</v>
      </c>
      <c r="W457">
        <v>2.3256471380591299E-2</v>
      </c>
      <c r="X457" s="1">
        <f>VLOOKUP(U457, 'SSIM Index'!$A$1:$J$1345, MATCH(Q$1, 'SSIM Index'!$A$1:$J$1, 0), FALSE)</f>
        <v>0.90680539608001698</v>
      </c>
    </row>
    <row r="458" spans="1:24" x14ac:dyDescent="0.35">
      <c r="A458" s="1">
        <v>1216</v>
      </c>
      <c r="B458" s="1">
        <f>VLOOKUP(A458, 'MSE Loss'!$A$1:$J$1345, MATCH(A$1, 'MSE Loss'!$A$1:$J$1, 0), FALSE)</f>
        <v>5.1108666229993105E-4</v>
      </c>
      <c r="C458">
        <v>1.6224596649408299E-2</v>
      </c>
      <c r="D458" s="1">
        <f>VLOOKUP(A458, 'SSIM Index'!$A$1:$J$1345, MATCH(A$1, 'SSIM Index'!$A$1:$J$1, 0), FALSE)</f>
        <v>0.91703778505325295</v>
      </c>
      <c r="E458" s="3">
        <v>775</v>
      </c>
      <c r="F458" s="1">
        <f>VLOOKUP(E458, 'MSE Loss'!$A$1:$J$1345, MATCH(A$1, 'MSE Loss'!$A$1:$J$1, 0), FALSE)</f>
        <v>3.56019707396626E-3</v>
      </c>
      <c r="G458">
        <v>4.1714221239089903E-2</v>
      </c>
      <c r="H458" s="1">
        <f>VLOOKUP(E458, 'SSIM Index'!$A$1:$J$1345, MATCH(A$1, 'SSIM Index'!$A$1:$J$1, 0), FALSE)</f>
        <v>0.98892241716384799</v>
      </c>
      <c r="M458" s="3">
        <v>613</v>
      </c>
      <c r="N458" s="1">
        <f>VLOOKUP(M458, 'MSE Loss'!$A$1:$J$1345, MATCH(I$1, 'MSE Loss'!$A$1:$J$1, 0), FALSE)</f>
        <v>2.6044191326945998E-3</v>
      </c>
      <c r="O458">
        <v>3.2867588102817501E-2</v>
      </c>
      <c r="P458" s="1">
        <f>VLOOKUP(M458, 'SSIM Index'!$A$1:$J$1345, MATCH(I$1, 'SSIM Index'!$A$1:$J$1, 0), FALSE)</f>
        <v>0.97365319728851296</v>
      </c>
      <c r="U458" s="3">
        <v>513</v>
      </c>
      <c r="V458" s="1">
        <f>VLOOKUP(U458, 'MSE Loss'!$A$1:$J$1345, MATCH(Q$1, 'MSE Loss'!$A$1:$J$1, 0), FALSE)</f>
        <v>8.59393621794879E-4</v>
      </c>
      <c r="W458">
        <v>2.0431187003850899E-2</v>
      </c>
      <c r="X458" s="1">
        <f>VLOOKUP(U458, 'SSIM Index'!$A$1:$J$1345, MATCH(Q$1, 'SSIM Index'!$A$1:$J$1, 0), FALSE)</f>
        <v>0.96462470293045</v>
      </c>
    </row>
    <row r="459" spans="1:24" x14ac:dyDescent="0.35">
      <c r="A459" s="1">
        <v>1218</v>
      </c>
      <c r="B459" s="1">
        <f>VLOOKUP(A459, 'MSE Loss'!$A$1:$J$1345, MATCH(A$1, 'MSE Loss'!$A$1:$J$1, 0), FALSE)</f>
        <v>1.15040061064064E-3</v>
      </c>
      <c r="C459">
        <v>2.4338856339454599E-2</v>
      </c>
      <c r="D459" s="1">
        <f>VLOOKUP(A459, 'SSIM Index'!$A$1:$J$1345, MATCH(A$1, 'SSIM Index'!$A$1:$J$1, 0), FALSE)</f>
        <v>0.97175675630569402</v>
      </c>
      <c r="E459" s="3">
        <v>776</v>
      </c>
      <c r="F459" s="1">
        <f>VLOOKUP(E459, 'MSE Loss'!$A$1:$J$1345, MATCH(A$1, 'MSE Loss'!$A$1:$J$1, 0), FALSE)</f>
        <v>4.6040257439017198E-4</v>
      </c>
      <c r="G459">
        <v>1.53146022930741E-2</v>
      </c>
      <c r="H459" s="1">
        <f>VLOOKUP(E459, 'SSIM Index'!$A$1:$J$1345, MATCH(A$1, 'SSIM Index'!$A$1:$J$1, 0), FALSE)</f>
        <v>0.89684402942657404</v>
      </c>
      <c r="M459" s="3">
        <v>615</v>
      </c>
      <c r="N459" s="1">
        <f>VLOOKUP(M459, 'MSE Loss'!$A$1:$J$1345, MATCH(I$1, 'MSE Loss'!$A$1:$J$1, 0), FALSE)</f>
        <v>1.0522003285586799E-2</v>
      </c>
      <c r="O459">
        <v>6.8065330386161804E-2</v>
      </c>
      <c r="P459" s="1">
        <f>VLOOKUP(M459, 'SSIM Index'!$A$1:$J$1345, MATCH(I$1, 'SSIM Index'!$A$1:$J$1, 0), FALSE)</f>
        <v>0.98138684034347501</v>
      </c>
      <c r="U459" s="3">
        <v>514</v>
      </c>
      <c r="V459" s="1">
        <f>VLOOKUP(U459, 'MSE Loss'!$A$1:$J$1345, MATCH(Q$1, 'MSE Loss'!$A$1:$J$1, 0), FALSE)</f>
        <v>1.7286135116592E-3</v>
      </c>
      <c r="W459">
        <v>2.9106883332133199E-2</v>
      </c>
      <c r="X459" s="1">
        <f>VLOOKUP(U459, 'SSIM Index'!$A$1:$J$1345, MATCH(Q$1, 'SSIM Index'!$A$1:$J$1, 0), FALSE)</f>
        <v>0.956404268741607</v>
      </c>
    </row>
    <row r="460" spans="1:24" x14ac:dyDescent="0.35">
      <c r="A460" s="1">
        <v>1220</v>
      </c>
      <c r="B460" s="1">
        <f>VLOOKUP(A460, 'MSE Loss'!$A$1:$J$1345, MATCH(A$1, 'MSE Loss'!$A$1:$J$1, 0), FALSE)</f>
        <v>2.3031828459352198E-3</v>
      </c>
      <c r="C460">
        <v>3.1070383265614499E-2</v>
      </c>
      <c r="D460" s="1">
        <f>VLOOKUP(A460, 'SSIM Index'!$A$1:$J$1345, MATCH(A$1, 'SSIM Index'!$A$1:$J$1, 0), FALSE)</f>
        <v>0.90449154376983598</v>
      </c>
      <c r="E460" s="3">
        <v>777</v>
      </c>
      <c r="F460" s="1">
        <f>VLOOKUP(E460, 'MSE Loss'!$A$1:$J$1345, MATCH(A$1, 'MSE Loss'!$A$1:$J$1, 0), FALSE)</f>
        <v>1.27646571490913E-3</v>
      </c>
      <c r="G460">
        <v>2.5217544287443099E-2</v>
      </c>
      <c r="H460" s="1">
        <f>VLOOKUP(E460, 'SSIM Index'!$A$1:$J$1345, MATCH(A$1, 'SSIM Index'!$A$1:$J$1, 0), FALSE)</f>
        <v>0.93670135736465399</v>
      </c>
      <c r="M460" s="3">
        <v>616</v>
      </c>
      <c r="N460" s="1">
        <f>VLOOKUP(M460, 'MSE Loss'!$A$1:$J$1345, MATCH(I$1, 'MSE Loss'!$A$1:$J$1, 0), FALSE)</f>
        <v>3.61639540642499E-4</v>
      </c>
      <c r="O460">
        <v>1.3936965726315901E-2</v>
      </c>
      <c r="P460" s="1">
        <f>VLOOKUP(M460, 'SSIM Index'!$A$1:$J$1345, MATCH(I$1, 'SSIM Index'!$A$1:$J$1, 0), FALSE)</f>
        <v>0.86584848165511996</v>
      </c>
      <c r="U460" s="3">
        <v>516</v>
      </c>
      <c r="V460" s="1">
        <f>VLOOKUP(U460, 'MSE Loss'!$A$1:$J$1345, MATCH(Q$1, 'MSE Loss'!$A$1:$J$1, 0), FALSE)</f>
        <v>1.3842544518411101E-2</v>
      </c>
      <c r="W460">
        <v>7.6429642736911704E-2</v>
      </c>
      <c r="X460" s="1">
        <f>VLOOKUP(U460, 'SSIM Index'!$A$1:$J$1345, MATCH(Q$1, 'SSIM Index'!$A$1:$J$1, 0), FALSE)</f>
        <v>0.850760698318481</v>
      </c>
    </row>
    <row r="461" spans="1:24" x14ac:dyDescent="0.35">
      <c r="A461" s="1">
        <v>1224</v>
      </c>
      <c r="B461" s="1">
        <f>VLOOKUP(A461, 'MSE Loss'!$A$1:$J$1345, MATCH(A$1, 'MSE Loss'!$A$1:$J$1, 0), FALSE)</f>
        <v>3.2137442030943898E-4</v>
      </c>
      <c r="C461">
        <v>1.25286066904664E-2</v>
      </c>
      <c r="D461" s="1">
        <f>VLOOKUP(A461, 'SSIM Index'!$A$1:$J$1345, MATCH(A$1, 'SSIM Index'!$A$1:$J$1, 0), FALSE)</f>
        <v>0.86229962110519398</v>
      </c>
      <c r="E461" s="3">
        <v>778</v>
      </c>
      <c r="F461" s="1">
        <f>VLOOKUP(E461, 'MSE Loss'!$A$1:$J$1345, MATCH(A$1, 'MSE Loss'!$A$1:$J$1, 0), FALSE)</f>
        <v>1.72141508664935E-3</v>
      </c>
      <c r="G461">
        <v>2.7441762387752498E-2</v>
      </c>
      <c r="H461" s="1">
        <f>VLOOKUP(E461, 'SSIM Index'!$A$1:$J$1345, MATCH(A$1, 'SSIM Index'!$A$1:$J$1, 0), FALSE)</f>
        <v>0.94834882020950295</v>
      </c>
      <c r="M461" s="3">
        <v>617</v>
      </c>
      <c r="N461" s="1">
        <f>VLOOKUP(M461, 'MSE Loss'!$A$1:$J$1345, MATCH(I$1, 'MSE Loss'!$A$1:$J$1, 0), FALSE)</f>
        <v>7.3800620157271602E-4</v>
      </c>
      <c r="O461">
        <v>1.8744172528386099E-2</v>
      </c>
      <c r="P461" s="1">
        <f>VLOOKUP(M461, 'SSIM Index'!$A$1:$J$1345, MATCH(I$1, 'SSIM Index'!$A$1:$J$1, 0), FALSE)</f>
        <v>0.95108610391616799</v>
      </c>
      <c r="U461" s="3">
        <v>517</v>
      </c>
      <c r="V461" s="1">
        <f>VLOOKUP(U461, 'MSE Loss'!$A$1:$J$1345, MATCH(Q$1, 'MSE Loss'!$A$1:$J$1, 0), FALSE)</f>
        <v>2.28234124369919E-3</v>
      </c>
      <c r="W461">
        <v>3.3260740339755998E-2</v>
      </c>
      <c r="X461" s="1">
        <f>VLOOKUP(U461, 'SSIM Index'!$A$1:$J$1345, MATCH(Q$1, 'SSIM Index'!$A$1:$J$1, 0), FALSE)</f>
        <v>0.97851377725601196</v>
      </c>
    </row>
    <row r="462" spans="1:24" x14ac:dyDescent="0.35">
      <c r="A462" s="1">
        <v>1229</v>
      </c>
      <c r="B462" s="1">
        <f>VLOOKUP(A462, 'MSE Loss'!$A$1:$J$1345, MATCH(A$1, 'MSE Loss'!$A$1:$J$1, 0), FALSE)</f>
        <v>8.3032256225124002E-4</v>
      </c>
      <c r="C462">
        <v>2.0642906427383399E-2</v>
      </c>
      <c r="D462" s="1">
        <f>VLOOKUP(A462, 'SSIM Index'!$A$1:$J$1345, MATCH(A$1, 'SSIM Index'!$A$1:$J$1, 0), FALSE)</f>
        <v>0.97417056560516302</v>
      </c>
      <c r="E462" s="3">
        <v>779</v>
      </c>
      <c r="F462" s="1">
        <f>VLOOKUP(E462, 'MSE Loss'!$A$1:$J$1345, MATCH(A$1, 'MSE Loss'!$A$1:$J$1, 0), FALSE)</f>
        <v>1.2397433165460799E-3</v>
      </c>
      <c r="G462">
        <v>2.5282081216573701E-2</v>
      </c>
      <c r="H462" s="1">
        <f>VLOOKUP(E462, 'SSIM Index'!$A$1:$J$1345, MATCH(A$1, 'SSIM Index'!$A$1:$J$1, 0), FALSE)</f>
        <v>0.964913189411163</v>
      </c>
      <c r="M462" s="3">
        <v>618</v>
      </c>
      <c r="N462" s="1">
        <f>VLOOKUP(M462, 'MSE Loss'!$A$1:$J$1345, MATCH(I$1, 'MSE Loss'!$A$1:$J$1, 0), FALSE)</f>
        <v>1.2971044052392201E-3</v>
      </c>
      <c r="O462">
        <v>2.6648690924048399E-2</v>
      </c>
      <c r="P462" s="1">
        <f>VLOOKUP(M462, 'SSIM Index'!$A$1:$J$1345, MATCH(I$1, 'SSIM Index'!$A$1:$J$1, 0), FALSE)</f>
        <v>0.97297722101211503</v>
      </c>
      <c r="U462" s="3">
        <v>518</v>
      </c>
      <c r="V462" s="1">
        <f>VLOOKUP(U462, 'MSE Loss'!$A$1:$J$1345, MATCH(Q$1, 'MSE Loss'!$A$1:$J$1, 0), FALSE)</f>
        <v>5.9942333027720399E-3</v>
      </c>
      <c r="W462">
        <v>5.2184253931045498E-2</v>
      </c>
      <c r="X462" s="1">
        <f>VLOOKUP(U462, 'SSIM Index'!$A$1:$J$1345, MATCH(Q$1, 'SSIM Index'!$A$1:$J$1, 0), FALSE)</f>
        <v>0.97624301910400302</v>
      </c>
    </row>
    <row r="463" spans="1:24" x14ac:dyDescent="0.35">
      <c r="A463" s="1">
        <v>1230</v>
      </c>
      <c r="B463" s="1">
        <f>VLOOKUP(A463, 'MSE Loss'!$A$1:$J$1345, MATCH(A$1, 'MSE Loss'!$A$1:$J$1, 0), FALSE)</f>
        <v>1.70415360480546E-3</v>
      </c>
      <c r="C463">
        <v>2.8195893391966799E-2</v>
      </c>
      <c r="D463" s="1">
        <f>VLOOKUP(A463, 'SSIM Index'!$A$1:$J$1345, MATCH(A$1, 'SSIM Index'!$A$1:$J$1, 0), FALSE)</f>
        <v>0.97012448310851995</v>
      </c>
      <c r="E463" s="3">
        <v>780</v>
      </c>
      <c r="F463" s="1">
        <f>VLOOKUP(E463, 'MSE Loss'!$A$1:$J$1345, MATCH(A$1, 'MSE Loss'!$A$1:$J$1, 0), FALSE)</f>
        <v>8.1922370009124203E-4</v>
      </c>
      <c r="G463">
        <v>2.0281216129660599E-2</v>
      </c>
      <c r="H463" s="1">
        <f>VLOOKUP(E463, 'SSIM Index'!$A$1:$J$1345, MATCH(A$1, 'SSIM Index'!$A$1:$J$1, 0), FALSE)</f>
        <v>0.96435034275054898</v>
      </c>
      <c r="M463" s="3">
        <v>620</v>
      </c>
      <c r="N463" s="1">
        <f>VLOOKUP(M463, 'MSE Loss'!$A$1:$J$1345, MATCH(I$1, 'MSE Loss'!$A$1:$J$1, 0), FALSE)</f>
        <v>1.9310548668727201E-3</v>
      </c>
      <c r="O463">
        <v>3.15887741744518E-2</v>
      </c>
      <c r="P463" s="1">
        <f>VLOOKUP(M463, 'SSIM Index'!$A$1:$J$1345, MATCH(I$1, 'SSIM Index'!$A$1:$J$1, 0), FALSE)</f>
        <v>0.96921569108963002</v>
      </c>
      <c r="U463" s="3">
        <v>519</v>
      </c>
      <c r="V463" s="1">
        <f>VLOOKUP(U463, 'MSE Loss'!$A$1:$J$1345, MATCH(Q$1, 'MSE Loss'!$A$1:$J$1, 0), FALSE)</f>
        <v>7.8808758407831192E-3</v>
      </c>
      <c r="W463">
        <v>6.0472641140222501E-2</v>
      </c>
      <c r="X463" s="1">
        <f>VLOOKUP(U463, 'SSIM Index'!$A$1:$J$1345, MATCH(Q$1, 'SSIM Index'!$A$1:$J$1, 0), FALSE)</f>
        <v>0.97708475589752197</v>
      </c>
    </row>
    <row r="464" spans="1:24" x14ac:dyDescent="0.35">
      <c r="A464" s="1">
        <v>1231</v>
      </c>
      <c r="B464" s="1">
        <f>VLOOKUP(A464, 'MSE Loss'!$A$1:$J$1345, MATCH(A$1, 'MSE Loss'!$A$1:$J$1, 0), FALSE)</f>
        <v>2.8389072977006401E-3</v>
      </c>
      <c r="C464">
        <v>4.0629114955663598E-2</v>
      </c>
      <c r="D464" s="1">
        <f>VLOOKUP(A464, 'SSIM Index'!$A$1:$J$1345, MATCH(A$1, 'SSIM Index'!$A$1:$J$1, 0), FALSE)</f>
        <v>0.982876896858215</v>
      </c>
      <c r="E464" s="3">
        <v>781</v>
      </c>
      <c r="F464" s="1">
        <f>VLOOKUP(E464, 'MSE Loss'!$A$1:$J$1345, MATCH(A$1, 'MSE Loss'!$A$1:$J$1, 0), FALSE)</f>
        <v>1.8043798627331801E-3</v>
      </c>
      <c r="G464">
        <v>3.2155729830264997E-2</v>
      </c>
      <c r="H464" s="1">
        <f>VLOOKUP(E464, 'SSIM Index'!$A$1:$J$1345, MATCH(A$1, 'SSIM Index'!$A$1:$J$1, 0), FALSE)</f>
        <v>0.97708362340927102</v>
      </c>
      <c r="M464" s="3">
        <v>621</v>
      </c>
      <c r="N464" s="1">
        <f>VLOOKUP(M464, 'MSE Loss'!$A$1:$J$1345, MATCH(I$1, 'MSE Loss'!$A$1:$J$1, 0), FALSE)</f>
        <v>1.19920424185693E-3</v>
      </c>
      <c r="O464">
        <v>2.5098191574215799E-2</v>
      </c>
      <c r="P464" s="1">
        <f>VLOOKUP(M464, 'SSIM Index'!$A$1:$J$1345, MATCH(I$1, 'SSIM Index'!$A$1:$J$1, 0), FALSE)</f>
        <v>0.96957558393478305</v>
      </c>
      <c r="U464" s="3">
        <v>520</v>
      </c>
      <c r="V464" s="1">
        <f>VLOOKUP(U464, 'MSE Loss'!$A$1:$J$1345, MATCH(Q$1, 'MSE Loss'!$A$1:$J$1, 0), FALSE)</f>
        <v>3.8918055361136702E-4</v>
      </c>
      <c r="W464">
        <v>1.3657701201736899E-2</v>
      </c>
      <c r="X464" s="1">
        <f>VLOOKUP(U464, 'SSIM Index'!$A$1:$J$1345, MATCH(Q$1, 'SSIM Index'!$A$1:$J$1, 0), FALSE)</f>
        <v>0.83884119987487704</v>
      </c>
    </row>
    <row r="465" spans="1:24" x14ac:dyDescent="0.35">
      <c r="A465" s="1">
        <v>1232</v>
      </c>
      <c r="B465" s="1">
        <f>VLOOKUP(A465, 'MSE Loss'!$A$1:$J$1345, MATCH(A$1, 'MSE Loss'!$A$1:$J$1, 0), FALSE)</f>
        <v>3.2102636760100701E-4</v>
      </c>
      <c r="C465">
        <v>1.3865675777196799E-2</v>
      </c>
      <c r="D465" s="1">
        <f>VLOOKUP(A465, 'SSIM Index'!$A$1:$J$1345, MATCH(A$1, 'SSIM Index'!$A$1:$J$1, 0), FALSE)</f>
        <v>0.81437772512435902</v>
      </c>
      <c r="E465" s="3">
        <v>782</v>
      </c>
      <c r="F465" s="1">
        <f>VLOOKUP(E465, 'MSE Loss'!$A$1:$J$1345, MATCH(A$1, 'MSE Loss'!$A$1:$J$1, 0), FALSE)</f>
        <v>5.1218234002590101E-3</v>
      </c>
      <c r="G465">
        <v>4.6911247074604E-2</v>
      </c>
      <c r="H465" s="1">
        <f>VLOOKUP(E465, 'SSIM Index'!$A$1:$J$1345, MATCH(A$1, 'SSIM Index'!$A$1:$J$1, 0), FALSE)</f>
        <v>0.96860694885253895</v>
      </c>
      <c r="M465" s="3">
        <v>622</v>
      </c>
      <c r="N465" s="1">
        <f>VLOOKUP(M465, 'MSE Loss'!$A$1:$J$1345, MATCH(I$1, 'MSE Loss'!$A$1:$J$1, 0), FALSE)</f>
        <v>2.4843635037541298E-3</v>
      </c>
      <c r="O465">
        <v>3.4408982843160602E-2</v>
      </c>
      <c r="P465" s="1">
        <f>VLOOKUP(M465, 'SSIM Index'!$A$1:$J$1345, MATCH(I$1, 'SSIM Index'!$A$1:$J$1, 0), FALSE)</f>
        <v>0.97756814956664995</v>
      </c>
      <c r="U465" s="3">
        <v>521</v>
      </c>
      <c r="V465" s="1">
        <f>VLOOKUP(U465, 'MSE Loss'!$A$1:$J$1345, MATCH(Q$1, 'MSE Loss'!$A$1:$J$1, 0), FALSE)</f>
        <v>1.22634635772556E-3</v>
      </c>
      <c r="W465">
        <v>2.3364260792732201E-2</v>
      </c>
      <c r="X465" s="1">
        <f>VLOOKUP(U465, 'SSIM Index'!$A$1:$J$1345, MATCH(Q$1, 'SSIM Index'!$A$1:$J$1, 0), FALSE)</f>
        <v>0.94943332672119096</v>
      </c>
    </row>
    <row r="466" spans="1:24" x14ac:dyDescent="0.35">
      <c r="A466" s="1">
        <v>1237</v>
      </c>
      <c r="B466" s="1">
        <f>VLOOKUP(A466, 'MSE Loss'!$A$1:$J$1345, MATCH(A$1, 'MSE Loss'!$A$1:$J$1, 0), FALSE)</f>
        <v>5.0795875722542405E-4</v>
      </c>
      <c r="C466">
        <v>1.5835998579859699E-2</v>
      </c>
      <c r="D466" s="1">
        <f>VLOOKUP(A466, 'SSIM Index'!$A$1:$J$1345, MATCH(A$1, 'SSIM Index'!$A$1:$J$1, 0), FALSE)</f>
        <v>0.91043883562088002</v>
      </c>
      <c r="E466" s="3">
        <v>783</v>
      </c>
      <c r="F466" s="1">
        <f>VLOOKUP(E466, 'MSE Loss'!$A$1:$J$1345, MATCH(A$1, 'MSE Loss'!$A$1:$J$1, 0), FALSE)</f>
        <v>9.9675757810473407E-3</v>
      </c>
      <c r="G466">
        <v>6.6790610551834106E-2</v>
      </c>
      <c r="H466" s="1">
        <f>VLOOKUP(E466, 'SSIM Index'!$A$1:$J$1345, MATCH(A$1, 'SSIM Index'!$A$1:$J$1, 0), FALSE)</f>
        <v>0.983845055103302</v>
      </c>
      <c r="M466" s="3">
        <v>623</v>
      </c>
      <c r="N466" s="1">
        <f>VLOOKUP(M466, 'MSE Loss'!$A$1:$J$1345, MATCH(I$1, 'MSE Loss'!$A$1:$J$1, 0), FALSE)</f>
        <v>4.3157623149454498E-3</v>
      </c>
      <c r="O466">
        <v>4.4763993471860802E-2</v>
      </c>
      <c r="P466" s="1">
        <f>VLOOKUP(M466, 'SSIM Index'!$A$1:$J$1345, MATCH(I$1, 'SSIM Index'!$A$1:$J$1, 0), FALSE)</f>
        <v>0.97102683782577504</v>
      </c>
      <c r="U466" s="3">
        <v>522</v>
      </c>
      <c r="V466" s="1">
        <f>VLOOKUP(U466, 'MSE Loss'!$A$1:$J$1345, MATCH(Q$1, 'MSE Loss'!$A$1:$J$1, 0), FALSE)</f>
        <v>1.92305154632776E-3</v>
      </c>
      <c r="W466">
        <v>2.95994617044925E-2</v>
      </c>
      <c r="X466" s="1">
        <f>VLOOKUP(U466, 'SSIM Index'!$A$1:$J$1345, MATCH(Q$1, 'SSIM Index'!$A$1:$J$1, 0), FALSE)</f>
        <v>0.94761818647384599</v>
      </c>
    </row>
    <row r="467" spans="1:24" x14ac:dyDescent="0.35">
      <c r="A467" s="1">
        <v>1238</v>
      </c>
      <c r="B467" s="1">
        <f>VLOOKUP(A467, 'MSE Loss'!$A$1:$J$1345, MATCH(A$1, 'MSE Loss'!$A$1:$J$1, 0), FALSE)</f>
        <v>5.3000176558270996E-4</v>
      </c>
      <c r="C467">
        <v>1.6369787976145699E-2</v>
      </c>
      <c r="D467" s="1">
        <f>VLOOKUP(A467, 'SSIM Index'!$A$1:$J$1345, MATCH(A$1, 'SSIM Index'!$A$1:$J$1, 0), FALSE)</f>
        <v>0.95150977373123102</v>
      </c>
      <c r="E467" s="3">
        <v>785</v>
      </c>
      <c r="F467" s="1">
        <f>VLOOKUP(E467, 'MSE Loss'!$A$1:$J$1345, MATCH(A$1, 'MSE Loss'!$A$1:$J$1, 0), FALSE)</f>
        <v>8.8263611542060895E-4</v>
      </c>
      <c r="G467">
        <v>2.1387603133916799E-2</v>
      </c>
      <c r="H467" s="1">
        <f>VLOOKUP(E467, 'SSIM Index'!$A$1:$J$1345, MATCH(A$1, 'SSIM Index'!$A$1:$J$1, 0), FALSE)</f>
        <v>0.92170840501785201</v>
      </c>
      <c r="M467" s="3">
        <v>624</v>
      </c>
      <c r="N467" s="1">
        <f>VLOOKUP(M467, 'MSE Loss'!$A$1:$J$1345, MATCH(I$1, 'MSE Loss'!$A$1:$J$1, 0), FALSE)</f>
        <v>5.3224858129397002E-4</v>
      </c>
      <c r="O467">
        <v>1.61051116883754E-2</v>
      </c>
      <c r="P467" s="1">
        <f>VLOOKUP(M467, 'SSIM Index'!$A$1:$J$1345, MATCH(I$1, 'SSIM Index'!$A$1:$J$1, 0), FALSE)</f>
        <v>0.90582060813903797</v>
      </c>
      <c r="U467" s="3">
        <v>523</v>
      </c>
      <c r="V467" s="1">
        <f>VLOOKUP(U467, 'MSE Loss'!$A$1:$J$1345, MATCH(Q$1, 'MSE Loss'!$A$1:$J$1, 0), FALSE)</f>
        <v>2.1635713055729801E-3</v>
      </c>
      <c r="W467">
        <v>3.0568342655897099E-2</v>
      </c>
      <c r="X467" s="1">
        <f>VLOOKUP(U467, 'SSIM Index'!$A$1:$J$1345, MATCH(Q$1, 'SSIM Index'!$A$1:$J$1, 0), FALSE)</f>
        <v>0.94839370250701904</v>
      </c>
    </row>
    <row r="468" spans="1:24" x14ac:dyDescent="0.35">
      <c r="A468" s="1">
        <v>1239</v>
      </c>
      <c r="B468" s="1">
        <f>VLOOKUP(A468, 'MSE Loss'!$A$1:$J$1345, MATCH(A$1, 'MSE Loss'!$A$1:$J$1, 0), FALSE)</f>
        <v>5.4427346913143895E-4</v>
      </c>
      <c r="C468">
        <v>1.6327854245901101E-2</v>
      </c>
      <c r="D468" s="1">
        <f>VLOOKUP(A468, 'SSIM Index'!$A$1:$J$1345, MATCH(A$1, 'SSIM Index'!$A$1:$J$1, 0), FALSE)</f>
        <v>0.95832061767578103</v>
      </c>
      <c r="E468" s="3">
        <v>788</v>
      </c>
      <c r="F468" s="1">
        <f>VLOOKUP(E468, 'MSE Loss'!$A$1:$J$1345, MATCH(A$1, 'MSE Loss'!$A$1:$J$1, 0), FALSE)</f>
        <v>6.1020586872473305E-4</v>
      </c>
      <c r="G468">
        <v>1.7701409757137299E-2</v>
      </c>
      <c r="H468" s="1">
        <f>VLOOKUP(E468, 'SSIM Index'!$A$1:$J$1345, MATCH(A$1, 'SSIM Index'!$A$1:$J$1, 0), FALSE)</f>
        <v>0.94140541553497303</v>
      </c>
      <c r="M468" s="3">
        <v>625</v>
      </c>
      <c r="N468" s="1">
        <f>VLOOKUP(M468, 'MSE Loss'!$A$1:$J$1345, MATCH(I$1, 'MSE Loss'!$A$1:$J$1, 0), FALSE)</f>
        <v>6.3475052593275905E-4</v>
      </c>
      <c r="O468">
        <v>1.7341595143079699E-2</v>
      </c>
      <c r="P468" s="1">
        <f>VLOOKUP(M468, 'SSIM Index'!$A$1:$J$1345, MATCH(I$1, 'SSIM Index'!$A$1:$J$1, 0), FALSE)</f>
        <v>0.96150308847427302</v>
      </c>
      <c r="U468" s="3">
        <v>524</v>
      </c>
      <c r="V468" s="1">
        <f>VLOOKUP(U468, 'MSE Loss'!$A$1:$J$1345, MATCH(Q$1, 'MSE Loss'!$A$1:$J$1, 0), FALSE)</f>
        <v>5.6046986719593395E-4</v>
      </c>
      <c r="W468">
        <v>1.73743478953838E-2</v>
      </c>
      <c r="X468" s="1">
        <f>VLOOKUP(U468, 'SSIM Index'!$A$1:$J$1345, MATCH(Q$1, 'SSIM Index'!$A$1:$J$1, 0), FALSE)</f>
        <v>0.90614116191864003</v>
      </c>
    </row>
    <row r="469" spans="1:24" x14ac:dyDescent="0.35">
      <c r="A469" s="1">
        <v>1240</v>
      </c>
      <c r="B469" s="1">
        <f>VLOOKUP(A469, 'MSE Loss'!$A$1:$J$1345, MATCH(A$1, 'MSE Loss'!$A$1:$J$1, 0), FALSE)</f>
        <v>8.0974289448931802E-4</v>
      </c>
      <c r="C469">
        <v>2.1631238982081399E-2</v>
      </c>
      <c r="D469" s="1">
        <f>VLOOKUP(A469, 'SSIM Index'!$A$1:$J$1345, MATCH(A$1, 'SSIM Index'!$A$1:$J$1, 0), FALSE)</f>
        <v>0.92198419570922796</v>
      </c>
      <c r="E469" s="3">
        <v>791</v>
      </c>
      <c r="F469" s="1">
        <f>VLOOKUP(E469, 'MSE Loss'!$A$1:$J$1345, MATCH(A$1, 'MSE Loss'!$A$1:$J$1, 0), FALSE)</f>
        <v>1.1030397145077499E-3</v>
      </c>
      <c r="G469">
        <v>2.2386182099580699E-2</v>
      </c>
      <c r="H469" s="1">
        <f>VLOOKUP(E469, 'SSIM Index'!$A$1:$J$1345, MATCH(A$1, 'SSIM Index'!$A$1:$J$1, 0), FALSE)</f>
        <v>0.965315341949462</v>
      </c>
      <c r="M469" s="3">
        <v>626</v>
      </c>
      <c r="N469" s="1">
        <f>VLOOKUP(M469, 'MSE Loss'!$A$1:$J$1345, MATCH(I$1, 'MSE Loss'!$A$1:$J$1, 0), FALSE)</f>
        <v>8.4971217438578595E-4</v>
      </c>
      <c r="O469">
        <v>2.0056165754795002E-2</v>
      </c>
      <c r="P469" s="1">
        <f>VLOOKUP(M469, 'SSIM Index'!$A$1:$J$1345, MATCH(I$1, 'SSIM Index'!$A$1:$J$1, 0), FALSE)</f>
        <v>0.97245520353317205</v>
      </c>
      <c r="U469" s="3">
        <v>525</v>
      </c>
      <c r="V469" s="1">
        <f>VLOOKUP(U469, 'MSE Loss'!$A$1:$J$1345, MATCH(Q$1, 'MSE Loss'!$A$1:$J$1, 0), FALSE)</f>
        <v>1.6214991919696301E-3</v>
      </c>
      <c r="W469">
        <v>2.7920808643102601E-2</v>
      </c>
      <c r="X469" s="1">
        <f>VLOOKUP(U469, 'SSIM Index'!$A$1:$J$1345, MATCH(Q$1, 'SSIM Index'!$A$1:$J$1, 0), FALSE)</f>
        <v>0.96352618932723999</v>
      </c>
    </row>
    <row r="470" spans="1:24" x14ac:dyDescent="0.35">
      <c r="A470" s="1">
        <v>1242</v>
      </c>
      <c r="B470" s="1">
        <f>VLOOKUP(A470, 'MSE Loss'!$A$1:$J$1345, MATCH(A$1, 'MSE Loss'!$A$1:$J$1, 0), FALSE)</f>
        <v>1.3196020154282401E-3</v>
      </c>
      <c r="C470">
        <v>2.6070766150951299E-2</v>
      </c>
      <c r="D470" s="1">
        <f>VLOOKUP(A470, 'SSIM Index'!$A$1:$J$1345, MATCH(A$1, 'SSIM Index'!$A$1:$J$1, 0), FALSE)</f>
        <v>0.96236586570739702</v>
      </c>
      <c r="E470" s="3">
        <v>793</v>
      </c>
      <c r="F470" s="1">
        <f>VLOOKUP(E470, 'MSE Loss'!$A$1:$J$1345, MATCH(A$1, 'MSE Loss'!$A$1:$J$1, 0), FALSE)</f>
        <v>2.0478952210396498E-3</v>
      </c>
      <c r="G470">
        <v>3.1551398336887297E-2</v>
      </c>
      <c r="H470" s="1">
        <f>VLOOKUP(E470, 'SSIM Index'!$A$1:$J$1345, MATCH(A$1, 'SSIM Index'!$A$1:$J$1, 0), FALSE)</f>
        <v>0.96057474613189697</v>
      </c>
      <c r="M470" s="3">
        <v>628</v>
      </c>
      <c r="N470" s="1">
        <f>VLOOKUP(M470, 'MSE Loss'!$A$1:$J$1345, MATCH(I$1, 'MSE Loss'!$A$1:$J$1, 0), FALSE)</f>
        <v>4.3215052573941599E-4</v>
      </c>
      <c r="O470">
        <v>1.5163564123213199E-2</v>
      </c>
      <c r="P470" s="1">
        <f>VLOOKUP(M470, 'SSIM Index'!$A$1:$J$1345, MATCH(I$1, 'SSIM Index'!$A$1:$J$1, 0), FALSE)</f>
        <v>0.89131355285644498</v>
      </c>
      <c r="U470" s="3">
        <v>526</v>
      </c>
      <c r="V470" s="1">
        <f>VLOOKUP(U470, 'MSE Loss'!$A$1:$J$1345, MATCH(Q$1, 'MSE Loss'!$A$1:$J$1, 0), FALSE)</f>
        <v>2.35848245210945E-3</v>
      </c>
      <c r="W470">
        <v>3.38942036032676E-2</v>
      </c>
      <c r="X470" s="1">
        <f>VLOOKUP(U470, 'SSIM Index'!$A$1:$J$1345, MATCH(Q$1, 'SSIM Index'!$A$1:$J$1, 0), FALSE)</f>
        <v>0.96688723564147905</v>
      </c>
    </row>
    <row r="471" spans="1:24" x14ac:dyDescent="0.35">
      <c r="A471" s="1">
        <v>1250</v>
      </c>
      <c r="B471" s="1">
        <f>VLOOKUP(A471, 'MSE Loss'!$A$1:$J$1345, MATCH(A$1, 'MSE Loss'!$A$1:$J$1, 0), FALSE)</f>
        <v>3.05590708740055E-3</v>
      </c>
      <c r="C471">
        <v>3.8792707026004701E-2</v>
      </c>
      <c r="D471" s="1">
        <f>VLOOKUP(A471, 'SSIM Index'!$A$1:$J$1345, MATCH(A$1, 'SSIM Index'!$A$1:$J$1, 0), FALSE)</f>
        <v>0.93233513832092196</v>
      </c>
      <c r="E471" s="3">
        <v>794</v>
      </c>
      <c r="F471" s="1">
        <f>VLOOKUP(E471, 'MSE Loss'!$A$1:$J$1345, MATCH(A$1, 'MSE Loss'!$A$1:$J$1, 0), FALSE)</f>
        <v>2.5177162606269099E-3</v>
      </c>
      <c r="G471">
        <v>3.6403667181730201E-2</v>
      </c>
      <c r="H471" s="1">
        <f>VLOOKUP(E471, 'SSIM Index'!$A$1:$J$1345, MATCH(A$1, 'SSIM Index'!$A$1:$J$1, 0), FALSE)</f>
        <v>0.97422683238983099</v>
      </c>
      <c r="M471" s="3">
        <v>629</v>
      </c>
      <c r="N471" s="1">
        <f>VLOOKUP(M471, 'MSE Loss'!$A$1:$J$1345, MATCH(I$1, 'MSE Loss'!$A$1:$J$1, 0), FALSE)</f>
        <v>1.5371508197858899E-3</v>
      </c>
      <c r="O471">
        <v>2.9038764536380698E-2</v>
      </c>
      <c r="P471" s="1">
        <f>VLOOKUP(M471, 'SSIM Index'!$A$1:$J$1345, MATCH(I$1, 'SSIM Index'!$A$1:$J$1, 0), FALSE)</f>
        <v>0.93625789880752497</v>
      </c>
      <c r="U471" s="3">
        <v>527</v>
      </c>
      <c r="V471" s="1">
        <f>VLOOKUP(U471, 'MSE Loss'!$A$1:$J$1345, MATCH(Q$1, 'MSE Loss'!$A$1:$J$1, 0), FALSE)</f>
        <v>2.32498813420534E-3</v>
      </c>
      <c r="W471">
        <v>3.4287840127944898E-2</v>
      </c>
      <c r="X471" s="1">
        <f>VLOOKUP(U471, 'SSIM Index'!$A$1:$J$1345, MATCH(Q$1, 'SSIM Index'!$A$1:$J$1, 0), FALSE)</f>
        <v>0.97122168540954501</v>
      </c>
    </row>
    <row r="472" spans="1:24" x14ac:dyDescent="0.35">
      <c r="A472" s="1">
        <v>1251</v>
      </c>
      <c r="B472" s="1">
        <f>VLOOKUP(A472, 'MSE Loss'!$A$1:$J$1345, MATCH(A$1, 'MSE Loss'!$A$1:$J$1, 0), FALSE)</f>
        <v>3.3459467813372599E-3</v>
      </c>
      <c r="C472">
        <v>4.1454326361417701E-2</v>
      </c>
      <c r="D472" s="1">
        <f>VLOOKUP(A472, 'SSIM Index'!$A$1:$J$1345, MATCH(A$1, 'SSIM Index'!$A$1:$J$1, 0), FALSE)</f>
        <v>0.94417411088943404</v>
      </c>
      <c r="E472" s="3">
        <v>795</v>
      </c>
      <c r="F472" s="1">
        <f>VLOOKUP(E472, 'MSE Loss'!$A$1:$J$1345, MATCH(A$1, 'MSE Loss'!$A$1:$J$1, 0), FALSE)</f>
        <v>3.0825606081634699E-3</v>
      </c>
      <c r="G472">
        <v>4.311129078269E-2</v>
      </c>
      <c r="H472" s="1">
        <f>VLOOKUP(E472, 'SSIM Index'!$A$1:$J$1345, MATCH(A$1, 'SSIM Index'!$A$1:$J$1, 0), FALSE)</f>
        <v>0.97174745798110895</v>
      </c>
      <c r="M472" s="3">
        <v>631</v>
      </c>
      <c r="N472" s="1">
        <f>VLOOKUP(M472, 'MSE Loss'!$A$1:$J$1345, MATCH(I$1, 'MSE Loss'!$A$1:$J$1, 0), FALSE)</f>
        <v>2.5791770312935101E-3</v>
      </c>
      <c r="O472">
        <v>3.4795232117176E-2</v>
      </c>
      <c r="P472" s="1">
        <f>VLOOKUP(M472, 'SSIM Index'!$A$1:$J$1345, MATCH(I$1, 'SSIM Index'!$A$1:$J$1, 0), FALSE)</f>
        <v>0.95004999637603704</v>
      </c>
      <c r="U472" s="3">
        <v>528</v>
      </c>
      <c r="V472" s="1">
        <f>VLOOKUP(U472, 'MSE Loss'!$A$1:$J$1345, MATCH(Q$1, 'MSE Loss'!$A$1:$J$1, 0), FALSE)</f>
        <v>5.9835216961800998E-4</v>
      </c>
      <c r="W472">
        <v>1.71672943979501E-2</v>
      </c>
      <c r="X472" s="1">
        <f>VLOOKUP(U472, 'SSIM Index'!$A$1:$J$1345, MATCH(Q$1, 'SSIM Index'!$A$1:$J$1, 0), FALSE)</f>
        <v>0.91083008050918501</v>
      </c>
    </row>
    <row r="473" spans="1:24" x14ac:dyDescent="0.35">
      <c r="A473" s="1">
        <v>1255</v>
      </c>
      <c r="B473" s="1">
        <f>VLOOKUP(A473, 'MSE Loss'!$A$1:$J$1345, MATCH(A$1, 'MSE Loss'!$A$1:$J$1, 0), FALSE)</f>
        <v>9.9193304777145299E-4</v>
      </c>
      <c r="C473">
        <v>2.2244865074753699E-2</v>
      </c>
      <c r="D473" s="1">
        <f>VLOOKUP(A473, 'SSIM Index'!$A$1:$J$1345, MATCH(A$1, 'SSIM Index'!$A$1:$J$1, 0), FALSE)</f>
        <v>0.95490127801895097</v>
      </c>
      <c r="E473" s="3">
        <v>797</v>
      </c>
      <c r="F473" s="1">
        <f>VLOOKUP(E473, 'MSE Loss'!$A$1:$J$1345, MATCH(A$1, 'MSE Loss'!$A$1:$J$1, 0), FALSE)</f>
        <v>1.0012185666710099E-3</v>
      </c>
      <c r="G473">
        <v>2.1468177437782201E-2</v>
      </c>
      <c r="H473" s="1">
        <f>VLOOKUP(E473, 'SSIM Index'!$A$1:$J$1345, MATCH(A$1, 'SSIM Index'!$A$1:$J$1, 0), FALSE)</f>
        <v>0.95282316207885698</v>
      </c>
      <c r="M473" s="3">
        <v>633</v>
      </c>
      <c r="N473" s="1">
        <f>VLOOKUP(M473, 'MSE Loss'!$A$1:$J$1345, MATCH(I$1, 'MSE Loss'!$A$1:$J$1, 0), FALSE)</f>
        <v>2.2552111186087101E-3</v>
      </c>
      <c r="O473">
        <v>3.3421032130718203E-2</v>
      </c>
      <c r="P473" s="1">
        <f>VLOOKUP(M473, 'SSIM Index'!$A$1:$J$1345, MATCH(I$1, 'SSIM Index'!$A$1:$J$1, 0), FALSE)</f>
        <v>0.97042703628539995</v>
      </c>
      <c r="U473" s="3">
        <v>529</v>
      </c>
      <c r="V473" s="1">
        <f>VLOOKUP(U473, 'MSE Loss'!$A$1:$J$1345, MATCH(Q$1, 'MSE Loss'!$A$1:$J$1, 0), FALSE)</f>
        <v>1.1582442093640501E-3</v>
      </c>
      <c r="W473">
        <v>2.33035460114479E-2</v>
      </c>
      <c r="X473" s="1">
        <f>VLOOKUP(U473, 'SSIM Index'!$A$1:$J$1345, MATCH(Q$1, 'SSIM Index'!$A$1:$J$1, 0), FALSE)</f>
        <v>0.95706689357757502</v>
      </c>
    </row>
    <row r="474" spans="1:24" x14ac:dyDescent="0.35">
      <c r="A474" s="1">
        <v>1259</v>
      </c>
      <c r="B474" s="1">
        <f>VLOOKUP(A474, 'MSE Loss'!$A$1:$J$1345, MATCH(A$1, 'MSE Loss'!$A$1:$J$1, 0), FALSE)</f>
        <v>1.02099566720426E-3</v>
      </c>
      <c r="C474">
        <v>2.1831285208463599E-2</v>
      </c>
      <c r="D474" s="1">
        <f>VLOOKUP(A474, 'SSIM Index'!$A$1:$J$1345, MATCH(A$1, 'SSIM Index'!$A$1:$J$1, 0), FALSE)</f>
        <v>0.97942900657653797</v>
      </c>
      <c r="E474" s="3">
        <v>798</v>
      </c>
      <c r="F474" s="1">
        <f>VLOOKUP(E474, 'MSE Loss'!$A$1:$J$1345, MATCH(A$1, 'MSE Loss'!$A$1:$J$1, 0), FALSE)</f>
        <v>1.54729443602263E-3</v>
      </c>
      <c r="G474">
        <v>2.5187293067574501E-2</v>
      </c>
      <c r="H474" s="1">
        <f>VLOOKUP(E474, 'SSIM Index'!$A$1:$J$1345, MATCH(A$1, 'SSIM Index'!$A$1:$J$1, 0), FALSE)</f>
        <v>0.95635908842086703</v>
      </c>
      <c r="M474" s="3">
        <v>636</v>
      </c>
      <c r="N474" s="1">
        <f>VLOOKUP(M474, 'MSE Loss'!$A$1:$J$1345, MATCH(I$1, 'MSE Loss'!$A$1:$J$1, 0), FALSE)</f>
        <v>5.3956476040184498E-4</v>
      </c>
      <c r="O474">
        <v>1.5909966081380799E-2</v>
      </c>
      <c r="P474" s="1">
        <f>VLOOKUP(M474, 'SSIM Index'!$A$1:$J$1345, MATCH(I$1, 'SSIM Index'!$A$1:$J$1, 0), FALSE)</f>
        <v>0.92564678192138605</v>
      </c>
      <c r="U474" s="3">
        <v>530</v>
      </c>
      <c r="V474" s="1">
        <f>VLOOKUP(U474, 'MSE Loss'!$A$1:$J$1345, MATCH(Q$1, 'MSE Loss'!$A$1:$J$1, 0), FALSE)</f>
        <v>1.66095432359725E-3</v>
      </c>
      <c r="W474">
        <v>2.7819164097309099E-2</v>
      </c>
      <c r="X474" s="1">
        <f>VLOOKUP(U474, 'SSIM Index'!$A$1:$J$1345, MATCH(Q$1, 'SSIM Index'!$A$1:$J$1, 0), FALSE)</f>
        <v>0.96166115999221802</v>
      </c>
    </row>
    <row r="475" spans="1:24" x14ac:dyDescent="0.35">
      <c r="A475" s="1">
        <v>1262</v>
      </c>
      <c r="B475" s="1">
        <f>VLOOKUP(A475, 'MSE Loss'!$A$1:$J$1345, MATCH(A$1, 'MSE Loss'!$A$1:$J$1, 0), FALSE)</f>
        <v>5.6540995137766004E-4</v>
      </c>
      <c r="C475">
        <v>1.7239464446902199E-2</v>
      </c>
      <c r="D475" s="1">
        <f>VLOOKUP(A475, 'SSIM Index'!$A$1:$J$1345, MATCH(A$1, 'SSIM Index'!$A$1:$J$1, 0), FALSE)</f>
        <v>0.949915051460266</v>
      </c>
      <c r="E475" s="3">
        <v>799</v>
      </c>
      <c r="F475" s="1">
        <f>VLOOKUP(E475, 'MSE Loss'!$A$1:$J$1345, MATCH(A$1, 'MSE Loss'!$A$1:$J$1, 0), FALSE)</f>
        <v>1.44117011222988E-3</v>
      </c>
      <c r="G475">
        <v>2.55273077636957E-2</v>
      </c>
      <c r="H475" s="1">
        <f>VLOOKUP(E475, 'SSIM Index'!$A$1:$J$1345, MATCH(A$1, 'SSIM Index'!$A$1:$J$1, 0), FALSE)</f>
        <v>0.95837295055389404</v>
      </c>
      <c r="M475" s="3">
        <v>637</v>
      </c>
      <c r="N475" s="1">
        <f>VLOOKUP(M475, 'MSE Loss'!$A$1:$J$1345, MATCH(I$1, 'MSE Loss'!$A$1:$J$1, 0), FALSE)</f>
        <v>1.8602929776534399E-3</v>
      </c>
      <c r="O475">
        <v>3.08774542063474E-2</v>
      </c>
      <c r="P475" s="1">
        <f>VLOOKUP(M475, 'SSIM Index'!$A$1:$J$1345, MATCH(I$1, 'SSIM Index'!$A$1:$J$1, 0), FALSE)</f>
        <v>0.95018351078033403</v>
      </c>
      <c r="U475" s="3">
        <v>531</v>
      </c>
      <c r="V475" s="1">
        <f>VLOOKUP(U475, 'MSE Loss'!$A$1:$J$1345, MATCH(Q$1, 'MSE Loss'!$A$1:$J$1, 0), FALSE)</f>
        <v>4.8786629922687999E-3</v>
      </c>
      <c r="W475">
        <v>4.6129688620567301E-2</v>
      </c>
      <c r="X475" s="1">
        <f>VLOOKUP(U475, 'SSIM Index'!$A$1:$J$1345, MATCH(Q$1, 'SSIM Index'!$A$1:$J$1, 0), FALSE)</f>
        <v>0.97140663862228305</v>
      </c>
    </row>
    <row r="476" spans="1:24" x14ac:dyDescent="0.35">
      <c r="A476" s="1">
        <v>1263</v>
      </c>
      <c r="B476" s="1">
        <f>VLOOKUP(A476, 'MSE Loss'!$A$1:$J$1345, MATCH(A$1, 'MSE Loss'!$A$1:$J$1, 0), FALSE)</f>
        <v>6.6153908846899802E-4</v>
      </c>
      <c r="C476">
        <v>1.8306529149413098E-2</v>
      </c>
      <c r="D476" s="1">
        <f>VLOOKUP(A476, 'SSIM Index'!$A$1:$J$1345, MATCH(A$1, 'SSIM Index'!$A$1:$J$1, 0), FALSE)</f>
        <v>0.95783519744873002</v>
      </c>
      <c r="E476" s="3">
        <v>800</v>
      </c>
      <c r="F476" s="1">
        <f>VLOOKUP(E476, 'MSE Loss'!$A$1:$J$1345, MATCH(A$1, 'MSE Loss'!$A$1:$J$1, 0), FALSE)</f>
        <v>8.6499471217393799E-4</v>
      </c>
      <c r="G476">
        <v>2.1444454789161599E-2</v>
      </c>
      <c r="H476" s="1">
        <f>VLOOKUP(E476, 'SSIM Index'!$A$1:$J$1345, MATCH(A$1, 'SSIM Index'!$A$1:$J$1, 0), FALSE)</f>
        <v>0.85280555486678999</v>
      </c>
      <c r="M476" s="3">
        <v>638</v>
      </c>
      <c r="N476" s="1">
        <f>VLOOKUP(M476, 'MSE Loss'!$A$1:$J$1345, MATCH(I$1, 'MSE Loss'!$A$1:$J$1, 0), FALSE)</f>
        <v>2.9424878302961501E-3</v>
      </c>
      <c r="O476">
        <v>3.6296036094427102E-2</v>
      </c>
      <c r="P476" s="1">
        <f>VLOOKUP(M476, 'SSIM Index'!$A$1:$J$1345, MATCH(I$1, 'SSIM Index'!$A$1:$J$1, 0), FALSE)</f>
        <v>0.94797968864440896</v>
      </c>
      <c r="U476" s="3">
        <v>532</v>
      </c>
      <c r="V476" s="1">
        <f>VLOOKUP(U476, 'MSE Loss'!$A$1:$J$1345, MATCH(Q$1, 'MSE Loss'!$A$1:$J$1, 0), FALSE)</f>
        <v>1.8579703755676701E-3</v>
      </c>
      <c r="W476">
        <v>2.9624467715620901E-2</v>
      </c>
      <c r="X476" s="1">
        <f>VLOOKUP(U476, 'SSIM Index'!$A$1:$J$1345, MATCH(Q$1, 'SSIM Index'!$A$1:$J$1, 0), FALSE)</f>
        <v>0.90762466192245395</v>
      </c>
    </row>
    <row r="477" spans="1:24" x14ac:dyDescent="0.35">
      <c r="A477" s="1">
        <v>1264</v>
      </c>
      <c r="B477" s="1">
        <f>VLOOKUP(A477, 'MSE Loss'!$A$1:$J$1345, MATCH(A$1, 'MSE Loss'!$A$1:$J$1, 0), FALSE)</f>
        <v>5.4113485384732398E-4</v>
      </c>
      <c r="C477">
        <v>1.7258245497941901E-2</v>
      </c>
      <c r="D477" s="1">
        <f>VLOOKUP(A477, 'SSIM Index'!$A$1:$J$1345, MATCH(A$1, 'SSIM Index'!$A$1:$J$1, 0), FALSE)</f>
        <v>0.92745178937911898</v>
      </c>
      <c r="E477" s="3">
        <v>801</v>
      </c>
      <c r="F477" s="1">
        <f>VLOOKUP(E477, 'MSE Loss'!$A$1:$J$1345, MATCH(A$1, 'MSE Loss'!$A$1:$J$1, 0), FALSE)</f>
        <v>3.07515216991305E-3</v>
      </c>
      <c r="G477">
        <v>3.98933812975883E-2</v>
      </c>
      <c r="H477" s="1">
        <f>VLOOKUP(E477, 'SSIM Index'!$A$1:$J$1345, MATCH(A$1, 'SSIM Index'!$A$1:$J$1, 0), FALSE)</f>
        <v>0.95377099514007502</v>
      </c>
      <c r="M477" s="3">
        <v>639</v>
      </c>
      <c r="N477" s="1">
        <f>VLOOKUP(M477, 'MSE Loss'!$A$1:$J$1345, MATCH(I$1, 'MSE Loss'!$A$1:$J$1, 0), FALSE)</f>
        <v>2.2020428441464901E-3</v>
      </c>
      <c r="O477">
        <v>3.52188795804977E-2</v>
      </c>
      <c r="P477" s="1">
        <f>VLOOKUP(M477, 'SSIM Index'!$A$1:$J$1345, MATCH(I$1, 'SSIM Index'!$A$1:$J$1, 0), FALSE)</f>
        <v>0.96522486209869296</v>
      </c>
      <c r="U477" s="3">
        <v>533</v>
      </c>
      <c r="V477" s="1">
        <f>VLOOKUP(U477, 'MSE Loss'!$A$1:$J$1345, MATCH(Q$1, 'MSE Loss'!$A$1:$J$1, 0), FALSE)</f>
        <v>2.29580095037817E-3</v>
      </c>
      <c r="W477">
        <v>3.4912470728158902E-2</v>
      </c>
      <c r="X477" s="1">
        <f>VLOOKUP(U477, 'SSIM Index'!$A$1:$J$1345, MATCH(Q$1, 'SSIM Index'!$A$1:$J$1, 0), FALSE)</f>
        <v>0.96387815475463801</v>
      </c>
    </row>
    <row r="478" spans="1:24" x14ac:dyDescent="0.35">
      <c r="A478" s="1">
        <v>1268</v>
      </c>
      <c r="B478" s="1">
        <f>VLOOKUP(A478, 'MSE Loss'!$A$1:$J$1345, MATCH(A$1, 'MSE Loss'!$A$1:$J$1, 0), FALSE)</f>
        <v>3.6944888415746299E-4</v>
      </c>
      <c r="C478">
        <v>1.4545240439474499E-2</v>
      </c>
      <c r="D478" s="1">
        <f>VLOOKUP(A478, 'SSIM Index'!$A$1:$J$1345, MATCH(A$1, 'SSIM Index'!$A$1:$J$1, 0), FALSE)</f>
        <v>0.84624457359313898</v>
      </c>
      <c r="E478" s="3">
        <v>802</v>
      </c>
      <c r="F478" s="1">
        <f>VLOOKUP(E478, 'MSE Loss'!$A$1:$J$1345, MATCH(A$1, 'MSE Loss'!$A$1:$J$1, 0), FALSE)</f>
        <v>7.6492833904922E-3</v>
      </c>
      <c r="G478">
        <v>6.0639251023530898E-2</v>
      </c>
      <c r="H478" s="1">
        <f>VLOOKUP(E478, 'SSIM Index'!$A$1:$J$1345, MATCH(A$1, 'SSIM Index'!$A$1:$J$1, 0), FALSE)</f>
        <v>0.93814820051193204</v>
      </c>
      <c r="M478" s="3">
        <v>640</v>
      </c>
      <c r="N478" s="1">
        <f>VLOOKUP(M478, 'MSE Loss'!$A$1:$J$1345, MATCH(I$1, 'MSE Loss'!$A$1:$J$1, 0), FALSE)</f>
        <v>5.3175492212176301E-4</v>
      </c>
      <c r="O478">
        <v>1.6287321224808599E-2</v>
      </c>
      <c r="P478" s="1">
        <f>VLOOKUP(M478, 'SSIM Index'!$A$1:$J$1345, MATCH(I$1, 'SSIM Index'!$A$1:$J$1, 0), FALSE)</f>
        <v>0.91255360841751099</v>
      </c>
      <c r="U478" s="3">
        <v>534</v>
      </c>
      <c r="V478" s="1">
        <f>VLOOKUP(U478, 'MSE Loss'!$A$1:$J$1345, MATCH(Q$1, 'MSE Loss'!$A$1:$J$1, 0), FALSE)</f>
        <v>4.0105711668729704E-3</v>
      </c>
      <c r="W478">
        <v>4.5262832194566699E-2</v>
      </c>
      <c r="X478" s="1">
        <f>VLOOKUP(U478, 'SSIM Index'!$A$1:$J$1345, MATCH(Q$1, 'SSIM Index'!$A$1:$J$1, 0), FALSE)</f>
        <v>0.98495620489120395</v>
      </c>
    </row>
    <row r="479" spans="1:24" x14ac:dyDescent="0.35">
      <c r="A479" s="1">
        <v>1274</v>
      </c>
      <c r="B479" s="1">
        <f>VLOOKUP(A479, 'MSE Loss'!$A$1:$J$1345, MATCH(A$1, 'MSE Loss'!$A$1:$J$1, 0), FALSE)</f>
        <v>1.5684546669945099E-3</v>
      </c>
      <c r="C479">
        <v>2.7834007516503299E-2</v>
      </c>
      <c r="D479" s="1">
        <f>VLOOKUP(A479, 'SSIM Index'!$A$1:$J$1345, MATCH(A$1, 'SSIM Index'!$A$1:$J$1, 0), FALSE)</f>
        <v>0.996107578277587</v>
      </c>
      <c r="E479" s="3">
        <v>803</v>
      </c>
      <c r="F479" s="1">
        <f>VLOOKUP(E479, 'MSE Loss'!$A$1:$J$1345, MATCH(A$1, 'MSE Loss'!$A$1:$J$1, 0), FALSE)</f>
        <v>6.6703208722174098E-3</v>
      </c>
      <c r="G479">
        <v>5.72606138885021E-2</v>
      </c>
      <c r="H479" s="1">
        <f>VLOOKUP(E479, 'SSIM Index'!$A$1:$J$1345, MATCH(A$1, 'SSIM Index'!$A$1:$J$1, 0), FALSE)</f>
        <v>0.95579326152801503</v>
      </c>
      <c r="M479" s="3">
        <v>641</v>
      </c>
      <c r="N479" s="1">
        <f>VLOOKUP(M479, 'MSE Loss'!$A$1:$J$1345, MATCH(I$1, 'MSE Loss'!$A$1:$J$1, 0), FALSE)</f>
        <v>1.1564232409000299E-3</v>
      </c>
      <c r="O479">
        <v>2.3484779521822902E-2</v>
      </c>
      <c r="P479" s="1">
        <f>VLOOKUP(M479, 'SSIM Index'!$A$1:$J$1345, MATCH(I$1, 'SSIM Index'!$A$1:$J$1, 0), FALSE)</f>
        <v>0.949035584926605</v>
      </c>
      <c r="U479" s="3">
        <v>535</v>
      </c>
      <c r="V479" s="1">
        <f>VLOOKUP(U479, 'MSE Loss'!$A$1:$J$1345, MATCH(Q$1, 'MSE Loss'!$A$1:$J$1, 0), FALSE)</f>
        <v>7.5766150839626702E-3</v>
      </c>
      <c r="W479">
        <v>6.07718490064144E-2</v>
      </c>
      <c r="X479" s="1">
        <f>VLOOKUP(U479, 'SSIM Index'!$A$1:$J$1345, MATCH(Q$1, 'SSIM Index'!$A$1:$J$1, 0), FALSE)</f>
        <v>0.98014599084854104</v>
      </c>
    </row>
    <row r="480" spans="1:24" x14ac:dyDescent="0.35">
      <c r="A480" s="1">
        <v>1283</v>
      </c>
      <c r="B480" s="1">
        <f>VLOOKUP(A480, 'MSE Loss'!$A$1:$J$1345, MATCH(A$1, 'MSE Loss'!$A$1:$J$1, 0), FALSE)</f>
        <v>7.5107609154656497E-4</v>
      </c>
      <c r="C480">
        <v>2.04341895878314E-2</v>
      </c>
      <c r="D480" s="1">
        <f>VLOOKUP(A480, 'SSIM Index'!$A$1:$J$1345, MATCH(A$1, 'SSIM Index'!$A$1:$J$1, 0), FALSE)</f>
        <v>0.93389028310775701</v>
      </c>
      <c r="E480" s="3">
        <v>804</v>
      </c>
      <c r="F480" s="1">
        <f>VLOOKUP(E480, 'MSE Loss'!$A$1:$J$1345, MATCH(A$1, 'MSE Loss'!$A$1:$J$1, 0), FALSE)</f>
        <v>4.9244496040046204E-4</v>
      </c>
      <c r="G480">
        <v>1.6317818313836999E-2</v>
      </c>
      <c r="H480" s="1">
        <f>VLOOKUP(E480, 'SSIM Index'!$A$1:$J$1345, MATCH(A$1, 'SSIM Index'!$A$1:$J$1, 0), FALSE)</f>
        <v>0.90414369106292702</v>
      </c>
      <c r="M480" s="3">
        <v>644</v>
      </c>
      <c r="N480" s="1">
        <f>VLOOKUP(M480, 'MSE Loss'!$A$1:$J$1345, MATCH(I$1, 'MSE Loss'!$A$1:$J$1, 0), FALSE)</f>
        <v>3.2396183814853403E-4</v>
      </c>
      <c r="O480">
        <v>1.2770092114806101E-2</v>
      </c>
      <c r="P480" s="1">
        <f>VLOOKUP(M480, 'SSIM Index'!$A$1:$J$1345, MATCH(I$1, 'SSIM Index'!$A$1:$J$1, 0), FALSE)</f>
        <v>0.83831685781478804</v>
      </c>
      <c r="U480" s="3">
        <v>536</v>
      </c>
      <c r="V480" s="1">
        <f>VLOOKUP(U480, 'MSE Loss'!$A$1:$J$1345, MATCH(Q$1, 'MSE Loss'!$A$1:$J$1, 0), FALSE)</f>
        <v>7.9287611879408305E-4</v>
      </c>
      <c r="W480">
        <v>1.97017192840576E-2</v>
      </c>
      <c r="X480" s="1">
        <f>VLOOKUP(U480, 'SSIM Index'!$A$1:$J$1345, MATCH(Q$1, 'SSIM Index'!$A$1:$J$1, 0), FALSE)</f>
        <v>0.92663276195526101</v>
      </c>
    </row>
    <row r="481" spans="1:24" x14ac:dyDescent="0.35">
      <c r="A481" s="1">
        <v>1285</v>
      </c>
      <c r="B481" s="1">
        <f>VLOOKUP(A481, 'MSE Loss'!$A$1:$J$1345, MATCH(A$1, 'MSE Loss'!$A$1:$J$1, 0), FALSE)</f>
        <v>1.04602915234863E-3</v>
      </c>
      <c r="C481">
        <v>2.2925222292542399E-2</v>
      </c>
      <c r="D481" s="1">
        <f>VLOOKUP(A481, 'SSIM Index'!$A$1:$J$1345, MATCH(A$1, 'SSIM Index'!$A$1:$J$1, 0), FALSE)</f>
        <v>0.96794283390045099</v>
      </c>
      <c r="E481" s="3">
        <v>807</v>
      </c>
      <c r="F481" s="1">
        <f>VLOOKUP(E481, 'MSE Loss'!$A$1:$J$1345, MATCH(A$1, 'MSE Loss'!$A$1:$J$1, 0), FALSE)</f>
        <v>2.5173262692987902E-3</v>
      </c>
      <c r="G481">
        <v>3.5149157047271701E-2</v>
      </c>
      <c r="H481" s="1">
        <f>VLOOKUP(E481, 'SSIM Index'!$A$1:$J$1345, MATCH(A$1, 'SSIM Index'!$A$1:$J$1, 0), FALSE)</f>
        <v>0.95384007692337003</v>
      </c>
      <c r="M481" s="3">
        <v>645</v>
      </c>
      <c r="N481" s="1">
        <f>VLOOKUP(M481, 'MSE Loss'!$A$1:$J$1345, MATCH(I$1, 'MSE Loss'!$A$1:$J$1, 0), FALSE)</f>
        <v>1.00488518364727E-3</v>
      </c>
      <c r="O481">
        <v>2.2050801664590801E-2</v>
      </c>
      <c r="P481" s="1">
        <f>VLOOKUP(M481, 'SSIM Index'!$A$1:$J$1345, MATCH(I$1, 'SSIM Index'!$A$1:$J$1, 0), FALSE)</f>
        <v>0.90801888704299905</v>
      </c>
      <c r="U481" s="3">
        <v>537</v>
      </c>
      <c r="V481" s="1">
        <f>VLOOKUP(U481, 'MSE Loss'!$A$1:$J$1345, MATCH(Q$1, 'MSE Loss'!$A$1:$J$1, 0), FALSE)</f>
        <v>8.3827396156266299E-4</v>
      </c>
      <c r="W481">
        <v>2.0262723788619E-2</v>
      </c>
      <c r="X481" s="1">
        <f>VLOOKUP(U481, 'SSIM Index'!$A$1:$J$1345, MATCH(Q$1, 'SSIM Index'!$A$1:$J$1, 0), FALSE)</f>
        <v>0.93969029188156095</v>
      </c>
    </row>
    <row r="482" spans="1:24" x14ac:dyDescent="0.35">
      <c r="A482" s="1">
        <v>1287</v>
      </c>
      <c r="B482" s="1">
        <f>VLOOKUP(A482, 'MSE Loss'!$A$1:$J$1345, MATCH(A$1, 'MSE Loss'!$A$1:$J$1, 0), FALSE)</f>
        <v>2.4808258749544599E-3</v>
      </c>
      <c r="C482">
        <v>3.7902366369962602E-2</v>
      </c>
      <c r="D482" s="1">
        <f>VLOOKUP(A482, 'SSIM Index'!$A$1:$J$1345, MATCH(A$1, 'SSIM Index'!$A$1:$J$1, 0), FALSE)</f>
        <v>0.98366039991378695</v>
      </c>
      <c r="E482" s="3">
        <v>808</v>
      </c>
      <c r="F482" s="1">
        <f>VLOOKUP(E482, 'MSE Loss'!$A$1:$J$1345, MATCH(A$1, 'MSE Loss'!$A$1:$J$1, 0), FALSE)</f>
        <v>5.6573963956907305E-4</v>
      </c>
      <c r="G482">
        <v>1.6640542075037901E-2</v>
      </c>
      <c r="H482" s="1">
        <f>VLOOKUP(E482, 'SSIM Index'!$A$1:$J$1345, MATCH(A$1, 'SSIM Index'!$A$1:$J$1, 0), FALSE)</f>
        <v>0.91244095563888505</v>
      </c>
      <c r="M482" s="3">
        <v>646</v>
      </c>
      <c r="N482" s="1">
        <f>VLOOKUP(M482, 'MSE Loss'!$A$1:$J$1345, MATCH(I$1, 'MSE Loss'!$A$1:$J$1, 0), FALSE)</f>
        <v>2.0021942909806902E-3</v>
      </c>
      <c r="O482">
        <v>3.1739421188831302E-2</v>
      </c>
      <c r="P482" s="1">
        <f>VLOOKUP(M482, 'SSIM Index'!$A$1:$J$1345, MATCH(I$1, 'SSIM Index'!$A$1:$J$1, 0), FALSE)</f>
        <v>0.93149280548095703</v>
      </c>
      <c r="U482" s="3">
        <v>538</v>
      </c>
      <c r="V482" s="1">
        <f>VLOOKUP(U482, 'MSE Loss'!$A$1:$J$1345, MATCH(Q$1, 'MSE Loss'!$A$1:$J$1, 0), FALSE)</f>
        <v>1.5564608620479701E-3</v>
      </c>
      <c r="W482">
        <v>2.6488389819860399E-2</v>
      </c>
      <c r="X482" s="1">
        <f>VLOOKUP(U482, 'SSIM Index'!$A$1:$J$1345, MATCH(Q$1, 'SSIM Index'!$A$1:$J$1, 0), FALSE)</f>
        <v>0.95163142681121804</v>
      </c>
    </row>
    <row r="483" spans="1:24" x14ac:dyDescent="0.35">
      <c r="A483" s="1">
        <v>1293</v>
      </c>
      <c r="B483" s="1">
        <f>VLOOKUP(A483, 'MSE Loss'!$A$1:$J$1345, MATCH(A$1, 'MSE Loss'!$A$1:$J$1, 0), FALSE)</f>
        <v>4.5233403216116098E-4</v>
      </c>
      <c r="C483">
        <v>1.5938431024551301E-2</v>
      </c>
      <c r="D483" s="1">
        <f>VLOOKUP(A483, 'SSIM Index'!$A$1:$J$1345, MATCH(A$1, 'SSIM Index'!$A$1:$J$1, 0), FALSE)</f>
        <v>0.89665120840072599</v>
      </c>
      <c r="E483" s="3">
        <v>809</v>
      </c>
      <c r="F483" s="1">
        <f>VLOOKUP(E483, 'MSE Loss'!$A$1:$J$1345, MATCH(A$1, 'MSE Loss'!$A$1:$J$1, 0), FALSE)</f>
        <v>1.4290491817518999E-3</v>
      </c>
      <c r="G483">
        <v>2.5319501757621699E-2</v>
      </c>
      <c r="H483" s="1">
        <f>VLOOKUP(E483, 'SSIM Index'!$A$1:$J$1345, MATCH(A$1, 'SSIM Index'!$A$1:$J$1, 0), FALSE)</f>
        <v>0.94033914804458596</v>
      </c>
      <c r="M483" s="3">
        <v>647</v>
      </c>
      <c r="N483" s="1">
        <f>VLOOKUP(M483, 'MSE Loss'!$A$1:$J$1345, MATCH(I$1, 'MSE Loss'!$A$1:$J$1, 0), FALSE)</f>
        <v>2.2375099360942802E-3</v>
      </c>
      <c r="O483">
        <v>3.50697673857212E-2</v>
      </c>
      <c r="P483" s="1">
        <f>VLOOKUP(M483, 'SSIM Index'!$A$1:$J$1345, MATCH(I$1, 'SSIM Index'!$A$1:$J$1, 0), FALSE)</f>
        <v>0.93229204416275002</v>
      </c>
      <c r="U483" s="3">
        <v>539</v>
      </c>
      <c r="V483" s="1">
        <f>VLOOKUP(U483, 'MSE Loss'!$A$1:$J$1345, MATCH(Q$1, 'MSE Loss'!$A$1:$J$1, 0), FALSE)</f>
        <v>1.3835133286193E-3</v>
      </c>
      <c r="W483">
        <v>2.5985335931181901E-2</v>
      </c>
      <c r="X483" s="1">
        <f>VLOOKUP(U483, 'SSIM Index'!$A$1:$J$1345, MATCH(Q$1, 'SSIM Index'!$A$1:$J$1, 0), FALSE)</f>
        <v>0.96262872219085605</v>
      </c>
    </row>
    <row r="484" spans="1:24" x14ac:dyDescent="0.35">
      <c r="A484" s="1">
        <v>1296</v>
      </c>
      <c r="B484" s="1">
        <f>VLOOKUP(A484, 'MSE Loss'!$A$1:$J$1345, MATCH(A$1, 'MSE Loss'!$A$1:$J$1, 0), FALSE)</f>
        <v>5.5179710034281005E-4</v>
      </c>
      <c r="C484">
        <v>1.8085191026329901E-2</v>
      </c>
      <c r="D484" s="1">
        <f>VLOOKUP(A484, 'SSIM Index'!$A$1:$J$1345, MATCH(A$1, 'SSIM Index'!$A$1:$J$1, 0), FALSE)</f>
        <v>0.87058907747268599</v>
      </c>
      <c r="E484" s="3">
        <v>811</v>
      </c>
      <c r="F484" s="1">
        <f>VLOOKUP(E484, 'MSE Loss'!$A$1:$J$1345, MATCH(A$1, 'MSE Loss'!$A$1:$J$1, 0), FALSE)</f>
        <v>3.4781233407557002E-3</v>
      </c>
      <c r="G484">
        <v>4.2659044265747001E-2</v>
      </c>
      <c r="H484" s="1">
        <f>VLOOKUP(E484, 'SSIM Index'!$A$1:$J$1345, MATCH(A$1, 'SSIM Index'!$A$1:$J$1, 0), FALSE)</f>
        <v>0.96831238269805897</v>
      </c>
      <c r="M484" s="3">
        <v>649</v>
      </c>
      <c r="N484" s="1">
        <f>VLOOKUP(M484, 'MSE Loss'!$A$1:$J$1345, MATCH(I$1, 'MSE Loss'!$A$1:$J$1, 0), FALSE)</f>
        <v>8.9210248552262696E-4</v>
      </c>
      <c r="O484">
        <v>2.1389108151197399E-2</v>
      </c>
      <c r="P484" s="1">
        <f>VLOOKUP(M484, 'SSIM Index'!$A$1:$J$1345, MATCH(I$1, 'SSIM Index'!$A$1:$J$1, 0), FALSE)</f>
        <v>0.95862072706222501</v>
      </c>
      <c r="U484" s="3">
        <v>540</v>
      </c>
      <c r="V484" s="1">
        <f>VLOOKUP(U484, 'MSE Loss'!$A$1:$J$1345, MATCH(Q$1, 'MSE Loss'!$A$1:$J$1, 0), FALSE)</f>
        <v>1.1309874244034199E-3</v>
      </c>
      <c r="W484">
        <v>2.3999381810426702E-2</v>
      </c>
      <c r="X484" s="1">
        <f>VLOOKUP(U484, 'SSIM Index'!$A$1:$J$1345, MATCH(Q$1, 'SSIM Index'!$A$1:$J$1, 0), FALSE)</f>
        <v>0.89772933721542303</v>
      </c>
    </row>
    <row r="485" spans="1:24" x14ac:dyDescent="0.35">
      <c r="A485" s="1">
        <v>1300</v>
      </c>
      <c r="B485" s="1">
        <f>VLOOKUP(A485, 'MSE Loss'!$A$1:$J$1345, MATCH(A$1, 'MSE Loss'!$A$1:$J$1, 0), FALSE)</f>
        <v>3.25106637319549E-4</v>
      </c>
      <c r="C485">
        <v>1.29475267603993E-2</v>
      </c>
      <c r="D485" s="1">
        <f>VLOOKUP(A485, 'SSIM Index'!$A$1:$J$1345, MATCH(A$1, 'SSIM Index'!$A$1:$J$1, 0), FALSE)</f>
        <v>0.81433355808258001</v>
      </c>
      <c r="E485" s="3">
        <v>813</v>
      </c>
      <c r="F485" s="1">
        <f>VLOOKUP(E485, 'MSE Loss'!$A$1:$J$1345, MATCH(A$1, 'MSE Loss'!$A$1:$J$1, 0), FALSE)</f>
        <v>7.5677625136449901E-4</v>
      </c>
      <c r="G485">
        <v>2.0069621503353102E-2</v>
      </c>
      <c r="H485" s="1">
        <f>VLOOKUP(E485, 'SSIM Index'!$A$1:$J$1345, MATCH(A$1, 'SSIM Index'!$A$1:$J$1, 0), FALSE)</f>
        <v>0.919627904891967</v>
      </c>
      <c r="M485" s="3">
        <v>651</v>
      </c>
      <c r="N485" s="1">
        <f>VLOOKUP(M485, 'MSE Loss'!$A$1:$J$1345, MATCH(I$1, 'MSE Loss'!$A$1:$J$1, 0), FALSE)</f>
        <v>1.54586893040686E-3</v>
      </c>
      <c r="O485">
        <v>2.7901362627744598E-2</v>
      </c>
      <c r="P485" s="1">
        <f>VLOOKUP(M485, 'SSIM Index'!$A$1:$J$1345, MATCH(I$1, 'SSIM Index'!$A$1:$J$1, 0), FALSE)</f>
        <v>0.97572970390319802</v>
      </c>
      <c r="U485" s="3">
        <v>541</v>
      </c>
      <c r="V485" s="1">
        <f>VLOOKUP(U485, 'MSE Loss'!$A$1:$J$1345, MATCH(Q$1, 'MSE Loss'!$A$1:$J$1, 0), FALSE)</f>
        <v>1.35092972777783E-3</v>
      </c>
      <c r="W485">
        <v>2.5274973362684201E-2</v>
      </c>
      <c r="X485" s="1">
        <f>VLOOKUP(U485, 'SSIM Index'!$A$1:$J$1345, MATCH(Q$1, 'SSIM Index'!$A$1:$J$1, 0), FALSE)</f>
        <v>0.95557248592376698</v>
      </c>
    </row>
    <row r="486" spans="1:24" x14ac:dyDescent="0.35">
      <c r="A486" s="1">
        <v>1305</v>
      </c>
      <c r="B486" s="1">
        <f>VLOOKUP(A486, 'MSE Loss'!$A$1:$J$1345, MATCH(A$1, 'MSE Loss'!$A$1:$J$1, 0), FALSE)</f>
        <v>8.9610420400276704E-4</v>
      </c>
      <c r="C486">
        <v>2.07404475659132E-2</v>
      </c>
      <c r="D486" s="1">
        <f>VLOOKUP(A486, 'SSIM Index'!$A$1:$J$1345, MATCH(A$1, 'SSIM Index'!$A$1:$J$1, 0), FALSE)</f>
        <v>0.96904301643371504</v>
      </c>
      <c r="E486" s="3">
        <v>814</v>
      </c>
      <c r="F486" s="1">
        <f>VLOOKUP(E486, 'MSE Loss'!$A$1:$J$1345, MATCH(A$1, 'MSE Loss'!$A$1:$J$1, 0), FALSE)</f>
        <v>9.7978941630571994E-4</v>
      </c>
      <c r="G486">
        <v>2.1995129063725399E-2</v>
      </c>
      <c r="H486" s="1">
        <f>VLOOKUP(E486, 'SSIM Index'!$A$1:$J$1345, MATCH(A$1, 'SSIM Index'!$A$1:$J$1, 0), FALSE)</f>
        <v>0.96128618717193604</v>
      </c>
      <c r="M486" s="3">
        <v>652</v>
      </c>
      <c r="N486" s="1">
        <f>VLOOKUP(M486, 'MSE Loss'!$A$1:$J$1345, MATCH(I$1, 'MSE Loss'!$A$1:$J$1, 0), FALSE)</f>
        <v>1.12456642091274E-3</v>
      </c>
      <c r="O486">
        <v>2.53417491912841E-2</v>
      </c>
      <c r="P486" s="1">
        <f>VLOOKUP(M486, 'SSIM Index'!$A$1:$J$1345, MATCH(I$1, 'SSIM Index'!$A$1:$J$1, 0), FALSE)</f>
        <v>0.96090537309646595</v>
      </c>
      <c r="U486" s="3">
        <v>542</v>
      </c>
      <c r="V486" s="1">
        <f>VLOOKUP(U486, 'MSE Loss'!$A$1:$J$1345, MATCH(Q$1, 'MSE Loss'!$A$1:$J$1, 0), FALSE)</f>
        <v>2.3113922215998099E-3</v>
      </c>
      <c r="W486">
        <v>3.3938784152269301E-2</v>
      </c>
      <c r="X486" s="1">
        <f>VLOOKUP(U486, 'SSIM Index'!$A$1:$J$1345, MATCH(Q$1, 'SSIM Index'!$A$1:$J$1, 0), FALSE)</f>
        <v>0.95529794692993097</v>
      </c>
    </row>
    <row r="487" spans="1:24" x14ac:dyDescent="0.35">
      <c r="A487" s="1">
        <v>1306</v>
      </c>
      <c r="B487" s="1">
        <f>VLOOKUP(A487, 'MSE Loss'!$A$1:$J$1345, MATCH(A$1, 'MSE Loss'!$A$1:$J$1, 0), FALSE)</f>
        <v>1.1412831954657999E-3</v>
      </c>
      <c r="C487">
        <v>2.3704003542661601E-2</v>
      </c>
      <c r="D487" s="1">
        <f>VLOOKUP(A487, 'SSIM Index'!$A$1:$J$1345, MATCH(A$1, 'SSIM Index'!$A$1:$J$1, 0), FALSE)</f>
        <v>0.97794187068939198</v>
      </c>
      <c r="E487" s="3">
        <v>817</v>
      </c>
      <c r="F487" s="1">
        <f>VLOOKUP(E487, 'MSE Loss'!$A$1:$J$1345, MATCH(A$1, 'MSE Loss'!$A$1:$J$1, 0), FALSE)</f>
        <v>9.9506985861807997E-4</v>
      </c>
      <c r="G487">
        <v>2.1847018972039198E-2</v>
      </c>
      <c r="H487" s="1">
        <f>VLOOKUP(E487, 'SSIM Index'!$A$1:$J$1345, MATCH(A$1, 'SSIM Index'!$A$1:$J$1, 0), FALSE)</f>
        <v>0.95181477069854703</v>
      </c>
      <c r="M487" s="3">
        <v>653</v>
      </c>
      <c r="N487" s="1">
        <f>VLOOKUP(M487, 'MSE Loss'!$A$1:$J$1345, MATCH(I$1, 'MSE Loss'!$A$1:$J$1, 0), FALSE)</f>
        <v>1.38624513056129E-3</v>
      </c>
      <c r="O487">
        <v>2.7174085378646799E-2</v>
      </c>
      <c r="P487" s="1">
        <f>VLOOKUP(M487, 'SSIM Index'!$A$1:$J$1345, MATCH(I$1, 'SSIM Index'!$A$1:$J$1, 0), FALSE)</f>
        <v>0.97094893455505304</v>
      </c>
      <c r="U487" s="3">
        <v>543</v>
      </c>
      <c r="V487" s="1">
        <f>VLOOKUP(U487, 'MSE Loss'!$A$1:$J$1345, MATCH(Q$1, 'MSE Loss'!$A$1:$J$1, 0), FALSE)</f>
        <v>2.89404229260981E-3</v>
      </c>
      <c r="W487">
        <v>3.9262652397155699E-2</v>
      </c>
      <c r="X487" s="1">
        <f>VLOOKUP(U487, 'SSIM Index'!$A$1:$J$1345, MATCH(Q$1, 'SSIM Index'!$A$1:$J$1, 0), FALSE)</f>
        <v>0.94617170095443703</v>
      </c>
    </row>
    <row r="488" spans="1:24" x14ac:dyDescent="0.35">
      <c r="A488" s="1">
        <v>1307</v>
      </c>
      <c r="B488" s="1">
        <f>VLOOKUP(A488, 'MSE Loss'!$A$1:$J$1345, MATCH(A$1, 'MSE Loss'!$A$1:$J$1, 0), FALSE)</f>
        <v>1.1719224276021099E-3</v>
      </c>
      <c r="C488">
        <v>2.5256054475903501E-2</v>
      </c>
      <c r="D488" s="1">
        <f>VLOOKUP(A488, 'SSIM Index'!$A$1:$J$1345, MATCH(A$1, 'SSIM Index'!$A$1:$J$1, 0), FALSE)</f>
        <v>0.976490378379821</v>
      </c>
      <c r="E488" s="3">
        <v>818</v>
      </c>
      <c r="F488" s="1">
        <f>VLOOKUP(E488, 'MSE Loss'!$A$1:$J$1345, MATCH(A$1, 'MSE Loss'!$A$1:$J$1, 0), FALSE)</f>
        <v>1.57065107487142E-3</v>
      </c>
      <c r="G488">
        <v>2.7399986982345501E-2</v>
      </c>
      <c r="H488" s="1">
        <f>VLOOKUP(E488, 'SSIM Index'!$A$1:$J$1345, MATCH(A$1, 'SSIM Index'!$A$1:$J$1, 0), FALSE)</f>
        <v>0.96566492319107</v>
      </c>
      <c r="M488" s="3">
        <v>654</v>
      </c>
      <c r="N488" s="1">
        <f>VLOOKUP(M488, 'MSE Loss'!$A$1:$J$1345, MATCH(I$1, 'MSE Loss'!$A$1:$J$1, 0), FALSE)</f>
        <v>3.2057578209787599E-3</v>
      </c>
      <c r="O488">
        <v>3.8508865982293999E-2</v>
      </c>
      <c r="P488" s="1">
        <f>VLOOKUP(M488, 'SSIM Index'!$A$1:$J$1345, MATCH(I$1, 'SSIM Index'!$A$1:$J$1, 0), FALSE)</f>
        <v>0.97371882200241</v>
      </c>
      <c r="U488" s="3">
        <v>544</v>
      </c>
      <c r="V488" s="1">
        <f>VLOOKUP(U488, 'MSE Loss'!$A$1:$J$1345, MATCH(Q$1, 'MSE Loss'!$A$1:$J$1, 0), FALSE)</f>
        <v>2.0197804551571599E-3</v>
      </c>
      <c r="W488">
        <v>3.1812112778425203E-2</v>
      </c>
      <c r="X488" s="1">
        <f>VLOOKUP(U488, 'SSIM Index'!$A$1:$J$1345, MATCH(Q$1, 'SSIM Index'!$A$1:$J$1, 0), FALSE)</f>
        <v>0.87993031740188599</v>
      </c>
    </row>
    <row r="489" spans="1:24" x14ac:dyDescent="0.35">
      <c r="A489" s="1">
        <v>1309</v>
      </c>
      <c r="B489" s="1">
        <f>VLOOKUP(A489, 'MSE Loss'!$A$1:$J$1345, MATCH(A$1, 'MSE Loss'!$A$1:$J$1, 0), FALSE)</f>
        <v>7.5918051879852999E-4</v>
      </c>
      <c r="C489">
        <v>1.9737588241696299E-2</v>
      </c>
      <c r="D489" s="1">
        <f>VLOOKUP(A489, 'SSIM Index'!$A$1:$J$1345, MATCH(A$1, 'SSIM Index'!$A$1:$J$1, 0), FALSE)</f>
        <v>0.94871437549590998</v>
      </c>
      <c r="E489" s="3">
        <v>819</v>
      </c>
      <c r="F489" s="1">
        <f>VLOOKUP(E489, 'MSE Loss'!$A$1:$J$1345, MATCH(A$1, 'MSE Loss'!$A$1:$J$1, 0), FALSE)</f>
        <v>2.7268645353615202E-3</v>
      </c>
      <c r="G489">
        <v>3.2852511852979598E-2</v>
      </c>
      <c r="H489" s="1">
        <f>VLOOKUP(E489, 'SSIM Index'!$A$1:$J$1345, MATCH(A$1, 'SSIM Index'!$A$1:$J$1, 0), FALSE)</f>
        <v>0.96085321903228704</v>
      </c>
      <c r="M489" s="3">
        <v>655</v>
      </c>
      <c r="N489" s="1">
        <f>VLOOKUP(M489, 'MSE Loss'!$A$1:$J$1345, MATCH(I$1, 'MSE Loss'!$A$1:$J$1, 0), FALSE)</f>
        <v>2.4239588528871502E-3</v>
      </c>
      <c r="O489">
        <v>3.4523837268352502E-2</v>
      </c>
      <c r="P489" s="1">
        <f>VLOOKUP(M489, 'SSIM Index'!$A$1:$J$1345, MATCH(I$1, 'SSIM Index'!$A$1:$J$1, 0), FALSE)</f>
        <v>0.98451119661331099</v>
      </c>
      <c r="U489" s="3">
        <v>545</v>
      </c>
      <c r="V489" s="1">
        <f>VLOOKUP(U489, 'MSE Loss'!$A$1:$J$1345, MATCH(Q$1, 'MSE Loss'!$A$1:$J$1, 0), FALSE)</f>
        <v>1.3725515455007501E-3</v>
      </c>
      <c r="W489">
        <v>2.62807123363018E-2</v>
      </c>
      <c r="X489" s="1">
        <f>VLOOKUP(U489, 'SSIM Index'!$A$1:$J$1345, MATCH(Q$1, 'SSIM Index'!$A$1:$J$1, 0), FALSE)</f>
        <v>0.97923892736434903</v>
      </c>
    </row>
    <row r="490" spans="1:24" x14ac:dyDescent="0.35">
      <c r="A490" s="1">
        <v>1311</v>
      </c>
      <c r="B490" s="1">
        <f>VLOOKUP(A490, 'MSE Loss'!$A$1:$J$1345, MATCH(A$1, 'MSE Loss'!$A$1:$J$1, 0), FALSE)</f>
        <v>9.85989114269614E-4</v>
      </c>
      <c r="C490">
        <v>2.1951314061880101E-2</v>
      </c>
      <c r="D490" s="1">
        <f>VLOOKUP(A490, 'SSIM Index'!$A$1:$J$1345, MATCH(A$1, 'SSIM Index'!$A$1:$J$1, 0), FALSE)</f>
        <v>0.96002858877181996</v>
      </c>
      <c r="E490" s="3">
        <v>821</v>
      </c>
      <c r="F490" s="1">
        <f>VLOOKUP(E490, 'MSE Loss'!$A$1:$J$1345, MATCH(A$1, 'MSE Loss'!$A$1:$J$1, 0), FALSE)</f>
        <v>1.1600324651226399E-3</v>
      </c>
      <c r="G490">
        <v>2.4602852761745401E-2</v>
      </c>
      <c r="H490" s="1">
        <f>VLOOKUP(E490, 'SSIM Index'!$A$1:$J$1345, MATCH(A$1, 'SSIM Index'!$A$1:$J$1, 0), FALSE)</f>
        <v>0.92576026916503895</v>
      </c>
      <c r="M490" s="3">
        <v>656</v>
      </c>
      <c r="N490" s="1">
        <f>VLOOKUP(M490, 'MSE Loss'!$A$1:$J$1345, MATCH(I$1, 'MSE Loss'!$A$1:$J$1, 0), FALSE)</f>
        <v>3.5567302256822499E-4</v>
      </c>
      <c r="O490">
        <v>1.32167460396885E-2</v>
      </c>
      <c r="P490" s="1">
        <f>VLOOKUP(M490, 'SSIM Index'!$A$1:$J$1345, MATCH(I$1, 'SSIM Index'!$A$1:$J$1, 0), FALSE)</f>
        <v>0.83271765708923295</v>
      </c>
      <c r="U490" s="3">
        <v>546</v>
      </c>
      <c r="V490" s="1">
        <f>VLOOKUP(U490, 'MSE Loss'!$A$1:$J$1345, MATCH(Q$1, 'MSE Loss'!$A$1:$J$1, 0), FALSE)</f>
        <v>3.0954845715314102E-3</v>
      </c>
      <c r="W490">
        <v>3.8760770112276001E-2</v>
      </c>
      <c r="X490" s="1">
        <f>VLOOKUP(U490, 'SSIM Index'!$A$1:$J$1345, MATCH(Q$1, 'SSIM Index'!$A$1:$J$1, 0), FALSE)</f>
        <v>0.97830611467361395</v>
      </c>
    </row>
    <row r="491" spans="1:24" x14ac:dyDescent="0.35">
      <c r="A491" s="1">
        <v>1315</v>
      </c>
      <c r="B491" s="1">
        <f>VLOOKUP(A491, 'MSE Loss'!$A$1:$J$1345, MATCH(A$1, 'MSE Loss'!$A$1:$J$1, 0), FALSE)</f>
        <v>8.8272639550268596E-4</v>
      </c>
      <c r="C491">
        <v>2.0835448056459399E-2</v>
      </c>
      <c r="D491" s="1">
        <f>VLOOKUP(A491, 'SSIM Index'!$A$1:$J$1345, MATCH(A$1, 'SSIM Index'!$A$1:$J$1, 0), FALSE)</f>
        <v>0.97997355461120605</v>
      </c>
      <c r="E491" s="3">
        <v>822</v>
      </c>
      <c r="F491" s="1">
        <f>VLOOKUP(E491, 'MSE Loss'!$A$1:$J$1345, MATCH(A$1, 'MSE Loss'!$A$1:$J$1, 0), FALSE)</f>
        <v>1.30728480871766E-3</v>
      </c>
      <c r="G491">
        <v>2.6191294193267801E-2</v>
      </c>
      <c r="H491" s="1">
        <f>VLOOKUP(E491, 'SSIM Index'!$A$1:$J$1345, MATCH(A$1, 'SSIM Index'!$A$1:$J$1, 0), FALSE)</f>
        <v>0.94977486133575395</v>
      </c>
      <c r="M491" s="3">
        <v>657</v>
      </c>
      <c r="N491" s="1">
        <f>VLOOKUP(M491, 'MSE Loss'!$A$1:$J$1345, MATCH(I$1, 'MSE Loss'!$A$1:$J$1, 0), FALSE)</f>
        <v>1.19030778296291E-3</v>
      </c>
      <c r="O491">
        <v>2.4268161505460701E-2</v>
      </c>
      <c r="P491" s="1">
        <f>VLOOKUP(M491, 'SSIM Index'!$A$1:$J$1345, MATCH(I$1, 'SSIM Index'!$A$1:$J$1, 0), FALSE)</f>
        <v>0.93699365854263295</v>
      </c>
      <c r="U491" s="3">
        <v>547</v>
      </c>
      <c r="V491" s="1">
        <f>VLOOKUP(U491, 'MSE Loss'!$A$1:$J$1345, MATCH(Q$1, 'MSE Loss'!$A$1:$J$1, 0), FALSE)</f>
        <v>3.5882461816072399E-3</v>
      </c>
      <c r="W491">
        <v>4.1176665574312203E-2</v>
      </c>
      <c r="X491" s="1">
        <f>VLOOKUP(U491, 'SSIM Index'!$A$1:$J$1345, MATCH(Q$1, 'SSIM Index'!$A$1:$J$1, 0), FALSE)</f>
        <v>0.98008298873901301</v>
      </c>
    </row>
    <row r="492" spans="1:24" x14ac:dyDescent="0.35">
      <c r="A492" s="1">
        <v>1316</v>
      </c>
      <c r="B492" s="1">
        <f>VLOOKUP(A492, 'MSE Loss'!$A$1:$J$1345, MATCH(A$1, 'MSE Loss'!$A$1:$J$1, 0), FALSE)</f>
        <v>3.20059683872386E-4</v>
      </c>
      <c r="C492">
        <v>1.28490272909402E-2</v>
      </c>
      <c r="D492" s="1">
        <f>VLOOKUP(A492, 'SSIM Index'!$A$1:$J$1345, MATCH(A$1, 'SSIM Index'!$A$1:$J$1, 0), FALSE)</f>
        <v>0.84128344058990401</v>
      </c>
      <c r="E492" s="3">
        <v>823</v>
      </c>
      <c r="F492" s="1">
        <f>VLOOKUP(E492, 'MSE Loss'!$A$1:$J$1345, MATCH(A$1, 'MSE Loss'!$A$1:$J$1, 0), FALSE)</f>
        <v>2.14116205461323E-3</v>
      </c>
      <c r="G492">
        <v>3.1663380563259097E-2</v>
      </c>
      <c r="H492" s="1">
        <f>VLOOKUP(E492, 'SSIM Index'!$A$1:$J$1345, MATCH(A$1, 'SSIM Index'!$A$1:$J$1, 0), FALSE)</f>
        <v>0.94034749269485396</v>
      </c>
      <c r="M492" s="3">
        <v>658</v>
      </c>
      <c r="N492" s="1">
        <f>VLOOKUP(M492, 'MSE Loss'!$A$1:$J$1345, MATCH(I$1, 'MSE Loss'!$A$1:$J$1, 0), FALSE)</f>
        <v>1.64398003835231E-3</v>
      </c>
      <c r="O492">
        <v>2.8520260006189301E-2</v>
      </c>
      <c r="P492" s="1">
        <f>VLOOKUP(M492, 'SSIM Index'!$A$1:$J$1345, MATCH(I$1, 'SSIM Index'!$A$1:$J$1, 0), FALSE)</f>
        <v>0.94672381877899103</v>
      </c>
      <c r="U492" s="3">
        <v>548</v>
      </c>
      <c r="V492" s="1">
        <f>VLOOKUP(U492, 'MSE Loss'!$A$1:$J$1345, MATCH(Q$1, 'MSE Loss'!$A$1:$J$1, 0), FALSE)</f>
        <v>4.4326577335595998E-4</v>
      </c>
      <c r="W492">
        <v>1.4861955307424001E-2</v>
      </c>
      <c r="X492" s="1">
        <f>VLOOKUP(U492, 'SSIM Index'!$A$1:$J$1345, MATCH(Q$1, 'SSIM Index'!$A$1:$J$1, 0), FALSE)</f>
        <v>0.83971416950225797</v>
      </c>
    </row>
    <row r="493" spans="1:24" x14ac:dyDescent="0.35">
      <c r="A493" s="1">
        <v>1320</v>
      </c>
      <c r="B493" s="1">
        <f>VLOOKUP(A493, 'MSE Loss'!$A$1:$J$1345, MATCH(A$1, 'MSE Loss'!$A$1:$J$1, 0), FALSE)</f>
        <v>3.3489873167127301E-3</v>
      </c>
      <c r="C493">
        <v>4.2879443615674903E-2</v>
      </c>
      <c r="D493" s="1">
        <f>VLOOKUP(A493, 'SSIM Index'!$A$1:$J$1345, MATCH(A$1, 'SSIM Index'!$A$1:$J$1, 0), FALSE)</f>
        <v>0.953774213790893</v>
      </c>
      <c r="E493" s="3">
        <v>824</v>
      </c>
      <c r="F493" s="1">
        <f>VLOOKUP(E493, 'MSE Loss'!$A$1:$J$1345, MATCH(A$1, 'MSE Loss'!$A$1:$J$1, 0), FALSE)</f>
        <v>4.03000898659229E-2</v>
      </c>
      <c r="G493">
        <v>0.109634675085544</v>
      </c>
      <c r="H493" s="1">
        <f>VLOOKUP(E493, 'SSIM Index'!$A$1:$J$1345, MATCH(A$1, 'SSIM Index'!$A$1:$J$1, 0), FALSE)</f>
        <v>0.99099379777908303</v>
      </c>
      <c r="M493" s="3">
        <v>659</v>
      </c>
      <c r="N493" s="1">
        <f>VLOOKUP(M493, 'MSE Loss'!$A$1:$J$1345, MATCH(I$1, 'MSE Loss'!$A$1:$J$1, 0), FALSE)</f>
        <v>1.9565359689295201E-3</v>
      </c>
      <c r="O493">
        <v>3.1185241416096601E-2</v>
      </c>
      <c r="P493" s="1">
        <f>VLOOKUP(M493, 'SSIM Index'!$A$1:$J$1345, MATCH(I$1, 'SSIM Index'!$A$1:$J$1, 0), FALSE)</f>
        <v>0.944355309009552</v>
      </c>
      <c r="U493" s="3">
        <v>549</v>
      </c>
      <c r="V493" s="1">
        <f>VLOOKUP(U493, 'MSE Loss'!$A$1:$J$1345, MATCH(Q$1, 'MSE Loss'!$A$1:$J$1, 0), FALSE)</f>
        <v>1.55159714631736E-3</v>
      </c>
      <c r="W493">
        <v>2.8361398726701698E-2</v>
      </c>
      <c r="X493" s="1">
        <f>VLOOKUP(U493, 'SSIM Index'!$A$1:$J$1345, MATCH(Q$1, 'SSIM Index'!$A$1:$J$1, 0), FALSE)</f>
        <v>0.95582771301269498</v>
      </c>
    </row>
    <row r="494" spans="1:24" x14ac:dyDescent="0.35">
      <c r="A494" s="1">
        <v>1321</v>
      </c>
      <c r="B494" s="1">
        <f>VLOOKUP(A494, 'MSE Loss'!$A$1:$J$1345, MATCH(A$1, 'MSE Loss'!$A$1:$J$1, 0), FALSE)</f>
        <v>7.9503719462081703E-4</v>
      </c>
      <c r="C494">
        <v>2.02535707503557E-2</v>
      </c>
      <c r="D494" s="1">
        <f>VLOOKUP(A494, 'SSIM Index'!$A$1:$J$1345, MATCH(A$1, 'SSIM Index'!$A$1:$J$1, 0), FALSE)</f>
        <v>0.96737009286880404</v>
      </c>
      <c r="E494" s="3">
        <v>825</v>
      </c>
      <c r="F494" s="1">
        <f>VLOOKUP(E494, 'MSE Loss'!$A$1:$J$1345, MATCH(A$1, 'MSE Loss'!$A$1:$J$1, 0), FALSE)</f>
        <v>1.4076056890189601E-2</v>
      </c>
      <c r="G494">
        <v>7.63735622167587E-2</v>
      </c>
      <c r="H494" s="1">
        <f>VLOOKUP(E494, 'SSIM Index'!$A$1:$J$1345, MATCH(A$1, 'SSIM Index'!$A$1:$J$1, 0), FALSE)</f>
        <v>0.95453858375549305</v>
      </c>
      <c r="M494" s="3">
        <v>660</v>
      </c>
      <c r="N494" s="1">
        <f>VLOOKUP(M494, 'MSE Loss'!$A$1:$J$1345, MATCH(I$1, 'MSE Loss'!$A$1:$J$1, 0), FALSE)</f>
        <v>3.9331207517534402E-4</v>
      </c>
      <c r="O494">
        <v>1.42407957464456E-2</v>
      </c>
      <c r="P494" s="1">
        <f>VLOOKUP(M494, 'SSIM Index'!$A$1:$J$1345, MATCH(I$1, 'SSIM Index'!$A$1:$J$1, 0), FALSE)</f>
        <v>0.87129032611846902</v>
      </c>
      <c r="U494" s="3">
        <v>550</v>
      </c>
      <c r="V494" s="1">
        <f>VLOOKUP(U494, 'MSE Loss'!$A$1:$J$1345, MATCH(Q$1, 'MSE Loss'!$A$1:$J$1, 0), FALSE)</f>
        <v>2.3794197477400299E-3</v>
      </c>
      <c r="W494">
        <v>3.62082794308662E-2</v>
      </c>
      <c r="X494" s="1">
        <f>VLOOKUP(U494, 'SSIM Index'!$A$1:$J$1345, MATCH(Q$1, 'SSIM Index'!$A$1:$J$1, 0), FALSE)</f>
        <v>0.95262700319290095</v>
      </c>
    </row>
    <row r="495" spans="1:24" x14ac:dyDescent="0.35">
      <c r="A495" s="1">
        <v>1322</v>
      </c>
      <c r="B495" s="1">
        <f>VLOOKUP(A495, 'MSE Loss'!$A$1:$J$1345, MATCH(A$1, 'MSE Loss'!$A$1:$J$1, 0), FALSE)</f>
        <v>1.2367074377834699E-3</v>
      </c>
      <c r="C495">
        <v>2.6764558628201401E-2</v>
      </c>
      <c r="D495" s="1">
        <f>VLOOKUP(A495, 'SSIM Index'!$A$1:$J$1345, MATCH(A$1, 'SSIM Index'!$A$1:$J$1, 0), FALSE)</f>
        <v>0.98238885402679399</v>
      </c>
      <c r="E495" s="3">
        <v>826</v>
      </c>
      <c r="F495" s="1">
        <f>VLOOKUP(E495, 'MSE Loss'!$A$1:$J$1345, MATCH(A$1, 'MSE Loss'!$A$1:$J$1, 0), FALSE)</f>
        <v>9.0040992945432594E-3</v>
      </c>
      <c r="G495">
        <v>6.8128228187560994E-2</v>
      </c>
      <c r="H495" s="1">
        <f>VLOOKUP(E495, 'SSIM Index'!$A$1:$J$1345, MATCH(A$1, 'SSIM Index'!$A$1:$J$1, 0), FALSE)</f>
        <v>0.98850345611572199</v>
      </c>
      <c r="M495" s="3">
        <v>661</v>
      </c>
      <c r="N495" s="1">
        <f>VLOOKUP(M495, 'MSE Loss'!$A$1:$J$1345, MATCH(I$1, 'MSE Loss'!$A$1:$J$1, 0), FALSE)</f>
        <v>1.5012678923085299E-3</v>
      </c>
      <c r="O495">
        <v>2.82989218831062E-2</v>
      </c>
      <c r="P495" s="1">
        <f>VLOOKUP(M495, 'SSIM Index'!$A$1:$J$1345, MATCH(I$1, 'SSIM Index'!$A$1:$J$1, 0), FALSE)</f>
        <v>0.95132082700729304</v>
      </c>
      <c r="U495" s="3">
        <v>551</v>
      </c>
      <c r="V495" s="1">
        <f>VLOOKUP(U495, 'MSE Loss'!$A$1:$J$1345, MATCH(Q$1, 'MSE Loss'!$A$1:$J$1, 0), FALSE)</f>
        <v>2.4697377812117299E-3</v>
      </c>
      <c r="W495">
        <v>3.62558513879776E-2</v>
      </c>
      <c r="X495" s="1">
        <f>VLOOKUP(U495, 'SSIM Index'!$A$1:$J$1345, MATCH(Q$1, 'SSIM Index'!$A$1:$J$1, 0), FALSE)</f>
        <v>0.95147764682769698</v>
      </c>
    </row>
    <row r="496" spans="1:24" x14ac:dyDescent="0.35">
      <c r="A496" s="1">
        <v>1323</v>
      </c>
      <c r="B496" s="1">
        <f>VLOOKUP(A496, 'MSE Loss'!$A$1:$J$1345, MATCH(A$1, 'MSE Loss'!$A$1:$J$1, 0), FALSE)</f>
        <v>2.2030095569789401E-3</v>
      </c>
      <c r="C496">
        <v>3.7871669977903297E-2</v>
      </c>
      <c r="D496" s="1">
        <f>VLOOKUP(A496, 'SSIM Index'!$A$1:$J$1345, MATCH(A$1, 'SSIM Index'!$A$1:$J$1, 0), FALSE)</f>
        <v>0.97524940967559803</v>
      </c>
      <c r="E496" s="3">
        <v>827</v>
      </c>
      <c r="F496" s="1">
        <f>VLOOKUP(E496, 'MSE Loss'!$A$1:$J$1345, MATCH(A$1, 'MSE Loss'!$A$1:$J$1, 0), FALSE)</f>
        <v>3.1958557665347997E-2</v>
      </c>
      <c r="G496">
        <v>0.102230459451675</v>
      </c>
      <c r="H496" s="1">
        <f>VLOOKUP(E496, 'SSIM Index'!$A$1:$J$1345, MATCH(A$1, 'SSIM Index'!$A$1:$J$1, 0), FALSE)</f>
        <v>0.991064012050628</v>
      </c>
      <c r="M496" s="3">
        <v>662</v>
      </c>
      <c r="N496" s="1">
        <f>VLOOKUP(M496, 'MSE Loss'!$A$1:$J$1345, MATCH(I$1, 'MSE Loss'!$A$1:$J$1, 0), FALSE)</f>
        <v>1.98301649652421E-3</v>
      </c>
      <c r="O496">
        <v>2.98849549144506E-2</v>
      </c>
      <c r="P496" s="1">
        <f>VLOOKUP(M496, 'SSIM Index'!$A$1:$J$1345, MATCH(I$1, 'SSIM Index'!$A$1:$J$1, 0), FALSE)</f>
        <v>0.96744084358215299</v>
      </c>
      <c r="U496" s="3">
        <v>552</v>
      </c>
      <c r="V496" s="1">
        <f>VLOOKUP(U496, 'MSE Loss'!$A$1:$J$1345, MATCH(Q$1, 'MSE Loss'!$A$1:$J$1, 0), FALSE)</f>
        <v>5.1203306065872301E-4</v>
      </c>
      <c r="W496">
        <v>1.6200216487050001E-2</v>
      </c>
      <c r="X496" s="1">
        <f>VLOOKUP(U496, 'SSIM Index'!$A$1:$J$1345, MATCH(Q$1, 'SSIM Index'!$A$1:$J$1, 0), FALSE)</f>
        <v>0.87888801097869795</v>
      </c>
    </row>
    <row r="497" spans="1:24" x14ac:dyDescent="0.35">
      <c r="A497" s="1">
        <v>1324</v>
      </c>
      <c r="B497" s="1">
        <f>VLOOKUP(A497, 'MSE Loss'!$A$1:$J$1345, MATCH(A$1, 'MSE Loss'!$A$1:$J$1, 0), FALSE)</f>
        <v>4.2229442624375202E-4</v>
      </c>
      <c r="C497">
        <v>1.56376827508211E-2</v>
      </c>
      <c r="D497" s="1">
        <f>VLOOKUP(A497, 'SSIM Index'!$A$1:$J$1345, MATCH(A$1, 'SSIM Index'!$A$1:$J$1, 0), FALSE)</f>
        <v>0.83157497644424405</v>
      </c>
      <c r="E497" s="3">
        <v>828</v>
      </c>
      <c r="F497" s="1">
        <f>VLOOKUP(E497, 'MSE Loss'!$A$1:$J$1345, MATCH(A$1, 'MSE Loss'!$A$1:$J$1, 0), FALSE)</f>
        <v>4.2349239811301199E-4</v>
      </c>
      <c r="G497">
        <v>1.51144638657569E-2</v>
      </c>
      <c r="H497" s="1">
        <f>VLOOKUP(E497, 'SSIM Index'!$A$1:$J$1345, MATCH(A$1, 'SSIM Index'!$A$1:$J$1, 0), FALSE)</f>
        <v>0.83527803421020497</v>
      </c>
      <c r="M497" s="3">
        <v>663</v>
      </c>
      <c r="N497" s="1">
        <f>VLOOKUP(M497, 'MSE Loss'!$A$1:$J$1345, MATCH(I$1, 'MSE Loss'!$A$1:$J$1, 0), FALSE)</f>
        <v>1.37539790011942E-3</v>
      </c>
      <c r="O497">
        <v>2.6228290051221799E-2</v>
      </c>
      <c r="P497" s="1">
        <f>VLOOKUP(M497, 'SSIM Index'!$A$1:$J$1345, MATCH(I$1, 'SSIM Index'!$A$1:$J$1, 0), FALSE)</f>
        <v>0.97789990901946999</v>
      </c>
      <c r="U497" s="3">
        <v>553</v>
      </c>
      <c r="V497" s="1">
        <f>VLOOKUP(U497, 'MSE Loss'!$A$1:$J$1345, MATCH(Q$1, 'MSE Loss'!$A$1:$J$1, 0), FALSE)</f>
        <v>1.2782945996150301E-3</v>
      </c>
      <c r="W497">
        <v>2.49621085822582E-2</v>
      </c>
      <c r="X497" s="1">
        <f>VLOOKUP(U497, 'SSIM Index'!$A$1:$J$1345, MATCH(Q$1, 'SSIM Index'!$A$1:$J$1, 0), FALSE)</f>
        <v>0.95259904861450195</v>
      </c>
    </row>
    <row r="498" spans="1:24" x14ac:dyDescent="0.35">
      <c r="A498" s="1">
        <v>1327</v>
      </c>
      <c r="B498" s="1">
        <f>VLOOKUP(A498, 'MSE Loss'!$A$1:$J$1345, MATCH(A$1, 'MSE Loss'!$A$1:$J$1, 0), FALSE)</f>
        <v>7.9312577145174102E-4</v>
      </c>
      <c r="C498">
        <v>2.0755441859364499E-2</v>
      </c>
      <c r="D498" s="1">
        <f>VLOOKUP(A498, 'SSIM Index'!$A$1:$J$1345, MATCH(A$1, 'SSIM Index'!$A$1:$J$1, 0), FALSE)</f>
        <v>0.92704153060912997</v>
      </c>
      <c r="E498" s="3">
        <v>829</v>
      </c>
      <c r="F498" s="1">
        <f>VLOOKUP(E498, 'MSE Loss'!$A$1:$J$1345, MATCH(A$1, 'MSE Loss'!$A$1:$J$1, 0), FALSE)</f>
        <v>1.3869038084521801E-3</v>
      </c>
      <c r="G498">
        <v>2.5460770353674798E-2</v>
      </c>
      <c r="H498" s="1">
        <f>VLOOKUP(E498, 'SSIM Index'!$A$1:$J$1345, MATCH(A$1, 'SSIM Index'!$A$1:$J$1, 0), FALSE)</f>
        <v>0.961664497852325</v>
      </c>
      <c r="M498" s="3">
        <v>664</v>
      </c>
      <c r="N498" s="1">
        <f>VLOOKUP(M498, 'MSE Loss'!$A$1:$J$1345, MATCH(I$1, 'MSE Loss'!$A$1:$J$1, 0), FALSE)</f>
        <v>4.1981961578130701E-2</v>
      </c>
      <c r="O498">
        <v>0.106341339647769</v>
      </c>
      <c r="P498" s="1">
        <f>VLOOKUP(M498, 'SSIM Index'!$A$1:$J$1345, MATCH(I$1, 'SSIM Index'!$A$1:$J$1, 0), FALSE)</f>
        <v>0.98232620954513505</v>
      </c>
      <c r="U498" s="3">
        <v>554</v>
      </c>
      <c r="V498" s="1">
        <f>VLOOKUP(U498, 'MSE Loss'!$A$1:$J$1345, MATCH(Q$1, 'MSE Loss'!$A$1:$J$1, 0), FALSE)</f>
        <v>1.8020611023530299E-3</v>
      </c>
      <c r="W498">
        <v>2.93937623500823E-2</v>
      </c>
      <c r="X498" s="1">
        <f>VLOOKUP(U498, 'SSIM Index'!$A$1:$J$1345, MATCH(Q$1, 'SSIM Index'!$A$1:$J$1, 0), FALSE)</f>
        <v>0.95153427124023404</v>
      </c>
    </row>
    <row r="499" spans="1:24" x14ac:dyDescent="0.35">
      <c r="A499" s="1">
        <v>1330</v>
      </c>
      <c r="B499" s="1">
        <f>VLOOKUP(A499, 'MSE Loss'!$A$1:$J$1345, MATCH(A$1, 'MSE Loss'!$A$1:$J$1, 0), FALSE)</f>
        <v>7.2299159364774802E-4</v>
      </c>
      <c r="C499">
        <v>1.8840352073311799E-2</v>
      </c>
      <c r="D499" s="1">
        <f>VLOOKUP(A499, 'SSIM Index'!$A$1:$J$1345, MATCH(A$1, 'SSIM Index'!$A$1:$J$1, 0), FALSE)</f>
        <v>0.96614176034927302</v>
      </c>
      <c r="E499" s="3">
        <v>831</v>
      </c>
      <c r="F499" s="1">
        <f>VLOOKUP(E499, 'MSE Loss'!$A$1:$J$1345, MATCH(A$1, 'MSE Loss'!$A$1:$J$1, 0), FALSE)</f>
        <v>1.61288306117057E-3</v>
      </c>
      <c r="G499">
        <v>2.8696022927761002E-2</v>
      </c>
      <c r="H499" s="1">
        <f>VLOOKUP(E499, 'SSIM Index'!$A$1:$J$1345, MATCH(A$1, 'SSIM Index'!$A$1:$J$1, 0), FALSE)</f>
        <v>0.97414928674697798</v>
      </c>
      <c r="M499" s="3">
        <v>665</v>
      </c>
      <c r="N499" s="1">
        <f>VLOOKUP(M499, 'MSE Loss'!$A$1:$J$1345, MATCH(I$1, 'MSE Loss'!$A$1:$J$1, 0), FALSE)</f>
        <v>6.8604908883571599E-3</v>
      </c>
      <c r="O499">
        <v>5.7976040989160503E-2</v>
      </c>
      <c r="P499" s="1">
        <f>VLOOKUP(M499, 'SSIM Index'!$A$1:$J$1345, MATCH(I$1, 'SSIM Index'!$A$1:$J$1, 0), FALSE)</f>
        <v>0.97904622554778997</v>
      </c>
      <c r="U499" s="3">
        <v>555</v>
      </c>
      <c r="V499" s="1">
        <f>VLOOKUP(U499, 'MSE Loss'!$A$1:$J$1345, MATCH(Q$1, 'MSE Loss'!$A$1:$J$1, 0), FALSE)</f>
        <v>1.3720488641411001E-3</v>
      </c>
      <c r="W499">
        <v>2.61879432946443E-2</v>
      </c>
      <c r="X499" s="1">
        <f>VLOOKUP(U499, 'SSIM Index'!$A$1:$J$1345, MATCH(Q$1, 'SSIM Index'!$A$1:$J$1, 0), FALSE)</f>
        <v>0.96710568666458097</v>
      </c>
    </row>
    <row r="500" spans="1:24" x14ac:dyDescent="0.35">
      <c r="A500" s="1">
        <v>1336</v>
      </c>
      <c r="B500" s="1">
        <f>VLOOKUP(A500, 'MSE Loss'!$A$1:$J$1345, MATCH(A$1, 'MSE Loss'!$A$1:$J$1, 0), FALSE)</f>
        <v>3.9966870099306101E-4</v>
      </c>
      <c r="C500">
        <v>1.44868697971105E-2</v>
      </c>
      <c r="D500" s="1">
        <f>VLOOKUP(A500, 'SSIM Index'!$A$1:$J$1345, MATCH(A$1, 'SSIM Index'!$A$1:$J$1, 0), FALSE)</f>
        <v>0.90682703256607</v>
      </c>
      <c r="E500" s="3">
        <v>832</v>
      </c>
      <c r="F500" s="1">
        <f>VLOOKUP(E500, 'MSE Loss'!$A$1:$J$1345, MATCH(A$1, 'MSE Loss'!$A$1:$J$1, 0), FALSE)</f>
        <v>4.9046584172174302E-4</v>
      </c>
      <c r="G500">
        <v>1.5969533473253202E-2</v>
      </c>
      <c r="H500" s="1">
        <f>VLOOKUP(E500, 'SSIM Index'!$A$1:$J$1345, MATCH(A$1, 'SSIM Index'!$A$1:$J$1, 0), FALSE)</f>
        <v>0.86734479665756203</v>
      </c>
      <c r="M500" s="3">
        <v>666</v>
      </c>
      <c r="N500" s="1">
        <f>VLOOKUP(M500, 'MSE Loss'!$A$1:$J$1345, MATCH(I$1, 'MSE Loss'!$A$1:$J$1, 0), FALSE)</f>
        <v>1.61736849695444E-2</v>
      </c>
      <c r="O500">
        <v>7.7659204602241502E-2</v>
      </c>
      <c r="P500" s="1">
        <f>VLOOKUP(M500, 'SSIM Index'!$A$1:$J$1345, MATCH(I$1, 'SSIM Index'!$A$1:$J$1, 0), FALSE)</f>
        <v>0.989199638366699</v>
      </c>
      <c r="U500" s="3">
        <v>556</v>
      </c>
      <c r="V500" s="1">
        <f>VLOOKUP(U500, 'MSE Loss'!$A$1:$J$1345, MATCH(Q$1, 'MSE Loss'!$A$1:$J$1, 0), FALSE)</f>
        <v>1.01383635774254E-3</v>
      </c>
      <c r="W500">
        <v>2.2473322227597198E-2</v>
      </c>
      <c r="X500" s="1">
        <f>VLOOKUP(U500, 'SSIM Index'!$A$1:$J$1345, MATCH(Q$1, 'SSIM Index'!$A$1:$J$1, 0), FALSE)</f>
        <v>0.91435027122497503</v>
      </c>
    </row>
    <row r="501" spans="1:24" x14ac:dyDescent="0.35">
      <c r="A501" s="1">
        <v>1339</v>
      </c>
      <c r="B501" s="1">
        <f>VLOOKUP(A501, 'MSE Loss'!$A$1:$J$1345, MATCH(A$1, 'MSE Loss'!$A$1:$J$1, 0), FALSE)</f>
        <v>1.2733120238408401E-3</v>
      </c>
      <c r="C501">
        <v>2.6749286800622898E-2</v>
      </c>
      <c r="D501" s="1">
        <f>VLOOKUP(A501, 'SSIM Index'!$A$1:$J$1345, MATCH(A$1, 'SSIM Index'!$A$1:$J$1, 0), FALSE)</f>
        <v>0.97992879152297896</v>
      </c>
      <c r="E501" s="3">
        <v>833</v>
      </c>
      <c r="F501" s="1">
        <f>VLOOKUP(E501, 'MSE Loss'!$A$1:$J$1345, MATCH(A$1, 'MSE Loss'!$A$1:$J$1, 0), FALSE)</f>
        <v>1.0197210358455699E-3</v>
      </c>
      <c r="G501">
        <v>2.21215728670358E-2</v>
      </c>
      <c r="H501" s="1">
        <f>VLOOKUP(E501, 'SSIM Index'!$A$1:$J$1345, MATCH(A$1, 'SSIM Index'!$A$1:$J$1, 0), FALSE)</f>
        <v>0.94831365346908503</v>
      </c>
      <c r="M501" s="3">
        <v>667</v>
      </c>
      <c r="N501" s="1">
        <f>VLOOKUP(M501, 'MSE Loss'!$A$1:$J$1345, MATCH(I$1, 'MSE Loss'!$A$1:$J$1, 0), FALSE)</f>
        <v>4.3855015188455498E-2</v>
      </c>
      <c r="O501">
        <v>0.111642651259899</v>
      </c>
      <c r="P501" s="1">
        <f>VLOOKUP(M501, 'SSIM Index'!$A$1:$J$1345, MATCH(I$1, 'SSIM Index'!$A$1:$J$1, 0), FALSE)</f>
        <v>0.99229609966277998</v>
      </c>
      <c r="U501" s="3">
        <v>557</v>
      </c>
      <c r="V501" s="1">
        <f>VLOOKUP(U501, 'MSE Loss'!$A$1:$J$1345, MATCH(Q$1, 'MSE Loss'!$A$1:$J$1, 0), FALSE)</f>
        <v>3.0359155498444999E-3</v>
      </c>
      <c r="W501">
        <v>4.01170179247856E-2</v>
      </c>
      <c r="X501" s="1">
        <f>VLOOKUP(U501, 'SSIM Index'!$A$1:$J$1345, MATCH(Q$1, 'SSIM Index'!$A$1:$J$1, 0), FALSE)</f>
        <v>0.92837381362914995</v>
      </c>
    </row>
    <row r="502" spans="1:24" x14ac:dyDescent="0.35">
      <c r="A502" s="1">
        <v>1342</v>
      </c>
      <c r="B502" s="1">
        <f>VLOOKUP(A502, 'MSE Loss'!$A$1:$J$1345, MATCH(A$1, 'MSE Loss'!$A$1:$J$1, 0), FALSE)</f>
        <v>6.5107928821816997E-4</v>
      </c>
      <c r="C502">
        <v>1.8235454335808698E-2</v>
      </c>
      <c r="D502" s="1">
        <f>VLOOKUP(A502, 'SSIM Index'!$A$1:$J$1345, MATCH(A$1, 'SSIM Index'!$A$1:$J$1, 0), FALSE)</f>
        <v>0.96669775247573797</v>
      </c>
      <c r="E502" s="3">
        <v>839</v>
      </c>
      <c r="F502" s="1">
        <f>VLOOKUP(E502, 'MSE Loss'!$A$1:$J$1345, MATCH(A$1, 'MSE Loss'!$A$1:$J$1, 0), FALSE)</f>
        <v>9.2464713379740698E-3</v>
      </c>
      <c r="G502">
        <v>6.3952043652534402E-2</v>
      </c>
      <c r="H502" s="1">
        <f>VLOOKUP(E502, 'SSIM Index'!$A$1:$J$1345, MATCH(A$1, 'SSIM Index'!$A$1:$J$1, 0), FALSE)</f>
        <v>0.98407942056655795</v>
      </c>
      <c r="M502" s="3">
        <v>668</v>
      </c>
      <c r="N502" s="1">
        <f>VLOOKUP(M502, 'MSE Loss'!$A$1:$J$1345, MATCH(I$1, 'MSE Loss'!$A$1:$J$1, 0), FALSE)</f>
        <v>4.9430259969085401E-4</v>
      </c>
      <c r="O502">
        <v>1.6153728589415502E-2</v>
      </c>
      <c r="P502" s="1">
        <f>VLOOKUP(M502, 'SSIM Index'!$A$1:$J$1345, MATCH(I$1, 'SSIM Index'!$A$1:$J$1, 0), FALSE)</f>
        <v>0.91454029083251898</v>
      </c>
      <c r="U502" s="3">
        <v>558</v>
      </c>
      <c r="V502" s="1">
        <f>VLOOKUP(U502, 'MSE Loss'!$A$1:$J$1345, MATCH(Q$1, 'MSE Loss'!$A$1:$J$1, 0), FALSE)</f>
        <v>3.9312713779508998E-3</v>
      </c>
      <c r="W502">
        <v>4.5617282390594399E-2</v>
      </c>
      <c r="X502" s="1">
        <f>VLOOKUP(U502, 'SSIM Index'!$A$1:$J$1345, MATCH(Q$1, 'SSIM Index'!$A$1:$J$1, 0), FALSE)</f>
        <v>0.93397092819213801</v>
      </c>
    </row>
    <row r="503" spans="1:24" x14ac:dyDescent="0.35">
      <c r="A503" s="1">
        <v>1343</v>
      </c>
      <c r="B503" s="1">
        <f>VLOOKUP(A503, 'MSE Loss'!$A$1:$J$1345, MATCH(A$1, 'MSE Loss'!$A$1:$J$1, 0), FALSE)</f>
        <v>1.54397217556834E-3</v>
      </c>
      <c r="C503">
        <v>2.96047944575548E-2</v>
      </c>
      <c r="D503" s="1">
        <f>VLOOKUP(A503, 'SSIM Index'!$A$1:$J$1345, MATCH(A$1, 'SSIM Index'!$A$1:$J$1, 0), FALSE)</f>
        <v>0.97531557083129805</v>
      </c>
      <c r="E503" s="3">
        <v>841</v>
      </c>
      <c r="F503" s="1">
        <f>VLOOKUP(E503, 'MSE Loss'!$A$1:$J$1345, MATCH(A$1, 'MSE Loss'!$A$1:$J$1, 0), FALSE)</f>
        <v>2.9534995555877599E-2</v>
      </c>
      <c r="G503">
        <v>0.103598102927207</v>
      </c>
      <c r="H503" s="1">
        <f>VLOOKUP(E503, 'SSIM Index'!$A$1:$J$1345, MATCH(A$1, 'SSIM Index'!$A$1:$J$1, 0), FALSE)</f>
        <v>0.97082835435867298</v>
      </c>
      <c r="M503" s="3">
        <v>669</v>
      </c>
      <c r="N503" s="1">
        <f>VLOOKUP(M503, 'MSE Loss'!$A$1:$J$1345, MATCH(I$1, 'MSE Loss'!$A$1:$J$1, 0), FALSE)</f>
        <v>1.01418572012335E-3</v>
      </c>
      <c r="O503">
        <v>2.1543761715292899E-2</v>
      </c>
      <c r="P503" s="1">
        <f>VLOOKUP(M503, 'SSIM Index'!$A$1:$J$1345, MATCH(I$1, 'SSIM Index'!$A$1:$J$1, 0), FALSE)</f>
        <v>0.95686459541320801</v>
      </c>
      <c r="U503" s="3">
        <v>559</v>
      </c>
      <c r="V503" s="1">
        <f>VLOOKUP(U503, 'MSE Loss'!$A$1:$J$1345, MATCH(Q$1, 'MSE Loss'!$A$1:$J$1, 0), FALSE)</f>
        <v>9.2343529686331697E-3</v>
      </c>
      <c r="W503">
        <v>6.6125750541686998E-2</v>
      </c>
      <c r="X503" s="1">
        <f>VLOOKUP(U503, 'SSIM Index'!$A$1:$J$1345, MATCH(Q$1, 'SSIM Index'!$A$1:$J$1, 0), FALSE)</f>
        <v>0.95985203981399503</v>
      </c>
    </row>
    <row r="504" spans="1:24" x14ac:dyDescent="0.35">
      <c r="E504" s="3">
        <v>843</v>
      </c>
      <c r="F504" s="1">
        <f>VLOOKUP(E504, 'MSE Loss'!$A$1:$J$1345, MATCH(A$1, 'MSE Loss'!$A$1:$J$1, 0), FALSE)</f>
        <v>2.2769441828131599E-2</v>
      </c>
      <c r="G504">
        <v>9.34958606958389E-2</v>
      </c>
      <c r="H504" s="1">
        <f>VLOOKUP(E504, 'SSIM Index'!$A$1:$J$1345, MATCH(A$1, 'SSIM Index'!$A$1:$J$1, 0), FALSE)</f>
        <v>0.98961031436920099</v>
      </c>
      <c r="M504" s="3">
        <v>670</v>
      </c>
      <c r="N504" s="1">
        <f>VLOOKUP(M504, 'MSE Loss'!$A$1:$J$1345, MATCH(I$1, 'MSE Loss'!$A$1:$J$1, 0), FALSE)</f>
        <v>2.0440183579921701E-3</v>
      </c>
      <c r="O504">
        <v>2.9651762917637801E-2</v>
      </c>
      <c r="P504" s="1">
        <f>VLOOKUP(M504, 'SSIM Index'!$A$1:$J$1345, MATCH(I$1, 'SSIM Index'!$A$1:$J$1, 0), FALSE)</f>
        <v>0.94462531805038397</v>
      </c>
      <c r="U504" s="3">
        <v>560</v>
      </c>
      <c r="V504" s="1">
        <f>VLOOKUP(U504, 'MSE Loss'!$A$1:$J$1345, MATCH(Q$1, 'MSE Loss'!$A$1:$J$1, 0), FALSE)</f>
        <v>3.7988944677636E-4</v>
      </c>
      <c r="W504">
        <v>1.38191496953368E-2</v>
      </c>
      <c r="X504" s="1">
        <f>VLOOKUP(U504, 'SSIM Index'!$A$1:$J$1345, MATCH(Q$1, 'SSIM Index'!$A$1:$J$1, 0), FALSE)</f>
        <v>0.82134079933166504</v>
      </c>
    </row>
    <row r="505" spans="1:24" x14ac:dyDescent="0.35">
      <c r="E505" s="3">
        <v>844</v>
      </c>
      <c r="F505" s="1">
        <f>VLOOKUP(E505, 'MSE Loss'!$A$1:$J$1345, MATCH(A$1, 'MSE Loss'!$A$1:$J$1, 0), FALSE)</f>
        <v>1.2196333846077299E-3</v>
      </c>
      <c r="G505">
        <v>2.39142682403326E-2</v>
      </c>
      <c r="H505" s="1">
        <f>VLOOKUP(E505, 'SSIM Index'!$A$1:$J$1345, MATCH(A$1, 'SSIM Index'!$A$1:$J$1, 0), FALSE)</f>
        <v>0.915144562721252</v>
      </c>
      <c r="M505" s="3">
        <v>671</v>
      </c>
      <c r="N505" s="1">
        <f>VLOOKUP(M505, 'MSE Loss'!$A$1:$J$1345, MATCH(I$1, 'MSE Loss'!$A$1:$J$1, 0), FALSE)</f>
        <v>2.0172053482383399E-3</v>
      </c>
      <c r="O505">
        <v>3.2644283026456798E-2</v>
      </c>
      <c r="P505" s="1">
        <f>VLOOKUP(M505, 'SSIM Index'!$A$1:$J$1345, MATCH(I$1, 'SSIM Index'!$A$1:$J$1, 0), FALSE)</f>
        <v>0.979631006717681</v>
      </c>
      <c r="U505" s="3">
        <v>561</v>
      </c>
      <c r="V505" s="1">
        <f>VLOOKUP(U505, 'MSE Loss'!$A$1:$J$1345, MATCH(Q$1, 'MSE Loss'!$A$1:$J$1, 0), FALSE)</f>
        <v>9.4916450325399605E-4</v>
      </c>
      <c r="W505">
        <v>2.1865850314497899E-2</v>
      </c>
      <c r="X505" s="1">
        <f>VLOOKUP(U505, 'SSIM Index'!$A$1:$J$1345, MATCH(Q$1, 'SSIM Index'!$A$1:$J$1, 0), FALSE)</f>
        <v>0.90154373645782404</v>
      </c>
    </row>
    <row r="506" spans="1:24" x14ac:dyDescent="0.35">
      <c r="E506" s="3">
        <v>845</v>
      </c>
      <c r="F506" s="1">
        <f>VLOOKUP(E506, 'MSE Loss'!$A$1:$J$1345, MATCH(A$1, 'MSE Loss'!$A$1:$J$1, 0), FALSE)</f>
        <v>7.4162578675895897E-4</v>
      </c>
      <c r="G506">
        <v>1.8793763592839199E-2</v>
      </c>
      <c r="H506" s="1">
        <f>VLOOKUP(E506, 'SSIM Index'!$A$1:$J$1345, MATCH(A$1, 'SSIM Index'!$A$1:$J$1, 0), FALSE)</f>
        <v>0.94337832927703802</v>
      </c>
      <c r="M506" s="3">
        <v>672</v>
      </c>
      <c r="N506" s="1">
        <f>VLOOKUP(M506, 'MSE Loss'!$A$1:$J$1345, MATCH(I$1, 'MSE Loss'!$A$1:$J$1, 0), FALSE)</f>
        <v>7.3998118750751001E-3</v>
      </c>
      <c r="O506">
        <v>3.7967614829540197E-2</v>
      </c>
      <c r="P506" s="1">
        <f>VLOOKUP(M506, 'SSIM Index'!$A$1:$J$1345, MATCH(I$1, 'SSIM Index'!$A$1:$J$1, 0), FALSE)</f>
        <v>0.88512462377548196</v>
      </c>
      <c r="U506" s="3">
        <v>562</v>
      </c>
      <c r="V506" s="1">
        <f>VLOOKUP(U506, 'MSE Loss'!$A$1:$J$1345, MATCH(Q$1, 'MSE Loss'!$A$1:$J$1, 0), FALSE)</f>
        <v>1.88904034439474E-3</v>
      </c>
      <c r="W506">
        <v>3.02594844251871E-2</v>
      </c>
      <c r="X506" s="1">
        <f>VLOOKUP(U506, 'SSIM Index'!$A$1:$J$1345, MATCH(Q$1, 'SSIM Index'!$A$1:$J$1, 0), FALSE)</f>
        <v>0.92569202184677102</v>
      </c>
    </row>
    <row r="507" spans="1:24" x14ac:dyDescent="0.35">
      <c r="E507" s="3">
        <v>846</v>
      </c>
      <c r="F507" s="1">
        <f>VLOOKUP(E507, 'MSE Loss'!$A$1:$J$1345, MATCH(A$1, 'MSE Loss'!$A$1:$J$1, 0), FALSE)</f>
        <v>1.0377625003457E-3</v>
      </c>
      <c r="G507">
        <v>2.25824564695358E-2</v>
      </c>
      <c r="H507" s="1">
        <f>VLOOKUP(E507, 'SSIM Index'!$A$1:$J$1345, MATCH(A$1, 'SSIM Index'!$A$1:$J$1, 0), FALSE)</f>
        <v>0.95923590660095204</v>
      </c>
      <c r="M507" s="3">
        <v>673</v>
      </c>
      <c r="N507" s="1">
        <f>VLOOKUP(M507, 'MSE Loss'!$A$1:$J$1345, MATCH(I$1, 'MSE Loss'!$A$1:$J$1, 0), FALSE)</f>
        <v>1.37567147612571E-3</v>
      </c>
      <c r="O507">
        <v>2.6640476658940301E-2</v>
      </c>
      <c r="P507" s="1">
        <f>VLOOKUP(M507, 'SSIM Index'!$A$1:$J$1345, MATCH(I$1, 'SSIM Index'!$A$1:$J$1, 0), FALSE)</f>
        <v>0.96297258138656605</v>
      </c>
      <c r="U507" s="3">
        <v>563</v>
      </c>
      <c r="V507" s="1">
        <f>VLOOKUP(U507, 'MSE Loss'!$A$1:$J$1345, MATCH(Q$1, 'MSE Loss'!$A$1:$J$1, 0), FALSE)</f>
        <v>2.2722219582646998E-3</v>
      </c>
      <c r="W507">
        <v>3.3530473709106397E-2</v>
      </c>
      <c r="X507" s="1">
        <f>VLOOKUP(U507, 'SSIM Index'!$A$1:$J$1345, MATCH(Q$1, 'SSIM Index'!$A$1:$J$1, 0), FALSE)</f>
        <v>0.92505460977554299</v>
      </c>
    </row>
    <row r="508" spans="1:24" x14ac:dyDescent="0.35">
      <c r="E508" s="3">
        <v>847</v>
      </c>
      <c r="F508" s="1">
        <f>VLOOKUP(E508, 'MSE Loss'!$A$1:$J$1345, MATCH(A$1, 'MSE Loss'!$A$1:$J$1, 0), FALSE)</f>
        <v>2.11748294532299E-3</v>
      </c>
      <c r="G508">
        <v>2.9982896521687501E-2</v>
      </c>
      <c r="H508" s="1">
        <f>VLOOKUP(E508, 'SSIM Index'!$A$1:$J$1345, MATCH(A$1, 'SSIM Index'!$A$1:$J$1, 0), FALSE)</f>
        <v>0.94629943370819003</v>
      </c>
      <c r="M508" s="3">
        <v>674</v>
      </c>
      <c r="N508" s="1">
        <f>VLOOKUP(M508, 'MSE Loss'!$A$1:$J$1345, MATCH(I$1, 'MSE Loss'!$A$1:$J$1, 0), FALSE)</f>
        <v>2.1311077289283202E-3</v>
      </c>
      <c r="O508">
        <v>3.2768201082944801E-2</v>
      </c>
      <c r="P508" s="1">
        <f>VLOOKUP(M508, 'SSIM Index'!$A$1:$J$1345, MATCH(I$1, 'SSIM Index'!$A$1:$J$1, 0), FALSE)</f>
        <v>0.97976928949356001</v>
      </c>
      <c r="U508" s="3">
        <v>564</v>
      </c>
      <c r="V508" s="1">
        <f>VLOOKUP(U508, 'MSE Loss'!$A$1:$J$1345, MATCH(Q$1, 'MSE Loss'!$A$1:$J$1, 0), FALSE)</f>
        <v>6.30636811256408E-2</v>
      </c>
      <c r="W508">
        <v>0.14053656160831399</v>
      </c>
      <c r="X508" s="1">
        <f>VLOOKUP(U508, 'SSIM Index'!$A$1:$J$1345, MATCH(Q$1, 'SSIM Index'!$A$1:$J$1, 0), FALSE)</f>
        <v>0.98866474628448398</v>
      </c>
    </row>
    <row r="509" spans="1:24" x14ac:dyDescent="0.35">
      <c r="E509" s="3">
        <v>849</v>
      </c>
      <c r="F509" s="1">
        <f>VLOOKUP(E509, 'MSE Loss'!$A$1:$J$1345, MATCH(A$1, 'MSE Loss'!$A$1:$J$1, 0), FALSE)</f>
        <v>1.0799539741128601E-3</v>
      </c>
      <c r="G509">
        <v>2.2906681522726999E-2</v>
      </c>
      <c r="H509" s="1">
        <f>VLOOKUP(E509, 'SSIM Index'!$A$1:$J$1345, MATCH(A$1, 'SSIM Index'!$A$1:$J$1, 0), FALSE)</f>
        <v>0.96175909042358398</v>
      </c>
      <c r="M509" s="3">
        <v>675</v>
      </c>
      <c r="N509" s="1">
        <f>VLOOKUP(M509, 'MSE Loss'!$A$1:$J$1345, MATCH(I$1, 'MSE Loss'!$A$1:$J$1, 0), FALSE)</f>
        <v>4.0743141435086701E-3</v>
      </c>
      <c r="O509">
        <v>4.3750792741775499E-2</v>
      </c>
      <c r="P509" s="1">
        <f>VLOOKUP(M509, 'SSIM Index'!$A$1:$J$1345, MATCH(I$1, 'SSIM Index'!$A$1:$J$1, 0), FALSE)</f>
        <v>0.97205525636672896</v>
      </c>
      <c r="U509" s="3">
        <v>565</v>
      </c>
      <c r="V509" s="1">
        <f>VLOOKUP(U509, 'MSE Loss'!$A$1:$J$1345, MATCH(Q$1, 'MSE Loss'!$A$1:$J$1, 0), FALSE)</f>
        <v>1.51711953803896E-2</v>
      </c>
      <c r="W509">
        <v>7.0998728275299003E-2</v>
      </c>
      <c r="X509" s="1">
        <f>VLOOKUP(U509, 'SSIM Index'!$A$1:$J$1345, MATCH(Q$1, 'SSIM Index'!$A$1:$J$1, 0), FALSE)</f>
        <v>0.97524070739746005</v>
      </c>
    </row>
    <row r="510" spans="1:24" x14ac:dyDescent="0.35">
      <c r="E510" s="3">
        <v>850</v>
      </c>
      <c r="F510" s="1">
        <f>VLOOKUP(E510, 'MSE Loss'!$A$1:$J$1345, MATCH(A$1, 'MSE Loss'!$A$1:$J$1, 0), FALSE)</f>
        <v>2.27744318544864E-3</v>
      </c>
      <c r="G510">
        <v>3.06988023221492E-2</v>
      </c>
      <c r="H510" s="1">
        <f>VLOOKUP(E510, 'SSIM Index'!$A$1:$J$1345, MATCH(A$1, 'SSIM Index'!$A$1:$J$1, 0), FALSE)</f>
        <v>0.959098041057586</v>
      </c>
      <c r="M510" s="3">
        <v>676</v>
      </c>
      <c r="N510" s="1">
        <f>VLOOKUP(M510, 'MSE Loss'!$A$1:$J$1345, MATCH(I$1, 'MSE Loss'!$A$1:$J$1, 0), FALSE)</f>
        <v>6.3330103876069101E-4</v>
      </c>
      <c r="O510">
        <v>1.7694564536213798E-2</v>
      </c>
      <c r="P510" s="1">
        <f>VLOOKUP(M510, 'SSIM Index'!$A$1:$J$1345, MATCH(I$1, 'SSIM Index'!$A$1:$J$1, 0), FALSE)</f>
        <v>0.93544870615005404</v>
      </c>
      <c r="U510" s="3">
        <v>566</v>
      </c>
      <c r="V510" s="1">
        <f>VLOOKUP(U510, 'MSE Loss'!$A$1:$J$1345, MATCH(Q$1, 'MSE Loss'!$A$1:$J$1, 0), FALSE)</f>
        <v>6.6300719045102596E-3</v>
      </c>
      <c r="W510">
        <v>5.5178932845592499E-2</v>
      </c>
      <c r="X510" s="1">
        <f>VLOOKUP(U510, 'SSIM Index'!$A$1:$J$1345, MATCH(Q$1, 'SSIM Index'!$A$1:$J$1, 0), FALSE)</f>
        <v>0.98660075664520197</v>
      </c>
    </row>
    <row r="511" spans="1:24" x14ac:dyDescent="0.35">
      <c r="E511" s="3">
        <v>851</v>
      </c>
      <c r="F511" s="1">
        <f>VLOOKUP(E511, 'MSE Loss'!$A$1:$J$1345, MATCH(A$1, 'MSE Loss'!$A$1:$J$1, 0), FALSE)</f>
        <v>1.9195326603949001E-3</v>
      </c>
      <c r="G511">
        <v>3.1709779053926399E-2</v>
      </c>
      <c r="H511" s="1">
        <f>VLOOKUP(E511, 'SSIM Index'!$A$1:$J$1345, MATCH(A$1, 'SSIM Index'!$A$1:$J$1, 0), FALSE)</f>
        <v>0.95431613922119096</v>
      </c>
      <c r="M511" s="3">
        <v>677</v>
      </c>
      <c r="N511" s="1">
        <f>VLOOKUP(M511, 'MSE Loss'!$A$1:$J$1345, MATCH(I$1, 'MSE Loss'!$A$1:$J$1, 0), FALSE)</f>
        <v>7.53052823711186E-4</v>
      </c>
      <c r="O511">
        <v>1.9185809418559002E-2</v>
      </c>
      <c r="P511" s="1">
        <f>VLOOKUP(M511, 'SSIM Index'!$A$1:$J$1345, MATCH(I$1, 'SSIM Index'!$A$1:$J$1, 0), FALSE)</f>
        <v>0.93906414508819502</v>
      </c>
      <c r="U511" s="3">
        <v>567</v>
      </c>
      <c r="V511" s="1">
        <f>VLOOKUP(U511, 'MSE Loss'!$A$1:$J$1345, MATCH(Q$1, 'MSE Loss'!$A$1:$J$1, 0), FALSE)</f>
        <v>3.2125234603881801E-2</v>
      </c>
      <c r="W511">
        <v>0.106629729270935</v>
      </c>
      <c r="X511" s="1">
        <f>VLOOKUP(U511, 'SSIM Index'!$A$1:$J$1345, MATCH(Q$1, 'SSIM Index'!$A$1:$J$1, 0), FALSE)</f>
        <v>0.98655921220779397</v>
      </c>
    </row>
    <row r="512" spans="1:24" x14ac:dyDescent="0.35">
      <c r="E512" s="3">
        <v>854</v>
      </c>
      <c r="F512" s="1">
        <f>VLOOKUP(E512, 'MSE Loss'!$A$1:$J$1345, MATCH(A$1, 'MSE Loss'!$A$1:$J$1, 0), FALSE)</f>
        <v>1.7304040957242201E-3</v>
      </c>
      <c r="G512">
        <v>2.8847765177488299E-2</v>
      </c>
      <c r="H512" s="1">
        <f>VLOOKUP(E512, 'SSIM Index'!$A$1:$J$1345, MATCH(A$1, 'SSIM Index'!$A$1:$J$1, 0), FALSE)</f>
        <v>0.94276744127273504</v>
      </c>
      <c r="M512" s="3">
        <v>678</v>
      </c>
      <c r="N512" s="1">
        <f>VLOOKUP(M512, 'MSE Loss'!$A$1:$J$1345, MATCH(I$1, 'MSE Loss'!$A$1:$J$1, 0), FALSE)</f>
        <v>1.65970087982714E-3</v>
      </c>
      <c r="O512">
        <v>2.8745934367179801E-2</v>
      </c>
      <c r="P512" s="1">
        <f>VLOOKUP(M512, 'SSIM Index'!$A$1:$J$1345, MATCH(I$1, 'SSIM Index'!$A$1:$J$1, 0), FALSE)</f>
        <v>0.94352746009826605</v>
      </c>
      <c r="U512" s="3">
        <v>568</v>
      </c>
      <c r="V512" s="1">
        <f>VLOOKUP(U512, 'MSE Loss'!$A$1:$J$1345, MATCH(Q$1, 'MSE Loss'!$A$1:$J$1, 0), FALSE)</f>
        <v>6.9289363455027298E-4</v>
      </c>
      <c r="W512">
        <v>1.8696667626500098E-2</v>
      </c>
      <c r="X512" s="1">
        <f>VLOOKUP(U512, 'SSIM Index'!$A$1:$J$1345, MATCH(Q$1, 'SSIM Index'!$A$1:$J$1, 0), FALSE)</f>
        <v>0.85028278827667203</v>
      </c>
    </row>
    <row r="513" spans="5:24" x14ac:dyDescent="0.35">
      <c r="E513" s="3">
        <v>855</v>
      </c>
      <c r="F513" s="1">
        <f>VLOOKUP(E513, 'MSE Loss'!$A$1:$J$1345, MATCH(A$1, 'MSE Loss'!$A$1:$J$1, 0), FALSE)</f>
        <v>1.5177743043750501E-3</v>
      </c>
      <c r="G513">
        <v>2.7338806539773899E-2</v>
      </c>
      <c r="H513" s="1">
        <f>VLOOKUP(E513, 'SSIM Index'!$A$1:$J$1345, MATCH(A$1, 'SSIM Index'!$A$1:$J$1, 0), FALSE)</f>
        <v>0.95723950862884499</v>
      </c>
      <c r="M513" s="3">
        <v>679</v>
      </c>
      <c r="N513" s="1">
        <f>VLOOKUP(M513, 'MSE Loss'!$A$1:$J$1345, MATCH(I$1, 'MSE Loss'!$A$1:$J$1, 0), FALSE)</f>
        <v>2.0705517381429599E-3</v>
      </c>
      <c r="O513">
        <v>3.3289894461631699E-2</v>
      </c>
      <c r="P513" s="1">
        <f>VLOOKUP(M513, 'SSIM Index'!$A$1:$J$1345, MATCH(I$1, 'SSIM Index'!$A$1:$J$1, 0), FALSE)</f>
        <v>0.93337476253509499</v>
      </c>
      <c r="U513" s="3">
        <v>569</v>
      </c>
      <c r="V513" s="1">
        <f>VLOOKUP(U513, 'MSE Loss'!$A$1:$J$1345, MATCH(Q$1, 'MSE Loss'!$A$1:$J$1, 0), FALSE)</f>
        <v>8.9440669398754803E-4</v>
      </c>
      <c r="W513">
        <v>2.0980939269065801E-2</v>
      </c>
      <c r="X513" s="1">
        <f>VLOOKUP(U513, 'SSIM Index'!$A$1:$J$1345, MATCH(Q$1, 'SSIM Index'!$A$1:$J$1, 0), FALSE)</f>
        <v>0.93757051229476895</v>
      </c>
    </row>
    <row r="514" spans="5:24" x14ac:dyDescent="0.35">
      <c r="E514" s="3">
        <v>857</v>
      </c>
      <c r="F514" s="1">
        <f>VLOOKUP(E514, 'MSE Loss'!$A$1:$J$1345, MATCH(A$1, 'MSE Loss'!$A$1:$J$1, 0), FALSE)</f>
        <v>1.8603941425681099E-3</v>
      </c>
      <c r="G514">
        <v>3.3264867961406701E-2</v>
      </c>
      <c r="H514" s="1">
        <f>VLOOKUP(E514, 'SSIM Index'!$A$1:$J$1345, MATCH(A$1, 'SSIM Index'!$A$1:$J$1, 0), FALSE)</f>
        <v>0.96688455343246404</v>
      </c>
      <c r="M514" s="3">
        <v>680</v>
      </c>
      <c r="N514" s="1">
        <f>VLOOKUP(M514, 'MSE Loss'!$A$1:$J$1345, MATCH(I$1, 'MSE Loss'!$A$1:$J$1, 0), FALSE)</f>
        <v>5.7480967370793202E-4</v>
      </c>
      <c r="O514">
        <v>1.7105273902416201E-2</v>
      </c>
      <c r="P514" s="1">
        <f>VLOOKUP(M514, 'SSIM Index'!$A$1:$J$1345, MATCH(I$1, 'SSIM Index'!$A$1:$J$1, 0), FALSE)</f>
        <v>0.94378483295440596</v>
      </c>
      <c r="U514" s="3">
        <v>570</v>
      </c>
      <c r="V514" s="1">
        <f>VLOOKUP(U514, 'MSE Loss'!$A$1:$J$1345, MATCH(Q$1, 'MSE Loss'!$A$1:$J$1, 0), FALSE)</f>
        <v>1.3311570510268201E-3</v>
      </c>
      <c r="W514">
        <v>2.51866653561592E-2</v>
      </c>
      <c r="X514" s="1">
        <f>VLOOKUP(U514, 'SSIM Index'!$A$1:$J$1345, MATCH(Q$1, 'SSIM Index'!$A$1:$J$1, 0), FALSE)</f>
        <v>0.95070147514343195</v>
      </c>
    </row>
    <row r="515" spans="5:24" x14ac:dyDescent="0.35">
      <c r="E515" s="3">
        <v>858</v>
      </c>
      <c r="F515" s="1">
        <f>VLOOKUP(E515, 'MSE Loss'!$A$1:$J$1345, MATCH(A$1, 'MSE Loss'!$A$1:$J$1, 0), FALSE)</f>
        <v>3.7470399402081901E-3</v>
      </c>
      <c r="G515">
        <v>4.6317201107740402E-2</v>
      </c>
      <c r="H515" s="1">
        <f>VLOOKUP(E515, 'SSIM Index'!$A$1:$J$1345, MATCH(A$1, 'SSIM Index'!$A$1:$J$1, 0), FALSE)</f>
        <v>0.96538901329040505</v>
      </c>
      <c r="M515" s="3">
        <v>681</v>
      </c>
      <c r="N515" s="1">
        <f>VLOOKUP(M515, 'MSE Loss'!$A$1:$J$1345, MATCH(I$1, 'MSE Loss'!$A$1:$J$1, 0), FALSE)</f>
        <v>1.0496478062123E-3</v>
      </c>
      <c r="O515">
        <v>2.3165455088019302E-2</v>
      </c>
      <c r="P515" s="1">
        <f>VLOOKUP(M515, 'SSIM Index'!$A$1:$J$1345, MATCH(I$1, 'SSIM Index'!$A$1:$J$1, 0), FALSE)</f>
        <v>0.963881134986877</v>
      </c>
      <c r="U515" s="3">
        <v>571</v>
      </c>
      <c r="V515" s="1">
        <f>VLOOKUP(U515, 'MSE Loss'!$A$1:$J$1345, MATCH(Q$1, 'MSE Loss'!$A$1:$J$1, 0), FALSE)</f>
        <v>1.5175922308117099E-3</v>
      </c>
      <c r="W515">
        <v>2.6194134727120399E-2</v>
      </c>
      <c r="X515" s="1">
        <f>VLOOKUP(U515, 'SSIM Index'!$A$1:$J$1345, MATCH(Q$1, 'SSIM Index'!$A$1:$J$1, 0), FALSE)</f>
        <v>0.95691645145416204</v>
      </c>
    </row>
    <row r="516" spans="5:24" x14ac:dyDescent="0.35">
      <c r="E516" s="3">
        <v>860</v>
      </c>
      <c r="F516" s="1">
        <f>VLOOKUP(E516, 'MSE Loss'!$A$1:$J$1345, MATCH(A$1, 'MSE Loss'!$A$1:$J$1, 0), FALSE)</f>
        <v>5.14028943143785E-4</v>
      </c>
      <c r="G516">
        <v>1.6957681626081401E-2</v>
      </c>
      <c r="H516" s="1">
        <f>VLOOKUP(E516, 'SSIM Index'!$A$1:$J$1345, MATCH(A$1, 'SSIM Index'!$A$1:$J$1, 0), FALSE)</f>
        <v>0.89933764934539795</v>
      </c>
      <c r="M516" s="3">
        <v>682</v>
      </c>
      <c r="N516" s="1">
        <f>VLOOKUP(M516, 'MSE Loss'!$A$1:$J$1345, MATCH(I$1, 'MSE Loss'!$A$1:$J$1, 0), FALSE)</f>
        <v>1.8149607349187101E-3</v>
      </c>
      <c r="O516">
        <v>3.1662002205848597E-2</v>
      </c>
      <c r="P516" s="1">
        <f>VLOOKUP(M516, 'SSIM Index'!$A$1:$J$1345, MATCH(I$1, 'SSIM Index'!$A$1:$J$1, 0), FALSE)</f>
        <v>0.96404236555099398</v>
      </c>
      <c r="U516" s="3">
        <v>572</v>
      </c>
      <c r="V516" s="1">
        <f>VLOOKUP(U516, 'MSE Loss'!$A$1:$J$1345, MATCH(Q$1, 'MSE Loss'!$A$1:$J$1, 0), FALSE)</f>
        <v>5.0767092034220695E-4</v>
      </c>
      <c r="W516">
        <v>1.5660408884286801E-2</v>
      </c>
      <c r="X516" s="1">
        <f>VLOOKUP(U516, 'SSIM Index'!$A$1:$J$1345, MATCH(Q$1, 'SSIM Index'!$A$1:$J$1, 0), FALSE)</f>
        <v>0.86874735355377197</v>
      </c>
    </row>
    <row r="517" spans="5:24" x14ac:dyDescent="0.35">
      <c r="E517" s="3">
        <v>861</v>
      </c>
      <c r="F517" s="1">
        <f>VLOOKUP(E517, 'MSE Loss'!$A$1:$J$1345, MATCH(A$1, 'MSE Loss'!$A$1:$J$1, 0), FALSE)</f>
        <v>1.2084005866199699E-3</v>
      </c>
      <c r="G517">
        <v>2.4613084271550099E-2</v>
      </c>
      <c r="H517" s="1">
        <f>VLOOKUP(E517, 'SSIM Index'!$A$1:$J$1345, MATCH(A$1, 'SSIM Index'!$A$1:$J$1, 0), FALSE)</f>
        <v>0.96222418546676602</v>
      </c>
      <c r="M517" s="3">
        <v>683</v>
      </c>
      <c r="N517" s="1">
        <f>VLOOKUP(M517, 'MSE Loss'!$A$1:$J$1345, MATCH(I$1, 'MSE Loss'!$A$1:$J$1, 0), FALSE)</f>
        <v>2.5141737423837098E-3</v>
      </c>
      <c r="O517">
        <v>3.5154558718204498E-2</v>
      </c>
      <c r="P517" s="1">
        <f>VLOOKUP(M517, 'SSIM Index'!$A$1:$J$1345, MATCH(I$1, 'SSIM Index'!$A$1:$J$1, 0), FALSE)</f>
        <v>0.96113502979278498</v>
      </c>
      <c r="U517" s="3">
        <v>573</v>
      </c>
      <c r="V517" s="1">
        <f>VLOOKUP(U517, 'MSE Loss'!$A$1:$J$1345, MATCH(Q$1, 'MSE Loss'!$A$1:$J$1, 0), FALSE)</f>
        <v>1.5497921267524301E-3</v>
      </c>
      <c r="W517">
        <v>2.8012590482831001E-2</v>
      </c>
      <c r="X517" s="1">
        <f>VLOOKUP(U517, 'SSIM Index'!$A$1:$J$1345, MATCH(Q$1, 'SSIM Index'!$A$1:$J$1, 0), FALSE)</f>
        <v>0.95069938898086503</v>
      </c>
    </row>
    <row r="518" spans="5:24" x14ac:dyDescent="0.35">
      <c r="E518" s="3">
        <v>863</v>
      </c>
      <c r="F518" s="1">
        <f>VLOOKUP(E518, 'MSE Loss'!$A$1:$J$1345, MATCH(A$1, 'MSE Loss'!$A$1:$J$1, 0), FALSE)</f>
        <v>2.6115193031728198E-3</v>
      </c>
      <c r="G518">
        <v>3.4983016550540903E-2</v>
      </c>
      <c r="H518" s="1">
        <f>VLOOKUP(E518, 'SSIM Index'!$A$1:$J$1345, MATCH(A$1, 'SSIM Index'!$A$1:$J$1, 0), FALSE)</f>
        <v>0.96395355463027899</v>
      </c>
      <c r="M518" s="3">
        <v>684</v>
      </c>
      <c r="N518" s="1">
        <f>VLOOKUP(M518, 'MSE Loss'!$A$1:$J$1345, MATCH(I$1, 'MSE Loss'!$A$1:$J$1, 0), FALSE)</f>
        <v>1.35794084053486E-3</v>
      </c>
      <c r="O518">
        <v>2.6652952656149798E-2</v>
      </c>
      <c r="P518" s="1">
        <f>VLOOKUP(M518, 'SSIM Index'!$A$1:$J$1345, MATCH(I$1, 'SSIM Index'!$A$1:$J$1, 0), FALSE)</f>
        <v>0.91467058658599798</v>
      </c>
      <c r="U518" s="3">
        <v>574</v>
      </c>
      <c r="V518" s="1">
        <f>VLOOKUP(U518, 'MSE Loss'!$A$1:$J$1345, MATCH(Q$1, 'MSE Loss'!$A$1:$J$1, 0), FALSE)</f>
        <v>2.9668807983398398E-3</v>
      </c>
      <c r="W518">
        <v>3.9292741566896397E-2</v>
      </c>
      <c r="X518" s="1">
        <f>VLOOKUP(U518, 'SSIM Index'!$A$1:$J$1345, MATCH(Q$1, 'SSIM Index'!$A$1:$J$1, 0), FALSE)</f>
        <v>0.94124168157577504</v>
      </c>
    </row>
    <row r="519" spans="5:24" x14ac:dyDescent="0.35">
      <c r="E519" s="3">
        <v>864</v>
      </c>
      <c r="F519" s="1">
        <f>VLOOKUP(E519, 'MSE Loss'!$A$1:$J$1345, MATCH(A$1, 'MSE Loss'!$A$1:$J$1, 0), FALSE)</f>
        <v>5.41763787623494E-4</v>
      </c>
      <c r="G519">
        <v>1.7258850857615401E-2</v>
      </c>
      <c r="H519" s="1">
        <f>VLOOKUP(E519, 'SSIM Index'!$A$1:$J$1345, MATCH(A$1, 'SSIM Index'!$A$1:$J$1, 0), FALSE)</f>
        <v>0.90431809425354004</v>
      </c>
      <c r="M519" s="3">
        <v>686</v>
      </c>
      <c r="N519" s="1">
        <f>VLOOKUP(M519, 'MSE Loss'!$A$1:$J$1345, MATCH(I$1, 'MSE Loss'!$A$1:$J$1, 0), FALSE)</f>
        <v>2.84977746196091E-3</v>
      </c>
      <c r="O519">
        <v>3.7059608846902799E-2</v>
      </c>
      <c r="P519" s="1">
        <f>VLOOKUP(M519, 'SSIM Index'!$A$1:$J$1345, MATCH(I$1, 'SSIM Index'!$A$1:$J$1, 0), FALSE)</f>
        <v>0.97709536552429199</v>
      </c>
      <c r="U519" s="3">
        <v>575</v>
      </c>
      <c r="V519" s="1">
        <f>VLOOKUP(U519, 'MSE Loss'!$A$1:$J$1345, MATCH(Q$1, 'MSE Loss'!$A$1:$J$1, 0), FALSE)</f>
        <v>3.4288950264453801E-3</v>
      </c>
      <c r="W519">
        <v>4.2700327932834597E-2</v>
      </c>
      <c r="X519" s="1">
        <f>VLOOKUP(U519, 'SSIM Index'!$A$1:$J$1345, MATCH(Q$1, 'SSIM Index'!$A$1:$J$1, 0), FALSE)</f>
        <v>0.935885369777679</v>
      </c>
    </row>
    <row r="520" spans="5:24" x14ac:dyDescent="0.35">
      <c r="E520" s="3">
        <v>867</v>
      </c>
      <c r="F520" s="1">
        <f>VLOOKUP(E520, 'MSE Loss'!$A$1:$J$1345, MATCH(A$1, 'MSE Loss'!$A$1:$J$1, 0), FALSE)</f>
        <v>1.9044307991862199E-3</v>
      </c>
      <c r="G520">
        <v>3.2680436968803399E-2</v>
      </c>
      <c r="H520" s="1">
        <f>VLOOKUP(E520, 'SSIM Index'!$A$1:$J$1345, MATCH(A$1, 'SSIM Index'!$A$1:$J$1, 0), FALSE)</f>
        <v>0.97770076990127497</v>
      </c>
      <c r="M520" s="3">
        <v>687</v>
      </c>
      <c r="N520" s="1">
        <f>VLOOKUP(M520, 'MSE Loss'!$A$1:$J$1345, MATCH(I$1, 'MSE Loss'!$A$1:$J$1, 0), FALSE)</f>
        <v>2.5446848012506901E-3</v>
      </c>
      <c r="O520">
        <v>3.49385105073452E-2</v>
      </c>
      <c r="P520" s="1">
        <f>VLOOKUP(M520, 'SSIM Index'!$A$1:$J$1345, MATCH(I$1, 'SSIM Index'!$A$1:$J$1, 0), FALSE)</f>
        <v>0.98591637611389105</v>
      </c>
      <c r="U520" s="3">
        <v>576</v>
      </c>
      <c r="V520" s="1">
        <f>VLOOKUP(U520, 'MSE Loss'!$A$1:$J$1345, MATCH(Q$1, 'MSE Loss'!$A$1:$J$1, 0), FALSE)</f>
        <v>4.1980066453106701E-4</v>
      </c>
      <c r="W520">
        <v>1.4528850093483901E-2</v>
      </c>
      <c r="X520" s="1">
        <f>VLOOKUP(U520, 'SSIM Index'!$A$1:$J$1345, MATCH(Q$1, 'SSIM Index'!$A$1:$J$1, 0), FALSE)</f>
        <v>0.81876301765441895</v>
      </c>
    </row>
    <row r="521" spans="5:24" x14ac:dyDescent="0.35">
      <c r="E521" s="3">
        <v>869</v>
      </c>
      <c r="F521" s="1">
        <f>VLOOKUP(E521, 'MSE Loss'!$A$1:$J$1345, MATCH(A$1, 'MSE Loss'!$A$1:$J$1, 0), FALSE)</f>
        <v>8.4972701733931899E-4</v>
      </c>
      <c r="G521">
        <v>2.0158801227807999E-2</v>
      </c>
      <c r="H521" s="1">
        <f>VLOOKUP(E521, 'SSIM Index'!$A$1:$J$1345, MATCH(A$1, 'SSIM Index'!$A$1:$J$1, 0), FALSE)</f>
        <v>0.94738668203353804</v>
      </c>
      <c r="M521" s="3">
        <v>688</v>
      </c>
      <c r="N521" s="1">
        <f>VLOOKUP(M521, 'MSE Loss'!$A$1:$J$1345, MATCH(I$1, 'MSE Loss'!$A$1:$J$1, 0), FALSE)</f>
        <v>2.62324407231062E-4</v>
      </c>
      <c r="O521">
        <v>1.16587616503238E-2</v>
      </c>
      <c r="P521" s="1">
        <f>VLOOKUP(M521, 'SSIM Index'!$A$1:$J$1345, MATCH(I$1, 'SSIM Index'!$A$1:$J$1, 0), FALSE)</f>
        <v>0.86317121982574396</v>
      </c>
      <c r="U521" s="3">
        <v>577</v>
      </c>
      <c r="V521" s="1">
        <f>VLOOKUP(U521, 'MSE Loss'!$A$1:$J$1345, MATCH(Q$1, 'MSE Loss'!$A$1:$J$1, 0), FALSE)</f>
        <v>1.0121610248461301E-3</v>
      </c>
      <c r="W521">
        <v>2.1913569420575998E-2</v>
      </c>
      <c r="X521" s="1">
        <f>VLOOKUP(U521, 'SSIM Index'!$A$1:$J$1345, MATCH(Q$1, 'SSIM Index'!$A$1:$J$1, 0), FALSE)</f>
        <v>0.95546483993530196</v>
      </c>
    </row>
    <row r="522" spans="5:24" x14ac:dyDescent="0.35">
      <c r="E522" s="3">
        <v>871</v>
      </c>
      <c r="F522" s="1">
        <f>VLOOKUP(E522, 'MSE Loss'!$A$1:$J$1345, MATCH(A$1, 'MSE Loss'!$A$1:$J$1, 0), FALSE)</f>
        <v>2.32274504378438E-3</v>
      </c>
      <c r="G522">
        <v>3.26595194637775E-2</v>
      </c>
      <c r="H522" s="1">
        <f>VLOOKUP(E522, 'SSIM Index'!$A$1:$J$1345, MATCH(A$1, 'SSIM Index'!$A$1:$J$1, 0), FALSE)</f>
        <v>0.96135884523391701</v>
      </c>
      <c r="M522" s="3">
        <v>689</v>
      </c>
      <c r="N522" s="1">
        <f>VLOOKUP(M522, 'MSE Loss'!$A$1:$J$1345, MATCH(I$1, 'MSE Loss'!$A$1:$J$1, 0), FALSE)</f>
        <v>1.28821702674031E-3</v>
      </c>
      <c r="O522">
        <v>2.6063712313771199E-2</v>
      </c>
      <c r="P522" s="1">
        <f>VLOOKUP(M522, 'SSIM Index'!$A$1:$J$1345, MATCH(I$1, 'SSIM Index'!$A$1:$J$1, 0), FALSE)</f>
        <v>0.94308650493621804</v>
      </c>
      <c r="U522" s="3">
        <v>578</v>
      </c>
      <c r="V522" s="1">
        <f>VLOOKUP(U522, 'MSE Loss'!$A$1:$J$1345, MATCH(Q$1, 'MSE Loss'!$A$1:$J$1, 0), FALSE)</f>
        <v>9.57634765654802E-4</v>
      </c>
      <c r="W522">
        <v>2.1570067852735499E-2</v>
      </c>
      <c r="X522" s="1">
        <f>VLOOKUP(U522, 'SSIM Index'!$A$1:$J$1345, MATCH(Q$1, 'SSIM Index'!$A$1:$J$1, 0), FALSE)</f>
        <v>0.971971035003662</v>
      </c>
    </row>
    <row r="523" spans="5:24" x14ac:dyDescent="0.35">
      <c r="E523" s="3">
        <v>875</v>
      </c>
      <c r="F523" s="1">
        <f>VLOOKUP(E523, 'MSE Loss'!$A$1:$J$1345, MATCH(A$1, 'MSE Loss'!$A$1:$J$1, 0), FALSE)</f>
        <v>4.2673642747104099E-3</v>
      </c>
      <c r="G523">
        <v>4.7015294432639999E-2</v>
      </c>
      <c r="H523" s="1">
        <f>VLOOKUP(E523, 'SSIM Index'!$A$1:$J$1345, MATCH(A$1, 'SSIM Index'!$A$1:$J$1, 0), FALSE)</f>
        <v>0.98362821340560902</v>
      </c>
      <c r="M523" s="3">
        <v>690</v>
      </c>
      <c r="N523" s="1">
        <f>VLOOKUP(M523, 'MSE Loss'!$A$1:$J$1345, MATCH(I$1, 'MSE Loss'!$A$1:$J$1, 0), FALSE)</f>
        <v>2.1965384948998599E-3</v>
      </c>
      <c r="O523">
        <v>3.3998381346464102E-2</v>
      </c>
      <c r="P523" s="1">
        <f>VLOOKUP(M523, 'SSIM Index'!$A$1:$J$1345, MATCH(I$1, 'SSIM Index'!$A$1:$J$1, 0), FALSE)</f>
        <v>0.93919122219085605</v>
      </c>
      <c r="U523" s="3">
        <v>579</v>
      </c>
      <c r="V523" s="1">
        <f>VLOOKUP(U523, 'MSE Loss'!$A$1:$J$1345, MATCH(Q$1, 'MSE Loss'!$A$1:$J$1, 0), FALSE)</f>
        <v>1.5820777043700201E-3</v>
      </c>
      <c r="W523">
        <v>2.6346396654844201E-2</v>
      </c>
      <c r="X523" s="1">
        <f>VLOOKUP(U523, 'SSIM Index'!$A$1:$J$1345, MATCH(Q$1, 'SSIM Index'!$A$1:$J$1, 0), FALSE)</f>
        <v>0.96053469181060702</v>
      </c>
    </row>
    <row r="524" spans="5:24" x14ac:dyDescent="0.35">
      <c r="E524" s="3">
        <v>877</v>
      </c>
      <c r="F524" s="1">
        <f>VLOOKUP(E524, 'MSE Loss'!$A$1:$J$1345, MATCH(A$1, 'MSE Loss'!$A$1:$J$1, 0), FALSE)</f>
        <v>8.3996600005775603E-4</v>
      </c>
      <c r="G524">
        <v>2.03184336423873E-2</v>
      </c>
      <c r="H524" s="1">
        <f>VLOOKUP(E524, 'SSIM Index'!$A$1:$J$1345, MATCH(A$1, 'SSIM Index'!$A$1:$J$1, 0), FALSE)</f>
        <v>0.94424355030059803</v>
      </c>
      <c r="M524" s="3">
        <v>691</v>
      </c>
      <c r="N524" s="1">
        <f>VLOOKUP(M524, 'MSE Loss'!$A$1:$J$1345, MATCH(I$1, 'MSE Loss'!$A$1:$J$1, 0), FALSE)</f>
        <v>2.1846278104931099E-3</v>
      </c>
      <c r="O524">
        <v>3.4146539866924203E-2</v>
      </c>
      <c r="P524" s="1">
        <f>VLOOKUP(M524, 'SSIM Index'!$A$1:$J$1345, MATCH(I$1, 'SSIM Index'!$A$1:$J$1, 0), FALSE)</f>
        <v>0.94022291898727395</v>
      </c>
      <c r="U524" s="3">
        <v>580</v>
      </c>
      <c r="V524" s="1">
        <f>VLOOKUP(U524, 'MSE Loss'!$A$1:$J$1345, MATCH(Q$1, 'MSE Loss'!$A$1:$J$1, 0), FALSE)</f>
        <v>1.0411113034933799E-3</v>
      </c>
      <c r="W524">
        <v>2.31428630650043E-2</v>
      </c>
      <c r="X524" s="1">
        <f>VLOOKUP(U524, 'SSIM Index'!$A$1:$J$1345, MATCH(Q$1, 'SSIM Index'!$A$1:$J$1, 0), FALSE)</f>
        <v>0.91941553354263295</v>
      </c>
    </row>
    <row r="525" spans="5:24" x14ac:dyDescent="0.35">
      <c r="E525" s="3">
        <v>879</v>
      </c>
      <c r="F525" s="1">
        <f>VLOOKUP(E525, 'MSE Loss'!$A$1:$J$1345, MATCH(A$1, 'MSE Loss'!$A$1:$J$1, 0), FALSE)</f>
        <v>1.41054741106927E-3</v>
      </c>
      <c r="G525">
        <v>2.5655059143900798E-2</v>
      </c>
      <c r="H525" s="1">
        <f>VLOOKUP(E525, 'SSIM Index'!$A$1:$J$1345, MATCH(A$1, 'SSIM Index'!$A$1:$J$1, 0), FALSE)</f>
        <v>0.95682692527770996</v>
      </c>
      <c r="M525" s="3">
        <v>692</v>
      </c>
      <c r="N525" s="1">
        <f>VLOOKUP(M525, 'MSE Loss'!$A$1:$J$1345, MATCH(I$1, 'MSE Loss'!$A$1:$J$1, 0), FALSE)</f>
        <v>4.2443964048288698E-4</v>
      </c>
      <c r="O525">
        <v>1.4829531311988799E-2</v>
      </c>
      <c r="P525" s="1">
        <f>VLOOKUP(M525, 'SSIM Index'!$A$1:$J$1345, MATCH(I$1, 'SSIM Index'!$A$1:$J$1, 0), FALSE)</f>
        <v>0.91710084676742498</v>
      </c>
      <c r="U525" s="3">
        <v>581</v>
      </c>
      <c r="V525" s="1">
        <f>VLOOKUP(U525, 'MSE Loss'!$A$1:$J$1345, MATCH(Q$1, 'MSE Loss'!$A$1:$J$1, 0), FALSE)</f>
        <v>2.52631935290992E-3</v>
      </c>
      <c r="W525">
        <v>3.7139400839805603E-2</v>
      </c>
      <c r="X525" s="1">
        <f>VLOOKUP(U525, 'SSIM Index'!$A$1:$J$1345, MATCH(Q$1, 'SSIM Index'!$A$1:$J$1, 0), FALSE)</f>
        <v>0.96672314405441195</v>
      </c>
    </row>
    <row r="526" spans="5:24" x14ac:dyDescent="0.35">
      <c r="E526" s="3">
        <v>880</v>
      </c>
      <c r="F526" s="1">
        <f>VLOOKUP(E526, 'MSE Loss'!$A$1:$J$1345, MATCH(A$1, 'MSE Loss'!$A$1:$J$1, 0), FALSE)</f>
        <v>4.8171891830861498E-4</v>
      </c>
      <c r="G526">
        <v>1.6568452119827201E-2</v>
      </c>
      <c r="H526" s="1">
        <f>VLOOKUP(E526, 'SSIM Index'!$A$1:$J$1345, MATCH(A$1, 'SSIM Index'!$A$1:$J$1, 0), FALSE)</f>
        <v>0.871987044811248</v>
      </c>
      <c r="M526" s="3">
        <v>693</v>
      </c>
      <c r="N526" s="1">
        <f>VLOOKUP(M526, 'MSE Loss'!$A$1:$J$1345, MATCH(I$1, 'MSE Loss'!$A$1:$J$1, 0), FALSE)</f>
        <v>1.3193541672080701E-3</v>
      </c>
      <c r="O526">
        <v>2.5849610567092798E-2</v>
      </c>
      <c r="P526" s="1">
        <f>VLOOKUP(M526, 'SSIM Index'!$A$1:$J$1345, MATCH(I$1, 'SSIM Index'!$A$1:$J$1, 0), FALSE)</f>
        <v>0.96463960409164395</v>
      </c>
      <c r="U526" s="3">
        <v>582</v>
      </c>
      <c r="V526" s="1">
        <f>VLOOKUP(U526, 'MSE Loss'!$A$1:$J$1345, MATCH(Q$1, 'MSE Loss'!$A$1:$J$1, 0), FALSE)</f>
        <v>4.0729297325014999E-3</v>
      </c>
      <c r="W526">
        <v>4.5646585524082101E-2</v>
      </c>
      <c r="X526" s="1">
        <f>VLOOKUP(U526, 'SSIM Index'!$A$1:$J$1345, MATCH(Q$1, 'SSIM Index'!$A$1:$J$1, 0), FALSE)</f>
        <v>0.97084397077560403</v>
      </c>
    </row>
    <row r="527" spans="5:24" x14ac:dyDescent="0.35">
      <c r="E527" s="3">
        <v>885</v>
      </c>
      <c r="F527" s="1">
        <f>VLOOKUP(E527, 'MSE Loss'!$A$1:$J$1345, MATCH(A$1, 'MSE Loss'!$A$1:$J$1, 0), FALSE)</f>
        <v>9.4373768661171198E-4</v>
      </c>
      <c r="G527">
        <v>2.1211100742220799E-2</v>
      </c>
      <c r="H527" s="1">
        <f>VLOOKUP(E527, 'SSIM Index'!$A$1:$J$1345, MATCH(A$1, 'SSIM Index'!$A$1:$J$1, 0), FALSE)</f>
        <v>0.95074677467346103</v>
      </c>
      <c r="M527" s="3">
        <v>694</v>
      </c>
      <c r="N527" s="1">
        <f>VLOOKUP(M527, 'MSE Loss'!$A$1:$J$1345, MATCH(I$1, 'MSE Loss'!$A$1:$J$1, 0), FALSE)</f>
        <v>1.0924922535195899E-3</v>
      </c>
      <c r="O527">
        <v>2.3317640647292099E-2</v>
      </c>
      <c r="P527" s="1">
        <f>VLOOKUP(M527, 'SSIM Index'!$A$1:$J$1345, MATCH(I$1, 'SSIM Index'!$A$1:$J$1, 0), FALSE)</f>
        <v>0.97968423366546598</v>
      </c>
      <c r="U527" s="3">
        <v>583</v>
      </c>
      <c r="V527" s="1">
        <f>VLOOKUP(U527, 'MSE Loss'!$A$1:$J$1345, MATCH(Q$1, 'MSE Loss'!$A$1:$J$1, 0), FALSE)</f>
        <v>5.6996559724211597E-3</v>
      </c>
      <c r="W527">
        <v>5.1058895885944297E-2</v>
      </c>
      <c r="X527" s="1">
        <f>VLOOKUP(U527, 'SSIM Index'!$A$1:$J$1345, MATCH(Q$1, 'SSIM Index'!$A$1:$J$1, 0), FALSE)</f>
        <v>0.97271758317947299</v>
      </c>
    </row>
    <row r="528" spans="5:24" x14ac:dyDescent="0.35">
      <c r="E528" s="3">
        <v>888</v>
      </c>
      <c r="F528" s="1">
        <f>VLOOKUP(E528, 'MSE Loss'!$A$1:$J$1345, MATCH(A$1, 'MSE Loss'!$A$1:$J$1, 0), FALSE)</f>
        <v>7.1470433613285401E-4</v>
      </c>
      <c r="G528">
        <v>1.9165609031915599E-2</v>
      </c>
      <c r="H528" s="1">
        <f>VLOOKUP(E528, 'SSIM Index'!$A$1:$J$1345, MATCH(A$1, 'SSIM Index'!$A$1:$J$1, 0), FALSE)</f>
        <v>0.93442487716674805</v>
      </c>
      <c r="M528" s="3">
        <v>695</v>
      </c>
      <c r="N528" s="1">
        <f>VLOOKUP(M528, 'MSE Loss'!$A$1:$J$1345, MATCH(I$1, 'MSE Loss'!$A$1:$J$1, 0), FALSE)</f>
        <v>1.9464897923171501E-3</v>
      </c>
      <c r="O528">
        <v>3.0416857451200398E-2</v>
      </c>
      <c r="P528" s="1">
        <f>VLOOKUP(M528, 'SSIM Index'!$A$1:$J$1345, MATCH(I$1, 'SSIM Index'!$A$1:$J$1, 0), FALSE)</f>
        <v>0.970728039741516</v>
      </c>
      <c r="U528" s="3">
        <v>584</v>
      </c>
      <c r="V528" s="1">
        <f>VLOOKUP(U528, 'MSE Loss'!$A$1:$J$1345, MATCH(Q$1, 'MSE Loss'!$A$1:$J$1, 0), FALSE)</f>
        <v>7.6533638639375502E-4</v>
      </c>
      <c r="W528">
        <v>1.8825868144631299E-2</v>
      </c>
      <c r="X528" s="1">
        <f>VLOOKUP(U528, 'SSIM Index'!$A$1:$J$1345, MATCH(Q$1, 'SSIM Index'!$A$1:$J$1, 0), FALSE)</f>
        <v>0.93668419122695901</v>
      </c>
    </row>
    <row r="529" spans="5:24" x14ac:dyDescent="0.35">
      <c r="E529" s="3">
        <v>889</v>
      </c>
      <c r="F529" s="1">
        <f>VLOOKUP(E529, 'MSE Loss'!$A$1:$J$1345, MATCH(A$1, 'MSE Loss'!$A$1:$J$1, 0), FALSE)</f>
        <v>1.92851980682462E-3</v>
      </c>
      <c r="G529">
        <v>3.3039648085832499E-2</v>
      </c>
      <c r="H529" s="1">
        <f>VLOOKUP(E529, 'SSIM Index'!$A$1:$J$1345, MATCH(A$1, 'SSIM Index'!$A$1:$J$1, 0), FALSE)</f>
        <v>0.97084885835647505</v>
      </c>
      <c r="M529" s="3">
        <v>696</v>
      </c>
      <c r="N529" s="1">
        <f>VLOOKUP(M529, 'MSE Loss'!$A$1:$J$1345, MATCH(I$1, 'MSE Loss'!$A$1:$J$1, 0), FALSE)</f>
        <v>2.5058072060346599E-3</v>
      </c>
      <c r="O529">
        <v>3.5166863352060297E-2</v>
      </c>
      <c r="P529" s="1">
        <f>VLOOKUP(M529, 'SSIM Index'!$A$1:$J$1345, MATCH(I$1, 'SSIM Index'!$A$1:$J$1, 0), FALSE)</f>
        <v>0.939838886260986</v>
      </c>
      <c r="U529" s="3">
        <v>586</v>
      </c>
      <c r="V529" s="1">
        <f>VLOOKUP(U529, 'MSE Loss'!$A$1:$J$1345, MATCH(Q$1, 'MSE Loss'!$A$1:$J$1, 0), FALSE)</f>
        <v>2.7762306854128799E-3</v>
      </c>
      <c r="W529">
        <v>3.5364005714654902E-2</v>
      </c>
      <c r="X529" s="1">
        <f>VLOOKUP(U529, 'SSIM Index'!$A$1:$J$1345, MATCH(Q$1, 'SSIM Index'!$A$1:$J$1, 0), FALSE)</f>
        <v>0.95745897293090798</v>
      </c>
    </row>
    <row r="530" spans="5:24" x14ac:dyDescent="0.35">
      <c r="E530" s="3">
        <v>891</v>
      </c>
      <c r="F530" s="1">
        <f>VLOOKUP(E530, 'MSE Loss'!$A$1:$J$1345, MATCH(A$1, 'MSE Loss'!$A$1:$J$1, 0), FALSE)</f>
        <v>3.1027714721858501E-3</v>
      </c>
      <c r="G530">
        <v>4.2781382799148497E-2</v>
      </c>
      <c r="H530" s="1">
        <f>VLOOKUP(E530, 'SSIM Index'!$A$1:$J$1345, MATCH(A$1, 'SSIM Index'!$A$1:$J$1, 0), FALSE)</f>
        <v>0.97584176063537598</v>
      </c>
      <c r="M530" s="3">
        <v>697</v>
      </c>
      <c r="N530" s="1">
        <f>VLOOKUP(M530, 'MSE Loss'!$A$1:$J$1345, MATCH(I$1, 'MSE Loss'!$A$1:$J$1, 0), FALSE)</f>
        <v>2.37920368090271E-3</v>
      </c>
      <c r="O530">
        <v>3.3510901033878299E-2</v>
      </c>
      <c r="P530" s="1">
        <f>VLOOKUP(M530, 'SSIM Index'!$A$1:$J$1345, MATCH(I$1, 'SSIM Index'!$A$1:$J$1, 0), FALSE)</f>
        <v>0.986672163009643</v>
      </c>
      <c r="U530" s="3">
        <v>587</v>
      </c>
      <c r="V530" s="1">
        <f>VLOOKUP(U530, 'MSE Loss'!$A$1:$J$1345, MATCH(Q$1, 'MSE Loss'!$A$1:$J$1, 0), FALSE)</f>
        <v>8.7695848196744901E-3</v>
      </c>
      <c r="W530">
        <v>6.1614107340574202E-2</v>
      </c>
      <c r="X530" s="1">
        <f>VLOOKUP(U530, 'SSIM Index'!$A$1:$J$1345, MATCH(Q$1, 'SSIM Index'!$A$1:$J$1, 0), FALSE)</f>
        <v>0.96406376361846902</v>
      </c>
    </row>
    <row r="531" spans="5:24" x14ac:dyDescent="0.35">
      <c r="E531" s="3">
        <v>892</v>
      </c>
      <c r="F531" s="1">
        <f>VLOOKUP(E531, 'MSE Loss'!$A$1:$J$1345, MATCH(A$1, 'MSE Loss'!$A$1:$J$1, 0), FALSE)</f>
        <v>5.8053672546520797E-4</v>
      </c>
      <c r="G531">
        <v>1.7536789178848201E-2</v>
      </c>
      <c r="H531" s="1">
        <f>VLOOKUP(E531, 'SSIM Index'!$A$1:$J$1345, MATCH(A$1, 'SSIM Index'!$A$1:$J$1, 0), FALSE)</f>
        <v>0.93351298570632901</v>
      </c>
      <c r="M531" s="3">
        <v>698</v>
      </c>
      <c r="N531" s="1">
        <f>VLOOKUP(M531, 'MSE Loss'!$A$1:$J$1345, MATCH(I$1, 'MSE Loss'!$A$1:$J$1, 0), FALSE)</f>
        <v>3.7350107450038099E-3</v>
      </c>
      <c r="O531">
        <v>4.1630502790212603E-2</v>
      </c>
      <c r="P531" s="1">
        <f>VLOOKUP(M531, 'SSIM Index'!$A$1:$J$1345, MATCH(I$1, 'SSIM Index'!$A$1:$J$1, 0), FALSE)</f>
        <v>0.98566371202468805</v>
      </c>
      <c r="U531" s="3">
        <v>588</v>
      </c>
      <c r="V531" s="1">
        <f>VLOOKUP(U531, 'MSE Loss'!$A$1:$J$1345, MATCH(Q$1, 'MSE Loss'!$A$1:$J$1, 0), FALSE)</f>
        <v>6.4842408755794102E-4</v>
      </c>
      <c r="W531">
        <v>1.79637167602777E-2</v>
      </c>
      <c r="X531" s="1">
        <f>VLOOKUP(U531, 'SSIM Index'!$A$1:$J$1345, MATCH(Q$1, 'SSIM Index'!$A$1:$J$1, 0), FALSE)</f>
        <v>0.90699762105941695</v>
      </c>
    </row>
    <row r="532" spans="5:24" x14ac:dyDescent="0.35">
      <c r="E532" s="3">
        <v>897</v>
      </c>
      <c r="F532" s="1">
        <f>VLOOKUP(E532, 'MSE Loss'!$A$1:$J$1345, MATCH(A$1, 'MSE Loss'!$A$1:$J$1, 0), FALSE)</f>
        <v>6.23915228061378E-4</v>
      </c>
      <c r="G532">
        <v>1.7578013241291001E-2</v>
      </c>
      <c r="H532" s="1">
        <f>VLOOKUP(E532, 'SSIM Index'!$A$1:$J$1345, MATCH(A$1, 'SSIM Index'!$A$1:$J$1, 0), FALSE)</f>
        <v>0.87033390998840299</v>
      </c>
      <c r="M532" s="3">
        <v>699</v>
      </c>
      <c r="N532" s="1">
        <f>VLOOKUP(M532, 'MSE Loss'!$A$1:$J$1345, MATCH(I$1, 'MSE Loss'!$A$1:$J$1, 0), FALSE)</f>
        <v>2.0019849762320501E-2</v>
      </c>
      <c r="O532">
        <v>9.4533443450927707E-2</v>
      </c>
      <c r="P532" s="1">
        <f>VLOOKUP(M532, 'SSIM Index'!$A$1:$J$1345, MATCH(I$1, 'SSIM Index'!$A$1:$J$1, 0), FALSE)</f>
        <v>0.97906827926635698</v>
      </c>
      <c r="U532" s="3">
        <v>589</v>
      </c>
      <c r="V532" s="1">
        <f>VLOOKUP(U532, 'MSE Loss'!$A$1:$J$1345, MATCH(Q$1, 'MSE Loss'!$A$1:$J$1, 0), FALSE)</f>
        <v>1.10459164716303E-3</v>
      </c>
      <c r="W532">
        <v>2.3377509787678701E-2</v>
      </c>
      <c r="X532" s="1">
        <f>VLOOKUP(U532, 'SSIM Index'!$A$1:$J$1345, MATCH(Q$1, 'SSIM Index'!$A$1:$J$1, 0), FALSE)</f>
        <v>0.96734660863876298</v>
      </c>
    </row>
    <row r="533" spans="5:24" x14ac:dyDescent="0.35">
      <c r="E533" s="3">
        <v>898</v>
      </c>
      <c r="F533" s="1">
        <f>VLOOKUP(E533, 'MSE Loss'!$A$1:$J$1345, MATCH(A$1, 'MSE Loss'!$A$1:$J$1, 0), FALSE)</f>
        <v>1.4107150491327E-3</v>
      </c>
      <c r="G533">
        <v>2.5419093668460801E-2</v>
      </c>
      <c r="H533" s="1">
        <f>VLOOKUP(E533, 'SSIM Index'!$A$1:$J$1345, MATCH(A$1, 'SSIM Index'!$A$1:$J$1, 0), FALSE)</f>
        <v>0.90657359361648504</v>
      </c>
      <c r="M533" s="3">
        <v>700</v>
      </c>
      <c r="N533" s="1">
        <f>VLOOKUP(M533, 'MSE Loss'!$A$1:$J$1345, MATCH(I$1, 'MSE Loss'!$A$1:$J$1, 0), FALSE)</f>
        <v>2.6689530932344399E-4</v>
      </c>
      <c r="O533">
        <v>1.1817027814686199E-2</v>
      </c>
      <c r="P533" s="1">
        <f>VLOOKUP(M533, 'SSIM Index'!$A$1:$J$1345, MATCH(I$1, 'SSIM Index'!$A$1:$J$1, 0), FALSE)</f>
        <v>0.84241801500320401</v>
      </c>
      <c r="U533" s="3">
        <v>590</v>
      </c>
      <c r="V533" s="1">
        <f>VLOOKUP(U533, 'MSE Loss'!$A$1:$J$1345, MATCH(Q$1, 'MSE Loss'!$A$1:$J$1, 0), FALSE)</f>
        <v>2.6618968695402102E-3</v>
      </c>
      <c r="W533">
        <v>3.7214912474155398E-2</v>
      </c>
      <c r="X533" s="1">
        <f>VLOOKUP(U533, 'SSIM Index'!$A$1:$J$1345, MATCH(Q$1, 'SSIM Index'!$A$1:$J$1, 0), FALSE)</f>
        <v>0.974728643894195</v>
      </c>
    </row>
    <row r="534" spans="5:24" x14ac:dyDescent="0.35">
      <c r="E534" s="3">
        <v>899</v>
      </c>
      <c r="F534" s="1">
        <f>VLOOKUP(E534, 'MSE Loss'!$A$1:$J$1345, MATCH(A$1, 'MSE Loss'!$A$1:$J$1, 0), FALSE)</f>
        <v>1.78319006226956E-3</v>
      </c>
      <c r="G534">
        <v>2.90787741541862E-2</v>
      </c>
      <c r="H534" s="1">
        <f>VLOOKUP(E534, 'SSIM Index'!$A$1:$J$1345, MATCH(A$1, 'SSIM Index'!$A$1:$J$1, 0), FALSE)</f>
        <v>0.895111083984375</v>
      </c>
      <c r="M534" s="3">
        <v>701</v>
      </c>
      <c r="N534" s="1">
        <f>VLOOKUP(M534, 'MSE Loss'!$A$1:$J$1345, MATCH(I$1, 'MSE Loss'!$A$1:$J$1, 0), FALSE)</f>
        <v>6.5964623354375297E-4</v>
      </c>
      <c r="O534">
        <v>1.7734980210661801E-2</v>
      </c>
      <c r="P534" s="1">
        <f>VLOOKUP(M534, 'SSIM Index'!$A$1:$J$1345, MATCH(I$1, 'SSIM Index'!$A$1:$J$1, 0), FALSE)</f>
        <v>0.93031257390975897</v>
      </c>
      <c r="U534" s="3">
        <v>591</v>
      </c>
      <c r="V534" s="1">
        <f>VLOOKUP(U534, 'MSE Loss'!$A$1:$J$1345, MATCH(Q$1, 'MSE Loss'!$A$1:$J$1, 0), FALSE)</f>
        <v>5.7747540995478604E-3</v>
      </c>
      <c r="W534">
        <v>4.89929318428039E-2</v>
      </c>
      <c r="X534" s="1">
        <f>VLOOKUP(U534, 'SSIM Index'!$A$1:$J$1345, MATCH(Q$1, 'SSIM Index'!$A$1:$J$1, 0), FALSE)</f>
        <v>0.96405881643295199</v>
      </c>
    </row>
    <row r="535" spans="5:24" x14ac:dyDescent="0.35">
      <c r="E535" s="3">
        <v>901</v>
      </c>
      <c r="F535" s="1">
        <f>VLOOKUP(E535, 'MSE Loss'!$A$1:$J$1345, MATCH(A$1, 'MSE Loss'!$A$1:$J$1, 0), FALSE)</f>
        <v>7.3884421726688699E-4</v>
      </c>
      <c r="G535">
        <v>1.93154960870742E-2</v>
      </c>
      <c r="H535" s="1">
        <f>VLOOKUP(E535, 'SSIM Index'!$A$1:$J$1345, MATCH(A$1, 'SSIM Index'!$A$1:$J$1, 0), FALSE)</f>
        <v>0.95834797620773304</v>
      </c>
      <c r="M535" s="3">
        <v>702</v>
      </c>
      <c r="N535" s="1">
        <f>VLOOKUP(M535, 'MSE Loss'!$A$1:$J$1345, MATCH(I$1, 'MSE Loss'!$A$1:$J$1, 0), FALSE)</f>
        <v>1.36119546368718E-3</v>
      </c>
      <c r="O535">
        <v>2.4972878396511002E-2</v>
      </c>
      <c r="P535" s="1">
        <f>VLOOKUP(M535, 'SSIM Index'!$A$1:$J$1345, MATCH(I$1, 'SSIM Index'!$A$1:$J$1, 0), FALSE)</f>
        <v>0.95082193613052302</v>
      </c>
      <c r="U535" s="3">
        <v>592</v>
      </c>
      <c r="V535" s="1">
        <f>VLOOKUP(U535, 'MSE Loss'!$A$1:$J$1345, MATCH(Q$1, 'MSE Loss'!$A$1:$J$1, 0), FALSE)</f>
        <v>1.2169375550001799E-3</v>
      </c>
      <c r="W535">
        <v>2.49084364622831E-2</v>
      </c>
      <c r="X535" s="1">
        <f>VLOOKUP(U535, 'SSIM Index'!$A$1:$J$1345, MATCH(Q$1, 'SSIM Index'!$A$1:$J$1, 0), FALSE)</f>
        <v>0.94497936964035001</v>
      </c>
    </row>
    <row r="536" spans="5:24" x14ac:dyDescent="0.35">
      <c r="E536" s="3">
        <v>902</v>
      </c>
      <c r="F536" s="1">
        <f>VLOOKUP(E536, 'MSE Loss'!$A$1:$J$1345, MATCH(A$1, 'MSE Loss'!$A$1:$J$1, 0), FALSE)</f>
        <v>1.3956815237179301E-3</v>
      </c>
      <c r="G536">
        <v>2.5699377059936499E-2</v>
      </c>
      <c r="H536" s="1">
        <f>VLOOKUP(E536, 'SSIM Index'!$A$1:$J$1345, MATCH(A$1, 'SSIM Index'!$A$1:$J$1, 0), FALSE)</f>
        <v>0.97334492206573398</v>
      </c>
      <c r="M536" s="3">
        <v>703</v>
      </c>
      <c r="N536" s="1">
        <f>VLOOKUP(M536, 'MSE Loss'!$A$1:$J$1345, MATCH(I$1, 'MSE Loss'!$A$1:$J$1, 0), FALSE)</f>
        <v>1.5107297804206601E-3</v>
      </c>
      <c r="O536">
        <v>2.72988695651292E-2</v>
      </c>
      <c r="P536" s="1">
        <f>VLOOKUP(M536, 'SSIM Index'!$A$1:$J$1345, MATCH(I$1, 'SSIM Index'!$A$1:$J$1, 0), FALSE)</f>
        <v>0.95065999031066895</v>
      </c>
      <c r="U536" s="3">
        <v>593</v>
      </c>
      <c r="V536" s="1">
        <f>VLOOKUP(U536, 'MSE Loss'!$A$1:$J$1345, MATCH(Q$1, 'MSE Loss'!$A$1:$J$1, 0), FALSE)</f>
        <v>1.06283091008663E-3</v>
      </c>
      <c r="W536">
        <v>2.3304456844925801E-2</v>
      </c>
      <c r="X536" s="1">
        <f>VLOOKUP(U536, 'SSIM Index'!$A$1:$J$1345, MATCH(Q$1, 'SSIM Index'!$A$1:$J$1, 0), FALSE)</f>
        <v>0.94728034734725897</v>
      </c>
    </row>
    <row r="537" spans="5:24" x14ac:dyDescent="0.35">
      <c r="E537" s="3">
        <v>904</v>
      </c>
      <c r="F537" s="1">
        <f>VLOOKUP(E537, 'MSE Loss'!$A$1:$J$1345, MATCH(A$1, 'MSE Loss'!$A$1:$J$1, 0), FALSE)</f>
        <v>3.8927330751903301E-4</v>
      </c>
      <c r="G537">
        <v>1.33702810853719E-2</v>
      </c>
      <c r="H537" s="1">
        <f>VLOOKUP(E537, 'SSIM Index'!$A$1:$J$1345, MATCH(A$1, 'SSIM Index'!$A$1:$J$1, 0), FALSE)</f>
        <v>0.87770640850067105</v>
      </c>
      <c r="M537" s="3">
        <v>705</v>
      </c>
      <c r="N537" s="1">
        <f>VLOOKUP(M537, 'MSE Loss'!$A$1:$J$1345, MATCH(I$1, 'MSE Loss'!$A$1:$J$1, 0), FALSE)</f>
        <v>6.9260189775377501E-4</v>
      </c>
      <c r="O537">
        <v>1.8220476806163701E-2</v>
      </c>
      <c r="P537" s="1">
        <f>VLOOKUP(M537, 'SSIM Index'!$A$1:$J$1345, MATCH(I$1, 'SSIM Index'!$A$1:$J$1, 0), FALSE)</f>
        <v>0.97237312793731601</v>
      </c>
      <c r="U537" s="3">
        <v>594</v>
      </c>
      <c r="V537" s="1">
        <f>VLOOKUP(U537, 'MSE Loss'!$A$1:$J$1345, MATCH(Q$1, 'MSE Loss'!$A$1:$J$1, 0), FALSE)</f>
        <v>2.1923093590885401E-3</v>
      </c>
      <c r="W537">
        <v>3.3628299832344E-2</v>
      </c>
      <c r="X537" s="1">
        <f>VLOOKUP(U537, 'SSIM Index'!$A$1:$J$1345, MATCH(Q$1, 'SSIM Index'!$A$1:$J$1, 0), FALSE)</f>
        <v>0.94850903749465898</v>
      </c>
    </row>
    <row r="538" spans="5:24" x14ac:dyDescent="0.35">
      <c r="E538" s="3">
        <v>905</v>
      </c>
      <c r="F538" s="1">
        <f>VLOOKUP(E538, 'MSE Loss'!$A$1:$J$1345, MATCH(A$1, 'MSE Loss'!$A$1:$J$1, 0), FALSE)</f>
        <v>6.1114621348679001E-4</v>
      </c>
      <c r="G538">
        <v>1.8415138125419599E-2</v>
      </c>
      <c r="H538" s="1">
        <f>VLOOKUP(E538, 'SSIM Index'!$A$1:$J$1345, MATCH(A$1, 'SSIM Index'!$A$1:$J$1, 0), FALSE)</f>
        <v>0.90476232767105103</v>
      </c>
      <c r="M538" s="3">
        <v>706</v>
      </c>
      <c r="N538" s="1">
        <f>VLOOKUP(M538, 'MSE Loss'!$A$1:$J$1345, MATCH(I$1, 'MSE Loss'!$A$1:$J$1, 0), FALSE)</f>
        <v>1.20024639181792E-3</v>
      </c>
      <c r="O538">
        <v>2.3734921589493699E-2</v>
      </c>
      <c r="P538" s="1">
        <f>VLOOKUP(M538, 'SSIM Index'!$A$1:$J$1345, MATCH(I$1, 'SSIM Index'!$A$1:$J$1, 0), FALSE)</f>
        <v>0.97934001684188798</v>
      </c>
      <c r="U538" s="3">
        <v>595</v>
      </c>
      <c r="V538" s="1">
        <f>VLOOKUP(U538, 'MSE Loss'!$A$1:$J$1345, MATCH(Q$1, 'MSE Loss'!$A$1:$J$1, 0), FALSE)</f>
        <v>2.72708688862621E-3</v>
      </c>
      <c r="W538">
        <v>3.7076182663440697E-2</v>
      </c>
      <c r="X538" s="1">
        <f>VLOOKUP(U538, 'SSIM Index'!$A$1:$J$1345, MATCH(Q$1, 'SSIM Index'!$A$1:$J$1, 0), FALSE)</f>
        <v>0.95058023929595903</v>
      </c>
    </row>
    <row r="539" spans="5:24" x14ac:dyDescent="0.35">
      <c r="E539" s="3">
        <v>906</v>
      </c>
      <c r="F539" s="1">
        <f>VLOOKUP(E539, 'MSE Loss'!$A$1:$J$1345, MATCH(A$1, 'MSE Loss'!$A$1:$J$1, 0), FALSE)</f>
        <v>6.6664407495409196E-4</v>
      </c>
      <c r="G539">
        <v>1.79779883474111E-2</v>
      </c>
      <c r="H539" s="1">
        <f>VLOOKUP(E539, 'SSIM Index'!$A$1:$J$1345, MATCH(A$1, 'SSIM Index'!$A$1:$J$1, 0), FALSE)</f>
        <v>0.95292598009109497</v>
      </c>
      <c r="M539" s="3">
        <v>709</v>
      </c>
      <c r="N539" s="1">
        <f>VLOOKUP(M539, 'MSE Loss'!$A$1:$J$1345, MATCH(I$1, 'MSE Loss'!$A$1:$J$1, 0), FALSE)</f>
        <v>1.43300555646419E-3</v>
      </c>
      <c r="O539">
        <v>2.6722058653831399E-2</v>
      </c>
      <c r="P539" s="1">
        <f>VLOOKUP(M539, 'SSIM Index'!$A$1:$J$1345, MATCH(I$1, 'SSIM Index'!$A$1:$J$1, 0), FALSE)</f>
        <v>0.97443699836730902</v>
      </c>
      <c r="U539" s="3">
        <v>596</v>
      </c>
      <c r="V539" s="1">
        <f>VLOOKUP(U539, 'MSE Loss'!$A$1:$J$1345, MATCH(Q$1, 'MSE Loss'!$A$1:$J$1, 0), FALSE)</f>
        <v>3.5625142045318998E-3</v>
      </c>
      <c r="W539">
        <v>3.9548836648464203E-2</v>
      </c>
      <c r="X539" s="1">
        <f>VLOOKUP(U539, 'SSIM Index'!$A$1:$J$1345, MATCH(Q$1, 'SSIM Index'!$A$1:$J$1, 0), FALSE)</f>
        <v>0.97212654352188099</v>
      </c>
    </row>
    <row r="540" spans="5:24" x14ac:dyDescent="0.35">
      <c r="E540" s="3">
        <v>907</v>
      </c>
      <c r="F540" s="1">
        <f>VLOOKUP(E540, 'MSE Loss'!$A$1:$J$1345, MATCH(A$1, 'MSE Loss'!$A$1:$J$1, 0), FALSE)</f>
        <v>7.1622803807258595E-4</v>
      </c>
      <c r="G540">
        <v>1.91608034074306E-2</v>
      </c>
      <c r="H540" s="1">
        <f>VLOOKUP(E540, 'SSIM Index'!$A$1:$J$1345, MATCH(A$1, 'SSIM Index'!$A$1:$J$1, 0), FALSE)</f>
        <v>0.95132917165756203</v>
      </c>
      <c r="M540" s="3">
        <v>710</v>
      </c>
      <c r="N540" s="1">
        <f>VLOOKUP(M540, 'MSE Loss'!$A$1:$J$1345, MATCH(I$1, 'MSE Loss'!$A$1:$J$1, 0), FALSE)</f>
        <v>2.4326655548065901E-3</v>
      </c>
      <c r="O540">
        <v>3.4341957420110703E-2</v>
      </c>
      <c r="P540" s="1">
        <f>VLOOKUP(M540, 'SSIM Index'!$A$1:$J$1345, MATCH(I$1, 'SSIM Index'!$A$1:$J$1, 0), FALSE)</f>
        <v>0.98071867227554299</v>
      </c>
      <c r="U540" s="3">
        <v>598</v>
      </c>
      <c r="V540" s="1">
        <f>VLOOKUP(U540, 'MSE Loss'!$A$1:$J$1345, MATCH(Q$1, 'MSE Loss'!$A$1:$J$1, 0), FALSE)</f>
        <v>4.8324908129870796E-3</v>
      </c>
      <c r="W540">
        <v>4.8468165099620798E-2</v>
      </c>
      <c r="X540" s="1">
        <f>VLOOKUP(U540, 'SSIM Index'!$A$1:$J$1345, MATCH(Q$1, 'SSIM Index'!$A$1:$J$1, 0), FALSE)</f>
        <v>0.97881323099136297</v>
      </c>
    </row>
    <row r="541" spans="5:24" x14ac:dyDescent="0.35">
      <c r="E541" s="3">
        <v>908</v>
      </c>
      <c r="F541" s="1">
        <f>VLOOKUP(E541, 'MSE Loss'!$A$1:$J$1345, MATCH(A$1, 'MSE Loss'!$A$1:$J$1, 0), FALSE)</f>
        <v>4.3749532778747298E-4</v>
      </c>
      <c r="G541">
        <v>1.5386443585157301E-2</v>
      </c>
      <c r="H541" s="1">
        <f>VLOOKUP(E541, 'SSIM Index'!$A$1:$J$1345, MATCH(A$1, 'SSIM Index'!$A$1:$J$1, 0), FALSE)</f>
        <v>0.81833076477050704</v>
      </c>
      <c r="M541" s="3">
        <v>711</v>
      </c>
      <c r="N541" s="1">
        <f>VLOOKUP(M541, 'MSE Loss'!$A$1:$J$1345, MATCH(I$1, 'MSE Loss'!$A$1:$J$1, 0), FALSE)</f>
        <v>4.3638120405375897E-3</v>
      </c>
      <c r="O541">
        <v>4.5340325683355297E-2</v>
      </c>
      <c r="P541" s="1">
        <f>VLOOKUP(M541, 'SSIM Index'!$A$1:$J$1345, MATCH(I$1, 'SSIM Index'!$A$1:$J$1, 0), FALSE)</f>
        <v>0.97314655780792203</v>
      </c>
      <c r="U541" s="3">
        <v>599</v>
      </c>
      <c r="V541" s="1">
        <f>VLOOKUP(U541, 'MSE Loss'!$A$1:$J$1345, MATCH(Q$1, 'MSE Loss'!$A$1:$J$1, 0), FALSE)</f>
        <v>6.3415113836526801E-3</v>
      </c>
      <c r="W541">
        <v>5.3839296102523797E-2</v>
      </c>
      <c r="X541" s="1">
        <f>VLOOKUP(U541, 'SSIM Index'!$A$1:$J$1345, MATCH(Q$1, 'SSIM Index'!$A$1:$J$1, 0), FALSE)</f>
        <v>0.97954553365707397</v>
      </c>
    </row>
    <row r="542" spans="5:24" x14ac:dyDescent="0.35">
      <c r="E542" s="3">
        <v>910</v>
      </c>
      <c r="F542" s="1">
        <f>VLOOKUP(E542, 'MSE Loss'!$A$1:$J$1345, MATCH(A$1, 'MSE Loss'!$A$1:$J$1, 0), FALSE)</f>
        <v>8.3360663847997698E-4</v>
      </c>
      <c r="G542">
        <v>2.0644571632146801E-2</v>
      </c>
      <c r="H542" s="1">
        <f>VLOOKUP(E542, 'SSIM Index'!$A$1:$J$1345, MATCH(A$1, 'SSIM Index'!$A$1:$J$1, 0), FALSE)</f>
        <v>0.96183872222900302</v>
      </c>
      <c r="M542" s="3">
        <v>712</v>
      </c>
      <c r="N542" s="1">
        <f>VLOOKUP(M542, 'MSE Loss'!$A$1:$J$1345, MATCH(I$1, 'MSE Loss'!$A$1:$J$1, 0), FALSE)</f>
        <v>3.45702370395883E-4</v>
      </c>
      <c r="O542">
        <v>1.32696731016039E-2</v>
      </c>
      <c r="P542" s="1">
        <f>VLOOKUP(M542, 'SSIM Index'!$A$1:$J$1345, MATCH(I$1, 'SSIM Index'!$A$1:$J$1, 0), FALSE)</f>
        <v>0.83077889680862405</v>
      </c>
      <c r="U542" s="3">
        <v>600</v>
      </c>
      <c r="V542" s="1">
        <f>VLOOKUP(U542, 'MSE Loss'!$A$1:$J$1345, MATCH(Q$1, 'MSE Loss'!$A$1:$J$1, 0), FALSE)</f>
        <v>5.0488789565861203E-4</v>
      </c>
      <c r="W542">
        <v>1.56659558415412E-2</v>
      </c>
      <c r="X542" s="1">
        <f>VLOOKUP(U542, 'SSIM Index'!$A$1:$J$1345, MATCH(Q$1, 'SSIM Index'!$A$1:$J$1, 0), FALSE)</f>
        <v>0.80824595689773504</v>
      </c>
    </row>
    <row r="543" spans="5:24" x14ac:dyDescent="0.35">
      <c r="E543" s="3">
        <v>911</v>
      </c>
      <c r="F543" s="1">
        <f>VLOOKUP(E543, 'MSE Loss'!$A$1:$J$1345, MATCH(A$1, 'MSE Loss'!$A$1:$J$1, 0), FALSE)</f>
        <v>1.27549120225012E-3</v>
      </c>
      <c r="G543">
        <v>2.5418827310204499E-2</v>
      </c>
      <c r="H543" s="1">
        <f>VLOOKUP(E543, 'SSIM Index'!$A$1:$J$1345, MATCH(A$1, 'SSIM Index'!$A$1:$J$1, 0), FALSE)</f>
        <v>0.95271521806716897</v>
      </c>
      <c r="M543" s="3">
        <v>713</v>
      </c>
      <c r="N543" s="1">
        <f>VLOOKUP(M543, 'MSE Loss'!$A$1:$J$1345, MATCH(I$1, 'MSE Loss'!$A$1:$J$1, 0), FALSE)</f>
        <v>8.4198603872209701E-4</v>
      </c>
      <c r="O543">
        <v>2.0505409687757398E-2</v>
      </c>
      <c r="P543" s="1">
        <f>VLOOKUP(M543, 'SSIM Index'!$A$1:$J$1345, MATCH(I$1, 'SSIM Index'!$A$1:$J$1, 0), FALSE)</f>
        <v>0.95126062631607</v>
      </c>
      <c r="U543" s="3">
        <v>601</v>
      </c>
      <c r="V543" s="1">
        <f>VLOOKUP(U543, 'MSE Loss'!$A$1:$J$1345, MATCH(Q$1, 'MSE Loss'!$A$1:$J$1, 0), FALSE)</f>
        <v>9.5172249712049896E-4</v>
      </c>
      <c r="W543">
        <v>2.1709809079766201E-2</v>
      </c>
      <c r="X543" s="1">
        <f>VLOOKUP(U543, 'SSIM Index'!$A$1:$J$1345, MATCH(Q$1, 'SSIM Index'!$A$1:$J$1, 0), FALSE)</f>
        <v>0.94531232118606501</v>
      </c>
    </row>
    <row r="544" spans="5:24" x14ac:dyDescent="0.35">
      <c r="E544" s="3">
        <v>912</v>
      </c>
      <c r="F544" s="1">
        <f>VLOOKUP(E544, 'MSE Loss'!$A$1:$J$1345, MATCH(A$1, 'MSE Loss'!$A$1:$J$1, 0), FALSE)</f>
        <v>3.1958200270310001E-4</v>
      </c>
      <c r="G544">
        <v>1.2882106006145399E-2</v>
      </c>
      <c r="H544" s="1">
        <f>VLOOKUP(E544, 'SSIM Index'!$A$1:$J$1345, MATCH(A$1, 'SSIM Index'!$A$1:$J$1, 0), FALSE)</f>
        <v>0.82185715436935403</v>
      </c>
      <c r="M544" s="3">
        <v>715</v>
      </c>
      <c r="N544" s="1">
        <f>VLOOKUP(M544, 'MSE Loss'!$A$1:$J$1345, MATCH(I$1, 'MSE Loss'!$A$1:$J$1, 0), FALSE)</f>
        <v>1.10663147643208E-3</v>
      </c>
      <c r="O544">
        <v>2.4681786075234399E-2</v>
      </c>
      <c r="P544" s="1">
        <f>VLOOKUP(M544, 'SSIM Index'!$A$1:$J$1345, MATCH(I$1, 'SSIM Index'!$A$1:$J$1, 0), FALSE)</f>
        <v>0.960757195949554</v>
      </c>
      <c r="U544" s="3">
        <v>602</v>
      </c>
      <c r="V544" s="1">
        <f>VLOOKUP(U544, 'MSE Loss'!$A$1:$J$1345, MATCH(Q$1, 'MSE Loss'!$A$1:$J$1, 0), FALSE)</f>
        <v>1.25396577641367E-3</v>
      </c>
      <c r="W544">
        <v>2.50049531459808E-2</v>
      </c>
      <c r="X544" s="1">
        <f>VLOOKUP(U544, 'SSIM Index'!$A$1:$J$1345, MATCH(Q$1, 'SSIM Index'!$A$1:$J$1, 0), FALSE)</f>
        <v>0.95789939165115301</v>
      </c>
    </row>
    <row r="545" spans="5:24" x14ac:dyDescent="0.35">
      <c r="E545" s="3">
        <v>913</v>
      </c>
      <c r="F545" s="1">
        <f>VLOOKUP(E545, 'MSE Loss'!$A$1:$J$1345, MATCH(A$1, 'MSE Loss'!$A$1:$J$1, 0), FALSE)</f>
        <v>7.39253940992057E-4</v>
      </c>
      <c r="G545">
        <v>1.96507927030324E-2</v>
      </c>
      <c r="H545" s="1">
        <f>VLOOKUP(E545, 'SSIM Index'!$A$1:$J$1345, MATCH(A$1, 'SSIM Index'!$A$1:$J$1, 0), FALSE)</f>
        <v>0.90433126688003496</v>
      </c>
      <c r="M545" s="3">
        <v>718</v>
      </c>
      <c r="N545" s="1">
        <f>VLOOKUP(M545, 'MSE Loss'!$A$1:$J$1345, MATCH(I$1, 'MSE Loss'!$A$1:$J$1, 0), FALSE)</f>
        <v>9.1595295816659893E-3</v>
      </c>
      <c r="O545">
        <v>6.13057874143123E-2</v>
      </c>
      <c r="P545" s="1">
        <f>VLOOKUP(M545, 'SSIM Index'!$A$1:$J$1345, MATCH(I$1, 'SSIM Index'!$A$1:$J$1, 0), FALSE)</f>
        <v>0.99147868156433105</v>
      </c>
      <c r="U545" s="3">
        <v>603</v>
      </c>
      <c r="V545" s="1">
        <f>VLOOKUP(U545, 'MSE Loss'!$A$1:$J$1345, MATCH(Q$1, 'MSE Loss'!$A$1:$J$1, 0), FALSE)</f>
        <v>1.1849730508401901E-3</v>
      </c>
      <c r="W545">
        <v>2.4730950593948298E-2</v>
      </c>
      <c r="X545" s="1">
        <f>VLOOKUP(U545, 'SSIM Index'!$A$1:$J$1345, MATCH(Q$1, 'SSIM Index'!$A$1:$J$1, 0), FALSE)</f>
        <v>0.96303117275238004</v>
      </c>
    </row>
    <row r="546" spans="5:24" x14ac:dyDescent="0.35">
      <c r="E546" s="3">
        <v>914</v>
      </c>
      <c r="F546" s="1">
        <f>VLOOKUP(E546, 'MSE Loss'!$A$1:$J$1345, MATCH(A$1, 'MSE Loss'!$A$1:$J$1, 0), FALSE)</f>
        <v>9.7121985163539605E-4</v>
      </c>
      <c r="G546">
        <v>2.2187991067767102E-2</v>
      </c>
      <c r="H546" s="1">
        <f>VLOOKUP(E546, 'SSIM Index'!$A$1:$J$1345, MATCH(A$1, 'SSIM Index'!$A$1:$J$1, 0), FALSE)</f>
        <v>0.92424321174621504</v>
      </c>
      <c r="M546" s="3">
        <v>719</v>
      </c>
      <c r="N546" s="1">
        <f>VLOOKUP(M546, 'MSE Loss'!$A$1:$J$1345, MATCH(I$1, 'MSE Loss'!$A$1:$J$1, 0), FALSE)</f>
        <v>2.7848793193697902E-2</v>
      </c>
      <c r="O546">
        <v>9.6543028950691195E-2</v>
      </c>
      <c r="P546" s="1">
        <f>VLOOKUP(M546, 'SSIM Index'!$A$1:$J$1345, MATCH(I$1, 'SSIM Index'!$A$1:$J$1, 0), FALSE)</f>
        <v>0.99258559942245395</v>
      </c>
      <c r="U546" s="3">
        <v>604</v>
      </c>
      <c r="V546" s="1">
        <f>VLOOKUP(U546, 'MSE Loss'!$A$1:$J$1345, MATCH(Q$1, 'MSE Loss'!$A$1:$J$1, 0), FALSE)</f>
        <v>4.7399170580320001E-4</v>
      </c>
      <c r="W546">
        <v>1.55758820474147E-2</v>
      </c>
      <c r="X546" s="1">
        <f>VLOOKUP(U546, 'SSIM Index'!$A$1:$J$1345, MATCH(Q$1, 'SSIM Index'!$A$1:$J$1, 0), FALSE)</f>
        <v>0.84560811519622803</v>
      </c>
    </row>
    <row r="547" spans="5:24" x14ac:dyDescent="0.35">
      <c r="E547" s="3">
        <v>915</v>
      </c>
      <c r="F547" s="1">
        <f>VLOOKUP(E547, 'MSE Loss'!$A$1:$J$1345, MATCH(A$1, 'MSE Loss'!$A$1:$J$1, 0), FALSE)</f>
        <v>1.10294902697205E-3</v>
      </c>
      <c r="G547">
        <v>2.3153845220804201E-2</v>
      </c>
      <c r="H547" s="1">
        <f>VLOOKUP(E547, 'SSIM Index'!$A$1:$J$1345, MATCH(A$1, 'SSIM Index'!$A$1:$J$1, 0), FALSE)</f>
        <v>0.92528951168060303</v>
      </c>
      <c r="M547" s="3">
        <v>720</v>
      </c>
      <c r="N547" s="1">
        <f>VLOOKUP(M547, 'MSE Loss'!$A$1:$J$1345, MATCH(I$1, 'MSE Loss'!$A$1:$J$1, 0), FALSE)</f>
        <v>3.8588690222240898E-4</v>
      </c>
      <c r="O547">
        <v>1.39785446226596E-2</v>
      </c>
      <c r="P547" s="1">
        <f>VLOOKUP(M547, 'SSIM Index'!$A$1:$J$1345, MATCH(I$1, 'SSIM Index'!$A$1:$J$1, 0), FALSE)</f>
        <v>0.90477651357650701</v>
      </c>
      <c r="U547" s="3">
        <v>605</v>
      </c>
      <c r="V547" s="1">
        <f>VLOOKUP(U547, 'MSE Loss'!$A$1:$J$1345, MATCH(Q$1, 'MSE Loss'!$A$1:$J$1, 0), FALSE)</f>
        <v>1.3920455239713101E-3</v>
      </c>
      <c r="W547">
        <v>2.68445685505867E-2</v>
      </c>
      <c r="X547" s="1">
        <f>VLOOKUP(U547, 'SSIM Index'!$A$1:$J$1345, MATCH(Q$1, 'SSIM Index'!$A$1:$J$1, 0), FALSE)</f>
        <v>0.95633828639984098</v>
      </c>
    </row>
    <row r="548" spans="5:24" x14ac:dyDescent="0.35">
      <c r="E548" s="3">
        <v>918</v>
      </c>
      <c r="F548" s="1">
        <f>VLOOKUP(E548, 'MSE Loss'!$A$1:$J$1345, MATCH(A$1, 'MSE Loss'!$A$1:$J$1, 0), FALSE)</f>
        <v>2.1248133853077802E-3</v>
      </c>
      <c r="G548">
        <v>3.4840758889913503E-2</v>
      </c>
      <c r="H548" s="1">
        <f>VLOOKUP(E548, 'SSIM Index'!$A$1:$J$1345, MATCH(A$1, 'SSIM Index'!$A$1:$J$1, 0), FALSE)</f>
        <v>0.97381067276000899</v>
      </c>
      <c r="M548" s="3">
        <v>721</v>
      </c>
      <c r="N548" s="1">
        <f>VLOOKUP(M548, 'MSE Loss'!$A$1:$J$1345, MATCH(I$1, 'MSE Loss'!$A$1:$J$1, 0), FALSE)</f>
        <v>7.5662345625460104E-4</v>
      </c>
      <c r="O548">
        <v>1.9295085221529E-2</v>
      </c>
      <c r="P548" s="1">
        <f>VLOOKUP(M548, 'SSIM Index'!$A$1:$J$1345, MATCH(I$1, 'SSIM Index'!$A$1:$J$1, 0), FALSE)</f>
        <v>0.96893948316574097</v>
      </c>
      <c r="U548" s="3">
        <v>606</v>
      </c>
      <c r="V548" s="1">
        <f>VLOOKUP(U548, 'MSE Loss'!$A$1:$J$1345, MATCH(Q$1, 'MSE Loss'!$A$1:$J$1, 0), FALSE)</f>
        <v>1.4055845094844599E-3</v>
      </c>
      <c r="W548">
        <v>2.7663040906190799E-2</v>
      </c>
      <c r="X548" s="1">
        <f>VLOOKUP(U548, 'SSIM Index'!$A$1:$J$1345, MATCH(Q$1, 'SSIM Index'!$A$1:$J$1, 0), FALSE)</f>
        <v>0.96881991624832098</v>
      </c>
    </row>
    <row r="549" spans="5:24" x14ac:dyDescent="0.35">
      <c r="E549" s="3">
        <v>919</v>
      </c>
      <c r="F549" s="1">
        <f>VLOOKUP(E549, 'MSE Loss'!$A$1:$J$1345, MATCH(A$1, 'MSE Loss'!$A$1:$J$1, 0), FALSE)</f>
        <v>3.3060829155147002E-3</v>
      </c>
      <c r="G549">
        <v>4.0861938148736898E-2</v>
      </c>
      <c r="H549" s="1">
        <f>VLOOKUP(E549, 'SSIM Index'!$A$1:$J$1345, MATCH(A$1, 'SSIM Index'!$A$1:$J$1, 0), FALSE)</f>
        <v>0.97819441556930498</v>
      </c>
      <c r="M549" s="3">
        <v>722</v>
      </c>
      <c r="N549" s="1">
        <f>VLOOKUP(M549, 'MSE Loss'!$A$1:$J$1345, MATCH(I$1, 'MSE Loss'!$A$1:$J$1, 0), FALSE)</f>
        <v>1.2150076217949299E-3</v>
      </c>
      <c r="O549">
        <v>2.58733518421649E-2</v>
      </c>
      <c r="P549" s="1">
        <f>VLOOKUP(M549, 'SSIM Index'!$A$1:$J$1345, MATCH(I$1, 'SSIM Index'!$A$1:$J$1, 0), FALSE)</f>
        <v>0.95559448003768899</v>
      </c>
      <c r="U549" s="3">
        <v>607</v>
      </c>
      <c r="V549" s="1">
        <f>VLOOKUP(U549, 'MSE Loss'!$A$1:$J$1345, MATCH(Q$1, 'MSE Loss'!$A$1:$J$1, 0), FALSE)</f>
        <v>2.1241919603198702E-3</v>
      </c>
      <c r="W549">
        <v>3.3699508756399099E-2</v>
      </c>
      <c r="X549" s="1">
        <f>VLOOKUP(U549, 'SSIM Index'!$A$1:$J$1345, MATCH(Q$1, 'SSIM Index'!$A$1:$J$1, 0), FALSE)</f>
        <v>0.96225154399871804</v>
      </c>
    </row>
    <row r="550" spans="5:24" x14ac:dyDescent="0.35">
      <c r="E550" s="3">
        <v>920</v>
      </c>
      <c r="F550" s="1">
        <f>VLOOKUP(E550, 'MSE Loss'!$A$1:$J$1345, MATCH(A$1, 'MSE Loss'!$A$1:$J$1, 0), FALSE)</f>
        <v>4.9828633200377204E-4</v>
      </c>
      <c r="G550">
        <v>1.6764357686042699E-2</v>
      </c>
      <c r="H550" s="1">
        <f>VLOOKUP(E550, 'SSIM Index'!$A$1:$J$1345, MATCH(A$1, 'SSIM Index'!$A$1:$J$1, 0), FALSE)</f>
        <v>0.875724136829376</v>
      </c>
      <c r="M550" s="3">
        <v>724</v>
      </c>
      <c r="N550" s="1">
        <f>VLOOKUP(M550, 'MSE Loss'!$A$1:$J$1345, MATCH(I$1, 'MSE Loss'!$A$1:$J$1, 0), FALSE)</f>
        <v>5.7077221572399096E-4</v>
      </c>
      <c r="O550">
        <v>1.6807671636342999E-2</v>
      </c>
      <c r="P550" s="1">
        <f>VLOOKUP(M550, 'SSIM Index'!$A$1:$J$1345, MATCH(I$1, 'SSIM Index'!$A$1:$J$1, 0), FALSE)</f>
        <v>0.94620949029922397</v>
      </c>
      <c r="U550" s="3">
        <v>608</v>
      </c>
      <c r="V550" s="1">
        <f>VLOOKUP(U550, 'MSE Loss'!$A$1:$J$1345, MATCH(Q$1, 'MSE Loss'!$A$1:$J$1, 0), FALSE)</f>
        <v>4.90403443109244E-4</v>
      </c>
      <c r="W550">
        <v>1.60166174173355E-2</v>
      </c>
      <c r="X550" s="1">
        <f>VLOOKUP(U550, 'SSIM Index'!$A$1:$J$1345, MATCH(Q$1, 'SSIM Index'!$A$1:$J$1, 0), FALSE)</f>
        <v>0.87755566835403398</v>
      </c>
    </row>
    <row r="551" spans="5:24" x14ac:dyDescent="0.35">
      <c r="E551" s="3">
        <v>921</v>
      </c>
      <c r="F551" s="1">
        <f>VLOOKUP(E551, 'MSE Loss'!$A$1:$J$1345, MATCH(A$1, 'MSE Loss'!$A$1:$J$1, 0), FALSE)</f>
        <v>8.2280347123742104E-4</v>
      </c>
      <c r="G551">
        <v>1.9618235528468999E-2</v>
      </c>
      <c r="H551" s="1">
        <f>VLOOKUP(E551, 'SSIM Index'!$A$1:$J$1345, MATCH(A$1, 'SSIM Index'!$A$1:$J$1, 0), FALSE)</f>
        <v>0.95572847127914395</v>
      </c>
      <c r="M551" s="3">
        <v>725</v>
      </c>
      <c r="N551" s="1">
        <f>VLOOKUP(M551, 'MSE Loss'!$A$1:$J$1345, MATCH(I$1, 'MSE Loss'!$A$1:$J$1, 0), FALSE)</f>
        <v>1.2550048995763001E-3</v>
      </c>
      <c r="O551">
        <v>2.5554118677973699E-2</v>
      </c>
      <c r="P551" s="1">
        <f>VLOOKUP(M551, 'SSIM Index'!$A$1:$J$1345, MATCH(I$1, 'SSIM Index'!$A$1:$J$1, 0), FALSE)</f>
        <v>0.97131186723709095</v>
      </c>
      <c r="U551" s="3">
        <v>609</v>
      </c>
      <c r="V551" s="1">
        <f>VLOOKUP(U551, 'MSE Loss'!$A$1:$J$1345, MATCH(Q$1, 'MSE Loss'!$A$1:$J$1, 0), FALSE)</f>
        <v>1.32441881578415E-3</v>
      </c>
      <c r="W551">
        <v>2.5117302313446999E-2</v>
      </c>
      <c r="X551" s="1">
        <f>VLOOKUP(U551, 'SSIM Index'!$A$1:$J$1345, MATCH(Q$1, 'SSIM Index'!$A$1:$J$1, 0), FALSE)</f>
        <v>0.946081101894378</v>
      </c>
    </row>
    <row r="552" spans="5:24" x14ac:dyDescent="0.35">
      <c r="E552" s="3">
        <v>922</v>
      </c>
      <c r="F552" s="1">
        <f>VLOOKUP(E552, 'MSE Loss'!$A$1:$J$1345, MATCH(A$1, 'MSE Loss'!$A$1:$J$1, 0), FALSE)</f>
        <v>8.9976744493469596E-4</v>
      </c>
      <c r="G552">
        <v>2.0980658009648299E-2</v>
      </c>
      <c r="H552" s="1">
        <f>VLOOKUP(E552, 'SSIM Index'!$A$1:$J$1345, MATCH(A$1, 'SSIM Index'!$A$1:$J$1, 0), FALSE)</f>
        <v>0.96433448791503895</v>
      </c>
      <c r="M552" s="3">
        <v>726</v>
      </c>
      <c r="N552" s="1">
        <f>VLOOKUP(M552, 'MSE Loss'!$A$1:$J$1345, MATCH(I$1, 'MSE Loss'!$A$1:$J$1, 0), FALSE)</f>
        <v>1.6367079224437399E-3</v>
      </c>
      <c r="O552">
        <v>2.7938282117247502E-2</v>
      </c>
      <c r="P552" s="1">
        <f>VLOOKUP(M552, 'SSIM Index'!$A$1:$J$1345, MATCH(I$1, 'SSIM Index'!$A$1:$J$1, 0), FALSE)</f>
        <v>0.97225600481033303</v>
      </c>
      <c r="U552" s="3">
        <v>610</v>
      </c>
      <c r="V552" s="1">
        <f>VLOOKUP(U552, 'MSE Loss'!$A$1:$J$1345, MATCH(Q$1, 'MSE Loss'!$A$1:$J$1, 0), FALSE)</f>
        <v>1.82390341069549E-3</v>
      </c>
      <c r="W552">
        <v>3.0026610940694799E-2</v>
      </c>
      <c r="X552" s="1">
        <f>VLOOKUP(U552, 'SSIM Index'!$A$1:$J$1345, MATCH(Q$1, 'SSIM Index'!$A$1:$J$1, 0), FALSE)</f>
        <v>0.947848320007324</v>
      </c>
    </row>
    <row r="553" spans="5:24" x14ac:dyDescent="0.35">
      <c r="E553" s="3">
        <v>923</v>
      </c>
      <c r="F553" s="1">
        <f>VLOOKUP(E553, 'MSE Loss'!$A$1:$J$1345, MATCH(A$1, 'MSE Loss'!$A$1:$J$1, 0), FALSE)</f>
        <v>2.0247953943908202E-3</v>
      </c>
      <c r="G553">
        <v>3.07967010885477E-2</v>
      </c>
      <c r="H553" s="1">
        <f>VLOOKUP(E553, 'SSIM Index'!$A$1:$J$1345, MATCH(A$1, 'SSIM Index'!$A$1:$J$1, 0), FALSE)</f>
        <v>0.98053938150405795</v>
      </c>
      <c r="M553" s="3">
        <v>727</v>
      </c>
      <c r="N553" s="1">
        <f>VLOOKUP(M553, 'MSE Loss'!$A$1:$J$1345, MATCH(I$1, 'MSE Loss'!$A$1:$J$1, 0), FALSE)</f>
        <v>5.9959124773740699E-3</v>
      </c>
      <c r="O553">
        <v>5.23119047284126E-2</v>
      </c>
      <c r="P553" s="1">
        <f>VLOOKUP(M553, 'SSIM Index'!$A$1:$J$1345, MATCH(I$1, 'SSIM Index'!$A$1:$J$1, 0), FALSE)</f>
        <v>0.97619837522506703</v>
      </c>
      <c r="U553" s="3">
        <v>611</v>
      </c>
      <c r="V553" s="1">
        <f>VLOOKUP(U553, 'MSE Loss'!$A$1:$J$1345, MATCH(Q$1, 'MSE Loss'!$A$1:$J$1, 0), FALSE)</f>
        <v>1.4039591187611201E-3</v>
      </c>
      <c r="W553">
        <v>2.6660436764359401E-2</v>
      </c>
      <c r="X553" s="1">
        <f>VLOOKUP(U553, 'SSIM Index'!$A$1:$J$1345, MATCH(Q$1, 'SSIM Index'!$A$1:$J$1, 0), FALSE)</f>
        <v>0.96776926517486495</v>
      </c>
    </row>
    <row r="554" spans="5:24" x14ac:dyDescent="0.35">
      <c r="E554" s="3">
        <v>925</v>
      </c>
      <c r="F554" s="1">
        <f>VLOOKUP(E554, 'MSE Loss'!$A$1:$J$1345, MATCH(A$1, 'MSE Loss'!$A$1:$J$1, 0), FALSE)</f>
        <v>6.2684825388714595E-4</v>
      </c>
      <c r="G554">
        <v>1.7694000154733599E-2</v>
      </c>
      <c r="H554" s="1">
        <f>VLOOKUP(E554, 'SSIM Index'!$A$1:$J$1345, MATCH(A$1, 'SSIM Index'!$A$1:$J$1, 0), FALSE)</f>
        <v>0.953699231147766</v>
      </c>
      <c r="M554" s="3">
        <v>728</v>
      </c>
      <c r="N554" s="1">
        <f>VLOOKUP(M554, 'MSE Loss'!$A$1:$J$1345, MATCH(I$1, 'MSE Loss'!$A$1:$J$1, 0), FALSE)</f>
        <v>3.31644318066537E-4</v>
      </c>
      <c r="O554">
        <v>1.33193125948309E-2</v>
      </c>
      <c r="P554" s="1">
        <f>VLOOKUP(M554, 'SSIM Index'!$A$1:$J$1345, MATCH(I$1, 'SSIM Index'!$A$1:$J$1, 0), FALSE)</f>
        <v>0.860756576061248</v>
      </c>
      <c r="U554" s="3">
        <v>612</v>
      </c>
      <c r="V554" s="1">
        <f>VLOOKUP(U554, 'MSE Loss'!$A$1:$J$1345, MATCH(Q$1, 'MSE Loss'!$A$1:$J$1, 0), FALSE)</f>
        <v>9.917957941070199E-4</v>
      </c>
      <c r="W554">
        <v>2.3237954825162801E-2</v>
      </c>
      <c r="X554" s="1">
        <f>VLOOKUP(U554, 'SSIM Index'!$A$1:$J$1345, MATCH(Q$1, 'SSIM Index'!$A$1:$J$1, 0), FALSE)</f>
        <v>0.94056361913680997</v>
      </c>
    </row>
    <row r="555" spans="5:24" x14ac:dyDescent="0.35">
      <c r="E555" s="3">
        <v>926</v>
      </c>
      <c r="F555" s="1">
        <f>VLOOKUP(E555, 'MSE Loss'!$A$1:$J$1345, MATCH(A$1, 'MSE Loss'!$A$1:$J$1, 0), FALSE)</f>
        <v>1.0514709865674301E-3</v>
      </c>
      <c r="G555">
        <v>2.31449212878942E-2</v>
      </c>
      <c r="H555" s="1">
        <f>VLOOKUP(E555, 'SSIM Index'!$A$1:$J$1345, MATCH(A$1, 'SSIM Index'!$A$1:$J$1, 0), FALSE)</f>
        <v>0.97267740964889504</v>
      </c>
      <c r="M555" s="3">
        <v>729</v>
      </c>
      <c r="N555" s="1">
        <f>VLOOKUP(M555, 'MSE Loss'!$A$1:$J$1345, MATCH(I$1, 'MSE Loss'!$A$1:$J$1, 0), FALSE)</f>
        <v>7.4745086021721298E-4</v>
      </c>
      <c r="O555">
        <v>1.90831702202558E-2</v>
      </c>
      <c r="P555" s="1">
        <f>VLOOKUP(M555, 'SSIM Index'!$A$1:$J$1345, MATCH(I$1, 'SSIM Index'!$A$1:$J$1, 0), FALSE)</f>
        <v>0.95782321691512995</v>
      </c>
      <c r="U555" s="3">
        <v>613</v>
      </c>
      <c r="V555" s="1">
        <f>VLOOKUP(U555, 'MSE Loss'!$A$1:$J$1345, MATCH(Q$1, 'MSE Loss'!$A$1:$J$1, 0), FALSE)</f>
        <v>3.07480501942336E-3</v>
      </c>
      <c r="W555">
        <v>3.7682939320802598E-2</v>
      </c>
      <c r="X555" s="1">
        <f>VLOOKUP(U555, 'SSIM Index'!$A$1:$J$1345, MATCH(Q$1, 'SSIM Index'!$A$1:$J$1, 0), FALSE)</f>
        <v>0.96674656867980902</v>
      </c>
    </row>
    <row r="556" spans="5:24" x14ac:dyDescent="0.35">
      <c r="E556" s="3">
        <v>927</v>
      </c>
      <c r="F556" s="1">
        <f>VLOOKUP(E556, 'MSE Loss'!$A$1:$J$1345, MATCH(A$1, 'MSE Loss'!$A$1:$J$1, 0), FALSE)</f>
        <v>1.62116787396371E-3</v>
      </c>
      <c r="G556">
        <v>2.7718229219317402E-2</v>
      </c>
      <c r="H556" s="1">
        <f>VLOOKUP(E556, 'SSIM Index'!$A$1:$J$1345, MATCH(A$1, 'SSIM Index'!$A$1:$J$1, 0), FALSE)</f>
        <v>0.96972179412841797</v>
      </c>
      <c r="M556" s="3">
        <v>730</v>
      </c>
      <c r="N556" s="1">
        <f>VLOOKUP(M556, 'MSE Loss'!$A$1:$J$1345, MATCH(I$1, 'MSE Loss'!$A$1:$J$1, 0), FALSE)</f>
        <v>1.4559953706338999E-3</v>
      </c>
      <c r="O556">
        <v>2.6913991197943601E-2</v>
      </c>
      <c r="P556" s="1">
        <f>VLOOKUP(M556, 'SSIM Index'!$A$1:$J$1345, MATCH(I$1, 'SSIM Index'!$A$1:$J$1, 0), FALSE)</f>
        <v>0.97115612030029297</v>
      </c>
      <c r="U556" s="3">
        <v>614</v>
      </c>
      <c r="V556" s="1">
        <f>VLOOKUP(U556, 'MSE Loss'!$A$1:$J$1345, MATCH(Q$1, 'MSE Loss'!$A$1:$J$1, 0), FALSE)</f>
        <v>3.8818481843918501E-3</v>
      </c>
      <c r="W556">
        <v>4.4049300253391203E-2</v>
      </c>
      <c r="X556" s="1">
        <f>VLOOKUP(U556, 'SSIM Index'!$A$1:$J$1345, MATCH(Q$1, 'SSIM Index'!$A$1:$J$1, 0), FALSE)</f>
        <v>0.96824473142623901</v>
      </c>
    </row>
    <row r="557" spans="5:24" x14ac:dyDescent="0.35">
      <c r="E557" s="3">
        <v>928</v>
      </c>
      <c r="F557" s="1">
        <f>VLOOKUP(E557, 'MSE Loss'!$A$1:$J$1345, MATCH(A$1, 'MSE Loss'!$A$1:$J$1, 0), FALSE)</f>
        <v>6.4525235211476597E-4</v>
      </c>
      <c r="G557">
        <v>1.7511624842882101E-2</v>
      </c>
      <c r="H557" s="1">
        <f>VLOOKUP(E557, 'SSIM Index'!$A$1:$J$1345, MATCH(A$1, 'SSIM Index'!$A$1:$J$1, 0), FALSE)</f>
        <v>0.90112614631652799</v>
      </c>
      <c r="M557" s="3">
        <v>731</v>
      </c>
      <c r="N557" s="1">
        <f>VLOOKUP(M557, 'MSE Loss'!$A$1:$J$1345, MATCH(I$1, 'MSE Loss'!$A$1:$J$1, 0), FALSE)</f>
        <v>2.2048947867005998E-3</v>
      </c>
      <c r="O557">
        <v>3.4068748354911797E-2</v>
      </c>
      <c r="P557" s="1">
        <f>VLOOKUP(M557, 'SSIM Index'!$A$1:$J$1345, MATCH(I$1, 'SSIM Index'!$A$1:$J$1, 0), FALSE)</f>
        <v>0.96244257688522294</v>
      </c>
      <c r="U557" s="3">
        <v>615</v>
      </c>
      <c r="V557" s="1">
        <f>VLOOKUP(U557, 'MSE Loss'!$A$1:$J$1345, MATCH(Q$1, 'MSE Loss'!$A$1:$J$1, 0), FALSE)</f>
        <v>1.3622622936964E-2</v>
      </c>
      <c r="W557">
        <v>8.0742746591567993E-2</v>
      </c>
      <c r="X557" s="1">
        <f>VLOOKUP(U557, 'SSIM Index'!$A$1:$J$1345, MATCH(Q$1, 'SSIM Index'!$A$1:$J$1, 0), FALSE)</f>
        <v>0.97547018527984597</v>
      </c>
    </row>
    <row r="558" spans="5:24" x14ac:dyDescent="0.35">
      <c r="E558" s="3">
        <v>929</v>
      </c>
      <c r="F558" s="1">
        <f>VLOOKUP(E558, 'MSE Loss'!$A$1:$J$1345, MATCH(A$1, 'MSE Loss'!$A$1:$J$1, 0), FALSE)</f>
        <v>5.4940703557804205E-4</v>
      </c>
      <c r="G558">
        <v>1.66908092796802E-2</v>
      </c>
      <c r="H558" s="1">
        <f>VLOOKUP(E558, 'SSIM Index'!$A$1:$J$1345, MATCH(A$1, 'SSIM Index'!$A$1:$J$1, 0), FALSE)</f>
        <v>0.89309036731719904</v>
      </c>
      <c r="M558" s="3">
        <v>732</v>
      </c>
      <c r="N558" s="1">
        <f>VLOOKUP(M558, 'MSE Loss'!$A$1:$J$1345, MATCH(I$1, 'MSE Loss'!$A$1:$J$1, 0), FALSE)</f>
        <v>8.49674630444496E-4</v>
      </c>
      <c r="O558">
        <v>2.05778740346431E-2</v>
      </c>
      <c r="P558" s="1">
        <f>VLOOKUP(M558, 'SSIM Index'!$A$1:$J$1345, MATCH(I$1, 'SSIM Index'!$A$1:$J$1, 0), FALSE)</f>
        <v>0.92239916324615401</v>
      </c>
      <c r="U558" s="3">
        <v>616</v>
      </c>
      <c r="V558" s="1">
        <f>VLOOKUP(U558, 'MSE Loss'!$A$1:$J$1345, MATCH(Q$1, 'MSE Loss'!$A$1:$J$1, 0), FALSE)</f>
        <v>4.8303956282325002E-4</v>
      </c>
      <c r="W558">
        <v>1.56718790531158E-2</v>
      </c>
      <c r="X558" s="1">
        <f>VLOOKUP(U558, 'SSIM Index'!$A$1:$J$1345, MATCH(Q$1, 'SSIM Index'!$A$1:$J$1, 0), FALSE)</f>
        <v>0.84037387371063199</v>
      </c>
    </row>
    <row r="559" spans="5:24" x14ac:dyDescent="0.35">
      <c r="E559" s="3">
        <v>930</v>
      </c>
      <c r="F559" s="1">
        <f>VLOOKUP(E559, 'MSE Loss'!$A$1:$J$1345, MATCH(A$1, 'MSE Loss'!$A$1:$J$1, 0), FALSE)</f>
        <v>6.4711645245551998E-4</v>
      </c>
      <c r="G559">
        <v>1.7524112015962601E-2</v>
      </c>
      <c r="H559" s="1">
        <f>VLOOKUP(E559, 'SSIM Index'!$A$1:$J$1345, MATCH(A$1, 'SSIM Index'!$A$1:$J$1, 0), FALSE)</f>
        <v>0.94543832540511996</v>
      </c>
      <c r="M559" s="3">
        <v>733</v>
      </c>
      <c r="N559" s="1">
        <f>VLOOKUP(M559, 'MSE Loss'!$A$1:$J$1345, MATCH(I$1, 'MSE Loss'!$A$1:$J$1, 0), FALSE)</f>
        <v>7.5056264176964695E-4</v>
      </c>
      <c r="O559">
        <v>1.9064228981733301E-2</v>
      </c>
      <c r="P559" s="1">
        <f>VLOOKUP(M559, 'SSIM Index'!$A$1:$J$1345, MATCH(I$1, 'SSIM Index'!$A$1:$J$1, 0), FALSE)</f>
        <v>0.95002990961074796</v>
      </c>
      <c r="U559" s="3">
        <v>617</v>
      </c>
      <c r="V559" s="1">
        <f>VLOOKUP(U559, 'MSE Loss'!$A$1:$J$1345, MATCH(Q$1, 'MSE Loss'!$A$1:$J$1, 0), FALSE)</f>
        <v>7.1266136365011302E-4</v>
      </c>
      <c r="W559">
        <v>1.88964065164327E-2</v>
      </c>
      <c r="X559" s="1">
        <f>VLOOKUP(U559, 'SSIM Index'!$A$1:$J$1345, MATCH(Q$1, 'SSIM Index'!$A$1:$J$1, 0), FALSE)</f>
        <v>0.94875597953796298</v>
      </c>
    </row>
    <row r="560" spans="5:24" x14ac:dyDescent="0.35">
      <c r="E560" s="3">
        <v>931</v>
      </c>
      <c r="F560" s="1">
        <f>VLOOKUP(E560, 'MSE Loss'!$A$1:$J$1345, MATCH(A$1, 'MSE Loss'!$A$1:$J$1, 0), FALSE)</f>
        <v>8.1010349094867695E-4</v>
      </c>
      <c r="G560">
        <v>1.93319115787744E-2</v>
      </c>
      <c r="H560" s="1">
        <f>VLOOKUP(E560, 'SSIM Index'!$A$1:$J$1345, MATCH(A$1, 'SSIM Index'!$A$1:$J$1, 0), FALSE)</f>
        <v>0.95131784677505404</v>
      </c>
      <c r="M560" s="3">
        <v>734</v>
      </c>
      <c r="N560" s="1">
        <f>VLOOKUP(M560, 'MSE Loss'!$A$1:$J$1345, MATCH(I$1, 'MSE Loss'!$A$1:$J$1, 0), FALSE)</f>
        <v>1.13224645610898E-3</v>
      </c>
      <c r="O560">
        <v>2.4918334558606099E-2</v>
      </c>
      <c r="P560" s="1">
        <f>VLOOKUP(M560, 'SSIM Index'!$A$1:$J$1345, MATCH(I$1, 'SSIM Index'!$A$1:$J$1, 0), FALSE)</f>
        <v>0.96233195066452004</v>
      </c>
      <c r="U560" s="3">
        <v>618</v>
      </c>
      <c r="V560" s="1">
        <f>VLOOKUP(U560, 'MSE Loss'!$A$1:$J$1345, MATCH(Q$1, 'MSE Loss'!$A$1:$J$1, 0), FALSE)</f>
        <v>1.80291035212576E-3</v>
      </c>
      <c r="W560">
        <v>3.09670232236385E-2</v>
      </c>
      <c r="X560" s="1">
        <f>VLOOKUP(U560, 'SSIM Index'!$A$1:$J$1345, MATCH(Q$1, 'SSIM Index'!$A$1:$J$1, 0), FALSE)</f>
        <v>0.95696938037872303</v>
      </c>
    </row>
    <row r="561" spans="5:24" x14ac:dyDescent="0.35">
      <c r="E561" s="3">
        <v>932</v>
      </c>
      <c r="F561" s="1">
        <f>VLOOKUP(E561, 'MSE Loss'!$A$1:$J$1345, MATCH(A$1, 'MSE Loss'!$A$1:$J$1, 0), FALSE)</f>
        <v>5.6201854022219701E-4</v>
      </c>
      <c r="G561">
        <v>1.63433197885751E-2</v>
      </c>
      <c r="H561" s="1">
        <f>VLOOKUP(E561, 'SSIM Index'!$A$1:$J$1345, MATCH(A$1, 'SSIM Index'!$A$1:$J$1, 0), FALSE)</f>
        <v>0.89216452836990301</v>
      </c>
      <c r="M561" s="3">
        <v>735</v>
      </c>
      <c r="N561" s="1">
        <f>VLOOKUP(M561, 'MSE Loss'!$A$1:$J$1345, MATCH(I$1, 'MSE Loss'!$A$1:$J$1, 0), FALSE)</f>
        <v>1.8814264331012899E-3</v>
      </c>
      <c r="O561">
        <v>3.1583193689584697E-2</v>
      </c>
      <c r="P561" s="1">
        <f>VLOOKUP(M561, 'SSIM Index'!$A$1:$J$1345, MATCH(I$1, 'SSIM Index'!$A$1:$J$1, 0), FALSE)</f>
        <v>0.947279453277587</v>
      </c>
      <c r="U561" s="3">
        <v>619</v>
      </c>
      <c r="V561" s="1">
        <f>VLOOKUP(U561, 'MSE Loss'!$A$1:$J$1345, MATCH(Q$1, 'MSE Loss'!$A$1:$J$1, 0), FALSE)</f>
        <v>2.3680697195231902E-3</v>
      </c>
      <c r="W561">
        <v>3.4629743546247399E-2</v>
      </c>
      <c r="X561" s="1">
        <f>VLOOKUP(U561, 'SSIM Index'!$A$1:$J$1345, MATCH(Q$1, 'SSIM Index'!$A$1:$J$1, 0), FALSE)</f>
        <v>0.95871281623840299</v>
      </c>
    </row>
    <row r="562" spans="5:24" x14ac:dyDescent="0.35">
      <c r="E562" s="3">
        <v>933</v>
      </c>
      <c r="F562" s="1">
        <f>VLOOKUP(E562, 'MSE Loss'!$A$1:$J$1345, MATCH(A$1, 'MSE Loss'!$A$1:$J$1, 0), FALSE)</f>
        <v>5.4631149396300305E-4</v>
      </c>
      <c r="G562">
        <v>1.6822686418890901E-2</v>
      </c>
      <c r="H562" s="1">
        <f>VLOOKUP(E562, 'SSIM Index'!$A$1:$J$1345, MATCH(A$1, 'SSIM Index'!$A$1:$J$1, 0), FALSE)</f>
        <v>0.94726341962814298</v>
      </c>
      <c r="M562" s="3">
        <v>736</v>
      </c>
      <c r="N562" s="1">
        <f>VLOOKUP(M562, 'MSE Loss'!$A$1:$J$1345, MATCH(I$1, 'MSE Loss'!$A$1:$J$1, 0), FALSE)</f>
        <v>0.108406089246273</v>
      </c>
      <c r="O562">
        <v>0.15564338862895899</v>
      </c>
      <c r="P562" s="1">
        <f>VLOOKUP(M562, 'SSIM Index'!$A$1:$J$1345, MATCH(I$1, 'SSIM Index'!$A$1:$J$1, 0), FALSE)</f>
        <v>0.98602032661437899</v>
      </c>
      <c r="U562" s="3">
        <v>620</v>
      </c>
      <c r="V562" s="1">
        <f>VLOOKUP(U562, 'MSE Loss'!$A$1:$J$1345, MATCH(Q$1, 'MSE Loss'!$A$1:$J$1, 0), FALSE)</f>
        <v>2.2081183269619898E-3</v>
      </c>
      <c r="W562">
        <v>3.3345274627208703E-2</v>
      </c>
      <c r="X562" s="1">
        <f>VLOOKUP(U562, 'SSIM Index'!$A$1:$J$1345, MATCH(Q$1, 'SSIM Index'!$A$1:$J$1, 0), FALSE)</f>
        <v>0.96766996383666903</v>
      </c>
    </row>
    <row r="563" spans="5:24" x14ac:dyDescent="0.35">
      <c r="E563" s="3">
        <v>934</v>
      </c>
      <c r="F563" s="1">
        <f>VLOOKUP(E563, 'MSE Loss'!$A$1:$J$1345, MATCH(A$1, 'MSE Loss'!$A$1:$J$1, 0), FALSE)</f>
        <v>7.6140649616718195E-4</v>
      </c>
      <c r="G563">
        <v>1.9336368888616499E-2</v>
      </c>
      <c r="H563" s="1">
        <f>VLOOKUP(E563, 'SSIM Index'!$A$1:$J$1345, MATCH(A$1, 'SSIM Index'!$A$1:$J$1, 0), FALSE)</f>
        <v>0.96197205781936601</v>
      </c>
      <c r="M563" s="3">
        <v>737</v>
      </c>
      <c r="N563" s="1">
        <f>VLOOKUP(M563, 'MSE Loss'!$A$1:$J$1345, MATCH(I$1, 'MSE Loss'!$A$1:$J$1, 0), FALSE)</f>
        <v>7.5553874485194596E-3</v>
      </c>
      <c r="O563">
        <v>5.6024175137281397E-2</v>
      </c>
      <c r="P563" s="1">
        <f>VLOOKUP(M563, 'SSIM Index'!$A$1:$J$1345, MATCH(I$1, 'SSIM Index'!$A$1:$J$1, 0), FALSE)</f>
        <v>0.98294568061828602</v>
      </c>
      <c r="U563" s="3">
        <v>621</v>
      </c>
      <c r="V563" s="1">
        <f>VLOOKUP(U563, 'MSE Loss'!$A$1:$J$1345, MATCH(Q$1, 'MSE Loss'!$A$1:$J$1, 0), FALSE)</f>
        <v>1.83127424679696E-3</v>
      </c>
      <c r="W563">
        <v>3.0382633209228498E-2</v>
      </c>
      <c r="X563" s="1">
        <f>VLOOKUP(U563, 'SSIM Index'!$A$1:$J$1345, MATCH(Q$1, 'SSIM Index'!$A$1:$J$1, 0), FALSE)</f>
        <v>0.95876562595367398</v>
      </c>
    </row>
    <row r="564" spans="5:24" x14ac:dyDescent="0.35">
      <c r="E564" s="3">
        <v>935</v>
      </c>
      <c r="F564" s="1">
        <f>VLOOKUP(E564, 'MSE Loss'!$A$1:$J$1345, MATCH(A$1, 'MSE Loss'!$A$1:$J$1, 0), FALSE)</f>
        <v>9.7157980781048504E-4</v>
      </c>
      <c r="G564">
        <v>2.22820416092872E-2</v>
      </c>
      <c r="H564" s="1">
        <f>VLOOKUP(E564, 'SSIM Index'!$A$1:$J$1345, MATCH(A$1, 'SSIM Index'!$A$1:$J$1, 0), FALSE)</f>
        <v>0.96172428131103505</v>
      </c>
      <c r="M564" s="3">
        <v>738</v>
      </c>
      <c r="N564" s="1">
        <f>VLOOKUP(M564, 'MSE Loss'!$A$1:$J$1345, MATCH(I$1, 'MSE Loss'!$A$1:$J$1, 0), FALSE)</f>
        <v>1.1673047207295799E-2</v>
      </c>
      <c r="O564">
        <v>7.2613447904586695E-2</v>
      </c>
      <c r="P564" s="1">
        <f>VLOOKUP(M564, 'SSIM Index'!$A$1:$J$1345, MATCH(I$1, 'SSIM Index'!$A$1:$J$1, 0), FALSE)</f>
        <v>0.98105221986770597</v>
      </c>
      <c r="U564" s="3">
        <v>622</v>
      </c>
      <c r="V564" s="1">
        <f>VLOOKUP(U564, 'MSE Loss'!$A$1:$J$1345, MATCH(Q$1, 'MSE Loss'!$A$1:$J$1, 0), FALSE)</f>
        <v>2.9899417422711802E-3</v>
      </c>
      <c r="W564">
        <v>3.8496207445859902E-2</v>
      </c>
      <c r="X564" s="1">
        <f>VLOOKUP(U564, 'SSIM Index'!$A$1:$J$1345, MATCH(Q$1, 'SSIM Index'!$A$1:$J$1, 0), FALSE)</f>
        <v>0.973743736743927</v>
      </c>
    </row>
    <row r="565" spans="5:24" x14ac:dyDescent="0.35">
      <c r="E565" s="3">
        <v>937</v>
      </c>
      <c r="F565" s="1">
        <f>VLOOKUP(E565, 'MSE Loss'!$A$1:$J$1345, MATCH(A$1, 'MSE Loss'!$A$1:$J$1, 0), FALSE)</f>
        <v>5.2678963402286096E-4</v>
      </c>
      <c r="G565">
        <v>1.6666267067193902E-2</v>
      </c>
      <c r="H565" s="1">
        <f>VLOOKUP(E565, 'SSIM Index'!$A$1:$J$1345, MATCH(A$1, 'SSIM Index'!$A$1:$J$1, 0), FALSE)</f>
        <v>0.92232578992843595</v>
      </c>
      <c r="M565" s="3">
        <v>739</v>
      </c>
      <c r="N565" s="1">
        <f>VLOOKUP(M565, 'MSE Loss'!$A$1:$J$1345, MATCH(I$1, 'MSE Loss'!$A$1:$J$1, 0), FALSE)</f>
        <v>1.9548937678337E-2</v>
      </c>
      <c r="O565">
        <v>8.5435733199119498E-2</v>
      </c>
      <c r="P565" s="1">
        <f>VLOOKUP(M565, 'SSIM Index'!$A$1:$J$1345, MATCH(I$1, 'SSIM Index'!$A$1:$J$1, 0), FALSE)</f>
        <v>0.99306738376617398</v>
      </c>
      <c r="U565" s="3">
        <v>623</v>
      </c>
      <c r="V565" s="1">
        <f>VLOOKUP(U565, 'MSE Loss'!$A$1:$J$1345, MATCH(Q$1, 'MSE Loss'!$A$1:$J$1, 0), FALSE)</f>
        <v>4.7372877597808803E-3</v>
      </c>
      <c r="W565">
        <v>4.74409945309162E-2</v>
      </c>
      <c r="X565" s="1">
        <f>VLOOKUP(U565, 'SSIM Index'!$A$1:$J$1345, MATCH(Q$1, 'SSIM Index'!$A$1:$J$1, 0), FALSE)</f>
        <v>0.969438016414642</v>
      </c>
    </row>
    <row r="566" spans="5:24" x14ac:dyDescent="0.35">
      <c r="E566" s="3">
        <v>938</v>
      </c>
      <c r="F566" s="1">
        <f>VLOOKUP(E566, 'MSE Loss'!$A$1:$J$1345, MATCH(A$1, 'MSE Loss'!$A$1:$J$1, 0), FALSE)</f>
        <v>6.6237547434866396E-4</v>
      </c>
      <c r="G566">
        <v>1.83561686426401E-2</v>
      </c>
      <c r="H566" s="1">
        <f>VLOOKUP(E566, 'SSIM Index'!$A$1:$J$1345, MATCH(A$1, 'SSIM Index'!$A$1:$J$1, 0), FALSE)</f>
        <v>0.94575309753417902</v>
      </c>
      <c r="M566" s="3">
        <v>740</v>
      </c>
      <c r="N566" s="1">
        <f>VLOOKUP(M566, 'MSE Loss'!$A$1:$J$1345, MATCH(I$1, 'MSE Loss'!$A$1:$J$1, 0), FALSE)</f>
        <v>5.7112268405035095E-4</v>
      </c>
      <c r="O566">
        <v>1.7394334077835E-2</v>
      </c>
      <c r="P566" s="1">
        <f>VLOOKUP(M566, 'SSIM Index'!$A$1:$J$1345, MATCH(I$1, 'SSIM Index'!$A$1:$J$1, 0), FALSE)</f>
        <v>0.875108242034912</v>
      </c>
      <c r="U566" s="3">
        <v>624</v>
      </c>
      <c r="V566" s="1">
        <f>VLOOKUP(U566, 'MSE Loss'!$A$1:$J$1345, MATCH(Q$1, 'MSE Loss'!$A$1:$J$1, 0), FALSE)</f>
        <v>7.2522979462519201E-4</v>
      </c>
      <c r="W566">
        <v>1.86651516705751E-2</v>
      </c>
      <c r="X566" s="1">
        <f>VLOOKUP(U566, 'SSIM Index'!$A$1:$J$1345, MATCH(Q$1, 'SSIM Index'!$A$1:$J$1, 0), FALSE)</f>
        <v>0.88723278045654297</v>
      </c>
    </row>
    <row r="567" spans="5:24" x14ac:dyDescent="0.35">
      <c r="E567" s="3">
        <v>939</v>
      </c>
      <c r="F567" s="1">
        <f>VLOOKUP(E567, 'MSE Loss'!$A$1:$J$1345, MATCH(A$1, 'MSE Loss'!$A$1:$J$1, 0), FALSE)</f>
        <v>8.3531724521890196E-4</v>
      </c>
      <c r="G567">
        <v>1.9932460039854001E-2</v>
      </c>
      <c r="H567" s="1">
        <f>VLOOKUP(E567, 'SSIM Index'!$A$1:$J$1345, MATCH(A$1, 'SSIM Index'!$A$1:$J$1, 0), FALSE)</f>
        <v>0.95183610916137695</v>
      </c>
      <c r="M567" s="3">
        <v>743</v>
      </c>
      <c r="N567" s="1">
        <f>VLOOKUP(M567, 'MSE Loss'!$A$1:$J$1345, MATCH(I$1, 'MSE Loss'!$A$1:$J$1, 0), FALSE)</f>
        <v>3.1069086398929301E-3</v>
      </c>
      <c r="O567">
        <v>3.7859205156564699E-2</v>
      </c>
      <c r="P567" s="1">
        <f>VLOOKUP(M567, 'SSIM Index'!$A$1:$J$1345, MATCH(I$1, 'SSIM Index'!$A$1:$J$1, 0), FALSE)</f>
        <v>0.95519292354583696</v>
      </c>
      <c r="U567" s="3">
        <v>625</v>
      </c>
      <c r="V567" s="1">
        <f>VLOOKUP(U567, 'MSE Loss'!$A$1:$J$1345, MATCH(Q$1, 'MSE Loss'!$A$1:$J$1, 0), FALSE)</f>
        <v>7.4885855428874395E-4</v>
      </c>
      <c r="W567">
        <v>1.8913846462965001E-2</v>
      </c>
      <c r="X567" s="1">
        <f>VLOOKUP(U567, 'SSIM Index'!$A$1:$J$1345, MATCH(Q$1, 'SSIM Index'!$A$1:$J$1, 0), FALSE)</f>
        <v>0.95385128259658802</v>
      </c>
    </row>
    <row r="568" spans="5:24" x14ac:dyDescent="0.35">
      <c r="E568" s="3">
        <v>940</v>
      </c>
      <c r="F568" s="1">
        <f>VLOOKUP(E568, 'MSE Loss'!$A$1:$J$1345, MATCH(A$1, 'MSE Loss'!$A$1:$J$1, 0), FALSE)</f>
        <v>4.1875534225255202E-4</v>
      </c>
      <c r="G568">
        <v>1.4651569537818401E-2</v>
      </c>
      <c r="H568" s="1">
        <f>VLOOKUP(E568, 'SSIM Index'!$A$1:$J$1345, MATCH(A$1, 'SSIM Index'!$A$1:$J$1, 0), FALSE)</f>
        <v>0.78881204128265303</v>
      </c>
      <c r="M568" s="3">
        <v>744</v>
      </c>
      <c r="N568" s="1">
        <f>VLOOKUP(M568, 'MSE Loss'!$A$1:$J$1345, MATCH(I$1, 'MSE Loss'!$A$1:$J$1, 0), FALSE)</f>
        <v>3.1681428663432598E-4</v>
      </c>
      <c r="O568">
        <v>1.241310313344E-2</v>
      </c>
      <c r="P568" s="1">
        <f>VLOOKUP(M568, 'SSIM Index'!$A$1:$J$1345, MATCH(I$1, 'SSIM Index'!$A$1:$J$1, 0), FALSE)</f>
        <v>0.83057302236556996</v>
      </c>
      <c r="U568" s="3">
        <v>626</v>
      </c>
      <c r="V568" s="1">
        <f>VLOOKUP(U568, 'MSE Loss'!$A$1:$J$1345, MATCH(Q$1, 'MSE Loss'!$A$1:$J$1, 0), FALSE)</f>
        <v>1.20983063243329E-3</v>
      </c>
      <c r="W568">
        <v>2.4397717788815498E-2</v>
      </c>
      <c r="X568" s="1">
        <f>VLOOKUP(U568, 'SSIM Index'!$A$1:$J$1345, MATCH(Q$1, 'SSIM Index'!$A$1:$J$1, 0), FALSE)</f>
        <v>0.95712792873382502</v>
      </c>
    </row>
    <row r="569" spans="5:24" x14ac:dyDescent="0.35">
      <c r="E569" s="3">
        <v>941</v>
      </c>
      <c r="F569" s="1">
        <f>VLOOKUP(E569, 'MSE Loss'!$A$1:$J$1345, MATCH(A$1, 'MSE Loss'!$A$1:$J$1, 0), FALSE)</f>
        <v>7.2871992597356395E-4</v>
      </c>
      <c r="G569">
        <v>1.97329577058553E-2</v>
      </c>
      <c r="H569" s="1">
        <f>VLOOKUP(E569, 'SSIM Index'!$A$1:$J$1345, MATCH(A$1, 'SSIM Index'!$A$1:$J$1, 0), FALSE)</f>
        <v>0.940612912178039</v>
      </c>
      <c r="M569" s="3">
        <v>745</v>
      </c>
      <c r="N569" s="1">
        <f>VLOOKUP(M569, 'MSE Loss'!$A$1:$J$1345, MATCH(I$1, 'MSE Loss'!$A$1:$J$1, 0), FALSE)</f>
        <v>6.8653083872050004E-4</v>
      </c>
      <c r="O569">
        <v>1.8536251038312902E-2</v>
      </c>
      <c r="P569" s="1">
        <f>VLOOKUP(M569, 'SSIM Index'!$A$1:$J$1345, MATCH(I$1, 'SSIM Index'!$A$1:$J$1, 0), FALSE)</f>
        <v>0.97022682428359897</v>
      </c>
      <c r="U569" s="3">
        <v>628</v>
      </c>
      <c r="V569" s="1">
        <f>VLOOKUP(U569, 'MSE Loss'!$A$1:$J$1345, MATCH(Q$1, 'MSE Loss'!$A$1:$J$1, 0), FALSE)</f>
        <v>6.5434107091277805E-4</v>
      </c>
      <c r="W569">
        <v>1.75994168967008E-2</v>
      </c>
      <c r="X569" s="1">
        <f>VLOOKUP(U569, 'SSIM Index'!$A$1:$J$1345, MATCH(Q$1, 'SSIM Index'!$A$1:$J$1, 0), FALSE)</f>
        <v>0.85909581184387196</v>
      </c>
    </row>
    <row r="570" spans="5:24" x14ac:dyDescent="0.35">
      <c r="E570" s="3">
        <v>942</v>
      </c>
      <c r="F570" s="1">
        <f>VLOOKUP(E570, 'MSE Loss'!$A$1:$J$1345, MATCH(A$1, 'MSE Loss'!$A$1:$J$1, 0), FALSE)</f>
        <v>8.7772932602092602E-4</v>
      </c>
      <c r="G570">
        <v>2.10898257791996E-2</v>
      </c>
      <c r="H570" s="1">
        <f>VLOOKUP(E570, 'SSIM Index'!$A$1:$J$1345, MATCH(A$1, 'SSIM Index'!$A$1:$J$1, 0), FALSE)</f>
        <v>0.95676743984222401</v>
      </c>
      <c r="M570" s="3">
        <v>747</v>
      </c>
      <c r="N570" s="1">
        <f>VLOOKUP(M570, 'MSE Loss'!$A$1:$J$1345, MATCH(I$1, 'MSE Loss'!$A$1:$J$1, 0), FALSE)</f>
        <v>1.1956427479162799E-3</v>
      </c>
      <c r="O570">
        <v>2.36407797783613E-2</v>
      </c>
      <c r="P570" s="1">
        <f>VLOOKUP(M570, 'SSIM Index'!$A$1:$J$1345, MATCH(I$1, 'SSIM Index'!$A$1:$J$1, 0), FALSE)</f>
        <v>0.97310829162597601</v>
      </c>
      <c r="U570" s="3">
        <v>629</v>
      </c>
      <c r="V570" s="1">
        <f>VLOOKUP(U570, 'MSE Loss'!$A$1:$J$1345, MATCH(Q$1, 'MSE Loss'!$A$1:$J$1, 0), FALSE)</f>
        <v>1.43847858998924E-3</v>
      </c>
      <c r="W570">
        <v>2.6616545394062899E-2</v>
      </c>
      <c r="X570" s="1">
        <f>VLOOKUP(U570, 'SSIM Index'!$A$1:$J$1345, MATCH(Q$1, 'SSIM Index'!$A$1:$J$1, 0), FALSE)</f>
        <v>0.94650733470916704</v>
      </c>
    </row>
    <row r="571" spans="5:24" x14ac:dyDescent="0.35">
      <c r="E571" s="3">
        <v>943</v>
      </c>
      <c r="F571" s="1">
        <f>VLOOKUP(E571, 'MSE Loss'!$A$1:$J$1345, MATCH(A$1, 'MSE Loss'!$A$1:$J$1, 0), FALSE)</f>
        <v>9.9038321059197101E-4</v>
      </c>
      <c r="G571">
        <v>2.2725990042090399E-2</v>
      </c>
      <c r="H571" s="1">
        <f>VLOOKUP(E571, 'SSIM Index'!$A$1:$J$1345, MATCH(A$1, 'SSIM Index'!$A$1:$J$1, 0), FALSE)</f>
        <v>0.961620092391967</v>
      </c>
      <c r="M571" s="3">
        <v>748</v>
      </c>
      <c r="N571" s="1">
        <f>VLOOKUP(M571, 'MSE Loss'!$A$1:$J$1345, MATCH(I$1, 'MSE Loss'!$A$1:$J$1, 0), FALSE)</f>
        <v>6.7415356170386E-4</v>
      </c>
      <c r="O571">
        <v>1.8667638301849299E-2</v>
      </c>
      <c r="P571" s="1">
        <f>VLOOKUP(M571, 'SSIM Index'!$A$1:$J$1345, MATCH(I$1, 'SSIM Index'!$A$1:$J$1, 0), FALSE)</f>
        <v>0.93868112564086903</v>
      </c>
      <c r="U571" s="3">
        <v>630</v>
      </c>
      <c r="V571" s="1">
        <f>VLOOKUP(U571, 'MSE Loss'!$A$1:$J$1345, MATCH(Q$1, 'MSE Loss'!$A$1:$J$1, 0), FALSE)</f>
        <v>2.6575715746730501E-3</v>
      </c>
      <c r="W571">
        <v>3.6311618983745499E-2</v>
      </c>
      <c r="X571" s="1">
        <f>VLOOKUP(U571, 'SSIM Index'!$A$1:$J$1345, MATCH(Q$1, 'SSIM Index'!$A$1:$J$1, 0), FALSE)</f>
        <v>0.94072610139846802</v>
      </c>
    </row>
    <row r="572" spans="5:24" x14ac:dyDescent="0.35">
      <c r="E572" s="3">
        <v>944</v>
      </c>
      <c r="F572" s="1">
        <f>VLOOKUP(E572, 'MSE Loss'!$A$1:$J$1345, MATCH(A$1, 'MSE Loss'!$A$1:$J$1, 0), FALSE)</f>
        <v>3.2582617131993099E-4</v>
      </c>
      <c r="G572">
        <v>1.27630466595292E-2</v>
      </c>
      <c r="H572" s="1">
        <f>VLOOKUP(E572, 'SSIM Index'!$A$1:$J$1345, MATCH(A$1, 'SSIM Index'!$A$1:$J$1, 0), FALSE)</f>
        <v>0.84897923469543402</v>
      </c>
      <c r="M572" s="3">
        <v>749</v>
      </c>
      <c r="N572" s="1">
        <f>VLOOKUP(M572, 'MSE Loss'!$A$1:$J$1345, MATCH(I$1, 'MSE Loss'!$A$1:$J$1, 0), FALSE)</f>
        <v>2.4353542830795002E-3</v>
      </c>
      <c r="O572">
        <v>3.43607366085052E-2</v>
      </c>
      <c r="P572" s="1">
        <f>VLOOKUP(M572, 'SSIM Index'!$A$1:$J$1345, MATCH(I$1, 'SSIM Index'!$A$1:$J$1, 0), FALSE)</f>
        <v>0.97017693519592196</v>
      </c>
      <c r="U572" s="3">
        <v>631</v>
      </c>
      <c r="V572" s="1">
        <f>VLOOKUP(U572, 'MSE Loss'!$A$1:$J$1345, MATCH(Q$1, 'MSE Loss'!$A$1:$J$1, 0), FALSE)</f>
        <v>2.9165584128350002E-3</v>
      </c>
      <c r="W572">
        <v>3.8221355527639299E-2</v>
      </c>
      <c r="X572" s="1">
        <f>VLOOKUP(U572, 'SSIM Index'!$A$1:$J$1345, MATCH(Q$1, 'SSIM Index'!$A$1:$J$1, 0), FALSE)</f>
        <v>0.94153910875320401</v>
      </c>
    </row>
    <row r="573" spans="5:24" x14ac:dyDescent="0.35">
      <c r="E573" s="3">
        <v>945</v>
      </c>
      <c r="F573" s="1">
        <f>VLOOKUP(E573, 'MSE Loss'!$A$1:$J$1345, MATCH(A$1, 'MSE Loss'!$A$1:$J$1, 0), FALSE)</f>
        <v>6.3353159930557002E-4</v>
      </c>
      <c r="G573">
        <v>1.7515245825052199E-2</v>
      </c>
      <c r="H573" s="1">
        <f>VLOOKUP(E573, 'SSIM Index'!$A$1:$J$1345, MATCH(A$1, 'SSIM Index'!$A$1:$J$1, 0), FALSE)</f>
        <v>0.94258338212966897</v>
      </c>
      <c r="M573" s="3">
        <v>750</v>
      </c>
      <c r="N573" s="1">
        <f>VLOOKUP(M573, 'MSE Loss'!$A$1:$J$1345, MATCH(I$1, 'MSE Loss'!$A$1:$J$1, 0), FALSE)</f>
        <v>5.0487546250224096E-3</v>
      </c>
      <c r="O573">
        <v>4.9335826188325799E-2</v>
      </c>
      <c r="P573" s="1">
        <f>VLOOKUP(M573, 'SSIM Index'!$A$1:$J$1345, MATCH(I$1, 'SSIM Index'!$A$1:$J$1, 0), FALSE)</f>
        <v>0.96308678388595503</v>
      </c>
      <c r="U573" s="3">
        <v>632</v>
      </c>
      <c r="V573" s="1">
        <f>VLOOKUP(U573, 'MSE Loss'!$A$1:$J$1345, MATCH(Q$1, 'MSE Loss'!$A$1:$J$1, 0), FALSE)</f>
        <v>9.6270354697480798E-4</v>
      </c>
      <c r="W573">
        <v>2.13357899338006E-2</v>
      </c>
      <c r="X573" s="1">
        <f>VLOOKUP(U573, 'SSIM Index'!$A$1:$J$1345, MATCH(Q$1, 'SSIM Index'!$A$1:$J$1, 0), FALSE)</f>
        <v>0.86867934465408303</v>
      </c>
    </row>
    <row r="574" spans="5:24" x14ac:dyDescent="0.35">
      <c r="E574" s="3">
        <v>946</v>
      </c>
      <c r="F574" s="1">
        <f>VLOOKUP(E574, 'MSE Loss'!$A$1:$J$1345, MATCH(A$1, 'MSE Loss'!$A$1:$J$1, 0), FALSE)</f>
        <v>8.1721041351556702E-4</v>
      </c>
      <c r="G574">
        <v>1.9500184804201098E-2</v>
      </c>
      <c r="H574" s="1">
        <f>VLOOKUP(E574, 'SSIM Index'!$A$1:$J$1345, MATCH(A$1, 'SSIM Index'!$A$1:$J$1, 0), FALSE)</f>
        <v>0.94822263717651301</v>
      </c>
      <c r="M574" s="3">
        <v>751</v>
      </c>
      <c r="N574" s="1">
        <f>VLOOKUP(M574, 'MSE Loss'!$A$1:$J$1345, MATCH(I$1, 'MSE Loss'!$A$1:$J$1, 0), FALSE)</f>
        <v>5.5664447136223299E-3</v>
      </c>
      <c r="O574">
        <v>5.0297562032937997E-2</v>
      </c>
      <c r="P574" s="1">
        <f>VLOOKUP(M574, 'SSIM Index'!$A$1:$J$1345, MATCH(I$1, 'SSIM Index'!$A$1:$J$1, 0), FALSE)</f>
        <v>0.96757698059081998</v>
      </c>
      <c r="U574" s="3">
        <v>633</v>
      </c>
      <c r="V574" s="1">
        <f>VLOOKUP(U574, 'MSE Loss'!$A$1:$J$1345, MATCH(Q$1, 'MSE Loss'!$A$1:$J$1, 0), FALSE)</f>
        <v>3.3009592443704601E-3</v>
      </c>
      <c r="W574">
        <v>4.0743783116340603E-2</v>
      </c>
      <c r="X574" s="1">
        <f>VLOOKUP(U574, 'SSIM Index'!$A$1:$J$1345, MATCH(Q$1, 'SSIM Index'!$A$1:$J$1, 0), FALSE)</f>
        <v>0.95828408002853305</v>
      </c>
    </row>
    <row r="575" spans="5:24" x14ac:dyDescent="0.35">
      <c r="E575" s="3">
        <v>947</v>
      </c>
      <c r="F575" s="1">
        <f>VLOOKUP(E575, 'MSE Loss'!$A$1:$J$1345, MATCH(A$1, 'MSE Loss'!$A$1:$J$1, 0), FALSE)</f>
        <v>7.8516622306779005E-4</v>
      </c>
      <c r="G575">
        <v>1.8984647467732398E-2</v>
      </c>
      <c r="H575" s="1">
        <f>VLOOKUP(E575, 'SSIM Index'!$A$1:$J$1345, MATCH(A$1, 'SSIM Index'!$A$1:$J$1, 0), FALSE)</f>
        <v>0.96020919084548895</v>
      </c>
      <c r="M575" s="3">
        <v>752</v>
      </c>
      <c r="N575" s="1">
        <f>VLOOKUP(M575, 'MSE Loss'!$A$1:$J$1345, MATCH(I$1, 'MSE Loss'!$A$1:$J$1, 0), FALSE)</f>
        <v>5.4559903219342199E-4</v>
      </c>
      <c r="O575">
        <v>1.7132740467786699E-2</v>
      </c>
      <c r="P575" s="1">
        <f>VLOOKUP(M575, 'SSIM Index'!$A$1:$J$1345, MATCH(I$1, 'SSIM Index'!$A$1:$J$1, 0), FALSE)</f>
        <v>0.91075193881988503</v>
      </c>
      <c r="U575" s="3">
        <v>634</v>
      </c>
      <c r="V575" s="1">
        <f>VLOOKUP(U575, 'MSE Loss'!$A$1:$J$1345, MATCH(Q$1, 'MSE Loss'!$A$1:$J$1, 0), FALSE)</f>
        <v>5.5758464150130697E-3</v>
      </c>
      <c r="W575">
        <v>5.2081897854804902E-2</v>
      </c>
      <c r="X575" s="1">
        <f>VLOOKUP(U575, 'SSIM Index'!$A$1:$J$1345, MATCH(Q$1, 'SSIM Index'!$A$1:$J$1, 0), FALSE)</f>
        <v>0.95873844623565596</v>
      </c>
    </row>
    <row r="576" spans="5:24" x14ac:dyDescent="0.35">
      <c r="E576" s="3">
        <v>948</v>
      </c>
      <c r="F576" s="1">
        <f>VLOOKUP(E576, 'MSE Loss'!$A$1:$J$1345, MATCH(A$1, 'MSE Loss'!$A$1:$J$1, 0), FALSE)</f>
        <v>4.1110012680292102E-2</v>
      </c>
      <c r="G576">
        <v>0.115539126098155</v>
      </c>
      <c r="H576" s="1">
        <f>VLOOKUP(E576, 'SSIM Index'!$A$1:$J$1345, MATCH(A$1, 'SSIM Index'!$A$1:$J$1, 0), FALSE)</f>
        <v>0.96532213687896695</v>
      </c>
      <c r="M576" s="3">
        <v>753</v>
      </c>
      <c r="N576" s="1">
        <f>VLOOKUP(M576, 'MSE Loss'!$A$1:$J$1345, MATCH(I$1, 'MSE Loss'!$A$1:$J$1, 0), FALSE)</f>
        <v>9.9828734528273301E-4</v>
      </c>
      <c r="O576">
        <v>2.2051552310585899E-2</v>
      </c>
      <c r="P576" s="1">
        <f>VLOOKUP(M576, 'SSIM Index'!$A$1:$J$1345, MATCH(I$1, 'SSIM Index'!$A$1:$J$1, 0), FALSE)</f>
        <v>0.96072620153427102</v>
      </c>
      <c r="U576" s="3">
        <v>635</v>
      </c>
      <c r="V576" s="1">
        <f>VLOOKUP(U576, 'MSE Loss'!$A$1:$J$1345, MATCH(Q$1, 'MSE Loss'!$A$1:$J$1, 0), FALSE)</f>
        <v>6.3436217606067597E-3</v>
      </c>
      <c r="W576">
        <v>5.5609825998544603E-2</v>
      </c>
      <c r="X576" s="1">
        <f>VLOOKUP(U576, 'SSIM Index'!$A$1:$J$1345, MATCH(Q$1, 'SSIM Index'!$A$1:$J$1, 0), FALSE)</f>
        <v>0.96350735425949097</v>
      </c>
    </row>
    <row r="577" spans="5:24" x14ac:dyDescent="0.35">
      <c r="E577" s="3">
        <v>949</v>
      </c>
      <c r="F577" s="1">
        <f>VLOOKUP(E577, 'MSE Loss'!$A$1:$J$1345, MATCH(A$1, 'MSE Loss'!$A$1:$J$1, 0), FALSE)</f>
        <v>2.8795476537197798E-3</v>
      </c>
      <c r="G577">
        <v>4.0396802127361298E-2</v>
      </c>
      <c r="H577" s="1">
        <f>VLOOKUP(E577, 'SSIM Index'!$A$1:$J$1345, MATCH(A$1, 'SSIM Index'!$A$1:$J$1, 0), FALSE)</f>
        <v>0.97906714677810602</v>
      </c>
      <c r="M577" s="3">
        <v>754</v>
      </c>
      <c r="N577" s="1">
        <f>VLOOKUP(M577, 'MSE Loss'!$A$1:$J$1345, MATCH(I$1, 'MSE Loss'!$A$1:$J$1, 0), FALSE)</f>
        <v>1.5988744562491701E-3</v>
      </c>
      <c r="O577">
        <v>2.80507858842611E-2</v>
      </c>
      <c r="P577" s="1">
        <f>VLOOKUP(M577, 'SSIM Index'!$A$1:$J$1345, MATCH(I$1, 'SSIM Index'!$A$1:$J$1, 0), FALSE)</f>
        <v>0.95235705375671298</v>
      </c>
      <c r="U577" s="3">
        <v>636</v>
      </c>
      <c r="V577" s="1">
        <f>VLOOKUP(U577, 'MSE Loss'!$A$1:$J$1345, MATCH(Q$1, 'MSE Loss'!$A$1:$J$1, 0), FALSE)</f>
        <v>6.8660039687529195E-4</v>
      </c>
      <c r="W577">
        <v>1.8540725111961299E-2</v>
      </c>
      <c r="X577" s="1">
        <f>VLOOKUP(U577, 'SSIM Index'!$A$1:$J$1345, MATCH(Q$1, 'SSIM Index'!$A$1:$J$1, 0), FALSE)</f>
        <v>0.90269929170608498</v>
      </c>
    </row>
    <row r="578" spans="5:24" x14ac:dyDescent="0.35">
      <c r="E578" s="3">
        <v>950</v>
      </c>
      <c r="F578" s="1">
        <f>VLOOKUP(E578, 'MSE Loss'!$A$1:$J$1345, MATCH(A$1, 'MSE Loss'!$A$1:$J$1, 0), FALSE)</f>
        <v>1.0232025757431901E-2</v>
      </c>
      <c r="G578">
        <v>6.3830710947513497E-2</v>
      </c>
      <c r="H578" s="1">
        <f>VLOOKUP(E578, 'SSIM Index'!$A$1:$J$1345, MATCH(A$1, 'SSIM Index'!$A$1:$J$1, 0), FALSE)</f>
        <v>0.99076640605926503</v>
      </c>
      <c r="M578" s="3">
        <v>755</v>
      </c>
      <c r="N578" s="1">
        <f>VLOOKUP(M578, 'MSE Loss'!$A$1:$J$1345, MATCH(I$1, 'MSE Loss'!$A$1:$J$1, 0), FALSE)</f>
        <v>6.0935774818062704E-3</v>
      </c>
      <c r="O578">
        <v>5.3467012941837297E-2</v>
      </c>
      <c r="P578" s="1">
        <f>VLOOKUP(M578, 'SSIM Index'!$A$1:$J$1345, MATCH(I$1, 'SSIM Index'!$A$1:$J$1, 0), FALSE)</f>
        <v>0.954978227615356</v>
      </c>
      <c r="U578" s="3">
        <v>637</v>
      </c>
      <c r="V578" s="1">
        <f>VLOOKUP(U578, 'MSE Loss'!$A$1:$J$1345, MATCH(Q$1, 'MSE Loss'!$A$1:$J$1, 0), FALSE)</f>
        <v>2.2057930473238199E-3</v>
      </c>
      <c r="W578">
        <v>3.2499648630619001E-2</v>
      </c>
      <c r="X578" s="1">
        <f>VLOOKUP(U578, 'SSIM Index'!$A$1:$J$1345, MATCH(Q$1, 'SSIM Index'!$A$1:$J$1, 0), FALSE)</f>
        <v>0.94729781150817804</v>
      </c>
    </row>
    <row r="579" spans="5:24" x14ac:dyDescent="0.35">
      <c r="E579" s="3">
        <v>951</v>
      </c>
      <c r="F579" s="1">
        <f>VLOOKUP(E579, 'MSE Loss'!$A$1:$J$1345, MATCH(A$1, 'MSE Loss'!$A$1:$J$1, 0), FALSE)</f>
        <v>0.123159237205982</v>
      </c>
      <c r="G579">
        <v>0.19285163283348</v>
      </c>
      <c r="H579" s="1">
        <f>VLOOKUP(E579, 'SSIM Index'!$A$1:$J$1345, MATCH(A$1, 'SSIM Index'!$A$1:$J$1, 0), FALSE)</f>
        <v>0.98916947841644198</v>
      </c>
      <c r="M579" s="3">
        <v>756</v>
      </c>
      <c r="N579" s="1">
        <f>VLOOKUP(M579, 'MSE Loss'!$A$1:$J$1345, MATCH(I$1, 'MSE Loss'!$A$1:$J$1, 0), FALSE)</f>
        <v>2.7447883621789499E-4</v>
      </c>
      <c r="O579">
        <v>1.1733233928680401E-2</v>
      </c>
      <c r="P579" s="1">
        <f>VLOOKUP(M579, 'SSIM Index'!$A$1:$J$1345, MATCH(I$1, 'SSIM Index'!$A$1:$J$1, 0), FALSE)</f>
        <v>0.84571313858032204</v>
      </c>
      <c r="U579" s="3">
        <v>638</v>
      </c>
      <c r="V579" s="1">
        <f>VLOOKUP(U579, 'MSE Loss'!$A$1:$J$1345, MATCH(Q$1, 'MSE Loss'!$A$1:$J$1, 0), FALSE)</f>
        <v>3.18120326846838E-3</v>
      </c>
      <c r="W579">
        <v>3.8874424993991803E-2</v>
      </c>
      <c r="X579" s="1">
        <f>VLOOKUP(U579, 'SSIM Index'!$A$1:$J$1345, MATCH(Q$1, 'SSIM Index'!$A$1:$J$1, 0), FALSE)</f>
        <v>0.94213432073593095</v>
      </c>
    </row>
    <row r="580" spans="5:24" x14ac:dyDescent="0.35">
      <c r="E580" s="3">
        <v>952</v>
      </c>
      <c r="F580" s="1">
        <f>VLOOKUP(E580, 'MSE Loss'!$A$1:$J$1345, MATCH(A$1, 'MSE Loss'!$A$1:$J$1, 0), FALSE)</f>
        <v>3.1694400240667099E-4</v>
      </c>
      <c r="G580">
        <v>1.2596220709383399E-2</v>
      </c>
      <c r="H580" s="1">
        <f>VLOOKUP(E580, 'SSIM Index'!$A$1:$J$1345, MATCH(A$1, 'SSIM Index'!$A$1:$J$1, 0), FALSE)</f>
        <v>0.849592685699462</v>
      </c>
      <c r="M580" s="3">
        <v>758</v>
      </c>
      <c r="N580" s="1">
        <f>VLOOKUP(M580, 'MSE Loss'!$A$1:$J$1345, MATCH(I$1, 'MSE Loss'!$A$1:$J$1, 0), FALSE)</f>
        <v>1.30960415117442E-3</v>
      </c>
      <c r="O580">
        <v>2.4680176749825401E-2</v>
      </c>
      <c r="P580" s="1">
        <f>VLOOKUP(M580, 'SSIM Index'!$A$1:$J$1345, MATCH(I$1, 'SSIM Index'!$A$1:$J$1, 0), FALSE)</f>
        <v>0.94880473613739003</v>
      </c>
      <c r="U580" s="3">
        <v>639</v>
      </c>
      <c r="V580" s="1">
        <f>VLOOKUP(U580, 'MSE Loss'!$A$1:$J$1345, MATCH(Q$1, 'MSE Loss'!$A$1:$J$1, 0), FALSE)</f>
        <v>4.56354580819606E-3</v>
      </c>
      <c r="W580">
        <v>4.9151688814163201E-2</v>
      </c>
      <c r="X580" s="1">
        <f>VLOOKUP(U580, 'SSIM Index'!$A$1:$J$1345, MATCH(Q$1, 'SSIM Index'!$A$1:$J$1, 0), FALSE)</f>
        <v>0.93641197681427002</v>
      </c>
    </row>
    <row r="581" spans="5:24" x14ac:dyDescent="0.35">
      <c r="E581" s="3">
        <v>953</v>
      </c>
      <c r="F581" s="1">
        <f>VLOOKUP(E581, 'MSE Loss'!$A$1:$J$1345, MATCH(A$1, 'MSE Loss'!$A$1:$J$1, 0), FALSE)</f>
        <v>4.9320748075842803E-4</v>
      </c>
      <c r="G581">
        <v>1.5904514119029E-2</v>
      </c>
      <c r="H581" s="1">
        <f>VLOOKUP(E581, 'SSIM Index'!$A$1:$J$1345, MATCH(A$1, 'SSIM Index'!$A$1:$J$1, 0), FALSE)</f>
        <v>0.90907108783721902</v>
      </c>
      <c r="M581" s="3">
        <v>759</v>
      </c>
      <c r="N581" s="1">
        <f>VLOOKUP(M581, 'MSE Loss'!$A$1:$J$1345, MATCH(I$1, 'MSE Loss'!$A$1:$J$1, 0), FALSE)</f>
        <v>1.2411957141011899E-3</v>
      </c>
      <c r="O581">
        <v>2.52445675432682E-2</v>
      </c>
      <c r="P581" s="1">
        <f>VLOOKUP(M581, 'SSIM Index'!$A$1:$J$1345, MATCH(I$1, 'SSIM Index'!$A$1:$J$1, 0), FALSE)</f>
        <v>0.95609790086746205</v>
      </c>
      <c r="U581" s="3">
        <v>640</v>
      </c>
      <c r="V581" s="1">
        <f>VLOOKUP(U581, 'MSE Loss'!$A$1:$J$1345, MATCH(Q$1, 'MSE Loss'!$A$1:$J$1, 0), FALSE)</f>
        <v>5.9688615147024296E-4</v>
      </c>
      <c r="W581">
        <v>1.7132272943854301E-2</v>
      </c>
      <c r="X581" s="1">
        <f>VLOOKUP(U581, 'SSIM Index'!$A$1:$J$1345, MATCH(Q$1, 'SSIM Index'!$A$1:$J$1, 0), FALSE)</f>
        <v>0.90738105773925704</v>
      </c>
    </row>
    <row r="582" spans="5:24" x14ac:dyDescent="0.35">
      <c r="E582" s="3">
        <v>954</v>
      </c>
      <c r="F582" s="1">
        <f>VLOOKUP(E582, 'MSE Loss'!$A$1:$J$1345, MATCH(A$1, 'MSE Loss'!$A$1:$J$1, 0), FALSE)</f>
        <v>9.1670657275244496E-4</v>
      </c>
      <c r="G582">
        <v>2.2185396403074199E-2</v>
      </c>
      <c r="H582" s="1">
        <f>VLOOKUP(E582, 'SSIM Index'!$A$1:$J$1345, MATCH(A$1, 'SSIM Index'!$A$1:$J$1, 0), FALSE)</f>
        <v>0.93783700466155995</v>
      </c>
      <c r="M582" s="3">
        <v>760</v>
      </c>
      <c r="N582" s="1">
        <f>VLOOKUP(M582, 'MSE Loss'!$A$1:$J$1345, MATCH(I$1, 'MSE Loss'!$A$1:$J$1, 0), FALSE)</f>
        <v>8.3654478657990596E-4</v>
      </c>
      <c r="O582">
        <v>2.0731903612613602E-2</v>
      </c>
      <c r="P582" s="1">
        <f>VLOOKUP(M582, 'SSIM Index'!$A$1:$J$1345, MATCH(I$1, 'SSIM Index'!$A$1:$J$1, 0), FALSE)</f>
        <v>0.95417153835296598</v>
      </c>
      <c r="U582" s="3">
        <v>641</v>
      </c>
      <c r="V582" s="1">
        <f>VLOOKUP(U582, 'MSE Loss'!$A$1:$J$1345, MATCH(Q$1, 'MSE Loss'!$A$1:$J$1, 0), FALSE)</f>
        <v>1.07914803083986E-3</v>
      </c>
      <c r="W582">
        <v>2.2518988698720901E-2</v>
      </c>
      <c r="X582" s="1">
        <f>VLOOKUP(U582, 'SSIM Index'!$A$1:$J$1345, MATCH(Q$1, 'SSIM Index'!$A$1:$J$1, 0), FALSE)</f>
        <v>0.95434141159057595</v>
      </c>
    </row>
    <row r="583" spans="5:24" x14ac:dyDescent="0.35">
      <c r="E583" s="3">
        <v>955</v>
      </c>
      <c r="F583" s="1">
        <f>VLOOKUP(E583, 'MSE Loss'!$A$1:$J$1345, MATCH(A$1, 'MSE Loss'!$A$1:$J$1, 0), FALSE)</f>
        <v>1.0554641485214201E-3</v>
      </c>
      <c r="G583">
        <v>2.31485590338706E-2</v>
      </c>
      <c r="H583" s="1">
        <f>VLOOKUP(E583, 'SSIM Index'!$A$1:$J$1345, MATCH(A$1, 'SSIM Index'!$A$1:$J$1, 0), FALSE)</f>
        <v>0.94283837080001798</v>
      </c>
      <c r="M583" s="3">
        <v>761</v>
      </c>
      <c r="N583" s="1">
        <f>VLOOKUP(M583, 'MSE Loss'!$A$1:$J$1345, MATCH(I$1, 'MSE Loss'!$A$1:$J$1, 0), FALSE)</f>
        <v>9.802437853068109E-4</v>
      </c>
      <c r="O583">
        <v>2.27059666067361E-2</v>
      </c>
      <c r="P583" s="1">
        <f>VLOOKUP(M583, 'SSIM Index'!$A$1:$J$1345, MATCH(I$1, 'SSIM Index'!$A$1:$J$1, 0), FALSE)</f>
        <v>0.94823849201202304</v>
      </c>
      <c r="U583" s="3">
        <v>642</v>
      </c>
      <c r="V583" s="1">
        <f>VLOOKUP(U583, 'MSE Loss'!$A$1:$J$1345, MATCH(Q$1, 'MSE Loss'!$A$1:$J$1, 0), FALSE)</f>
        <v>1.3672746717929801E-3</v>
      </c>
      <c r="W583">
        <v>2.52600889652967E-2</v>
      </c>
      <c r="X583" s="1">
        <f>VLOOKUP(U583, 'SSIM Index'!$A$1:$J$1345, MATCH(Q$1, 'SSIM Index'!$A$1:$J$1, 0), FALSE)</f>
        <v>0.95695662498474099</v>
      </c>
    </row>
    <row r="584" spans="5:24" x14ac:dyDescent="0.35">
      <c r="E584" s="3">
        <v>957</v>
      </c>
      <c r="F584" s="1">
        <f>VLOOKUP(E584, 'MSE Loss'!$A$1:$J$1345, MATCH(A$1, 'MSE Loss'!$A$1:$J$1, 0), FALSE)</f>
        <v>6.81968231219798E-4</v>
      </c>
      <c r="G584">
        <v>1.9484544172882999E-2</v>
      </c>
      <c r="H584" s="1">
        <f>VLOOKUP(E584, 'SSIM Index'!$A$1:$J$1345, MATCH(A$1, 'SSIM Index'!$A$1:$J$1, 0), FALSE)</f>
        <v>0.95226788520812899</v>
      </c>
      <c r="M584" s="3">
        <v>762</v>
      </c>
      <c r="N584" s="1">
        <f>VLOOKUP(M584, 'MSE Loss'!$A$1:$J$1345, MATCH(I$1, 'MSE Loss'!$A$1:$J$1, 0), FALSE)</f>
        <v>2.1551714744418799E-3</v>
      </c>
      <c r="O584">
        <v>3.07313837110996E-2</v>
      </c>
      <c r="P584" s="1">
        <f>VLOOKUP(M584, 'SSIM Index'!$A$1:$J$1345, MATCH(I$1, 'SSIM Index'!$A$1:$J$1, 0), FALSE)</f>
        <v>0.958229660987854</v>
      </c>
      <c r="U584" s="3">
        <v>643</v>
      </c>
      <c r="V584" s="1">
        <f>VLOOKUP(U584, 'MSE Loss'!$A$1:$J$1345, MATCH(Q$1, 'MSE Loss'!$A$1:$J$1, 0), FALSE)</f>
        <v>5.5540231987833899E-3</v>
      </c>
      <c r="W584">
        <v>4.7363452613353701E-2</v>
      </c>
      <c r="X584" s="1">
        <f>VLOOKUP(U584, 'SSIM Index'!$A$1:$J$1345, MATCH(Q$1, 'SSIM Index'!$A$1:$J$1, 0), FALSE)</f>
        <v>0.96806550025939897</v>
      </c>
    </row>
    <row r="585" spans="5:24" x14ac:dyDescent="0.35">
      <c r="E585" s="3">
        <v>961</v>
      </c>
      <c r="F585" s="1">
        <f>VLOOKUP(E585, 'MSE Loss'!$A$1:$J$1345, MATCH(A$1, 'MSE Loss'!$A$1:$J$1, 0), FALSE)</f>
        <v>5.9612444601952997E-4</v>
      </c>
      <c r="G585">
        <v>1.7113823443651199E-2</v>
      </c>
      <c r="H585" s="1">
        <f>VLOOKUP(E585, 'SSIM Index'!$A$1:$J$1345, MATCH(A$1, 'SSIM Index'!$A$1:$J$1, 0), FALSE)</f>
        <v>0.94074845314025801</v>
      </c>
      <c r="M585" s="3">
        <v>763</v>
      </c>
      <c r="N585" s="1">
        <f>VLOOKUP(M585, 'MSE Loss'!$A$1:$J$1345, MATCH(I$1, 'MSE Loss'!$A$1:$J$1, 0), FALSE)</f>
        <v>2.2421220783144201E-3</v>
      </c>
      <c r="O585">
        <v>3.30165289342403E-2</v>
      </c>
      <c r="P585" s="1">
        <f>VLOOKUP(M585, 'SSIM Index'!$A$1:$J$1345, MATCH(I$1, 'SSIM Index'!$A$1:$J$1, 0), FALSE)</f>
        <v>0.960030198097229</v>
      </c>
      <c r="U585" s="3">
        <v>644</v>
      </c>
      <c r="V585" s="1">
        <f>VLOOKUP(U585, 'MSE Loss'!$A$1:$J$1345, MATCH(Q$1, 'MSE Loss'!$A$1:$J$1, 0), FALSE)</f>
        <v>4.0355988312512598E-4</v>
      </c>
      <c r="W585">
        <v>1.41680110245943E-2</v>
      </c>
      <c r="X585" s="1">
        <f>VLOOKUP(U585, 'SSIM Index'!$A$1:$J$1345, MATCH(Q$1, 'SSIM Index'!$A$1:$J$1, 0), FALSE)</f>
        <v>0.82178831100463801</v>
      </c>
    </row>
    <row r="586" spans="5:24" x14ac:dyDescent="0.35">
      <c r="E586" s="3">
        <v>962</v>
      </c>
      <c r="F586" s="1">
        <f>VLOOKUP(E586, 'MSE Loss'!$A$1:$J$1345, MATCH(A$1, 'MSE Loss'!$A$1:$J$1, 0), FALSE)</f>
        <v>9.3271641526371197E-4</v>
      </c>
      <c r="G586">
        <v>2.2123834118247001E-2</v>
      </c>
      <c r="H586" s="1">
        <f>VLOOKUP(E586, 'SSIM Index'!$A$1:$J$1345, MATCH(A$1, 'SSIM Index'!$A$1:$J$1, 0), FALSE)</f>
        <v>0.94089919328689497</v>
      </c>
      <c r="M586" s="3">
        <v>764</v>
      </c>
      <c r="N586" s="1">
        <f>VLOOKUP(M586, 'MSE Loss'!$A$1:$J$1345, MATCH(I$1, 'MSE Loss'!$A$1:$J$1, 0), FALSE)</f>
        <v>5.8337126392871098E-4</v>
      </c>
      <c r="O586">
        <v>1.77203696221113E-2</v>
      </c>
      <c r="P586" s="1">
        <f>VLOOKUP(M586, 'SSIM Index'!$A$1:$J$1345, MATCH(I$1, 'SSIM Index'!$A$1:$J$1, 0), FALSE)</f>
        <v>0.86887174844741799</v>
      </c>
      <c r="U586" s="3">
        <v>645</v>
      </c>
      <c r="V586" s="1">
        <f>VLOOKUP(U586, 'MSE Loss'!$A$1:$J$1345, MATCH(Q$1, 'MSE Loss'!$A$1:$J$1, 0), FALSE)</f>
        <v>1.0964550310745801E-3</v>
      </c>
      <c r="W586">
        <v>2.3431809619069099E-2</v>
      </c>
      <c r="X586" s="1">
        <f>VLOOKUP(U586, 'SSIM Index'!$A$1:$J$1345, MATCH(Q$1, 'SSIM Index'!$A$1:$J$1, 0), FALSE)</f>
        <v>0.89579862356185902</v>
      </c>
    </row>
    <row r="587" spans="5:24" x14ac:dyDescent="0.35">
      <c r="E587" s="3">
        <v>963</v>
      </c>
      <c r="F587" s="1">
        <f>VLOOKUP(E587, 'MSE Loss'!$A$1:$J$1345, MATCH(A$1, 'MSE Loss'!$A$1:$J$1, 0), FALSE)</f>
        <v>8.9480762835591999E-4</v>
      </c>
      <c r="G587">
        <v>2.09132768213748E-2</v>
      </c>
      <c r="H587" s="1">
        <f>VLOOKUP(E587, 'SSIM Index'!$A$1:$J$1345, MATCH(A$1, 'SSIM Index'!$A$1:$J$1, 0), FALSE)</f>
        <v>0.95846706628799405</v>
      </c>
      <c r="M587" s="3">
        <v>765</v>
      </c>
      <c r="N587" s="1">
        <f>VLOOKUP(M587, 'MSE Loss'!$A$1:$J$1345, MATCH(I$1, 'MSE Loss'!$A$1:$J$1, 0), FALSE)</f>
        <v>1.02137902285903E-3</v>
      </c>
      <c r="O587">
        <v>2.2860180586576399E-2</v>
      </c>
      <c r="P587" s="1">
        <f>VLOOKUP(M587, 'SSIM Index'!$A$1:$J$1345, MATCH(I$1, 'SSIM Index'!$A$1:$J$1, 0), FALSE)</f>
        <v>0.92961120605468694</v>
      </c>
      <c r="U587" s="3">
        <v>646</v>
      </c>
      <c r="V587" s="1">
        <f>VLOOKUP(U587, 'MSE Loss'!$A$1:$J$1345, MATCH(Q$1, 'MSE Loss'!$A$1:$J$1, 0), FALSE)</f>
        <v>2.3809298872947602E-3</v>
      </c>
      <c r="W587">
        <v>3.4032966941595001E-2</v>
      </c>
      <c r="X587" s="1">
        <f>VLOOKUP(U587, 'SSIM Index'!$A$1:$J$1345, MATCH(Q$1, 'SSIM Index'!$A$1:$J$1, 0), FALSE)</f>
        <v>0.92171770334243697</v>
      </c>
    </row>
    <row r="588" spans="5:24" x14ac:dyDescent="0.35">
      <c r="E588" s="3">
        <v>964</v>
      </c>
      <c r="F588" s="1">
        <f>VLOOKUP(E588, 'MSE Loss'!$A$1:$J$1345, MATCH(A$1, 'MSE Loss'!$A$1:$J$1, 0), FALSE)</f>
        <v>3.2834829762578002E-3</v>
      </c>
      <c r="G588">
        <v>3.7417132407426799E-2</v>
      </c>
      <c r="H588" s="1">
        <f>VLOOKUP(E588, 'SSIM Index'!$A$1:$J$1345, MATCH(A$1, 'SSIM Index'!$A$1:$J$1, 0), FALSE)</f>
        <v>0.92859119176864602</v>
      </c>
      <c r="M588" s="3">
        <v>766</v>
      </c>
      <c r="N588" s="1">
        <f>VLOOKUP(M588, 'MSE Loss'!$A$1:$J$1345, MATCH(I$1, 'MSE Loss'!$A$1:$J$1, 0), FALSE)</f>
        <v>1.3727905461564599E-3</v>
      </c>
      <c r="O588">
        <v>2.65917051583528E-2</v>
      </c>
      <c r="P588" s="1">
        <f>VLOOKUP(M588, 'SSIM Index'!$A$1:$J$1345, MATCH(I$1, 'SSIM Index'!$A$1:$J$1, 0), FALSE)</f>
        <v>0.94902074337005604</v>
      </c>
      <c r="U588" s="3">
        <v>647</v>
      </c>
      <c r="V588" s="1">
        <f>VLOOKUP(U588, 'MSE Loss'!$A$1:$J$1345, MATCH(Q$1, 'MSE Loss'!$A$1:$J$1, 0), FALSE)</f>
        <v>3.4544945228844799E-3</v>
      </c>
      <c r="W588">
        <v>4.0959019213914802E-2</v>
      </c>
      <c r="X588" s="1">
        <f>VLOOKUP(U588, 'SSIM Index'!$A$1:$J$1345, MATCH(Q$1, 'SSIM Index'!$A$1:$J$1, 0), FALSE)</f>
        <v>0.90654218196868896</v>
      </c>
    </row>
    <row r="589" spans="5:24" x14ac:dyDescent="0.35">
      <c r="E589" s="3">
        <v>968</v>
      </c>
      <c r="F589" s="1">
        <f>VLOOKUP(E589, 'MSE Loss'!$A$1:$J$1345, MATCH(A$1, 'MSE Loss'!$A$1:$J$1, 0), FALSE)</f>
        <v>3.5268397186882702E-4</v>
      </c>
      <c r="G589">
        <v>1.30332298576831E-2</v>
      </c>
      <c r="H589" s="1">
        <f>VLOOKUP(E589, 'SSIM Index'!$A$1:$J$1345, MATCH(A$1, 'SSIM Index'!$A$1:$J$1, 0), FALSE)</f>
        <v>0.82576662302017201</v>
      </c>
      <c r="M589" s="3">
        <v>767</v>
      </c>
      <c r="N589" s="1">
        <f>VLOOKUP(M589, 'MSE Loss'!$A$1:$J$1345, MATCH(I$1, 'MSE Loss'!$A$1:$J$1, 0), FALSE)</f>
        <v>1.9826232455670799E-3</v>
      </c>
      <c r="O589">
        <v>2.9453776776790602E-2</v>
      </c>
      <c r="P589" s="1">
        <f>VLOOKUP(M589, 'SSIM Index'!$A$1:$J$1345, MATCH(I$1, 'SSIM Index'!$A$1:$J$1, 0), FALSE)</f>
        <v>0.94595921039581299</v>
      </c>
      <c r="U589" s="3">
        <v>648</v>
      </c>
      <c r="V589" s="1">
        <f>VLOOKUP(U589, 'MSE Loss'!$A$1:$J$1345, MATCH(Q$1, 'MSE Loss'!$A$1:$J$1, 0), FALSE)</f>
        <v>1.1242904001846901E-3</v>
      </c>
      <c r="W589">
        <v>2.3443220183253202E-2</v>
      </c>
      <c r="X589" s="1">
        <f>VLOOKUP(U589, 'SSIM Index'!$A$1:$J$1345, MATCH(Q$1, 'SSIM Index'!$A$1:$J$1, 0), FALSE)</f>
        <v>0.95285761356353704</v>
      </c>
    </row>
    <row r="590" spans="5:24" x14ac:dyDescent="0.35">
      <c r="E590" s="3">
        <v>969</v>
      </c>
      <c r="F590" s="1">
        <f>VLOOKUP(E590, 'MSE Loss'!$A$1:$J$1345, MATCH(A$1, 'MSE Loss'!$A$1:$J$1, 0), FALSE)</f>
        <v>5.6927715195342898E-4</v>
      </c>
      <c r="G590">
        <v>1.6733327880501699E-2</v>
      </c>
      <c r="H590" s="1">
        <f>VLOOKUP(E590, 'SSIM Index'!$A$1:$J$1345, MATCH(A$1, 'SSIM Index'!$A$1:$J$1, 0), FALSE)</f>
        <v>0.92424780130386297</v>
      </c>
      <c r="M590" s="3">
        <v>769</v>
      </c>
      <c r="N590" s="1">
        <f>VLOOKUP(M590, 'MSE Loss'!$A$1:$J$1345, MATCH(I$1, 'MSE Loss'!$A$1:$J$1, 0), FALSE)</f>
        <v>1.3369559310376601E-3</v>
      </c>
      <c r="O590">
        <v>2.65917386859655E-2</v>
      </c>
      <c r="P590" s="1">
        <f>VLOOKUP(M590, 'SSIM Index'!$A$1:$J$1345, MATCH(I$1, 'SSIM Index'!$A$1:$J$1, 0), FALSE)</f>
        <v>0.97688764333724898</v>
      </c>
      <c r="U590" s="3">
        <v>649</v>
      </c>
      <c r="V590" s="1">
        <f>VLOOKUP(U590, 'MSE Loss'!$A$1:$J$1345, MATCH(Q$1, 'MSE Loss'!$A$1:$J$1, 0), FALSE)</f>
        <v>1.0205395519733401E-3</v>
      </c>
      <c r="W590">
        <v>2.27735787630081E-2</v>
      </c>
      <c r="X590" s="1">
        <f>VLOOKUP(U590, 'SSIM Index'!$A$1:$J$1345, MATCH(Q$1, 'SSIM Index'!$A$1:$J$1, 0), FALSE)</f>
        <v>0.95115715265274003</v>
      </c>
    </row>
    <row r="591" spans="5:24" x14ac:dyDescent="0.35">
      <c r="E591" s="3">
        <v>970</v>
      </c>
      <c r="F591" s="1">
        <f>VLOOKUP(E591, 'MSE Loss'!$A$1:$J$1345, MATCH(A$1, 'MSE Loss'!$A$1:$J$1, 0), FALSE)</f>
        <v>8.7100872769951799E-4</v>
      </c>
      <c r="G591">
        <v>2.1169357001781401E-2</v>
      </c>
      <c r="H591" s="1">
        <f>VLOOKUP(E591, 'SSIM Index'!$A$1:$J$1345, MATCH(A$1, 'SSIM Index'!$A$1:$J$1, 0), FALSE)</f>
        <v>0.92241722345352095</v>
      </c>
      <c r="M591" s="3">
        <v>770</v>
      </c>
      <c r="N591" s="1">
        <f>VLOOKUP(M591, 'MSE Loss'!$A$1:$J$1345, MATCH(I$1, 'MSE Loss'!$A$1:$J$1, 0), FALSE)</f>
        <v>3.4677477087825502E-3</v>
      </c>
      <c r="O591">
        <v>4.0080390870571102E-2</v>
      </c>
      <c r="P591" s="1">
        <f>VLOOKUP(M591, 'SSIM Index'!$A$1:$J$1345, MATCH(I$1, 'SSIM Index'!$A$1:$J$1, 0), FALSE)</f>
        <v>0.96953147649765004</v>
      </c>
      <c r="U591" s="3">
        <v>651</v>
      </c>
      <c r="V591" s="1">
        <f>VLOOKUP(U591, 'MSE Loss'!$A$1:$J$1345, MATCH(Q$1, 'MSE Loss'!$A$1:$J$1, 0), FALSE)</f>
        <v>2.7237772010266698E-3</v>
      </c>
      <c r="W591">
        <v>3.6651600152254098E-2</v>
      </c>
      <c r="X591" s="1">
        <f>VLOOKUP(U591, 'SSIM Index'!$A$1:$J$1345, MATCH(Q$1, 'SSIM Index'!$A$1:$J$1, 0), FALSE)</f>
        <v>0.95458722114562899</v>
      </c>
    </row>
    <row r="592" spans="5:24" x14ac:dyDescent="0.35">
      <c r="E592" s="3">
        <v>971</v>
      </c>
      <c r="F592" s="1">
        <f>VLOOKUP(E592, 'MSE Loss'!$A$1:$J$1345, MATCH(A$1, 'MSE Loss'!$A$1:$J$1, 0), FALSE)</f>
        <v>9.63667698670178E-4</v>
      </c>
      <c r="G592">
        <v>2.1402517333626699E-2</v>
      </c>
      <c r="H592" s="1">
        <f>VLOOKUP(E592, 'SSIM Index'!$A$1:$J$1345, MATCH(A$1, 'SSIM Index'!$A$1:$J$1, 0), FALSE)</f>
        <v>0.93248331546783403</v>
      </c>
      <c r="M592" s="3">
        <v>771</v>
      </c>
      <c r="N592" s="1">
        <f>VLOOKUP(M592, 'MSE Loss'!$A$1:$J$1345, MATCH(I$1, 'MSE Loss'!$A$1:$J$1, 0), FALSE)</f>
        <v>3.8190002087503598E-3</v>
      </c>
      <c r="O592">
        <v>4.2567539960145902E-2</v>
      </c>
      <c r="P592" s="1">
        <f>VLOOKUP(M592, 'SSIM Index'!$A$1:$J$1345, MATCH(I$1, 'SSIM Index'!$A$1:$J$1, 0), FALSE)</f>
        <v>0.97310662269592196</v>
      </c>
      <c r="U592" s="3">
        <v>652</v>
      </c>
      <c r="V592" s="1">
        <f>VLOOKUP(U592, 'MSE Loss'!$A$1:$J$1345, MATCH(Q$1, 'MSE Loss'!$A$1:$J$1, 0), FALSE)</f>
        <v>1.41256442293524E-3</v>
      </c>
      <c r="W592">
        <v>2.6506034657359099E-2</v>
      </c>
      <c r="X592" s="1">
        <f>VLOOKUP(U592, 'SSIM Index'!$A$1:$J$1345, MATCH(Q$1, 'SSIM Index'!$A$1:$J$1, 0), FALSE)</f>
        <v>0.955913305282592</v>
      </c>
    </row>
    <row r="593" spans="5:24" x14ac:dyDescent="0.35">
      <c r="E593" s="3">
        <v>972</v>
      </c>
      <c r="F593" s="1">
        <f>VLOOKUP(E593, 'MSE Loss'!$A$1:$J$1345, MATCH(A$1, 'MSE Loss'!$A$1:$J$1, 0), FALSE)</f>
        <v>3.8356092409230698E-4</v>
      </c>
      <c r="G593">
        <v>1.40528921037912E-2</v>
      </c>
      <c r="H593" s="1">
        <f>VLOOKUP(E593, 'SSIM Index'!$A$1:$J$1345, MATCH(A$1, 'SSIM Index'!$A$1:$J$1, 0), FALSE)</f>
        <v>0.87641990184783902</v>
      </c>
      <c r="M593" s="3">
        <v>773</v>
      </c>
      <c r="N593" s="1">
        <f>VLOOKUP(M593, 'MSE Loss'!$A$1:$J$1345, MATCH(I$1, 'MSE Loss'!$A$1:$J$1, 0), FALSE)</f>
        <v>2.3509454913437301E-3</v>
      </c>
      <c r="O593">
        <v>3.3895730972289997E-2</v>
      </c>
      <c r="P593" s="1">
        <f>VLOOKUP(M593, 'SSIM Index'!$A$1:$J$1345, MATCH(I$1, 'SSIM Index'!$A$1:$J$1, 0), FALSE)</f>
        <v>0.983620464801788</v>
      </c>
      <c r="U593" s="3">
        <v>653</v>
      </c>
      <c r="V593" s="1">
        <f>VLOOKUP(U593, 'MSE Loss'!$A$1:$J$1345, MATCH(Q$1, 'MSE Loss'!$A$1:$J$1, 0), FALSE)</f>
        <v>1.7774046864360499E-3</v>
      </c>
      <c r="W593">
        <v>3.0479609966278E-2</v>
      </c>
      <c r="X593" s="1">
        <f>VLOOKUP(U593, 'SSIM Index'!$A$1:$J$1345, MATCH(Q$1, 'SSIM Index'!$A$1:$J$1, 0), FALSE)</f>
        <v>0.95821166038513095</v>
      </c>
    </row>
    <row r="594" spans="5:24" x14ac:dyDescent="0.35">
      <c r="E594" s="3">
        <v>973</v>
      </c>
      <c r="F594" s="1">
        <f>VLOOKUP(E594, 'MSE Loss'!$A$1:$J$1345, MATCH(A$1, 'MSE Loss'!$A$1:$J$1, 0), FALSE)</f>
        <v>8.5316825425252297E-4</v>
      </c>
      <c r="G594">
        <v>2.03866232186555E-2</v>
      </c>
      <c r="H594" s="1">
        <f>VLOOKUP(E594, 'SSIM Index'!$A$1:$J$1345, MATCH(A$1, 'SSIM Index'!$A$1:$J$1, 0), FALSE)</f>
        <v>0.95270985364913896</v>
      </c>
      <c r="M594" s="3">
        <v>774</v>
      </c>
      <c r="N594" s="1">
        <f>VLOOKUP(M594, 'MSE Loss'!$A$1:$J$1345, MATCH(I$1, 'MSE Loss'!$A$1:$J$1, 0), FALSE)</f>
        <v>4.19709272682666E-3</v>
      </c>
      <c r="O594">
        <v>4.4806353747844599E-2</v>
      </c>
      <c r="P594" s="1">
        <f>VLOOKUP(M594, 'SSIM Index'!$A$1:$J$1345, MATCH(I$1, 'SSIM Index'!$A$1:$J$1, 0), FALSE)</f>
        <v>0.98329335451126099</v>
      </c>
      <c r="U594" s="3">
        <v>654</v>
      </c>
      <c r="V594" s="1">
        <f>VLOOKUP(U594, 'MSE Loss'!$A$1:$J$1345, MATCH(Q$1, 'MSE Loss'!$A$1:$J$1, 0), FALSE)</f>
        <v>3.2539535313844598E-3</v>
      </c>
      <c r="W594">
        <v>3.9623416960239403E-2</v>
      </c>
      <c r="X594" s="1">
        <f>VLOOKUP(U594, 'SSIM Index'!$A$1:$J$1345, MATCH(Q$1, 'SSIM Index'!$A$1:$J$1, 0), FALSE)</f>
        <v>0.97259658575057895</v>
      </c>
    </row>
    <row r="595" spans="5:24" x14ac:dyDescent="0.35">
      <c r="E595" s="3">
        <v>974</v>
      </c>
      <c r="F595" s="1">
        <f>VLOOKUP(E595, 'MSE Loss'!$A$1:$J$1345, MATCH(A$1, 'MSE Loss'!$A$1:$J$1, 0), FALSE)</f>
        <v>1.2398175895214001E-3</v>
      </c>
      <c r="G595">
        <v>2.40055117756128E-2</v>
      </c>
      <c r="H595" s="1">
        <f>VLOOKUP(E595, 'SSIM Index'!$A$1:$J$1345, MATCH(A$1, 'SSIM Index'!$A$1:$J$1, 0), FALSE)</f>
        <v>0.95425474643707198</v>
      </c>
      <c r="M595" s="3">
        <v>776</v>
      </c>
      <c r="N595" s="1">
        <f>VLOOKUP(M595, 'MSE Loss'!$A$1:$J$1345, MATCH(I$1, 'MSE Loss'!$A$1:$J$1, 0), FALSE)</f>
        <v>4.0365496533922802E-4</v>
      </c>
      <c r="O595">
        <v>1.4786128886043999E-2</v>
      </c>
      <c r="P595" s="1">
        <f>VLOOKUP(M595, 'SSIM Index'!$A$1:$J$1345, MATCH(I$1, 'SSIM Index'!$A$1:$J$1, 0), FALSE)</f>
        <v>0.90421307086944502</v>
      </c>
      <c r="U595" s="3">
        <v>655</v>
      </c>
      <c r="V595" s="1">
        <f>VLOOKUP(U595, 'MSE Loss'!$A$1:$J$1345, MATCH(Q$1, 'MSE Loss'!$A$1:$J$1, 0), FALSE)</f>
        <v>2.6077148504555199E-3</v>
      </c>
      <c r="W595">
        <v>3.6560829728841698E-2</v>
      </c>
      <c r="X595" s="1">
        <f>VLOOKUP(U595, 'SSIM Index'!$A$1:$J$1345, MATCH(Q$1, 'SSIM Index'!$A$1:$J$1, 0), FALSE)</f>
        <v>0.98291796445846502</v>
      </c>
    </row>
    <row r="596" spans="5:24" x14ac:dyDescent="0.35">
      <c r="E596" s="3">
        <v>976</v>
      </c>
      <c r="F596" s="1">
        <f>VLOOKUP(E596, 'MSE Loss'!$A$1:$J$1345, MATCH(A$1, 'MSE Loss'!$A$1:$J$1, 0), FALSE)</f>
        <v>4.1751741082407502E-4</v>
      </c>
      <c r="G596">
        <v>1.4692512340843599E-2</v>
      </c>
      <c r="H596" s="1">
        <f>VLOOKUP(E596, 'SSIM Index'!$A$1:$J$1345, MATCH(A$1, 'SSIM Index'!$A$1:$J$1, 0), FALSE)</f>
        <v>0.87608087062835605</v>
      </c>
      <c r="M596" s="3">
        <v>777</v>
      </c>
      <c r="N596" s="1">
        <f>VLOOKUP(M596, 'MSE Loss'!$A$1:$J$1345, MATCH(I$1, 'MSE Loss'!$A$1:$J$1, 0), FALSE)</f>
        <v>1.24639342539012E-3</v>
      </c>
      <c r="O596">
        <v>2.3679900914430601E-2</v>
      </c>
      <c r="P596" s="1">
        <f>VLOOKUP(M596, 'SSIM Index'!$A$1:$J$1345, MATCH(I$1, 'SSIM Index'!$A$1:$J$1, 0), FALSE)</f>
        <v>0.94552844762802102</v>
      </c>
      <c r="U596" s="3">
        <v>656</v>
      </c>
      <c r="V596" s="1">
        <f>VLOOKUP(U596, 'MSE Loss'!$A$1:$J$1345, MATCH(Q$1, 'MSE Loss'!$A$1:$J$1, 0), FALSE)</f>
        <v>4.3752705096267099E-4</v>
      </c>
      <c r="W596">
        <v>1.43425529822707E-2</v>
      </c>
      <c r="X596" s="1">
        <f>VLOOKUP(U596, 'SSIM Index'!$A$1:$J$1345, MATCH(Q$1, 'SSIM Index'!$A$1:$J$1, 0), FALSE)</f>
        <v>0.813157558441162</v>
      </c>
    </row>
    <row r="597" spans="5:24" x14ac:dyDescent="0.35">
      <c r="E597" s="3">
        <v>977</v>
      </c>
      <c r="F597" s="1">
        <f>VLOOKUP(E597, 'MSE Loss'!$A$1:$J$1345, MATCH(A$1, 'MSE Loss'!$A$1:$J$1, 0), FALSE)</f>
        <v>6.1625899979844603E-4</v>
      </c>
      <c r="G597">
        <v>1.7622452229261398E-2</v>
      </c>
      <c r="H597" s="1">
        <f>VLOOKUP(E597, 'SSIM Index'!$A$1:$J$1345, MATCH(A$1, 'SSIM Index'!$A$1:$J$1, 0), FALSE)</f>
        <v>0.94256341457366899</v>
      </c>
      <c r="M597" s="3">
        <v>779</v>
      </c>
      <c r="N597" s="1">
        <f>VLOOKUP(M597, 'MSE Loss'!$A$1:$J$1345, MATCH(I$1, 'MSE Loss'!$A$1:$J$1, 0), FALSE)</f>
        <v>1.74091197550296E-3</v>
      </c>
      <c r="O597">
        <v>3.0153464525937999E-2</v>
      </c>
      <c r="P597" s="1">
        <f>VLOOKUP(M597, 'SSIM Index'!$A$1:$J$1345, MATCH(I$1, 'SSIM Index'!$A$1:$J$1, 0), FALSE)</f>
        <v>0.95002985000610296</v>
      </c>
      <c r="U597" s="3">
        <v>657</v>
      </c>
      <c r="V597" s="1">
        <f>VLOOKUP(U597, 'MSE Loss'!$A$1:$J$1345, MATCH(Q$1, 'MSE Loss'!$A$1:$J$1, 0), FALSE)</f>
        <v>1.28620641771703E-3</v>
      </c>
      <c r="W597">
        <v>2.41428613662719E-2</v>
      </c>
      <c r="X597" s="1">
        <f>VLOOKUP(U597, 'SSIM Index'!$A$1:$J$1345, MATCH(Q$1, 'SSIM Index'!$A$1:$J$1, 0), FALSE)</f>
        <v>0.93791639804839999</v>
      </c>
    </row>
    <row r="598" spans="5:24" x14ac:dyDescent="0.35">
      <c r="E598" s="3">
        <v>978</v>
      </c>
      <c r="F598" s="1">
        <f>VLOOKUP(E598, 'MSE Loss'!$A$1:$J$1345, MATCH(A$1, 'MSE Loss'!$A$1:$J$1, 0), FALSE)</f>
        <v>7.0077262353152004E-4</v>
      </c>
      <c r="G598">
        <v>1.8319239839911398E-2</v>
      </c>
      <c r="H598" s="1">
        <f>VLOOKUP(E598, 'SSIM Index'!$A$1:$J$1345, MATCH(A$1, 'SSIM Index'!$A$1:$J$1, 0), FALSE)</f>
        <v>0.95480799674987704</v>
      </c>
      <c r="M598" s="3">
        <v>781</v>
      </c>
      <c r="N598" s="1">
        <f>VLOOKUP(M598, 'MSE Loss'!$A$1:$J$1345, MATCH(I$1, 'MSE Loss'!$A$1:$J$1, 0), FALSE)</f>
        <v>1.65607954841107E-3</v>
      </c>
      <c r="O598">
        <v>2.7776502072811099E-2</v>
      </c>
      <c r="P598" s="1">
        <f>VLOOKUP(M598, 'SSIM Index'!$A$1:$J$1345, MATCH(I$1, 'SSIM Index'!$A$1:$J$1, 0), FALSE)</f>
        <v>0.984438776969909</v>
      </c>
      <c r="U598" s="3">
        <v>658</v>
      </c>
      <c r="V598" s="1">
        <f>VLOOKUP(U598, 'MSE Loss'!$A$1:$J$1345, MATCH(Q$1, 'MSE Loss'!$A$1:$J$1, 0), FALSE)</f>
        <v>1.9004846690222599E-3</v>
      </c>
      <c r="W598">
        <v>2.9529383406043001E-2</v>
      </c>
      <c r="X598" s="1">
        <f>VLOOKUP(U598, 'SSIM Index'!$A$1:$J$1345, MATCH(Q$1, 'SSIM Index'!$A$1:$J$1, 0), FALSE)</f>
        <v>0.94188022613525302</v>
      </c>
    </row>
    <row r="599" spans="5:24" x14ac:dyDescent="0.35">
      <c r="E599" s="3">
        <v>982</v>
      </c>
      <c r="F599" s="1">
        <f>VLOOKUP(E599, 'MSE Loss'!$A$1:$J$1345, MATCH(A$1, 'MSE Loss'!$A$1:$J$1, 0), FALSE)</f>
        <v>1.94658420514315E-3</v>
      </c>
      <c r="G599">
        <v>3.2975621521472903E-2</v>
      </c>
      <c r="H599" s="1">
        <f>VLOOKUP(E599, 'SSIM Index'!$A$1:$J$1345, MATCH(A$1, 'SSIM Index'!$A$1:$J$1, 0), FALSE)</f>
        <v>0.97120422124862604</v>
      </c>
      <c r="M599" s="3">
        <v>783</v>
      </c>
      <c r="N599" s="1">
        <f>VLOOKUP(M599, 'MSE Loss'!$A$1:$J$1345, MATCH(I$1, 'MSE Loss'!$A$1:$J$1, 0), FALSE)</f>
        <v>1.5379032120108599E-2</v>
      </c>
      <c r="O599">
        <v>7.9716511070728302E-2</v>
      </c>
      <c r="P599" s="1">
        <f>VLOOKUP(M599, 'SSIM Index'!$A$1:$J$1345, MATCH(I$1, 'SSIM Index'!$A$1:$J$1, 0), FALSE)</f>
        <v>0.975868940353393</v>
      </c>
      <c r="U599" s="3">
        <v>659</v>
      </c>
      <c r="V599" s="1">
        <f>VLOOKUP(U599, 'MSE Loss'!$A$1:$J$1345, MATCH(Q$1, 'MSE Loss'!$A$1:$J$1, 0), FALSE)</f>
        <v>2.2963108494877798E-3</v>
      </c>
      <c r="W599">
        <v>3.2090399414300898E-2</v>
      </c>
      <c r="X599" s="1">
        <f>VLOOKUP(U599, 'SSIM Index'!$A$1:$J$1345, MATCH(Q$1, 'SSIM Index'!$A$1:$J$1, 0), FALSE)</f>
        <v>0.94070804119110096</v>
      </c>
    </row>
    <row r="600" spans="5:24" x14ac:dyDescent="0.35">
      <c r="E600" s="3">
        <v>983</v>
      </c>
      <c r="F600" s="1">
        <f>VLOOKUP(E600, 'MSE Loss'!$A$1:$J$1345, MATCH(A$1, 'MSE Loss'!$A$1:$J$1, 0), FALSE)</f>
        <v>1.8963727634400099E-3</v>
      </c>
      <c r="G600">
        <v>3.2980021089315401E-2</v>
      </c>
      <c r="H600" s="1">
        <f>VLOOKUP(E600, 'SSIM Index'!$A$1:$J$1345, MATCH(A$1, 'SSIM Index'!$A$1:$J$1, 0), FALSE)</f>
        <v>0.97782230377197199</v>
      </c>
      <c r="M600" s="3">
        <v>784</v>
      </c>
      <c r="N600" s="1">
        <f>VLOOKUP(M600, 'MSE Loss'!$A$1:$J$1345, MATCH(I$1, 'MSE Loss'!$A$1:$J$1, 0), FALSE)</f>
        <v>3.5752178519032798E-4</v>
      </c>
      <c r="O600">
        <v>1.3580015860497899E-2</v>
      </c>
      <c r="P600" s="1">
        <f>VLOOKUP(M600, 'SSIM Index'!$A$1:$J$1345, MATCH(I$1, 'SSIM Index'!$A$1:$J$1, 0), FALSE)</f>
        <v>0.85971730947494496</v>
      </c>
      <c r="U600" s="3">
        <v>660</v>
      </c>
      <c r="V600" s="1">
        <f>VLOOKUP(U600, 'MSE Loss'!$A$1:$J$1345, MATCH(Q$1, 'MSE Loss'!$A$1:$J$1, 0), FALSE)</f>
        <v>4.4795338180847401E-4</v>
      </c>
      <c r="W600">
        <v>1.48122096434235E-2</v>
      </c>
      <c r="X600" s="1">
        <f>VLOOKUP(U600, 'SSIM Index'!$A$1:$J$1345, MATCH(Q$1, 'SSIM Index'!$A$1:$J$1, 0), FALSE)</f>
        <v>0.85868221521377497</v>
      </c>
    </row>
    <row r="601" spans="5:24" x14ac:dyDescent="0.35">
      <c r="E601" s="3">
        <v>985</v>
      </c>
      <c r="F601" s="1">
        <f>VLOOKUP(E601, 'MSE Loss'!$A$1:$J$1345, MATCH(A$1, 'MSE Loss'!$A$1:$J$1, 0), FALSE)</f>
        <v>5.3495226893573999E-4</v>
      </c>
      <c r="G601">
        <v>1.7249684780836098E-2</v>
      </c>
      <c r="H601" s="1">
        <f>VLOOKUP(E601, 'SSIM Index'!$A$1:$J$1345, MATCH(A$1, 'SSIM Index'!$A$1:$J$1, 0), FALSE)</f>
        <v>0.89505368471145597</v>
      </c>
      <c r="M601" s="3">
        <v>785</v>
      </c>
      <c r="N601" s="1">
        <f>VLOOKUP(M601, 'MSE Loss'!$A$1:$J$1345, MATCH(I$1, 'MSE Loss'!$A$1:$J$1, 0), FALSE)</f>
        <v>1.05589779559522E-3</v>
      </c>
      <c r="O601">
        <v>2.2591333836317E-2</v>
      </c>
      <c r="P601" s="1">
        <f>VLOOKUP(M601, 'SSIM Index'!$A$1:$J$1345, MATCH(I$1, 'SSIM Index'!$A$1:$J$1, 0), FALSE)</f>
        <v>0.91924381256103505</v>
      </c>
      <c r="U601" s="3">
        <v>661</v>
      </c>
      <c r="V601" s="1">
        <f>VLOOKUP(U601, 'MSE Loss'!$A$1:$J$1345, MATCH(Q$1, 'MSE Loss'!$A$1:$J$1, 0), FALSE)</f>
        <v>1.4541436685249201E-3</v>
      </c>
      <c r="W601">
        <v>2.7012882754206598E-2</v>
      </c>
      <c r="X601" s="1">
        <f>VLOOKUP(U601, 'SSIM Index'!$A$1:$J$1345, MATCH(Q$1, 'SSIM Index'!$A$1:$J$1, 0), FALSE)</f>
        <v>0.95385628938674905</v>
      </c>
    </row>
    <row r="602" spans="5:24" x14ac:dyDescent="0.35">
      <c r="E602" s="3">
        <v>986</v>
      </c>
      <c r="F602" s="1">
        <f>VLOOKUP(E602, 'MSE Loss'!$A$1:$J$1345, MATCH(A$1, 'MSE Loss'!$A$1:$J$1, 0), FALSE)</f>
        <v>6.7027879413217295E-4</v>
      </c>
      <c r="G602">
        <v>1.8494592979550299E-2</v>
      </c>
      <c r="H602" s="1">
        <f>VLOOKUP(E602, 'SSIM Index'!$A$1:$J$1345, MATCH(A$1, 'SSIM Index'!$A$1:$J$1, 0), FALSE)</f>
        <v>0.94207227230071999</v>
      </c>
      <c r="M602" s="3">
        <v>786</v>
      </c>
      <c r="N602" s="1">
        <f>VLOOKUP(M602, 'MSE Loss'!$A$1:$J$1345, MATCH(I$1, 'MSE Loss'!$A$1:$J$1, 0), FALSE)</f>
        <v>2.3389649577438801E-3</v>
      </c>
      <c r="O602">
        <v>3.4657236188650103E-2</v>
      </c>
      <c r="P602" s="1">
        <f>VLOOKUP(M602, 'SSIM Index'!$A$1:$J$1345, MATCH(I$1, 'SSIM Index'!$A$1:$J$1, 0), FALSE)</f>
        <v>0.94173431396484297</v>
      </c>
      <c r="U602" s="3">
        <v>662</v>
      </c>
      <c r="V602" s="1">
        <f>VLOOKUP(U602, 'MSE Loss'!$A$1:$J$1345, MATCH(Q$1, 'MSE Loss'!$A$1:$J$1, 0), FALSE)</f>
        <v>1.6068370314314901E-3</v>
      </c>
      <c r="W602">
        <v>2.8912760317325498E-2</v>
      </c>
      <c r="X602" s="1">
        <f>VLOOKUP(U602, 'SSIM Index'!$A$1:$J$1345, MATCH(Q$1, 'SSIM Index'!$A$1:$J$1, 0), FALSE)</f>
        <v>0.96802699565887396</v>
      </c>
    </row>
    <row r="603" spans="5:24" x14ac:dyDescent="0.35">
      <c r="E603" s="3">
        <v>987</v>
      </c>
      <c r="F603" s="1">
        <f>VLOOKUP(E603, 'MSE Loss'!$A$1:$J$1345, MATCH(A$1, 'MSE Loss'!$A$1:$J$1, 0), FALSE)</f>
        <v>7.7773426892235799E-4</v>
      </c>
      <c r="G603">
        <v>1.9589195027947402E-2</v>
      </c>
      <c r="H603" s="1">
        <f>VLOOKUP(E603, 'SSIM Index'!$A$1:$J$1345, MATCH(A$1, 'SSIM Index'!$A$1:$J$1, 0), FALSE)</f>
        <v>0.94202083349227905</v>
      </c>
      <c r="M603" s="3">
        <v>787</v>
      </c>
      <c r="N603" s="1">
        <f>VLOOKUP(M603, 'MSE Loss'!$A$1:$J$1345, MATCH(I$1, 'MSE Loss'!$A$1:$J$1, 0), FALSE)</f>
        <v>3.2559775281697499E-3</v>
      </c>
      <c r="O603">
        <v>3.9740908890962601E-2</v>
      </c>
      <c r="P603" s="1">
        <f>VLOOKUP(M603, 'SSIM Index'!$A$1:$J$1345, MATCH(I$1, 'SSIM Index'!$A$1:$J$1, 0), FALSE)</f>
        <v>0.93951958417892401</v>
      </c>
      <c r="U603" s="3">
        <v>663</v>
      </c>
      <c r="V603" s="1">
        <f>VLOOKUP(U603, 'MSE Loss'!$A$1:$J$1345, MATCH(Q$1, 'MSE Loss'!$A$1:$J$1, 0), FALSE)</f>
        <v>2.3009721189737298E-3</v>
      </c>
      <c r="W603">
        <v>3.2686814665794303E-2</v>
      </c>
      <c r="X603" s="1">
        <f>VLOOKUP(U603, 'SSIM Index'!$A$1:$J$1345, MATCH(Q$1, 'SSIM Index'!$A$1:$J$1, 0), FALSE)</f>
        <v>0.966583311557769</v>
      </c>
    </row>
    <row r="604" spans="5:24" x14ac:dyDescent="0.35">
      <c r="E604" s="3">
        <v>989</v>
      </c>
      <c r="F604" s="1">
        <f>VLOOKUP(E604, 'MSE Loss'!$A$1:$J$1345, MATCH(A$1, 'MSE Loss'!$A$1:$J$1, 0), FALSE)</f>
        <v>6.5956206526607199E-4</v>
      </c>
      <c r="G604">
        <v>1.8195584416389399E-2</v>
      </c>
      <c r="H604" s="1">
        <f>VLOOKUP(E604, 'SSIM Index'!$A$1:$J$1345, MATCH(A$1, 'SSIM Index'!$A$1:$J$1, 0), FALSE)</f>
        <v>0.94285881519317605</v>
      </c>
      <c r="M604" s="3">
        <v>788</v>
      </c>
      <c r="N604" s="1">
        <f>VLOOKUP(M604, 'MSE Loss'!$A$1:$J$1345, MATCH(I$1, 'MSE Loss'!$A$1:$J$1, 0), FALSE)</f>
        <v>5.4805772379040696E-4</v>
      </c>
      <c r="O604">
        <v>1.68008543550968E-2</v>
      </c>
      <c r="P604" s="1">
        <f>VLOOKUP(M604, 'SSIM Index'!$A$1:$J$1345, MATCH(I$1, 'SSIM Index'!$A$1:$J$1, 0), FALSE)</f>
        <v>0.94234049320220903</v>
      </c>
      <c r="U604" s="3">
        <v>664</v>
      </c>
      <c r="V604" s="1">
        <f>VLOOKUP(U604, 'MSE Loss'!$A$1:$J$1345, MATCH(Q$1, 'MSE Loss'!$A$1:$J$1, 0), FALSE)</f>
        <v>4.5236218720674501E-2</v>
      </c>
      <c r="W604">
        <v>0.113326288759708</v>
      </c>
      <c r="X604" s="1">
        <f>VLOOKUP(U604, 'SSIM Index'!$A$1:$J$1345, MATCH(Q$1, 'SSIM Index'!$A$1:$J$1, 0), FALSE)</f>
        <v>0.97996920347213701</v>
      </c>
    </row>
    <row r="605" spans="5:24" x14ac:dyDescent="0.35">
      <c r="E605" s="3">
        <v>990</v>
      </c>
      <c r="F605" s="1">
        <f>VLOOKUP(E605, 'MSE Loss'!$A$1:$J$1345, MATCH(A$1, 'MSE Loss'!$A$1:$J$1, 0), FALSE)</f>
        <v>9.0214924421161402E-4</v>
      </c>
      <c r="G605">
        <v>2.1443553268909399E-2</v>
      </c>
      <c r="H605" s="1">
        <f>VLOOKUP(E605, 'SSIM Index'!$A$1:$J$1345, MATCH(A$1, 'SSIM Index'!$A$1:$J$1, 0), FALSE)</f>
        <v>0.96175467967987005</v>
      </c>
      <c r="M605" s="3">
        <v>789</v>
      </c>
      <c r="N605" s="1">
        <f>VLOOKUP(M605, 'MSE Loss'!$A$1:$J$1345, MATCH(I$1, 'MSE Loss'!$A$1:$J$1, 0), FALSE)</f>
        <v>7.1118358755484202E-4</v>
      </c>
      <c r="O605">
        <v>1.8720569089054999E-2</v>
      </c>
      <c r="P605" s="1">
        <f>VLOOKUP(M605, 'SSIM Index'!$A$1:$J$1345, MATCH(I$1, 'SSIM Index'!$A$1:$J$1, 0), FALSE)</f>
        <v>0.93365013599395696</v>
      </c>
      <c r="U605" s="3">
        <v>665</v>
      </c>
      <c r="V605" s="1">
        <f>VLOOKUP(U605, 'MSE Loss'!$A$1:$J$1345, MATCH(Q$1, 'MSE Loss'!$A$1:$J$1, 0), FALSE)</f>
        <v>8.3580249920487404E-3</v>
      </c>
      <c r="W605">
        <v>6.3145950436592102E-2</v>
      </c>
      <c r="X605" s="1">
        <f>VLOOKUP(U605, 'SSIM Index'!$A$1:$J$1345, MATCH(Q$1, 'SSIM Index'!$A$1:$J$1, 0), FALSE)</f>
        <v>0.97572582960128695</v>
      </c>
    </row>
    <row r="606" spans="5:24" x14ac:dyDescent="0.35">
      <c r="E606" s="3">
        <v>991</v>
      </c>
      <c r="F606" s="1">
        <f>VLOOKUP(E606, 'MSE Loss'!$A$1:$J$1345, MATCH(A$1, 'MSE Loss'!$A$1:$J$1, 0), FALSE)</f>
        <v>9.4022066332399802E-4</v>
      </c>
      <c r="G606">
        <v>2.1944478154182399E-2</v>
      </c>
      <c r="H606" s="1">
        <f>VLOOKUP(E606, 'SSIM Index'!$A$1:$J$1345, MATCH(A$1, 'SSIM Index'!$A$1:$J$1, 0), FALSE)</f>
        <v>0.96383345127105702</v>
      </c>
      <c r="M606" s="3">
        <v>790</v>
      </c>
      <c r="N606" s="1">
        <f>VLOOKUP(M606, 'MSE Loss'!$A$1:$J$1345, MATCH(I$1, 'MSE Loss'!$A$1:$J$1, 0), FALSE)</f>
        <v>8.8433548808097796E-4</v>
      </c>
      <c r="O606">
        <v>2.1571191027760499E-2</v>
      </c>
      <c r="P606" s="1">
        <f>VLOOKUP(M606, 'SSIM Index'!$A$1:$J$1345, MATCH(I$1, 'SSIM Index'!$A$1:$J$1, 0), FALSE)</f>
        <v>0.964782655239105</v>
      </c>
      <c r="U606" s="3">
        <v>666</v>
      </c>
      <c r="V606" s="1">
        <f>VLOOKUP(U606, 'MSE Loss'!$A$1:$J$1345, MATCH(Q$1, 'MSE Loss'!$A$1:$J$1, 0), FALSE)</f>
        <v>1.62021107971668E-2</v>
      </c>
      <c r="W606">
        <v>7.7768459916114793E-2</v>
      </c>
      <c r="X606" s="1">
        <f>VLOOKUP(U606, 'SSIM Index'!$A$1:$J$1345, MATCH(Q$1, 'SSIM Index'!$A$1:$J$1, 0), FALSE)</f>
        <v>0.98940253257751398</v>
      </c>
    </row>
    <row r="607" spans="5:24" x14ac:dyDescent="0.35">
      <c r="E607" s="3">
        <v>993</v>
      </c>
      <c r="F607" s="1">
        <f>VLOOKUP(E607, 'MSE Loss'!$A$1:$J$1345, MATCH(A$1, 'MSE Loss'!$A$1:$J$1, 0), FALSE)</f>
        <v>8.1902666715905005E-4</v>
      </c>
      <c r="G607">
        <v>2.0248463377356501E-2</v>
      </c>
      <c r="H607" s="1">
        <f>VLOOKUP(E607, 'SSIM Index'!$A$1:$J$1345, MATCH(A$1, 'SSIM Index'!$A$1:$J$1, 0), FALSE)</f>
        <v>0.97131061553955</v>
      </c>
      <c r="M607" s="3">
        <v>792</v>
      </c>
      <c r="N607" s="1">
        <f>VLOOKUP(M607, 'MSE Loss'!$A$1:$J$1345, MATCH(I$1, 'MSE Loss'!$A$1:$J$1, 0), FALSE)</f>
        <v>1.70936249196529E-3</v>
      </c>
      <c r="O607">
        <v>3.1078478321433001E-2</v>
      </c>
      <c r="P607" s="1">
        <f>VLOOKUP(M607, 'SSIM Index'!$A$1:$J$1345, MATCH(I$1, 'SSIM Index'!$A$1:$J$1, 0), FALSE)</f>
        <v>0.95647066831588701</v>
      </c>
      <c r="U607" s="3">
        <v>667</v>
      </c>
      <c r="V607" s="1">
        <f>VLOOKUP(U607, 'MSE Loss'!$A$1:$J$1345, MATCH(Q$1, 'MSE Loss'!$A$1:$J$1, 0), FALSE)</f>
        <v>4.8331275582313503E-2</v>
      </c>
      <c r="W607">
        <v>0.115973681211471</v>
      </c>
      <c r="X607" s="1">
        <f>VLOOKUP(U607, 'SSIM Index'!$A$1:$J$1345, MATCH(Q$1, 'SSIM Index'!$A$1:$J$1, 0), FALSE)</f>
        <v>0.99192202091216997</v>
      </c>
    </row>
    <row r="608" spans="5:24" x14ac:dyDescent="0.35">
      <c r="E608" s="3">
        <v>996</v>
      </c>
      <c r="F608" s="1">
        <f>VLOOKUP(E608, 'MSE Loss'!$A$1:$J$1345, MATCH(A$1, 'MSE Loss'!$A$1:$J$1, 0), FALSE)</f>
        <v>3.4415535628795602E-4</v>
      </c>
      <c r="G608">
        <v>1.40942325815558E-2</v>
      </c>
      <c r="H608" s="1">
        <f>VLOOKUP(E608, 'SSIM Index'!$A$1:$J$1345, MATCH(A$1, 'SSIM Index'!$A$1:$J$1, 0), FALSE)</f>
        <v>0.78360044956207198</v>
      </c>
      <c r="M608" s="3">
        <v>793</v>
      </c>
      <c r="N608" s="1">
        <f>VLOOKUP(M608, 'MSE Loss'!$A$1:$J$1345, MATCH(I$1, 'MSE Loss'!$A$1:$J$1, 0), FALSE)</f>
        <v>1.61215988919138E-3</v>
      </c>
      <c r="O608">
        <v>2.88442019373178E-2</v>
      </c>
      <c r="P608" s="1">
        <f>VLOOKUP(M608, 'SSIM Index'!$A$1:$J$1345, MATCH(I$1, 'SSIM Index'!$A$1:$J$1, 0), FALSE)</f>
        <v>0.96770644187927202</v>
      </c>
      <c r="U608" s="3">
        <v>668</v>
      </c>
      <c r="V608" s="1">
        <f>VLOOKUP(U608, 'MSE Loss'!$A$1:$J$1345, MATCH(Q$1, 'MSE Loss'!$A$1:$J$1, 0), FALSE)</f>
        <v>5.4745998932048603E-4</v>
      </c>
      <c r="W608">
        <v>1.6482468694448402E-2</v>
      </c>
      <c r="X608" s="1">
        <f>VLOOKUP(U608, 'SSIM Index'!$A$1:$J$1345, MATCH(Q$1, 'SSIM Index'!$A$1:$J$1, 0), FALSE)</f>
        <v>0.91139310598373402</v>
      </c>
    </row>
    <row r="609" spans="5:24" x14ac:dyDescent="0.35">
      <c r="E609" s="3">
        <v>997</v>
      </c>
      <c r="F609" s="1">
        <f>VLOOKUP(E609, 'MSE Loss'!$A$1:$J$1345, MATCH(A$1, 'MSE Loss'!$A$1:$J$1, 0), FALSE)</f>
        <v>8.0760160926729397E-4</v>
      </c>
      <c r="G609">
        <v>2.0899515599012299E-2</v>
      </c>
      <c r="H609" s="1">
        <f>VLOOKUP(E609, 'SSIM Index'!$A$1:$J$1345, MATCH(A$1, 'SSIM Index'!$A$1:$J$1, 0), FALSE)</f>
        <v>0.93343144655227595</v>
      </c>
      <c r="M609" s="3">
        <v>794</v>
      </c>
      <c r="N609" s="1">
        <f>VLOOKUP(M609, 'MSE Loss'!$A$1:$J$1345, MATCH(I$1, 'MSE Loss'!$A$1:$J$1, 0), FALSE)</f>
        <v>2.0197744015604201E-3</v>
      </c>
      <c r="O609">
        <v>3.1689036637544597E-2</v>
      </c>
      <c r="P609" s="1">
        <f>VLOOKUP(M609, 'SSIM Index'!$A$1:$J$1345, MATCH(I$1, 'SSIM Index'!$A$1:$J$1, 0), FALSE)</f>
        <v>0.980937719345092</v>
      </c>
      <c r="U609" s="3">
        <v>669</v>
      </c>
      <c r="V609" s="1">
        <f>VLOOKUP(U609, 'MSE Loss'!$A$1:$J$1345, MATCH(Q$1, 'MSE Loss'!$A$1:$J$1, 0), FALSE)</f>
        <v>1.15770194679498E-3</v>
      </c>
      <c r="W609">
        <v>2.3031974211335099E-2</v>
      </c>
      <c r="X609" s="1">
        <f>VLOOKUP(U609, 'SSIM Index'!$A$1:$J$1345, MATCH(Q$1, 'SSIM Index'!$A$1:$J$1, 0), FALSE)</f>
        <v>0.95278012752532903</v>
      </c>
    </row>
    <row r="610" spans="5:24" x14ac:dyDescent="0.35">
      <c r="E610" s="3">
        <v>998</v>
      </c>
      <c r="F610" s="1">
        <f>VLOOKUP(E610, 'MSE Loss'!$A$1:$J$1345, MATCH(A$1, 'MSE Loss'!$A$1:$J$1, 0), FALSE)</f>
        <v>9.9150137975811893E-4</v>
      </c>
      <c r="G610">
        <v>2.1800592541694599E-2</v>
      </c>
      <c r="H610" s="1">
        <f>VLOOKUP(E610, 'SSIM Index'!$A$1:$J$1345, MATCH(A$1, 'SSIM Index'!$A$1:$J$1, 0), FALSE)</f>
        <v>0.95372998714446999</v>
      </c>
      <c r="M610" s="3">
        <v>795</v>
      </c>
      <c r="N610" s="1">
        <f>VLOOKUP(M610, 'MSE Loss'!$A$1:$J$1345, MATCH(I$1, 'MSE Loss'!$A$1:$J$1, 0), FALSE)</f>
        <v>3.9348043501377097E-3</v>
      </c>
      <c r="O610">
        <v>4.35162708163261E-2</v>
      </c>
      <c r="P610" s="1">
        <f>VLOOKUP(M610, 'SSIM Index'!$A$1:$J$1345, MATCH(I$1, 'SSIM Index'!$A$1:$J$1, 0), FALSE)</f>
        <v>0.97183942794799805</v>
      </c>
      <c r="U610" s="3">
        <v>670</v>
      </c>
      <c r="V610" s="1">
        <f>VLOOKUP(U610, 'MSE Loss'!$A$1:$J$1345, MATCH(Q$1, 'MSE Loss'!$A$1:$J$1, 0), FALSE)</f>
        <v>1.9680662080645501E-3</v>
      </c>
      <c r="W610">
        <v>2.8848011046648001E-2</v>
      </c>
      <c r="X610" s="1">
        <f>VLOOKUP(U610, 'SSIM Index'!$A$1:$J$1345, MATCH(Q$1, 'SSIM Index'!$A$1:$J$1, 0), FALSE)</f>
        <v>0.944319307804107</v>
      </c>
    </row>
    <row r="611" spans="5:24" x14ac:dyDescent="0.35">
      <c r="E611" s="3">
        <v>999</v>
      </c>
      <c r="F611" s="1">
        <f>VLOOKUP(E611, 'MSE Loss'!$A$1:$J$1345, MATCH(A$1, 'MSE Loss'!$A$1:$J$1, 0), FALSE)</f>
        <v>1.0661326814442799E-3</v>
      </c>
      <c r="G611">
        <v>2.4295169860124501E-2</v>
      </c>
      <c r="H611" s="1">
        <f>VLOOKUP(E611, 'SSIM Index'!$A$1:$J$1345, MATCH(A$1, 'SSIM Index'!$A$1:$J$1, 0), FALSE)</f>
        <v>0.94683945178985596</v>
      </c>
      <c r="M611" s="3">
        <v>796</v>
      </c>
      <c r="N611" s="1">
        <f>VLOOKUP(M611, 'MSE Loss'!$A$1:$J$1345, MATCH(I$1, 'MSE Loss'!$A$1:$J$1, 0), FALSE)</f>
        <v>2.86410766420885E-4</v>
      </c>
      <c r="O611">
        <v>1.20981894433498E-2</v>
      </c>
      <c r="P611" s="1">
        <f>VLOOKUP(M611, 'SSIM Index'!$A$1:$J$1345, MATCH(I$1, 'SSIM Index'!$A$1:$J$1, 0), FALSE)</f>
        <v>0.84265398979187001</v>
      </c>
      <c r="U611" s="3">
        <v>671</v>
      </c>
      <c r="V611" s="1">
        <f>VLOOKUP(U611, 'MSE Loss'!$A$1:$J$1345, MATCH(Q$1, 'MSE Loss'!$A$1:$J$1, 0), FALSE)</f>
        <v>5.1457555964589102E-3</v>
      </c>
      <c r="W611">
        <v>4.7371551394462502E-2</v>
      </c>
      <c r="X611" s="1">
        <f>VLOOKUP(U611, 'SSIM Index'!$A$1:$J$1345, MATCH(Q$1, 'SSIM Index'!$A$1:$J$1, 0), FALSE)</f>
        <v>0.96217930316925004</v>
      </c>
    </row>
    <row r="612" spans="5:24" x14ac:dyDescent="0.35">
      <c r="E612" s="3">
        <v>1000</v>
      </c>
      <c r="F612" s="1">
        <f>VLOOKUP(E612, 'MSE Loss'!$A$1:$J$1345, MATCH(A$1, 'MSE Loss'!$A$1:$J$1, 0), FALSE)</f>
        <v>3.3701909705996503E-4</v>
      </c>
      <c r="G612">
        <v>1.3487557880580399E-2</v>
      </c>
      <c r="H612" s="1">
        <f>VLOOKUP(E612, 'SSIM Index'!$A$1:$J$1345, MATCH(A$1, 'SSIM Index'!$A$1:$J$1, 0), FALSE)</f>
        <v>0.85166811943054199</v>
      </c>
      <c r="M612" s="3">
        <v>797</v>
      </c>
      <c r="N612" s="1">
        <f>VLOOKUP(M612, 'MSE Loss'!$A$1:$J$1345, MATCH(I$1, 'MSE Loss'!$A$1:$J$1, 0), FALSE)</f>
        <v>1.05467403773218E-3</v>
      </c>
      <c r="O612">
        <v>2.1741189062595302E-2</v>
      </c>
      <c r="P612" s="1">
        <f>VLOOKUP(M612, 'SSIM Index'!$A$1:$J$1345, MATCH(I$1, 'SSIM Index'!$A$1:$J$1, 0), FALSE)</f>
        <v>0.95199209451675404</v>
      </c>
      <c r="U612" s="3">
        <v>672</v>
      </c>
      <c r="V612" s="1">
        <f>VLOOKUP(U612, 'MSE Loss'!$A$1:$J$1345, MATCH(Q$1, 'MSE Loss'!$A$1:$J$1, 0), FALSE)</f>
        <v>6.6223917528986896E-3</v>
      </c>
      <c r="W612">
        <v>3.6567863076925201E-2</v>
      </c>
      <c r="X612" s="1">
        <f>VLOOKUP(U612, 'SSIM Index'!$A$1:$J$1345, MATCH(Q$1, 'SSIM Index'!$A$1:$J$1, 0), FALSE)</f>
        <v>0.89879858493804898</v>
      </c>
    </row>
    <row r="613" spans="5:24" x14ac:dyDescent="0.35">
      <c r="E613" s="3">
        <v>1002</v>
      </c>
      <c r="F613" s="1">
        <f>VLOOKUP(E613, 'MSE Loss'!$A$1:$J$1345, MATCH(A$1, 'MSE Loss'!$A$1:$J$1, 0), FALSE)</f>
        <v>9.1535691171884504E-4</v>
      </c>
      <c r="G613">
        <v>2.2058818489313101E-2</v>
      </c>
      <c r="H613" s="1">
        <f>VLOOKUP(E613, 'SSIM Index'!$A$1:$J$1345, MATCH(A$1, 'SSIM Index'!$A$1:$J$1, 0), FALSE)</f>
        <v>0.92381358146667403</v>
      </c>
      <c r="M613" s="3">
        <v>798</v>
      </c>
      <c r="N613" s="1">
        <f>VLOOKUP(M613, 'MSE Loss'!$A$1:$J$1345, MATCH(I$1, 'MSE Loss'!$A$1:$J$1, 0), FALSE)</f>
        <v>1.49059365503489E-3</v>
      </c>
      <c r="O613">
        <v>2.50199567526578E-2</v>
      </c>
      <c r="P613" s="1">
        <f>VLOOKUP(M613, 'SSIM Index'!$A$1:$J$1345, MATCH(I$1, 'SSIM Index'!$A$1:$J$1, 0), FALSE)</f>
        <v>0.95965492725372303</v>
      </c>
      <c r="U613" s="3">
        <v>673</v>
      </c>
      <c r="V613" s="1">
        <f>VLOOKUP(U613, 'MSE Loss'!$A$1:$J$1345, MATCH(Q$1, 'MSE Loss'!$A$1:$J$1, 0), FALSE)</f>
        <v>1.10606767702847E-3</v>
      </c>
      <c r="W613">
        <v>2.30711679905653E-2</v>
      </c>
      <c r="X613" s="1">
        <f>VLOOKUP(U613, 'SSIM Index'!$A$1:$J$1345, MATCH(Q$1, 'SSIM Index'!$A$1:$J$1, 0), FALSE)</f>
        <v>0.96736693382263095</v>
      </c>
    </row>
    <row r="614" spans="5:24" x14ac:dyDescent="0.35">
      <c r="E614" s="3">
        <v>1003</v>
      </c>
      <c r="F614" s="1">
        <f>VLOOKUP(E614, 'MSE Loss'!$A$1:$J$1345, MATCH(A$1, 'MSE Loss'!$A$1:$J$1, 0), FALSE)</f>
        <v>9.5104152569547296E-4</v>
      </c>
      <c r="G614">
        <v>2.20746472477912E-2</v>
      </c>
      <c r="H614" s="1">
        <f>VLOOKUP(E614, 'SSIM Index'!$A$1:$J$1345, MATCH(A$1, 'SSIM Index'!$A$1:$J$1, 0), FALSE)</f>
        <v>0.93662250041961603</v>
      </c>
      <c r="M614" s="3">
        <v>799</v>
      </c>
      <c r="N614" s="1">
        <f>VLOOKUP(M614, 'MSE Loss'!$A$1:$J$1345, MATCH(I$1, 'MSE Loss'!$A$1:$J$1, 0), FALSE)</f>
        <v>1.70075718779116E-3</v>
      </c>
      <c r="O614">
        <v>2.9339263215661E-2</v>
      </c>
      <c r="P614" s="1">
        <f>VLOOKUP(M614, 'SSIM Index'!$A$1:$J$1345, MATCH(I$1, 'SSIM Index'!$A$1:$J$1, 0), FALSE)</f>
        <v>0.95704048871993996</v>
      </c>
      <c r="U614" s="3">
        <v>674</v>
      </c>
      <c r="V614" s="1">
        <f>VLOOKUP(U614, 'MSE Loss'!$A$1:$J$1345, MATCH(Q$1, 'MSE Loss'!$A$1:$J$1, 0), FALSE)</f>
        <v>2.2073327563702999E-3</v>
      </c>
      <c r="W614">
        <v>3.37284877896308E-2</v>
      </c>
      <c r="X614" s="1">
        <f>VLOOKUP(U614, 'SSIM Index'!$A$1:$J$1345, MATCH(Q$1, 'SSIM Index'!$A$1:$J$1, 0), FALSE)</f>
        <v>0.97864580154418901</v>
      </c>
    </row>
    <row r="615" spans="5:24" x14ac:dyDescent="0.35">
      <c r="E615" s="3">
        <v>1004</v>
      </c>
      <c r="F615" s="1">
        <f>VLOOKUP(E615, 'MSE Loss'!$A$1:$J$1345, MATCH(A$1, 'MSE Loss'!$A$1:$J$1, 0), FALSE)</f>
        <v>5.0623156130313797E-4</v>
      </c>
      <c r="G615">
        <v>1.6164677217602699E-2</v>
      </c>
      <c r="H615" s="1">
        <f>VLOOKUP(E615, 'SSIM Index'!$A$1:$J$1345, MATCH(A$1, 'SSIM Index'!$A$1:$J$1, 0), FALSE)</f>
        <v>0.88019323348999001</v>
      </c>
      <c r="M615" s="3">
        <v>800</v>
      </c>
      <c r="N615" s="1">
        <f>VLOOKUP(M615, 'MSE Loss'!$A$1:$J$1345, MATCH(I$1, 'MSE Loss'!$A$1:$J$1, 0), FALSE)</f>
        <v>7.5173645745962804E-4</v>
      </c>
      <c r="O615">
        <v>1.93969625979661E-2</v>
      </c>
      <c r="P615" s="1">
        <f>VLOOKUP(M615, 'SSIM Index'!$A$1:$J$1345, MATCH(I$1, 'SSIM Index'!$A$1:$J$1, 0), FALSE)</f>
        <v>0.87270200252532903</v>
      </c>
      <c r="U615" s="3">
        <v>675</v>
      </c>
      <c r="V615" s="1">
        <f>VLOOKUP(U615, 'MSE Loss'!$A$1:$J$1345, MATCH(Q$1, 'MSE Loss'!$A$1:$J$1, 0), FALSE)</f>
        <v>2.7787578292190998E-3</v>
      </c>
      <c r="W615">
        <v>3.7890154868364299E-2</v>
      </c>
      <c r="X615" s="1">
        <f>VLOOKUP(U615, 'SSIM Index'!$A$1:$J$1345, MATCH(Q$1, 'SSIM Index'!$A$1:$J$1, 0), FALSE)</f>
        <v>0.97997045516967696</v>
      </c>
    </row>
    <row r="616" spans="5:24" x14ac:dyDescent="0.35">
      <c r="E616" s="3">
        <v>1005</v>
      </c>
      <c r="F616" s="1">
        <f>VLOOKUP(E616, 'MSE Loss'!$A$1:$J$1345, MATCH(A$1, 'MSE Loss'!$A$1:$J$1, 0), FALSE)</f>
        <v>1.05640711262822E-3</v>
      </c>
      <c r="G616">
        <v>2.3870201781392E-2</v>
      </c>
      <c r="H616" s="1">
        <f>VLOOKUP(E616, 'SSIM Index'!$A$1:$J$1345, MATCH(A$1, 'SSIM Index'!$A$1:$J$1, 0), FALSE)</f>
        <v>0.92397433519363403</v>
      </c>
      <c r="M616" s="3">
        <v>801</v>
      </c>
      <c r="N616" s="1">
        <f>VLOOKUP(M616, 'MSE Loss'!$A$1:$J$1345, MATCH(I$1, 'MSE Loss'!$A$1:$J$1, 0), FALSE)</f>
        <v>4.3733329512178898E-3</v>
      </c>
      <c r="O616">
        <v>4.7885984182357698E-2</v>
      </c>
      <c r="P616" s="1">
        <f>VLOOKUP(M616, 'SSIM Index'!$A$1:$J$1345, MATCH(I$1, 'SSIM Index'!$A$1:$J$1, 0), FALSE)</f>
        <v>0.93227654695510798</v>
      </c>
      <c r="U616" s="3">
        <v>676</v>
      </c>
      <c r="V616" s="1">
        <f>VLOOKUP(U616, 'MSE Loss'!$A$1:$J$1345, MATCH(Q$1, 'MSE Loss'!$A$1:$J$1, 0), FALSE)</f>
        <v>8.52873839903622E-4</v>
      </c>
      <c r="W616">
        <v>2.0367218181490801E-2</v>
      </c>
      <c r="X616" s="1">
        <f>VLOOKUP(U616, 'SSIM Index'!$A$1:$J$1345, MATCH(Q$1, 'SSIM Index'!$A$1:$J$1, 0), FALSE)</f>
        <v>0.916060030460357</v>
      </c>
    </row>
    <row r="617" spans="5:24" x14ac:dyDescent="0.35">
      <c r="E617" s="3">
        <v>1006</v>
      </c>
      <c r="F617" s="1">
        <f>VLOOKUP(E617, 'MSE Loss'!$A$1:$J$1345, MATCH(A$1, 'MSE Loss'!$A$1:$J$1, 0), FALSE)</f>
        <v>1.1529232142493101E-3</v>
      </c>
      <c r="G617">
        <v>2.39239931106567E-2</v>
      </c>
      <c r="H617" s="1">
        <f>VLOOKUP(E617, 'SSIM Index'!$A$1:$J$1345, MATCH(A$1, 'SSIM Index'!$A$1:$J$1, 0), FALSE)</f>
        <v>0.95152020454406705</v>
      </c>
      <c r="M617" s="3">
        <v>802</v>
      </c>
      <c r="N617" s="1">
        <f>VLOOKUP(M617, 'MSE Loss'!$A$1:$J$1345, MATCH(I$1, 'MSE Loss'!$A$1:$J$1, 0), FALSE)</f>
        <v>8.4250913932919502E-3</v>
      </c>
      <c r="O617">
        <v>6.1811260879039702E-2</v>
      </c>
      <c r="P617" s="1">
        <f>VLOOKUP(M617, 'SSIM Index'!$A$1:$J$1345, MATCH(I$1, 'SSIM Index'!$A$1:$J$1, 0), FALSE)</f>
        <v>0.936054587364196</v>
      </c>
      <c r="U617" s="3">
        <v>677</v>
      </c>
      <c r="V617" s="1">
        <f>VLOOKUP(U617, 'MSE Loss'!$A$1:$J$1345, MATCH(Q$1, 'MSE Loss'!$A$1:$J$1, 0), FALSE)</f>
        <v>9.2220486840233196E-4</v>
      </c>
      <c r="W617">
        <v>2.1344216540455801E-2</v>
      </c>
      <c r="X617" s="1">
        <f>VLOOKUP(U617, 'SSIM Index'!$A$1:$J$1345, MATCH(Q$1, 'SSIM Index'!$A$1:$J$1, 0), FALSE)</f>
        <v>0.92382425069808904</v>
      </c>
    </row>
    <row r="618" spans="5:24" x14ac:dyDescent="0.35">
      <c r="E618" s="3">
        <v>1008</v>
      </c>
      <c r="F618" s="1">
        <f>VLOOKUP(E618, 'MSE Loss'!$A$1:$J$1345, MATCH(A$1, 'MSE Loss'!$A$1:$J$1, 0), FALSE)</f>
        <v>2.6804336812347098E-4</v>
      </c>
      <c r="G618">
        <v>1.195855345577E-2</v>
      </c>
      <c r="H618" s="1">
        <f>VLOOKUP(E618, 'SSIM Index'!$A$1:$J$1345, MATCH(A$1, 'SSIM Index'!$A$1:$J$1, 0), FALSE)</f>
        <v>0.81188535690307595</v>
      </c>
      <c r="M618" s="3">
        <v>804</v>
      </c>
      <c r="N618" s="1">
        <f>VLOOKUP(M618, 'MSE Loss'!$A$1:$J$1345, MATCH(I$1, 'MSE Loss'!$A$1:$J$1, 0), FALSE)</f>
        <v>4.9930287059396505E-4</v>
      </c>
      <c r="O618">
        <v>1.60794891417026E-2</v>
      </c>
      <c r="P618" s="1">
        <f>VLOOKUP(M618, 'SSIM Index'!$A$1:$J$1345, MATCH(I$1, 'SSIM Index'!$A$1:$J$1, 0), FALSE)</f>
        <v>0.90690678358078003</v>
      </c>
      <c r="U618" s="3">
        <v>678</v>
      </c>
      <c r="V618" s="1">
        <f>VLOOKUP(U618, 'MSE Loss'!$A$1:$J$1345, MATCH(Q$1, 'MSE Loss'!$A$1:$J$1, 0), FALSE)</f>
        <v>1.70447048731148E-3</v>
      </c>
      <c r="W618">
        <v>2.88402084261178E-2</v>
      </c>
      <c r="X618" s="1">
        <f>VLOOKUP(U618, 'SSIM Index'!$A$1:$J$1345, MATCH(Q$1, 'SSIM Index'!$A$1:$J$1, 0), FALSE)</f>
        <v>0.933957278728485</v>
      </c>
    </row>
    <row r="619" spans="5:24" x14ac:dyDescent="0.35">
      <c r="E619" s="3">
        <v>1009</v>
      </c>
      <c r="F619" s="1">
        <f>VLOOKUP(E619, 'MSE Loss'!$A$1:$J$1345, MATCH(A$1, 'MSE Loss'!$A$1:$J$1, 0), FALSE)</f>
        <v>5.2248185966163798E-4</v>
      </c>
      <c r="G619">
        <v>1.6541754826903302E-2</v>
      </c>
      <c r="H619" s="1">
        <f>VLOOKUP(E619, 'SSIM Index'!$A$1:$J$1345, MATCH(A$1, 'SSIM Index'!$A$1:$J$1, 0), FALSE)</f>
        <v>0.893909811973571</v>
      </c>
      <c r="M619" s="3">
        <v>805</v>
      </c>
      <c r="N619" s="1">
        <f>VLOOKUP(M619, 'MSE Loss'!$A$1:$J$1345, MATCH(I$1, 'MSE Loss'!$A$1:$J$1, 0), FALSE)</f>
        <v>1.6432526754215299E-3</v>
      </c>
      <c r="O619">
        <v>2.8669975697994201E-2</v>
      </c>
      <c r="P619" s="1">
        <f>VLOOKUP(M619, 'SSIM Index'!$A$1:$J$1345, MATCH(I$1, 'SSIM Index'!$A$1:$J$1, 0), FALSE)</f>
        <v>0.94793593883514404</v>
      </c>
      <c r="U619" s="3">
        <v>679</v>
      </c>
      <c r="V619" s="1">
        <f>VLOOKUP(U619, 'MSE Loss'!$A$1:$J$1345, MATCH(Q$1, 'MSE Loss'!$A$1:$J$1, 0), FALSE)</f>
        <v>2.2487272508442402E-3</v>
      </c>
      <c r="W619">
        <v>3.2682143151760101E-2</v>
      </c>
      <c r="X619" s="1">
        <f>VLOOKUP(U619, 'SSIM Index'!$A$1:$J$1345, MATCH(Q$1, 'SSIM Index'!$A$1:$J$1, 0), FALSE)</f>
        <v>0.93187332153320301</v>
      </c>
    </row>
    <row r="620" spans="5:24" x14ac:dyDescent="0.35">
      <c r="E620" s="3">
        <v>1010</v>
      </c>
      <c r="F620" s="1">
        <f>VLOOKUP(E620, 'MSE Loss'!$A$1:$J$1345, MATCH(A$1, 'MSE Loss'!$A$1:$J$1, 0), FALSE)</f>
        <v>7.6532625826075597E-4</v>
      </c>
      <c r="G620">
        <v>1.9481327384710301E-2</v>
      </c>
      <c r="H620" s="1">
        <f>VLOOKUP(E620, 'SSIM Index'!$A$1:$J$1345, MATCH(A$1, 'SSIM Index'!$A$1:$J$1, 0), FALSE)</f>
        <v>0.92455255985259999</v>
      </c>
      <c r="M620" s="3">
        <v>806</v>
      </c>
      <c r="N620" s="1">
        <f>VLOOKUP(M620, 'MSE Loss'!$A$1:$J$1345, MATCH(I$1, 'MSE Loss'!$A$1:$J$1, 0), FALSE)</f>
        <v>1.6412422992288999E-3</v>
      </c>
      <c r="O620">
        <v>2.8638282790780002E-2</v>
      </c>
      <c r="P620" s="1">
        <f>VLOOKUP(M620, 'SSIM Index'!$A$1:$J$1345, MATCH(I$1, 'SSIM Index'!$A$1:$J$1, 0), FALSE)</f>
        <v>0.96421825885772705</v>
      </c>
      <c r="U620" s="3">
        <v>680</v>
      </c>
      <c r="V620" s="1">
        <f>VLOOKUP(U620, 'MSE Loss'!$A$1:$J$1345, MATCH(Q$1, 'MSE Loss'!$A$1:$J$1, 0), FALSE)</f>
        <v>7.6000182889401902E-4</v>
      </c>
      <c r="W620">
        <v>1.9660998135805099E-2</v>
      </c>
      <c r="X620" s="1">
        <f>VLOOKUP(U620, 'SSIM Index'!$A$1:$J$1345, MATCH(Q$1, 'SSIM Index'!$A$1:$J$1, 0), FALSE)</f>
        <v>0.92729151248931796</v>
      </c>
    </row>
    <row r="621" spans="5:24" x14ac:dyDescent="0.35">
      <c r="E621" s="3">
        <v>1011</v>
      </c>
      <c r="F621" s="1">
        <f>VLOOKUP(E621, 'MSE Loss'!$A$1:$J$1345, MATCH(A$1, 'MSE Loss'!$A$1:$J$1, 0), FALSE)</f>
        <v>7.9668470425531203E-4</v>
      </c>
      <c r="G621">
        <v>2.08441242575645E-2</v>
      </c>
      <c r="H621" s="1">
        <f>VLOOKUP(E621, 'SSIM Index'!$A$1:$J$1345, MATCH(A$1, 'SSIM Index'!$A$1:$J$1, 0), FALSE)</f>
        <v>0.92342728376388505</v>
      </c>
      <c r="M621" s="3">
        <v>807</v>
      </c>
      <c r="N621" s="1">
        <f>VLOOKUP(M621, 'MSE Loss'!$A$1:$J$1345, MATCH(I$1, 'MSE Loss'!$A$1:$J$1, 0), FALSE)</f>
        <v>2.1318513900041502E-3</v>
      </c>
      <c r="O621">
        <v>3.3495742827653802E-2</v>
      </c>
      <c r="P621" s="1">
        <f>VLOOKUP(M621, 'SSIM Index'!$A$1:$J$1345, MATCH(I$1, 'SSIM Index'!$A$1:$J$1, 0), FALSE)</f>
        <v>0.96210181713104204</v>
      </c>
      <c r="U621" s="3">
        <v>681</v>
      </c>
      <c r="V621" s="1">
        <f>VLOOKUP(U621, 'MSE Loss'!$A$1:$J$1345, MATCH(Q$1, 'MSE Loss'!$A$1:$J$1, 0), FALSE)</f>
        <v>1.12452229950577E-3</v>
      </c>
      <c r="W621">
        <v>2.4442944675683899E-2</v>
      </c>
      <c r="X621" s="1">
        <f>VLOOKUP(U621, 'SSIM Index'!$A$1:$J$1345, MATCH(Q$1, 'SSIM Index'!$A$1:$J$1, 0), FALSE)</f>
        <v>0.95298886299133301</v>
      </c>
    </row>
    <row r="622" spans="5:24" x14ac:dyDescent="0.35">
      <c r="E622" s="3">
        <v>1013</v>
      </c>
      <c r="F622" s="1">
        <f>VLOOKUP(E622, 'MSE Loss'!$A$1:$J$1345, MATCH(A$1, 'MSE Loss'!$A$1:$J$1, 0), FALSE)</f>
        <v>1.3466431759297799E-2</v>
      </c>
      <c r="G622">
        <v>6.7391619086265495E-2</v>
      </c>
      <c r="H622" s="1">
        <f>VLOOKUP(E622, 'SSIM Index'!$A$1:$J$1345, MATCH(A$1, 'SSIM Index'!$A$1:$J$1, 0), FALSE)</f>
        <v>0.97550481557846003</v>
      </c>
      <c r="M622" s="3">
        <v>808</v>
      </c>
      <c r="N622" s="1">
        <f>VLOOKUP(M622, 'MSE Loss'!$A$1:$J$1345, MATCH(I$1, 'MSE Loss'!$A$1:$J$1, 0), FALSE)</f>
        <v>4.4525260454974998E-4</v>
      </c>
      <c r="O622">
        <v>1.48636577650904E-2</v>
      </c>
      <c r="P622" s="1">
        <f>VLOOKUP(M622, 'SSIM Index'!$A$1:$J$1345, MATCH(I$1, 'SSIM Index'!$A$1:$J$1, 0), FALSE)</f>
        <v>0.92780983448028498</v>
      </c>
      <c r="U622" s="3">
        <v>682</v>
      </c>
      <c r="V622" s="1">
        <f>VLOOKUP(U622, 'MSE Loss'!$A$1:$J$1345, MATCH(Q$1, 'MSE Loss'!$A$1:$J$1, 0), FALSE)</f>
        <v>2.1730598527938101E-3</v>
      </c>
      <c r="W622">
        <v>3.2860167324542999E-2</v>
      </c>
      <c r="X622" s="1">
        <f>VLOOKUP(U622, 'SSIM Index'!$A$1:$J$1345, MATCH(Q$1, 'SSIM Index'!$A$1:$J$1, 0), FALSE)</f>
        <v>0.95429420471191395</v>
      </c>
    </row>
    <row r="623" spans="5:24" x14ac:dyDescent="0.35">
      <c r="E623" s="3">
        <v>1014</v>
      </c>
      <c r="F623" s="1">
        <f>VLOOKUP(E623, 'MSE Loss'!$A$1:$J$1345, MATCH(A$1, 'MSE Loss'!$A$1:$J$1, 0), FALSE)</f>
        <v>3.7899054586887299E-3</v>
      </c>
      <c r="G623">
        <v>4.2636927217245102E-2</v>
      </c>
      <c r="H623" s="1">
        <f>VLOOKUP(E623, 'SSIM Index'!$A$1:$J$1345, MATCH(A$1, 'SSIM Index'!$A$1:$J$1, 0), FALSE)</f>
        <v>0.98052936792373602</v>
      </c>
      <c r="M623" s="3">
        <v>809</v>
      </c>
      <c r="N623" s="1">
        <f>VLOOKUP(M623, 'MSE Loss'!$A$1:$J$1345, MATCH(I$1, 'MSE Loss'!$A$1:$J$1, 0), FALSE)</f>
        <v>1.43796217162162E-3</v>
      </c>
      <c r="O623">
        <v>2.4517668411135601E-2</v>
      </c>
      <c r="P623" s="1">
        <f>VLOOKUP(M623, 'SSIM Index'!$A$1:$J$1345, MATCH(I$1, 'SSIM Index'!$A$1:$J$1, 0), FALSE)</f>
        <v>0.94422191381454401</v>
      </c>
      <c r="U623" s="3">
        <v>683</v>
      </c>
      <c r="V623" s="1">
        <f>VLOOKUP(U623, 'MSE Loss'!$A$1:$J$1345, MATCH(Q$1, 'MSE Loss'!$A$1:$J$1, 0), FALSE)</f>
        <v>2.3294526617974E-3</v>
      </c>
      <c r="W623">
        <v>3.4331813454627901E-2</v>
      </c>
      <c r="X623" s="1">
        <f>VLOOKUP(U623, 'SSIM Index'!$A$1:$J$1345, MATCH(Q$1, 'SSIM Index'!$A$1:$J$1, 0), FALSE)</f>
        <v>0.96384972333908003</v>
      </c>
    </row>
    <row r="624" spans="5:24" x14ac:dyDescent="0.35">
      <c r="E624" s="3">
        <v>1015</v>
      </c>
      <c r="F624" s="1">
        <f>VLOOKUP(E624, 'MSE Loss'!$A$1:$J$1345, MATCH(A$1, 'MSE Loss'!$A$1:$J$1, 0), FALSE)</f>
        <v>2.02038064599037E-2</v>
      </c>
      <c r="G624">
        <v>8.0149441957473699E-2</v>
      </c>
      <c r="H624" s="1">
        <f>VLOOKUP(E624, 'SSIM Index'!$A$1:$J$1345, MATCH(A$1, 'SSIM Index'!$A$1:$J$1, 0), FALSE)</f>
        <v>0.98680925369262695</v>
      </c>
      <c r="M624" s="3">
        <v>810</v>
      </c>
      <c r="N624" s="1">
        <f>VLOOKUP(M624, 'MSE Loss'!$A$1:$J$1345, MATCH(I$1, 'MSE Loss'!$A$1:$J$1, 0), FALSE)</f>
        <v>1.0136512573808399E-3</v>
      </c>
      <c r="O624">
        <v>2.30716671794652E-2</v>
      </c>
      <c r="P624" s="1">
        <f>VLOOKUP(M624, 'SSIM Index'!$A$1:$J$1345, MATCH(I$1, 'SSIM Index'!$A$1:$J$1, 0), FALSE)</f>
        <v>0.96375787258148105</v>
      </c>
      <c r="U624" s="3">
        <v>684</v>
      </c>
      <c r="V624" s="1">
        <f>VLOOKUP(U624, 'MSE Loss'!$A$1:$J$1345, MATCH(Q$1, 'MSE Loss'!$A$1:$J$1, 0), FALSE)</f>
        <v>1.5083299949765201E-3</v>
      </c>
      <c r="W624">
        <v>2.7804516255855501E-2</v>
      </c>
      <c r="X624" s="1">
        <f>VLOOKUP(U624, 'SSIM Index'!$A$1:$J$1345, MATCH(Q$1, 'SSIM Index'!$A$1:$J$1, 0), FALSE)</f>
        <v>0.904865503311157</v>
      </c>
    </row>
    <row r="625" spans="5:24" x14ac:dyDescent="0.35">
      <c r="E625" s="3">
        <v>1016</v>
      </c>
      <c r="F625" s="1">
        <f>VLOOKUP(E625, 'MSE Loss'!$A$1:$J$1345, MATCH(A$1, 'MSE Loss'!$A$1:$J$1, 0), FALSE)</f>
        <v>4.9882207531481905E-4</v>
      </c>
      <c r="G625">
        <v>1.60040836781263E-2</v>
      </c>
      <c r="H625" s="1">
        <f>VLOOKUP(E625, 'SSIM Index'!$A$1:$J$1345, MATCH(A$1, 'SSIM Index'!$A$1:$J$1, 0), FALSE)</f>
        <v>0.81636035442352295</v>
      </c>
      <c r="M625" s="3">
        <v>813</v>
      </c>
      <c r="N625" s="1">
        <f>VLOOKUP(M625, 'MSE Loss'!$A$1:$J$1345, MATCH(I$1, 'MSE Loss'!$A$1:$J$1, 0), FALSE)</f>
        <v>7.0082506863400297E-4</v>
      </c>
      <c r="O625">
        <v>1.8039146438241001E-2</v>
      </c>
      <c r="P625" s="1">
        <f>VLOOKUP(M625, 'SSIM Index'!$A$1:$J$1345, MATCH(I$1, 'SSIM Index'!$A$1:$J$1, 0), FALSE)</f>
        <v>0.93548750877380304</v>
      </c>
      <c r="U625" s="3">
        <v>685</v>
      </c>
      <c r="V625" s="1">
        <f>VLOOKUP(U625, 'MSE Loss'!$A$1:$J$1345, MATCH(Q$1, 'MSE Loss'!$A$1:$J$1, 0), FALSE)</f>
        <v>2.1029096096754E-3</v>
      </c>
      <c r="W625">
        <v>3.1685713678598397E-2</v>
      </c>
      <c r="X625" s="1">
        <f>VLOOKUP(U625, 'SSIM Index'!$A$1:$J$1345, MATCH(Q$1, 'SSIM Index'!$A$1:$J$1, 0), FALSE)</f>
        <v>0.96796357631683305</v>
      </c>
    </row>
    <row r="626" spans="5:24" x14ac:dyDescent="0.35">
      <c r="E626" s="3">
        <v>1017</v>
      </c>
      <c r="F626" s="1">
        <f>VLOOKUP(E626, 'MSE Loss'!$A$1:$J$1345, MATCH(A$1, 'MSE Loss'!$A$1:$J$1, 0), FALSE)</f>
        <v>5.9484015218913501E-4</v>
      </c>
      <c r="G626">
        <v>1.71305369585752E-2</v>
      </c>
      <c r="H626" s="1">
        <f>VLOOKUP(E626, 'SSIM Index'!$A$1:$J$1345, MATCH(A$1, 'SSIM Index'!$A$1:$J$1, 0), FALSE)</f>
        <v>0.90859627723693803</v>
      </c>
      <c r="M626" s="3">
        <v>814</v>
      </c>
      <c r="N626" s="1">
        <f>VLOOKUP(M626, 'MSE Loss'!$A$1:$J$1345, MATCH(I$1, 'MSE Loss'!$A$1:$J$1, 0), FALSE)</f>
        <v>1.04563310742378E-3</v>
      </c>
      <c r="O626">
        <v>2.2286064922809601E-2</v>
      </c>
      <c r="P626" s="1">
        <f>VLOOKUP(M626, 'SSIM Index'!$A$1:$J$1345, MATCH(I$1, 'SSIM Index'!$A$1:$J$1, 0), FALSE)</f>
        <v>0.96196800470352095</v>
      </c>
      <c r="U626" s="3">
        <v>686</v>
      </c>
      <c r="V626" s="1">
        <f>VLOOKUP(U626, 'MSE Loss'!$A$1:$J$1345, MATCH(Q$1, 'MSE Loss'!$A$1:$J$1, 0), FALSE)</f>
        <v>2.8250126633793098E-3</v>
      </c>
      <c r="W626">
        <v>3.8040459156036301E-2</v>
      </c>
      <c r="X626" s="1">
        <f>VLOOKUP(U626, 'SSIM Index'!$A$1:$J$1345, MATCH(Q$1, 'SSIM Index'!$A$1:$J$1, 0), FALSE)</f>
        <v>0.97737073898315396</v>
      </c>
    </row>
    <row r="627" spans="5:24" x14ac:dyDescent="0.35">
      <c r="E627" s="3">
        <v>1018</v>
      </c>
      <c r="F627" s="1">
        <f>VLOOKUP(E627, 'MSE Loss'!$A$1:$J$1345, MATCH(A$1, 'MSE Loss'!$A$1:$J$1, 0), FALSE)</f>
        <v>8.00799287389963E-4</v>
      </c>
      <c r="G627">
        <v>1.9878238439559898E-2</v>
      </c>
      <c r="H627" s="1">
        <f>VLOOKUP(E627, 'SSIM Index'!$A$1:$J$1345, MATCH(A$1, 'SSIM Index'!$A$1:$J$1, 0), FALSE)</f>
        <v>0.94026249647140503</v>
      </c>
      <c r="M627" s="3">
        <v>815</v>
      </c>
      <c r="N627" s="1">
        <f>VLOOKUP(M627, 'MSE Loss'!$A$1:$J$1345, MATCH(I$1, 'MSE Loss'!$A$1:$J$1, 0), FALSE)</f>
        <v>1.1892399052157901E-3</v>
      </c>
      <c r="O627">
        <v>2.4882713332772199E-2</v>
      </c>
      <c r="P627" s="1">
        <f>VLOOKUP(M627, 'SSIM Index'!$A$1:$J$1345, MATCH(I$1, 'SSIM Index'!$A$1:$J$1, 0), FALSE)</f>
        <v>0.96837604045867898</v>
      </c>
      <c r="U627" s="3">
        <v>687</v>
      </c>
      <c r="V627" s="1">
        <f>VLOOKUP(U627, 'MSE Loss'!$A$1:$J$1345, MATCH(Q$1, 'MSE Loss'!$A$1:$J$1, 0), FALSE)</f>
        <v>4.1058799251913998E-3</v>
      </c>
      <c r="W627">
        <v>4.3426726013421998E-2</v>
      </c>
      <c r="X627" s="1">
        <f>VLOOKUP(U627, 'SSIM Index'!$A$1:$J$1345, MATCH(Q$1, 'SSIM Index'!$A$1:$J$1, 0), FALSE)</f>
        <v>0.975219666957855</v>
      </c>
    </row>
    <row r="628" spans="5:24" x14ac:dyDescent="0.35">
      <c r="E628" s="3">
        <v>1019</v>
      </c>
      <c r="F628" s="1">
        <f>VLOOKUP(E628, 'MSE Loss'!$A$1:$J$1345, MATCH(A$1, 'MSE Loss'!$A$1:$J$1, 0), FALSE)</f>
        <v>8.60476400703191E-4</v>
      </c>
      <c r="G628">
        <v>2.0506856963038399E-2</v>
      </c>
      <c r="H628" s="1">
        <f>VLOOKUP(E628, 'SSIM Index'!$A$1:$J$1345, MATCH(A$1, 'SSIM Index'!$A$1:$J$1, 0), FALSE)</f>
        <v>0.94807553291320801</v>
      </c>
      <c r="M628" s="3">
        <v>816</v>
      </c>
      <c r="N628" s="1">
        <f>VLOOKUP(M628, 'MSE Loss'!$A$1:$J$1345, MATCH(I$1, 'MSE Loss'!$A$1:$J$1, 0), FALSE)</f>
        <v>1.0638518724590501E-3</v>
      </c>
      <c r="O628">
        <v>2.3045778274536102E-2</v>
      </c>
      <c r="P628" s="1">
        <f>VLOOKUP(M628, 'SSIM Index'!$A$1:$J$1345, MATCH(I$1, 'SSIM Index'!$A$1:$J$1, 0), FALSE)</f>
        <v>0.94743853807449296</v>
      </c>
      <c r="U628" s="3">
        <v>688</v>
      </c>
      <c r="V628" s="1">
        <f>VLOOKUP(U628, 'MSE Loss'!$A$1:$J$1345, MATCH(Q$1, 'MSE Loss'!$A$1:$J$1, 0), FALSE)</f>
        <v>3.5475750337354801E-4</v>
      </c>
      <c r="W628">
        <v>1.3490170240402201E-2</v>
      </c>
      <c r="X628" s="1">
        <f>VLOOKUP(U628, 'SSIM Index'!$A$1:$J$1345, MATCH(Q$1, 'SSIM Index'!$A$1:$J$1, 0), FALSE)</f>
        <v>0.82841193675994795</v>
      </c>
    </row>
    <row r="629" spans="5:24" x14ac:dyDescent="0.35">
      <c r="E629" s="3">
        <v>1021</v>
      </c>
      <c r="F629" s="1">
        <f>VLOOKUP(E629, 'MSE Loss'!$A$1:$J$1345, MATCH(A$1, 'MSE Loss'!$A$1:$J$1, 0), FALSE)</f>
        <v>7.1529753040522304E-4</v>
      </c>
      <c r="G629">
        <v>1.8966469913721001E-2</v>
      </c>
      <c r="H629" s="1">
        <f>VLOOKUP(E629, 'SSIM Index'!$A$1:$J$1345, MATCH(A$1, 'SSIM Index'!$A$1:$J$1, 0), FALSE)</f>
        <v>0.935777127742767</v>
      </c>
      <c r="M629" s="3">
        <v>817</v>
      </c>
      <c r="N629" s="1">
        <f>VLOOKUP(M629, 'MSE Loss'!$A$1:$J$1345, MATCH(I$1, 'MSE Loss'!$A$1:$J$1, 0), FALSE)</f>
        <v>1.02129869628697E-3</v>
      </c>
      <c r="O629">
        <v>2.2006580606102898E-2</v>
      </c>
      <c r="P629" s="1">
        <f>VLOOKUP(M629, 'SSIM Index'!$A$1:$J$1345, MATCH(I$1, 'SSIM Index'!$A$1:$J$1, 0), FALSE)</f>
        <v>0.95259064435958796</v>
      </c>
      <c r="U629" s="3">
        <v>689</v>
      </c>
      <c r="V629" s="1">
        <f>VLOOKUP(U629, 'MSE Loss'!$A$1:$J$1345, MATCH(Q$1, 'MSE Loss'!$A$1:$J$1, 0), FALSE)</f>
        <v>1.55031343456357E-3</v>
      </c>
      <c r="W629">
        <v>2.7387097477912899E-2</v>
      </c>
      <c r="X629" s="1">
        <f>VLOOKUP(U629, 'SSIM Index'!$A$1:$J$1345, MATCH(Q$1, 'SSIM Index'!$A$1:$J$1, 0), FALSE)</f>
        <v>0.93836981058120705</v>
      </c>
    </row>
    <row r="630" spans="5:24" x14ac:dyDescent="0.35">
      <c r="E630" s="3">
        <v>1022</v>
      </c>
      <c r="F630" s="1">
        <f>VLOOKUP(E630, 'MSE Loss'!$A$1:$J$1345, MATCH(A$1, 'MSE Loss'!$A$1:$J$1, 0), FALSE)</f>
        <v>1.03567168116569E-3</v>
      </c>
      <c r="G630">
        <v>2.2781457751989299E-2</v>
      </c>
      <c r="H630" s="1">
        <f>VLOOKUP(E630, 'SSIM Index'!$A$1:$J$1345, MATCH(A$1, 'SSIM Index'!$A$1:$J$1, 0), FALSE)</f>
        <v>0.94744408130645696</v>
      </c>
      <c r="M630" s="3">
        <v>818</v>
      </c>
      <c r="N630" s="1">
        <f>VLOOKUP(M630, 'MSE Loss'!$A$1:$J$1345, MATCH(I$1, 'MSE Loss'!$A$1:$J$1, 0), FALSE)</f>
        <v>2.0893756300210901E-3</v>
      </c>
      <c r="O630">
        <v>3.0211048200726499E-2</v>
      </c>
      <c r="P630" s="1">
        <f>VLOOKUP(M630, 'SSIM Index'!$A$1:$J$1345, MATCH(I$1, 'SSIM Index'!$A$1:$J$1, 0), FALSE)</f>
        <v>0.95805948972702004</v>
      </c>
      <c r="U630" s="3">
        <v>690</v>
      </c>
      <c r="V630" s="1">
        <f>VLOOKUP(U630, 'MSE Loss'!$A$1:$J$1345, MATCH(Q$1, 'MSE Loss'!$A$1:$J$1, 0), FALSE)</f>
        <v>2.0041863899677901E-3</v>
      </c>
      <c r="W630">
        <v>3.2255299389362301E-2</v>
      </c>
      <c r="X630" s="1">
        <f>VLOOKUP(U630, 'SSIM Index'!$A$1:$J$1345, MATCH(Q$1, 'SSIM Index'!$A$1:$J$1, 0), FALSE)</f>
        <v>0.93880581855773904</v>
      </c>
    </row>
    <row r="631" spans="5:24" x14ac:dyDescent="0.35">
      <c r="E631" s="3">
        <v>1023</v>
      </c>
      <c r="F631" s="1">
        <f>VLOOKUP(E631, 'MSE Loss'!$A$1:$J$1345, MATCH(A$1, 'MSE Loss'!$A$1:$J$1, 0), FALSE)</f>
        <v>1.1419559596106399E-3</v>
      </c>
      <c r="G631">
        <v>2.3803910240530898E-2</v>
      </c>
      <c r="H631" s="1">
        <f>VLOOKUP(E631, 'SSIM Index'!$A$1:$J$1345, MATCH(A$1, 'SSIM Index'!$A$1:$J$1, 0), FALSE)</f>
        <v>0.94807928800582797</v>
      </c>
      <c r="M631" s="3">
        <v>819</v>
      </c>
      <c r="N631" s="1">
        <f>VLOOKUP(M631, 'MSE Loss'!$A$1:$J$1345, MATCH(I$1, 'MSE Loss'!$A$1:$J$1, 0), FALSE)</f>
        <v>1.7588079208508099E-3</v>
      </c>
      <c r="O631">
        <v>2.7875298634171399E-2</v>
      </c>
      <c r="P631" s="1">
        <f>VLOOKUP(M631, 'SSIM Index'!$A$1:$J$1345, MATCH(I$1, 'SSIM Index'!$A$1:$J$1, 0), FALSE)</f>
        <v>0.97420448064803999</v>
      </c>
      <c r="U631" s="3">
        <v>692</v>
      </c>
      <c r="V631" s="1">
        <f>VLOOKUP(U631, 'MSE Loss'!$A$1:$J$1345, MATCH(Q$1, 'MSE Loss'!$A$1:$J$1, 0), FALSE)</f>
        <v>5.0658098189160195E-4</v>
      </c>
      <c r="W631">
        <v>1.60323530435562E-2</v>
      </c>
      <c r="X631" s="1">
        <f>VLOOKUP(U631, 'SSIM Index'!$A$1:$J$1345, MATCH(Q$1, 'SSIM Index'!$A$1:$J$1, 0), FALSE)</f>
        <v>0.902518630027771</v>
      </c>
    </row>
    <row r="632" spans="5:24" x14ac:dyDescent="0.35">
      <c r="E632" s="3">
        <v>1024</v>
      </c>
      <c r="F632" s="1">
        <f>VLOOKUP(E632, 'MSE Loss'!$A$1:$J$1345, MATCH(A$1, 'MSE Loss'!$A$1:$J$1, 0), FALSE)</f>
        <v>2.7212165878154299E-4</v>
      </c>
      <c r="G632">
        <v>1.14182420074939E-2</v>
      </c>
      <c r="H632" s="1">
        <f>VLOOKUP(E632, 'SSIM Index'!$A$1:$J$1345, MATCH(A$1, 'SSIM Index'!$A$1:$J$1, 0), FALSE)</f>
        <v>0.86162972450256303</v>
      </c>
      <c r="M632" s="3">
        <v>820</v>
      </c>
      <c r="N632" s="1">
        <f>VLOOKUP(M632, 'MSE Loss'!$A$1:$J$1345, MATCH(I$1, 'MSE Loss'!$A$1:$J$1, 0), FALSE)</f>
        <v>5.2366784075274998E-4</v>
      </c>
      <c r="O632">
        <v>1.7036484554409901E-2</v>
      </c>
      <c r="P632" s="1">
        <f>VLOOKUP(M632, 'SSIM Index'!$A$1:$J$1345, MATCH(I$1, 'SSIM Index'!$A$1:$J$1, 0), FALSE)</f>
        <v>0.88053977489471402</v>
      </c>
      <c r="U632" s="3">
        <v>693</v>
      </c>
      <c r="V632" s="1">
        <f>VLOOKUP(U632, 'MSE Loss'!$A$1:$J$1345, MATCH(Q$1, 'MSE Loss'!$A$1:$J$1, 0), FALSE)</f>
        <v>1.0830813553184199E-3</v>
      </c>
      <c r="W632">
        <v>2.39114910364151E-2</v>
      </c>
      <c r="X632" s="1">
        <f>VLOOKUP(U632, 'SSIM Index'!$A$1:$J$1345, MATCH(Q$1, 'SSIM Index'!$A$1:$J$1, 0), FALSE)</f>
        <v>0.96238368749618497</v>
      </c>
    </row>
    <row r="633" spans="5:24" x14ac:dyDescent="0.35">
      <c r="E633" s="3">
        <v>1025</v>
      </c>
      <c r="F633" s="1">
        <f>VLOOKUP(E633, 'MSE Loss'!$A$1:$J$1345, MATCH(A$1, 'MSE Loss'!$A$1:$J$1, 0), FALSE)</f>
        <v>7.0355727802962E-4</v>
      </c>
      <c r="G633">
        <v>2.0469591021537701E-2</v>
      </c>
      <c r="H633" s="1">
        <f>VLOOKUP(E633, 'SSIM Index'!$A$1:$J$1345, MATCH(A$1, 'SSIM Index'!$A$1:$J$1, 0), FALSE)</f>
        <v>0.89161109924316395</v>
      </c>
      <c r="M633" s="3">
        <v>821</v>
      </c>
      <c r="N633" s="1">
        <f>VLOOKUP(M633, 'MSE Loss'!$A$1:$J$1345, MATCH(I$1, 'MSE Loss'!$A$1:$J$1, 0), FALSE)</f>
        <v>9.6381106413900798E-4</v>
      </c>
      <c r="O633">
        <v>2.1755727007985101E-2</v>
      </c>
      <c r="P633" s="1">
        <f>VLOOKUP(M633, 'SSIM Index'!$A$1:$J$1345, MATCH(I$1, 'SSIM Index'!$A$1:$J$1, 0), FALSE)</f>
        <v>0.937216997146606</v>
      </c>
      <c r="U633" s="3">
        <v>694</v>
      </c>
      <c r="V633" s="1">
        <f>VLOOKUP(U633, 'MSE Loss'!$A$1:$J$1345, MATCH(Q$1, 'MSE Loss'!$A$1:$J$1, 0), FALSE)</f>
        <v>1.5716651687398501E-3</v>
      </c>
      <c r="W633">
        <v>2.9645662754774E-2</v>
      </c>
      <c r="X633" s="1">
        <f>VLOOKUP(U633, 'SSIM Index'!$A$1:$J$1345, MATCH(Q$1, 'SSIM Index'!$A$1:$J$1, 0), FALSE)</f>
        <v>0.96072238683700495</v>
      </c>
    </row>
    <row r="634" spans="5:24" x14ac:dyDescent="0.35">
      <c r="E634" s="3">
        <v>1027</v>
      </c>
      <c r="F634" s="1">
        <f>VLOOKUP(E634, 'MSE Loss'!$A$1:$J$1345, MATCH(A$1, 'MSE Loss'!$A$1:$J$1, 0), FALSE)</f>
        <v>7.4614741606637803E-4</v>
      </c>
      <c r="G634">
        <v>1.9510801881551701E-2</v>
      </c>
      <c r="H634" s="1">
        <f>VLOOKUP(E634, 'SSIM Index'!$A$1:$J$1345, MATCH(A$1, 'SSIM Index'!$A$1:$J$1, 0), FALSE)</f>
        <v>0.94882404804229703</v>
      </c>
      <c r="M634" s="3">
        <v>822</v>
      </c>
      <c r="N634" s="1">
        <f>VLOOKUP(M634, 'MSE Loss'!$A$1:$J$1345, MATCH(I$1, 'MSE Loss'!$A$1:$J$1, 0), FALSE)</f>
        <v>1.1036627693101701E-3</v>
      </c>
      <c r="O634">
        <v>2.3416819050907998E-2</v>
      </c>
      <c r="P634" s="1">
        <f>VLOOKUP(M634, 'SSIM Index'!$A$1:$J$1345, MATCH(I$1, 'SSIM Index'!$A$1:$J$1, 0), FALSE)</f>
        <v>0.960360407829284</v>
      </c>
      <c r="U634" s="3">
        <v>696</v>
      </c>
      <c r="V634" s="1">
        <f>VLOOKUP(U634, 'MSE Loss'!$A$1:$J$1345, MATCH(Q$1, 'MSE Loss'!$A$1:$J$1, 0), FALSE)</f>
        <v>2.2810457739978998E-3</v>
      </c>
      <c r="W634">
        <v>3.0971638858318301E-2</v>
      </c>
      <c r="X634" s="1">
        <f>VLOOKUP(U634, 'SSIM Index'!$A$1:$J$1345, MATCH(Q$1, 'SSIM Index'!$A$1:$J$1, 0), FALSE)</f>
        <v>0.95258438587188698</v>
      </c>
    </row>
    <row r="635" spans="5:24" x14ac:dyDescent="0.35">
      <c r="E635" s="3">
        <v>1028</v>
      </c>
      <c r="F635" s="1">
        <f>VLOOKUP(E635, 'MSE Loss'!$A$1:$J$1345, MATCH(A$1, 'MSE Loss'!$A$1:$J$1, 0), FALSE)</f>
        <v>4.3221091618761399E-4</v>
      </c>
      <c r="G635">
        <v>1.4673444442451E-2</v>
      </c>
      <c r="H635" s="1">
        <f>VLOOKUP(E635, 'SSIM Index'!$A$1:$J$1345, MATCH(A$1, 'SSIM Index'!$A$1:$J$1, 0), FALSE)</f>
        <v>0.90851193666458097</v>
      </c>
      <c r="M635" s="3">
        <v>823</v>
      </c>
      <c r="N635" s="1">
        <f>VLOOKUP(M635, 'MSE Loss'!$A$1:$J$1345, MATCH(I$1, 'MSE Loss'!$A$1:$J$1, 0), FALSE)</f>
        <v>1.97863369248807E-3</v>
      </c>
      <c r="O635">
        <v>3.1050402671098699E-2</v>
      </c>
      <c r="P635" s="1">
        <f>VLOOKUP(M635, 'SSIM Index'!$A$1:$J$1345, MATCH(I$1, 'SSIM Index'!$A$1:$J$1, 0), FALSE)</f>
        <v>0.94526737928390503</v>
      </c>
      <c r="U635" s="3">
        <v>697</v>
      </c>
      <c r="V635" s="1">
        <f>VLOOKUP(U635, 'MSE Loss'!$A$1:$J$1345, MATCH(Q$1, 'MSE Loss'!$A$1:$J$1, 0), FALSE)</f>
        <v>2.4260187055915499E-3</v>
      </c>
      <c r="W635">
        <v>3.4777995198965003E-2</v>
      </c>
      <c r="X635" s="1">
        <f>VLOOKUP(U635, 'SSIM Index'!$A$1:$J$1345, MATCH(Q$1, 'SSIM Index'!$A$1:$J$1, 0), FALSE)</f>
        <v>0.98566937446594205</v>
      </c>
    </row>
    <row r="636" spans="5:24" x14ac:dyDescent="0.35">
      <c r="E636" s="3">
        <v>1029</v>
      </c>
      <c r="F636" s="1">
        <f>VLOOKUP(E636, 'MSE Loss'!$A$1:$J$1345, MATCH(A$1, 'MSE Loss'!$A$1:$J$1, 0), FALSE)</f>
        <v>1.0262349387630801E-3</v>
      </c>
      <c r="G636">
        <v>2.2714968770742399E-2</v>
      </c>
      <c r="H636" s="1">
        <f>VLOOKUP(E636, 'SSIM Index'!$A$1:$J$1345, MATCH(A$1, 'SSIM Index'!$A$1:$J$1, 0), FALSE)</f>
        <v>0.96856743097305298</v>
      </c>
      <c r="M636" s="3">
        <v>824</v>
      </c>
      <c r="N636" s="1">
        <f>VLOOKUP(M636, 'MSE Loss'!$A$1:$J$1345, MATCH(I$1, 'MSE Loss'!$A$1:$J$1, 0), FALSE)</f>
        <v>0.14924596250057201</v>
      </c>
      <c r="O636">
        <v>0.17888884246349299</v>
      </c>
      <c r="P636" s="1">
        <f>VLOOKUP(M636, 'SSIM Index'!$A$1:$J$1345, MATCH(I$1, 'SSIM Index'!$A$1:$J$1, 0), FALSE)</f>
        <v>0.97226053476333596</v>
      </c>
      <c r="U636" s="3">
        <v>698</v>
      </c>
      <c r="V636" s="1">
        <f>VLOOKUP(U636, 'MSE Loss'!$A$1:$J$1345, MATCH(Q$1, 'MSE Loss'!$A$1:$J$1, 0), FALSE)</f>
        <v>3.8674795068800402E-3</v>
      </c>
      <c r="W636">
        <v>4.2813144624233197E-2</v>
      </c>
      <c r="X636" s="1">
        <f>VLOOKUP(U636, 'SSIM Index'!$A$1:$J$1345, MATCH(Q$1, 'SSIM Index'!$A$1:$J$1, 0), FALSE)</f>
        <v>0.98592334985732999</v>
      </c>
    </row>
    <row r="637" spans="5:24" x14ac:dyDescent="0.35">
      <c r="E637" s="3">
        <v>1032</v>
      </c>
      <c r="F637" s="1">
        <f>VLOOKUP(E637, 'MSE Loss'!$A$1:$J$1345, MATCH(A$1, 'MSE Loss'!$A$1:$J$1, 0), FALSE)</f>
        <v>5.6783168110996398E-4</v>
      </c>
      <c r="G637">
        <v>1.63963790982961E-2</v>
      </c>
      <c r="H637" s="1">
        <f>VLOOKUP(E637, 'SSIM Index'!$A$1:$J$1345, MATCH(A$1, 'SSIM Index'!$A$1:$J$1, 0), FALSE)</f>
        <v>0.88041406869888295</v>
      </c>
      <c r="M637" s="3">
        <v>825</v>
      </c>
      <c r="N637" s="1">
        <f>VLOOKUP(M637, 'MSE Loss'!$A$1:$J$1345, MATCH(I$1, 'MSE Loss'!$A$1:$J$1, 0), FALSE)</f>
        <v>1.4808014966547401E-2</v>
      </c>
      <c r="O637">
        <v>7.9628325998783098E-2</v>
      </c>
      <c r="P637" s="1">
        <f>VLOOKUP(M637, 'SSIM Index'!$A$1:$J$1345, MATCH(I$1, 'SSIM Index'!$A$1:$J$1, 0), FALSE)</f>
        <v>0.95181798934936501</v>
      </c>
      <c r="U637" s="3">
        <v>699</v>
      </c>
      <c r="V637" s="1">
        <f>VLOOKUP(U637, 'MSE Loss'!$A$1:$J$1345, MATCH(Q$1, 'MSE Loss'!$A$1:$J$1, 0), FALSE)</f>
        <v>2.2709662094712198E-2</v>
      </c>
      <c r="W637">
        <v>9.9407009780406896E-2</v>
      </c>
      <c r="X637" s="1">
        <f>VLOOKUP(U637, 'SSIM Index'!$A$1:$J$1345, MATCH(Q$1, 'SSIM Index'!$A$1:$J$1, 0), FALSE)</f>
        <v>0.977250576019287</v>
      </c>
    </row>
    <row r="638" spans="5:24" x14ac:dyDescent="0.35">
      <c r="E638" s="3">
        <v>1033</v>
      </c>
      <c r="F638" s="1">
        <f>VLOOKUP(E638, 'MSE Loss'!$A$1:$J$1345, MATCH(A$1, 'MSE Loss'!$A$1:$J$1, 0), FALSE)</f>
        <v>8.7318400619551496E-4</v>
      </c>
      <c r="G638">
        <v>2.0406000316143001E-2</v>
      </c>
      <c r="H638" s="1">
        <f>VLOOKUP(E638, 'SSIM Index'!$A$1:$J$1345, MATCH(A$1, 'SSIM Index'!$A$1:$J$1, 0), FALSE)</f>
        <v>0.95059370994567804</v>
      </c>
      <c r="M638" s="3">
        <v>827</v>
      </c>
      <c r="N638" s="1">
        <f>VLOOKUP(M638, 'MSE Loss'!$A$1:$J$1345, MATCH(I$1, 'MSE Loss'!$A$1:$J$1, 0), FALSE)</f>
        <v>2.7860401198267899E-2</v>
      </c>
      <c r="O638">
        <v>9.7606360912322998E-2</v>
      </c>
      <c r="P638" s="1">
        <f>VLOOKUP(M638, 'SSIM Index'!$A$1:$J$1345, MATCH(I$1, 'SSIM Index'!$A$1:$J$1, 0), FALSE)</f>
        <v>0.99111574888229304</v>
      </c>
      <c r="U638" s="3">
        <v>700</v>
      </c>
      <c r="V638" s="1">
        <f>VLOOKUP(U638, 'MSE Loss'!$A$1:$J$1345, MATCH(Q$1, 'MSE Loss'!$A$1:$J$1, 0), FALSE)</f>
        <v>4.1090868762694299E-4</v>
      </c>
      <c r="W638">
        <v>1.47339981049299E-2</v>
      </c>
      <c r="X638" s="1">
        <f>VLOOKUP(U638, 'SSIM Index'!$A$1:$J$1345, MATCH(Q$1, 'SSIM Index'!$A$1:$J$1, 0), FALSE)</f>
        <v>0.80561333894729603</v>
      </c>
    </row>
    <row r="639" spans="5:24" x14ac:dyDescent="0.35">
      <c r="E639" s="3">
        <v>1035</v>
      </c>
      <c r="F639" s="1">
        <f>VLOOKUP(E639, 'MSE Loss'!$A$1:$J$1345, MATCH(A$1, 'MSE Loss'!$A$1:$J$1, 0), FALSE)</f>
        <v>2.0329123362898801E-3</v>
      </c>
      <c r="G639">
        <v>3.2263204455375602E-2</v>
      </c>
      <c r="H639" s="1">
        <f>VLOOKUP(E639, 'SSIM Index'!$A$1:$J$1345, MATCH(A$1, 'SSIM Index'!$A$1:$J$1, 0), FALSE)</f>
        <v>0.97603964805603005</v>
      </c>
      <c r="M639" s="3">
        <v>828</v>
      </c>
      <c r="N639" s="1">
        <f>VLOOKUP(M639, 'MSE Loss'!$A$1:$J$1345, MATCH(I$1, 'MSE Loss'!$A$1:$J$1, 0), FALSE)</f>
        <v>3.88506625313311E-4</v>
      </c>
      <c r="O639">
        <v>1.4642424881458199E-2</v>
      </c>
      <c r="P639" s="1">
        <f>VLOOKUP(M639, 'SSIM Index'!$A$1:$J$1345, MATCH(I$1, 'SSIM Index'!$A$1:$J$1, 0), FALSE)</f>
        <v>0.84016323089599598</v>
      </c>
      <c r="U639" s="3">
        <v>701</v>
      </c>
      <c r="V639" s="1">
        <f>VLOOKUP(U639, 'MSE Loss'!$A$1:$J$1345, MATCH(Q$1, 'MSE Loss'!$A$1:$J$1, 0), FALSE)</f>
        <v>6.9270672975107995E-4</v>
      </c>
      <c r="W639">
        <v>1.8496932461857699E-2</v>
      </c>
      <c r="X639" s="1">
        <f>VLOOKUP(U639, 'SSIM Index'!$A$1:$J$1345, MATCH(Q$1, 'SSIM Index'!$A$1:$J$1, 0), FALSE)</f>
        <v>0.92743492126464799</v>
      </c>
    </row>
    <row r="640" spans="5:24" x14ac:dyDescent="0.35">
      <c r="E640" s="3">
        <v>1037</v>
      </c>
      <c r="F640" s="1">
        <f>VLOOKUP(E640, 'MSE Loss'!$A$1:$J$1345, MATCH(A$1, 'MSE Loss'!$A$1:$J$1, 0), FALSE)</f>
        <v>7.2290044045075698E-4</v>
      </c>
      <c r="G640">
        <v>1.95137858390808E-2</v>
      </c>
      <c r="H640" s="1">
        <f>VLOOKUP(E640, 'SSIM Index'!$A$1:$J$1345, MATCH(A$1, 'SSIM Index'!$A$1:$J$1, 0), FALSE)</f>
        <v>0.94346022605895996</v>
      </c>
      <c r="M640" s="3">
        <v>829</v>
      </c>
      <c r="N640" s="1">
        <f>VLOOKUP(M640, 'MSE Loss'!$A$1:$J$1345, MATCH(I$1, 'MSE Loss'!$A$1:$J$1, 0), FALSE)</f>
        <v>1.63083511870354E-3</v>
      </c>
      <c r="O640">
        <v>2.7815606445074002E-2</v>
      </c>
      <c r="P640" s="1">
        <f>VLOOKUP(M640, 'SSIM Index'!$A$1:$J$1345, MATCH(I$1, 'SSIM Index'!$A$1:$J$1, 0), FALSE)</f>
        <v>0.96171677112579301</v>
      </c>
      <c r="U640" s="3">
        <v>702</v>
      </c>
      <c r="V640" s="1">
        <f>VLOOKUP(U640, 'MSE Loss'!$A$1:$J$1345, MATCH(Q$1, 'MSE Loss'!$A$1:$J$1, 0), FALSE)</f>
        <v>1.44725025165826E-3</v>
      </c>
      <c r="W640">
        <v>2.56692320108413E-2</v>
      </c>
      <c r="X640" s="1">
        <f>VLOOKUP(U640, 'SSIM Index'!$A$1:$J$1345, MATCH(Q$1, 'SSIM Index'!$A$1:$J$1, 0), FALSE)</f>
        <v>0.947052001953125</v>
      </c>
    </row>
    <row r="641" spans="5:24" x14ac:dyDescent="0.35">
      <c r="E641" s="3">
        <v>1039</v>
      </c>
      <c r="F641" s="1">
        <f>VLOOKUP(E641, 'MSE Loss'!$A$1:$J$1345, MATCH(A$1, 'MSE Loss'!$A$1:$J$1, 0), FALSE)</f>
        <v>2.4645130615681401E-3</v>
      </c>
      <c r="G641">
        <v>3.40933799743652E-2</v>
      </c>
      <c r="H641" s="1">
        <f>VLOOKUP(E641, 'SSIM Index'!$A$1:$J$1345, MATCH(A$1, 'SSIM Index'!$A$1:$J$1, 0), FALSE)</f>
        <v>0.95971578359603804</v>
      </c>
      <c r="M641" s="3">
        <v>830</v>
      </c>
      <c r="N641" s="1">
        <f>VLOOKUP(M641, 'MSE Loss'!$A$1:$J$1345, MATCH(I$1, 'MSE Loss'!$A$1:$J$1, 0), FALSE)</f>
        <v>1.92233792040497E-3</v>
      </c>
      <c r="O641">
        <v>3.0636927112936901E-2</v>
      </c>
      <c r="P641" s="1">
        <f>VLOOKUP(M641, 'SSIM Index'!$A$1:$J$1345, MATCH(I$1, 'SSIM Index'!$A$1:$J$1, 0), FALSE)</f>
        <v>0.96671247482299805</v>
      </c>
      <c r="U641" s="3">
        <v>703</v>
      </c>
      <c r="V641" s="1">
        <f>VLOOKUP(U641, 'MSE Loss'!$A$1:$J$1345, MATCH(Q$1, 'MSE Loss'!$A$1:$J$1, 0), FALSE)</f>
        <v>1.76418374758213E-3</v>
      </c>
      <c r="W641">
        <v>2.82062925398349E-2</v>
      </c>
      <c r="X641" s="1">
        <f>VLOOKUP(U641, 'SSIM Index'!$A$1:$J$1345, MATCH(Q$1, 'SSIM Index'!$A$1:$J$1, 0), FALSE)</f>
        <v>0.94879657030105502</v>
      </c>
    </row>
    <row r="642" spans="5:24" x14ac:dyDescent="0.35">
      <c r="E642" s="3">
        <v>1041</v>
      </c>
      <c r="F642" s="1">
        <f>VLOOKUP(E642, 'MSE Loss'!$A$1:$J$1345, MATCH(A$1, 'MSE Loss'!$A$1:$J$1, 0), FALSE)</f>
        <v>5.17225766088813E-4</v>
      </c>
      <c r="G642">
        <v>1.6081750392913801E-2</v>
      </c>
      <c r="H642" s="1">
        <f>VLOOKUP(E642, 'SSIM Index'!$A$1:$J$1345, MATCH(A$1, 'SSIM Index'!$A$1:$J$1, 0), FALSE)</f>
        <v>0.938942551612854</v>
      </c>
      <c r="M642" s="3">
        <v>831</v>
      </c>
      <c r="N642" s="1">
        <f>VLOOKUP(M642, 'MSE Loss'!$A$1:$J$1345, MATCH(I$1, 'MSE Loss'!$A$1:$J$1, 0), FALSE)</f>
        <v>1.58604478929191E-3</v>
      </c>
      <c r="O642">
        <v>2.8452863916754698E-2</v>
      </c>
      <c r="P642" s="1">
        <f>VLOOKUP(M642, 'SSIM Index'!$A$1:$J$1345, MATCH(I$1, 'SSIM Index'!$A$1:$J$1, 0), FALSE)</f>
        <v>0.97526925802230802</v>
      </c>
      <c r="U642" s="3">
        <v>704</v>
      </c>
      <c r="V642" s="1">
        <f>VLOOKUP(U642, 'MSE Loss'!$A$1:$J$1345, MATCH(Q$1, 'MSE Loss'!$A$1:$J$1, 0), FALSE)</f>
        <v>8.6574716260656704E-4</v>
      </c>
      <c r="W642">
        <v>2.0352741703390999E-2</v>
      </c>
      <c r="X642" s="1">
        <f>VLOOKUP(U642, 'SSIM Index'!$A$1:$J$1345, MATCH(Q$1, 'SSIM Index'!$A$1:$J$1, 0), FALSE)</f>
        <v>0.96592622995376498</v>
      </c>
    </row>
    <row r="643" spans="5:24" x14ac:dyDescent="0.35">
      <c r="E643" s="3">
        <v>1042</v>
      </c>
      <c r="F643" s="1">
        <f>VLOOKUP(E643, 'MSE Loss'!$A$1:$J$1345, MATCH(A$1, 'MSE Loss'!$A$1:$J$1, 0), FALSE)</f>
        <v>9.3872845172882004E-4</v>
      </c>
      <c r="G643">
        <v>2.1498950198292701E-2</v>
      </c>
      <c r="H643" s="1">
        <f>VLOOKUP(E643, 'SSIM Index'!$A$1:$J$1345, MATCH(A$1, 'SSIM Index'!$A$1:$J$1, 0), FALSE)</f>
        <v>0.95677864551544101</v>
      </c>
      <c r="M643" s="3">
        <v>832</v>
      </c>
      <c r="N643" s="1">
        <f>VLOOKUP(M643, 'MSE Loss'!$A$1:$J$1345, MATCH(I$1, 'MSE Loss'!$A$1:$J$1, 0), FALSE)</f>
        <v>4.5361099182627998E-4</v>
      </c>
      <c r="O643">
        <v>1.5001096762716701E-2</v>
      </c>
      <c r="P643" s="1">
        <f>VLOOKUP(M643, 'SSIM Index'!$A$1:$J$1345, MATCH(I$1, 'SSIM Index'!$A$1:$J$1, 0), FALSE)</f>
        <v>0.89064478874206499</v>
      </c>
      <c r="U643" s="3">
        <v>705</v>
      </c>
      <c r="V643" s="1">
        <f>VLOOKUP(U643, 'MSE Loss'!$A$1:$J$1345, MATCH(Q$1, 'MSE Loss'!$A$1:$J$1, 0), FALSE)</f>
        <v>7.8246416524052598E-4</v>
      </c>
      <c r="W643">
        <v>1.8934722989797498E-2</v>
      </c>
      <c r="X643" s="1">
        <f>VLOOKUP(U643, 'SSIM Index'!$A$1:$J$1345, MATCH(Q$1, 'SSIM Index'!$A$1:$J$1, 0), FALSE)</f>
        <v>0.96831703186035101</v>
      </c>
    </row>
    <row r="644" spans="5:24" x14ac:dyDescent="0.35">
      <c r="E644" s="3">
        <v>1043</v>
      </c>
      <c r="F644" s="1">
        <f>VLOOKUP(E644, 'MSE Loss'!$A$1:$J$1345, MATCH(A$1, 'MSE Loss'!$A$1:$J$1, 0), FALSE)</f>
        <v>1.0279784910380799E-3</v>
      </c>
      <c r="G644">
        <v>2.2609086707234299E-2</v>
      </c>
      <c r="H644" s="1">
        <f>VLOOKUP(E644, 'SSIM Index'!$A$1:$J$1345, MATCH(A$1, 'SSIM Index'!$A$1:$J$1, 0), FALSE)</f>
        <v>0.96071583032607999</v>
      </c>
      <c r="M644" s="3">
        <v>833</v>
      </c>
      <c r="N644" s="1">
        <f>VLOOKUP(M644, 'MSE Loss'!$A$1:$J$1345, MATCH(I$1, 'MSE Loss'!$A$1:$J$1, 0), FALSE)</f>
        <v>1.04787503369152E-3</v>
      </c>
      <c r="O644">
        <v>2.2363422438502301E-2</v>
      </c>
      <c r="P644" s="1">
        <f>VLOOKUP(M644, 'SSIM Index'!$A$1:$J$1345, MATCH(I$1, 'SSIM Index'!$A$1:$J$1, 0), FALSE)</f>
        <v>0.94846987724304199</v>
      </c>
      <c r="U644" s="3">
        <v>706</v>
      </c>
      <c r="V644" s="1">
        <f>VLOOKUP(U644, 'MSE Loss'!$A$1:$J$1345, MATCH(Q$1, 'MSE Loss'!$A$1:$J$1, 0), FALSE)</f>
        <v>1.67997821699827E-3</v>
      </c>
      <c r="W644">
        <v>3.0326884239911998E-2</v>
      </c>
      <c r="X644" s="1">
        <f>VLOOKUP(U644, 'SSIM Index'!$A$1:$J$1345, MATCH(Q$1, 'SSIM Index'!$A$1:$J$1, 0), FALSE)</f>
        <v>0.965434670448303</v>
      </c>
    </row>
    <row r="645" spans="5:24" x14ac:dyDescent="0.35">
      <c r="E645" s="3">
        <v>1048</v>
      </c>
      <c r="F645" s="1">
        <f>VLOOKUP(E645, 'MSE Loss'!$A$1:$J$1345, MATCH(A$1, 'MSE Loss'!$A$1:$J$1, 0), FALSE)</f>
        <v>3.5505881533026598E-4</v>
      </c>
      <c r="G645">
        <v>1.32750738412141E-2</v>
      </c>
      <c r="H645" s="1">
        <f>VLOOKUP(E645, 'SSIM Index'!$A$1:$J$1345, MATCH(A$1, 'SSIM Index'!$A$1:$J$1, 0), FALSE)</f>
        <v>0.83028203248977595</v>
      </c>
      <c r="M645" s="3">
        <v>835</v>
      </c>
      <c r="N645" s="1">
        <f>VLOOKUP(M645, 'MSE Loss'!$A$1:$J$1345, MATCH(I$1, 'MSE Loss'!$A$1:$J$1, 0), FALSE)</f>
        <v>1.87540322076529E-3</v>
      </c>
      <c r="O645">
        <v>2.9466848820447901E-2</v>
      </c>
      <c r="P645" s="1">
        <f>VLOOKUP(M645, 'SSIM Index'!$A$1:$J$1345, MATCH(I$1, 'SSIM Index'!$A$1:$J$1, 0), FALSE)</f>
        <v>0.94736850261688199</v>
      </c>
      <c r="U645" s="3">
        <v>707</v>
      </c>
      <c r="V645" s="1">
        <f>VLOOKUP(U645, 'MSE Loss'!$A$1:$J$1345, MATCH(Q$1, 'MSE Loss'!$A$1:$J$1, 0), FALSE)</f>
        <v>1.78790115751326E-3</v>
      </c>
      <c r="W645">
        <v>3.1657174229621797E-2</v>
      </c>
      <c r="X645" s="1">
        <f>VLOOKUP(U645, 'SSIM Index'!$A$1:$J$1345, MATCH(Q$1, 'SSIM Index'!$A$1:$J$1, 0), FALSE)</f>
        <v>0.961087346076965</v>
      </c>
    </row>
    <row r="646" spans="5:24" x14ac:dyDescent="0.35">
      <c r="E646" s="3">
        <v>1049</v>
      </c>
      <c r="F646" s="1">
        <f>VLOOKUP(E646, 'MSE Loss'!$A$1:$J$1345, MATCH(A$1, 'MSE Loss'!$A$1:$J$1, 0), FALSE)</f>
        <v>5.7262880727648703E-4</v>
      </c>
      <c r="G646">
        <v>1.65641661733388E-2</v>
      </c>
      <c r="H646" s="1">
        <f>VLOOKUP(E646, 'SSIM Index'!$A$1:$J$1345, MATCH(A$1, 'SSIM Index'!$A$1:$J$1, 0), FALSE)</f>
        <v>0.93005210161209095</v>
      </c>
      <c r="M646" s="3">
        <v>836</v>
      </c>
      <c r="N646" s="1">
        <f>VLOOKUP(M646, 'MSE Loss'!$A$1:$J$1345, MATCH(I$1, 'MSE Loss'!$A$1:$J$1, 0), FALSE)</f>
        <v>8.2005595322698301E-4</v>
      </c>
      <c r="O646">
        <v>2.0762886852025899E-2</v>
      </c>
      <c r="P646" s="1">
        <f>VLOOKUP(M646, 'SSIM Index'!$A$1:$J$1345, MATCH(I$1, 'SSIM Index'!$A$1:$J$1, 0), FALSE)</f>
        <v>0.95484811067581099</v>
      </c>
      <c r="U646" s="3">
        <v>708</v>
      </c>
      <c r="V646" s="1">
        <f>VLOOKUP(U646, 'MSE Loss'!$A$1:$J$1345, MATCH(Q$1, 'MSE Loss'!$A$1:$J$1, 0), FALSE)</f>
        <v>1.62889854982495E-3</v>
      </c>
      <c r="W646">
        <v>2.8892377391457499E-2</v>
      </c>
      <c r="X646" s="1">
        <f>VLOOKUP(U646, 'SSIM Index'!$A$1:$J$1345, MATCH(Q$1, 'SSIM Index'!$A$1:$J$1, 0), FALSE)</f>
        <v>0.95525908470153797</v>
      </c>
    </row>
    <row r="647" spans="5:24" x14ac:dyDescent="0.35">
      <c r="E647" s="3">
        <v>1050</v>
      </c>
      <c r="F647" s="1">
        <f>VLOOKUP(E647, 'MSE Loss'!$A$1:$J$1345, MATCH(A$1, 'MSE Loss'!$A$1:$J$1, 0), FALSE)</f>
        <v>8.1495492486283096E-4</v>
      </c>
      <c r="G647">
        <v>2.0657338201999598E-2</v>
      </c>
      <c r="H647" s="1">
        <f>VLOOKUP(E647, 'SSIM Index'!$A$1:$J$1345, MATCH(A$1, 'SSIM Index'!$A$1:$J$1, 0), FALSE)</f>
        <v>0.93969947099685602</v>
      </c>
      <c r="M647" s="3">
        <v>837</v>
      </c>
      <c r="N647" s="1">
        <f>VLOOKUP(M647, 'MSE Loss'!$A$1:$J$1345, MATCH(I$1, 'MSE Loss'!$A$1:$J$1, 0), FALSE)</f>
        <v>2.5042437482625198E-3</v>
      </c>
      <c r="O647">
        <v>3.2363016158342299E-2</v>
      </c>
      <c r="P647" s="1">
        <f>VLOOKUP(M647, 'SSIM Index'!$A$1:$J$1345, MATCH(I$1, 'SSIM Index'!$A$1:$J$1, 0), FALSE)</f>
        <v>0.97433155775070102</v>
      </c>
      <c r="U647" s="3">
        <v>709</v>
      </c>
      <c r="V647" s="1">
        <f>VLOOKUP(U647, 'MSE Loss'!$A$1:$J$1345, MATCH(Q$1, 'MSE Loss'!$A$1:$J$1, 0), FALSE)</f>
        <v>1.82774406857788E-3</v>
      </c>
      <c r="W647">
        <v>2.99652498215436E-2</v>
      </c>
      <c r="X647" s="1">
        <f>VLOOKUP(U647, 'SSIM Index'!$A$1:$J$1345, MATCH(Q$1, 'SSIM Index'!$A$1:$J$1, 0), FALSE)</f>
        <v>0.96559506654739302</v>
      </c>
    </row>
    <row r="648" spans="5:24" x14ac:dyDescent="0.35">
      <c r="E648" s="3">
        <v>1052</v>
      </c>
      <c r="F648" s="1">
        <f>VLOOKUP(E648, 'MSE Loss'!$A$1:$J$1345, MATCH(A$1, 'MSE Loss'!$A$1:$J$1, 0), FALSE)</f>
        <v>4.1121817776001898E-4</v>
      </c>
      <c r="G648">
        <v>1.57124176621437E-2</v>
      </c>
      <c r="H648" s="1">
        <f>VLOOKUP(E648, 'SSIM Index'!$A$1:$J$1345, MATCH(A$1, 'SSIM Index'!$A$1:$J$1, 0), FALSE)</f>
        <v>0.76211798191070501</v>
      </c>
      <c r="M648" s="3">
        <v>840</v>
      </c>
      <c r="N648" s="1">
        <f>VLOOKUP(M648, 'MSE Loss'!$A$1:$J$1345, MATCH(I$1, 'MSE Loss'!$A$1:$J$1, 0), FALSE)</f>
        <v>7.3744235560297897E-3</v>
      </c>
      <c r="O648">
        <v>5.0391517579555498E-2</v>
      </c>
      <c r="P648" s="1">
        <f>VLOOKUP(M648, 'SSIM Index'!$A$1:$J$1345, MATCH(I$1, 'SSIM Index'!$A$1:$J$1, 0), FALSE)</f>
        <v>0.99216687679290705</v>
      </c>
      <c r="U648" s="3">
        <v>710</v>
      </c>
      <c r="V648" s="1">
        <f>VLOOKUP(U648, 'MSE Loss'!$A$1:$J$1345, MATCH(Q$1, 'MSE Loss'!$A$1:$J$1, 0), FALSE)</f>
        <v>2.8177669737488001E-3</v>
      </c>
      <c r="W648">
        <v>3.7778533995151499E-2</v>
      </c>
      <c r="X648" s="1">
        <f>VLOOKUP(U648, 'SSIM Index'!$A$1:$J$1345, MATCH(Q$1, 'SSIM Index'!$A$1:$J$1, 0), FALSE)</f>
        <v>0.97685402631759599</v>
      </c>
    </row>
    <row r="649" spans="5:24" x14ac:dyDescent="0.35">
      <c r="E649" s="3">
        <v>1053</v>
      </c>
      <c r="F649" s="1">
        <f>VLOOKUP(E649, 'MSE Loss'!$A$1:$J$1345, MATCH(A$1, 'MSE Loss'!$A$1:$J$1, 0), FALSE)</f>
        <v>6.7985907662659797E-4</v>
      </c>
      <c r="G649">
        <v>1.80504694581031E-2</v>
      </c>
      <c r="H649" s="1">
        <f>VLOOKUP(E649, 'SSIM Index'!$A$1:$J$1345, MATCH(A$1, 'SSIM Index'!$A$1:$J$1, 0), FALSE)</f>
        <v>0.95787274837493896</v>
      </c>
      <c r="M649" s="3">
        <v>841</v>
      </c>
      <c r="N649" s="1">
        <f>VLOOKUP(M649, 'MSE Loss'!$A$1:$J$1345, MATCH(I$1, 'MSE Loss'!$A$1:$J$1, 0), FALSE)</f>
        <v>3.9716742932796402E-2</v>
      </c>
      <c r="O649">
        <v>0.10943587124347599</v>
      </c>
      <c r="P649" s="1">
        <f>VLOOKUP(M649, 'SSIM Index'!$A$1:$J$1345, MATCH(I$1, 'SSIM Index'!$A$1:$J$1, 0), FALSE)</f>
        <v>0.96269756555557195</v>
      </c>
      <c r="U649" s="3">
        <v>711</v>
      </c>
      <c r="V649" s="1">
        <f>VLOOKUP(U649, 'MSE Loss'!$A$1:$J$1345, MATCH(Q$1, 'MSE Loss'!$A$1:$J$1, 0), FALSE)</f>
        <v>6.1025856994092404E-3</v>
      </c>
      <c r="W649">
        <v>5.3659357130527399E-2</v>
      </c>
      <c r="X649" s="1">
        <f>VLOOKUP(U649, 'SSIM Index'!$A$1:$J$1345, MATCH(Q$1, 'SSIM Index'!$A$1:$J$1, 0), FALSE)</f>
        <v>0.96291202306747403</v>
      </c>
    </row>
    <row r="650" spans="5:24" x14ac:dyDescent="0.35">
      <c r="E650" s="3">
        <v>1054</v>
      </c>
      <c r="F650" s="1">
        <f>VLOOKUP(E650, 'MSE Loss'!$A$1:$J$1345, MATCH(A$1, 'MSE Loss'!$A$1:$J$1, 0), FALSE)</f>
        <v>7.1778375422581998E-4</v>
      </c>
      <c r="G650">
        <v>1.87291055917739E-2</v>
      </c>
      <c r="H650" s="1">
        <f>VLOOKUP(E650, 'SSIM Index'!$A$1:$J$1345, MATCH(A$1, 'SSIM Index'!$A$1:$J$1, 0), FALSE)</f>
        <v>0.96861308813095004</v>
      </c>
      <c r="M650" s="3">
        <v>842</v>
      </c>
      <c r="N650" s="1">
        <f>VLOOKUP(M650, 'MSE Loss'!$A$1:$J$1345, MATCH(I$1, 'MSE Loss'!$A$1:$J$1, 0), FALSE)</f>
        <v>6.5556191839277701E-3</v>
      </c>
      <c r="O650">
        <v>5.7997357100248302E-2</v>
      </c>
      <c r="P650" s="1">
        <f>VLOOKUP(M650, 'SSIM Index'!$A$1:$J$1345, MATCH(I$1, 'SSIM Index'!$A$1:$J$1, 0), FALSE)</f>
        <v>0.98383355140686002</v>
      </c>
      <c r="U650" s="3">
        <v>712</v>
      </c>
      <c r="V650" s="1">
        <f>VLOOKUP(U650, 'MSE Loss'!$A$1:$J$1345, MATCH(Q$1, 'MSE Loss'!$A$1:$J$1, 0), FALSE)</f>
        <v>4.6214839676394999E-4</v>
      </c>
      <c r="W650">
        <v>1.53112802654504E-2</v>
      </c>
      <c r="X650" s="1">
        <f>VLOOKUP(U650, 'SSIM Index'!$A$1:$J$1345, MATCH(Q$1, 'SSIM Index'!$A$1:$J$1, 0), FALSE)</f>
        <v>0.78655689954757602</v>
      </c>
    </row>
    <row r="651" spans="5:24" x14ac:dyDescent="0.35">
      <c r="E651" s="3">
        <v>1055</v>
      </c>
      <c r="F651" s="1">
        <f>VLOOKUP(E651, 'MSE Loss'!$A$1:$J$1345, MATCH(A$1, 'MSE Loss'!$A$1:$J$1, 0), FALSE)</f>
        <v>8.6197577184066101E-4</v>
      </c>
      <c r="G651">
        <v>2.0465429872274399E-2</v>
      </c>
      <c r="H651" s="1">
        <f>VLOOKUP(E651, 'SSIM Index'!$A$1:$J$1345, MATCH(A$1, 'SSIM Index'!$A$1:$J$1, 0), FALSE)</f>
        <v>0.96912068128585804</v>
      </c>
      <c r="M651" s="3">
        <v>843</v>
      </c>
      <c r="N651" s="1">
        <f>VLOOKUP(M651, 'MSE Loss'!$A$1:$J$1345, MATCH(I$1, 'MSE Loss'!$A$1:$J$1, 0), FALSE)</f>
        <v>2.2743171080946901E-2</v>
      </c>
      <c r="O651">
        <v>9.1383196413516998E-2</v>
      </c>
      <c r="P651" s="1">
        <f>VLOOKUP(M651, 'SSIM Index'!$A$1:$J$1345, MATCH(I$1, 'SSIM Index'!$A$1:$J$1, 0), FALSE)</f>
        <v>0.988514423370361</v>
      </c>
      <c r="U651" s="3">
        <v>713</v>
      </c>
      <c r="V651" s="1">
        <f>VLOOKUP(U651, 'MSE Loss'!$A$1:$J$1345, MATCH(Q$1, 'MSE Loss'!$A$1:$J$1, 0), FALSE)</f>
        <v>9.0364000061526797E-4</v>
      </c>
      <c r="W651">
        <v>2.1411636844277299E-2</v>
      </c>
      <c r="X651" s="1">
        <f>VLOOKUP(U651, 'SSIM Index'!$A$1:$J$1345, MATCH(Q$1, 'SSIM Index'!$A$1:$J$1, 0), FALSE)</f>
        <v>0.944535613059997</v>
      </c>
    </row>
    <row r="652" spans="5:24" x14ac:dyDescent="0.35">
      <c r="E652" s="3">
        <v>1056</v>
      </c>
      <c r="F652" s="1">
        <f>VLOOKUP(E652, 'MSE Loss'!$A$1:$J$1345, MATCH(A$1, 'MSE Loss'!$A$1:$J$1, 0), FALSE)</f>
        <v>3.92987974919378E-4</v>
      </c>
      <c r="G652">
        <v>1.4465486630797299E-2</v>
      </c>
      <c r="H652" s="1">
        <f>VLOOKUP(E652, 'SSIM Index'!$A$1:$J$1345, MATCH(A$1, 'SSIM Index'!$A$1:$J$1, 0), FALSE)</f>
        <v>0.83355665206909102</v>
      </c>
      <c r="M652" s="3">
        <v>844</v>
      </c>
      <c r="N652" s="1">
        <f>VLOOKUP(M652, 'MSE Loss'!$A$1:$J$1345, MATCH(I$1, 'MSE Loss'!$A$1:$J$1, 0), FALSE)</f>
        <v>8.4462005179375399E-4</v>
      </c>
      <c r="O652">
        <v>1.9930461421608901E-2</v>
      </c>
      <c r="P652" s="1">
        <f>VLOOKUP(M652, 'SSIM Index'!$A$1:$J$1345, MATCH(I$1, 'SSIM Index'!$A$1:$J$1, 0), FALSE)</f>
        <v>0.92057639360427801</v>
      </c>
      <c r="U652" s="3">
        <v>714</v>
      </c>
      <c r="V652" s="1">
        <f>VLOOKUP(U652, 'MSE Loss'!$A$1:$J$1345, MATCH(Q$1, 'MSE Loss'!$A$1:$J$1, 0), FALSE)</f>
        <v>1.10492971725761E-3</v>
      </c>
      <c r="W652">
        <v>2.4514390155672999E-2</v>
      </c>
      <c r="X652" s="1">
        <f>VLOOKUP(U652, 'SSIM Index'!$A$1:$J$1345, MATCH(Q$1, 'SSIM Index'!$A$1:$J$1, 0), FALSE)</f>
        <v>0.94813376665115301</v>
      </c>
    </row>
    <row r="653" spans="5:24" x14ac:dyDescent="0.35">
      <c r="E653" s="3">
        <v>1057</v>
      </c>
      <c r="F653" s="1">
        <f>VLOOKUP(E653, 'MSE Loss'!$A$1:$J$1345, MATCH(A$1, 'MSE Loss'!$A$1:$J$1, 0), FALSE)</f>
        <v>7.90943799074739E-4</v>
      </c>
      <c r="G653">
        <v>1.91658660769462E-2</v>
      </c>
      <c r="H653" s="1">
        <f>VLOOKUP(E653, 'SSIM Index'!$A$1:$J$1345, MATCH(A$1, 'SSIM Index'!$A$1:$J$1, 0), FALSE)</f>
        <v>0.93157082796096802</v>
      </c>
      <c r="M653" s="3">
        <v>845</v>
      </c>
      <c r="N653" s="1">
        <f>VLOOKUP(M653, 'MSE Loss'!$A$1:$J$1345, MATCH(I$1, 'MSE Loss'!$A$1:$J$1, 0), FALSE)</f>
        <v>8.6006545461714203E-4</v>
      </c>
      <c r="O653">
        <v>2.0789111033082001E-2</v>
      </c>
      <c r="P653" s="1">
        <f>VLOOKUP(M653, 'SSIM Index'!$A$1:$J$1345, MATCH(I$1, 'SSIM Index'!$A$1:$J$1, 0), FALSE)</f>
        <v>0.92999958992004395</v>
      </c>
      <c r="U653" s="3">
        <v>716</v>
      </c>
      <c r="V653" s="1">
        <f>VLOOKUP(U653, 'MSE Loss'!$A$1:$J$1345, MATCH(Q$1, 'MSE Loss'!$A$1:$J$1, 0), FALSE)</f>
        <v>0.10013666749000499</v>
      </c>
      <c r="W653">
        <v>0.15956699848174999</v>
      </c>
      <c r="X653" s="1">
        <f>VLOOKUP(U653, 'SSIM Index'!$A$1:$J$1345, MATCH(Q$1, 'SSIM Index'!$A$1:$J$1, 0), FALSE)</f>
        <v>0.97395145893096902</v>
      </c>
    </row>
    <row r="654" spans="5:24" x14ac:dyDescent="0.35">
      <c r="E654" s="3">
        <v>1058</v>
      </c>
      <c r="F654" s="1">
        <f>VLOOKUP(E654, 'MSE Loss'!$A$1:$J$1345, MATCH(A$1, 'MSE Loss'!$A$1:$J$1, 0), FALSE)</f>
        <v>1.0289408965036199E-3</v>
      </c>
      <c r="G654">
        <v>2.2421242669224701E-2</v>
      </c>
      <c r="H654" s="1">
        <f>VLOOKUP(E654, 'SSIM Index'!$A$1:$J$1345, MATCH(A$1, 'SSIM Index'!$A$1:$J$1, 0), FALSE)</f>
        <v>0.935410916805267</v>
      </c>
      <c r="M654" s="3">
        <v>846</v>
      </c>
      <c r="N654" s="1">
        <f>VLOOKUP(M654, 'MSE Loss'!$A$1:$J$1345, MATCH(I$1, 'MSE Loss'!$A$1:$J$1, 0), FALSE)</f>
        <v>1.2078825384378401E-3</v>
      </c>
      <c r="O654">
        <v>2.44709961116313E-2</v>
      </c>
      <c r="P654" s="1">
        <f>VLOOKUP(M654, 'SSIM Index'!$A$1:$J$1345, MATCH(I$1, 'SSIM Index'!$A$1:$J$1, 0), FALSE)</f>
        <v>0.95397883653640703</v>
      </c>
      <c r="U654" s="3">
        <v>717</v>
      </c>
      <c r="V654" s="1">
        <f>VLOOKUP(U654, 'MSE Loss'!$A$1:$J$1345, MATCH(Q$1, 'MSE Loss'!$A$1:$J$1, 0), FALSE)</f>
        <v>6.7054852843284598E-3</v>
      </c>
      <c r="W654">
        <v>5.5249992758035597E-2</v>
      </c>
      <c r="X654" s="1">
        <f>VLOOKUP(U654, 'SSIM Index'!$A$1:$J$1345, MATCH(Q$1, 'SSIM Index'!$A$1:$J$1, 0), FALSE)</f>
        <v>0.98034352064132602</v>
      </c>
    </row>
    <row r="655" spans="5:24" x14ac:dyDescent="0.35">
      <c r="E655" s="3">
        <v>1059</v>
      </c>
      <c r="F655" s="1">
        <f>VLOOKUP(E655, 'MSE Loss'!$A$1:$J$1345, MATCH(A$1, 'MSE Loss'!$A$1:$J$1, 0), FALSE)</f>
        <v>9.5371104544028596E-4</v>
      </c>
      <c r="G655">
        <v>2.2309416905045499E-2</v>
      </c>
      <c r="H655" s="1">
        <f>VLOOKUP(E655, 'SSIM Index'!$A$1:$J$1345, MATCH(A$1, 'SSIM Index'!$A$1:$J$1, 0), FALSE)</f>
        <v>0.94512414932250899</v>
      </c>
      <c r="M655" s="3">
        <v>847</v>
      </c>
      <c r="N655" s="1">
        <f>VLOOKUP(M655, 'MSE Loss'!$A$1:$J$1345, MATCH(I$1, 'MSE Loss'!$A$1:$J$1, 0), FALSE)</f>
        <v>2.3631015792489E-3</v>
      </c>
      <c r="O655">
        <v>3.1919475644826799E-2</v>
      </c>
      <c r="P655" s="1">
        <f>VLOOKUP(M655, 'SSIM Index'!$A$1:$J$1345, MATCH(I$1, 'SSIM Index'!$A$1:$J$1, 0), FALSE)</f>
        <v>0.94147384166717496</v>
      </c>
      <c r="U655" s="3">
        <v>718</v>
      </c>
      <c r="V655" s="1">
        <f>VLOOKUP(U655, 'MSE Loss'!$A$1:$J$1345, MATCH(Q$1, 'MSE Loss'!$A$1:$J$1, 0), FALSE)</f>
        <v>9.5886727795004793E-3</v>
      </c>
      <c r="W655">
        <v>6.1720680445432601E-2</v>
      </c>
      <c r="X655" s="1">
        <f>VLOOKUP(U655, 'SSIM Index'!$A$1:$J$1345, MATCH(Q$1, 'SSIM Index'!$A$1:$J$1, 0), FALSE)</f>
        <v>0.99135118722915605</v>
      </c>
    </row>
    <row r="656" spans="5:24" x14ac:dyDescent="0.35">
      <c r="E656" s="3">
        <v>1060</v>
      </c>
      <c r="F656" s="1">
        <f>VLOOKUP(E656, 'MSE Loss'!$A$1:$J$1345, MATCH(A$1, 'MSE Loss'!$A$1:$J$1, 0), FALSE)</f>
        <v>5.3348031360656001E-4</v>
      </c>
      <c r="G656">
        <v>1.6685655340552299E-2</v>
      </c>
      <c r="H656" s="1">
        <f>VLOOKUP(E656, 'SSIM Index'!$A$1:$J$1345, MATCH(A$1, 'SSIM Index'!$A$1:$J$1, 0), FALSE)</f>
        <v>0.93375360965728704</v>
      </c>
      <c r="M656" s="3">
        <v>848</v>
      </c>
      <c r="N656" s="1">
        <f>VLOOKUP(M656, 'MSE Loss'!$A$1:$J$1345, MATCH(I$1, 'MSE Loss'!$A$1:$J$1, 0), FALSE)</f>
        <v>6.6811783472076004E-4</v>
      </c>
      <c r="O656">
        <v>1.8426157534122401E-2</v>
      </c>
      <c r="P656" s="1">
        <f>VLOOKUP(M656, 'SSIM Index'!$A$1:$J$1345, MATCH(I$1, 'SSIM Index'!$A$1:$J$1, 0), FALSE)</f>
        <v>0.93061202764511097</v>
      </c>
      <c r="U656" s="3">
        <v>719</v>
      </c>
      <c r="V656" s="1">
        <f>VLOOKUP(U656, 'MSE Loss'!$A$1:$J$1345, MATCH(Q$1, 'MSE Loss'!$A$1:$J$1, 0), FALSE)</f>
        <v>2.3060420528054199E-2</v>
      </c>
      <c r="W656">
        <v>9.3384608626365606E-2</v>
      </c>
      <c r="X656" s="1">
        <f>VLOOKUP(U656, 'SSIM Index'!$A$1:$J$1345, MATCH(Q$1, 'SSIM Index'!$A$1:$J$1, 0), FALSE)</f>
        <v>0.99360948801040605</v>
      </c>
    </row>
    <row r="657" spans="5:24" x14ac:dyDescent="0.35">
      <c r="E657" s="3">
        <v>1061</v>
      </c>
      <c r="F657" s="1">
        <f>VLOOKUP(E657, 'MSE Loss'!$A$1:$J$1345, MATCH(A$1, 'MSE Loss'!$A$1:$J$1, 0), FALSE)</f>
        <v>1.2892257655039399E-3</v>
      </c>
      <c r="G657">
        <v>2.54985336214303E-2</v>
      </c>
      <c r="H657" s="1">
        <f>VLOOKUP(E657, 'SSIM Index'!$A$1:$J$1345, MATCH(A$1, 'SSIM Index'!$A$1:$J$1, 0), FALSE)</f>
        <v>0.96004772186279297</v>
      </c>
      <c r="M657" s="3">
        <v>849</v>
      </c>
      <c r="N657" s="1">
        <f>VLOOKUP(M657, 'MSE Loss'!$A$1:$J$1345, MATCH(I$1, 'MSE Loss'!$A$1:$J$1, 0), FALSE)</f>
        <v>9.1720616910606601E-4</v>
      </c>
      <c r="O657">
        <v>2.1822869777679402E-2</v>
      </c>
      <c r="P657" s="1">
        <f>VLOOKUP(M657, 'SSIM Index'!$A$1:$J$1345, MATCH(I$1, 'SSIM Index'!$A$1:$J$1, 0), FALSE)</f>
        <v>0.96081042289733798</v>
      </c>
      <c r="U657" s="3">
        <v>720</v>
      </c>
      <c r="V657" s="1">
        <f>VLOOKUP(U657, 'MSE Loss'!$A$1:$J$1345, MATCH(Q$1, 'MSE Loss'!$A$1:$J$1, 0), FALSE)</f>
        <v>5.0808984087780096E-4</v>
      </c>
      <c r="W657">
        <v>1.6348784789442999E-2</v>
      </c>
      <c r="X657" s="1">
        <f>VLOOKUP(U657, 'SSIM Index'!$A$1:$J$1345, MATCH(Q$1, 'SSIM Index'!$A$1:$J$1, 0), FALSE)</f>
        <v>0.874647557735443</v>
      </c>
    </row>
    <row r="658" spans="5:24" x14ac:dyDescent="0.35">
      <c r="E658" s="3">
        <v>1065</v>
      </c>
      <c r="F658" s="1">
        <f>VLOOKUP(E658, 'MSE Loss'!$A$1:$J$1345, MATCH(A$1, 'MSE Loss'!$A$1:$J$1, 0), FALSE)</f>
        <v>5.7705037761479605E-4</v>
      </c>
      <c r="G658">
        <v>1.6960594803094801E-2</v>
      </c>
      <c r="H658" s="1">
        <f>VLOOKUP(E658, 'SSIM Index'!$A$1:$J$1345, MATCH(A$1, 'SSIM Index'!$A$1:$J$1, 0), FALSE)</f>
        <v>0.90630882978439298</v>
      </c>
      <c r="M658" s="3">
        <v>850</v>
      </c>
      <c r="N658" s="1">
        <f>VLOOKUP(M658, 'MSE Loss'!$A$1:$J$1345, MATCH(I$1, 'MSE Loss'!$A$1:$J$1, 0), FALSE)</f>
        <v>2.3502295371145001E-3</v>
      </c>
      <c r="O658">
        <v>3.0883492901921199E-2</v>
      </c>
      <c r="P658" s="1">
        <f>VLOOKUP(M658, 'SSIM Index'!$A$1:$J$1345, MATCH(I$1, 'SSIM Index'!$A$1:$J$1, 0), FALSE)</f>
        <v>0.95874792337417603</v>
      </c>
      <c r="U658" s="3">
        <v>721</v>
      </c>
      <c r="V658" s="1">
        <f>VLOOKUP(U658, 'MSE Loss'!$A$1:$J$1345, MATCH(Q$1, 'MSE Loss'!$A$1:$J$1, 0), FALSE)</f>
        <v>8.8382081594318097E-4</v>
      </c>
      <c r="W658">
        <v>2.0838703960180199E-2</v>
      </c>
      <c r="X658" s="1">
        <f>VLOOKUP(U658, 'SSIM Index'!$A$1:$J$1345, MATCH(Q$1, 'SSIM Index'!$A$1:$J$1, 0), FALSE)</f>
        <v>0.96292436122894198</v>
      </c>
    </row>
    <row r="659" spans="5:24" x14ac:dyDescent="0.35">
      <c r="E659" s="3">
        <v>1066</v>
      </c>
      <c r="F659" s="1">
        <f>VLOOKUP(E659, 'MSE Loss'!$A$1:$J$1345, MATCH(A$1, 'MSE Loss'!$A$1:$J$1, 0), FALSE)</f>
        <v>7.4432080145925197E-4</v>
      </c>
      <c r="G659">
        <v>1.90871395170688E-2</v>
      </c>
      <c r="H659" s="1">
        <f>VLOOKUP(E659, 'SSIM Index'!$A$1:$J$1345, MATCH(A$1, 'SSIM Index'!$A$1:$J$1, 0), FALSE)</f>
        <v>0.958903908729553</v>
      </c>
      <c r="M659" s="3">
        <v>851</v>
      </c>
      <c r="N659" s="1">
        <f>VLOOKUP(M659, 'MSE Loss'!$A$1:$J$1345, MATCH(I$1, 'MSE Loss'!$A$1:$J$1, 0), FALSE)</f>
        <v>1.7664344049990099E-3</v>
      </c>
      <c r="O659">
        <v>2.9386986047029402E-2</v>
      </c>
      <c r="P659" s="1">
        <f>VLOOKUP(M659, 'SSIM Index'!$A$1:$J$1345, MATCH(I$1, 'SSIM Index'!$A$1:$J$1, 0), FALSE)</f>
        <v>0.96753501892089799</v>
      </c>
      <c r="U659" s="3">
        <v>722</v>
      </c>
      <c r="V659" s="1">
        <f>VLOOKUP(U659, 'MSE Loss'!$A$1:$J$1345, MATCH(Q$1, 'MSE Loss'!$A$1:$J$1, 0), FALSE)</f>
        <v>1.3791323872283101E-3</v>
      </c>
      <c r="W659">
        <v>2.7096049860119799E-2</v>
      </c>
      <c r="X659" s="1">
        <f>VLOOKUP(U659, 'SSIM Index'!$A$1:$J$1345, MATCH(Q$1, 'SSIM Index'!$A$1:$J$1, 0), FALSE)</f>
        <v>0.94706141948699896</v>
      </c>
    </row>
    <row r="660" spans="5:24" x14ac:dyDescent="0.35">
      <c r="E660" s="3">
        <v>1069</v>
      </c>
      <c r="F660" s="1">
        <f>VLOOKUP(E660, 'MSE Loss'!$A$1:$J$1345, MATCH(A$1, 'MSE Loss'!$A$1:$J$1, 0), FALSE)</f>
        <v>6.6067866282537504E-4</v>
      </c>
      <c r="G660">
        <v>1.85585487633943E-2</v>
      </c>
      <c r="H660" s="1">
        <f>VLOOKUP(E660, 'SSIM Index'!$A$1:$J$1345, MATCH(A$1, 'SSIM Index'!$A$1:$J$1, 0), FALSE)</f>
        <v>0.95464992523193304</v>
      </c>
      <c r="M660" s="3">
        <v>852</v>
      </c>
      <c r="N660" s="1">
        <f>VLOOKUP(M660, 'MSE Loss'!$A$1:$J$1345, MATCH(I$1, 'MSE Loss'!$A$1:$J$1, 0), FALSE)</f>
        <v>3.48245608620345E-4</v>
      </c>
      <c r="O660">
        <v>1.32588818669319E-2</v>
      </c>
      <c r="P660" s="1">
        <f>VLOOKUP(M660, 'SSIM Index'!$A$1:$J$1345, MATCH(I$1, 'SSIM Index'!$A$1:$J$1, 0), FALSE)</f>
        <v>0.83636146783828702</v>
      </c>
      <c r="U660" s="3">
        <v>723</v>
      </c>
      <c r="V660" s="1">
        <f>VLOOKUP(U660, 'MSE Loss'!$A$1:$J$1345, MATCH(Q$1, 'MSE Loss'!$A$1:$J$1, 0), FALSE)</f>
        <v>1.75008364021778E-3</v>
      </c>
      <c r="W660">
        <v>3.0356345698237398E-2</v>
      </c>
      <c r="X660" s="1">
        <f>VLOOKUP(U660, 'SSIM Index'!$A$1:$J$1345, MATCH(Q$1, 'SSIM Index'!$A$1:$J$1, 0), FALSE)</f>
        <v>0.94447052478790205</v>
      </c>
    </row>
    <row r="661" spans="5:24" x14ac:dyDescent="0.35">
      <c r="E661" s="3">
        <v>1071</v>
      </c>
      <c r="F661" s="1">
        <f>VLOOKUP(E661, 'MSE Loss'!$A$1:$J$1345, MATCH(A$1, 'MSE Loss'!$A$1:$J$1, 0), FALSE)</f>
        <v>2.3949460592120799E-3</v>
      </c>
      <c r="G661">
        <v>3.4210834652185398E-2</v>
      </c>
      <c r="H661" s="1">
        <f>VLOOKUP(E661, 'SSIM Index'!$A$1:$J$1345, MATCH(A$1, 'SSIM Index'!$A$1:$J$1, 0), FALSE)</f>
        <v>0.95690888166427601</v>
      </c>
      <c r="M661" s="3">
        <v>853</v>
      </c>
      <c r="N661" s="1">
        <f>VLOOKUP(M661, 'MSE Loss'!$A$1:$J$1345, MATCH(I$1, 'MSE Loss'!$A$1:$J$1, 0), FALSE)</f>
        <v>9.3425717204809102E-4</v>
      </c>
      <c r="O661">
        <v>2.1616464480757699E-2</v>
      </c>
      <c r="P661" s="1">
        <f>VLOOKUP(M661, 'SSIM Index'!$A$1:$J$1345, MATCH(I$1, 'SSIM Index'!$A$1:$J$1, 0), FALSE)</f>
        <v>0.94487798213958696</v>
      </c>
      <c r="U661" s="3">
        <v>724</v>
      </c>
      <c r="V661" s="1">
        <f>VLOOKUP(U661, 'MSE Loss'!$A$1:$J$1345, MATCH(Q$1, 'MSE Loss'!$A$1:$J$1, 0), FALSE)</f>
        <v>5.8528030058368997E-4</v>
      </c>
      <c r="W661">
        <v>1.7166841775178899E-2</v>
      </c>
      <c r="X661" s="1">
        <f>VLOOKUP(U661, 'SSIM Index'!$A$1:$J$1345, MATCH(Q$1, 'SSIM Index'!$A$1:$J$1, 0), FALSE)</f>
        <v>0.94275051355361905</v>
      </c>
    </row>
    <row r="662" spans="5:24" x14ac:dyDescent="0.35">
      <c r="E662" s="3">
        <v>1072</v>
      </c>
      <c r="F662" s="1">
        <f>VLOOKUP(E662, 'MSE Loss'!$A$1:$J$1345, MATCH(A$1, 'MSE Loss'!$A$1:$J$1, 0), FALSE)</f>
        <v>6.9489929592236801E-4</v>
      </c>
      <c r="G662">
        <v>1.8278723582625299E-2</v>
      </c>
      <c r="H662" s="1">
        <f>VLOOKUP(E662, 'SSIM Index'!$A$1:$J$1345, MATCH(A$1, 'SSIM Index'!$A$1:$J$1, 0), FALSE)</f>
        <v>0.837593734264373</v>
      </c>
      <c r="M662" s="3">
        <v>855</v>
      </c>
      <c r="N662" s="1">
        <f>VLOOKUP(M662, 'MSE Loss'!$A$1:$J$1345, MATCH(I$1, 'MSE Loss'!$A$1:$J$1, 0), FALSE)</f>
        <v>1.62311608437448E-3</v>
      </c>
      <c r="O662">
        <v>2.8030674904584801E-2</v>
      </c>
      <c r="P662" s="1">
        <f>VLOOKUP(M662, 'SSIM Index'!$A$1:$J$1345, MATCH(I$1, 'SSIM Index'!$A$1:$J$1, 0), FALSE)</f>
        <v>0.95576834678649902</v>
      </c>
      <c r="U662" s="3">
        <v>725</v>
      </c>
      <c r="V662" s="1">
        <f>VLOOKUP(U662, 'MSE Loss'!$A$1:$J$1345, MATCH(Q$1, 'MSE Loss'!$A$1:$J$1, 0), FALSE)</f>
        <v>1.6369682271033499E-3</v>
      </c>
      <c r="W662">
        <v>2.8910115361213601E-2</v>
      </c>
      <c r="X662" s="1">
        <f>VLOOKUP(U662, 'SSIM Index'!$A$1:$J$1345, MATCH(Q$1, 'SSIM Index'!$A$1:$J$1, 0), FALSE)</f>
        <v>0.95796018838882402</v>
      </c>
    </row>
    <row r="663" spans="5:24" x14ac:dyDescent="0.35">
      <c r="E663" s="3">
        <v>1073</v>
      </c>
      <c r="F663" s="1">
        <f>VLOOKUP(E663, 'MSE Loss'!$A$1:$J$1345, MATCH(A$1, 'MSE Loss'!$A$1:$J$1, 0), FALSE)</f>
        <v>5.1035435171797796E-4</v>
      </c>
      <c r="G663">
        <v>1.5574138611555099E-2</v>
      </c>
      <c r="H663" s="1">
        <f>VLOOKUP(E663, 'SSIM Index'!$A$1:$J$1345, MATCH(A$1, 'SSIM Index'!$A$1:$J$1, 0), FALSE)</f>
        <v>0.92897099256515503</v>
      </c>
      <c r="M663" s="3">
        <v>856</v>
      </c>
      <c r="N663" s="1">
        <f>VLOOKUP(M663, 'MSE Loss'!$A$1:$J$1345, MATCH(I$1, 'MSE Loss'!$A$1:$J$1, 0), FALSE)</f>
        <v>6.9181650178506905E-4</v>
      </c>
      <c r="O663">
        <v>1.8588798120617801E-2</v>
      </c>
      <c r="P663" s="1">
        <f>VLOOKUP(M663, 'SSIM Index'!$A$1:$J$1345, MATCH(I$1, 'SSIM Index'!$A$1:$J$1, 0), FALSE)</f>
        <v>0.89414614439010598</v>
      </c>
      <c r="U663" s="3">
        <v>727</v>
      </c>
      <c r="V663" s="1">
        <f>VLOOKUP(U663, 'MSE Loss'!$A$1:$J$1345, MATCH(Q$1, 'MSE Loss'!$A$1:$J$1, 0), FALSE)</f>
        <v>5.7788444682955699E-3</v>
      </c>
      <c r="W663">
        <v>5.25625683367252E-2</v>
      </c>
      <c r="X663" s="1">
        <f>VLOOKUP(U663, 'SSIM Index'!$A$1:$J$1345, MATCH(Q$1, 'SSIM Index'!$A$1:$J$1, 0), FALSE)</f>
        <v>0.97617393732070901</v>
      </c>
    </row>
    <row r="664" spans="5:24" x14ac:dyDescent="0.35">
      <c r="E664" s="3">
        <v>1074</v>
      </c>
      <c r="F664" s="1">
        <f>VLOOKUP(E664, 'MSE Loss'!$A$1:$J$1345, MATCH(A$1, 'MSE Loss'!$A$1:$J$1, 0), FALSE)</f>
        <v>6.8302068393677397E-4</v>
      </c>
      <c r="G664">
        <v>1.76978688687086E-2</v>
      </c>
      <c r="H664" s="1">
        <f>VLOOKUP(E664, 'SSIM Index'!$A$1:$J$1345, MATCH(A$1, 'SSIM Index'!$A$1:$J$1, 0), FALSE)</f>
        <v>0.95243930816650302</v>
      </c>
      <c r="M664" s="3">
        <v>857</v>
      </c>
      <c r="N664" s="1">
        <f>VLOOKUP(M664, 'MSE Loss'!$A$1:$J$1345, MATCH(I$1, 'MSE Loss'!$A$1:$J$1, 0), FALSE)</f>
        <v>2.2962910588830701E-3</v>
      </c>
      <c r="O664">
        <v>3.3709075301885598E-2</v>
      </c>
      <c r="P664" s="1">
        <f>VLOOKUP(M664, 'SSIM Index'!$A$1:$J$1345, MATCH(I$1, 'SSIM Index'!$A$1:$J$1, 0), FALSE)</f>
        <v>0.97087734937667802</v>
      </c>
      <c r="U664" s="3">
        <v>728</v>
      </c>
      <c r="V664" s="1">
        <f>VLOOKUP(U664, 'MSE Loss'!$A$1:$J$1345, MATCH(Q$1, 'MSE Loss'!$A$1:$J$1, 0), FALSE)</f>
        <v>4.0720286779105598E-4</v>
      </c>
      <c r="W664">
        <v>1.4304525218903999E-2</v>
      </c>
      <c r="X664" s="1">
        <f>VLOOKUP(U664, 'SSIM Index'!$A$1:$J$1345, MATCH(Q$1, 'SSIM Index'!$A$1:$J$1, 0), FALSE)</f>
        <v>0.846133232116699</v>
      </c>
    </row>
    <row r="665" spans="5:24" x14ac:dyDescent="0.35">
      <c r="E665" s="3">
        <v>1076</v>
      </c>
      <c r="F665" s="1">
        <f>VLOOKUP(E665, 'MSE Loss'!$A$1:$J$1345, MATCH(A$1, 'MSE Loss'!$A$1:$J$1, 0), FALSE)</f>
        <v>3.5215186653658699E-4</v>
      </c>
      <c r="G665">
        <v>1.33064985275268E-2</v>
      </c>
      <c r="H665" s="1">
        <f>VLOOKUP(E665, 'SSIM Index'!$A$1:$J$1345, MATCH(A$1, 'SSIM Index'!$A$1:$J$1, 0), FALSE)</f>
        <v>0.83426952362060502</v>
      </c>
      <c r="M665" s="3">
        <v>858</v>
      </c>
      <c r="N665" s="1">
        <f>VLOOKUP(M665, 'MSE Loss'!$A$1:$J$1345, MATCH(I$1, 'MSE Loss'!$A$1:$J$1, 0), FALSE)</f>
        <v>4.5224949717521598E-3</v>
      </c>
      <c r="O665">
        <v>4.6631779521703699E-2</v>
      </c>
      <c r="P665" s="1">
        <f>VLOOKUP(M665, 'SSIM Index'!$A$1:$J$1345, MATCH(I$1, 'SSIM Index'!$A$1:$J$1, 0), FALSE)</f>
        <v>0.96797001361846902</v>
      </c>
      <c r="U665" s="3">
        <v>729</v>
      </c>
      <c r="V665" s="1">
        <f>VLOOKUP(U665, 'MSE Loss'!$A$1:$J$1345, MATCH(Q$1, 'MSE Loss'!$A$1:$J$1, 0), FALSE)</f>
        <v>9.1191503452137102E-4</v>
      </c>
      <c r="W665">
        <v>2.1251058205962101E-2</v>
      </c>
      <c r="X665" s="1">
        <f>VLOOKUP(U665, 'SSIM Index'!$A$1:$J$1345, MATCH(Q$1, 'SSIM Index'!$A$1:$J$1, 0), FALSE)</f>
        <v>0.94742906093597401</v>
      </c>
    </row>
    <row r="666" spans="5:24" x14ac:dyDescent="0.35">
      <c r="E666" s="3">
        <v>1077</v>
      </c>
      <c r="F666" s="1">
        <f>VLOOKUP(E666, 'MSE Loss'!$A$1:$J$1345, MATCH(A$1, 'MSE Loss'!$A$1:$J$1, 0), FALSE)</f>
        <v>7.80274858698248E-4</v>
      </c>
      <c r="G666">
        <v>2.0044080913066802E-2</v>
      </c>
      <c r="H666" s="1">
        <f>VLOOKUP(E666, 'SSIM Index'!$A$1:$J$1345, MATCH(A$1, 'SSIM Index'!$A$1:$J$1, 0), FALSE)</f>
        <v>0.92450332641601496</v>
      </c>
      <c r="M666" s="3">
        <v>859</v>
      </c>
      <c r="N666" s="1">
        <f>VLOOKUP(M666, 'MSE Loss'!$A$1:$J$1345, MATCH(I$1, 'MSE Loss'!$A$1:$J$1, 0), FALSE)</f>
        <v>4.2144842445850303E-3</v>
      </c>
      <c r="O666">
        <v>4.5359469950199099E-2</v>
      </c>
      <c r="P666" s="1">
        <f>VLOOKUP(M666, 'SSIM Index'!$A$1:$J$1345, MATCH(I$1, 'SSIM Index'!$A$1:$J$1, 0), FALSE)</f>
        <v>0.97261691093444802</v>
      </c>
      <c r="U666" s="3">
        <v>730</v>
      </c>
      <c r="V666" s="1">
        <f>VLOOKUP(U666, 'MSE Loss'!$A$1:$J$1345, MATCH(Q$1, 'MSE Loss'!$A$1:$J$1, 0), FALSE)</f>
        <v>2.1741611417382899E-3</v>
      </c>
      <c r="W666">
        <v>3.1836554408073398E-2</v>
      </c>
      <c r="X666" s="1">
        <f>VLOOKUP(U666, 'SSIM Index'!$A$1:$J$1345, MATCH(Q$1, 'SSIM Index'!$A$1:$J$1, 0), FALSE)</f>
        <v>0.95731467008590698</v>
      </c>
    </row>
    <row r="667" spans="5:24" x14ac:dyDescent="0.35">
      <c r="E667" s="3">
        <v>1078</v>
      </c>
      <c r="F667" s="1">
        <f>VLOOKUP(E667, 'MSE Loss'!$A$1:$J$1345, MATCH(A$1, 'MSE Loss'!$A$1:$J$1, 0), FALSE)</f>
        <v>1.1555481469258601E-3</v>
      </c>
      <c r="G667">
        <v>2.4574484676122599E-2</v>
      </c>
      <c r="H667" s="1">
        <f>VLOOKUP(E667, 'SSIM Index'!$A$1:$J$1345, MATCH(A$1, 'SSIM Index'!$A$1:$J$1, 0), FALSE)</f>
        <v>0.92102730274200395</v>
      </c>
      <c r="M667" s="3">
        <v>860</v>
      </c>
      <c r="N667" s="1">
        <f>VLOOKUP(M667, 'MSE Loss'!$A$1:$J$1345, MATCH(I$1, 'MSE Loss'!$A$1:$J$1, 0), FALSE)</f>
        <v>4.5362213859334501E-4</v>
      </c>
      <c r="O667">
        <v>1.52571015059947E-2</v>
      </c>
      <c r="P667" s="1">
        <f>VLOOKUP(M667, 'SSIM Index'!$A$1:$J$1345, MATCH(I$1, 'SSIM Index'!$A$1:$J$1, 0), FALSE)</f>
        <v>0.92198580503463701</v>
      </c>
      <c r="U667" s="3">
        <v>731</v>
      </c>
      <c r="V667" s="1">
        <f>VLOOKUP(U667, 'MSE Loss'!$A$1:$J$1345, MATCH(Q$1, 'MSE Loss'!$A$1:$J$1, 0), FALSE)</f>
        <v>2.5006469804793501E-3</v>
      </c>
      <c r="W667">
        <v>3.5842318087816197E-2</v>
      </c>
      <c r="X667" s="1">
        <f>VLOOKUP(U667, 'SSIM Index'!$A$1:$J$1345, MATCH(Q$1, 'SSIM Index'!$A$1:$J$1, 0), FALSE)</f>
        <v>0.95147782564163197</v>
      </c>
    </row>
    <row r="668" spans="5:24" x14ac:dyDescent="0.35">
      <c r="E668" s="3">
        <v>1080</v>
      </c>
      <c r="F668" s="1">
        <f>VLOOKUP(E668, 'MSE Loss'!$A$1:$J$1345, MATCH(A$1, 'MSE Loss'!$A$1:$J$1, 0), FALSE)</f>
        <v>4.7748736687935802E-4</v>
      </c>
      <c r="G668">
        <v>1.5984948724508199E-2</v>
      </c>
      <c r="H668" s="1">
        <f>VLOOKUP(E668, 'SSIM Index'!$A$1:$J$1345, MATCH(A$1, 'SSIM Index'!$A$1:$J$1, 0), FALSE)</f>
        <v>0.84396028518676702</v>
      </c>
      <c r="M668" s="3">
        <v>861</v>
      </c>
      <c r="N668" s="1">
        <f>VLOOKUP(M668, 'MSE Loss'!$A$1:$J$1345, MATCH(I$1, 'MSE Loss'!$A$1:$J$1, 0), FALSE)</f>
        <v>1.76112563349306E-3</v>
      </c>
      <c r="O668">
        <v>2.8599608689546498E-2</v>
      </c>
      <c r="P668" s="1">
        <f>VLOOKUP(M668, 'SSIM Index'!$A$1:$J$1345, MATCH(I$1, 'SSIM Index'!$A$1:$J$1, 0), FALSE)</f>
        <v>0.95659828186035101</v>
      </c>
      <c r="U668" s="3">
        <v>732</v>
      </c>
      <c r="V668" s="1">
        <f>VLOOKUP(U668, 'MSE Loss'!$A$1:$J$1345, MATCH(Q$1, 'MSE Loss'!$A$1:$J$1, 0), FALSE)</f>
        <v>1.16422399878501E-3</v>
      </c>
      <c r="W668">
        <v>2.4336691945791199E-2</v>
      </c>
      <c r="X668" s="1">
        <f>VLOOKUP(U668, 'SSIM Index'!$A$1:$J$1345, MATCH(Q$1, 'SSIM Index'!$A$1:$J$1, 0), FALSE)</f>
        <v>0.90806019306182795</v>
      </c>
    </row>
    <row r="669" spans="5:24" x14ac:dyDescent="0.35">
      <c r="E669" s="3">
        <v>1083</v>
      </c>
      <c r="F669" s="1">
        <f>VLOOKUP(E669, 'MSE Loss'!$A$1:$J$1345, MATCH(A$1, 'MSE Loss'!$A$1:$J$1, 0), FALSE)</f>
        <v>2.1324935369193502E-3</v>
      </c>
      <c r="G669">
        <v>3.2397020608186701E-2</v>
      </c>
      <c r="H669" s="1">
        <f>VLOOKUP(E669, 'SSIM Index'!$A$1:$J$1345, MATCH(A$1, 'SSIM Index'!$A$1:$J$1, 0), FALSE)</f>
        <v>0.96654701232910101</v>
      </c>
      <c r="M669" s="3">
        <v>862</v>
      </c>
      <c r="N669" s="1">
        <f>VLOOKUP(M669, 'MSE Loss'!$A$1:$J$1345, MATCH(I$1, 'MSE Loss'!$A$1:$J$1, 0), FALSE)</f>
        <v>1.4635600382462101E-3</v>
      </c>
      <c r="O669">
        <v>2.73108389228582E-2</v>
      </c>
      <c r="P669" s="1">
        <f>VLOOKUP(M669, 'SSIM Index'!$A$1:$J$1345, MATCH(I$1, 'SSIM Index'!$A$1:$J$1, 0), FALSE)</f>
        <v>0.97024911642074496</v>
      </c>
      <c r="U669" s="3">
        <v>733</v>
      </c>
      <c r="V669" s="1">
        <f>VLOOKUP(U669, 'MSE Loss'!$A$1:$J$1345, MATCH(Q$1, 'MSE Loss'!$A$1:$J$1, 0), FALSE)</f>
        <v>9.8927912767976501E-4</v>
      </c>
      <c r="W669">
        <v>2.2181406617164601E-2</v>
      </c>
      <c r="X669" s="1">
        <f>VLOOKUP(U669, 'SSIM Index'!$A$1:$J$1345, MATCH(Q$1, 'SSIM Index'!$A$1:$J$1, 0), FALSE)</f>
        <v>0.93831354379653897</v>
      </c>
    </row>
    <row r="670" spans="5:24" x14ac:dyDescent="0.35">
      <c r="E670" s="3">
        <v>1084</v>
      </c>
      <c r="F670" s="1">
        <f>VLOOKUP(E670, 'MSE Loss'!$A$1:$J$1345, MATCH(A$1, 'MSE Loss'!$A$1:$J$1, 0), FALSE)</f>
        <v>4.97859669849276E-4</v>
      </c>
      <c r="G670">
        <v>1.5952883288264198E-2</v>
      </c>
      <c r="H670" s="1">
        <f>VLOOKUP(E670, 'SSIM Index'!$A$1:$J$1345, MATCH(A$1, 'SSIM Index'!$A$1:$J$1, 0), FALSE)</f>
        <v>0.85314685106277399</v>
      </c>
      <c r="M670" s="3">
        <v>863</v>
      </c>
      <c r="N670" s="1">
        <f>VLOOKUP(M670, 'MSE Loss'!$A$1:$J$1345, MATCH(I$1, 'MSE Loss'!$A$1:$J$1, 0), FALSE)</f>
        <v>1.6325014876201699E-3</v>
      </c>
      <c r="O670">
        <v>2.8603211045265101E-2</v>
      </c>
      <c r="P670" s="1">
        <f>VLOOKUP(M670, 'SSIM Index'!$A$1:$J$1345, MATCH(I$1, 'SSIM Index'!$A$1:$J$1, 0), FALSE)</f>
        <v>0.97427546977996804</v>
      </c>
      <c r="U670" s="3">
        <v>734</v>
      </c>
      <c r="V670" s="1">
        <f>VLOOKUP(U670, 'MSE Loss'!$A$1:$J$1345, MATCH(Q$1, 'MSE Loss'!$A$1:$J$1, 0), FALSE)</f>
        <v>1.6069791745394399E-3</v>
      </c>
      <c r="W670">
        <v>2.82647982239723E-2</v>
      </c>
      <c r="X670" s="1">
        <f>VLOOKUP(U670, 'SSIM Index'!$A$1:$J$1345, MATCH(Q$1, 'SSIM Index'!$A$1:$J$1, 0), FALSE)</f>
        <v>0.94787776470184304</v>
      </c>
    </row>
    <row r="671" spans="5:24" x14ac:dyDescent="0.35">
      <c r="E671" s="3">
        <v>1085</v>
      </c>
      <c r="F671" s="1">
        <f>VLOOKUP(E671, 'MSE Loss'!$A$1:$J$1345, MATCH(A$1, 'MSE Loss'!$A$1:$J$1, 0), FALSE)</f>
        <v>7.8025233233347503E-4</v>
      </c>
      <c r="G671">
        <v>2.03152652829885E-2</v>
      </c>
      <c r="H671" s="1">
        <f>VLOOKUP(E671, 'SSIM Index'!$A$1:$J$1345, MATCH(A$1, 'SSIM Index'!$A$1:$J$1, 0), FALSE)</f>
        <v>0.93845450878143299</v>
      </c>
      <c r="M671" s="3">
        <v>864</v>
      </c>
      <c r="N671" s="1">
        <f>VLOOKUP(M671, 'MSE Loss'!$A$1:$J$1345, MATCH(I$1, 'MSE Loss'!$A$1:$J$1, 0), FALSE)</f>
        <v>4.5836510253138802E-4</v>
      </c>
      <c r="O671">
        <v>1.49723598733544E-2</v>
      </c>
      <c r="P671" s="1">
        <f>VLOOKUP(M671, 'SSIM Index'!$A$1:$J$1345, MATCH(I$1, 'SSIM Index'!$A$1:$J$1, 0), FALSE)</f>
        <v>0.92390948534011796</v>
      </c>
      <c r="U671" s="3">
        <v>735</v>
      </c>
      <c r="V671" s="1">
        <f>VLOOKUP(U671, 'MSE Loss'!$A$1:$J$1345, MATCH(Q$1, 'MSE Loss'!$A$1:$J$1, 0), FALSE)</f>
        <v>2.2887974046170699E-3</v>
      </c>
      <c r="W671">
        <v>3.3325180411338799E-2</v>
      </c>
      <c r="X671" s="1">
        <f>VLOOKUP(U671, 'SSIM Index'!$A$1:$J$1345, MATCH(Q$1, 'SSIM Index'!$A$1:$J$1, 0), FALSE)</f>
        <v>0.93947100639343195</v>
      </c>
    </row>
    <row r="672" spans="5:24" x14ac:dyDescent="0.35">
      <c r="E672" s="3">
        <v>1086</v>
      </c>
      <c r="F672" s="1">
        <f>VLOOKUP(E672, 'MSE Loss'!$A$1:$J$1345, MATCH(A$1, 'MSE Loss'!$A$1:$J$1, 0), FALSE)</f>
        <v>1.1693560518324299E-3</v>
      </c>
      <c r="G672">
        <v>2.2901870310306501E-2</v>
      </c>
      <c r="H672" s="1">
        <f>VLOOKUP(E672, 'SSIM Index'!$A$1:$J$1345, MATCH(A$1, 'SSIM Index'!$A$1:$J$1, 0), FALSE)</f>
        <v>0.94637322425842196</v>
      </c>
      <c r="M672" s="3">
        <v>865</v>
      </c>
      <c r="N672" s="1">
        <f>VLOOKUP(M672, 'MSE Loss'!$A$1:$J$1345, MATCH(I$1, 'MSE Loss'!$A$1:$J$1, 0), FALSE)</f>
        <v>8.3215482300147403E-4</v>
      </c>
      <c r="O672">
        <v>2.0186640322208401E-2</v>
      </c>
      <c r="P672" s="1">
        <f>VLOOKUP(M672, 'SSIM Index'!$A$1:$J$1345, MATCH(I$1, 'SSIM Index'!$A$1:$J$1, 0), FALSE)</f>
        <v>0.96567720174789395</v>
      </c>
      <c r="U672" s="3">
        <v>736</v>
      </c>
      <c r="V672" s="1">
        <f>VLOOKUP(U672, 'MSE Loss'!$A$1:$J$1345, MATCH(Q$1, 'MSE Loss'!$A$1:$J$1, 0), FALSE)</f>
        <v>0.133506700396537</v>
      </c>
      <c r="W672">
        <v>0.178626969456672</v>
      </c>
      <c r="X672" s="1">
        <f>VLOOKUP(U672, 'SSIM Index'!$A$1:$J$1345, MATCH(Q$1, 'SSIM Index'!$A$1:$J$1, 0), FALSE)</f>
        <v>0.981781125068664</v>
      </c>
    </row>
    <row r="673" spans="5:24" x14ac:dyDescent="0.35">
      <c r="E673" s="3">
        <v>1087</v>
      </c>
      <c r="F673" s="1">
        <f>VLOOKUP(E673, 'MSE Loss'!$A$1:$J$1345, MATCH(A$1, 'MSE Loss'!$A$1:$J$1, 0), FALSE)</f>
        <v>1.1082275304943299E-3</v>
      </c>
      <c r="G673">
        <v>2.3637885227799402E-2</v>
      </c>
      <c r="H673" s="1">
        <f>VLOOKUP(E673, 'SSIM Index'!$A$1:$J$1345, MATCH(A$1, 'SSIM Index'!$A$1:$J$1, 0), FALSE)</f>
        <v>0.95076310634613004</v>
      </c>
      <c r="M673" s="3">
        <v>866</v>
      </c>
      <c r="N673" s="1">
        <f>VLOOKUP(M673, 'MSE Loss'!$A$1:$J$1345, MATCH(I$1, 'MSE Loss'!$A$1:$J$1, 0), FALSE)</f>
        <v>9.0840586926788005E-4</v>
      </c>
      <c r="O673">
        <v>2.2104635834693898E-2</v>
      </c>
      <c r="P673" s="1">
        <f>VLOOKUP(M673, 'SSIM Index'!$A$1:$J$1345, MATCH(I$1, 'SSIM Index'!$A$1:$J$1, 0), FALSE)</f>
        <v>0.96805977821350098</v>
      </c>
      <c r="U673" s="3">
        <v>737</v>
      </c>
      <c r="V673" s="1">
        <f>VLOOKUP(U673, 'MSE Loss'!$A$1:$J$1345, MATCH(Q$1, 'MSE Loss'!$A$1:$J$1, 0), FALSE)</f>
        <v>8.6601311340928008E-3</v>
      </c>
      <c r="W673">
        <v>5.8746937662362997E-2</v>
      </c>
      <c r="X673" s="1">
        <f>VLOOKUP(U673, 'SSIM Index'!$A$1:$J$1345, MATCH(Q$1, 'SSIM Index'!$A$1:$J$1, 0), FALSE)</f>
        <v>0.98207461833953802</v>
      </c>
    </row>
    <row r="674" spans="5:24" x14ac:dyDescent="0.35">
      <c r="E674" s="3">
        <v>1088</v>
      </c>
      <c r="F674" s="1">
        <f>VLOOKUP(E674, 'MSE Loss'!$A$1:$J$1345, MATCH(A$1, 'MSE Loss'!$A$1:$J$1, 0), FALSE)</f>
        <v>4.544502007775E-4</v>
      </c>
      <c r="G674">
        <v>1.5848301351070401E-2</v>
      </c>
      <c r="H674" s="1">
        <f>VLOOKUP(E674, 'SSIM Index'!$A$1:$J$1345, MATCH(A$1, 'SSIM Index'!$A$1:$J$1, 0), FALSE)</f>
        <v>0.85797554254531805</v>
      </c>
      <c r="M674" s="3">
        <v>867</v>
      </c>
      <c r="N674" s="1">
        <f>VLOOKUP(M674, 'MSE Loss'!$A$1:$J$1345, MATCH(I$1, 'MSE Loss'!$A$1:$J$1, 0), FALSE)</f>
        <v>2.4318909272551502E-3</v>
      </c>
      <c r="O674">
        <v>3.4122157841920797E-2</v>
      </c>
      <c r="P674" s="1">
        <f>VLOOKUP(M674, 'SSIM Index'!$A$1:$J$1345, MATCH(I$1, 'SSIM Index'!$A$1:$J$1, 0), FALSE)</f>
        <v>0.97913122177124001</v>
      </c>
      <c r="U674" s="3">
        <v>738</v>
      </c>
      <c r="V674" s="1">
        <f>VLOOKUP(U674, 'MSE Loss'!$A$1:$J$1345, MATCH(Q$1, 'MSE Loss'!$A$1:$J$1, 0), FALSE)</f>
        <v>1.2594559229910301E-2</v>
      </c>
      <c r="W674">
        <v>7.5527682900428703E-2</v>
      </c>
      <c r="X674" s="1">
        <f>VLOOKUP(U674, 'SSIM Index'!$A$1:$J$1345, MATCH(Q$1, 'SSIM Index'!$A$1:$J$1, 0), FALSE)</f>
        <v>0.97862875461578303</v>
      </c>
    </row>
    <row r="675" spans="5:24" x14ac:dyDescent="0.35">
      <c r="E675" s="3">
        <v>1089</v>
      </c>
      <c r="F675" s="1">
        <f>VLOOKUP(E675, 'MSE Loss'!$A$1:$J$1345, MATCH(A$1, 'MSE Loss'!$A$1:$J$1, 0), FALSE)</f>
        <v>7.8012445010244803E-4</v>
      </c>
      <c r="G675">
        <v>1.9303044304251601E-2</v>
      </c>
      <c r="H675" s="1">
        <f>VLOOKUP(E675, 'SSIM Index'!$A$1:$J$1345, MATCH(A$1, 'SSIM Index'!$A$1:$J$1, 0), FALSE)</f>
        <v>0.92762190103530795</v>
      </c>
      <c r="M675" s="3">
        <v>868</v>
      </c>
      <c r="N675" s="1">
        <f>VLOOKUP(M675, 'MSE Loss'!$A$1:$J$1345, MATCH(I$1, 'MSE Loss'!$A$1:$J$1, 0), FALSE)</f>
        <v>3.8856451283208999E-4</v>
      </c>
      <c r="O675">
        <v>1.38026950880885E-2</v>
      </c>
      <c r="P675" s="1">
        <f>VLOOKUP(M675, 'SSIM Index'!$A$1:$J$1345, MATCH(I$1, 'SSIM Index'!$A$1:$J$1, 0), FALSE)</f>
        <v>0.86470383405685403</v>
      </c>
      <c r="U675" s="3">
        <v>739</v>
      </c>
      <c r="V675" s="1">
        <f>VLOOKUP(U675, 'MSE Loss'!$A$1:$J$1345, MATCH(Q$1, 'MSE Loss'!$A$1:$J$1, 0), FALSE)</f>
        <v>3.01496926695108E-2</v>
      </c>
      <c r="W675">
        <v>9.7692556679248796E-2</v>
      </c>
      <c r="X675" s="1">
        <f>VLOOKUP(U675, 'SSIM Index'!$A$1:$J$1345, MATCH(Q$1, 'SSIM Index'!$A$1:$J$1, 0), FALSE)</f>
        <v>0.99077779054641701</v>
      </c>
    </row>
    <row r="676" spans="5:24" x14ac:dyDescent="0.35">
      <c r="E676" s="3">
        <v>1090</v>
      </c>
      <c r="F676" s="1">
        <f>VLOOKUP(E676, 'MSE Loss'!$A$1:$J$1345, MATCH(A$1, 'MSE Loss'!$A$1:$J$1, 0), FALSE)</f>
        <v>8.1888976274058201E-4</v>
      </c>
      <c r="G676">
        <v>2.1603558212518598E-2</v>
      </c>
      <c r="H676" s="1">
        <f>VLOOKUP(E676, 'SSIM Index'!$A$1:$J$1345, MATCH(A$1, 'SSIM Index'!$A$1:$J$1, 0), FALSE)</f>
        <v>0.92289096117019598</v>
      </c>
      <c r="M676" s="3">
        <v>869</v>
      </c>
      <c r="N676" s="1">
        <f>VLOOKUP(M676, 'MSE Loss'!$A$1:$J$1345, MATCH(I$1, 'MSE Loss'!$A$1:$J$1, 0), FALSE)</f>
        <v>8.28920223284512E-4</v>
      </c>
      <c r="O676">
        <v>1.9768496975302599E-2</v>
      </c>
      <c r="P676" s="1">
        <f>VLOOKUP(M676, 'SSIM Index'!$A$1:$J$1345, MATCH(I$1, 'SSIM Index'!$A$1:$J$1, 0), FALSE)</f>
        <v>0.95060819387435902</v>
      </c>
      <c r="U676" s="3">
        <v>740</v>
      </c>
      <c r="V676" s="1">
        <f>VLOOKUP(U676, 'MSE Loss'!$A$1:$J$1345, MATCH(Q$1, 'MSE Loss'!$A$1:$J$1, 0), FALSE)</f>
        <v>5.7305989321321195E-4</v>
      </c>
      <c r="W676">
        <v>1.6836250200867601E-2</v>
      </c>
      <c r="X676" s="1">
        <f>VLOOKUP(U676, 'SSIM Index'!$A$1:$J$1345, MATCH(Q$1, 'SSIM Index'!$A$1:$J$1, 0), FALSE)</f>
        <v>0.87199974060058505</v>
      </c>
    </row>
    <row r="677" spans="5:24" x14ac:dyDescent="0.35">
      <c r="E677" s="3">
        <v>1091</v>
      </c>
      <c r="F677" s="1">
        <f>VLOOKUP(E677, 'MSE Loss'!$A$1:$J$1345, MATCH(A$1, 'MSE Loss'!$A$1:$J$1, 0), FALSE)</f>
        <v>1.74295750912278E-3</v>
      </c>
      <c r="G677">
        <v>2.8624095022678299E-2</v>
      </c>
      <c r="H677" s="1">
        <f>VLOOKUP(E677, 'SSIM Index'!$A$1:$J$1345, MATCH(A$1, 'SSIM Index'!$A$1:$J$1, 0), FALSE)</f>
        <v>0.969177186489105</v>
      </c>
      <c r="M677" s="3">
        <v>870</v>
      </c>
      <c r="N677" s="1">
        <f>VLOOKUP(M677, 'MSE Loss'!$A$1:$J$1345, MATCH(I$1, 'MSE Loss'!$A$1:$J$1, 0), FALSE)</f>
        <v>1.5876771649345699E-3</v>
      </c>
      <c r="O677">
        <v>2.7839919552206899E-2</v>
      </c>
      <c r="P677" s="1">
        <f>VLOOKUP(M677, 'SSIM Index'!$A$1:$J$1345, MATCH(I$1, 'SSIM Index'!$A$1:$J$1, 0), FALSE)</f>
        <v>0.96450513601303101</v>
      </c>
      <c r="U677" s="3">
        <v>741</v>
      </c>
      <c r="V677" s="1">
        <f>VLOOKUP(U677, 'MSE Loss'!$A$1:$J$1345, MATCH(Q$1, 'MSE Loss'!$A$1:$J$1, 0), FALSE)</f>
        <v>1.5473306411877201E-3</v>
      </c>
      <c r="W677">
        <v>2.89583504199981E-2</v>
      </c>
      <c r="X677" s="1">
        <f>VLOOKUP(U677, 'SSIM Index'!$A$1:$J$1345, MATCH(Q$1, 'SSIM Index'!$A$1:$J$1, 0), FALSE)</f>
        <v>0.94529008865356401</v>
      </c>
    </row>
    <row r="678" spans="5:24" x14ac:dyDescent="0.35">
      <c r="E678" s="3">
        <v>1093</v>
      </c>
      <c r="F678" s="1">
        <f>VLOOKUP(E678, 'MSE Loss'!$A$1:$J$1345, MATCH(A$1, 'MSE Loss'!$A$1:$J$1, 0), FALSE)</f>
        <v>5.3419190226122704E-4</v>
      </c>
      <c r="G678">
        <v>1.6431136056780801E-2</v>
      </c>
      <c r="H678" s="1">
        <f>VLOOKUP(E678, 'SSIM Index'!$A$1:$J$1345, MATCH(A$1, 'SSIM Index'!$A$1:$J$1, 0), FALSE)</f>
        <v>0.88188689947128296</v>
      </c>
      <c r="M678" s="3">
        <v>871</v>
      </c>
      <c r="N678" s="1">
        <f>VLOOKUP(M678, 'MSE Loss'!$A$1:$J$1345, MATCH(I$1, 'MSE Loss'!$A$1:$J$1, 0), FALSE)</f>
        <v>2.6483591645956E-3</v>
      </c>
      <c r="O678">
        <v>3.5952273756265599E-2</v>
      </c>
      <c r="P678" s="1">
        <f>VLOOKUP(M678, 'SSIM Index'!$A$1:$J$1345, MATCH(I$1, 'SSIM Index'!$A$1:$J$1, 0), FALSE)</f>
        <v>0.95637166500091497</v>
      </c>
      <c r="U678" s="3">
        <v>742</v>
      </c>
      <c r="V678" s="1">
        <f>VLOOKUP(U678, 'MSE Loss'!$A$1:$J$1345, MATCH(Q$1, 'MSE Loss'!$A$1:$J$1, 0), FALSE)</f>
        <v>2.9107031878083901E-3</v>
      </c>
      <c r="W678">
        <v>3.92331518232822E-2</v>
      </c>
      <c r="X678" s="1">
        <f>VLOOKUP(U678, 'SSIM Index'!$A$1:$J$1345, MATCH(Q$1, 'SSIM Index'!$A$1:$J$1, 0), FALSE)</f>
        <v>0.93495690822601296</v>
      </c>
    </row>
    <row r="679" spans="5:24" x14ac:dyDescent="0.35">
      <c r="E679" s="3">
        <v>1094</v>
      </c>
      <c r="F679" s="1">
        <f>VLOOKUP(E679, 'MSE Loss'!$A$1:$J$1345, MATCH(A$1, 'MSE Loss'!$A$1:$J$1, 0), FALSE)</f>
        <v>8.5727969417348504E-4</v>
      </c>
      <c r="G679">
        <v>2.1008983254432598E-2</v>
      </c>
      <c r="H679" s="1">
        <f>VLOOKUP(E679, 'SSIM Index'!$A$1:$J$1345, MATCH(A$1, 'SSIM Index'!$A$1:$J$1, 0), FALSE)</f>
        <v>0.92274516820907504</v>
      </c>
      <c r="M679" s="3">
        <v>872</v>
      </c>
      <c r="N679" s="1">
        <f>VLOOKUP(M679, 'MSE Loss'!$A$1:$J$1345, MATCH(I$1, 'MSE Loss'!$A$1:$J$1, 0), FALSE)</f>
        <v>1.0924212634563399E-2</v>
      </c>
      <c r="O679">
        <v>6.8631097674369798E-2</v>
      </c>
      <c r="P679" s="1">
        <f>VLOOKUP(M679, 'SSIM Index'!$A$1:$J$1345, MATCH(I$1, 'SSIM Index'!$A$1:$J$1, 0), FALSE)</f>
        <v>0.93665289878845204</v>
      </c>
      <c r="U679" s="3">
        <v>743</v>
      </c>
      <c r="V679" s="1">
        <f>VLOOKUP(U679, 'MSE Loss'!$A$1:$J$1345, MATCH(Q$1, 'MSE Loss'!$A$1:$J$1, 0), FALSE)</f>
        <v>3.77062428742647E-3</v>
      </c>
      <c r="W679">
        <v>4.3410856276750502E-2</v>
      </c>
      <c r="X679" s="1">
        <f>VLOOKUP(U679, 'SSIM Index'!$A$1:$J$1345, MATCH(Q$1, 'SSIM Index'!$A$1:$J$1, 0), FALSE)</f>
        <v>0.93551713228225697</v>
      </c>
    </row>
    <row r="680" spans="5:24" x14ac:dyDescent="0.35">
      <c r="E680" s="3">
        <v>1095</v>
      </c>
      <c r="F680" s="1">
        <f>VLOOKUP(E680, 'MSE Loss'!$A$1:$J$1345, MATCH(A$1, 'MSE Loss'!$A$1:$J$1, 0), FALSE)</f>
        <v>1.3680728152394199E-3</v>
      </c>
      <c r="G680">
        <v>2.6102129369974102E-2</v>
      </c>
      <c r="H680" s="1">
        <f>VLOOKUP(E680, 'SSIM Index'!$A$1:$J$1345, MATCH(A$1, 'SSIM Index'!$A$1:$J$1, 0), FALSE)</f>
        <v>0.91993272304534901</v>
      </c>
      <c r="M680" s="3">
        <v>873</v>
      </c>
      <c r="N680" s="1">
        <f>VLOOKUP(M680, 'MSE Loss'!$A$1:$J$1345, MATCH(I$1, 'MSE Loss'!$A$1:$J$1, 0), FALSE)</f>
        <v>1.4812945155426799E-3</v>
      </c>
      <c r="O680">
        <v>2.7597200125455801E-2</v>
      </c>
      <c r="P680" s="1">
        <f>VLOOKUP(M680, 'SSIM Index'!$A$1:$J$1345, MATCH(I$1, 'SSIM Index'!$A$1:$J$1, 0), FALSE)</f>
        <v>0.97760444879531805</v>
      </c>
      <c r="U680" s="3">
        <v>744</v>
      </c>
      <c r="V680" s="1">
        <f>VLOOKUP(U680, 'MSE Loss'!$A$1:$J$1345, MATCH(Q$1, 'MSE Loss'!$A$1:$J$1, 0), FALSE)</f>
        <v>4.4571628677658699E-4</v>
      </c>
      <c r="W680">
        <v>1.4935451559722399E-2</v>
      </c>
      <c r="X680" s="1">
        <f>VLOOKUP(U680, 'SSIM Index'!$A$1:$J$1345, MATCH(Q$1, 'SSIM Index'!$A$1:$J$1, 0), FALSE)</f>
        <v>0.78462022542953402</v>
      </c>
    </row>
    <row r="681" spans="5:24" x14ac:dyDescent="0.35">
      <c r="E681" s="3">
        <v>1097</v>
      </c>
      <c r="F681" s="1">
        <f>VLOOKUP(E681, 'MSE Loss'!$A$1:$J$1345, MATCH(A$1, 'MSE Loss'!$A$1:$J$1, 0), FALSE)</f>
        <v>6.1942468164488597E-4</v>
      </c>
      <c r="G681">
        <v>1.7554013058543198E-2</v>
      </c>
      <c r="H681" s="1">
        <f>VLOOKUP(E681, 'SSIM Index'!$A$1:$J$1345, MATCH(A$1, 'SSIM Index'!$A$1:$J$1, 0), FALSE)</f>
        <v>0.93590098619461004</v>
      </c>
      <c r="M681" s="3">
        <v>874</v>
      </c>
      <c r="N681" s="1">
        <f>VLOOKUP(M681, 'MSE Loss'!$A$1:$J$1345, MATCH(I$1, 'MSE Loss'!$A$1:$J$1, 0), FALSE)</f>
        <v>3.4643651451915498E-3</v>
      </c>
      <c r="O681">
        <v>4.1177075356244999E-2</v>
      </c>
      <c r="P681" s="1">
        <f>VLOOKUP(M681, 'SSIM Index'!$A$1:$J$1345, MATCH(I$1, 'SSIM Index'!$A$1:$J$1, 0), FALSE)</f>
        <v>0.982921242713928</v>
      </c>
      <c r="U681" s="3">
        <v>745</v>
      </c>
      <c r="V681" s="1">
        <f>VLOOKUP(U681, 'MSE Loss'!$A$1:$J$1345, MATCH(Q$1, 'MSE Loss'!$A$1:$J$1, 0), FALSE)</f>
        <v>8.8240311015397299E-4</v>
      </c>
      <c r="W681">
        <v>2.08569224923849E-2</v>
      </c>
      <c r="X681" s="1">
        <f>VLOOKUP(U681, 'SSIM Index'!$A$1:$J$1345, MATCH(Q$1, 'SSIM Index'!$A$1:$J$1, 0), FALSE)</f>
        <v>0.96167433261871305</v>
      </c>
    </row>
    <row r="682" spans="5:24" x14ac:dyDescent="0.35">
      <c r="E682" s="3">
        <v>1098</v>
      </c>
      <c r="F682" s="1">
        <f>VLOOKUP(E682, 'MSE Loss'!$A$1:$J$1345, MATCH(A$1, 'MSE Loss'!$A$1:$J$1, 0), FALSE)</f>
        <v>7.9675816232338504E-4</v>
      </c>
      <c r="G682">
        <v>2.0862216129899001E-2</v>
      </c>
      <c r="H682" s="1">
        <f>VLOOKUP(E682, 'SSIM Index'!$A$1:$J$1345, MATCH(A$1, 'SSIM Index'!$A$1:$J$1, 0), FALSE)</f>
        <v>0.95278048515319802</v>
      </c>
      <c r="M682" s="3">
        <v>875</v>
      </c>
      <c r="N682" s="1">
        <f>VLOOKUP(M682, 'MSE Loss'!$A$1:$J$1345, MATCH(I$1, 'MSE Loss'!$A$1:$J$1, 0), FALSE)</f>
        <v>5.2494890987872999E-3</v>
      </c>
      <c r="O682">
        <v>5.1237970590591403E-2</v>
      </c>
      <c r="P682" s="1">
        <f>VLOOKUP(M682, 'SSIM Index'!$A$1:$J$1345, MATCH(I$1, 'SSIM Index'!$A$1:$J$1, 0), FALSE)</f>
        <v>0.98038089275360096</v>
      </c>
      <c r="U682" s="3">
        <v>747</v>
      </c>
      <c r="V682" s="1">
        <f>VLOOKUP(U682, 'MSE Loss'!$A$1:$J$1345, MATCH(Q$1, 'MSE Loss'!$A$1:$J$1, 0), FALSE)</f>
        <v>1.53249106369912E-3</v>
      </c>
      <c r="W682">
        <v>2.7719672769308E-2</v>
      </c>
      <c r="X682" s="1">
        <f>VLOOKUP(U682, 'SSIM Index'!$A$1:$J$1345, MATCH(Q$1, 'SSIM Index'!$A$1:$J$1, 0), FALSE)</f>
        <v>0.95478391647338801</v>
      </c>
    </row>
    <row r="683" spans="5:24" x14ac:dyDescent="0.35">
      <c r="E683" s="3">
        <v>1099</v>
      </c>
      <c r="F683" s="1">
        <f>VLOOKUP(E683, 'MSE Loss'!$A$1:$J$1345, MATCH(A$1, 'MSE Loss'!$A$1:$J$1, 0), FALSE)</f>
        <v>1.3483789516612801E-3</v>
      </c>
      <c r="G683">
        <v>2.5231679901480598E-2</v>
      </c>
      <c r="H683" s="1">
        <f>VLOOKUP(E683, 'SSIM Index'!$A$1:$J$1345, MATCH(A$1, 'SSIM Index'!$A$1:$J$1, 0), FALSE)</f>
        <v>0.95905411243438698</v>
      </c>
      <c r="M683" s="3">
        <v>877</v>
      </c>
      <c r="N683" s="1">
        <f>VLOOKUP(M683, 'MSE Loss'!$A$1:$J$1345, MATCH(I$1, 'MSE Loss'!$A$1:$J$1, 0), FALSE)</f>
        <v>8.7159994291141597E-4</v>
      </c>
      <c r="O683">
        <v>2.0275823771953499E-2</v>
      </c>
      <c r="P683" s="1">
        <f>VLOOKUP(M683, 'SSIM Index'!$A$1:$J$1345, MATCH(I$1, 'SSIM Index'!$A$1:$J$1, 0), FALSE)</f>
        <v>0.94435578584670998</v>
      </c>
      <c r="U683" s="3">
        <v>748</v>
      </c>
      <c r="V683" s="1">
        <f>VLOOKUP(U683, 'MSE Loss'!$A$1:$J$1345, MATCH(Q$1, 'MSE Loss'!$A$1:$J$1, 0), FALSE)</f>
        <v>6.7297124769538598E-4</v>
      </c>
      <c r="W683">
        <v>1.8684927374124499E-2</v>
      </c>
      <c r="X683" s="1">
        <f>VLOOKUP(U683, 'SSIM Index'!$A$1:$J$1345, MATCH(Q$1, 'SSIM Index'!$A$1:$J$1, 0), FALSE)</f>
        <v>0.93446910381317105</v>
      </c>
    </row>
    <row r="684" spans="5:24" x14ac:dyDescent="0.35">
      <c r="E684" s="3">
        <v>1101</v>
      </c>
      <c r="F684" s="1">
        <f>VLOOKUP(E684, 'MSE Loss'!$A$1:$J$1345, MATCH(A$1, 'MSE Loss'!$A$1:$J$1, 0), FALSE)</f>
        <v>9.1273162979632605E-4</v>
      </c>
      <c r="G684">
        <v>2.1679939702153199E-2</v>
      </c>
      <c r="H684" s="1">
        <f>VLOOKUP(E684, 'SSIM Index'!$A$1:$J$1345, MATCH(A$1, 'SSIM Index'!$A$1:$J$1, 0), FALSE)</f>
        <v>0.95668208599090498</v>
      </c>
      <c r="M684" s="3">
        <v>879</v>
      </c>
      <c r="N684" s="1">
        <f>VLOOKUP(M684, 'MSE Loss'!$A$1:$J$1345, MATCH(I$1, 'MSE Loss'!$A$1:$J$1, 0), FALSE)</f>
        <v>1.35301728732883E-3</v>
      </c>
      <c r="O684">
        <v>2.64320895075798E-2</v>
      </c>
      <c r="P684" s="1">
        <f>VLOOKUP(M684, 'SSIM Index'!$A$1:$J$1345, MATCH(I$1, 'SSIM Index'!$A$1:$J$1, 0), FALSE)</f>
        <v>0.95975065231323198</v>
      </c>
      <c r="U684" s="3">
        <v>749</v>
      </c>
      <c r="V684" s="1">
        <f>VLOOKUP(U684, 'MSE Loss'!$A$1:$J$1345, MATCH(Q$1, 'MSE Loss'!$A$1:$J$1, 0), FALSE)</f>
        <v>2.6631208602338999E-3</v>
      </c>
      <c r="W684">
        <v>3.7635654211044298E-2</v>
      </c>
      <c r="X684" s="1">
        <f>VLOOKUP(U684, 'SSIM Index'!$A$1:$J$1345, MATCH(Q$1, 'SSIM Index'!$A$1:$J$1, 0), FALSE)</f>
        <v>0.96434348821640004</v>
      </c>
    </row>
    <row r="685" spans="5:24" x14ac:dyDescent="0.35">
      <c r="E685" s="3">
        <v>1104</v>
      </c>
      <c r="F685" s="1">
        <f>VLOOKUP(E685, 'MSE Loss'!$A$1:$J$1345, MATCH(A$1, 'MSE Loss'!$A$1:$J$1, 0), FALSE)</f>
        <v>3.5751803079619998E-4</v>
      </c>
      <c r="G685">
        <v>1.4183816500008099E-2</v>
      </c>
      <c r="H685" s="1">
        <f>VLOOKUP(E685, 'SSIM Index'!$A$1:$J$1345, MATCH(A$1, 'SSIM Index'!$A$1:$J$1, 0), FALSE)</f>
        <v>0.78792691230773904</v>
      </c>
      <c r="M685" s="3">
        <v>880</v>
      </c>
      <c r="N685" s="1">
        <f>VLOOKUP(M685, 'MSE Loss'!$A$1:$J$1345, MATCH(I$1, 'MSE Loss'!$A$1:$J$1, 0), FALSE)</f>
        <v>5.6195980869233597E-4</v>
      </c>
      <c r="O685">
        <v>1.7050405964255302E-2</v>
      </c>
      <c r="P685" s="1">
        <f>VLOOKUP(M685, 'SSIM Index'!$A$1:$J$1345, MATCH(I$1, 'SSIM Index'!$A$1:$J$1, 0), FALSE)</f>
        <v>0.88041502237319902</v>
      </c>
      <c r="U685" s="3">
        <v>750</v>
      </c>
      <c r="V685" s="1">
        <f>VLOOKUP(U685, 'MSE Loss'!$A$1:$J$1345, MATCH(Q$1, 'MSE Loss'!$A$1:$J$1, 0), FALSE)</f>
        <v>4.8903920687735003E-3</v>
      </c>
      <c r="W685">
        <v>5.0006385892629603E-2</v>
      </c>
      <c r="X685" s="1">
        <f>VLOOKUP(U685, 'SSIM Index'!$A$1:$J$1345, MATCH(Q$1, 'SSIM Index'!$A$1:$J$1, 0), FALSE)</f>
        <v>0.959980249404907</v>
      </c>
    </row>
    <row r="686" spans="5:24" x14ac:dyDescent="0.35">
      <c r="E686" s="3">
        <v>1105</v>
      </c>
      <c r="F686" s="1">
        <f>VLOOKUP(E686, 'MSE Loss'!$A$1:$J$1345, MATCH(A$1, 'MSE Loss'!$A$1:$J$1, 0), FALSE)</f>
        <v>6.7738950019702304E-4</v>
      </c>
      <c r="G686">
        <v>1.9144894555211001E-2</v>
      </c>
      <c r="H686" s="1">
        <f>VLOOKUP(E686, 'SSIM Index'!$A$1:$J$1345, MATCH(A$1, 'SSIM Index'!$A$1:$J$1, 0), FALSE)</f>
        <v>0.90395975112914995</v>
      </c>
      <c r="M686" s="3">
        <v>882</v>
      </c>
      <c r="N686" s="1">
        <f>VLOOKUP(M686, 'MSE Loss'!$A$1:$J$1345, MATCH(I$1, 'MSE Loss'!$A$1:$J$1, 0), FALSE)</f>
        <v>1.5202211216092101E-3</v>
      </c>
      <c r="O686">
        <v>2.74842418730258E-2</v>
      </c>
      <c r="P686" s="1">
        <f>VLOOKUP(M686, 'SSIM Index'!$A$1:$J$1345, MATCH(I$1, 'SSIM Index'!$A$1:$J$1, 0), FALSE)</f>
        <v>0.97462201118469205</v>
      </c>
      <c r="U686" s="3">
        <v>751</v>
      </c>
      <c r="V686" s="1">
        <f>VLOOKUP(U686, 'MSE Loss'!$A$1:$J$1345, MATCH(Q$1, 'MSE Loss'!$A$1:$J$1, 0), FALSE)</f>
        <v>5.9914258308708598E-3</v>
      </c>
      <c r="W686">
        <v>5.3813152015209198E-2</v>
      </c>
      <c r="X686" s="1">
        <f>VLOOKUP(U686, 'SSIM Index'!$A$1:$J$1345, MATCH(Q$1, 'SSIM Index'!$A$1:$J$1, 0), FALSE)</f>
        <v>0.96648854017257602</v>
      </c>
    </row>
    <row r="687" spans="5:24" x14ac:dyDescent="0.35">
      <c r="E687" s="3">
        <v>1106</v>
      </c>
      <c r="F687" s="1">
        <f>VLOOKUP(E687, 'MSE Loss'!$A$1:$J$1345, MATCH(A$1, 'MSE Loss'!$A$1:$J$1, 0), FALSE)</f>
        <v>8.4788358071818904E-4</v>
      </c>
      <c r="G687">
        <v>2.0275842398404999E-2</v>
      </c>
      <c r="H687" s="1">
        <f>VLOOKUP(E687, 'SSIM Index'!$A$1:$J$1345, MATCH(A$1, 'SSIM Index'!$A$1:$J$1, 0), FALSE)</f>
        <v>0.93518674373626698</v>
      </c>
      <c r="M687" s="3">
        <v>883</v>
      </c>
      <c r="N687" s="1">
        <f>VLOOKUP(M687, 'MSE Loss'!$A$1:$J$1345, MATCH(I$1, 'MSE Loss'!$A$1:$J$1, 0), FALSE)</f>
        <v>1.86701223719865E-3</v>
      </c>
      <c r="O687">
        <v>2.9501503333449301E-2</v>
      </c>
      <c r="P687" s="1">
        <f>VLOOKUP(M687, 'SSIM Index'!$A$1:$J$1345, MATCH(I$1, 'SSIM Index'!$A$1:$J$1, 0), FALSE)</f>
        <v>0.97242337465286199</v>
      </c>
      <c r="U687" s="3">
        <v>752</v>
      </c>
      <c r="V687" s="1">
        <f>VLOOKUP(U687, 'MSE Loss'!$A$1:$J$1345, MATCH(Q$1, 'MSE Loss'!$A$1:$J$1, 0), FALSE)</f>
        <v>5.3137930808588797E-4</v>
      </c>
      <c r="W687">
        <v>1.6536131501197801E-2</v>
      </c>
      <c r="X687" s="1">
        <f>VLOOKUP(U687, 'SSIM Index'!$A$1:$J$1345, MATCH(Q$1, 'SSIM Index'!$A$1:$J$1, 0), FALSE)</f>
        <v>0.91226863861083896</v>
      </c>
    </row>
    <row r="688" spans="5:24" x14ac:dyDescent="0.35">
      <c r="E688" s="3">
        <v>1107</v>
      </c>
      <c r="F688" s="1">
        <f>VLOOKUP(E688, 'MSE Loss'!$A$1:$J$1345, MATCH(A$1, 'MSE Loss'!$A$1:$J$1, 0), FALSE)</f>
        <v>8.4464880637824503E-4</v>
      </c>
      <c r="G688">
        <v>1.9936751574277801E-2</v>
      </c>
      <c r="H688" s="1">
        <f>VLOOKUP(E688, 'SSIM Index'!$A$1:$J$1345, MATCH(A$1, 'SSIM Index'!$A$1:$J$1, 0), FALSE)</f>
        <v>0.94011682271957397</v>
      </c>
      <c r="M688" s="3">
        <v>884</v>
      </c>
      <c r="N688" s="1">
        <f>VLOOKUP(M688, 'MSE Loss'!$A$1:$J$1345, MATCH(I$1, 'MSE Loss'!$A$1:$J$1, 0), FALSE)</f>
        <v>2.5924798683263302E-4</v>
      </c>
      <c r="O688">
        <v>1.1578810401260801E-2</v>
      </c>
      <c r="P688" s="1">
        <f>VLOOKUP(M688, 'SSIM Index'!$A$1:$J$1345, MATCH(I$1, 'SSIM Index'!$A$1:$J$1, 0), FALSE)</f>
        <v>0.86004883050918501</v>
      </c>
      <c r="U688" s="3">
        <v>753</v>
      </c>
      <c r="V688" s="1">
        <f>VLOOKUP(U688, 'MSE Loss'!$A$1:$J$1345, MATCH(Q$1, 'MSE Loss'!$A$1:$J$1, 0), FALSE)</f>
        <v>1.6690479824319399E-3</v>
      </c>
      <c r="W688">
        <v>2.80193332582712E-2</v>
      </c>
      <c r="X688" s="1">
        <f>VLOOKUP(U688, 'SSIM Index'!$A$1:$J$1345, MATCH(Q$1, 'SSIM Index'!$A$1:$J$1, 0), FALSE)</f>
        <v>0.93758893013000399</v>
      </c>
    </row>
    <row r="689" spans="5:24" x14ac:dyDescent="0.35">
      <c r="E689" s="3">
        <v>1108</v>
      </c>
      <c r="F689" s="1">
        <f>VLOOKUP(E689, 'MSE Loss'!$A$1:$J$1345, MATCH(A$1, 'MSE Loss'!$A$1:$J$1, 0), FALSE)</f>
        <v>3.75255476683378E-4</v>
      </c>
      <c r="G689">
        <v>1.52851352468132E-2</v>
      </c>
      <c r="H689" s="1">
        <f>VLOOKUP(E689, 'SSIM Index'!$A$1:$J$1345, MATCH(A$1, 'SSIM Index'!$A$1:$J$1, 0), FALSE)</f>
        <v>0.767156362533569</v>
      </c>
      <c r="M689" s="3">
        <v>885</v>
      </c>
      <c r="N689" s="1">
        <f>VLOOKUP(M689, 'MSE Loss'!$A$1:$J$1345, MATCH(I$1, 'MSE Loss'!$A$1:$J$1, 0), FALSE)</f>
        <v>8.6513248970731995E-4</v>
      </c>
      <c r="O689">
        <v>2.1127158775925602E-2</v>
      </c>
      <c r="P689" s="1">
        <f>VLOOKUP(M689, 'SSIM Index'!$A$1:$J$1345, MATCH(I$1, 'SSIM Index'!$A$1:$J$1, 0), FALSE)</f>
        <v>0.95233327150344804</v>
      </c>
      <c r="U689" s="3">
        <v>754</v>
      </c>
      <c r="V689" s="1">
        <f>VLOOKUP(U689, 'MSE Loss'!$A$1:$J$1345, MATCH(Q$1, 'MSE Loss'!$A$1:$J$1, 0), FALSE)</f>
        <v>1.8586586229503101E-3</v>
      </c>
      <c r="W689">
        <v>3.0164241790771401E-2</v>
      </c>
      <c r="X689" s="1">
        <f>VLOOKUP(U689, 'SSIM Index'!$A$1:$J$1345, MATCH(Q$1, 'SSIM Index'!$A$1:$J$1, 0), FALSE)</f>
        <v>0.94351565837860096</v>
      </c>
    </row>
    <row r="690" spans="5:24" x14ac:dyDescent="0.35">
      <c r="E690" s="3">
        <v>1109</v>
      </c>
      <c r="F690" s="1">
        <f>VLOOKUP(E690, 'MSE Loss'!$A$1:$J$1345, MATCH(A$1, 'MSE Loss'!$A$1:$J$1, 0), FALSE)</f>
        <v>7.7323807636275801E-4</v>
      </c>
      <c r="G690">
        <v>1.9879000261425899E-2</v>
      </c>
      <c r="H690" s="1">
        <f>VLOOKUP(E690, 'SSIM Index'!$A$1:$J$1345, MATCH(A$1, 'SSIM Index'!$A$1:$J$1, 0), FALSE)</f>
        <v>0.94784796237945501</v>
      </c>
      <c r="M690" s="3">
        <v>887</v>
      </c>
      <c r="N690" s="1">
        <f>VLOOKUP(M690, 'MSE Loss'!$A$1:$J$1345, MATCH(I$1, 'MSE Loss'!$A$1:$J$1, 0), FALSE)</f>
        <v>1.4478332595899699E-3</v>
      </c>
      <c r="O690">
        <v>2.82496679574251E-2</v>
      </c>
      <c r="P690" s="1">
        <f>VLOOKUP(M690, 'SSIM Index'!$A$1:$J$1345, MATCH(I$1, 'SSIM Index'!$A$1:$J$1, 0), FALSE)</f>
        <v>0.96169149875640803</v>
      </c>
      <c r="U690" s="3">
        <v>755</v>
      </c>
      <c r="V690" s="1">
        <f>VLOOKUP(U690, 'MSE Loss'!$A$1:$J$1345, MATCH(Q$1, 'MSE Loss'!$A$1:$J$1, 0), FALSE)</f>
        <v>7.4791708029806597E-3</v>
      </c>
      <c r="W690">
        <v>5.8308068662881803E-2</v>
      </c>
      <c r="X690" s="1">
        <f>VLOOKUP(U690, 'SSIM Index'!$A$1:$J$1345, MATCH(Q$1, 'SSIM Index'!$A$1:$J$1, 0), FALSE)</f>
        <v>0.94731450080871504</v>
      </c>
    </row>
    <row r="691" spans="5:24" x14ac:dyDescent="0.35">
      <c r="E691" s="3">
        <v>1110</v>
      </c>
      <c r="F691" s="1">
        <f>VLOOKUP(E691, 'MSE Loss'!$A$1:$J$1345, MATCH(A$1, 'MSE Loss'!$A$1:$J$1, 0), FALSE)</f>
        <v>9.55172057729214E-4</v>
      </c>
      <c r="G691">
        <v>2.15679798275232E-2</v>
      </c>
      <c r="H691" s="1">
        <f>VLOOKUP(E691, 'SSIM Index'!$A$1:$J$1345, MATCH(A$1, 'SSIM Index'!$A$1:$J$1, 0), FALSE)</f>
        <v>0.96280848979949896</v>
      </c>
      <c r="M691" s="3">
        <v>888</v>
      </c>
      <c r="N691" s="1">
        <f>VLOOKUP(M691, 'MSE Loss'!$A$1:$J$1345, MATCH(I$1, 'MSE Loss'!$A$1:$J$1, 0), FALSE)</f>
        <v>7.2647124761715499E-4</v>
      </c>
      <c r="O691">
        <v>1.9434917718172001E-2</v>
      </c>
      <c r="P691" s="1">
        <f>VLOOKUP(M691, 'SSIM Index'!$A$1:$J$1345, MATCH(I$1, 'SSIM Index'!$A$1:$J$1, 0), FALSE)</f>
        <v>0.93453532457351596</v>
      </c>
      <c r="U691" s="3">
        <v>756</v>
      </c>
      <c r="V691" s="1">
        <f>VLOOKUP(U691, 'MSE Loss'!$A$1:$J$1345, MATCH(Q$1, 'MSE Loss'!$A$1:$J$1, 0), FALSE)</f>
        <v>3.8046683766879098E-4</v>
      </c>
      <c r="W691">
        <v>1.3770661316812E-2</v>
      </c>
      <c r="X691" s="1">
        <f>VLOOKUP(U691, 'SSIM Index'!$A$1:$J$1345, MATCH(Q$1, 'SSIM Index'!$A$1:$J$1, 0), FALSE)</f>
        <v>0.823927521705627</v>
      </c>
    </row>
    <row r="692" spans="5:24" x14ac:dyDescent="0.35">
      <c r="E692" s="3">
        <v>1111</v>
      </c>
      <c r="F692" s="1">
        <f>VLOOKUP(E692, 'MSE Loss'!$A$1:$J$1345, MATCH(A$1, 'MSE Loss'!$A$1:$J$1, 0), FALSE)</f>
        <v>1.1121507268399E-3</v>
      </c>
      <c r="G692">
        <v>2.5145236402750001E-2</v>
      </c>
      <c r="H692" s="1">
        <f>VLOOKUP(E692, 'SSIM Index'!$A$1:$J$1345, MATCH(A$1, 'SSIM Index'!$A$1:$J$1, 0), FALSE)</f>
        <v>0.95591926574706998</v>
      </c>
      <c r="M692" s="3">
        <v>889</v>
      </c>
      <c r="N692" s="1">
        <f>VLOOKUP(M692, 'MSE Loss'!$A$1:$J$1345, MATCH(I$1, 'MSE Loss'!$A$1:$J$1, 0), FALSE)</f>
        <v>2.3137640673667101E-3</v>
      </c>
      <c r="O692">
        <v>3.2328307628631502E-2</v>
      </c>
      <c r="P692" s="1">
        <f>VLOOKUP(M692, 'SSIM Index'!$A$1:$J$1345, MATCH(I$1, 'SSIM Index'!$A$1:$J$1, 0), FALSE)</f>
        <v>0.97392618656158403</v>
      </c>
      <c r="U692" s="3">
        <v>757</v>
      </c>
      <c r="V692" s="1">
        <f>VLOOKUP(U692, 'MSE Loss'!$A$1:$J$1345, MATCH(Q$1, 'MSE Loss'!$A$1:$J$1, 0), FALSE)</f>
        <v>6.4327009022235805E-4</v>
      </c>
      <c r="W692">
        <v>1.7786467447876899E-2</v>
      </c>
      <c r="X692" s="1">
        <f>VLOOKUP(U692, 'SSIM Index'!$A$1:$J$1345, MATCH(Q$1, 'SSIM Index'!$A$1:$J$1, 0), FALSE)</f>
        <v>0.92375802993774403</v>
      </c>
    </row>
    <row r="693" spans="5:24" x14ac:dyDescent="0.35">
      <c r="E693" s="3">
        <v>1112</v>
      </c>
      <c r="F693" s="1">
        <f>VLOOKUP(E693, 'MSE Loss'!$A$1:$J$1345, MATCH(A$1, 'MSE Loss'!$A$1:$J$1, 0), FALSE)</f>
        <v>0.16947816312312999</v>
      </c>
      <c r="G693">
        <v>0.198322057723999</v>
      </c>
      <c r="H693" s="1">
        <f>VLOOKUP(E693, 'SSIM Index'!$A$1:$J$1345, MATCH(A$1, 'SSIM Index'!$A$1:$J$1, 0), FALSE)</f>
        <v>0.90058970451354903</v>
      </c>
      <c r="M693" s="3">
        <v>890</v>
      </c>
      <c r="N693" s="1">
        <f>VLOOKUP(M693, 'MSE Loss'!$A$1:$J$1345, MATCH(I$1, 'MSE Loss'!$A$1:$J$1, 0), FALSE)</f>
        <v>2.40391003899276E-3</v>
      </c>
      <c r="O693">
        <v>3.4368697553873E-2</v>
      </c>
      <c r="P693" s="1">
        <f>VLOOKUP(M693, 'SSIM Index'!$A$1:$J$1345, MATCH(I$1, 'SSIM Index'!$A$1:$J$1, 0), FALSE)</f>
        <v>0.98311454057693404</v>
      </c>
      <c r="U693" s="3">
        <v>758</v>
      </c>
      <c r="V693" s="1">
        <f>VLOOKUP(U693, 'MSE Loss'!$A$1:$J$1345, MATCH(Q$1, 'MSE Loss'!$A$1:$J$1, 0), FALSE)</f>
        <v>1.2574989814311201E-3</v>
      </c>
      <c r="W693">
        <v>2.3929562419652901E-2</v>
      </c>
      <c r="X693" s="1">
        <f>VLOOKUP(U693, 'SSIM Index'!$A$1:$J$1345, MATCH(Q$1, 'SSIM Index'!$A$1:$J$1, 0), FALSE)</f>
        <v>0.94850897789001398</v>
      </c>
    </row>
    <row r="694" spans="5:24" x14ac:dyDescent="0.35">
      <c r="E694" s="3">
        <v>1114</v>
      </c>
      <c r="F694" s="1">
        <f>VLOOKUP(E694, 'MSE Loss'!$A$1:$J$1345, MATCH(A$1, 'MSE Loss'!$A$1:$J$1, 0), FALSE)</f>
        <v>8.1835640594363195E-3</v>
      </c>
      <c r="G694">
        <v>5.50132468342781E-2</v>
      </c>
      <c r="H694" s="1">
        <f>VLOOKUP(E694, 'SSIM Index'!$A$1:$J$1345, MATCH(A$1, 'SSIM Index'!$A$1:$J$1, 0), FALSE)</f>
        <v>0.99084186553955</v>
      </c>
      <c r="M694" s="3">
        <v>891</v>
      </c>
      <c r="N694" s="1">
        <f>VLOOKUP(M694, 'MSE Loss'!$A$1:$J$1345, MATCH(I$1, 'MSE Loss'!$A$1:$J$1, 0), FALSE)</f>
        <v>2.9963289853185398E-3</v>
      </c>
      <c r="O694">
        <v>3.8296669721603303E-2</v>
      </c>
      <c r="P694" s="1">
        <f>VLOOKUP(M694, 'SSIM Index'!$A$1:$J$1345, MATCH(I$1, 'SSIM Index'!$A$1:$J$1, 0), FALSE)</f>
        <v>0.98364549875259399</v>
      </c>
      <c r="U694" s="3">
        <v>759</v>
      </c>
      <c r="V694" s="1">
        <f>VLOOKUP(U694, 'MSE Loss'!$A$1:$J$1345, MATCH(Q$1, 'MSE Loss'!$A$1:$J$1, 0), FALSE)</f>
        <v>9.1126543702557596E-4</v>
      </c>
      <c r="W694">
        <v>2.12595611810684E-2</v>
      </c>
      <c r="X694" s="1">
        <f>VLOOKUP(U694, 'SSIM Index'!$A$1:$J$1345, MATCH(Q$1, 'SSIM Index'!$A$1:$J$1, 0), FALSE)</f>
        <v>0.96667695045471103</v>
      </c>
    </row>
    <row r="695" spans="5:24" x14ac:dyDescent="0.35">
      <c r="E695" s="3">
        <v>1115</v>
      </c>
      <c r="F695" s="1">
        <f>VLOOKUP(E695, 'MSE Loss'!$A$1:$J$1345, MATCH(A$1, 'MSE Loss'!$A$1:$J$1, 0), FALSE)</f>
        <v>3.6242261528968797E-2</v>
      </c>
      <c r="G695">
        <v>0.10219839960336601</v>
      </c>
      <c r="H695" s="1">
        <f>VLOOKUP(E695, 'SSIM Index'!$A$1:$J$1345, MATCH(A$1, 'SSIM Index'!$A$1:$J$1, 0), FALSE)</f>
        <v>0.98928827047348</v>
      </c>
      <c r="M695" s="3">
        <v>892</v>
      </c>
      <c r="N695" s="1">
        <f>VLOOKUP(M695, 'MSE Loss'!$A$1:$J$1345, MATCH(I$1, 'MSE Loss'!$A$1:$J$1, 0), FALSE)</f>
        <v>5.1518785767257203E-4</v>
      </c>
      <c r="O695">
        <v>1.5901647508144299E-2</v>
      </c>
      <c r="P695" s="1">
        <f>VLOOKUP(M695, 'SSIM Index'!$A$1:$J$1345, MATCH(I$1, 'SSIM Index'!$A$1:$J$1, 0), FALSE)</f>
        <v>0.942493736743927</v>
      </c>
      <c r="U695" s="3">
        <v>760</v>
      </c>
      <c r="V695" s="1">
        <f>VLOOKUP(U695, 'MSE Loss'!$A$1:$J$1345, MATCH(Q$1, 'MSE Loss'!$A$1:$J$1, 0), FALSE)</f>
        <v>1.0674728546291501E-3</v>
      </c>
      <c r="W695">
        <v>2.2578729316592199E-2</v>
      </c>
      <c r="X695" s="1">
        <f>VLOOKUP(U695, 'SSIM Index'!$A$1:$J$1345, MATCH(Q$1, 'SSIM Index'!$A$1:$J$1, 0), FALSE)</f>
        <v>0.94497638940811102</v>
      </c>
    </row>
    <row r="696" spans="5:24" x14ac:dyDescent="0.35">
      <c r="E696" s="3">
        <v>1116</v>
      </c>
      <c r="F696" s="1">
        <f>VLOOKUP(E696, 'MSE Loss'!$A$1:$J$1345, MATCH(A$1, 'MSE Loss'!$A$1:$J$1, 0), FALSE)</f>
        <v>4.1562283877283302E-4</v>
      </c>
      <c r="G696">
        <v>1.4503162354230799E-2</v>
      </c>
      <c r="H696" s="1">
        <f>VLOOKUP(E696, 'SSIM Index'!$A$1:$J$1345, MATCH(A$1, 'SSIM Index'!$A$1:$J$1, 0), FALSE)</f>
        <v>0.85070359706878595</v>
      </c>
      <c r="M696" s="3">
        <v>894</v>
      </c>
      <c r="N696" s="1">
        <f>VLOOKUP(M696, 'MSE Loss'!$A$1:$J$1345, MATCH(I$1, 'MSE Loss'!$A$1:$J$1, 0), FALSE)</f>
        <v>1.1745479423552699E-3</v>
      </c>
      <c r="O696">
        <v>2.4777280166745099E-2</v>
      </c>
      <c r="P696" s="1">
        <f>VLOOKUP(M696, 'SSIM Index'!$A$1:$J$1345, MATCH(I$1, 'SSIM Index'!$A$1:$J$1, 0), FALSE)</f>
        <v>0.973804712295532</v>
      </c>
      <c r="U696" s="3">
        <v>761</v>
      </c>
      <c r="V696" s="1">
        <f>VLOOKUP(U696, 'MSE Loss'!$A$1:$J$1345, MATCH(Q$1, 'MSE Loss'!$A$1:$J$1, 0), FALSE)</f>
        <v>1.0261837160214699E-3</v>
      </c>
      <c r="W696">
        <v>2.2824475541710802E-2</v>
      </c>
      <c r="X696" s="1">
        <f>VLOOKUP(U696, 'SSIM Index'!$A$1:$J$1345, MATCH(Q$1, 'SSIM Index'!$A$1:$J$1, 0), FALSE)</f>
        <v>0.94546192884445102</v>
      </c>
    </row>
    <row r="697" spans="5:24" x14ac:dyDescent="0.35">
      <c r="E697" s="3">
        <v>1117</v>
      </c>
      <c r="F697" s="1">
        <f>VLOOKUP(E697, 'MSE Loss'!$A$1:$J$1345, MATCH(A$1, 'MSE Loss'!$A$1:$J$1, 0), FALSE)</f>
        <v>6.8052241113036795E-4</v>
      </c>
      <c r="G697">
        <v>1.79782640188932E-2</v>
      </c>
      <c r="H697" s="1">
        <f>VLOOKUP(E697, 'SSIM Index'!$A$1:$J$1345, MATCH(A$1, 'SSIM Index'!$A$1:$J$1, 0), FALSE)</f>
        <v>0.92849332094192505</v>
      </c>
      <c r="M697" s="3">
        <v>895</v>
      </c>
      <c r="N697" s="1">
        <f>VLOOKUP(M697, 'MSE Loss'!$A$1:$J$1345, MATCH(I$1, 'MSE Loss'!$A$1:$J$1, 0), FALSE)</f>
        <v>6.3547976315021498E-3</v>
      </c>
      <c r="O697">
        <v>5.32474182546138E-2</v>
      </c>
      <c r="P697" s="1">
        <f>VLOOKUP(M697, 'SSIM Index'!$A$1:$J$1345, MATCH(I$1, 'SSIM Index'!$A$1:$J$1, 0), FALSE)</f>
        <v>0.97102034091949396</v>
      </c>
      <c r="U697" s="3">
        <v>762</v>
      </c>
      <c r="V697" s="1">
        <f>VLOOKUP(U697, 'MSE Loss'!$A$1:$J$1345, MATCH(Q$1, 'MSE Loss'!$A$1:$J$1, 0), FALSE)</f>
        <v>2.69236858002841E-3</v>
      </c>
      <c r="W697">
        <v>3.6281522363424301E-2</v>
      </c>
      <c r="X697" s="1">
        <f>VLOOKUP(U697, 'SSIM Index'!$A$1:$J$1345, MATCH(Q$1, 'SSIM Index'!$A$1:$J$1, 0), FALSE)</f>
        <v>0.93761420249938898</v>
      </c>
    </row>
    <row r="698" spans="5:24" x14ac:dyDescent="0.35">
      <c r="E698" s="3">
        <v>1119</v>
      </c>
      <c r="F698" s="1">
        <f>VLOOKUP(E698, 'MSE Loss'!$A$1:$J$1345, MATCH(A$1, 'MSE Loss'!$A$1:$J$1, 0), FALSE)</f>
        <v>2.06908886320889E-3</v>
      </c>
      <c r="G698">
        <v>2.9284210875630299E-2</v>
      </c>
      <c r="H698" s="1">
        <f>VLOOKUP(E698, 'SSIM Index'!$A$1:$J$1345, MATCH(A$1, 'SSIM Index'!$A$1:$J$1, 0), FALSE)</f>
        <v>0.96437054872512795</v>
      </c>
      <c r="M698" s="3">
        <v>896</v>
      </c>
      <c r="N698" s="1">
        <f>VLOOKUP(M698, 'MSE Loss'!$A$1:$J$1345, MATCH(I$1, 'MSE Loss'!$A$1:$J$1, 0), FALSE)</f>
        <v>5.3800165187567397E-4</v>
      </c>
      <c r="O698">
        <v>1.53073295950889E-2</v>
      </c>
      <c r="P698" s="1">
        <f>VLOOKUP(M698, 'SSIM Index'!$A$1:$J$1345, MATCH(I$1, 'SSIM Index'!$A$1:$J$1, 0), FALSE)</f>
        <v>0.83851426839828402</v>
      </c>
      <c r="U698" s="3">
        <v>763</v>
      </c>
      <c r="V698" s="1">
        <f>VLOOKUP(U698, 'MSE Loss'!$A$1:$J$1345, MATCH(Q$1, 'MSE Loss'!$A$1:$J$1, 0), FALSE)</f>
        <v>2.3656752891838499E-3</v>
      </c>
      <c r="W698">
        <v>3.4989528357982601E-2</v>
      </c>
      <c r="X698" s="1">
        <f>VLOOKUP(U698, 'SSIM Index'!$A$1:$J$1345, MATCH(Q$1, 'SSIM Index'!$A$1:$J$1, 0), FALSE)</f>
        <v>0.95089477300643899</v>
      </c>
    </row>
    <row r="699" spans="5:24" x14ac:dyDescent="0.35">
      <c r="E699" s="3">
        <v>1121</v>
      </c>
      <c r="F699" s="1">
        <f>VLOOKUP(E699, 'MSE Loss'!$A$1:$J$1345, MATCH(A$1, 'MSE Loss'!$A$1:$J$1, 0), FALSE)</f>
        <v>6.5672688651829904E-4</v>
      </c>
      <c r="G699">
        <v>1.80286932736635E-2</v>
      </c>
      <c r="H699" s="1">
        <f>VLOOKUP(E699, 'SSIM Index'!$A$1:$J$1345, MATCH(A$1, 'SSIM Index'!$A$1:$J$1, 0), FALSE)</f>
        <v>0.95416277647018399</v>
      </c>
      <c r="M699" s="3">
        <v>897</v>
      </c>
      <c r="N699" s="1">
        <f>VLOOKUP(M699, 'MSE Loss'!$A$1:$J$1345, MATCH(I$1, 'MSE Loss'!$A$1:$J$1, 0), FALSE)</f>
        <v>5.98241458646953E-4</v>
      </c>
      <c r="O699">
        <v>1.7771799117326698E-2</v>
      </c>
      <c r="P699" s="1">
        <f>VLOOKUP(M699, 'SSIM Index'!$A$1:$J$1345, MATCH(I$1, 'SSIM Index'!$A$1:$J$1, 0), FALSE)</f>
        <v>0.883148252964019</v>
      </c>
      <c r="U699" s="3">
        <v>764</v>
      </c>
      <c r="V699" s="1">
        <f>VLOOKUP(U699, 'MSE Loss'!$A$1:$J$1345, MATCH(Q$1, 'MSE Loss'!$A$1:$J$1, 0), FALSE)</f>
        <v>5.9639749815687505E-4</v>
      </c>
      <c r="W699">
        <v>1.76222678273916E-2</v>
      </c>
      <c r="X699" s="1">
        <f>VLOOKUP(U699, 'SSIM Index'!$A$1:$J$1345, MATCH(Q$1, 'SSIM Index'!$A$1:$J$1, 0), FALSE)</f>
        <v>0.856744885444641</v>
      </c>
    </row>
    <row r="700" spans="5:24" x14ac:dyDescent="0.35">
      <c r="E700" s="3">
        <v>1123</v>
      </c>
      <c r="F700" s="1">
        <f>VLOOKUP(E700, 'MSE Loss'!$A$1:$J$1345, MATCH(A$1, 'MSE Loss'!$A$1:$J$1, 0), FALSE)</f>
        <v>1.8618901958689E-3</v>
      </c>
      <c r="G700">
        <v>3.10996659100055E-2</v>
      </c>
      <c r="H700" s="1">
        <f>VLOOKUP(E700, 'SSIM Index'!$A$1:$J$1345, MATCH(A$1, 'SSIM Index'!$A$1:$J$1, 0), FALSE)</f>
        <v>0.96730828285217196</v>
      </c>
      <c r="M700" s="3">
        <v>898</v>
      </c>
      <c r="N700" s="1">
        <f>VLOOKUP(M700, 'MSE Loss'!$A$1:$J$1345, MATCH(I$1, 'MSE Loss'!$A$1:$J$1, 0), FALSE)</f>
        <v>1.60884589422494E-3</v>
      </c>
      <c r="O700">
        <v>2.72294338792562E-2</v>
      </c>
      <c r="P700" s="1">
        <f>VLOOKUP(M700, 'SSIM Index'!$A$1:$J$1345, MATCH(I$1, 'SSIM Index'!$A$1:$J$1, 0), FALSE)</f>
        <v>0.90060335397720304</v>
      </c>
      <c r="U700" s="3">
        <v>765</v>
      </c>
      <c r="V700" s="1">
        <f>VLOOKUP(U700, 'MSE Loss'!$A$1:$J$1345, MATCH(Q$1, 'MSE Loss'!$A$1:$J$1, 0), FALSE)</f>
        <v>7.6439819531515197E-4</v>
      </c>
      <c r="W700">
        <v>1.9479611888527801E-2</v>
      </c>
      <c r="X700" s="1">
        <f>VLOOKUP(U700, 'SSIM Index'!$A$1:$J$1345, MATCH(Q$1, 'SSIM Index'!$A$1:$J$1, 0), FALSE)</f>
        <v>0.94832330942153897</v>
      </c>
    </row>
    <row r="701" spans="5:24" x14ac:dyDescent="0.35">
      <c r="E701" s="3">
        <v>1124</v>
      </c>
      <c r="F701" s="1">
        <f>VLOOKUP(E701, 'MSE Loss'!$A$1:$J$1345, MATCH(A$1, 'MSE Loss'!$A$1:$J$1, 0), FALSE)</f>
        <v>4.8066012095659901E-4</v>
      </c>
      <c r="G701">
        <v>1.6897618770599299E-2</v>
      </c>
      <c r="H701" s="1">
        <f>VLOOKUP(E701, 'SSIM Index'!$A$1:$J$1345, MATCH(A$1, 'SSIM Index'!$A$1:$J$1, 0), FALSE)</f>
        <v>0.87955057621002197</v>
      </c>
      <c r="M701" s="3">
        <v>900</v>
      </c>
      <c r="N701" s="1">
        <f>VLOOKUP(M701, 'MSE Loss'!$A$1:$J$1345, MATCH(I$1, 'MSE Loss'!$A$1:$J$1, 0), FALSE)</f>
        <v>9.8271213937550696E-4</v>
      </c>
      <c r="O701">
        <v>2.3165455088019302E-2</v>
      </c>
      <c r="P701" s="1">
        <f>VLOOKUP(M701, 'SSIM Index'!$A$1:$J$1345, MATCH(I$1, 'SSIM Index'!$A$1:$J$1, 0), FALSE)</f>
        <v>0.95991462469100897</v>
      </c>
      <c r="U701" s="3">
        <v>766</v>
      </c>
      <c r="V701" s="1">
        <f>VLOOKUP(U701, 'MSE Loss'!$A$1:$J$1345, MATCH(Q$1, 'MSE Loss'!$A$1:$J$1, 0), FALSE)</f>
        <v>1.28392421174794E-3</v>
      </c>
      <c r="W701">
        <v>2.42432374507188E-2</v>
      </c>
      <c r="X701" s="1">
        <f>VLOOKUP(U701, 'SSIM Index'!$A$1:$J$1345, MATCH(Q$1, 'SSIM Index'!$A$1:$J$1, 0), FALSE)</f>
        <v>0.95427376031875599</v>
      </c>
    </row>
    <row r="702" spans="5:24" x14ac:dyDescent="0.35">
      <c r="E702" s="3">
        <v>1125</v>
      </c>
      <c r="F702" s="1">
        <f>VLOOKUP(E702, 'MSE Loss'!$A$1:$J$1345, MATCH(A$1, 'MSE Loss'!$A$1:$J$1, 0), FALSE)</f>
        <v>4.7894130693748501E-4</v>
      </c>
      <c r="G702">
        <v>1.58090535551309E-2</v>
      </c>
      <c r="H702" s="1">
        <f>VLOOKUP(E702, 'SSIM Index'!$A$1:$J$1345, MATCH(A$1, 'SSIM Index'!$A$1:$J$1, 0), FALSE)</f>
        <v>0.89703071117401101</v>
      </c>
      <c r="M702" s="3">
        <v>901</v>
      </c>
      <c r="N702" s="1">
        <f>VLOOKUP(M702, 'MSE Loss'!$A$1:$J$1345, MATCH(I$1, 'MSE Loss'!$A$1:$J$1, 0), FALSE)</f>
        <v>7.9976679990068002E-4</v>
      </c>
      <c r="O702">
        <v>2.0247315987944599E-2</v>
      </c>
      <c r="P702" s="1">
        <f>VLOOKUP(M702, 'SSIM Index'!$A$1:$J$1345, MATCH(I$1, 'SSIM Index'!$A$1:$J$1, 0), FALSE)</f>
        <v>0.95431309938430697</v>
      </c>
      <c r="U702" s="3">
        <v>767</v>
      </c>
      <c r="V702" s="1">
        <f>VLOOKUP(U702, 'MSE Loss'!$A$1:$J$1345, MATCH(Q$1, 'MSE Loss'!$A$1:$J$1, 0), FALSE)</f>
        <v>2.1213570144027402E-3</v>
      </c>
      <c r="W702">
        <v>3.1099909916520101E-2</v>
      </c>
      <c r="X702" s="1">
        <f>VLOOKUP(U702, 'SSIM Index'!$A$1:$J$1345, MATCH(Q$1, 'SSIM Index'!$A$1:$J$1, 0), FALSE)</f>
        <v>0.93594866991043002</v>
      </c>
    </row>
    <row r="703" spans="5:24" x14ac:dyDescent="0.35">
      <c r="E703" s="3">
        <v>1126</v>
      </c>
      <c r="F703" s="1">
        <f>VLOOKUP(E703, 'MSE Loss'!$A$1:$J$1345, MATCH(A$1, 'MSE Loss'!$A$1:$J$1, 0), FALSE)</f>
        <v>7.7588623389601697E-4</v>
      </c>
      <c r="G703">
        <v>1.9813863560557299E-2</v>
      </c>
      <c r="H703" s="1">
        <f>VLOOKUP(E703, 'SSIM Index'!$A$1:$J$1345, MATCH(A$1, 'SSIM Index'!$A$1:$J$1, 0), FALSE)</f>
        <v>0.92516446113586404</v>
      </c>
      <c r="M703" s="3">
        <v>902</v>
      </c>
      <c r="N703" s="1">
        <f>VLOOKUP(M703, 'MSE Loss'!$A$1:$J$1345, MATCH(I$1, 'MSE Loss'!$A$1:$J$1, 0), FALSE)</f>
        <v>1.6530671855434699E-3</v>
      </c>
      <c r="O703">
        <v>2.8427613899111699E-2</v>
      </c>
      <c r="P703" s="1">
        <f>VLOOKUP(M703, 'SSIM Index'!$A$1:$J$1345, MATCH(I$1, 'SSIM Index'!$A$1:$J$1, 0), FALSE)</f>
        <v>0.96695572137832597</v>
      </c>
      <c r="U703" s="3">
        <v>768</v>
      </c>
      <c r="V703" s="1">
        <f>VLOOKUP(U703, 'MSE Loss'!$A$1:$J$1345, MATCH(Q$1, 'MSE Loss'!$A$1:$J$1, 0), FALSE)</f>
        <v>1.28020893316715E-3</v>
      </c>
      <c r="W703">
        <v>2.5011239573359399E-2</v>
      </c>
      <c r="X703" s="1">
        <f>VLOOKUP(U703, 'SSIM Index'!$A$1:$J$1345, MATCH(Q$1, 'SSIM Index'!$A$1:$J$1, 0), FALSE)</f>
        <v>0.91554605960845903</v>
      </c>
    </row>
    <row r="704" spans="5:24" x14ac:dyDescent="0.35">
      <c r="E704" s="3">
        <v>1127</v>
      </c>
      <c r="F704" s="1">
        <f>VLOOKUP(E704, 'MSE Loss'!$A$1:$J$1345, MATCH(A$1, 'MSE Loss'!$A$1:$J$1, 0), FALSE)</f>
        <v>8.7992008775472598E-4</v>
      </c>
      <c r="G704">
        <v>2.1114340052008601E-2</v>
      </c>
      <c r="H704" s="1">
        <f>VLOOKUP(E704, 'SSIM Index'!$A$1:$J$1345, MATCH(A$1, 'SSIM Index'!$A$1:$J$1, 0), FALSE)</f>
        <v>0.93078118562698298</v>
      </c>
      <c r="M704" s="3">
        <v>903</v>
      </c>
      <c r="N704" s="1">
        <f>VLOOKUP(M704, 'MSE Loss'!$A$1:$J$1345, MATCH(I$1, 'MSE Loss'!$A$1:$J$1, 0), FALSE)</f>
        <v>2.0011784508824301E-3</v>
      </c>
      <c r="O704">
        <v>3.1577352434396702E-2</v>
      </c>
      <c r="P704" s="1">
        <f>VLOOKUP(M704, 'SSIM Index'!$A$1:$J$1345, MATCH(I$1, 'SSIM Index'!$A$1:$J$1, 0), FALSE)</f>
        <v>0.96600252389907804</v>
      </c>
      <c r="U704" s="3">
        <v>769</v>
      </c>
      <c r="V704" s="1">
        <f>VLOOKUP(U704, 'MSE Loss'!$A$1:$J$1345, MATCH(Q$1, 'MSE Loss'!$A$1:$J$1, 0), FALSE)</f>
        <v>1.37714459560811E-3</v>
      </c>
      <c r="W704">
        <v>2.7291655540466302E-2</v>
      </c>
      <c r="X704" s="1">
        <f>VLOOKUP(U704, 'SSIM Index'!$A$1:$J$1345, MATCH(Q$1, 'SSIM Index'!$A$1:$J$1, 0), FALSE)</f>
        <v>0.97439271211624101</v>
      </c>
    </row>
    <row r="705" spans="5:24" x14ac:dyDescent="0.35">
      <c r="E705" s="3">
        <v>1128</v>
      </c>
      <c r="F705" s="1">
        <f>VLOOKUP(E705, 'MSE Loss'!$A$1:$J$1345, MATCH(A$1, 'MSE Loss'!$A$1:$J$1, 0), FALSE)</f>
        <v>5.1219639135524598E-4</v>
      </c>
      <c r="G705">
        <v>1.6317574307322499E-2</v>
      </c>
      <c r="H705" s="1">
        <f>VLOOKUP(E705, 'SSIM Index'!$A$1:$J$1345, MATCH(A$1, 'SSIM Index'!$A$1:$J$1, 0), FALSE)</f>
        <v>0.89565801620483398</v>
      </c>
      <c r="M705" s="3">
        <v>905</v>
      </c>
      <c r="N705" s="1">
        <f>VLOOKUP(M705, 'MSE Loss'!$A$1:$J$1345, MATCH(I$1, 'MSE Loss'!$A$1:$J$1, 0), FALSE)</f>
        <v>5.3306884365156195E-4</v>
      </c>
      <c r="O705">
        <v>1.5950886532664299E-2</v>
      </c>
      <c r="P705" s="1">
        <f>VLOOKUP(M705, 'SSIM Index'!$A$1:$J$1345, MATCH(I$1, 'SSIM Index'!$A$1:$J$1, 0), FALSE)</f>
        <v>0.92921930551528897</v>
      </c>
      <c r="U705" s="3">
        <v>770</v>
      </c>
      <c r="V705" s="1">
        <f>VLOOKUP(U705, 'MSE Loss'!$A$1:$J$1345, MATCH(Q$1, 'MSE Loss'!$A$1:$J$1, 0), FALSE)</f>
        <v>3.5529644228518001E-3</v>
      </c>
      <c r="W705">
        <v>4.3169043958187103E-2</v>
      </c>
      <c r="X705" s="1">
        <f>VLOOKUP(U705, 'SSIM Index'!$A$1:$J$1345, MATCH(Q$1, 'SSIM Index'!$A$1:$J$1, 0), FALSE)</f>
        <v>0.96037185192108099</v>
      </c>
    </row>
    <row r="706" spans="5:24" x14ac:dyDescent="0.35">
      <c r="E706" s="3">
        <v>1129</v>
      </c>
      <c r="F706" s="1">
        <f>VLOOKUP(E706, 'MSE Loss'!$A$1:$J$1345, MATCH(A$1, 'MSE Loss'!$A$1:$J$1, 0), FALSE)</f>
        <v>6.3786184182390495E-4</v>
      </c>
      <c r="G706">
        <v>1.7777869477868E-2</v>
      </c>
      <c r="H706" s="1">
        <f>VLOOKUP(E706, 'SSIM Index'!$A$1:$J$1345, MATCH(A$1, 'SSIM Index'!$A$1:$J$1, 0), FALSE)</f>
        <v>0.94509744644164995</v>
      </c>
      <c r="M706" s="3">
        <v>906</v>
      </c>
      <c r="N706" s="1">
        <f>VLOOKUP(M706, 'MSE Loss'!$A$1:$J$1345, MATCH(I$1, 'MSE Loss'!$A$1:$J$1, 0), FALSE)</f>
        <v>6.2816671561449701E-4</v>
      </c>
      <c r="O706">
        <v>1.8183881416916799E-2</v>
      </c>
      <c r="P706" s="1">
        <f>VLOOKUP(M706, 'SSIM Index'!$A$1:$J$1345, MATCH(I$1, 'SSIM Index'!$A$1:$J$1, 0), FALSE)</f>
        <v>0.95031946897506703</v>
      </c>
      <c r="U706" s="3">
        <v>771</v>
      </c>
      <c r="V706" s="1">
        <f>VLOOKUP(U706, 'MSE Loss'!$A$1:$J$1345, MATCH(Q$1, 'MSE Loss'!$A$1:$J$1, 0), FALSE)</f>
        <v>4.0341764688491804E-3</v>
      </c>
      <c r="W706">
        <v>4.4378388673067003E-2</v>
      </c>
      <c r="X706" s="1">
        <f>VLOOKUP(U706, 'SSIM Index'!$A$1:$J$1345, MATCH(Q$1, 'SSIM Index'!$A$1:$J$1, 0), FALSE)</f>
        <v>0.97091567516326904</v>
      </c>
    </row>
    <row r="707" spans="5:24" x14ac:dyDescent="0.35">
      <c r="E707" s="3">
        <v>1131</v>
      </c>
      <c r="F707" s="1">
        <f>VLOOKUP(E707, 'MSE Loss'!$A$1:$J$1345, MATCH(A$1, 'MSE Loss'!$A$1:$J$1, 0), FALSE)</f>
        <v>9.8362949211150408E-4</v>
      </c>
      <c r="G707">
        <v>2.1748011931777E-2</v>
      </c>
      <c r="H707" s="1">
        <f>VLOOKUP(E707, 'SSIM Index'!$A$1:$J$1345, MATCH(A$1, 'SSIM Index'!$A$1:$J$1, 0), FALSE)</f>
        <v>0.96362620592117298</v>
      </c>
      <c r="M707" s="3">
        <v>907</v>
      </c>
      <c r="N707" s="1">
        <f>VLOOKUP(M707, 'MSE Loss'!$A$1:$J$1345, MATCH(I$1, 'MSE Loss'!$A$1:$J$1, 0), FALSE)</f>
        <v>7.2922022081911499E-4</v>
      </c>
      <c r="O707">
        <v>1.86549350619316E-2</v>
      </c>
      <c r="P707" s="1">
        <f>VLOOKUP(M707, 'SSIM Index'!$A$1:$J$1345, MATCH(I$1, 'SSIM Index'!$A$1:$J$1, 0), FALSE)</f>
        <v>0.95479291677474898</v>
      </c>
      <c r="U707" s="3">
        <v>772</v>
      </c>
      <c r="V707" s="1">
        <f>VLOOKUP(U707, 'MSE Loss'!$A$1:$J$1345, MATCH(Q$1, 'MSE Loss'!$A$1:$J$1, 0), FALSE)</f>
        <v>3.9133839309215502E-3</v>
      </c>
      <c r="W707">
        <v>4.1325841099023798E-2</v>
      </c>
      <c r="X707" s="1">
        <f>VLOOKUP(U707, 'SSIM Index'!$A$1:$J$1345, MATCH(Q$1, 'SSIM Index'!$A$1:$J$1, 0), FALSE)</f>
        <v>0.90142989158630304</v>
      </c>
    </row>
    <row r="708" spans="5:24" x14ac:dyDescent="0.35">
      <c r="E708" s="3">
        <v>1133</v>
      </c>
      <c r="F708" s="1">
        <f>VLOOKUP(E708, 'MSE Loss'!$A$1:$J$1345, MATCH(A$1, 'MSE Loss'!$A$1:$J$1, 0), FALSE)</f>
        <v>1.1409580474719401E-3</v>
      </c>
      <c r="G708">
        <v>2.3823132738471E-2</v>
      </c>
      <c r="H708" s="1">
        <f>VLOOKUP(E708, 'SSIM Index'!$A$1:$J$1345, MATCH(A$1, 'SSIM Index'!$A$1:$J$1, 0), FALSE)</f>
        <v>0.95856207609176602</v>
      </c>
      <c r="M708" s="3">
        <v>908</v>
      </c>
      <c r="N708" s="1">
        <f>VLOOKUP(M708, 'MSE Loss'!$A$1:$J$1345, MATCH(I$1, 'MSE Loss'!$A$1:$J$1, 0), FALSE)</f>
        <v>3.6966154584661099E-4</v>
      </c>
      <c r="O708">
        <v>1.4152388088405099E-2</v>
      </c>
      <c r="P708" s="1">
        <f>VLOOKUP(M708, 'SSIM Index'!$A$1:$J$1345, MATCH(I$1, 'SSIM Index'!$A$1:$J$1, 0), FALSE)</f>
        <v>0.84662598371505704</v>
      </c>
      <c r="U708" s="3">
        <v>773</v>
      </c>
      <c r="V708" s="1">
        <f>VLOOKUP(U708, 'MSE Loss'!$A$1:$J$1345, MATCH(Q$1, 'MSE Loss'!$A$1:$J$1, 0), FALSE)</f>
        <v>2.52784066833555E-3</v>
      </c>
      <c r="W708">
        <v>3.6927461624145501E-2</v>
      </c>
      <c r="X708" s="1">
        <f>VLOOKUP(U708, 'SSIM Index'!$A$1:$J$1345, MATCH(Q$1, 'SSIM Index'!$A$1:$J$1, 0), FALSE)</f>
        <v>0.98008888959884599</v>
      </c>
    </row>
    <row r="709" spans="5:24" x14ac:dyDescent="0.35">
      <c r="E709" s="3">
        <v>1135</v>
      </c>
      <c r="F709" s="1">
        <f>VLOOKUP(E709, 'MSE Loss'!$A$1:$J$1345, MATCH(A$1, 'MSE Loss'!$A$1:$J$1, 0), FALSE)</f>
        <v>1.63871783297508E-3</v>
      </c>
      <c r="G709">
        <v>3.03463693708181E-2</v>
      </c>
      <c r="H709" s="1">
        <f>VLOOKUP(E709, 'SSIM Index'!$A$1:$J$1345, MATCH(A$1, 'SSIM Index'!$A$1:$J$1, 0), FALSE)</f>
        <v>0.968794465065002</v>
      </c>
      <c r="M709" s="3">
        <v>910</v>
      </c>
      <c r="N709" s="1">
        <f>VLOOKUP(M709, 'MSE Loss'!$A$1:$J$1345, MATCH(I$1, 'MSE Loss'!$A$1:$J$1, 0), FALSE)</f>
        <v>9.1983895981684295E-4</v>
      </c>
      <c r="O709">
        <v>2.14387066662311E-2</v>
      </c>
      <c r="P709" s="1">
        <f>VLOOKUP(M709, 'SSIM Index'!$A$1:$J$1345, MATCH(I$1, 'SSIM Index'!$A$1:$J$1, 0), FALSE)</f>
        <v>0.96087217330932595</v>
      </c>
      <c r="U709" s="3">
        <v>774</v>
      </c>
      <c r="V709" s="1">
        <f>VLOOKUP(U709, 'MSE Loss'!$A$1:$J$1345, MATCH(Q$1, 'MSE Loss'!$A$1:$J$1, 0), FALSE)</f>
        <v>4.9584559164941302E-3</v>
      </c>
      <c r="W709">
        <v>4.9614384770393302E-2</v>
      </c>
      <c r="X709" s="1">
        <f>VLOOKUP(U709, 'SSIM Index'!$A$1:$J$1345, MATCH(Q$1, 'SSIM Index'!$A$1:$J$1, 0), FALSE)</f>
        <v>0.97940039634704501</v>
      </c>
    </row>
    <row r="710" spans="5:24" x14ac:dyDescent="0.35">
      <c r="E710" s="3">
        <v>1136</v>
      </c>
      <c r="F710" s="1">
        <f>VLOOKUP(E710, 'MSE Loss'!$A$1:$J$1345, MATCH(A$1, 'MSE Loss'!$A$1:$J$1, 0), FALSE)</f>
        <v>3.20081308018416E-4</v>
      </c>
      <c r="G710">
        <v>1.2697116471827001E-2</v>
      </c>
      <c r="H710" s="1">
        <f>VLOOKUP(E710, 'SSIM Index'!$A$1:$J$1345, MATCH(A$1, 'SSIM Index'!$A$1:$J$1, 0), FALSE)</f>
        <v>0.79495978355407704</v>
      </c>
      <c r="M710" s="3">
        <v>911</v>
      </c>
      <c r="N710" s="1">
        <f>VLOOKUP(M710, 'MSE Loss'!$A$1:$J$1345, MATCH(I$1, 'MSE Loss'!$A$1:$J$1, 0), FALSE)</f>
        <v>1.0634569916874101E-3</v>
      </c>
      <c r="O710">
        <v>2.3383632302284199E-2</v>
      </c>
      <c r="P710" s="1">
        <f>VLOOKUP(M710, 'SSIM Index'!$A$1:$J$1345, MATCH(I$1, 'SSIM Index'!$A$1:$J$1, 0), FALSE)</f>
        <v>0.96127891540527299</v>
      </c>
      <c r="U710" s="3">
        <v>775</v>
      </c>
      <c r="V710" s="1">
        <f>VLOOKUP(U710, 'MSE Loss'!$A$1:$J$1345, MATCH(Q$1, 'MSE Loss'!$A$1:$J$1, 0), FALSE)</f>
        <v>8.2090143114328298E-3</v>
      </c>
      <c r="W710">
        <v>6.04888536036014E-2</v>
      </c>
      <c r="X710" s="1">
        <f>VLOOKUP(U710, 'SSIM Index'!$A$1:$J$1345, MATCH(Q$1, 'SSIM Index'!$A$1:$J$1, 0), FALSE)</f>
        <v>0.97524797916412298</v>
      </c>
    </row>
    <row r="711" spans="5:24" x14ac:dyDescent="0.35">
      <c r="E711" s="3">
        <v>1137</v>
      </c>
      <c r="F711" s="1">
        <f>VLOOKUP(E711, 'MSE Loss'!$A$1:$J$1345, MATCH(A$1, 'MSE Loss'!$A$1:$J$1, 0), FALSE)</f>
        <v>8.2157558063045101E-4</v>
      </c>
      <c r="G711">
        <v>2.0706210285425099E-2</v>
      </c>
      <c r="H711" s="1">
        <f>VLOOKUP(E711, 'SSIM Index'!$A$1:$J$1345, MATCH(A$1, 'SSIM Index'!$A$1:$J$1, 0), FALSE)</f>
        <v>0.91093397140502896</v>
      </c>
      <c r="M711" s="3">
        <v>912</v>
      </c>
      <c r="N711" s="1">
        <f>VLOOKUP(M711, 'MSE Loss'!$A$1:$J$1345, MATCH(I$1, 'MSE Loss'!$A$1:$J$1, 0), FALSE)</f>
        <v>2.9106976580806001E-4</v>
      </c>
      <c r="O711">
        <v>1.2315442785620599E-2</v>
      </c>
      <c r="P711" s="1">
        <f>VLOOKUP(M711, 'SSIM Index'!$A$1:$J$1345, MATCH(I$1, 'SSIM Index'!$A$1:$J$1, 0), FALSE)</f>
        <v>0.84773641824722201</v>
      </c>
      <c r="U711" s="3">
        <v>776</v>
      </c>
      <c r="V711" s="1">
        <f>VLOOKUP(U711, 'MSE Loss'!$A$1:$J$1345, MATCH(Q$1, 'MSE Loss'!$A$1:$J$1, 0), FALSE)</f>
        <v>4.9124594079330498E-4</v>
      </c>
      <c r="W711">
        <v>1.5206720679998301E-2</v>
      </c>
      <c r="X711" s="1">
        <f>VLOOKUP(U711, 'SSIM Index'!$A$1:$J$1345, MATCH(Q$1, 'SSIM Index'!$A$1:$J$1, 0), FALSE)</f>
        <v>0.89923560619354204</v>
      </c>
    </row>
    <row r="712" spans="5:24" x14ac:dyDescent="0.35">
      <c r="E712" s="3">
        <v>1138</v>
      </c>
      <c r="F712" s="1">
        <f>VLOOKUP(E712, 'MSE Loss'!$A$1:$J$1345, MATCH(A$1, 'MSE Loss'!$A$1:$J$1, 0), FALSE)</f>
        <v>9.38462850172072E-4</v>
      </c>
      <c r="G712">
        <v>2.1658075973391502E-2</v>
      </c>
      <c r="H712" s="1">
        <f>VLOOKUP(E712, 'SSIM Index'!$A$1:$J$1345, MATCH(A$1, 'SSIM Index'!$A$1:$J$1, 0), FALSE)</f>
        <v>0.93349260091781605</v>
      </c>
      <c r="M712" s="3">
        <v>913</v>
      </c>
      <c r="N712" s="1">
        <f>VLOOKUP(M712, 'MSE Loss'!$A$1:$J$1345, MATCH(I$1, 'MSE Loss'!$A$1:$J$1, 0), FALSE)</f>
        <v>6.7883747396990603E-4</v>
      </c>
      <c r="O712">
        <v>1.7957909032702401E-2</v>
      </c>
      <c r="P712" s="1">
        <f>VLOOKUP(M712, 'SSIM Index'!$A$1:$J$1345, MATCH(I$1, 'SSIM Index'!$A$1:$J$1, 0), FALSE)</f>
        <v>0.91957938671112005</v>
      </c>
      <c r="U712" s="3">
        <v>777</v>
      </c>
      <c r="V712" s="1">
        <f>VLOOKUP(U712, 'MSE Loss'!$A$1:$J$1345, MATCH(Q$1, 'MSE Loss'!$A$1:$J$1, 0), FALSE)</f>
        <v>1.31925952155143E-3</v>
      </c>
      <c r="W712">
        <v>2.4752054363489099E-2</v>
      </c>
      <c r="X712" s="1">
        <f>VLOOKUP(U712, 'SSIM Index'!$A$1:$J$1345, MATCH(Q$1, 'SSIM Index'!$A$1:$J$1, 0), FALSE)</f>
        <v>0.94324159622192305</v>
      </c>
    </row>
    <row r="713" spans="5:24" x14ac:dyDescent="0.35">
      <c r="E713" s="3">
        <v>1139</v>
      </c>
      <c r="F713" s="1">
        <f>VLOOKUP(E713, 'MSE Loss'!$A$1:$J$1345, MATCH(A$1, 'MSE Loss'!$A$1:$J$1, 0), FALSE)</f>
        <v>1.0330769000574901E-3</v>
      </c>
      <c r="G713">
        <v>2.3112289607524799E-2</v>
      </c>
      <c r="H713" s="1">
        <f>VLOOKUP(E713, 'SSIM Index'!$A$1:$J$1345, MATCH(A$1, 'SSIM Index'!$A$1:$J$1, 0), FALSE)</f>
        <v>0.93521249294280995</v>
      </c>
      <c r="M713" s="3">
        <v>914</v>
      </c>
      <c r="N713" s="1">
        <f>VLOOKUP(M713, 'MSE Loss'!$A$1:$J$1345, MATCH(I$1, 'MSE Loss'!$A$1:$J$1, 0), FALSE)</f>
        <v>7.9602759797126001E-4</v>
      </c>
      <c r="O713">
        <v>1.9668206572532598E-2</v>
      </c>
      <c r="P713" s="1">
        <f>VLOOKUP(M713, 'SSIM Index'!$A$1:$J$1345, MATCH(I$1, 'SSIM Index'!$A$1:$J$1, 0), FALSE)</f>
        <v>0.93812620639801003</v>
      </c>
      <c r="U713" s="3">
        <v>778</v>
      </c>
      <c r="V713" s="1">
        <f>VLOOKUP(U713, 'MSE Loss'!$A$1:$J$1345, MATCH(Q$1, 'MSE Loss'!$A$1:$J$1, 0), FALSE)</f>
        <v>1.6635024221614001E-3</v>
      </c>
      <c r="W713">
        <v>2.6999894529581001E-2</v>
      </c>
      <c r="X713" s="1">
        <f>VLOOKUP(U713, 'SSIM Index'!$A$1:$J$1345, MATCH(Q$1, 'SSIM Index'!$A$1:$J$1, 0), FALSE)</f>
        <v>0.95036357641220004</v>
      </c>
    </row>
    <row r="714" spans="5:24" x14ac:dyDescent="0.35">
      <c r="E714" s="3">
        <v>1140</v>
      </c>
      <c r="F714" s="1">
        <f>VLOOKUP(E714, 'MSE Loss'!$A$1:$J$1345, MATCH(A$1, 'MSE Loss'!$A$1:$J$1, 0), FALSE)</f>
        <v>4.0332114440388902E-4</v>
      </c>
      <c r="G714">
        <v>1.44441192969679E-2</v>
      </c>
      <c r="H714" s="1">
        <f>VLOOKUP(E714, 'SSIM Index'!$A$1:$J$1345, MATCH(A$1, 'SSIM Index'!$A$1:$J$1, 0), FALSE)</f>
        <v>0.86381077766418402</v>
      </c>
      <c r="M714" s="3">
        <v>916</v>
      </c>
      <c r="N714" s="1">
        <f>VLOOKUP(M714, 'MSE Loss'!$A$1:$J$1345, MATCH(I$1, 'MSE Loss'!$A$1:$J$1, 0), FALSE)</f>
        <v>2.21882271580398E-3</v>
      </c>
      <c r="O714">
        <v>3.1369190663099199E-2</v>
      </c>
      <c r="P714" s="1">
        <f>VLOOKUP(M714, 'SSIM Index'!$A$1:$J$1345, MATCH(I$1, 'SSIM Index'!$A$1:$J$1, 0), FALSE)</f>
        <v>0.90850830078125</v>
      </c>
      <c r="U714" s="3">
        <v>779</v>
      </c>
      <c r="V714" s="1">
        <f>VLOOKUP(U714, 'MSE Loss'!$A$1:$J$1345, MATCH(Q$1, 'MSE Loss'!$A$1:$J$1, 0), FALSE)</f>
        <v>1.2533960398286501E-3</v>
      </c>
      <c r="W714">
        <v>2.5406794622540401E-2</v>
      </c>
      <c r="X714" s="1">
        <f>VLOOKUP(U714, 'SSIM Index'!$A$1:$J$1345, MATCH(Q$1, 'SSIM Index'!$A$1:$J$1, 0), FALSE)</f>
        <v>0.96122080087661699</v>
      </c>
    </row>
    <row r="715" spans="5:24" x14ac:dyDescent="0.35">
      <c r="E715" s="3">
        <v>1143</v>
      </c>
      <c r="F715" s="1">
        <f>VLOOKUP(E715, 'MSE Loss'!$A$1:$J$1345, MATCH(A$1, 'MSE Loss'!$A$1:$J$1, 0), FALSE)</f>
        <v>1.0889207478612601E-3</v>
      </c>
      <c r="G715">
        <v>2.2196961566805801E-2</v>
      </c>
      <c r="H715" s="1">
        <f>VLOOKUP(E715, 'SSIM Index'!$A$1:$J$1345, MATCH(A$1, 'SSIM Index'!$A$1:$J$1, 0), FALSE)</f>
        <v>0.96633827686309803</v>
      </c>
      <c r="M715" s="3">
        <v>917</v>
      </c>
      <c r="N715" s="1">
        <f>VLOOKUP(M715, 'MSE Loss'!$A$1:$J$1345, MATCH(I$1, 'MSE Loss'!$A$1:$J$1, 0), FALSE)</f>
        <v>1.9697181414812799E-3</v>
      </c>
      <c r="O715">
        <v>3.2401937991380601E-2</v>
      </c>
      <c r="P715" s="1">
        <f>VLOOKUP(M715, 'SSIM Index'!$A$1:$J$1345, MATCH(I$1, 'SSIM Index'!$A$1:$J$1, 0), FALSE)</f>
        <v>0.96826976537704401</v>
      </c>
      <c r="U715" s="3">
        <v>780</v>
      </c>
      <c r="V715" s="1">
        <f>VLOOKUP(U715, 'MSE Loss'!$A$1:$J$1345, MATCH(Q$1, 'MSE Loss'!$A$1:$J$1, 0), FALSE)</f>
        <v>9.8240724764764309E-4</v>
      </c>
      <c r="W715">
        <v>2.31249742209911E-2</v>
      </c>
      <c r="X715" s="1">
        <f>VLOOKUP(U715, 'SSIM Index'!$A$1:$J$1345, MATCH(Q$1, 'SSIM Index'!$A$1:$J$1, 0), FALSE)</f>
        <v>0.94900006055831898</v>
      </c>
    </row>
    <row r="716" spans="5:24" x14ac:dyDescent="0.35">
      <c r="E716" s="3">
        <v>1146</v>
      </c>
      <c r="F716" s="1">
        <f>VLOOKUP(E716, 'MSE Loss'!$A$1:$J$1345, MATCH(A$1, 'MSE Loss'!$A$1:$J$1, 0), FALSE)</f>
        <v>2.00850632973015E-3</v>
      </c>
      <c r="G716">
        <v>3.5204485058784402E-2</v>
      </c>
      <c r="H716" s="1">
        <f>VLOOKUP(E716, 'SSIM Index'!$A$1:$J$1345, MATCH(A$1, 'SSIM Index'!$A$1:$J$1, 0), FALSE)</f>
        <v>0.97297608852386397</v>
      </c>
      <c r="M716" s="3">
        <v>918</v>
      </c>
      <c r="N716" s="1">
        <f>VLOOKUP(M716, 'MSE Loss'!$A$1:$J$1345, MATCH(I$1, 'MSE Loss'!$A$1:$J$1, 0), FALSE)</f>
        <v>2.5674300268292401E-3</v>
      </c>
      <c r="O716">
        <v>3.6147926002740798E-2</v>
      </c>
      <c r="P716" s="1">
        <f>VLOOKUP(M716, 'SSIM Index'!$A$1:$J$1345, MATCH(I$1, 'SSIM Index'!$A$1:$J$1, 0), FALSE)</f>
        <v>0.97403961420059204</v>
      </c>
      <c r="U716" s="3">
        <v>782</v>
      </c>
      <c r="V716" s="1">
        <f>VLOOKUP(U716, 'MSE Loss'!$A$1:$J$1345, MATCH(Q$1, 'MSE Loss'!$A$1:$J$1, 0), FALSE)</f>
        <v>5.3757112473249401E-3</v>
      </c>
      <c r="W716">
        <v>4.4690325856208801E-2</v>
      </c>
      <c r="X716" s="1">
        <f>VLOOKUP(U716, 'SSIM Index'!$A$1:$J$1345, MATCH(Q$1, 'SSIM Index'!$A$1:$J$1, 0), FALSE)</f>
        <v>0.96881872415542603</v>
      </c>
    </row>
    <row r="717" spans="5:24" x14ac:dyDescent="0.35">
      <c r="E717" s="3">
        <v>1147</v>
      </c>
      <c r="F717" s="1">
        <f>VLOOKUP(E717, 'MSE Loss'!$A$1:$J$1345, MATCH(A$1, 'MSE Loss'!$A$1:$J$1, 0), FALSE)</f>
        <v>1.1190919205546299E-2</v>
      </c>
      <c r="G717">
        <v>7.2683766484260504E-2</v>
      </c>
      <c r="H717" s="1">
        <f>VLOOKUP(E717, 'SSIM Index'!$A$1:$J$1345, MATCH(A$1, 'SSIM Index'!$A$1:$J$1, 0), FALSE)</f>
        <v>0.97314083576202304</v>
      </c>
      <c r="M717" s="3">
        <v>920</v>
      </c>
      <c r="N717" s="1">
        <f>VLOOKUP(M717, 'MSE Loss'!$A$1:$J$1345, MATCH(I$1, 'MSE Loss'!$A$1:$J$1, 0), FALSE)</f>
        <v>4.1013647569343399E-4</v>
      </c>
      <c r="O717">
        <v>1.4282620511949E-2</v>
      </c>
      <c r="P717" s="1">
        <f>VLOOKUP(M717, 'SSIM Index'!$A$1:$J$1345, MATCH(I$1, 'SSIM Index'!$A$1:$J$1, 0), FALSE)</f>
        <v>0.91166096925735396</v>
      </c>
      <c r="U717" s="3">
        <v>784</v>
      </c>
      <c r="V717" s="1">
        <f>VLOOKUP(U717, 'MSE Loss'!$A$1:$J$1345, MATCH(Q$1, 'MSE Loss'!$A$1:$J$1, 0), FALSE)</f>
        <v>4.3698289664462198E-4</v>
      </c>
      <c r="W717">
        <v>1.4850023202598E-2</v>
      </c>
      <c r="X717" s="1">
        <f>VLOOKUP(U717, 'SSIM Index'!$A$1:$J$1345, MATCH(Q$1, 'SSIM Index'!$A$1:$J$1, 0), FALSE)</f>
        <v>0.83983761072158802</v>
      </c>
    </row>
    <row r="718" spans="5:24" x14ac:dyDescent="0.35">
      <c r="E718" s="3">
        <v>1148</v>
      </c>
      <c r="F718" s="1">
        <f>VLOOKUP(E718, 'MSE Loss'!$A$1:$J$1345, MATCH(A$1, 'MSE Loss'!$A$1:$J$1, 0), FALSE)</f>
        <v>2.72788834990933E-4</v>
      </c>
      <c r="G718">
        <v>1.18328155949711E-2</v>
      </c>
      <c r="H718" s="1">
        <f>VLOOKUP(E718, 'SSIM Index'!$A$1:$J$1345, MATCH(A$1, 'SSIM Index'!$A$1:$J$1, 0), FALSE)</f>
        <v>0.83192157745361295</v>
      </c>
      <c r="M718" s="3">
        <v>921</v>
      </c>
      <c r="N718" s="1">
        <f>VLOOKUP(M718, 'MSE Loss'!$A$1:$J$1345, MATCH(I$1, 'MSE Loss'!$A$1:$J$1, 0), FALSE)</f>
        <v>9.0514542534947395E-4</v>
      </c>
      <c r="O718">
        <v>2.0677426829934099E-2</v>
      </c>
      <c r="P718" s="1">
        <f>VLOOKUP(M718, 'SSIM Index'!$A$1:$J$1345, MATCH(I$1, 'SSIM Index'!$A$1:$J$1, 0), FALSE)</f>
        <v>0.95216882228851296</v>
      </c>
      <c r="U718" s="3">
        <v>785</v>
      </c>
      <c r="V718" s="1">
        <f>VLOOKUP(U718, 'MSE Loss'!$A$1:$J$1345, MATCH(Q$1, 'MSE Loss'!$A$1:$J$1, 0), FALSE)</f>
        <v>1.17818173021078E-3</v>
      </c>
      <c r="W718">
        <v>2.4135855957865701E-2</v>
      </c>
      <c r="X718" s="1">
        <f>VLOOKUP(U718, 'SSIM Index'!$A$1:$J$1345, MATCH(Q$1, 'SSIM Index'!$A$1:$J$1, 0), FALSE)</f>
        <v>0.90664970874786299</v>
      </c>
    </row>
    <row r="719" spans="5:24" x14ac:dyDescent="0.35">
      <c r="E719" s="3">
        <v>1149</v>
      </c>
      <c r="F719" s="1">
        <f>VLOOKUP(E719, 'MSE Loss'!$A$1:$J$1345, MATCH(A$1, 'MSE Loss'!$A$1:$J$1, 0), FALSE)</f>
        <v>4.5734565355814901E-4</v>
      </c>
      <c r="G719">
        <v>1.5024688094854299E-2</v>
      </c>
      <c r="H719" s="1">
        <f>VLOOKUP(E719, 'SSIM Index'!$A$1:$J$1345, MATCH(A$1, 'SSIM Index'!$A$1:$J$1, 0), FALSE)</f>
        <v>0.87131941318511896</v>
      </c>
      <c r="M719" s="3">
        <v>922</v>
      </c>
      <c r="N719" s="1">
        <f>VLOOKUP(M719, 'MSE Loss'!$A$1:$J$1345, MATCH(I$1, 'MSE Loss'!$A$1:$J$1, 0), FALSE)</f>
        <v>1.09701871406286E-3</v>
      </c>
      <c r="O719">
        <v>2.38218829035758E-2</v>
      </c>
      <c r="P719" s="1">
        <f>VLOOKUP(M719, 'SSIM Index'!$A$1:$J$1345, MATCH(I$1, 'SSIM Index'!$A$1:$J$1, 0), FALSE)</f>
        <v>0.95691347122192305</v>
      </c>
      <c r="U719" s="3">
        <v>786</v>
      </c>
      <c r="V719" s="1">
        <f>VLOOKUP(U719, 'MSE Loss'!$A$1:$J$1345, MATCH(Q$1, 'MSE Loss'!$A$1:$J$1, 0), FALSE)</f>
        <v>2.7278359048068502E-3</v>
      </c>
      <c r="W719">
        <v>3.5986226052045801E-2</v>
      </c>
      <c r="X719" s="1">
        <f>VLOOKUP(U719, 'SSIM Index'!$A$1:$J$1345, MATCH(Q$1, 'SSIM Index'!$A$1:$J$1, 0), FALSE)</f>
        <v>0.92742002010345403</v>
      </c>
    </row>
    <row r="720" spans="5:24" x14ac:dyDescent="0.35">
      <c r="E720" s="3">
        <v>1150</v>
      </c>
      <c r="F720" s="1">
        <f>VLOOKUP(E720, 'MSE Loss'!$A$1:$J$1345, MATCH(A$1, 'MSE Loss'!$A$1:$J$1, 0), FALSE)</f>
        <v>6.4982898766174902E-4</v>
      </c>
      <c r="G720">
        <v>1.8006207421422001E-2</v>
      </c>
      <c r="H720" s="1">
        <f>VLOOKUP(E720, 'SSIM Index'!$A$1:$J$1345, MATCH(A$1, 'SSIM Index'!$A$1:$J$1, 0), FALSE)</f>
        <v>0.92253321409225397</v>
      </c>
      <c r="M720" s="3">
        <v>923</v>
      </c>
      <c r="N720" s="1">
        <f>VLOOKUP(M720, 'MSE Loss'!$A$1:$J$1345, MATCH(I$1, 'MSE Loss'!$A$1:$J$1, 0), FALSE)</f>
        <v>1.5462659066542901E-3</v>
      </c>
      <c r="O720">
        <v>2.74386722594499E-2</v>
      </c>
      <c r="P720" s="1">
        <f>VLOOKUP(M720, 'SSIM Index'!$A$1:$J$1345, MATCH(I$1, 'SSIM Index'!$A$1:$J$1, 0), FALSE)</f>
        <v>0.98407900333404497</v>
      </c>
      <c r="U720" s="3">
        <v>787</v>
      </c>
      <c r="V720" s="1">
        <f>VLOOKUP(U720, 'MSE Loss'!$A$1:$J$1345, MATCH(Q$1, 'MSE Loss'!$A$1:$J$1, 0), FALSE)</f>
        <v>3.4503617789596302E-3</v>
      </c>
      <c r="W720">
        <v>4.1387863457202897E-2</v>
      </c>
      <c r="X720" s="1">
        <f>VLOOKUP(U720, 'SSIM Index'!$A$1:$J$1345, MATCH(Q$1, 'SSIM Index'!$A$1:$J$1, 0), FALSE)</f>
        <v>0.924605011940002</v>
      </c>
    </row>
    <row r="721" spans="5:24" x14ac:dyDescent="0.35">
      <c r="E721" s="3">
        <v>1151</v>
      </c>
      <c r="F721" s="1">
        <f>VLOOKUP(E721, 'MSE Loss'!$A$1:$J$1345, MATCH(A$1, 'MSE Loss'!$A$1:$J$1, 0), FALSE)</f>
        <v>8.0907362280413498E-4</v>
      </c>
      <c r="G721">
        <v>2.06823777407407E-2</v>
      </c>
      <c r="H721" s="1">
        <f>VLOOKUP(E721, 'SSIM Index'!$A$1:$J$1345, MATCH(A$1, 'SSIM Index'!$A$1:$J$1, 0), FALSE)</f>
        <v>0.93612080812454201</v>
      </c>
      <c r="M721" s="3">
        <v>924</v>
      </c>
      <c r="N721" s="1">
        <f>VLOOKUP(M721, 'MSE Loss'!$A$1:$J$1345, MATCH(I$1, 'MSE Loss'!$A$1:$J$1, 0), FALSE)</f>
        <v>3.4994506859220499E-4</v>
      </c>
      <c r="O721">
        <v>1.36832073330879E-2</v>
      </c>
      <c r="P721" s="1">
        <f>VLOOKUP(M721, 'SSIM Index'!$A$1:$J$1345, MATCH(I$1, 'SSIM Index'!$A$1:$J$1, 0), FALSE)</f>
        <v>0.88315820693969704</v>
      </c>
      <c r="U721" s="3">
        <v>788</v>
      </c>
      <c r="V721" s="1">
        <f>VLOOKUP(U721, 'MSE Loss'!$A$1:$J$1345, MATCH(Q$1, 'MSE Loss'!$A$1:$J$1, 0), FALSE)</f>
        <v>6.7126913927495404E-4</v>
      </c>
      <c r="W721">
        <v>1.8368138000368999E-2</v>
      </c>
      <c r="X721" s="1">
        <f>VLOOKUP(U721, 'SSIM Index'!$A$1:$J$1345, MATCH(Q$1, 'SSIM Index'!$A$1:$J$1, 0), FALSE)</f>
        <v>0.93624079227447499</v>
      </c>
    </row>
    <row r="722" spans="5:24" x14ac:dyDescent="0.35">
      <c r="E722" s="3">
        <v>1152</v>
      </c>
      <c r="F722" s="1">
        <f>VLOOKUP(E722, 'MSE Loss'!$A$1:$J$1345, MATCH(A$1, 'MSE Loss'!$A$1:$J$1, 0), FALSE)</f>
        <v>6.7879701964557095E-4</v>
      </c>
      <c r="G722">
        <v>1.8096940591931301E-2</v>
      </c>
      <c r="H722" s="1">
        <f>VLOOKUP(E722, 'SSIM Index'!$A$1:$J$1345, MATCH(A$1, 'SSIM Index'!$A$1:$J$1, 0), FALSE)</f>
        <v>0.94066643714904696</v>
      </c>
      <c r="M722" s="3">
        <v>925</v>
      </c>
      <c r="N722" s="1">
        <f>VLOOKUP(M722, 'MSE Loss'!$A$1:$J$1345, MATCH(I$1, 'MSE Loss'!$A$1:$J$1, 0), FALSE)</f>
        <v>5.6186312576755805E-4</v>
      </c>
      <c r="O722">
        <v>1.6787424683570799E-2</v>
      </c>
      <c r="P722" s="1">
        <f>VLOOKUP(M722, 'SSIM Index'!$A$1:$J$1345, MATCH(I$1, 'SSIM Index'!$A$1:$J$1, 0), FALSE)</f>
        <v>0.95459121465682895</v>
      </c>
      <c r="U722" s="3">
        <v>789</v>
      </c>
      <c r="V722" s="1">
        <f>VLOOKUP(U722, 'MSE Loss'!$A$1:$J$1345, MATCH(Q$1, 'MSE Loss'!$A$1:$J$1, 0), FALSE)</f>
        <v>7.9573574475943999E-4</v>
      </c>
      <c r="W722">
        <v>1.9523872062563799E-2</v>
      </c>
      <c r="X722" s="1">
        <f>VLOOKUP(U722, 'SSIM Index'!$A$1:$J$1345, MATCH(Q$1, 'SSIM Index'!$A$1:$J$1, 0), FALSE)</f>
        <v>0.92981415987014704</v>
      </c>
    </row>
    <row r="723" spans="5:24" x14ac:dyDescent="0.35">
      <c r="E723" s="3">
        <v>1157</v>
      </c>
      <c r="F723" s="1">
        <f>VLOOKUP(E723, 'MSE Loss'!$A$1:$J$1345, MATCH(A$1, 'MSE Loss'!$A$1:$J$1, 0), FALSE)</f>
        <v>9.0182735584676201E-4</v>
      </c>
      <c r="G723">
        <v>2.1724659949541002E-2</v>
      </c>
      <c r="H723" s="1">
        <f>VLOOKUP(E723, 'SSIM Index'!$A$1:$J$1345, MATCH(A$1, 'SSIM Index'!$A$1:$J$1, 0), FALSE)</f>
        <v>0.95766335725784302</v>
      </c>
      <c r="M723" s="3">
        <v>926</v>
      </c>
      <c r="N723" s="1">
        <f>VLOOKUP(M723, 'MSE Loss'!$A$1:$J$1345, MATCH(I$1, 'MSE Loss'!$A$1:$J$1, 0), FALSE)</f>
        <v>1.25497544649988E-3</v>
      </c>
      <c r="O723">
        <v>2.56352089345455E-2</v>
      </c>
      <c r="P723" s="1">
        <f>VLOOKUP(M723, 'SSIM Index'!$A$1:$J$1345, MATCH(I$1, 'SSIM Index'!$A$1:$J$1, 0), FALSE)</f>
        <v>0.96806800365447998</v>
      </c>
      <c r="U723" s="3">
        <v>790</v>
      </c>
      <c r="V723" s="1">
        <f>VLOOKUP(U723, 'MSE Loss'!$A$1:$J$1345, MATCH(Q$1, 'MSE Loss'!$A$1:$J$1, 0), FALSE)</f>
        <v>1.0644476860761599E-3</v>
      </c>
      <c r="W723">
        <v>2.2485001012682901E-2</v>
      </c>
      <c r="X723" s="1">
        <f>VLOOKUP(U723, 'SSIM Index'!$A$1:$J$1345, MATCH(Q$1, 'SSIM Index'!$A$1:$J$1, 0), FALSE)</f>
        <v>0.96186041831970204</v>
      </c>
    </row>
    <row r="724" spans="5:24" x14ac:dyDescent="0.35">
      <c r="E724" s="3">
        <v>1159</v>
      </c>
      <c r="F724" s="1">
        <f>VLOOKUP(E724, 'MSE Loss'!$A$1:$J$1345, MATCH(A$1, 'MSE Loss'!$A$1:$J$1, 0), FALSE)</f>
        <v>1.3931012945249601E-3</v>
      </c>
      <c r="G724">
        <v>2.6481634005904101E-2</v>
      </c>
      <c r="H724" s="1">
        <f>VLOOKUP(E724, 'SSIM Index'!$A$1:$J$1345, MATCH(A$1, 'SSIM Index'!$A$1:$J$1, 0), FALSE)</f>
        <v>0.97701251506805398</v>
      </c>
      <c r="M724" s="3">
        <v>927</v>
      </c>
      <c r="N724" s="1">
        <f>VLOOKUP(M724, 'MSE Loss'!$A$1:$J$1345, MATCH(I$1, 'MSE Loss'!$A$1:$J$1, 0), FALSE)</f>
        <v>1.8556271679699399E-3</v>
      </c>
      <c r="O724">
        <v>2.9862457886338199E-2</v>
      </c>
      <c r="P724" s="1">
        <f>VLOOKUP(M724, 'SSIM Index'!$A$1:$J$1345, MATCH(I$1, 'SSIM Index'!$A$1:$J$1, 0), FALSE)</f>
        <v>0.96928060054778997</v>
      </c>
      <c r="U724" s="3">
        <v>791</v>
      </c>
      <c r="V724" s="1">
        <f>VLOOKUP(U724, 'MSE Loss'!$A$1:$J$1345, MATCH(Q$1, 'MSE Loss'!$A$1:$J$1, 0), FALSE)</f>
        <v>1.3654020149260701E-3</v>
      </c>
      <c r="W724">
        <v>2.5405593216419199E-2</v>
      </c>
      <c r="X724" s="1">
        <f>VLOOKUP(U724, 'SSIM Index'!$A$1:$J$1345, MATCH(Q$1, 'SSIM Index'!$A$1:$J$1, 0), FALSE)</f>
        <v>0.96139758825302102</v>
      </c>
    </row>
    <row r="725" spans="5:24" x14ac:dyDescent="0.35">
      <c r="E725" s="3">
        <v>1161</v>
      </c>
      <c r="F725" s="1">
        <f>VLOOKUP(E725, 'MSE Loss'!$A$1:$J$1345, MATCH(A$1, 'MSE Loss'!$A$1:$J$1, 0), FALSE)</f>
        <v>5.7057029334828203E-4</v>
      </c>
      <c r="G725">
        <v>1.7213150858878999E-2</v>
      </c>
      <c r="H725" s="1">
        <f>VLOOKUP(E725, 'SSIM Index'!$A$1:$J$1345, MATCH(A$1, 'SSIM Index'!$A$1:$J$1, 0), FALSE)</f>
        <v>0.91201007366180398</v>
      </c>
      <c r="M725" s="3">
        <v>928</v>
      </c>
      <c r="N725" s="1">
        <f>VLOOKUP(M725, 'MSE Loss'!$A$1:$J$1345, MATCH(I$1, 'MSE Loss'!$A$1:$J$1, 0), FALSE)</f>
        <v>5.0882413052022403E-4</v>
      </c>
      <c r="O725">
        <v>1.56387593597173E-2</v>
      </c>
      <c r="P725" s="1">
        <f>VLOOKUP(M725, 'SSIM Index'!$A$1:$J$1345, MATCH(I$1, 'SSIM Index'!$A$1:$J$1, 0), FALSE)</f>
        <v>0.91904956102371205</v>
      </c>
      <c r="U725" s="3">
        <v>792</v>
      </c>
      <c r="V725" s="1">
        <f>VLOOKUP(U725, 'MSE Loss'!$A$1:$J$1345, MATCH(Q$1, 'MSE Loss'!$A$1:$J$1, 0), FALSE)</f>
        <v>1.3543029781430899E-3</v>
      </c>
      <c r="W725">
        <v>2.6107609272003101E-2</v>
      </c>
      <c r="X725" s="1">
        <f>VLOOKUP(U725, 'SSIM Index'!$A$1:$J$1345, MATCH(Q$1, 'SSIM Index'!$A$1:$J$1, 0), FALSE)</f>
        <v>0.95690381526946999</v>
      </c>
    </row>
    <row r="726" spans="5:24" x14ac:dyDescent="0.35">
      <c r="E726" s="3">
        <v>1162</v>
      </c>
      <c r="F726" s="1">
        <f>VLOOKUP(E726, 'MSE Loss'!$A$1:$J$1345, MATCH(A$1, 'MSE Loss'!$A$1:$J$1, 0), FALSE)</f>
        <v>7.2605098830535997E-4</v>
      </c>
      <c r="G726">
        <v>1.95046942681074E-2</v>
      </c>
      <c r="H726" s="1">
        <f>VLOOKUP(E726, 'SSIM Index'!$A$1:$J$1345, MATCH(A$1, 'SSIM Index'!$A$1:$J$1, 0), FALSE)</f>
        <v>0.93723517656326205</v>
      </c>
      <c r="M726" s="3">
        <v>929</v>
      </c>
      <c r="N726" s="1">
        <f>VLOOKUP(M726, 'MSE Loss'!$A$1:$J$1345, MATCH(I$1, 'MSE Loss'!$A$1:$J$1, 0), FALSE)</f>
        <v>4.63706848677247E-4</v>
      </c>
      <c r="O726">
        <v>1.5476563945412599E-2</v>
      </c>
      <c r="P726" s="1">
        <f>VLOOKUP(M726, 'SSIM Index'!$A$1:$J$1345, MATCH(I$1, 'SSIM Index'!$A$1:$J$1, 0), FALSE)</f>
        <v>0.90717315673828103</v>
      </c>
      <c r="U726" s="3">
        <v>793</v>
      </c>
      <c r="V726" s="1">
        <f>VLOOKUP(U726, 'MSE Loss'!$A$1:$J$1345, MATCH(Q$1, 'MSE Loss'!$A$1:$J$1, 0), FALSE)</f>
        <v>2.2959669586271E-3</v>
      </c>
      <c r="W726">
        <v>3.4618798643350601E-2</v>
      </c>
      <c r="X726" s="1">
        <f>VLOOKUP(U726, 'SSIM Index'!$A$1:$J$1345, MATCH(Q$1, 'SSIM Index'!$A$1:$J$1, 0), FALSE)</f>
        <v>0.94767093658447199</v>
      </c>
    </row>
    <row r="727" spans="5:24" x14ac:dyDescent="0.35">
      <c r="E727" s="3">
        <v>1163</v>
      </c>
      <c r="F727" s="1">
        <f>VLOOKUP(E727, 'MSE Loss'!$A$1:$J$1345, MATCH(A$1, 'MSE Loss'!$A$1:$J$1, 0), FALSE)</f>
        <v>9.0876012109219995E-4</v>
      </c>
      <c r="G727">
        <v>2.17089522629976E-2</v>
      </c>
      <c r="H727" s="1">
        <f>VLOOKUP(E727, 'SSIM Index'!$A$1:$J$1345, MATCH(A$1, 'SSIM Index'!$A$1:$J$1, 0), FALSE)</f>
        <v>0.92524778842926003</v>
      </c>
      <c r="M727" s="3">
        <v>930</v>
      </c>
      <c r="N727" s="1">
        <f>VLOOKUP(M727, 'MSE Loss'!$A$1:$J$1345, MATCH(I$1, 'MSE Loss'!$A$1:$J$1, 0), FALSE)</f>
        <v>7.0943200262263396E-4</v>
      </c>
      <c r="O727">
        <v>1.8631834536790799E-2</v>
      </c>
      <c r="P727" s="1">
        <f>VLOOKUP(M727, 'SSIM Index'!$A$1:$J$1345, MATCH(I$1, 'SSIM Index'!$A$1:$J$1, 0), FALSE)</f>
        <v>0.940723896026611</v>
      </c>
      <c r="U727" s="3">
        <v>794</v>
      </c>
      <c r="V727" s="1">
        <f>VLOOKUP(U727, 'MSE Loss'!$A$1:$J$1345, MATCH(Q$1, 'MSE Loss'!$A$1:$J$1, 0), FALSE)</f>
        <v>2.4465483147650901E-3</v>
      </c>
      <c r="W727">
        <v>3.3947214484214699E-2</v>
      </c>
      <c r="X727" s="1">
        <f>VLOOKUP(U727, 'SSIM Index'!$A$1:$J$1345, MATCH(Q$1, 'SSIM Index'!$A$1:$J$1, 0), FALSE)</f>
        <v>0.97732728719711304</v>
      </c>
    </row>
    <row r="728" spans="5:24" x14ac:dyDescent="0.35">
      <c r="E728" s="3">
        <v>1164</v>
      </c>
      <c r="F728" s="1">
        <f>VLOOKUP(E728, 'MSE Loss'!$A$1:$J$1345, MATCH(A$1, 'MSE Loss'!$A$1:$J$1, 0), FALSE)</f>
        <v>0.35220927000045699</v>
      </c>
      <c r="G728">
        <v>0.292834311723709</v>
      </c>
      <c r="H728" s="1">
        <f>VLOOKUP(E728, 'SSIM Index'!$A$1:$J$1345, MATCH(A$1, 'SSIM Index'!$A$1:$J$1, 0), FALSE)</f>
        <v>0.86030185222625699</v>
      </c>
      <c r="M728" s="3">
        <v>931</v>
      </c>
      <c r="N728" s="1">
        <f>VLOOKUP(M728, 'MSE Loss'!$A$1:$J$1345, MATCH(I$1, 'MSE Loss'!$A$1:$J$1, 0), FALSE)</f>
        <v>8.7759236339479598E-4</v>
      </c>
      <c r="O728">
        <v>1.9953636452555601E-2</v>
      </c>
      <c r="P728" s="1">
        <f>VLOOKUP(M728, 'SSIM Index'!$A$1:$J$1345, MATCH(I$1, 'SSIM Index'!$A$1:$J$1, 0), FALSE)</f>
        <v>0.95074838399886996</v>
      </c>
      <c r="U728" s="3">
        <v>797</v>
      </c>
      <c r="V728" s="1">
        <f>VLOOKUP(U728, 'MSE Loss'!$A$1:$J$1345, MATCH(Q$1, 'MSE Loss'!$A$1:$J$1, 0), FALSE)</f>
        <v>1.1081006377935401E-3</v>
      </c>
      <c r="W728">
        <v>2.22470313310623E-2</v>
      </c>
      <c r="X728" s="1">
        <f>VLOOKUP(U728, 'SSIM Index'!$A$1:$J$1345, MATCH(Q$1, 'SSIM Index'!$A$1:$J$1, 0), FALSE)</f>
        <v>0.94750368595123202</v>
      </c>
    </row>
    <row r="729" spans="5:24" x14ac:dyDescent="0.35">
      <c r="E729" s="3">
        <v>1165</v>
      </c>
      <c r="F729" s="1">
        <f>VLOOKUP(E729, 'MSE Loss'!$A$1:$J$1345, MATCH(A$1, 'MSE Loss'!$A$1:$J$1, 0), FALSE)</f>
        <v>3.5636762622743802E-3</v>
      </c>
      <c r="G729">
        <v>4.2515181005000999E-2</v>
      </c>
      <c r="H729" s="1">
        <f>VLOOKUP(E729, 'SSIM Index'!$A$1:$J$1345, MATCH(A$1, 'SSIM Index'!$A$1:$J$1, 0), FALSE)</f>
        <v>0.97084957361221302</v>
      </c>
      <c r="M729" s="3">
        <v>932</v>
      </c>
      <c r="N729" s="1">
        <f>VLOOKUP(M729, 'MSE Loss'!$A$1:$J$1345, MATCH(I$1, 'MSE Loss'!$A$1:$J$1, 0), FALSE)</f>
        <v>5.9788778889924201E-4</v>
      </c>
      <c r="O729">
        <v>1.7442772164940799E-2</v>
      </c>
      <c r="P729" s="1">
        <f>VLOOKUP(M729, 'SSIM Index'!$A$1:$J$1345, MATCH(I$1, 'SSIM Index'!$A$1:$J$1, 0), FALSE)</f>
        <v>0.885778367519378</v>
      </c>
      <c r="U729" s="3">
        <v>798</v>
      </c>
      <c r="V729" s="1">
        <f>VLOOKUP(U729, 'MSE Loss'!$A$1:$J$1345, MATCH(Q$1, 'MSE Loss'!$A$1:$J$1, 0), FALSE)</f>
        <v>1.7293549608439201E-3</v>
      </c>
      <c r="W729">
        <v>2.6703929528594E-2</v>
      </c>
      <c r="X729" s="1">
        <f>VLOOKUP(U729, 'SSIM Index'!$A$1:$J$1345, MATCH(Q$1, 'SSIM Index'!$A$1:$J$1, 0), FALSE)</f>
        <v>0.95273625850677401</v>
      </c>
    </row>
    <row r="730" spans="5:24" x14ac:dyDescent="0.35">
      <c r="E730" s="3">
        <v>1166</v>
      </c>
      <c r="F730" s="1">
        <f>VLOOKUP(E730, 'MSE Loss'!$A$1:$J$1345, MATCH(A$1, 'MSE Loss'!$A$1:$J$1, 0), FALSE)</f>
        <v>4.1032400913536497E-3</v>
      </c>
      <c r="G730">
        <v>4.0425255894660901E-2</v>
      </c>
      <c r="H730" s="1">
        <f>VLOOKUP(E730, 'SSIM Index'!$A$1:$J$1345, MATCH(A$1, 'SSIM Index'!$A$1:$J$1, 0), FALSE)</f>
        <v>0.99333643913268999</v>
      </c>
      <c r="M730" s="3">
        <v>933</v>
      </c>
      <c r="N730" s="1">
        <f>VLOOKUP(M730, 'MSE Loss'!$A$1:$J$1345, MATCH(I$1, 'MSE Loss'!$A$1:$J$1, 0), FALSE)</f>
        <v>5.88245398830622E-4</v>
      </c>
      <c r="O730">
        <v>1.6997540369629801E-2</v>
      </c>
      <c r="P730" s="1">
        <f>VLOOKUP(M730, 'SSIM Index'!$A$1:$J$1345, MATCH(I$1, 'SSIM Index'!$A$1:$J$1, 0), FALSE)</f>
        <v>0.94605690240859897</v>
      </c>
      <c r="U730" s="3">
        <v>799</v>
      </c>
      <c r="V730" s="1">
        <f>VLOOKUP(U730, 'MSE Loss'!$A$1:$J$1345, MATCH(Q$1, 'MSE Loss'!$A$1:$J$1, 0), FALSE)</f>
        <v>1.40868942253291E-3</v>
      </c>
      <c r="W730">
        <v>2.5549603626132001E-2</v>
      </c>
      <c r="X730" s="1">
        <f>VLOOKUP(U730, 'SSIM Index'!$A$1:$J$1345, MATCH(Q$1, 'SSIM Index'!$A$1:$J$1, 0), FALSE)</f>
        <v>0.95933049917221003</v>
      </c>
    </row>
    <row r="731" spans="5:24" x14ac:dyDescent="0.35">
      <c r="E731" s="3">
        <v>1168</v>
      </c>
      <c r="F731" s="1">
        <f>VLOOKUP(E731, 'MSE Loss'!$A$1:$J$1345, MATCH(A$1, 'MSE Loss'!$A$1:$J$1, 0), FALSE)</f>
        <v>3.5555908107198699E-4</v>
      </c>
      <c r="G731">
        <v>1.3737683184444901E-2</v>
      </c>
      <c r="H731" s="1">
        <f>VLOOKUP(E731, 'SSIM Index'!$A$1:$J$1345, MATCH(A$1, 'SSIM Index'!$A$1:$J$1, 0), FALSE)</f>
        <v>0.82686096429824796</v>
      </c>
      <c r="M731" s="3">
        <v>935</v>
      </c>
      <c r="N731" s="1">
        <f>VLOOKUP(M731, 'MSE Loss'!$A$1:$J$1345, MATCH(I$1, 'MSE Loss'!$A$1:$J$1, 0), FALSE)</f>
        <v>8.3953980356454795E-4</v>
      </c>
      <c r="O731">
        <v>2.15014163404703E-2</v>
      </c>
      <c r="P731" s="1">
        <f>VLOOKUP(M731, 'SSIM Index'!$A$1:$J$1345, MATCH(I$1, 'SSIM Index'!$A$1:$J$1, 0), FALSE)</f>
        <v>0.96520680189132602</v>
      </c>
      <c r="U731" s="3">
        <v>800</v>
      </c>
      <c r="V731" s="1">
        <f>VLOOKUP(U731, 'MSE Loss'!$A$1:$J$1345, MATCH(Q$1, 'MSE Loss'!$A$1:$J$1, 0), FALSE)</f>
        <v>1.1184975737705801E-3</v>
      </c>
      <c r="W731">
        <v>2.3540303111076299E-2</v>
      </c>
      <c r="X731" s="1">
        <f>VLOOKUP(U731, 'SSIM Index'!$A$1:$J$1345, MATCH(Q$1, 'SSIM Index'!$A$1:$J$1, 0), FALSE)</f>
        <v>0.82170718908309903</v>
      </c>
    </row>
    <row r="732" spans="5:24" x14ac:dyDescent="0.35">
      <c r="E732" s="3">
        <v>1169</v>
      </c>
      <c r="F732" s="1">
        <f>VLOOKUP(E732, 'MSE Loss'!$A$1:$J$1345, MATCH(A$1, 'MSE Loss'!$A$1:$J$1, 0), FALSE)</f>
        <v>5.8697472559288101E-4</v>
      </c>
      <c r="G732">
        <v>1.7810005694627699E-2</v>
      </c>
      <c r="H732" s="1">
        <f>VLOOKUP(E732, 'SSIM Index'!$A$1:$J$1345, MATCH(A$1, 'SSIM Index'!$A$1:$J$1, 0), FALSE)</f>
        <v>0.93656349182128895</v>
      </c>
      <c r="M732" s="3">
        <v>936</v>
      </c>
      <c r="N732" s="1">
        <f>VLOOKUP(M732, 'MSE Loss'!$A$1:$J$1345, MATCH(I$1, 'MSE Loss'!$A$1:$J$1, 0), FALSE)</f>
        <v>3.0946600600145698E-4</v>
      </c>
      <c r="O732">
        <v>1.20800090953707E-2</v>
      </c>
      <c r="P732" s="1">
        <f>VLOOKUP(M732, 'SSIM Index'!$A$1:$J$1345, MATCH(I$1, 'SSIM Index'!$A$1:$J$1, 0), FALSE)</f>
        <v>0.812938392162323</v>
      </c>
      <c r="U732" s="3">
        <v>801</v>
      </c>
      <c r="V732" s="1">
        <f>VLOOKUP(U732, 'MSE Loss'!$A$1:$J$1345, MATCH(Q$1, 'MSE Loss'!$A$1:$J$1, 0), FALSE)</f>
        <v>4.26971120759844E-3</v>
      </c>
      <c r="W732">
        <v>4.71336394548416E-2</v>
      </c>
      <c r="X732" s="1">
        <f>VLOOKUP(U732, 'SSIM Index'!$A$1:$J$1345, MATCH(Q$1, 'SSIM Index'!$A$1:$J$1, 0), FALSE)</f>
        <v>0.93349957466125399</v>
      </c>
    </row>
    <row r="733" spans="5:24" x14ac:dyDescent="0.35">
      <c r="E733" s="3">
        <v>1170</v>
      </c>
      <c r="F733" s="1">
        <f>VLOOKUP(E733, 'MSE Loss'!$A$1:$J$1345, MATCH(A$1, 'MSE Loss'!$A$1:$J$1, 0), FALSE)</f>
        <v>6.8634812487289299E-4</v>
      </c>
      <c r="G733">
        <v>1.9212204962968799E-2</v>
      </c>
      <c r="H733" s="1">
        <f>VLOOKUP(E733, 'SSIM Index'!$A$1:$J$1345, MATCH(A$1, 'SSIM Index'!$A$1:$J$1, 0), FALSE)</f>
        <v>0.94364309310912997</v>
      </c>
      <c r="M733" s="3">
        <v>937</v>
      </c>
      <c r="N733" s="1">
        <f>VLOOKUP(M733, 'MSE Loss'!$A$1:$J$1345, MATCH(I$1, 'MSE Loss'!$A$1:$J$1, 0), FALSE)</f>
        <v>4.8023954150266902E-4</v>
      </c>
      <c r="O733">
        <v>1.55336568132042E-2</v>
      </c>
      <c r="P733" s="1">
        <f>VLOOKUP(M733, 'SSIM Index'!$A$1:$J$1345, MATCH(I$1, 'SSIM Index'!$A$1:$J$1, 0), FALSE)</f>
        <v>0.932528316974639</v>
      </c>
      <c r="U733" s="3">
        <v>802</v>
      </c>
      <c r="V733" s="1">
        <f>VLOOKUP(U733, 'MSE Loss'!$A$1:$J$1345, MATCH(Q$1, 'MSE Loss'!$A$1:$J$1, 0), FALSE)</f>
        <v>8.8315373286604795E-3</v>
      </c>
      <c r="W733">
        <v>6.45000785589218E-2</v>
      </c>
      <c r="X733" s="1">
        <f>VLOOKUP(U733, 'SSIM Index'!$A$1:$J$1345, MATCH(Q$1, 'SSIM Index'!$A$1:$J$1, 0), FALSE)</f>
        <v>0.92910557985305697</v>
      </c>
    </row>
    <row r="734" spans="5:24" x14ac:dyDescent="0.35">
      <c r="E734" s="3">
        <v>1171</v>
      </c>
      <c r="F734" s="1">
        <f>VLOOKUP(E734, 'MSE Loss'!$A$1:$J$1345, MATCH(A$1, 'MSE Loss'!$A$1:$J$1, 0), FALSE)</f>
        <v>8.8341312948614305E-4</v>
      </c>
      <c r="G734">
        <v>2.1148441359400701E-2</v>
      </c>
      <c r="H734" s="1">
        <f>VLOOKUP(E734, 'SSIM Index'!$A$1:$J$1345, MATCH(A$1, 'SSIM Index'!$A$1:$J$1, 0), FALSE)</f>
        <v>0.95276486873626698</v>
      </c>
      <c r="M734" s="3">
        <v>938</v>
      </c>
      <c r="N734" s="1">
        <f>VLOOKUP(M734, 'MSE Loss'!$A$1:$J$1345, MATCH(I$1, 'MSE Loss'!$A$1:$J$1, 0), FALSE)</f>
        <v>5.8570463443174904E-4</v>
      </c>
      <c r="O734">
        <v>1.6719345003366401E-2</v>
      </c>
      <c r="P734" s="1">
        <f>VLOOKUP(M734, 'SSIM Index'!$A$1:$J$1345, MATCH(I$1, 'SSIM Index'!$A$1:$J$1, 0), FALSE)</f>
        <v>0.95147216320037797</v>
      </c>
      <c r="U734" s="3">
        <v>804</v>
      </c>
      <c r="V734" s="1">
        <f>VLOOKUP(U734, 'MSE Loss'!$A$1:$J$1345, MATCH(Q$1, 'MSE Loss'!$A$1:$J$1, 0), FALSE)</f>
        <v>5.7375011965632395E-4</v>
      </c>
      <c r="W734">
        <v>1.7046175897121402E-2</v>
      </c>
      <c r="X734" s="1">
        <f>VLOOKUP(U734, 'SSIM Index'!$A$1:$J$1345, MATCH(Q$1, 'SSIM Index'!$A$1:$J$1, 0), FALSE)</f>
        <v>0.89614856243133501</v>
      </c>
    </row>
    <row r="735" spans="5:24" x14ac:dyDescent="0.35">
      <c r="E735" s="3">
        <v>1172</v>
      </c>
      <c r="F735" s="1">
        <f>VLOOKUP(E735, 'MSE Loss'!$A$1:$J$1345, MATCH(A$1, 'MSE Loss'!$A$1:$J$1, 0), FALSE)</f>
        <v>4.0898539009503999E-4</v>
      </c>
      <c r="G735">
        <v>1.44775845110416E-2</v>
      </c>
      <c r="H735" s="1">
        <f>VLOOKUP(E735, 'SSIM Index'!$A$1:$J$1345, MATCH(A$1, 'SSIM Index'!$A$1:$J$1, 0), FALSE)</f>
        <v>0.90410900115966797</v>
      </c>
      <c r="M735" s="3">
        <v>940</v>
      </c>
      <c r="N735" s="1">
        <f>VLOOKUP(M735, 'MSE Loss'!$A$1:$J$1345, MATCH(I$1, 'MSE Loss'!$A$1:$J$1, 0), FALSE)</f>
        <v>3.5602951538749001E-4</v>
      </c>
      <c r="O735">
        <v>1.3019521720707399E-2</v>
      </c>
      <c r="P735" s="1">
        <f>VLOOKUP(M735, 'SSIM Index'!$A$1:$J$1345, MATCH(I$1, 'SSIM Index'!$A$1:$J$1, 0), FALSE)</f>
        <v>0.81513690948486295</v>
      </c>
      <c r="U735" s="3">
        <v>805</v>
      </c>
      <c r="V735" s="1">
        <f>VLOOKUP(U735, 'MSE Loss'!$A$1:$J$1345, MATCH(Q$1, 'MSE Loss'!$A$1:$J$1, 0), FALSE)</f>
        <v>2.2203882690518999E-3</v>
      </c>
      <c r="W735">
        <v>3.3180460333824102E-2</v>
      </c>
      <c r="X735" s="1">
        <f>VLOOKUP(U735, 'SSIM Index'!$A$1:$J$1345, MATCH(Q$1, 'SSIM Index'!$A$1:$J$1, 0), FALSE)</f>
        <v>0.93134242296218805</v>
      </c>
    </row>
    <row r="736" spans="5:24" x14ac:dyDescent="0.35">
      <c r="E736" s="3">
        <v>1173</v>
      </c>
      <c r="F736" s="1">
        <f>VLOOKUP(E736, 'MSE Loss'!$A$1:$J$1345, MATCH(A$1, 'MSE Loss'!$A$1:$J$1, 0), FALSE)</f>
        <v>8.05229239631444E-4</v>
      </c>
      <c r="G736">
        <v>2.0114347338676401E-2</v>
      </c>
      <c r="H736" s="1">
        <f>VLOOKUP(E736, 'SSIM Index'!$A$1:$J$1345, MATCH(A$1, 'SSIM Index'!$A$1:$J$1, 0), FALSE)</f>
        <v>0.95875710248947099</v>
      </c>
      <c r="M736" s="3">
        <v>941</v>
      </c>
      <c r="N736" s="1">
        <f>VLOOKUP(M736, 'MSE Loss'!$A$1:$J$1345, MATCH(I$1, 'MSE Loss'!$A$1:$J$1, 0), FALSE)</f>
        <v>8.7710394291207097E-4</v>
      </c>
      <c r="O736">
        <v>2.13497765362262E-2</v>
      </c>
      <c r="P736" s="1">
        <f>VLOOKUP(M736, 'SSIM Index'!$A$1:$J$1345, MATCH(I$1, 'SSIM Index'!$A$1:$J$1, 0), FALSE)</f>
        <v>0.93377840518951405</v>
      </c>
      <c r="U736" s="3">
        <v>806</v>
      </c>
      <c r="V736" s="1">
        <f>VLOOKUP(U736, 'MSE Loss'!$A$1:$J$1345, MATCH(Q$1, 'MSE Loss'!$A$1:$J$1, 0), FALSE)</f>
        <v>2.96949059702456E-3</v>
      </c>
      <c r="W736">
        <v>3.86937148869037E-2</v>
      </c>
      <c r="X736" s="1">
        <f>VLOOKUP(U736, 'SSIM Index'!$A$1:$J$1345, MATCH(Q$1, 'SSIM Index'!$A$1:$J$1, 0), FALSE)</f>
        <v>0.930591881275177</v>
      </c>
    </row>
    <row r="737" spans="5:24" x14ac:dyDescent="0.35">
      <c r="E737" s="3">
        <v>1174</v>
      </c>
      <c r="F737" s="1">
        <f>VLOOKUP(E737, 'MSE Loss'!$A$1:$J$1345, MATCH(A$1, 'MSE Loss'!$A$1:$J$1, 0), FALSE)</f>
        <v>7.3582940967753497E-4</v>
      </c>
      <c r="G737">
        <v>1.9055368378758399E-2</v>
      </c>
      <c r="H737" s="1">
        <f>VLOOKUP(E737, 'SSIM Index'!$A$1:$J$1345, MATCH(A$1, 'SSIM Index'!$A$1:$J$1, 0), FALSE)</f>
        <v>0.968691766262054</v>
      </c>
      <c r="M737" s="3">
        <v>942</v>
      </c>
      <c r="N737" s="1">
        <f>VLOOKUP(M737, 'MSE Loss'!$A$1:$J$1345, MATCH(I$1, 'MSE Loss'!$A$1:$J$1, 0), FALSE)</f>
        <v>1.1442742543295E-3</v>
      </c>
      <c r="O737">
        <v>2.33447924256324E-2</v>
      </c>
      <c r="P737" s="1">
        <f>VLOOKUP(M737, 'SSIM Index'!$A$1:$J$1345, MATCH(I$1, 'SSIM Index'!$A$1:$J$1, 0), FALSE)</f>
        <v>0.95525538921356201</v>
      </c>
      <c r="U737" s="3">
        <v>807</v>
      </c>
      <c r="V737" s="1">
        <f>VLOOKUP(U737, 'MSE Loss'!$A$1:$J$1345, MATCH(Q$1, 'MSE Loss'!$A$1:$J$1, 0), FALSE)</f>
        <v>3.4223087131976999E-3</v>
      </c>
      <c r="W737">
        <v>4.15802001953125E-2</v>
      </c>
      <c r="X737" s="1">
        <f>VLOOKUP(U737, 'SSIM Index'!$A$1:$J$1345, MATCH(Q$1, 'SSIM Index'!$A$1:$J$1, 0), FALSE)</f>
        <v>0.93447208404541005</v>
      </c>
    </row>
    <row r="738" spans="5:24" x14ac:dyDescent="0.35">
      <c r="E738" s="3">
        <v>1177</v>
      </c>
      <c r="F738" s="1">
        <f>VLOOKUP(E738, 'MSE Loss'!$A$1:$J$1345, MATCH(A$1, 'MSE Loss'!$A$1:$J$1, 0), FALSE)</f>
        <v>4.9932330148294503E-4</v>
      </c>
      <c r="G738">
        <v>1.5911301597952801E-2</v>
      </c>
      <c r="H738" s="1">
        <f>VLOOKUP(E738, 'SSIM Index'!$A$1:$J$1345, MATCH(A$1, 'SSIM Index'!$A$1:$J$1, 0), FALSE)</f>
        <v>0.92044937610626198</v>
      </c>
      <c r="M738" s="3">
        <v>943</v>
      </c>
      <c r="N738" s="1">
        <f>VLOOKUP(M738, 'MSE Loss'!$A$1:$J$1345, MATCH(I$1, 'MSE Loss'!$A$1:$J$1, 0), FALSE)</f>
        <v>1.41896528657525E-3</v>
      </c>
      <c r="O738">
        <v>2.6797754690050999E-2</v>
      </c>
      <c r="P738" s="1">
        <f>VLOOKUP(M738, 'SSIM Index'!$A$1:$J$1345, MATCH(I$1, 'SSIM Index'!$A$1:$J$1, 0), FALSE)</f>
        <v>0.948200583457946</v>
      </c>
      <c r="U738" s="3">
        <v>808</v>
      </c>
      <c r="V738" s="1">
        <f>VLOOKUP(U738, 'MSE Loss'!$A$1:$J$1345, MATCH(Q$1, 'MSE Loss'!$A$1:$J$1, 0), FALSE)</f>
        <v>5.7425419799983501E-4</v>
      </c>
      <c r="W738">
        <v>1.66414212435483E-2</v>
      </c>
      <c r="X738" s="1">
        <f>VLOOKUP(U738, 'SSIM Index'!$A$1:$J$1345, MATCH(Q$1, 'SSIM Index'!$A$1:$J$1, 0), FALSE)</f>
        <v>0.91147649288177401</v>
      </c>
    </row>
    <row r="739" spans="5:24" x14ac:dyDescent="0.35">
      <c r="E739" s="3">
        <v>1178</v>
      </c>
      <c r="F739" s="1">
        <f>VLOOKUP(E739, 'MSE Loss'!$A$1:$J$1345, MATCH(A$1, 'MSE Loss'!$A$1:$J$1, 0), FALSE)</f>
        <v>1.0559270158410001E-3</v>
      </c>
      <c r="G739">
        <v>2.3310715332627199E-2</v>
      </c>
      <c r="H739" s="1">
        <f>VLOOKUP(E739, 'SSIM Index'!$A$1:$J$1345, MATCH(A$1, 'SSIM Index'!$A$1:$J$1, 0), FALSE)</f>
        <v>0.95351266860961903</v>
      </c>
      <c r="M739" s="3">
        <v>944</v>
      </c>
      <c r="N739" s="1">
        <f>VLOOKUP(M739, 'MSE Loss'!$A$1:$J$1345, MATCH(I$1, 'MSE Loss'!$A$1:$J$1, 0), FALSE)</f>
        <v>3.2782074413262302E-4</v>
      </c>
      <c r="O739">
        <v>1.3376751914620399E-2</v>
      </c>
      <c r="P739" s="1">
        <f>VLOOKUP(M739, 'SSIM Index'!$A$1:$J$1345, MATCH(I$1, 'SSIM Index'!$A$1:$J$1, 0), FALSE)</f>
        <v>0.84846061468124301</v>
      </c>
      <c r="U739" s="3">
        <v>809</v>
      </c>
      <c r="V739" s="1">
        <f>VLOOKUP(U739, 'MSE Loss'!$A$1:$J$1345, MATCH(Q$1, 'MSE Loss'!$A$1:$J$1, 0), FALSE)</f>
        <v>1.3922699727118E-3</v>
      </c>
      <c r="W739">
        <v>2.43067946285009E-2</v>
      </c>
      <c r="X739" s="1">
        <f>VLOOKUP(U739, 'SSIM Index'!$A$1:$J$1345, MATCH(Q$1, 'SSIM Index'!$A$1:$J$1, 0), FALSE)</f>
        <v>0.94461727142333896</v>
      </c>
    </row>
    <row r="740" spans="5:24" x14ac:dyDescent="0.35">
      <c r="E740" s="3">
        <v>1179</v>
      </c>
      <c r="F740" s="1">
        <f>VLOOKUP(E740, 'MSE Loss'!$A$1:$J$1345, MATCH(A$1, 'MSE Loss'!$A$1:$J$1, 0), FALSE)</f>
        <v>1.06397224590182E-3</v>
      </c>
      <c r="G740">
        <v>2.30001527816057E-2</v>
      </c>
      <c r="H740" s="1">
        <f>VLOOKUP(E740, 'SSIM Index'!$A$1:$J$1345, MATCH(A$1, 'SSIM Index'!$A$1:$J$1, 0), FALSE)</f>
        <v>0.960432469844818</v>
      </c>
      <c r="M740" s="3">
        <v>945</v>
      </c>
      <c r="N740" s="1">
        <f>VLOOKUP(M740, 'MSE Loss'!$A$1:$J$1345, MATCH(I$1, 'MSE Loss'!$A$1:$J$1, 0), FALSE)</f>
        <v>5.8975117281079195E-4</v>
      </c>
      <c r="O740">
        <v>1.74201447516679E-2</v>
      </c>
      <c r="P740" s="1">
        <f>VLOOKUP(M740, 'SSIM Index'!$A$1:$J$1345, MATCH(I$1, 'SSIM Index'!$A$1:$J$1, 0), FALSE)</f>
        <v>0.940529525279998</v>
      </c>
      <c r="U740" s="3">
        <v>810</v>
      </c>
      <c r="V740" s="1">
        <f>VLOOKUP(U740, 'MSE Loss'!$A$1:$J$1345, MATCH(Q$1, 'MSE Loss'!$A$1:$J$1, 0), FALSE)</f>
        <v>1.3988099526613901E-3</v>
      </c>
      <c r="W740">
        <v>2.48556863516569E-2</v>
      </c>
      <c r="X740" s="1">
        <f>VLOOKUP(U740, 'SSIM Index'!$A$1:$J$1345, MATCH(Q$1, 'SSIM Index'!$A$1:$J$1, 0), FALSE)</f>
        <v>0.96045517921447698</v>
      </c>
    </row>
    <row r="741" spans="5:24" x14ac:dyDescent="0.35">
      <c r="E741" s="3">
        <v>1180</v>
      </c>
      <c r="F741" s="1">
        <f>VLOOKUP(E741, 'MSE Loss'!$A$1:$J$1345, MATCH(A$1, 'MSE Loss'!$A$1:$J$1, 0), FALSE)</f>
        <v>6.3153810333460504E-4</v>
      </c>
      <c r="G741">
        <v>1.8478075042366902E-2</v>
      </c>
      <c r="H741" s="1">
        <f>VLOOKUP(E741, 'SSIM Index'!$A$1:$J$1345, MATCH(A$1, 'SSIM Index'!$A$1:$J$1, 0), FALSE)</f>
        <v>0.90371119976043701</v>
      </c>
      <c r="M741" s="3">
        <v>946</v>
      </c>
      <c r="N741" s="1">
        <f>VLOOKUP(M741, 'MSE Loss'!$A$1:$J$1345, MATCH(I$1, 'MSE Loss'!$A$1:$J$1, 0), FALSE)</f>
        <v>7.7406340278684995E-4</v>
      </c>
      <c r="O741">
        <v>1.9985290244221601E-2</v>
      </c>
      <c r="P741" s="1">
        <f>VLOOKUP(M741, 'SSIM Index'!$A$1:$J$1345, MATCH(I$1, 'SSIM Index'!$A$1:$J$1, 0), FALSE)</f>
        <v>0.94724953174590998</v>
      </c>
      <c r="U741" s="3">
        <v>811</v>
      </c>
      <c r="V741" s="1">
        <f>VLOOKUP(U741, 'MSE Loss'!$A$1:$J$1345, MATCH(Q$1, 'MSE Loss'!$A$1:$J$1, 0), FALSE)</f>
        <v>2.4638762697577398E-3</v>
      </c>
      <c r="W741">
        <v>3.4480918198823901E-2</v>
      </c>
      <c r="X741" s="1">
        <f>VLOOKUP(U741, 'SSIM Index'!$A$1:$J$1345, MATCH(Q$1, 'SSIM Index'!$A$1:$J$1, 0), FALSE)</f>
        <v>0.98157888650894098</v>
      </c>
    </row>
    <row r="742" spans="5:24" x14ac:dyDescent="0.35">
      <c r="E742" s="3">
        <v>1181</v>
      </c>
      <c r="F742" s="1">
        <f>VLOOKUP(E742, 'MSE Loss'!$A$1:$J$1345, MATCH(A$1, 'MSE Loss'!$A$1:$J$1, 0), FALSE)</f>
        <v>5.2686000708490599E-4</v>
      </c>
      <c r="G742">
        <v>1.6097577288746799E-2</v>
      </c>
      <c r="H742" s="1">
        <f>VLOOKUP(E742, 'SSIM Index'!$A$1:$J$1345, MATCH(A$1, 'SSIM Index'!$A$1:$J$1, 0), FALSE)</f>
        <v>0.91023254394531194</v>
      </c>
      <c r="M742" s="3">
        <v>947</v>
      </c>
      <c r="N742" s="1">
        <f>VLOOKUP(M742, 'MSE Loss'!$A$1:$J$1345, MATCH(I$1, 'MSE Loss'!$A$1:$J$1, 0), FALSE)</f>
        <v>9.1322354273870501E-4</v>
      </c>
      <c r="O742">
        <v>2.0142076537012998E-2</v>
      </c>
      <c r="P742" s="1">
        <f>VLOOKUP(M742, 'SSIM Index'!$A$1:$J$1345, MATCH(I$1, 'SSIM Index'!$A$1:$J$1, 0), FALSE)</f>
        <v>0.955588698387146</v>
      </c>
      <c r="U742" s="3">
        <v>812</v>
      </c>
      <c r="V742" s="1">
        <f>VLOOKUP(U742, 'MSE Loss'!$A$1:$J$1345, MATCH(Q$1, 'MSE Loss'!$A$1:$J$1, 0), FALSE)</f>
        <v>4.2281489004381001E-4</v>
      </c>
      <c r="W742">
        <v>1.47550096735358E-2</v>
      </c>
      <c r="X742" s="1">
        <f>VLOOKUP(U742, 'SSIM Index'!$A$1:$J$1345, MATCH(Q$1, 'SSIM Index'!$A$1:$J$1, 0), FALSE)</f>
        <v>0.79038679599761896</v>
      </c>
    </row>
    <row r="743" spans="5:24" x14ac:dyDescent="0.35">
      <c r="E743" s="3">
        <v>1182</v>
      </c>
      <c r="F743" s="1">
        <f>VLOOKUP(E743, 'MSE Loss'!$A$1:$J$1345, MATCH(A$1, 'MSE Loss'!$A$1:$J$1, 0), FALSE)</f>
        <v>6.2590173911303195E-4</v>
      </c>
      <c r="G743">
        <v>1.7898960039019501E-2</v>
      </c>
      <c r="H743" s="1">
        <f>VLOOKUP(E743, 'SSIM Index'!$A$1:$J$1345, MATCH(A$1, 'SSIM Index'!$A$1:$J$1, 0), FALSE)</f>
        <v>0.949074566364288</v>
      </c>
      <c r="M743" s="3">
        <v>948</v>
      </c>
      <c r="N743" s="1">
        <f>VLOOKUP(M743, 'MSE Loss'!$A$1:$J$1345, MATCH(I$1, 'MSE Loss'!$A$1:$J$1, 0), FALSE)</f>
        <v>4.7611050307750702E-2</v>
      </c>
      <c r="O743">
        <v>0.11950035393238</v>
      </c>
      <c r="P743" s="1">
        <f>VLOOKUP(M743, 'SSIM Index'!$A$1:$J$1345, MATCH(I$1, 'SSIM Index'!$A$1:$J$1, 0), FALSE)</f>
        <v>0.95971709489822299</v>
      </c>
      <c r="U743" s="3">
        <v>813</v>
      </c>
      <c r="V743" s="1">
        <f>VLOOKUP(U743, 'MSE Loss'!$A$1:$J$1345, MATCH(Q$1, 'MSE Loss'!$A$1:$J$1, 0), FALSE)</f>
        <v>7.05393205862492E-4</v>
      </c>
      <c r="W743">
        <v>1.8013812601566301E-2</v>
      </c>
      <c r="X743" s="1">
        <f>VLOOKUP(U743, 'SSIM Index'!$A$1:$J$1345, MATCH(Q$1, 'SSIM Index'!$A$1:$J$1, 0), FALSE)</f>
        <v>0.93646359443664495</v>
      </c>
    </row>
    <row r="744" spans="5:24" x14ac:dyDescent="0.35">
      <c r="E744" s="3">
        <v>1183</v>
      </c>
      <c r="F744" s="1">
        <f>VLOOKUP(E744, 'MSE Loss'!$A$1:$J$1345, MATCH(A$1, 'MSE Loss'!$A$1:$J$1, 0), FALSE)</f>
        <v>9.4031426124274698E-4</v>
      </c>
      <c r="G744">
        <v>2.1511303260922401E-2</v>
      </c>
      <c r="H744" s="1">
        <f>VLOOKUP(E744, 'SSIM Index'!$A$1:$J$1345, MATCH(A$1, 'SSIM Index'!$A$1:$J$1, 0), FALSE)</f>
        <v>0.94891691207885698</v>
      </c>
      <c r="M744" s="3">
        <v>949</v>
      </c>
      <c r="N744" s="1">
        <f>VLOOKUP(M744, 'MSE Loss'!$A$1:$J$1345, MATCH(I$1, 'MSE Loss'!$A$1:$J$1, 0), FALSE)</f>
        <v>3.6740680225193501E-3</v>
      </c>
      <c r="O744">
        <v>4.2383071035146699E-2</v>
      </c>
      <c r="P744" s="1">
        <f>VLOOKUP(M744, 'SSIM Index'!$A$1:$J$1345, MATCH(I$1, 'SSIM Index'!$A$1:$J$1, 0), FALSE)</f>
        <v>0.97695773839950495</v>
      </c>
      <c r="U744" s="3">
        <v>814</v>
      </c>
      <c r="V744" s="1">
        <f>VLOOKUP(U744, 'MSE Loss'!$A$1:$J$1345, MATCH(Q$1, 'MSE Loss'!$A$1:$J$1, 0), FALSE)</f>
        <v>1.36300071608275E-3</v>
      </c>
      <c r="W744">
        <v>2.4571860209107399E-2</v>
      </c>
      <c r="X744" s="1">
        <f>VLOOKUP(U744, 'SSIM Index'!$A$1:$J$1345, MATCH(Q$1, 'SSIM Index'!$A$1:$J$1, 0), FALSE)</f>
        <v>0.95498746633529596</v>
      </c>
    </row>
    <row r="745" spans="5:24" x14ac:dyDescent="0.35">
      <c r="E745" s="3">
        <v>1184</v>
      </c>
      <c r="F745" s="1">
        <f>VLOOKUP(E745, 'MSE Loss'!$A$1:$J$1345, MATCH(A$1, 'MSE Loss'!$A$1:$J$1, 0), FALSE)</f>
        <v>5.3584706038236597E-2</v>
      </c>
      <c r="G745">
        <v>0.11732117086648899</v>
      </c>
      <c r="H745" s="1">
        <f>VLOOKUP(E745, 'SSIM Index'!$A$1:$J$1345, MATCH(A$1, 'SSIM Index'!$A$1:$J$1, 0), FALSE)</f>
        <v>0.98950582742690996</v>
      </c>
      <c r="M745" s="3">
        <v>950</v>
      </c>
      <c r="N745" s="1">
        <f>VLOOKUP(M745, 'MSE Loss'!$A$1:$J$1345, MATCH(I$1, 'MSE Loss'!$A$1:$J$1, 0), FALSE)</f>
        <v>1.41008663922548E-2</v>
      </c>
      <c r="O745">
        <v>6.8772561848163605E-2</v>
      </c>
      <c r="P745" s="1">
        <f>VLOOKUP(M745, 'SSIM Index'!$A$1:$J$1345, MATCH(I$1, 'SSIM Index'!$A$1:$J$1, 0), FALSE)</f>
        <v>0.98845458030700595</v>
      </c>
      <c r="U745" s="3">
        <v>815</v>
      </c>
      <c r="V745" s="1">
        <f>VLOOKUP(U745, 'MSE Loss'!$A$1:$J$1345, MATCH(Q$1, 'MSE Loss'!$A$1:$J$1, 0), FALSE)</f>
        <v>1.1533596552908401E-3</v>
      </c>
      <c r="W745">
        <v>2.36810501664876E-2</v>
      </c>
      <c r="X745" s="1">
        <f>VLOOKUP(U745, 'SSIM Index'!$A$1:$J$1345, MATCH(Q$1, 'SSIM Index'!$A$1:$J$1, 0), FALSE)</f>
        <v>0.96678626537322998</v>
      </c>
    </row>
    <row r="746" spans="5:24" x14ac:dyDescent="0.35">
      <c r="E746" s="3">
        <v>1186</v>
      </c>
      <c r="F746" s="1">
        <f>VLOOKUP(E746, 'MSE Loss'!$A$1:$J$1345, MATCH(A$1, 'MSE Loss'!$A$1:$J$1, 0), FALSE)</f>
        <v>5.1001049578189798E-3</v>
      </c>
      <c r="G746">
        <v>4.59439381957054E-2</v>
      </c>
      <c r="H746" s="1">
        <f>VLOOKUP(E746, 'SSIM Index'!$A$1:$J$1345, MATCH(A$1, 'SSIM Index'!$A$1:$J$1, 0), FALSE)</f>
        <v>0.98678147792816095</v>
      </c>
      <c r="M746" s="3">
        <v>951</v>
      </c>
      <c r="N746" s="1">
        <f>VLOOKUP(M746, 'MSE Loss'!$A$1:$J$1345, MATCH(I$1, 'MSE Loss'!$A$1:$J$1, 0), FALSE)</f>
        <v>8.7284810841083499E-2</v>
      </c>
      <c r="O746">
        <v>0.16797521710395799</v>
      </c>
      <c r="P746" s="1">
        <f>VLOOKUP(M746, 'SSIM Index'!$A$1:$J$1345, MATCH(I$1, 'SSIM Index'!$A$1:$J$1, 0), FALSE)</f>
        <v>0.99125975370407104</v>
      </c>
      <c r="U746" s="3">
        <v>816</v>
      </c>
      <c r="V746" s="1">
        <f>VLOOKUP(U746, 'MSE Loss'!$A$1:$J$1345, MATCH(Q$1, 'MSE Loss'!$A$1:$J$1, 0), FALSE)</f>
        <v>1.0251477360725401E-3</v>
      </c>
      <c r="W746">
        <v>2.330226264894E-2</v>
      </c>
      <c r="X746" s="1">
        <f>VLOOKUP(U746, 'SSIM Index'!$A$1:$J$1345, MATCH(Q$1, 'SSIM Index'!$A$1:$J$1, 0), FALSE)</f>
        <v>0.94769954681396396</v>
      </c>
    </row>
    <row r="747" spans="5:24" x14ac:dyDescent="0.35">
      <c r="E747" s="3">
        <v>1187</v>
      </c>
      <c r="F747" s="1">
        <f>VLOOKUP(E747, 'MSE Loss'!$A$1:$J$1345, MATCH(A$1, 'MSE Loss'!$A$1:$J$1, 0), FALSE)</f>
        <v>1.34238600730896E-2</v>
      </c>
      <c r="G747">
        <v>6.7295283079147297E-2</v>
      </c>
      <c r="H747" s="1">
        <f>VLOOKUP(E747, 'SSIM Index'!$A$1:$J$1345, MATCH(A$1, 'SSIM Index'!$A$1:$J$1, 0), FALSE)</f>
        <v>0.99292796850204401</v>
      </c>
      <c r="M747" s="3">
        <v>952</v>
      </c>
      <c r="N747" s="1">
        <f>VLOOKUP(M747, 'MSE Loss'!$A$1:$J$1345, MATCH(I$1, 'MSE Loss'!$A$1:$J$1, 0), FALSE)</f>
        <v>3.1479095923714302E-4</v>
      </c>
      <c r="O747">
        <v>1.24137448146939E-2</v>
      </c>
      <c r="P747" s="1">
        <f>VLOOKUP(M747, 'SSIM Index'!$A$1:$J$1345, MATCH(I$1, 'SSIM Index'!$A$1:$J$1, 0), FALSE)</f>
        <v>0.85218447446823098</v>
      </c>
      <c r="U747" s="3">
        <v>817</v>
      </c>
      <c r="V747" s="1">
        <f>VLOOKUP(U747, 'MSE Loss'!$A$1:$J$1345, MATCH(Q$1, 'MSE Loss'!$A$1:$J$1, 0), FALSE)</f>
        <v>1.04877341073006E-3</v>
      </c>
      <c r="W747">
        <v>2.24694106727838E-2</v>
      </c>
      <c r="X747" s="1">
        <f>VLOOKUP(U747, 'SSIM Index'!$A$1:$J$1345, MATCH(Q$1, 'SSIM Index'!$A$1:$J$1, 0), FALSE)</f>
        <v>0.95105898380279497</v>
      </c>
    </row>
    <row r="748" spans="5:24" x14ac:dyDescent="0.35">
      <c r="E748" s="3">
        <v>1189</v>
      </c>
      <c r="F748" s="1">
        <f>VLOOKUP(E748, 'MSE Loss'!$A$1:$J$1345, MATCH(A$1, 'MSE Loss'!$A$1:$J$1, 0), FALSE)</f>
        <v>7.4645003769546704E-4</v>
      </c>
      <c r="G748">
        <v>1.98061298578977E-2</v>
      </c>
      <c r="H748" s="1">
        <f>VLOOKUP(E748, 'SSIM Index'!$A$1:$J$1345, MATCH(A$1, 'SSIM Index'!$A$1:$J$1, 0), FALSE)</f>
        <v>0.93384426832199097</v>
      </c>
      <c r="M748" s="3">
        <v>953</v>
      </c>
      <c r="N748" s="1">
        <f>VLOOKUP(M748, 'MSE Loss'!$A$1:$J$1345, MATCH(I$1, 'MSE Loss'!$A$1:$J$1, 0), FALSE)</f>
        <v>4.4669484486803402E-4</v>
      </c>
      <c r="O748">
        <v>1.51104256510734E-2</v>
      </c>
      <c r="P748" s="1">
        <f>VLOOKUP(M748, 'SSIM Index'!$A$1:$J$1345, MATCH(I$1, 'SSIM Index'!$A$1:$J$1, 0), FALSE)</f>
        <v>0.91310143470764105</v>
      </c>
      <c r="U748" s="3">
        <v>818</v>
      </c>
      <c r="V748" s="1">
        <f>VLOOKUP(U748, 'MSE Loss'!$A$1:$J$1345, MATCH(Q$1, 'MSE Loss'!$A$1:$J$1, 0), FALSE)</f>
        <v>2.3466877173632301E-3</v>
      </c>
      <c r="W748">
        <v>3.4320231527090003E-2</v>
      </c>
      <c r="X748" s="1">
        <f>VLOOKUP(U748, 'SSIM Index'!$A$1:$J$1345, MATCH(Q$1, 'SSIM Index'!$A$1:$J$1, 0), FALSE)</f>
        <v>0.949815273284912</v>
      </c>
    </row>
    <row r="749" spans="5:24" x14ac:dyDescent="0.35">
      <c r="E749" s="3">
        <v>1190</v>
      </c>
      <c r="F749" s="1">
        <f>VLOOKUP(E749, 'MSE Loss'!$A$1:$J$1345, MATCH(A$1, 'MSE Loss'!$A$1:$J$1, 0), FALSE)</f>
        <v>1.1735463049262699E-3</v>
      </c>
      <c r="G749">
        <v>2.4293947964906599E-2</v>
      </c>
      <c r="H749" s="1">
        <f>VLOOKUP(E749, 'SSIM Index'!$A$1:$J$1345, MATCH(A$1, 'SSIM Index'!$A$1:$J$1, 0), FALSE)</f>
        <v>0.94580602645874001</v>
      </c>
      <c r="M749" s="3">
        <v>954</v>
      </c>
      <c r="N749" s="1">
        <f>VLOOKUP(M749, 'MSE Loss'!$A$1:$J$1345, MATCH(I$1, 'MSE Loss'!$A$1:$J$1, 0), FALSE)</f>
        <v>8.3009205991402203E-4</v>
      </c>
      <c r="O749">
        <v>2.0409369841217901E-2</v>
      </c>
      <c r="P749" s="1">
        <f>VLOOKUP(M749, 'SSIM Index'!$A$1:$J$1345, MATCH(I$1, 'SSIM Index'!$A$1:$J$1, 0), FALSE)</f>
        <v>0.94814467430114702</v>
      </c>
      <c r="U749" s="3">
        <v>819</v>
      </c>
      <c r="V749" s="1">
        <f>VLOOKUP(U749, 'MSE Loss'!$A$1:$J$1345, MATCH(Q$1, 'MSE Loss'!$A$1:$J$1, 0), FALSE)</f>
        <v>3.2360553741455E-3</v>
      </c>
      <c r="W749">
        <v>3.77031043171882E-2</v>
      </c>
      <c r="X749" s="1">
        <f>VLOOKUP(U749, 'SSIM Index'!$A$1:$J$1345, MATCH(Q$1, 'SSIM Index'!$A$1:$J$1, 0), FALSE)</f>
        <v>0.94874346256256104</v>
      </c>
    </row>
    <row r="750" spans="5:24" x14ac:dyDescent="0.35">
      <c r="E750" s="3">
        <v>1192</v>
      </c>
      <c r="F750" s="1">
        <f>VLOOKUP(E750, 'MSE Loss'!$A$1:$J$1345, MATCH(A$1, 'MSE Loss'!$A$1:$J$1, 0), FALSE)</f>
        <v>3.4087442327290697E-4</v>
      </c>
      <c r="G750">
        <v>1.33164711296558E-2</v>
      </c>
      <c r="H750" s="1">
        <f>VLOOKUP(E750, 'SSIM Index'!$A$1:$J$1345, MATCH(A$1, 'SSIM Index'!$A$1:$J$1, 0), FALSE)</f>
        <v>0.81064611673355103</v>
      </c>
      <c r="M750" s="3">
        <v>955</v>
      </c>
      <c r="N750" s="1">
        <f>VLOOKUP(M750, 'MSE Loss'!$A$1:$J$1345, MATCH(I$1, 'MSE Loss'!$A$1:$J$1, 0), FALSE)</f>
        <v>9.2852424131706303E-4</v>
      </c>
      <c r="O750">
        <v>2.0938921719789502E-2</v>
      </c>
      <c r="P750" s="1">
        <f>VLOOKUP(M750, 'SSIM Index'!$A$1:$J$1345, MATCH(I$1, 'SSIM Index'!$A$1:$J$1, 0), FALSE)</f>
        <v>0.95615828037261896</v>
      </c>
      <c r="U750" s="3">
        <v>820</v>
      </c>
      <c r="V750" s="1">
        <f>VLOOKUP(U750, 'MSE Loss'!$A$1:$J$1345, MATCH(Q$1, 'MSE Loss'!$A$1:$J$1, 0), FALSE)</f>
        <v>5.0146295689046296E-4</v>
      </c>
      <c r="W750">
        <v>1.5721924602985299E-2</v>
      </c>
      <c r="X750" s="1">
        <f>VLOOKUP(U750, 'SSIM Index'!$A$1:$J$1345, MATCH(Q$1, 'SSIM Index'!$A$1:$J$1, 0), FALSE)</f>
        <v>0.88844066858291604</v>
      </c>
    </row>
    <row r="751" spans="5:24" x14ac:dyDescent="0.35">
      <c r="E751" s="3">
        <v>1193</v>
      </c>
      <c r="F751" s="1">
        <f>VLOOKUP(E751, 'MSE Loss'!$A$1:$J$1345, MATCH(A$1, 'MSE Loss'!$A$1:$J$1, 0), FALSE)</f>
        <v>5.6197360390797203E-4</v>
      </c>
      <c r="G751">
        <v>1.6665728762745802E-2</v>
      </c>
      <c r="H751" s="1">
        <f>VLOOKUP(E751, 'SSIM Index'!$A$1:$J$1345, MATCH(A$1, 'SSIM Index'!$A$1:$J$1, 0), FALSE)</f>
        <v>0.93924117088317804</v>
      </c>
      <c r="M751" s="3">
        <v>956</v>
      </c>
      <c r="N751" s="1">
        <f>VLOOKUP(M751, 'MSE Loss'!$A$1:$J$1345, MATCH(I$1, 'MSE Loss'!$A$1:$J$1, 0), FALSE)</f>
        <v>1.1009281734004599E-3</v>
      </c>
      <c r="O751">
        <v>2.5960374623537001E-2</v>
      </c>
      <c r="P751" s="1">
        <f>VLOOKUP(M751, 'SSIM Index'!$A$1:$J$1345, MATCH(I$1, 'SSIM Index'!$A$1:$J$1, 0), FALSE)</f>
        <v>0.94129508733749301</v>
      </c>
      <c r="U751" s="3">
        <v>821</v>
      </c>
      <c r="V751" s="1">
        <f>VLOOKUP(U751, 'MSE Loss'!$A$1:$J$1345, MATCH(Q$1, 'MSE Loss'!$A$1:$J$1, 0), FALSE)</f>
        <v>1.14518357440829E-3</v>
      </c>
      <c r="W751">
        <v>2.3678449913859301E-2</v>
      </c>
      <c r="X751" s="1">
        <f>VLOOKUP(U751, 'SSIM Index'!$A$1:$J$1345, MATCH(Q$1, 'SSIM Index'!$A$1:$J$1, 0), FALSE)</f>
        <v>0.92839789390563898</v>
      </c>
    </row>
    <row r="752" spans="5:24" x14ac:dyDescent="0.35">
      <c r="E752" s="3">
        <v>1194</v>
      </c>
      <c r="F752" s="1">
        <f>VLOOKUP(E752, 'MSE Loss'!$A$1:$J$1345, MATCH(A$1, 'MSE Loss'!$A$1:$J$1, 0), FALSE)</f>
        <v>7.1556383045390205E-4</v>
      </c>
      <c r="G752">
        <v>1.91743951290845E-2</v>
      </c>
      <c r="H752" s="1">
        <f>VLOOKUP(E752, 'SSIM Index'!$A$1:$J$1345, MATCH(A$1, 'SSIM Index'!$A$1:$J$1, 0), FALSE)</f>
        <v>0.94457191228866499</v>
      </c>
      <c r="M752" s="3">
        <v>957</v>
      </c>
      <c r="N752" s="1">
        <f>VLOOKUP(M752, 'MSE Loss'!$A$1:$J$1345, MATCH(I$1, 'MSE Loss'!$A$1:$J$1, 0), FALSE)</f>
        <v>6.7859544651582805E-4</v>
      </c>
      <c r="O752">
        <v>1.84223819524049E-2</v>
      </c>
      <c r="P752" s="1">
        <f>VLOOKUP(M752, 'SSIM Index'!$A$1:$J$1345, MATCH(I$1, 'SSIM Index'!$A$1:$J$1, 0), FALSE)</f>
        <v>0.959669589996337</v>
      </c>
      <c r="U752" s="3">
        <v>822</v>
      </c>
      <c r="V752" s="1">
        <f>VLOOKUP(U752, 'MSE Loss'!$A$1:$J$1345, MATCH(Q$1, 'MSE Loss'!$A$1:$J$1, 0), FALSE)</f>
        <v>1.2522900942713001E-3</v>
      </c>
      <c r="W752">
        <v>2.5467447936534798E-2</v>
      </c>
      <c r="X752" s="1">
        <f>VLOOKUP(U752, 'SSIM Index'!$A$1:$J$1345, MATCH(Q$1, 'SSIM Index'!$A$1:$J$1, 0), FALSE)</f>
        <v>0.95163923501968295</v>
      </c>
    </row>
    <row r="753" spans="5:24" x14ac:dyDescent="0.35">
      <c r="E753" s="3">
        <v>1195</v>
      </c>
      <c r="F753" s="1">
        <f>VLOOKUP(E753, 'MSE Loss'!$A$1:$J$1345, MATCH(A$1, 'MSE Loss'!$A$1:$J$1, 0), FALSE)</f>
        <v>8.4179849363863403E-4</v>
      </c>
      <c r="G753">
        <v>2.00150664895772E-2</v>
      </c>
      <c r="H753" s="1">
        <f>VLOOKUP(E753, 'SSIM Index'!$A$1:$J$1345, MATCH(A$1, 'SSIM Index'!$A$1:$J$1, 0), FALSE)</f>
        <v>0.95292443037033003</v>
      </c>
      <c r="M753" s="3">
        <v>958</v>
      </c>
      <c r="N753" s="1">
        <f>VLOOKUP(M753, 'MSE Loss'!$A$1:$J$1345, MATCH(I$1, 'MSE Loss'!$A$1:$J$1, 0), FALSE)</f>
        <v>1.01807503961026E-3</v>
      </c>
      <c r="O753">
        <v>2.3310294374823501E-2</v>
      </c>
      <c r="P753" s="1">
        <f>VLOOKUP(M753, 'SSIM Index'!$A$1:$J$1345, MATCH(I$1, 'SSIM Index'!$A$1:$J$1, 0), FALSE)</f>
        <v>0.97465080022811801</v>
      </c>
      <c r="U753" s="3">
        <v>823</v>
      </c>
      <c r="V753" s="1">
        <f>VLOOKUP(U753, 'MSE Loss'!$A$1:$J$1345, MATCH(Q$1, 'MSE Loss'!$A$1:$J$1, 0), FALSE)</f>
        <v>2.29611853137612E-3</v>
      </c>
      <c r="W753">
        <v>3.3703412860631901E-2</v>
      </c>
      <c r="X753" s="1">
        <f>VLOOKUP(U753, 'SSIM Index'!$A$1:$J$1345, MATCH(Q$1, 'SSIM Index'!$A$1:$J$1, 0), FALSE)</f>
        <v>0.92996859550475997</v>
      </c>
    </row>
    <row r="754" spans="5:24" x14ac:dyDescent="0.35">
      <c r="E754" s="3">
        <v>1196</v>
      </c>
      <c r="F754" s="1">
        <f>VLOOKUP(E754, 'MSE Loss'!$A$1:$J$1345, MATCH(A$1, 'MSE Loss'!$A$1:$J$1, 0), FALSE)</f>
        <v>4.4607388554140898E-4</v>
      </c>
      <c r="G754">
        <v>1.52969155460596E-2</v>
      </c>
      <c r="H754" s="1">
        <f>VLOOKUP(E754, 'SSIM Index'!$A$1:$J$1345, MATCH(A$1, 'SSIM Index'!$A$1:$J$1, 0), FALSE)</f>
        <v>0.88776165246963501</v>
      </c>
      <c r="M754" s="3">
        <v>959</v>
      </c>
      <c r="N754" s="1">
        <f>VLOOKUP(M754, 'MSE Loss'!$A$1:$J$1345, MATCH(I$1, 'MSE Loss'!$A$1:$J$1, 0), FALSE)</f>
        <v>2.0773431751877E-3</v>
      </c>
      <c r="O754">
        <v>3.33115309476852E-2</v>
      </c>
      <c r="P754" s="1">
        <f>VLOOKUP(M754, 'SSIM Index'!$A$1:$J$1345, MATCH(I$1, 'SSIM Index'!$A$1:$J$1, 0), FALSE)</f>
        <v>0.95920401811599698</v>
      </c>
      <c r="U754" s="3">
        <v>825</v>
      </c>
      <c r="V754" s="1">
        <f>VLOOKUP(U754, 'MSE Loss'!$A$1:$J$1345, MATCH(Q$1, 'MSE Loss'!$A$1:$J$1, 0), FALSE)</f>
        <v>1.48342428728938E-2</v>
      </c>
      <c r="W754">
        <v>8.0286003649234702E-2</v>
      </c>
      <c r="X754" s="1">
        <f>VLOOKUP(U754, 'SSIM Index'!$A$1:$J$1345, MATCH(Q$1, 'SSIM Index'!$A$1:$J$1, 0), FALSE)</f>
        <v>0.95223617553710904</v>
      </c>
    </row>
    <row r="755" spans="5:24" x14ac:dyDescent="0.35">
      <c r="E755" s="3">
        <v>1200</v>
      </c>
      <c r="F755" s="1">
        <f>VLOOKUP(E755, 'MSE Loss'!$A$1:$J$1345, MATCH(A$1, 'MSE Loss'!$A$1:$J$1, 0), FALSE)</f>
        <v>4.0239858208224101E-4</v>
      </c>
      <c r="G755">
        <v>1.4579358510672999E-2</v>
      </c>
      <c r="H755" s="1">
        <f>VLOOKUP(E755, 'SSIM Index'!$A$1:$J$1345, MATCH(A$1, 'SSIM Index'!$A$1:$J$1, 0), FALSE)</f>
        <v>0.86631304025650002</v>
      </c>
      <c r="M755" s="3">
        <v>960</v>
      </c>
      <c r="N755" s="1">
        <f>VLOOKUP(M755, 'MSE Loss'!$A$1:$J$1345, MATCH(I$1, 'MSE Loss'!$A$1:$J$1, 0), FALSE)</f>
        <v>5.7192152598872705E-4</v>
      </c>
      <c r="O755">
        <v>1.7683075740933401E-2</v>
      </c>
      <c r="P755" s="1">
        <f>VLOOKUP(M755, 'SSIM Index'!$A$1:$J$1345, MATCH(I$1, 'SSIM Index'!$A$1:$J$1, 0), FALSE)</f>
        <v>0.85730713605880704</v>
      </c>
      <c r="U755" s="3">
        <v>826</v>
      </c>
      <c r="V755" s="1">
        <f>VLOOKUP(U755, 'MSE Loss'!$A$1:$J$1345, MATCH(Q$1, 'MSE Loss'!$A$1:$J$1, 0), FALSE)</f>
        <v>1.1033324524760199E-2</v>
      </c>
      <c r="W755">
        <v>6.8663507699966403E-2</v>
      </c>
      <c r="X755" s="1">
        <f>VLOOKUP(U755, 'SSIM Index'!$A$1:$J$1345, MATCH(Q$1, 'SSIM Index'!$A$1:$J$1, 0), FALSE)</f>
        <v>0.98631805181503296</v>
      </c>
    </row>
    <row r="756" spans="5:24" x14ac:dyDescent="0.35">
      <c r="E756" s="3">
        <v>1201</v>
      </c>
      <c r="F756" s="1">
        <f>VLOOKUP(E756, 'MSE Loss'!$A$1:$J$1345, MATCH(A$1, 'MSE Loss'!$A$1:$J$1, 0), FALSE)</f>
        <v>7.2018802165985097E-4</v>
      </c>
      <c r="G756">
        <v>1.8760273233055999E-2</v>
      </c>
      <c r="H756" s="1">
        <f>VLOOKUP(E756, 'SSIM Index'!$A$1:$J$1345, MATCH(A$1, 'SSIM Index'!$A$1:$J$1, 0), FALSE)</f>
        <v>0.93208146095275801</v>
      </c>
      <c r="M756" s="3">
        <v>961</v>
      </c>
      <c r="N756" s="1">
        <f>VLOOKUP(M756, 'MSE Loss'!$A$1:$J$1345, MATCH(I$1, 'MSE Loss'!$A$1:$J$1, 0), FALSE)</f>
        <v>6.9483171682804801E-4</v>
      </c>
      <c r="O756">
        <v>1.8378185108303999E-2</v>
      </c>
      <c r="P756" s="1">
        <f>VLOOKUP(M756, 'SSIM Index'!$A$1:$J$1345, MATCH(I$1, 'SSIM Index'!$A$1:$J$1, 0), FALSE)</f>
        <v>0.93481570482253995</v>
      </c>
      <c r="U756" s="3">
        <v>827</v>
      </c>
      <c r="V756" s="1">
        <f>VLOOKUP(U756, 'MSE Loss'!$A$1:$J$1345, MATCH(Q$1, 'MSE Loss'!$A$1:$J$1, 0), FALSE)</f>
        <v>3.27901355922222E-2</v>
      </c>
      <c r="W756">
        <v>0.101320721209049</v>
      </c>
      <c r="X756" s="1">
        <f>VLOOKUP(U756, 'SSIM Index'!$A$1:$J$1345, MATCH(Q$1, 'SSIM Index'!$A$1:$J$1, 0), FALSE)</f>
        <v>0.99134385585784901</v>
      </c>
    </row>
    <row r="757" spans="5:24" x14ac:dyDescent="0.35">
      <c r="E757" s="3">
        <v>1202</v>
      </c>
      <c r="F757" s="1">
        <f>VLOOKUP(E757, 'MSE Loss'!$A$1:$J$1345, MATCH(A$1, 'MSE Loss'!$A$1:$J$1, 0), FALSE)</f>
        <v>8.8892492931336099E-4</v>
      </c>
      <c r="G757">
        <v>2.06880141049623E-2</v>
      </c>
      <c r="H757" s="1">
        <f>VLOOKUP(E757, 'SSIM Index'!$A$1:$J$1345, MATCH(A$1, 'SSIM Index'!$A$1:$J$1, 0), FALSE)</f>
        <v>0.93923896551132202</v>
      </c>
      <c r="M757" s="3">
        <v>962</v>
      </c>
      <c r="N757" s="1">
        <f>VLOOKUP(M757, 'MSE Loss'!$A$1:$J$1345, MATCH(I$1, 'MSE Loss'!$A$1:$J$1, 0), FALSE)</f>
        <v>8.0968928523361596E-4</v>
      </c>
      <c r="O757">
        <v>2.0133635029196701E-2</v>
      </c>
      <c r="P757" s="1">
        <f>VLOOKUP(M757, 'SSIM Index'!$A$1:$J$1345, MATCH(I$1, 'SSIM Index'!$A$1:$J$1, 0), FALSE)</f>
        <v>0.95158898830413796</v>
      </c>
      <c r="U757" s="3">
        <v>828</v>
      </c>
      <c r="V757" s="1">
        <f>VLOOKUP(U757, 'MSE Loss'!$A$1:$J$1345, MATCH(Q$1, 'MSE Loss'!$A$1:$J$1, 0), FALSE)</f>
        <v>4.59255650639534E-4</v>
      </c>
      <c r="W757">
        <v>1.5457976609468399E-2</v>
      </c>
      <c r="X757" s="1">
        <f>VLOOKUP(U757, 'SSIM Index'!$A$1:$J$1345, MATCH(Q$1, 'SSIM Index'!$A$1:$J$1, 0), FALSE)</f>
        <v>0.82449358701705899</v>
      </c>
    </row>
    <row r="758" spans="5:24" x14ac:dyDescent="0.35">
      <c r="E758" s="3">
        <v>1203</v>
      </c>
      <c r="F758" s="1">
        <f>VLOOKUP(E758, 'MSE Loss'!$A$1:$J$1345, MATCH(A$1, 'MSE Loss'!$A$1:$J$1, 0), FALSE)</f>
        <v>1.8565704813227001E-3</v>
      </c>
      <c r="G758">
        <v>3.0012225732207298E-2</v>
      </c>
      <c r="H758" s="1">
        <f>VLOOKUP(E758, 'SSIM Index'!$A$1:$J$1345, MATCH(A$1, 'SSIM Index'!$A$1:$J$1, 0), FALSE)</f>
        <v>0.96557354927062899</v>
      </c>
      <c r="M758" s="3">
        <v>963</v>
      </c>
      <c r="N758" s="1">
        <f>VLOOKUP(M758, 'MSE Loss'!$A$1:$J$1345, MATCH(I$1, 'MSE Loss'!$A$1:$J$1, 0), FALSE)</f>
        <v>8.5084134479984598E-4</v>
      </c>
      <c r="O758">
        <v>2.1503452211618399E-2</v>
      </c>
      <c r="P758" s="1">
        <f>VLOOKUP(M758, 'SSIM Index'!$A$1:$J$1345, MATCH(I$1, 'SSIM Index'!$A$1:$J$1, 0), FALSE)</f>
        <v>0.95327359437942505</v>
      </c>
      <c r="U758" s="3">
        <v>829</v>
      </c>
      <c r="V758" s="1">
        <f>VLOOKUP(U758, 'MSE Loss'!$A$1:$J$1345, MATCH(Q$1, 'MSE Loss'!$A$1:$J$1, 0), FALSE)</f>
        <v>1.5509248478338101E-3</v>
      </c>
      <c r="W758">
        <v>2.7905898168683E-2</v>
      </c>
      <c r="X758" s="1">
        <f>VLOOKUP(U758, 'SSIM Index'!$A$1:$J$1345, MATCH(Q$1, 'SSIM Index'!$A$1:$J$1, 0), FALSE)</f>
        <v>0.95153695344924905</v>
      </c>
    </row>
    <row r="759" spans="5:24" x14ac:dyDescent="0.35">
      <c r="E759" s="3">
        <v>1204</v>
      </c>
      <c r="F759" s="1">
        <f>VLOOKUP(E759, 'MSE Loss'!$A$1:$J$1345, MATCH(A$1, 'MSE Loss'!$A$1:$J$1, 0), FALSE)</f>
        <v>3.3921902650035901E-4</v>
      </c>
      <c r="G759">
        <v>1.39061640948057E-2</v>
      </c>
      <c r="H759" s="1">
        <f>VLOOKUP(E759, 'SSIM Index'!$A$1:$J$1345, MATCH(A$1, 'SSIM Index'!$A$1:$J$1, 0), FALSE)</f>
        <v>0.80870568752288796</v>
      </c>
      <c r="M759" s="3">
        <v>965</v>
      </c>
      <c r="N759" s="1">
        <f>VLOOKUP(M759, 'MSE Loss'!$A$1:$J$1345, MATCH(I$1, 'MSE Loss'!$A$1:$J$1, 0), FALSE)</f>
        <v>1.23030773829668E-3</v>
      </c>
      <c r="O759">
        <v>2.4278776720166199E-2</v>
      </c>
      <c r="P759" s="1">
        <f>VLOOKUP(M759, 'SSIM Index'!$A$1:$J$1345, MATCH(I$1, 'SSIM Index'!$A$1:$J$1, 0), FALSE)</f>
        <v>0.97144317626953103</v>
      </c>
      <c r="U759" s="3">
        <v>830</v>
      </c>
      <c r="V759" s="1">
        <f>VLOOKUP(U759, 'MSE Loss'!$A$1:$J$1345, MATCH(Q$1, 'MSE Loss'!$A$1:$J$1, 0), FALSE)</f>
        <v>1.51099532376974E-3</v>
      </c>
      <c r="W759">
        <v>2.8712565079331301E-2</v>
      </c>
      <c r="X759" s="1">
        <f>VLOOKUP(U759, 'SSIM Index'!$A$1:$J$1345, MATCH(Q$1, 'SSIM Index'!$A$1:$J$1, 0), FALSE)</f>
        <v>0.96737420558929399</v>
      </c>
    </row>
    <row r="760" spans="5:24" x14ac:dyDescent="0.35">
      <c r="E760" s="3">
        <v>1209</v>
      </c>
      <c r="F760" s="1">
        <f>VLOOKUP(E760, 'MSE Loss'!$A$1:$J$1345, MATCH(A$1, 'MSE Loss'!$A$1:$J$1, 0), FALSE)</f>
        <v>5.2919716108590299E-4</v>
      </c>
      <c r="G760">
        <v>1.6949379816651299E-2</v>
      </c>
      <c r="H760" s="1">
        <f>VLOOKUP(E760, 'SSIM Index'!$A$1:$J$1345, MATCH(A$1, 'SSIM Index'!$A$1:$J$1, 0), FALSE)</f>
        <v>0.92241078615188599</v>
      </c>
      <c r="M760" s="3">
        <v>967</v>
      </c>
      <c r="N760" s="1">
        <f>VLOOKUP(M760, 'MSE Loss'!$A$1:$J$1345, MATCH(I$1, 'MSE Loss'!$A$1:$J$1, 0), FALSE)</f>
        <v>3.9265514351427503E-3</v>
      </c>
      <c r="O760">
        <v>4.4474285095930099E-2</v>
      </c>
      <c r="P760" s="1">
        <f>VLOOKUP(M760, 'SSIM Index'!$A$1:$J$1345, MATCH(I$1, 'SSIM Index'!$A$1:$J$1, 0), FALSE)</f>
        <v>0.96955794095992998</v>
      </c>
      <c r="U760" s="3">
        <v>831</v>
      </c>
      <c r="V760" s="1">
        <f>VLOOKUP(U760, 'MSE Loss'!$A$1:$J$1345, MATCH(Q$1, 'MSE Loss'!$A$1:$J$1, 0), FALSE)</f>
        <v>2.1595379803329702E-3</v>
      </c>
      <c r="W760">
        <v>3.2551217824220602E-2</v>
      </c>
      <c r="X760" s="1">
        <f>VLOOKUP(U760, 'SSIM Index'!$A$1:$J$1345, MATCH(Q$1, 'SSIM Index'!$A$1:$J$1, 0), FALSE)</f>
        <v>0.96594667434692305</v>
      </c>
    </row>
    <row r="761" spans="5:24" x14ac:dyDescent="0.35">
      <c r="E761" s="3">
        <v>1210</v>
      </c>
      <c r="F761" s="1">
        <f>VLOOKUP(E761, 'MSE Loss'!$A$1:$J$1345, MATCH(A$1, 'MSE Loss'!$A$1:$J$1, 0), FALSE)</f>
        <v>9.7848707810044202E-4</v>
      </c>
      <c r="G761">
        <v>2.1771464496850901E-2</v>
      </c>
      <c r="H761" s="1">
        <f>VLOOKUP(E761, 'SSIM Index'!$A$1:$J$1345, MATCH(A$1, 'SSIM Index'!$A$1:$J$1, 0), FALSE)</f>
        <v>0.94605290889739901</v>
      </c>
      <c r="M761" s="3">
        <v>968</v>
      </c>
      <c r="N761" s="1">
        <f>VLOOKUP(M761, 'MSE Loss'!$A$1:$J$1345, MATCH(I$1, 'MSE Loss'!$A$1:$J$1, 0), FALSE)</f>
        <v>3.1234676134772599E-4</v>
      </c>
      <c r="O761">
        <v>1.20195336639881E-2</v>
      </c>
      <c r="P761" s="1">
        <f>VLOOKUP(M761, 'SSIM Index'!$A$1:$J$1345, MATCH(I$1, 'SSIM Index'!$A$1:$J$1, 0), FALSE)</f>
        <v>0.842945337295532</v>
      </c>
      <c r="U761" s="3">
        <v>832</v>
      </c>
      <c r="V761" s="1">
        <f>VLOOKUP(U761, 'MSE Loss'!$A$1:$J$1345, MATCH(Q$1, 'MSE Loss'!$A$1:$J$1, 0), FALSE)</f>
        <v>5.1489635370671695E-4</v>
      </c>
      <c r="W761">
        <v>1.6145220026373801E-2</v>
      </c>
      <c r="X761" s="1">
        <f>VLOOKUP(U761, 'SSIM Index'!$A$1:$J$1345, MATCH(Q$1, 'SSIM Index'!$A$1:$J$1, 0), FALSE)</f>
        <v>0.86978745460510198</v>
      </c>
    </row>
    <row r="762" spans="5:24" x14ac:dyDescent="0.35">
      <c r="E762" s="3">
        <v>1211</v>
      </c>
      <c r="F762" s="1">
        <f>VLOOKUP(E762, 'MSE Loss'!$A$1:$J$1345, MATCH(A$1, 'MSE Loss'!$A$1:$J$1, 0), FALSE)</f>
        <v>1.11338519491255E-3</v>
      </c>
      <c r="G762">
        <v>2.3600414395332302E-2</v>
      </c>
      <c r="H762" s="1">
        <f>VLOOKUP(E762, 'SSIM Index'!$A$1:$J$1345, MATCH(A$1, 'SSIM Index'!$A$1:$J$1, 0), FALSE)</f>
        <v>0.94459301233291604</v>
      </c>
      <c r="M762" s="3">
        <v>969</v>
      </c>
      <c r="N762" s="1">
        <f>VLOOKUP(M762, 'MSE Loss'!$A$1:$J$1345, MATCH(I$1, 'MSE Loss'!$A$1:$J$1, 0), FALSE)</f>
        <v>5.6594656780362097E-4</v>
      </c>
      <c r="O762">
        <v>1.6560759395360902E-2</v>
      </c>
      <c r="P762" s="1">
        <f>VLOOKUP(M762, 'SSIM Index'!$A$1:$J$1345, MATCH(I$1, 'SSIM Index'!$A$1:$J$1, 0), FALSE)</f>
        <v>0.92609179019927901</v>
      </c>
      <c r="U762" s="3">
        <v>833</v>
      </c>
      <c r="V762" s="1">
        <f>VLOOKUP(U762, 'MSE Loss'!$A$1:$J$1345, MATCH(Q$1, 'MSE Loss'!$A$1:$J$1, 0), FALSE)</f>
        <v>1.1398250935599199E-3</v>
      </c>
      <c r="W762">
        <v>2.2124852985143599E-2</v>
      </c>
      <c r="X762" s="1">
        <f>VLOOKUP(U762, 'SSIM Index'!$A$1:$J$1345, MATCH(Q$1, 'SSIM Index'!$A$1:$J$1, 0), FALSE)</f>
        <v>0.94877028465270996</v>
      </c>
    </row>
    <row r="763" spans="5:24" x14ac:dyDescent="0.35">
      <c r="E763" s="3">
        <v>1213</v>
      </c>
      <c r="F763" s="1">
        <f>VLOOKUP(E763, 'MSE Loss'!$A$1:$J$1345, MATCH(A$1, 'MSE Loss'!$A$1:$J$1, 0), FALSE)</f>
        <v>6.5856846049427899E-4</v>
      </c>
      <c r="G763">
        <v>1.8864883109927101E-2</v>
      </c>
      <c r="H763" s="1">
        <f>VLOOKUP(E763, 'SSIM Index'!$A$1:$J$1345, MATCH(A$1, 'SSIM Index'!$A$1:$J$1, 0), FALSE)</f>
        <v>0.88441228866577104</v>
      </c>
      <c r="M763" s="3">
        <v>970</v>
      </c>
      <c r="N763" s="1">
        <f>VLOOKUP(M763, 'MSE Loss'!$A$1:$J$1345, MATCH(I$1, 'MSE Loss'!$A$1:$J$1, 0), FALSE)</f>
        <v>7.0161680923774795E-4</v>
      </c>
      <c r="O763">
        <v>1.8146894872188499E-2</v>
      </c>
      <c r="P763" s="1">
        <f>VLOOKUP(M763, 'SSIM Index'!$A$1:$J$1345, MATCH(I$1, 'SSIM Index'!$A$1:$J$1, 0), FALSE)</f>
        <v>0.94084548950195301</v>
      </c>
      <c r="U763" s="3">
        <v>834</v>
      </c>
      <c r="V763" s="1">
        <f>VLOOKUP(U763, 'MSE Loss'!$A$1:$J$1345, MATCH(Q$1, 'MSE Loss'!$A$1:$J$1, 0), FALSE)</f>
        <v>1.0025365045294101E-3</v>
      </c>
      <c r="W763">
        <v>2.2603159770369498E-2</v>
      </c>
      <c r="X763" s="1">
        <f>VLOOKUP(U763, 'SSIM Index'!$A$1:$J$1345, MATCH(Q$1, 'SSIM Index'!$A$1:$J$1, 0), FALSE)</f>
        <v>0.95951861143112105</v>
      </c>
    </row>
    <row r="764" spans="5:24" x14ac:dyDescent="0.35">
      <c r="E764" s="3">
        <v>1214</v>
      </c>
      <c r="F764" s="1">
        <f>VLOOKUP(E764, 'MSE Loss'!$A$1:$J$1345, MATCH(A$1, 'MSE Loss'!$A$1:$J$1, 0), FALSE)</f>
        <v>7.2386185638606505E-4</v>
      </c>
      <c r="G764">
        <v>1.8727440387010501E-2</v>
      </c>
      <c r="H764" s="1">
        <f>VLOOKUP(E764, 'SSIM Index'!$A$1:$J$1345, MATCH(A$1, 'SSIM Index'!$A$1:$J$1, 0), FALSE)</f>
        <v>0.93558692932128895</v>
      </c>
      <c r="M764" s="3">
        <v>971</v>
      </c>
      <c r="N764" s="1">
        <f>VLOOKUP(M764, 'MSE Loss'!$A$1:$J$1345, MATCH(I$1, 'MSE Loss'!$A$1:$J$1, 0), FALSE)</f>
        <v>8.3160802023485303E-4</v>
      </c>
      <c r="O764">
        <v>2.0477788522839501E-2</v>
      </c>
      <c r="P764" s="1">
        <f>VLOOKUP(M764, 'SSIM Index'!$A$1:$J$1345, MATCH(I$1, 'SSIM Index'!$A$1:$J$1, 0), FALSE)</f>
        <v>0.93237733840942305</v>
      </c>
      <c r="U764" s="3">
        <v>835</v>
      </c>
      <c r="V764" s="1">
        <f>VLOOKUP(U764, 'MSE Loss'!$A$1:$J$1345, MATCH(Q$1, 'MSE Loss'!$A$1:$J$1, 0), FALSE)</f>
        <v>1.6107554547488601E-3</v>
      </c>
      <c r="W764">
        <v>2.6565471664071E-2</v>
      </c>
      <c r="X764" s="1">
        <f>VLOOKUP(U764, 'SSIM Index'!$A$1:$J$1345, MATCH(Q$1, 'SSIM Index'!$A$1:$J$1, 0), FALSE)</f>
        <v>0.95356732606887795</v>
      </c>
    </row>
    <row r="765" spans="5:24" x14ac:dyDescent="0.35">
      <c r="E765" s="3">
        <v>1215</v>
      </c>
      <c r="F765" s="1">
        <f>VLOOKUP(E765, 'MSE Loss'!$A$1:$J$1345, MATCH(A$1, 'MSE Loss'!$A$1:$J$1, 0), FALSE)</f>
        <v>1.08773948159068E-3</v>
      </c>
      <c r="G765">
        <v>2.3166416212916301E-2</v>
      </c>
      <c r="H765" s="1">
        <f>VLOOKUP(E765, 'SSIM Index'!$A$1:$J$1345, MATCH(A$1, 'SSIM Index'!$A$1:$J$1, 0), FALSE)</f>
        <v>0.91535621881484897</v>
      </c>
      <c r="M765" s="3">
        <v>972</v>
      </c>
      <c r="N765" s="1">
        <f>VLOOKUP(M765, 'MSE Loss'!$A$1:$J$1345, MATCH(I$1, 'MSE Loss'!$A$1:$J$1, 0), FALSE)</f>
        <v>4.2221177136525501E-4</v>
      </c>
      <c r="O765">
        <v>1.6331346705555898E-2</v>
      </c>
      <c r="P765" s="1">
        <f>VLOOKUP(M765, 'SSIM Index'!$A$1:$J$1345, MATCH(I$1, 'SSIM Index'!$A$1:$J$1, 0), FALSE)</f>
        <v>0.85499000549316395</v>
      </c>
      <c r="U765" s="3">
        <v>836</v>
      </c>
      <c r="V765" s="1">
        <f>VLOOKUP(U765, 'MSE Loss'!$A$1:$J$1345, MATCH(Q$1, 'MSE Loss'!$A$1:$J$1, 0), FALSE)</f>
        <v>8.8662188500165896E-4</v>
      </c>
      <c r="W765">
        <v>2.0896460860967601E-2</v>
      </c>
      <c r="X765" s="1">
        <f>VLOOKUP(U765, 'SSIM Index'!$A$1:$J$1345, MATCH(Q$1, 'SSIM Index'!$A$1:$J$1, 0), FALSE)</f>
        <v>0.95528173446655196</v>
      </c>
    </row>
    <row r="766" spans="5:24" x14ac:dyDescent="0.35">
      <c r="E766" s="3">
        <v>1217</v>
      </c>
      <c r="F766" s="1">
        <f>VLOOKUP(E766, 'MSE Loss'!$A$1:$J$1345, MATCH(A$1, 'MSE Loss'!$A$1:$J$1, 0), FALSE)</f>
        <v>7.6010427437722596E-4</v>
      </c>
      <c r="G766">
        <v>2.0380489528179099E-2</v>
      </c>
      <c r="H766" s="1">
        <f>VLOOKUP(E766, 'SSIM Index'!$A$1:$J$1345, MATCH(A$1, 'SSIM Index'!$A$1:$J$1, 0), FALSE)</f>
        <v>0.95547300577163696</v>
      </c>
      <c r="M766" s="3">
        <v>973</v>
      </c>
      <c r="N766" s="1">
        <f>VLOOKUP(M766, 'MSE Loss'!$A$1:$J$1345, MATCH(I$1, 'MSE Loss'!$A$1:$J$1, 0), FALSE)</f>
        <v>7.0326501736417402E-4</v>
      </c>
      <c r="O766">
        <v>1.8998116254806501E-2</v>
      </c>
      <c r="P766" s="1">
        <f>VLOOKUP(M766, 'SSIM Index'!$A$1:$J$1345, MATCH(I$1, 'SSIM Index'!$A$1:$J$1, 0), FALSE)</f>
        <v>0.95842760801315297</v>
      </c>
      <c r="U766" s="3">
        <v>837</v>
      </c>
      <c r="V766" s="1">
        <f>VLOOKUP(U766, 'MSE Loss'!$A$1:$J$1345, MATCH(Q$1, 'MSE Loss'!$A$1:$J$1, 0), FALSE)</f>
        <v>2.86877620965242E-3</v>
      </c>
      <c r="W766">
        <v>3.5243693739175699E-2</v>
      </c>
      <c r="X766" s="1">
        <f>VLOOKUP(U766, 'SSIM Index'!$A$1:$J$1345, MATCH(Q$1, 'SSIM Index'!$A$1:$J$1, 0), FALSE)</f>
        <v>0.97012710571288996</v>
      </c>
    </row>
    <row r="767" spans="5:24" x14ac:dyDescent="0.35">
      <c r="E767" s="3">
        <v>1219</v>
      </c>
      <c r="F767" s="1">
        <f>VLOOKUP(E767, 'MSE Loss'!$A$1:$J$1345, MATCH(A$1, 'MSE Loss'!$A$1:$J$1, 0), FALSE)</f>
        <v>1.61159154959023E-3</v>
      </c>
      <c r="G767">
        <v>2.8103617951273901E-2</v>
      </c>
      <c r="H767" s="1">
        <f>VLOOKUP(E767, 'SSIM Index'!$A$1:$J$1345, MATCH(A$1, 'SSIM Index'!$A$1:$J$1, 0), FALSE)</f>
        <v>0.97201567888259799</v>
      </c>
      <c r="M767" s="3">
        <v>974</v>
      </c>
      <c r="N767" s="1">
        <f>VLOOKUP(M767, 'MSE Loss'!$A$1:$J$1345, MATCH(I$1, 'MSE Loss'!$A$1:$J$1, 0), FALSE)</f>
        <v>1.0878439061343601E-3</v>
      </c>
      <c r="O767">
        <v>2.3227196186780898E-2</v>
      </c>
      <c r="P767" s="1">
        <f>VLOOKUP(M767, 'SSIM Index'!$A$1:$J$1345, MATCH(I$1, 'SSIM Index'!$A$1:$J$1, 0), FALSE)</f>
        <v>0.95545893907546997</v>
      </c>
      <c r="U767" s="3">
        <v>838</v>
      </c>
      <c r="V767" s="1">
        <f>VLOOKUP(U767, 'MSE Loss'!$A$1:$J$1345, MATCH(Q$1, 'MSE Loss'!$A$1:$J$1, 0), FALSE)</f>
        <v>4.0472825057804498E-3</v>
      </c>
      <c r="W767">
        <v>4.3197620660066598E-2</v>
      </c>
      <c r="X767" s="1">
        <f>VLOOKUP(U767, 'SSIM Index'!$A$1:$J$1345, MATCH(Q$1, 'SSIM Index'!$A$1:$J$1, 0), FALSE)</f>
        <v>0.96866202354431097</v>
      </c>
    </row>
    <row r="768" spans="5:24" x14ac:dyDescent="0.35">
      <c r="E768" s="3">
        <v>1221</v>
      </c>
      <c r="F768" s="1">
        <f>VLOOKUP(E768, 'MSE Loss'!$A$1:$J$1345, MATCH(A$1, 'MSE Loss'!$A$1:$J$1, 0), FALSE)</f>
        <v>1.3020089827477899E-3</v>
      </c>
      <c r="G768">
        <v>2.62425485998392E-2</v>
      </c>
      <c r="H768" s="1">
        <f>VLOOKUP(E768, 'SSIM Index'!$A$1:$J$1345, MATCH(A$1, 'SSIM Index'!$A$1:$J$1, 0), FALSE)</f>
        <v>0.97070485353469804</v>
      </c>
      <c r="M768" s="3">
        <v>975</v>
      </c>
      <c r="N768" s="1">
        <f>VLOOKUP(M768, 'MSE Loss'!$A$1:$J$1345, MATCH(I$1, 'MSE Loss'!$A$1:$J$1, 0), FALSE)</f>
        <v>1.3602817198261599E-3</v>
      </c>
      <c r="O768">
        <v>2.7461068704724301E-2</v>
      </c>
      <c r="P768" s="1">
        <f>VLOOKUP(M768, 'SSIM Index'!$A$1:$J$1345, MATCH(I$1, 'SSIM Index'!$A$1:$J$1, 0), FALSE)</f>
        <v>0.94925940036773604</v>
      </c>
      <c r="U768" s="3">
        <v>839</v>
      </c>
      <c r="V768" s="1">
        <f>VLOOKUP(U768, 'MSE Loss'!$A$1:$J$1345, MATCH(Q$1, 'MSE Loss'!$A$1:$J$1, 0), FALSE)</f>
        <v>1.53397228568792E-2</v>
      </c>
      <c r="W768">
        <v>8.0628499388694694E-2</v>
      </c>
      <c r="X768" s="1">
        <f>VLOOKUP(U768, 'SSIM Index'!$A$1:$J$1345, MATCH(Q$1, 'SSIM Index'!$A$1:$J$1, 0), FALSE)</f>
        <v>0.97193568944930997</v>
      </c>
    </row>
    <row r="769" spans="5:24" x14ac:dyDescent="0.35">
      <c r="E769" s="3">
        <v>1222</v>
      </c>
      <c r="F769" s="1">
        <f>VLOOKUP(E769, 'MSE Loss'!$A$1:$J$1345, MATCH(A$1, 'MSE Loss'!$A$1:$J$1, 0), FALSE)</f>
        <v>1.90046255011111E-3</v>
      </c>
      <c r="G769">
        <v>3.29572893679142E-2</v>
      </c>
      <c r="H769" s="1">
        <f>VLOOKUP(E769, 'SSIM Index'!$A$1:$J$1345, MATCH(A$1, 'SSIM Index'!$A$1:$J$1, 0), FALSE)</f>
        <v>0.97772270441055298</v>
      </c>
      <c r="M769" s="3">
        <v>976</v>
      </c>
      <c r="N769" s="1">
        <f>VLOOKUP(M769, 'MSE Loss'!$A$1:$J$1345, MATCH(I$1, 'MSE Loss'!$A$1:$J$1, 0), FALSE)</f>
        <v>3.0721968505531501E-4</v>
      </c>
      <c r="O769">
        <v>1.2511591427028099E-2</v>
      </c>
      <c r="P769" s="1">
        <f>VLOOKUP(M769, 'SSIM Index'!$A$1:$J$1345, MATCH(I$1, 'SSIM Index'!$A$1:$J$1, 0), FALSE)</f>
        <v>0.90575742721557595</v>
      </c>
      <c r="U769" s="3">
        <v>841</v>
      </c>
      <c r="V769" s="1">
        <f>VLOOKUP(U769, 'MSE Loss'!$A$1:$J$1345, MATCH(Q$1, 'MSE Loss'!$A$1:$J$1, 0), FALSE)</f>
        <v>1.4543575234711101E-2</v>
      </c>
      <c r="W769">
        <v>6.7931093275547E-2</v>
      </c>
      <c r="X769" s="1">
        <f>VLOOKUP(U769, 'SSIM Index'!$A$1:$J$1345, MATCH(Q$1, 'SSIM Index'!$A$1:$J$1, 0), FALSE)</f>
        <v>0.98675620555877597</v>
      </c>
    </row>
    <row r="770" spans="5:24" x14ac:dyDescent="0.35">
      <c r="E770" s="3">
        <v>1223</v>
      </c>
      <c r="F770" s="1">
        <f>VLOOKUP(E770, 'MSE Loss'!$A$1:$J$1345, MATCH(A$1, 'MSE Loss'!$A$1:$J$1, 0), FALSE)</f>
        <v>2.8428004588931799E-3</v>
      </c>
      <c r="G770">
        <v>3.8986824452877003E-2</v>
      </c>
      <c r="H770" s="1">
        <f>VLOOKUP(E770, 'SSIM Index'!$A$1:$J$1345, MATCH(A$1, 'SSIM Index'!$A$1:$J$1, 0), FALSE)</f>
        <v>0.97576129436492898</v>
      </c>
      <c r="M770" s="3">
        <v>977</v>
      </c>
      <c r="N770" s="1">
        <f>VLOOKUP(M770, 'MSE Loss'!$A$1:$J$1345, MATCH(I$1, 'MSE Loss'!$A$1:$J$1, 0), FALSE)</f>
        <v>7.29998107999563E-4</v>
      </c>
      <c r="O770">
        <v>1.8955018371343599E-2</v>
      </c>
      <c r="P770" s="1">
        <f>VLOOKUP(M770, 'SSIM Index'!$A$1:$J$1345, MATCH(I$1, 'SSIM Index'!$A$1:$J$1, 0), FALSE)</f>
        <v>0.93980956077575595</v>
      </c>
      <c r="U770" s="3">
        <v>843</v>
      </c>
      <c r="V770" s="1">
        <f>VLOOKUP(U770, 'MSE Loss'!$A$1:$J$1345, MATCH(Q$1, 'MSE Loss'!$A$1:$J$1, 0), FALSE)</f>
        <v>2.3943189531564699E-2</v>
      </c>
      <c r="W770">
        <v>8.9084394276142106E-2</v>
      </c>
      <c r="X770" s="1">
        <f>VLOOKUP(U770, 'SSIM Index'!$A$1:$J$1345, MATCH(Q$1, 'SSIM Index'!$A$1:$J$1, 0), FALSE)</f>
        <v>0.98881357908248901</v>
      </c>
    </row>
    <row r="771" spans="5:24" x14ac:dyDescent="0.35">
      <c r="E771" s="3">
        <v>1225</v>
      </c>
      <c r="F771" s="1">
        <f>VLOOKUP(E771, 'MSE Loss'!$A$1:$J$1345, MATCH(A$1, 'MSE Loss'!$A$1:$J$1, 0), FALSE)</f>
        <v>6.4306432614102895E-4</v>
      </c>
      <c r="G771">
        <v>1.8561227247118901E-2</v>
      </c>
      <c r="H771" s="1">
        <f>VLOOKUP(E771, 'SSIM Index'!$A$1:$J$1345, MATCH(A$1, 'SSIM Index'!$A$1:$J$1, 0), FALSE)</f>
        <v>0.91020870208740201</v>
      </c>
      <c r="M771" s="3">
        <v>979</v>
      </c>
      <c r="N771" s="1">
        <f>VLOOKUP(M771, 'MSE Loss'!$A$1:$J$1345, MATCH(I$1, 'MSE Loss'!$A$1:$J$1, 0), FALSE)</f>
        <v>1.3197383377701001E-3</v>
      </c>
      <c r="O771">
        <v>2.56775561720132E-2</v>
      </c>
      <c r="P771" s="1">
        <f>VLOOKUP(M771, 'SSIM Index'!$A$1:$J$1345, MATCH(I$1, 'SSIM Index'!$A$1:$J$1, 0), FALSE)</f>
        <v>0.97741371393203702</v>
      </c>
      <c r="U771" s="3">
        <v>844</v>
      </c>
      <c r="V771" s="1">
        <f>VLOOKUP(U771, 'MSE Loss'!$A$1:$J$1345, MATCH(Q$1, 'MSE Loss'!$A$1:$J$1, 0), FALSE)</f>
        <v>8.5021631093695695E-4</v>
      </c>
      <c r="W771">
        <v>2.0160729065537401E-2</v>
      </c>
      <c r="X771" s="1">
        <f>VLOOKUP(U771, 'SSIM Index'!$A$1:$J$1345, MATCH(Q$1, 'SSIM Index'!$A$1:$J$1, 0), FALSE)</f>
        <v>0.920895755290985</v>
      </c>
    </row>
    <row r="772" spans="5:24" x14ac:dyDescent="0.35">
      <c r="E772" s="3">
        <v>1226</v>
      </c>
      <c r="F772" s="1">
        <f>VLOOKUP(E772, 'MSE Loss'!$A$1:$J$1345, MATCH(A$1, 'MSE Loss'!$A$1:$J$1, 0), FALSE)</f>
        <v>8.9841621229424997E-4</v>
      </c>
      <c r="G772">
        <v>2.1095685660839001E-2</v>
      </c>
      <c r="H772" s="1">
        <f>VLOOKUP(E772, 'SSIM Index'!$A$1:$J$1345, MATCH(A$1, 'SSIM Index'!$A$1:$J$1, 0), FALSE)</f>
        <v>0.92544543743133501</v>
      </c>
      <c r="M772" s="3">
        <v>981</v>
      </c>
      <c r="N772" s="1">
        <f>VLOOKUP(M772, 'MSE Loss'!$A$1:$J$1345, MATCH(I$1, 'MSE Loss'!$A$1:$J$1, 0), FALSE)</f>
        <v>1.39178510289639E-3</v>
      </c>
      <c r="O772">
        <v>2.5687104091048199E-2</v>
      </c>
      <c r="P772" s="1">
        <f>VLOOKUP(M772, 'SSIM Index'!$A$1:$J$1345, MATCH(I$1, 'SSIM Index'!$A$1:$J$1, 0), FALSE)</f>
        <v>0.94596576690673795</v>
      </c>
      <c r="U772" s="3">
        <v>845</v>
      </c>
      <c r="V772" s="1">
        <f>VLOOKUP(U772, 'MSE Loss'!$A$1:$J$1345, MATCH(Q$1, 'MSE Loss'!$A$1:$J$1, 0), FALSE)</f>
        <v>8.3530187839642102E-4</v>
      </c>
      <c r="W772">
        <v>2.0874869078397699E-2</v>
      </c>
      <c r="X772" s="1">
        <f>VLOOKUP(U772, 'SSIM Index'!$A$1:$J$1345, MATCH(Q$1, 'SSIM Index'!$A$1:$J$1, 0), FALSE)</f>
        <v>0.92469775676727295</v>
      </c>
    </row>
    <row r="773" spans="5:24" x14ac:dyDescent="0.35">
      <c r="E773" s="3">
        <v>1227</v>
      </c>
      <c r="F773" s="1">
        <f>VLOOKUP(E773, 'MSE Loss'!$A$1:$J$1345, MATCH(A$1, 'MSE Loss'!$A$1:$J$1, 0), FALSE)</f>
        <v>7.5069570448249503E-4</v>
      </c>
      <c r="G773">
        <v>1.90952010452747E-2</v>
      </c>
      <c r="H773" s="1">
        <f>VLOOKUP(E773, 'SSIM Index'!$A$1:$J$1345, MATCH(A$1, 'SSIM Index'!$A$1:$J$1, 0), FALSE)</f>
        <v>0.94232100248336703</v>
      </c>
      <c r="M773" s="3">
        <v>982</v>
      </c>
      <c r="N773" s="1">
        <f>VLOOKUP(M773, 'MSE Loss'!$A$1:$J$1345, MATCH(I$1, 'MSE Loss'!$A$1:$J$1, 0), FALSE)</f>
        <v>1.82703300379216E-3</v>
      </c>
      <c r="O773">
        <v>3.1369861215352998E-2</v>
      </c>
      <c r="P773" s="1">
        <f>VLOOKUP(M773, 'SSIM Index'!$A$1:$J$1345, MATCH(I$1, 'SSIM Index'!$A$1:$J$1, 0), FALSE)</f>
        <v>0.97623264789581299</v>
      </c>
      <c r="U773" s="3">
        <v>847</v>
      </c>
      <c r="V773" s="1">
        <f>VLOOKUP(U773, 'MSE Loss'!$A$1:$J$1345, MATCH(Q$1, 'MSE Loss'!$A$1:$J$1, 0), FALSE)</f>
        <v>2.1310760639607902E-3</v>
      </c>
      <c r="W773">
        <v>3.1123489141464199E-2</v>
      </c>
      <c r="X773" s="1">
        <f>VLOOKUP(U773, 'SSIM Index'!$A$1:$J$1345, MATCH(Q$1, 'SSIM Index'!$A$1:$J$1, 0), FALSE)</f>
        <v>0.937558233737945</v>
      </c>
    </row>
    <row r="774" spans="5:24" x14ac:dyDescent="0.35">
      <c r="E774" s="3">
        <v>1228</v>
      </c>
      <c r="F774" s="1">
        <f>VLOOKUP(E774, 'MSE Loss'!$A$1:$J$1345, MATCH(A$1, 'MSE Loss'!$A$1:$J$1, 0), FALSE)</f>
        <v>5.86669484619051E-4</v>
      </c>
      <c r="G774">
        <v>1.7085099592804898E-2</v>
      </c>
      <c r="H774" s="1">
        <f>VLOOKUP(E774, 'SSIM Index'!$A$1:$J$1345, MATCH(A$1, 'SSIM Index'!$A$1:$J$1, 0), FALSE)</f>
        <v>0.92822432518005304</v>
      </c>
      <c r="M774" s="3">
        <v>983</v>
      </c>
      <c r="N774" s="1">
        <f>VLOOKUP(M774, 'MSE Loss'!$A$1:$J$1345, MATCH(I$1, 'MSE Loss'!$A$1:$J$1, 0), FALSE)</f>
        <v>2.7563660405576199E-3</v>
      </c>
      <c r="O774">
        <v>3.7348445504903703E-2</v>
      </c>
      <c r="P774" s="1">
        <f>VLOOKUP(M774, 'SSIM Index'!$A$1:$J$1345, MATCH(I$1, 'SSIM Index'!$A$1:$J$1, 0), FALSE)</f>
        <v>0.97866594791412298</v>
      </c>
      <c r="U774" s="3">
        <v>848</v>
      </c>
      <c r="V774" s="1">
        <f>VLOOKUP(U774, 'MSE Loss'!$A$1:$J$1345, MATCH(Q$1, 'MSE Loss'!$A$1:$J$1, 0), FALSE)</f>
        <v>8.6483976338058699E-4</v>
      </c>
      <c r="W774">
        <v>2.10352670401334E-2</v>
      </c>
      <c r="X774" s="1">
        <f>VLOOKUP(U774, 'SSIM Index'!$A$1:$J$1345, MATCH(Q$1, 'SSIM Index'!$A$1:$J$1, 0), FALSE)</f>
        <v>0.91419857740402199</v>
      </c>
    </row>
    <row r="775" spans="5:24" x14ac:dyDescent="0.35">
      <c r="E775" s="3">
        <v>1233</v>
      </c>
      <c r="F775" s="1">
        <f>VLOOKUP(E775, 'MSE Loss'!$A$1:$J$1345, MATCH(A$1, 'MSE Loss'!$A$1:$J$1, 0), FALSE)</f>
        <v>5.1206414354965004E-4</v>
      </c>
      <c r="G775">
        <v>1.6555070877075102E-2</v>
      </c>
      <c r="H775" s="1">
        <f>VLOOKUP(E775, 'SSIM Index'!$A$1:$J$1345, MATCH(A$1, 'SSIM Index'!$A$1:$J$1, 0), FALSE)</f>
        <v>0.89376455545425404</v>
      </c>
      <c r="M775" s="3">
        <v>984</v>
      </c>
      <c r="N775" s="1">
        <f>VLOOKUP(M775, 'MSE Loss'!$A$1:$J$1345, MATCH(I$1, 'MSE Loss'!$A$1:$J$1, 0), FALSE)</f>
        <v>5.4374820319935604E-4</v>
      </c>
      <c r="O775">
        <v>1.6660107299685398E-2</v>
      </c>
      <c r="P775" s="1">
        <f>VLOOKUP(M775, 'SSIM Index'!$A$1:$J$1345, MATCH(I$1, 'SSIM Index'!$A$1:$J$1, 0), FALSE)</f>
        <v>0.88034498691558805</v>
      </c>
      <c r="U775" s="3">
        <v>849</v>
      </c>
      <c r="V775" s="1">
        <f>VLOOKUP(U775, 'MSE Loss'!$A$1:$J$1345, MATCH(Q$1, 'MSE Loss'!$A$1:$J$1, 0), FALSE)</f>
        <v>1.2070245575159699E-3</v>
      </c>
      <c r="W775">
        <v>2.4133382365107502E-2</v>
      </c>
      <c r="X775" s="1">
        <f>VLOOKUP(U775, 'SSIM Index'!$A$1:$J$1345, MATCH(Q$1, 'SSIM Index'!$A$1:$J$1, 0), FALSE)</f>
        <v>0.955960273742675</v>
      </c>
    </row>
    <row r="776" spans="5:24" x14ac:dyDescent="0.35">
      <c r="E776" s="3">
        <v>1234</v>
      </c>
      <c r="F776" s="1">
        <f>VLOOKUP(E776, 'MSE Loss'!$A$1:$J$1345, MATCH(A$1, 'MSE Loss'!$A$1:$J$1, 0), FALSE)</f>
        <v>9.71055007539689E-4</v>
      </c>
      <c r="G776">
        <v>2.1788852289319E-2</v>
      </c>
      <c r="H776" s="1">
        <f>VLOOKUP(E776, 'SSIM Index'!$A$1:$J$1345, MATCH(A$1, 'SSIM Index'!$A$1:$J$1, 0), FALSE)</f>
        <v>0.93534487485885598</v>
      </c>
      <c r="M776" s="3">
        <v>985</v>
      </c>
      <c r="N776" s="1">
        <f>VLOOKUP(M776, 'MSE Loss'!$A$1:$J$1345, MATCH(I$1, 'MSE Loss'!$A$1:$J$1, 0), FALSE)</f>
        <v>5.1862094551324801E-4</v>
      </c>
      <c r="O776">
        <v>1.6153203323483401E-2</v>
      </c>
      <c r="P776" s="1">
        <f>VLOOKUP(M776, 'SSIM Index'!$A$1:$J$1345, MATCH(I$1, 'SSIM Index'!$A$1:$J$1, 0), FALSE)</f>
        <v>0.91126024723052901</v>
      </c>
      <c r="U776" s="3">
        <v>850</v>
      </c>
      <c r="V776" s="1">
        <f>VLOOKUP(U776, 'MSE Loss'!$A$1:$J$1345, MATCH(Q$1, 'MSE Loss'!$A$1:$J$1, 0), FALSE)</f>
        <v>2.3745424114167599E-3</v>
      </c>
      <c r="W776">
        <v>3.2996177673339802E-2</v>
      </c>
      <c r="X776" s="1">
        <f>VLOOKUP(U776, 'SSIM Index'!$A$1:$J$1345, MATCH(Q$1, 'SSIM Index'!$A$1:$J$1, 0), FALSE)</f>
        <v>0.94645708799362105</v>
      </c>
    </row>
    <row r="777" spans="5:24" x14ac:dyDescent="0.35">
      <c r="E777" s="3">
        <v>1235</v>
      </c>
      <c r="F777" s="1">
        <f>VLOOKUP(E777, 'MSE Loss'!$A$1:$J$1345, MATCH(A$1, 'MSE Loss'!$A$1:$J$1, 0), FALSE)</f>
        <v>1.16599514149129E-3</v>
      </c>
      <c r="G777">
        <v>2.4364992976188601E-2</v>
      </c>
      <c r="H777" s="1">
        <f>VLOOKUP(E777, 'SSIM Index'!$A$1:$J$1345, MATCH(A$1, 'SSIM Index'!$A$1:$J$1, 0), FALSE)</f>
        <v>0.94448131322860696</v>
      </c>
      <c r="M777" s="3">
        <v>986</v>
      </c>
      <c r="N777" s="1">
        <f>VLOOKUP(M777, 'MSE Loss'!$A$1:$J$1345, MATCH(I$1, 'MSE Loss'!$A$1:$J$1, 0), FALSE)</f>
        <v>7.6930172508582397E-4</v>
      </c>
      <c r="O777">
        <v>1.93946678191423E-2</v>
      </c>
      <c r="P777" s="1">
        <f>VLOOKUP(M777, 'SSIM Index'!$A$1:$J$1345, MATCH(I$1, 'SSIM Index'!$A$1:$J$1, 0), FALSE)</f>
        <v>0.93587893247604304</v>
      </c>
      <c r="U777" s="3">
        <v>851</v>
      </c>
      <c r="V777" s="1">
        <f>VLOOKUP(U777, 'MSE Loss'!$A$1:$J$1345, MATCH(Q$1, 'MSE Loss'!$A$1:$J$1, 0), FALSE)</f>
        <v>1.7942524282261701E-3</v>
      </c>
      <c r="W777">
        <v>3.1255740672349902E-2</v>
      </c>
      <c r="X777" s="1">
        <f>VLOOKUP(U777, 'SSIM Index'!$A$1:$J$1345, MATCH(Q$1, 'SSIM Index'!$A$1:$J$1, 0), FALSE)</f>
        <v>0.95771670341491699</v>
      </c>
    </row>
    <row r="778" spans="5:24" x14ac:dyDescent="0.35">
      <c r="E778" s="3">
        <v>1236</v>
      </c>
      <c r="F778" s="1">
        <f>VLOOKUP(E778, 'MSE Loss'!$A$1:$J$1345, MATCH(A$1, 'MSE Loss'!$A$1:$J$1, 0), FALSE)</f>
        <v>4.71263891085982E-4</v>
      </c>
      <c r="G778">
        <v>1.5676483511924699E-2</v>
      </c>
      <c r="H778" s="1">
        <f>VLOOKUP(E778, 'SSIM Index'!$A$1:$J$1345, MATCH(A$1, 'SSIM Index'!$A$1:$J$1, 0), FALSE)</f>
        <v>0.90326684713363603</v>
      </c>
      <c r="M778" s="3">
        <v>987</v>
      </c>
      <c r="N778" s="1">
        <f>VLOOKUP(M778, 'MSE Loss'!$A$1:$J$1345, MATCH(I$1, 'MSE Loss'!$A$1:$J$1, 0), FALSE)</f>
        <v>7.9158949665725199E-4</v>
      </c>
      <c r="O778">
        <v>1.98415368795394E-2</v>
      </c>
      <c r="P778" s="1">
        <f>VLOOKUP(M778, 'SSIM Index'!$A$1:$J$1345, MATCH(I$1, 'SSIM Index'!$A$1:$J$1, 0), FALSE)</f>
        <v>0.94027590751647905</v>
      </c>
      <c r="U778" s="3">
        <v>852</v>
      </c>
      <c r="V778" s="1">
        <f>VLOOKUP(U778, 'MSE Loss'!$A$1:$J$1345, MATCH(Q$1, 'MSE Loss'!$A$1:$J$1, 0), FALSE)</f>
        <v>4.43221651948988E-4</v>
      </c>
      <c r="W778">
        <v>1.47251691669225E-2</v>
      </c>
      <c r="X778" s="1">
        <f>VLOOKUP(U778, 'SSIM Index'!$A$1:$J$1345, MATCH(Q$1, 'SSIM Index'!$A$1:$J$1, 0), FALSE)</f>
        <v>0.82593548297882002</v>
      </c>
    </row>
    <row r="779" spans="5:24" x14ac:dyDescent="0.35">
      <c r="E779" s="3">
        <v>1241</v>
      </c>
      <c r="F779" s="1">
        <f>VLOOKUP(E779, 'MSE Loss'!$A$1:$J$1345, MATCH(A$1, 'MSE Loss'!$A$1:$J$1, 0), FALSE)</f>
        <v>7.7838561264798002E-4</v>
      </c>
      <c r="G779">
        <v>1.9531771540641701E-2</v>
      </c>
      <c r="H779" s="1">
        <f>VLOOKUP(E779, 'SSIM Index'!$A$1:$J$1345, MATCH(A$1, 'SSIM Index'!$A$1:$J$1, 0), FALSE)</f>
        <v>0.95824450254440297</v>
      </c>
      <c r="M779" s="3">
        <v>988</v>
      </c>
      <c r="N779" s="1">
        <f>VLOOKUP(M779, 'MSE Loss'!$A$1:$J$1345, MATCH(I$1, 'MSE Loss'!$A$1:$J$1, 0), FALSE)</f>
        <v>6.3487741863354997E-4</v>
      </c>
      <c r="O779">
        <v>1.7898619174957199E-2</v>
      </c>
      <c r="P779" s="1">
        <f>VLOOKUP(M779, 'SSIM Index'!$A$1:$J$1345, MATCH(I$1, 'SSIM Index'!$A$1:$J$1, 0), FALSE)</f>
        <v>0.882701635360717</v>
      </c>
      <c r="U779" s="3">
        <v>853</v>
      </c>
      <c r="V779" s="1">
        <f>VLOOKUP(U779, 'MSE Loss'!$A$1:$J$1345, MATCH(Q$1, 'MSE Loss'!$A$1:$J$1, 0), FALSE)</f>
        <v>1.0748968925327E-3</v>
      </c>
      <c r="W779">
        <v>2.31694933027029E-2</v>
      </c>
      <c r="X779" s="1">
        <f>VLOOKUP(U779, 'SSIM Index'!$A$1:$J$1345, MATCH(Q$1, 'SSIM Index'!$A$1:$J$1, 0), FALSE)</f>
        <v>0.93790113925933805</v>
      </c>
    </row>
    <row r="780" spans="5:24" x14ac:dyDescent="0.35">
      <c r="E780" s="3">
        <v>1243</v>
      </c>
      <c r="F780" s="1">
        <f>VLOOKUP(E780, 'MSE Loss'!$A$1:$J$1345, MATCH(A$1, 'MSE Loss'!$A$1:$J$1, 0), FALSE)</f>
        <v>1.7950562760233801E-3</v>
      </c>
      <c r="G780">
        <v>3.0203372240066501E-2</v>
      </c>
      <c r="H780" s="1">
        <f>VLOOKUP(E780, 'SSIM Index'!$A$1:$J$1345, MATCH(A$1, 'SSIM Index'!$A$1:$J$1, 0), FALSE)</f>
        <v>0.96737223863601596</v>
      </c>
      <c r="M780" s="3">
        <v>989</v>
      </c>
      <c r="N780" s="1">
        <f>VLOOKUP(M780, 'MSE Loss'!$A$1:$J$1345, MATCH(I$1, 'MSE Loss'!$A$1:$J$1, 0), FALSE)</f>
        <v>6.6452613100409497E-4</v>
      </c>
      <c r="O780">
        <v>1.8120735883712699E-2</v>
      </c>
      <c r="P780" s="1">
        <f>VLOOKUP(M780, 'SSIM Index'!$A$1:$J$1345, MATCH(I$1, 'SSIM Index'!$A$1:$J$1, 0), FALSE)</f>
        <v>0.94219785928726196</v>
      </c>
      <c r="U780" s="3">
        <v>854</v>
      </c>
      <c r="V780" s="1">
        <f>VLOOKUP(U780, 'MSE Loss'!$A$1:$J$1345, MATCH(Q$1, 'MSE Loss'!$A$1:$J$1, 0), FALSE)</f>
        <v>1.84369261842221E-3</v>
      </c>
      <c r="W780">
        <v>3.0189983546733801E-2</v>
      </c>
      <c r="X780" s="1">
        <f>VLOOKUP(U780, 'SSIM Index'!$A$1:$J$1345, MATCH(Q$1, 'SSIM Index'!$A$1:$J$1, 0), FALSE)</f>
        <v>0.93672931194305398</v>
      </c>
    </row>
    <row r="781" spans="5:24" x14ac:dyDescent="0.35">
      <c r="E781" s="3">
        <v>1244</v>
      </c>
      <c r="F781" s="1">
        <f>VLOOKUP(E781, 'MSE Loss'!$A$1:$J$1345, MATCH(A$1, 'MSE Loss'!$A$1:$J$1, 0), FALSE)</f>
        <v>3.0078875715844301E-4</v>
      </c>
      <c r="G781">
        <v>1.21271945536136E-2</v>
      </c>
      <c r="H781" s="1">
        <f>VLOOKUP(E781, 'SSIM Index'!$A$1:$J$1345, MATCH(A$1, 'SSIM Index'!$A$1:$J$1, 0), FALSE)</f>
        <v>0.83244556188583296</v>
      </c>
      <c r="M781" s="3">
        <v>990</v>
      </c>
      <c r="N781" s="1">
        <f>VLOOKUP(M781, 'MSE Loss'!$A$1:$J$1345, MATCH(I$1, 'MSE Loss'!$A$1:$J$1, 0), FALSE)</f>
        <v>9.4864662969484904E-4</v>
      </c>
      <c r="O781">
        <v>2.18573175370693E-2</v>
      </c>
      <c r="P781" s="1">
        <f>VLOOKUP(M781, 'SSIM Index'!$A$1:$J$1345, MATCH(I$1, 'SSIM Index'!$A$1:$J$1, 0), FALSE)</f>
        <v>0.96247184276580799</v>
      </c>
      <c r="U781" s="3">
        <v>855</v>
      </c>
      <c r="V781" s="1">
        <f>VLOOKUP(U781, 'MSE Loss'!$A$1:$J$1345, MATCH(Q$1, 'MSE Loss'!$A$1:$J$1, 0), FALSE)</f>
        <v>1.85127381701022E-3</v>
      </c>
      <c r="W781">
        <v>3.0052060261368699E-2</v>
      </c>
      <c r="X781" s="1">
        <f>VLOOKUP(U781, 'SSIM Index'!$A$1:$J$1345, MATCH(Q$1, 'SSIM Index'!$A$1:$J$1, 0), FALSE)</f>
        <v>0.94945538043975797</v>
      </c>
    </row>
    <row r="782" spans="5:24" x14ac:dyDescent="0.35">
      <c r="E782" s="3">
        <v>1245</v>
      </c>
      <c r="F782" s="1">
        <f>VLOOKUP(E782, 'MSE Loss'!$A$1:$J$1345, MATCH(A$1, 'MSE Loss'!$A$1:$J$1, 0), FALSE)</f>
        <v>5.3895096061751203E-4</v>
      </c>
      <c r="G782">
        <v>1.6312342137098299E-2</v>
      </c>
      <c r="H782" s="1">
        <f>VLOOKUP(E782, 'SSIM Index'!$A$1:$J$1345, MATCH(A$1, 'SSIM Index'!$A$1:$J$1, 0), FALSE)</f>
        <v>0.91995745897293002</v>
      </c>
      <c r="M782" s="3">
        <v>991</v>
      </c>
      <c r="N782" s="1">
        <f>VLOOKUP(M782, 'MSE Loss'!$A$1:$J$1345, MATCH(I$1, 'MSE Loss'!$A$1:$J$1, 0), FALSE)</f>
        <v>9.5790380146354404E-4</v>
      </c>
      <c r="O782">
        <v>2.2287266328930799E-2</v>
      </c>
      <c r="P782" s="1">
        <f>VLOOKUP(M782, 'SSIM Index'!$A$1:$J$1345, MATCH(I$1, 'SSIM Index'!$A$1:$J$1, 0), FALSE)</f>
        <v>0.96541064977645796</v>
      </c>
      <c r="U782" s="3">
        <v>856</v>
      </c>
      <c r="V782" s="1">
        <f>VLOOKUP(U782, 'MSE Loss'!$A$1:$J$1345, MATCH(Q$1, 'MSE Loss'!$A$1:$J$1, 0), FALSE)</f>
        <v>8.0275093205273097E-4</v>
      </c>
      <c r="W782">
        <v>1.9970707595348299E-2</v>
      </c>
      <c r="X782" s="1">
        <f>VLOOKUP(U782, 'SSIM Index'!$A$1:$J$1345, MATCH(Q$1, 'SSIM Index'!$A$1:$J$1, 0), FALSE)</f>
        <v>0.88005280494689897</v>
      </c>
    </row>
    <row r="783" spans="5:24" x14ac:dyDescent="0.35">
      <c r="E783" s="3">
        <v>1246</v>
      </c>
      <c r="F783" s="1">
        <f>VLOOKUP(E783, 'MSE Loss'!$A$1:$J$1345, MATCH(A$1, 'MSE Loss'!$A$1:$J$1, 0), FALSE)</f>
        <v>8.7868754053488298E-4</v>
      </c>
      <c r="G783">
        <v>2.0676637068390801E-2</v>
      </c>
      <c r="H783" s="1">
        <f>VLOOKUP(E783, 'SSIM Index'!$A$1:$J$1345, MATCH(A$1, 'SSIM Index'!$A$1:$J$1, 0), FALSE)</f>
        <v>0.93812948465347201</v>
      </c>
      <c r="M783" s="3">
        <v>992</v>
      </c>
      <c r="N783" s="1">
        <f>VLOOKUP(M783, 'MSE Loss'!$A$1:$J$1345, MATCH(I$1, 'MSE Loss'!$A$1:$J$1, 0), FALSE)</f>
        <v>7.1658054366707802E-4</v>
      </c>
      <c r="O783">
        <v>1.89352966845035E-2</v>
      </c>
      <c r="P783" s="1">
        <f>VLOOKUP(M783, 'SSIM Index'!$A$1:$J$1345, MATCH(I$1, 'SSIM Index'!$A$1:$J$1, 0), FALSE)</f>
        <v>0.89173704385757402</v>
      </c>
      <c r="U783" s="3">
        <v>857</v>
      </c>
      <c r="V783" s="1">
        <f>VLOOKUP(U783, 'MSE Loss'!$A$1:$J$1345, MATCH(Q$1, 'MSE Loss'!$A$1:$J$1, 0), FALSE)</f>
        <v>2.4038245901465399E-3</v>
      </c>
      <c r="W783">
        <v>3.4585483372211401E-2</v>
      </c>
      <c r="X783" s="1">
        <f>VLOOKUP(U783, 'SSIM Index'!$A$1:$J$1345, MATCH(Q$1, 'SSIM Index'!$A$1:$J$1, 0), FALSE)</f>
        <v>0.96831542253494196</v>
      </c>
    </row>
    <row r="784" spans="5:24" x14ac:dyDescent="0.35">
      <c r="E784" s="3">
        <v>1247</v>
      </c>
      <c r="F784" s="1">
        <f>VLOOKUP(E784, 'MSE Loss'!$A$1:$J$1345, MATCH(A$1, 'MSE Loss'!$A$1:$J$1, 0), FALSE)</f>
        <v>8.5073255468159903E-4</v>
      </c>
      <c r="G784">
        <v>1.9978212192654599E-2</v>
      </c>
      <c r="H784" s="1">
        <f>VLOOKUP(E784, 'SSIM Index'!$A$1:$J$1345, MATCH(A$1, 'SSIM Index'!$A$1:$J$1, 0), FALSE)</f>
        <v>0.933601975440979</v>
      </c>
      <c r="M784" s="3">
        <v>993</v>
      </c>
      <c r="N784" s="1">
        <f>VLOOKUP(M784, 'MSE Loss'!$A$1:$J$1345, MATCH(I$1, 'MSE Loss'!$A$1:$J$1, 0), FALSE)</f>
        <v>8.5947004845365795E-4</v>
      </c>
      <c r="O784">
        <v>2.13112961500883E-2</v>
      </c>
      <c r="P784" s="1">
        <f>VLOOKUP(M784, 'SSIM Index'!$A$1:$J$1345, MATCH(I$1, 'SSIM Index'!$A$1:$J$1, 0), FALSE)</f>
        <v>0.97060352563857999</v>
      </c>
      <c r="U784" s="3">
        <v>858</v>
      </c>
      <c r="V784" s="1">
        <f>VLOOKUP(U784, 'MSE Loss'!$A$1:$J$1345, MATCH(Q$1, 'MSE Loss'!$A$1:$J$1, 0), FALSE)</f>
        <v>4.3056644499301902E-3</v>
      </c>
      <c r="W784">
        <v>4.5726809650659499E-2</v>
      </c>
      <c r="X784" s="1">
        <f>VLOOKUP(U784, 'SSIM Index'!$A$1:$J$1345, MATCH(Q$1, 'SSIM Index'!$A$1:$J$1, 0), FALSE)</f>
        <v>0.96885931491851796</v>
      </c>
    </row>
    <row r="785" spans="5:24" x14ac:dyDescent="0.35">
      <c r="E785" s="3">
        <v>1248</v>
      </c>
      <c r="F785" s="1">
        <f>VLOOKUP(E785, 'MSE Loss'!$A$1:$J$1345, MATCH(A$1, 'MSE Loss'!$A$1:$J$1, 0), FALSE)</f>
        <v>5.0764338811859402E-4</v>
      </c>
      <c r="G785">
        <v>1.6049545258283601E-2</v>
      </c>
      <c r="H785" s="1">
        <f>VLOOKUP(E785, 'SSIM Index'!$A$1:$J$1345, MATCH(A$1, 'SSIM Index'!$A$1:$J$1, 0), FALSE)</f>
        <v>0.81379818916320801</v>
      </c>
      <c r="M785" s="3">
        <v>995</v>
      </c>
      <c r="N785" s="1">
        <f>VLOOKUP(M785, 'MSE Loss'!$A$1:$J$1345, MATCH(I$1, 'MSE Loss'!$A$1:$J$1, 0), FALSE)</f>
        <v>1.9684254657477101E-3</v>
      </c>
      <c r="O785">
        <v>3.1015051528811399E-2</v>
      </c>
      <c r="P785" s="1">
        <f>VLOOKUP(M785, 'SSIM Index'!$A$1:$J$1345, MATCH(I$1, 'SSIM Index'!$A$1:$J$1, 0), FALSE)</f>
        <v>0.97031801939010598</v>
      </c>
      <c r="U785" s="3">
        <v>859</v>
      </c>
      <c r="V785" s="1">
        <f>VLOOKUP(U785, 'MSE Loss'!$A$1:$J$1345, MATCH(Q$1, 'MSE Loss'!$A$1:$J$1, 0), FALSE)</f>
        <v>3.24569083750247E-3</v>
      </c>
      <c r="W785">
        <v>4.07660044729709E-2</v>
      </c>
      <c r="X785" s="1">
        <f>VLOOKUP(U785, 'SSIM Index'!$A$1:$J$1345, MATCH(Q$1, 'SSIM Index'!$A$1:$J$1, 0), FALSE)</f>
        <v>0.97834891080856301</v>
      </c>
    </row>
    <row r="786" spans="5:24" x14ac:dyDescent="0.35">
      <c r="E786" s="3">
        <v>1249</v>
      </c>
      <c r="F786" s="1">
        <f>VLOOKUP(E786, 'MSE Loss'!$A$1:$J$1345, MATCH(A$1, 'MSE Loss'!$A$1:$J$1, 0), FALSE)</f>
        <v>1.7318642931059001E-3</v>
      </c>
      <c r="G786">
        <v>2.9577838256955102E-2</v>
      </c>
      <c r="H786" s="1">
        <f>VLOOKUP(E786, 'SSIM Index'!$A$1:$J$1345, MATCH(A$1, 'SSIM Index'!$A$1:$J$1, 0), FALSE)</f>
        <v>0.92339855432510298</v>
      </c>
      <c r="M786" s="3">
        <v>996</v>
      </c>
      <c r="N786" s="1">
        <f>VLOOKUP(M786, 'MSE Loss'!$A$1:$J$1345, MATCH(I$1, 'MSE Loss'!$A$1:$J$1, 0), FALSE)</f>
        <v>2.7270257123745902E-4</v>
      </c>
      <c r="O786">
        <v>1.2103397399187E-2</v>
      </c>
      <c r="P786" s="1">
        <f>VLOOKUP(M786, 'SSIM Index'!$A$1:$J$1345, MATCH(I$1, 'SSIM Index'!$A$1:$J$1, 0), FALSE)</f>
        <v>0.81471347808837802</v>
      </c>
      <c r="U786" s="3">
        <v>860</v>
      </c>
      <c r="V786" s="1">
        <f>VLOOKUP(U786, 'MSE Loss'!$A$1:$J$1345, MATCH(Q$1, 'MSE Loss'!$A$1:$J$1, 0), FALSE)</f>
        <v>4.9660919466987198E-4</v>
      </c>
      <c r="W786">
        <v>1.58658921718597E-2</v>
      </c>
      <c r="X786" s="1">
        <f>VLOOKUP(U786, 'SSIM Index'!$A$1:$J$1345, MATCH(Q$1, 'SSIM Index'!$A$1:$J$1, 0), FALSE)</f>
        <v>0.90972208976745605</v>
      </c>
    </row>
    <row r="787" spans="5:24" x14ac:dyDescent="0.35">
      <c r="E787" s="3">
        <v>1252</v>
      </c>
      <c r="F787" s="1">
        <f>VLOOKUP(E787, 'MSE Loss'!$A$1:$J$1345, MATCH(A$1, 'MSE Loss'!$A$1:$J$1, 0), FALSE)</f>
        <v>3.5686173941939999E-4</v>
      </c>
      <c r="G787">
        <v>1.4339463785290701E-2</v>
      </c>
      <c r="H787" s="1">
        <f>VLOOKUP(E787, 'SSIM Index'!$A$1:$J$1345, MATCH(A$1, 'SSIM Index'!$A$1:$J$1, 0), FALSE)</f>
        <v>0.85183507204055697</v>
      </c>
      <c r="M787" s="3">
        <v>997</v>
      </c>
      <c r="N787" s="1">
        <f>VLOOKUP(M787, 'MSE Loss'!$A$1:$J$1345, MATCH(I$1, 'MSE Loss'!$A$1:$J$1, 0), FALSE)</f>
        <v>7.7442231122404304E-4</v>
      </c>
      <c r="O787">
        <v>1.9809704273939101E-2</v>
      </c>
      <c r="P787" s="1">
        <f>VLOOKUP(M787, 'SSIM Index'!$A$1:$J$1345, MATCH(I$1, 'SSIM Index'!$A$1:$J$1, 0), FALSE)</f>
        <v>0.94535106420516901</v>
      </c>
      <c r="U787" s="3">
        <v>861</v>
      </c>
      <c r="V787" s="1">
        <f>VLOOKUP(U787, 'MSE Loss'!$A$1:$J$1345, MATCH(Q$1, 'MSE Loss'!$A$1:$J$1, 0), FALSE)</f>
        <v>1.8472260562703E-3</v>
      </c>
      <c r="W787">
        <v>3.0007315799593901E-2</v>
      </c>
      <c r="X787" s="1">
        <f>VLOOKUP(U787, 'SSIM Index'!$A$1:$J$1345, MATCH(Q$1, 'SSIM Index'!$A$1:$J$1, 0), FALSE)</f>
        <v>0.94425570964813199</v>
      </c>
    </row>
    <row r="788" spans="5:24" x14ac:dyDescent="0.35">
      <c r="E788" s="3">
        <v>1253</v>
      </c>
      <c r="F788" s="1">
        <f>VLOOKUP(E788, 'MSE Loss'!$A$1:$J$1345, MATCH(A$1, 'MSE Loss'!$A$1:$J$1, 0), FALSE)</f>
        <v>8.0944906221702695E-4</v>
      </c>
      <c r="G788">
        <v>1.9865328446030599E-2</v>
      </c>
      <c r="H788" s="1">
        <f>VLOOKUP(E788, 'SSIM Index'!$A$1:$J$1345, MATCH(A$1, 'SSIM Index'!$A$1:$J$1, 0), FALSE)</f>
        <v>0.94080680608749301</v>
      </c>
      <c r="M788" s="3">
        <v>998</v>
      </c>
      <c r="N788" s="1">
        <f>VLOOKUP(M788, 'MSE Loss'!$A$1:$J$1345, MATCH(I$1, 'MSE Loss'!$A$1:$J$1, 0), FALSE)</f>
        <v>9.0670381905511E-4</v>
      </c>
      <c r="O788">
        <v>2.1566396579146298E-2</v>
      </c>
      <c r="P788" s="1">
        <f>VLOOKUP(M788, 'SSIM Index'!$A$1:$J$1345, MATCH(I$1, 'SSIM Index'!$A$1:$J$1, 0), FALSE)</f>
        <v>0.95271766185760498</v>
      </c>
      <c r="U788" s="3">
        <v>862</v>
      </c>
      <c r="V788" s="1">
        <f>VLOOKUP(U788, 'MSE Loss'!$A$1:$J$1345, MATCH(Q$1, 'MSE Loss'!$A$1:$J$1, 0), FALSE)</f>
        <v>1.77832425106316E-3</v>
      </c>
      <c r="W788">
        <v>3.0218647792935299E-2</v>
      </c>
      <c r="X788" s="1">
        <f>VLOOKUP(U788, 'SSIM Index'!$A$1:$J$1345, MATCH(Q$1, 'SSIM Index'!$A$1:$J$1, 0), FALSE)</f>
        <v>0.96092700958251898</v>
      </c>
    </row>
    <row r="789" spans="5:24" x14ac:dyDescent="0.35">
      <c r="E789" s="3">
        <v>1254</v>
      </c>
      <c r="F789" s="1">
        <f>VLOOKUP(E789, 'MSE Loss'!$A$1:$J$1345, MATCH(A$1, 'MSE Loss'!$A$1:$J$1, 0), FALSE)</f>
        <v>9.7759114578366193E-4</v>
      </c>
      <c r="G789">
        <v>2.18943394720554E-2</v>
      </c>
      <c r="H789" s="1">
        <f>VLOOKUP(E789, 'SSIM Index'!$A$1:$J$1345, MATCH(A$1, 'SSIM Index'!$A$1:$J$1, 0), FALSE)</f>
        <v>0.943794906139373</v>
      </c>
      <c r="M789" s="3">
        <v>999</v>
      </c>
      <c r="N789" s="1">
        <f>VLOOKUP(M789, 'MSE Loss'!$A$1:$J$1345, MATCH(I$1, 'MSE Loss'!$A$1:$J$1, 0), FALSE)</f>
        <v>8.6984375957399596E-4</v>
      </c>
      <c r="O789">
        <v>2.19420995563268E-2</v>
      </c>
      <c r="P789" s="1">
        <f>VLOOKUP(M789, 'SSIM Index'!$A$1:$J$1345, MATCH(I$1, 'SSIM Index'!$A$1:$J$1, 0), FALSE)</f>
        <v>0.959009408950805</v>
      </c>
      <c r="U789" s="3">
        <v>863</v>
      </c>
      <c r="V789" s="1">
        <f>VLOOKUP(U789, 'MSE Loss'!$A$1:$J$1345, MATCH(Q$1, 'MSE Loss'!$A$1:$J$1, 0), FALSE)</f>
        <v>1.7133586807176399E-3</v>
      </c>
      <c r="W789">
        <v>2.95564364641904E-2</v>
      </c>
      <c r="X789" s="1">
        <f>VLOOKUP(U789, 'SSIM Index'!$A$1:$J$1345, MATCH(Q$1, 'SSIM Index'!$A$1:$J$1, 0), FALSE)</f>
        <v>0.96921545267105103</v>
      </c>
    </row>
    <row r="790" spans="5:24" x14ac:dyDescent="0.35">
      <c r="E790" s="3">
        <v>1256</v>
      </c>
      <c r="F790" s="1">
        <f>VLOOKUP(E790, 'MSE Loss'!$A$1:$J$1345, MATCH(A$1, 'MSE Loss'!$A$1:$J$1, 0), FALSE)</f>
        <v>3.9644713979214397E-4</v>
      </c>
      <c r="G790">
        <v>1.45465061068534E-2</v>
      </c>
      <c r="H790" s="1">
        <f>VLOOKUP(E790, 'SSIM Index'!$A$1:$J$1345, MATCH(A$1, 'SSIM Index'!$A$1:$J$1, 0), FALSE)</f>
        <v>0.86837553977966297</v>
      </c>
      <c r="M790" s="3">
        <v>1000</v>
      </c>
      <c r="N790" s="1">
        <f>VLOOKUP(M790, 'MSE Loss'!$A$1:$J$1345, MATCH(I$1, 'MSE Loss'!$A$1:$J$1, 0), FALSE)</f>
        <v>3.1550507992506E-4</v>
      </c>
      <c r="O790">
        <v>1.26351276412606E-2</v>
      </c>
      <c r="P790" s="1">
        <f>VLOOKUP(M790, 'SSIM Index'!$A$1:$J$1345, MATCH(I$1, 'SSIM Index'!$A$1:$J$1, 0), FALSE)</f>
        <v>0.86134332418441695</v>
      </c>
      <c r="U790" s="3">
        <v>864</v>
      </c>
      <c r="V790" s="1">
        <f>VLOOKUP(U790, 'MSE Loss'!$A$1:$J$1345, MATCH(Q$1, 'MSE Loss'!$A$1:$J$1, 0), FALSE)</f>
        <v>5.2960671018809004E-4</v>
      </c>
      <c r="W790">
        <v>1.6212996095418899E-2</v>
      </c>
      <c r="X790" s="1">
        <f>VLOOKUP(U790, 'SSIM Index'!$A$1:$J$1345, MATCH(Q$1, 'SSIM Index'!$A$1:$J$1, 0), FALSE)</f>
        <v>0.91123867034912098</v>
      </c>
    </row>
    <row r="791" spans="5:24" x14ac:dyDescent="0.35">
      <c r="E791" s="3">
        <v>1257</v>
      </c>
      <c r="F791" s="1">
        <f>VLOOKUP(E791, 'MSE Loss'!$A$1:$J$1345, MATCH(A$1, 'MSE Loss'!$A$1:$J$1, 0), FALSE)</f>
        <v>7.1469973772764195E-4</v>
      </c>
      <c r="G791">
        <v>1.8918564543128E-2</v>
      </c>
      <c r="H791" s="1">
        <f>VLOOKUP(E791, 'SSIM Index'!$A$1:$J$1345, MATCH(A$1, 'SSIM Index'!$A$1:$J$1, 0), FALSE)</f>
        <v>0.91572564840316695</v>
      </c>
      <c r="M791" s="3">
        <v>1001</v>
      </c>
      <c r="N791" s="1">
        <f>VLOOKUP(M791, 'MSE Loss'!$A$1:$J$1345, MATCH(I$1, 'MSE Loss'!$A$1:$J$1, 0), FALSE)</f>
        <v>8.0723810242488904E-4</v>
      </c>
      <c r="O791">
        <v>2.08490137010812E-2</v>
      </c>
      <c r="P791" s="1">
        <f>VLOOKUP(M791, 'SSIM Index'!$A$1:$J$1345, MATCH(I$1, 'SSIM Index'!$A$1:$J$1, 0), FALSE)</f>
        <v>0.91177487373351995</v>
      </c>
      <c r="U791" s="3">
        <v>865</v>
      </c>
      <c r="V791" s="1">
        <f>VLOOKUP(U791, 'MSE Loss'!$A$1:$J$1345, MATCH(Q$1, 'MSE Loss'!$A$1:$J$1, 0), FALSE)</f>
        <v>1.2479344150051401E-3</v>
      </c>
      <c r="W791">
        <v>2.4531485512852599E-2</v>
      </c>
      <c r="X791" s="1">
        <f>VLOOKUP(U791, 'SSIM Index'!$A$1:$J$1345, MATCH(Q$1, 'SSIM Index'!$A$1:$J$1, 0), FALSE)</f>
        <v>0.95371156930923395</v>
      </c>
    </row>
    <row r="792" spans="5:24" x14ac:dyDescent="0.35">
      <c r="E792" s="3">
        <v>1258</v>
      </c>
      <c r="F792" s="1">
        <f>VLOOKUP(E792, 'MSE Loss'!$A$1:$J$1345, MATCH(A$1, 'MSE Loss'!$A$1:$J$1, 0), FALSE)</f>
        <v>6.6148530459031398E-4</v>
      </c>
      <c r="G792">
        <v>1.8081452697515401E-2</v>
      </c>
      <c r="H792" s="1">
        <f>VLOOKUP(E792, 'SSIM Index'!$A$1:$J$1345, MATCH(A$1, 'SSIM Index'!$A$1:$J$1, 0), FALSE)</f>
        <v>0.94165080785751298</v>
      </c>
      <c r="M792" s="3">
        <v>1002</v>
      </c>
      <c r="N792" s="1">
        <f>VLOOKUP(M792, 'MSE Loss'!$A$1:$J$1345, MATCH(I$1, 'MSE Loss'!$A$1:$J$1, 0), FALSE)</f>
        <v>7.4892072007059997E-4</v>
      </c>
      <c r="O792">
        <v>1.9727256149053501E-2</v>
      </c>
      <c r="P792" s="1">
        <f>VLOOKUP(M792, 'SSIM Index'!$A$1:$J$1345, MATCH(I$1, 'SSIM Index'!$A$1:$J$1, 0), FALSE)</f>
        <v>0.93658417463302601</v>
      </c>
      <c r="U792" s="3">
        <v>866</v>
      </c>
      <c r="V792" s="1">
        <f>VLOOKUP(U792, 'MSE Loss'!$A$1:$J$1345, MATCH(Q$1, 'MSE Loss'!$A$1:$J$1, 0), FALSE)</f>
        <v>1.36811868287622E-3</v>
      </c>
      <c r="W792">
        <v>2.54646465182304E-2</v>
      </c>
      <c r="X792" s="1">
        <f>VLOOKUP(U792, 'SSIM Index'!$A$1:$J$1345, MATCH(Q$1, 'SSIM Index'!$A$1:$J$1, 0), FALSE)</f>
        <v>0.96146047115325906</v>
      </c>
    </row>
    <row r="793" spans="5:24" x14ac:dyDescent="0.35">
      <c r="E793" s="3">
        <v>1260</v>
      </c>
      <c r="F793" s="1">
        <f>VLOOKUP(E793, 'MSE Loss'!$A$1:$J$1345, MATCH(A$1, 'MSE Loss'!$A$1:$J$1, 0), FALSE)</f>
        <v>4.9888232024386503E-4</v>
      </c>
      <c r="G793">
        <v>1.7323724925518001E-2</v>
      </c>
      <c r="H793" s="1">
        <f>VLOOKUP(E793, 'SSIM Index'!$A$1:$J$1345, MATCH(A$1, 'SSIM Index'!$A$1:$J$1, 0), FALSE)</f>
        <v>0.75032067298889105</v>
      </c>
      <c r="M793" s="3">
        <v>1003</v>
      </c>
      <c r="N793" s="1">
        <f>VLOOKUP(M793, 'MSE Loss'!$A$1:$J$1345, MATCH(I$1, 'MSE Loss'!$A$1:$J$1, 0), FALSE)</f>
        <v>9.4012654153630105E-4</v>
      </c>
      <c r="O793">
        <v>2.1921731531620001E-2</v>
      </c>
      <c r="P793" s="1">
        <f>VLOOKUP(M793, 'SSIM Index'!$A$1:$J$1345, MATCH(I$1, 'SSIM Index'!$A$1:$J$1, 0), FALSE)</f>
        <v>0.93828332424163796</v>
      </c>
      <c r="U793" s="3">
        <v>867</v>
      </c>
      <c r="V793" s="1">
        <f>VLOOKUP(U793, 'MSE Loss'!$A$1:$J$1345, MATCH(Q$1, 'MSE Loss'!$A$1:$J$1, 0), FALSE)</f>
        <v>3.3112436067312899E-3</v>
      </c>
      <c r="W793">
        <v>4.0809694677591303E-2</v>
      </c>
      <c r="X793" s="1">
        <f>VLOOKUP(U793, 'SSIM Index'!$A$1:$J$1345, MATCH(Q$1, 'SSIM Index'!$A$1:$J$1, 0), FALSE)</f>
        <v>0.97369492053985596</v>
      </c>
    </row>
    <row r="794" spans="5:24" x14ac:dyDescent="0.35">
      <c r="E794" s="3">
        <v>1261</v>
      </c>
      <c r="F794" s="1">
        <f>VLOOKUP(E794, 'MSE Loss'!$A$1:$J$1345, MATCH(A$1, 'MSE Loss'!$A$1:$J$1, 0), FALSE)</f>
        <v>5.7816872140392596E-4</v>
      </c>
      <c r="G794">
        <v>1.72007177025079E-2</v>
      </c>
      <c r="H794" s="1">
        <f>VLOOKUP(E794, 'SSIM Index'!$A$1:$J$1345, MATCH(A$1, 'SSIM Index'!$A$1:$J$1, 0), FALSE)</f>
        <v>0.86723315715789795</v>
      </c>
      <c r="M794" s="3">
        <v>1004</v>
      </c>
      <c r="N794" s="1">
        <f>VLOOKUP(M794, 'MSE Loss'!$A$1:$J$1345, MATCH(I$1, 'MSE Loss'!$A$1:$J$1, 0), FALSE)</f>
        <v>4.2321428190916701E-4</v>
      </c>
      <c r="O794">
        <v>1.48896472528576E-2</v>
      </c>
      <c r="P794" s="1">
        <f>VLOOKUP(M794, 'SSIM Index'!$A$1:$J$1345, MATCH(I$1, 'SSIM Index'!$A$1:$J$1, 0), FALSE)</f>
        <v>0.89236938953399603</v>
      </c>
      <c r="U794" s="3">
        <v>868</v>
      </c>
      <c r="V794" s="1">
        <f>VLOOKUP(U794, 'MSE Loss'!$A$1:$J$1345, MATCH(Q$1, 'MSE Loss'!$A$1:$J$1, 0), FALSE)</f>
        <v>4.7890265705063901E-4</v>
      </c>
      <c r="W794">
        <v>1.5361265279352601E-2</v>
      </c>
      <c r="X794" s="1">
        <f>VLOOKUP(U794, 'SSIM Index'!$A$1:$J$1345, MATCH(Q$1, 'SSIM Index'!$A$1:$J$1, 0), FALSE)</f>
        <v>0.84902030229568404</v>
      </c>
    </row>
    <row r="795" spans="5:24" x14ac:dyDescent="0.35">
      <c r="E795" s="3">
        <v>1265</v>
      </c>
      <c r="F795" s="1">
        <f>VLOOKUP(E795, 'MSE Loss'!$A$1:$J$1345, MATCH(A$1, 'MSE Loss'!$A$1:$J$1, 0), FALSE)</f>
        <v>6.2241830164566604E-4</v>
      </c>
      <c r="G795">
        <v>1.75190940499305E-2</v>
      </c>
      <c r="H795" s="1">
        <f>VLOOKUP(E795, 'SSIM Index'!$A$1:$J$1345, MATCH(A$1, 'SSIM Index'!$A$1:$J$1, 0), FALSE)</f>
        <v>0.92237317562103205</v>
      </c>
      <c r="M795" s="3">
        <v>1005</v>
      </c>
      <c r="N795" s="1">
        <f>VLOOKUP(M795, 'MSE Loss'!$A$1:$J$1345, MATCH(I$1, 'MSE Loss'!$A$1:$J$1, 0), FALSE)</f>
        <v>1.0118383215740299E-3</v>
      </c>
      <c r="O795">
        <v>2.2538056597113599E-2</v>
      </c>
      <c r="P795" s="1">
        <f>VLOOKUP(M795, 'SSIM Index'!$A$1:$J$1345, MATCH(I$1, 'SSIM Index'!$A$1:$J$1, 0), FALSE)</f>
        <v>0.93620073795318604</v>
      </c>
      <c r="U795" s="3">
        <v>869</v>
      </c>
      <c r="V795" s="1">
        <f>VLOOKUP(U795, 'MSE Loss'!$A$1:$J$1345, MATCH(Q$1, 'MSE Loss'!$A$1:$J$1, 0), FALSE)</f>
        <v>8.8025070726871404E-4</v>
      </c>
      <c r="W795">
        <v>2.0430445671081501E-2</v>
      </c>
      <c r="X795" s="1">
        <f>VLOOKUP(U795, 'SSIM Index'!$A$1:$J$1345, MATCH(Q$1, 'SSIM Index'!$A$1:$J$1, 0), FALSE)</f>
        <v>0.94481962919235196</v>
      </c>
    </row>
    <row r="796" spans="5:24" x14ac:dyDescent="0.35">
      <c r="E796" s="3">
        <v>1266</v>
      </c>
      <c r="F796" s="1">
        <f>VLOOKUP(E796, 'MSE Loss'!$A$1:$J$1345, MATCH(A$1, 'MSE Loss'!$A$1:$J$1, 0), FALSE)</f>
        <v>9.9444261286407709E-4</v>
      </c>
      <c r="G796">
        <v>2.18782518059015E-2</v>
      </c>
      <c r="H796" s="1">
        <f>VLOOKUP(E796, 'SSIM Index'!$A$1:$J$1345, MATCH(A$1, 'SSIM Index'!$A$1:$J$1, 0), FALSE)</f>
        <v>0.94590640068054199</v>
      </c>
      <c r="M796" s="3">
        <v>1006</v>
      </c>
      <c r="N796" s="1">
        <f>VLOOKUP(M796, 'MSE Loss'!$A$1:$J$1345, MATCH(I$1, 'MSE Loss'!$A$1:$J$1, 0), FALSE)</f>
        <v>1.2258953647688001E-3</v>
      </c>
      <c r="O796">
        <v>2.5370426476001701E-2</v>
      </c>
      <c r="P796" s="1">
        <f>VLOOKUP(M796, 'SSIM Index'!$A$1:$J$1345, MATCH(I$1, 'SSIM Index'!$A$1:$J$1, 0), FALSE)</f>
        <v>0.94176334142684903</v>
      </c>
      <c r="U796" s="3">
        <v>870</v>
      </c>
      <c r="V796" s="1">
        <f>VLOOKUP(U796, 'MSE Loss'!$A$1:$J$1345, MATCH(Q$1, 'MSE Loss'!$A$1:$J$1, 0), FALSE)</f>
        <v>1.6860865289345299E-3</v>
      </c>
      <c r="W796">
        <v>2.9170779511332501E-2</v>
      </c>
      <c r="X796" s="1">
        <f>VLOOKUP(U796, 'SSIM Index'!$A$1:$J$1345, MATCH(Q$1, 'SSIM Index'!$A$1:$J$1, 0), FALSE)</f>
        <v>0.95600968599319402</v>
      </c>
    </row>
    <row r="797" spans="5:24" x14ac:dyDescent="0.35">
      <c r="E797" s="3">
        <v>1267</v>
      </c>
      <c r="F797" s="1">
        <f>VLOOKUP(E797, 'MSE Loss'!$A$1:$J$1345, MATCH(A$1, 'MSE Loss'!$A$1:$J$1, 0), FALSE)</f>
        <v>1.1752012651413601E-3</v>
      </c>
      <c r="G797">
        <v>2.26878765970468E-2</v>
      </c>
      <c r="H797" s="1">
        <f>VLOOKUP(E797, 'SSIM Index'!$A$1:$J$1345, MATCH(A$1, 'SSIM Index'!$A$1:$J$1, 0), FALSE)</f>
        <v>0.95524102449417103</v>
      </c>
      <c r="M797" s="3">
        <v>1008</v>
      </c>
      <c r="N797" s="1">
        <f>VLOOKUP(M797, 'MSE Loss'!$A$1:$J$1345, MATCH(I$1, 'MSE Loss'!$A$1:$J$1, 0), FALSE)</f>
        <v>2.7660635532811197E-4</v>
      </c>
      <c r="O797">
        <v>1.2421033345162801E-2</v>
      </c>
      <c r="P797" s="1">
        <f>VLOOKUP(M797, 'SSIM Index'!$A$1:$J$1345, MATCH(I$1, 'SSIM Index'!$A$1:$J$1, 0), FALSE)</f>
        <v>0.79742312431335405</v>
      </c>
      <c r="U797" s="3">
        <v>871</v>
      </c>
      <c r="V797" s="1">
        <f>VLOOKUP(U797, 'MSE Loss'!$A$1:$J$1345, MATCH(Q$1, 'MSE Loss'!$A$1:$J$1, 0), FALSE)</f>
        <v>2.6911331806331799E-3</v>
      </c>
      <c r="W797">
        <v>3.5803578794002498E-2</v>
      </c>
      <c r="X797" s="1">
        <f>VLOOKUP(U797, 'SSIM Index'!$A$1:$J$1345, MATCH(Q$1, 'SSIM Index'!$A$1:$J$1, 0), FALSE)</f>
        <v>0.95159792900085405</v>
      </c>
    </row>
    <row r="798" spans="5:24" x14ac:dyDescent="0.35">
      <c r="E798" s="3">
        <v>1269</v>
      </c>
      <c r="F798" s="1">
        <f>VLOOKUP(E798, 'MSE Loss'!$A$1:$J$1345, MATCH(A$1, 'MSE Loss'!$A$1:$J$1, 0), FALSE)</f>
        <v>5.4528506007045497E-4</v>
      </c>
      <c r="G798">
        <v>1.6850072890519999E-2</v>
      </c>
      <c r="H798" s="1">
        <f>VLOOKUP(E798, 'SSIM Index'!$A$1:$J$1345, MATCH(A$1, 'SSIM Index'!$A$1:$J$1, 0), FALSE)</f>
        <v>0.91415613889694203</v>
      </c>
      <c r="M798" s="3">
        <v>1009</v>
      </c>
      <c r="N798" s="1">
        <f>VLOOKUP(M798, 'MSE Loss'!$A$1:$J$1345, MATCH(I$1, 'MSE Loss'!$A$1:$J$1, 0), FALSE)</f>
        <v>4.4168101157993002E-4</v>
      </c>
      <c r="O798">
        <v>1.49287460371851E-2</v>
      </c>
      <c r="P798" s="1">
        <f>VLOOKUP(M798, 'SSIM Index'!$A$1:$J$1345, MATCH(I$1, 'SSIM Index'!$A$1:$J$1, 0), FALSE)</f>
        <v>0.91330772638320901</v>
      </c>
      <c r="U798" s="3">
        <v>872</v>
      </c>
      <c r="V798" s="1">
        <f>VLOOKUP(U798, 'MSE Loss'!$A$1:$J$1345, MATCH(Q$1, 'MSE Loss'!$A$1:$J$1, 0), FALSE)</f>
        <v>1.0668185539543599E-2</v>
      </c>
      <c r="W798">
        <v>7.0782259106636006E-2</v>
      </c>
      <c r="X798" s="1">
        <f>VLOOKUP(U798, 'SSIM Index'!$A$1:$J$1345, MATCH(Q$1, 'SSIM Index'!$A$1:$J$1, 0), FALSE)</f>
        <v>0.93557226657867398</v>
      </c>
    </row>
    <row r="799" spans="5:24" x14ac:dyDescent="0.35">
      <c r="E799" s="3">
        <v>1270</v>
      </c>
      <c r="F799" s="1">
        <f>VLOOKUP(E799, 'MSE Loss'!$A$1:$J$1345, MATCH(A$1, 'MSE Loss'!$A$1:$J$1, 0), FALSE)</f>
        <v>7.6339422957971605E-4</v>
      </c>
      <c r="G799">
        <v>1.9936369732022199E-2</v>
      </c>
      <c r="H799" s="1">
        <f>VLOOKUP(E799, 'SSIM Index'!$A$1:$J$1345, MATCH(A$1, 'SSIM Index'!$A$1:$J$1, 0), FALSE)</f>
        <v>0.93075889348983698</v>
      </c>
      <c r="M799" s="3">
        <v>1010</v>
      </c>
      <c r="N799" s="1">
        <f>VLOOKUP(M799, 'MSE Loss'!$A$1:$J$1345, MATCH(I$1, 'MSE Loss'!$A$1:$J$1, 0), FALSE)</f>
        <v>8.16625426523387E-4</v>
      </c>
      <c r="O799">
        <v>1.99620872735977E-2</v>
      </c>
      <c r="P799" s="1">
        <f>VLOOKUP(M799, 'SSIM Index'!$A$1:$J$1345, MATCH(I$1, 'SSIM Index'!$A$1:$J$1, 0), FALSE)</f>
        <v>0.92439049482345503</v>
      </c>
      <c r="U799" s="3">
        <v>873</v>
      </c>
      <c r="V799" s="1">
        <f>VLOOKUP(U799, 'MSE Loss'!$A$1:$J$1345, MATCH(Q$1, 'MSE Loss'!$A$1:$J$1, 0), FALSE)</f>
        <v>1.9509069388732299E-3</v>
      </c>
      <c r="W799">
        <v>3.0992247164249399E-2</v>
      </c>
      <c r="X799" s="1">
        <f>VLOOKUP(U799, 'SSIM Index'!$A$1:$J$1345, MATCH(Q$1, 'SSIM Index'!$A$1:$J$1, 0), FALSE)</f>
        <v>0.97022360563278198</v>
      </c>
    </row>
    <row r="800" spans="5:24" x14ac:dyDescent="0.35">
      <c r="E800" s="3">
        <v>1271</v>
      </c>
      <c r="F800" s="1">
        <f>VLOOKUP(E800, 'MSE Loss'!$A$1:$J$1345, MATCH(A$1, 'MSE Loss'!$A$1:$J$1, 0), FALSE)</f>
        <v>1.05998339131474E-3</v>
      </c>
      <c r="G800">
        <v>2.3013135418295801E-2</v>
      </c>
      <c r="H800" s="1">
        <f>VLOOKUP(E800, 'SSIM Index'!$A$1:$J$1345, MATCH(A$1, 'SSIM Index'!$A$1:$J$1, 0), FALSE)</f>
        <v>0.92634046077728205</v>
      </c>
      <c r="M800" s="3">
        <v>1011</v>
      </c>
      <c r="N800" s="1">
        <f>VLOOKUP(M800, 'MSE Loss'!$A$1:$J$1345, MATCH(I$1, 'MSE Loss'!$A$1:$J$1, 0), FALSE)</f>
        <v>9.2564721126109297E-4</v>
      </c>
      <c r="O800">
        <v>2.1313276141881901E-2</v>
      </c>
      <c r="P800" s="1">
        <f>VLOOKUP(M800, 'SSIM Index'!$A$1:$J$1345, MATCH(I$1, 'SSIM Index'!$A$1:$J$1, 0), FALSE)</f>
        <v>0.92456519603729204</v>
      </c>
      <c r="U800" s="3">
        <v>874</v>
      </c>
      <c r="V800" s="1">
        <f>VLOOKUP(U800, 'MSE Loss'!$A$1:$J$1345, MATCH(Q$1, 'MSE Loss'!$A$1:$J$1, 0), FALSE)</f>
        <v>3.6214983556419598E-3</v>
      </c>
      <c r="W800">
        <v>4.1586197912693003E-2</v>
      </c>
      <c r="X800" s="1">
        <f>VLOOKUP(U800, 'SSIM Index'!$A$1:$J$1345, MATCH(Q$1, 'SSIM Index'!$A$1:$J$1, 0), FALSE)</f>
        <v>0.98120522499084395</v>
      </c>
    </row>
    <row r="801" spans="5:24" x14ac:dyDescent="0.35">
      <c r="E801" s="3">
        <v>1272</v>
      </c>
      <c r="F801" s="1">
        <f>VLOOKUP(E801, 'MSE Loss'!$A$1:$J$1345, MATCH(A$1, 'MSE Loss'!$A$1:$J$1, 0), FALSE)</f>
        <v>0.39292749762535001</v>
      </c>
      <c r="G801">
        <v>0.30794546008110002</v>
      </c>
      <c r="H801" s="1">
        <f>VLOOKUP(E801, 'SSIM Index'!$A$1:$J$1345, MATCH(A$1, 'SSIM Index'!$A$1:$J$1, 0), FALSE)</f>
        <v>0.89367216825485196</v>
      </c>
      <c r="M801" s="3">
        <v>1012</v>
      </c>
      <c r="N801" s="1">
        <f>VLOOKUP(M801, 'MSE Loss'!$A$1:$J$1345, MATCH(I$1, 'MSE Loss'!$A$1:$J$1, 0), FALSE)</f>
        <v>0.12871845066547299</v>
      </c>
      <c r="O801">
        <v>0.18639278411865201</v>
      </c>
      <c r="P801" s="1">
        <f>VLOOKUP(M801, 'SSIM Index'!$A$1:$J$1345, MATCH(I$1, 'SSIM Index'!$A$1:$J$1, 0), FALSE)</f>
        <v>0.96902817487716597</v>
      </c>
      <c r="U801" s="3">
        <v>875</v>
      </c>
      <c r="V801" s="1">
        <f>VLOOKUP(U801, 'MSE Loss'!$A$1:$J$1345, MATCH(Q$1, 'MSE Loss'!$A$1:$J$1, 0), FALSE)</f>
        <v>5.8680847287177996E-3</v>
      </c>
      <c r="W801">
        <v>5.2456565201282501E-2</v>
      </c>
      <c r="X801" s="1">
        <f>VLOOKUP(U801, 'SSIM Index'!$A$1:$J$1345, MATCH(Q$1, 'SSIM Index'!$A$1:$J$1, 0), FALSE)</f>
        <v>0.97939008474349898</v>
      </c>
    </row>
    <row r="802" spans="5:24" x14ac:dyDescent="0.35">
      <c r="E802" s="3">
        <v>1273</v>
      </c>
      <c r="F802" s="1">
        <f>VLOOKUP(E802, 'MSE Loss'!$A$1:$J$1345, MATCH(A$1, 'MSE Loss'!$A$1:$J$1, 0), FALSE)</f>
        <v>4.0974230505525996E-3</v>
      </c>
      <c r="G802">
        <v>4.3717820197343799E-2</v>
      </c>
      <c r="H802" s="1">
        <f>VLOOKUP(E802, 'SSIM Index'!$A$1:$J$1345, MATCH(A$1, 'SSIM Index'!$A$1:$J$1, 0), FALSE)</f>
        <v>0.97375816106796198</v>
      </c>
      <c r="M802" s="3">
        <v>1013</v>
      </c>
      <c r="N802" s="1">
        <f>VLOOKUP(M802, 'MSE Loss'!$A$1:$J$1345, MATCH(I$1, 'MSE Loss'!$A$1:$J$1, 0), FALSE)</f>
        <v>1.5053053386509399E-2</v>
      </c>
      <c r="O802">
        <v>6.9697633385658195E-2</v>
      </c>
      <c r="P802" s="1">
        <f>VLOOKUP(M802, 'SSIM Index'!$A$1:$J$1345, MATCH(I$1, 'SSIM Index'!$A$1:$J$1, 0), FALSE)</f>
        <v>0.96909558773040705</v>
      </c>
      <c r="U802" s="3">
        <v>876</v>
      </c>
      <c r="V802" s="1">
        <f>VLOOKUP(U802, 'MSE Loss'!$A$1:$J$1345, MATCH(Q$1, 'MSE Loss'!$A$1:$J$1, 0), FALSE)</f>
        <v>5.4165022447705204E-4</v>
      </c>
      <c r="W802">
        <v>1.6363624483346901E-2</v>
      </c>
      <c r="X802" s="1">
        <f>VLOOKUP(U802, 'SSIM Index'!$A$1:$J$1345, MATCH(Q$1, 'SSIM Index'!$A$1:$J$1, 0), FALSE)</f>
        <v>0.88479495048522905</v>
      </c>
    </row>
    <row r="803" spans="5:24" x14ac:dyDescent="0.35">
      <c r="E803" s="3">
        <v>1275</v>
      </c>
      <c r="F803" s="1">
        <f>VLOOKUP(E803, 'MSE Loss'!$A$1:$J$1345, MATCH(A$1, 'MSE Loss'!$A$1:$J$1, 0), FALSE)</f>
        <v>1.40076521784067E-2</v>
      </c>
      <c r="G803">
        <v>6.5978951752185794E-2</v>
      </c>
      <c r="H803" s="1">
        <f>VLOOKUP(E803, 'SSIM Index'!$A$1:$J$1345, MATCH(A$1, 'SSIM Index'!$A$1:$J$1, 0), FALSE)</f>
        <v>0.99387121200561501</v>
      </c>
      <c r="M803" s="3">
        <v>1014</v>
      </c>
      <c r="N803" s="1">
        <f>VLOOKUP(M803, 'MSE Loss'!$A$1:$J$1345, MATCH(I$1, 'MSE Loss'!$A$1:$J$1, 0), FALSE)</f>
        <v>4.6347612515091896E-3</v>
      </c>
      <c r="O803">
        <v>4.6910170465707703E-2</v>
      </c>
      <c r="P803" s="1">
        <f>VLOOKUP(M803, 'SSIM Index'!$A$1:$J$1345, MATCH(I$1, 'SSIM Index'!$A$1:$J$1, 0), FALSE)</f>
        <v>0.976581811904907</v>
      </c>
      <c r="U803" s="3">
        <v>877</v>
      </c>
      <c r="V803" s="1">
        <f>VLOOKUP(U803, 'MSE Loss'!$A$1:$J$1345, MATCH(Q$1, 'MSE Loss'!$A$1:$J$1, 0), FALSE)</f>
        <v>9.3522528186440403E-4</v>
      </c>
      <c r="W803">
        <v>2.0799200981855299E-2</v>
      </c>
      <c r="X803" s="1">
        <f>VLOOKUP(U803, 'SSIM Index'!$A$1:$J$1345, MATCH(Q$1, 'SSIM Index'!$A$1:$J$1, 0), FALSE)</f>
        <v>0.94321614503860396</v>
      </c>
    </row>
    <row r="804" spans="5:24" x14ac:dyDescent="0.35">
      <c r="E804" s="3">
        <v>1276</v>
      </c>
      <c r="F804" s="1">
        <f>VLOOKUP(E804, 'MSE Loss'!$A$1:$J$1345, MATCH(A$1, 'MSE Loss'!$A$1:$J$1, 0), FALSE)</f>
        <v>3.8659555139019999E-4</v>
      </c>
      <c r="G804">
        <v>1.4022123068571E-2</v>
      </c>
      <c r="H804" s="1">
        <f>VLOOKUP(E804, 'SSIM Index'!$A$1:$J$1345, MATCH(A$1, 'SSIM Index'!$A$1:$J$1, 0), FALSE)</f>
        <v>0.81699675321578902</v>
      </c>
      <c r="M804" s="3">
        <v>1015</v>
      </c>
      <c r="N804" s="1">
        <f>VLOOKUP(M804, 'MSE Loss'!$A$1:$J$1345, MATCH(I$1, 'MSE Loss'!$A$1:$J$1, 0), FALSE)</f>
        <v>1.5747170895337999E-2</v>
      </c>
      <c r="O804">
        <v>7.3286555707454598E-2</v>
      </c>
      <c r="P804" s="1">
        <f>VLOOKUP(M804, 'SSIM Index'!$A$1:$J$1345, MATCH(I$1, 'SSIM Index'!$A$1:$J$1, 0), FALSE)</f>
        <v>0.98874044418334905</v>
      </c>
      <c r="U804" s="3">
        <v>879</v>
      </c>
      <c r="V804" s="1">
        <f>VLOOKUP(U804, 'MSE Loss'!$A$1:$J$1345, MATCH(Q$1, 'MSE Loss'!$A$1:$J$1, 0), FALSE)</f>
        <v>1.68521818704903E-3</v>
      </c>
      <c r="W804">
        <v>2.8029680252075102E-2</v>
      </c>
      <c r="X804" s="1">
        <f>VLOOKUP(U804, 'SSIM Index'!$A$1:$J$1345, MATCH(Q$1, 'SSIM Index'!$A$1:$J$1, 0), FALSE)</f>
        <v>0.95091700553893999</v>
      </c>
    </row>
    <row r="805" spans="5:24" x14ac:dyDescent="0.35">
      <c r="E805" s="3">
        <v>1277</v>
      </c>
      <c r="F805" s="1">
        <f>VLOOKUP(E805, 'MSE Loss'!$A$1:$J$1345, MATCH(A$1, 'MSE Loss'!$A$1:$J$1, 0), FALSE)</f>
        <v>7.9226307570934296E-4</v>
      </c>
      <c r="G805">
        <v>1.9783986732363701E-2</v>
      </c>
      <c r="H805" s="1">
        <f>VLOOKUP(E805, 'SSIM Index'!$A$1:$J$1345, MATCH(A$1, 'SSIM Index'!$A$1:$J$1, 0), FALSE)</f>
        <v>0.94408917427062899</v>
      </c>
      <c r="M805" s="3">
        <v>1016</v>
      </c>
      <c r="N805" s="1">
        <f>VLOOKUP(M805, 'MSE Loss'!$A$1:$J$1345, MATCH(I$1, 'MSE Loss'!$A$1:$J$1, 0), FALSE)</f>
        <v>4.88973513711243E-4</v>
      </c>
      <c r="O805">
        <v>1.58287920057773E-2</v>
      </c>
      <c r="P805" s="1">
        <f>VLOOKUP(M805, 'SSIM Index'!$A$1:$J$1345, MATCH(I$1, 'SSIM Index'!$A$1:$J$1, 0), FALSE)</f>
        <v>0.81772464513778598</v>
      </c>
      <c r="U805" s="3">
        <v>880</v>
      </c>
      <c r="V805" s="1">
        <f>VLOOKUP(U805, 'MSE Loss'!$A$1:$J$1345, MATCH(Q$1, 'MSE Loss'!$A$1:$J$1, 0), FALSE)</f>
        <v>5.4532085778191599E-4</v>
      </c>
      <c r="W805">
        <v>1.6992621123790699E-2</v>
      </c>
      <c r="X805" s="1">
        <f>VLOOKUP(U805, 'SSIM Index'!$A$1:$J$1345, MATCH(Q$1, 'SSIM Index'!$A$1:$J$1, 0), FALSE)</f>
        <v>0.85714012384414595</v>
      </c>
    </row>
    <row r="806" spans="5:24" x14ac:dyDescent="0.35">
      <c r="E806" s="3">
        <v>1278</v>
      </c>
      <c r="F806" s="1">
        <f>VLOOKUP(E806, 'MSE Loss'!$A$1:$J$1345, MATCH(A$1, 'MSE Loss'!$A$1:$J$1, 0), FALSE)</f>
        <v>8.3642086246982195E-4</v>
      </c>
      <c r="G806">
        <v>2.0378455519676202E-2</v>
      </c>
      <c r="H806" s="1">
        <f>VLOOKUP(E806, 'SSIM Index'!$A$1:$J$1345, MATCH(A$1, 'SSIM Index'!$A$1:$J$1, 0), FALSE)</f>
        <v>0.96253484487533503</v>
      </c>
      <c r="M806" s="3">
        <v>1017</v>
      </c>
      <c r="N806" s="1">
        <f>VLOOKUP(M806, 'MSE Loss'!$A$1:$J$1345, MATCH(I$1, 'MSE Loss'!$A$1:$J$1, 0), FALSE)</f>
        <v>5.3654942894354398E-4</v>
      </c>
      <c r="O806">
        <v>1.5867337584495499E-2</v>
      </c>
      <c r="P806" s="1">
        <f>VLOOKUP(M806, 'SSIM Index'!$A$1:$J$1345, MATCH(I$1, 'SSIM Index'!$A$1:$J$1, 0), FALSE)</f>
        <v>0.92246276140213002</v>
      </c>
      <c r="U806" s="3">
        <v>881</v>
      </c>
      <c r="V806" s="1">
        <f>VLOOKUP(U806, 'MSE Loss'!$A$1:$J$1345, MATCH(Q$1, 'MSE Loss'!$A$1:$J$1, 0), FALSE)</f>
        <v>1.0002712951973E-3</v>
      </c>
      <c r="W806">
        <v>2.3243693634867599E-2</v>
      </c>
      <c r="X806" s="1">
        <f>VLOOKUP(U806, 'SSIM Index'!$A$1:$J$1345, MATCH(Q$1, 'SSIM Index'!$A$1:$J$1, 0), FALSE)</f>
        <v>0.95690548419952304</v>
      </c>
    </row>
    <row r="807" spans="5:24" x14ac:dyDescent="0.35">
      <c r="E807" s="3">
        <v>1279</v>
      </c>
      <c r="F807" s="1">
        <f>VLOOKUP(E807, 'MSE Loss'!$A$1:$J$1345, MATCH(A$1, 'MSE Loss'!$A$1:$J$1, 0), FALSE)</f>
        <v>9.0198894031345801E-4</v>
      </c>
      <c r="G807">
        <v>2.11101491004228E-2</v>
      </c>
      <c r="H807" s="1">
        <f>VLOOKUP(E807, 'SSIM Index'!$A$1:$J$1345, MATCH(A$1, 'SSIM Index'!$A$1:$J$1, 0), FALSE)</f>
        <v>0.96507316827774003</v>
      </c>
      <c r="M807" s="3">
        <v>1018</v>
      </c>
      <c r="N807" s="1">
        <f>VLOOKUP(M807, 'MSE Loss'!$A$1:$J$1345, MATCH(I$1, 'MSE Loss'!$A$1:$J$1, 0), FALSE)</f>
        <v>6.9558422546833699E-4</v>
      </c>
      <c r="O807">
        <v>1.8023449927568401E-2</v>
      </c>
      <c r="P807" s="1">
        <f>VLOOKUP(M807, 'SSIM Index'!$A$1:$J$1345, MATCH(I$1, 'SSIM Index'!$A$1:$J$1, 0), FALSE)</f>
        <v>0.94451826810836703</v>
      </c>
      <c r="U807" s="3">
        <v>883</v>
      </c>
      <c r="V807" s="1">
        <f>VLOOKUP(U807, 'MSE Loss'!$A$1:$J$1345, MATCH(Q$1, 'MSE Loss'!$A$1:$J$1, 0), FALSE)</f>
        <v>1.53865315951406E-3</v>
      </c>
      <c r="W807">
        <v>2.8723346069455102E-2</v>
      </c>
      <c r="X807" s="1">
        <f>VLOOKUP(U807, 'SSIM Index'!$A$1:$J$1345, MATCH(Q$1, 'SSIM Index'!$A$1:$J$1, 0), FALSE)</f>
        <v>0.96592414379119795</v>
      </c>
    </row>
    <row r="808" spans="5:24" x14ac:dyDescent="0.35">
      <c r="E808" s="3">
        <v>1280</v>
      </c>
      <c r="F808" s="1">
        <f>VLOOKUP(E808, 'MSE Loss'!$A$1:$J$1345, MATCH(A$1, 'MSE Loss'!$A$1:$J$1, 0), FALSE)</f>
        <v>4.1181888082064601E-4</v>
      </c>
      <c r="G808">
        <v>1.41539089381694E-2</v>
      </c>
      <c r="H808" s="1">
        <f>VLOOKUP(E808, 'SSIM Index'!$A$1:$J$1345, MATCH(A$1, 'SSIM Index'!$A$1:$J$1, 0), FALSE)</f>
        <v>0.84119898080825795</v>
      </c>
      <c r="M808" s="3">
        <v>1019</v>
      </c>
      <c r="N808" s="1">
        <f>VLOOKUP(M808, 'MSE Loss'!$A$1:$J$1345, MATCH(I$1, 'MSE Loss'!$A$1:$J$1, 0), FALSE)</f>
        <v>6.88714266289025E-4</v>
      </c>
      <c r="O808">
        <v>1.82392634451389E-2</v>
      </c>
      <c r="P808" s="1">
        <f>VLOOKUP(M808, 'SSIM Index'!$A$1:$J$1345, MATCH(I$1, 'SSIM Index'!$A$1:$J$1, 0), FALSE)</f>
        <v>0.95129317045211703</v>
      </c>
      <c r="U808" s="3">
        <v>884</v>
      </c>
      <c r="V808" s="1">
        <f>VLOOKUP(U808, 'MSE Loss'!$A$1:$J$1345, MATCH(Q$1, 'MSE Loss'!$A$1:$J$1, 0), FALSE)</f>
        <v>5.0725357141345696E-4</v>
      </c>
      <c r="W808">
        <v>1.6692854464054101E-2</v>
      </c>
      <c r="X808" s="1">
        <f>VLOOKUP(U808, 'SSIM Index'!$A$1:$J$1345, MATCH(Q$1, 'SSIM Index'!$A$1:$J$1, 0), FALSE)</f>
        <v>0.78180700540542603</v>
      </c>
    </row>
    <row r="809" spans="5:24" x14ac:dyDescent="0.35">
      <c r="E809" s="3">
        <v>1281</v>
      </c>
      <c r="F809" s="1">
        <f>VLOOKUP(E809, 'MSE Loss'!$A$1:$J$1345, MATCH(A$1, 'MSE Loss'!$A$1:$J$1, 0), FALSE)</f>
        <v>6.5774610266089396E-4</v>
      </c>
      <c r="G809">
        <v>1.8933283165097198E-2</v>
      </c>
      <c r="H809" s="1">
        <f>VLOOKUP(E809, 'SSIM Index'!$A$1:$J$1345, MATCH(A$1, 'SSIM Index'!$A$1:$J$1, 0), FALSE)</f>
        <v>0.91186428070068304</v>
      </c>
      <c r="M809" s="3">
        <v>1020</v>
      </c>
      <c r="N809" s="1">
        <f>VLOOKUP(M809, 'MSE Loss'!$A$1:$J$1345, MATCH(I$1, 'MSE Loss'!$A$1:$J$1, 0), FALSE)</f>
        <v>3.85371240554377E-4</v>
      </c>
      <c r="O809">
        <v>1.4116136357188201E-2</v>
      </c>
      <c r="P809" s="1">
        <f>VLOOKUP(M809, 'SSIM Index'!$A$1:$J$1345, MATCH(I$1, 'SSIM Index'!$A$1:$J$1, 0), FALSE)</f>
        <v>0.84350287914276101</v>
      </c>
      <c r="U809" s="3">
        <v>886</v>
      </c>
      <c r="V809" s="1">
        <f>VLOOKUP(U809, 'MSE Loss'!$A$1:$J$1345, MATCH(Q$1, 'MSE Loss'!$A$1:$J$1, 0), FALSE)</f>
        <v>1.3481097994372201E-3</v>
      </c>
      <c r="W809">
        <v>2.5288511067628801E-2</v>
      </c>
      <c r="X809" s="1">
        <f>VLOOKUP(U809, 'SSIM Index'!$A$1:$J$1345, MATCH(Q$1, 'SSIM Index'!$A$1:$J$1, 0), FALSE)</f>
        <v>0.95803773403167702</v>
      </c>
    </row>
    <row r="810" spans="5:24" x14ac:dyDescent="0.35">
      <c r="E810" s="3">
        <v>1282</v>
      </c>
      <c r="F810" s="1">
        <f>VLOOKUP(E810, 'MSE Loss'!$A$1:$J$1345, MATCH(A$1, 'MSE Loss'!$A$1:$J$1, 0), FALSE)</f>
        <v>7.0590298855677204E-4</v>
      </c>
      <c r="G810">
        <v>1.92212872207164E-2</v>
      </c>
      <c r="H810" s="1">
        <f>VLOOKUP(E810, 'SSIM Index'!$A$1:$J$1345, MATCH(A$1, 'SSIM Index'!$A$1:$J$1, 0), FALSE)</f>
        <v>0.94391077756881703</v>
      </c>
      <c r="M810" s="3">
        <v>1021</v>
      </c>
      <c r="N810" s="1">
        <f>VLOOKUP(M810, 'MSE Loss'!$A$1:$J$1345, MATCH(I$1, 'MSE Loss'!$A$1:$J$1, 0), FALSE)</f>
        <v>7.3474308010190704E-4</v>
      </c>
      <c r="O810">
        <v>1.9139347597956598E-2</v>
      </c>
      <c r="P810" s="1">
        <f>VLOOKUP(M810, 'SSIM Index'!$A$1:$J$1345, MATCH(I$1, 'SSIM Index'!$A$1:$J$1, 0), FALSE)</f>
        <v>0.93557709455490101</v>
      </c>
      <c r="U810" s="3">
        <v>887</v>
      </c>
      <c r="V810" s="1">
        <f>VLOOKUP(U810, 'MSE Loss'!$A$1:$J$1345, MATCH(Q$1, 'MSE Loss'!$A$1:$J$1, 0), FALSE)</f>
        <v>1.1448108125478001E-3</v>
      </c>
      <c r="W810">
        <v>2.4438740685582098E-2</v>
      </c>
      <c r="X810" s="1">
        <f>VLOOKUP(U810, 'SSIM Index'!$A$1:$J$1345, MATCH(Q$1, 'SSIM Index'!$A$1:$J$1, 0), FALSE)</f>
        <v>0.96544754505157404</v>
      </c>
    </row>
    <row r="811" spans="5:24" x14ac:dyDescent="0.35">
      <c r="E811" s="3">
        <v>1284</v>
      </c>
      <c r="F811" s="1">
        <f>VLOOKUP(E811, 'MSE Loss'!$A$1:$J$1345, MATCH(A$1, 'MSE Loss'!$A$1:$J$1, 0), FALSE)</f>
        <v>5.8477517450228301E-4</v>
      </c>
      <c r="G811">
        <v>1.7514066770672701E-2</v>
      </c>
      <c r="H811" s="1">
        <f>VLOOKUP(E811, 'SSIM Index'!$A$1:$J$1345, MATCH(A$1, 'SSIM Index'!$A$1:$J$1, 0), FALSE)</f>
        <v>0.92701798677444402</v>
      </c>
      <c r="M811" s="3">
        <v>1022</v>
      </c>
      <c r="N811" s="1">
        <f>VLOOKUP(M811, 'MSE Loss'!$A$1:$J$1345, MATCH(I$1, 'MSE Loss'!$A$1:$J$1, 0), FALSE)</f>
        <v>1.20597495697438E-3</v>
      </c>
      <c r="O811">
        <v>2.4175018072128199E-2</v>
      </c>
      <c r="P811" s="1">
        <f>VLOOKUP(M811, 'SSIM Index'!$A$1:$J$1345, MATCH(I$1, 'SSIM Index'!$A$1:$J$1, 0), FALSE)</f>
        <v>0.945454001426696</v>
      </c>
      <c r="U811" s="3">
        <v>888</v>
      </c>
      <c r="V811" s="1">
        <f>VLOOKUP(U811, 'MSE Loss'!$A$1:$J$1345, MATCH(Q$1, 'MSE Loss'!$A$1:$J$1, 0), FALSE)</f>
        <v>7.5473741162568298E-4</v>
      </c>
      <c r="W811">
        <v>1.9485438242554599E-2</v>
      </c>
      <c r="X811" s="1">
        <f>VLOOKUP(U811, 'SSIM Index'!$A$1:$J$1345, MATCH(Q$1, 'SSIM Index'!$A$1:$J$1, 0), FALSE)</f>
        <v>0.93433040380477905</v>
      </c>
    </row>
    <row r="812" spans="5:24" x14ac:dyDescent="0.35">
      <c r="E812" s="3">
        <v>1286</v>
      </c>
      <c r="F812" s="1">
        <f>VLOOKUP(E812, 'MSE Loss'!$A$1:$J$1345, MATCH(A$1, 'MSE Loss'!$A$1:$J$1, 0), FALSE)</f>
        <v>1.3406793586909699E-3</v>
      </c>
      <c r="G812">
        <v>2.5938102975487699E-2</v>
      </c>
      <c r="H812" s="1">
        <f>VLOOKUP(E812, 'SSIM Index'!$A$1:$J$1345, MATCH(A$1, 'SSIM Index'!$A$1:$J$1, 0), FALSE)</f>
        <v>0.97234719991683904</v>
      </c>
      <c r="M812" s="3">
        <v>1023</v>
      </c>
      <c r="N812" s="1">
        <f>VLOOKUP(M812, 'MSE Loss'!$A$1:$J$1345, MATCH(I$1, 'MSE Loss'!$A$1:$J$1, 0), FALSE)</f>
        <v>1.11722922883927E-3</v>
      </c>
      <c r="O812">
        <v>2.40584779530763E-2</v>
      </c>
      <c r="P812" s="1">
        <f>VLOOKUP(M812, 'SSIM Index'!$A$1:$J$1345, MATCH(I$1, 'SSIM Index'!$A$1:$J$1, 0), FALSE)</f>
        <v>0.951424360275268</v>
      </c>
      <c r="U812" s="3">
        <v>889</v>
      </c>
      <c r="V812" s="1">
        <f>VLOOKUP(U812, 'MSE Loss'!$A$1:$J$1345, MATCH(Q$1, 'MSE Loss'!$A$1:$J$1, 0), FALSE)</f>
        <v>2.4414919316768599E-3</v>
      </c>
      <c r="W812">
        <v>3.3748399466276099E-2</v>
      </c>
      <c r="X812" s="1">
        <f>VLOOKUP(U812, 'SSIM Index'!$A$1:$J$1345, MATCH(Q$1, 'SSIM Index'!$A$1:$J$1, 0), FALSE)</f>
        <v>0.972903251647949</v>
      </c>
    </row>
    <row r="813" spans="5:24" x14ac:dyDescent="0.35">
      <c r="E813" s="3">
        <v>1288</v>
      </c>
      <c r="F813" s="1">
        <f>VLOOKUP(E813, 'MSE Loss'!$A$1:$J$1345, MATCH(A$1, 'MSE Loss'!$A$1:$J$1, 0), FALSE)</f>
        <v>6.1787669546902102E-3</v>
      </c>
      <c r="G813">
        <v>5.1888104528188699E-2</v>
      </c>
      <c r="H813" s="1">
        <f>VLOOKUP(E813, 'SSIM Index'!$A$1:$J$1345, MATCH(A$1, 'SSIM Index'!$A$1:$J$1, 0), FALSE)</f>
        <v>0.98118305206298795</v>
      </c>
      <c r="M813" s="3">
        <v>1024</v>
      </c>
      <c r="N813" s="1">
        <f>VLOOKUP(M813, 'MSE Loss'!$A$1:$J$1345, MATCH(I$1, 'MSE Loss'!$A$1:$J$1, 0), FALSE)</f>
        <v>2.6601005811244201E-4</v>
      </c>
      <c r="O813">
        <v>1.14605585113167E-2</v>
      </c>
      <c r="P813" s="1">
        <f>VLOOKUP(M813, 'SSIM Index'!$A$1:$J$1345, MATCH(I$1, 'SSIM Index'!$A$1:$J$1, 0), FALSE)</f>
        <v>0.86331403255462602</v>
      </c>
      <c r="U813" s="3">
        <v>890</v>
      </c>
      <c r="V813" s="1">
        <f>VLOOKUP(U813, 'MSE Loss'!$A$1:$J$1345, MATCH(Q$1, 'MSE Loss'!$A$1:$J$1, 0), FALSE)</f>
        <v>3.6438337992876699E-3</v>
      </c>
      <c r="W813">
        <v>4.1694451123476001E-2</v>
      </c>
      <c r="X813" s="1">
        <f>VLOOKUP(U813, 'SSIM Index'!$A$1:$J$1345, MATCH(Q$1, 'SSIM Index'!$A$1:$J$1, 0), FALSE)</f>
        <v>0.97190225124359098</v>
      </c>
    </row>
    <row r="814" spans="5:24" x14ac:dyDescent="0.35">
      <c r="E814" s="3">
        <v>1289</v>
      </c>
      <c r="F814" s="1">
        <f>VLOOKUP(E814, 'MSE Loss'!$A$1:$J$1345, MATCH(A$1, 'MSE Loss'!$A$1:$J$1, 0), FALSE)</f>
        <v>3.56640666723251E-2</v>
      </c>
      <c r="G814">
        <v>0.102671183645725</v>
      </c>
      <c r="H814" s="1">
        <f>VLOOKUP(E814, 'SSIM Index'!$A$1:$J$1345, MATCH(A$1, 'SSIM Index'!$A$1:$J$1, 0), FALSE)</f>
        <v>0.96061342954635598</v>
      </c>
      <c r="M814" s="3">
        <v>1025</v>
      </c>
      <c r="N814" s="1">
        <f>VLOOKUP(M814, 'MSE Loss'!$A$1:$J$1345, MATCH(I$1, 'MSE Loss'!$A$1:$J$1, 0), FALSE)</f>
        <v>5.6858442258089705E-4</v>
      </c>
      <c r="O814">
        <v>1.6283245757222099E-2</v>
      </c>
      <c r="P814" s="1">
        <f>VLOOKUP(M814, 'SSIM Index'!$A$1:$J$1345, MATCH(I$1, 'SSIM Index'!$A$1:$J$1, 0), FALSE)</f>
        <v>0.92891454696655196</v>
      </c>
      <c r="U814" s="3">
        <v>891</v>
      </c>
      <c r="V814" s="1">
        <f>VLOOKUP(U814, 'MSE Loss'!$A$1:$J$1345, MATCH(Q$1, 'MSE Loss'!$A$1:$J$1, 0), FALSE)</f>
        <v>3.1046927906572801E-3</v>
      </c>
      <c r="W814">
        <v>3.9795283228158902E-2</v>
      </c>
      <c r="X814" s="1">
        <f>VLOOKUP(U814, 'SSIM Index'!$A$1:$J$1345, MATCH(Q$1, 'SSIM Index'!$A$1:$J$1, 0), FALSE)</f>
        <v>0.98097044229507402</v>
      </c>
    </row>
    <row r="815" spans="5:24" x14ac:dyDescent="0.35">
      <c r="E815" s="3">
        <v>1290</v>
      </c>
      <c r="F815" s="1">
        <f>VLOOKUP(E815, 'MSE Loss'!$A$1:$J$1345, MATCH(A$1, 'MSE Loss'!$A$1:$J$1, 0), FALSE)</f>
        <v>4.3683159165084301E-3</v>
      </c>
      <c r="G815">
        <v>4.8923447728157002E-2</v>
      </c>
      <c r="H815" s="1">
        <f>VLOOKUP(E815, 'SSIM Index'!$A$1:$J$1345, MATCH(A$1, 'SSIM Index'!$A$1:$J$1, 0), FALSE)</f>
        <v>0.97641021013259799</v>
      </c>
      <c r="M815" s="3">
        <v>1026</v>
      </c>
      <c r="N815" s="1">
        <f>VLOOKUP(M815, 'MSE Loss'!$A$1:$J$1345, MATCH(I$1, 'MSE Loss'!$A$1:$J$1, 0), FALSE)</f>
        <v>5.8996403822675304E-4</v>
      </c>
      <c r="O815">
        <v>1.68906729668378E-2</v>
      </c>
      <c r="P815" s="1">
        <f>VLOOKUP(M815, 'SSIM Index'!$A$1:$J$1345, MATCH(I$1, 'SSIM Index'!$A$1:$J$1, 0), FALSE)</f>
        <v>0.95387458801269498</v>
      </c>
      <c r="U815" s="3">
        <v>892</v>
      </c>
      <c r="V815" s="1">
        <f>VLOOKUP(U815, 'MSE Loss'!$A$1:$J$1345, MATCH(Q$1, 'MSE Loss'!$A$1:$J$1, 0), FALSE)</f>
        <v>5.9681129641830899E-4</v>
      </c>
      <c r="W815">
        <v>1.7911493778228701E-2</v>
      </c>
      <c r="X815" s="1">
        <f>VLOOKUP(U815, 'SSIM Index'!$A$1:$J$1345, MATCH(Q$1, 'SSIM Index'!$A$1:$J$1, 0), FALSE)</f>
        <v>0.93181169033050504</v>
      </c>
    </row>
    <row r="816" spans="5:24" x14ac:dyDescent="0.35">
      <c r="E816" s="3">
        <v>1291</v>
      </c>
      <c r="F816" s="1">
        <f>VLOOKUP(E816, 'MSE Loss'!$A$1:$J$1345, MATCH(A$1, 'MSE Loss'!$A$1:$J$1, 0), FALSE)</f>
        <v>1.2257309630513099E-2</v>
      </c>
      <c r="G816">
        <v>6.7267902195453602E-2</v>
      </c>
      <c r="H816" s="1">
        <f>VLOOKUP(E816, 'SSIM Index'!$A$1:$J$1345, MATCH(A$1, 'SSIM Index'!$A$1:$J$1, 0), FALSE)</f>
        <v>0.98993086814880304</v>
      </c>
      <c r="M816" s="3">
        <v>1027</v>
      </c>
      <c r="N816" s="1">
        <f>VLOOKUP(M816, 'MSE Loss'!$A$1:$J$1345, MATCH(I$1, 'MSE Loss'!$A$1:$J$1, 0), FALSE)</f>
        <v>6.6949444590136398E-4</v>
      </c>
      <c r="O816">
        <v>1.80888473987579E-2</v>
      </c>
      <c r="P816" s="1">
        <f>VLOOKUP(M816, 'SSIM Index'!$A$1:$J$1345, MATCH(I$1, 'SSIM Index'!$A$1:$J$1, 0), FALSE)</f>
        <v>0.956581890583038</v>
      </c>
      <c r="U816" s="3">
        <v>893</v>
      </c>
      <c r="V816" s="1">
        <f>VLOOKUP(U816, 'MSE Loss'!$A$1:$J$1345, MATCH(Q$1, 'MSE Loss'!$A$1:$J$1, 0), FALSE)</f>
        <v>1.6947685508057399E-3</v>
      </c>
      <c r="W816">
        <v>2.7860110625624601E-2</v>
      </c>
      <c r="X816" s="1">
        <f>VLOOKUP(U816, 'SSIM Index'!$A$1:$J$1345, MATCH(Q$1, 'SSIM Index'!$A$1:$J$1, 0), FALSE)</f>
        <v>0.95623183250427202</v>
      </c>
    </row>
    <row r="817" spans="5:24" x14ac:dyDescent="0.35">
      <c r="E817" s="3">
        <v>1292</v>
      </c>
      <c r="F817" s="1">
        <f>VLOOKUP(E817, 'MSE Loss'!$A$1:$J$1345, MATCH(A$1, 'MSE Loss'!$A$1:$J$1, 0), FALSE)</f>
        <v>6.2045815866440502E-4</v>
      </c>
      <c r="G817">
        <v>1.9450185820460299E-2</v>
      </c>
      <c r="H817" s="1">
        <f>VLOOKUP(E817, 'SSIM Index'!$A$1:$J$1345, MATCH(A$1, 'SSIM Index'!$A$1:$J$1, 0), FALSE)</f>
        <v>0.85510414838790805</v>
      </c>
      <c r="M817" s="3">
        <v>1028</v>
      </c>
      <c r="N817" s="1">
        <f>VLOOKUP(M817, 'MSE Loss'!$A$1:$J$1345, MATCH(I$1, 'MSE Loss'!$A$1:$J$1, 0), FALSE)</f>
        <v>4.08341409638524E-4</v>
      </c>
      <c r="O817">
        <v>1.44676826894283E-2</v>
      </c>
      <c r="P817" s="1">
        <f>VLOOKUP(M817, 'SSIM Index'!$A$1:$J$1345, MATCH(I$1, 'SSIM Index'!$A$1:$J$1, 0), FALSE)</f>
        <v>0.90890949964523304</v>
      </c>
      <c r="U817" s="3">
        <v>894</v>
      </c>
      <c r="V817" s="1">
        <f>VLOOKUP(U817, 'MSE Loss'!$A$1:$J$1345, MATCH(Q$1, 'MSE Loss'!$A$1:$J$1, 0), FALSE)</f>
        <v>1.68705999385565E-3</v>
      </c>
      <c r="W817">
        <v>2.9684541746973901E-2</v>
      </c>
      <c r="X817" s="1">
        <f>VLOOKUP(U817, 'SSIM Index'!$A$1:$J$1345, MATCH(Q$1, 'SSIM Index'!$A$1:$J$1, 0), FALSE)</f>
        <v>0.96148836612701405</v>
      </c>
    </row>
    <row r="818" spans="5:24" x14ac:dyDescent="0.35">
      <c r="E818" s="3">
        <v>1294</v>
      </c>
      <c r="F818" s="1">
        <f>VLOOKUP(E818, 'MSE Loss'!$A$1:$J$1345, MATCH(A$1, 'MSE Loss'!$A$1:$J$1, 0), FALSE)</f>
        <v>6.4168439712375402E-4</v>
      </c>
      <c r="G818">
        <v>1.78566500544548E-2</v>
      </c>
      <c r="H818" s="1">
        <f>VLOOKUP(E818, 'SSIM Index'!$A$1:$J$1345, MATCH(A$1, 'SSIM Index'!$A$1:$J$1, 0), FALSE)</f>
        <v>0.93724703788757302</v>
      </c>
      <c r="M818" s="3">
        <v>1029</v>
      </c>
      <c r="N818" s="1">
        <f>VLOOKUP(M818, 'MSE Loss'!$A$1:$J$1345, MATCH(I$1, 'MSE Loss'!$A$1:$J$1, 0), FALSE)</f>
        <v>9.6825766377151002E-4</v>
      </c>
      <c r="O818">
        <v>2.2584294900298101E-2</v>
      </c>
      <c r="P818" s="1">
        <f>VLOOKUP(M818, 'SSIM Index'!$A$1:$J$1345, MATCH(I$1, 'SSIM Index'!$A$1:$J$1, 0), FALSE)</f>
        <v>0.97046399116516102</v>
      </c>
      <c r="U818" s="3">
        <v>895</v>
      </c>
      <c r="V818" s="1">
        <f>VLOOKUP(U818, 'MSE Loss'!$A$1:$J$1345, MATCH(Q$1, 'MSE Loss'!$A$1:$J$1, 0), FALSE)</f>
        <v>7.3113110847771098E-3</v>
      </c>
      <c r="W818">
        <v>5.87645433843135E-2</v>
      </c>
      <c r="X818" s="1">
        <f>VLOOKUP(U818, 'SSIM Index'!$A$1:$J$1345, MATCH(Q$1, 'SSIM Index'!$A$1:$J$1, 0), FALSE)</f>
        <v>0.967221319675445</v>
      </c>
    </row>
    <row r="819" spans="5:24" x14ac:dyDescent="0.35">
      <c r="E819" s="3">
        <v>1295</v>
      </c>
      <c r="F819" s="1">
        <f>VLOOKUP(E819, 'MSE Loss'!$A$1:$J$1345, MATCH(A$1, 'MSE Loss'!$A$1:$J$1, 0), FALSE)</f>
        <v>1.0201755212619901E-3</v>
      </c>
      <c r="G819">
        <v>2.23865266889333E-2</v>
      </c>
      <c r="H819" s="1">
        <f>VLOOKUP(E819, 'SSIM Index'!$A$1:$J$1345, MATCH(A$1, 'SSIM Index'!$A$1:$J$1, 0), FALSE)</f>
        <v>0.921264708042144</v>
      </c>
      <c r="M819" s="3">
        <v>1030</v>
      </c>
      <c r="N819" s="1">
        <f>VLOOKUP(M819, 'MSE Loss'!$A$1:$J$1345, MATCH(I$1, 'MSE Loss'!$A$1:$J$1, 0), FALSE)</f>
        <v>1.6103581292554699E-3</v>
      </c>
      <c r="O819">
        <v>2.9667349532246499E-2</v>
      </c>
      <c r="P819" s="1">
        <f>VLOOKUP(M819, 'SSIM Index'!$A$1:$J$1345, MATCH(I$1, 'SSIM Index'!$A$1:$J$1, 0), FALSE)</f>
        <v>0.96307021379470803</v>
      </c>
      <c r="U819" s="3">
        <v>896</v>
      </c>
      <c r="V819" s="1">
        <f>VLOOKUP(U819, 'MSE Loss'!$A$1:$J$1345, MATCH(Q$1, 'MSE Loss'!$A$1:$J$1, 0), FALSE)</f>
        <v>6.0567684704437798E-4</v>
      </c>
      <c r="W819">
        <v>1.6161005944013498E-2</v>
      </c>
      <c r="X819" s="1">
        <f>VLOOKUP(U819, 'SSIM Index'!$A$1:$J$1345, MATCH(Q$1, 'SSIM Index'!$A$1:$J$1, 0), FALSE)</f>
        <v>0.813654243946075</v>
      </c>
    </row>
    <row r="820" spans="5:24" x14ac:dyDescent="0.35">
      <c r="E820" s="3">
        <v>1297</v>
      </c>
      <c r="F820" s="1">
        <f>VLOOKUP(E820, 'MSE Loss'!$A$1:$J$1345, MATCH(A$1, 'MSE Loss'!$A$1:$J$1, 0), FALSE)</f>
        <v>5.7959742844104702E-4</v>
      </c>
      <c r="G820">
        <v>1.6796875745058001E-2</v>
      </c>
      <c r="H820" s="1">
        <f>VLOOKUP(E820, 'SSIM Index'!$A$1:$J$1345, MATCH(A$1, 'SSIM Index'!$A$1:$J$1, 0), FALSE)</f>
        <v>0.93679583072662298</v>
      </c>
      <c r="M820" s="3">
        <v>1032</v>
      </c>
      <c r="N820" s="1">
        <f>VLOOKUP(M820, 'MSE Loss'!$A$1:$J$1345, MATCH(I$1, 'MSE Loss'!$A$1:$J$1, 0), FALSE)</f>
        <v>4.6282666153274401E-4</v>
      </c>
      <c r="O820">
        <v>1.50406574830412E-2</v>
      </c>
      <c r="P820" s="1">
        <f>VLOOKUP(M820, 'SSIM Index'!$A$1:$J$1345, MATCH(I$1, 'SSIM Index'!$A$1:$J$1, 0), FALSE)</f>
        <v>0.89884442090988104</v>
      </c>
      <c r="U820" s="3">
        <v>897</v>
      </c>
      <c r="V820" s="1">
        <f>VLOOKUP(U820, 'MSE Loss'!$A$1:$J$1345, MATCH(Q$1, 'MSE Loss'!$A$1:$J$1, 0), FALSE)</f>
        <v>7.4248155578970898E-4</v>
      </c>
      <c r="W820">
        <v>1.9717903807759202E-2</v>
      </c>
      <c r="X820" s="1">
        <f>VLOOKUP(U820, 'SSIM Index'!$A$1:$J$1345, MATCH(Q$1, 'SSIM Index'!$A$1:$J$1, 0), FALSE)</f>
        <v>0.84414130449295</v>
      </c>
    </row>
    <row r="821" spans="5:24" x14ac:dyDescent="0.35">
      <c r="E821" s="3">
        <v>1298</v>
      </c>
      <c r="F821" s="1">
        <f>VLOOKUP(E821, 'MSE Loss'!$A$1:$J$1345, MATCH(A$1, 'MSE Loss'!$A$1:$J$1, 0), FALSE)</f>
        <v>1.0140611557289899E-3</v>
      </c>
      <c r="G821">
        <v>2.15929970145225E-2</v>
      </c>
      <c r="H821" s="1">
        <f>VLOOKUP(E821, 'SSIM Index'!$A$1:$J$1345, MATCH(A$1, 'SSIM Index'!$A$1:$J$1, 0), FALSE)</f>
        <v>0.944510817527771</v>
      </c>
      <c r="M821" s="3">
        <v>1033</v>
      </c>
      <c r="N821" s="1">
        <f>VLOOKUP(M821, 'MSE Loss'!$A$1:$J$1345, MATCH(I$1, 'MSE Loss'!$A$1:$J$1, 0), FALSE)</f>
        <v>1.12950149923563E-3</v>
      </c>
      <c r="O821">
        <v>2.3957934230566E-2</v>
      </c>
      <c r="P821" s="1">
        <f>VLOOKUP(M821, 'SSIM Index'!$A$1:$J$1345, MATCH(I$1, 'SSIM Index'!$A$1:$J$1, 0), FALSE)</f>
        <v>0.93386775255203203</v>
      </c>
      <c r="U821" s="3">
        <v>898</v>
      </c>
      <c r="V821" s="1">
        <f>VLOOKUP(U821, 'MSE Loss'!$A$1:$J$1345, MATCH(Q$1, 'MSE Loss'!$A$1:$J$1, 0), FALSE)</f>
        <v>1.9077375764027201E-3</v>
      </c>
      <c r="W821">
        <v>2.94563025236129E-2</v>
      </c>
      <c r="X821" s="1">
        <f>VLOOKUP(U821, 'SSIM Index'!$A$1:$J$1345, MATCH(Q$1, 'SSIM Index'!$A$1:$J$1, 0), FALSE)</f>
        <v>0.88095790147781305</v>
      </c>
    </row>
    <row r="822" spans="5:24" x14ac:dyDescent="0.35">
      <c r="E822" s="3">
        <v>1299</v>
      </c>
      <c r="F822" s="1">
        <f>VLOOKUP(E822, 'MSE Loss'!$A$1:$J$1345, MATCH(A$1, 'MSE Loss'!$A$1:$J$1, 0), FALSE)</f>
        <v>1.09927146695554E-3</v>
      </c>
      <c r="G822">
        <v>2.2306941449642102E-2</v>
      </c>
      <c r="H822" s="1">
        <f>VLOOKUP(E822, 'SSIM Index'!$A$1:$J$1345, MATCH(A$1, 'SSIM Index'!$A$1:$J$1, 0), FALSE)</f>
        <v>0.95249098539352395</v>
      </c>
      <c r="M822" s="3">
        <v>1034</v>
      </c>
      <c r="N822" s="1">
        <f>VLOOKUP(M822, 'MSE Loss'!$A$1:$J$1345, MATCH(I$1, 'MSE Loss'!$A$1:$J$1, 0), FALSE)</f>
        <v>1.2443745508790001E-3</v>
      </c>
      <c r="O822">
        <v>2.4412991479039099E-2</v>
      </c>
      <c r="P822" s="1">
        <f>VLOOKUP(M822, 'SSIM Index'!$A$1:$J$1345, MATCH(I$1, 'SSIM Index'!$A$1:$J$1, 0), FALSE)</f>
        <v>0.95087116956710804</v>
      </c>
      <c r="U822" s="3">
        <v>899</v>
      </c>
      <c r="V822" s="1">
        <f>VLOOKUP(U822, 'MSE Loss'!$A$1:$J$1345, MATCH(Q$1, 'MSE Loss'!$A$1:$J$1, 0), FALSE)</f>
        <v>2.2262299899011798E-3</v>
      </c>
      <c r="W822">
        <v>3.19497808814048E-2</v>
      </c>
      <c r="X822" s="1">
        <f>VLOOKUP(U822, 'SSIM Index'!$A$1:$J$1345, MATCH(Q$1, 'SSIM Index'!$A$1:$J$1, 0), FALSE)</f>
        <v>0.87841665744781405</v>
      </c>
    </row>
    <row r="823" spans="5:24" x14ac:dyDescent="0.35">
      <c r="E823" s="3">
        <v>1301</v>
      </c>
      <c r="F823" s="1">
        <f>VLOOKUP(E823, 'MSE Loss'!$A$1:$J$1345, MATCH(A$1, 'MSE Loss'!$A$1:$J$1, 0), FALSE)</f>
        <v>6.0830207075923605E-4</v>
      </c>
      <c r="G823">
        <v>1.7709320411085999E-2</v>
      </c>
      <c r="H823" s="1">
        <f>VLOOKUP(E823, 'SSIM Index'!$A$1:$J$1345, MATCH(A$1, 'SSIM Index'!$A$1:$J$1, 0), FALSE)</f>
        <v>0.911224424839019</v>
      </c>
      <c r="M823" s="3">
        <v>1035</v>
      </c>
      <c r="N823" s="1">
        <f>VLOOKUP(M823, 'MSE Loss'!$A$1:$J$1345, MATCH(I$1, 'MSE Loss'!$A$1:$J$1, 0), FALSE)</f>
        <v>3.3874732907861402E-3</v>
      </c>
      <c r="O823">
        <v>3.8497630506753901E-2</v>
      </c>
      <c r="P823" s="1">
        <f>VLOOKUP(M823, 'SSIM Index'!$A$1:$J$1345, MATCH(I$1, 'SSIM Index'!$A$1:$J$1, 0), FALSE)</f>
        <v>0.96425974369048995</v>
      </c>
      <c r="U823" s="3">
        <v>900</v>
      </c>
      <c r="V823" s="1">
        <f>VLOOKUP(U823, 'MSE Loss'!$A$1:$J$1345, MATCH(Q$1, 'MSE Loss'!$A$1:$J$1, 0), FALSE)</f>
        <v>1.2974803103133999E-3</v>
      </c>
      <c r="W823">
        <v>2.6998491957783699E-2</v>
      </c>
      <c r="X823" s="1">
        <f>VLOOKUP(U823, 'SSIM Index'!$A$1:$J$1345, MATCH(Q$1, 'SSIM Index'!$A$1:$J$1, 0), FALSE)</f>
        <v>0.93400681018829301</v>
      </c>
    </row>
    <row r="824" spans="5:24" x14ac:dyDescent="0.35">
      <c r="E824" s="3">
        <v>1302</v>
      </c>
      <c r="F824" s="1">
        <f>VLOOKUP(E824, 'MSE Loss'!$A$1:$J$1345, MATCH(A$1, 'MSE Loss'!$A$1:$J$1, 0), FALSE)</f>
        <v>9.2083623167127295E-4</v>
      </c>
      <c r="G824">
        <v>2.12094336748123E-2</v>
      </c>
      <c r="H824" s="1">
        <f>VLOOKUP(E824, 'SSIM Index'!$A$1:$J$1345, MATCH(A$1, 'SSIM Index'!$A$1:$J$1, 0), FALSE)</f>
        <v>0.92905592918395996</v>
      </c>
      <c r="M824" s="3">
        <v>1036</v>
      </c>
      <c r="N824" s="1">
        <f>VLOOKUP(M824, 'MSE Loss'!$A$1:$J$1345, MATCH(I$1, 'MSE Loss'!$A$1:$J$1, 0), FALSE)</f>
        <v>4.1376479202881401E-4</v>
      </c>
      <c r="O824">
        <v>1.44345788285136E-2</v>
      </c>
      <c r="P824" s="1">
        <f>VLOOKUP(M824, 'SSIM Index'!$A$1:$J$1345, MATCH(I$1, 'SSIM Index'!$A$1:$J$1, 0), FALSE)</f>
        <v>0.87402081489562899</v>
      </c>
      <c r="U824" s="3">
        <v>901</v>
      </c>
      <c r="V824" s="1">
        <f>VLOOKUP(U824, 'MSE Loss'!$A$1:$J$1345, MATCH(Q$1, 'MSE Loss'!$A$1:$J$1, 0), FALSE)</f>
        <v>8.9538365136831999E-4</v>
      </c>
      <c r="W824">
        <v>2.1981799975037498E-2</v>
      </c>
      <c r="X824" s="1">
        <f>VLOOKUP(U824, 'SSIM Index'!$A$1:$J$1345, MATCH(Q$1, 'SSIM Index'!$A$1:$J$1, 0), FALSE)</f>
        <v>0.94251620769500699</v>
      </c>
    </row>
    <row r="825" spans="5:24" x14ac:dyDescent="0.35">
      <c r="E825" s="3">
        <v>1303</v>
      </c>
      <c r="F825" s="1">
        <f>VLOOKUP(E825, 'MSE Loss'!$A$1:$J$1345, MATCH(A$1, 'MSE Loss'!$A$1:$J$1, 0), FALSE)</f>
        <v>7.7105476520955498E-4</v>
      </c>
      <c r="G825">
        <v>2.0119098946452099E-2</v>
      </c>
      <c r="H825" s="1">
        <f>VLOOKUP(E825, 'SSIM Index'!$A$1:$J$1345, MATCH(A$1, 'SSIM Index'!$A$1:$J$1, 0), FALSE)</f>
        <v>0.93528628349304199</v>
      </c>
      <c r="M825" s="3">
        <v>1037</v>
      </c>
      <c r="N825" s="1">
        <f>VLOOKUP(M825, 'MSE Loss'!$A$1:$J$1345, MATCH(I$1, 'MSE Loss'!$A$1:$J$1, 0), FALSE)</f>
        <v>7.1087072137743202E-4</v>
      </c>
      <c r="O825">
        <v>1.8792172893881701E-2</v>
      </c>
      <c r="P825" s="1">
        <f>VLOOKUP(M825, 'SSIM Index'!$A$1:$J$1345, MATCH(I$1, 'SSIM Index'!$A$1:$J$1, 0), FALSE)</f>
        <v>0.95003241300582797</v>
      </c>
      <c r="U825" s="3">
        <v>902</v>
      </c>
      <c r="V825" s="1">
        <f>VLOOKUP(U825, 'MSE Loss'!$A$1:$J$1345, MATCH(Q$1, 'MSE Loss'!$A$1:$J$1, 0), FALSE)</f>
        <v>2.2055404260754499E-3</v>
      </c>
      <c r="W825">
        <v>3.4269869327545097E-2</v>
      </c>
      <c r="X825" s="1">
        <f>VLOOKUP(U825, 'SSIM Index'!$A$1:$J$1345, MATCH(Q$1, 'SSIM Index'!$A$1:$J$1, 0), FALSE)</f>
        <v>0.94973087310791005</v>
      </c>
    </row>
    <row r="826" spans="5:24" x14ac:dyDescent="0.35">
      <c r="E826" s="3">
        <v>1304</v>
      </c>
      <c r="F826" s="1">
        <f>VLOOKUP(E826, 'MSE Loss'!$A$1:$J$1345, MATCH(A$1, 'MSE Loss'!$A$1:$J$1, 0), FALSE)</f>
        <v>5.3730921354144801E-4</v>
      </c>
      <c r="G826">
        <v>1.7111759632825799E-2</v>
      </c>
      <c r="H826" s="1">
        <f>VLOOKUP(E826, 'SSIM Index'!$A$1:$J$1345, MATCH(A$1, 'SSIM Index'!$A$1:$J$1, 0), FALSE)</f>
        <v>0.85485351085662797</v>
      </c>
      <c r="M826" s="3">
        <v>1038</v>
      </c>
      <c r="N826" s="1">
        <f>VLOOKUP(M826, 'MSE Loss'!$A$1:$J$1345, MATCH(I$1, 'MSE Loss'!$A$1:$J$1, 0), FALSE)</f>
        <v>1.2516004499047899E-3</v>
      </c>
      <c r="O826">
        <v>2.5248950347304299E-2</v>
      </c>
      <c r="P826" s="1">
        <f>VLOOKUP(M826, 'SSIM Index'!$A$1:$J$1345, MATCH(I$1, 'SSIM Index'!$A$1:$J$1, 0), FALSE)</f>
        <v>0.97122424840927102</v>
      </c>
      <c r="U826" s="3">
        <v>903</v>
      </c>
      <c r="V826" s="1">
        <f>VLOOKUP(U826, 'MSE Loss'!$A$1:$J$1345, MATCH(Q$1, 'MSE Loss'!$A$1:$J$1, 0), FALSE)</f>
        <v>2.0185180474072599E-3</v>
      </c>
      <c r="W826">
        <v>3.2225236296653699E-2</v>
      </c>
      <c r="X826" s="1">
        <f>VLOOKUP(U826, 'SSIM Index'!$A$1:$J$1345, MATCH(Q$1, 'SSIM Index'!$A$1:$J$1, 0), FALSE)</f>
        <v>0.963170826435089</v>
      </c>
    </row>
    <row r="827" spans="5:24" x14ac:dyDescent="0.35">
      <c r="E827" s="3">
        <v>1308</v>
      </c>
      <c r="F827" s="1">
        <f>VLOOKUP(E827, 'MSE Loss'!$A$1:$J$1345, MATCH(A$1, 'MSE Loss'!$A$1:$J$1, 0), FALSE)</f>
        <v>4.0992023423314002E-4</v>
      </c>
      <c r="G827">
        <v>1.52336694300174E-2</v>
      </c>
      <c r="H827" s="1">
        <f>VLOOKUP(E827, 'SSIM Index'!$A$1:$J$1345, MATCH(A$1, 'SSIM Index'!$A$1:$J$1, 0), FALSE)</f>
        <v>0.82940602302551203</v>
      </c>
      <c r="M827" s="3">
        <v>1039</v>
      </c>
      <c r="N827" s="1">
        <f>VLOOKUP(M827, 'MSE Loss'!$A$1:$J$1345, MATCH(I$1, 'MSE Loss'!$A$1:$J$1, 0), FALSE)</f>
        <v>2.43416079320013E-3</v>
      </c>
      <c r="O827">
        <v>3.2918218523263897E-2</v>
      </c>
      <c r="P827" s="1">
        <f>VLOOKUP(M827, 'SSIM Index'!$A$1:$J$1345, MATCH(I$1, 'SSIM Index'!$A$1:$J$1, 0), FALSE)</f>
        <v>0.96103399991989102</v>
      </c>
      <c r="U827" s="3">
        <v>904</v>
      </c>
      <c r="V827" s="1">
        <f>VLOOKUP(U827, 'MSE Loss'!$A$1:$J$1345, MATCH(Q$1, 'MSE Loss'!$A$1:$J$1, 0), FALSE)</f>
        <v>4.0292780613526702E-4</v>
      </c>
      <c r="W827">
        <v>1.3882023282349099E-2</v>
      </c>
      <c r="X827" s="1">
        <f>VLOOKUP(U827, 'SSIM Index'!$A$1:$J$1345, MATCH(Q$1, 'SSIM Index'!$A$1:$J$1, 0), FALSE)</f>
        <v>0.87761437892913796</v>
      </c>
    </row>
    <row r="828" spans="5:24" x14ac:dyDescent="0.35">
      <c r="E828" s="3">
        <v>1310</v>
      </c>
      <c r="F828" s="1">
        <f>VLOOKUP(E828, 'MSE Loss'!$A$1:$J$1345, MATCH(A$1, 'MSE Loss'!$A$1:$J$1, 0), FALSE)</f>
        <v>7.1774027310311697E-4</v>
      </c>
      <c r="G828">
        <v>1.9188128411769801E-2</v>
      </c>
      <c r="H828" s="1">
        <f>VLOOKUP(E828, 'SSIM Index'!$A$1:$J$1345, MATCH(A$1, 'SSIM Index'!$A$1:$J$1, 0), FALSE)</f>
        <v>0.96081763505935602</v>
      </c>
      <c r="M828" s="3">
        <v>1040</v>
      </c>
      <c r="N828" s="1">
        <f>VLOOKUP(M828, 'MSE Loss'!$A$1:$J$1345, MATCH(I$1, 'MSE Loss'!$A$1:$J$1, 0), FALSE)</f>
        <v>7.6766533311456399E-4</v>
      </c>
      <c r="O828">
        <v>1.9842563197016699E-2</v>
      </c>
      <c r="P828" s="1">
        <f>VLOOKUP(M828, 'SSIM Index'!$A$1:$J$1345, MATCH(I$1, 'SSIM Index'!$A$1:$J$1, 0), FALSE)</f>
        <v>0.92767995595931996</v>
      </c>
      <c r="U828" s="3">
        <v>905</v>
      </c>
      <c r="V828" s="1">
        <f>VLOOKUP(U828, 'MSE Loss'!$A$1:$J$1345, MATCH(Q$1, 'MSE Loss'!$A$1:$J$1, 0), FALSE)</f>
        <v>6.0105131706222805E-4</v>
      </c>
      <c r="W828">
        <v>1.6822073608636801E-2</v>
      </c>
      <c r="X828" s="1">
        <f>VLOOKUP(U828, 'SSIM Index'!$A$1:$J$1345, MATCH(Q$1, 'SSIM Index'!$A$1:$J$1, 0), FALSE)</f>
        <v>0.91939634084701505</v>
      </c>
    </row>
    <row r="829" spans="5:24" x14ac:dyDescent="0.35">
      <c r="E829" s="3">
        <v>1312</v>
      </c>
      <c r="F829" s="1">
        <f>VLOOKUP(E829, 'MSE Loss'!$A$1:$J$1345, MATCH(A$1, 'MSE Loss'!$A$1:$J$1, 0), FALSE)</f>
        <v>4.4258040725253501E-4</v>
      </c>
      <c r="G829">
        <v>1.4813361689448299E-2</v>
      </c>
      <c r="H829" s="1">
        <f>VLOOKUP(E829, 'SSIM Index'!$A$1:$J$1345, MATCH(A$1, 'SSIM Index'!$A$1:$J$1, 0), FALSE)</f>
        <v>0.85276895761489802</v>
      </c>
      <c r="M829" s="3">
        <v>1041</v>
      </c>
      <c r="N829" s="1">
        <f>VLOOKUP(M829, 'MSE Loss'!$A$1:$J$1345, MATCH(I$1, 'MSE Loss'!$A$1:$J$1, 0), FALSE)</f>
        <v>5.6547246640548099E-4</v>
      </c>
      <c r="O829">
        <v>1.66588723659515E-2</v>
      </c>
      <c r="P829" s="1">
        <f>VLOOKUP(M829, 'SSIM Index'!$A$1:$J$1345, MATCH(I$1, 'SSIM Index'!$A$1:$J$1, 0), FALSE)</f>
        <v>0.93895351886749201</v>
      </c>
      <c r="U829" s="3">
        <v>906</v>
      </c>
      <c r="V829" s="1">
        <f>VLOOKUP(U829, 'MSE Loss'!$A$1:$J$1345, MATCH(Q$1, 'MSE Loss'!$A$1:$J$1, 0), FALSE)</f>
        <v>8.1117654917761597E-4</v>
      </c>
      <c r="W829">
        <v>1.93565711379051E-2</v>
      </c>
      <c r="X829" s="1">
        <f>VLOOKUP(U829, 'SSIM Index'!$A$1:$J$1345, MATCH(Q$1, 'SSIM Index'!$A$1:$J$1, 0), FALSE)</f>
        <v>0.94784080982208196</v>
      </c>
    </row>
    <row r="830" spans="5:24" x14ac:dyDescent="0.35">
      <c r="E830" s="3">
        <v>1313</v>
      </c>
      <c r="F830" s="1">
        <f>VLOOKUP(E830, 'MSE Loss'!$A$1:$J$1345, MATCH(A$1, 'MSE Loss'!$A$1:$J$1, 0), FALSE)</f>
        <v>5.6041864445432999E-4</v>
      </c>
      <c r="G830">
        <v>1.69208142906427E-2</v>
      </c>
      <c r="H830" s="1">
        <f>VLOOKUP(E830, 'SSIM Index'!$A$1:$J$1345, MATCH(A$1, 'SSIM Index'!$A$1:$J$1, 0), FALSE)</f>
        <v>0.93957465887069702</v>
      </c>
      <c r="M830" s="3">
        <v>1042</v>
      </c>
      <c r="N830" s="1">
        <f>VLOOKUP(M830, 'MSE Loss'!$A$1:$J$1345, MATCH(I$1, 'MSE Loss'!$A$1:$J$1, 0), FALSE)</f>
        <v>8.9535803999751795E-4</v>
      </c>
      <c r="O830">
        <v>2.0979845896363199E-2</v>
      </c>
      <c r="P830" s="1">
        <f>VLOOKUP(M830, 'SSIM Index'!$A$1:$J$1345, MATCH(I$1, 'SSIM Index'!$A$1:$J$1, 0), FALSE)</f>
        <v>0.960937619209289</v>
      </c>
      <c r="U830" s="3">
        <v>907</v>
      </c>
      <c r="V830" s="1">
        <f>VLOOKUP(U830, 'MSE Loss'!$A$1:$J$1345, MATCH(Q$1, 'MSE Loss'!$A$1:$J$1, 0), FALSE)</f>
        <v>1.01976818405091E-3</v>
      </c>
      <c r="W830">
        <v>2.1366311237215899E-2</v>
      </c>
      <c r="X830" s="1">
        <f>VLOOKUP(U830, 'SSIM Index'!$A$1:$J$1345, MATCH(Q$1, 'SSIM Index'!$A$1:$J$1, 0), FALSE)</f>
        <v>0.94637703895568803</v>
      </c>
    </row>
    <row r="831" spans="5:24" x14ac:dyDescent="0.35">
      <c r="E831" s="3">
        <v>1314</v>
      </c>
      <c r="F831" s="1">
        <f>VLOOKUP(E831, 'MSE Loss'!$A$1:$J$1345, MATCH(A$1, 'MSE Loss'!$A$1:$J$1, 0), FALSE)</f>
        <v>6.9174257805570895E-4</v>
      </c>
      <c r="G831">
        <v>1.85055565088987E-2</v>
      </c>
      <c r="H831" s="1">
        <f>VLOOKUP(E831, 'SSIM Index'!$A$1:$J$1345, MATCH(A$1, 'SSIM Index'!$A$1:$J$1, 0), FALSE)</f>
        <v>0.94763487577438299</v>
      </c>
      <c r="M831" s="3">
        <v>1045</v>
      </c>
      <c r="N831" s="1">
        <f>VLOOKUP(M831, 'MSE Loss'!$A$1:$J$1345, MATCH(I$1, 'MSE Loss'!$A$1:$J$1, 0), FALSE)</f>
        <v>1.2183376820757901E-3</v>
      </c>
      <c r="O831">
        <v>2.44732499122619E-2</v>
      </c>
      <c r="P831" s="1">
        <f>VLOOKUP(M831, 'SSIM Index'!$A$1:$J$1345, MATCH(I$1, 'SSIM Index'!$A$1:$J$1, 0), FALSE)</f>
        <v>0.96793687343597401</v>
      </c>
      <c r="U831" s="3">
        <v>908</v>
      </c>
      <c r="V831" s="1">
        <f>VLOOKUP(U831, 'MSE Loss'!$A$1:$J$1345, MATCH(Q$1, 'MSE Loss'!$A$1:$J$1, 0), FALSE)</f>
        <v>4.6158366603776802E-4</v>
      </c>
      <c r="W831">
        <v>1.50707252323627E-2</v>
      </c>
      <c r="X831" s="1">
        <f>VLOOKUP(U831, 'SSIM Index'!$A$1:$J$1345, MATCH(Q$1, 'SSIM Index'!$A$1:$J$1, 0), FALSE)</f>
        <v>0.82017892599105802</v>
      </c>
    </row>
    <row r="832" spans="5:24" x14ac:dyDescent="0.35">
      <c r="E832" s="3">
        <v>1317</v>
      </c>
      <c r="F832" s="1">
        <f>VLOOKUP(E832, 'MSE Loss'!$A$1:$J$1345, MATCH(A$1, 'MSE Loss'!$A$1:$J$1, 0), FALSE)</f>
        <v>5.1968492334708496E-4</v>
      </c>
      <c r="G832">
        <v>1.69061198830604E-2</v>
      </c>
      <c r="H832" s="1">
        <f>VLOOKUP(E832, 'SSIM Index'!$A$1:$J$1345, MATCH(A$1, 'SSIM Index'!$A$1:$J$1, 0), FALSE)</f>
        <v>0.90678358078002896</v>
      </c>
      <c r="M832" s="3">
        <v>1048</v>
      </c>
      <c r="N832" s="1">
        <f>VLOOKUP(M832, 'MSE Loss'!$A$1:$J$1345, MATCH(I$1, 'MSE Loss'!$A$1:$J$1, 0), FALSE)</f>
        <v>3.0265297391451798E-4</v>
      </c>
      <c r="O832">
        <v>1.17356153205037E-2</v>
      </c>
      <c r="P832" s="1">
        <f>VLOOKUP(M832, 'SSIM Index'!$A$1:$J$1345, MATCH(I$1, 'SSIM Index'!$A$1:$J$1, 0), FALSE)</f>
        <v>0.85824084281921298</v>
      </c>
      <c r="U832" s="3">
        <v>909</v>
      </c>
      <c r="V832" s="1">
        <f>VLOOKUP(U832, 'MSE Loss'!$A$1:$J$1345, MATCH(Q$1, 'MSE Loss'!$A$1:$J$1, 0), FALSE)</f>
        <v>7.85514479503035E-4</v>
      </c>
      <c r="W832">
        <v>1.9048763439059199E-2</v>
      </c>
      <c r="X832" s="1">
        <f>VLOOKUP(U832, 'SSIM Index'!$A$1:$J$1345, MATCH(Q$1, 'SSIM Index'!$A$1:$J$1, 0), FALSE)</f>
        <v>0.93952709436416604</v>
      </c>
    </row>
    <row r="833" spans="5:24" x14ac:dyDescent="0.35">
      <c r="E833" s="3">
        <v>1318</v>
      </c>
      <c r="F833" s="1">
        <f>VLOOKUP(E833, 'MSE Loss'!$A$1:$J$1345, MATCH(A$1, 'MSE Loss'!$A$1:$J$1, 0), FALSE)</f>
        <v>8.0319034168496695E-4</v>
      </c>
      <c r="G833">
        <v>2.0645031705498602E-2</v>
      </c>
      <c r="H833" s="1">
        <f>VLOOKUP(E833, 'SSIM Index'!$A$1:$J$1345, MATCH(A$1, 'SSIM Index'!$A$1:$J$1, 0), FALSE)</f>
        <v>0.94789147377014105</v>
      </c>
      <c r="M833" s="3">
        <v>1049</v>
      </c>
      <c r="N833" s="1">
        <f>VLOOKUP(M833, 'MSE Loss'!$A$1:$J$1345, MATCH(I$1, 'MSE Loss'!$A$1:$J$1, 0), FALSE)</f>
        <v>5.9612595941871405E-4</v>
      </c>
      <c r="O833">
        <v>1.66772454977035E-2</v>
      </c>
      <c r="P833" s="1">
        <f>VLOOKUP(M833, 'SSIM Index'!$A$1:$J$1345, MATCH(I$1, 'SSIM Index'!$A$1:$J$1, 0), FALSE)</f>
        <v>0.93023079633712702</v>
      </c>
      <c r="U833" s="3">
        <v>910</v>
      </c>
      <c r="V833" s="1">
        <f>VLOOKUP(U833, 'MSE Loss'!$A$1:$J$1345, MATCH(Q$1, 'MSE Loss'!$A$1:$J$1, 0), FALSE)</f>
        <v>8.4299116861075098E-4</v>
      </c>
      <c r="W833">
        <v>2.0309867337346001E-2</v>
      </c>
      <c r="X833" s="1">
        <f>VLOOKUP(U833, 'SSIM Index'!$A$1:$J$1345, MATCH(Q$1, 'SSIM Index'!$A$1:$J$1, 0), FALSE)</f>
        <v>0.95876884460449197</v>
      </c>
    </row>
    <row r="834" spans="5:24" x14ac:dyDescent="0.35">
      <c r="E834" s="3">
        <v>1319</v>
      </c>
      <c r="F834" s="1">
        <f>VLOOKUP(E834, 'MSE Loss'!$A$1:$J$1345, MATCH(A$1, 'MSE Loss'!$A$1:$J$1, 0), FALSE)</f>
        <v>1.1638543801382099E-3</v>
      </c>
      <c r="G834">
        <v>2.3938933387398699E-2</v>
      </c>
      <c r="H834" s="1">
        <f>VLOOKUP(E834, 'SSIM Index'!$A$1:$J$1345, MATCH(A$1, 'SSIM Index'!$A$1:$J$1, 0), FALSE)</f>
        <v>0.94515591859817505</v>
      </c>
      <c r="M834" s="3">
        <v>1050</v>
      </c>
      <c r="N834" s="1">
        <f>VLOOKUP(M834, 'MSE Loss'!$A$1:$J$1345, MATCH(I$1, 'MSE Loss'!$A$1:$J$1, 0), FALSE)</f>
        <v>7.9167337389662797E-4</v>
      </c>
      <c r="O834">
        <v>1.9926240667700702E-2</v>
      </c>
      <c r="P834" s="1">
        <f>VLOOKUP(M834, 'SSIM Index'!$A$1:$J$1345, MATCH(I$1, 'SSIM Index'!$A$1:$J$1, 0), FALSE)</f>
        <v>0.94560211896896296</v>
      </c>
      <c r="U834" s="3">
        <v>911</v>
      </c>
      <c r="V834" s="1">
        <f>VLOOKUP(U834, 'MSE Loss'!$A$1:$J$1345, MATCH(Q$1, 'MSE Loss'!$A$1:$J$1, 0), FALSE)</f>
        <v>1.16881250869482E-3</v>
      </c>
      <c r="W834">
        <v>2.2955777123570401E-2</v>
      </c>
      <c r="X834" s="1">
        <f>VLOOKUP(U834, 'SSIM Index'!$A$1:$J$1345, MATCH(Q$1, 'SSIM Index'!$A$1:$J$1, 0), FALSE)</f>
        <v>0.95378881692886297</v>
      </c>
    </row>
    <row r="835" spans="5:24" x14ac:dyDescent="0.35">
      <c r="E835" s="3">
        <v>1325</v>
      </c>
      <c r="F835" s="1">
        <f>VLOOKUP(E835, 'MSE Loss'!$A$1:$J$1345, MATCH(A$1, 'MSE Loss'!$A$1:$J$1, 0), FALSE)</f>
        <v>5.4855429334565997E-4</v>
      </c>
      <c r="G835">
        <v>1.6800366342067701E-2</v>
      </c>
      <c r="H835" s="1">
        <f>VLOOKUP(E835, 'SSIM Index'!$A$1:$J$1345, MATCH(A$1, 'SSIM Index'!$A$1:$J$1, 0), FALSE)</f>
        <v>0.902915298938751</v>
      </c>
      <c r="M835" s="3">
        <v>1051</v>
      </c>
      <c r="N835" s="1">
        <f>VLOOKUP(M835, 'MSE Loss'!$A$1:$J$1345, MATCH(I$1, 'MSE Loss'!$A$1:$J$1, 0), FALSE)</f>
        <v>9.3741127057000995E-4</v>
      </c>
      <c r="O835">
        <v>2.1129474043846099E-2</v>
      </c>
      <c r="P835" s="1">
        <f>VLOOKUP(M835, 'SSIM Index'!$A$1:$J$1345, MATCH(I$1, 'SSIM Index'!$A$1:$J$1, 0), FALSE)</f>
        <v>0.94526326656341497</v>
      </c>
      <c r="U835" s="3">
        <v>912</v>
      </c>
      <c r="V835" s="1">
        <f>VLOOKUP(U835, 'MSE Loss'!$A$1:$J$1345, MATCH(Q$1, 'MSE Loss'!$A$1:$J$1, 0), FALSE)</f>
        <v>4.2043733992613798E-4</v>
      </c>
      <c r="W835">
        <v>1.41794979572296E-2</v>
      </c>
      <c r="X835" s="1">
        <f>VLOOKUP(U835, 'SSIM Index'!$A$1:$J$1345, MATCH(Q$1, 'SSIM Index'!$A$1:$J$1, 0), FALSE)</f>
        <v>0.81174755096435502</v>
      </c>
    </row>
    <row r="836" spans="5:24" x14ac:dyDescent="0.35">
      <c r="E836" s="3">
        <v>1326</v>
      </c>
      <c r="F836" s="1">
        <f>VLOOKUP(E836, 'MSE Loss'!$A$1:$J$1345, MATCH(A$1, 'MSE Loss'!$A$1:$J$1, 0), FALSE)</f>
        <v>7.1306951576843804E-4</v>
      </c>
      <c r="G836">
        <v>1.8600497394800099E-2</v>
      </c>
      <c r="H836" s="1">
        <f>VLOOKUP(E836, 'SSIM Index'!$A$1:$J$1345, MATCH(A$1, 'SSIM Index'!$A$1:$J$1, 0), FALSE)</f>
        <v>0.92986017465591397</v>
      </c>
      <c r="M836" s="3">
        <v>1052</v>
      </c>
      <c r="N836" s="1">
        <f>VLOOKUP(M836, 'MSE Loss'!$A$1:$J$1345, MATCH(I$1, 'MSE Loss'!$A$1:$J$1, 0), FALSE)</f>
        <v>3.2528463634662298E-4</v>
      </c>
      <c r="O836">
        <v>1.3040938414633199E-2</v>
      </c>
      <c r="P836" s="1">
        <f>VLOOKUP(M836, 'SSIM Index'!$A$1:$J$1345, MATCH(I$1, 'SSIM Index'!$A$1:$J$1, 0), FALSE)</f>
        <v>0.80486923456192005</v>
      </c>
      <c r="U836" s="3">
        <v>913</v>
      </c>
      <c r="V836" s="1">
        <f>VLOOKUP(U836, 'MSE Loss'!$A$1:$J$1345, MATCH(Q$1, 'MSE Loss'!$A$1:$J$1, 0), FALSE)</f>
        <v>7.15533213224262E-4</v>
      </c>
      <c r="W836">
        <v>1.96173768490552E-2</v>
      </c>
      <c r="X836" s="1">
        <f>VLOOKUP(U836, 'SSIM Index'!$A$1:$J$1345, MATCH(Q$1, 'SSIM Index'!$A$1:$J$1, 0), FALSE)</f>
        <v>0.90147221088409402</v>
      </c>
    </row>
    <row r="837" spans="5:24" x14ac:dyDescent="0.35">
      <c r="E837" s="3">
        <v>1328</v>
      </c>
      <c r="F837" s="1">
        <f>VLOOKUP(E837, 'MSE Loss'!$A$1:$J$1345, MATCH(A$1, 'MSE Loss'!$A$1:$J$1, 0), FALSE)</f>
        <v>4.4899043859913902E-4</v>
      </c>
      <c r="G837">
        <v>1.4990972355008099E-2</v>
      </c>
      <c r="H837" s="1">
        <f>VLOOKUP(E837, 'SSIM Index'!$A$1:$J$1345, MATCH(A$1, 'SSIM Index'!$A$1:$J$1, 0), FALSE)</f>
        <v>0.820989489555358</v>
      </c>
      <c r="M837" s="3">
        <v>1053</v>
      </c>
      <c r="N837" s="1">
        <f>VLOOKUP(M837, 'MSE Loss'!$A$1:$J$1345, MATCH(I$1, 'MSE Loss'!$A$1:$J$1, 0), FALSE)</f>
        <v>6.9646153133362499E-4</v>
      </c>
      <c r="O837">
        <v>1.80598832666873E-2</v>
      </c>
      <c r="P837" s="1">
        <f>VLOOKUP(M837, 'SSIM Index'!$A$1:$J$1345, MATCH(I$1, 'SSIM Index'!$A$1:$J$1, 0), FALSE)</f>
        <v>0.95644336938857999</v>
      </c>
      <c r="U837" s="3">
        <v>914</v>
      </c>
      <c r="V837" s="1">
        <f>VLOOKUP(U837, 'MSE Loss'!$A$1:$J$1345, MATCH(Q$1, 'MSE Loss'!$A$1:$J$1, 0), FALSE)</f>
        <v>1.02214398793876E-3</v>
      </c>
      <c r="W837">
        <v>2.1764371544122599E-2</v>
      </c>
      <c r="X837" s="1">
        <f>VLOOKUP(U837, 'SSIM Index'!$A$1:$J$1345, MATCH(Q$1, 'SSIM Index'!$A$1:$J$1, 0), FALSE)</f>
        <v>0.92316573858261097</v>
      </c>
    </row>
    <row r="838" spans="5:24" x14ac:dyDescent="0.35">
      <c r="E838" s="3">
        <v>1329</v>
      </c>
      <c r="F838" s="1">
        <f>VLOOKUP(E838, 'MSE Loss'!$A$1:$J$1345, MATCH(A$1, 'MSE Loss'!$A$1:$J$1, 0), FALSE)</f>
        <v>5.3773407125845497E-4</v>
      </c>
      <c r="G838">
        <v>1.63213107734918E-2</v>
      </c>
      <c r="H838" s="1">
        <f>VLOOKUP(E838, 'SSIM Index'!$A$1:$J$1345, MATCH(A$1, 'SSIM Index'!$A$1:$J$1, 0), FALSE)</f>
        <v>0.95873075723648005</v>
      </c>
      <c r="M838" s="3">
        <v>1054</v>
      </c>
      <c r="N838" s="1">
        <f>VLOOKUP(M838, 'MSE Loss'!$A$1:$J$1345, MATCH(I$1, 'MSE Loss'!$A$1:$J$1, 0), FALSE)</f>
        <v>9.14817384909838E-4</v>
      </c>
      <c r="O838">
        <v>2.1382013335823999E-2</v>
      </c>
      <c r="P838" s="1">
        <f>VLOOKUP(M838, 'SSIM Index'!$A$1:$J$1345, MATCH(I$1, 'SSIM Index'!$A$1:$J$1, 0), FALSE)</f>
        <v>0.960740566253662</v>
      </c>
      <c r="U838" s="3">
        <v>915</v>
      </c>
      <c r="V838" s="1">
        <f>VLOOKUP(U838, 'MSE Loss'!$A$1:$J$1345, MATCH(Q$1, 'MSE Loss'!$A$1:$J$1, 0), FALSE)</f>
        <v>1.2018315028399201E-3</v>
      </c>
      <c r="W838">
        <v>2.37173847854137E-2</v>
      </c>
      <c r="X838" s="1">
        <f>VLOOKUP(U838, 'SSIM Index'!$A$1:$J$1345, MATCH(Q$1, 'SSIM Index'!$A$1:$J$1, 0), FALSE)</f>
        <v>0.91924309730529696</v>
      </c>
    </row>
    <row r="839" spans="5:24" x14ac:dyDescent="0.35">
      <c r="E839" s="3">
        <v>1331</v>
      </c>
      <c r="F839" s="1">
        <f>VLOOKUP(E839, 'MSE Loss'!$A$1:$J$1345, MATCH(A$1, 'MSE Loss'!$A$1:$J$1, 0), FALSE)</f>
        <v>7.8702287282794703E-4</v>
      </c>
      <c r="G839">
        <v>1.9865226000547399E-2</v>
      </c>
      <c r="H839" s="1">
        <f>VLOOKUP(E839, 'SSIM Index'!$A$1:$J$1345, MATCH(A$1, 'SSIM Index'!$A$1:$J$1, 0), FALSE)</f>
        <v>0.96745896339416504</v>
      </c>
      <c r="M839" s="3">
        <v>1055</v>
      </c>
      <c r="N839" s="1">
        <f>VLOOKUP(M839, 'MSE Loss'!$A$1:$J$1345, MATCH(I$1, 'MSE Loss'!$A$1:$J$1, 0), FALSE)</f>
        <v>1.1241734027862499E-3</v>
      </c>
      <c r="O839">
        <v>2.3171085864305399E-2</v>
      </c>
      <c r="P839" s="1">
        <f>VLOOKUP(M839, 'SSIM Index'!$A$1:$J$1345, MATCH(I$1, 'SSIM Index'!$A$1:$J$1, 0), FALSE)</f>
        <v>0.96264779567718495</v>
      </c>
      <c r="U839" s="3">
        <v>916</v>
      </c>
      <c r="V839" s="1">
        <f>VLOOKUP(U839, 'MSE Loss'!$A$1:$J$1345, MATCH(Q$1, 'MSE Loss'!$A$1:$J$1, 0), FALSE)</f>
        <v>2.60326010175049E-3</v>
      </c>
      <c r="W839">
        <v>3.1543333083391099E-2</v>
      </c>
      <c r="X839" s="1">
        <f>VLOOKUP(U839, 'SSIM Index'!$A$1:$J$1345, MATCH(Q$1, 'SSIM Index'!$A$1:$J$1, 0), FALSE)</f>
        <v>0.89864361286163297</v>
      </c>
    </row>
    <row r="840" spans="5:24" x14ac:dyDescent="0.35">
      <c r="E840" s="3">
        <v>1332</v>
      </c>
      <c r="F840" s="1">
        <f>VLOOKUP(E840, 'MSE Loss'!$A$1:$J$1345, MATCH(A$1, 'MSE Loss'!$A$1:$J$1, 0), FALSE)</f>
        <v>3.1160344951786101E-4</v>
      </c>
      <c r="G840">
        <v>1.26262223348021E-2</v>
      </c>
      <c r="H840" s="1">
        <f>VLOOKUP(E840, 'SSIM Index'!$A$1:$J$1345, MATCH(A$1, 'SSIM Index'!$A$1:$J$1, 0), FALSE)</f>
        <v>0.80282586812973</v>
      </c>
      <c r="M840" s="3">
        <v>1056</v>
      </c>
      <c r="N840" s="1">
        <f>VLOOKUP(M840, 'MSE Loss'!$A$1:$J$1345, MATCH(I$1, 'MSE Loss'!$A$1:$J$1, 0), FALSE)</f>
        <v>3.0017437529750098E-4</v>
      </c>
      <c r="O840">
        <v>1.1955343186855301E-2</v>
      </c>
      <c r="P840" s="1">
        <f>VLOOKUP(M840, 'SSIM Index'!$A$1:$J$1345, MATCH(I$1, 'SSIM Index'!$A$1:$J$1, 0), FALSE)</f>
        <v>0.87106895446777299</v>
      </c>
      <c r="U840" s="3">
        <v>917</v>
      </c>
      <c r="V840" s="1">
        <f>VLOOKUP(U840, 'MSE Loss'!$A$1:$J$1345, MATCH(Q$1, 'MSE Loss'!$A$1:$J$1, 0), FALSE)</f>
        <v>2.22202436998486E-3</v>
      </c>
      <c r="W840">
        <v>3.4387767314910798E-2</v>
      </c>
      <c r="X840" s="1">
        <f>VLOOKUP(U840, 'SSIM Index'!$A$1:$J$1345, MATCH(Q$1, 'SSIM Index'!$A$1:$J$1, 0), FALSE)</f>
        <v>0.961223304271698</v>
      </c>
    </row>
    <row r="841" spans="5:24" x14ac:dyDescent="0.35">
      <c r="E841" s="3">
        <v>1333</v>
      </c>
      <c r="F841" s="1">
        <f>VLOOKUP(E841, 'MSE Loss'!$A$1:$J$1345, MATCH(A$1, 'MSE Loss'!$A$1:$J$1, 0), FALSE)</f>
        <v>5.9836328728124499E-4</v>
      </c>
      <c r="G841">
        <v>1.7218999564647602E-2</v>
      </c>
      <c r="H841" s="1">
        <f>VLOOKUP(E841, 'SSIM Index'!$A$1:$J$1345, MATCH(A$1, 'SSIM Index'!$A$1:$J$1, 0), FALSE)</f>
        <v>0.93093329668045</v>
      </c>
      <c r="M841" s="3">
        <v>1058</v>
      </c>
      <c r="N841" s="1">
        <f>VLOOKUP(M841, 'MSE Loss'!$A$1:$J$1345, MATCH(I$1, 'MSE Loss'!$A$1:$J$1, 0), FALSE)</f>
        <v>1.01295812055468E-3</v>
      </c>
      <c r="O841">
        <v>2.2258238866925201E-2</v>
      </c>
      <c r="P841" s="1">
        <f>VLOOKUP(M841, 'SSIM Index'!$A$1:$J$1345, MATCH(I$1, 'SSIM Index'!$A$1:$J$1, 0), FALSE)</f>
        <v>0.93329894542694003</v>
      </c>
      <c r="U841" s="3">
        <v>918</v>
      </c>
      <c r="V841" s="1">
        <f>VLOOKUP(U841, 'MSE Loss'!$A$1:$J$1345, MATCH(Q$1, 'MSE Loss'!$A$1:$J$1, 0), FALSE)</f>
        <v>3.38230049237608E-3</v>
      </c>
      <c r="W841">
        <v>4.1285600513219799E-2</v>
      </c>
      <c r="X841" s="1">
        <f>VLOOKUP(U841, 'SSIM Index'!$A$1:$J$1345, MATCH(Q$1, 'SSIM Index'!$A$1:$J$1, 0), FALSE)</f>
        <v>0.96549046039581299</v>
      </c>
    </row>
    <row r="842" spans="5:24" x14ac:dyDescent="0.35">
      <c r="E842" s="3">
        <v>1334</v>
      </c>
      <c r="F842" s="1">
        <f>VLOOKUP(E842, 'MSE Loss'!$A$1:$J$1345, MATCH(A$1, 'MSE Loss'!$A$1:$J$1, 0), FALSE)</f>
        <v>6.4746447606012203E-4</v>
      </c>
      <c r="G842">
        <v>1.7626715824007901E-2</v>
      </c>
      <c r="H842" s="1">
        <f>VLOOKUP(E842, 'SSIM Index'!$A$1:$J$1345, MATCH(A$1, 'SSIM Index'!$A$1:$J$1, 0), FALSE)</f>
        <v>0.95367228984832697</v>
      </c>
      <c r="M842" s="3">
        <v>1059</v>
      </c>
      <c r="N842" s="1">
        <f>VLOOKUP(M842, 'MSE Loss'!$A$1:$J$1345, MATCH(I$1, 'MSE Loss'!$A$1:$J$1, 0), FALSE)</f>
        <v>1.0328002972528299E-3</v>
      </c>
      <c r="O842">
        <v>2.20115799456834E-2</v>
      </c>
      <c r="P842" s="1">
        <f>VLOOKUP(M842, 'SSIM Index'!$A$1:$J$1345, MATCH(I$1, 'SSIM Index'!$A$1:$J$1, 0), FALSE)</f>
        <v>0.94584989547729403</v>
      </c>
      <c r="U842" s="3">
        <v>919</v>
      </c>
      <c r="V842" s="1">
        <f>VLOOKUP(U842, 'MSE Loss'!$A$1:$J$1345, MATCH(Q$1, 'MSE Loss'!$A$1:$J$1, 0), FALSE)</f>
        <v>4.0437229909002703E-3</v>
      </c>
      <c r="W842">
        <v>4.49855402112007E-2</v>
      </c>
      <c r="X842" s="1">
        <f>VLOOKUP(U842, 'SSIM Index'!$A$1:$J$1345, MATCH(Q$1, 'SSIM Index'!$A$1:$J$1, 0), FALSE)</f>
        <v>0.972118020057678</v>
      </c>
    </row>
    <row r="843" spans="5:24" x14ac:dyDescent="0.35">
      <c r="E843" s="3">
        <v>1335</v>
      </c>
      <c r="F843" s="1">
        <f>VLOOKUP(E843, 'MSE Loss'!$A$1:$J$1345, MATCH(A$1, 'MSE Loss'!$A$1:$J$1, 0), FALSE)</f>
        <v>7.0599484024569295E-4</v>
      </c>
      <c r="G843">
        <v>1.8709307536482801E-2</v>
      </c>
      <c r="H843" s="1">
        <f>VLOOKUP(E843, 'SSIM Index'!$A$1:$J$1345, MATCH(A$1, 'SSIM Index'!$A$1:$J$1, 0), FALSE)</f>
        <v>0.95553731918334905</v>
      </c>
      <c r="M843" s="3">
        <v>1060</v>
      </c>
      <c r="N843" s="1">
        <f>VLOOKUP(M843, 'MSE Loss'!$A$1:$J$1345, MATCH(I$1, 'MSE Loss'!$A$1:$J$1, 0), FALSE)</f>
        <v>6.6711992258205999E-4</v>
      </c>
      <c r="O843">
        <v>1.89910400658845E-2</v>
      </c>
      <c r="P843" s="1">
        <f>VLOOKUP(M843, 'SSIM Index'!$A$1:$J$1345, MATCH(I$1, 'SSIM Index'!$A$1:$J$1, 0), FALSE)</f>
        <v>0.914231717586517</v>
      </c>
      <c r="U843" s="3">
        <v>920</v>
      </c>
      <c r="V843" s="1">
        <f>VLOOKUP(U843, 'MSE Loss'!$A$1:$J$1345, MATCH(Q$1, 'MSE Loss'!$A$1:$J$1, 0), FALSE)</f>
        <v>4.6773668145760802E-4</v>
      </c>
      <c r="W843">
        <v>1.51885887607932E-2</v>
      </c>
      <c r="X843" s="1">
        <f>VLOOKUP(U843, 'SSIM Index'!$A$1:$J$1345, MATCH(Q$1, 'SSIM Index'!$A$1:$J$1, 0), FALSE)</f>
        <v>0.89721101522445601</v>
      </c>
    </row>
    <row r="844" spans="5:24" x14ac:dyDescent="0.35">
      <c r="E844" s="3">
        <v>1337</v>
      </c>
      <c r="F844" s="1">
        <f>VLOOKUP(E844, 'MSE Loss'!$A$1:$J$1345, MATCH(A$1, 'MSE Loss'!$A$1:$J$1, 0), FALSE)</f>
        <v>1.44111597910523E-3</v>
      </c>
      <c r="G844">
        <v>2.73093935102224E-2</v>
      </c>
      <c r="H844" s="1">
        <f>VLOOKUP(E844, 'SSIM Index'!$A$1:$J$1345, MATCH(A$1, 'SSIM Index'!$A$1:$J$1, 0), FALSE)</f>
        <v>0.96184229850768999</v>
      </c>
      <c r="M844" s="3">
        <v>1061</v>
      </c>
      <c r="N844" s="1">
        <f>VLOOKUP(M844, 'MSE Loss'!$A$1:$J$1345, MATCH(I$1, 'MSE Loss'!$A$1:$J$1, 0), FALSE)</f>
        <v>1.3607410946860901E-3</v>
      </c>
      <c r="O844">
        <v>2.48943008482456E-2</v>
      </c>
      <c r="P844" s="1">
        <f>VLOOKUP(M844, 'SSIM Index'!$A$1:$J$1345, MATCH(I$1, 'SSIM Index'!$A$1:$J$1, 0), FALSE)</f>
        <v>0.96528160572052002</v>
      </c>
      <c r="U844" s="3">
        <v>921</v>
      </c>
      <c r="V844" s="1">
        <f>VLOOKUP(U844, 'MSE Loss'!$A$1:$J$1345, MATCH(Q$1, 'MSE Loss'!$A$1:$J$1, 0), FALSE)</f>
        <v>1.08080415520817E-3</v>
      </c>
      <c r="W844">
        <v>2.2300045937299701E-2</v>
      </c>
      <c r="X844" s="1">
        <f>VLOOKUP(U844, 'SSIM Index'!$A$1:$J$1345, MATCH(Q$1, 'SSIM Index'!$A$1:$J$1, 0), FALSE)</f>
        <v>0.944652140140533</v>
      </c>
    </row>
    <row r="845" spans="5:24" x14ac:dyDescent="0.35">
      <c r="E845" s="3">
        <v>1338</v>
      </c>
      <c r="F845" s="1">
        <f>VLOOKUP(E845, 'MSE Loss'!$A$1:$J$1345, MATCH(A$1, 'MSE Loss'!$A$1:$J$1, 0), FALSE)</f>
        <v>1.38596817851066E-3</v>
      </c>
      <c r="G845">
        <v>2.60596647858619E-2</v>
      </c>
      <c r="H845" s="1">
        <f>VLOOKUP(E845, 'SSIM Index'!$A$1:$J$1345, MATCH(A$1, 'SSIM Index'!$A$1:$J$1, 0), FALSE)</f>
        <v>0.97360104322433405</v>
      </c>
      <c r="M845" s="3">
        <v>1063</v>
      </c>
      <c r="N845" s="1">
        <f>VLOOKUP(M845, 'MSE Loss'!$A$1:$J$1345, MATCH(I$1, 'MSE Loss'!$A$1:$J$1, 0), FALSE)</f>
        <v>4.8438366502523396E-3</v>
      </c>
      <c r="O845">
        <v>4.7112103551626199E-2</v>
      </c>
      <c r="P845" s="1">
        <f>VLOOKUP(M845, 'SSIM Index'!$A$1:$J$1345, MATCH(I$1, 'SSIM Index'!$A$1:$J$1, 0), FALSE)</f>
        <v>0.97823941707610995</v>
      </c>
      <c r="U845" s="3">
        <v>922</v>
      </c>
      <c r="V845" s="1">
        <f>VLOOKUP(U845, 'MSE Loss'!$A$1:$J$1345, MATCH(Q$1, 'MSE Loss'!$A$1:$J$1, 0), FALSE)</f>
        <v>1.2239052448421699E-3</v>
      </c>
      <c r="W845">
        <v>2.4883892387151701E-2</v>
      </c>
      <c r="X845" s="1">
        <f>VLOOKUP(U845, 'SSIM Index'!$A$1:$J$1345, MATCH(Q$1, 'SSIM Index'!$A$1:$J$1, 0), FALSE)</f>
        <v>0.942934811115264</v>
      </c>
    </row>
    <row r="846" spans="5:24" x14ac:dyDescent="0.35">
      <c r="E846" s="3">
        <v>1340</v>
      </c>
      <c r="F846" s="1">
        <f>VLOOKUP(E846, 'MSE Loss'!$A$1:$J$1345, MATCH(A$1, 'MSE Loss'!$A$1:$J$1, 0), FALSE)</f>
        <v>4.7752761747688001E-4</v>
      </c>
      <c r="G846">
        <v>1.6161363571882199E-2</v>
      </c>
      <c r="H846" s="1">
        <f>VLOOKUP(E846, 'SSIM Index'!$A$1:$J$1345, MATCH(A$1, 'SSIM Index'!$A$1:$J$1, 0), FALSE)</f>
        <v>0.87263095378875699</v>
      </c>
      <c r="M846" s="3">
        <v>1064</v>
      </c>
      <c r="N846" s="1">
        <f>VLOOKUP(M846, 'MSE Loss'!$A$1:$J$1345, MATCH(I$1, 'MSE Loss'!$A$1:$J$1, 0), FALSE)</f>
        <v>2.7983993641100802E-4</v>
      </c>
      <c r="O846">
        <v>1.2380929663777299E-2</v>
      </c>
      <c r="P846" s="1">
        <f>VLOOKUP(M846, 'SSIM Index'!$A$1:$J$1345, MATCH(I$1, 'SSIM Index'!$A$1:$J$1, 0), FALSE)</f>
        <v>0.83335036039352395</v>
      </c>
      <c r="U846" s="3">
        <v>923</v>
      </c>
      <c r="V846" s="1">
        <f>VLOOKUP(U846, 'MSE Loss'!$A$1:$J$1345, MATCH(Q$1, 'MSE Loss'!$A$1:$J$1, 0), FALSE)</f>
        <v>3.92074091359972E-3</v>
      </c>
      <c r="W846">
        <v>4.1468374431133201E-2</v>
      </c>
      <c r="X846" s="1">
        <f>VLOOKUP(U846, 'SSIM Index'!$A$1:$J$1345, MATCH(Q$1, 'SSIM Index'!$A$1:$J$1, 0), FALSE)</f>
        <v>0.96438491344451904</v>
      </c>
    </row>
    <row r="847" spans="5:24" x14ac:dyDescent="0.35">
      <c r="E847" s="3">
        <v>1341</v>
      </c>
      <c r="F847" s="1">
        <f>VLOOKUP(E847, 'MSE Loss'!$A$1:$J$1345, MATCH(A$1, 'MSE Loss'!$A$1:$J$1, 0), FALSE)</f>
        <v>6.8663962883874698E-4</v>
      </c>
      <c r="G847">
        <v>1.8173564225435201E-2</v>
      </c>
      <c r="H847" s="1">
        <f>VLOOKUP(E847, 'SSIM Index'!$A$1:$J$1345, MATCH(A$1, 'SSIM Index'!$A$1:$J$1, 0), FALSE)</f>
        <v>0.951660275459289</v>
      </c>
      <c r="M847" s="3">
        <v>1065</v>
      </c>
      <c r="N847" s="1">
        <f>VLOOKUP(M847, 'MSE Loss'!$A$1:$J$1345, MATCH(I$1, 'MSE Loss'!$A$1:$J$1, 0), FALSE)</f>
        <v>5.0792144611477798E-4</v>
      </c>
      <c r="O847">
        <v>1.55411139130592E-2</v>
      </c>
      <c r="P847" s="1">
        <f>VLOOKUP(M847, 'SSIM Index'!$A$1:$J$1345, MATCH(I$1, 'SSIM Index'!$A$1:$J$1, 0), FALSE)</f>
        <v>0.92111176252365101</v>
      </c>
      <c r="U847" s="3">
        <v>924</v>
      </c>
      <c r="V847" s="1">
        <f>VLOOKUP(U847, 'MSE Loss'!$A$1:$J$1345, MATCH(Q$1, 'MSE Loss'!$A$1:$J$1, 0), FALSE)</f>
        <v>4.8651822726242201E-4</v>
      </c>
      <c r="W847">
        <v>1.6294425353407801E-2</v>
      </c>
      <c r="X847" s="1">
        <f>VLOOKUP(U847, 'SSIM Index'!$A$1:$J$1345, MATCH(Q$1, 'SSIM Index'!$A$1:$J$1, 0), FALSE)</f>
        <v>0.84928798675537098</v>
      </c>
    </row>
    <row r="848" spans="5:24" x14ac:dyDescent="0.35">
      <c r="M848" s="3">
        <v>1066</v>
      </c>
      <c r="N848" s="1">
        <f>VLOOKUP(M848, 'MSE Loss'!$A$1:$J$1345, MATCH(I$1, 'MSE Loss'!$A$1:$J$1, 0), FALSE)</f>
        <v>7.1509246481582501E-4</v>
      </c>
      <c r="O848">
        <v>1.9290173426270402E-2</v>
      </c>
      <c r="P848" s="1">
        <f>VLOOKUP(M848, 'SSIM Index'!$A$1:$J$1345, MATCH(I$1, 'SSIM Index'!$A$1:$J$1, 0), FALSE)</f>
        <v>0.96035432815551702</v>
      </c>
      <c r="U848" s="3">
        <v>925</v>
      </c>
      <c r="V848" s="1">
        <f>VLOOKUP(U848, 'MSE Loss'!$A$1:$J$1345, MATCH(Q$1, 'MSE Loss'!$A$1:$J$1, 0), FALSE)</f>
        <v>6.5536703914403905E-4</v>
      </c>
      <c r="W848">
        <v>1.8124466761946598E-2</v>
      </c>
      <c r="X848" s="1">
        <f>VLOOKUP(U848, 'SSIM Index'!$A$1:$J$1345, MATCH(Q$1, 'SSIM Index'!$A$1:$J$1, 0), FALSE)</f>
        <v>0.94691079854965199</v>
      </c>
    </row>
    <row r="849" spans="13:24" x14ac:dyDescent="0.35">
      <c r="M849" s="3">
        <v>1067</v>
      </c>
      <c r="N849" s="1">
        <f>VLOOKUP(M849, 'MSE Loss'!$A$1:$J$1345, MATCH(I$1, 'MSE Loss'!$A$1:$J$1, 0), FALSE)</f>
        <v>8.3623494720086401E-4</v>
      </c>
      <c r="O849">
        <v>2.0317636430263498E-2</v>
      </c>
      <c r="P849" s="1">
        <f>VLOOKUP(M849, 'SSIM Index'!$A$1:$J$1345, MATCH(I$1, 'SSIM Index'!$A$1:$J$1, 0), FALSE)</f>
        <v>0.96978974342346103</v>
      </c>
      <c r="U849" s="3">
        <v>926</v>
      </c>
      <c r="V849" s="1">
        <f>VLOOKUP(U849, 'MSE Loss'!$A$1:$J$1345, MATCH(Q$1, 'MSE Loss'!$A$1:$J$1, 0), FALSE)</f>
        <v>1.59619445912539E-3</v>
      </c>
      <c r="W849">
        <v>2.89934016764163E-2</v>
      </c>
      <c r="X849" s="1">
        <f>VLOOKUP(U849, 'SSIM Index'!$A$1:$J$1345, MATCH(Q$1, 'SSIM Index'!$A$1:$J$1, 0), FALSE)</f>
        <v>0.95583999156951904</v>
      </c>
    </row>
    <row r="850" spans="13:24" x14ac:dyDescent="0.35">
      <c r="M850" s="3">
        <v>1068</v>
      </c>
      <c r="N850" s="1">
        <f>VLOOKUP(M850, 'MSE Loss'!$A$1:$J$1345, MATCH(I$1, 'MSE Loss'!$A$1:$J$1, 0), FALSE)</f>
        <v>1.11020484473556E-3</v>
      </c>
      <c r="O850">
        <v>2.43645273149013E-2</v>
      </c>
      <c r="P850" s="1">
        <f>VLOOKUP(M850, 'SSIM Index'!$A$1:$J$1345, MATCH(I$1, 'SSIM Index'!$A$1:$J$1, 0), FALSE)</f>
        <v>0.95047068595886197</v>
      </c>
      <c r="U850" s="3">
        <v>927</v>
      </c>
      <c r="V850" s="1">
        <f>VLOOKUP(U850, 'MSE Loss'!$A$1:$J$1345, MATCH(Q$1, 'MSE Loss'!$A$1:$J$1, 0), FALSE)</f>
        <v>2.2892707493156099E-3</v>
      </c>
      <c r="W850">
        <v>3.4033957868814399E-2</v>
      </c>
      <c r="X850" s="1">
        <f>VLOOKUP(U850, 'SSIM Index'!$A$1:$J$1345, MATCH(Q$1, 'SSIM Index'!$A$1:$J$1, 0), FALSE)</f>
        <v>0.95756924152374201</v>
      </c>
    </row>
    <row r="851" spans="13:24" x14ac:dyDescent="0.35">
      <c r="M851" s="3">
        <v>1069</v>
      </c>
      <c r="N851" s="1">
        <f>VLOOKUP(M851, 'MSE Loss'!$A$1:$J$1345, MATCH(I$1, 'MSE Loss'!$A$1:$J$1, 0), FALSE)</f>
        <v>6.8540329812094504E-4</v>
      </c>
      <c r="O851">
        <v>1.85339208692312E-2</v>
      </c>
      <c r="P851" s="1">
        <f>VLOOKUP(M851, 'SSIM Index'!$A$1:$J$1345, MATCH(I$1, 'SSIM Index'!$A$1:$J$1, 0), FALSE)</f>
        <v>0.95371609926223699</v>
      </c>
      <c r="U851" s="3">
        <v>928</v>
      </c>
      <c r="V851" s="1">
        <f>VLOOKUP(U851, 'MSE Loss'!$A$1:$J$1345, MATCH(Q$1, 'MSE Loss'!$A$1:$J$1, 0), FALSE)</f>
        <v>7.2618061676621405E-4</v>
      </c>
      <c r="W851">
        <v>1.7957119271159099E-2</v>
      </c>
      <c r="X851" s="1">
        <f>VLOOKUP(U851, 'SSIM Index'!$A$1:$J$1345, MATCH(Q$1, 'SSIM Index'!$A$1:$J$1, 0), FALSE)</f>
        <v>0.89668875932693404</v>
      </c>
    </row>
    <row r="852" spans="13:24" x14ac:dyDescent="0.35">
      <c r="M852" s="3">
        <v>1070</v>
      </c>
      <c r="N852" s="1">
        <f>VLOOKUP(M852, 'MSE Loss'!$A$1:$J$1345, MATCH(I$1, 'MSE Loss'!$A$1:$J$1, 0), FALSE)</f>
        <v>1.4785676030442099E-3</v>
      </c>
      <c r="O852">
        <v>2.8717454522848102E-2</v>
      </c>
      <c r="P852" s="1">
        <f>VLOOKUP(M852, 'SSIM Index'!$A$1:$J$1345, MATCH(I$1, 'SSIM Index'!$A$1:$J$1, 0), FALSE)</f>
        <v>0.95668470859527499</v>
      </c>
      <c r="U852" s="3">
        <v>929</v>
      </c>
      <c r="V852" s="1">
        <f>VLOOKUP(U852, 'MSE Loss'!$A$1:$J$1345, MATCH(Q$1, 'MSE Loss'!$A$1:$J$1, 0), FALSE)</f>
        <v>5.5555277504026803E-4</v>
      </c>
      <c r="W852">
        <v>1.6057291999459201E-2</v>
      </c>
      <c r="X852" s="1">
        <f>VLOOKUP(U852, 'SSIM Index'!$A$1:$J$1345, MATCH(Q$1, 'SSIM Index'!$A$1:$J$1, 0), FALSE)</f>
        <v>0.90386646986007602</v>
      </c>
    </row>
    <row r="853" spans="13:24" x14ac:dyDescent="0.35">
      <c r="M853" s="3">
        <v>1071</v>
      </c>
      <c r="N853" s="1">
        <f>VLOOKUP(M853, 'MSE Loss'!$A$1:$J$1345, MATCH(I$1, 'MSE Loss'!$A$1:$J$1, 0), FALSE)</f>
        <v>2.4123953189700799E-3</v>
      </c>
      <c r="O853">
        <v>3.5673622041940599E-2</v>
      </c>
      <c r="P853" s="1">
        <f>VLOOKUP(M853, 'SSIM Index'!$A$1:$J$1345, MATCH(I$1, 'SSIM Index'!$A$1:$J$1, 0), FALSE)</f>
        <v>0.94989609718322698</v>
      </c>
      <c r="U853" s="3">
        <v>930</v>
      </c>
      <c r="V853" s="1">
        <f>VLOOKUP(U853, 'MSE Loss'!$A$1:$J$1345, MATCH(Q$1, 'MSE Loss'!$A$1:$J$1, 0), FALSE)</f>
        <v>7.0177734596654697E-4</v>
      </c>
      <c r="W853">
        <v>1.7930632457137101E-2</v>
      </c>
      <c r="X853" s="1">
        <f>VLOOKUP(U853, 'SSIM Index'!$A$1:$J$1345, MATCH(Q$1, 'SSIM Index'!$A$1:$J$1, 0), FALSE)</f>
        <v>0.94389671087265004</v>
      </c>
    </row>
    <row r="854" spans="13:24" x14ac:dyDescent="0.35">
      <c r="M854" s="3">
        <v>1072</v>
      </c>
      <c r="N854" s="1">
        <f>VLOOKUP(M854, 'MSE Loss'!$A$1:$J$1345, MATCH(I$1, 'MSE Loss'!$A$1:$J$1, 0), FALSE)</f>
        <v>4.7878822078928303E-4</v>
      </c>
      <c r="O854">
        <v>1.5528960153460499E-2</v>
      </c>
      <c r="P854" s="1">
        <f>VLOOKUP(M854, 'SSIM Index'!$A$1:$J$1345, MATCH(I$1, 'SSIM Index'!$A$1:$J$1, 0), FALSE)</f>
        <v>0.86260694265365601</v>
      </c>
      <c r="U854" s="3">
        <v>931</v>
      </c>
      <c r="V854" s="1">
        <f>VLOOKUP(U854, 'MSE Loss'!$A$1:$J$1345, MATCH(Q$1, 'MSE Loss'!$A$1:$J$1, 0), FALSE)</f>
        <v>1.00692699197679E-3</v>
      </c>
      <c r="W854">
        <v>2.1063232794403999E-2</v>
      </c>
      <c r="X854" s="1">
        <f>VLOOKUP(U854, 'SSIM Index'!$A$1:$J$1345, MATCH(Q$1, 'SSIM Index'!$A$1:$J$1, 0), FALSE)</f>
        <v>0.943561911582946</v>
      </c>
    </row>
    <row r="855" spans="13:24" x14ac:dyDescent="0.35">
      <c r="M855" s="3">
        <v>1073</v>
      </c>
      <c r="N855" s="1">
        <f>VLOOKUP(M855, 'MSE Loss'!$A$1:$J$1345, MATCH(I$1, 'MSE Loss'!$A$1:$J$1, 0), FALSE)</f>
        <v>4.5576348202302998E-4</v>
      </c>
      <c r="O855">
        <v>1.4733660966157899E-2</v>
      </c>
      <c r="P855" s="1">
        <f>VLOOKUP(M855, 'SSIM Index'!$A$1:$J$1345, MATCH(I$1, 'SSIM Index'!$A$1:$J$1, 0), FALSE)</f>
        <v>0.93516337871551503</v>
      </c>
      <c r="U855" s="3">
        <v>932</v>
      </c>
      <c r="V855" s="1">
        <f>VLOOKUP(U855, 'MSE Loss'!$A$1:$J$1345, MATCH(Q$1, 'MSE Loss'!$A$1:$J$1, 0), FALSE)</f>
        <v>6.1814294895157196E-4</v>
      </c>
      <c r="W855">
        <v>1.73580329865217E-2</v>
      </c>
      <c r="X855" s="1">
        <f>VLOOKUP(U855, 'SSIM Index'!$A$1:$J$1345, MATCH(Q$1, 'SSIM Index'!$A$1:$J$1, 0), FALSE)</f>
        <v>0.88356328010559004</v>
      </c>
    </row>
    <row r="856" spans="13:24" x14ac:dyDescent="0.35">
      <c r="M856" s="3">
        <v>1076</v>
      </c>
      <c r="N856" s="1">
        <f>VLOOKUP(M856, 'MSE Loss'!$A$1:$J$1345, MATCH(I$1, 'MSE Loss'!$A$1:$J$1, 0), FALSE)</f>
        <v>3.5725848283618602E-4</v>
      </c>
      <c r="O856">
        <v>1.26690296456217E-2</v>
      </c>
      <c r="P856" s="1">
        <f>VLOOKUP(M856, 'SSIM Index'!$A$1:$J$1345, MATCH(I$1, 'SSIM Index'!$A$1:$J$1, 0), FALSE)</f>
        <v>0.84024798870086603</v>
      </c>
      <c r="U856" s="3">
        <v>933</v>
      </c>
      <c r="V856" s="1">
        <f>VLOOKUP(U856, 'MSE Loss'!$A$1:$J$1345, MATCH(Q$1, 'MSE Loss'!$A$1:$J$1, 0), FALSE)</f>
        <v>6.8380899028852495E-4</v>
      </c>
      <c r="W856">
        <v>1.8529076129198001E-2</v>
      </c>
      <c r="X856" s="1">
        <f>VLOOKUP(U856, 'SSIM Index'!$A$1:$J$1345, MATCH(Q$1, 'SSIM Index'!$A$1:$J$1, 0), FALSE)</f>
        <v>0.93686789274215698</v>
      </c>
    </row>
    <row r="857" spans="13:24" x14ac:dyDescent="0.35">
      <c r="M857" s="3">
        <v>1077</v>
      </c>
      <c r="N857" s="1">
        <f>VLOOKUP(M857, 'MSE Loss'!$A$1:$J$1345, MATCH(I$1, 'MSE Loss'!$A$1:$J$1, 0), FALSE)</f>
        <v>6.2487029936164596E-4</v>
      </c>
      <c r="O857">
        <v>1.7353575676679601E-2</v>
      </c>
      <c r="P857" s="1">
        <f>VLOOKUP(M857, 'SSIM Index'!$A$1:$J$1345, MATCH(I$1, 'SSIM Index'!$A$1:$J$1, 0), FALSE)</f>
        <v>0.936362504959106</v>
      </c>
      <c r="U857" s="3">
        <v>934</v>
      </c>
      <c r="V857" s="1">
        <f>VLOOKUP(U857, 'MSE Loss'!$A$1:$J$1345, MATCH(Q$1, 'MSE Loss'!$A$1:$J$1, 0), FALSE)</f>
        <v>8.56098369695246E-4</v>
      </c>
      <c r="W857">
        <v>2.0400326699018399E-2</v>
      </c>
      <c r="X857" s="1">
        <f>VLOOKUP(U857, 'SSIM Index'!$A$1:$J$1345, MATCH(Q$1, 'SSIM Index'!$A$1:$J$1, 0), FALSE)</f>
        <v>0.95592451095580999</v>
      </c>
    </row>
    <row r="858" spans="13:24" x14ac:dyDescent="0.35">
      <c r="M858" s="3">
        <v>1078</v>
      </c>
      <c r="N858" s="1">
        <f>VLOOKUP(M858, 'MSE Loss'!$A$1:$J$1345, MATCH(I$1, 'MSE Loss'!$A$1:$J$1, 0), FALSE)</f>
        <v>8.6756411474198103E-4</v>
      </c>
      <c r="O858">
        <v>2.1330373361706699E-2</v>
      </c>
      <c r="P858" s="1">
        <f>VLOOKUP(M858, 'SSIM Index'!$A$1:$J$1345, MATCH(I$1, 'SSIM Index'!$A$1:$J$1, 0), FALSE)</f>
        <v>0.93890804052352905</v>
      </c>
      <c r="U858" s="3">
        <v>935</v>
      </c>
      <c r="V858" s="1">
        <f>VLOOKUP(U858, 'MSE Loss'!$A$1:$J$1345, MATCH(Q$1, 'MSE Loss'!$A$1:$J$1, 0), FALSE)</f>
        <v>1.0483376681804601E-3</v>
      </c>
      <c r="W858">
        <v>2.2840386256575501E-2</v>
      </c>
      <c r="X858" s="1">
        <f>VLOOKUP(U858, 'SSIM Index'!$A$1:$J$1345, MATCH(Q$1, 'SSIM Index'!$A$1:$J$1, 0), FALSE)</f>
        <v>0.95845627784729004</v>
      </c>
    </row>
    <row r="859" spans="13:24" x14ac:dyDescent="0.35">
      <c r="M859" s="3">
        <v>1079</v>
      </c>
      <c r="N859" s="1">
        <f>VLOOKUP(M859, 'MSE Loss'!$A$1:$J$1345, MATCH(I$1, 'MSE Loss'!$A$1:$J$1, 0), FALSE)</f>
        <v>1.12253811676055E-3</v>
      </c>
      <c r="O859">
        <v>2.41969972848892E-2</v>
      </c>
      <c r="P859" s="1">
        <f>VLOOKUP(M859, 'SSIM Index'!$A$1:$J$1345, MATCH(I$1, 'SSIM Index'!$A$1:$J$1, 0), FALSE)</f>
        <v>0.93384802341461104</v>
      </c>
      <c r="U859" s="3">
        <v>936</v>
      </c>
      <c r="V859" s="1">
        <f>VLOOKUP(U859, 'MSE Loss'!$A$1:$J$1345, MATCH(Q$1, 'MSE Loss'!$A$1:$J$1, 0), FALSE)</f>
        <v>4.4912967132404398E-4</v>
      </c>
      <c r="W859">
        <v>1.46227041259408E-2</v>
      </c>
      <c r="X859" s="1">
        <f>VLOOKUP(U859, 'SSIM Index'!$A$1:$J$1345, MATCH(Q$1, 'SSIM Index'!$A$1:$J$1, 0), FALSE)</f>
        <v>0.76960772275924605</v>
      </c>
    </row>
    <row r="860" spans="13:24" x14ac:dyDescent="0.35">
      <c r="M860" s="3">
        <v>1080</v>
      </c>
      <c r="N860" s="1">
        <f>VLOOKUP(M860, 'MSE Loss'!$A$1:$J$1345, MATCH(I$1, 'MSE Loss'!$A$1:$J$1, 0), FALSE)</f>
        <v>4.0917779551818902E-4</v>
      </c>
      <c r="O860">
        <v>1.40146072953939E-2</v>
      </c>
      <c r="P860" s="1">
        <f>VLOOKUP(M860, 'SSIM Index'!$A$1:$J$1345, MATCH(I$1, 'SSIM Index'!$A$1:$J$1, 0), FALSE)</f>
        <v>0.86092936992645197</v>
      </c>
      <c r="U860" s="3">
        <v>937</v>
      </c>
      <c r="V860" s="1">
        <f>VLOOKUP(U860, 'MSE Loss'!$A$1:$J$1345, MATCH(Q$1, 'MSE Loss'!$A$1:$J$1, 0), FALSE)</f>
        <v>6.3530280021950603E-4</v>
      </c>
      <c r="W860">
        <v>1.7394108697771998E-2</v>
      </c>
      <c r="X860" s="1">
        <f>VLOOKUP(U860, 'SSIM Index'!$A$1:$J$1345, MATCH(Q$1, 'SSIM Index'!$A$1:$J$1, 0), FALSE)</f>
        <v>0.92026251554489102</v>
      </c>
    </row>
    <row r="861" spans="13:24" x14ac:dyDescent="0.35">
      <c r="M861" s="3">
        <v>1081</v>
      </c>
      <c r="N861" s="1">
        <f>VLOOKUP(M861, 'MSE Loss'!$A$1:$J$1345, MATCH(I$1, 'MSE Loss'!$A$1:$J$1, 0), FALSE)</f>
        <v>1.30411866120994E-3</v>
      </c>
      <c r="O861">
        <v>2.6047132909297901E-2</v>
      </c>
      <c r="P861" s="1">
        <f>VLOOKUP(M861, 'SSIM Index'!$A$1:$J$1345, MATCH(I$1, 'SSIM Index'!$A$1:$J$1, 0), FALSE)</f>
        <v>0.96235096454620295</v>
      </c>
      <c r="U861" s="3">
        <v>938</v>
      </c>
      <c r="V861" s="1">
        <f>VLOOKUP(U861, 'MSE Loss'!$A$1:$J$1345, MATCH(Q$1, 'MSE Loss'!$A$1:$J$1, 0), FALSE)</f>
        <v>7.1331183426082102E-4</v>
      </c>
      <c r="W861">
        <v>1.84235796332359E-2</v>
      </c>
      <c r="X861" s="1">
        <f>VLOOKUP(U861, 'SSIM Index'!$A$1:$J$1345, MATCH(Q$1, 'SSIM Index'!$A$1:$J$1, 0), FALSE)</f>
        <v>0.94267088174819902</v>
      </c>
    </row>
    <row r="862" spans="13:24" x14ac:dyDescent="0.35">
      <c r="M862" s="3">
        <v>1082</v>
      </c>
      <c r="N862" s="1">
        <f>VLOOKUP(M862, 'MSE Loss'!$A$1:$J$1345, MATCH(I$1, 'MSE Loss'!$A$1:$J$1, 0), FALSE)</f>
        <v>1.4056744985282399E-3</v>
      </c>
      <c r="O862">
        <v>2.5930823758244501E-2</v>
      </c>
      <c r="P862" s="1">
        <f>VLOOKUP(M862, 'SSIM Index'!$A$1:$J$1345, MATCH(I$1, 'SSIM Index'!$A$1:$J$1, 0), FALSE)</f>
        <v>0.97522890567779497</v>
      </c>
      <c r="U862" s="3">
        <v>939</v>
      </c>
      <c r="V862" s="1">
        <f>VLOOKUP(U862, 'MSE Loss'!$A$1:$J$1345, MATCH(Q$1, 'MSE Loss'!$A$1:$J$1, 0), FALSE)</f>
        <v>8.1016076728701505E-4</v>
      </c>
      <c r="W862">
        <v>1.9729092717170701E-2</v>
      </c>
      <c r="X862" s="1">
        <f>VLOOKUP(U862, 'SSIM Index'!$A$1:$J$1345, MATCH(Q$1, 'SSIM Index'!$A$1:$J$1, 0), FALSE)</f>
        <v>0.94945305585861195</v>
      </c>
    </row>
    <row r="863" spans="13:24" x14ac:dyDescent="0.35">
      <c r="M863" s="3">
        <v>1083</v>
      </c>
      <c r="N863" s="1">
        <f>VLOOKUP(M863, 'MSE Loss'!$A$1:$J$1345, MATCH(I$1, 'MSE Loss'!$A$1:$J$1, 0), FALSE)</f>
        <v>1.96180469356477E-3</v>
      </c>
      <c r="O863">
        <v>3.15634682774543E-2</v>
      </c>
      <c r="P863" s="1">
        <f>VLOOKUP(M863, 'SSIM Index'!$A$1:$J$1345, MATCH(I$1, 'SSIM Index'!$A$1:$J$1, 0), FALSE)</f>
        <v>0.96822893619537298</v>
      </c>
      <c r="U863" s="3">
        <v>940</v>
      </c>
      <c r="V863" s="1">
        <f>VLOOKUP(U863, 'MSE Loss'!$A$1:$J$1345, MATCH(Q$1, 'MSE Loss'!$A$1:$J$1, 0), FALSE)</f>
        <v>4.43643861217424E-4</v>
      </c>
      <c r="W863">
        <v>1.4762833714485101E-2</v>
      </c>
      <c r="X863" s="1">
        <f>VLOOKUP(U863, 'SSIM Index'!$A$1:$J$1345, MATCH(Q$1, 'SSIM Index'!$A$1:$J$1, 0), FALSE)</f>
        <v>0.78229278326034501</v>
      </c>
    </row>
    <row r="864" spans="13:24" x14ac:dyDescent="0.35">
      <c r="M864" s="3">
        <v>1084</v>
      </c>
      <c r="N864" s="1">
        <f>VLOOKUP(M864, 'MSE Loss'!$A$1:$J$1345, MATCH(I$1, 'MSE Loss'!$A$1:$J$1, 0), FALSE)</f>
        <v>3.2491967431269499E-4</v>
      </c>
      <c r="O864">
        <v>1.25881992280483E-2</v>
      </c>
      <c r="P864" s="1">
        <f>VLOOKUP(M864, 'SSIM Index'!$A$1:$J$1345, MATCH(I$1, 'SSIM Index'!$A$1:$J$1, 0), FALSE)</f>
        <v>0.89052295684814398</v>
      </c>
      <c r="U864" s="3">
        <v>941</v>
      </c>
      <c r="V864" s="1">
        <f>VLOOKUP(U864, 'MSE Loss'!$A$1:$J$1345, MATCH(Q$1, 'MSE Loss'!$A$1:$J$1, 0), FALSE)</f>
        <v>8.5352087626233697E-4</v>
      </c>
      <c r="W864">
        <v>2.08332501351833E-2</v>
      </c>
      <c r="X864" s="1">
        <f>VLOOKUP(U864, 'SSIM Index'!$A$1:$J$1345, MATCH(Q$1, 'SSIM Index'!$A$1:$J$1, 0), FALSE)</f>
        <v>0.93507891893386796</v>
      </c>
    </row>
    <row r="865" spans="13:24" x14ac:dyDescent="0.35">
      <c r="M865" s="3">
        <v>1085</v>
      </c>
      <c r="N865" s="1">
        <f>VLOOKUP(M865, 'MSE Loss'!$A$1:$J$1345, MATCH(I$1, 'MSE Loss'!$A$1:$J$1, 0), FALSE)</f>
        <v>8.5908803157508297E-4</v>
      </c>
      <c r="O865">
        <v>2.08738949149847E-2</v>
      </c>
      <c r="P865" s="1">
        <f>VLOOKUP(M865, 'SSIM Index'!$A$1:$J$1345, MATCH(I$1, 'SSIM Index'!$A$1:$J$1, 0), FALSE)</f>
        <v>0.93394482135772705</v>
      </c>
      <c r="U865" s="3">
        <v>942</v>
      </c>
      <c r="V865" s="1">
        <f>VLOOKUP(U865, 'MSE Loss'!$A$1:$J$1345, MATCH(Q$1, 'MSE Loss'!$A$1:$J$1, 0), FALSE)</f>
        <v>1.30165449809283E-3</v>
      </c>
      <c r="W865">
        <v>2.5549106299877101E-2</v>
      </c>
      <c r="X865" s="1">
        <f>VLOOKUP(U865, 'SSIM Index'!$A$1:$J$1345, MATCH(Q$1, 'SSIM Index'!$A$1:$J$1, 0), FALSE)</f>
        <v>0.94413197040557795</v>
      </c>
    </row>
    <row r="866" spans="13:24" x14ac:dyDescent="0.35">
      <c r="M866" s="3">
        <v>1086</v>
      </c>
      <c r="N866" s="1">
        <f>VLOOKUP(M866, 'MSE Loss'!$A$1:$J$1345, MATCH(I$1, 'MSE Loss'!$A$1:$J$1, 0), FALSE)</f>
        <v>1.29230122547596E-3</v>
      </c>
      <c r="O866">
        <v>2.4348221719264901E-2</v>
      </c>
      <c r="P866" s="1">
        <f>VLOOKUP(M866, 'SSIM Index'!$A$1:$J$1345, MATCH(I$1, 'SSIM Index'!$A$1:$J$1, 0), FALSE)</f>
        <v>0.937633216381073</v>
      </c>
      <c r="U866" s="3">
        <v>943</v>
      </c>
      <c r="V866" s="1">
        <f>VLOOKUP(U866, 'MSE Loss'!$A$1:$J$1345, MATCH(Q$1, 'MSE Loss'!$A$1:$J$1, 0), FALSE)</f>
        <v>1.46041857078671E-3</v>
      </c>
      <c r="W866">
        <v>2.6800323277711799E-2</v>
      </c>
      <c r="X866" s="1">
        <f>VLOOKUP(U866, 'SSIM Index'!$A$1:$J$1345, MATCH(Q$1, 'SSIM Index'!$A$1:$J$1, 0), FALSE)</f>
        <v>0.94919401407241799</v>
      </c>
    </row>
    <row r="867" spans="13:24" x14ac:dyDescent="0.35">
      <c r="M867" s="3">
        <v>1087</v>
      </c>
      <c r="N867" s="1">
        <f>VLOOKUP(M867, 'MSE Loss'!$A$1:$J$1345, MATCH(I$1, 'MSE Loss'!$A$1:$J$1, 0), FALSE)</f>
        <v>1.2173240538686501E-3</v>
      </c>
      <c r="O867">
        <v>2.5562891736626601E-2</v>
      </c>
      <c r="P867" s="1">
        <f>VLOOKUP(M867, 'SSIM Index'!$A$1:$J$1345, MATCH(I$1, 'SSIM Index'!$A$1:$J$1, 0), FALSE)</f>
        <v>0.944485664367675</v>
      </c>
      <c r="U867" s="3">
        <v>944</v>
      </c>
      <c r="V867" s="1">
        <f>VLOOKUP(U867, 'MSE Loss'!$A$1:$J$1345, MATCH(Q$1, 'MSE Loss'!$A$1:$J$1, 0), FALSE)</f>
        <v>3.3311222796328301E-4</v>
      </c>
      <c r="W867">
        <v>1.29235731437802E-2</v>
      </c>
      <c r="X867" s="1">
        <f>VLOOKUP(U867, 'SSIM Index'!$A$1:$J$1345, MATCH(Q$1, 'SSIM Index'!$A$1:$J$1, 0), FALSE)</f>
        <v>0.848957479000091</v>
      </c>
    </row>
    <row r="868" spans="13:24" x14ac:dyDescent="0.35">
      <c r="M868" s="3">
        <v>1089</v>
      </c>
      <c r="N868" s="1">
        <f>VLOOKUP(M868, 'MSE Loss'!$A$1:$J$1345, MATCH(I$1, 'MSE Loss'!$A$1:$J$1, 0), FALSE)</f>
        <v>6.8468874087557197E-4</v>
      </c>
      <c r="O868">
        <v>1.8073001876473399E-2</v>
      </c>
      <c r="P868" s="1">
        <f>VLOOKUP(M868, 'SSIM Index'!$A$1:$J$1345, MATCH(I$1, 'SSIM Index'!$A$1:$J$1, 0), FALSE)</f>
        <v>0.93475246429443304</v>
      </c>
      <c r="U868" s="3">
        <v>946</v>
      </c>
      <c r="V868" s="1">
        <f>VLOOKUP(U868, 'MSE Loss'!$A$1:$J$1345, MATCH(Q$1, 'MSE Loss'!$A$1:$J$1, 0), FALSE)</f>
        <v>8.3790364442393097E-4</v>
      </c>
      <c r="W868">
        <v>1.9866643473505901E-2</v>
      </c>
      <c r="X868" s="1">
        <f>VLOOKUP(U868, 'SSIM Index'!$A$1:$J$1345, MATCH(Q$1, 'SSIM Index'!$A$1:$J$1, 0), FALSE)</f>
        <v>0.94458222389221103</v>
      </c>
    </row>
    <row r="869" spans="13:24" x14ac:dyDescent="0.35">
      <c r="M869" s="3">
        <v>1090</v>
      </c>
      <c r="N869" s="1">
        <f>VLOOKUP(M869, 'MSE Loss'!$A$1:$J$1345, MATCH(I$1, 'MSE Loss'!$A$1:$J$1, 0), FALSE)</f>
        <v>6.0425989795476198E-4</v>
      </c>
      <c r="O869">
        <v>1.7302693799138E-2</v>
      </c>
      <c r="P869" s="1">
        <f>VLOOKUP(M869, 'SSIM Index'!$A$1:$J$1345, MATCH(I$1, 'SSIM Index'!$A$1:$J$1, 0), FALSE)</f>
        <v>0.95499247312545699</v>
      </c>
      <c r="U869" s="3">
        <v>947</v>
      </c>
      <c r="V869" s="1">
        <f>VLOOKUP(U869, 'MSE Loss'!$A$1:$J$1345, MATCH(Q$1, 'MSE Loss'!$A$1:$J$1, 0), FALSE)</f>
        <v>1.0457029566168701E-3</v>
      </c>
      <c r="W869">
        <v>2.1325293928384701E-2</v>
      </c>
      <c r="X869" s="1">
        <f>VLOOKUP(U869, 'SSIM Index'!$A$1:$J$1345, MATCH(Q$1, 'SSIM Index'!$A$1:$J$1, 0), FALSE)</f>
        <v>0.94883668422698897</v>
      </c>
    </row>
    <row r="870" spans="13:24" x14ac:dyDescent="0.35">
      <c r="M870" s="3">
        <v>1091</v>
      </c>
      <c r="N870" s="1">
        <f>VLOOKUP(M870, 'MSE Loss'!$A$1:$J$1345, MATCH(I$1, 'MSE Loss'!$A$1:$J$1, 0), FALSE)</f>
        <v>1.25136936549097E-3</v>
      </c>
      <c r="O870">
        <v>2.4503480643033902E-2</v>
      </c>
      <c r="P870" s="1">
        <f>VLOOKUP(M870, 'SSIM Index'!$A$1:$J$1345, MATCH(I$1, 'SSIM Index'!$A$1:$J$1, 0), FALSE)</f>
        <v>0.97656166553497303</v>
      </c>
      <c r="U870" s="3">
        <v>948</v>
      </c>
      <c r="V870" s="1">
        <f>VLOOKUP(U870, 'MSE Loss'!$A$1:$J$1345, MATCH(Q$1, 'MSE Loss'!$A$1:$J$1, 0), FALSE)</f>
        <v>1.7724975943565299E-2</v>
      </c>
      <c r="W870">
        <v>7.7213406562805106E-2</v>
      </c>
      <c r="X870" s="1">
        <f>VLOOKUP(U870, 'SSIM Index'!$A$1:$J$1345, MATCH(Q$1, 'SSIM Index'!$A$1:$J$1, 0), FALSE)</f>
        <v>0.98465639352798395</v>
      </c>
    </row>
    <row r="871" spans="13:24" x14ac:dyDescent="0.35">
      <c r="M871" s="3">
        <v>1093</v>
      </c>
      <c r="N871" s="1">
        <f>VLOOKUP(M871, 'MSE Loss'!$A$1:$J$1345, MATCH(I$1, 'MSE Loss'!$A$1:$J$1, 0), FALSE)</f>
        <v>4.4502428499981701E-4</v>
      </c>
      <c r="O871">
        <v>1.55607881024479E-2</v>
      </c>
      <c r="P871" s="1">
        <f>VLOOKUP(M871, 'SSIM Index'!$A$1:$J$1345, MATCH(I$1, 'SSIM Index'!$A$1:$J$1, 0), FALSE)</f>
        <v>0.88887470960616999</v>
      </c>
      <c r="U871" s="3">
        <v>949</v>
      </c>
      <c r="V871" s="1">
        <f>VLOOKUP(U871, 'MSE Loss'!$A$1:$J$1345, MATCH(Q$1, 'MSE Loss'!$A$1:$J$1, 0), FALSE)</f>
        <v>5.1965811289846897E-3</v>
      </c>
      <c r="W871">
        <v>5.0924509763717603E-2</v>
      </c>
      <c r="X871" s="1">
        <f>VLOOKUP(U871, 'SSIM Index'!$A$1:$J$1345, MATCH(Q$1, 'SSIM Index'!$A$1:$J$1, 0), FALSE)</f>
        <v>0.96844387054443304</v>
      </c>
    </row>
    <row r="872" spans="13:24" x14ac:dyDescent="0.35">
      <c r="M872" s="3">
        <v>1094</v>
      </c>
      <c r="N872" s="1">
        <f>VLOOKUP(M872, 'MSE Loss'!$A$1:$J$1345, MATCH(I$1, 'MSE Loss'!$A$1:$J$1, 0), FALSE)</f>
        <v>9.5583818620070804E-4</v>
      </c>
      <c r="O872">
        <v>2.15325858443975E-2</v>
      </c>
      <c r="P872" s="1">
        <f>VLOOKUP(M872, 'SSIM Index'!$A$1:$J$1345, MATCH(I$1, 'SSIM Index'!$A$1:$J$1, 0), FALSE)</f>
        <v>0.91558629274368197</v>
      </c>
      <c r="U872" s="3">
        <v>950</v>
      </c>
      <c r="V872" s="1">
        <f>VLOOKUP(U872, 'MSE Loss'!$A$1:$J$1345, MATCH(Q$1, 'MSE Loss'!$A$1:$J$1, 0), FALSE)</f>
        <v>1.1117273941636001E-2</v>
      </c>
      <c r="W872">
        <v>6.6438786685466697E-2</v>
      </c>
      <c r="X872" s="1">
        <f>VLOOKUP(U872, 'SSIM Index'!$A$1:$J$1345, MATCH(Q$1, 'SSIM Index'!$A$1:$J$1, 0), FALSE)</f>
        <v>0.99023294448852495</v>
      </c>
    </row>
    <row r="873" spans="13:24" x14ac:dyDescent="0.35">
      <c r="M873" s="3">
        <v>1095</v>
      </c>
      <c r="N873" s="1">
        <f>VLOOKUP(M873, 'MSE Loss'!$A$1:$J$1345, MATCH(I$1, 'MSE Loss'!$A$1:$J$1, 0), FALSE)</f>
        <v>1.2231032596901001E-3</v>
      </c>
      <c r="O873">
        <v>2.4722659960389099E-2</v>
      </c>
      <c r="P873" s="1">
        <f>VLOOKUP(M873, 'SSIM Index'!$A$1:$J$1345, MATCH(I$1, 'SSIM Index'!$A$1:$J$1, 0), FALSE)</f>
        <v>0.91796028614044101</v>
      </c>
      <c r="U873" s="3">
        <v>951</v>
      </c>
      <c r="V873" s="1">
        <f>VLOOKUP(U873, 'MSE Loss'!$A$1:$J$1345, MATCH(Q$1, 'MSE Loss'!$A$1:$J$1, 0), FALSE)</f>
        <v>8.6539305746555301E-2</v>
      </c>
      <c r="W873">
        <v>0.170622512698173</v>
      </c>
      <c r="X873" s="1">
        <f>VLOOKUP(U873, 'SSIM Index'!$A$1:$J$1345, MATCH(Q$1, 'SSIM Index'!$A$1:$J$1, 0), FALSE)</f>
        <v>0.990894734859466</v>
      </c>
    </row>
    <row r="874" spans="13:24" x14ac:dyDescent="0.35">
      <c r="M874" s="3">
        <v>1096</v>
      </c>
      <c r="N874" s="1">
        <f>VLOOKUP(M874, 'MSE Loss'!$A$1:$J$1345, MATCH(I$1, 'MSE Loss'!$A$1:$J$1, 0), FALSE)</f>
        <v>5.5140990298241301E-4</v>
      </c>
      <c r="O874">
        <v>1.64847709238529E-2</v>
      </c>
      <c r="P874" s="1">
        <f>VLOOKUP(M874, 'SSIM Index'!$A$1:$J$1345, MATCH(I$1, 'SSIM Index'!$A$1:$J$1, 0), FALSE)</f>
        <v>0.94428783655166604</v>
      </c>
      <c r="U874" s="3">
        <v>952</v>
      </c>
      <c r="V874" s="1">
        <f>VLOOKUP(U874, 'MSE Loss'!$A$1:$J$1345, MATCH(Q$1, 'MSE Loss'!$A$1:$J$1, 0), FALSE)</f>
        <v>3.9993092650547602E-4</v>
      </c>
      <c r="W874">
        <v>1.40311336144804E-2</v>
      </c>
      <c r="X874" s="1">
        <f>VLOOKUP(U874, 'SSIM Index'!$A$1:$J$1345, MATCH(Q$1, 'SSIM Index'!$A$1:$J$1, 0), FALSE)</f>
        <v>0.82645469903945901</v>
      </c>
    </row>
    <row r="875" spans="13:24" x14ac:dyDescent="0.35">
      <c r="M875" s="3">
        <v>1097</v>
      </c>
      <c r="N875" s="1">
        <f>VLOOKUP(M875, 'MSE Loss'!$A$1:$J$1345, MATCH(I$1, 'MSE Loss'!$A$1:$J$1, 0), FALSE)</f>
        <v>5.7229452067986098E-4</v>
      </c>
      <c r="O875">
        <v>1.6802433878183299E-2</v>
      </c>
      <c r="P875" s="1">
        <f>VLOOKUP(M875, 'SSIM Index'!$A$1:$J$1345, MATCH(I$1, 'SSIM Index'!$A$1:$J$1, 0), FALSE)</f>
        <v>0.94007819890975897</v>
      </c>
      <c r="U875" s="3">
        <v>953</v>
      </c>
      <c r="V875" s="1">
        <f>VLOOKUP(U875, 'MSE Loss'!$A$1:$J$1345, MATCH(Q$1, 'MSE Loss'!$A$1:$J$1, 0), FALSE)</f>
        <v>4.9259845400229096E-4</v>
      </c>
      <c r="W875">
        <v>1.5705803409218701E-2</v>
      </c>
      <c r="X875" s="1">
        <f>VLOOKUP(U875, 'SSIM Index'!$A$1:$J$1345, MATCH(Q$1, 'SSIM Index'!$A$1:$J$1, 0), FALSE)</f>
        <v>0.90890389680862405</v>
      </c>
    </row>
    <row r="876" spans="13:24" x14ac:dyDescent="0.35">
      <c r="M876" s="3">
        <v>1098</v>
      </c>
      <c r="N876" s="1">
        <f>VLOOKUP(M876, 'MSE Loss'!$A$1:$J$1345, MATCH(I$1, 'MSE Loss'!$A$1:$J$1, 0), FALSE)</f>
        <v>8.2311459118500298E-4</v>
      </c>
      <c r="O876">
        <v>1.99267957359552E-2</v>
      </c>
      <c r="P876" s="1">
        <f>VLOOKUP(M876, 'SSIM Index'!$A$1:$J$1345, MATCH(I$1, 'SSIM Index'!$A$1:$J$1, 0), FALSE)</f>
        <v>0.96654778718948298</v>
      </c>
      <c r="U876" s="3">
        <v>954</v>
      </c>
      <c r="V876" s="1">
        <f>VLOOKUP(U876, 'MSE Loss'!$A$1:$J$1345, MATCH(Q$1, 'MSE Loss'!$A$1:$J$1, 0), FALSE)</f>
        <v>1.02473748847842E-3</v>
      </c>
      <c r="W876">
        <v>2.2427372634410799E-2</v>
      </c>
      <c r="X876" s="1">
        <f>VLOOKUP(U876, 'SSIM Index'!$A$1:$J$1345, MATCH(Q$1, 'SSIM Index'!$A$1:$J$1, 0), FALSE)</f>
        <v>0.94202029705047596</v>
      </c>
    </row>
    <row r="877" spans="13:24" x14ac:dyDescent="0.35">
      <c r="M877" s="3">
        <v>1099</v>
      </c>
      <c r="N877" s="1">
        <f>VLOOKUP(M877, 'MSE Loss'!$A$1:$J$1345, MATCH(I$1, 'MSE Loss'!$A$1:$J$1, 0), FALSE)</f>
        <v>1.09808112028986E-3</v>
      </c>
      <c r="O877">
        <v>2.4191910400986599E-2</v>
      </c>
      <c r="P877" s="1">
        <f>VLOOKUP(M877, 'SSIM Index'!$A$1:$J$1345, MATCH(I$1, 'SSIM Index'!$A$1:$J$1, 0), FALSE)</f>
        <v>0.95876657962798995</v>
      </c>
      <c r="U877" s="3">
        <v>955</v>
      </c>
      <c r="V877" s="1">
        <f>VLOOKUP(U877, 'MSE Loss'!$A$1:$J$1345, MATCH(Q$1, 'MSE Loss'!$A$1:$J$1, 0), FALSE)</f>
        <v>1.2440597638487801E-3</v>
      </c>
      <c r="W877">
        <v>2.4346750229597001E-2</v>
      </c>
      <c r="X877" s="1">
        <f>VLOOKUP(U877, 'SSIM Index'!$A$1:$J$1345, MATCH(Q$1, 'SSIM Index'!$A$1:$J$1, 0), FALSE)</f>
        <v>0.94255989789962702</v>
      </c>
    </row>
    <row r="878" spans="13:24" x14ac:dyDescent="0.35">
      <c r="M878" s="3">
        <v>1100</v>
      </c>
      <c r="N878" s="1">
        <f>VLOOKUP(M878, 'MSE Loss'!$A$1:$J$1345, MATCH(I$1, 'MSE Loss'!$A$1:$J$1, 0), FALSE)</f>
        <v>1.5248350100591701E-3</v>
      </c>
      <c r="O878">
        <v>2.7586206793785002E-2</v>
      </c>
      <c r="P878" s="1">
        <f>VLOOKUP(M878, 'SSIM Index'!$A$1:$J$1345, MATCH(I$1, 'SSIM Index'!$A$1:$J$1, 0), FALSE)</f>
        <v>0.88397175073623602</v>
      </c>
      <c r="U878" s="3">
        <v>956</v>
      </c>
      <c r="V878" s="1">
        <f>VLOOKUP(U878, 'MSE Loss'!$A$1:$J$1345, MATCH(Q$1, 'MSE Loss'!$A$1:$J$1, 0), FALSE)</f>
        <v>1.2878064299002201E-3</v>
      </c>
      <c r="W878">
        <v>2.54067592322826E-2</v>
      </c>
      <c r="X878" s="1">
        <f>VLOOKUP(U878, 'SSIM Index'!$A$1:$J$1345, MATCH(Q$1, 'SSIM Index'!$A$1:$J$1, 0), FALSE)</f>
        <v>0.94968438148498502</v>
      </c>
    </row>
    <row r="879" spans="13:24" x14ac:dyDescent="0.35">
      <c r="M879" s="3">
        <v>1101</v>
      </c>
      <c r="N879" s="1">
        <f>VLOOKUP(M879, 'MSE Loss'!$A$1:$J$1345, MATCH(I$1, 'MSE Loss'!$A$1:$J$1, 0), FALSE)</f>
        <v>8.6454278789460605E-4</v>
      </c>
      <c r="O879">
        <v>2.1332461386919001E-2</v>
      </c>
      <c r="P879" s="1">
        <f>VLOOKUP(M879, 'SSIM Index'!$A$1:$J$1345, MATCH(I$1, 'SSIM Index'!$A$1:$J$1, 0), FALSE)</f>
        <v>0.95883834362029996</v>
      </c>
      <c r="U879" s="3">
        <v>957</v>
      </c>
      <c r="V879" s="1">
        <f>VLOOKUP(U879, 'MSE Loss'!$A$1:$J$1345, MATCH(Q$1, 'MSE Loss'!$A$1:$J$1, 0), FALSE)</f>
        <v>7.8250368824228601E-4</v>
      </c>
      <c r="W879">
        <v>2.00421884655952E-2</v>
      </c>
      <c r="X879" s="1">
        <f>VLOOKUP(U879, 'SSIM Index'!$A$1:$J$1345, MATCH(Q$1, 'SSIM Index'!$A$1:$J$1, 0), FALSE)</f>
        <v>0.95145869255065896</v>
      </c>
    </row>
    <row r="880" spans="13:24" x14ac:dyDescent="0.35">
      <c r="M880" s="3">
        <v>1102</v>
      </c>
      <c r="N880" s="1">
        <f>VLOOKUP(M880, 'MSE Loss'!$A$1:$J$1345, MATCH(I$1, 'MSE Loss'!$A$1:$J$1, 0), FALSE)</f>
        <v>1.6724065644666501E-3</v>
      </c>
      <c r="O880">
        <v>2.9267290607094699E-2</v>
      </c>
      <c r="P880" s="1">
        <f>VLOOKUP(M880, 'SSIM Index'!$A$1:$J$1345, MATCH(I$1, 'SSIM Index'!$A$1:$J$1, 0), FALSE)</f>
        <v>0.95923995971679599</v>
      </c>
      <c r="U880" s="3">
        <v>958</v>
      </c>
      <c r="V880" s="1">
        <f>VLOOKUP(U880, 'MSE Loss'!$A$1:$J$1345, MATCH(Q$1, 'MSE Loss'!$A$1:$J$1, 0), FALSE)</f>
        <v>1.4094470534473599E-3</v>
      </c>
      <c r="W880">
        <v>2.9266988858580499E-2</v>
      </c>
      <c r="X880" s="1">
        <f>VLOOKUP(U880, 'SSIM Index'!$A$1:$J$1345, MATCH(Q$1, 'SSIM Index'!$A$1:$J$1, 0), FALSE)</f>
        <v>0.94111961126327504</v>
      </c>
    </row>
    <row r="881" spans="13:24" x14ac:dyDescent="0.35">
      <c r="M881" s="3">
        <v>1103</v>
      </c>
      <c r="N881" s="1">
        <f>VLOOKUP(M881, 'MSE Loss'!$A$1:$J$1345, MATCH(I$1, 'MSE Loss'!$A$1:$J$1, 0), FALSE)</f>
        <v>1.3626160798594299E-3</v>
      </c>
      <c r="O881">
        <v>2.6690037921071001E-2</v>
      </c>
      <c r="P881" s="1">
        <f>VLOOKUP(M881, 'SSIM Index'!$A$1:$J$1345, MATCH(I$1, 'SSIM Index'!$A$1:$J$1, 0), FALSE)</f>
        <v>0.97541588544845503</v>
      </c>
      <c r="U881" s="3">
        <v>959</v>
      </c>
      <c r="V881" s="1">
        <f>VLOOKUP(U881, 'MSE Loss'!$A$1:$J$1345, MATCH(Q$1, 'MSE Loss'!$A$1:$J$1, 0), FALSE)</f>
        <v>2.04992294311523E-3</v>
      </c>
      <c r="W881">
        <v>3.2274127006530699E-2</v>
      </c>
      <c r="X881" s="1">
        <f>VLOOKUP(U881, 'SSIM Index'!$A$1:$J$1345, MATCH(Q$1, 'SSIM Index'!$A$1:$J$1, 0), FALSE)</f>
        <v>0.96261179447173995</v>
      </c>
    </row>
    <row r="882" spans="13:24" x14ac:dyDescent="0.35">
      <c r="M882" s="3">
        <v>1104</v>
      </c>
      <c r="N882" s="1">
        <f>VLOOKUP(M882, 'MSE Loss'!$A$1:$J$1345, MATCH(I$1, 'MSE Loss'!$A$1:$J$1, 0), FALSE)</f>
        <v>3.19765938911587E-4</v>
      </c>
      <c r="O882">
        <v>1.24383671209216E-2</v>
      </c>
      <c r="P882" s="1">
        <f>VLOOKUP(M882, 'SSIM Index'!$A$1:$J$1345, MATCH(I$1, 'SSIM Index'!$A$1:$J$1, 0), FALSE)</f>
        <v>0.82205611467361395</v>
      </c>
      <c r="U882" s="3">
        <v>960</v>
      </c>
      <c r="V882" s="1">
        <f>VLOOKUP(U882, 'MSE Loss'!$A$1:$J$1345, MATCH(Q$1, 'MSE Loss'!$A$1:$J$1, 0), FALSE)</f>
        <v>7.0603820495307402E-4</v>
      </c>
      <c r="W882">
        <v>1.88799854367971E-2</v>
      </c>
      <c r="X882" s="1">
        <f>VLOOKUP(U882, 'SSIM Index'!$A$1:$J$1345, MATCH(Q$1, 'SSIM Index'!$A$1:$J$1, 0), FALSE)</f>
        <v>0.85016900300979603</v>
      </c>
    </row>
    <row r="883" spans="13:24" x14ac:dyDescent="0.35">
      <c r="M883" s="3">
        <v>1105</v>
      </c>
      <c r="N883" s="1">
        <f>VLOOKUP(M883, 'MSE Loss'!$A$1:$J$1345, MATCH(I$1, 'MSE Loss'!$A$1:$J$1, 0), FALSE)</f>
        <v>6.42412167508155E-4</v>
      </c>
      <c r="O883">
        <v>1.6936514526605599E-2</v>
      </c>
      <c r="P883" s="1">
        <f>VLOOKUP(M883, 'SSIM Index'!$A$1:$J$1345, MATCH(I$1, 'SSIM Index'!$A$1:$J$1, 0), FALSE)</f>
        <v>0.92125022411346402</v>
      </c>
      <c r="U883" s="3">
        <v>961</v>
      </c>
      <c r="V883" s="1">
        <f>VLOOKUP(U883, 'MSE Loss'!$A$1:$J$1345, MATCH(Q$1, 'MSE Loss'!$A$1:$J$1, 0), FALSE)</f>
        <v>6.4145302167162299E-4</v>
      </c>
      <c r="W883">
        <v>1.7512541264295502E-2</v>
      </c>
      <c r="X883" s="1">
        <f>VLOOKUP(U883, 'SSIM Index'!$A$1:$J$1345, MATCH(Q$1, 'SSIM Index'!$A$1:$J$1, 0), FALSE)</f>
        <v>0.936381995677948</v>
      </c>
    </row>
    <row r="884" spans="13:24" x14ac:dyDescent="0.35">
      <c r="M884" s="3">
        <v>1106</v>
      </c>
      <c r="N884" s="1">
        <f>VLOOKUP(M884, 'MSE Loss'!$A$1:$J$1345, MATCH(I$1, 'MSE Loss'!$A$1:$J$1, 0), FALSE)</f>
        <v>9.0445042587816704E-4</v>
      </c>
      <c r="O884">
        <v>2.0031573250889698E-2</v>
      </c>
      <c r="P884" s="1">
        <f>VLOOKUP(M884, 'SSIM Index'!$A$1:$J$1345, MATCH(I$1, 'SSIM Index'!$A$1:$J$1, 0), FALSE)</f>
        <v>0.931365966796875</v>
      </c>
      <c r="U884" s="3">
        <v>962</v>
      </c>
      <c r="V884" s="1">
        <f>VLOOKUP(U884, 'MSE Loss'!$A$1:$J$1345, MATCH(Q$1, 'MSE Loss'!$A$1:$J$1, 0), FALSE)</f>
        <v>8.9949497487396002E-4</v>
      </c>
      <c r="W884">
        <v>2.2651370614767002E-2</v>
      </c>
      <c r="X884" s="1">
        <f>VLOOKUP(U884, 'SSIM Index'!$A$1:$J$1345, MATCH(Q$1, 'SSIM Index'!$A$1:$J$1, 0), FALSE)</f>
        <v>0.92346310615539495</v>
      </c>
    </row>
    <row r="885" spans="13:24" x14ac:dyDescent="0.35">
      <c r="M885" s="3">
        <v>1107</v>
      </c>
      <c r="N885" s="1">
        <f>VLOOKUP(M885, 'MSE Loss'!$A$1:$J$1345, MATCH(I$1, 'MSE Loss'!$A$1:$J$1, 0), FALSE)</f>
        <v>9.4339036149904099E-4</v>
      </c>
      <c r="O885">
        <v>2.15769242495298E-2</v>
      </c>
      <c r="P885" s="1">
        <f>VLOOKUP(M885, 'SSIM Index'!$A$1:$J$1345, MATCH(I$1, 'SSIM Index'!$A$1:$J$1, 0), FALSE)</f>
        <v>0.92988783121108998</v>
      </c>
      <c r="U885" s="3">
        <v>963</v>
      </c>
      <c r="V885" s="1">
        <f>VLOOKUP(U885, 'MSE Loss'!$A$1:$J$1345, MATCH(Q$1, 'MSE Loss'!$A$1:$J$1, 0), FALSE)</f>
        <v>8.8681560009717898E-4</v>
      </c>
      <c r="W885">
        <v>2.23519951105117E-2</v>
      </c>
      <c r="X885" s="1">
        <f>VLOOKUP(U885, 'SSIM Index'!$A$1:$J$1345, MATCH(Q$1, 'SSIM Index'!$A$1:$J$1, 0), FALSE)</f>
        <v>0.93889445066452004</v>
      </c>
    </row>
    <row r="886" spans="13:24" x14ac:dyDescent="0.35">
      <c r="M886" s="3">
        <v>1108</v>
      </c>
      <c r="N886" s="1">
        <f>VLOOKUP(M886, 'MSE Loss'!$A$1:$J$1345, MATCH(I$1, 'MSE Loss'!$A$1:$J$1, 0), FALSE)</f>
        <v>2.5914527941495099E-4</v>
      </c>
      <c r="O886">
        <v>1.1579154059290799E-2</v>
      </c>
      <c r="P886" s="1">
        <f>VLOOKUP(M886, 'SSIM Index'!$A$1:$J$1345, MATCH(I$1, 'SSIM Index'!$A$1:$J$1, 0), FALSE)</f>
        <v>0.83266133069991999</v>
      </c>
      <c r="U886" s="3">
        <v>964</v>
      </c>
      <c r="V886" s="1">
        <f>VLOOKUP(U886, 'MSE Loss'!$A$1:$J$1345, MATCH(Q$1, 'MSE Loss'!$A$1:$J$1, 0), FALSE)</f>
        <v>4.2047696188092197E-3</v>
      </c>
      <c r="W886">
        <v>4.0532927960157297E-2</v>
      </c>
      <c r="X886" s="1">
        <f>VLOOKUP(U886, 'SSIM Index'!$A$1:$J$1345, MATCH(Q$1, 'SSIM Index'!$A$1:$J$1, 0), FALSE)</f>
        <v>0.913524270057678</v>
      </c>
    </row>
    <row r="887" spans="13:24" x14ac:dyDescent="0.35">
      <c r="M887" s="3">
        <v>1109</v>
      </c>
      <c r="N887" s="1">
        <f>VLOOKUP(M887, 'MSE Loss'!$A$1:$J$1345, MATCH(I$1, 'MSE Loss'!$A$1:$J$1, 0), FALSE)</f>
        <v>7.0987257640808799E-4</v>
      </c>
      <c r="O887">
        <v>1.9442971795797299E-2</v>
      </c>
      <c r="P887" s="1">
        <f>VLOOKUP(M887, 'SSIM Index'!$A$1:$J$1345, MATCH(I$1, 'SSIM Index'!$A$1:$J$1, 0), FALSE)</f>
        <v>0.94799661636352495</v>
      </c>
      <c r="U887" s="3">
        <v>966</v>
      </c>
      <c r="V887" s="1">
        <f>VLOOKUP(U887, 'MSE Loss'!$A$1:$J$1345, MATCH(Q$1, 'MSE Loss'!$A$1:$J$1, 0), FALSE)</f>
        <v>3.04365111514925E-3</v>
      </c>
      <c r="W887">
        <v>3.99070866405963E-2</v>
      </c>
      <c r="X887" s="1">
        <f>VLOOKUP(U887, 'SSIM Index'!$A$1:$J$1345, MATCH(Q$1, 'SSIM Index'!$A$1:$J$1, 0), FALSE)</f>
        <v>0.96406197547912598</v>
      </c>
    </row>
    <row r="888" spans="13:24" x14ac:dyDescent="0.35">
      <c r="M888" s="3">
        <v>1110</v>
      </c>
      <c r="N888" s="1">
        <f>VLOOKUP(M888, 'MSE Loss'!$A$1:$J$1345, MATCH(I$1, 'MSE Loss'!$A$1:$J$1, 0), FALSE)</f>
        <v>1.09107291791588E-3</v>
      </c>
      <c r="O888">
        <v>2.2860212251543999E-2</v>
      </c>
      <c r="P888" s="1">
        <f>VLOOKUP(M888, 'SSIM Index'!$A$1:$J$1345, MATCH(I$1, 'SSIM Index'!$A$1:$J$1, 0), FALSE)</f>
        <v>0.96038508415222101</v>
      </c>
      <c r="U888" s="3">
        <v>967</v>
      </c>
      <c r="V888" s="1">
        <f>VLOOKUP(U888, 'MSE Loss'!$A$1:$J$1345, MATCH(Q$1, 'MSE Loss'!$A$1:$J$1, 0), FALSE)</f>
        <v>4.7737364657223199E-3</v>
      </c>
      <c r="W888">
        <v>4.9673691391944802E-2</v>
      </c>
      <c r="X888" s="1">
        <f>VLOOKUP(U888, 'SSIM Index'!$A$1:$J$1345, MATCH(Q$1, 'SSIM Index'!$A$1:$J$1, 0), FALSE)</f>
        <v>0.96086978912353505</v>
      </c>
    </row>
    <row r="889" spans="13:24" x14ac:dyDescent="0.35">
      <c r="M889" s="3">
        <v>1111</v>
      </c>
      <c r="N889" s="1">
        <f>VLOOKUP(M889, 'MSE Loss'!$A$1:$J$1345, MATCH(I$1, 'MSE Loss'!$A$1:$J$1, 0), FALSE)</f>
        <v>1.1271162657067099E-3</v>
      </c>
      <c r="O889">
        <v>2.57683563977479E-2</v>
      </c>
      <c r="P889" s="1">
        <f>VLOOKUP(M889, 'SSIM Index'!$A$1:$J$1345, MATCH(I$1, 'SSIM Index'!$A$1:$J$1, 0), FALSE)</f>
        <v>0.95052927732467596</v>
      </c>
      <c r="U889" s="3">
        <v>968</v>
      </c>
      <c r="V889" s="1">
        <f>VLOOKUP(U889, 'MSE Loss'!$A$1:$J$1345, MATCH(Q$1, 'MSE Loss'!$A$1:$J$1, 0), FALSE)</f>
        <v>4.5116225373931202E-4</v>
      </c>
      <c r="W889">
        <v>1.4591487124562199E-2</v>
      </c>
      <c r="X889" s="1">
        <f>VLOOKUP(U889, 'SSIM Index'!$A$1:$J$1345, MATCH(Q$1, 'SSIM Index'!$A$1:$J$1, 0), FALSE)</f>
        <v>0.80672812461853005</v>
      </c>
    </row>
    <row r="890" spans="13:24" x14ac:dyDescent="0.35">
      <c r="M890" s="3">
        <v>1112</v>
      </c>
      <c r="N890" s="1">
        <f>VLOOKUP(M890, 'MSE Loss'!$A$1:$J$1345, MATCH(I$1, 'MSE Loss'!$A$1:$J$1, 0), FALSE)</f>
        <v>0.102818138897418</v>
      </c>
      <c r="O890">
        <v>0.151990741491317</v>
      </c>
      <c r="P890" s="1">
        <f>VLOOKUP(M890, 'SSIM Index'!$A$1:$J$1345, MATCH(I$1, 'SSIM Index'!$A$1:$J$1, 0), FALSE)</f>
        <v>0.93974697589874201</v>
      </c>
      <c r="U890" s="3">
        <v>969</v>
      </c>
      <c r="V890" s="1">
        <f>VLOOKUP(U890, 'MSE Loss'!$A$1:$J$1345, MATCH(Q$1, 'MSE Loss'!$A$1:$J$1, 0), FALSE)</f>
        <v>6.8675098009407499E-4</v>
      </c>
      <c r="W890">
        <v>1.7795754596590899E-2</v>
      </c>
      <c r="X890" s="1">
        <f>VLOOKUP(U890, 'SSIM Index'!$A$1:$J$1345, MATCH(Q$1, 'SSIM Index'!$A$1:$J$1, 0), FALSE)</f>
        <v>0.91764944791793801</v>
      </c>
    </row>
    <row r="891" spans="13:24" x14ac:dyDescent="0.35">
      <c r="M891" s="3">
        <v>1113</v>
      </c>
      <c r="N891" s="1">
        <f>VLOOKUP(M891, 'MSE Loss'!$A$1:$J$1345, MATCH(I$1, 'MSE Loss'!$A$1:$J$1, 0), FALSE)</f>
        <v>3.46810487098991E-3</v>
      </c>
      <c r="O891">
        <v>4.10863310098648E-2</v>
      </c>
      <c r="P891" s="1">
        <f>VLOOKUP(M891, 'SSIM Index'!$A$1:$J$1345, MATCH(I$1, 'SSIM Index'!$A$1:$J$1, 0), FALSE)</f>
        <v>0.97432196140289296</v>
      </c>
      <c r="U891" s="3">
        <v>970</v>
      </c>
      <c r="V891" s="1">
        <f>VLOOKUP(U891, 'MSE Loss'!$A$1:$J$1345, MATCH(Q$1, 'MSE Loss'!$A$1:$J$1, 0), FALSE)</f>
        <v>8.5134082473814401E-4</v>
      </c>
      <c r="W891">
        <v>2.0045176148414601E-2</v>
      </c>
      <c r="X891" s="1">
        <f>VLOOKUP(U891, 'SSIM Index'!$A$1:$J$1345, MATCH(Q$1, 'SSIM Index'!$A$1:$J$1, 0), FALSE)</f>
        <v>0.92893624305725098</v>
      </c>
    </row>
    <row r="892" spans="13:24" x14ac:dyDescent="0.35">
      <c r="M892" s="3">
        <v>1114</v>
      </c>
      <c r="N892" s="1">
        <f>VLOOKUP(M892, 'MSE Loss'!$A$1:$J$1345, MATCH(I$1, 'MSE Loss'!$A$1:$J$1, 0), FALSE)</f>
        <v>9.4186561182141304E-3</v>
      </c>
      <c r="O892">
        <v>5.9181820601224899E-2</v>
      </c>
      <c r="P892" s="1">
        <f>VLOOKUP(M892, 'SSIM Index'!$A$1:$J$1345, MATCH(I$1, 'SSIM Index'!$A$1:$J$1, 0), FALSE)</f>
        <v>0.98848628997802701</v>
      </c>
      <c r="U892" s="3">
        <v>971</v>
      </c>
      <c r="V892" s="1">
        <f>VLOOKUP(U892, 'MSE Loss'!$A$1:$J$1345, MATCH(Q$1, 'MSE Loss'!$A$1:$J$1, 0), FALSE)</f>
        <v>8.3884067134931597E-4</v>
      </c>
      <c r="W892">
        <v>1.9601831212639802E-2</v>
      </c>
      <c r="X892" s="1">
        <f>VLOOKUP(U892, 'SSIM Index'!$A$1:$J$1345, MATCH(Q$1, 'SSIM Index'!$A$1:$J$1, 0), FALSE)</f>
        <v>0.93622195720672596</v>
      </c>
    </row>
    <row r="893" spans="13:24" x14ac:dyDescent="0.35">
      <c r="M893" s="3">
        <v>1116</v>
      </c>
      <c r="N893" s="1">
        <f>VLOOKUP(M893, 'MSE Loss'!$A$1:$J$1345, MATCH(I$1, 'MSE Loss'!$A$1:$J$1, 0), FALSE)</f>
        <v>3.5493334871716797E-4</v>
      </c>
      <c r="O893">
        <v>1.36479577049613E-2</v>
      </c>
      <c r="P893" s="1">
        <f>VLOOKUP(M893, 'SSIM Index'!$A$1:$J$1345, MATCH(I$1, 'SSIM Index'!$A$1:$J$1, 0), FALSE)</f>
        <v>0.871812343597412</v>
      </c>
      <c r="U893" s="3">
        <v>972</v>
      </c>
      <c r="V893" s="1">
        <f>VLOOKUP(U893, 'MSE Loss'!$A$1:$J$1345, MATCH(Q$1, 'MSE Loss'!$A$1:$J$1, 0), FALSE)</f>
        <v>4.2171095265075499E-4</v>
      </c>
      <c r="W893">
        <v>1.43571635708212E-2</v>
      </c>
      <c r="X893" s="1">
        <f>VLOOKUP(U893, 'SSIM Index'!$A$1:$J$1345, MATCH(Q$1, 'SSIM Index'!$A$1:$J$1, 0), FALSE)</f>
        <v>0.87300550937652499</v>
      </c>
    </row>
    <row r="894" spans="13:24" x14ac:dyDescent="0.35">
      <c r="M894" s="3">
        <v>1117</v>
      </c>
      <c r="N894" s="1">
        <f>VLOOKUP(M894, 'MSE Loss'!$A$1:$J$1345, MATCH(I$1, 'MSE Loss'!$A$1:$J$1, 0), FALSE)</f>
        <v>7.32561282347887E-4</v>
      </c>
      <c r="O894">
        <v>1.9213089719414701E-2</v>
      </c>
      <c r="P894" s="1">
        <f>VLOOKUP(M894, 'SSIM Index'!$A$1:$J$1345, MATCH(I$1, 'SSIM Index'!$A$1:$J$1, 0), FALSE)</f>
        <v>0.91722261905670099</v>
      </c>
      <c r="U894" s="3">
        <v>973</v>
      </c>
      <c r="V894" s="1">
        <f>VLOOKUP(U894, 'MSE Loss'!$A$1:$J$1345, MATCH(Q$1, 'MSE Loss'!$A$1:$J$1, 0), FALSE)</f>
        <v>1.02156214416027E-3</v>
      </c>
      <c r="W894">
        <v>2.2429980337619702E-2</v>
      </c>
      <c r="X894" s="1">
        <f>VLOOKUP(U894, 'SSIM Index'!$A$1:$J$1345, MATCH(Q$1, 'SSIM Index'!$A$1:$J$1, 0), FALSE)</f>
        <v>0.94621646404266302</v>
      </c>
    </row>
    <row r="895" spans="13:24" x14ac:dyDescent="0.35">
      <c r="M895" s="3">
        <v>1118</v>
      </c>
      <c r="N895" s="1">
        <f>VLOOKUP(M895, 'MSE Loss'!$A$1:$J$1345, MATCH(I$1, 'MSE Loss'!$A$1:$J$1, 0), FALSE)</f>
        <v>1.0302165756001999E-3</v>
      </c>
      <c r="O895">
        <v>2.22899448126554E-2</v>
      </c>
      <c r="P895" s="1">
        <f>VLOOKUP(M895, 'SSIM Index'!$A$1:$J$1345, MATCH(I$1, 'SSIM Index'!$A$1:$J$1, 0), FALSE)</f>
        <v>0.91538155078887895</v>
      </c>
      <c r="U895" s="3">
        <v>974</v>
      </c>
      <c r="V895" s="1">
        <f>VLOOKUP(U895, 'MSE Loss'!$A$1:$J$1345, MATCH(Q$1, 'MSE Loss'!$A$1:$J$1, 0), FALSE)</f>
        <v>1.2395740486681401E-3</v>
      </c>
      <c r="W895">
        <v>2.60731820017099E-2</v>
      </c>
      <c r="X895" s="1">
        <f>VLOOKUP(U895, 'SSIM Index'!$A$1:$J$1345, MATCH(Q$1, 'SSIM Index'!$A$1:$J$1, 0), FALSE)</f>
        <v>0.93691414594650202</v>
      </c>
    </row>
    <row r="896" spans="13:24" x14ac:dyDescent="0.35">
      <c r="M896" s="3">
        <v>1119</v>
      </c>
      <c r="N896" s="1">
        <f>VLOOKUP(M896, 'MSE Loss'!$A$1:$J$1345, MATCH(I$1, 'MSE Loss'!$A$1:$J$1, 0), FALSE)</f>
        <v>1.4203039463609401E-3</v>
      </c>
      <c r="O896">
        <v>2.5242518633604001E-2</v>
      </c>
      <c r="P896" s="1">
        <f>VLOOKUP(M896, 'SSIM Index'!$A$1:$J$1345, MATCH(I$1, 'SSIM Index'!$A$1:$J$1, 0), FALSE)</f>
        <v>0.97422820329666104</v>
      </c>
      <c r="U896" s="3">
        <v>976</v>
      </c>
      <c r="V896" s="1">
        <f>VLOOKUP(U896, 'MSE Loss'!$A$1:$J$1345, MATCH(Q$1, 'MSE Loss'!$A$1:$J$1, 0), FALSE)</f>
        <v>4.4556218199431799E-4</v>
      </c>
      <c r="W896">
        <v>1.4747215434908799E-2</v>
      </c>
      <c r="X896" s="1">
        <f>VLOOKUP(U896, 'SSIM Index'!$A$1:$J$1345, MATCH(Q$1, 'SSIM Index'!$A$1:$J$1, 0), FALSE)</f>
        <v>0.86924499273300104</v>
      </c>
    </row>
    <row r="897" spans="13:24" x14ac:dyDescent="0.35">
      <c r="M897" s="3">
        <v>1120</v>
      </c>
      <c r="N897" s="1">
        <f>VLOOKUP(M897, 'MSE Loss'!$A$1:$J$1345, MATCH(I$1, 'MSE Loss'!$A$1:$J$1, 0), FALSE)</f>
        <v>2.5335678365081501E-3</v>
      </c>
      <c r="O897">
        <v>2.5550505146384201E-2</v>
      </c>
      <c r="P897" s="1">
        <f>VLOOKUP(M897, 'SSIM Index'!$A$1:$J$1345, MATCH(I$1, 'SSIM Index'!$A$1:$J$1, 0), FALSE)</f>
        <v>0.86077678203582697</v>
      </c>
      <c r="U897" s="3">
        <v>977</v>
      </c>
      <c r="V897" s="1">
        <f>VLOOKUP(U897, 'MSE Loss'!$A$1:$J$1345, MATCH(Q$1, 'MSE Loss'!$A$1:$J$1, 0), FALSE)</f>
        <v>8.5540447616949602E-4</v>
      </c>
      <c r="W897">
        <v>2.0106203854084001E-2</v>
      </c>
      <c r="X897" s="1">
        <f>VLOOKUP(U897, 'SSIM Index'!$A$1:$J$1345, MATCH(Q$1, 'SSIM Index'!$A$1:$J$1, 0), FALSE)</f>
        <v>0.93025225400924605</v>
      </c>
    </row>
    <row r="898" spans="13:24" x14ac:dyDescent="0.35">
      <c r="M898" s="3">
        <v>1121</v>
      </c>
      <c r="N898" s="1">
        <f>VLOOKUP(M898, 'MSE Loss'!$A$1:$J$1345, MATCH(I$1, 'MSE Loss'!$A$1:$J$1, 0), FALSE)</f>
        <v>6.3716986915096597E-4</v>
      </c>
      <c r="O898">
        <v>1.8574545159935899E-2</v>
      </c>
      <c r="P898" s="1">
        <f>VLOOKUP(M898, 'SSIM Index'!$A$1:$J$1345, MATCH(I$1, 'SSIM Index'!$A$1:$J$1, 0), FALSE)</f>
        <v>0.94663447141647294</v>
      </c>
      <c r="U898" s="3">
        <v>978</v>
      </c>
      <c r="V898" s="1">
        <f>VLOOKUP(U898, 'MSE Loss'!$A$1:$J$1345, MATCH(Q$1, 'MSE Loss'!$A$1:$J$1, 0), FALSE)</f>
        <v>8.9176534675061703E-4</v>
      </c>
      <c r="W898">
        <v>2.02368199825286E-2</v>
      </c>
      <c r="X898" s="1">
        <f>VLOOKUP(U898, 'SSIM Index'!$A$1:$J$1345, MATCH(Q$1, 'SSIM Index'!$A$1:$J$1, 0), FALSE)</f>
        <v>0.94585788249969405</v>
      </c>
    </row>
    <row r="899" spans="13:24" x14ac:dyDescent="0.35">
      <c r="M899" s="3">
        <v>1122</v>
      </c>
      <c r="N899" s="1">
        <f>VLOOKUP(M899, 'MSE Loss'!$A$1:$J$1345, MATCH(I$1, 'MSE Loss'!$A$1:$J$1, 0), FALSE)</f>
        <v>1.3017365708947099E-3</v>
      </c>
      <c r="O899">
        <v>2.6221632957458399E-2</v>
      </c>
      <c r="P899" s="1">
        <f>VLOOKUP(M899, 'SSIM Index'!$A$1:$J$1345, MATCH(I$1, 'SSIM Index'!$A$1:$J$1, 0), FALSE)</f>
        <v>0.96969288587570102</v>
      </c>
      <c r="U899" s="3">
        <v>979</v>
      </c>
      <c r="V899" s="1">
        <f>VLOOKUP(U899, 'MSE Loss'!$A$1:$J$1345, MATCH(Q$1, 'MSE Loss'!$A$1:$J$1, 0), FALSE)</f>
        <v>2.7848188765347E-3</v>
      </c>
      <c r="W899">
        <v>3.5199467092752401E-2</v>
      </c>
      <c r="X899" s="1">
        <f>VLOOKUP(U899, 'SSIM Index'!$A$1:$J$1345, MATCH(Q$1, 'SSIM Index'!$A$1:$J$1, 0), FALSE)</f>
        <v>0.96086198091506902</v>
      </c>
    </row>
    <row r="900" spans="13:24" x14ac:dyDescent="0.35">
      <c r="M900" s="3">
        <v>1123</v>
      </c>
      <c r="N900" s="1">
        <f>VLOOKUP(M900, 'MSE Loss'!$A$1:$J$1345, MATCH(I$1, 'MSE Loss'!$A$1:$J$1, 0), FALSE)</f>
        <v>2.1139753516763401E-3</v>
      </c>
      <c r="O900">
        <v>3.2723776996135698E-2</v>
      </c>
      <c r="P900" s="1">
        <f>VLOOKUP(M900, 'SSIM Index'!$A$1:$J$1345, MATCH(I$1, 'SSIM Index'!$A$1:$J$1, 0), FALSE)</f>
        <v>0.965029537677764</v>
      </c>
      <c r="U900" s="3">
        <v>980</v>
      </c>
      <c r="V900" s="1">
        <f>VLOOKUP(U900, 'MSE Loss'!$A$1:$J$1345, MATCH(Q$1, 'MSE Loss'!$A$1:$J$1, 0), FALSE)</f>
        <v>8.7980553507804795E-4</v>
      </c>
      <c r="W900">
        <v>2.04223468899726E-2</v>
      </c>
      <c r="X900" s="1">
        <f>VLOOKUP(U900, 'SSIM Index'!$A$1:$J$1345, MATCH(Q$1, 'SSIM Index'!$A$1:$J$1, 0), FALSE)</f>
        <v>0.89368933439254705</v>
      </c>
    </row>
    <row r="901" spans="13:24" x14ac:dyDescent="0.35">
      <c r="M901" s="3">
        <v>1124</v>
      </c>
      <c r="N901" s="1">
        <f>VLOOKUP(M901, 'MSE Loss'!$A$1:$J$1345, MATCH(I$1, 'MSE Loss'!$A$1:$J$1, 0), FALSE)</f>
        <v>4.7660004929639399E-4</v>
      </c>
      <c r="O901">
        <v>1.55205037444829E-2</v>
      </c>
      <c r="P901" s="1">
        <f>VLOOKUP(M901, 'SSIM Index'!$A$1:$J$1345, MATCH(I$1, 'SSIM Index'!$A$1:$J$1, 0), FALSE)</f>
        <v>0.90253376960754395</v>
      </c>
      <c r="U901" s="3">
        <v>981</v>
      </c>
      <c r="V901" s="1">
        <f>VLOOKUP(U901, 'MSE Loss'!$A$1:$J$1345, MATCH(Q$1, 'MSE Loss'!$A$1:$J$1, 0), FALSE)</f>
        <v>1.6820406308397601E-3</v>
      </c>
      <c r="W901">
        <v>2.8794584795832599E-2</v>
      </c>
      <c r="X901" s="1">
        <f>VLOOKUP(U901, 'SSIM Index'!$A$1:$J$1345, MATCH(Q$1, 'SSIM Index'!$A$1:$J$1, 0), FALSE)</f>
        <v>0.93717944622039795</v>
      </c>
    </row>
    <row r="902" spans="13:24" x14ac:dyDescent="0.35">
      <c r="M902" s="3">
        <v>1125</v>
      </c>
      <c r="N902" s="1">
        <f>VLOOKUP(M902, 'MSE Loss'!$A$1:$J$1345, MATCH(I$1, 'MSE Loss'!$A$1:$J$1, 0), FALSE)</f>
        <v>4.5147517812438298E-4</v>
      </c>
      <c r="O902">
        <v>1.53059121221303E-2</v>
      </c>
      <c r="P902" s="1">
        <f>VLOOKUP(M902, 'SSIM Index'!$A$1:$J$1345, MATCH(I$1, 'SSIM Index'!$A$1:$J$1, 0), FALSE)</f>
        <v>0.90065479278564398</v>
      </c>
      <c r="U902" s="3">
        <v>982</v>
      </c>
      <c r="V902" s="1">
        <f>VLOOKUP(U902, 'MSE Loss'!$A$1:$J$1345, MATCH(Q$1, 'MSE Loss'!$A$1:$J$1, 0), FALSE)</f>
        <v>2.7954145334660998E-3</v>
      </c>
      <c r="W902">
        <v>3.8104437291622099E-2</v>
      </c>
      <c r="X902" s="1">
        <f>VLOOKUP(U902, 'SSIM Index'!$A$1:$J$1345, MATCH(Q$1, 'SSIM Index'!$A$1:$J$1, 0), FALSE)</f>
        <v>0.973949193954467</v>
      </c>
    </row>
    <row r="903" spans="13:24" x14ac:dyDescent="0.35">
      <c r="M903" s="3">
        <v>1126</v>
      </c>
      <c r="N903" s="1">
        <f>VLOOKUP(M903, 'MSE Loss'!$A$1:$J$1345, MATCH(I$1, 'MSE Loss'!$A$1:$J$1, 0), FALSE)</f>
        <v>7.8712211688980395E-4</v>
      </c>
      <c r="O903">
        <v>1.9712364301085399E-2</v>
      </c>
      <c r="P903" s="1">
        <f>VLOOKUP(M903, 'SSIM Index'!$A$1:$J$1345, MATCH(I$1, 'SSIM Index'!$A$1:$J$1, 0), FALSE)</f>
        <v>0.924638271331787</v>
      </c>
      <c r="U903" s="3">
        <v>983</v>
      </c>
      <c r="V903" s="1">
        <f>VLOOKUP(U903, 'MSE Loss'!$A$1:$J$1345, MATCH(Q$1, 'MSE Loss'!$A$1:$J$1, 0), FALSE)</f>
        <v>4.0475511923432298E-3</v>
      </c>
      <c r="W903">
        <v>4.6106550842523499E-2</v>
      </c>
      <c r="X903" s="1">
        <f>VLOOKUP(U903, 'SSIM Index'!$A$1:$J$1345, MATCH(Q$1, 'SSIM Index'!$A$1:$J$1, 0), FALSE)</f>
        <v>0.96863418817520097</v>
      </c>
    </row>
    <row r="904" spans="13:24" x14ac:dyDescent="0.35">
      <c r="M904" s="3">
        <v>1127</v>
      </c>
      <c r="N904" s="1">
        <f>VLOOKUP(M904, 'MSE Loss'!$A$1:$J$1345, MATCH(I$1, 'MSE Loss'!$A$1:$J$1, 0), FALSE)</f>
        <v>9.3900563661008997E-4</v>
      </c>
      <c r="O904">
        <v>2.1444676443934399E-2</v>
      </c>
      <c r="P904" s="1">
        <f>VLOOKUP(M904, 'SSIM Index'!$A$1:$J$1345, MATCH(I$1, 'SSIM Index'!$A$1:$J$1, 0), FALSE)</f>
        <v>0.926657915115356</v>
      </c>
      <c r="U904" s="3">
        <v>984</v>
      </c>
      <c r="V904" s="1">
        <f>VLOOKUP(U904, 'MSE Loss'!$A$1:$J$1345, MATCH(Q$1, 'MSE Loss'!$A$1:$J$1, 0), FALSE)</f>
        <v>6.3522189157083598E-4</v>
      </c>
      <c r="W904">
        <v>1.77164636552333E-2</v>
      </c>
      <c r="X904" s="1">
        <f>VLOOKUP(U904, 'SSIM Index'!$A$1:$J$1345, MATCH(Q$1, 'SSIM Index'!$A$1:$J$1, 0), FALSE)</f>
        <v>0.86688560247421198</v>
      </c>
    </row>
    <row r="905" spans="13:24" x14ac:dyDescent="0.35">
      <c r="M905" s="3">
        <v>1128</v>
      </c>
      <c r="N905" s="1">
        <f>VLOOKUP(M905, 'MSE Loss'!$A$1:$J$1345, MATCH(I$1, 'MSE Loss'!$A$1:$J$1, 0), FALSE)</f>
        <v>5.2087026415392702E-4</v>
      </c>
      <c r="O905">
        <v>1.7188966274261398E-2</v>
      </c>
      <c r="P905" s="1">
        <f>VLOOKUP(M905, 'SSIM Index'!$A$1:$J$1345, MATCH(I$1, 'SSIM Index'!$A$1:$J$1, 0), FALSE)</f>
        <v>0.88151812553405695</v>
      </c>
      <c r="U905" s="3">
        <v>985</v>
      </c>
      <c r="V905" s="1">
        <f>VLOOKUP(U905, 'MSE Loss'!$A$1:$J$1345, MATCH(Q$1, 'MSE Loss'!$A$1:$J$1, 0), FALSE)</f>
        <v>5.6358549045398799E-4</v>
      </c>
      <c r="W905">
        <v>1.6526341438293402E-2</v>
      </c>
      <c r="X905" s="1">
        <f>VLOOKUP(U905, 'SSIM Index'!$A$1:$J$1345, MATCH(Q$1, 'SSIM Index'!$A$1:$J$1, 0), FALSE)</f>
        <v>0.90586507320403997</v>
      </c>
    </row>
    <row r="906" spans="13:24" x14ac:dyDescent="0.35">
      <c r="M906" s="3">
        <v>1129</v>
      </c>
      <c r="N906" s="1">
        <f>VLOOKUP(M906, 'MSE Loss'!$A$1:$J$1345, MATCH(I$1, 'MSE Loss'!$A$1:$J$1, 0), FALSE)</f>
        <v>5.9013703139498797E-4</v>
      </c>
      <c r="O906">
        <v>1.69944372028112E-2</v>
      </c>
      <c r="P906" s="1">
        <f>VLOOKUP(M906, 'SSIM Index'!$A$1:$J$1345, MATCH(I$1, 'SSIM Index'!$A$1:$J$1, 0), FALSE)</f>
        <v>0.94913017749786299</v>
      </c>
      <c r="U906" s="3">
        <v>986</v>
      </c>
      <c r="V906" s="1">
        <f>VLOOKUP(U906, 'MSE Loss'!$A$1:$J$1345, MATCH(Q$1, 'MSE Loss'!$A$1:$J$1, 0), FALSE)</f>
        <v>7.5834424933418599E-4</v>
      </c>
      <c r="W906">
        <v>1.9034989178180601E-2</v>
      </c>
      <c r="X906" s="1">
        <f>VLOOKUP(U906, 'SSIM Index'!$A$1:$J$1345, MATCH(Q$1, 'SSIM Index'!$A$1:$J$1, 0), FALSE)</f>
        <v>0.93727952241897505</v>
      </c>
    </row>
    <row r="907" spans="13:24" x14ac:dyDescent="0.35">
      <c r="M907" s="3">
        <v>1130</v>
      </c>
      <c r="N907" s="1">
        <f>VLOOKUP(M907, 'MSE Loss'!$A$1:$J$1345, MATCH(I$1, 'MSE Loss'!$A$1:$J$1, 0), FALSE)</f>
        <v>8.9802691945806102E-4</v>
      </c>
      <c r="O907">
        <v>2.0892446860670998E-2</v>
      </c>
      <c r="P907" s="1">
        <f>VLOOKUP(M907, 'SSIM Index'!$A$1:$J$1345, MATCH(I$1, 'SSIM Index'!$A$1:$J$1, 0), FALSE)</f>
        <v>0.96436959505081099</v>
      </c>
      <c r="U907" s="3">
        <v>987</v>
      </c>
      <c r="V907" s="1">
        <f>VLOOKUP(U907, 'MSE Loss'!$A$1:$J$1345, MATCH(Q$1, 'MSE Loss'!$A$1:$J$1, 0), FALSE)</f>
        <v>7.7941024210304E-4</v>
      </c>
      <c r="W907">
        <v>1.9502511247992502E-2</v>
      </c>
      <c r="X907" s="1">
        <f>VLOOKUP(U907, 'SSIM Index'!$A$1:$J$1345, MATCH(Q$1, 'SSIM Index'!$A$1:$J$1, 0), FALSE)</f>
        <v>0.94428426027297896</v>
      </c>
    </row>
    <row r="908" spans="13:24" x14ac:dyDescent="0.35">
      <c r="M908" s="3">
        <v>1131</v>
      </c>
      <c r="N908" s="1">
        <f>VLOOKUP(M908, 'MSE Loss'!$A$1:$J$1345, MATCH(I$1, 'MSE Loss'!$A$1:$J$1, 0), FALSE)</f>
        <v>1.2309313751757099E-3</v>
      </c>
      <c r="O908">
        <v>2.4510063230991301E-2</v>
      </c>
      <c r="P908" s="1">
        <f>VLOOKUP(M908, 'SSIM Index'!$A$1:$J$1345, MATCH(I$1, 'SSIM Index'!$A$1:$J$1, 0), FALSE)</f>
        <v>0.95858013629913297</v>
      </c>
      <c r="U908" s="3">
        <v>988</v>
      </c>
      <c r="V908" s="1">
        <f>VLOOKUP(U908, 'MSE Loss'!$A$1:$J$1345, MATCH(Q$1, 'MSE Loss'!$A$1:$J$1, 0), FALSE)</f>
        <v>7.07465689629316E-4</v>
      </c>
      <c r="W908">
        <v>1.9277330487966499E-2</v>
      </c>
      <c r="X908" s="1">
        <f>VLOOKUP(U908, 'SSIM Index'!$A$1:$J$1345, MATCH(Q$1, 'SSIM Index'!$A$1:$J$1, 0), FALSE)</f>
        <v>0.85541635751724199</v>
      </c>
    </row>
    <row r="909" spans="13:24" x14ac:dyDescent="0.35">
      <c r="M909" s="3">
        <v>1132</v>
      </c>
      <c r="N909" s="1">
        <f>VLOOKUP(M909, 'MSE Loss'!$A$1:$J$1345, MATCH(I$1, 'MSE Loss'!$A$1:$J$1, 0), FALSE)</f>
        <v>8.8838022202253298E-4</v>
      </c>
      <c r="O909">
        <v>2.11532693356275E-2</v>
      </c>
      <c r="P909" s="1">
        <f>VLOOKUP(M909, 'SSIM Index'!$A$1:$J$1345, MATCH(I$1, 'SSIM Index'!$A$1:$J$1, 0), FALSE)</f>
        <v>0.87187373638152998</v>
      </c>
      <c r="U909" s="3">
        <v>989</v>
      </c>
      <c r="V909" s="1">
        <f>VLOOKUP(U909, 'MSE Loss'!$A$1:$J$1345, MATCH(Q$1, 'MSE Loss'!$A$1:$J$1, 0), FALSE)</f>
        <v>7.9864641884341803E-4</v>
      </c>
      <c r="W909">
        <v>1.9698472693562501E-2</v>
      </c>
      <c r="X909" s="1">
        <f>VLOOKUP(U909, 'SSIM Index'!$A$1:$J$1345, MATCH(Q$1, 'SSIM Index'!$A$1:$J$1, 0), FALSE)</f>
        <v>0.93331772089004505</v>
      </c>
    </row>
    <row r="910" spans="13:24" x14ac:dyDescent="0.35">
      <c r="M910" s="3">
        <v>1133</v>
      </c>
      <c r="N910" s="1">
        <f>VLOOKUP(M910, 'MSE Loss'!$A$1:$J$1345, MATCH(I$1, 'MSE Loss'!$A$1:$J$1, 0), FALSE)</f>
        <v>1.03915121871978E-3</v>
      </c>
      <c r="O910">
        <v>2.39573493599891E-2</v>
      </c>
      <c r="P910" s="1">
        <f>VLOOKUP(M910, 'SSIM Index'!$A$1:$J$1345, MATCH(I$1, 'SSIM Index'!$A$1:$J$1, 0), FALSE)</f>
        <v>0.95856887102126997</v>
      </c>
      <c r="U910" s="3">
        <v>990</v>
      </c>
      <c r="V910" s="1">
        <f>VLOOKUP(U910, 'MSE Loss'!$A$1:$J$1345, MATCH(Q$1, 'MSE Loss'!$A$1:$J$1, 0), FALSE)</f>
        <v>1.1602656450122499E-3</v>
      </c>
      <c r="W910">
        <v>2.4171989411115601E-2</v>
      </c>
      <c r="X910" s="1">
        <f>VLOOKUP(U910, 'SSIM Index'!$A$1:$J$1345, MATCH(Q$1, 'SSIM Index'!$A$1:$J$1, 0), FALSE)</f>
        <v>0.94997423887252797</v>
      </c>
    </row>
    <row r="911" spans="13:24" x14ac:dyDescent="0.35">
      <c r="M911" s="3">
        <v>1134</v>
      </c>
      <c r="N911" s="1">
        <f>VLOOKUP(M911, 'MSE Loss'!$A$1:$J$1345, MATCH(I$1, 'MSE Loss'!$A$1:$J$1, 0), FALSE)</f>
        <v>1.4501098776236101E-3</v>
      </c>
      <c r="O911">
        <v>2.6772774755954701E-2</v>
      </c>
      <c r="P911" s="1">
        <f>VLOOKUP(M911, 'SSIM Index'!$A$1:$J$1345, MATCH(I$1, 'SSIM Index'!$A$1:$J$1, 0), FALSE)</f>
        <v>0.97195625305175704</v>
      </c>
      <c r="U911" s="3">
        <v>991</v>
      </c>
      <c r="V911" s="1">
        <f>VLOOKUP(U911, 'MSE Loss'!$A$1:$J$1345, MATCH(Q$1, 'MSE Loss'!$A$1:$J$1, 0), FALSE)</f>
        <v>1.37065479066222E-3</v>
      </c>
      <c r="W911">
        <v>2.5787033140659301E-2</v>
      </c>
      <c r="X911" s="1">
        <f>VLOOKUP(U911, 'SSIM Index'!$A$1:$J$1345, MATCH(Q$1, 'SSIM Index'!$A$1:$J$1, 0), FALSE)</f>
        <v>0.94974195957183805</v>
      </c>
    </row>
    <row r="912" spans="13:24" x14ac:dyDescent="0.35">
      <c r="M912" s="3">
        <v>1135</v>
      </c>
      <c r="N912" s="1">
        <f>VLOOKUP(M912, 'MSE Loss'!$A$1:$J$1345, MATCH(I$1, 'MSE Loss'!$A$1:$J$1, 0), FALSE)</f>
        <v>1.65709527209401E-3</v>
      </c>
      <c r="O912">
        <v>2.9711598530411699E-2</v>
      </c>
      <c r="P912" s="1">
        <f>VLOOKUP(M912, 'SSIM Index'!$A$1:$J$1345, MATCH(I$1, 'SSIM Index'!$A$1:$J$1, 0), FALSE)</f>
        <v>0.97199642658233598</v>
      </c>
      <c r="U912" s="3">
        <v>992</v>
      </c>
      <c r="V912" s="1">
        <f>VLOOKUP(U912, 'MSE Loss'!$A$1:$J$1345, MATCH(Q$1, 'MSE Loss'!$A$1:$J$1, 0), FALSE)</f>
        <v>9.1691548004746405E-4</v>
      </c>
      <c r="W912">
        <v>2.1043743938207599E-2</v>
      </c>
      <c r="X912" s="1">
        <f>VLOOKUP(U912, 'SSIM Index'!$A$1:$J$1345, MATCH(Q$1, 'SSIM Index'!$A$1:$J$1, 0), FALSE)</f>
        <v>0.86970603466033902</v>
      </c>
    </row>
    <row r="913" spans="13:24" x14ac:dyDescent="0.35">
      <c r="M913" s="3">
        <v>1136</v>
      </c>
      <c r="N913" s="1">
        <f>VLOOKUP(M913, 'MSE Loss'!$A$1:$J$1345, MATCH(I$1, 'MSE Loss'!$A$1:$J$1, 0), FALSE)</f>
        <v>3.4160260111093499E-4</v>
      </c>
      <c r="O913">
        <v>1.39565505087375E-2</v>
      </c>
      <c r="P913" s="1">
        <f>VLOOKUP(M913, 'SSIM Index'!$A$1:$J$1345, MATCH(I$1, 'SSIM Index'!$A$1:$J$1, 0), FALSE)</f>
        <v>0.75916653871536199</v>
      </c>
      <c r="U913" s="3">
        <v>993</v>
      </c>
      <c r="V913" s="1">
        <f>VLOOKUP(U913, 'MSE Loss'!$A$1:$J$1345, MATCH(Q$1, 'MSE Loss'!$A$1:$J$1, 0), FALSE)</f>
        <v>8.23491194751113E-4</v>
      </c>
      <c r="W913">
        <v>2.0360931754112199E-2</v>
      </c>
      <c r="X913" s="1">
        <f>VLOOKUP(U913, 'SSIM Index'!$A$1:$J$1345, MATCH(Q$1, 'SSIM Index'!$A$1:$J$1, 0), FALSE)</f>
        <v>0.97092473506927401</v>
      </c>
    </row>
    <row r="914" spans="13:24" x14ac:dyDescent="0.35">
      <c r="M914" s="3">
        <v>1137</v>
      </c>
      <c r="N914" s="1">
        <f>VLOOKUP(M914, 'MSE Loss'!$A$1:$J$1345, MATCH(I$1, 'MSE Loss'!$A$1:$J$1, 0), FALSE)</f>
        <v>8.0746877938508901E-4</v>
      </c>
      <c r="O914">
        <v>2.0110817626118601E-2</v>
      </c>
      <c r="P914" s="1">
        <f>VLOOKUP(M914, 'SSIM Index'!$A$1:$J$1345, MATCH(I$1, 'SSIM Index'!$A$1:$J$1, 0), FALSE)</f>
        <v>0.91524410247802701</v>
      </c>
      <c r="U914" s="3">
        <v>994</v>
      </c>
      <c r="V914" s="1">
        <f>VLOOKUP(U914, 'MSE Loss'!$A$1:$J$1345, MATCH(Q$1, 'MSE Loss'!$A$1:$J$1, 0), FALSE)</f>
        <v>1.7560694832354699E-3</v>
      </c>
      <c r="W914">
        <v>3.0276253819465599E-2</v>
      </c>
      <c r="X914" s="1">
        <f>VLOOKUP(U914, 'SSIM Index'!$A$1:$J$1345, MATCH(Q$1, 'SSIM Index'!$A$1:$J$1, 0), FALSE)</f>
        <v>0.95964127779006902</v>
      </c>
    </row>
    <row r="915" spans="13:24" x14ac:dyDescent="0.35">
      <c r="M915" s="3">
        <v>1138</v>
      </c>
      <c r="N915" s="1">
        <f>VLOOKUP(M915, 'MSE Loss'!$A$1:$J$1345, MATCH(I$1, 'MSE Loss'!$A$1:$J$1, 0), FALSE)</f>
        <v>1.09085463918745E-3</v>
      </c>
      <c r="O915">
        <v>2.2920763120055199E-2</v>
      </c>
      <c r="P915" s="1">
        <f>VLOOKUP(M915, 'SSIM Index'!$A$1:$J$1345, MATCH(I$1, 'SSIM Index'!$A$1:$J$1, 0), FALSE)</f>
        <v>0.92678356170654297</v>
      </c>
      <c r="U915" s="3">
        <v>996</v>
      </c>
      <c r="V915" s="1">
        <f>VLOOKUP(U915, 'MSE Loss'!$A$1:$J$1345, MATCH(Q$1, 'MSE Loss'!$A$1:$J$1, 0), FALSE)</f>
        <v>4.26311133196577E-4</v>
      </c>
      <c r="W915">
        <v>1.4756254851818E-2</v>
      </c>
      <c r="X915" s="1">
        <f>VLOOKUP(U915, 'SSIM Index'!$A$1:$J$1345, MATCH(Q$1, 'SSIM Index'!$A$1:$J$1, 0), FALSE)</f>
        <v>0.767050981521606</v>
      </c>
    </row>
    <row r="916" spans="13:24" x14ac:dyDescent="0.35">
      <c r="M916" s="3">
        <v>1139</v>
      </c>
      <c r="N916" s="1">
        <f>VLOOKUP(M916, 'MSE Loss'!$A$1:$J$1345, MATCH(I$1, 'MSE Loss'!$A$1:$J$1, 0), FALSE)</f>
        <v>1.13101955503225E-3</v>
      </c>
      <c r="O916">
        <v>2.3684583604335702E-2</v>
      </c>
      <c r="P916" s="1">
        <f>VLOOKUP(M916, 'SSIM Index'!$A$1:$J$1345, MATCH(I$1, 'SSIM Index'!$A$1:$J$1, 0), FALSE)</f>
        <v>0.93205738067626898</v>
      </c>
      <c r="U916" s="3">
        <v>997</v>
      </c>
      <c r="V916" s="1">
        <f>VLOOKUP(U916, 'MSE Loss'!$A$1:$J$1345, MATCH(Q$1, 'MSE Loss'!$A$1:$J$1, 0), FALSE)</f>
        <v>7.5305945938453002E-4</v>
      </c>
      <c r="W916">
        <v>1.9546950235962798E-2</v>
      </c>
      <c r="X916" s="1">
        <f>VLOOKUP(U916, 'SSIM Index'!$A$1:$J$1345, MATCH(Q$1, 'SSIM Index'!$A$1:$J$1, 0), FALSE)</f>
        <v>0.94233083724975497</v>
      </c>
    </row>
    <row r="917" spans="13:24" x14ac:dyDescent="0.35">
      <c r="M917" s="3">
        <v>1141</v>
      </c>
      <c r="N917" s="1">
        <f>VLOOKUP(M917, 'MSE Loss'!$A$1:$J$1345, MATCH(I$1, 'MSE Loss'!$A$1:$J$1, 0), FALSE)</f>
        <v>6.9373683072626504E-4</v>
      </c>
      <c r="O917">
        <v>1.86083186417818E-2</v>
      </c>
      <c r="P917" s="1">
        <f>VLOOKUP(M917, 'SSIM Index'!$A$1:$J$1345, MATCH(I$1, 'SSIM Index'!$A$1:$J$1, 0), FALSE)</f>
        <v>0.95630514621734597</v>
      </c>
      <c r="U917" s="3">
        <v>999</v>
      </c>
      <c r="V917" s="1">
        <f>VLOOKUP(U917, 'MSE Loss'!$A$1:$J$1345, MATCH(Q$1, 'MSE Loss'!$A$1:$J$1, 0), FALSE)</f>
        <v>1.01706723216921E-3</v>
      </c>
      <c r="W917">
        <v>2.2870715707540502E-2</v>
      </c>
      <c r="X917" s="1">
        <f>VLOOKUP(U917, 'SSIM Index'!$A$1:$J$1345, MATCH(Q$1, 'SSIM Index'!$A$1:$J$1, 0), FALSE)</f>
        <v>0.95620590448379505</v>
      </c>
    </row>
    <row r="918" spans="13:24" x14ac:dyDescent="0.35">
      <c r="M918" s="3">
        <v>1142</v>
      </c>
      <c r="N918" s="1">
        <f>VLOOKUP(M918, 'MSE Loss'!$A$1:$J$1345, MATCH(I$1, 'MSE Loss'!$A$1:$J$1, 0), FALSE)</f>
        <v>8.1109185703098698E-4</v>
      </c>
      <c r="O918">
        <v>2.00205743312835E-2</v>
      </c>
      <c r="P918" s="1">
        <f>VLOOKUP(M918, 'SSIM Index'!$A$1:$J$1345, MATCH(I$1, 'SSIM Index'!$A$1:$J$1, 0), FALSE)</f>
        <v>0.969460189342498</v>
      </c>
      <c r="U918" s="3">
        <v>1000</v>
      </c>
      <c r="V918" s="1">
        <f>VLOOKUP(U918, 'MSE Loss'!$A$1:$J$1345, MATCH(Q$1, 'MSE Loss'!$A$1:$J$1, 0), FALSE)</f>
        <v>5.0674658268690098E-4</v>
      </c>
      <c r="W918">
        <v>1.6253853216767301E-2</v>
      </c>
      <c r="X918" s="1">
        <f>VLOOKUP(U918, 'SSIM Index'!$A$1:$J$1345, MATCH(Q$1, 'SSIM Index'!$A$1:$J$1, 0), FALSE)</f>
        <v>0.80559873580932595</v>
      </c>
    </row>
    <row r="919" spans="13:24" x14ac:dyDescent="0.35">
      <c r="M919" s="3">
        <v>1144</v>
      </c>
      <c r="N919" s="1">
        <f>VLOOKUP(M919, 'MSE Loss'!$A$1:$J$1345, MATCH(I$1, 'MSE Loss'!$A$1:$J$1, 0), FALSE)</f>
        <v>1.8569633830338699E-3</v>
      </c>
      <c r="O919">
        <v>2.8667101636528899E-2</v>
      </c>
      <c r="P919" s="1">
        <f>VLOOKUP(M919, 'SSIM Index'!$A$1:$J$1345, MATCH(I$1, 'SSIM Index'!$A$1:$J$1, 0), FALSE)</f>
        <v>0.92832034826278598</v>
      </c>
      <c r="U919" s="3">
        <v>1001</v>
      </c>
      <c r="V919" s="1">
        <f>VLOOKUP(U919, 'MSE Loss'!$A$1:$J$1345, MATCH(Q$1, 'MSE Loss'!$A$1:$J$1, 0), FALSE)</f>
        <v>8.5928058251738505E-4</v>
      </c>
      <c r="W919">
        <v>2.0826013758778499E-2</v>
      </c>
      <c r="X919" s="1">
        <f>VLOOKUP(U919, 'SSIM Index'!$A$1:$J$1345, MATCH(Q$1, 'SSIM Index'!$A$1:$J$1, 0), FALSE)</f>
        <v>0.91434735059738104</v>
      </c>
    </row>
    <row r="920" spans="13:24" x14ac:dyDescent="0.35">
      <c r="M920" s="3">
        <v>1145</v>
      </c>
      <c r="N920" s="1">
        <f>VLOOKUP(M920, 'MSE Loss'!$A$1:$J$1345, MATCH(I$1, 'MSE Loss'!$A$1:$J$1, 0), FALSE)</f>
        <v>1.29246118012815E-3</v>
      </c>
      <c r="O920">
        <v>2.61963084340095E-2</v>
      </c>
      <c r="P920" s="1">
        <f>VLOOKUP(M920, 'SSIM Index'!$A$1:$J$1345, MATCH(I$1, 'SSIM Index'!$A$1:$J$1, 0), FALSE)</f>
        <v>0.97790843248367298</v>
      </c>
      <c r="U920" s="3">
        <v>1002</v>
      </c>
      <c r="V920" s="1">
        <f>VLOOKUP(U920, 'MSE Loss'!$A$1:$J$1345, MATCH(Q$1, 'MSE Loss'!$A$1:$J$1, 0), FALSE)</f>
        <v>8.6664198897778901E-4</v>
      </c>
      <c r="W920">
        <v>2.0932141691446301E-2</v>
      </c>
      <c r="X920" s="1">
        <f>VLOOKUP(U920, 'SSIM Index'!$A$1:$J$1345, MATCH(Q$1, 'SSIM Index'!$A$1:$J$1, 0), FALSE)</f>
        <v>0.92907106876373202</v>
      </c>
    </row>
    <row r="921" spans="13:24" x14ac:dyDescent="0.35">
      <c r="M921" s="3">
        <v>1147</v>
      </c>
      <c r="N921" s="1">
        <f>VLOOKUP(M921, 'MSE Loss'!$A$1:$J$1345, MATCH(I$1, 'MSE Loss'!$A$1:$J$1, 0), FALSE)</f>
        <v>1.3437458314001499E-2</v>
      </c>
      <c r="O921">
        <v>7.8333429992198902E-2</v>
      </c>
      <c r="P921" s="1">
        <f>VLOOKUP(M921, 'SSIM Index'!$A$1:$J$1345, MATCH(I$1, 'SSIM Index'!$A$1:$J$1, 0), FALSE)</f>
        <v>0.96985185146331698</v>
      </c>
      <c r="U921" s="3">
        <v>1003</v>
      </c>
      <c r="V921" s="1">
        <f>VLOOKUP(U921, 'MSE Loss'!$A$1:$J$1345, MATCH(Q$1, 'MSE Loss'!$A$1:$J$1, 0), FALSE)</f>
        <v>9.3614048091694702E-4</v>
      </c>
      <c r="W921">
        <v>2.1785300225019399E-2</v>
      </c>
      <c r="X921" s="1">
        <f>VLOOKUP(U921, 'SSIM Index'!$A$1:$J$1345, MATCH(Q$1, 'SSIM Index'!$A$1:$J$1, 0), FALSE)</f>
        <v>0.93681496381759599</v>
      </c>
    </row>
    <row r="922" spans="13:24" x14ac:dyDescent="0.35">
      <c r="M922" s="3">
        <v>1148</v>
      </c>
      <c r="N922" s="1">
        <f>VLOOKUP(M922, 'MSE Loss'!$A$1:$J$1345, MATCH(I$1, 'MSE Loss'!$A$1:$J$1, 0), FALSE)</f>
        <v>2.5386933702975501E-4</v>
      </c>
      <c r="O922">
        <v>1.12526575103402E-2</v>
      </c>
      <c r="P922" s="1">
        <f>VLOOKUP(M922, 'SSIM Index'!$A$1:$J$1345, MATCH(I$1, 'SSIM Index'!$A$1:$J$1, 0), FALSE)</f>
        <v>0.83251446485519398</v>
      </c>
      <c r="U922" s="3">
        <v>1004</v>
      </c>
      <c r="V922" s="1">
        <f>VLOOKUP(U922, 'MSE Loss'!$A$1:$J$1345, MATCH(Q$1, 'MSE Loss'!$A$1:$J$1, 0), FALSE)</f>
        <v>5.3891009883955099E-4</v>
      </c>
      <c r="W922">
        <v>1.6262793913483599E-2</v>
      </c>
      <c r="X922" s="1">
        <f>VLOOKUP(U922, 'SSIM Index'!$A$1:$J$1345, MATCH(Q$1, 'SSIM Index'!$A$1:$J$1, 0), FALSE)</f>
        <v>0.87576168775558405</v>
      </c>
    </row>
    <row r="923" spans="13:24" x14ac:dyDescent="0.35">
      <c r="M923" s="3">
        <v>1149</v>
      </c>
      <c r="N923" s="1">
        <f>VLOOKUP(M923, 'MSE Loss'!$A$1:$J$1345, MATCH(I$1, 'MSE Loss'!$A$1:$J$1, 0), FALSE)</f>
        <v>4.7087974962778297E-4</v>
      </c>
      <c r="O923">
        <v>1.62824466824531E-2</v>
      </c>
      <c r="P923" s="1">
        <f>VLOOKUP(M923, 'SSIM Index'!$A$1:$J$1345, MATCH(I$1, 'SSIM Index'!$A$1:$J$1, 0), FALSE)</f>
        <v>0.86077946424484197</v>
      </c>
      <c r="U923" s="3">
        <v>1005</v>
      </c>
      <c r="V923" s="1">
        <f>VLOOKUP(U923, 'MSE Loss'!$A$1:$J$1345, MATCH(Q$1, 'MSE Loss'!$A$1:$J$1, 0), FALSE)</f>
        <v>1.1037403019145101E-3</v>
      </c>
      <c r="W923">
        <v>2.37443707883358E-2</v>
      </c>
      <c r="X923" s="1">
        <f>VLOOKUP(U923, 'SSIM Index'!$A$1:$J$1345, MATCH(Q$1, 'SSIM Index'!$A$1:$J$1, 0), FALSE)</f>
        <v>0.93304067850112904</v>
      </c>
    </row>
    <row r="924" spans="13:24" x14ac:dyDescent="0.35">
      <c r="M924" s="3">
        <v>1150</v>
      </c>
      <c r="N924" s="1">
        <f>VLOOKUP(M924, 'MSE Loss'!$A$1:$J$1345, MATCH(I$1, 'MSE Loss'!$A$1:$J$1, 0), FALSE)</f>
        <v>6.6092406632378697E-4</v>
      </c>
      <c r="O924">
        <v>1.8360454589128401E-2</v>
      </c>
      <c r="P924" s="1">
        <f>VLOOKUP(M924, 'SSIM Index'!$A$1:$J$1345, MATCH(I$1, 'SSIM Index'!$A$1:$J$1, 0), FALSE)</f>
        <v>0.92138838768005304</v>
      </c>
      <c r="U924" s="3">
        <v>1006</v>
      </c>
      <c r="V924" s="1">
        <f>VLOOKUP(U924, 'MSE Loss'!$A$1:$J$1345, MATCH(Q$1, 'MSE Loss'!$A$1:$J$1, 0), FALSE)</f>
        <v>1.24331167899072E-3</v>
      </c>
      <c r="W924">
        <v>2.55302693694829E-2</v>
      </c>
      <c r="X924" s="1">
        <f>VLOOKUP(U924, 'SSIM Index'!$A$1:$J$1345, MATCH(Q$1, 'SSIM Index'!$A$1:$J$1, 0), FALSE)</f>
        <v>0.94868868589401201</v>
      </c>
    </row>
    <row r="925" spans="13:24" x14ac:dyDescent="0.35">
      <c r="M925" s="3">
        <v>1151</v>
      </c>
      <c r="N925" s="1">
        <f>VLOOKUP(M925, 'MSE Loss'!$A$1:$J$1345, MATCH(I$1, 'MSE Loss'!$A$1:$J$1, 0), FALSE)</f>
        <v>7.9435604857280796E-4</v>
      </c>
      <c r="O925">
        <v>2.0307829603552801E-2</v>
      </c>
      <c r="P925" s="1">
        <f>VLOOKUP(M925, 'SSIM Index'!$A$1:$J$1345, MATCH(I$1, 'SSIM Index'!$A$1:$J$1, 0), FALSE)</f>
        <v>0.92348319292068404</v>
      </c>
      <c r="U925" s="3">
        <v>1008</v>
      </c>
      <c r="V925" s="1">
        <f>VLOOKUP(U925, 'MSE Loss'!$A$1:$J$1345, MATCH(Q$1, 'MSE Loss'!$A$1:$J$1, 0), FALSE)</f>
        <v>3.5360394394956502E-4</v>
      </c>
      <c r="W925">
        <v>1.3117997907102099E-2</v>
      </c>
      <c r="X925" s="1">
        <f>VLOOKUP(U925, 'SSIM Index'!$A$1:$J$1345, MATCH(Q$1, 'SSIM Index'!$A$1:$J$1, 0), FALSE)</f>
        <v>0.79312604665756203</v>
      </c>
    </row>
    <row r="926" spans="13:24" x14ac:dyDescent="0.35">
      <c r="M926" s="3">
        <v>1152</v>
      </c>
      <c r="N926" s="1">
        <f>VLOOKUP(M926, 'MSE Loss'!$A$1:$J$1345, MATCH(I$1, 'MSE Loss'!$A$1:$J$1, 0), FALSE)</f>
        <v>6.6421000519767404E-4</v>
      </c>
      <c r="O926">
        <v>1.83135606348514E-2</v>
      </c>
      <c r="P926" s="1">
        <f>VLOOKUP(M926, 'SSIM Index'!$A$1:$J$1345, MATCH(I$1, 'SSIM Index'!$A$1:$J$1, 0), FALSE)</f>
        <v>0.94421458244323697</v>
      </c>
      <c r="U926" s="3">
        <v>1009</v>
      </c>
      <c r="V926" s="1">
        <f>VLOOKUP(U926, 'MSE Loss'!$A$1:$J$1345, MATCH(Q$1, 'MSE Loss'!$A$1:$J$1, 0), FALSE)</f>
        <v>6.12846342846751E-4</v>
      </c>
      <c r="W926">
        <v>1.7294922843575401E-2</v>
      </c>
      <c r="X926" s="1">
        <f>VLOOKUP(U926, 'SSIM Index'!$A$1:$J$1345, MATCH(Q$1, 'SSIM Index'!$A$1:$J$1, 0), FALSE)</f>
        <v>0.88775086402893</v>
      </c>
    </row>
    <row r="927" spans="13:24" x14ac:dyDescent="0.35">
      <c r="M927" s="3">
        <v>1155</v>
      </c>
      <c r="N927" s="1">
        <f>VLOOKUP(M927, 'MSE Loss'!$A$1:$J$1345, MATCH(I$1, 'MSE Loss'!$A$1:$J$1, 0), FALSE)</f>
        <v>8.8855676585808396E-4</v>
      </c>
      <c r="O927">
        <v>2.0968114957213398E-2</v>
      </c>
      <c r="P927" s="1">
        <f>VLOOKUP(M927, 'SSIM Index'!$A$1:$J$1345, MATCH(I$1, 'SSIM Index'!$A$1:$J$1, 0), FALSE)</f>
        <v>0.97519582509994496</v>
      </c>
      <c r="U927" s="3">
        <v>1010</v>
      </c>
      <c r="V927" s="1">
        <f>VLOOKUP(U927, 'MSE Loss'!$A$1:$J$1345, MATCH(Q$1, 'MSE Loss'!$A$1:$J$1, 0), FALSE)</f>
        <v>8.5134111577644901E-4</v>
      </c>
      <c r="W927">
        <v>2.05083843320608E-2</v>
      </c>
      <c r="X927" s="1">
        <f>VLOOKUP(U927, 'SSIM Index'!$A$1:$J$1345, MATCH(Q$1, 'SSIM Index'!$A$1:$J$1, 0), FALSE)</f>
        <v>0.91828262805938698</v>
      </c>
    </row>
    <row r="928" spans="13:24" x14ac:dyDescent="0.35">
      <c r="M928" s="3">
        <v>1156</v>
      </c>
      <c r="N928" s="1">
        <f>VLOOKUP(M928, 'MSE Loss'!$A$1:$J$1345, MATCH(I$1, 'MSE Loss'!$A$1:$J$1, 0), FALSE)</f>
        <v>7.2399730561301101E-4</v>
      </c>
      <c r="O928">
        <v>1.9941171631216999E-2</v>
      </c>
      <c r="P928" s="1">
        <f>VLOOKUP(M928, 'SSIM Index'!$A$1:$J$1345, MATCH(I$1, 'SSIM Index'!$A$1:$J$1, 0), FALSE)</f>
        <v>0.94339442253112704</v>
      </c>
      <c r="U928" s="3">
        <v>1011</v>
      </c>
      <c r="V928" s="1">
        <f>VLOOKUP(U928, 'MSE Loss'!$A$1:$J$1345, MATCH(Q$1, 'MSE Loss'!$A$1:$J$1, 0), FALSE)</f>
        <v>1.00866216234862E-3</v>
      </c>
      <c r="W928">
        <v>2.2363651543855601E-2</v>
      </c>
      <c r="X928" s="1">
        <f>VLOOKUP(U928, 'SSIM Index'!$A$1:$J$1345, MATCH(Q$1, 'SSIM Index'!$A$1:$J$1, 0), FALSE)</f>
        <v>0.914431571960449</v>
      </c>
    </row>
    <row r="929" spans="13:24" x14ac:dyDescent="0.35">
      <c r="M929" s="3">
        <v>1157</v>
      </c>
      <c r="N929" s="1">
        <f>VLOOKUP(M929, 'MSE Loss'!$A$1:$J$1345, MATCH(I$1, 'MSE Loss'!$A$1:$J$1, 0), FALSE)</f>
        <v>1.03086198214441E-3</v>
      </c>
      <c r="O929">
        <v>2.3384004831314E-2</v>
      </c>
      <c r="P929" s="1">
        <f>VLOOKUP(M929, 'SSIM Index'!$A$1:$J$1345, MATCH(I$1, 'SSIM Index'!$A$1:$J$1, 0), FALSE)</f>
        <v>0.95792138576507502</v>
      </c>
      <c r="U929" s="3">
        <v>1012</v>
      </c>
      <c r="V929" s="1">
        <f>VLOOKUP(U929, 'MSE Loss'!$A$1:$J$1345, MATCH(Q$1, 'MSE Loss'!$A$1:$J$1, 0), FALSE)</f>
        <v>9.9558636546134893E-2</v>
      </c>
      <c r="W929">
        <v>0.16474121809005701</v>
      </c>
      <c r="X929" s="1">
        <f>VLOOKUP(U929, 'SSIM Index'!$A$1:$J$1345, MATCH(Q$1, 'SSIM Index'!$A$1:$J$1, 0), FALSE)</f>
        <v>0.97678333520889205</v>
      </c>
    </row>
    <row r="930" spans="13:24" x14ac:dyDescent="0.35">
      <c r="M930" s="3">
        <v>1158</v>
      </c>
      <c r="N930" s="1">
        <f>VLOOKUP(M930, 'MSE Loss'!$A$1:$J$1345, MATCH(I$1, 'MSE Loss'!$A$1:$J$1, 0), FALSE)</f>
        <v>1.3130313018336801E-3</v>
      </c>
      <c r="O930">
        <v>2.5291822850704099E-2</v>
      </c>
      <c r="P930" s="1">
        <f>VLOOKUP(M930, 'SSIM Index'!$A$1:$J$1345, MATCH(I$1, 'SSIM Index'!$A$1:$J$1, 0), FALSE)</f>
        <v>0.97303134202957098</v>
      </c>
      <c r="U930" s="3">
        <v>1013</v>
      </c>
      <c r="V930" s="1">
        <f>VLOOKUP(U930, 'MSE Loss'!$A$1:$J$1345, MATCH(Q$1, 'MSE Loss'!$A$1:$J$1, 0), FALSE)</f>
        <v>1.05154048651456E-2</v>
      </c>
      <c r="W930">
        <v>5.8289971202611902E-2</v>
      </c>
      <c r="X930" s="1">
        <f>VLOOKUP(U930, 'SSIM Index'!$A$1:$J$1345, MATCH(Q$1, 'SSIM Index'!$A$1:$J$1, 0), FALSE)</f>
        <v>0.979714214801788</v>
      </c>
    </row>
    <row r="931" spans="13:24" x14ac:dyDescent="0.35">
      <c r="M931" s="3">
        <v>1161</v>
      </c>
      <c r="N931" s="1">
        <f>VLOOKUP(M931, 'MSE Loss'!$A$1:$J$1345, MATCH(I$1, 'MSE Loss'!$A$1:$J$1, 0), FALSE)</f>
        <v>5.1663583144545501E-4</v>
      </c>
      <c r="O931">
        <v>1.5911281108856201E-2</v>
      </c>
      <c r="P931" s="1">
        <f>VLOOKUP(M931, 'SSIM Index'!$A$1:$J$1345, MATCH(I$1, 'SSIM Index'!$A$1:$J$1, 0), FALSE)</f>
        <v>0.91799998283386197</v>
      </c>
      <c r="U931" s="3">
        <v>1014</v>
      </c>
      <c r="V931" s="1">
        <f>VLOOKUP(U931, 'MSE Loss'!$A$1:$J$1345, MATCH(Q$1, 'MSE Loss'!$A$1:$J$1, 0), FALSE)</f>
        <v>6.3397884368896398E-3</v>
      </c>
      <c r="W931">
        <v>5.7377628982067101E-2</v>
      </c>
      <c r="X931" s="1">
        <f>VLOOKUP(U931, 'SSIM Index'!$A$1:$J$1345, MATCH(Q$1, 'SSIM Index'!$A$1:$J$1, 0), FALSE)</f>
        <v>0.96243995428085305</v>
      </c>
    </row>
    <row r="932" spans="13:24" x14ac:dyDescent="0.35">
      <c r="M932" s="3">
        <v>1162</v>
      </c>
      <c r="N932" s="1">
        <f>VLOOKUP(M932, 'MSE Loss'!$A$1:$J$1345, MATCH(I$1, 'MSE Loss'!$A$1:$J$1, 0), FALSE)</f>
        <v>6.0075003420934005E-4</v>
      </c>
      <c r="O932">
        <v>1.73267759382724E-2</v>
      </c>
      <c r="P932" s="1">
        <f>VLOOKUP(M932, 'SSIM Index'!$A$1:$J$1345, MATCH(I$1, 'SSIM Index'!$A$1:$J$1, 0), FALSE)</f>
        <v>0.94070571660995395</v>
      </c>
      <c r="U932" s="3">
        <v>1015</v>
      </c>
      <c r="V932" s="1">
        <f>VLOOKUP(U932, 'MSE Loss'!$A$1:$J$1345, MATCH(Q$1, 'MSE Loss'!$A$1:$J$1, 0), FALSE)</f>
        <v>1.7834017053246401E-2</v>
      </c>
      <c r="W932">
        <v>7.7361419796943595E-2</v>
      </c>
      <c r="X932" s="1">
        <f>VLOOKUP(U932, 'SSIM Index'!$A$1:$J$1345, MATCH(Q$1, 'SSIM Index'!$A$1:$J$1, 0), FALSE)</f>
        <v>0.98744571208953802</v>
      </c>
    </row>
    <row r="933" spans="13:24" x14ac:dyDescent="0.35">
      <c r="M933" s="3">
        <v>1163</v>
      </c>
      <c r="N933" s="1">
        <f>VLOOKUP(M933, 'MSE Loss'!$A$1:$J$1345, MATCH(I$1, 'MSE Loss'!$A$1:$J$1, 0), FALSE)</f>
        <v>7.1221811231225696E-4</v>
      </c>
      <c r="O933">
        <v>1.9327666610479299E-2</v>
      </c>
      <c r="P933" s="1">
        <f>VLOOKUP(M933, 'SSIM Index'!$A$1:$J$1345, MATCH(I$1, 'SSIM Index'!$A$1:$J$1, 0), FALSE)</f>
        <v>0.94048136472702004</v>
      </c>
      <c r="U933" s="3">
        <v>1016</v>
      </c>
      <c r="V933" s="1">
        <f>VLOOKUP(U933, 'MSE Loss'!$A$1:$J$1345, MATCH(Q$1, 'MSE Loss'!$A$1:$J$1, 0), FALSE)</f>
        <v>4.9436453264206605E-4</v>
      </c>
      <c r="W933">
        <v>1.54005391523242E-2</v>
      </c>
      <c r="X933" s="1">
        <f>VLOOKUP(U933, 'SSIM Index'!$A$1:$J$1345, MATCH(Q$1, 'SSIM Index'!$A$1:$J$1, 0), FALSE)</f>
        <v>0.82195770740509</v>
      </c>
    </row>
    <row r="934" spans="13:24" x14ac:dyDescent="0.35">
      <c r="M934" s="3">
        <v>1164</v>
      </c>
      <c r="N934" s="1">
        <f>VLOOKUP(M934, 'MSE Loss'!$A$1:$J$1345, MATCH(I$1, 'MSE Loss'!$A$1:$J$1, 0), FALSE)</f>
        <v>0.21906808018684301</v>
      </c>
      <c r="O934">
        <v>0.22188936173915799</v>
      </c>
      <c r="P934" s="1">
        <f>VLOOKUP(M934, 'SSIM Index'!$A$1:$J$1345, MATCH(I$1, 'SSIM Index'!$A$1:$J$1, 0), FALSE)</f>
        <v>0.91165763139724698</v>
      </c>
      <c r="U934" s="3">
        <v>1017</v>
      </c>
      <c r="V934" s="1">
        <f>VLOOKUP(U934, 'MSE Loss'!$A$1:$J$1345, MATCH(Q$1, 'MSE Loss'!$A$1:$J$1, 0), FALSE)</f>
        <v>6.17444165982306E-4</v>
      </c>
      <c r="W934">
        <v>1.7126901075243901E-2</v>
      </c>
      <c r="X934" s="1">
        <f>VLOOKUP(U934, 'SSIM Index'!$A$1:$J$1345, MATCH(Q$1, 'SSIM Index'!$A$1:$J$1, 0), FALSE)</f>
        <v>0.91034102439880304</v>
      </c>
    </row>
    <row r="935" spans="13:24" x14ac:dyDescent="0.35">
      <c r="M935" s="3">
        <v>1165</v>
      </c>
      <c r="N935" s="1">
        <f>VLOOKUP(M935, 'MSE Loss'!$A$1:$J$1345, MATCH(I$1, 'MSE Loss'!$A$1:$J$1, 0), FALSE)</f>
        <v>3.1224712729454001E-3</v>
      </c>
      <c r="O935">
        <v>3.8289558142423602E-2</v>
      </c>
      <c r="P935" s="1">
        <f>VLOOKUP(M935, 'SSIM Index'!$A$1:$J$1345, MATCH(I$1, 'SSIM Index'!$A$1:$J$1, 0), FALSE)</f>
        <v>0.97511833906173695</v>
      </c>
      <c r="U935" s="3">
        <v>1018</v>
      </c>
      <c r="V935" s="1">
        <f>VLOOKUP(U935, 'MSE Loss'!$A$1:$J$1345, MATCH(Q$1, 'MSE Loss'!$A$1:$J$1, 0), FALSE)</f>
        <v>8.0603844253346302E-4</v>
      </c>
      <c r="W935">
        <v>1.9811492413282301E-2</v>
      </c>
      <c r="X935" s="1">
        <f>VLOOKUP(U935, 'SSIM Index'!$A$1:$J$1345, MATCH(Q$1, 'SSIM Index'!$A$1:$J$1, 0), FALSE)</f>
        <v>0.93333619832992498</v>
      </c>
    </row>
    <row r="936" spans="13:24" x14ac:dyDescent="0.35">
      <c r="M936" s="3">
        <v>1166</v>
      </c>
      <c r="N936" s="1">
        <f>VLOOKUP(M936, 'MSE Loss'!$A$1:$J$1345, MATCH(I$1, 'MSE Loss'!$A$1:$J$1, 0), FALSE)</f>
        <v>5.3246156312525203E-3</v>
      </c>
      <c r="O936">
        <v>4.7336716204881599E-2</v>
      </c>
      <c r="P936" s="1">
        <f>VLOOKUP(M936, 'SSIM Index'!$A$1:$J$1345, MATCH(I$1, 'SSIM Index'!$A$1:$J$1, 0), FALSE)</f>
        <v>0.99064189195632901</v>
      </c>
      <c r="U936" s="3">
        <v>1019</v>
      </c>
      <c r="V936" s="1">
        <f>VLOOKUP(U936, 'MSE Loss'!$A$1:$J$1345, MATCH(Q$1, 'MSE Loss'!$A$1:$J$1, 0), FALSE)</f>
        <v>8.6638942593708602E-4</v>
      </c>
      <c r="W936">
        <v>2.0627820864319801E-2</v>
      </c>
      <c r="X936" s="1">
        <f>VLOOKUP(U936, 'SSIM Index'!$A$1:$J$1345, MATCH(Q$1, 'SSIM Index'!$A$1:$J$1, 0), FALSE)</f>
        <v>0.93840289115905695</v>
      </c>
    </row>
    <row r="937" spans="13:24" x14ac:dyDescent="0.35">
      <c r="M937" s="3">
        <v>1167</v>
      </c>
      <c r="N937" s="1">
        <f>VLOOKUP(M937, 'MSE Loss'!$A$1:$J$1345, MATCH(I$1, 'MSE Loss'!$A$1:$J$1, 0), FALSE)</f>
        <v>2.4301577359437901E-2</v>
      </c>
      <c r="O937">
        <v>9.1376028954982702E-2</v>
      </c>
      <c r="P937" s="1">
        <f>VLOOKUP(M937, 'SSIM Index'!$A$1:$J$1345, MATCH(I$1, 'SSIM Index'!$A$1:$J$1, 0), FALSE)</f>
        <v>0.98988956212997403</v>
      </c>
      <c r="U937" s="3">
        <v>1020</v>
      </c>
      <c r="V937" s="1">
        <f>VLOOKUP(U937, 'MSE Loss'!$A$1:$J$1345, MATCH(Q$1, 'MSE Loss'!$A$1:$J$1, 0), FALSE)</f>
        <v>4.8293516738340199E-4</v>
      </c>
      <c r="W937">
        <v>1.5922931954264599E-2</v>
      </c>
      <c r="X937" s="1">
        <f>VLOOKUP(U937, 'SSIM Index'!$A$1:$J$1345, MATCH(Q$1, 'SSIM Index'!$A$1:$J$1, 0), FALSE)</f>
        <v>0.80637222528457597</v>
      </c>
    </row>
    <row r="938" spans="13:24" x14ac:dyDescent="0.35">
      <c r="M938" s="3">
        <v>1168</v>
      </c>
      <c r="N938" s="1">
        <f>VLOOKUP(M938, 'MSE Loss'!$A$1:$J$1345, MATCH(I$1, 'MSE Loss'!$A$1:$J$1, 0), FALSE)</f>
        <v>3.6633317358791801E-4</v>
      </c>
      <c r="O938">
        <v>1.43314553424716E-2</v>
      </c>
      <c r="P938" s="1">
        <f>VLOOKUP(M938, 'SSIM Index'!$A$1:$J$1345, MATCH(I$1, 'SSIM Index'!$A$1:$J$1, 0), FALSE)</f>
        <v>0.80780774354934604</v>
      </c>
      <c r="U938" s="3">
        <v>1021</v>
      </c>
      <c r="V938" s="1">
        <f>VLOOKUP(U938, 'MSE Loss'!$A$1:$J$1345, MATCH(Q$1, 'MSE Loss'!$A$1:$J$1, 0), FALSE)</f>
        <v>9.1717933537438501E-4</v>
      </c>
      <c r="W938">
        <v>2.1547039970755501E-2</v>
      </c>
      <c r="X938" s="1">
        <f>VLOOKUP(U938, 'SSIM Index'!$A$1:$J$1345, MATCH(Q$1, 'SSIM Index'!$A$1:$J$1, 0), FALSE)</f>
        <v>0.92193621397018399</v>
      </c>
    </row>
    <row r="939" spans="13:24" x14ac:dyDescent="0.35">
      <c r="M939" s="3">
        <v>1169</v>
      </c>
      <c r="N939" s="1">
        <f>VLOOKUP(M939, 'MSE Loss'!$A$1:$J$1345, MATCH(I$1, 'MSE Loss'!$A$1:$J$1, 0), FALSE)</f>
        <v>6.2322738813236302E-4</v>
      </c>
      <c r="O939">
        <v>1.7590535804629302E-2</v>
      </c>
      <c r="P939" s="1">
        <f>VLOOKUP(M939, 'SSIM Index'!$A$1:$J$1345, MATCH(I$1, 'SSIM Index'!$A$1:$J$1, 0), FALSE)</f>
        <v>0.94181805849075295</v>
      </c>
      <c r="U939" s="3">
        <v>1022</v>
      </c>
      <c r="V939" s="1">
        <f>VLOOKUP(U939, 'MSE Loss'!$A$1:$J$1345, MATCH(Q$1, 'MSE Loss'!$A$1:$J$1, 0), FALSE)</f>
        <v>1.4064561109989799E-3</v>
      </c>
      <c r="W939">
        <v>2.6434052735566999E-2</v>
      </c>
      <c r="X939" s="1">
        <f>VLOOKUP(U939, 'SSIM Index'!$A$1:$J$1345, MATCH(Q$1, 'SSIM Index'!$A$1:$J$1, 0), FALSE)</f>
        <v>0.93179196119308405</v>
      </c>
    </row>
    <row r="940" spans="13:24" x14ac:dyDescent="0.35">
      <c r="M940" s="3">
        <v>1170</v>
      </c>
      <c r="N940" s="1">
        <f>VLOOKUP(M940, 'MSE Loss'!$A$1:$J$1345, MATCH(I$1, 'MSE Loss'!$A$1:$J$1, 0), FALSE)</f>
        <v>6.7313789622858102E-4</v>
      </c>
      <c r="O940">
        <v>1.8045086413621899E-2</v>
      </c>
      <c r="P940" s="1">
        <f>VLOOKUP(M940, 'SSIM Index'!$A$1:$J$1345, MATCH(I$1, 'SSIM Index'!$A$1:$J$1, 0), FALSE)</f>
        <v>0.95190829038619995</v>
      </c>
      <c r="U940" s="3">
        <v>1023</v>
      </c>
      <c r="V940" s="1">
        <f>VLOOKUP(U940, 'MSE Loss'!$A$1:$J$1345, MATCH(Q$1, 'MSE Loss'!$A$1:$J$1, 0), FALSE)</f>
        <v>1.4897109940648001E-3</v>
      </c>
      <c r="W940">
        <v>2.7628440409898699E-2</v>
      </c>
      <c r="X940" s="1">
        <f>VLOOKUP(U940, 'SSIM Index'!$A$1:$J$1345, MATCH(Q$1, 'SSIM Index'!$A$1:$J$1, 0), FALSE)</f>
        <v>0.93352288007736195</v>
      </c>
    </row>
    <row r="941" spans="13:24" x14ac:dyDescent="0.35">
      <c r="M941" s="3">
        <v>1173</v>
      </c>
      <c r="N941" s="1">
        <f>VLOOKUP(M941, 'MSE Loss'!$A$1:$J$1345, MATCH(I$1, 'MSE Loss'!$A$1:$J$1, 0), FALSE)</f>
        <v>7.7155884355306604E-4</v>
      </c>
      <c r="O941">
        <v>1.9638406112790101E-2</v>
      </c>
      <c r="P941" s="1">
        <f>VLOOKUP(M941, 'SSIM Index'!$A$1:$J$1345, MATCH(I$1, 'SSIM Index'!$A$1:$J$1, 0), FALSE)</f>
        <v>0.95549917221069303</v>
      </c>
      <c r="U941" s="3">
        <v>1024</v>
      </c>
      <c r="V941" s="1">
        <f>VLOOKUP(U941, 'MSE Loss'!$A$1:$J$1345, MATCH(Q$1, 'MSE Loss'!$A$1:$J$1, 0), FALSE)</f>
        <v>4.0256418287753999E-4</v>
      </c>
      <c r="W941">
        <v>1.41630992293357E-2</v>
      </c>
      <c r="X941" s="1">
        <f>VLOOKUP(U941, 'SSIM Index'!$A$1:$J$1345, MATCH(Q$1, 'SSIM Index'!$A$1:$J$1, 0), FALSE)</f>
        <v>0.82284158468246404</v>
      </c>
    </row>
    <row r="942" spans="13:24" x14ac:dyDescent="0.35">
      <c r="M942" s="3">
        <v>1174</v>
      </c>
      <c r="N942" s="1">
        <f>VLOOKUP(M942, 'MSE Loss'!$A$1:$J$1345, MATCH(I$1, 'MSE Loss'!$A$1:$J$1, 0), FALSE)</f>
        <v>9.2422356829047203E-4</v>
      </c>
      <c r="O942">
        <v>2.1223351359367301E-2</v>
      </c>
      <c r="P942" s="1">
        <f>VLOOKUP(M942, 'SSIM Index'!$A$1:$J$1345, MATCH(I$1, 'SSIM Index'!$A$1:$J$1, 0), FALSE)</f>
        <v>0.96426618099212602</v>
      </c>
      <c r="U942" s="3">
        <v>1025</v>
      </c>
      <c r="V942" s="1">
        <f>VLOOKUP(U942, 'MSE Loss'!$A$1:$J$1345, MATCH(Q$1, 'MSE Loss'!$A$1:$J$1, 0), FALSE)</f>
        <v>5.7641649618744796E-4</v>
      </c>
      <c r="W942">
        <v>1.6659602522849998E-2</v>
      </c>
      <c r="X942" s="1">
        <f>VLOOKUP(U942, 'SSIM Index'!$A$1:$J$1345, MATCH(Q$1, 'SSIM Index'!$A$1:$J$1, 0), FALSE)</f>
        <v>0.92512142658233598</v>
      </c>
    </row>
    <row r="943" spans="13:24" x14ac:dyDescent="0.35">
      <c r="M943" s="3">
        <v>1175</v>
      </c>
      <c r="N943" s="1">
        <f>VLOOKUP(M943, 'MSE Loss'!$A$1:$J$1345, MATCH(I$1, 'MSE Loss'!$A$1:$J$1, 0), FALSE)</f>
        <v>3.0309474095702102E-3</v>
      </c>
      <c r="O943">
        <v>3.8875218480825403E-2</v>
      </c>
      <c r="P943" s="1">
        <f>VLOOKUP(M943, 'SSIM Index'!$A$1:$J$1345, MATCH(I$1, 'SSIM Index'!$A$1:$J$1, 0), FALSE)</f>
        <v>0.96660381555557195</v>
      </c>
      <c r="U943" s="3">
        <v>1026</v>
      </c>
      <c r="V943" s="1">
        <f>VLOOKUP(U943, 'MSE Loss'!$A$1:$J$1345, MATCH(Q$1, 'MSE Loss'!$A$1:$J$1, 0), FALSE)</f>
        <v>7.6683849329128796E-4</v>
      </c>
      <c r="W943">
        <v>1.9023759290575901E-2</v>
      </c>
      <c r="X943" s="1">
        <f>VLOOKUP(U943, 'SSIM Index'!$A$1:$J$1345, MATCH(Q$1, 'SSIM Index'!$A$1:$J$1, 0), FALSE)</f>
        <v>0.94540101289749101</v>
      </c>
    </row>
    <row r="944" spans="13:24" x14ac:dyDescent="0.35">
      <c r="M944" s="3">
        <v>1177</v>
      </c>
      <c r="N944" s="1">
        <f>VLOOKUP(M944, 'MSE Loss'!$A$1:$J$1345, MATCH(I$1, 'MSE Loss'!$A$1:$J$1, 0), FALSE)</f>
        <v>4.7164497664198198E-4</v>
      </c>
      <c r="O944">
        <v>1.5552699565887401E-2</v>
      </c>
      <c r="P944" s="1">
        <f>VLOOKUP(M944, 'SSIM Index'!$A$1:$J$1345, MATCH(I$1, 'SSIM Index'!$A$1:$J$1, 0), FALSE)</f>
        <v>0.92197555303573597</v>
      </c>
      <c r="U944" s="3">
        <v>1027</v>
      </c>
      <c r="V944" s="1">
        <f>VLOOKUP(U944, 'MSE Loss'!$A$1:$J$1345, MATCH(Q$1, 'MSE Loss'!$A$1:$J$1, 0), FALSE)</f>
        <v>9.6724351169541402E-4</v>
      </c>
      <c r="W944">
        <v>2.16233246028423E-2</v>
      </c>
      <c r="X944" s="1">
        <f>VLOOKUP(U944, 'SSIM Index'!$A$1:$J$1345, MATCH(Q$1, 'SSIM Index'!$A$1:$J$1, 0), FALSE)</f>
        <v>0.94060909748077304</v>
      </c>
    </row>
    <row r="945" spans="13:24" x14ac:dyDescent="0.35">
      <c r="M945" s="3">
        <v>1178</v>
      </c>
      <c r="N945" s="1">
        <f>VLOOKUP(M945, 'MSE Loss'!$A$1:$J$1345, MATCH(I$1, 'MSE Loss'!$A$1:$J$1, 0), FALSE)</f>
        <v>9.9511200096458197E-4</v>
      </c>
      <c r="O945">
        <v>2.2748846560716601E-2</v>
      </c>
      <c r="P945" s="1">
        <f>VLOOKUP(M945, 'SSIM Index'!$A$1:$J$1345, MATCH(I$1, 'SSIM Index'!$A$1:$J$1, 0), FALSE)</f>
        <v>0.95650380849838201</v>
      </c>
      <c r="U945" s="3">
        <v>1028</v>
      </c>
      <c r="V945" s="1">
        <f>VLOOKUP(U945, 'MSE Loss'!$A$1:$J$1345, MATCH(Q$1, 'MSE Loss'!$A$1:$J$1, 0), FALSE)</f>
        <v>5.0327414646744696E-4</v>
      </c>
      <c r="W945">
        <v>1.5848573297262102E-2</v>
      </c>
      <c r="X945" s="1">
        <f>VLOOKUP(U945, 'SSIM Index'!$A$1:$J$1345, MATCH(Q$1, 'SSIM Index'!$A$1:$J$1, 0), FALSE)</f>
        <v>0.89682579040527299</v>
      </c>
    </row>
    <row r="946" spans="13:24" x14ac:dyDescent="0.35">
      <c r="M946" s="3">
        <v>1179</v>
      </c>
      <c r="N946" s="1">
        <f>VLOOKUP(M946, 'MSE Loss'!$A$1:$J$1345, MATCH(I$1, 'MSE Loss'!$A$1:$J$1, 0), FALSE)</f>
        <v>1.20962876826524E-3</v>
      </c>
      <c r="O946">
        <v>2.44655758142471E-2</v>
      </c>
      <c r="P946" s="1">
        <f>VLOOKUP(M946, 'SSIM Index'!$A$1:$J$1345, MATCH(I$1, 'SSIM Index'!$A$1:$J$1, 0), FALSE)</f>
        <v>0.960121870040893</v>
      </c>
      <c r="U946" s="3">
        <v>1029</v>
      </c>
      <c r="V946" s="1">
        <f>VLOOKUP(U946, 'MSE Loss'!$A$1:$J$1345, MATCH(Q$1, 'MSE Loss'!$A$1:$J$1, 0), FALSE)</f>
        <v>1.4081851113587601E-3</v>
      </c>
      <c r="W946">
        <v>2.76337414979934E-2</v>
      </c>
      <c r="X946" s="1">
        <f>VLOOKUP(U946, 'SSIM Index'!$A$1:$J$1345, MATCH(Q$1, 'SSIM Index'!$A$1:$J$1, 0), FALSE)</f>
        <v>0.95212763547897294</v>
      </c>
    </row>
    <row r="947" spans="13:24" x14ac:dyDescent="0.35">
      <c r="M947" s="3">
        <v>1180</v>
      </c>
      <c r="N947" s="1">
        <f>VLOOKUP(M947, 'MSE Loss'!$A$1:$J$1345, MATCH(I$1, 'MSE Loss'!$A$1:$J$1, 0), FALSE)</f>
        <v>4.17584844399243E-4</v>
      </c>
      <c r="O947">
        <v>1.4278536662459301E-2</v>
      </c>
      <c r="P947" s="1">
        <f>VLOOKUP(M947, 'SSIM Index'!$A$1:$J$1345, MATCH(I$1, 'SSIM Index'!$A$1:$J$1, 0), FALSE)</f>
        <v>0.92187649011611905</v>
      </c>
      <c r="U947" s="3">
        <v>1030</v>
      </c>
      <c r="V947" s="1">
        <f>VLOOKUP(U947, 'MSE Loss'!$A$1:$J$1345, MATCH(Q$1, 'MSE Loss'!$A$1:$J$1, 0), FALSE)</f>
        <v>1.9972547888755798E-3</v>
      </c>
      <c r="W947">
        <v>3.3928811550140298E-2</v>
      </c>
      <c r="X947" s="1">
        <f>VLOOKUP(U947, 'SSIM Index'!$A$1:$J$1345, MATCH(Q$1, 'SSIM Index'!$A$1:$J$1, 0), FALSE)</f>
        <v>0.94394534826278598</v>
      </c>
    </row>
    <row r="948" spans="13:24" x14ac:dyDescent="0.35">
      <c r="M948" s="3">
        <v>1181</v>
      </c>
      <c r="N948" s="1">
        <f>VLOOKUP(M948, 'MSE Loss'!$A$1:$J$1345, MATCH(I$1, 'MSE Loss'!$A$1:$J$1, 0), FALSE)</f>
        <v>4.9079133896157102E-4</v>
      </c>
      <c r="O948">
        <v>1.5694519504904698E-2</v>
      </c>
      <c r="P948" s="1">
        <f>VLOOKUP(M948, 'SSIM Index'!$A$1:$J$1345, MATCH(I$1, 'SSIM Index'!$A$1:$J$1, 0), FALSE)</f>
        <v>0.91430485248565596</v>
      </c>
      <c r="U948" s="3">
        <v>1032</v>
      </c>
      <c r="V948" s="1">
        <f>VLOOKUP(U948, 'MSE Loss'!$A$1:$J$1345, MATCH(Q$1, 'MSE Loss'!$A$1:$J$1, 0), FALSE)</f>
        <v>5.4863613331690398E-4</v>
      </c>
      <c r="W948">
        <v>1.62859223783016E-2</v>
      </c>
      <c r="X948" s="1">
        <f>VLOOKUP(U948, 'SSIM Index'!$A$1:$J$1345, MATCH(Q$1, 'SSIM Index'!$A$1:$J$1, 0), FALSE)</f>
        <v>0.88431882858276301</v>
      </c>
    </row>
    <row r="949" spans="13:24" x14ac:dyDescent="0.35">
      <c r="M949" s="3">
        <v>1182</v>
      </c>
      <c r="N949" s="1">
        <f>VLOOKUP(M949, 'MSE Loss'!$A$1:$J$1345, MATCH(I$1, 'MSE Loss'!$A$1:$J$1, 0), FALSE)</f>
        <v>5.8622716460376902E-4</v>
      </c>
      <c r="O949">
        <v>1.7131483182310999E-2</v>
      </c>
      <c r="P949" s="1">
        <f>VLOOKUP(M949, 'SSIM Index'!$A$1:$J$1345, MATCH(I$1, 'SSIM Index'!$A$1:$J$1, 0), FALSE)</f>
        <v>0.95292371511459295</v>
      </c>
      <c r="U949" s="3">
        <v>1033</v>
      </c>
      <c r="V949" s="1">
        <f>VLOOKUP(U949, 'MSE Loss'!$A$1:$J$1345, MATCH(Q$1, 'MSE Loss'!$A$1:$J$1, 0), FALSE)</f>
        <v>9.832442738115781E-4</v>
      </c>
      <c r="W949">
        <v>2.1759506314992901E-2</v>
      </c>
      <c r="X949" s="1">
        <f>VLOOKUP(U949, 'SSIM Index'!$A$1:$J$1345, MATCH(Q$1, 'SSIM Index'!$A$1:$J$1, 0), FALSE)</f>
        <v>0.94542789459228505</v>
      </c>
    </row>
    <row r="950" spans="13:24" x14ac:dyDescent="0.35">
      <c r="M950" s="3">
        <v>1184</v>
      </c>
      <c r="N950" s="1">
        <f>VLOOKUP(M950, 'MSE Loss'!$A$1:$J$1345, MATCH(I$1, 'MSE Loss'!$A$1:$J$1, 0), FALSE)</f>
        <v>0.153001874685287</v>
      </c>
      <c r="O950">
        <v>0.19395984709262801</v>
      </c>
      <c r="P950" s="1">
        <f>VLOOKUP(M950, 'SSIM Index'!$A$1:$J$1345, MATCH(I$1, 'SSIM Index'!$A$1:$J$1, 0), FALSE)</f>
        <v>0.96735399961471502</v>
      </c>
      <c r="U950" s="3">
        <v>1034</v>
      </c>
      <c r="V950" s="1">
        <f>VLOOKUP(U950, 'MSE Loss'!$A$1:$J$1345, MATCH(Q$1, 'MSE Loss'!$A$1:$J$1, 0), FALSE)</f>
        <v>1.3023890787735499E-3</v>
      </c>
      <c r="W950">
        <v>2.42563840001821E-2</v>
      </c>
      <c r="X950" s="1">
        <f>VLOOKUP(U950, 'SSIM Index'!$A$1:$J$1345, MATCH(Q$1, 'SSIM Index'!$A$1:$J$1, 0), FALSE)</f>
        <v>0.95132464170455899</v>
      </c>
    </row>
    <row r="951" spans="13:24" x14ac:dyDescent="0.35">
      <c r="M951" s="3">
        <v>1187</v>
      </c>
      <c r="N951" s="1">
        <f>VLOOKUP(M951, 'MSE Loss'!$A$1:$J$1345, MATCH(I$1, 'MSE Loss'!$A$1:$J$1, 0), FALSE)</f>
        <v>1.5364415012300001E-2</v>
      </c>
      <c r="O951">
        <v>7.4451379477977697E-2</v>
      </c>
      <c r="P951" s="1">
        <f>VLOOKUP(M951, 'SSIM Index'!$A$1:$J$1345, MATCH(I$1, 'SSIM Index'!$A$1:$J$1, 0), FALSE)</f>
        <v>0.99148064851760798</v>
      </c>
      <c r="U951" s="3">
        <v>1035</v>
      </c>
      <c r="V951" s="1">
        <f>VLOOKUP(U951, 'MSE Loss'!$A$1:$J$1345, MATCH(Q$1, 'MSE Loss'!$A$1:$J$1, 0), FALSE)</f>
        <v>3.983692266047E-3</v>
      </c>
      <c r="W951">
        <v>4.2170118540525402E-2</v>
      </c>
      <c r="X951" s="1">
        <f>VLOOKUP(U951, 'SSIM Index'!$A$1:$J$1345, MATCH(Q$1, 'SSIM Index'!$A$1:$J$1, 0), FALSE)</f>
        <v>0.96056443452835005</v>
      </c>
    </row>
    <row r="952" spans="13:24" x14ac:dyDescent="0.35">
      <c r="M952" s="3">
        <v>1188</v>
      </c>
      <c r="N952" s="1">
        <f>VLOOKUP(M952, 'MSE Loss'!$A$1:$J$1345, MATCH(I$1, 'MSE Loss'!$A$1:$J$1, 0), FALSE)</f>
        <v>3.1984542147256401E-4</v>
      </c>
      <c r="O952">
        <v>1.2498978525400099E-2</v>
      </c>
      <c r="P952" s="1">
        <f>VLOOKUP(M952, 'SSIM Index'!$A$1:$J$1345, MATCH(I$1, 'SSIM Index'!$A$1:$J$1, 0), FALSE)</f>
        <v>0.85089290142059304</v>
      </c>
      <c r="U952" s="3">
        <v>1036</v>
      </c>
      <c r="V952" s="1">
        <f>VLOOKUP(U952, 'MSE Loss'!$A$1:$J$1345, MATCH(Q$1, 'MSE Loss'!$A$1:$J$1, 0), FALSE)</f>
        <v>6.7555415444075996E-4</v>
      </c>
      <c r="W952">
        <v>1.9137213006615601E-2</v>
      </c>
      <c r="X952" s="1">
        <f>VLOOKUP(U952, 'SSIM Index'!$A$1:$J$1345, MATCH(Q$1, 'SSIM Index'!$A$1:$J$1, 0), FALSE)</f>
        <v>0.81923437118530196</v>
      </c>
    </row>
    <row r="953" spans="13:24" x14ac:dyDescent="0.35">
      <c r="M953" s="3">
        <v>1189</v>
      </c>
      <c r="N953" s="1">
        <f>VLOOKUP(M953, 'MSE Loss'!$A$1:$J$1345, MATCH(I$1, 'MSE Loss'!$A$1:$J$1, 0), FALSE)</f>
        <v>6.9221749436110204E-4</v>
      </c>
      <c r="O953">
        <v>1.9324645400047299E-2</v>
      </c>
      <c r="P953" s="1">
        <f>VLOOKUP(M953, 'SSIM Index'!$A$1:$J$1345, MATCH(I$1, 'SSIM Index'!$A$1:$J$1, 0), FALSE)</f>
        <v>0.934492647647857</v>
      </c>
      <c r="U953" s="3">
        <v>1037</v>
      </c>
      <c r="V953" s="1">
        <f>VLOOKUP(U953, 'MSE Loss'!$A$1:$J$1345, MATCH(Q$1, 'MSE Loss'!$A$1:$J$1, 0), FALSE)</f>
        <v>7.9324701800942399E-4</v>
      </c>
      <c r="W953">
        <v>2.0087428390979701E-2</v>
      </c>
      <c r="X953" s="1">
        <f>VLOOKUP(U953, 'SSIM Index'!$A$1:$J$1345, MATCH(Q$1, 'SSIM Index'!$A$1:$J$1, 0), FALSE)</f>
        <v>0.93877315521240201</v>
      </c>
    </row>
    <row r="954" spans="13:24" x14ac:dyDescent="0.35">
      <c r="M954" s="3">
        <v>1190</v>
      </c>
      <c r="N954" s="1">
        <f>VLOOKUP(M954, 'MSE Loss'!$A$1:$J$1345, MATCH(I$1, 'MSE Loss'!$A$1:$J$1, 0), FALSE)</f>
        <v>9.7726495005190307E-4</v>
      </c>
      <c r="O954">
        <v>2.2599637508392299E-2</v>
      </c>
      <c r="P954" s="1">
        <f>VLOOKUP(M954, 'SSIM Index'!$A$1:$J$1345, MATCH(I$1, 'SSIM Index'!$A$1:$J$1, 0), FALSE)</f>
        <v>0.95939433574676503</v>
      </c>
      <c r="U954" s="3">
        <v>1038</v>
      </c>
      <c r="V954" s="1">
        <f>VLOOKUP(U954, 'MSE Loss'!$A$1:$J$1345, MATCH(Q$1, 'MSE Loss'!$A$1:$J$1, 0), FALSE)</f>
        <v>1.53159408364444E-3</v>
      </c>
      <c r="W954">
        <v>2.8163978829979799E-2</v>
      </c>
      <c r="X954" s="1">
        <f>VLOOKUP(U954, 'SSIM Index'!$A$1:$J$1345, MATCH(Q$1, 'SSIM Index'!$A$1:$J$1, 0), FALSE)</f>
        <v>0.96074718236923196</v>
      </c>
    </row>
    <row r="955" spans="13:24" x14ac:dyDescent="0.35">
      <c r="M955" s="3">
        <v>1191</v>
      </c>
      <c r="N955" s="1">
        <f>VLOOKUP(M955, 'MSE Loss'!$A$1:$J$1345, MATCH(I$1, 'MSE Loss'!$A$1:$J$1, 0), FALSE)</f>
        <v>1.4507521409541299E-3</v>
      </c>
      <c r="O955">
        <v>2.6828572154045102E-2</v>
      </c>
      <c r="P955" s="1">
        <f>VLOOKUP(M955, 'SSIM Index'!$A$1:$J$1345, MATCH(I$1, 'SSIM Index'!$A$1:$J$1, 0), FALSE)</f>
        <v>0.94220066070556596</v>
      </c>
      <c r="U955" s="3">
        <v>1039</v>
      </c>
      <c r="V955" s="1">
        <f>VLOOKUP(U955, 'MSE Loss'!$A$1:$J$1345, MATCH(Q$1, 'MSE Loss'!$A$1:$J$1, 0), FALSE)</f>
        <v>2.3218051064759402E-3</v>
      </c>
      <c r="W955">
        <v>3.3102430403232498E-2</v>
      </c>
      <c r="X955" s="1">
        <f>VLOOKUP(U955, 'SSIM Index'!$A$1:$J$1345, MATCH(Q$1, 'SSIM Index'!$A$1:$J$1, 0), FALSE)</f>
        <v>0.95786750316619795</v>
      </c>
    </row>
    <row r="956" spans="13:24" x14ac:dyDescent="0.35">
      <c r="M956" s="3">
        <v>1192</v>
      </c>
      <c r="N956" s="1">
        <f>VLOOKUP(M956, 'MSE Loss'!$A$1:$J$1345, MATCH(I$1, 'MSE Loss'!$A$1:$J$1, 0), FALSE)</f>
        <v>2.7012615464627699E-4</v>
      </c>
      <c r="O956">
        <v>1.1484383605420499E-2</v>
      </c>
      <c r="P956" s="1">
        <f>VLOOKUP(M956, 'SSIM Index'!$A$1:$J$1345, MATCH(I$1, 'SSIM Index'!$A$1:$J$1, 0), FALSE)</f>
        <v>0.84216904640197698</v>
      </c>
      <c r="U956" s="3">
        <v>1040</v>
      </c>
      <c r="V956" s="1">
        <f>VLOOKUP(U956, 'MSE Loss'!$A$1:$J$1345, MATCH(Q$1, 'MSE Loss'!$A$1:$J$1, 0), FALSE)</f>
        <v>8.2709477283060496E-4</v>
      </c>
      <c r="W956">
        <v>2.0105376839637701E-2</v>
      </c>
      <c r="X956" s="1">
        <f>VLOOKUP(U956, 'SSIM Index'!$A$1:$J$1345, MATCH(Q$1, 'SSIM Index'!$A$1:$J$1, 0), FALSE)</f>
        <v>0.92768192291259699</v>
      </c>
    </row>
    <row r="957" spans="13:24" x14ac:dyDescent="0.35">
      <c r="M957" s="3">
        <v>1193</v>
      </c>
      <c r="N957" s="1">
        <f>VLOOKUP(M957, 'MSE Loss'!$A$1:$J$1345, MATCH(I$1, 'MSE Loss'!$A$1:$J$1, 0), FALSE)</f>
        <v>5.3749856306239898E-4</v>
      </c>
      <c r="O957">
        <v>1.72101128846406E-2</v>
      </c>
      <c r="P957" s="1">
        <f>VLOOKUP(M957, 'SSIM Index'!$A$1:$J$1345, MATCH(I$1, 'SSIM Index'!$A$1:$J$1, 0), FALSE)</f>
        <v>0.93704205751419001</v>
      </c>
      <c r="U957" s="3">
        <v>1041</v>
      </c>
      <c r="V957" s="1">
        <f>VLOOKUP(U957, 'MSE Loss'!$A$1:$J$1345, MATCH(Q$1, 'MSE Loss'!$A$1:$J$1, 0), FALSE)</f>
        <v>6.6571542993187904E-4</v>
      </c>
      <c r="W957">
        <v>1.7974717542529099E-2</v>
      </c>
      <c r="X957" s="1">
        <f>VLOOKUP(U957, 'SSIM Index'!$A$1:$J$1345, MATCH(Q$1, 'SSIM Index'!$A$1:$J$1, 0), FALSE)</f>
        <v>0.92563939094543402</v>
      </c>
    </row>
    <row r="958" spans="13:24" x14ac:dyDescent="0.35">
      <c r="M958" s="3">
        <v>1194</v>
      </c>
      <c r="N958" s="1">
        <f>VLOOKUP(M958, 'MSE Loss'!$A$1:$J$1345, MATCH(I$1, 'MSE Loss'!$A$1:$J$1, 0), FALSE)</f>
        <v>7.1835558628663399E-4</v>
      </c>
      <c r="O958">
        <v>1.86557099223136E-2</v>
      </c>
      <c r="P958" s="1">
        <f>VLOOKUP(M958, 'SSIM Index'!$A$1:$J$1345, MATCH(I$1, 'SSIM Index'!$A$1:$J$1, 0), FALSE)</f>
        <v>0.94900393486022905</v>
      </c>
      <c r="U958" s="3">
        <v>1042</v>
      </c>
      <c r="V958" s="1">
        <f>VLOOKUP(U958, 'MSE Loss'!$A$1:$J$1345, MATCH(Q$1, 'MSE Loss'!$A$1:$J$1, 0), FALSE)</f>
        <v>1.2214116286486301E-3</v>
      </c>
      <c r="W958">
        <v>2.47508399188518E-2</v>
      </c>
      <c r="X958" s="1">
        <f>VLOOKUP(U958, 'SSIM Index'!$A$1:$J$1345, MATCH(Q$1, 'SSIM Index'!$A$1:$J$1, 0), FALSE)</f>
        <v>0.94303345680236805</v>
      </c>
    </row>
    <row r="959" spans="13:24" x14ac:dyDescent="0.35">
      <c r="M959" s="3">
        <v>1196</v>
      </c>
      <c r="N959" s="1">
        <f>VLOOKUP(M959, 'MSE Loss'!$A$1:$J$1345, MATCH(I$1, 'MSE Loss'!$A$1:$J$1, 0), FALSE)</f>
        <v>4.0452304529026102E-4</v>
      </c>
      <c r="O959">
        <v>1.45908063277602E-2</v>
      </c>
      <c r="P959" s="1">
        <f>VLOOKUP(M959, 'SSIM Index'!$A$1:$J$1345, MATCH(I$1, 'SSIM Index'!$A$1:$J$1, 0), FALSE)</f>
        <v>0.90429913997650102</v>
      </c>
      <c r="U959" s="3">
        <v>1043</v>
      </c>
      <c r="V959" s="1">
        <f>VLOOKUP(U959, 'MSE Loss'!$A$1:$J$1345, MATCH(Q$1, 'MSE Loss'!$A$1:$J$1, 0), FALSE)</f>
        <v>1.3304593740031099E-3</v>
      </c>
      <c r="W959">
        <v>2.5287242606282199E-2</v>
      </c>
      <c r="X959" s="1">
        <f>VLOOKUP(U959, 'SSIM Index'!$A$1:$J$1345, MATCH(Q$1, 'SSIM Index'!$A$1:$J$1, 0), FALSE)</f>
        <v>0.94920158386230402</v>
      </c>
    </row>
    <row r="960" spans="13:24" x14ac:dyDescent="0.35">
      <c r="M960" s="3">
        <v>1197</v>
      </c>
      <c r="N960" s="1">
        <f>VLOOKUP(M960, 'MSE Loss'!$A$1:$J$1345, MATCH(I$1, 'MSE Loss'!$A$1:$J$1, 0), FALSE)</f>
        <v>1.29326106980443E-3</v>
      </c>
      <c r="O960">
        <v>2.6106560602784101E-2</v>
      </c>
      <c r="P960" s="1">
        <f>VLOOKUP(M960, 'SSIM Index'!$A$1:$J$1345, MATCH(I$1, 'SSIM Index'!$A$1:$J$1, 0), FALSE)</f>
        <v>0.95892423391342096</v>
      </c>
      <c r="U960" s="3">
        <v>1044</v>
      </c>
      <c r="V960" s="1">
        <f>VLOOKUP(U960, 'MSE Loss'!$A$1:$J$1345, MATCH(Q$1, 'MSE Loss'!$A$1:$J$1, 0), FALSE)</f>
        <v>6.2522292137145996E-3</v>
      </c>
      <c r="W960">
        <v>5.0617322325706399E-2</v>
      </c>
      <c r="X960" s="1">
        <f>VLOOKUP(U960, 'SSIM Index'!$A$1:$J$1345, MATCH(Q$1, 'SSIM Index'!$A$1:$J$1, 0), FALSE)</f>
        <v>0.90952211618423395</v>
      </c>
    </row>
    <row r="961" spans="13:24" x14ac:dyDescent="0.35">
      <c r="M961" s="3">
        <v>1198</v>
      </c>
      <c r="N961" s="1">
        <f>VLOOKUP(M961, 'MSE Loss'!$A$1:$J$1345, MATCH(I$1, 'MSE Loss'!$A$1:$J$1, 0), FALSE)</f>
        <v>2.0248265936970702E-3</v>
      </c>
      <c r="O961">
        <v>3.1361844390630701E-2</v>
      </c>
      <c r="P961" s="1">
        <f>VLOOKUP(M961, 'SSIM Index'!$A$1:$J$1345, MATCH(I$1, 'SSIM Index'!$A$1:$J$1, 0), FALSE)</f>
        <v>0.96397310495376498</v>
      </c>
      <c r="U961" s="3">
        <v>1045</v>
      </c>
      <c r="V961" s="1">
        <f>VLOOKUP(U961, 'MSE Loss'!$A$1:$J$1345, MATCH(Q$1, 'MSE Loss'!$A$1:$J$1, 0), FALSE)</f>
        <v>1.39658071566373E-3</v>
      </c>
      <c r="W961">
        <v>2.7062391862273199E-2</v>
      </c>
      <c r="X961" s="1">
        <f>VLOOKUP(U961, 'SSIM Index'!$A$1:$J$1345, MATCH(Q$1, 'SSIM Index'!$A$1:$J$1, 0), FALSE)</f>
        <v>0.96347558498382502</v>
      </c>
    </row>
    <row r="962" spans="13:24" x14ac:dyDescent="0.35">
      <c r="M962" s="3">
        <v>1199</v>
      </c>
      <c r="N962" s="1">
        <f>VLOOKUP(M962, 'MSE Loss'!$A$1:$J$1345, MATCH(I$1, 'MSE Loss'!$A$1:$J$1, 0), FALSE)</f>
        <v>2.2711516357958299E-3</v>
      </c>
      <c r="O962">
        <v>3.3593315631151199E-2</v>
      </c>
      <c r="P962" s="1">
        <f>VLOOKUP(M962, 'SSIM Index'!$A$1:$J$1345, MATCH(I$1, 'SSIM Index'!$A$1:$J$1, 0), FALSE)</f>
        <v>0.96387249231338501</v>
      </c>
      <c r="U962" s="3">
        <v>1046</v>
      </c>
      <c r="V962" s="1">
        <f>VLOOKUP(U962, 'MSE Loss'!$A$1:$J$1345, MATCH(Q$1, 'MSE Loss'!$A$1:$J$1, 0), FALSE)</f>
        <v>2.5960453785955902E-3</v>
      </c>
      <c r="W962">
        <v>3.6553468555212E-2</v>
      </c>
      <c r="X962" s="1">
        <f>VLOOKUP(U962, 'SSIM Index'!$A$1:$J$1345, MATCH(Q$1, 'SSIM Index'!$A$1:$J$1, 0), FALSE)</f>
        <v>0.96814197301864602</v>
      </c>
    </row>
    <row r="963" spans="13:24" x14ac:dyDescent="0.35">
      <c r="M963" s="3">
        <v>1200</v>
      </c>
      <c r="N963" s="1">
        <f>VLOOKUP(M963, 'MSE Loss'!$A$1:$J$1345, MATCH(I$1, 'MSE Loss'!$A$1:$J$1, 0), FALSE)</f>
        <v>3.4515265724621702E-4</v>
      </c>
      <c r="O963">
        <v>1.3315645977854699E-2</v>
      </c>
      <c r="P963" s="1">
        <f>VLOOKUP(M963, 'SSIM Index'!$A$1:$J$1345, MATCH(I$1, 'SSIM Index'!$A$1:$J$1, 0), FALSE)</f>
        <v>0.88449883460998502</v>
      </c>
      <c r="U963" s="3">
        <v>1047</v>
      </c>
      <c r="V963" s="1">
        <f>VLOOKUP(U963, 'MSE Loss'!$A$1:$J$1345, MATCH(Q$1, 'MSE Loss'!$A$1:$J$1, 0), FALSE)</f>
        <v>3.71638382785022E-3</v>
      </c>
      <c r="W963">
        <v>4.2413156479597001E-2</v>
      </c>
      <c r="X963" s="1">
        <f>VLOOKUP(U963, 'SSIM Index'!$A$1:$J$1345, MATCH(Q$1, 'SSIM Index'!$A$1:$J$1, 0), FALSE)</f>
        <v>0.96728312969207697</v>
      </c>
    </row>
    <row r="964" spans="13:24" x14ac:dyDescent="0.35">
      <c r="M964" s="3">
        <v>1201</v>
      </c>
      <c r="N964" s="1">
        <f>VLOOKUP(M964, 'MSE Loss'!$A$1:$J$1345, MATCH(I$1, 'MSE Loss'!$A$1:$J$1, 0), FALSE)</f>
        <v>7.8287656651809801E-4</v>
      </c>
      <c r="O964">
        <v>1.94146130234003E-2</v>
      </c>
      <c r="P964" s="1">
        <f>VLOOKUP(M964, 'SSIM Index'!$A$1:$J$1345, MATCH(I$1, 'SSIM Index'!$A$1:$J$1, 0), FALSE)</f>
        <v>0.92960065603256203</v>
      </c>
      <c r="U964" s="3">
        <v>1048</v>
      </c>
      <c r="V964" s="1">
        <f>VLOOKUP(U964, 'MSE Loss'!$A$1:$J$1345, MATCH(Q$1, 'MSE Loss'!$A$1:$J$1, 0), FALSE)</f>
        <v>4.9121631309390003E-4</v>
      </c>
      <c r="W964">
        <v>1.5249695628881401E-2</v>
      </c>
      <c r="X964" s="1">
        <f>VLOOKUP(U964, 'SSIM Index'!$A$1:$J$1345, MATCH(Q$1, 'SSIM Index'!$A$1:$J$1, 0), FALSE)</f>
        <v>0.80310958623886097</v>
      </c>
    </row>
    <row r="965" spans="13:24" x14ac:dyDescent="0.35">
      <c r="M965" s="3">
        <v>1202</v>
      </c>
      <c r="N965" s="1">
        <f>VLOOKUP(M965, 'MSE Loss'!$A$1:$J$1345, MATCH(I$1, 'MSE Loss'!$A$1:$J$1, 0), FALSE)</f>
        <v>9.8176347091793992E-4</v>
      </c>
      <c r="O965">
        <v>2.19573229551315E-2</v>
      </c>
      <c r="P965" s="1">
        <f>VLOOKUP(M965, 'SSIM Index'!$A$1:$J$1345, MATCH(I$1, 'SSIM Index'!$A$1:$J$1, 0), FALSE)</f>
        <v>0.93406975269317605</v>
      </c>
      <c r="U965" s="3">
        <v>1049</v>
      </c>
      <c r="V965" s="1">
        <f>VLOOKUP(U965, 'MSE Loss'!$A$1:$J$1345, MATCH(Q$1, 'MSE Loss'!$A$1:$J$1, 0), FALSE)</f>
        <v>6.4437498804181803E-4</v>
      </c>
      <c r="W965">
        <v>1.7341824248433099E-2</v>
      </c>
      <c r="X965" s="1">
        <f>VLOOKUP(U965, 'SSIM Index'!$A$1:$J$1345, MATCH(Q$1, 'SSIM Index'!$A$1:$J$1, 0), FALSE)</f>
        <v>0.92476552724838201</v>
      </c>
    </row>
    <row r="966" spans="13:24" x14ac:dyDescent="0.35">
      <c r="M966" s="3">
        <v>1203</v>
      </c>
      <c r="N966" s="1">
        <f>VLOOKUP(M966, 'MSE Loss'!$A$1:$J$1345, MATCH(I$1, 'MSE Loss'!$A$1:$J$1, 0), FALSE)</f>
        <v>2.5993396993726401E-3</v>
      </c>
      <c r="O966">
        <v>3.43686640262603E-2</v>
      </c>
      <c r="P966" s="1">
        <f>VLOOKUP(M966, 'SSIM Index'!$A$1:$J$1345, MATCH(I$1, 'SSIM Index'!$A$1:$J$1, 0), FALSE)</f>
        <v>0.95717531442642201</v>
      </c>
      <c r="U966" s="3">
        <v>1050</v>
      </c>
      <c r="V966" s="1">
        <f>VLOOKUP(U966, 'MSE Loss'!$A$1:$J$1345, MATCH(Q$1, 'MSE Loss'!$A$1:$J$1, 0), FALSE)</f>
        <v>8.78097431268543E-4</v>
      </c>
      <c r="W966">
        <v>2.0112995058298101E-2</v>
      </c>
      <c r="X966" s="1">
        <f>VLOOKUP(U966, 'SSIM Index'!$A$1:$J$1345, MATCH(Q$1, 'SSIM Index'!$A$1:$J$1, 0), FALSE)</f>
        <v>0.94594758749008101</v>
      </c>
    </row>
    <row r="967" spans="13:24" x14ac:dyDescent="0.35">
      <c r="M967" s="3">
        <v>1205</v>
      </c>
      <c r="N967" s="1">
        <f>VLOOKUP(M967, 'MSE Loss'!$A$1:$J$1345, MATCH(I$1, 'MSE Loss'!$A$1:$J$1, 0), FALSE)</f>
        <v>3.79278557375073E-4</v>
      </c>
      <c r="O967">
        <v>1.3830049894750099E-2</v>
      </c>
      <c r="P967" s="1">
        <f>VLOOKUP(M967, 'SSIM Index'!$A$1:$J$1345, MATCH(I$1, 'SSIM Index'!$A$1:$J$1, 0), FALSE)</f>
        <v>0.90100580453872603</v>
      </c>
      <c r="U967" s="3">
        <v>1051</v>
      </c>
      <c r="V967" s="1">
        <f>VLOOKUP(U967, 'MSE Loss'!$A$1:$J$1345, MATCH(Q$1, 'MSE Loss'!$A$1:$J$1, 0), FALSE)</f>
        <v>9.0117438230663495E-4</v>
      </c>
      <c r="W967">
        <v>2.1342806518077798E-2</v>
      </c>
      <c r="X967" s="1">
        <f>VLOOKUP(U967, 'SSIM Index'!$A$1:$J$1345, MATCH(Q$1, 'SSIM Index'!$A$1:$J$1, 0), FALSE)</f>
        <v>0.94149327278137196</v>
      </c>
    </row>
    <row r="968" spans="13:24" x14ac:dyDescent="0.35">
      <c r="M968" s="3">
        <v>1206</v>
      </c>
      <c r="N968" s="1">
        <f>VLOOKUP(M968, 'MSE Loss'!$A$1:$J$1345, MATCH(I$1, 'MSE Loss'!$A$1:$J$1, 0), FALSE)</f>
        <v>5.9592700563371095E-4</v>
      </c>
      <c r="O968">
        <v>1.6513383015990198E-2</v>
      </c>
      <c r="P968" s="1">
        <f>VLOOKUP(M968, 'SSIM Index'!$A$1:$J$1345, MATCH(I$1, 'SSIM Index'!$A$1:$J$1, 0), FALSE)</f>
        <v>0.94384455680847101</v>
      </c>
      <c r="U968" s="3">
        <v>1052</v>
      </c>
      <c r="V968" s="1">
        <f>VLOOKUP(U968, 'MSE Loss'!$A$1:$J$1345, MATCH(Q$1, 'MSE Loss'!$A$1:$J$1, 0), FALSE)</f>
        <v>4.7811892000027001E-4</v>
      </c>
      <c r="W968">
        <v>1.4960929751396099E-2</v>
      </c>
      <c r="X968" s="1">
        <f>VLOOKUP(U968, 'SSIM Index'!$A$1:$J$1345, MATCH(Q$1, 'SSIM Index'!$A$1:$J$1, 0), FALSE)</f>
        <v>0.77868324518203702</v>
      </c>
    </row>
    <row r="969" spans="13:24" x14ac:dyDescent="0.35">
      <c r="M969" s="3">
        <v>1207</v>
      </c>
      <c r="N969" s="1">
        <f>VLOOKUP(M969, 'MSE Loss'!$A$1:$J$1345, MATCH(I$1, 'MSE Loss'!$A$1:$J$1, 0), FALSE)</f>
        <v>6.7918817512690999E-4</v>
      </c>
      <c r="O969">
        <v>1.8252719193696899E-2</v>
      </c>
      <c r="P969" s="1">
        <f>VLOOKUP(M969, 'SSIM Index'!$A$1:$J$1345, MATCH(I$1, 'SSIM Index'!$A$1:$J$1, 0), FALSE)</f>
        <v>0.94503128528594904</v>
      </c>
      <c r="U969" s="3">
        <v>1053</v>
      </c>
      <c r="V969" s="1">
        <f>VLOOKUP(U969, 'MSE Loss'!$A$1:$J$1345, MATCH(Q$1, 'MSE Loss'!$A$1:$J$1, 0), FALSE)</f>
        <v>8.3183182869106499E-4</v>
      </c>
      <c r="W969">
        <v>2.0446136593818599E-2</v>
      </c>
      <c r="X969" s="1">
        <f>VLOOKUP(U969, 'SSIM Index'!$A$1:$J$1345, MATCH(Q$1, 'SSIM Index'!$A$1:$J$1, 0), FALSE)</f>
        <v>0.94482827186584395</v>
      </c>
    </row>
    <row r="970" spans="13:24" x14ac:dyDescent="0.35">
      <c r="M970" s="3">
        <v>1208</v>
      </c>
      <c r="N970" s="1">
        <f>VLOOKUP(M970, 'MSE Loss'!$A$1:$J$1345, MATCH(I$1, 'MSE Loss'!$A$1:$J$1, 0), FALSE)</f>
        <v>6.5677269594743804E-4</v>
      </c>
      <c r="O970">
        <v>1.82005558162927E-2</v>
      </c>
      <c r="P970" s="1">
        <f>VLOOKUP(M970, 'SSIM Index'!$A$1:$J$1345, MATCH(I$1, 'SSIM Index'!$A$1:$J$1, 0), FALSE)</f>
        <v>0.91104388236999501</v>
      </c>
      <c r="U970" s="3">
        <v>1054</v>
      </c>
      <c r="V970" s="1">
        <f>VLOOKUP(U970, 'MSE Loss'!$A$1:$J$1345, MATCH(Q$1, 'MSE Loss'!$A$1:$J$1, 0), FALSE)</f>
        <v>9.22454928513616E-4</v>
      </c>
      <c r="W970">
        <v>2.2133270278573001E-2</v>
      </c>
      <c r="X970" s="1">
        <f>VLOOKUP(U970, 'SSIM Index'!$A$1:$J$1345, MATCH(Q$1, 'SSIM Index'!$A$1:$J$1, 0), FALSE)</f>
        <v>0.95368146896362305</v>
      </c>
    </row>
    <row r="971" spans="13:24" x14ac:dyDescent="0.35">
      <c r="M971" s="3">
        <v>1209</v>
      </c>
      <c r="N971" s="1">
        <f>VLOOKUP(M971, 'MSE Loss'!$A$1:$J$1345, MATCH(I$1, 'MSE Loss'!$A$1:$J$1, 0), FALSE)</f>
        <v>5.4043519776314497E-4</v>
      </c>
      <c r="O971">
        <v>1.62137448787689E-2</v>
      </c>
      <c r="P971" s="1">
        <f>VLOOKUP(M971, 'SSIM Index'!$A$1:$J$1345, MATCH(I$1, 'SSIM Index'!$A$1:$J$1, 0), FALSE)</f>
        <v>0.92905670404434204</v>
      </c>
      <c r="U971" s="3">
        <v>1055</v>
      </c>
      <c r="V971" s="1">
        <f>VLOOKUP(U971, 'MSE Loss'!$A$1:$J$1345, MATCH(Q$1, 'MSE Loss'!$A$1:$J$1, 0), FALSE)</f>
        <v>1.1741941561922401E-3</v>
      </c>
      <c r="W971">
        <v>2.42438502609729E-2</v>
      </c>
      <c r="X971" s="1">
        <f>VLOOKUP(U971, 'SSIM Index'!$A$1:$J$1345, MATCH(Q$1, 'SSIM Index'!$A$1:$J$1, 0), FALSE)</f>
        <v>0.95501685142517001</v>
      </c>
    </row>
    <row r="972" spans="13:24" x14ac:dyDescent="0.35">
      <c r="M972" s="3">
        <v>1211</v>
      </c>
      <c r="N972" s="1">
        <f>VLOOKUP(M972, 'MSE Loss'!$A$1:$J$1345, MATCH(I$1, 'MSE Loss'!$A$1:$J$1, 0), FALSE)</f>
        <v>1.1307438835501599E-3</v>
      </c>
      <c r="O972">
        <v>2.3822015151381399E-2</v>
      </c>
      <c r="P972" s="1">
        <f>VLOOKUP(M972, 'SSIM Index'!$A$1:$J$1345, MATCH(I$1, 'SSIM Index'!$A$1:$J$1, 0), FALSE)</f>
        <v>0.94784176349639804</v>
      </c>
      <c r="U972" s="3">
        <v>1056</v>
      </c>
      <c r="V972" s="1">
        <f>VLOOKUP(U972, 'MSE Loss'!$A$1:$J$1345, MATCH(Q$1, 'MSE Loss'!$A$1:$J$1, 0), FALSE)</f>
        <v>4.4067724957130801E-4</v>
      </c>
      <c r="W972">
        <v>1.46165611222386E-2</v>
      </c>
      <c r="X972" s="1">
        <f>VLOOKUP(U972, 'SSIM Index'!$A$1:$J$1345, MATCH(Q$1, 'SSIM Index'!$A$1:$J$1, 0), FALSE)</f>
        <v>0.83200663328170699</v>
      </c>
    </row>
    <row r="973" spans="13:24" x14ac:dyDescent="0.35">
      <c r="M973" s="3">
        <v>1212</v>
      </c>
      <c r="N973" s="1">
        <f>VLOOKUP(M973, 'MSE Loss'!$A$1:$J$1345, MATCH(I$1, 'MSE Loss'!$A$1:$J$1, 0), FALSE)</f>
        <v>4.1042908560484599E-4</v>
      </c>
      <c r="O973">
        <v>1.4860562980174999E-2</v>
      </c>
      <c r="P973" s="1">
        <f>VLOOKUP(M973, 'SSIM Index'!$A$1:$J$1345, MATCH(I$1, 'SSIM Index'!$A$1:$J$1, 0), FALSE)</f>
        <v>0.86533474922180098</v>
      </c>
      <c r="U973" s="3">
        <v>1057</v>
      </c>
      <c r="V973" s="1">
        <f>VLOOKUP(U973, 'MSE Loss'!$A$1:$J$1345, MATCH(Q$1, 'MSE Loss'!$A$1:$J$1, 0), FALSE)</f>
        <v>9.0117822401225502E-4</v>
      </c>
      <c r="W973">
        <v>2.0815828815102501E-2</v>
      </c>
      <c r="X973" s="1">
        <f>VLOOKUP(U973, 'SSIM Index'!$A$1:$J$1345, MATCH(Q$1, 'SSIM Index'!$A$1:$J$1, 0), FALSE)</f>
        <v>0.92102783918380704</v>
      </c>
    </row>
    <row r="974" spans="13:24" x14ac:dyDescent="0.35">
      <c r="M974" s="3">
        <v>1213</v>
      </c>
      <c r="N974" s="1">
        <f>VLOOKUP(M974, 'MSE Loss'!$A$1:$J$1345, MATCH(I$1, 'MSE Loss'!$A$1:$J$1, 0), FALSE)</f>
        <v>5.9470580890774705E-4</v>
      </c>
      <c r="O974">
        <v>1.77181977778673E-2</v>
      </c>
      <c r="P974" s="1">
        <f>VLOOKUP(M974, 'SSIM Index'!$A$1:$J$1345, MATCH(I$1, 'SSIM Index'!$A$1:$J$1, 0), FALSE)</f>
        <v>0.89013904333114602</v>
      </c>
      <c r="U974" s="3">
        <v>1058</v>
      </c>
      <c r="V974" s="1">
        <f>VLOOKUP(U974, 'MSE Loss'!$A$1:$J$1345, MATCH(Q$1, 'MSE Loss'!$A$1:$J$1, 0), FALSE)</f>
        <v>1.0282058501616101E-3</v>
      </c>
      <c r="W974">
        <v>2.22859028726816E-2</v>
      </c>
      <c r="X974" s="1">
        <f>VLOOKUP(U974, 'SSIM Index'!$A$1:$J$1345, MATCH(Q$1, 'SSIM Index'!$A$1:$J$1, 0), FALSE)</f>
        <v>0.93320316076278598</v>
      </c>
    </row>
    <row r="975" spans="13:24" x14ac:dyDescent="0.35">
      <c r="M975" s="3">
        <v>1214</v>
      </c>
      <c r="N975" s="1">
        <f>VLOOKUP(M975, 'MSE Loss'!$A$1:$J$1345, MATCH(I$1, 'MSE Loss'!$A$1:$J$1, 0), FALSE)</f>
        <v>5.9360335581004598E-4</v>
      </c>
      <c r="O975">
        <v>1.7136847600340802E-2</v>
      </c>
      <c r="P975" s="1">
        <f>VLOOKUP(M975, 'SSIM Index'!$A$1:$J$1345, MATCH(I$1, 'SSIM Index'!$A$1:$J$1, 0), FALSE)</f>
        <v>0.93651401996612504</v>
      </c>
      <c r="U975" s="3">
        <v>1059</v>
      </c>
      <c r="V975" s="1">
        <f>VLOOKUP(U975, 'MSE Loss'!$A$1:$J$1345, MATCH(Q$1, 'MSE Loss'!$A$1:$J$1, 0), FALSE)</f>
        <v>9.1542903101071705E-4</v>
      </c>
      <c r="W975">
        <v>2.0929157733917202E-2</v>
      </c>
      <c r="X975" s="1">
        <f>VLOOKUP(U975, 'SSIM Index'!$A$1:$J$1345, MATCH(Q$1, 'SSIM Index'!$A$1:$J$1, 0), FALSE)</f>
        <v>0.950098156929016</v>
      </c>
    </row>
    <row r="976" spans="13:24" x14ac:dyDescent="0.35">
      <c r="M976" s="3">
        <v>1215</v>
      </c>
      <c r="N976" s="1">
        <f>VLOOKUP(M976, 'MSE Loss'!$A$1:$J$1345, MATCH(I$1, 'MSE Loss'!$A$1:$J$1, 0), FALSE)</f>
        <v>9.6960138762369698E-4</v>
      </c>
      <c r="O976">
        <v>2.1655548363923999E-2</v>
      </c>
      <c r="P976" s="1">
        <f>VLOOKUP(M976, 'SSIM Index'!$A$1:$J$1345, MATCH(I$1, 'SSIM Index'!$A$1:$J$1, 0), FALSE)</f>
        <v>0.91707438230514504</v>
      </c>
      <c r="U976" s="3">
        <v>1060</v>
      </c>
      <c r="V976" s="1">
        <f>VLOOKUP(U976, 'MSE Loss'!$A$1:$J$1345, MATCH(Q$1, 'MSE Loss'!$A$1:$J$1, 0), FALSE)</f>
        <v>5.7663343613967299E-4</v>
      </c>
      <c r="W976">
        <v>1.6881598159670799E-2</v>
      </c>
      <c r="X976" s="1">
        <f>VLOOKUP(U976, 'SSIM Index'!$A$1:$J$1345, MATCH(Q$1, 'SSIM Index'!$A$1:$J$1, 0), FALSE)</f>
        <v>0.92865985631942705</v>
      </c>
    </row>
    <row r="977" spans="13:24" x14ac:dyDescent="0.35">
      <c r="M977" s="3">
        <v>1216</v>
      </c>
      <c r="N977" s="1">
        <f>VLOOKUP(M977, 'MSE Loss'!$A$1:$J$1345, MATCH(I$1, 'MSE Loss'!$A$1:$J$1, 0), FALSE)</f>
        <v>5.4778787307441202E-4</v>
      </c>
      <c r="O977">
        <v>1.6772091388702299E-2</v>
      </c>
      <c r="P977" s="1">
        <f>VLOOKUP(M977, 'SSIM Index'!$A$1:$J$1345, MATCH(I$1, 'SSIM Index'!$A$1:$J$1, 0), FALSE)</f>
        <v>0.91655814647674505</v>
      </c>
      <c r="U977" s="3">
        <v>1061</v>
      </c>
      <c r="V977" s="1">
        <f>VLOOKUP(U977, 'MSE Loss'!$A$1:$J$1345, MATCH(Q$1, 'MSE Loss'!$A$1:$J$1, 0), FALSE)</f>
        <v>1.6367833595722901E-3</v>
      </c>
      <c r="W977">
        <v>2.8669448569417E-2</v>
      </c>
      <c r="X977" s="1">
        <f>VLOOKUP(U977, 'SSIM Index'!$A$1:$J$1345, MATCH(Q$1, 'SSIM Index'!$A$1:$J$1, 0), FALSE)</f>
        <v>0.95216125249862604</v>
      </c>
    </row>
    <row r="978" spans="13:24" x14ac:dyDescent="0.35">
      <c r="M978" s="3">
        <v>1217</v>
      </c>
      <c r="N978" s="1">
        <f>VLOOKUP(M978, 'MSE Loss'!$A$1:$J$1345, MATCH(I$1, 'MSE Loss'!$A$1:$J$1, 0), FALSE)</f>
        <v>8.2338741049170397E-4</v>
      </c>
      <c r="O978">
        <v>2.0613811910152401E-2</v>
      </c>
      <c r="P978" s="1">
        <f>VLOOKUP(M978, 'SSIM Index'!$A$1:$J$1345, MATCH(I$1, 'SSIM Index'!$A$1:$J$1, 0), FALSE)</f>
        <v>0.96303725242614702</v>
      </c>
      <c r="U978" s="3">
        <v>1062</v>
      </c>
      <c r="V978" s="1">
        <f>VLOOKUP(U978, 'MSE Loss'!$A$1:$J$1345, MATCH(Q$1, 'MSE Loss'!$A$1:$J$1, 0), FALSE)</f>
        <v>2.1431280765682398E-3</v>
      </c>
      <c r="W978">
        <v>3.17211598157882E-2</v>
      </c>
      <c r="X978" s="1">
        <f>VLOOKUP(U978, 'SSIM Index'!$A$1:$J$1345, MATCH(Q$1, 'SSIM Index'!$A$1:$J$1, 0), FALSE)</f>
        <v>0.96005940437316895</v>
      </c>
    </row>
    <row r="979" spans="13:24" x14ac:dyDescent="0.35">
      <c r="M979" s="3">
        <v>1218</v>
      </c>
      <c r="N979" s="1">
        <f>VLOOKUP(M979, 'MSE Loss'!$A$1:$J$1345, MATCH(I$1, 'MSE Loss'!$A$1:$J$1, 0), FALSE)</f>
        <v>1.5279344515874899E-3</v>
      </c>
      <c r="O979">
        <v>2.7637442573904901E-2</v>
      </c>
      <c r="P979" s="1">
        <f>VLOOKUP(M979, 'SSIM Index'!$A$1:$J$1345, MATCH(I$1, 'SSIM Index'!$A$1:$J$1, 0), FALSE)</f>
        <v>0.96449339389801003</v>
      </c>
      <c r="U979" s="3">
        <v>1063</v>
      </c>
      <c r="V979" s="1">
        <f>VLOOKUP(U979, 'MSE Loss'!$A$1:$J$1345, MATCH(Q$1, 'MSE Loss'!$A$1:$J$1, 0), FALSE)</f>
        <v>6.2113748863339398E-3</v>
      </c>
      <c r="W979">
        <v>5.4482407867908401E-2</v>
      </c>
      <c r="X979" s="1">
        <f>VLOOKUP(U979, 'SSIM Index'!$A$1:$J$1345, MATCH(Q$1, 'SSIM Index'!$A$1:$J$1, 0), FALSE)</f>
        <v>0.97225552797317505</v>
      </c>
    </row>
    <row r="980" spans="13:24" x14ac:dyDescent="0.35">
      <c r="M980" s="3">
        <v>1219</v>
      </c>
      <c r="N980" s="1">
        <f>VLOOKUP(M980, 'MSE Loss'!$A$1:$J$1345, MATCH(I$1, 'MSE Loss'!$A$1:$J$1, 0), FALSE)</f>
        <v>1.6780529404059E-3</v>
      </c>
      <c r="O980">
        <v>2.9469212517142199E-2</v>
      </c>
      <c r="P980" s="1">
        <f>VLOOKUP(M980, 'SSIM Index'!$A$1:$J$1345, MATCH(I$1, 'SSIM Index'!$A$1:$J$1, 0), FALSE)</f>
        <v>0.96814310550689697</v>
      </c>
      <c r="U980" s="3">
        <v>1064</v>
      </c>
      <c r="V980" s="1">
        <f>VLOOKUP(U980, 'MSE Loss'!$A$1:$J$1345, MATCH(Q$1, 'MSE Loss'!$A$1:$J$1, 0), FALSE)</f>
        <v>3.3150950912386098E-4</v>
      </c>
      <c r="W980">
        <v>1.2867659330368E-2</v>
      </c>
      <c r="X980" s="1">
        <f>VLOOKUP(U980, 'SSIM Index'!$A$1:$J$1345, MATCH(Q$1, 'SSIM Index'!$A$1:$J$1, 0), FALSE)</f>
        <v>0.83032685518264704</v>
      </c>
    </row>
    <row r="981" spans="13:24" x14ac:dyDescent="0.35">
      <c r="M981" s="3">
        <v>1220</v>
      </c>
      <c r="N981" s="1">
        <f>VLOOKUP(M981, 'MSE Loss'!$A$1:$J$1345, MATCH(I$1, 'MSE Loss'!$A$1:$J$1, 0), FALSE)</f>
        <v>5.5181947536766503E-3</v>
      </c>
      <c r="O981">
        <v>4.6693850308656602E-2</v>
      </c>
      <c r="P981" s="1">
        <f>VLOOKUP(M981, 'SSIM Index'!$A$1:$J$1345, MATCH(I$1, 'SSIM Index'!$A$1:$J$1, 0), FALSE)</f>
        <v>0.81880176067352295</v>
      </c>
      <c r="U981" s="3">
        <v>1065</v>
      </c>
      <c r="V981" s="1">
        <f>VLOOKUP(U981, 'MSE Loss'!$A$1:$J$1345, MATCH(Q$1, 'MSE Loss'!$A$1:$J$1, 0), FALSE)</f>
        <v>5.8810511836782098E-4</v>
      </c>
      <c r="W981">
        <v>1.7355967313051199E-2</v>
      </c>
      <c r="X981" s="1">
        <f>VLOOKUP(U981, 'SSIM Index'!$A$1:$J$1345, MATCH(Q$1, 'SSIM Index'!$A$1:$J$1, 0), FALSE)</f>
        <v>0.90409260988235396</v>
      </c>
    </row>
    <row r="982" spans="13:24" x14ac:dyDescent="0.35">
      <c r="M982" s="3">
        <v>1221</v>
      </c>
      <c r="N982" s="1">
        <f>VLOOKUP(M982, 'MSE Loss'!$A$1:$J$1345, MATCH(I$1, 'MSE Loss'!$A$1:$J$1, 0), FALSE)</f>
        <v>1.3817411381751199E-3</v>
      </c>
      <c r="O982">
        <v>2.6588412001729001E-2</v>
      </c>
      <c r="P982" s="1">
        <f>VLOOKUP(M982, 'SSIM Index'!$A$1:$J$1345, MATCH(I$1, 'SSIM Index'!$A$1:$J$1, 0), FALSE)</f>
        <v>0.97266030311584395</v>
      </c>
      <c r="U982" s="3">
        <v>1066</v>
      </c>
      <c r="V982" s="1">
        <f>VLOOKUP(U982, 'MSE Loss'!$A$1:$J$1345, MATCH(Q$1, 'MSE Loss'!$A$1:$J$1, 0), FALSE)</f>
        <v>9.0433901641517802E-4</v>
      </c>
      <c r="W982">
        <v>2.05742288380861E-2</v>
      </c>
      <c r="X982" s="1">
        <f>VLOOKUP(U982, 'SSIM Index'!$A$1:$J$1345, MATCH(Q$1, 'SSIM Index'!$A$1:$J$1, 0), FALSE)</f>
        <v>0.95391315221786499</v>
      </c>
    </row>
    <row r="983" spans="13:24" x14ac:dyDescent="0.35">
      <c r="M983" s="3">
        <v>1222</v>
      </c>
      <c r="N983" s="1">
        <f>VLOOKUP(M983, 'MSE Loss'!$A$1:$J$1345, MATCH(I$1, 'MSE Loss'!$A$1:$J$1, 0), FALSE)</f>
        <v>1.94712320808321E-3</v>
      </c>
      <c r="O983">
        <v>3.16816456615924E-2</v>
      </c>
      <c r="P983" s="1">
        <f>VLOOKUP(M983, 'SSIM Index'!$A$1:$J$1345, MATCH(I$1, 'SSIM Index'!$A$1:$J$1, 0), FALSE)</f>
        <v>0.97947812080383301</v>
      </c>
      <c r="U983" s="3">
        <v>1067</v>
      </c>
      <c r="V983" s="1">
        <f>VLOOKUP(U983, 'MSE Loss'!$A$1:$J$1345, MATCH(Q$1, 'MSE Loss'!$A$1:$J$1, 0), FALSE)</f>
        <v>1.31879944819957E-3</v>
      </c>
      <c r="W983">
        <v>2.6408106088638299E-2</v>
      </c>
      <c r="X983" s="1">
        <f>VLOOKUP(U983, 'SSIM Index'!$A$1:$J$1345, MATCH(Q$1, 'SSIM Index'!$A$1:$J$1, 0), FALSE)</f>
        <v>0.94629049301147405</v>
      </c>
    </row>
    <row r="984" spans="13:24" x14ac:dyDescent="0.35">
      <c r="M984" s="3">
        <v>1223</v>
      </c>
      <c r="N984" s="1">
        <f>VLOOKUP(M984, 'MSE Loss'!$A$1:$J$1345, MATCH(I$1, 'MSE Loss'!$A$1:$J$1, 0), FALSE)</f>
        <v>2.2383960895240298E-3</v>
      </c>
      <c r="O984">
        <v>3.2340932637453003E-2</v>
      </c>
      <c r="P984" s="1">
        <f>VLOOKUP(M984, 'SSIM Index'!$A$1:$J$1345, MATCH(I$1, 'SSIM Index'!$A$1:$J$1, 0), FALSE)</f>
        <v>0.98288309574127197</v>
      </c>
      <c r="U984" s="3">
        <v>1068</v>
      </c>
      <c r="V984" s="1">
        <f>VLOOKUP(U984, 'MSE Loss'!$A$1:$J$1345, MATCH(Q$1, 'MSE Loss'!$A$1:$J$1, 0), FALSE)</f>
        <v>1.2692514574155201E-3</v>
      </c>
      <c r="W984">
        <v>2.57284510880708E-2</v>
      </c>
      <c r="X984" s="1">
        <f>VLOOKUP(U984, 'SSIM Index'!$A$1:$J$1345, MATCH(Q$1, 'SSIM Index'!$A$1:$J$1, 0), FALSE)</f>
        <v>0.94596296548843295</v>
      </c>
    </row>
    <row r="985" spans="13:24" x14ac:dyDescent="0.35">
      <c r="M985" s="3">
        <v>1224</v>
      </c>
      <c r="N985" s="1">
        <f>VLOOKUP(M985, 'MSE Loss'!$A$1:$J$1345, MATCH(I$1, 'MSE Loss'!$A$1:$J$1, 0), FALSE)</f>
        <v>3.7533353315666302E-4</v>
      </c>
      <c r="O985">
        <v>1.4280775561928701E-2</v>
      </c>
      <c r="P985" s="1">
        <f>VLOOKUP(M985, 'SSIM Index'!$A$1:$J$1345, MATCH(I$1, 'SSIM Index'!$A$1:$J$1, 0), FALSE)</f>
        <v>0.82034713029861395</v>
      </c>
      <c r="U985" s="3">
        <v>1069</v>
      </c>
      <c r="V985" s="1">
        <f>VLOOKUP(U985, 'MSE Loss'!$A$1:$J$1345, MATCH(Q$1, 'MSE Loss'!$A$1:$J$1, 0), FALSE)</f>
        <v>8.1701081944629496E-4</v>
      </c>
      <c r="W985">
        <v>2.06720288842916E-2</v>
      </c>
      <c r="X985" s="1">
        <f>VLOOKUP(U985, 'SSIM Index'!$A$1:$J$1345, MATCH(Q$1, 'SSIM Index'!$A$1:$J$1, 0), FALSE)</f>
        <v>0.94311416149139404</v>
      </c>
    </row>
    <row r="986" spans="13:24" x14ac:dyDescent="0.35">
      <c r="M986" s="3">
        <v>1225</v>
      </c>
      <c r="N986" s="1">
        <f>VLOOKUP(M986, 'MSE Loss'!$A$1:$J$1345, MATCH(I$1, 'MSE Loss'!$A$1:$J$1, 0), FALSE)</f>
        <v>6.10796501860022E-4</v>
      </c>
      <c r="O986">
        <v>1.7241649329662299E-2</v>
      </c>
      <c r="P986" s="1">
        <f>VLOOKUP(M986, 'SSIM Index'!$A$1:$J$1345, MATCH(I$1, 'SSIM Index'!$A$1:$J$1, 0), FALSE)</f>
        <v>0.91969221830367998</v>
      </c>
      <c r="U986" s="3">
        <v>1070</v>
      </c>
      <c r="V986" s="1">
        <f>VLOOKUP(U986, 'MSE Loss'!$A$1:$J$1345, MATCH(Q$1, 'MSE Loss'!$A$1:$J$1, 0), FALSE)</f>
        <v>1.5356211224570801E-3</v>
      </c>
      <c r="W986">
        <v>2.8612619265913901E-2</v>
      </c>
      <c r="X986" s="1">
        <f>VLOOKUP(U986, 'SSIM Index'!$A$1:$J$1345, MATCH(Q$1, 'SSIM Index'!$A$1:$J$1, 0), FALSE)</f>
        <v>0.95444184541702204</v>
      </c>
    </row>
    <row r="987" spans="13:24" x14ac:dyDescent="0.35">
      <c r="M987" s="3">
        <v>1226</v>
      </c>
      <c r="N987" s="1">
        <f>VLOOKUP(M987, 'MSE Loss'!$A$1:$J$1345, MATCH(I$1, 'MSE Loss'!$A$1:$J$1, 0), FALSE)</f>
        <v>6.4040691358968605E-4</v>
      </c>
      <c r="O987">
        <v>1.80106908082962E-2</v>
      </c>
      <c r="P987" s="1">
        <f>VLOOKUP(M987, 'SSIM Index'!$A$1:$J$1345, MATCH(I$1, 'SSIM Index'!$A$1:$J$1, 0), FALSE)</f>
        <v>0.93619757890701205</v>
      </c>
      <c r="U987" s="3">
        <v>1071</v>
      </c>
      <c r="V987" s="1">
        <f>VLOOKUP(U987, 'MSE Loss'!$A$1:$J$1345, MATCH(Q$1, 'MSE Loss'!$A$1:$J$1, 0), FALSE)</f>
        <v>2.4197772145271301E-3</v>
      </c>
      <c r="W987">
        <v>3.5765744745731298E-2</v>
      </c>
      <c r="X987" s="1">
        <f>VLOOKUP(U987, 'SSIM Index'!$A$1:$J$1345, MATCH(Q$1, 'SSIM Index'!$A$1:$J$1, 0), FALSE)</f>
        <v>0.94434046745300204</v>
      </c>
    </row>
    <row r="988" spans="13:24" x14ac:dyDescent="0.35">
      <c r="M988" s="3">
        <v>1227</v>
      </c>
      <c r="N988" s="1">
        <f>VLOOKUP(M988, 'MSE Loss'!$A$1:$J$1345, MATCH(I$1, 'MSE Loss'!$A$1:$J$1, 0), FALSE)</f>
        <v>7.6765334233641603E-4</v>
      </c>
      <c r="O988">
        <v>1.9056458026170699E-2</v>
      </c>
      <c r="P988" s="1">
        <f>VLOOKUP(M988, 'SSIM Index'!$A$1:$J$1345, MATCH(I$1, 'SSIM Index'!$A$1:$J$1, 0), FALSE)</f>
        <v>0.93982118368148804</v>
      </c>
      <c r="U988" s="3">
        <v>1072</v>
      </c>
      <c r="V988" s="1">
        <f>VLOOKUP(U988, 'MSE Loss'!$A$1:$J$1345, MATCH(Q$1, 'MSE Loss'!$A$1:$J$1, 0), FALSE)</f>
        <v>7.1931752609088995E-4</v>
      </c>
      <c r="W988">
        <v>1.85101684182882E-2</v>
      </c>
      <c r="X988" s="1">
        <f>VLOOKUP(U988, 'SSIM Index'!$A$1:$J$1345, MATCH(Q$1, 'SSIM Index'!$A$1:$J$1, 0), FALSE)</f>
        <v>0.83664590120315496</v>
      </c>
    </row>
    <row r="989" spans="13:24" x14ac:dyDescent="0.35">
      <c r="M989" s="3">
        <v>1228</v>
      </c>
      <c r="N989" s="1">
        <f>VLOOKUP(M989, 'MSE Loss'!$A$1:$J$1345, MATCH(I$1, 'MSE Loss'!$A$1:$J$1, 0), FALSE)</f>
        <v>5.7142879813909498E-4</v>
      </c>
      <c r="O989">
        <v>1.6844993457198101E-2</v>
      </c>
      <c r="P989" s="1">
        <f>VLOOKUP(M989, 'SSIM Index'!$A$1:$J$1345, MATCH(I$1, 'SSIM Index'!$A$1:$J$1, 0), FALSE)</f>
        <v>0.92829728126525801</v>
      </c>
      <c r="U989" s="3">
        <v>1073</v>
      </c>
      <c r="V989" s="1">
        <f>VLOOKUP(U989, 'MSE Loss'!$A$1:$J$1345, MATCH(Q$1, 'MSE Loss'!$A$1:$J$1, 0), FALSE)</f>
        <v>5.8261334197595705E-4</v>
      </c>
      <c r="W989">
        <v>1.6818493604659999E-2</v>
      </c>
      <c r="X989" s="1">
        <f>VLOOKUP(U989, 'SSIM Index'!$A$1:$J$1345, MATCH(Q$1, 'SSIM Index'!$A$1:$J$1, 0), FALSE)</f>
        <v>0.92033076286315896</v>
      </c>
    </row>
    <row r="990" spans="13:24" x14ac:dyDescent="0.35">
      <c r="M990" s="3">
        <v>1229</v>
      </c>
      <c r="N990" s="1">
        <f>VLOOKUP(M990, 'MSE Loss'!$A$1:$J$1345, MATCH(I$1, 'MSE Loss'!$A$1:$J$1, 0), FALSE)</f>
        <v>1.0501998476684E-3</v>
      </c>
      <c r="O990">
        <v>2.2885758429765701E-2</v>
      </c>
      <c r="P990" s="1">
        <f>VLOOKUP(M990, 'SSIM Index'!$A$1:$J$1345, MATCH(I$1, 'SSIM Index'!$A$1:$J$1, 0), FALSE)</f>
        <v>0.97311145067214899</v>
      </c>
      <c r="U990" s="3">
        <v>1074</v>
      </c>
      <c r="V990" s="1">
        <f>VLOOKUP(U990, 'MSE Loss'!$A$1:$J$1345, MATCH(Q$1, 'MSE Loss'!$A$1:$J$1, 0), FALSE)</f>
        <v>8.2571140956133604E-4</v>
      </c>
      <c r="W990">
        <v>2.0021893084049201E-2</v>
      </c>
      <c r="X990" s="1">
        <f>VLOOKUP(U990, 'SSIM Index'!$A$1:$J$1345, MATCH(Q$1, 'SSIM Index'!$A$1:$J$1, 0), FALSE)</f>
        <v>0.94117933511733998</v>
      </c>
    </row>
    <row r="991" spans="13:24" x14ac:dyDescent="0.35">
      <c r="M991" s="3">
        <v>1230</v>
      </c>
      <c r="N991" s="1">
        <f>VLOOKUP(M991, 'MSE Loss'!$A$1:$J$1345, MATCH(I$1, 'MSE Loss'!$A$1:$J$1, 0), FALSE)</f>
        <v>1.7058817902579899E-3</v>
      </c>
      <c r="O991">
        <v>2.8580561280250501E-2</v>
      </c>
      <c r="P991" s="1">
        <f>VLOOKUP(M991, 'SSIM Index'!$A$1:$J$1345, MATCH(I$1, 'SSIM Index'!$A$1:$J$1, 0), FALSE)</f>
        <v>0.97360748052597001</v>
      </c>
      <c r="U991" s="3">
        <v>1075</v>
      </c>
      <c r="V991" s="1">
        <f>VLOOKUP(U991, 'MSE Loss'!$A$1:$J$1345, MATCH(Q$1, 'MSE Loss'!$A$1:$J$1, 0), FALSE)</f>
        <v>9.3630468472838402E-4</v>
      </c>
      <c r="W991">
        <v>2.0706798881292302E-2</v>
      </c>
      <c r="X991" s="1">
        <f>VLOOKUP(U991, 'SSIM Index'!$A$1:$J$1345, MATCH(Q$1, 'SSIM Index'!$A$1:$J$1, 0), FALSE)</f>
        <v>0.95100992918014504</v>
      </c>
    </row>
    <row r="992" spans="13:24" x14ac:dyDescent="0.35">
      <c r="M992" s="3">
        <v>1231</v>
      </c>
      <c r="N992" s="1">
        <f>VLOOKUP(M992, 'MSE Loss'!$A$1:$J$1345, MATCH(I$1, 'MSE Loss'!$A$1:$J$1, 0), FALSE)</f>
        <v>6.7022293806075998E-3</v>
      </c>
      <c r="O992">
        <v>5.4216403514146798E-2</v>
      </c>
      <c r="P992" s="1">
        <f>VLOOKUP(M992, 'SSIM Index'!$A$1:$J$1345, MATCH(I$1, 'SSIM Index'!$A$1:$J$1, 0), FALSE)</f>
        <v>0.97100657224655096</v>
      </c>
      <c r="U992" s="3">
        <v>1076</v>
      </c>
      <c r="V992" s="1">
        <f>VLOOKUP(U992, 'MSE Loss'!$A$1:$J$1345, MATCH(Q$1, 'MSE Loss'!$A$1:$J$1, 0), FALSE)</f>
        <v>4.7662615543231298E-4</v>
      </c>
      <c r="W992">
        <v>1.4984223991632401E-2</v>
      </c>
      <c r="X992" s="1">
        <f>VLOOKUP(U992, 'SSIM Index'!$A$1:$J$1345, MATCH(Q$1, 'SSIM Index'!$A$1:$J$1, 0), FALSE)</f>
        <v>0.81311088800430298</v>
      </c>
    </row>
    <row r="993" spans="13:24" x14ac:dyDescent="0.35">
      <c r="M993" s="3">
        <v>1232</v>
      </c>
      <c r="N993" s="1">
        <f>VLOOKUP(M993, 'MSE Loss'!$A$1:$J$1345, MATCH(I$1, 'MSE Loss'!$A$1:$J$1, 0), FALSE)</f>
        <v>3.2666398328728898E-4</v>
      </c>
      <c r="O993">
        <v>1.31079284474253E-2</v>
      </c>
      <c r="P993" s="1">
        <f>VLOOKUP(M993, 'SSIM Index'!$A$1:$J$1345, MATCH(I$1, 'SSIM Index'!$A$1:$J$1, 0), FALSE)</f>
        <v>0.82080239057540805</v>
      </c>
      <c r="U993" s="3">
        <v>1077</v>
      </c>
      <c r="V993" s="1">
        <f>VLOOKUP(U993, 'MSE Loss'!$A$1:$J$1345, MATCH(Q$1, 'MSE Loss'!$A$1:$J$1, 0), FALSE)</f>
        <v>7.0276350015774304E-4</v>
      </c>
      <c r="W993">
        <v>1.8423050642013501E-2</v>
      </c>
      <c r="X993" s="1">
        <f>VLOOKUP(U993, 'SSIM Index'!$A$1:$J$1345, MATCH(Q$1, 'SSIM Index'!$A$1:$J$1, 0), FALSE)</f>
        <v>0.92950099706649703</v>
      </c>
    </row>
    <row r="994" spans="13:24" x14ac:dyDescent="0.35">
      <c r="M994" s="3">
        <v>1233</v>
      </c>
      <c r="N994" s="1">
        <f>VLOOKUP(M994, 'MSE Loss'!$A$1:$J$1345, MATCH(I$1, 'MSE Loss'!$A$1:$J$1, 0), FALSE)</f>
        <v>5.4980057757347801E-4</v>
      </c>
      <c r="O994">
        <v>1.6544276848435398E-2</v>
      </c>
      <c r="P994" s="1">
        <f>VLOOKUP(M994, 'SSIM Index'!$A$1:$J$1345, MATCH(I$1, 'SSIM Index'!$A$1:$J$1, 0), FALSE)</f>
        <v>0.89759194850921598</v>
      </c>
      <c r="U994" s="3">
        <v>1078</v>
      </c>
      <c r="V994" s="1">
        <f>VLOOKUP(U994, 'MSE Loss'!$A$1:$J$1345, MATCH(Q$1, 'MSE Loss'!$A$1:$J$1, 0), FALSE)</f>
        <v>1.27713696565479E-3</v>
      </c>
      <c r="W994">
        <v>2.52178087830543E-2</v>
      </c>
      <c r="X994" s="1">
        <f>VLOOKUP(U994, 'SSIM Index'!$A$1:$J$1345, MATCH(Q$1, 'SSIM Index'!$A$1:$J$1, 0), FALSE)</f>
        <v>0.91836792230606001</v>
      </c>
    </row>
    <row r="995" spans="13:24" x14ac:dyDescent="0.35">
      <c r="M995" s="3">
        <v>1234</v>
      </c>
      <c r="N995" s="1">
        <f>VLOOKUP(M995, 'MSE Loss'!$A$1:$J$1345, MATCH(I$1, 'MSE Loss'!$A$1:$J$1, 0), FALSE)</f>
        <v>1.0737035190686499E-3</v>
      </c>
      <c r="O995">
        <v>2.29095704853534E-2</v>
      </c>
      <c r="P995" s="1">
        <f>VLOOKUP(M995, 'SSIM Index'!$A$1:$J$1345, MATCH(I$1, 'SSIM Index'!$A$1:$J$1, 0), FALSE)</f>
        <v>0.93235343694686801</v>
      </c>
      <c r="U995" s="3">
        <v>1079</v>
      </c>
      <c r="V995" s="1">
        <f>VLOOKUP(U995, 'MSE Loss'!$A$1:$J$1345, MATCH(Q$1, 'MSE Loss'!$A$1:$J$1, 0), FALSE)</f>
        <v>1.3427041703835099E-3</v>
      </c>
      <c r="W995">
        <v>2.6011642068624399E-2</v>
      </c>
      <c r="X995" s="1">
        <f>VLOOKUP(U995, 'SSIM Index'!$A$1:$J$1345, MATCH(Q$1, 'SSIM Index'!$A$1:$J$1, 0), FALSE)</f>
        <v>0.92192178964614802</v>
      </c>
    </row>
    <row r="996" spans="13:24" x14ac:dyDescent="0.35">
      <c r="M996" s="3">
        <v>1235</v>
      </c>
      <c r="N996" s="1">
        <f>VLOOKUP(M996, 'MSE Loss'!$A$1:$J$1345, MATCH(I$1, 'MSE Loss'!$A$1:$J$1, 0), FALSE)</f>
        <v>1.64946389850229E-3</v>
      </c>
      <c r="O996">
        <v>2.9446687549352601E-2</v>
      </c>
      <c r="P996" s="1">
        <f>VLOOKUP(M996, 'SSIM Index'!$A$1:$J$1345, MATCH(I$1, 'SSIM Index'!$A$1:$J$1, 0), FALSE)</f>
        <v>0.93280524015426602</v>
      </c>
      <c r="U996" s="3">
        <v>1080</v>
      </c>
      <c r="V996" s="1">
        <f>VLOOKUP(U996, 'MSE Loss'!$A$1:$J$1345, MATCH(Q$1, 'MSE Loss'!$A$1:$J$1, 0), FALSE)</f>
        <v>5.52639015950262E-4</v>
      </c>
      <c r="W996">
        <v>1.6051473096013E-2</v>
      </c>
      <c r="X996" s="1">
        <f>VLOOKUP(U996, 'SSIM Index'!$A$1:$J$1345, MATCH(Q$1, 'SSIM Index'!$A$1:$J$1, 0), FALSE)</f>
        <v>0.83134824037551802</v>
      </c>
    </row>
    <row r="997" spans="13:24" x14ac:dyDescent="0.35">
      <c r="M997" s="3">
        <v>1236</v>
      </c>
      <c r="N997" s="1">
        <f>VLOOKUP(M997, 'MSE Loss'!$A$1:$J$1345, MATCH(I$1, 'MSE Loss'!$A$1:$J$1, 0), FALSE)</f>
        <v>3.9429793832823602E-4</v>
      </c>
      <c r="O997">
        <v>1.44200436770915E-2</v>
      </c>
      <c r="P997" s="1">
        <f>VLOOKUP(M997, 'SSIM Index'!$A$1:$J$1345, MATCH(I$1, 'SSIM Index'!$A$1:$J$1, 0), FALSE)</f>
        <v>0.91600596904754605</v>
      </c>
      <c r="U997" s="3">
        <v>1081</v>
      </c>
      <c r="V997" s="1">
        <f>VLOOKUP(U997, 'MSE Loss'!$A$1:$J$1345, MATCH(Q$1, 'MSE Loss'!$A$1:$J$1, 0), FALSE)</f>
        <v>1.5440267743542699E-3</v>
      </c>
      <c r="W997">
        <v>2.7751745656132601E-2</v>
      </c>
      <c r="X997" s="1">
        <f>VLOOKUP(U997, 'SSIM Index'!$A$1:$J$1345, MATCH(Q$1, 'SSIM Index'!$A$1:$J$1, 0), FALSE)</f>
        <v>0.95520883798599199</v>
      </c>
    </row>
    <row r="998" spans="13:24" x14ac:dyDescent="0.35">
      <c r="M998" s="3">
        <v>1237</v>
      </c>
      <c r="N998" s="1">
        <f>VLOOKUP(M998, 'MSE Loss'!$A$1:$J$1345, MATCH(I$1, 'MSE Loss'!$A$1:$J$1, 0), FALSE)</f>
        <v>4.75817359983921E-4</v>
      </c>
      <c r="O998">
        <v>1.54193704947829E-2</v>
      </c>
      <c r="P998" s="1">
        <f>VLOOKUP(M998, 'SSIM Index'!$A$1:$J$1345, MATCH(I$1, 'SSIM Index'!$A$1:$J$1, 0), FALSE)</f>
        <v>0.91412973403930597</v>
      </c>
      <c r="U998" s="3">
        <v>1082</v>
      </c>
      <c r="V998" s="1">
        <f>VLOOKUP(U998, 'MSE Loss'!$A$1:$J$1345, MATCH(Q$1, 'MSE Loss'!$A$1:$J$1, 0), FALSE)</f>
        <v>2.6348743122071002E-3</v>
      </c>
      <c r="W998">
        <v>3.7062421441078103E-2</v>
      </c>
      <c r="X998" s="1">
        <f>VLOOKUP(U998, 'SSIM Index'!$A$1:$J$1345, MATCH(Q$1, 'SSIM Index'!$A$1:$J$1, 0), FALSE)</f>
        <v>0.94936251640319802</v>
      </c>
    </row>
    <row r="999" spans="13:24" x14ac:dyDescent="0.35">
      <c r="M999" s="3">
        <v>1238</v>
      </c>
      <c r="N999" s="1">
        <f>VLOOKUP(M999, 'MSE Loss'!$A$1:$J$1345, MATCH(I$1, 'MSE Loss'!$A$1:$J$1, 0), FALSE)</f>
        <v>6.0637277783825896E-4</v>
      </c>
      <c r="O999">
        <v>1.71791445463895E-2</v>
      </c>
      <c r="P999" s="1">
        <f>VLOOKUP(M999, 'SSIM Index'!$A$1:$J$1345, MATCH(I$1, 'SSIM Index'!$A$1:$J$1, 0), FALSE)</f>
        <v>0.94908183813095004</v>
      </c>
      <c r="U999" s="3">
        <v>1083</v>
      </c>
      <c r="V999" s="1">
        <f>VLOOKUP(U999, 'MSE Loss'!$A$1:$J$1345, MATCH(Q$1, 'MSE Loss'!$A$1:$J$1, 0), FALSE)</f>
        <v>3.3855007495731098E-3</v>
      </c>
      <c r="W999">
        <v>4.1781015694141298E-2</v>
      </c>
      <c r="X999" s="1">
        <f>VLOOKUP(U999, 'SSIM Index'!$A$1:$J$1345, MATCH(Q$1, 'SSIM Index'!$A$1:$J$1, 0), FALSE)</f>
        <v>0.94742262363433805</v>
      </c>
    </row>
    <row r="1000" spans="13:24" x14ac:dyDescent="0.35">
      <c r="M1000" s="3">
        <v>1239</v>
      </c>
      <c r="N1000" s="1">
        <f>VLOOKUP(M1000, 'MSE Loss'!$A$1:$J$1345, MATCH(I$1, 'MSE Loss'!$A$1:$J$1, 0), FALSE)</f>
        <v>6.2030274420976595E-4</v>
      </c>
      <c r="O1000">
        <v>1.74680799245834E-2</v>
      </c>
      <c r="P1000" s="1">
        <f>VLOOKUP(M1000, 'SSIM Index'!$A$1:$J$1345, MATCH(I$1, 'SSIM Index'!$A$1:$J$1, 0), FALSE)</f>
        <v>0.95659065246581998</v>
      </c>
      <c r="U1000" s="3">
        <v>1084</v>
      </c>
      <c r="V1000" s="1">
        <f>VLOOKUP(U1000, 'MSE Loss'!$A$1:$J$1345, MATCH(Q$1, 'MSE Loss'!$A$1:$J$1, 0), FALSE)</f>
        <v>4.3132065911777301E-4</v>
      </c>
      <c r="W1000">
        <v>1.4169839210808201E-2</v>
      </c>
      <c r="X1000" s="1">
        <f>VLOOKUP(U1000, 'SSIM Index'!$A$1:$J$1345, MATCH(Q$1, 'SSIM Index'!$A$1:$J$1, 0), FALSE)</f>
        <v>0.87008088827133101</v>
      </c>
    </row>
    <row r="1001" spans="13:24" x14ac:dyDescent="0.35">
      <c r="M1001" s="3">
        <v>1240</v>
      </c>
      <c r="N1001" s="1">
        <f>VLOOKUP(M1001, 'MSE Loss'!$A$1:$J$1345, MATCH(I$1, 'MSE Loss'!$A$1:$J$1, 0), FALSE)</f>
        <v>1.0993469040840799E-3</v>
      </c>
      <c r="O1001">
        <v>2.53302957862615E-2</v>
      </c>
      <c r="P1001" s="1">
        <f>VLOOKUP(M1001, 'SSIM Index'!$A$1:$J$1345, MATCH(I$1, 'SSIM Index'!$A$1:$J$1, 0), FALSE)</f>
        <v>0.91298127174377397</v>
      </c>
      <c r="U1001" s="3">
        <v>1085</v>
      </c>
      <c r="V1001" s="1">
        <f>VLOOKUP(U1001, 'MSE Loss'!$A$1:$J$1345, MATCH(Q$1, 'MSE Loss'!$A$1:$J$1, 0), FALSE)</f>
        <v>9.70282475464046E-4</v>
      </c>
      <c r="W1001">
        <v>2.22597084939479E-2</v>
      </c>
      <c r="X1001" s="1">
        <f>VLOOKUP(U1001, 'SSIM Index'!$A$1:$J$1345, MATCH(Q$1, 'SSIM Index'!$A$1:$J$1, 0), FALSE)</f>
        <v>0.91875994205474798</v>
      </c>
    </row>
    <row r="1002" spans="13:24" x14ac:dyDescent="0.35">
      <c r="M1002" s="3">
        <v>1241</v>
      </c>
      <c r="N1002" s="1">
        <f>VLOOKUP(M1002, 'MSE Loss'!$A$1:$J$1345, MATCH(I$1, 'MSE Loss'!$A$1:$J$1, 0), FALSE)</f>
        <v>8.4943143883719997E-4</v>
      </c>
      <c r="O1002">
        <v>2.2021559998393E-2</v>
      </c>
      <c r="P1002" s="1">
        <f>VLOOKUP(M1002, 'SSIM Index'!$A$1:$J$1345, MATCH(I$1, 'SSIM Index'!$A$1:$J$1, 0), FALSE)</f>
        <v>0.95216649770736606</v>
      </c>
      <c r="U1002" s="3">
        <v>1086</v>
      </c>
      <c r="V1002" s="1">
        <f>VLOOKUP(U1002, 'MSE Loss'!$A$1:$J$1345, MATCH(Q$1, 'MSE Loss'!$A$1:$J$1, 0), FALSE)</f>
        <v>1.25825742725282E-3</v>
      </c>
      <c r="W1002">
        <v>2.4095406755805002E-2</v>
      </c>
      <c r="X1002" s="1">
        <f>VLOOKUP(U1002, 'SSIM Index'!$A$1:$J$1345, MATCH(Q$1, 'SSIM Index'!$A$1:$J$1, 0), FALSE)</f>
        <v>0.93979555368423395</v>
      </c>
    </row>
    <row r="1003" spans="13:24" x14ac:dyDescent="0.35">
      <c r="M1003" s="3">
        <v>1242</v>
      </c>
      <c r="N1003" s="1">
        <f>VLOOKUP(M1003, 'MSE Loss'!$A$1:$J$1345, MATCH(I$1, 'MSE Loss'!$A$1:$J$1, 0), FALSE)</f>
        <v>1.7415386391803601E-3</v>
      </c>
      <c r="O1003">
        <v>3.0222905799746499E-2</v>
      </c>
      <c r="P1003" s="1">
        <f>VLOOKUP(M1003, 'SSIM Index'!$A$1:$J$1345, MATCH(I$1, 'SSIM Index'!$A$1:$J$1, 0), FALSE)</f>
        <v>0.95907270908355702</v>
      </c>
      <c r="U1003" s="3">
        <v>1087</v>
      </c>
      <c r="V1003" s="1">
        <f>VLOOKUP(U1003, 'MSE Loss'!$A$1:$J$1345, MATCH(Q$1, 'MSE Loss'!$A$1:$J$1, 0), FALSE)</f>
        <v>1.58844573888927E-3</v>
      </c>
      <c r="W1003">
        <v>2.8300883248448299E-2</v>
      </c>
      <c r="X1003" s="1">
        <f>VLOOKUP(U1003, 'SSIM Index'!$A$1:$J$1345, MATCH(Q$1, 'SSIM Index'!$A$1:$J$1, 0), FALSE)</f>
        <v>0.93420791625976496</v>
      </c>
    </row>
    <row r="1004" spans="13:24" x14ac:dyDescent="0.35">
      <c r="M1004" s="3">
        <v>1243</v>
      </c>
      <c r="N1004" s="1">
        <f>VLOOKUP(M1004, 'MSE Loss'!$A$1:$J$1345, MATCH(I$1, 'MSE Loss'!$A$1:$J$1, 0), FALSE)</f>
        <v>2.4339554365724299E-3</v>
      </c>
      <c r="O1004">
        <v>3.5539355129003497E-2</v>
      </c>
      <c r="P1004" s="1">
        <f>VLOOKUP(M1004, 'SSIM Index'!$A$1:$J$1345, MATCH(I$1, 'SSIM Index'!$A$1:$J$1, 0), FALSE)</f>
        <v>0.95395433902740401</v>
      </c>
      <c r="U1004" s="3">
        <v>1088</v>
      </c>
      <c r="V1004" s="1">
        <f>VLOOKUP(U1004, 'MSE Loss'!$A$1:$J$1345, MATCH(Q$1, 'MSE Loss'!$A$1:$J$1, 0), FALSE)</f>
        <v>4.5541219878941698E-4</v>
      </c>
      <c r="W1004">
        <v>1.55063942074775E-2</v>
      </c>
      <c r="X1004" s="1">
        <f>VLOOKUP(U1004, 'SSIM Index'!$A$1:$J$1345, MATCH(Q$1, 'SSIM Index'!$A$1:$J$1, 0), FALSE)</f>
        <v>0.86218887567520097</v>
      </c>
    </row>
    <row r="1005" spans="13:24" x14ac:dyDescent="0.35">
      <c r="M1005" s="3">
        <v>1244</v>
      </c>
      <c r="N1005" s="1">
        <f>VLOOKUP(M1005, 'MSE Loss'!$A$1:$J$1345, MATCH(I$1, 'MSE Loss'!$A$1:$J$1, 0), FALSE)</f>
        <v>2.9280615854076998E-4</v>
      </c>
      <c r="O1005">
        <v>1.1617421172559201E-2</v>
      </c>
      <c r="P1005" s="1">
        <f>VLOOKUP(M1005, 'SSIM Index'!$A$1:$J$1345, MATCH(I$1, 'SSIM Index'!$A$1:$J$1, 0), FALSE)</f>
        <v>0.83680415153503396</v>
      </c>
      <c r="U1005" s="3">
        <v>1089</v>
      </c>
      <c r="V1005" s="1">
        <f>VLOOKUP(U1005, 'MSE Loss'!$A$1:$J$1345, MATCH(Q$1, 'MSE Loss'!$A$1:$J$1, 0), FALSE)</f>
        <v>7.2251749224960804E-4</v>
      </c>
      <c r="W1005">
        <v>1.8430650234222402E-2</v>
      </c>
      <c r="X1005" s="1">
        <f>VLOOKUP(U1005, 'SSIM Index'!$A$1:$J$1345, MATCH(Q$1, 'SSIM Index'!$A$1:$J$1, 0), FALSE)</f>
        <v>0.93142294883728005</v>
      </c>
    </row>
    <row r="1006" spans="13:24" x14ac:dyDescent="0.35">
      <c r="M1006" s="3">
        <v>1245</v>
      </c>
      <c r="N1006" s="1">
        <f>VLOOKUP(M1006, 'MSE Loss'!$A$1:$J$1345, MATCH(I$1, 'MSE Loss'!$A$1:$J$1, 0), FALSE)</f>
        <v>5.3979945369064797E-4</v>
      </c>
      <c r="O1006">
        <v>1.5947081148624399E-2</v>
      </c>
      <c r="P1006" s="1">
        <f>VLOOKUP(M1006, 'SSIM Index'!$A$1:$J$1345, MATCH(I$1, 'SSIM Index'!$A$1:$J$1, 0), FALSE)</f>
        <v>0.92376315593719405</v>
      </c>
      <c r="U1006" s="3">
        <v>1090</v>
      </c>
      <c r="V1006" s="1">
        <f>VLOOKUP(U1006, 'MSE Loss'!$A$1:$J$1345, MATCH(Q$1, 'MSE Loss'!$A$1:$J$1, 0), FALSE)</f>
        <v>8.2055828534066601E-4</v>
      </c>
      <c r="W1006">
        <v>2.0037135109305299E-2</v>
      </c>
      <c r="X1006" s="1">
        <f>VLOOKUP(U1006, 'SSIM Index'!$A$1:$J$1345, MATCH(Q$1, 'SSIM Index'!$A$1:$J$1, 0), FALSE)</f>
        <v>0.94120508432388295</v>
      </c>
    </row>
    <row r="1007" spans="13:24" x14ac:dyDescent="0.35">
      <c r="M1007" s="3">
        <v>1246</v>
      </c>
      <c r="N1007" s="1">
        <f>VLOOKUP(M1007, 'MSE Loss'!$A$1:$J$1345, MATCH(I$1, 'MSE Loss'!$A$1:$J$1, 0), FALSE)</f>
        <v>7.3454820085316896E-4</v>
      </c>
      <c r="O1007">
        <v>1.8305091187357899E-2</v>
      </c>
      <c r="P1007" s="1">
        <f>VLOOKUP(M1007, 'SSIM Index'!$A$1:$J$1345, MATCH(I$1, 'SSIM Index'!$A$1:$J$1, 0), FALSE)</f>
        <v>0.94358289241790705</v>
      </c>
      <c r="U1007" s="3">
        <v>1091</v>
      </c>
      <c r="V1007" s="1">
        <f>VLOOKUP(U1007, 'MSE Loss'!$A$1:$J$1345, MATCH(Q$1, 'MSE Loss'!$A$1:$J$1, 0), FALSE)</f>
        <v>2.5879004970192901E-3</v>
      </c>
      <c r="W1007">
        <v>3.33088003098964E-2</v>
      </c>
      <c r="X1007" s="1">
        <f>VLOOKUP(U1007, 'SSIM Index'!$A$1:$J$1345, MATCH(Q$1, 'SSIM Index'!$A$1:$J$1, 0), FALSE)</f>
        <v>0.95673602819442705</v>
      </c>
    </row>
    <row r="1008" spans="13:24" x14ac:dyDescent="0.35">
      <c r="M1008" s="3">
        <v>1247</v>
      </c>
      <c r="N1008" s="1">
        <f>VLOOKUP(M1008, 'MSE Loss'!$A$1:$J$1345, MATCH(I$1, 'MSE Loss'!$A$1:$J$1, 0), FALSE)</f>
        <v>8.6457235738634998E-4</v>
      </c>
      <c r="O1008">
        <v>2.0290849730372401E-2</v>
      </c>
      <c r="P1008" s="1">
        <f>VLOOKUP(M1008, 'SSIM Index'!$A$1:$J$1345, MATCH(I$1, 'SSIM Index'!$A$1:$J$1, 0), FALSE)</f>
        <v>0.93523186445236195</v>
      </c>
      <c r="U1008" s="3">
        <v>1092</v>
      </c>
      <c r="V1008" s="1">
        <f>VLOOKUP(U1008, 'MSE Loss'!$A$1:$J$1345, MATCH(Q$1, 'MSE Loss'!$A$1:$J$1, 0), FALSE)</f>
        <v>4.3062516488134801E-4</v>
      </c>
      <c r="W1008">
        <v>1.4577791094779901E-2</v>
      </c>
      <c r="X1008" s="1">
        <f>VLOOKUP(U1008, 'SSIM Index'!$A$1:$J$1345, MATCH(Q$1, 'SSIM Index'!$A$1:$J$1, 0), FALSE)</f>
        <v>0.78833520412445002</v>
      </c>
    </row>
    <row r="1009" spans="13:24" x14ac:dyDescent="0.35">
      <c r="M1009" s="3">
        <v>1248</v>
      </c>
      <c r="N1009" s="1">
        <f>VLOOKUP(M1009, 'MSE Loss'!$A$1:$J$1345, MATCH(I$1, 'MSE Loss'!$A$1:$J$1, 0), FALSE)</f>
        <v>4.81393770314753E-4</v>
      </c>
      <c r="O1009">
        <v>1.5485309064388201E-2</v>
      </c>
      <c r="P1009" s="1">
        <f>VLOOKUP(M1009, 'SSIM Index'!$A$1:$J$1345, MATCH(I$1, 'SSIM Index'!$A$1:$J$1, 0), FALSE)</f>
        <v>0.838392734527587</v>
      </c>
      <c r="U1009" s="3">
        <v>1093</v>
      </c>
      <c r="V1009" s="1">
        <f>VLOOKUP(U1009, 'MSE Loss'!$A$1:$J$1345, MATCH(Q$1, 'MSE Loss'!$A$1:$J$1, 0), FALSE)</f>
        <v>5.3554784972220605E-4</v>
      </c>
      <c r="W1009">
        <v>1.6246015205979299E-2</v>
      </c>
      <c r="X1009" s="1">
        <f>VLOOKUP(U1009, 'SSIM Index'!$A$1:$J$1345, MATCH(Q$1, 'SSIM Index'!$A$1:$J$1, 0), FALSE)</f>
        <v>0.88350450992584195</v>
      </c>
    </row>
    <row r="1010" spans="13:24" x14ac:dyDescent="0.35">
      <c r="M1010" s="3">
        <v>1249</v>
      </c>
      <c r="N1010" s="1">
        <f>VLOOKUP(M1010, 'MSE Loss'!$A$1:$J$1345, MATCH(I$1, 'MSE Loss'!$A$1:$J$1, 0), FALSE)</f>
        <v>2.01185373589396E-3</v>
      </c>
      <c r="O1010">
        <v>3.2923724502325002E-2</v>
      </c>
      <c r="P1010" s="1">
        <f>VLOOKUP(M1010, 'SSIM Index'!$A$1:$J$1345, MATCH(I$1, 'SSIM Index'!$A$1:$J$1, 0), FALSE)</f>
        <v>0.91009634733199996</v>
      </c>
      <c r="U1010" s="3">
        <v>1094</v>
      </c>
      <c r="V1010" s="1">
        <f>VLOOKUP(U1010, 'MSE Loss'!$A$1:$J$1345, MATCH(Q$1, 'MSE Loss'!$A$1:$J$1, 0), FALSE)</f>
        <v>1.13589060492813E-3</v>
      </c>
      <c r="W1010">
        <v>2.4181356653571101E-2</v>
      </c>
      <c r="X1010" s="1">
        <f>VLOOKUP(U1010, 'SSIM Index'!$A$1:$J$1345, MATCH(Q$1, 'SSIM Index'!$A$1:$J$1, 0), FALSE)</f>
        <v>0.89734870195388705</v>
      </c>
    </row>
    <row r="1011" spans="13:24" x14ac:dyDescent="0.35">
      <c r="M1011" s="3">
        <v>1250</v>
      </c>
      <c r="N1011" s="1">
        <f>VLOOKUP(M1011, 'MSE Loss'!$A$1:$J$1345, MATCH(I$1, 'MSE Loss'!$A$1:$J$1, 0), FALSE)</f>
        <v>4.1550821624696203E-3</v>
      </c>
      <c r="O1011">
        <v>4.5282598584890303E-2</v>
      </c>
      <c r="P1011" s="1">
        <f>VLOOKUP(M1011, 'SSIM Index'!$A$1:$J$1345, MATCH(I$1, 'SSIM Index'!$A$1:$J$1, 0), FALSE)</f>
        <v>0.91019093990325906</v>
      </c>
      <c r="U1011" s="3">
        <v>1095</v>
      </c>
      <c r="V1011" s="1">
        <f>VLOOKUP(U1011, 'MSE Loss'!$A$1:$J$1345, MATCH(Q$1, 'MSE Loss'!$A$1:$J$1, 0), FALSE)</f>
        <v>1.56279141083359E-3</v>
      </c>
      <c r="W1011">
        <v>2.7410304173827098E-2</v>
      </c>
      <c r="X1011" s="1">
        <f>VLOOKUP(U1011, 'SSIM Index'!$A$1:$J$1345, MATCH(Q$1, 'SSIM Index'!$A$1:$J$1, 0), FALSE)</f>
        <v>0.90082216262817305</v>
      </c>
    </row>
    <row r="1012" spans="13:24" x14ac:dyDescent="0.35">
      <c r="M1012" s="3">
        <v>1251</v>
      </c>
      <c r="N1012" s="1">
        <f>VLOOKUP(M1012, 'MSE Loss'!$A$1:$J$1345, MATCH(I$1, 'MSE Loss'!$A$1:$J$1, 0), FALSE)</f>
        <v>3.6709199193865E-3</v>
      </c>
      <c r="O1012">
        <v>4.3233565986156401E-2</v>
      </c>
      <c r="P1012" s="1">
        <f>VLOOKUP(M1012, 'SSIM Index'!$A$1:$J$1345, MATCH(I$1, 'SSIM Index'!$A$1:$J$1, 0), FALSE)</f>
        <v>0.92645859718322698</v>
      </c>
      <c r="U1012" s="3">
        <v>1096</v>
      </c>
      <c r="V1012" s="1">
        <f>VLOOKUP(U1012, 'MSE Loss'!$A$1:$J$1345, MATCH(Q$1, 'MSE Loss'!$A$1:$J$1, 0), FALSE)</f>
        <v>6.8048777757212498E-4</v>
      </c>
      <c r="W1012">
        <v>1.8515149131417202E-2</v>
      </c>
      <c r="X1012" s="1">
        <f>VLOOKUP(U1012, 'SSIM Index'!$A$1:$J$1345, MATCH(Q$1, 'SSIM Index'!$A$1:$J$1, 0), FALSE)</f>
        <v>0.93058526515960605</v>
      </c>
    </row>
    <row r="1013" spans="13:24" x14ac:dyDescent="0.35">
      <c r="M1013" s="3">
        <v>1252</v>
      </c>
      <c r="N1013" s="1">
        <f>VLOOKUP(M1013, 'MSE Loss'!$A$1:$J$1345, MATCH(I$1, 'MSE Loss'!$A$1:$J$1, 0), FALSE)</f>
        <v>3.0652794521301898E-4</v>
      </c>
      <c r="O1013">
        <v>1.22171333059668E-2</v>
      </c>
      <c r="P1013" s="1">
        <f>VLOOKUP(M1013, 'SSIM Index'!$A$1:$J$1345, MATCH(I$1, 'SSIM Index'!$A$1:$J$1, 0), FALSE)</f>
        <v>0.87585014104843095</v>
      </c>
      <c r="U1013" s="3">
        <v>1097</v>
      </c>
      <c r="V1013" s="1">
        <f>VLOOKUP(U1013, 'MSE Loss'!$A$1:$J$1345, MATCH(Q$1, 'MSE Loss'!$A$1:$J$1, 0), FALSE)</f>
        <v>6.5208342857658798E-4</v>
      </c>
      <c r="W1013">
        <v>1.80368851870298E-2</v>
      </c>
      <c r="X1013" s="1">
        <f>VLOOKUP(U1013, 'SSIM Index'!$A$1:$J$1345, MATCH(Q$1, 'SSIM Index'!$A$1:$J$1, 0), FALSE)</f>
        <v>0.93144047260284402</v>
      </c>
    </row>
    <row r="1014" spans="13:24" x14ac:dyDescent="0.35">
      <c r="M1014" s="3">
        <v>1253</v>
      </c>
      <c r="N1014" s="1">
        <f>VLOOKUP(M1014, 'MSE Loss'!$A$1:$J$1345, MATCH(I$1, 'MSE Loss'!$A$1:$J$1, 0), FALSE)</f>
        <v>8.6858676513656898E-4</v>
      </c>
      <c r="O1014">
        <v>2.0602857694029801E-2</v>
      </c>
      <c r="P1014" s="1">
        <f>VLOOKUP(M1014, 'SSIM Index'!$A$1:$J$1345, MATCH(I$1, 'SSIM Index'!$A$1:$J$1, 0), FALSE)</f>
        <v>0.93530660867690996</v>
      </c>
      <c r="U1014" s="3">
        <v>1098</v>
      </c>
      <c r="V1014" s="1">
        <f>VLOOKUP(U1014, 'MSE Loss'!$A$1:$J$1345, MATCH(Q$1, 'MSE Loss'!$A$1:$J$1, 0), FALSE)</f>
        <v>9.3002361245453303E-4</v>
      </c>
      <c r="W1014">
        <v>2.13407650589942E-2</v>
      </c>
      <c r="X1014" s="1">
        <f>VLOOKUP(U1014, 'SSIM Index'!$A$1:$J$1345, MATCH(Q$1, 'SSIM Index'!$A$1:$J$1, 0), FALSE)</f>
        <v>0.960080325603485</v>
      </c>
    </row>
    <row r="1015" spans="13:24" x14ac:dyDescent="0.35">
      <c r="M1015" s="3">
        <v>1254</v>
      </c>
      <c r="N1015" s="1">
        <f>VLOOKUP(M1015, 'MSE Loss'!$A$1:$J$1345, MATCH(I$1, 'MSE Loss'!$A$1:$J$1, 0), FALSE)</f>
        <v>1.12740462645888E-3</v>
      </c>
      <c r="O1015">
        <v>2.4113308638334201E-2</v>
      </c>
      <c r="P1015" s="1">
        <f>VLOOKUP(M1015, 'SSIM Index'!$A$1:$J$1345, MATCH(I$1, 'SSIM Index'!$A$1:$J$1, 0), FALSE)</f>
        <v>0.94059693813323897</v>
      </c>
      <c r="U1015" s="3">
        <v>1099</v>
      </c>
      <c r="V1015" s="1">
        <f>VLOOKUP(U1015, 'MSE Loss'!$A$1:$J$1345, MATCH(Q$1, 'MSE Loss'!$A$1:$J$1, 0), FALSE)</f>
        <v>1.3886202359572001E-3</v>
      </c>
      <c r="W1015">
        <v>2.60210316628217E-2</v>
      </c>
      <c r="X1015" s="1">
        <f>VLOOKUP(U1015, 'SSIM Index'!$A$1:$J$1345, MATCH(Q$1, 'SSIM Index'!$A$1:$J$1, 0), FALSE)</f>
        <v>0.949387907981872</v>
      </c>
    </row>
    <row r="1016" spans="13:24" x14ac:dyDescent="0.35">
      <c r="M1016" s="3">
        <v>1255</v>
      </c>
      <c r="N1016" s="1">
        <f>VLOOKUP(M1016, 'MSE Loss'!$A$1:$J$1345, MATCH(I$1, 'MSE Loss'!$A$1:$J$1, 0), FALSE)</f>
        <v>1.39963417313992E-3</v>
      </c>
      <c r="O1016">
        <v>2.7288859710097299E-2</v>
      </c>
      <c r="P1016" s="1">
        <f>VLOOKUP(M1016, 'SSIM Index'!$A$1:$J$1345, MATCH(I$1, 'SSIM Index'!$A$1:$J$1, 0), FALSE)</f>
        <v>0.94156384468078602</v>
      </c>
      <c r="U1016" s="3">
        <v>1100</v>
      </c>
      <c r="V1016" s="1">
        <f>VLOOKUP(U1016, 'MSE Loss'!$A$1:$J$1345, MATCH(Q$1, 'MSE Loss'!$A$1:$J$1, 0), FALSE)</f>
        <v>1.79602892603725E-3</v>
      </c>
      <c r="W1016">
        <v>2.9578531160950602E-2</v>
      </c>
      <c r="X1016" s="1">
        <f>VLOOKUP(U1016, 'SSIM Index'!$A$1:$J$1345, MATCH(Q$1, 'SSIM Index'!$A$1:$J$1, 0), FALSE)</f>
        <v>0.867254197597503</v>
      </c>
    </row>
    <row r="1017" spans="13:24" x14ac:dyDescent="0.35">
      <c r="M1017" s="3">
        <v>1256</v>
      </c>
      <c r="N1017" s="1">
        <f>VLOOKUP(M1017, 'MSE Loss'!$A$1:$J$1345, MATCH(I$1, 'MSE Loss'!$A$1:$J$1, 0), FALSE)</f>
        <v>3.0180503381416202E-4</v>
      </c>
      <c r="O1017">
        <v>1.21651580557227E-2</v>
      </c>
      <c r="P1017" s="1">
        <f>VLOOKUP(M1017, 'SSIM Index'!$A$1:$J$1345, MATCH(I$1, 'SSIM Index'!$A$1:$J$1, 0), FALSE)</f>
        <v>0.89994025230407704</v>
      </c>
      <c r="U1017" s="3">
        <v>1101</v>
      </c>
      <c r="V1017" s="1">
        <f>VLOOKUP(U1017, 'MSE Loss'!$A$1:$J$1345, MATCH(Q$1, 'MSE Loss'!$A$1:$J$1, 0), FALSE)</f>
        <v>9.4395037740468903E-4</v>
      </c>
      <c r="W1017">
        <v>2.2345844656228998E-2</v>
      </c>
      <c r="X1017" s="1">
        <f>VLOOKUP(U1017, 'SSIM Index'!$A$1:$J$1345, MATCH(Q$1, 'SSIM Index'!$A$1:$J$1, 0), FALSE)</f>
        <v>0.95100945234298695</v>
      </c>
    </row>
    <row r="1018" spans="13:24" x14ac:dyDescent="0.35">
      <c r="M1018" s="3">
        <v>1257</v>
      </c>
      <c r="N1018" s="1">
        <f>VLOOKUP(M1018, 'MSE Loss'!$A$1:$J$1345, MATCH(I$1, 'MSE Loss'!$A$1:$J$1, 0), FALSE)</f>
        <v>6.5593776525929505E-4</v>
      </c>
      <c r="O1018">
        <v>1.7330901697277998E-2</v>
      </c>
      <c r="P1018" s="1">
        <f>VLOOKUP(M1018, 'SSIM Index'!$A$1:$J$1345, MATCH(I$1, 'SSIM Index'!$A$1:$J$1, 0), FALSE)</f>
        <v>0.93039315938949496</v>
      </c>
      <c r="U1018" s="3">
        <v>1102</v>
      </c>
      <c r="V1018" s="1">
        <f>VLOOKUP(U1018, 'MSE Loss'!$A$1:$J$1345, MATCH(Q$1, 'MSE Loss'!$A$1:$J$1, 0), FALSE)</f>
        <v>1.74586230423301E-3</v>
      </c>
      <c r="W1018">
        <v>3.00552081316709E-2</v>
      </c>
      <c r="X1018" s="1">
        <f>VLOOKUP(U1018, 'SSIM Index'!$A$1:$J$1345, MATCH(Q$1, 'SSIM Index'!$A$1:$J$1, 0), FALSE)</f>
        <v>0.95861136913299505</v>
      </c>
    </row>
    <row r="1019" spans="13:24" x14ac:dyDescent="0.35">
      <c r="M1019" s="3">
        <v>1258</v>
      </c>
      <c r="N1019" s="1">
        <f>VLOOKUP(M1019, 'MSE Loss'!$A$1:$J$1345, MATCH(I$1, 'MSE Loss'!$A$1:$J$1, 0), FALSE)</f>
        <v>6.8595475750043901E-4</v>
      </c>
      <c r="O1019">
        <v>1.81603264063596E-2</v>
      </c>
      <c r="P1019" s="1">
        <f>VLOOKUP(M1019, 'SSIM Index'!$A$1:$J$1345, MATCH(I$1, 'SSIM Index'!$A$1:$J$1, 0), FALSE)</f>
        <v>0.94229179620742798</v>
      </c>
      <c r="U1019" s="3">
        <v>1103</v>
      </c>
      <c r="V1019" s="1">
        <f>VLOOKUP(U1019, 'MSE Loss'!$A$1:$J$1345, MATCH(Q$1, 'MSE Loss'!$A$1:$J$1, 0), FALSE)</f>
        <v>1.6959384083747801E-3</v>
      </c>
      <c r="W1019">
        <v>3.0187651515007002E-2</v>
      </c>
      <c r="X1019" s="1">
        <f>VLOOKUP(U1019, 'SSIM Index'!$A$1:$J$1345, MATCH(Q$1, 'SSIM Index'!$A$1:$J$1, 0), FALSE)</f>
        <v>0.96799010038375799</v>
      </c>
    </row>
    <row r="1020" spans="13:24" x14ac:dyDescent="0.35">
      <c r="M1020" s="3">
        <v>1260</v>
      </c>
      <c r="N1020" s="1">
        <f>VLOOKUP(M1020, 'MSE Loss'!$A$1:$J$1345, MATCH(I$1, 'MSE Loss'!$A$1:$J$1, 0), FALSE)</f>
        <v>2.7827481972053598E-4</v>
      </c>
      <c r="O1020">
        <v>1.15479892119765E-2</v>
      </c>
      <c r="P1020" s="1">
        <f>VLOOKUP(M1020, 'SSIM Index'!$A$1:$J$1345, MATCH(I$1, 'SSIM Index'!$A$1:$J$1, 0), FALSE)</f>
        <v>0.83701717853546098</v>
      </c>
      <c r="U1020" s="3">
        <v>1104</v>
      </c>
      <c r="V1020" s="1">
        <f>VLOOKUP(U1020, 'MSE Loss'!$A$1:$J$1345, MATCH(Q$1, 'MSE Loss'!$A$1:$J$1, 0), FALSE)</f>
        <v>4.5674244756810302E-4</v>
      </c>
      <c r="W1020">
        <v>1.4899743720889E-2</v>
      </c>
      <c r="X1020" s="1">
        <f>VLOOKUP(U1020, 'SSIM Index'!$A$1:$J$1345, MATCH(Q$1, 'SSIM Index'!$A$1:$J$1, 0), FALSE)</f>
        <v>0.78613495826721103</v>
      </c>
    </row>
    <row r="1021" spans="13:24" x14ac:dyDescent="0.35">
      <c r="M1021" s="3">
        <v>1261</v>
      </c>
      <c r="N1021" s="1">
        <f>VLOOKUP(M1021, 'MSE Loss'!$A$1:$J$1345, MATCH(I$1, 'MSE Loss'!$A$1:$J$1, 0), FALSE)</f>
        <v>5.3862505592405796E-4</v>
      </c>
      <c r="O1021">
        <v>1.6971530392765999E-2</v>
      </c>
      <c r="P1021" s="1">
        <f>VLOOKUP(M1021, 'SSIM Index'!$A$1:$J$1345, MATCH(I$1, 'SSIM Index'!$A$1:$J$1, 0), FALSE)</f>
        <v>0.87292402982711703</v>
      </c>
      <c r="U1021" s="3">
        <v>1105</v>
      </c>
      <c r="V1021" s="1">
        <f>VLOOKUP(U1021, 'MSE Loss'!$A$1:$J$1345, MATCH(Q$1, 'MSE Loss'!$A$1:$J$1, 0), FALSE)</f>
        <v>6.7634746665135004E-4</v>
      </c>
      <c r="W1021">
        <v>1.7771784216165501E-2</v>
      </c>
      <c r="X1021" s="1">
        <f>VLOOKUP(U1021, 'SSIM Index'!$A$1:$J$1345, MATCH(Q$1, 'SSIM Index'!$A$1:$J$1, 0), FALSE)</f>
        <v>0.91427296400070102</v>
      </c>
    </row>
    <row r="1022" spans="13:24" x14ac:dyDescent="0.35">
      <c r="M1022" s="3">
        <v>1262</v>
      </c>
      <c r="N1022" s="1">
        <f>VLOOKUP(M1022, 'MSE Loss'!$A$1:$J$1345, MATCH(I$1, 'MSE Loss'!$A$1:$J$1, 0), FALSE)</f>
        <v>6.5769423963501995E-4</v>
      </c>
      <c r="O1022">
        <v>1.7849406227469399E-2</v>
      </c>
      <c r="P1022" s="1">
        <f>VLOOKUP(M1022, 'SSIM Index'!$A$1:$J$1345, MATCH(I$1, 'SSIM Index'!$A$1:$J$1, 0), FALSE)</f>
        <v>0.94652932882308904</v>
      </c>
      <c r="U1022" s="3">
        <v>1106</v>
      </c>
      <c r="V1022" s="1">
        <f>VLOOKUP(U1022, 'MSE Loss'!$A$1:$J$1345, MATCH(Q$1, 'MSE Loss'!$A$1:$J$1, 0), FALSE)</f>
        <v>8.9280394604429603E-4</v>
      </c>
      <c r="W1022">
        <v>2.00043339282274E-2</v>
      </c>
      <c r="X1022" s="1">
        <f>VLOOKUP(U1022, 'SSIM Index'!$A$1:$J$1345, MATCH(Q$1, 'SSIM Index'!$A$1:$J$1, 0), FALSE)</f>
        <v>0.93047994375228804</v>
      </c>
    </row>
    <row r="1023" spans="13:24" x14ac:dyDescent="0.35">
      <c r="M1023" s="3">
        <v>1263</v>
      </c>
      <c r="N1023" s="1">
        <f>VLOOKUP(M1023, 'MSE Loss'!$A$1:$J$1345, MATCH(I$1, 'MSE Loss'!$A$1:$J$1, 0), FALSE)</f>
        <v>6.6772772697731798E-4</v>
      </c>
      <c r="O1023">
        <v>1.8397783860564201E-2</v>
      </c>
      <c r="P1023" s="1">
        <f>VLOOKUP(M1023, 'SSIM Index'!$A$1:$J$1345, MATCH(I$1, 'SSIM Index'!$A$1:$J$1, 0), FALSE)</f>
        <v>0.95569288730621305</v>
      </c>
      <c r="U1023" s="3">
        <v>1107</v>
      </c>
      <c r="V1023" s="1">
        <f>VLOOKUP(U1023, 'MSE Loss'!$A$1:$J$1345, MATCH(Q$1, 'MSE Loss'!$A$1:$J$1, 0), FALSE)</f>
        <v>1.0331971570849399E-3</v>
      </c>
      <c r="W1023">
        <v>2.25168149918317E-2</v>
      </c>
      <c r="X1023" s="1">
        <f>VLOOKUP(U1023, 'SSIM Index'!$A$1:$J$1345, MATCH(Q$1, 'SSIM Index'!$A$1:$J$1, 0), FALSE)</f>
        <v>0.92247194051742498</v>
      </c>
    </row>
    <row r="1024" spans="13:24" x14ac:dyDescent="0.35">
      <c r="M1024" s="3">
        <v>1264</v>
      </c>
      <c r="N1024" s="1">
        <f>VLOOKUP(M1024, 'MSE Loss'!$A$1:$J$1345, MATCH(I$1, 'MSE Loss'!$A$1:$J$1, 0), FALSE)</f>
        <v>5.1164109027013096E-4</v>
      </c>
      <c r="O1024">
        <v>1.5723699703812599E-2</v>
      </c>
      <c r="P1024" s="1">
        <f>VLOOKUP(M1024, 'SSIM Index'!$A$1:$J$1345, MATCH(I$1, 'SSIM Index'!$A$1:$J$1, 0), FALSE)</f>
        <v>0.93828469514846802</v>
      </c>
      <c r="U1024" s="3">
        <v>1108</v>
      </c>
      <c r="V1024" s="1">
        <f>VLOOKUP(U1024, 'MSE Loss'!$A$1:$J$1345, MATCH(Q$1, 'MSE Loss'!$A$1:$J$1, 0), FALSE)</f>
        <v>3.3593006082810402E-4</v>
      </c>
      <c r="W1024">
        <v>1.30628682672977E-2</v>
      </c>
      <c r="X1024" s="1">
        <f>VLOOKUP(U1024, 'SSIM Index'!$A$1:$J$1345, MATCH(Q$1, 'SSIM Index'!$A$1:$J$1, 0), FALSE)</f>
        <v>0.81105428934097201</v>
      </c>
    </row>
    <row r="1025" spans="13:24" x14ac:dyDescent="0.35">
      <c r="M1025" s="3">
        <v>1265</v>
      </c>
      <c r="N1025" s="1">
        <f>VLOOKUP(M1025, 'MSE Loss'!$A$1:$J$1345, MATCH(I$1, 'MSE Loss'!$A$1:$J$1, 0), FALSE)</f>
        <v>5.9146789135411295E-4</v>
      </c>
      <c r="O1025">
        <v>1.71026960015296E-2</v>
      </c>
      <c r="P1025" s="1">
        <f>VLOOKUP(M1025, 'SSIM Index'!$A$1:$J$1345, MATCH(I$1, 'SSIM Index'!$A$1:$J$1, 0), FALSE)</f>
        <v>0.92803275585174505</v>
      </c>
      <c r="U1025" s="3">
        <v>1109</v>
      </c>
      <c r="V1025" s="1">
        <f>VLOOKUP(U1025, 'MSE Loss'!$A$1:$J$1345, MATCH(Q$1, 'MSE Loss'!$A$1:$J$1, 0), FALSE)</f>
        <v>7.9314247705042297E-4</v>
      </c>
      <c r="W1025">
        <v>2.0005123689770699E-2</v>
      </c>
      <c r="X1025" s="1">
        <f>VLOOKUP(U1025, 'SSIM Index'!$A$1:$J$1345, MATCH(Q$1, 'SSIM Index'!$A$1:$J$1, 0), FALSE)</f>
        <v>0.94153761863708496</v>
      </c>
    </row>
    <row r="1026" spans="13:24" x14ac:dyDescent="0.35">
      <c r="M1026" s="3">
        <v>1266</v>
      </c>
      <c r="N1026" s="1">
        <f>VLOOKUP(M1026, 'MSE Loss'!$A$1:$J$1345, MATCH(I$1, 'MSE Loss'!$A$1:$J$1, 0), FALSE)</f>
        <v>9.7243633354082704E-4</v>
      </c>
      <c r="O1026">
        <v>2.1371869370341301E-2</v>
      </c>
      <c r="P1026" s="1">
        <f>VLOOKUP(M1026, 'SSIM Index'!$A$1:$J$1345, MATCH(I$1, 'SSIM Index'!$A$1:$J$1, 0), FALSE)</f>
        <v>0.94778746366500799</v>
      </c>
      <c r="U1026" s="3">
        <v>1110</v>
      </c>
      <c r="V1026" s="1">
        <f>VLOOKUP(U1026, 'MSE Loss'!$A$1:$J$1345, MATCH(Q$1, 'MSE Loss'!$A$1:$J$1, 0), FALSE)</f>
        <v>9.4349699793383403E-4</v>
      </c>
      <c r="W1026">
        <v>2.2453401237726201E-2</v>
      </c>
      <c r="X1026" s="1">
        <f>VLOOKUP(U1026, 'SSIM Index'!$A$1:$J$1345, MATCH(Q$1, 'SSIM Index'!$A$1:$J$1, 0), FALSE)</f>
        <v>0.95512181520462003</v>
      </c>
    </row>
    <row r="1027" spans="13:24" x14ac:dyDescent="0.35">
      <c r="M1027" s="3">
        <v>1267</v>
      </c>
      <c r="N1027" s="1">
        <f>VLOOKUP(M1027, 'MSE Loss'!$A$1:$J$1345, MATCH(I$1, 'MSE Loss'!$A$1:$J$1, 0), FALSE)</f>
        <v>1.05739606078714E-3</v>
      </c>
      <c r="O1027">
        <v>2.19503231346607E-2</v>
      </c>
      <c r="P1027" s="1">
        <f>VLOOKUP(M1027, 'SSIM Index'!$A$1:$J$1345, MATCH(I$1, 'SSIM Index'!$A$1:$J$1, 0), FALSE)</f>
        <v>0.96107989549636796</v>
      </c>
      <c r="U1027" s="3">
        <v>1111</v>
      </c>
      <c r="V1027" s="1">
        <f>VLOOKUP(U1027, 'MSE Loss'!$A$1:$J$1345, MATCH(Q$1, 'MSE Loss'!$A$1:$J$1, 0), FALSE)</f>
        <v>1.2318640947341899E-3</v>
      </c>
      <c r="W1027">
        <v>2.4923196062445599E-2</v>
      </c>
      <c r="X1027" s="1">
        <f>VLOOKUP(U1027, 'SSIM Index'!$A$1:$J$1345, MATCH(Q$1, 'SSIM Index'!$A$1:$J$1, 0), FALSE)</f>
        <v>0.95168340206146196</v>
      </c>
    </row>
    <row r="1028" spans="13:24" x14ac:dyDescent="0.35">
      <c r="M1028" s="3">
        <v>1269</v>
      </c>
      <c r="N1028" s="1">
        <f>VLOOKUP(M1028, 'MSE Loss'!$A$1:$J$1345, MATCH(I$1, 'MSE Loss'!$A$1:$J$1, 0), FALSE)</f>
        <v>5.6588771985843702E-4</v>
      </c>
      <c r="O1028">
        <v>1.6865698620676901E-2</v>
      </c>
      <c r="P1028" s="1">
        <f>VLOOKUP(M1028, 'SSIM Index'!$A$1:$J$1345, MATCH(I$1, 'SSIM Index'!$A$1:$J$1, 0), FALSE)</f>
        <v>0.91537946462631203</v>
      </c>
      <c r="U1028" s="3">
        <v>1112</v>
      </c>
      <c r="V1028" s="1">
        <f>VLOOKUP(U1028, 'MSE Loss'!$A$1:$J$1345, MATCH(Q$1, 'MSE Loss'!$A$1:$J$1, 0), FALSE)</f>
        <v>0.13035985827445901</v>
      </c>
      <c r="W1028">
        <v>0.16656935214996299</v>
      </c>
      <c r="X1028" s="1">
        <f>VLOOKUP(U1028, 'SSIM Index'!$A$1:$J$1345, MATCH(Q$1, 'SSIM Index'!$A$1:$J$1, 0), FALSE)</f>
        <v>0.92637318372726396</v>
      </c>
    </row>
    <row r="1029" spans="13:24" x14ac:dyDescent="0.35">
      <c r="M1029" s="3">
        <v>1270</v>
      </c>
      <c r="N1029" s="1">
        <f>VLOOKUP(M1029, 'MSE Loss'!$A$1:$J$1345, MATCH(I$1, 'MSE Loss'!$A$1:$J$1, 0), FALSE)</f>
        <v>6.8322947481647101E-4</v>
      </c>
      <c r="O1029">
        <v>1.8520852550864199E-2</v>
      </c>
      <c r="P1029" s="1">
        <f>VLOOKUP(M1029, 'SSIM Index'!$A$1:$J$1345, MATCH(I$1, 'SSIM Index'!$A$1:$J$1, 0), FALSE)</f>
        <v>0.94185674190521196</v>
      </c>
      <c r="U1029" s="3">
        <v>1113</v>
      </c>
      <c r="V1029" s="1">
        <f>VLOOKUP(U1029, 'MSE Loss'!$A$1:$J$1345, MATCH(Q$1, 'MSE Loss'!$A$1:$J$1, 0), FALSE)</f>
        <v>4.1357292793691098E-3</v>
      </c>
      <c r="W1029">
        <v>4.5465447008609702E-2</v>
      </c>
      <c r="X1029" s="1">
        <f>VLOOKUP(U1029, 'SSIM Index'!$A$1:$J$1345, MATCH(Q$1, 'SSIM Index'!$A$1:$J$1, 0), FALSE)</f>
        <v>0.96695721149444502</v>
      </c>
    </row>
    <row r="1030" spans="13:24" x14ac:dyDescent="0.35">
      <c r="M1030" s="3">
        <v>1271</v>
      </c>
      <c r="N1030" s="1">
        <f>VLOOKUP(M1030, 'MSE Loss'!$A$1:$J$1345, MATCH(I$1, 'MSE Loss'!$A$1:$J$1, 0), FALSE)</f>
        <v>1.00149970967322E-3</v>
      </c>
      <c r="O1030">
        <v>2.2059323266148501E-2</v>
      </c>
      <c r="P1030" s="1">
        <f>VLOOKUP(M1030, 'SSIM Index'!$A$1:$J$1345, MATCH(I$1, 'SSIM Index'!$A$1:$J$1, 0), FALSE)</f>
        <v>0.93078100681304898</v>
      </c>
      <c r="U1030" s="3">
        <v>1114</v>
      </c>
      <c r="V1030" s="1">
        <f>VLOOKUP(U1030, 'MSE Loss'!$A$1:$J$1345, MATCH(Q$1, 'MSE Loss'!$A$1:$J$1, 0), FALSE)</f>
        <v>7.8055281192064199E-3</v>
      </c>
      <c r="W1030">
        <v>5.5815104395151097E-2</v>
      </c>
      <c r="X1030" s="1">
        <f>VLOOKUP(U1030, 'SSIM Index'!$A$1:$J$1345, MATCH(Q$1, 'SSIM Index'!$A$1:$J$1, 0), FALSE)</f>
        <v>0.989965319633483</v>
      </c>
    </row>
    <row r="1031" spans="13:24" x14ac:dyDescent="0.35">
      <c r="M1031" s="3">
        <v>1273</v>
      </c>
      <c r="N1031" s="1">
        <f>VLOOKUP(M1031, 'MSE Loss'!$A$1:$J$1345, MATCH(I$1, 'MSE Loss'!$A$1:$J$1, 0), FALSE)</f>
        <v>4.6378038823604497E-3</v>
      </c>
      <c r="O1031">
        <v>4.4830955564975697E-2</v>
      </c>
      <c r="P1031" s="1">
        <f>VLOOKUP(M1031, 'SSIM Index'!$A$1:$J$1345, MATCH(I$1, 'SSIM Index'!$A$1:$J$1, 0), FALSE)</f>
        <v>0.97172033786773604</v>
      </c>
      <c r="U1031" s="3">
        <v>1116</v>
      </c>
      <c r="V1031" s="1">
        <f>VLOOKUP(U1031, 'MSE Loss'!$A$1:$J$1345, MATCH(Q$1, 'MSE Loss'!$A$1:$J$1, 0), FALSE)</f>
        <v>4.39681141870096E-4</v>
      </c>
      <c r="W1031">
        <v>1.4639167115092199E-2</v>
      </c>
      <c r="X1031" s="1">
        <f>VLOOKUP(U1031, 'SSIM Index'!$A$1:$J$1345, MATCH(Q$1, 'SSIM Index'!$A$1:$J$1, 0), FALSE)</f>
        <v>0.85455965995788497</v>
      </c>
    </row>
    <row r="1032" spans="13:24" x14ac:dyDescent="0.35">
      <c r="M1032" s="3">
        <v>1274</v>
      </c>
      <c r="N1032" s="1">
        <f>VLOOKUP(M1032, 'MSE Loss'!$A$1:$J$1345, MATCH(I$1, 'MSE Loss'!$A$1:$J$1, 0), FALSE)</f>
        <v>6.7240661010146098E-3</v>
      </c>
      <c r="O1032">
        <v>5.3418207913637099E-2</v>
      </c>
      <c r="P1032" s="1">
        <f>VLOOKUP(M1032, 'SSIM Index'!$A$1:$J$1345, MATCH(I$1, 'SSIM Index'!$A$1:$J$1, 0), FALSE)</f>
        <v>0.983717501163482</v>
      </c>
      <c r="U1032" s="3">
        <v>1117</v>
      </c>
      <c r="V1032" s="1">
        <f>VLOOKUP(U1032, 'MSE Loss'!$A$1:$J$1345, MATCH(Q$1, 'MSE Loss'!$A$1:$J$1, 0), FALSE)</f>
        <v>8.7017152691259904E-4</v>
      </c>
      <c r="W1032">
        <v>2.0050119608640601E-2</v>
      </c>
      <c r="X1032" s="1">
        <f>VLOOKUP(U1032, 'SSIM Index'!$A$1:$J$1345, MATCH(Q$1, 'SSIM Index'!$A$1:$J$1, 0), FALSE)</f>
        <v>0.91728234291076605</v>
      </c>
    </row>
    <row r="1033" spans="13:24" x14ac:dyDescent="0.35">
      <c r="M1033" s="3">
        <v>1275</v>
      </c>
      <c r="N1033" s="1">
        <f>VLOOKUP(M1033, 'MSE Loss'!$A$1:$J$1345, MATCH(I$1, 'MSE Loss'!$A$1:$J$1, 0), FALSE)</f>
        <v>3.1442757695913301E-2</v>
      </c>
      <c r="O1033">
        <v>0.101854391396045</v>
      </c>
      <c r="P1033" s="1">
        <f>VLOOKUP(M1033, 'SSIM Index'!$A$1:$J$1345, MATCH(I$1, 'SSIM Index'!$A$1:$J$1, 0), FALSE)</f>
        <v>0.98457032442092896</v>
      </c>
      <c r="U1033" s="3">
        <v>1118</v>
      </c>
      <c r="V1033" s="1">
        <f>VLOOKUP(U1033, 'MSE Loss'!$A$1:$J$1345, MATCH(Q$1, 'MSE Loss'!$A$1:$J$1, 0), FALSE)</f>
        <v>1.1423542164266101E-3</v>
      </c>
      <c r="W1033">
        <v>2.33724098652601E-2</v>
      </c>
      <c r="X1033" s="1">
        <f>VLOOKUP(U1033, 'SSIM Index'!$A$1:$J$1345, MATCH(Q$1, 'SSIM Index'!$A$1:$J$1, 0), FALSE)</f>
        <v>0.91092240810394198</v>
      </c>
    </row>
    <row r="1034" spans="13:24" x14ac:dyDescent="0.35">
      <c r="M1034" s="3">
        <v>1276</v>
      </c>
      <c r="N1034" s="1">
        <f>VLOOKUP(M1034, 'MSE Loss'!$A$1:$J$1345, MATCH(I$1, 'MSE Loss'!$A$1:$J$1, 0), FALSE)</f>
        <v>3.34538170136511E-4</v>
      </c>
      <c r="O1034">
        <v>1.26918135210871E-2</v>
      </c>
      <c r="P1034" s="1">
        <f>VLOOKUP(M1034, 'SSIM Index'!$A$1:$J$1345, MATCH(I$1, 'SSIM Index'!$A$1:$J$1, 0), FALSE)</f>
        <v>0.83122700452804499</v>
      </c>
      <c r="U1034" s="3">
        <v>1119</v>
      </c>
      <c r="V1034" s="1">
        <f>VLOOKUP(U1034, 'MSE Loss'!$A$1:$J$1345, MATCH(Q$1, 'MSE Loss'!$A$1:$J$1, 0), FALSE)</f>
        <v>2.5255919899791401E-3</v>
      </c>
      <c r="W1034">
        <v>3.2664861530065502E-2</v>
      </c>
      <c r="X1034" s="1">
        <f>VLOOKUP(U1034, 'SSIM Index'!$A$1:$J$1345, MATCH(Q$1, 'SSIM Index'!$A$1:$J$1, 0), FALSE)</f>
        <v>0.957256078720092</v>
      </c>
    </row>
    <row r="1035" spans="13:24" x14ac:dyDescent="0.35">
      <c r="M1035" s="3">
        <v>1277</v>
      </c>
      <c r="N1035" s="1">
        <f>VLOOKUP(M1035, 'MSE Loss'!$A$1:$J$1345, MATCH(I$1, 'MSE Loss'!$A$1:$J$1, 0), FALSE)</f>
        <v>6.9984089350327795E-4</v>
      </c>
      <c r="O1035">
        <v>1.8443189561367E-2</v>
      </c>
      <c r="P1035" s="1">
        <f>VLOOKUP(M1035, 'SSIM Index'!$A$1:$J$1345, MATCH(I$1, 'SSIM Index'!$A$1:$J$1, 0), FALSE)</f>
        <v>0.94820594787597601</v>
      </c>
      <c r="U1035" s="3">
        <v>1120</v>
      </c>
      <c r="V1035" s="1">
        <f>VLOOKUP(U1035, 'MSE Loss'!$A$1:$J$1345, MATCH(Q$1, 'MSE Loss'!$A$1:$J$1, 0), FALSE)</f>
        <v>1.9847527146339399E-3</v>
      </c>
      <c r="W1035">
        <v>2.4297192692756601E-2</v>
      </c>
      <c r="X1035" s="1">
        <f>VLOOKUP(U1035, 'SSIM Index'!$A$1:$J$1345, MATCH(Q$1, 'SSIM Index'!$A$1:$J$1, 0), FALSE)</f>
        <v>0.87978464365005404</v>
      </c>
    </row>
    <row r="1036" spans="13:24" x14ac:dyDescent="0.35">
      <c r="M1036" s="3">
        <v>1278</v>
      </c>
      <c r="N1036" s="1">
        <f>VLOOKUP(M1036, 'MSE Loss'!$A$1:$J$1345, MATCH(I$1, 'MSE Loss'!$A$1:$J$1, 0), FALSE)</f>
        <v>1.0362082393839899E-3</v>
      </c>
      <c r="O1036">
        <v>2.22951285541057E-2</v>
      </c>
      <c r="P1036" s="1">
        <f>VLOOKUP(M1036, 'SSIM Index'!$A$1:$J$1345, MATCH(I$1, 'SSIM Index'!$A$1:$J$1, 0), FALSE)</f>
        <v>0.95734804868698098</v>
      </c>
      <c r="U1036" s="3">
        <v>1121</v>
      </c>
      <c r="V1036" s="1">
        <f>VLOOKUP(U1036, 'MSE Loss'!$A$1:$J$1345, MATCH(Q$1, 'MSE Loss'!$A$1:$J$1, 0), FALSE)</f>
        <v>6.5243314020335598E-4</v>
      </c>
      <c r="W1036">
        <v>1.8018374219536702E-2</v>
      </c>
      <c r="X1036" s="1">
        <f>VLOOKUP(U1036, 'SSIM Index'!$A$1:$J$1345, MATCH(Q$1, 'SSIM Index'!$A$1:$J$1, 0), FALSE)</f>
        <v>0.95094084739685003</v>
      </c>
    </row>
    <row r="1037" spans="13:24" x14ac:dyDescent="0.35">
      <c r="M1037" s="3">
        <v>1279</v>
      </c>
      <c r="N1037" s="1">
        <f>VLOOKUP(M1037, 'MSE Loss'!$A$1:$J$1345, MATCH(I$1, 'MSE Loss'!$A$1:$J$1, 0), FALSE)</f>
        <v>9.9250755738466891E-4</v>
      </c>
      <c r="O1037">
        <v>2.20801141113042E-2</v>
      </c>
      <c r="P1037" s="1">
        <f>VLOOKUP(M1037, 'SSIM Index'!$A$1:$J$1345, MATCH(I$1, 'SSIM Index'!$A$1:$J$1, 0), FALSE)</f>
        <v>0.96437466144561701</v>
      </c>
      <c r="U1037" s="3">
        <v>1122</v>
      </c>
      <c r="V1037" s="1">
        <f>VLOOKUP(U1037, 'MSE Loss'!$A$1:$J$1345, MATCH(Q$1, 'MSE Loss'!$A$1:$J$1, 0), FALSE)</f>
        <v>1.3641151599585999E-3</v>
      </c>
      <c r="W1037">
        <v>2.7358785271644499E-2</v>
      </c>
      <c r="X1037" s="1">
        <f>VLOOKUP(U1037, 'SSIM Index'!$A$1:$J$1345, MATCH(Q$1, 'SSIM Index'!$A$1:$J$1, 0), FALSE)</f>
        <v>0.95743268728256203</v>
      </c>
    </row>
    <row r="1038" spans="13:24" x14ac:dyDescent="0.35">
      <c r="M1038" s="3">
        <v>1280</v>
      </c>
      <c r="N1038" s="1">
        <f>VLOOKUP(M1038, 'MSE Loss'!$A$1:$J$1345, MATCH(I$1, 'MSE Loss'!$A$1:$J$1, 0), FALSE)</f>
        <v>2.8813708922825699E-4</v>
      </c>
      <c r="O1038">
        <v>1.19632724672555E-2</v>
      </c>
      <c r="P1038" s="1">
        <f>VLOOKUP(M1038, 'SSIM Index'!$A$1:$J$1345, MATCH(I$1, 'SSIM Index'!$A$1:$J$1, 0), FALSE)</f>
        <v>0.87089616060256902</v>
      </c>
      <c r="U1038" s="3">
        <v>1123</v>
      </c>
      <c r="V1038" s="1">
        <f>VLOOKUP(U1038, 'MSE Loss'!$A$1:$J$1345, MATCH(Q$1, 'MSE Loss'!$A$1:$J$1, 0), FALSE)</f>
        <v>1.59549538511782E-3</v>
      </c>
      <c r="W1038">
        <v>2.8731595724821E-2</v>
      </c>
      <c r="X1038" s="1">
        <f>VLOOKUP(U1038, 'SSIM Index'!$A$1:$J$1345, MATCH(Q$1, 'SSIM Index'!$A$1:$J$1, 0), FALSE)</f>
        <v>0.96805799007415705</v>
      </c>
    </row>
    <row r="1039" spans="13:24" x14ac:dyDescent="0.35">
      <c r="M1039" s="3">
        <v>1281</v>
      </c>
      <c r="N1039" s="1">
        <f>VLOOKUP(M1039, 'MSE Loss'!$A$1:$J$1345, MATCH(I$1, 'MSE Loss'!$A$1:$J$1, 0), FALSE)</f>
        <v>6.0662894975394E-4</v>
      </c>
      <c r="O1039">
        <v>1.7320107668638202E-2</v>
      </c>
      <c r="P1039" s="1">
        <f>VLOOKUP(M1039, 'SSIM Index'!$A$1:$J$1345, MATCH(I$1, 'SSIM Index'!$A$1:$J$1, 0), FALSE)</f>
        <v>0.92602962255477905</v>
      </c>
      <c r="U1039" s="3">
        <v>1124</v>
      </c>
      <c r="V1039" s="1">
        <f>VLOOKUP(U1039, 'MSE Loss'!$A$1:$J$1345, MATCH(Q$1, 'MSE Loss'!$A$1:$J$1, 0), FALSE)</f>
        <v>5.2485696505755099E-4</v>
      </c>
      <c r="W1039">
        <v>1.6118986532092001E-2</v>
      </c>
      <c r="X1039" s="1">
        <f>VLOOKUP(U1039, 'SSIM Index'!$A$1:$J$1345, MATCH(Q$1, 'SSIM Index'!$A$1:$J$1, 0), FALSE)</f>
        <v>0.88784641027450495</v>
      </c>
    </row>
    <row r="1040" spans="13:24" x14ac:dyDescent="0.35">
      <c r="M1040" s="3">
        <v>1282</v>
      </c>
      <c r="N1040" s="1">
        <f>VLOOKUP(M1040, 'MSE Loss'!$A$1:$J$1345, MATCH(I$1, 'MSE Loss'!$A$1:$J$1, 0), FALSE)</f>
        <v>5.9225450968369798E-4</v>
      </c>
      <c r="O1040">
        <v>1.71256083995103E-2</v>
      </c>
      <c r="P1040" s="1">
        <f>VLOOKUP(M1040, 'SSIM Index'!$A$1:$J$1345, MATCH(I$1, 'SSIM Index'!$A$1:$J$1, 0), FALSE)</f>
        <v>0.95018202066421498</v>
      </c>
      <c r="U1040" s="3">
        <v>1125</v>
      </c>
      <c r="V1040" s="1">
        <f>VLOOKUP(U1040, 'MSE Loss'!$A$1:$J$1345, MATCH(Q$1, 'MSE Loss'!$A$1:$J$1, 0), FALSE)</f>
        <v>5.2727793809026404E-4</v>
      </c>
      <c r="W1040">
        <v>1.6502633690834E-2</v>
      </c>
      <c r="X1040" s="1">
        <f>VLOOKUP(U1040, 'SSIM Index'!$A$1:$J$1345, MATCH(Q$1, 'SSIM Index'!$A$1:$J$1, 0), FALSE)</f>
        <v>0.88916212320327703</v>
      </c>
    </row>
    <row r="1041" spans="13:24" x14ac:dyDescent="0.35">
      <c r="M1041" s="3">
        <v>1283</v>
      </c>
      <c r="N1041" s="1">
        <f>VLOOKUP(M1041, 'MSE Loss'!$A$1:$J$1345, MATCH(I$1, 'MSE Loss'!$A$1:$J$1, 0), FALSE)</f>
        <v>8.1518245860934203E-4</v>
      </c>
      <c r="O1041">
        <v>1.93990729749202E-2</v>
      </c>
      <c r="P1041" s="1">
        <f>VLOOKUP(M1041, 'SSIM Index'!$A$1:$J$1345, MATCH(I$1, 'SSIM Index'!$A$1:$J$1, 0), FALSE)</f>
        <v>0.94342923164367598</v>
      </c>
      <c r="U1041" s="3">
        <v>1126</v>
      </c>
      <c r="V1041" s="1">
        <f>VLOOKUP(U1041, 'MSE Loss'!$A$1:$J$1345, MATCH(Q$1, 'MSE Loss'!$A$1:$J$1, 0), FALSE)</f>
        <v>9.0202689170837402E-4</v>
      </c>
      <c r="W1041">
        <v>2.10224222391843E-2</v>
      </c>
      <c r="X1041" s="1">
        <f>VLOOKUP(U1041, 'SSIM Index'!$A$1:$J$1345, MATCH(Q$1, 'SSIM Index'!$A$1:$J$1, 0), FALSE)</f>
        <v>0.914082050323486</v>
      </c>
    </row>
    <row r="1042" spans="13:24" x14ac:dyDescent="0.35">
      <c r="M1042" s="3">
        <v>1284</v>
      </c>
      <c r="N1042" s="1">
        <f>VLOOKUP(M1042, 'MSE Loss'!$A$1:$J$1345, MATCH(I$1, 'MSE Loss'!$A$1:$J$1, 0), FALSE)</f>
        <v>5.5915937991812804E-4</v>
      </c>
      <c r="O1042">
        <v>1.6854057088494301E-2</v>
      </c>
      <c r="P1042" s="1">
        <f>VLOOKUP(M1042, 'SSIM Index'!$A$1:$J$1345, MATCH(I$1, 'SSIM Index'!$A$1:$J$1, 0), FALSE)</f>
        <v>0.92947018146514804</v>
      </c>
      <c r="U1042" s="3">
        <v>1127</v>
      </c>
      <c r="V1042" s="1">
        <f>VLOOKUP(U1042, 'MSE Loss'!$A$1:$J$1345, MATCH(Q$1, 'MSE Loss'!$A$1:$J$1, 0), FALSE)</f>
        <v>1.1269176611676799E-3</v>
      </c>
      <c r="W1042">
        <v>2.3688692599534902E-2</v>
      </c>
      <c r="X1042" s="1">
        <f>VLOOKUP(U1042, 'SSIM Index'!$A$1:$J$1345, MATCH(Q$1, 'SSIM Index'!$A$1:$J$1, 0), FALSE)</f>
        <v>0.91494345664978005</v>
      </c>
    </row>
    <row r="1043" spans="13:24" x14ac:dyDescent="0.35">
      <c r="M1043" s="3">
        <v>1285</v>
      </c>
      <c r="N1043" s="1">
        <f>VLOOKUP(M1043, 'MSE Loss'!$A$1:$J$1345, MATCH(I$1, 'MSE Loss'!$A$1:$J$1, 0), FALSE)</f>
        <v>1.3069212436675999E-3</v>
      </c>
      <c r="O1043">
        <v>2.4909652769565499E-2</v>
      </c>
      <c r="P1043" s="1">
        <f>VLOOKUP(M1043, 'SSIM Index'!$A$1:$J$1345, MATCH(I$1, 'SSIM Index'!$A$1:$J$1, 0), FALSE)</f>
        <v>0.96311193704605103</v>
      </c>
      <c r="U1043" s="3">
        <v>1128</v>
      </c>
      <c r="V1043" s="1">
        <f>VLOOKUP(U1043, 'MSE Loss'!$A$1:$J$1345, MATCH(Q$1, 'MSE Loss'!$A$1:$J$1, 0), FALSE)</f>
        <v>5.4534716764464899E-4</v>
      </c>
      <c r="W1043">
        <v>1.6890456900000499E-2</v>
      </c>
      <c r="X1043" s="1">
        <f>VLOOKUP(U1043, 'SSIM Index'!$A$1:$J$1345, MATCH(Q$1, 'SSIM Index'!$A$1:$J$1, 0), FALSE)</f>
        <v>0.89168441295623702</v>
      </c>
    </row>
    <row r="1044" spans="13:24" x14ac:dyDescent="0.35">
      <c r="M1044" s="3">
        <v>1286</v>
      </c>
      <c r="N1044" s="1">
        <f>VLOOKUP(M1044, 'MSE Loss'!$A$1:$J$1345, MATCH(I$1, 'MSE Loss'!$A$1:$J$1, 0), FALSE)</f>
        <v>1.3801659224554801E-3</v>
      </c>
      <c r="O1044">
        <v>2.7096297591924601E-2</v>
      </c>
      <c r="P1044" s="1">
        <f>VLOOKUP(M1044, 'SSIM Index'!$A$1:$J$1345, MATCH(I$1, 'SSIM Index'!$A$1:$J$1, 0), FALSE)</f>
        <v>0.96937239170074396</v>
      </c>
      <c r="U1044" s="3">
        <v>1129</v>
      </c>
      <c r="V1044" s="1">
        <f>VLOOKUP(U1044, 'MSE Loss'!$A$1:$J$1345, MATCH(Q$1, 'MSE Loss'!$A$1:$J$1, 0), FALSE)</f>
        <v>6.6532223718240803E-4</v>
      </c>
      <c r="W1044">
        <v>1.8236126750707599E-2</v>
      </c>
      <c r="X1044" s="1">
        <f>VLOOKUP(U1044, 'SSIM Index'!$A$1:$J$1345, MATCH(Q$1, 'SSIM Index'!$A$1:$J$1, 0), FALSE)</f>
        <v>0.94373887777328402</v>
      </c>
    </row>
    <row r="1045" spans="13:24" x14ac:dyDescent="0.35">
      <c r="M1045" s="3">
        <v>1287</v>
      </c>
      <c r="N1045" s="1">
        <f>VLOOKUP(M1045, 'MSE Loss'!$A$1:$J$1345, MATCH(I$1, 'MSE Loss'!$A$1:$J$1, 0), FALSE)</f>
        <v>3.3047120086848701E-3</v>
      </c>
      <c r="O1045">
        <v>4.0223512798547703E-2</v>
      </c>
      <c r="P1045" s="1">
        <f>VLOOKUP(M1045, 'SSIM Index'!$A$1:$J$1345, MATCH(I$1, 'SSIM Index'!$A$1:$J$1, 0), FALSE)</f>
        <v>0.98414564132690396</v>
      </c>
      <c r="U1045" s="3">
        <v>1130</v>
      </c>
      <c r="V1045" s="1">
        <f>VLOOKUP(U1045, 'MSE Loss'!$A$1:$J$1345, MATCH(Q$1, 'MSE Loss'!$A$1:$J$1, 0), FALSE)</f>
        <v>1.05044594965875E-3</v>
      </c>
      <c r="W1045">
        <v>2.2668574005365299E-2</v>
      </c>
      <c r="X1045" s="1">
        <f>VLOOKUP(U1045, 'SSIM Index'!$A$1:$J$1345, MATCH(Q$1, 'SSIM Index'!$A$1:$J$1, 0), FALSE)</f>
        <v>0.95368421077728205</v>
      </c>
    </row>
    <row r="1046" spans="13:24" x14ac:dyDescent="0.35">
      <c r="M1046" s="3">
        <v>1289</v>
      </c>
      <c r="N1046" s="1">
        <f>VLOOKUP(M1046, 'MSE Loss'!$A$1:$J$1345, MATCH(I$1, 'MSE Loss'!$A$1:$J$1, 0), FALSE)</f>
        <v>4.0014635771512902E-2</v>
      </c>
      <c r="O1046">
        <v>0.10404010862111999</v>
      </c>
      <c r="P1046" s="1">
        <f>VLOOKUP(M1046, 'SSIM Index'!$A$1:$J$1345, MATCH(I$1, 'SSIM Index'!$A$1:$J$1, 0), FALSE)</f>
        <v>0.95388662815093905</v>
      </c>
      <c r="U1046" s="3">
        <v>1132</v>
      </c>
      <c r="V1046" s="1">
        <f>VLOOKUP(U1046, 'MSE Loss'!$A$1:$J$1345, MATCH(Q$1, 'MSE Loss'!$A$1:$J$1, 0), FALSE)</f>
        <v>9.4139628345146699E-4</v>
      </c>
      <c r="W1046">
        <v>2.15193796902894E-2</v>
      </c>
      <c r="X1046" s="1">
        <f>VLOOKUP(U1046, 'SSIM Index'!$A$1:$J$1345, MATCH(Q$1, 'SSIM Index'!$A$1:$J$1, 0), FALSE)</f>
        <v>0.86183053255081099</v>
      </c>
    </row>
    <row r="1047" spans="13:24" x14ac:dyDescent="0.35">
      <c r="M1047" s="3">
        <v>1290</v>
      </c>
      <c r="N1047" s="1">
        <f>VLOOKUP(M1047, 'MSE Loss'!$A$1:$J$1345, MATCH(I$1, 'MSE Loss'!$A$1:$J$1, 0), FALSE)</f>
        <v>3.6145076155662502E-3</v>
      </c>
      <c r="O1047">
        <v>4.2857274413108798E-2</v>
      </c>
      <c r="P1047" s="1">
        <f>VLOOKUP(M1047, 'SSIM Index'!$A$1:$J$1345, MATCH(I$1, 'SSIM Index'!$A$1:$J$1, 0), FALSE)</f>
        <v>0.97882765531539895</v>
      </c>
      <c r="U1047" s="3">
        <v>1133</v>
      </c>
      <c r="V1047" s="1">
        <f>VLOOKUP(U1047, 'MSE Loss'!$A$1:$J$1345, MATCH(Q$1, 'MSE Loss'!$A$1:$J$1, 0), FALSE)</f>
        <v>1.0924891103058999E-3</v>
      </c>
      <c r="W1047">
        <v>2.3249141871929099E-2</v>
      </c>
      <c r="X1047" s="1">
        <f>VLOOKUP(U1047, 'SSIM Index'!$A$1:$J$1345, MATCH(Q$1, 'SSIM Index'!$A$1:$J$1, 0), FALSE)</f>
        <v>0.95969957113265902</v>
      </c>
    </row>
    <row r="1048" spans="13:24" x14ac:dyDescent="0.35">
      <c r="M1048" s="3">
        <v>1291</v>
      </c>
      <c r="N1048" s="1">
        <f>VLOOKUP(M1048, 'MSE Loss'!$A$1:$J$1345, MATCH(I$1, 'MSE Loss'!$A$1:$J$1, 0), FALSE)</f>
        <v>2.0318901166319799E-2</v>
      </c>
      <c r="O1048">
        <v>8.5660994052886894E-2</v>
      </c>
      <c r="P1048" s="1">
        <f>VLOOKUP(M1048, 'SSIM Index'!$A$1:$J$1345, MATCH(I$1, 'SSIM Index'!$A$1:$J$1, 0), FALSE)</f>
        <v>0.98185366392135598</v>
      </c>
      <c r="U1048" s="3">
        <v>1135</v>
      </c>
      <c r="V1048" s="1">
        <f>VLOOKUP(U1048, 'MSE Loss'!$A$1:$J$1345, MATCH(Q$1, 'MSE Loss'!$A$1:$J$1, 0), FALSE)</f>
        <v>1.8385150469839499E-3</v>
      </c>
      <c r="W1048">
        <v>2.9979677870869598E-2</v>
      </c>
      <c r="X1048" s="1">
        <f>VLOOKUP(U1048, 'SSIM Index'!$A$1:$J$1345, MATCH(Q$1, 'SSIM Index'!$A$1:$J$1, 0), FALSE)</f>
        <v>0.96836525201797397</v>
      </c>
    </row>
    <row r="1049" spans="13:24" x14ac:dyDescent="0.35">
      <c r="M1049" s="3">
        <v>1292</v>
      </c>
      <c r="N1049" s="1">
        <f>VLOOKUP(M1049, 'MSE Loss'!$A$1:$J$1345, MATCH(I$1, 'MSE Loss'!$A$1:$J$1, 0), FALSE)</f>
        <v>5.0596543587744203E-4</v>
      </c>
      <c r="O1049">
        <v>1.6623772680759399E-2</v>
      </c>
      <c r="P1049" s="1">
        <f>VLOOKUP(M1049, 'SSIM Index'!$A$1:$J$1345, MATCH(I$1, 'SSIM Index'!$A$1:$J$1, 0), FALSE)</f>
        <v>0.88455462455749501</v>
      </c>
      <c r="U1049" s="3">
        <v>1136</v>
      </c>
      <c r="V1049" s="1">
        <f>VLOOKUP(U1049, 'MSE Loss'!$A$1:$J$1345, MATCH(Q$1, 'MSE Loss'!$A$1:$J$1, 0), FALSE)</f>
        <v>4.8395682824775501E-4</v>
      </c>
      <c r="W1049">
        <v>1.6318757086992201E-2</v>
      </c>
      <c r="X1049" s="1">
        <f>VLOOKUP(U1049, 'SSIM Index'!$A$1:$J$1345, MATCH(Q$1, 'SSIM Index'!$A$1:$J$1, 0), FALSE)</f>
        <v>0.71090036630630404</v>
      </c>
    </row>
    <row r="1050" spans="13:24" x14ac:dyDescent="0.35">
      <c r="M1050" s="3">
        <v>1293</v>
      </c>
      <c r="N1050" s="1">
        <f>VLOOKUP(M1050, 'MSE Loss'!$A$1:$J$1345, MATCH(I$1, 'MSE Loss'!$A$1:$J$1, 0), FALSE)</f>
        <v>5.2791048074141101E-4</v>
      </c>
      <c r="O1050">
        <v>1.6246143728494599E-2</v>
      </c>
      <c r="P1050" s="1">
        <f>VLOOKUP(M1050, 'SSIM Index'!$A$1:$J$1345, MATCH(I$1, 'SSIM Index'!$A$1:$J$1, 0), FALSE)</f>
        <v>0.89812558889389005</v>
      </c>
      <c r="U1050" s="3">
        <v>1137</v>
      </c>
      <c r="V1050" s="1">
        <f>VLOOKUP(U1050, 'MSE Loss'!$A$1:$J$1345, MATCH(Q$1, 'MSE Loss'!$A$1:$J$1, 0), FALSE)</f>
        <v>8.9480984024703503E-4</v>
      </c>
      <c r="W1050">
        <v>2.1253338083624802E-2</v>
      </c>
      <c r="X1050" s="1">
        <f>VLOOKUP(U1050, 'SSIM Index'!$A$1:$J$1345, MATCH(Q$1, 'SSIM Index'!$A$1:$J$1, 0), FALSE)</f>
        <v>0.90528368949890103</v>
      </c>
    </row>
    <row r="1051" spans="13:24" x14ac:dyDescent="0.35">
      <c r="M1051" s="3">
        <v>1294</v>
      </c>
      <c r="N1051" s="1">
        <f>VLOOKUP(M1051, 'MSE Loss'!$A$1:$J$1345, MATCH(I$1, 'MSE Loss'!$A$1:$J$1, 0), FALSE)</f>
        <v>7.7991397120058504E-4</v>
      </c>
      <c r="O1051">
        <v>1.9561180844902899E-2</v>
      </c>
      <c r="P1051" s="1">
        <f>VLOOKUP(M1051, 'SSIM Index'!$A$1:$J$1345, MATCH(I$1, 'SSIM Index'!$A$1:$J$1, 0), FALSE)</f>
        <v>0.93141716718673695</v>
      </c>
      <c r="U1051" s="3">
        <v>1138</v>
      </c>
      <c r="V1051" s="1">
        <f>VLOOKUP(U1051, 'MSE Loss'!$A$1:$J$1345, MATCH(Q$1, 'MSE Loss'!$A$1:$J$1, 0), FALSE)</f>
        <v>1.06444919947534E-3</v>
      </c>
      <c r="W1051">
        <v>2.3063564673066101E-2</v>
      </c>
      <c r="X1051" s="1">
        <f>VLOOKUP(U1051, 'SSIM Index'!$A$1:$J$1345, MATCH(Q$1, 'SSIM Index'!$A$1:$J$1, 0), FALSE)</f>
        <v>0.92544990777969305</v>
      </c>
    </row>
    <row r="1052" spans="13:24" x14ac:dyDescent="0.35">
      <c r="M1052" s="3">
        <v>1295</v>
      </c>
      <c r="N1052" s="1">
        <f>VLOOKUP(M1052, 'MSE Loss'!$A$1:$J$1345, MATCH(I$1, 'MSE Loss'!$A$1:$J$1, 0), FALSE)</f>
        <v>9.4635045388713403E-4</v>
      </c>
      <c r="O1052">
        <v>2.1391838788986199E-2</v>
      </c>
      <c r="P1052" s="1">
        <f>VLOOKUP(M1052, 'SSIM Index'!$A$1:$J$1345, MATCH(I$1, 'SSIM Index'!$A$1:$J$1, 0), FALSE)</f>
        <v>0.923348069190979</v>
      </c>
      <c r="U1052" s="3">
        <v>1139</v>
      </c>
      <c r="V1052" s="1">
        <f>VLOOKUP(U1052, 'MSE Loss'!$A$1:$J$1345, MATCH(Q$1, 'MSE Loss'!$A$1:$J$1, 0), FALSE)</f>
        <v>1.0803677141666399E-3</v>
      </c>
      <c r="W1052">
        <v>2.2914208471774999E-2</v>
      </c>
      <c r="X1052" s="1">
        <f>VLOOKUP(U1052, 'SSIM Index'!$A$1:$J$1345, MATCH(Q$1, 'SSIM Index'!$A$1:$J$1, 0), FALSE)</f>
        <v>0.937605500221252</v>
      </c>
    </row>
    <row r="1053" spans="13:24" x14ac:dyDescent="0.35">
      <c r="M1053" s="3">
        <v>1296</v>
      </c>
      <c r="N1053" s="1">
        <f>VLOOKUP(M1053, 'MSE Loss'!$A$1:$J$1345, MATCH(I$1, 'MSE Loss'!$A$1:$J$1, 0), FALSE)</f>
        <v>6.4137566369026899E-4</v>
      </c>
      <c r="O1053">
        <v>1.8767710775136899E-2</v>
      </c>
      <c r="P1053" s="1">
        <f>VLOOKUP(M1053, 'SSIM Index'!$A$1:$J$1345, MATCH(I$1, 'SSIM Index'!$A$1:$J$1, 0), FALSE)</f>
        <v>0.86133807897567705</v>
      </c>
      <c r="U1053" s="3">
        <v>1140</v>
      </c>
      <c r="V1053" s="1">
        <f>VLOOKUP(U1053, 'MSE Loss'!$A$1:$J$1345, MATCH(Q$1, 'MSE Loss'!$A$1:$J$1, 0), FALSE)</f>
        <v>4.2908237082883699E-4</v>
      </c>
      <c r="W1053">
        <v>1.47372744977474E-2</v>
      </c>
      <c r="X1053" s="1">
        <f>VLOOKUP(U1053, 'SSIM Index'!$A$1:$J$1345, MATCH(Q$1, 'SSIM Index'!$A$1:$J$1, 0), FALSE)</f>
        <v>0.85821276903152399</v>
      </c>
    </row>
    <row r="1054" spans="13:24" x14ac:dyDescent="0.35">
      <c r="M1054" s="3">
        <v>1297</v>
      </c>
      <c r="N1054" s="1">
        <f>VLOOKUP(M1054, 'MSE Loss'!$A$1:$J$1345, MATCH(I$1, 'MSE Loss'!$A$1:$J$1, 0), FALSE)</f>
        <v>5.4552056826651096E-4</v>
      </c>
      <c r="O1054">
        <v>1.6407938674092199E-2</v>
      </c>
      <c r="P1054" s="1">
        <f>VLOOKUP(M1054, 'SSIM Index'!$A$1:$J$1345, MATCH(I$1, 'SSIM Index'!$A$1:$J$1, 0), FALSE)</f>
        <v>0.94153678417205799</v>
      </c>
      <c r="U1054" s="3">
        <v>1141</v>
      </c>
      <c r="V1054" s="1">
        <f>VLOOKUP(U1054, 'MSE Loss'!$A$1:$J$1345, MATCH(Q$1, 'MSE Loss'!$A$1:$J$1, 0), FALSE)</f>
        <v>6.9574412191286596E-4</v>
      </c>
      <c r="W1054">
        <v>1.8262781202793101E-2</v>
      </c>
      <c r="X1054" s="1">
        <f>VLOOKUP(U1054, 'SSIM Index'!$A$1:$J$1345, MATCH(Q$1, 'SSIM Index'!$A$1:$J$1, 0), FALSE)</f>
        <v>0.95501607656478804</v>
      </c>
    </row>
    <row r="1055" spans="13:24" x14ac:dyDescent="0.35">
      <c r="M1055" s="3">
        <v>1298</v>
      </c>
      <c r="N1055" s="1">
        <f>VLOOKUP(M1055, 'MSE Loss'!$A$1:$J$1345, MATCH(I$1, 'MSE Loss'!$A$1:$J$1, 0), FALSE)</f>
        <v>1.12151470966637E-3</v>
      </c>
      <c r="O1055">
        <v>2.3040736094117099E-2</v>
      </c>
      <c r="P1055" s="1">
        <f>VLOOKUP(M1055, 'SSIM Index'!$A$1:$J$1345, MATCH(I$1, 'SSIM Index'!$A$1:$J$1, 0), FALSE)</f>
        <v>0.942568778991699</v>
      </c>
      <c r="U1055" s="3">
        <v>1142</v>
      </c>
      <c r="V1055" s="1">
        <f>VLOOKUP(U1055, 'MSE Loss'!$A$1:$J$1345, MATCH(Q$1, 'MSE Loss'!$A$1:$J$1, 0), FALSE)</f>
        <v>9.5747300656512304E-4</v>
      </c>
      <c r="W1055">
        <v>2.12457161396741E-2</v>
      </c>
      <c r="X1055" s="1">
        <f>VLOOKUP(U1055, 'SSIM Index'!$A$1:$J$1345, MATCH(Q$1, 'SSIM Index'!$A$1:$J$1, 0), FALSE)</f>
        <v>0.96314167976379395</v>
      </c>
    </row>
    <row r="1056" spans="13:24" x14ac:dyDescent="0.35">
      <c r="M1056" s="3">
        <v>1299</v>
      </c>
      <c r="N1056" s="1">
        <f>VLOOKUP(M1056, 'MSE Loss'!$A$1:$J$1345, MATCH(I$1, 'MSE Loss'!$A$1:$J$1, 0), FALSE)</f>
        <v>1.0015737498179E-3</v>
      </c>
      <c r="O1056">
        <v>2.1750578656792599E-2</v>
      </c>
      <c r="P1056" s="1">
        <f>VLOOKUP(M1056, 'SSIM Index'!$A$1:$J$1345, MATCH(I$1, 'SSIM Index'!$A$1:$J$1, 0), FALSE)</f>
        <v>0.95538508892059304</v>
      </c>
      <c r="U1056" s="3">
        <v>1143</v>
      </c>
      <c r="V1056" s="1">
        <f>VLOOKUP(U1056, 'MSE Loss'!$A$1:$J$1345, MATCH(Q$1, 'MSE Loss'!$A$1:$J$1, 0), FALSE)</f>
        <v>9.1228680685162501E-4</v>
      </c>
      <c r="W1056">
        <v>2.10081860423088E-2</v>
      </c>
      <c r="X1056" s="1">
        <f>VLOOKUP(U1056, 'SSIM Index'!$A$1:$J$1345, MATCH(Q$1, 'SSIM Index'!$A$1:$J$1, 0), FALSE)</f>
        <v>0.96829849481582597</v>
      </c>
    </row>
    <row r="1057" spans="13:24" x14ac:dyDescent="0.35">
      <c r="M1057" s="3">
        <v>1300</v>
      </c>
      <c r="N1057" s="1">
        <f>VLOOKUP(M1057, 'MSE Loss'!$A$1:$J$1345, MATCH(I$1, 'MSE Loss'!$A$1:$J$1, 0), FALSE)</f>
        <v>3.0288021662272502E-4</v>
      </c>
      <c r="O1057">
        <v>1.21515179052948E-2</v>
      </c>
      <c r="P1057" s="1">
        <f>VLOOKUP(M1057, 'SSIM Index'!$A$1:$J$1345, MATCH(I$1, 'SSIM Index'!$A$1:$J$1, 0), FALSE)</f>
        <v>0.821144700050354</v>
      </c>
      <c r="U1057" s="3">
        <v>1144</v>
      </c>
      <c r="V1057" s="1">
        <f>VLOOKUP(U1057, 'MSE Loss'!$A$1:$J$1345, MATCH(Q$1, 'MSE Loss'!$A$1:$J$1, 0), FALSE)</f>
        <v>2.0900794770568601E-3</v>
      </c>
      <c r="W1057">
        <v>3.00684086978435E-2</v>
      </c>
      <c r="X1057" s="1">
        <f>VLOOKUP(U1057, 'SSIM Index'!$A$1:$J$1345, MATCH(Q$1, 'SSIM Index'!$A$1:$J$1, 0), FALSE)</f>
        <v>0.91813910007476796</v>
      </c>
    </row>
    <row r="1058" spans="13:24" x14ac:dyDescent="0.35">
      <c r="M1058" s="3">
        <v>1301</v>
      </c>
      <c r="N1058" s="1">
        <f>VLOOKUP(M1058, 'MSE Loss'!$A$1:$J$1345, MATCH(I$1, 'MSE Loss'!$A$1:$J$1, 0), FALSE)</f>
        <v>5.6034396402537801E-4</v>
      </c>
      <c r="O1058">
        <v>1.69570613652467E-2</v>
      </c>
      <c r="P1058" s="1">
        <f>VLOOKUP(M1058, 'SSIM Index'!$A$1:$J$1345, MATCH(I$1, 'SSIM Index'!$A$1:$J$1, 0), FALSE)</f>
        <v>0.91900634765625</v>
      </c>
      <c r="U1058" s="3">
        <v>1145</v>
      </c>
      <c r="V1058" s="1">
        <f>VLOOKUP(U1058, 'MSE Loss'!$A$1:$J$1345, MATCH(Q$1, 'MSE Loss'!$A$1:$J$1, 0), FALSE)</f>
        <v>1.73077289946377E-3</v>
      </c>
      <c r="W1058">
        <v>3.0216118320822698E-2</v>
      </c>
      <c r="X1058" s="1">
        <f>VLOOKUP(U1058, 'SSIM Index'!$A$1:$J$1345, MATCH(Q$1, 'SSIM Index'!$A$1:$J$1, 0), FALSE)</f>
        <v>0.97122836112975997</v>
      </c>
    </row>
    <row r="1059" spans="13:24" x14ac:dyDescent="0.35">
      <c r="M1059" s="3">
        <v>1302</v>
      </c>
      <c r="N1059" s="1">
        <f>VLOOKUP(M1059, 'MSE Loss'!$A$1:$J$1345, MATCH(I$1, 'MSE Loss'!$A$1:$J$1, 0), FALSE)</f>
        <v>6.91490364260971E-4</v>
      </c>
      <c r="O1059">
        <v>1.80949736386537E-2</v>
      </c>
      <c r="P1059" s="1">
        <f>VLOOKUP(M1059, 'SSIM Index'!$A$1:$J$1345, MATCH(I$1, 'SSIM Index'!$A$1:$J$1, 0), FALSE)</f>
        <v>0.94483703374862604</v>
      </c>
      <c r="U1059" s="3">
        <v>1147</v>
      </c>
      <c r="V1059" s="1">
        <f>VLOOKUP(U1059, 'MSE Loss'!$A$1:$J$1345, MATCH(Q$1, 'MSE Loss'!$A$1:$J$1, 0), FALSE)</f>
        <v>1.6166485846042598E-2</v>
      </c>
      <c r="W1059">
        <v>8.3473920822143499E-2</v>
      </c>
      <c r="X1059" s="1">
        <f>VLOOKUP(U1059, 'SSIM Index'!$A$1:$J$1345, MATCH(Q$1, 'SSIM Index'!$A$1:$J$1, 0), FALSE)</f>
        <v>0.964763343334198</v>
      </c>
    </row>
    <row r="1060" spans="13:24" x14ac:dyDescent="0.35">
      <c r="M1060" s="3">
        <v>1303</v>
      </c>
      <c r="N1060" s="1">
        <f>VLOOKUP(M1060, 'MSE Loss'!$A$1:$J$1345, MATCH(I$1, 'MSE Loss'!$A$1:$J$1, 0), FALSE)</f>
        <v>8.5750996368005796E-4</v>
      </c>
      <c r="O1060">
        <v>2.0264111459255201E-2</v>
      </c>
      <c r="P1060" s="1">
        <f>VLOOKUP(M1060, 'SSIM Index'!$A$1:$J$1345, MATCH(I$1, 'SSIM Index'!$A$1:$J$1, 0), FALSE)</f>
        <v>0.94123595952987604</v>
      </c>
      <c r="U1060" s="3">
        <v>1148</v>
      </c>
      <c r="V1060" s="1">
        <f>VLOOKUP(U1060, 'MSE Loss'!$A$1:$J$1345, MATCH(Q$1, 'MSE Loss'!$A$1:$J$1, 0), FALSE)</f>
        <v>3.8071515155024799E-4</v>
      </c>
      <c r="W1060">
        <v>1.4069085009396E-2</v>
      </c>
      <c r="X1060" s="1">
        <f>VLOOKUP(U1060, 'SSIM Index'!$A$1:$J$1345, MATCH(Q$1, 'SSIM Index'!$A$1:$J$1, 0), FALSE)</f>
        <v>0.77914941310882502</v>
      </c>
    </row>
    <row r="1061" spans="13:24" x14ac:dyDescent="0.35">
      <c r="M1061" s="3">
        <v>1304</v>
      </c>
      <c r="N1061" s="1">
        <f>VLOOKUP(M1061, 'MSE Loss'!$A$1:$J$1345, MATCH(I$1, 'MSE Loss'!$A$1:$J$1, 0), FALSE)</f>
        <v>4.7132474719546697E-4</v>
      </c>
      <c r="O1061">
        <v>1.5259350650012399E-2</v>
      </c>
      <c r="P1061" s="1">
        <f>VLOOKUP(M1061, 'SSIM Index'!$A$1:$J$1345, MATCH(I$1, 'SSIM Index'!$A$1:$J$1, 0), FALSE)</f>
        <v>0.87637472152709905</v>
      </c>
      <c r="U1061" s="3">
        <v>1149</v>
      </c>
      <c r="V1061" s="1">
        <f>VLOOKUP(U1061, 'MSE Loss'!$A$1:$J$1345, MATCH(Q$1, 'MSE Loss'!$A$1:$J$1, 0), FALSE)</f>
        <v>4.8474728828296E-4</v>
      </c>
      <c r="W1061">
        <v>1.55513631179928E-2</v>
      </c>
      <c r="X1061" s="1">
        <f>VLOOKUP(U1061, 'SSIM Index'!$A$1:$J$1345, MATCH(Q$1, 'SSIM Index'!$A$1:$J$1, 0), FALSE)</f>
        <v>0.86804699897766102</v>
      </c>
    </row>
    <row r="1062" spans="13:24" x14ac:dyDescent="0.35">
      <c r="M1062" s="3">
        <v>1305</v>
      </c>
      <c r="N1062" s="1">
        <f>VLOOKUP(M1062, 'MSE Loss'!$A$1:$J$1345, MATCH(I$1, 'MSE Loss'!$A$1:$J$1, 0), FALSE)</f>
        <v>1.3029288966208601E-3</v>
      </c>
      <c r="O1062">
        <v>2.4890314787626201E-2</v>
      </c>
      <c r="P1062" s="1">
        <f>VLOOKUP(M1062, 'SSIM Index'!$A$1:$J$1345, MATCH(I$1, 'SSIM Index'!$A$1:$J$1, 0), FALSE)</f>
        <v>0.95941102504730202</v>
      </c>
      <c r="U1062" s="3">
        <v>1150</v>
      </c>
      <c r="V1062" s="1">
        <f>VLOOKUP(U1062, 'MSE Loss'!$A$1:$J$1345, MATCH(Q$1, 'MSE Loss'!$A$1:$J$1, 0), FALSE)</f>
        <v>7.5042818207293695E-4</v>
      </c>
      <c r="W1062">
        <v>1.9605590030550901E-2</v>
      </c>
      <c r="X1062" s="1">
        <f>VLOOKUP(U1062, 'SSIM Index'!$A$1:$J$1345, MATCH(Q$1, 'SSIM Index'!$A$1:$J$1, 0), FALSE)</f>
        <v>0.91482186317443803</v>
      </c>
    </row>
    <row r="1063" spans="13:24" x14ac:dyDescent="0.35">
      <c r="M1063" s="3">
        <v>1306</v>
      </c>
      <c r="N1063" s="1">
        <f>VLOOKUP(M1063, 'MSE Loss'!$A$1:$J$1345, MATCH(I$1, 'MSE Loss'!$A$1:$J$1, 0), FALSE)</f>
        <v>1.86799920629709E-3</v>
      </c>
      <c r="O1063">
        <v>2.97794416546821E-2</v>
      </c>
      <c r="P1063" s="1">
        <f>VLOOKUP(M1063, 'SSIM Index'!$A$1:$J$1345, MATCH(I$1, 'SSIM Index'!$A$1:$J$1, 0), FALSE)</f>
        <v>0.96434348821640004</v>
      </c>
      <c r="U1063" s="3">
        <v>1151</v>
      </c>
      <c r="V1063" s="1">
        <f>VLOOKUP(U1063, 'MSE Loss'!$A$1:$J$1345, MATCH(Q$1, 'MSE Loss'!$A$1:$J$1, 0), FALSE)</f>
        <v>8.4985018474981102E-4</v>
      </c>
      <c r="W1063">
        <v>2.0916244015097601E-2</v>
      </c>
      <c r="X1063" s="1">
        <f>VLOOKUP(U1063, 'SSIM Index'!$A$1:$J$1345, MATCH(Q$1, 'SSIM Index'!$A$1:$J$1, 0), FALSE)</f>
        <v>0.92154920101165705</v>
      </c>
    </row>
    <row r="1064" spans="13:24" x14ac:dyDescent="0.35">
      <c r="M1064" s="3">
        <v>1307</v>
      </c>
      <c r="N1064" s="1">
        <f>VLOOKUP(M1064, 'MSE Loss'!$A$1:$J$1345, MATCH(I$1, 'MSE Loss'!$A$1:$J$1, 0), FALSE)</f>
        <v>1.97772518731653E-3</v>
      </c>
      <c r="O1064">
        <v>3.2321598380803999E-2</v>
      </c>
      <c r="P1064" s="1">
        <f>VLOOKUP(M1064, 'SSIM Index'!$A$1:$J$1345, MATCH(I$1, 'SSIM Index'!$A$1:$J$1, 0), FALSE)</f>
        <v>0.96334701776504505</v>
      </c>
      <c r="U1064" s="3">
        <v>1152</v>
      </c>
      <c r="V1064" s="1">
        <f>VLOOKUP(U1064, 'MSE Loss'!$A$1:$J$1345, MATCH(Q$1, 'MSE Loss'!$A$1:$J$1, 0), FALSE)</f>
        <v>7.6409243047237396E-4</v>
      </c>
      <c r="W1064">
        <v>1.8789868801832199E-2</v>
      </c>
      <c r="X1064" s="1">
        <f>VLOOKUP(U1064, 'SSIM Index'!$A$1:$J$1345, MATCH(Q$1, 'SSIM Index'!$A$1:$J$1, 0), FALSE)</f>
        <v>0.94141578674316395</v>
      </c>
    </row>
    <row r="1065" spans="13:24" x14ac:dyDescent="0.35">
      <c r="M1065" s="3">
        <v>1308</v>
      </c>
      <c r="N1065" s="1">
        <f>VLOOKUP(M1065, 'MSE Loss'!$A$1:$J$1345, MATCH(I$1, 'MSE Loss'!$A$1:$J$1, 0), FALSE)</f>
        <v>3.6806365824304499E-4</v>
      </c>
      <c r="O1065">
        <v>1.3959481380879799E-2</v>
      </c>
      <c r="P1065" s="1">
        <f>VLOOKUP(M1065, 'SSIM Index'!$A$1:$J$1345, MATCH(I$1, 'SSIM Index'!$A$1:$J$1, 0), FALSE)</f>
        <v>0.856539726257324</v>
      </c>
      <c r="U1065" s="3">
        <v>1153</v>
      </c>
      <c r="V1065" s="1">
        <f>VLOOKUP(U1065, 'MSE Loss'!$A$1:$J$1345, MATCH(Q$1, 'MSE Loss'!$A$1:$J$1, 0), FALSE)</f>
        <v>5.5388838518410899E-4</v>
      </c>
      <c r="W1065">
        <v>1.6500014811754199E-2</v>
      </c>
      <c r="X1065" s="1">
        <f>VLOOKUP(U1065, 'SSIM Index'!$A$1:$J$1345, MATCH(Q$1, 'SSIM Index'!$A$1:$J$1, 0), FALSE)</f>
        <v>0.93921470642089799</v>
      </c>
    </row>
    <row r="1066" spans="13:24" x14ac:dyDescent="0.35">
      <c r="M1066" s="3">
        <v>1309</v>
      </c>
      <c r="N1066" s="1">
        <f>VLOOKUP(M1066, 'MSE Loss'!$A$1:$J$1345, MATCH(I$1, 'MSE Loss'!$A$1:$J$1, 0), FALSE)</f>
        <v>7.7542976941913301E-4</v>
      </c>
      <c r="O1066">
        <v>1.9700746983289701E-2</v>
      </c>
      <c r="P1066" s="1">
        <f>VLOOKUP(M1066, 'SSIM Index'!$A$1:$J$1345, MATCH(I$1, 'SSIM Index'!$A$1:$J$1, 0), FALSE)</f>
        <v>0.940266072750091</v>
      </c>
      <c r="U1066" s="3">
        <v>1154</v>
      </c>
      <c r="V1066" s="1">
        <f>VLOOKUP(U1066, 'MSE Loss'!$A$1:$J$1345, MATCH(Q$1, 'MSE Loss'!$A$1:$J$1, 0), FALSE)</f>
        <v>1.0510418796911801E-3</v>
      </c>
      <c r="W1066">
        <v>2.3521384224295599E-2</v>
      </c>
      <c r="X1066" s="1">
        <f>VLOOKUP(U1066, 'SSIM Index'!$A$1:$J$1345, MATCH(Q$1, 'SSIM Index'!$A$1:$J$1, 0), FALSE)</f>
        <v>0.95268017053604104</v>
      </c>
    </row>
    <row r="1067" spans="13:24" x14ac:dyDescent="0.35">
      <c r="M1067" s="3">
        <v>1311</v>
      </c>
      <c r="N1067" s="1">
        <f>VLOOKUP(M1067, 'MSE Loss'!$A$1:$J$1345, MATCH(I$1, 'MSE Loss'!$A$1:$J$1, 0), FALSE)</f>
        <v>1.34081812575459E-3</v>
      </c>
      <c r="O1067">
        <v>2.6788128539919801E-2</v>
      </c>
      <c r="P1067" s="1">
        <f>VLOOKUP(M1067, 'SSIM Index'!$A$1:$J$1345, MATCH(I$1, 'SSIM Index'!$A$1:$J$1, 0), FALSE)</f>
        <v>0.94938671588897705</v>
      </c>
      <c r="U1067" s="3">
        <v>1155</v>
      </c>
      <c r="V1067" s="1">
        <f>VLOOKUP(U1067, 'MSE Loss'!$A$1:$J$1345, MATCH(Q$1, 'MSE Loss'!$A$1:$J$1, 0), FALSE)</f>
        <v>1.0677152313292E-3</v>
      </c>
      <c r="W1067">
        <v>2.2930633276700901E-2</v>
      </c>
      <c r="X1067" s="1">
        <f>VLOOKUP(U1067, 'SSIM Index'!$A$1:$J$1345, MATCH(Q$1, 'SSIM Index'!$A$1:$J$1, 0), FALSE)</f>
        <v>0.96380227804183904</v>
      </c>
    </row>
    <row r="1068" spans="13:24" x14ac:dyDescent="0.35">
      <c r="M1068" s="3">
        <v>1312</v>
      </c>
      <c r="N1068" s="1">
        <f>VLOOKUP(M1068, 'MSE Loss'!$A$1:$J$1345, MATCH(I$1, 'MSE Loss'!$A$1:$J$1, 0), FALSE)</f>
        <v>4.211193008814E-4</v>
      </c>
      <c r="O1068">
        <v>1.4406774193048401E-2</v>
      </c>
      <c r="P1068" s="1">
        <f>VLOOKUP(M1068, 'SSIM Index'!$A$1:$J$1345, MATCH(I$1, 'SSIM Index'!$A$1:$J$1, 0), FALSE)</f>
        <v>0.85843855142593295</v>
      </c>
      <c r="U1068" s="3">
        <v>1156</v>
      </c>
      <c r="V1068" s="1">
        <f>VLOOKUP(U1068, 'MSE Loss'!$A$1:$J$1345, MATCH(Q$1, 'MSE Loss'!$A$1:$J$1, 0), FALSE)</f>
        <v>8.6260878015309496E-4</v>
      </c>
      <c r="W1068">
        <v>2.0894860848784402E-2</v>
      </c>
      <c r="X1068" s="1">
        <f>VLOOKUP(U1068, 'SSIM Index'!$A$1:$J$1345, MATCH(Q$1, 'SSIM Index'!$A$1:$J$1, 0), FALSE)</f>
        <v>0.93563652038574197</v>
      </c>
    </row>
    <row r="1069" spans="13:24" x14ac:dyDescent="0.35">
      <c r="M1069" s="3">
        <v>1313</v>
      </c>
      <c r="N1069" s="1">
        <f>VLOOKUP(M1069, 'MSE Loss'!$A$1:$J$1345, MATCH(I$1, 'MSE Loss'!$A$1:$J$1, 0), FALSE)</f>
        <v>5.6083308300003399E-4</v>
      </c>
      <c r="O1069">
        <v>1.6550451517105099E-2</v>
      </c>
      <c r="P1069" s="1">
        <f>VLOOKUP(M1069, 'SSIM Index'!$A$1:$J$1345, MATCH(I$1, 'SSIM Index'!$A$1:$J$1, 0), FALSE)</f>
        <v>0.94253218173980702</v>
      </c>
      <c r="U1069" s="3">
        <v>1157</v>
      </c>
      <c r="V1069" s="1">
        <f>VLOOKUP(U1069, 'MSE Loss'!$A$1:$J$1345, MATCH(Q$1, 'MSE Loss'!$A$1:$J$1, 0), FALSE)</f>
        <v>8.9556520106270898E-4</v>
      </c>
      <c r="W1069">
        <v>2.2049264982342699E-2</v>
      </c>
      <c r="X1069" s="1">
        <f>VLOOKUP(U1069, 'SSIM Index'!$A$1:$J$1345, MATCH(Q$1, 'SSIM Index'!$A$1:$J$1, 0), FALSE)</f>
        <v>0.94937050342559803</v>
      </c>
    </row>
    <row r="1070" spans="13:24" x14ac:dyDescent="0.35">
      <c r="M1070" s="3">
        <v>1314</v>
      </c>
      <c r="N1070" s="1">
        <f>VLOOKUP(M1070, 'MSE Loss'!$A$1:$J$1345, MATCH(I$1, 'MSE Loss'!$A$1:$J$1, 0), FALSE)</f>
        <v>5.5412057554349303E-4</v>
      </c>
      <c r="O1070">
        <v>1.64430439472198E-2</v>
      </c>
      <c r="P1070" s="1">
        <f>VLOOKUP(M1070, 'SSIM Index'!$A$1:$J$1345, MATCH(I$1, 'SSIM Index'!$A$1:$J$1, 0), FALSE)</f>
        <v>0.95797222852706898</v>
      </c>
      <c r="U1070" s="3">
        <v>1158</v>
      </c>
      <c r="V1070" s="1">
        <f>VLOOKUP(U1070, 'MSE Loss'!$A$1:$J$1345, MATCH(Q$1, 'MSE Loss'!$A$1:$J$1, 0), FALSE)</f>
        <v>1.7510605975985501E-3</v>
      </c>
      <c r="W1070">
        <v>3.0237443745136199E-2</v>
      </c>
      <c r="X1070" s="1">
        <f>VLOOKUP(U1070, 'SSIM Index'!$A$1:$J$1345, MATCH(Q$1, 'SSIM Index'!$A$1:$J$1, 0), FALSE)</f>
        <v>0.95618891716003396</v>
      </c>
    </row>
    <row r="1071" spans="13:24" x14ac:dyDescent="0.35">
      <c r="M1071" s="3">
        <v>1316</v>
      </c>
      <c r="N1071" s="1">
        <f>VLOOKUP(M1071, 'MSE Loss'!$A$1:$J$1345, MATCH(I$1, 'MSE Loss'!$A$1:$J$1, 0), FALSE)</f>
        <v>3.1007372308522398E-4</v>
      </c>
      <c r="O1071">
        <v>1.2417996302247001E-2</v>
      </c>
      <c r="P1071" s="1">
        <f>VLOOKUP(M1071, 'SSIM Index'!$A$1:$J$1345, MATCH(I$1, 'SSIM Index'!$A$1:$J$1, 0), FALSE)</f>
        <v>0.83617103099822998</v>
      </c>
      <c r="U1071" s="3">
        <v>1159</v>
      </c>
      <c r="V1071" s="1">
        <f>VLOOKUP(U1071, 'MSE Loss'!$A$1:$J$1345, MATCH(Q$1, 'MSE Loss'!$A$1:$J$1, 0), FALSE)</f>
        <v>2.0961535628885E-3</v>
      </c>
      <c r="W1071">
        <v>3.2908175140619202E-2</v>
      </c>
      <c r="X1071" s="1">
        <f>VLOOKUP(U1071, 'SSIM Index'!$A$1:$J$1345, MATCH(Q$1, 'SSIM Index'!$A$1:$J$1, 0), FALSE)</f>
        <v>0.96062743663787797</v>
      </c>
    </row>
    <row r="1072" spans="13:24" x14ac:dyDescent="0.35">
      <c r="M1072" s="3">
        <v>1317</v>
      </c>
      <c r="N1072" s="1">
        <f>VLOOKUP(M1072, 'MSE Loss'!$A$1:$J$1345, MATCH(I$1, 'MSE Loss'!$A$1:$J$1, 0), FALSE)</f>
        <v>5.2237382624298302E-4</v>
      </c>
      <c r="O1072">
        <v>1.61447674036026E-2</v>
      </c>
      <c r="P1072" s="1">
        <f>VLOOKUP(M1072, 'SSIM Index'!$A$1:$J$1345, MATCH(I$1, 'SSIM Index'!$A$1:$J$1, 0), FALSE)</f>
        <v>0.92214298248291005</v>
      </c>
      <c r="U1072" s="3">
        <v>1160</v>
      </c>
      <c r="V1072" s="1">
        <f>VLOOKUP(U1072, 'MSE Loss'!$A$1:$J$1345, MATCH(Q$1, 'MSE Loss'!$A$1:$J$1, 0), FALSE)</f>
        <v>4.3830703361891199E-4</v>
      </c>
      <c r="W1072">
        <v>1.4326705597341E-2</v>
      </c>
      <c r="X1072" s="1">
        <f>VLOOKUP(U1072, 'SSIM Index'!$A$1:$J$1345, MATCH(Q$1, 'SSIM Index'!$A$1:$J$1, 0), FALSE)</f>
        <v>0.79297006130218495</v>
      </c>
    </row>
    <row r="1073" spans="13:24" x14ac:dyDescent="0.35">
      <c r="M1073" s="3">
        <v>1318</v>
      </c>
      <c r="N1073" s="1">
        <f>VLOOKUP(M1073, 'MSE Loss'!$A$1:$J$1345, MATCH(I$1, 'MSE Loss'!$A$1:$J$1, 0), FALSE)</f>
        <v>8.8025559671223099E-4</v>
      </c>
      <c r="O1073">
        <v>2.0836984738707501E-2</v>
      </c>
      <c r="P1073" s="1">
        <f>VLOOKUP(M1073, 'SSIM Index'!$A$1:$J$1345, MATCH(I$1, 'SSIM Index'!$A$1:$J$1, 0), FALSE)</f>
        <v>0.94675111770629805</v>
      </c>
      <c r="U1073" s="3">
        <v>1161</v>
      </c>
      <c r="V1073" s="1">
        <f>VLOOKUP(U1073, 'MSE Loss'!$A$1:$J$1345, MATCH(Q$1, 'MSE Loss'!$A$1:$J$1, 0), FALSE)</f>
        <v>5.8171385899186102E-4</v>
      </c>
      <c r="W1073">
        <v>1.6955159604549401E-2</v>
      </c>
      <c r="X1073" s="1">
        <f>VLOOKUP(U1073, 'SSIM Index'!$A$1:$J$1345, MATCH(Q$1, 'SSIM Index'!$A$1:$J$1, 0), FALSE)</f>
        <v>0.91025626659393299</v>
      </c>
    </row>
    <row r="1074" spans="13:24" x14ac:dyDescent="0.35">
      <c r="M1074" s="3">
        <v>1319</v>
      </c>
      <c r="N1074" s="1">
        <f>VLOOKUP(M1074, 'MSE Loss'!$A$1:$J$1345, MATCH(I$1, 'MSE Loss'!$A$1:$J$1, 0), FALSE)</f>
        <v>1.36590143665671E-3</v>
      </c>
      <c r="O1074">
        <v>2.5507654994726101E-2</v>
      </c>
      <c r="P1074" s="1">
        <f>VLOOKUP(M1074, 'SSIM Index'!$A$1:$J$1345, MATCH(I$1, 'SSIM Index'!$A$1:$J$1, 0), FALSE)</f>
        <v>0.94468212127685502</v>
      </c>
      <c r="U1074" s="3">
        <v>1162</v>
      </c>
      <c r="V1074" s="1">
        <f>VLOOKUP(U1074, 'MSE Loss'!$A$1:$J$1345, MATCH(Q$1, 'MSE Loss'!$A$1:$J$1, 0), FALSE)</f>
        <v>6.7362206755205902E-4</v>
      </c>
      <c r="W1074">
        <v>1.8674692139029499E-2</v>
      </c>
      <c r="X1074" s="1">
        <f>VLOOKUP(U1074, 'SSIM Index'!$A$1:$J$1345, MATCH(Q$1, 'SSIM Index'!$A$1:$J$1, 0), FALSE)</f>
        <v>0.93080884218215898</v>
      </c>
    </row>
    <row r="1075" spans="13:24" x14ac:dyDescent="0.35">
      <c r="M1075" s="3">
        <v>1320</v>
      </c>
      <c r="N1075" s="1">
        <f>VLOOKUP(M1075, 'MSE Loss'!$A$1:$J$1345, MATCH(I$1, 'MSE Loss'!$A$1:$J$1, 0), FALSE)</f>
        <v>7.2845839895308E-3</v>
      </c>
      <c r="O1075">
        <v>6.0033969581127097E-2</v>
      </c>
      <c r="P1075" s="1">
        <f>VLOOKUP(M1075, 'SSIM Index'!$A$1:$J$1345, MATCH(I$1, 'SSIM Index'!$A$1:$J$1, 0), FALSE)</f>
        <v>0.90553963184356601</v>
      </c>
      <c r="U1075" s="3">
        <v>1163</v>
      </c>
      <c r="V1075" s="1">
        <f>VLOOKUP(U1075, 'MSE Loss'!$A$1:$J$1345, MATCH(Q$1, 'MSE Loss'!$A$1:$J$1, 0), FALSE)</f>
        <v>6.8967143306508595E-4</v>
      </c>
      <c r="W1075">
        <v>1.8456425517797401E-2</v>
      </c>
      <c r="X1075" s="1">
        <f>VLOOKUP(U1075, 'SSIM Index'!$A$1:$J$1345, MATCH(Q$1, 'SSIM Index'!$A$1:$J$1, 0), FALSE)</f>
        <v>0.94345986843109098</v>
      </c>
    </row>
    <row r="1076" spans="13:24" x14ac:dyDescent="0.35">
      <c r="M1076" s="3">
        <v>1322</v>
      </c>
      <c r="N1076" s="1">
        <f>VLOOKUP(M1076, 'MSE Loss'!$A$1:$J$1345, MATCH(I$1, 'MSE Loss'!$A$1:$J$1, 0), FALSE)</f>
        <v>1.94114539772272E-3</v>
      </c>
      <c r="O1076">
        <v>3.2690256834030103E-2</v>
      </c>
      <c r="P1076" s="1">
        <f>VLOOKUP(M1076, 'SSIM Index'!$A$1:$J$1345, MATCH(I$1, 'SSIM Index'!$A$1:$J$1, 0), FALSE)</f>
        <v>0.97265738248824996</v>
      </c>
      <c r="U1076" s="3">
        <v>1165</v>
      </c>
      <c r="V1076" s="1">
        <f>VLOOKUP(U1076, 'MSE Loss'!$A$1:$J$1345, MATCH(Q$1, 'MSE Loss'!$A$1:$J$1, 0), FALSE)</f>
        <v>3.2445352990180202E-3</v>
      </c>
      <c r="W1076">
        <v>3.8345538079738603E-2</v>
      </c>
      <c r="X1076" s="1">
        <f>VLOOKUP(U1076, 'SSIM Index'!$A$1:$J$1345, MATCH(Q$1, 'SSIM Index'!$A$1:$J$1, 0), FALSE)</f>
        <v>0.97494751214981001</v>
      </c>
    </row>
    <row r="1077" spans="13:24" x14ac:dyDescent="0.35">
      <c r="M1077" s="3">
        <v>1323</v>
      </c>
      <c r="N1077" s="1">
        <f>VLOOKUP(M1077, 'MSE Loss'!$A$1:$J$1345, MATCH(I$1, 'MSE Loss'!$A$1:$J$1, 0), FALSE)</f>
        <v>2.86455196328461E-3</v>
      </c>
      <c r="O1077">
        <v>3.7744760513305602E-2</v>
      </c>
      <c r="P1077" s="1">
        <f>VLOOKUP(M1077, 'SSIM Index'!$A$1:$J$1345, MATCH(I$1, 'SSIM Index'!$A$1:$J$1, 0), FALSE)</f>
        <v>0.97566395998001099</v>
      </c>
      <c r="U1077" s="3">
        <v>1166</v>
      </c>
      <c r="V1077" s="1">
        <f>VLOOKUP(U1077, 'MSE Loss'!$A$1:$J$1345, MATCH(Q$1, 'MSE Loss'!$A$1:$J$1, 0), FALSE)</f>
        <v>5.4644611664116296E-3</v>
      </c>
      <c r="W1077">
        <v>4.7652538865804603E-2</v>
      </c>
      <c r="X1077" s="1">
        <f>VLOOKUP(U1077, 'SSIM Index'!$A$1:$J$1345, MATCH(Q$1, 'SSIM Index'!$A$1:$J$1, 0), FALSE)</f>
        <v>0.99036663770675604</v>
      </c>
    </row>
    <row r="1078" spans="13:24" x14ac:dyDescent="0.35">
      <c r="M1078" s="3">
        <v>1324</v>
      </c>
      <c r="N1078" s="1">
        <f>VLOOKUP(M1078, 'MSE Loss'!$A$1:$J$1345, MATCH(I$1, 'MSE Loss'!$A$1:$J$1, 0), FALSE)</f>
        <v>4.0373599040322E-4</v>
      </c>
      <c r="O1078">
        <v>1.4096568338572899E-2</v>
      </c>
      <c r="P1078" s="1">
        <f>VLOOKUP(M1078, 'SSIM Index'!$A$1:$J$1345, MATCH(I$1, 'SSIM Index'!$A$1:$J$1, 0), FALSE)</f>
        <v>0.85092258453369096</v>
      </c>
      <c r="U1078" s="3">
        <v>1168</v>
      </c>
      <c r="V1078" s="1">
        <f>VLOOKUP(U1078, 'MSE Loss'!$A$1:$J$1345, MATCH(Q$1, 'MSE Loss'!$A$1:$J$1, 0), FALSE)</f>
        <v>4.48409788077697E-4</v>
      </c>
      <c r="W1078">
        <v>1.5226623043417899E-2</v>
      </c>
      <c r="X1078" s="1">
        <f>VLOOKUP(U1078, 'SSIM Index'!$A$1:$J$1345, MATCH(Q$1, 'SSIM Index'!$A$1:$J$1, 0), FALSE)</f>
        <v>0.79978138208389205</v>
      </c>
    </row>
    <row r="1079" spans="13:24" x14ac:dyDescent="0.35">
      <c r="M1079" s="3">
        <v>1325</v>
      </c>
      <c r="N1079" s="1">
        <f>VLOOKUP(M1079, 'MSE Loss'!$A$1:$J$1345, MATCH(I$1, 'MSE Loss'!$A$1:$J$1, 0), FALSE)</f>
        <v>4.9302174011245305E-4</v>
      </c>
      <c r="O1079">
        <v>1.5002176165580699E-2</v>
      </c>
      <c r="P1079" s="1">
        <f>VLOOKUP(M1079, 'SSIM Index'!$A$1:$J$1345, MATCH(I$1, 'SSIM Index'!$A$1:$J$1, 0), FALSE)</f>
        <v>0.92070901393890303</v>
      </c>
      <c r="U1079" s="3">
        <v>1169</v>
      </c>
      <c r="V1079" s="1">
        <f>VLOOKUP(U1079, 'MSE Loss'!$A$1:$J$1345, MATCH(Q$1, 'MSE Loss'!$A$1:$J$1, 0), FALSE)</f>
        <v>7.0410198532044801E-4</v>
      </c>
      <c r="W1079">
        <v>1.85601208359003E-2</v>
      </c>
      <c r="X1079" s="1">
        <f>VLOOKUP(U1079, 'SSIM Index'!$A$1:$J$1345, MATCH(Q$1, 'SSIM Index'!$A$1:$J$1, 0), FALSE)</f>
        <v>0.93211209774017301</v>
      </c>
    </row>
    <row r="1080" spans="13:24" x14ac:dyDescent="0.35">
      <c r="M1080" s="3">
        <v>1326</v>
      </c>
      <c r="N1080" s="1">
        <f>VLOOKUP(M1080, 'MSE Loss'!$A$1:$J$1345, MATCH(I$1, 'MSE Loss'!$A$1:$J$1, 0), FALSE)</f>
        <v>7.3257589247077703E-4</v>
      </c>
      <c r="O1080">
        <v>1.9485054537653899E-2</v>
      </c>
      <c r="P1080" s="1">
        <f>VLOOKUP(M1080, 'SSIM Index'!$A$1:$J$1345, MATCH(I$1, 'SSIM Index'!$A$1:$J$1, 0), FALSE)</f>
        <v>0.92404520511627197</v>
      </c>
      <c r="U1080" s="3">
        <v>1170</v>
      </c>
      <c r="V1080" s="1">
        <f>VLOOKUP(U1080, 'MSE Loss'!$A$1:$J$1345, MATCH(Q$1, 'MSE Loss'!$A$1:$J$1, 0), FALSE)</f>
        <v>8.8944350136443897E-4</v>
      </c>
      <c r="W1080">
        <v>2.1921651437878598E-2</v>
      </c>
      <c r="X1080" s="1">
        <f>VLOOKUP(U1080, 'SSIM Index'!$A$1:$J$1345, MATCH(Q$1, 'SSIM Index'!$A$1:$J$1, 0), FALSE)</f>
        <v>0.92777276039123502</v>
      </c>
    </row>
    <row r="1081" spans="13:24" x14ac:dyDescent="0.35">
      <c r="M1081" s="3">
        <v>1327</v>
      </c>
      <c r="N1081" s="1">
        <f>VLOOKUP(M1081, 'MSE Loss'!$A$1:$J$1345, MATCH(I$1, 'MSE Loss'!$A$1:$J$1, 0), FALSE)</f>
        <v>7.4553117156028704E-4</v>
      </c>
      <c r="O1081">
        <v>1.9525267183780601E-2</v>
      </c>
      <c r="P1081" s="1">
        <f>VLOOKUP(M1081, 'SSIM Index'!$A$1:$J$1345, MATCH(I$1, 'SSIM Index'!$A$1:$J$1, 0), FALSE)</f>
        <v>0.94157296419143599</v>
      </c>
      <c r="U1081" s="3">
        <v>1171</v>
      </c>
      <c r="V1081" s="1">
        <f>VLOOKUP(U1081, 'MSE Loss'!$A$1:$J$1345, MATCH(Q$1, 'MSE Loss'!$A$1:$J$1, 0), FALSE)</f>
        <v>9.8881346639245705E-4</v>
      </c>
      <c r="W1081">
        <v>2.1339274942874902E-2</v>
      </c>
      <c r="X1081" s="1">
        <f>VLOOKUP(U1081, 'SSIM Index'!$A$1:$J$1345, MATCH(Q$1, 'SSIM Index'!$A$1:$J$1, 0), FALSE)</f>
        <v>0.95002102851867598</v>
      </c>
    </row>
    <row r="1082" spans="13:24" x14ac:dyDescent="0.35">
      <c r="M1082" s="3">
        <v>1328</v>
      </c>
      <c r="N1082" s="1">
        <f>VLOOKUP(M1082, 'MSE Loss'!$A$1:$J$1345, MATCH(I$1, 'MSE Loss'!$A$1:$J$1, 0), FALSE)</f>
        <v>3.7718136445619101E-4</v>
      </c>
      <c r="O1082">
        <v>1.3624550774693401E-2</v>
      </c>
      <c r="P1082" s="1">
        <f>VLOOKUP(M1082, 'SSIM Index'!$A$1:$J$1345, MATCH(I$1, 'SSIM Index'!$A$1:$J$1, 0), FALSE)</f>
        <v>0.84013837575912398</v>
      </c>
      <c r="U1082" s="3">
        <v>1172</v>
      </c>
      <c r="V1082" s="1">
        <f>VLOOKUP(U1082, 'MSE Loss'!$A$1:$J$1345, MATCH(Q$1, 'MSE Loss'!$A$1:$J$1, 0), FALSE)</f>
        <v>4.66500321635976E-4</v>
      </c>
      <c r="W1082">
        <v>1.5449842438101701E-2</v>
      </c>
      <c r="X1082" s="1">
        <f>VLOOKUP(U1082, 'SSIM Index'!$A$1:$J$1345, MATCH(Q$1, 'SSIM Index'!$A$1:$J$1, 0), FALSE)</f>
        <v>0.89161938428878695</v>
      </c>
    </row>
    <row r="1083" spans="13:24" x14ac:dyDescent="0.35">
      <c r="M1083" s="3">
        <v>1329</v>
      </c>
      <c r="N1083" s="1">
        <f>VLOOKUP(M1083, 'MSE Loss'!$A$1:$J$1345, MATCH(I$1, 'MSE Loss'!$A$1:$J$1, 0), FALSE)</f>
        <v>5.5795098887756402E-4</v>
      </c>
      <c r="O1083">
        <v>1.6602722927927901E-2</v>
      </c>
      <c r="P1083" s="1">
        <f>VLOOKUP(M1083, 'SSIM Index'!$A$1:$J$1345, MATCH(I$1, 'SSIM Index'!$A$1:$J$1, 0), FALSE)</f>
        <v>0.95817101001739502</v>
      </c>
      <c r="U1083" s="3">
        <v>1173</v>
      </c>
      <c r="V1083" s="1">
        <f>VLOOKUP(U1083, 'MSE Loss'!$A$1:$J$1345, MATCH(Q$1, 'MSE Loss'!$A$1:$J$1, 0), FALSE)</f>
        <v>8.2192587433382804E-4</v>
      </c>
      <c r="W1083">
        <v>2.03461460769176E-2</v>
      </c>
      <c r="X1083" s="1">
        <f>VLOOKUP(U1083, 'SSIM Index'!$A$1:$J$1345, MATCH(Q$1, 'SSIM Index'!$A$1:$J$1, 0), FALSE)</f>
        <v>0.94973284006118697</v>
      </c>
    </row>
    <row r="1084" spans="13:24" x14ac:dyDescent="0.35">
      <c r="M1084" s="3">
        <v>1330</v>
      </c>
      <c r="N1084" s="1">
        <f>VLOOKUP(M1084, 'MSE Loss'!$A$1:$J$1345, MATCH(I$1, 'MSE Loss'!$A$1:$J$1, 0), FALSE)</f>
        <v>9.9981762468814806E-4</v>
      </c>
      <c r="O1084">
        <v>2.19232682138681E-2</v>
      </c>
      <c r="P1084" s="1">
        <f>VLOOKUP(M1084, 'SSIM Index'!$A$1:$J$1345, MATCH(I$1, 'SSIM Index'!$A$1:$J$1, 0), FALSE)</f>
        <v>0.96458280086517301</v>
      </c>
      <c r="U1084" s="3">
        <v>1174</v>
      </c>
      <c r="V1084" s="1">
        <f>VLOOKUP(U1084, 'MSE Loss'!$A$1:$J$1345, MATCH(Q$1, 'MSE Loss'!$A$1:$J$1, 0), FALSE)</f>
        <v>9.2586479149758805E-4</v>
      </c>
      <c r="W1084">
        <v>2.1434765309095299E-2</v>
      </c>
      <c r="X1084" s="1">
        <f>VLOOKUP(U1084, 'SSIM Index'!$A$1:$J$1345, MATCH(Q$1, 'SSIM Index'!$A$1:$J$1, 0), FALSE)</f>
        <v>0.963733911514282</v>
      </c>
    </row>
    <row r="1085" spans="13:24" x14ac:dyDescent="0.35">
      <c r="M1085" s="3">
        <v>1331</v>
      </c>
      <c r="N1085" s="1">
        <f>VLOOKUP(M1085, 'MSE Loss'!$A$1:$J$1345, MATCH(I$1, 'MSE Loss'!$A$1:$J$1, 0), FALSE)</f>
        <v>1.0525775142014001E-3</v>
      </c>
      <c r="O1085">
        <v>2.2903380915522499E-2</v>
      </c>
      <c r="P1085" s="1">
        <f>VLOOKUP(M1085, 'SSIM Index'!$A$1:$J$1345, MATCH(I$1, 'SSIM Index'!$A$1:$J$1, 0), FALSE)</f>
        <v>0.96456885337829501</v>
      </c>
      <c r="U1085" s="3">
        <v>1175</v>
      </c>
      <c r="V1085" s="1">
        <f>VLOOKUP(U1085, 'MSE Loss'!$A$1:$J$1345, MATCH(Q$1, 'MSE Loss'!$A$1:$J$1, 0), FALSE)</f>
        <v>3.51392966695129E-3</v>
      </c>
      <c r="W1085">
        <v>4.1441932320594697E-2</v>
      </c>
      <c r="X1085" s="1">
        <f>VLOOKUP(U1085, 'SSIM Index'!$A$1:$J$1345, MATCH(Q$1, 'SSIM Index'!$A$1:$J$1, 0), FALSE)</f>
        <v>0.96553522348403897</v>
      </c>
    </row>
    <row r="1086" spans="13:24" x14ac:dyDescent="0.35">
      <c r="M1086" s="3">
        <v>1332</v>
      </c>
      <c r="N1086" s="1">
        <f>VLOOKUP(M1086, 'MSE Loss'!$A$1:$J$1345, MATCH(I$1, 'MSE Loss'!$A$1:$J$1, 0), FALSE)</f>
        <v>3.0528669594787002E-4</v>
      </c>
      <c r="O1086">
        <v>1.20390737429261E-2</v>
      </c>
      <c r="P1086" s="1">
        <f>VLOOKUP(M1086, 'SSIM Index'!$A$1:$J$1345, MATCH(I$1, 'SSIM Index'!$A$1:$J$1, 0), FALSE)</f>
        <v>0.81284868717193604</v>
      </c>
      <c r="U1086" s="3">
        <v>1176</v>
      </c>
      <c r="V1086" s="1">
        <f>VLOOKUP(U1086, 'MSE Loss'!$A$1:$J$1345, MATCH(Q$1, 'MSE Loss'!$A$1:$J$1, 0), FALSE)</f>
        <v>3.8595334626734203E-4</v>
      </c>
      <c r="W1086">
        <v>1.3798624277114801E-2</v>
      </c>
      <c r="X1086" s="1">
        <f>VLOOKUP(U1086, 'SSIM Index'!$A$1:$J$1345, MATCH(Q$1, 'SSIM Index'!$A$1:$J$1, 0), FALSE)</f>
        <v>0.80777204036712602</v>
      </c>
    </row>
    <row r="1087" spans="13:24" x14ac:dyDescent="0.35">
      <c r="M1087" s="3">
        <v>1333</v>
      </c>
      <c r="N1087" s="1">
        <f>VLOOKUP(M1087, 'MSE Loss'!$A$1:$J$1345, MATCH(I$1, 'MSE Loss'!$A$1:$J$1, 0), FALSE)</f>
        <v>5.4457294754683896E-4</v>
      </c>
      <c r="O1087">
        <v>1.6415974125265999E-2</v>
      </c>
      <c r="P1087" s="1">
        <f>VLOOKUP(M1087, 'SSIM Index'!$A$1:$J$1345, MATCH(I$1, 'SSIM Index'!$A$1:$J$1, 0), FALSE)</f>
        <v>0.93825656175613403</v>
      </c>
      <c r="U1087" s="3">
        <v>1177</v>
      </c>
      <c r="V1087" s="1">
        <f>VLOOKUP(U1087, 'MSE Loss'!$A$1:$J$1345, MATCH(Q$1, 'MSE Loss'!$A$1:$J$1, 0), FALSE)</f>
        <v>6.1727507272735195E-4</v>
      </c>
      <c r="W1087">
        <v>1.84261072427034E-2</v>
      </c>
      <c r="X1087" s="1">
        <f>VLOOKUP(U1087, 'SSIM Index'!$A$1:$J$1345, MATCH(Q$1, 'SSIM Index'!$A$1:$J$1, 0), FALSE)</f>
        <v>0.89337021112442005</v>
      </c>
    </row>
    <row r="1088" spans="13:24" x14ac:dyDescent="0.35">
      <c r="M1088" s="3">
        <v>1334</v>
      </c>
      <c r="N1088" s="1">
        <f>VLOOKUP(M1088, 'MSE Loss'!$A$1:$J$1345, MATCH(I$1, 'MSE Loss'!$A$1:$J$1, 0), FALSE)</f>
        <v>6.4218888292089105E-4</v>
      </c>
      <c r="O1088">
        <v>1.77368596196174E-2</v>
      </c>
      <c r="P1088" s="1">
        <f>VLOOKUP(M1088, 'SSIM Index'!$A$1:$J$1345, MATCH(I$1, 'SSIM Index'!$A$1:$J$1, 0), FALSE)</f>
        <v>0.95446181297302202</v>
      </c>
      <c r="U1088" s="3">
        <v>1178</v>
      </c>
      <c r="V1088" s="1">
        <f>VLOOKUP(U1088, 'MSE Loss'!$A$1:$J$1345, MATCH(Q$1, 'MSE Loss'!$A$1:$J$1, 0), FALSE)</f>
        <v>1.15194136742502E-3</v>
      </c>
      <c r="W1088">
        <v>2.4983847513794899E-2</v>
      </c>
      <c r="X1088" s="1">
        <f>VLOOKUP(U1088, 'SSIM Index'!$A$1:$J$1345, MATCH(Q$1, 'SSIM Index'!$A$1:$J$1, 0), FALSE)</f>
        <v>0.93438059091567904</v>
      </c>
    </row>
    <row r="1089" spans="13:24" x14ac:dyDescent="0.35">
      <c r="M1089" s="3">
        <v>1335</v>
      </c>
      <c r="N1089" s="1">
        <f>VLOOKUP(M1089, 'MSE Loss'!$A$1:$J$1345, MATCH(I$1, 'MSE Loss'!$A$1:$J$1, 0), FALSE)</f>
        <v>7.4831576785072598E-4</v>
      </c>
      <c r="O1089">
        <v>1.93229615688323E-2</v>
      </c>
      <c r="P1089" s="1">
        <f>VLOOKUP(M1089, 'SSIM Index'!$A$1:$J$1345, MATCH(I$1, 'SSIM Index'!$A$1:$J$1, 0), FALSE)</f>
        <v>0.95512115955352705</v>
      </c>
      <c r="U1089" s="3">
        <v>1179</v>
      </c>
      <c r="V1089" s="1">
        <f>VLOOKUP(U1089, 'MSE Loss'!$A$1:$J$1345, MATCH(Q$1, 'MSE Loss'!$A$1:$J$1, 0), FALSE)</f>
        <v>1.2943748151883401E-3</v>
      </c>
      <c r="W1089">
        <v>2.54576727747917E-2</v>
      </c>
      <c r="X1089" s="1">
        <f>VLOOKUP(U1089, 'SSIM Index'!$A$1:$J$1345, MATCH(Q$1, 'SSIM Index'!$A$1:$J$1, 0), FALSE)</f>
        <v>0.95255297422409002</v>
      </c>
    </row>
    <row r="1090" spans="13:24" x14ac:dyDescent="0.35">
      <c r="M1090" s="3">
        <v>1336</v>
      </c>
      <c r="N1090" s="1">
        <f>VLOOKUP(M1090, 'MSE Loss'!$A$1:$J$1345, MATCH(I$1, 'MSE Loss'!$A$1:$J$1, 0), FALSE)</f>
        <v>4.1439090273343E-4</v>
      </c>
      <c r="O1090">
        <v>1.46677540615201E-2</v>
      </c>
      <c r="P1090" s="1">
        <f>VLOOKUP(M1090, 'SSIM Index'!$A$1:$J$1345, MATCH(I$1, 'SSIM Index'!$A$1:$J$1, 0), FALSE)</f>
        <v>0.91086786985397294</v>
      </c>
      <c r="U1090" s="3">
        <v>1180</v>
      </c>
      <c r="V1090" s="1">
        <f>VLOOKUP(U1090, 'MSE Loss'!$A$1:$J$1345, MATCH(Q$1, 'MSE Loss'!$A$1:$J$1, 0), FALSE)</f>
        <v>5.7625496992841298E-4</v>
      </c>
      <c r="W1090">
        <v>1.70729309320449E-2</v>
      </c>
      <c r="X1090" s="1">
        <f>VLOOKUP(U1090, 'SSIM Index'!$A$1:$J$1345, MATCH(Q$1, 'SSIM Index'!$A$1:$J$1, 0), FALSE)</f>
        <v>0.89619970321655196</v>
      </c>
    </row>
    <row r="1091" spans="13:24" x14ac:dyDescent="0.35">
      <c r="M1091" s="3">
        <v>1337</v>
      </c>
      <c r="N1091" s="1">
        <f>VLOOKUP(M1091, 'MSE Loss'!$A$1:$J$1345, MATCH(I$1, 'MSE Loss'!$A$1:$J$1, 0), FALSE)</f>
        <v>1.6338013811036901E-3</v>
      </c>
      <c r="O1091">
        <v>2.9052907600998799E-2</v>
      </c>
      <c r="P1091" s="1">
        <f>VLOOKUP(M1091, 'SSIM Index'!$A$1:$J$1345, MATCH(I$1, 'SSIM Index'!$A$1:$J$1, 0), FALSE)</f>
        <v>0.96123671531677202</v>
      </c>
      <c r="U1091" s="3">
        <v>1181</v>
      </c>
      <c r="V1091" s="1">
        <f>VLOOKUP(U1091, 'MSE Loss'!$A$1:$J$1345, MATCH(Q$1, 'MSE Loss'!$A$1:$J$1, 0), FALSE)</f>
        <v>5.9760635485872605E-4</v>
      </c>
      <c r="W1091">
        <v>1.72231122851371E-2</v>
      </c>
      <c r="X1091" s="1">
        <f>VLOOKUP(U1091, 'SSIM Index'!$A$1:$J$1345, MATCH(Q$1, 'SSIM Index'!$A$1:$J$1, 0), FALSE)</f>
        <v>0.90444058179855302</v>
      </c>
    </row>
    <row r="1092" spans="13:24" x14ac:dyDescent="0.35">
      <c r="M1092" s="3">
        <v>1338</v>
      </c>
      <c r="N1092" s="1">
        <f>VLOOKUP(M1092, 'MSE Loss'!$A$1:$J$1345, MATCH(I$1, 'MSE Loss'!$A$1:$J$1, 0), FALSE)</f>
        <v>1.61804095841944E-3</v>
      </c>
      <c r="O1092">
        <v>2.8291890397667802E-2</v>
      </c>
      <c r="P1092" s="1">
        <f>VLOOKUP(M1092, 'SSIM Index'!$A$1:$J$1345, MATCH(I$1, 'SSIM Index'!$A$1:$J$1, 0), FALSE)</f>
        <v>0.97417920827865601</v>
      </c>
      <c r="U1092" s="3">
        <v>1182</v>
      </c>
      <c r="V1092" s="1">
        <f>VLOOKUP(U1092, 'MSE Loss'!$A$1:$J$1345, MATCH(Q$1, 'MSE Loss'!$A$1:$J$1, 0), FALSE)</f>
        <v>8.5844966815784498E-4</v>
      </c>
      <c r="W1092">
        <v>2.0635554566979401E-2</v>
      </c>
      <c r="X1092" s="1">
        <f>VLOOKUP(U1092, 'SSIM Index'!$A$1:$J$1345, MATCH(Q$1, 'SSIM Index'!$A$1:$J$1, 0), FALSE)</f>
        <v>0.93663930892944303</v>
      </c>
    </row>
    <row r="1093" spans="13:24" x14ac:dyDescent="0.35">
      <c r="M1093" s="3">
        <v>1339</v>
      </c>
      <c r="N1093" s="1">
        <f>VLOOKUP(M1093, 'MSE Loss'!$A$1:$J$1345, MATCH(I$1, 'MSE Loss'!$A$1:$J$1, 0), FALSE)</f>
        <v>1.70388875994831E-3</v>
      </c>
      <c r="O1093">
        <v>2.97008603811264E-2</v>
      </c>
      <c r="P1093" s="1">
        <f>VLOOKUP(M1093, 'SSIM Index'!$A$1:$J$1345, MATCH(I$1, 'SSIM Index'!$A$1:$J$1, 0), FALSE)</f>
        <v>0.97724688053131104</v>
      </c>
      <c r="U1093" s="3">
        <v>1183</v>
      </c>
      <c r="V1093" s="1">
        <f>VLOOKUP(U1093, 'MSE Loss'!$A$1:$J$1345, MATCH(Q$1, 'MSE Loss'!$A$1:$J$1, 0), FALSE)</f>
        <v>1.18944875430315E-3</v>
      </c>
      <c r="W1093">
        <v>2.3678176105022399E-2</v>
      </c>
      <c r="X1093" s="1">
        <f>VLOOKUP(U1093, 'SSIM Index'!$A$1:$J$1345, MATCH(Q$1, 'SSIM Index'!$A$1:$J$1, 0), FALSE)</f>
        <v>0.93708121776580799</v>
      </c>
    </row>
    <row r="1094" spans="13:24" x14ac:dyDescent="0.35">
      <c r="M1094" s="3">
        <v>1340</v>
      </c>
      <c r="N1094" s="1">
        <f>VLOOKUP(M1094, 'MSE Loss'!$A$1:$J$1345, MATCH(I$1, 'MSE Loss'!$A$1:$J$1, 0), FALSE)</f>
        <v>3.87688836781308E-4</v>
      </c>
      <c r="O1094">
        <v>1.4200856909155801E-2</v>
      </c>
      <c r="P1094" s="1">
        <f>VLOOKUP(M1094, 'SSIM Index'!$A$1:$J$1345, MATCH(I$1, 'SSIM Index'!$A$1:$J$1, 0), FALSE)</f>
        <v>0.89669013023376398</v>
      </c>
      <c r="U1094" s="3">
        <v>1184</v>
      </c>
      <c r="V1094" s="1">
        <f>VLOOKUP(U1094, 'MSE Loss'!$A$1:$J$1345, MATCH(Q$1, 'MSE Loss'!$A$1:$J$1, 0), FALSE)</f>
        <v>0.267160594463348</v>
      </c>
      <c r="W1094">
        <v>0.24472224712371801</v>
      </c>
      <c r="X1094" s="1">
        <f>VLOOKUP(U1094, 'SSIM Index'!$A$1:$J$1345, MATCH(Q$1, 'SSIM Index'!$A$1:$J$1, 0), FALSE)</f>
        <v>0.94460636377334595</v>
      </c>
    </row>
    <row r="1095" spans="13:24" x14ac:dyDescent="0.35">
      <c r="M1095" s="3">
        <v>1341</v>
      </c>
      <c r="N1095" s="1">
        <f>VLOOKUP(M1095, 'MSE Loss'!$A$1:$J$1345, MATCH(I$1, 'MSE Loss'!$A$1:$J$1, 0), FALSE)</f>
        <v>7.1409658994525595E-4</v>
      </c>
      <c r="O1095">
        <v>1.96117144078016E-2</v>
      </c>
      <c r="P1095" s="1">
        <f>VLOOKUP(M1095, 'SSIM Index'!$A$1:$J$1345, MATCH(I$1, 'SSIM Index'!$A$1:$J$1, 0), FALSE)</f>
        <v>0.94571435451507502</v>
      </c>
      <c r="U1095" s="3">
        <v>1185</v>
      </c>
      <c r="V1095" s="1">
        <f>VLOOKUP(U1095, 'MSE Loss'!$A$1:$J$1345, MATCH(Q$1, 'MSE Loss'!$A$1:$J$1, 0), FALSE)</f>
        <v>1.1753036640584399E-2</v>
      </c>
      <c r="W1095">
        <v>6.2317922711372299E-2</v>
      </c>
      <c r="X1095" s="1">
        <f>VLOOKUP(U1095, 'SSIM Index'!$A$1:$J$1345, MATCH(Q$1, 'SSIM Index'!$A$1:$J$1, 0), FALSE)</f>
        <v>0.96700906753539995</v>
      </c>
    </row>
    <row r="1096" spans="13:24" x14ac:dyDescent="0.35">
      <c r="M1096" s="3">
        <v>1342</v>
      </c>
      <c r="N1096" s="1">
        <f>VLOOKUP(M1096, 'MSE Loss'!$A$1:$J$1345, MATCH(I$1, 'MSE Loss'!$A$1:$J$1, 0), FALSE)</f>
        <v>8.9139945339411497E-4</v>
      </c>
      <c r="O1096">
        <v>2.1643860265612599E-2</v>
      </c>
      <c r="P1096" s="1">
        <f>VLOOKUP(M1096, 'SSIM Index'!$A$1:$J$1345, MATCH(I$1, 'SSIM Index'!$A$1:$J$1, 0), FALSE)</f>
        <v>0.95774918794631902</v>
      </c>
      <c r="U1096" s="3">
        <v>1186</v>
      </c>
      <c r="V1096" s="1">
        <f>VLOOKUP(U1096, 'MSE Loss'!$A$1:$J$1345, MATCH(Q$1, 'MSE Loss'!$A$1:$J$1, 0), FALSE)</f>
        <v>8.5836425423622097E-3</v>
      </c>
      <c r="W1096">
        <v>5.6685060262679998E-2</v>
      </c>
      <c r="X1096" s="1">
        <f>VLOOKUP(U1096, 'SSIM Index'!$A$1:$J$1345, MATCH(Q$1, 'SSIM Index'!$A$1:$J$1, 0), FALSE)</f>
        <v>0.97769820690154996</v>
      </c>
    </row>
    <row r="1097" spans="13:24" x14ac:dyDescent="0.35">
      <c r="M1097" s="3">
        <v>1343</v>
      </c>
      <c r="N1097" s="1">
        <f>VLOOKUP(M1097, 'MSE Loss'!$A$1:$J$1345, MATCH(I$1, 'MSE Loss'!$A$1:$J$1, 0), FALSE)</f>
        <v>3.0113975517451698E-3</v>
      </c>
      <c r="O1097">
        <v>3.8764502853155101E-2</v>
      </c>
      <c r="P1097" s="1">
        <f>VLOOKUP(M1097, 'SSIM Index'!$A$1:$J$1345, MATCH(I$1, 'SSIM Index'!$A$1:$J$1, 0), FALSE)</f>
        <v>0.96182036399841297</v>
      </c>
      <c r="U1097" s="3">
        <v>1187</v>
      </c>
      <c r="V1097" s="1">
        <f>VLOOKUP(U1097, 'MSE Loss'!$A$1:$J$1345, MATCH(Q$1, 'MSE Loss'!$A$1:$J$1, 0), FALSE)</f>
        <v>1.57888196408748E-2</v>
      </c>
      <c r="W1097">
        <v>7.1683421730995095E-2</v>
      </c>
      <c r="X1097" s="1">
        <f>VLOOKUP(U1097, 'SSIM Index'!$A$1:$J$1345, MATCH(Q$1, 'SSIM Index'!$A$1:$J$1, 0), FALSE)</f>
        <v>0.99194967746734597</v>
      </c>
    </row>
    <row r="1098" spans="13:24" x14ac:dyDescent="0.35">
      <c r="U1098" s="3">
        <v>1188</v>
      </c>
      <c r="V1098" s="1">
        <f>VLOOKUP(U1098, 'MSE Loss'!$A$1:$J$1345, MATCH(Q$1, 'MSE Loss'!$A$1:$J$1, 0), FALSE)</f>
        <v>4.11471293773502E-4</v>
      </c>
      <c r="W1098">
        <v>1.44388461485505E-2</v>
      </c>
      <c r="X1098" s="1">
        <f>VLOOKUP(U1098, 'SSIM Index'!$A$1:$J$1345, MATCH(Q$1, 'SSIM Index'!$A$1:$J$1, 0), FALSE)</f>
        <v>0.82045000791549605</v>
      </c>
    </row>
    <row r="1099" spans="13:24" x14ac:dyDescent="0.35">
      <c r="U1099" s="3">
        <v>1189</v>
      </c>
      <c r="V1099" s="1">
        <f>VLOOKUP(U1099, 'MSE Loss'!$A$1:$J$1345, MATCH(Q$1, 'MSE Loss'!$A$1:$J$1, 0), FALSE)</f>
        <v>8.3104515215381904E-4</v>
      </c>
      <c r="W1099">
        <v>2.0660579204559298E-2</v>
      </c>
      <c r="X1099" s="1">
        <f>VLOOKUP(U1099, 'SSIM Index'!$A$1:$J$1345, MATCH(Q$1, 'SSIM Index'!$A$1:$J$1, 0), FALSE)</f>
        <v>0.93444335460662797</v>
      </c>
    </row>
    <row r="1100" spans="13:24" x14ac:dyDescent="0.35">
      <c r="U1100" s="3">
        <v>1190</v>
      </c>
      <c r="V1100" s="1">
        <f>VLOOKUP(U1100, 'MSE Loss'!$A$1:$J$1345, MATCH(Q$1, 'MSE Loss'!$A$1:$J$1, 0), FALSE)</f>
        <v>1.3244316214695499E-3</v>
      </c>
      <c r="W1100">
        <v>2.6408638805150899E-2</v>
      </c>
      <c r="X1100" s="1">
        <f>VLOOKUP(U1100, 'SSIM Index'!$A$1:$J$1345, MATCH(Q$1, 'SSIM Index'!$A$1:$J$1, 0), FALSE)</f>
        <v>0.93610465526580799</v>
      </c>
    </row>
    <row r="1101" spans="13:24" x14ac:dyDescent="0.35">
      <c r="U1101" s="3">
        <v>1191</v>
      </c>
      <c r="V1101" s="1">
        <f>VLOOKUP(U1101, 'MSE Loss'!$A$1:$J$1345, MATCH(Q$1, 'MSE Loss'!$A$1:$J$1, 0), FALSE)</f>
        <v>1.54528638813644E-3</v>
      </c>
      <c r="W1101">
        <v>2.76999808847904E-2</v>
      </c>
      <c r="X1101" s="1">
        <f>VLOOKUP(U1101, 'SSIM Index'!$A$1:$J$1345, MATCH(Q$1, 'SSIM Index'!$A$1:$J$1, 0), FALSE)</f>
        <v>0.93649154901504505</v>
      </c>
    </row>
    <row r="1102" spans="13:24" x14ac:dyDescent="0.35">
      <c r="U1102" s="3">
        <v>1192</v>
      </c>
      <c r="V1102" s="1">
        <f>VLOOKUP(U1102, 'MSE Loss'!$A$1:$J$1345, MATCH(Q$1, 'MSE Loss'!$A$1:$J$1, 0), FALSE)</f>
        <v>4.20633587054908E-4</v>
      </c>
      <c r="W1102">
        <v>1.38823380693793E-2</v>
      </c>
      <c r="X1102" s="1">
        <f>VLOOKUP(U1102, 'SSIM Index'!$A$1:$J$1345, MATCH(Q$1, 'SSIM Index'!$A$1:$J$1, 0), FALSE)</f>
        <v>0.80445492267608598</v>
      </c>
    </row>
    <row r="1103" spans="13:24" x14ac:dyDescent="0.35">
      <c r="U1103" s="3">
        <v>1193</v>
      </c>
      <c r="V1103" s="1">
        <f>VLOOKUP(U1103, 'MSE Loss'!$A$1:$J$1345, MATCH(Q$1, 'MSE Loss'!$A$1:$J$1, 0), FALSE)</f>
        <v>6.2872213311493397E-4</v>
      </c>
      <c r="W1103">
        <v>1.7641132697463001E-2</v>
      </c>
      <c r="X1103" s="1">
        <f>VLOOKUP(U1103, 'SSIM Index'!$A$1:$J$1345, MATCH(Q$1, 'SSIM Index'!$A$1:$J$1, 0), FALSE)</f>
        <v>0.93564569950103704</v>
      </c>
    </row>
    <row r="1104" spans="13:24" x14ac:dyDescent="0.35">
      <c r="U1104" s="3">
        <v>1194</v>
      </c>
      <c r="V1104" s="1">
        <f>VLOOKUP(U1104, 'MSE Loss'!$A$1:$J$1345, MATCH(Q$1, 'MSE Loss'!$A$1:$J$1, 0), FALSE)</f>
        <v>8.1750866957008795E-4</v>
      </c>
      <c r="W1104">
        <v>1.9728802144527401E-2</v>
      </c>
      <c r="X1104" s="1">
        <f>VLOOKUP(U1104, 'SSIM Index'!$A$1:$J$1345, MATCH(Q$1, 'SSIM Index'!$A$1:$J$1, 0), FALSE)</f>
        <v>0.94380855560302701</v>
      </c>
    </row>
    <row r="1105" spans="21:24" x14ac:dyDescent="0.35">
      <c r="U1105" s="3">
        <v>1195</v>
      </c>
      <c r="V1105" s="1">
        <f>VLOOKUP(U1105, 'MSE Loss'!$A$1:$J$1345, MATCH(Q$1, 'MSE Loss'!$A$1:$J$1, 0), FALSE)</f>
        <v>9.4997754786163503E-4</v>
      </c>
      <c r="W1105">
        <v>2.1130204200744601E-2</v>
      </c>
      <c r="X1105" s="1">
        <f>VLOOKUP(U1105, 'SSIM Index'!$A$1:$J$1345, MATCH(Q$1, 'SSIM Index'!$A$1:$J$1, 0), FALSE)</f>
        <v>0.94934421777725198</v>
      </c>
    </row>
    <row r="1106" spans="21:24" x14ac:dyDescent="0.35">
      <c r="U1106" s="3">
        <v>1196</v>
      </c>
      <c r="V1106" s="1">
        <f>VLOOKUP(U1106, 'MSE Loss'!$A$1:$J$1345, MATCH(Q$1, 'MSE Loss'!$A$1:$J$1, 0), FALSE)</f>
        <v>4.7547084977850302E-4</v>
      </c>
      <c r="W1106">
        <v>1.58711653202772E-2</v>
      </c>
      <c r="X1106" s="1">
        <f>VLOOKUP(U1106, 'SSIM Index'!$A$1:$J$1345, MATCH(Q$1, 'SSIM Index'!$A$1:$J$1, 0), FALSE)</f>
        <v>0.88710874319076505</v>
      </c>
    </row>
    <row r="1107" spans="21:24" x14ac:dyDescent="0.35">
      <c r="U1107" s="3">
        <v>1197</v>
      </c>
      <c r="V1107" s="1">
        <f>VLOOKUP(U1107, 'MSE Loss'!$A$1:$J$1345, MATCH(Q$1, 'MSE Loss'!$A$1:$J$1, 0), FALSE)</f>
        <v>1.45089323632419E-3</v>
      </c>
      <c r="W1107">
        <v>2.8040284290909701E-2</v>
      </c>
      <c r="X1107" s="1">
        <f>VLOOKUP(U1107, 'SSIM Index'!$A$1:$J$1345, MATCH(Q$1, 'SSIM Index'!$A$1:$J$1, 0), FALSE)</f>
        <v>0.94335764646530096</v>
      </c>
    </row>
    <row r="1108" spans="21:24" x14ac:dyDescent="0.35">
      <c r="U1108" s="3">
        <v>1198</v>
      </c>
      <c r="V1108" s="1">
        <f>VLOOKUP(U1108, 'MSE Loss'!$A$1:$J$1345, MATCH(Q$1, 'MSE Loss'!$A$1:$J$1, 0), FALSE)</f>
        <v>1.87915551941841E-3</v>
      </c>
      <c r="W1108">
        <v>3.1549915671348502E-2</v>
      </c>
      <c r="X1108" s="1">
        <f>VLOOKUP(U1108, 'SSIM Index'!$A$1:$J$1345, MATCH(Q$1, 'SSIM Index'!$A$1:$J$1, 0), FALSE)</f>
        <v>0.95290607213973999</v>
      </c>
    </row>
    <row r="1109" spans="21:24" x14ac:dyDescent="0.35">
      <c r="U1109" s="3">
        <v>1199</v>
      </c>
      <c r="V1109" s="1">
        <f>VLOOKUP(U1109, 'MSE Loss'!$A$1:$J$1345, MATCH(Q$1, 'MSE Loss'!$A$1:$J$1, 0), FALSE)</f>
        <v>2.1640425547957399E-3</v>
      </c>
      <c r="W1109">
        <v>3.4041006118059103E-2</v>
      </c>
      <c r="X1109" s="1">
        <f>VLOOKUP(U1109, 'SSIM Index'!$A$1:$J$1345, MATCH(Q$1, 'SSIM Index'!$A$1:$J$1, 0), FALSE)</f>
        <v>0.95550560951232899</v>
      </c>
    </row>
    <row r="1110" spans="21:24" x14ac:dyDescent="0.35">
      <c r="U1110" s="3">
        <v>1200</v>
      </c>
      <c r="V1110" s="1">
        <f>VLOOKUP(U1110, 'MSE Loss'!$A$1:$J$1345, MATCH(Q$1, 'MSE Loss'!$A$1:$J$1, 0), FALSE)</f>
        <v>4.2502218275330901E-4</v>
      </c>
      <c r="W1110">
        <v>1.48231629282236E-2</v>
      </c>
      <c r="X1110" s="1">
        <f>VLOOKUP(U1110, 'SSIM Index'!$A$1:$J$1345, MATCH(Q$1, 'SSIM Index'!$A$1:$J$1, 0), FALSE)</f>
        <v>0.86498618125915505</v>
      </c>
    </row>
    <row r="1111" spans="21:24" x14ac:dyDescent="0.35">
      <c r="U1111" s="3">
        <v>1201</v>
      </c>
      <c r="V1111" s="1">
        <f>VLOOKUP(U1111, 'MSE Loss'!$A$1:$J$1345, MATCH(Q$1, 'MSE Loss'!$A$1:$J$1, 0), FALSE)</f>
        <v>8.90125404112041E-4</v>
      </c>
      <c r="W1111">
        <v>2.0458756014704701E-2</v>
      </c>
      <c r="X1111" s="1">
        <f>VLOOKUP(U1111, 'SSIM Index'!$A$1:$J$1345, MATCH(Q$1, 'SSIM Index'!$A$1:$J$1, 0), FALSE)</f>
        <v>0.91896492242813099</v>
      </c>
    </row>
    <row r="1112" spans="21:24" x14ac:dyDescent="0.35">
      <c r="U1112" s="3">
        <v>1202</v>
      </c>
      <c r="V1112" s="1">
        <f>VLOOKUP(U1112, 'MSE Loss'!$A$1:$J$1345, MATCH(Q$1, 'MSE Loss'!$A$1:$J$1, 0), FALSE)</f>
        <v>1.10067811328917E-3</v>
      </c>
      <c r="W1112">
        <v>2.289979159832E-2</v>
      </c>
      <c r="X1112" s="1">
        <f>VLOOKUP(U1112, 'SSIM Index'!$A$1:$J$1345, MATCH(Q$1, 'SSIM Index'!$A$1:$J$1, 0), FALSE)</f>
        <v>0.92630922794341997</v>
      </c>
    </row>
    <row r="1113" spans="21:24" x14ac:dyDescent="0.35">
      <c r="U1113" s="3">
        <v>1203</v>
      </c>
      <c r="V1113" s="1">
        <f>VLOOKUP(U1113, 'MSE Loss'!$A$1:$J$1345, MATCH(Q$1, 'MSE Loss'!$A$1:$J$1, 0), FALSE)</f>
        <v>3.6480382550507701E-3</v>
      </c>
      <c r="W1113">
        <v>4.0789909660816102E-2</v>
      </c>
      <c r="X1113" s="1">
        <f>VLOOKUP(U1113, 'SSIM Index'!$A$1:$J$1345, MATCH(Q$1, 'SSIM Index'!$A$1:$J$1, 0), FALSE)</f>
        <v>0.94009751081466597</v>
      </c>
    </row>
    <row r="1114" spans="21:24" x14ac:dyDescent="0.35">
      <c r="U1114" s="3">
        <v>1204</v>
      </c>
      <c r="V1114" s="1">
        <f>VLOOKUP(U1114, 'MSE Loss'!$A$1:$J$1345, MATCH(Q$1, 'MSE Loss'!$A$1:$J$1, 0), FALSE)</f>
        <v>4.1440257336944298E-4</v>
      </c>
      <c r="W1114">
        <v>1.4518309384584401E-2</v>
      </c>
      <c r="X1114" s="1">
        <f>VLOOKUP(U1114, 'SSIM Index'!$A$1:$J$1345, MATCH(Q$1, 'SSIM Index'!$A$1:$J$1, 0), FALSE)</f>
        <v>0.79355984926223699</v>
      </c>
    </row>
    <row r="1115" spans="21:24" x14ac:dyDescent="0.35">
      <c r="U1115" s="3">
        <v>1205</v>
      </c>
      <c r="V1115" s="1">
        <f>VLOOKUP(U1115, 'MSE Loss'!$A$1:$J$1345, MATCH(Q$1, 'MSE Loss'!$A$1:$J$1, 0), FALSE)</f>
        <v>4.5718348701484501E-4</v>
      </c>
      <c r="W1115">
        <v>1.4984963461756699E-2</v>
      </c>
      <c r="X1115" s="1">
        <f>VLOOKUP(U1115, 'SSIM Index'!$A$1:$J$1345, MATCH(Q$1, 'SSIM Index'!$A$1:$J$1, 0), FALSE)</f>
        <v>0.87761193513870195</v>
      </c>
    </row>
    <row r="1116" spans="21:24" x14ac:dyDescent="0.35">
      <c r="U1116" s="3">
        <v>1206</v>
      </c>
      <c r="V1116" s="1">
        <f>VLOOKUP(U1116, 'MSE Loss'!$A$1:$J$1345, MATCH(Q$1, 'MSE Loss'!$A$1:$J$1, 0), FALSE)</f>
        <v>7.2185107273980899E-4</v>
      </c>
      <c r="W1116">
        <v>1.8323360010981501E-2</v>
      </c>
      <c r="X1116" s="1">
        <f>VLOOKUP(U1116, 'SSIM Index'!$A$1:$J$1345, MATCH(Q$1, 'SSIM Index'!$A$1:$J$1, 0), FALSE)</f>
        <v>0.936237573623657</v>
      </c>
    </row>
    <row r="1117" spans="21:24" x14ac:dyDescent="0.35">
      <c r="U1117" s="3">
        <v>1207</v>
      </c>
      <c r="V1117" s="1">
        <f>VLOOKUP(U1117, 'MSE Loss'!$A$1:$J$1345, MATCH(Q$1, 'MSE Loss'!$A$1:$J$1, 0), FALSE)</f>
        <v>7.1274756919592597E-4</v>
      </c>
      <c r="W1117">
        <v>1.9277727231383299E-2</v>
      </c>
      <c r="X1117" s="1">
        <f>VLOOKUP(U1117, 'SSIM Index'!$A$1:$J$1345, MATCH(Q$1, 'SSIM Index'!$A$1:$J$1, 0), FALSE)</f>
        <v>0.940965056419372</v>
      </c>
    </row>
    <row r="1118" spans="21:24" x14ac:dyDescent="0.35">
      <c r="U1118" s="3">
        <v>1208</v>
      </c>
      <c r="V1118" s="1">
        <f>VLOOKUP(U1118, 'MSE Loss'!$A$1:$J$1345, MATCH(Q$1, 'MSE Loss'!$A$1:$J$1, 0), FALSE)</f>
        <v>7.8187417238950697E-4</v>
      </c>
      <c r="W1118">
        <v>2.0031439140438999E-2</v>
      </c>
      <c r="X1118" s="1">
        <f>VLOOKUP(U1118, 'SSIM Index'!$A$1:$J$1345, MATCH(Q$1, 'SSIM Index'!$A$1:$J$1, 0), FALSE)</f>
        <v>0.895946085453033</v>
      </c>
    </row>
    <row r="1119" spans="21:24" x14ac:dyDescent="0.35">
      <c r="U1119" s="3">
        <v>1209</v>
      </c>
      <c r="V1119" s="1">
        <f>VLOOKUP(U1119, 'MSE Loss'!$A$1:$J$1345, MATCH(Q$1, 'MSE Loss'!$A$1:$J$1, 0), FALSE)</f>
        <v>6.5373815596103603E-4</v>
      </c>
      <c r="W1119">
        <v>1.8172437325119899E-2</v>
      </c>
      <c r="X1119" s="1">
        <f>VLOOKUP(U1119, 'SSIM Index'!$A$1:$J$1345, MATCH(Q$1, 'SSIM Index'!$A$1:$J$1, 0), FALSE)</f>
        <v>0.91466552019119196</v>
      </c>
    </row>
    <row r="1120" spans="21:24" x14ac:dyDescent="0.35">
      <c r="U1120" s="3">
        <v>1210</v>
      </c>
      <c r="V1120" s="1">
        <f>VLOOKUP(U1120, 'MSE Loss'!$A$1:$J$1345, MATCH(Q$1, 'MSE Loss'!$A$1:$J$1, 0), FALSE)</f>
        <v>1.2146127410232999E-3</v>
      </c>
      <c r="W1120">
        <v>2.4147808551788299E-2</v>
      </c>
      <c r="X1120" s="1">
        <f>VLOOKUP(U1120, 'SSIM Index'!$A$1:$J$1345, MATCH(Q$1, 'SSIM Index'!$A$1:$J$1, 0), FALSE)</f>
        <v>0.93269896507263095</v>
      </c>
    </row>
    <row r="1121" spans="21:24" x14ac:dyDescent="0.35">
      <c r="U1121" s="3">
        <v>1211</v>
      </c>
      <c r="V1121" s="1">
        <f>VLOOKUP(U1121, 'MSE Loss'!$A$1:$J$1345, MATCH(Q$1, 'MSE Loss'!$A$1:$J$1, 0), FALSE)</f>
        <v>1.18926062714308E-3</v>
      </c>
      <c r="W1121">
        <v>2.4671835824847201E-2</v>
      </c>
      <c r="X1121" s="1">
        <f>VLOOKUP(U1121, 'SSIM Index'!$A$1:$J$1345, MATCH(Q$1, 'SSIM Index'!$A$1:$J$1, 0), FALSE)</f>
        <v>0.93776839971542303</v>
      </c>
    </row>
    <row r="1122" spans="21:24" x14ac:dyDescent="0.35">
      <c r="U1122" s="3">
        <v>1212</v>
      </c>
      <c r="V1122" s="1">
        <f>VLOOKUP(U1122, 'MSE Loss'!$A$1:$J$1345, MATCH(Q$1, 'MSE Loss'!$A$1:$J$1, 0), FALSE)</f>
        <v>4.0922206244431398E-4</v>
      </c>
      <c r="W1122">
        <v>1.41979968175292E-2</v>
      </c>
      <c r="X1122" s="1">
        <f>VLOOKUP(U1122, 'SSIM Index'!$A$1:$J$1345, MATCH(Q$1, 'SSIM Index'!$A$1:$J$1, 0), FALSE)</f>
        <v>0.85715925693511896</v>
      </c>
    </row>
    <row r="1123" spans="21:24" x14ac:dyDescent="0.35">
      <c r="U1123" s="3">
        <v>1213</v>
      </c>
      <c r="V1123" s="1">
        <f>VLOOKUP(U1123, 'MSE Loss'!$A$1:$J$1345, MATCH(Q$1, 'MSE Loss'!$A$1:$J$1, 0), FALSE)</f>
        <v>5.7453679619356903E-4</v>
      </c>
      <c r="W1123">
        <v>1.6998186707496601E-2</v>
      </c>
      <c r="X1123" s="1">
        <f>VLOOKUP(U1123, 'SSIM Index'!$A$1:$J$1345, MATCH(Q$1, 'SSIM Index'!$A$1:$J$1, 0), FALSE)</f>
        <v>0.89111769199371305</v>
      </c>
    </row>
    <row r="1124" spans="21:24" x14ac:dyDescent="0.35">
      <c r="U1124" s="3">
        <v>1214</v>
      </c>
      <c r="V1124" s="1">
        <f>VLOOKUP(U1124, 'MSE Loss'!$A$1:$J$1345, MATCH(Q$1, 'MSE Loss'!$A$1:$J$1, 0), FALSE)</f>
        <v>7.1078055771067695E-4</v>
      </c>
      <c r="W1124">
        <v>1.9065236672759001E-2</v>
      </c>
      <c r="X1124" s="1">
        <f>VLOOKUP(U1124, 'SSIM Index'!$A$1:$J$1345, MATCH(Q$1, 'SSIM Index'!$A$1:$J$1, 0), FALSE)</f>
        <v>0.92347490787506104</v>
      </c>
    </row>
    <row r="1125" spans="21:24" x14ac:dyDescent="0.35">
      <c r="U1125" s="3">
        <v>1215</v>
      </c>
      <c r="V1125" s="1">
        <f>VLOOKUP(U1125, 'MSE Loss'!$A$1:$J$1345, MATCH(Q$1, 'MSE Loss'!$A$1:$J$1, 0), FALSE)</f>
        <v>9.9126831628382206E-4</v>
      </c>
      <c r="W1125">
        <v>2.12496761232614E-2</v>
      </c>
      <c r="X1125" s="1">
        <f>VLOOKUP(U1125, 'SSIM Index'!$A$1:$J$1345, MATCH(Q$1, 'SSIM Index'!$A$1:$J$1, 0), FALSE)</f>
        <v>0.92238622903823797</v>
      </c>
    </row>
    <row r="1126" spans="21:24" x14ac:dyDescent="0.35">
      <c r="U1126" s="3">
        <v>1216</v>
      </c>
      <c r="V1126" s="1">
        <f>VLOOKUP(U1126, 'MSE Loss'!$A$1:$J$1345, MATCH(Q$1, 'MSE Loss'!$A$1:$J$1, 0), FALSE)</f>
        <v>6.4191105775535096E-4</v>
      </c>
      <c r="W1126">
        <v>1.7494423314929002E-2</v>
      </c>
      <c r="X1126" s="1">
        <f>VLOOKUP(U1126, 'SSIM Index'!$A$1:$J$1345, MATCH(Q$1, 'SSIM Index'!$A$1:$J$1, 0), FALSE)</f>
        <v>0.89937740564346302</v>
      </c>
    </row>
    <row r="1127" spans="21:24" x14ac:dyDescent="0.35">
      <c r="U1127" s="3">
        <v>1217</v>
      </c>
      <c r="V1127" s="1">
        <f>VLOOKUP(U1127, 'MSE Loss'!$A$1:$J$1345, MATCH(Q$1, 'MSE Loss'!$A$1:$J$1, 0), FALSE)</f>
        <v>8.2984945038333503E-4</v>
      </c>
      <c r="W1127">
        <v>2.0347662270069101E-2</v>
      </c>
      <c r="X1127" s="1">
        <f>VLOOKUP(U1127, 'SSIM Index'!$A$1:$J$1345, MATCH(Q$1, 'SSIM Index'!$A$1:$J$1, 0), FALSE)</f>
        <v>0.96236580610275202</v>
      </c>
    </row>
    <row r="1128" spans="21:24" x14ac:dyDescent="0.35">
      <c r="U1128" s="3">
        <v>1218</v>
      </c>
      <c r="V1128" s="1">
        <f>VLOOKUP(U1128, 'MSE Loss'!$A$1:$J$1345, MATCH(Q$1, 'MSE Loss'!$A$1:$J$1, 0), FALSE)</f>
        <v>1.8254729220643601E-3</v>
      </c>
      <c r="W1128">
        <v>3.1812597066164003E-2</v>
      </c>
      <c r="X1128" s="1">
        <f>VLOOKUP(U1128, 'SSIM Index'!$A$1:$J$1345, MATCH(Q$1, 'SSIM Index'!$A$1:$J$1, 0), FALSE)</f>
        <v>0.94665789604187001</v>
      </c>
    </row>
    <row r="1129" spans="21:24" x14ac:dyDescent="0.35">
      <c r="U1129" s="3">
        <v>1219</v>
      </c>
      <c r="V1129" s="1">
        <f>VLOOKUP(U1129, 'MSE Loss'!$A$1:$J$1345, MATCH(Q$1, 'MSE Loss'!$A$1:$J$1, 0), FALSE)</f>
        <v>1.7435877816751599E-3</v>
      </c>
      <c r="W1129">
        <v>3.0540427193045599E-2</v>
      </c>
      <c r="X1129" s="1">
        <f>VLOOKUP(U1129, 'SSIM Index'!$A$1:$J$1345, MATCH(Q$1, 'SSIM Index'!$A$1:$J$1, 0), FALSE)</f>
        <v>0.96159458160400302</v>
      </c>
    </row>
    <row r="1130" spans="21:24" x14ac:dyDescent="0.35">
      <c r="U1130" s="3">
        <v>1220</v>
      </c>
      <c r="V1130" s="1">
        <f>VLOOKUP(U1130, 'MSE Loss'!$A$1:$J$1345, MATCH(Q$1, 'MSE Loss'!$A$1:$J$1, 0), FALSE)</f>
        <v>5.2609667181968602E-3</v>
      </c>
      <c r="W1130">
        <v>4.3151669204235001E-2</v>
      </c>
      <c r="X1130" s="1">
        <f>VLOOKUP(U1130, 'SSIM Index'!$A$1:$J$1345, MATCH(Q$1, 'SSIM Index'!$A$1:$J$1, 0), FALSE)</f>
        <v>0.824964940547943</v>
      </c>
    </row>
    <row r="1131" spans="21:24" x14ac:dyDescent="0.35">
      <c r="U1131" s="3">
        <v>1221</v>
      </c>
      <c r="V1131" s="1">
        <f>VLOOKUP(U1131, 'MSE Loss'!$A$1:$J$1345, MATCH(Q$1, 'MSE Loss'!$A$1:$J$1, 0), FALSE)</f>
        <v>1.7073837807402E-3</v>
      </c>
      <c r="W1131">
        <v>3.1322132796049097E-2</v>
      </c>
      <c r="X1131" s="1">
        <f>VLOOKUP(U1131, 'SSIM Index'!$A$1:$J$1345, MATCH(Q$1, 'SSIM Index'!$A$1:$J$1, 0), FALSE)</f>
        <v>0.95290696620941095</v>
      </c>
    </row>
    <row r="1132" spans="21:24" x14ac:dyDescent="0.35">
      <c r="U1132" s="3">
        <v>1222</v>
      </c>
      <c r="V1132" s="1">
        <f>VLOOKUP(U1132, 'MSE Loss'!$A$1:$J$1345, MATCH(Q$1, 'MSE Loss'!$A$1:$J$1, 0), FALSE)</f>
        <v>2.3376133758574698E-3</v>
      </c>
      <c r="W1132">
        <v>3.4576050937175702E-2</v>
      </c>
      <c r="X1132" s="1">
        <f>VLOOKUP(U1132, 'SSIM Index'!$A$1:$J$1345, MATCH(Q$1, 'SSIM Index'!$A$1:$J$1, 0), FALSE)</f>
        <v>0.97256332635879505</v>
      </c>
    </row>
    <row r="1133" spans="21:24" x14ac:dyDescent="0.35">
      <c r="U1133" s="3">
        <v>1223</v>
      </c>
      <c r="V1133" s="1">
        <f>VLOOKUP(U1133, 'MSE Loss'!$A$1:$J$1345, MATCH(Q$1, 'MSE Loss'!$A$1:$J$1, 0), FALSE)</f>
        <v>4.3583596125244999E-3</v>
      </c>
      <c r="W1133">
        <v>4.5166619122028302E-2</v>
      </c>
      <c r="X1133" s="1">
        <f>VLOOKUP(U1133, 'SSIM Index'!$A$1:$J$1345, MATCH(Q$1, 'SSIM Index'!$A$1:$J$1, 0), FALSE)</f>
        <v>0.96293479204177801</v>
      </c>
    </row>
    <row r="1134" spans="21:24" x14ac:dyDescent="0.35">
      <c r="U1134" s="3">
        <v>1224</v>
      </c>
      <c r="V1134" s="1">
        <f>VLOOKUP(U1134, 'MSE Loss'!$A$1:$J$1345, MATCH(Q$1, 'MSE Loss'!$A$1:$J$1, 0), FALSE)</f>
        <v>4.7480719513259801E-4</v>
      </c>
      <c r="W1134">
        <v>1.50223784148693E-2</v>
      </c>
      <c r="X1134" s="1">
        <f>VLOOKUP(U1134, 'SSIM Index'!$A$1:$J$1345, MATCH(Q$1, 'SSIM Index'!$A$1:$J$1, 0), FALSE)</f>
        <v>0.81612169742584195</v>
      </c>
    </row>
    <row r="1135" spans="21:24" x14ac:dyDescent="0.35">
      <c r="U1135" s="3">
        <v>1225</v>
      </c>
      <c r="V1135" s="1">
        <f>VLOOKUP(U1135, 'MSE Loss'!$A$1:$J$1345, MATCH(Q$1, 'MSE Loss'!$A$1:$J$1, 0), FALSE)</f>
        <v>6.4720225054770697E-4</v>
      </c>
      <c r="W1135">
        <v>1.78354270756244E-2</v>
      </c>
      <c r="X1135" s="1">
        <f>VLOOKUP(U1135, 'SSIM Index'!$A$1:$J$1345, MATCH(Q$1, 'SSIM Index'!$A$1:$J$1, 0), FALSE)</f>
        <v>0.91843360662460305</v>
      </c>
    </row>
    <row r="1136" spans="21:24" x14ac:dyDescent="0.35">
      <c r="U1136" s="3">
        <v>1227</v>
      </c>
      <c r="V1136" s="1">
        <f>VLOOKUP(U1136, 'MSE Loss'!$A$1:$J$1345, MATCH(Q$1, 'MSE Loss'!$A$1:$J$1, 0), FALSE)</f>
        <v>7.6686812099069303E-4</v>
      </c>
      <c r="W1136">
        <v>1.9823906943202001E-2</v>
      </c>
      <c r="X1136" s="1">
        <f>VLOOKUP(U1136, 'SSIM Index'!$A$1:$J$1345, MATCH(Q$1, 'SSIM Index'!$A$1:$J$1, 0), FALSE)</f>
        <v>0.93274295330047596</v>
      </c>
    </row>
    <row r="1137" spans="21:24" x14ac:dyDescent="0.35">
      <c r="U1137" s="3">
        <v>1228</v>
      </c>
      <c r="V1137" s="1">
        <f>VLOOKUP(U1137, 'MSE Loss'!$A$1:$J$1345, MATCH(Q$1, 'MSE Loss'!$A$1:$J$1, 0), FALSE)</f>
        <v>6.1166612431406899E-4</v>
      </c>
      <c r="W1137">
        <v>1.7482386901974602E-2</v>
      </c>
      <c r="X1137" s="1">
        <f>VLOOKUP(U1137, 'SSIM Index'!$A$1:$J$1345, MATCH(Q$1, 'SSIM Index'!$A$1:$J$1, 0), FALSE)</f>
        <v>0.92342859506607</v>
      </c>
    </row>
    <row r="1138" spans="21:24" x14ac:dyDescent="0.35">
      <c r="U1138" s="3">
        <v>1229</v>
      </c>
      <c r="V1138" s="1">
        <f>VLOOKUP(U1138, 'MSE Loss'!$A$1:$J$1345, MATCH(Q$1, 'MSE Loss'!$A$1:$J$1, 0), FALSE)</f>
        <v>1.40893063507974E-3</v>
      </c>
      <c r="W1138">
        <v>2.7561437338590601E-2</v>
      </c>
      <c r="X1138" s="1">
        <f>VLOOKUP(U1138, 'SSIM Index'!$A$1:$J$1345, MATCH(Q$1, 'SSIM Index'!$A$1:$J$1, 0), FALSE)</f>
        <v>0.95988386869430498</v>
      </c>
    </row>
    <row r="1139" spans="21:24" x14ac:dyDescent="0.35">
      <c r="U1139" s="3">
        <v>1230</v>
      </c>
      <c r="V1139" s="1">
        <f>VLOOKUP(U1139, 'MSE Loss'!$A$1:$J$1345, MATCH(Q$1, 'MSE Loss'!$A$1:$J$1, 0), FALSE)</f>
        <v>2.4060206487774801E-3</v>
      </c>
      <c r="W1139">
        <v>3.19786369800567E-2</v>
      </c>
      <c r="X1139" s="1">
        <f>VLOOKUP(U1139, 'SSIM Index'!$A$1:$J$1345, MATCH(Q$1, 'SSIM Index'!$A$1:$J$1, 0), FALSE)</f>
        <v>0.96277987957000699</v>
      </c>
    </row>
    <row r="1140" spans="21:24" x14ac:dyDescent="0.35">
      <c r="U1140" s="3">
        <v>1231</v>
      </c>
      <c r="V1140" s="1">
        <f>VLOOKUP(U1140, 'MSE Loss'!$A$1:$J$1345, MATCH(Q$1, 'MSE Loss'!$A$1:$J$1, 0), FALSE)</f>
        <v>3.7672172766178799E-3</v>
      </c>
      <c r="W1140">
        <v>4.3218240141868501E-2</v>
      </c>
      <c r="X1140" s="1">
        <f>VLOOKUP(U1140, 'SSIM Index'!$A$1:$J$1345, MATCH(Q$1, 'SSIM Index'!$A$1:$J$1, 0), FALSE)</f>
        <v>0.98261183500289895</v>
      </c>
    </row>
    <row r="1141" spans="21:24" x14ac:dyDescent="0.35">
      <c r="U1141" s="3">
        <v>1232</v>
      </c>
      <c r="V1141" s="1">
        <f>VLOOKUP(U1141, 'MSE Loss'!$A$1:$J$1345, MATCH(Q$1, 'MSE Loss'!$A$1:$J$1, 0), FALSE)</f>
        <v>4.1158086969517101E-4</v>
      </c>
      <c r="W1141">
        <v>1.47827109321951E-2</v>
      </c>
      <c r="X1141" s="1">
        <f>VLOOKUP(U1141, 'SSIM Index'!$A$1:$J$1345, MATCH(Q$1, 'SSIM Index'!$A$1:$J$1, 0), FALSE)</f>
        <v>0.79570996761321999</v>
      </c>
    </row>
    <row r="1142" spans="21:24" x14ac:dyDescent="0.35">
      <c r="U1142" s="3">
        <v>1233</v>
      </c>
      <c r="V1142" s="1">
        <f>VLOOKUP(U1142, 'MSE Loss'!$A$1:$J$1345, MATCH(Q$1, 'MSE Loss'!$A$1:$J$1, 0), FALSE)</f>
        <v>6.1044807080179399E-4</v>
      </c>
      <c r="W1142">
        <v>1.7355460673570602E-2</v>
      </c>
      <c r="X1142" s="1">
        <f>VLOOKUP(U1142, 'SSIM Index'!$A$1:$J$1345, MATCH(Q$1, 'SSIM Index'!$A$1:$J$1, 0), FALSE)</f>
        <v>0.88616967201232899</v>
      </c>
    </row>
    <row r="1143" spans="21:24" x14ac:dyDescent="0.35">
      <c r="U1143" s="3">
        <v>1234</v>
      </c>
      <c r="V1143" s="1">
        <f>VLOOKUP(U1143, 'MSE Loss'!$A$1:$J$1345, MATCH(Q$1, 'MSE Loss'!$A$1:$J$1, 0), FALSE)</f>
        <v>1.2356884544715201E-3</v>
      </c>
      <c r="W1143">
        <v>2.4996651336550699E-2</v>
      </c>
      <c r="X1143" s="1">
        <f>VLOOKUP(U1143, 'SSIM Index'!$A$1:$J$1345, MATCH(Q$1, 'SSIM Index'!$A$1:$J$1, 0), FALSE)</f>
        <v>0.91626733541488603</v>
      </c>
    </row>
    <row r="1144" spans="21:24" x14ac:dyDescent="0.35">
      <c r="U1144" s="3">
        <v>1235</v>
      </c>
      <c r="V1144" s="1">
        <f>VLOOKUP(U1144, 'MSE Loss'!$A$1:$J$1345, MATCH(Q$1, 'MSE Loss'!$A$1:$J$1, 0), FALSE)</f>
        <v>1.7275210702791799E-3</v>
      </c>
      <c r="W1144">
        <v>2.9810627922415699E-2</v>
      </c>
      <c r="X1144" s="1">
        <f>VLOOKUP(U1144, 'SSIM Index'!$A$1:$J$1345, MATCH(Q$1, 'SSIM Index'!$A$1:$J$1, 0), FALSE)</f>
        <v>0.92254781723022405</v>
      </c>
    </row>
    <row r="1145" spans="21:24" x14ac:dyDescent="0.35">
      <c r="U1145" s="3">
        <v>1236</v>
      </c>
      <c r="V1145" s="1">
        <f>VLOOKUP(U1145, 'MSE Loss'!$A$1:$J$1345, MATCH(Q$1, 'MSE Loss'!$A$1:$J$1, 0), FALSE)</f>
        <v>4.4088962022215101E-4</v>
      </c>
      <c r="W1145">
        <v>1.4823552221059799E-2</v>
      </c>
      <c r="X1145" s="1">
        <f>VLOOKUP(U1145, 'SSIM Index'!$A$1:$J$1345, MATCH(Q$1, 'SSIM Index'!$A$1:$J$1, 0), FALSE)</f>
        <v>0.91680109500884999</v>
      </c>
    </row>
    <row r="1146" spans="21:24" x14ac:dyDescent="0.35">
      <c r="U1146" s="3">
        <v>1237</v>
      </c>
      <c r="V1146" s="1">
        <f>VLOOKUP(U1146, 'MSE Loss'!$A$1:$J$1345, MATCH(Q$1, 'MSE Loss'!$A$1:$J$1, 0), FALSE)</f>
        <v>5.8323610574007002E-4</v>
      </c>
      <c r="W1146">
        <v>1.6845732927322301E-2</v>
      </c>
      <c r="X1146" s="1">
        <f>VLOOKUP(U1146, 'SSIM Index'!$A$1:$J$1345, MATCH(Q$1, 'SSIM Index'!$A$1:$J$1, 0), FALSE)</f>
        <v>0.89913260936737005</v>
      </c>
    </row>
    <row r="1147" spans="21:24" x14ac:dyDescent="0.35">
      <c r="U1147" s="3">
        <v>1238</v>
      </c>
      <c r="V1147" s="1">
        <f>VLOOKUP(U1147, 'MSE Loss'!$A$1:$J$1345, MATCH(Q$1, 'MSE Loss'!$A$1:$J$1, 0), FALSE)</f>
        <v>7.4688793392851905E-4</v>
      </c>
      <c r="W1147">
        <v>1.87980029731988E-2</v>
      </c>
      <c r="X1147" s="1">
        <f>VLOOKUP(U1147, 'SSIM Index'!$A$1:$J$1345, MATCH(Q$1, 'SSIM Index'!$A$1:$J$1, 0), FALSE)</f>
        <v>0.940263271331787</v>
      </c>
    </row>
    <row r="1148" spans="21:24" x14ac:dyDescent="0.35">
      <c r="U1148" s="3">
        <v>1239</v>
      </c>
      <c r="V1148" s="1">
        <f>VLOOKUP(U1148, 'MSE Loss'!$A$1:$J$1345, MATCH(Q$1, 'MSE Loss'!$A$1:$J$1, 0), FALSE)</f>
        <v>8.3623762475326603E-4</v>
      </c>
      <c r="W1148">
        <v>2.0310871303081499E-2</v>
      </c>
      <c r="X1148" s="1">
        <f>VLOOKUP(U1148, 'SSIM Index'!$A$1:$J$1345, MATCH(Q$1, 'SSIM Index'!$A$1:$J$1, 0), FALSE)</f>
        <v>0.943384408950805</v>
      </c>
    </row>
    <row r="1149" spans="21:24" x14ac:dyDescent="0.35">
      <c r="U1149" s="3">
        <v>1240</v>
      </c>
      <c r="V1149" s="1">
        <f>VLOOKUP(U1149, 'MSE Loss'!$A$1:$J$1345, MATCH(Q$1, 'MSE Loss'!$A$1:$J$1, 0), FALSE)</f>
        <v>7.88334233220666E-4</v>
      </c>
      <c r="W1149">
        <v>1.96404494345188E-2</v>
      </c>
      <c r="X1149" s="1">
        <f>VLOOKUP(U1149, 'SSIM Index'!$A$1:$J$1345, MATCH(Q$1, 'SSIM Index'!$A$1:$J$1, 0), FALSE)</f>
        <v>0.93187445402145297</v>
      </c>
    </row>
    <row r="1150" spans="21:24" x14ac:dyDescent="0.35">
      <c r="U1150" s="3">
        <v>1241</v>
      </c>
      <c r="V1150" s="1">
        <f>VLOOKUP(U1150, 'MSE Loss'!$A$1:$J$1345, MATCH(Q$1, 'MSE Loss'!$A$1:$J$1, 0), FALSE)</f>
        <v>8.1972416955977602E-4</v>
      </c>
      <c r="W1150">
        <v>1.9906463101506199E-2</v>
      </c>
      <c r="X1150" s="1">
        <f>VLOOKUP(U1150, 'SSIM Index'!$A$1:$J$1345, MATCH(Q$1, 'SSIM Index'!$A$1:$J$1, 0), FALSE)</f>
        <v>0.958177149295806</v>
      </c>
    </row>
    <row r="1151" spans="21:24" x14ac:dyDescent="0.35">
      <c r="U1151" s="3">
        <v>1242</v>
      </c>
      <c r="V1151" s="1">
        <f>VLOOKUP(U1151, 'MSE Loss'!$A$1:$J$1345, MATCH(Q$1, 'MSE Loss'!$A$1:$J$1, 0), FALSE)</f>
        <v>1.8726887647062501E-3</v>
      </c>
      <c r="W1151">
        <v>3.1572517007589299E-2</v>
      </c>
      <c r="X1151" s="1">
        <f>VLOOKUP(U1151, 'SSIM Index'!$A$1:$J$1345, MATCH(Q$1, 'SSIM Index'!$A$1:$J$1, 0), FALSE)</f>
        <v>0.94889092445373502</v>
      </c>
    </row>
    <row r="1152" spans="21:24" x14ac:dyDescent="0.35">
      <c r="U1152" s="3">
        <v>1243</v>
      </c>
      <c r="V1152" s="1">
        <f>VLOOKUP(U1152, 'MSE Loss'!$A$1:$J$1345, MATCH(Q$1, 'MSE Loss'!$A$1:$J$1, 0), FALSE)</f>
        <v>1.93571799900382E-3</v>
      </c>
      <c r="W1152">
        <v>3.2832175493240301E-2</v>
      </c>
      <c r="X1152" s="1">
        <f>VLOOKUP(U1152, 'SSIM Index'!$A$1:$J$1345, MATCH(Q$1, 'SSIM Index'!$A$1:$J$1, 0), FALSE)</f>
        <v>0.95064920186996404</v>
      </c>
    </row>
    <row r="1153" spans="21:24" x14ac:dyDescent="0.35">
      <c r="U1153" s="3">
        <v>1244</v>
      </c>
      <c r="V1153" s="1">
        <f>VLOOKUP(U1153, 'MSE Loss'!$A$1:$J$1345, MATCH(Q$1, 'MSE Loss'!$A$1:$J$1, 0), FALSE)</f>
        <v>4.7645444283261798E-4</v>
      </c>
      <c r="W1153">
        <v>1.5105389058589901E-2</v>
      </c>
      <c r="X1153" s="1">
        <f>VLOOKUP(U1153, 'SSIM Index'!$A$1:$J$1345, MATCH(Q$1, 'SSIM Index'!$A$1:$J$1, 0), FALSE)</f>
        <v>0.78109258413314797</v>
      </c>
    </row>
    <row r="1154" spans="21:24" x14ac:dyDescent="0.35">
      <c r="U1154" s="3">
        <v>1245</v>
      </c>
      <c r="V1154" s="1">
        <f>VLOOKUP(U1154, 'MSE Loss'!$A$1:$J$1345, MATCH(Q$1, 'MSE Loss'!$A$1:$J$1, 0), FALSE)</f>
        <v>6.0235557612031698E-4</v>
      </c>
      <c r="W1154">
        <v>1.71962119638919E-2</v>
      </c>
      <c r="X1154" s="1">
        <f>VLOOKUP(U1154, 'SSIM Index'!$A$1:$J$1345, MATCH(Q$1, 'SSIM Index'!$A$1:$J$1, 0), FALSE)</f>
        <v>0.91413152217864901</v>
      </c>
    </row>
    <row r="1155" spans="21:24" x14ac:dyDescent="0.35">
      <c r="U1155" s="3">
        <v>1246</v>
      </c>
      <c r="V1155" s="1">
        <f>VLOOKUP(U1155, 'MSE Loss'!$A$1:$J$1345, MATCH(Q$1, 'MSE Loss'!$A$1:$J$1, 0), FALSE)</f>
        <v>8.7954924674704595E-4</v>
      </c>
      <c r="W1155">
        <v>1.9981296733021701E-2</v>
      </c>
      <c r="X1155" s="1">
        <f>VLOOKUP(U1155, 'SSIM Index'!$A$1:$J$1345, MATCH(Q$1, 'SSIM Index'!$A$1:$J$1, 0), FALSE)</f>
        <v>0.93428349494934004</v>
      </c>
    </row>
    <row r="1156" spans="21:24" x14ac:dyDescent="0.35">
      <c r="U1156" s="3">
        <v>1247</v>
      </c>
      <c r="V1156" s="1">
        <f>VLOOKUP(U1156, 'MSE Loss'!$A$1:$J$1345, MATCH(Q$1, 'MSE Loss'!$A$1:$J$1, 0), FALSE)</f>
        <v>8.86463851202279E-4</v>
      </c>
      <c r="W1156">
        <v>2.0591281354427299E-2</v>
      </c>
      <c r="X1156" s="1">
        <f>VLOOKUP(U1156, 'SSIM Index'!$A$1:$J$1345, MATCH(Q$1, 'SSIM Index'!$A$1:$J$1, 0), FALSE)</f>
        <v>0.92987149953842096</v>
      </c>
    </row>
    <row r="1157" spans="21:24" x14ac:dyDescent="0.35">
      <c r="U1157" s="3">
        <v>1248</v>
      </c>
      <c r="V1157" s="1">
        <f>VLOOKUP(U1157, 'MSE Loss'!$A$1:$J$1345, MATCH(Q$1, 'MSE Loss'!$A$1:$J$1, 0), FALSE)</f>
        <v>6.2143302056938399E-4</v>
      </c>
      <c r="W1157">
        <v>1.79411564022302E-2</v>
      </c>
      <c r="X1157" s="1">
        <f>VLOOKUP(U1157, 'SSIM Index'!$A$1:$J$1345, MATCH(Q$1, 'SSIM Index'!$A$1:$J$1, 0), FALSE)</f>
        <v>0.78614366054534901</v>
      </c>
    </row>
    <row r="1158" spans="21:24" x14ac:dyDescent="0.35">
      <c r="U1158" s="3">
        <v>1249</v>
      </c>
      <c r="V1158" s="1">
        <f>VLOOKUP(U1158, 'MSE Loss'!$A$1:$J$1345, MATCH(Q$1, 'MSE Loss'!$A$1:$J$1, 0), FALSE)</f>
        <v>2.0117771346122E-3</v>
      </c>
      <c r="W1158">
        <v>3.2948046922683702E-2</v>
      </c>
      <c r="X1158" s="1">
        <f>VLOOKUP(U1158, 'SSIM Index'!$A$1:$J$1345, MATCH(Q$1, 'SSIM Index'!$A$1:$J$1, 0), FALSE)</f>
        <v>0.90122646093368497</v>
      </c>
    </row>
    <row r="1159" spans="21:24" x14ac:dyDescent="0.35">
      <c r="U1159" s="3">
        <v>1250</v>
      </c>
      <c r="V1159" s="1">
        <f>VLOOKUP(U1159, 'MSE Loss'!$A$1:$J$1345, MATCH(Q$1, 'MSE Loss'!$A$1:$J$1, 0), FALSE)</f>
        <v>4.5860139653086602E-3</v>
      </c>
      <c r="W1159">
        <v>4.7202285379171302E-2</v>
      </c>
      <c r="X1159" s="1">
        <f>VLOOKUP(U1159, 'SSIM Index'!$A$1:$J$1345, MATCH(Q$1, 'SSIM Index'!$A$1:$J$1, 0), FALSE)</f>
        <v>0.90231180191039995</v>
      </c>
    </row>
    <row r="1160" spans="21:24" x14ac:dyDescent="0.35">
      <c r="U1160" s="3">
        <v>1251</v>
      </c>
      <c r="V1160" s="1">
        <f>VLOOKUP(U1160, 'MSE Loss'!$A$1:$J$1345, MATCH(Q$1, 'MSE Loss'!$A$1:$J$1, 0), FALSE)</f>
        <v>4.1733686812222004E-3</v>
      </c>
      <c r="W1160">
        <v>4.3678361922502497E-2</v>
      </c>
      <c r="X1160" s="1">
        <f>VLOOKUP(U1160, 'SSIM Index'!$A$1:$J$1345, MATCH(Q$1, 'SSIM Index'!$A$1:$J$1, 0), FALSE)</f>
        <v>0.92297333478927601</v>
      </c>
    </row>
    <row r="1161" spans="21:24" x14ac:dyDescent="0.35">
      <c r="U1161" s="3">
        <v>1252</v>
      </c>
      <c r="V1161" s="1">
        <f>VLOOKUP(U1161, 'MSE Loss'!$A$1:$J$1345, MATCH(Q$1, 'MSE Loss'!$A$1:$J$1, 0), FALSE)</f>
        <v>4.3808022746816202E-4</v>
      </c>
      <c r="W1161">
        <v>1.4562787488102901E-2</v>
      </c>
      <c r="X1161" s="1">
        <f>VLOOKUP(U1161, 'SSIM Index'!$A$1:$J$1345, MATCH(Q$1, 'SSIM Index'!$A$1:$J$1, 0), FALSE)</f>
        <v>0.84052091836929299</v>
      </c>
    </row>
    <row r="1162" spans="21:24" x14ac:dyDescent="0.35">
      <c r="U1162" s="3">
        <v>1253</v>
      </c>
      <c r="V1162" s="1">
        <f>VLOOKUP(U1162, 'MSE Loss'!$A$1:$J$1345, MATCH(Q$1, 'MSE Loss'!$A$1:$J$1, 0), FALSE)</f>
        <v>1.0343808680772699E-3</v>
      </c>
      <c r="W1162">
        <v>2.2674294188618601E-2</v>
      </c>
      <c r="X1162" s="1">
        <f>VLOOKUP(U1162, 'SSIM Index'!$A$1:$J$1345, MATCH(Q$1, 'SSIM Index'!$A$1:$J$1, 0), FALSE)</f>
        <v>0.92160630226135198</v>
      </c>
    </row>
    <row r="1163" spans="21:24" x14ac:dyDescent="0.35">
      <c r="U1163" s="3">
        <v>1254</v>
      </c>
      <c r="V1163" s="1">
        <f>VLOOKUP(U1163, 'MSE Loss'!$A$1:$J$1345, MATCH(Q$1, 'MSE Loss'!$A$1:$J$1, 0), FALSE)</f>
        <v>1.4331912389025001E-3</v>
      </c>
      <c r="W1163">
        <v>2.6790967211127201E-2</v>
      </c>
      <c r="X1163" s="1">
        <f>VLOOKUP(U1163, 'SSIM Index'!$A$1:$J$1345, MATCH(Q$1, 'SSIM Index'!$A$1:$J$1, 0), FALSE)</f>
        <v>0.92213374376296997</v>
      </c>
    </row>
    <row r="1164" spans="21:24" x14ac:dyDescent="0.35">
      <c r="U1164" s="3">
        <v>1255</v>
      </c>
      <c r="V1164" s="1">
        <f>VLOOKUP(U1164, 'MSE Loss'!$A$1:$J$1345, MATCH(Q$1, 'MSE Loss'!$A$1:$J$1, 0), FALSE)</f>
        <v>1.7976864473894199E-3</v>
      </c>
      <c r="W1164">
        <v>2.9816329479217502E-2</v>
      </c>
      <c r="X1164" s="1">
        <f>VLOOKUP(U1164, 'SSIM Index'!$A$1:$J$1345, MATCH(Q$1, 'SSIM Index'!$A$1:$J$1, 0), FALSE)</f>
        <v>0.92477923631668002</v>
      </c>
    </row>
    <row r="1165" spans="21:24" x14ac:dyDescent="0.35">
      <c r="U1165" s="3">
        <v>1256</v>
      </c>
      <c r="V1165" s="1">
        <f>VLOOKUP(U1165, 'MSE Loss'!$A$1:$J$1345, MATCH(Q$1, 'MSE Loss'!$A$1:$J$1, 0), FALSE)</f>
        <v>3.8145211874507303E-4</v>
      </c>
      <c r="W1165">
        <v>1.3683546334505E-2</v>
      </c>
      <c r="X1165" s="1">
        <f>VLOOKUP(U1165, 'SSIM Index'!$A$1:$J$1345, MATCH(Q$1, 'SSIM Index'!$A$1:$J$1, 0), FALSE)</f>
        <v>0.87859779596328702</v>
      </c>
    </row>
    <row r="1166" spans="21:24" x14ac:dyDescent="0.35">
      <c r="U1166" s="3">
        <v>1257</v>
      </c>
      <c r="V1166" s="1">
        <f>VLOOKUP(U1166, 'MSE Loss'!$A$1:$J$1345, MATCH(Q$1, 'MSE Loss'!$A$1:$J$1, 0), FALSE)</f>
        <v>7.4908841634169199E-4</v>
      </c>
      <c r="W1166">
        <v>1.8668277189135499E-2</v>
      </c>
      <c r="X1166" s="1">
        <f>VLOOKUP(U1166, 'SSIM Index'!$A$1:$J$1345, MATCH(Q$1, 'SSIM Index'!$A$1:$J$1, 0), FALSE)</f>
        <v>0.91979807615280096</v>
      </c>
    </row>
    <row r="1167" spans="21:24" x14ac:dyDescent="0.35">
      <c r="U1167" s="3">
        <v>1258</v>
      </c>
      <c r="V1167" s="1">
        <f>VLOOKUP(U1167, 'MSE Loss'!$A$1:$J$1345, MATCH(Q$1, 'MSE Loss'!$A$1:$J$1, 0), FALSE)</f>
        <v>8.2929490599781199E-4</v>
      </c>
      <c r="W1167">
        <v>2.0361581817269301E-2</v>
      </c>
      <c r="X1167" s="1">
        <f>VLOOKUP(U1167, 'SSIM Index'!$A$1:$J$1345, MATCH(Q$1, 'SSIM Index'!$A$1:$J$1, 0), FALSE)</f>
        <v>0.93159782886505105</v>
      </c>
    </row>
    <row r="1168" spans="21:24" x14ac:dyDescent="0.35">
      <c r="U1168" s="3">
        <v>1259</v>
      </c>
      <c r="V1168" s="1">
        <f>VLOOKUP(U1168, 'MSE Loss'!$A$1:$J$1345, MATCH(Q$1, 'MSE Loss'!$A$1:$J$1, 0), FALSE)</f>
        <v>1.9709377083927302E-3</v>
      </c>
      <c r="W1168">
        <v>3.01265660673379E-2</v>
      </c>
      <c r="X1168" s="1">
        <f>VLOOKUP(U1168, 'SSIM Index'!$A$1:$J$1345, MATCH(Q$1, 'SSIM Index'!$A$1:$J$1, 0), FALSE)</f>
        <v>0.96384274959564198</v>
      </c>
    </row>
    <row r="1169" spans="21:24" x14ac:dyDescent="0.35">
      <c r="U1169" s="3">
        <v>1260</v>
      </c>
      <c r="V1169" s="1">
        <f>VLOOKUP(U1169, 'MSE Loss'!$A$1:$J$1345, MATCH(Q$1, 'MSE Loss'!$A$1:$J$1, 0), FALSE)</f>
        <v>4.0763008291833103E-4</v>
      </c>
      <c r="W1169">
        <v>1.33589636534452E-2</v>
      </c>
      <c r="X1169" s="1">
        <f>VLOOKUP(U1169, 'SSIM Index'!$A$1:$J$1345, MATCH(Q$1, 'SSIM Index'!$A$1:$J$1, 0), FALSE)</f>
        <v>0.81187349557876498</v>
      </c>
    </row>
    <row r="1170" spans="21:24" x14ac:dyDescent="0.35">
      <c r="U1170" s="3">
        <v>1261</v>
      </c>
      <c r="V1170" s="1">
        <f>VLOOKUP(U1170, 'MSE Loss'!$A$1:$J$1345, MATCH(Q$1, 'MSE Loss'!$A$1:$J$1, 0), FALSE)</f>
        <v>5.6880526244640296E-4</v>
      </c>
      <c r="W1170">
        <v>1.6608398407697601E-2</v>
      </c>
      <c r="X1170" s="1">
        <f>VLOOKUP(U1170, 'SSIM Index'!$A$1:$J$1345, MATCH(Q$1, 'SSIM Index'!$A$1:$J$1, 0), FALSE)</f>
        <v>0.87392228841781605</v>
      </c>
    </row>
    <row r="1171" spans="21:24" x14ac:dyDescent="0.35">
      <c r="U1171" s="3">
        <v>1262</v>
      </c>
      <c r="V1171" s="1">
        <f>VLOOKUP(U1171, 'MSE Loss'!$A$1:$J$1345, MATCH(Q$1, 'MSE Loss'!$A$1:$J$1, 0), FALSE)</f>
        <v>7.6975219417363405E-4</v>
      </c>
      <c r="W1171">
        <v>1.8867412582039798E-2</v>
      </c>
      <c r="X1171" s="1">
        <f>VLOOKUP(U1171, 'SSIM Index'!$A$1:$J$1345, MATCH(Q$1, 'SSIM Index'!$A$1:$J$1, 0), FALSE)</f>
        <v>0.94053834676742498</v>
      </c>
    </row>
    <row r="1172" spans="21:24" x14ac:dyDescent="0.35">
      <c r="U1172" s="3">
        <v>1263</v>
      </c>
      <c r="V1172" s="1">
        <f>VLOOKUP(U1172, 'MSE Loss'!$A$1:$J$1345, MATCH(Q$1, 'MSE Loss'!$A$1:$J$1, 0), FALSE)</f>
        <v>7.7780726132914402E-4</v>
      </c>
      <c r="W1172">
        <v>1.8728017807006801E-2</v>
      </c>
      <c r="X1172" s="1">
        <f>VLOOKUP(U1172, 'SSIM Index'!$A$1:$J$1345, MATCH(Q$1, 'SSIM Index'!$A$1:$J$1, 0), FALSE)</f>
        <v>0.95527005195617598</v>
      </c>
    </row>
    <row r="1173" spans="21:24" x14ac:dyDescent="0.35">
      <c r="U1173" s="3">
        <v>1264</v>
      </c>
      <c r="V1173" s="1">
        <f>VLOOKUP(U1173, 'MSE Loss'!$A$1:$J$1345, MATCH(Q$1, 'MSE Loss'!$A$1:$J$1, 0), FALSE)</f>
        <v>6.0323072830215096E-4</v>
      </c>
      <c r="W1173">
        <v>1.7342947423458099E-2</v>
      </c>
      <c r="X1173" s="1">
        <f>VLOOKUP(U1173, 'SSIM Index'!$A$1:$J$1345, MATCH(Q$1, 'SSIM Index'!$A$1:$J$1, 0), FALSE)</f>
        <v>0.92746335268020597</v>
      </c>
    </row>
    <row r="1174" spans="21:24" x14ac:dyDescent="0.35">
      <c r="U1174" s="3">
        <v>1265</v>
      </c>
      <c r="V1174" s="1">
        <f>VLOOKUP(U1174, 'MSE Loss'!$A$1:$J$1345, MATCH(Q$1, 'MSE Loss'!$A$1:$J$1, 0), FALSE)</f>
        <v>6.7435187520459197E-4</v>
      </c>
      <c r="W1174">
        <v>1.8782308325171401E-2</v>
      </c>
      <c r="X1174" s="1">
        <f>VLOOKUP(U1174, 'SSIM Index'!$A$1:$J$1345, MATCH(Q$1, 'SSIM Index'!$A$1:$J$1, 0), FALSE)</f>
        <v>0.91350293159484797</v>
      </c>
    </row>
    <row r="1175" spans="21:24" x14ac:dyDescent="0.35">
      <c r="U1175" s="3">
        <v>1266</v>
      </c>
      <c r="V1175" s="1">
        <f>VLOOKUP(U1175, 'MSE Loss'!$A$1:$J$1345, MATCH(Q$1, 'MSE Loss'!$A$1:$J$1, 0), FALSE)</f>
        <v>9.3491270672529903E-4</v>
      </c>
      <c r="W1175">
        <v>2.1465772762894599E-2</v>
      </c>
      <c r="X1175" s="1">
        <f>VLOOKUP(U1175, 'SSIM Index'!$A$1:$J$1345, MATCH(Q$1, 'SSIM Index'!$A$1:$J$1, 0), FALSE)</f>
        <v>0.94428282976150502</v>
      </c>
    </row>
    <row r="1176" spans="21:24" x14ac:dyDescent="0.35">
      <c r="U1176" s="3">
        <v>1267</v>
      </c>
      <c r="V1176" s="1">
        <f>VLOOKUP(U1176, 'MSE Loss'!$A$1:$J$1345, MATCH(Q$1, 'MSE Loss'!$A$1:$J$1, 0), FALSE)</f>
        <v>1.36490794830024E-3</v>
      </c>
      <c r="W1176">
        <v>2.4370623752474702E-2</v>
      </c>
      <c r="X1176" s="1">
        <f>VLOOKUP(U1176, 'SSIM Index'!$A$1:$J$1345, MATCH(Q$1, 'SSIM Index'!$A$1:$J$1, 0), FALSE)</f>
        <v>0.95059835910797097</v>
      </c>
    </row>
    <row r="1177" spans="21:24" x14ac:dyDescent="0.35">
      <c r="U1177" s="3">
        <v>1268</v>
      </c>
      <c r="V1177" s="1">
        <f>VLOOKUP(U1177, 'MSE Loss'!$A$1:$J$1345, MATCH(Q$1, 'MSE Loss'!$A$1:$J$1, 0), FALSE)</f>
        <v>4.0620448999106803E-4</v>
      </c>
      <c r="W1177">
        <v>1.42826419323682E-2</v>
      </c>
      <c r="X1177" s="1">
        <f>VLOOKUP(U1177, 'SSIM Index'!$A$1:$J$1345, MATCH(Q$1, 'SSIM Index'!$A$1:$J$1, 0), FALSE)</f>
        <v>0.85449320077896096</v>
      </c>
    </row>
    <row r="1178" spans="21:24" x14ac:dyDescent="0.35">
      <c r="U1178" s="3">
        <v>1269</v>
      </c>
      <c r="V1178" s="1">
        <f>VLOOKUP(U1178, 'MSE Loss'!$A$1:$J$1345, MATCH(Q$1, 'MSE Loss'!$A$1:$J$1, 0), FALSE)</f>
        <v>5.9849844546988596E-4</v>
      </c>
      <c r="W1178">
        <v>1.7467409372329702E-2</v>
      </c>
      <c r="X1178" s="1">
        <f>VLOOKUP(U1178, 'SSIM Index'!$A$1:$J$1345, MATCH(Q$1, 'SSIM Index'!$A$1:$J$1, 0), FALSE)</f>
        <v>0.91008013486862105</v>
      </c>
    </row>
    <row r="1179" spans="21:24" x14ac:dyDescent="0.35">
      <c r="U1179" s="3">
        <v>1270</v>
      </c>
      <c r="V1179" s="1">
        <f>VLOOKUP(U1179, 'MSE Loss'!$A$1:$J$1345, MATCH(Q$1, 'MSE Loss'!$A$1:$J$1, 0), FALSE)</f>
        <v>7.5503333937376705E-4</v>
      </c>
      <c r="W1179">
        <v>1.9354321062564801E-2</v>
      </c>
      <c r="X1179" s="1">
        <f>VLOOKUP(U1179, 'SSIM Index'!$A$1:$J$1345, MATCH(Q$1, 'SSIM Index'!$A$1:$J$1, 0), FALSE)</f>
        <v>0.93534952402114802</v>
      </c>
    </row>
    <row r="1180" spans="21:24" x14ac:dyDescent="0.35">
      <c r="U1180" s="3">
        <v>1271</v>
      </c>
      <c r="V1180" s="1">
        <f>VLOOKUP(U1180, 'MSE Loss'!$A$1:$J$1345, MATCH(Q$1, 'MSE Loss'!$A$1:$J$1, 0), FALSE)</f>
        <v>1.15237524732947E-3</v>
      </c>
      <c r="W1180">
        <v>2.3594697937369302E-2</v>
      </c>
      <c r="X1180" s="1">
        <f>VLOOKUP(U1180, 'SSIM Index'!$A$1:$J$1345, MATCH(Q$1, 'SSIM Index'!$A$1:$J$1, 0), FALSE)</f>
        <v>0.92278248071670499</v>
      </c>
    </row>
    <row r="1181" spans="21:24" x14ac:dyDescent="0.35">
      <c r="U1181" s="3">
        <v>1272</v>
      </c>
      <c r="V1181" s="1">
        <f>VLOOKUP(U1181, 'MSE Loss'!$A$1:$J$1345, MATCH(Q$1, 'MSE Loss'!$A$1:$J$1, 0), FALSE)</f>
        <v>0.24567319452762601</v>
      </c>
      <c r="W1181">
        <v>0.236976683139801</v>
      </c>
      <c r="X1181" s="1">
        <f>VLOOKUP(U1181, 'SSIM Index'!$A$1:$J$1345, MATCH(Q$1, 'SSIM Index'!$A$1:$J$1, 0), FALSE)</f>
        <v>0.93294125795364302</v>
      </c>
    </row>
    <row r="1182" spans="21:24" x14ac:dyDescent="0.35">
      <c r="U1182" s="3">
        <v>1274</v>
      </c>
      <c r="V1182" s="1">
        <f>VLOOKUP(U1182, 'MSE Loss'!$A$1:$J$1345, MATCH(Q$1, 'MSE Loss'!$A$1:$J$1, 0), FALSE)</f>
        <v>7.0426054298877699E-3</v>
      </c>
      <c r="W1182">
        <v>5.3878679871559101E-2</v>
      </c>
      <c r="X1182" s="1">
        <f>VLOOKUP(U1182, 'SSIM Index'!$A$1:$J$1345, MATCH(Q$1, 'SSIM Index'!$A$1:$J$1, 0), FALSE)</f>
        <v>0.98451519012451105</v>
      </c>
    </row>
    <row r="1183" spans="21:24" x14ac:dyDescent="0.35">
      <c r="U1183" s="3">
        <v>1275</v>
      </c>
      <c r="V1183" s="1">
        <f>VLOOKUP(U1183, 'MSE Loss'!$A$1:$J$1345, MATCH(Q$1, 'MSE Loss'!$A$1:$J$1, 0), FALSE)</f>
        <v>1.5922781080007501E-2</v>
      </c>
      <c r="W1183">
        <v>7.0853836834430695E-2</v>
      </c>
      <c r="X1183" s="1">
        <f>VLOOKUP(U1183, 'SSIM Index'!$A$1:$J$1345, MATCH(Q$1, 'SSIM Index'!$A$1:$J$1, 0), FALSE)</f>
        <v>0.99303483963012695</v>
      </c>
    </row>
    <row r="1184" spans="21:24" x14ac:dyDescent="0.35">
      <c r="U1184" s="3">
        <v>1276</v>
      </c>
      <c r="V1184" s="1">
        <f>VLOOKUP(U1184, 'MSE Loss'!$A$1:$J$1345, MATCH(Q$1, 'MSE Loss'!$A$1:$J$1, 0), FALSE)</f>
        <v>4.3027941137552202E-4</v>
      </c>
      <c r="W1184">
        <v>1.4390080235898399E-2</v>
      </c>
      <c r="X1184" s="1">
        <f>VLOOKUP(U1184, 'SSIM Index'!$A$1:$J$1345, MATCH(Q$1, 'SSIM Index'!$A$1:$J$1, 0), FALSE)</f>
        <v>0.80553197860717696</v>
      </c>
    </row>
    <row r="1185" spans="21:24" x14ac:dyDescent="0.35">
      <c r="U1185" s="3">
        <v>1277</v>
      </c>
      <c r="V1185" s="1">
        <f>VLOOKUP(U1185, 'MSE Loss'!$A$1:$J$1345, MATCH(Q$1, 'MSE Loss'!$A$1:$J$1, 0), FALSE)</f>
        <v>8.4681244334205898E-4</v>
      </c>
      <c r="W1185">
        <v>1.9842751324176702E-2</v>
      </c>
      <c r="X1185" s="1">
        <f>VLOOKUP(U1185, 'SSIM Index'!$A$1:$J$1345, MATCH(Q$1, 'SSIM Index'!$A$1:$J$1, 0), FALSE)</f>
        <v>0.94226890802383401</v>
      </c>
    </row>
    <row r="1186" spans="21:24" x14ac:dyDescent="0.35">
      <c r="U1186" s="3">
        <v>1278</v>
      </c>
      <c r="V1186" s="1">
        <f>VLOOKUP(U1186, 'MSE Loss'!$A$1:$J$1345, MATCH(Q$1, 'MSE Loss'!$A$1:$J$1, 0), FALSE)</f>
        <v>1.0339741129428101E-3</v>
      </c>
      <c r="W1186">
        <v>2.4264357984065999E-2</v>
      </c>
      <c r="X1186" s="1">
        <f>VLOOKUP(U1186, 'SSIM Index'!$A$1:$J$1345, MATCH(Q$1, 'SSIM Index'!$A$1:$J$1, 0), FALSE)</f>
        <v>0.93629997968673695</v>
      </c>
    </row>
    <row r="1187" spans="21:24" x14ac:dyDescent="0.35">
      <c r="U1187" s="3">
        <v>1279</v>
      </c>
      <c r="V1187" s="1">
        <f>VLOOKUP(U1187, 'MSE Loss'!$A$1:$J$1345, MATCH(Q$1, 'MSE Loss'!$A$1:$J$1, 0), FALSE)</f>
        <v>1.24003912787884E-3</v>
      </c>
      <c r="W1187">
        <v>2.5580761954188298E-2</v>
      </c>
      <c r="X1187" s="1">
        <f>VLOOKUP(U1187, 'SSIM Index'!$A$1:$J$1345, MATCH(Q$1, 'SSIM Index'!$A$1:$J$1, 0), FALSE)</f>
        <v>0.94601899385452204</v>
      </c>
    </row>
    <row r="1188" spans="21:24" x14ac:dyDescent="0.35">
      <c r="U1188" s="3">
        <v>1280</v>
      </c>
      <c r="V1188" s="1">
        <f>VLOOKUP(U1188, 'MSE Loss'!$A$1:$J$1345, MATCH(Q$1, 'MSE Loss'!$A$1:$J$1, 0), FALSE)</f>
        <v>3.9498769911006001E-4</v>
      </c>
      <c r="W1188">
        <v>1.4028690755367199E-2</v>
      </c>
      <c r="X1188" s="1">
        <f>VLOOKUP(U1188, 'SSIM Index'!$A$1:$J$1345, MATCH(Q$1, 'SSIM Index'!$A$1:$J$1, 0), FALSE)</f>
        <v>0.83533054590225198</v>
      </c>
    </row>
    <row r="1189" spans="21:24" x14ac:dyDescent="0.35">
      <c r="U1189" s="3">
        <v>1281</v>
      </c>
      <c r="V1189" s="1">
        <f>VLOOKUP(U1189, 'MSE Loss'!$A$1:$J$1345, MATCH(Q$1, 'MSE Loss'!$A$1:$J$1, 0), FALSE)</f>
        <v>6.2848301604390101E-4</v>
      </c>
      <c r="W1189">
        <v>1.6848335042595801E-2</v>
      </c>
      <c r="X1189" s="1">
        <f>VLOOKUP(U1189, 'SSIM Index'!$A$1:$J$1345, MATCH(Q$1, 'SSIM Index'!$A$1:$J$1, 0), FALSE)</f>
        <v>0.92901277542114202</v>
      </c>
    </row>
    <row r="1190" spans="21:24" x14ac:dyDescent="0.35">
      <c r="U1190" s="3">
        <v>1282</v>
      </c>
      <c r="V1190" s="1">
        <f>VLOOKUP(U1190, 'MSE Loss'!$A$1:$J$1345, MATCH(Q$1, 'MSE Loss'!$A$1:$J$1, 0), FALSE)</f>
        <v>6.8006152287125501E-4</v>
      </c>
      <c r="W1190">
        <v>1.8199704587459498E-2</v>
      </c>
      <c r="X1190" s="1">
        <f>VLOOKUP(U1190, 'SSIM Index'!$A$1:$J$1345, MATCH(Q$1, 'SSIM Index'!$A$1:$J$1, 0), FALSE)</f>
        <v>0.94124674797058105</v>
      </c>
    </row>
    <row r="1191" spans="21:24" x14ac:dyDescent="0.35">
      <c r="U1191" s="3">
        <v>1283</v>
      </c>
      <c r="V1191" s="1">
        <f>VLOOKUP(U1191, 'MSE Loss'!$A$1:$J$1345, MATCH(Q$1, 'MSE Loss'!$A$1:$J$1, 0), FALSE)</f>
        <v>8.8021717965602799E-4</v>
      </c>
      <c r="W1191">
        <v>2.0759172737598398E-2</v>
      </c>
      <c r="X1191" s="1">
        <f>VLOOKUP(U1191, 'SSIM Index'!$A$1:$J$1345, MATCH(Q$1, 'SSIM Index'!$A$1:$J$1, 0), FALSE)</f>
        <v>0.93654215335845903</v>
      </c>
    </row>
    <row r="1192" spans="21:24" x14ac:dyDescent="0.35">
      <c r="U1192" s="3">
        <v>1284</v>
      </c>
      <c r="V1192" s="1">
        <f>VLOOKUP(U1192, 'MSE Loss'!$A$1:$J$1345, MATCH(Q$1, 'MSE Loss'!$A$1:$J$1, 0), FALSE)</f>
        <v>5.90614683460444E-4</v>
      </c>
      <c r="W1192">
        <v>1.74601040780544E-2</v>
      </c>
      <c r="X1192" s="1">
        <f>VLOOKUP(U1192, 'SSIM Index'!$A$1:$J$1345, MATCH(Q$1, 'SSIM Index'!$A$1:$J$1, 0), FALSE)</f>
        <v>0.92765760421752896</v>
      </c>
    </row>
    <row r="1193" spans="21:24" x14ac:dyDescent="0.35">
      <c r="U1193" s="3">
        <v>1285</v>
      </c>
      <c r="V1193" s="1">
        <f>VLOOKUP(U1193, 'MSE Loss'!$A$1:$J$1345, MATCH(Q$1, 'MSE Loss'!$A$1:$J$1, 0), FALSE)</f>
        <v>1.4451001770794301E-3</v>
      </c>
      <c r="W1193">
        <v>2.70208213478326E-2</v>
      </c>
      <c r="X1193" s="1">
        <f>VLOOKUP(U1193, 'SSIM Index'!$A$1:$J$1345, MATCH(Q$1, 'SSIM Index'!$A$1:$J$1, 0), FALSE)</f>
        <v>0.950458765029907</v>
      </c>
    </row>
    <row r="1194" spans="21:24" x14ac:dyDescent="0.35">
      <c r="U1194" s="3">
        <v>1286</v>
      </c>
      <c r="V1194" s="1">
        <f>VLOOKUP(U1194, 'MSE Loss'!$A$1:$J$1345, MATCH(Q$1, 'MSE Loss'!$A$1:$J$1, 0), FALSE)</f>
        <v>2.1709098946303099E-3</v>
      </c>
      <c r="W1194">
        <v>3.3544544130563701E-2</v>
      </c>
      <c r="X1194" s="1">
        <f>VLOOKUP(U1194, 'SSIM Index'!$A$1:$J$1345, MATCH(Q$1, 'SSIM Index'!$A$1:$J$1, 0), FALSE)</f>
        <v>0.94972002506256104</v>
      </c>
    </row>
    <row r="1195" spans="21:24" x14ac:dyDescent="0.35">
      <c r="U1195" s="3">
        <v>1287</v>
      </c>
      <c r="V1195" s="1">
        <f>VLOOKUP(U1195, 'MSE Loss'!$A$1:$J$1345, MATCH(Q$1, 'MSE Loss'!$A$1:$J$1, 0), FALSE)</f>
        <v>6.6537461243569799E-3</v>
      </c>
      <c r="W1195">
        <v>5.5684760212898199E-2</v>
      </c>
      <c r="X1195" s="1">
        <f>VLOOKUP(U1195, 'SSIM Index'!$A$1:$J$1345, MATCH(Q$1, 'SSIM Index'!$A$1:$J$1, 0), FALSE)</f>
        <v>0.96708625555038397</v>
      </c>
    </row>
    <row r="1196" spans="21:24" x14ac:dyDescent="0.35">
      <c r="U1196" s="3">
        <v>1288</v>
      </c>
      <c r="V1196" s="1">
        <f>VLOOKUP(U1196, 'MSE Loss'!$A$1:$J$1345, MATCH(Q$1, 'MSE Loss'!$A$1:$J$1, 0), FALSE)</f>
        <v>8.2073044031858392E-3</v>
      </c>
      <c r="W1196">
        <v>5.4170403629541397E-2</v>
      </c>
      <c r="X1196" s="1">
        <f>VLOOKUP(U1196, 'SSIM Index'!$A$1:$J$1345, MATCH(Q$1, 'SSIM Index'!$A$1:$J$1, 0), FALSE)</f>
        <v>0.97873604297637895</v>
      </c>
    </row>
    <row r="1197" spans="21:24" x14ac:dyDescent="0.35">
      <c r="U1197" s="3">
        <v>1290</v>
      </c>
      <c r="V1197" s="1">
        <f>VLOOKUP(U1197, 'MSE Loss'!$A$1:$J$1345, MATCH(Q$1, 'MSE Loss'!$A$1:$J$1, 0), FALSE)</f>
        <v>3.6820860113948501E-3</v>
      </c>
      <c r="W1197">
        <v>4.3867141008376999E-2</v>
      </c>
      <c r="X1197" s="1">
        <f>VLOOKUP(U1197, 'SSIM Index'!$A$1:$J$1345, MATCH(Q$1, 'SSIM Index'!$A$1:$J$1, 0), FALSE)</f>
        <v>0.97558331489562899</v>
      </c>
    </row>
    <row r="1198" spans="21:24" x14ac:dyDescent="0.35">
      <c r="U1198" s="3">
        <v>1291</v>
      </c>
      <c r="V1198" s="1">
        <f>VLOOKUP(U1198, 'MSE Loss'!$A$1:$J$1345, MATCH(Q$1, 'MSE Loss'!$A$1:$J$1, 0), FALSE)</f>
        <v>1.47713189944624E-2</v>
      </c>
      <c r="W1198">
        <v>7.4351869523525196E-2</v>
      </c>
      <c r="X1198" s="1">
        <f>VLOOKUP(U1198, 'SSIM Index'!$A$1:$J$1345, MATCH(Q$1, 'SSIM Index'!$A$1:$J$1, 0), FALSE)</f>
        <v>0.98733627796173096</v>
      </c>
    </row>
    <row r="1199" spans="21:24" x14ac:dyDescent="0.35">
      <c r="U1199" s="3">
        <v>1292</v>
      </c>
      <c r="V1199" s="1">
        <f>VLOOKUP(U1199, 'MSE Loss'!$A$1:$J$1345, MATCH(Q$1, 'MSE Loss'!$A$1:$J$1, 0), FALSE)</f>
        <v>5.1782972877845103E-4</v>
      </c>
      <c r="W1199">
        <v>1.6316190361976599E-2</v>
      </c>
      <c r="X1199" s="1">
        <f>VLOOKUP(U1199, 'SSIM Index'!$A$1:$J$1345, MATCH(Q$1, 'SSIM Index'!$A$1:$J$1, 0), FALSE)</f>
        <v>0.88726431131362904</v>
      </c>
    </row>
    <row r="1200" spans="21:24" x14ac:dyDescent="0.35">
      <c r="U1200" s="3">
        <v>1293</v>
      </c>
      <c r="V1200" s="1">
        <f>VLOOKUP(U1200, 'MSE Loss'!$A$1:$J$1345, MATCH(Q$1, 'MSE Loss'!$A$1:$J$1, 0), FALSE)</f>
        <v>4.9994827713817304E-4</v>
      </c>
      <c r="W1200">
        <v>1.5867942944168999E-2</v>
      </c>
      <c r="X1200" s="1">
        <f>VLOOKUP(U1200, 'SSIM Index'!$A$1:$J$1345, MATCH(Q$1, 'SSIM Index'!$A$1:$J$1, 0), FALSE)</f>
        <v>0.89827269315719604</v>
      </c>
    </row>
    <row r="1201" spans="21:24" x14ac:dyDescent="0.35">
      <c r="U1201" s="3">
        <v>1294</v>
      </c>
      <c r="V1201" s="1">
        <f>VLOOKUP(U1201, 'MSE Loss'!$A$1:$J$1345, MATCH(Q$1, 'MSE Loss'!$A$1:$J$1, 0), FALSE)</f>
        <v>6.7727005807682796E-4</v>
      </c>
      <c r="W1201">
        <v>1.8496757373213699E-2</v>
      </c>
      <c r="X1201" s="1">
        <f>VLOOKUP(U1201, 'SSIM Index'!$A$1:$J$1345, MATCH(Q$1, 'SSIM Index'!$A$1:$J$1, 0), FALSE)</f>
        <v>0.93654650449752797</v>
      </c>
    </row>
    <row r="1202" spans="21:24" x14ac:dyDescent="0.35">
      <c r="U1202" s="3">
        <v>1295</v>
      </c>
      <c r="V1202" s="1">
        <f>VLOOKUP(U1202, 'MSE Loss'!$A$1:$J$1345, MATCH(Q$1, 'MSE Loss'!$A$1:$J$1, 0), FALSE)</f>
        <v>9.2585885431617498E-4</v>
      </c>
      <c r="W1202">
        <v>2.1193623542785599E-2</v>
      </c>
      <c r="X1202" s="1">
        <f>VLOOKUP(U1202, 'SSIM Index'!$A$1:$J$1345, MATCH(Q$1, 'SSIM Index'!$A$1:$J$1, 0), FALSE)</f>
        <v>0.92395132780074996</v>
      </c>
    </row>
    <row r="1203" spans="21:24" x14ac:dyDescent="0.35">
      <c r="U1203" s="3">
        <v>1296</v>
      </c>
      <c r="V1203" s="1">
        <f>VLOOKUP(U1203, 'MSE Loss'!$A$1:$J$1345, MATCH(Q$1, 'MSE Loss'!$A$1:$J$1, 0), FALSE)</f>
        <v>6.2115606851875695E-4</v>
      </c>
      <c r="W1203">
        <v>1.78491864353418E-2</v>
      </c>
      <c r="X1203" s="1">
        <f>VLOOKUP(U1203, 'SSIM Index'!$A$1:$J$1345, MATCH(Q$1, 'SSIM Index'!$A$1:$J$1, 0), FALSE)</f>
        <v>0.86675775051116899</v>
      </c>
    </row>
    <row r="1204" spans="21:24" x14ac:dyDescent="0.35">
      <c r="U1204" s="3">
        <v>1297</v>
      </c>
      <c r="V1204" s="1">
        <f>VLOOKUP(U1204, 'MSE Loss'!$A$1:$J$1345, MATCH(Q$1, 'MSE Loss'!$A$1:$J$1, 0), FALSE)</f>
        <v>6.9070165045559395E-4</v>
      </c>
      <c r="W1204">
        <v>1.8743703141808499E-2</v>
      </c>
      <c r="X1204" s="1">
        <f>VLOOKUP(U1204, 'SSIM Index'!$A$1:$J$1345, MATCH(Q$1, 'SSIM Index'!$A$1:$J$1, 0), FALSE)</f>
        <v>0.92468738555908203</v>
      </c>
    </row>
    <row r="1205" spans="21:24" x14ac:dyDescent="0.35">
      <c r="U1205" s="3">
        <v>1298</v>
      </c>
      <c r="V1205" s="1">
        <f>VLOOKUP(U1205, 'MSE Loss'!$A$1:$J$1345, MATCH(Q$1, 'MSE Loss'!$A$1:$J$1, 0), FALSE)</f>
        <v>1.10344763379544E-3</v>
      </c>
      <c r="W1205">
        <v>2.2414602339267699E-2</v>
      </c>
      <c r="X1205" s="1">
        <f>VLOOKUP(U1205, 'SSIM Index'!$A$1:$J$1345, MATCH(Q$1, 'SSIM Index'!$A$1:$J$1, 0), FALSE)</f>
        <v>0.94753146171569802</v>
      </c>
    </row>
    <row r="1206" spans="21:24" x14ac:dyDescent="0.35">
      <c r="U1206" s="3">
        <v>1299</v>
      </c>
      <c r="V1206" s="1">
        <f>VLOOKUP(U1206, 'MSE Loss'!$A$1:$J$1345, MATCH(Q$1, 'MSE Loss'!$A$1:$J$1, 0), FALSE)</f>
        <v>1.04521634057164E-3</v>
      </c>
      <c r="W1206">
        <v>2.2362457588315E-2</v>
      </c>
      <c r="X1206" s="1">
        <f>VLOOKUP(U1206, 'SSIM Index'!$A$1:$J$1345, MATCH(Q$1, 'SSIM Index'!$A$1:$J$1, 0), FALSE)</f>
        <v>0.953663170337677</v>
      </c>
    </row>
    <row r="1207" spans="21:24" x14ac:dyDescent="0.35">
      <c r="U1207" s="3">
        <v>1300</v>
      </c>
      <c r="V1207" s="1">
        <f>VLOOKUP(U1207, 'MSE Loss'!$A$1:$J$1345, MATCH(Q$1, 'MSE Loss'!$A$1:$J$1, 0), FALSE)</f>
        <v>4.65220451587811E-4</v>
      </c>
      <c r="W1207">
        <v>1.5518913976848099E-2</v>
      </c>
      <c r="X1207" s="1">
        <f>VLOOKUP(U1207, 'SSIM Index'!$A$1:$J$1345, MATCH(Q$1, 'SSIM Index'!$A$1:$J$1, 0), FALSE)</f>
        <v>0.76159793138503995</v>
      </c>
    </row>
    <row r="1208" spans="21:24" x14ac:dyDescent="0.35">
      <c r="U1208" s="3">
        <v>1301</v>
      </c>
      <c r="V1208" s="1">
        <f>VLOOKUP(U1208, 'MSE Loss'!$A$1:$J$1345, MATCH(Q$1, 'MSE Loss'!$A$1:$J$1, 0), FALSE)</f>
        <v>6.4267538255080505E-4</v>
      </c>
      <c r="W1208">
        <v>1.81060899049043E-2</v>
      </c>
      <c r="X1208" s="1">
        <f>VLOOKUP(U1208, 'SSIM Index'!$A$1:$J$1345, MATCH(Q$1, 'SSIM Index'!$A$1:$J$1, 0), FALSE)</f>
        <v>0.90661662817001298</v>
      </c>
    </row>
    <row r="1209" spans="21:24" x14ac:dyDescent="0.35">
      <c r="U1209" s="3">
        <v>1302</v>
      </c>
      <c r="V1209" s="1">
        <f>VLOOKUP(U1209, 'MSE Loss'!$A$1:$J$1345, MATCH(Q$1, 'MSE Loss'!$A$1:$J$1, 0), FALSE)</f>
        <v>8.9377944823354396E-4</v>
      </c>
      <c r="W1209">
        <v>2.0628139376640299E-2</v>
      </c>
      <c r="X1209" s="1">
        <f>VLOOKUP(U1209, 'SSIM Index'!$A$1:$J$1345, MATCH(Q$1, 'SSIM Index'!$A$1:$J$1, 0), FALSE)</f>
        <v>0.92603600025177002</v>
      </c>
    </row>
    <row r="1210" spans="21:24" x14ac:dyDescent="0.35">
      <c r="U1210" s="3">
        <v>1303</v>
      </c>
      <c r="V1210" s="1">
        <f>VLOOKUP(U1210, 'MSE Loss'!$A$1:$J$1345, MATCH(Q$1, 'MSE Loss'!$A$1:$J$1, 0), FALSE)</f>
        <v>1.0617114603519401E-3</v>
      </c>
      <c r="W1210">
        <v>2.2336067631840699E-2</v>
      </c>
      <c r="X1210" s="1">
        <f>VLOOKUP(U1210, 'SSIM Index'!$A$1:$J$1345, MATCH(Q$1, 'SSIM Index'!$A$1:$J$1, 0), FALSE)</f>
        <v>0.93210607767105103</v>
      </c>
    </row>
    <row r="1211" spans="21:24" x14ac:dyDescent="0.35">
      <c r="U1211" s="3">
        <v>1304</v>
      </c>
      <c r="V1211" s="1">
        <f>VLOOKUP(U1211, 'MSE Loss'!$A$1:$J$1345, MATCH(Q$1, 'MSE Loss'!$A$1:$J$1, 0), FALSE)</f>
        <v>5.7602912420406905E-4</v>
      </c>
      <c r="W1211">
        <v>1.6977159306406898E-2</v>
      </c>
      <c r="X1211" s="1">
        <f>VLOOKUP(U1211, 'SSIM Index'!$A$1:$J$1345, MATCH(Q$1, 'SSIM Index'!$A$1:$J$1, 0), FALSE)</f>
        <v>0.85146307945251398</v>
      </c>
    </row>
    <row r="1212" spans="21:24" x14ac:dyDescent="0.35">
      <c r="U1212" s="3">
        <v>1305</v>
      </c>
      <c r="V1212" s="1">
        <f>VLOOKUP(U1212, 'MSE Loss'!$A$1:$J$1345, MATCH(Q$1, 'MSE Loss'!$A$1:$J$1, 0), FALSE)</f>
        <v>1.29966367967426E-3</v>
      </c>
      <c r="W1212">
        <v>2.5609014555811799E-2</v>
      </c>
      <c r="X1212" s="1">
        <f>VLOOKUP(U1212, 'SSIM Index'!$A$1:$J$1345, MATCH(Q$1, 'SSIM Index'!$A$1:$J$1, 0), FALSE)</f>
        <v>0.95384603738784701</v>
      </c>
    </row>
    <row r="1213" spans="21:24" x14ac:dyDescent="0.35">
      <c r="U1213" s="3">
        <v>1306</v>
      </c>
      <c r="V1213" s="1">
        <f>VLOOKUP(U1213, 'MSE Loss'!$A$1:$J$1345, MATCH(Q$1, 'MSE Loss'!$A$1:$J$1, 0), FALSE)</f>
        <v>1.9687088206410399E-3</v>
      </c>
      <c r="W1213">
        <v>3.2762836664915002E-2</v>
      </c>
      <c r="X1213" s="1">
        <f>VLOOKUP(U1213, 'SSIM Index'!$A$1:$J$1345, MATCH(Q$1, 'SSIM Index'!$A$1:$J$1, 0), FALSE)</f>
        <v>0.95374423265457098</v>
      </c>
    </row>
    <row r="1214" spans="21:24" x14ac:dyDescent="0.35">
      <c r="U1214" s="3">
        <v>1308</v>
      </c>
      <c r="V1214" s="1">
        <f>VLOOKUP(U1214, 'MSE Loss'!$A$1:$J$1345, MATCH(Q$1, 'MSE Loss'!$A$1:$J$1, 0), FALSE)</f>
        <v>4.6078342711552902E-4</v>
      </c>
      <c r="W1214">
        <v>1.5241612680256301E-2</v>
      </c>
      <c r="X1214" s="1">
        <f>VLOOKUP(U1214, 'SSIM Index'!$A$1:$J$1345, MATCH(Q$1, 'SSIM Index'!$A$1:$J$1, 0), FALSE)</f>
        <v>0.82631194591522195</v>
      </c>
    </row>
    <row r="1215" spans="21:24" x14ac:dyDescent="0.35">
      <c r="U1215" s="3">
        <v>1309</v>
      </c>
      <c r="V1215" s="1">
        <f>VLOOKUP(U1215, 'MSE Loss'!$A$1:$J$1345, MATCH(Q$1, 'MSE Loss'!$A$1:$J$1, 0), FALSE)</f>
        <v>9.0762606123462298E-4</v>
      </c>
      <c r="W1215">
        <v>2.1627100184559801E-2</v>
      </c>
      <c r="X1215" s="1">
        <f>VLOOKUP(U1215, 'SSIM Index'!$A$1:$J$1345, MATCH(Q$1, 'SSIM Index'!$A$1:$J$1, 0), FALSE)</f>
        <v>0.93125712871551503</v>
      </c>
    </row>
    <row r="1216" spans="21:24" x14ac:dyDescent="0.35">
      <c r="U1216" s="3">
        <v>1310</v>
      </c>
      <c r="V1216" s="1">
        <f>VLOOKUP(U1216, 'MSE Loss'!$A$1:$J$1345, MATCH(Q$1, 'MSE Loss'!$A$1:$J$1, 0), FALSE)</f>
        <v>9.4255636213347305E-4</v>
      </c>
      <c r="W1216">
        <v>2.2395132109522799E-2</v>
      </c>
      <c r="X1216" s="1">
        <f>VLOOKUP(U1216, 'SSIM Index'!$A$1:$J$1345, MATCH(Q$1, 'SSIM Index'!$A$1:$J$1, 0), FALSE)</f>
        <v>0.94667369127273504</v>
      </c>
    </row>
    <row r="1217" spans="21:24" x14ac:dyDescent="0.35">
      <c r="U1217" s="3">
        <v>1311</v>
      </c>
      <c r="V1217" s="1">
        <f>VLOOKUP(U1217, 'MSE Loss'!$A$1:$J$1345, MATCH(Q$1, 'MSE Loss'!$A$1:$J$1, 0), FALSE)</f>
        <v>1.11076433677226E-3</v>
      </c>
      <c r="W1217">
        <v>2.45796237140893E-2</v>
      </c>
      <c r="X1217" s="1">
        <f>VLOOKUP(U1217, 'SSIM Index'!$A$1:$J$1345, MATCH(Q$1, 'SSIM Index'!$A$1:$J$1, 0), FALSE)</f>
        <v>0.94555234909057595</v>
      </c>
    </row>
    <row r="1218" spans="21:24" x14ac:dyDescent="0.35">
      <c r="U1218" s="3">
        <v>1312</v>
      </c>
      <c r="V1218" s="1">
        <f>VLOOKUP(U1218, 'MSE Loss'!$A$1:$J$1345, MATCH(Q$1, 'MSE Loss'!$A$1:$J$1, 0), FALSE)</f>
        <v>5.5683043319731897E-4</v>
      </c>
      <c r="W1218">
        <v>1.6856787726283001E-2</v>
      </c>
      <c r="X1218" s="1">
        <f>VLOOKUP(U1218, 'SSIM Index'!$A$1:$J$1345, MATCH(Q$1, 'SSIM Index'!$A$1:$J$1, 0), FALSE)</f>
        <v>0.82663333415985096</v>
      </c>
    </row>
    <row r="1219" spans="21:24" x14ac:dyDescent="0.35">
      <c r="U1219" s="3">
        <v>1313</v>
      </c>
      <c r="V1219" s="1">
        <f>VLOOKUP(U1219, 'MSE Loss'!$A$1:$J$1345, MATCH(Q$1, 'MSE Loss'!$A$1:$J$1, 0), FALSE)</f>
        <v>7.6893268851563302E-4</v>
      </c>
      <c r="W1219">
        <v>1.9439643248915599E-2</v>
      </c>
      <c r="X1219" s="1">
        <f>VLOOKUP(U1219, 'SSIM Index'!$A$1:$J$1345, MATCH(Q$1, 'SSIM Index'!$A$1:$J$1, 0), FALSE)</f>
        <v>0.92482864856719904</v>
      </c>
    </row>
    <row r="1220" spans="21:24" x14ac:dyDescent="0.35">
      <c r="U1220" s="3">
        <v>1314</v>
      </c>
      <c r="V1220" s="1">
        <f>VLOOKUP(U1220, 'MSE Loss'!$A$1:$J$1345, MATCH(Q$1, 'MSE Loss'!$A$1:$J$1, 0), FALSE)</f>
        <v>7.8737747389823198E-4</v>
      </c>
      <c r="W1220">
        <v>1.9283052533864899E-2</v>
      </c>
      <c r="X1220" s="1">
        <f>VLOOKUP(U1220, 'SSIM Index'!$A$1:$J$1345, MATCH(Q$1, 'SSIM Index'!$A$1:$J$1, 0), FALSE)</f>
        <v>0.94483387470245295</v>
      </c>
    </row>
    <row r="1221" spans="21:24" x14ac:dyDescent="0.35">
      <c r="U1221" s="3">
        <v>1316</v>
      </c>
      <c r="V1221" s="1">
        <f>VLOOKUP(U1221, 'MSE Loss'!$A$1:$J$1345, MATCH(Q$1, 'MSE Loss'!$A$1:$J$1, 0), FALSE)</f>
        <v>4.5285566011443702E-4</v>
      </c>
      <c r="W1221">
        <v>1.5130706131458199E-2</v>
      </c>
      <c r="X1221" s="1">
        <f>VLOOKUP(U1221, 'SSIM Index'!$A$1:$J$1345, MATCH(Q$1, 'SSIM Index'!$A$1:$J$1, 0), FALSE)</f>
        <v>0.80243438482284501</v>
      </c>
    </row>
    <row r="1222" spans="21:24" x14ac:dyDescent="0.35">
      <c r="U1222" s="3">
        <v>1317</v>
      </c>
      <c r="V1222" s="1">
        <f>VLOOKUP(U1222, 'MSE Loss'!$A$1:$J$1345, MATCH(Q$1, 'MSE Loss'!$A$1:$J$1, 0), FALSE)</f>
        <v>5.3917674813419505E-4</v>
      </c>
      <c r="W1222">
        <v>1.6477581113576799E-2</v>
      </c>
      <c r="X1222" s="1">
        <f>VLOOKUP(U1222, 'SSIM Index'!$A$1:$J$1345, MATCH(Q$1, 'SSIM Index'!$A$1:$J$1, 0), FALSE)</f>
        <v>0.911071896553039</v>
      </c>
    </row>
    <row r="1223" spans="21:24" x14ac:dyDescent="0.35">
      <c r="U1223" s="3">
        <v>1318</v>
      </c>
      <c r="V1223" s="1">
        <f>VLOOKUP(U1223, 'MSE Loss'!$A$1:$J$1345, MATCH(Q$1, 'MSE Loss'!$A$1:$J$1, 0), FALSE)</f>
        <v>9.6465967362746596E-4</v>
      </c>
      <c r="W1223">
        <v>2.1961294114589601E-2</v>
      </c>
      <c r="X1223" s="1">
        <f>VLOOKUP(U1223, 'SSIM Index'!$A$1:$J$1345, MATCH(Q$1, 'SSIM Index'!$A$1:$J$1, 0), FALSE)</f>
        <v>0.94092035293579102</v>
      </c>
    </row>
    <row r="1224" spans="21:24" x14ac:dyDescent="0.35">
      <c r="U1224" s="3">
        <v>1319</v>
      </c>
      <c r="V1224" s="1">
        <f>VLOOKUP(U1224, 'MSE Loss'!$A$1:$J$1345, MATCH(Q$1, 'MSE Loss'!$A$1:$J$1, 0), FALSE)</f>
        <v>1.2442175066098499E-3</v>
      </c>
      <c r="W1224">
        <v>2.4807527661323499E-2</v>
      </c>
      <c r="X1224" s="1">
        <f>VLOOKUP(U1224, 'SSIM Index'!$A$1:$J$1345, MATCH(Q$1, 'SSIM Index'!$A$1:$J$1, 0), FALSE)</f>
        <v>0.93830418586730902</v>
      </c>
    </row>
    <row r="1225" spans="21:24" x14ac:dyDescent="0.35">
      <c r="U1225" s="3">
        <v>1321</v>
      </c>
      <c r="V1225" s="1">
        <f>VLOOKUP(U1225, 'MSE Loss'!$A$1:$J$1345, MATCH(Q$1, 'MSE Loss'!$A$1:$J$1, 0), FALSE)</f>
        <v>1.1583304731175299E-3</v>
      </c>
      <c r="W1225">
        <v>2.39480547606945E-2</v>
      </c>
      <c r="X1225" s="1">
        <f>VLOOKUP(U1225, 'SSIM Index'!$A$1:$J$1345, MATCH(Q$1, 'SSIM Index'!$A$1:$J$1, 0), FALSE)</f>
        <v>0.95680946111678999</v>
      </c>
    </row>
    <row r="1226" spans="21:24" x14ac:dyDescent="0.35">
      <c r="U1226" s="3">
        <v>1322</v>
      </c>
      <c r="V1226" s="1">
        <f>VLOOKUP(U1226, 'MSE Loss'!$A$1:$J$1345, MATCH(Q$1, 'MSE Loss'!$A$1:$J$1, 0), FALSE)</f>
        <v>1.88187335152179E-3</v>
      </c>
      <c r="W1226">
        <v>3.0838347971439299E-2</v>
      </c>
      <c r="X1226" s="1">
        <f>VLOOKUP(U1226, 'SSIM Index'!$A$1:$J$1345, MATCH(Q$1, 'SSIM Index'!$A$1:$J$1, 0), FALSE)</f>
        <v>0.97094374895095803</v>
      </c>
    </row>
    <row r="1227" spans="21:24" x14ac:dyDescent="0.35">
      <c r="U1227" s="3">
        <v>1323</v>
      </c>
      <c r="V1227" s="1">
        <f>VLOOKUP(U1227, 'MSE Loss'!$A$1:$J$1345, MATCH(Q$1, 'MSE Loss'!$A$1:$J$1, 0), FALSE)</f>
        <v>2.99919885583221E-3</v>
      </c>
      <c r="W1227">
        <v>3.8603916764259297E-2</v>
      </c>
      <c r="X1227" s="1">
        <f>VLOOKUP(U1227, 'SSIM Index'!$A$1:$J$1345, MATCH(Q$1, 'SSIM Index'!$A$1:$J$1, 0), FALSE)</f>
        <v>0.96790480613708496</v>
      </c>
    </row>
    <row r="1228" spans="21:24" x14ac:dyDescent="0.35">
      <c r="U1228" s="3">
        <v>1324</v>
      </c>
      <c r="V1228" s="1">
        <f>VLOOKUP(U1228, 'MSE Loss'!$A$1:$J$1345, MATCH(Q$1, 'MSE Loss'!$A$1:$J$1, 0), FALSE)</f>
        <v>4.9930531531572299E-4</v>
      </c>
      <c r="W1228">
        <v>1.62081234157085E-2</v>
      </c>
      <c r="X1228" s="1">
        <f>VLOOKUP(U1228, 'SSIM Index'!$A$1:$J$1345, MATCH(Q$1, 'SSIM Index'!$A$1:$J$1, 0), FALSE)</f>
        <v>0.81690955162048295</v>
      </c>
    </row>
    <row r="1229" spans="21:24" x14ac:dyDescent="0.35">
      <c r="U1229" s="3">
        <v>1325</v>
      </c>
      <c r="V1229" s="1">
        <f>VLOOKUP(U1229, 'MSE Loss'!$A$1:$J$1345, MATCH(Q$1, 'MSE Loss'!$A$1:$J$1, 0), FALSE)</f>
        <v>6.6427560523152297E-4</v>
      </c>
      <c r="W1229">
        <v>1.741080917418E-2</v>
      </c>
      <c r="X1229" s="1">
        <f>VLOOKUP(U1229, 'SSIM Index'!$A$1:$J$1345, MATCH(Q$1, 'SSIM Index'!$A$1:$J$1, 0), FALSE)</f>
        <v>0.899375200271606</v>
      </c>
    </row>
    <row r="1230" spans="21:24" x14ac:dyDescent="0.35">
      <c r="U1230" s="3">
        <v>1326</v>
      </c>
      <c r="V1230" s="1">
        <f>VLOOKUP(U1230, 'MSE Loss'!$A$1:$J$1345, MATCH(Q$1, 'MSE Loss'!$A$1:$J$1, 0), FALSE)</f>
        <v>7.2790769627317699E-4</v>
      </c>
      <c r="W1230">
        <v>1.9401215016841802E-2</v>
      </c>
      <c r="X1230" s="1">
        <f>VLOOKUP(U1230, 'SSIM Index'!$A$1:$J$1345, MATCH(Q$1, 'SSIM Index'!$A$1:$J$1, 0), FALSE)</f>
        <v>0.92289805412292403</v>
      </c>
    </row>
    <row r="1231" spans="21:24" x14ac:dyDescent="0.35">
      <c r="U1231" s="3">
        <v>1327</v>
      </c>
      <c r="V1231" s="1">
        <f>VLOOKUP(U1231, 'MSE Loss'!$A$1:$J$1345, MATCH(Q$1, 'MSE Loss'!$A$1:$J$1, 0), FALSE)</f>
        <v>8.2143483450636203E-4</v>
      </c>
      <c r="W1231">
        <v>1.9973579794168399E-2</v>
      </c>
      <c r="X1231" s="1">
        <f>VLOOKUP(U1231, 'SSIM Index'!$A$1:$J$1345, MATCH(Q$1, 'SSIM Index'!$A$1:$J$1, 0), FALSE)</f>
        <v>0.935524702072143</v>
      </c>
    </row>
    <row r="1232" spans="21:24" x14ac:dyDescent="0.35">
      <c r="U1232" s="3">
        <v>1328</v>
      </c>
      <c r="V1232" s="1">
        <f>VLOOKUP(U1232, 'MSE Loss'!$A$1:$J$1345, MATCH(Q$1, 'MSE Loss'!$A$1:$J$1, 0), FALSE)</f>
        <v>5.1667942898347898E-4</v>
      </c>
      <c r="W1232">
        <v>1.5874885022640201E-2</v>
      </c>
      <c r="X1232" s="1">
        <f>VLOOKUP(U1232, 'SSIM Index'!$A$1:$J$1345, MATCH(Q$1, 'SSIM Index'!$A$1:$J$1, 0), FALSE)</f>
        <v>0.80857205390930098</v>
      </c>
    </row>
    <row r="1233" spans="21:24" x14ac:dyDescent="0.35">
      <c r="U1233" s="3">
        <v>1329</v>
      </c>
      <c r="V1233" s="1">
        <f>VLOOKUP(U1233, 'MSE Loss'!$A$1:$J$1345, MATCH(Q$1, 'MSE Loss'!$A$1:$J$1, 0), FALSE)</f>
        <v>6.3209159998223099E-4</v>
      </c>
      <c r="W1233">
        <v>1.7646949738264001E-2</v>
      </c>
      <c r="X1233" s="1">
        <f>VLOOKUP(U1233, 'SSIM Index'!$A$1:$J$1345, MATCH(Q$1, 'SSIM Index'!$A$1:$J$1, 0), FALSE)</f>
        <v>0.951826512813568</v>
      </c>
    </row>
    <row r="1234" spans="21:24" x14ac:dyDescent="0.35">
      <c r="U1234" s="3">
        <v>1330</v>
      </c>
      <c r="V1234" s="1">
        <f>VLOOKUP(U1234, 'MSE Loss'!$A$1:$J$1345, MATCH(Q$1, 'MSE Loss'!$A$1:$J$1, 0), FALSE)</f>
        <v>8.6073367856442896E-4</v>
      </c>
      <c r="W1234">
        <v>2.11765225976705E-2</v>
      </c>
      <c r="X1234" s="1">
        <f>VLOOKUP(U1234, 'SSIM Index'!$A$1:$J$1345, MATCH(Q$1, 'SSIM Index'!$A$1:$J$1, 0), FALSE)</f>
        <v>0.95337033271789495</v>
      </c>
    </row>
    <row r="1235" spans="21:24" x14ac:dyDescent="0.35">
      <c r="U1235" s="3">
        <v>1331</v>
      </c>
      <c r="V1235" s="1">
        <f>VLOOKUP(U1235, 'MSE Loss'!$A$1:$J$1345, MATCH(Q$1, 'MSE Loss'!$A$1:$J$1, 0), FALSE)</f>
        <v>8.7979674572125001E-4</v>
      </c>
      <c r="W1235">
        <v>2.1439202129840799E-2</v>
      </c>
      <c r="X1235" s="1">
        <f>VLOOKUP(U1235, 'SSIM Index'!$A$1:$J$1345, MATCH(Q$1, 'SSIM Index'!$A$1:$J$1, 0), FALSE)</f>
        <v>0.95966982841491699</v>
      </c>
    </row>
    <row r="1236" spans="21:24" x14ac:dyDescent="0.35">
      <c r="U1236" s="3">
        <v>1332</v>
      </c>
      <c r="V1236" s="1">
        <f>VLOOKUP(U1236, 'MSE Loss'!$A$1:$J$1345, MATCH(Q$1, 'MSE Loss'!$A$1:$J$1, 0), FALSE)</f>
        <v>4.3542243656702302E-4</v>
      </c>
      <c r="W1236">
        <v>1.4743416570127E-2</v>
      </c>
      <c r="X1236" s="1">
        <f>VLOOKUP(U1236, 'SSIM Index'!$A$1:$J$1345, MATCH(Q$1, 'SSIM Index'!$A$1:$J$1, 0), FALSE)</f>
        <v>0.76392078399658203</v>
      </c>
    </row>
    <row r="1237" spans="21:24" x14ac:dyDescent="0.35">
      <c r="U1237" s="3">
        <v>1333</v>
      </c>
      <c r="V1237" s="1">
        <f>VLOOKUP(U1237, 'MSE Loss'!$A$1:$J$1345, MATCH(Q$1, 'MSE Loss'!$A$1:$J$1, 0), FALSE)</f>
        <v>6.3245330238714803E-4</v>
      </c>
      <c r="W1237">
        <v>1.7360633239149999E-2</v>
      </c>
      <c r="X1237" s="1">
        <f>VLOOKUP(U1237, 'SSIM Index'!$A$1:$J$1345, MATCH(Q$1, 'SSIM Index'!$A$1:$J$1, 0), FALSE)</f>
        <v>0.93062674999237005</v>
      </c>
    </row>
    <row r="1238" spans="21:24" x14ac:dyDescent="0.35">
      <c r="U1238" s="3">
        <v>1334</v>
      </c>
      <c r="V1238" s="1">
        <f>VLOOKUP(U1238, 'MSE Loss'!$A$1:$J$1345, MATCH(Q$1, 'MSE Loss'!$A$1:$J$1, 0), FALSE)</f>
        <v>8.1971898907795505E-4</v>
      </c>
      <c r="W1238">
        <v>1.9781406968831999E-2</v>
      </c>
      <c r="X1238" s="1">
        <f>VLOOKUP(U1238, 'SSIM Index'!$A$1:$J$1345, MATCH(Q$1, 'SSIM Index'!$A$1:$J$1, 0), FALSE)</f>
        <v>0.94429200887679998</v>
      </c>
    </row>
    <row r="1239" spans="21:24" x14ac:dyDescent="0.35">
      <c r="U1239" s="3">
        <v>1335</v>
      </c>
      <c r="V1239" s="1">
        <f>VLOOKUP(U1239, 'MSE Loss'!$A$1:$J$1345, MATCH(Q$1, 'MSE Loss'!$A$1:$J$1, 0), FALSE)</f>
        <v>7.9939921852201202E-4</v>
      </c>
      <c r="W1239">
        <v>1.9244194030761701E-2</v>
      </c>
      <c r="X1239" s="1">
        <f>VLOOKUP(U1239, 'SSIM Index'!$A$1:$J$1345, MATCH(Q$1, 'SSIM Index'!$A$1:$J$1, 0), FALSE)</f>
        <v>0.95082581043243397</v>
      </c>
    </row>
    <row r="1240" spans="21:24" x14ac:dyDescent="0.35">
      <c r="U1240" s="3">
        <v>1336</v>
      </c>
      <c r="V1240" s="1">
        <f>VLOOKUP(U1240, 'MSE Loss'!$A$1:$J$1345, MATCH(Q$1, 'MSE Loss'!$A$1:$J$1, 0), FALSE)</f>
        <v>5.0640222616493702E-4</v>
      </c>
      <c r="W1240">
        <v>1.5984697267413101E-2</v>
      </c>
      <c r="X1240" s="1">
        <f>VLOOKUP(U1240, 'SSIM Index'!$A$1:$J$1345, MATCH(Q$1, 'SSIM Index'!$A$1:$J$1, 0), FALSE)</f>
        <v>0.89270085096359197</v>
      </c>
    </row>
    <row r="1241" spans="21:24" x14ac:dyDescent="0.35">
      <c r="U1241" s="3">
        <v>1337</v>
      </c>
      <c r="V1241" s="1">
        <f>VLOOKUP(U1241, 'MSE Loss'!$A$1:$J$1345, MATCH(Q$1, 'MSE Loss'!$A$1:$J$1, 0), FALSE)</f>
        <v>1.4840294606983601E-3</v>
      </c>
      <c r="W1241">
        <v>2.90708858519792E-2</v>
      </c>
      <c r="X1241" s="1">
        <f>VLOOKUP(U1241, 'SSIM Index'!$A$1:$J$1345, MATCH(Q$1, 'SSIM Index'!$A$1:$J$1, 0), FALSE)</f>
        <v>0.93610227108001698</v>
      </c>
    </row>
    <row r="1242" spans="21:24" x14ac:dyDescent="0.35">
      <c r="U1242" s="3">
        <v>1338</v>
      </c>
      <c r="V1242" s="1">
        <f>VLOOKUP(U1242, 'MSE Loss'!$A$1:$J$1345, MATCH(Q$1, 'MSE Loss'!$A$1:$J$1, 0), FALSE)</f>
        <v>1.8279593205079399E-3</v>
      </c>
      <c r="W1242">
        <v>3.1494494527578298E-2</v>
      </c>
      <c r="X1242" s="1">
        <f>VLOOKUP(U1242, 'SSIM Index'!$A$1:$J$1345, MATCH(Q$1, 'SSIM Index'!$A$1:$J$1, 0), FALSE)</f>
        <v>0.95271879434585505</v>
      </c>
    </row>
    <row r="1243" spans="21:24" x14ac:dyDescent="0.35">
      <c r="U1243" s="3">
        <v>1339</v>
      </c>
      <c r="V1243" s="1">
        <f>VLOOKUP(U1243, 'MSE Loss'!$A$1:$J$1345, MATCH(Q$1, 'MSE Loss'!$A$1:$J$1, 0), FALSE)</f>
        <v>1.8525046762079E-3</v>
      </c>
      <c r="W1243">
        <v>3.03648691624403E-2</v>
      </c>
      <c r="X1243" s="1">
        <f>VLOOKUP(U1243, 'SSIM Index'!$A$1:$J$1345, MATCH(Q$1, 'SSIM Index'!$A$1:$J$1, 0), FALSE)</f>
        <v>0.97229057550430298</v>
      </c>
    </row>
    <row r="1244" spans="21:24" x14ac:dyDescent="0.35">
      <c r="U1244" s="3">
        <v>1340</v>
      </c>
      <c r="V1244" s="1">
        <f>VLOOKUP(U1244, 'MSE Loss'!$A$1:$J$1345, MATCH(Q$1, 'MSE Loss'!$A$1:$J$1, 0), FALSE)</f>
        <v>4.21810167608782E-4</v>
      </c>
      <c r="W1244">
        <v>1.49124786257743E-2</v>
      </c>
      <c r="X1244" s="1">
        <f>VLOOKUP(U1244, 'SSIM Index'!$A$1:$J$1345, MATCH(Q$1, 'SSIM Index'!$A$1:$J$1, 0), FALSE)</f>
        <v>0.88540303707122803</v>
      </c>
    </row>
    <row r="1245" spans="21:24" x14ac:dyDescent="0.35">
      <c r="U1245" s="3">
        <v>1341</v>
      </c>
      <c r="V1245" s="1">
        <f>VLOOKUP(U1245, 'MSE Loss'!$A$1:$J$1345, MATCH(Q$1, 'MSE Loss'!$A$1:$J$1, 0), FALSE)</f>
        <v>8.3532376447692503E-4</v>
      </c>
      <c r="W1245">
        <v>2.0078284665942098E-2</v>
      </c>
      <c r="X1245" s="1">
        <f>VLOOKUP(U1245, 'SSIM Index'!$A$1:$J$1345, MATCH(Q$1, 'SSIM Index'!$A$1:$J$1, 0), FALSE)</f>
        <v>0.944075167179107</v>
      </c>
    </row>
    <row r="1246" spans="21:24" x14ac:dyDescent="0.35">
      <c r="U1246" s="3">
        <v>1342</v>
      </c>
      <c r="V1246" s="1">
        <f>VLOOKUP(U1246, 'MSE Loss'!$A$1:$J$1345, MATCH(Q$1, 'MSE Loss'!$A$1:$J$1, 0), FALSE)</f>
        <v>9.912705281749359E-4</v>
      </c>
      <c r="W1246">
        <v>2.2157438099384301E-2</v>
      </c>
      <c r="X1246" s="1">
        <f>VLOOKUP(U1246, 'SSIM Index'!$A$1:$J$1345, MATCH(Q$1, 'SSIM Index'!$A$1:$J$1, 0), FALSE)</f>
        <v>0.95301270484924305</v>
      </c>
    </row>
    <row r="1247" spans="21:24" x14ac:dyDescent="0.35">
      <c r="U1247" s="3">
        <v>1343</v>
      </c>
      <c r="V1247" s="1">
        <f>VLOOKUP(U1247, 'MSE Loss'!$A$1:$J$1345, MATCH(Q$1, 'MSE Loss'!$A$1:$J$1, 0), FALSE)</f>
        <v>3.45631688833236E-3</v>
      </c>
      <c r="W1247">
        <v>4.0688470005988998E-2</v>
      </c>
      <c r="X1247" s="1">
        <f>VLOOKUP(U1247, 'SSIM Index'!$A$1:$J$1345, MATCH(Q$1, 'SSIM Index'!$A$1:$J$1, 0), FALSE)</f>
        <v>0.95993918180465698</v>
      </c>
    </row>
  </sheetData>
  <mergeCells count="9">
    <mergeCell ref="Q1:X1"/>
    <mergeCell ref="Q2:T2"/>
    <mergeCell ref="U2:X2"/>
    <mergeCell ref="A1:H1"/>
    <mergeCell ref="I1:P1"/>
    <mergeCell ref="I2:L2"/>
    <mergeCell ref="M2:P2"/>
    <mergeCell ref="E2:H2"/>
    <mergeCell ref="A2:D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36B8-26F6-4302-B128-23E6E4925450}">
  <dimension ref="A1:U502"/>
  <sheetViews>
    <sheetView topLeftCell="C1" workbookViewId="0">
      <selection activeCell="O4" sqref="O4"/>
    </sheetView>
  </sheetViews>
  <sheetFormatPr defaultRowHeight="14.5" x14ac:dyDescent="0.35"/>
  <cols>
    <col min="1" max="3" width="8.7265625" style="1"/>
    <col min="4" max="4" width="8.7265625" style="6"/>
    <col min="5" max="8" width="8.7265625" style="1"/>
    <col min="9" max="9" width="8.7265625" style="3"/>
    <col min="10" max="16384" width="8.7265625" style="1"/>
  </cols>
  <sheetData>
    <row r="1" spans="1:19" x14ac:dyDescent="0.35">
      <c r="A1" s="47" t="s">
        <v>0</v>
      </c>
      <c r="B1" s="47"/>
      <c r="C1" s="47"/>
      <c r="D1" s="54"/>
      <c r="E1" s="47" t="s">
        <v>1</v>
      </c>
      <c r="F1" s="47"/>
      <c r="G1" s="47"/>
      <c r="H1" s="54"/>
      <c r="I1" s="48" t="s">
        <v>2</v>
      </c>
      <c r="J1" s="47"/>
      <c r="K1" s="47"/>
      <c r="L1" s="47"/>
      <c r="N1" s="47" t="s">
        <v>7</v>
      </c>
      <c r="O1" s="47"/>
      <c r="P1" s="47"/>
      <c r="Q1" s="47"/>
      <c r="R1" s="47"/>
      <c r="S1" s="47"/>
    </row>
    <row r="2" spans="1:19" s="10" customFormat="1" ht="15" thickBot="1" x14ac:dyDescent="0.4">
      <c r="A2" s="11" t="s">
        <v>25</v>
      </c>
      <c r="B2" s="11" t="s">
        <v>7</v>
      </c>
      <c r="C2" s="11" t="s">
        <v>8</v>
      </c>
      <c r="D2" s="15" t="s">
        <v>9</v>
      </c>
      <c r="E2" s="11" t="s">
        <v>25</v>
      </c>
      <c r="F2" s="11" t="s">
        <v>7</v>
      </c>
      <c r="G2" s="11" t="s">
        <v>8</v>
      </c>
      <c r="H2" s="11" t="s">
        <v>9</v>
      </c>
      <c r="I2" s="17" t="s">
        <v>25</v>
      </c>
      <c r="J2" s="11" t="s">
        <v>7</v>
      </c>
      <c r="K2" s="11" t="s">
        <v>8</v>
      </c>
      <c r="L2" s="11" t="s">
        <v>9</v>
      </c>
      <c r="N2" s="10" t="s">
        <v>32</v>
      </c>
      <c r="O2" s="14" t="s">
        <v>0</v>
      </c>
      <c r="P2" s="10" t="s">
        <v>1</v>
      </c>
      <c r="Q2" s="10" t="s">
        <v>2</v>
      </c>
      <c r="R2" s="48" t="s">
        <v>33</v>
      </c>
      <c r="S2" s="47"/>
    </row>
    <row r="3" spans="1:19" x14ac:dyDescent="0.35">
      <c r="A3" s="1">
        <v>0</v>
      </c>
      <c r="B3" s="1">
        <f>VLOOKUP($A3, Parameters!$A$2:$J$1345, MATCH(B$2, Parameters!$1:$1, 0), FALSE)</f>
        <v>3000</v>
      </c>
      <c r="C3" s="1">
        <f>VLOOKUP($A3, Parameters!$A$2:$J$1345, MATCH(C$2, Parameters!$1:$1, 0), FALSE)</f>
        <v>20</v>
      </c>
      <c r="D3" s="6">
        <f>VLOOKUP($A3, Parameters!$A$2:$J$1345, MATCH(D$2, Parameters!$1:$1, 0), FALSE)</f>
        <v>80</v>
      </c>
      <c r="E3" s="1">
        <v>4</v>
      </c>
      <c r="F3" s="1">
        <f>VLOOKUP($E3, Parameters!$A$2:$J$1345, MATCH(B$2, Parameters!$1:$1, 0), FALSE)</f>
        <v>1000</v>
      </c>
      <c r="G3" s="1">
        <f>VLOOKUP($E3, Parameters!$A$2:$J$1345, MATCH(C$2, Parameters!$1:$1, 0), FALSE)</f>
        <v>176.62</v>
      </c>
      <c r="H3" s="1">
        <f>VLOOKUP($E3, Parameters!$A$2:$J$1345, MATCH(D$2, Parameters!$1:$1, 0), FALSE)</f>
        <v>80</v>
      </c>
      <c r="I3" s="3">
        <v>4</v>
      </c>
      <c r="J3" s="1">
        <f>VLOOKUP($I3, Parameters!$A$2:$J$1345, MATCH(B$2, Parameters!$1:$1, 0), FALSE)</f>
        <v>1000</v>
      </c>
      <c r="K3" s="1">
        <f>VLOOKUP($I3, Parameters!$A$2:$J$1345, MATCH(C$2, Parameters!$1:$1, 0), FALSE)</f>
        <v>176.62</v>
      </c>
      <c r="L3" s="1">
        <f>VLOOKUP($I3, Parameters!$A$2:$J$1345, MATCH(D$2, Parameters!$1:$1, 0), FALSE)</f>
        <v>80</v>
      </c>
      <c r="N3" s="12">
        <v>0</v>
      </c>
      <c r="O3" s="29">
        <f xml:space="preserve"> ROUND(COUNTIF(B$3:B$503,N3) / 500, 3)</f>
        <v>0.05</v>
      </c>
      <c r="P3" s="19">
        <f xml:space="preserve"> ROUND(COUNTIF(F$3:F$253,N3) / 250, 3)</f>
        <v>0.06</v>
      </c>
      <c r="Q3" s="19">
        <f xml:space="preserve"> ROUND(COUNTIF(J$3:J$253,N3) / 100, 3)</f>
        <v>0.15</v>
      </c>
      <c r="R3" s="8">
        <v>84</v>
      </c>
      <c r="S3" s="20">
        <f>R3/1344</f>
        <v>6.25E-2</v>
      </c>
    </row>
    <row r="4" spans="1:19" x14ac:dyDescent="0.35">
      <c r="A4" s="1">
        <v>2</v>
      </c>
      <c r="B4" s="1">
        <f>VLOOKUP($A4, Parameters!$A$2:$J$1345, MATCH(B$2, Parameters!$1:$1, 0), FALSE)</f>
        <v>3000</v>
      </c>
      <c r="C4" s="1">
        <f>VLOOKUP($A4, Parameters!$A$2:$J$1345, MATCH(C$2, Parameters!$1:$1, 0), FALSE)</f>
        <v>2472.6999999999998</v>
      </c>
      <c r="D4" s="6">
        <f>VLOOKUP($A4, Parameters!$A$2:$J$1345, MATCH(D$2, Parameters!$1:$1, 0), FALSE)</f>
        <v>80</v>
      </c>
      <c r="E4" s="1">
        <v>9</v>
      </c>
      <c r="F4" s="1">
        <f>VLOOKUP($E4, Parameters!$A$2:$J$1345, MATCH(B$2, Parameters!$1:$1, 0), FALSE)</f>
        <v>3000</v>
      </c>
      <c r="G4" s="1">
        <f>VLOOKUP($E4, Parameters!$A$2:$J$1345, MATCH(C$2, Parameters!$1:$1, 0), FALSE)</f>
        <v>1589.6</v>
      </c>
      <c r="H4" s="1">
        <f>VLOOKUP($E4, Parameters!$A$2:$J$1345, MATCH(D$2, Parameters!$1:$1, 0), FALSE)</f>
        <v>80</v>
      </c>
      <c r="I4" s="3">
        <v>5</v>
      </c>
      <c r="J4" s="1">
        <f>VLOOKUP($I4, Parameters!$A$2:$J$1345, MATCH(B$2, Parameters!$1:$1, 0), FALSE)</f>
        <v>1000</v>
      </c>
      <c r="K4" s="1">
        <f>VLOOKUP($I4, Parameters!$A$2:$J$1345, MATCH(C$2, Parameters!$1:$1, 0), FALSE)</f>
        <v>1413</v>
      </c>
      <c r="L4" s="1">
        <f>VLOOKUP($I4, Parameters!$A$2:$J$1345, MATCH(D$2, Parameters!$1:$1, 0), FALSE)</f>
        <v>80</v>
      </c>
      <c r="N4" s="1">
        <v>500</v>
      </c>
      <c r="O4" s="30">
        <f xml:space="preserve"> ROUND(COUNTIF(B$3:B$503,N4) / 500, 3)</f>
        <v>0.08</v>
      </c>
      <c r="P4" s="21">
        <f xml:space="preserve"> ROUND(COUNTIF(F$3:F$253,N4) / 250, 3)</f>
        <v>0.08</v>
      </c>
      <c r="Q4" s="31">
        <f xml:space="preserve"> ROUND(COUNTIF(J$3:J$253,N4) / 100, 3)</f>
        <v>0.08</v>
      </c>
      <c r="R4" s="3">
        <v>84</v>
      </c>
      <c r="S4" s="22">
        <f t="shared" ref="S4:S7" si="0">R4/1344</f>
        <v>6.25E-2</v>
      </c>
    </row>
    <row r="5" spans="1:19" x14ac:dyDescent="0.35">
      <c r="A5" s="1">
        <v>6</v>
      </c>
      <c r="B5" s="1">
        <f>VLOOKUP($A5, Parameters!$A$2:$J$1345, MATCH(B$2, Parameters!$1:$1, 0), FALSE)</f>
        <v>1000</v>
      </c>
      <c r="C5" s="1">
        <f>VLOOKUP($A5, Parameters!$A$2:$J$1345, MATCH(C$2, Parameters!$1:$1, 0), FALSE)</f>
        <v>2649.4</v>
      </c>
      <c r="D5" s="6">
        <f>VLOOKUP($A5, Parameters!$A$2:$J$1345, MATCH(D$2, Parameters!$1:$1, 0), FALSE)</f>
        <v>80</v>
      </c>
      <c r="E5" s="1">
        <v>10</v>
      </c>
      <c r="F5" s="1">
        <f>VLOOKUP($E5, Parameters!$A$2:$J$1345, MATCH(B$2, Parameters!$1:$1, 0), FALSE)</f>
        <v>3000</v>
      </c>
      <c r="G5" s="1">
        <f>VLOOKUP($E5, Parameters!$A$2:$J$1345, MATCH(C$2, Parameters!$1:$1, 0), FALSE)</f>
        <v>2826</v>
      </c>
      <c r="H5" s="1">
        <f>VLOOKUP($E5, Parameters!$A$2:$J$1345, MATCH(D$2, Parameters!$1:$1, 0), FALSE)</f>
        <v>80</v>
      </c>
      <c r="I5" s="3">
        <v>10</v>
      </c>
      <c r="J5" s="1">
        <f>VLOOKUP($I5, Parameters!$A$2:$J$1345, MATCH(B$2, Parameters!$1:$1, 0), FALSE)</f>
        <v>3000</v>
      </c>
      <c r="K5" s="1">
        <f>VLOOKUP($I5, Parameters!$A$2:$J$1345, MATCH(C$2, Parameters!$1:$1, 0), FALSE)</f>
        <v>2826</v>
      </c>
      <c r="L5" s="1">
        <f>VLOOKUP($I5, Parameters!$A$2:$J$1345, MATCH(D$2, Parameters!$1:$1, 0), FALSE)</f>
        <v>80</v>
      </c>
      <c r="N5" s="1">
        <v>1000</v>
      </c>
      <c r="O5" s="30">
        <f t="shared" ref="O5:O7" si="1" xml:space="preserve"> ROUND(COUNTIF(B$3:B$503,N5) / 500, 3)</f>
        <v>0.248</v>
      </c>
      <c r="P5" s="21">
        <f t="shared" ref="P5:P7" si="2" xml:space="preserve"> ROUND(COUNTIF(F$3:F$253,N5) / 250, 3)</f>
        <v>0.184</v>
      </c>
      <c r="Q5" s="31">
        <f t="shared" ref="Q5:Q7" si="3" xml:space="preserve"> ROUND(COUNTIF(J$3:J$253,N5) / 100, 3)</f>
        <v>0.18</v>
      </c>
      <c r="R5" s="3">
        <v>252</v>
      </c>
      <c r="S5" s="22">
        <f t="shared" si="0"/>
        <v>0.1875</v>
      </c>
    </row>
    <row r="6" spans="1:19" x14ac:dyDescent="0.35">
      <c r="A6" s="1">
        <v>8</v>
      </c>
      <c r="B6" s="1">
        <f>VLOOKUP($A6, Parameters!$A$2:$J$1345, MATCH(B$2, Parameters!$1:$1, 0), FALSE)</f>
        <v>3000</v>
      </c>
      <c r="C6" s="1">
        <f>VLOOKUP($A6, Parameters!$A$2:$J$1345, MATCH(C$2, Parameters!$1:$1, 0), FALSE)</f>
        <v>353.25</v>
      </c>
      <c r="D6" s="6">
        <f>VLOOKUP($A6, Parameters!$A$2:$J$1345, MATCH(D$2, Parameters!$1:$1, 0), FALSE)</f>
        <v>80</v>
      </c>
      <c r="E6" s="1">
        <v>13</v>
      </c>
      <c r="F6" s="1">
        <f>VLOOKUP($E6, Parameters!$A$2:$J$1345, MATCH(B$2, Parameters!$1:$1, 0), FALSE)</f>
        <v>2000</v>
      </c>
      <c r="G6" s="1">
        <f>VLOOKUP($E6, Parameters!$A$2:$J$1345, MATCH(C$2, Parameters!$1:$1, 0), FALSE)</f>
        <v>1766.2</v>
      </c>
      <c r="H6" s="1">
        <f>VLOOKUP($E6, Parameters!$A$2:$J$1345, MATCH(D$2, Parameters!$1:$1, 0), FALSE)</f>
        <v>80</v>
      </c>
      <c r="I6" s="3">
        <v>17</v>
      </c>
      <c r="J6" s="1">
        <f>VLOOKUP($I6, Parameters!$A$2:$J$1345, MATCH(B$2, Parameters!$1:$1, 0), FALSE)</f>
        <v>3000</v>
      </c>
      <c r="K6" s="1">
        <f>VLOOKUP($I6, Parameters!$A$2:$J$1345, MATCH(C$2, Parameters!$1:$1, 0), FALSE)</f>
        <v>1942.9</v>
      </c>
      <c r="L6" s="1">
        <f>VLOOKUP($I6, Parameters!$A$2:$J$1345, MATCH(D$2, Parameters!$1:$1, 0), FALSE)</f>
        <v>80</v>
      </c>
      <c r="N6" s="1">
        <v>2000</v>
      </c>
      <c r="O6" s="30">
        <f t="shared" si="1"/>
        <v>0.312</v>
      </c>
      <c r="P6" s="21">
        <f t="shared" si="2"/>
        <v>0.28799999999999998</v>
      </c>
      <c r="Q6" s="31">
        <f t="shared" si="3"/>
        <v>0.25</v>
      </c>
      <c r="R6" s="3">
        <v>420</v>
      </c>
      <c r="S6" s="22">
        <f t="shared" si="0"/>
        <v>0.3125</v>
      </c>
    </row>
    <row r="7" spans="1:19" ht="15" thickBot="1" x14ac:dyDescent="0.4">
      <c r="A7" s="1">
        <v>10</v>
      </c>
      <c r="B7" s="1">
        <f>VLOOKUP($A7, Parameters!$A$2:$J$1345, MATCH(B$2, Parameters!$1:$1, 0), FALSE)</f>
        <v>3000</v>
      </c>
      <c r="C7" s="1">
        <f>VLOOKUP($A7, Parameters!$A$2:$J$1345, MATCH(C$2, Parameters!$1:$1, 0), FALSE)</f>
        <v>2826</v>
      </c>
      <c r="D7" s="6">
        <f>VLOOKUP($A7, Parameters!$A$2:$J$1345, MATCH(D$2, Parameters!$1:$1, 0), FALSE)</f>
        <v>80</v>
      </c>
      <c r="E7" s="1">
        <v>16</v>
      </c>
      <c r="F7" s="1">
        <f>VLOOKUP($E7, Parameters!$A$2:$J$1345, MATCH(B$2, Parameters!$1:$1, 0), FALSE)</f>
        <v>3000</v>
      </c>
      <c r="G7" s="1">
        <f>VLOOKUP($E7, Parameters!$A$2:$J$1345, MATCH(C$2, Parameters!$1:$1, 0), FALSE)</f>
        <v>706.5</v>
      </c>
      <c r="H7" s="1">
        <f>VLOOKUP($E7, Parameters!$A$2:$J$1345, MATCH(D$2, Parameters!$1:$1, 0), FALSE)</f>
        <v>80</v>
      </c>
      <c r="I7" s="3">
        <v>20</v>
      </c>
      <c r="J7" s="1">
        <f>VLOOKUP($I7, Parameters!$A$2:$J$1345, MATCH(B$2, Parameters!$1:$1, 0), FALSE)</f>
        <v>500</v>
      </c>
      <c r="K7" s="1">
        <f>VLOOKUP($I7, Parameters!$A$2:$J$1345, MATCH(C$2, Parameters!$1:$1, 0), FALSE)</f>
        <v>883.12</v>
      </c>
      <c r="L7" s="1">
        <f>VLOOKUP($I7, Parameters!$A$2:$J$1345, MATCH(D$2, Parameters!$1:$1, 0), FALSE)</f>
        <v>80</v>
      </c>
      <c r="N7" s="4">
        <v>3000</v>
      </c>
      <c r="O7" s="30">
        <f t="shared" si="1"/>
        <v>0.31</v>
      </c>
      <c r="P7" s="21">
        <f t="shared" si="2"/>
        <v>0.38800000000000001</v>
      </c>
      <c r="Q7" s="31">
        <f t="shared" si="3"/>
        <v>0.34</v>
      </c>
      <c r="R7" s="5">
        <v>504</v>
      </c>
      <c r="S7" s="23">
        <f t="shared" si="0"/>
        <v>0.375</v>
      </c>
    </row>
    <row r="8" spans="1:19" x14ac:dyDescent="0.35">
      <c r="A8" s="1">
        <v>11</v>
      </c>
      <c r="B8" s="1">
        <f>VLOOKUP($A8, Parameters!$A$2:$J$1345, MATCH(B$2, Parameters!$1:$1, 0), FALSE)</f>
        <v>3000</v>
      </c>
      <c r="C8" s="1">
        <f>VLOOKUP($A8, Parameters!$A$2:$J$1345, MATCH(C$2, Parameters!$1:$1, 0), FALSE)</f>
        <v>4062.4</v>
      </c>
      <c r="D8" s="6">
        <f>VLOOKUP($A8, Parameters!$A$2:$J$1345, MATCH(D$2, Parameters!$1:$1, 0), FALSE)</f>
        <v>80</v>
      </c>
      <c r="E8" s="1">
        <v>18</v>
      </c>
      <c r="F8" s="1">
        <f>VLOOKUP($E8, Parameters!$A$2:$J$1345, MATCH(B$2, Parameters!$1:$1, 0), FALSE)</f>
        <v>3000</v>
      </c>
      <c r="G8" s="1">
        <f>VLOOKUP($E8, Parameters!$A$2:$J$1345, MATCH(C$2, Parameters!$1:$1, 0), FALSE)</f>
        <v>3179.2</v>
      </c>
      <c r="H8" s="1">
        <f>VLOOKUP($E8, Parameters!$A$2:$J$1345, MATCH(D$2, Parameters!$1:$1, 0), FALSE)</f>
        <v>80</v>
      </c>
      <c r="I8" s="3">
        <v>29</v>
      </c>
      <c r="J8" s="1">
        <f>VLOOKUP($I8, Parameters!$A$2:$J$1345, MATCH(B$2, Parameters!$1:$1, 0), FALSE)</f>
        <v>1000</v>
      </c>
      <c r="K8" s="1">
        <f>VLOOKUP($I8, Parameters!$A$2:$J$1345, MATCH(C$2, Parameters!$1:$1, 0), FALSE)</f>
        <v>1236.4000000000001</v>
      </c>
      <c r="L8" s="1">
        <f>VLOOKUP($I8, Parameters!$A$2:$J$1345, MATCH(D$2, Parameters!$1:$1, 0), FALSE)</f>
        <v>80</v>
      </c>
      <c r="N8" s="10" t="s">
        <v>34</v>
      </c>
      <c r="O8" s="27">
        <f>SUM(O3:O7)</f>
        <v>1</v>
      </c>
      <c r="P8" s="26">
        <f t="shared" ref="P8:R8" si="4">SUM(P3:P7)</f>
        <v>1</v>
      </c>
      <c r="Q8" s="28">
        <f t="shared" si="4"/>
        <v>1</v>
      </c>
      <c r="R8" s="24">
        <f t="shared" si="4"/>
        <v>1344</v>
      </c>
      <c r="S8" s="18">
        <f t="shared" ref="S8" si="5">SUM(S3:S7)</f>
        <v>1</v>
      </c>
    </row>
    <row r="9" spans="1:19" x14ac:dyDescent="0.35">
      <c r="A9" s="1">
        <v>12</v>
      </c>
      <c r="B9" s="1">
        <f>VLOOKUP($A9, Parameters!$A$2:$J$1345, MATCH(B$2, Parameters!$1:$1, 0), FALSE)</f>
        <v>2000</v>
      </c>
      <c r="C9" s="1">
        <f>VLOOKUP($A9, Parameters!$A$2:$J$1345, MATCH(C$2, Parameters!$1:$1, 0), FALSE)</f>
        <v>529.87</v>
      </c>
      <c r="D9" s="6">
        <f>VLOOKUP($A9, Parameters!$A$2:$J$1345, MATCH(D$2, Parameters!$1:$1, 0), FALSE)</f>
        <v>80</v>
      </c>
      <c r="E9" s="1">
        <v>20</v>
      </c>
      <c r="F9" s="1">
        <f>VLOOKUP($E9, Parameters!$A$2:$J$1345, MATCH(B$2, Parameters!$1:$1, 0), FALSE)</f>
        <v>500</v>
      </c>
      <c r="G9" s="1">
        <f>VLOOKUP($E9, Parameters!$A$2:$J$1345, MATCH(C$2, Parameters!$1:$1, 0), FALSE)</f>
        <v>883.12</v>
      </c>
      <c r="H9" s="1">
        <f>VLOOKUP($E9, Parameters!$A$2:$J$1345, MATCH(D$2, Parameters!$1:$1, 0), FALSE)</f>
        <v>80</v>
      </c>
      <c r="I9" s="3">
        <v>33</v>
      </c>
      <c r="J9" s="1">
        <f>VLOOKUP($I9, Parameters!$A$2:$J$1345, MATCH(B$2, Parameters!$1:$1, 0), FALSE)</f>
        <v>3000</v>
      </c>
      <c r="K9" s="1">
        <f>VLOOKUP($I9, Parameters!$A$2:$J$1345, MATCH(C$2, Parameters!$1:$1, 0), FALSE)</f>
        <v>1413</v>
      </c>
      <c r="L9" s="1">
        <f>VLOOKUP($I9, Parameters!$A$2:$J$1345, MATCH(D$2, Parameters!$1:$1, 0), FALSE)</f>
        <v>80</v>
      </c>
    </row>
    <row r="10" spans="1:19" x14ac:dyDescent="0.35">
      <c r="A10" s="1">
        <v>14</v>
      </c>
      <c r="B10" s="1">
        <f>VLOOKUP($A10, Parameters!$A$2:$J$1345, MATCH(B$2, Parameters!$1:$1, 0), FALSE)</f>
        <v>2000</v>
      </c>
      <c r="C10" s="1">
        <f>VLOOKUP($A10, Parameters!$A$2:$J$1345, MATCH(C$2, Parameters!$1:$1, 0), FALSE)</f>
        <v>3002.6</v>
      </c>
      <c r="D10" s="6">
        <f>VLOOKUP($A10, Parameters!$A$2:$J$1345, MATCH(D$2, Parameters!$1:$1, 0), FALSE)</f>
        <v>80</v>
      </c>
      <c r="E10" s="1">
        <v>28</v>
      </c>
      <c r="F10" s="1">
        <f>VLOOKUP($E10, Parameters!$A$2:$J$1345, MATCH(B$2, Parameters!$1:$1, 0), FALSE)</f>
        <v>1000</v>
      </c>
      <c r="G10" s="1">
        <f>VLOOKUP($E10, Parameters!$A$2:$J$1345, MATCH(C$2, Parameters!$1:$1, 0), FALSE)</f>
        <v>20</v>
      </c>
      <c r="H10" s="1">
        <f>VLOOKUP($E10, Parameters!$A$2:$J$1345, MATCH(D$2, Parameters!$1:$1, 0), FALSE)</f>
        <v>80</v>
      </c>
      <c r="I10" s="3">
        <v>36</v>
      </c>
      <c r="J10" s="1">
        <f>VLOOKUP($I10, Parameters!$A$2:$J$1345, MATCH(B$2, Parameters!$1:$1, 0), FALSE)</f>
        <v>2000</v>
      </c>
      <c r="K10" s="1">
        <f>VLOOKUP($I10, Parameters!$A$2:$J$1345, MATCH(C$2, Parameters!$1:$1, 0), FALSE)</f>
        <v>353.25</v>
      </c>
      <c r="L10" s="1">
        <f>VLOOKUP($I10, Parameters!$A$2:$J$1345, MATCH(D$2, Parameters!$1:$1, 0), FALSE)</f>
        <v>80</v>
      </c>
      <c r="N10" s="47" t="s">
        <v>8</v>
      </c>
      <c r="O10" s="47"/>
      <c r="P10" s="47"/>
      <c r="Q10" s="47"/>
      <c r="R10" s="47"/>
      <c r="S10" s="47"/>
    </row>
    <row r="11" spans="1:19" ht="15" thickBot="1" x14ac:dyDescent="0.4">
      <c r="A11" s="1">
        <v>15</v>
      </c>
      <c r="B11" s="1">
        <f>VLOOKUP($A11, Parameters!$A$2:$J$1345, MATCH(B$2, Parameters!$1:$1, 0), FALSE)</f>
        <v>2000</v>
      </c>
      <c r="C11" s="1">
        <f>VLOOKUP($A11, Parameters!$A$2:$J$1345, MATCH(C$2, Parameters!$1:$1, 0), FALSE)</f>
        <v>4239</v>
      </c>
      <c r="D11" s="6">
        <f>VLOOKUP($A11, Parameters!$A$2:$J$1345, MATCH(D$2, Parameters!$1:$1, 0), FALSE)</f>
        <v>80</v>
      </c>
      <c r="E11" s="1">
        <v>29</v>
      </c>
      <c r="F11" s="1">
        <f>VLOOKUP($E11, Parameters!$A$2:$J$1345, MATCH(B$2, Parameters!$1:$1, 0), FALSE)</f>
        <v>1000</v>
      </c>
      <c r="G11" s="1">
        <f>VLOOKUP($E11, Parameters!$A$2:$J$1345, MATCH(C$2, Parameters!$1:$1, 0), FALSE)</f>
        <v>1236.4000000000001</v>
      </c>
      <c r="H11" s="1">
        <f>VLOOKUP($E11, Parameters!$A$2:$J$1345, MATCH(D$2, Parameters!$1:$1, 0), FALSE)</f>
        <v>80</v>
      </c>
      <c r="I11" s="3">
        <v>43</v>
      </c>
      <c r="J11" s="1">
        <f>VLOOKUP($I11, Parameters!$A$2:$J$1345, MATCH(B$2, Parameters!$1:$1, 0), FALSE)</f>
        <v>3000</v>
      </c>
      <c r="K11" s="1">
        <f>VLOOKUP($I11, Parameters!$A$2:$J$1345, MATCH(C$2, Parameters!$1:$1, 0), FALSE)</f>
        <v>4239</v>
      </c>
      <c r="L11" s="1">
        <f>VLOOKUP($I11, Parameters!$A$2:$J$1345, MATCH(D$2, Parameters!$1:$1, 0), FALSE)</f>
        <v>80</v>
      </c>
      <c r="N11" s="15" t="s">
        <v>32</v>
      </c>
      <c r="O11" s="11" t="s">
        <v>0</v>
      </c>
      <c r="P11" s="11" t="s">
        <v>1</v>
      </c>
      <c r="Q11" s="11" t="s">
        <v>2</v>
      </c>
      <c r="R11" s="56" t="s">
        <v>33</v>
      </c>
      <c r="S11" s="49"/>
    </row>
    <row r="12" spans="1:19" x14ac:dyDescent="0.35">
      <c r="A12" s="1">
        <v>20</v>
      </c>
      <c r="B12" s="1">
        <f>VLOOKUP($A12, Parameters!$A$2:$J$1345, MATCH(B$2, Parameters!$1:$1, 0), FALSE)</f>
        <v>500</v>
      </c>
      <c r="C12" s="1">
        <f>VLOOKUP($A12, Parameters!$A$2:$J$1345, MATCH(C$2, Parameters!$1:$1, 0), FALSE)</f>
        <v>883.12</v>
      </c>
      <c r="D12" s="6">
        <f>VLOOKUP($A12, Parameters!$A$2:$J$1345, MATCH(D$2, Parameters!$1:$1, 0), FALSE)</f>
        <v>80</v>
      </c>
      <c r="E12" s="1">
        <v>34</v>
      </c>
      <c r="F12" s="1">
        <f>VLOOKUP($E12, Parameters!$A$2:$J$1345, MATCH(B$2, Parameters!$1:$1, 0), FALSE)</f>
        <v>3000</v>
      </c>
      <c r="G12" s="1">
        <f>VLOOKUP($E12, Parameters!$A$2:$J$1345, MATCH(C$2, Parameters!$1:$1, 0), FALSE)</f>
        <v>2649.4</v>
      </c>
      <c r="H12" s="1">
        <f>VLOOKUP($E12, Parameters!$A$2:$J$1345, MATCH(D$2, Parameters!$1:$1, 0), FALSE)</f>
        <v>80</v>
      </c>
      <c r="I12" s="3">
        <v>52</v>
      </c>
      <c r="J12" s="1">
        <f>VLOOKUP($I12, Parameters!$A$2:$J$1345, MATCH(B$2, Parameters!$1:$1, 0), FALSE)</f>
        <v>0</v>
      </c>
      <c r="K12" s="1">
        <f>VLOOKUP($I12, Parameters!$A$2:$J$1345, MATCH(C$2, Parameters!$1:$1, 0), FALSE)</f>
        <v>1059.7</v>
      </c>
      <c r="L12" s="1">
        <f>VLOOKUP($I12, Parameters!$A$2:$J$1345, MATCH(D$2, Parameters!$1:$1, 0), FALSE)</f>
        <v>80</v>
      </c>
      <c r="N12" s="6">
        <v>20</v>
      </c>
      <c r="O12" s="21">
        <f xml:space="preserve"> ROUND(COUNTIF(C$3:C$503,N12) / 500, 3)</f>
        <v>7.3999999999999996E-2</v>
      </c>
      <c r="P12" s="21">
        <f xml:space="preserve"> ROUND(COUNTIF(G$3:G$253,N12) / 250, 3)</f>
        <v>4.3999999999999997E-2</v>
      </c>
      <c r="Q12" s="21">
        <f xml:space="preserve"> ROUND(COUNTIF(K$3:K$103,N12) / 100, 3)</f>
        <v>0.03</v>
      </c>
      <c r="R12" s="3">
        <v>48</v>
      </c>
      <c r="S12" s="22">
        <f>R12/1344</f>
        <v>3.5714285714285712E-2</v>
      </c>
    </row>
    <row r="13" spans="1:19" x14ac:dyDescent="0.35">
      <c r="A13" s="1">
        <v>22</v>
      </c>
      <c r="B13" s="1">
        <f>VLOOKUP($A13, Parameters!$A$2:$J$1345, MATCH(B$2, Parameters!$1:$1, 0), FALSE)</f>
        <v>500</v>
      </c>
      <c r="C13" s="1">
        <f>VLOOKUP($A13, Parameters!$A$2:$J$1345, MATCH(C$2, Parameters!$1:$1, 0), FALSE)</f>
        <v>3355.9</v>
      </c>
      <c r="D13" s="6">
        <f>VLOOKUP($A13, Parameters!$A$2:$J$1345, MATCH(D$2, Parameters!$1:$1, 0), FALSE)</f>
        <v>80</v>
      </c>
      <c r="E13" s="1">
        <v>36</v>
      </c>
      <c r="F13" s="1">
        <f>VLOOKUP($E13, Parameters!$A$2:$J$1345, MATCH(B$2, Parameters!$1:$1, 0), FALSE)</f>
        <v>2000</v>
      </c>
      <c r="G13" s="1">
        <f>VLOOKUP($E13, Parameters!$A$2:$J$1345, MATCH(C$2, Parameters!$1:$1, 0), FALSE)</f>
        <v>353.25</v>
      </c>
      <c r="H13" s="1">
        <f>VLOOKUP($E13, Parameters!$A$2:$J$1345, MATCH(D$2, Parameters!$1:$1, 0), FALSE)</f>
        <v>80</v>
      </c>
      <c r="I13" s="3">
        <v>84</v>
      </c>
      <c r="J13" s="1">
        <f>VLOOKUP($I13, Parameters!$A$2:$J$1345, MATCH(B$2, Parameters!$1:$1, 0), FALSE)</f>
        <v>500</v>
      </c>
      <c r="K13" s="1">
        <f>VLOOKUP($I13, Parameters!$A$2:$J$1345, MATCH(C$2, Parameters!$1:$1, 0), FALSE)</f>
        <v>20</v>
      </c>
      <c r="L13" s="1">
        <f>VLOOKUP($I13, Parameters!$A$2:$J$1345, MATCH(D$2, Parameters!$1:$1, 0), FALSE)</f>
        <v>80</v>
      </c>
      <c r="N13" s="6">
        <v>176.62</v>
      </c>
      <c r="O13" s="21">
        <f t="shared" ref="O13:O15" si="6" xml:space="preserve"> ROUND(COUNTIF(C$3:C$503,N13) / 500, 3)</f>
        <v>4.5999999999999999E-2</v>
      </c>
      <c r="P13" s="21">
        <f t="shared" ref="P13:P15" si="7" xml:space="preserve"> ROUND(COUNTIF(G$3:G$253,N13) / 250, 3)</f>
        <v>4.3999999999999997E-2</v>
      </c>
      <c r="Q13" s="21">
        <f t="shared" ref="Q13:Q15" si="8" xml:space="preserve"> ROUND(COUNTIF(K$3:K$103,N13) / 100, 3)</f>
        <v>0.05</v>
      </c>
      <c r="R13" s="3">
        <v>48</v>
      </c>
      <c r="S13" s="22">
        <f t="shared" ref="S13:S39" si="9">R13/1344</f>
        <v>3.5714285714285712E-2</v>
      </c>
    </row>
    <row r="14" spans="1:19" x14ac:dyDescent="0.35">
      <c r="A14" s="1">
        <v>25</v>
      </c>
      <c r="B14" s="1">
        <f>VLOOKUP($A14, Parameters!$A$2:$J$1345, MATCH(B$2, Parameters!$1:$1, 0), FALSE)</f>
        <v>2000</v>
      </c>
      <c r="C14" s="1">
        <f>VLOOKUP($A14, Parameters!$A$2:$J$1345, MATCH(C$2, Parameters!$1:$1, 0), FALSE)</f>
        <v>2296.1</v>
      </c>
      <c r="D14" s="6">
        <f>VLOOKUP($A14, Parameters!$A$2:$J$1345, MATCH(D$2, Parameters!$1:$1, 0), FALSE)</f>
        <v>80</v>
      </c>
      <c r="E14" s="1">
        <v>39</v>
      </c>
      <c r="F14" s="1">
        <f>VLOOKUP($E14, Parameters!$A$2:$J$1345, MATCH(B$2, Parameters!$1:$1, 0), FALSE)</f>
        <v>2000</v>
      </c>
      <c r="G14" s="1">
        <f>VLOOKUP($E14, Parameters!$A$2:$J$1345, MATCH(C$2, Parameters!$1:$1, 0), FALSE)</f>
        <v>4062.4</v>
      </c>
      <c r="H14" s="1">
        <f>VLOOKUP($E14, Parameters!$A$2:$J$1345, MATCH(D$2, Parameters!$1:$1, 0), FALSE)</f>
        <v>80</v>
      </c>
      <c r="I14" s="3">
        <v>91</v>
      </c>
      <c r="J14" s="1">
        <f>VLOOKUP($I14, Parameters!$A$2:$J$1345, MATCH(B$2, Parameters!$1:$1, 0), FALSE)</f>
        <v>3000</v>
      </c>
      <c r="K14" s="1">
        <f>VLOOKUP($I14, Parameters!$A$2:$J$1345, MATCH(C$2, Parameters!$1:$1, 0), FALSE)</f>
        <v>3885.7</v>
      </c>
      <c r="L14" s="1">
        <f>VLOOKUP($I14, Parameters!$A$2:$J$1345, MATCH(D$2, Parameters!$1:$1, 0), FALSE)</f>
        <v>80</v>
      </c>
      <c r="N14" s="6">
        <v>353.25</v>
      </c>
      <c r="O14" s="21">
        <f t="shared" si="6"/>
        <v>6.6000000000000003E-2</v>
      </c>
      <c r="P14" s="21">
        <f t="shared" si="7"/>
        <v>0.04</v>
      </c>
      <c r="Q14" s="21">
        <f t="shared" si="8"/>
        <v>0.03</v>
      </c>
      <c r="R14" s="3">
        <v>48</v>
      </c>
      <c r="S14" s="22">
        <f t="shared" si="9"/>
        <v>3.5714285714285712E-2</v>
      </c>
    </row>
    <row r="15" spans="1:19" x14ac:dyDescent="0.35">
      <c r="A15" s="1">
        <v>26</v>
      </c>
      <c r="B15" s="1">
        <f>VLOOKUP($A15, Parameters!$A$2:$J$1345, MATCH(B$2, Parameters!$1:$1, 0), FALSE)</f>
        <v>2000</v>
      </c>
      <c r="C15" s="1">
        <f>VLOOKUP($A15, Parameters!$A$2:$J$1345, MATCH(C$2, Parameters!$1:$1, 0), FALSE)</f>
        <v>3532.5</v>
      </c>
      <c r="D15" s="6">
        <f>VLOOKUP($A15, Parameters!$A$2:$J$1345, MATCH(D$2, Parameters!$1:$1, 0), FALSE)</f>
        <v>80</v>
      </c>
      <c r="E15" s="1">
        <v>41</v>
      </c>
      <c r="F15" s="1">
        <f>VLOOKUP($E15, Parameters!$A$2:$J$1345, MATCH(B$2, Parameters!$1:$1, 0), FALSE)</f>
        <v>3000</v>
      </c>
      <c r="G15" s="1">
        <f>VLOOKUP($E15, Parameters!$A$2:$J$1345, MATCH(C$2, Parameters!$1:$1, 0), FALSE)</f>
        <v>1766.2</v>
      </c>
      <c r="H15" s="1">
        <f>VLOOKUP($E15, Parameters!$A$2:$J$1345, MATCH(D$2, Parameters!$1:$1, 0), FALSE)</f>
        <v>80</v>
      </c>
      <c r="I15" s="3">
        <v>97</v>
      </c>
      <c r="J15" s="1">
        <f>VLOOKUP($I15, Parameters!$A$2:$J$1345, MATCH(B$2, Parameters!$1:$1, 0), FALSE)</f>
        <v>1000</v>
      </c>
      <c r="K15" s="1">
        <f>VLOOKUP($I15, Parameters!$A$2:$J$1345, MATCH(C$2, Parameters!$1:$1, 0), FALSE)</f>
        <v>1766.2</v>
      </c>
      <c r="L15" s="1">
        <f>VLOOKUP($I15, Parameters!$A$2:$J$1345, MATCH(D$2, Parameters!$1:$1, 0), FALSE)</f>
        <v>80</v>
      </c>
      <c r="N15" s="6">
        <v>529.87</v>
      </c>
      <c r="O15" s="21">
        <f t="shared" si="6"/>
        <v>0.05</v>
      </c>
      <c r="P15" s="21">
        <f t="shared" si="7"/>
        <v>3.2000000000000001E-2</v>
      </c>
      <c r="Q15" s="21">
        <f t="shared" si="8"/>
        <v>0.02</v>
      </c>
      <c r="R15" s="3">
        <v>48</v>
      </c>
      <c r="S15" s="22">
        <f t="shared" si="9"/>
        <v>3.5714285714285712E-2</v>
      </c>
    </row>
    <row r="16" spans="1:19" x14ac:dyDescent="0.35">
      <c r="A16" s="1">
        <v>27</v>
      </c>
      <c r="B16" s="1">
        <f>VLOOKUP($A16, Parameters!$A$2:$J$1345, MATCH(B$2, Parameters!$1:$1, 0), FALSE)</f>
        <v>2000</v>
      </c>
      <c r="C16" s="1">
        <f>VLOOKUP($A16, Parameters!$A$2:$J$1345, MATCH(C$2, Parameters!$1:$1, 0), FALSE)</f>
        <v>7322.7</v>
      </c>
      <c r="D16" s="6">
        <f>VLOOKUP($A16, Parameters!$A$2:$J$1345, MATCH(D$2, Parameters!$1:$1, 0), FALSE)</f>
        <v>80</v>
      </c>
      <c r="E16" s="1">
        <v>42</v>
      </c>
      <c r="F16" s="1">
        <f>VLOOKUP($E16, Parameters!$A$2:$J$1345, MATCH(B$2, Parameters!$1:$1, 0), FALSE)</f>
        <v>3000</v>
      </c>
      <c r="G16" s="1">
        <f>VLOOKUP($E16, Parameters!$A$2:$J$1345, MATCH(C$2, Parameters!$1:$1, 0), FALSE)</f>
        <v>3002.6</v>
      </c>
      <c r="H16" s="1">
        <f>VLOOKUP($E16, Parameters!$A$2:$J$1345, MATCH(D$2, Parameters!$1:$1, 0), FALSE)</f>
        <v>80</v>
      </c>
      <c r="I16" s="3">
        <v>107</v>
      </c>
      <c r="J16" s="1">
        <f>VLOOKUP($I16, Parameters!$A$2:$J$1345, MATCH(B$2, Parameters!$1:$1, 0), FALSE)</f>
        <v>3000</v>
      </c>
      <c r="K16" s="1">
        <f>VLOOKUP($I16, Parameters!$A$2:$J$1345, MATCH(C$2, Parameters!$1:$1, 0), FALSE)</f>
        <v>4673.8</v>
      </c>
      <c r="L16" s="1">
        <f>VLOOKUP($I16, Parameters!$A$2:$J$1345, MATCH(D$2, Parameters!$1:$1, 0), FALSE)</f>
        <v>80</v>
      </c>
      <c r="N16" s="6">
        <v>706.5</v>
      </c>
      <c r="O16" s="21">
        <f t="shared" ref="O16:O39" si="10" xml:space="preserve"> ROUND(COUNTIF(C$3:C$503,N16) / 500, 3)</f>
        <v>1.7999999999999999E-2</v>
      </c>
      <c r="P16" s="21">
        <f t="shared" ref="P16:P39" si="11" xml:space="preserve"> ROUND(COUNTIF(G$3:G$253,N16) / 250, 3)</f>
        <v>2.8000000000000001E-2</v>
      </c>
      <c r="Q16" s="21">
        <f t="shared" ref="Q16:Q39" si="12" xml:space="preserve"> ROUND(COUNTIF(K$3:K$103,N16) / 100, 3)</f>
        <v>0.01</v>
      </c>
      <c r="R16" s="3">
        <v>48</v>
      </c>
      <c r="S16" s="22">
        <f t="shared" si="9"/>
        <v>3.5714285714285712E-2</v>
      </c>
    </row>
    <row r="17" spans="1:21" x14ac:dyDescent="0.35">
      <c r="A17" s="1">
        <v>28</v>
      </c>
      <c r="B17" s="1">
        <f>VLOOKUP($A17, Parameters!$A$2:$J$1345, MATCH(B$2, Parameters!$1:$1, 0), FALSE)</f>
        <v>1000</v>
      </c>
      <c r="C17" s="1">
        <f>VLOOKUP($A17, Parameters!$A$2:$J$1345, MATCH(C$2, Parameters!$1:$1, 0), FALSE)</f>
        <v>20</v>
      </c>
      <c r="D17" s="6">
        <f>VLOOKUP($A17, Parameters!$A$2:$J$1345, MATCH(D$2, Parameters!$1:$1, 0), FALSE)</f>
        <v>80</v>
      </c>
      <c r="E17" s="1">
        <v>54</v>
      </c>
      <c r="F17" s="1">
        <f>VLOOKUP($E17, Parameters!$A$2:$J$1345, MATCH(B$2, Parameters!$1:$1, 0), FALSE)</f>
        <v>0</v>
      </c>
      <c r="G17" s="1">
        <f>VLOOKUP($E17, Parameters!$A$2:$J$1345, MATCH(C$2, Parameters!$1:$1, 0), FALSE)</f>
        <v>3532.5</v>
      </c>
      <c r="H17" s="1">
        <f>VLOOKUP($E17, Parameters!$A$2:$J$1345, MATCH(D$2, Parameters!$1:$1, 0), FALSE)</f>
        <v>80</v>
      </c>
      <c r="I17" s="3">
        <v>116</v>
      </c>
      <c r="J17" s="1">
        <f>VLOOKUP($I17, Parameters!$A$2:$J$1345, MATCH(B$2, Parameters!$1:$1, 0), FALSE)</f>
        <v>0</v>
      </c>
      <c r="K17" s="1">
        <f>VLOOKUP($I17, Parameters!$A$2:$J$1345, MATCH(C$2, Parameters!$1:$1, 0), FALSE)</f>
        <v>176.62</v>
      </c>
      <c r="L17" s="1">
        <f>VLOOKUP($I17, Parameters!$A$2:$J$1345, MATCH(D$2, Parameters!$1:$1, 0), FALSE)</f>
        <v>80</v>
      </c>
      <c r="N17" s="6">
        <v>883.12</v>
      </c>
      <c r="O17" s="21">
        <f t="shared" si="10"/>
        <v>2.4E-2</v>
      </c>
      <c r="P17" s="21">
        <f t="shared" si="11"/>
        <v>0.02</v>
      </c>
      <c r="Q17" s="21">
        <f t="shared" si="12"/>
        <v>0.02</v>
      </c>
      <c r="R17" s="3">
        <v>48</v>
      </c>
      <c r="S17" s="22">
        <f t="shared" si="9"/>
        <v>3.5714285714285712E-2</v>
      </c>
    </row>
    <row r="18" spans="1:21" x14ac:dyDescent="0.35">
      <c r="A18" s="1">
        <v>29</v>
      </c>
      <c r="B18" s="1">
        <f>VLOOKUP($A18, Parameters!$A$2:$J$1345, MATCH(B$2, Parameters!$1:$1, 0), FALSE)</f>
        <v>1000</v>
      </c>
      <c r="C18" s="1">
        <f>VLOOKUP($A18, Parameters!$A$2:$J$1345, MATCH(C$2, Parameters!$1:$1, 0), FALSE)</f>
        <v>1236.4000000000001</v>
      </c>
      <c r="D18" s="6">
        <f>VLOOKUP($A18, Parameters!$A$2:$J$1345, MATCH(D$2, Parameters!$1:$1, 0), FALSE)</f>
        <v>80</v>
      </c>
      <c r="E18" s="1">
        <v>58</v>
      </c>
      <c r="F18" s="1">
        <f>VLOOKUP($E18, Parameters!$A$2:$J$1345, MATCH(B$2, Parameters!$1:$1, 0), FALSE)</f>
        <v>2000</v>
      </c>
      <c r="G18" s="1">
        <f>VLOOKUP($E18, Parameters!$A$2:$J$1345, MATCH(C$2, Parameters!$1:$1, 0), FALSE)</f>
        <v>2472.6999999999998</v>
      </c>
      <c r="H18" s="1">
        <f>VLOOKUP($E18, Parameters!$A$2:$J$1345, MATCH(D$2, Parameters!$1:$1, 0), FALSE)</f>
        <v>80</v>
      </c>
      <c r="I18" s="3">
        <v>118</v>
      </c>
      <c r="J18" s="1">
        <f>VLOOKUP($I18, Parameters!$A$2:$J$1345, MATCH(B$2, Parameters!$1:$1, 0), FALSE)</f>
        <v>0</v>
      </c>
      <c r="K18" s="1">
        <f>VLOOKUP($I18, Parameters!$A$2:$J$1345, MATCH(C$2, Parameters!$1:$1, 0), FALSE)</f>
        <v>2649.4</v>
      </c>
      <c r="L18" s="1">
        <f>VLOOKUP($I18, Parameters!$A$2:$J$1345, MATCH(D$2, Parameters!$1:$1, 0), FALSE)</f>
        <v>80</v>
      </c>
      <c r="N18" s="6">
        <v>1059.7</v>
      </c>
      <c r="O18" s="21">
        <f t="shared" si="10"/>
        <v>1.7999999999999999E-2</v>
      </c>
      <c r="P18" s="21">
        <f t="shared" si="11"/>
        <v>3.5999999999999997E-2</v>
      </c>
      <c r="Q18" s="21">
        <f t="shared" si="12"/>
        <v>0.03</v>
      </c>
      <c r="R18" s="3">
        <v>48</v>
      </c>
      <c r="S18" s="22">
        <f t="shared" si="9"/>
        <v>3.5714285714285712E-2</v>
      </c>
      <c r="U18" s="18"/>
    </row>
    <row r="19" spans="1:21" x14ac:dyDescent="0.35">
      <c r="A19" s="1">
        <v>30</v>
      </c>
      <c r="B19" s="1">
        <f>VLOOKUP($A19, Parameters!$A$2:$J$1345, MATCH(B$2, Parameters!$1:$1, 0), FALSE)</f>
        <v>1000</v>
      </c>
      <c r="C19" s="1">
        <f>VLOOKUP($A19, Parameters!$A$2:$J$1345, MATCH(C$2, Parameters!$1:$1, 0), FALSE)</f>
        <v>2472.6999999999998</v>
      </c>
      <c r="D19" s="6">
        <f>VLOOKUP($A19, Parameters!$A$2:$J$1345, MATCH(D$2, Parameters!$1:$1, 0), FALSE)</f>
        <v>80</v>
      </c>
      <c r="E19" s="1">
        <v>59</v>
      </c>
      <c r="F19" s="1">
        <f>VLOOKUP($E19, Parameters!$A$2:$J$1345, MATCH(B$2, Parameters!$1:$1, 0), FALSE)</f>
        <v>2000</v>
      </c>
      <c r="G19" s="1">
        <f>VLOOKUP($E19, Parameters!$A$2:$J$1345, MATCH(C$2, Parameters!$1:$1, 0), FALSE)</f>
        <v>3709.1</v>
      </c>
      <c r="H19" s="1">
        <f>VLOOKUP($E19, Parameters!$A$2:$J$1345, MATCH(D$2, Parameters!$1:$1, 0), FALSE)</f>
        <v>80</v>
      </c>
      <c r="I19" s="3">
        <v>121</v>
      </c>
      <c r="J19" s="1">
        <f>VLOOKUP($I19, Parameters!$A$2:$J$1345, MATCH(B$2, Parameters!$1:$1, 0), FALSE)</f>
        <v>3000</v>
      </c>
      <c r="K19" s="1">
        <f>VLOOKUP($I19, Parameters!$A$2:$J$1345, MATCH(C$2, Parameters!$1:$1, 0), FALSE)</f>
        <v>1589.6</v>
      </c>
      <c r="L19" s="1">
        <f>VLOOKUP($I19, Parameters!$A$2:$J$1345, MATCH(D$2, Parameters!$1:$1, 0), FALSE)</f>
        <v>80</v>
      </c>
      <c r="N19" s="6">
        <v>1236.4000000000001</v>
      </c>
      <c r="O19" s="21">
        <f t="shared" si="10"/>
        <v>2.5999999999999999E-2</v>
      </c>
      <c r="P19" s="21">
        <f t="shared" si="11"/>
        <v>0.02</v>
      </c>
      <c r="Q19" s="21">
        <f t="shared" si="12"/>
        <v>0.03</v>
      </c>
      <c r="R19" s="3">
        <v>48</v>
      </c>
      <c r="S19" s="22">
        <f t="shared" si="9"/>
        <v>3.5714285714285712E-2</v>
      </c>
    </row>
    <row r="20" spans="1:21" x14ac:dyDescent="0.35">
      <c r="A20" s="1">
        <v>34</v>
      </c>
      <c r="B20" s="1">
        <f>VLOOKUP($A20, Parameters!$A$2:$J$1345, MATCH(B$2, Parameters!$1:$1, 0), FALSE)</f>
        <v>3000</v>
      </c>
      <c r="C20" s="1">
        <f>VLOOKUP($A20, Parameters!$A$2:$J$1345, MATCH(C$2, Parameters!$1:$1, 0), FALSE)</f>
        <v>2649.4</v>
      </c>
      <c r="D20" s="6">
        <f>VLOOKUP($A20, Parameters!$A$2:$J$1345, MATCH(D$2, Parameters!$1:$1, 0), FALSE)</f>
        <v>80</v>
      </c>
      <c r="E20" s="1">
        <v>60</v>
      </c>
      <c r="F20" s="1">
        <f>VLOOKUP($E20, Parameters!$A$2:$J$1345, MATCH(B$2, Parameters!$1:$1, 0), FALSE)</f>
        <v>1000</v>
      </c>
      <c r="G20" s="1">
        <f>VLOOKUP($E20, Parameters!$A$2:$J$1345, MATCH(C$2, Parameters!$1:$1, 0), FALSE)</f>
        <v>176.62</v>
      </c>
      <c r="H20" s="1">
        <f>VLOOKUP($E20, Parameters!$A$2:$J$1345, MATCH(D$2, Parameters!$1:$1, 0), FALSE)</f>
        <v>80</v>
      </c>
      <c r="I20" s="3">
        <v>130</v>
      </c>
      <c r="J20" s="1">
        <f>VLOOKUP($I20, Parameters!$A$2:$J$1345, MATCH(B$2, Parameters!$1:$1, 0), FALSE)</f>
        <v>3000</v>
      </c>
      <c r="K20" s="1">
        <f>VLOOKUP($I20, Parameters!$A$2:$J$1345, MATCH(C$2, Parameters!$1:$1, 0), FALSE)</f>
        <v>3179.2</v>
      </c>
      <c r="L20" s="1">
        <f>VLOOKUP($I20, Parameters!$A$2:$J$1345, MATCH(D$2, Parameters!$1:$1, 0), FALSE)</f>
        <v>80</v>
      </c>
      <c r="N20" s="6">
        <v>1413</v>
      </c>
      <c r="O20" s="21">
        <f t="shared" si="10"/>
        <v>3.2000000000000001E-2</v>
      </c>
      <c r="P20" s="21">
        <f t="shared" si="11"/>
        <v>2.4E-2</v>
      </c>
      <c r="Q20" s="21">
        <f t="shared" si="12"/>
        <v>0.03</v>
      </c>
      <c r="R20" s="3">
        <v>48</v>
      </c>
      <c r="S20" s="22">
        <f t="shared" si="9"/>
        <v>3.5714285714285712E-2</v>
      </c>
    </row>
    <row r="21" spans="1:21" x14ac:dyDescent="0.35">
      <c r="A21" s="1">
        <v>36</v>
      </c>
      <c r="B21" s="1">
        <f>VLOOKUP($A21, Parameters!$A$2:$J$1345, MATCH(B$2, Parameters!$1:$1, 0), FALSE)</f>
        <v>2000</v>
      </c>
      <c r="C21" s="1">
        <f>VLOOKUP($A21, Parameters!$A$2:$J$1345, MATCH(C$2, Parameters!$1:$1, 0), FALSE)</f>
        <v>353.25</v>
      </c>
      <c r="D21" s="6">
        <f>VLOOKUP($A21, Parameters!$A$2:$J$1345, MATCH(D$2, Parameters!$1:$1, 0), FALSE)</f>
        <v>80</v>
      </c>
      <c r="E21" s="1">
        <v>67</v>
      </c>
      <c r="F21" s="1">
        <f>VLOOKUP($E21, Parameters!$A$2:$J$1345, MATCH(B$2, Parameters!$1:$1, 0), FALSE)</f>
        <v>2000</v>
      </c>
      <c r="G21" s="1">
        <f>VLOOKUP($E21, Parameters!$A$2:$J$1345, MATCH(C$2, Parameters!$1:$1, 0), FALSE)</f>
        <v>4062.4</v>
      </c>
      <c r="H21" s="1">
        <f>VLOOKUP($E21, Parameters!$A$2:$J$1345, MATCH(D$2, Parameters!$1:$1, 0), FALSE)</f>
        <v>80</v>
      </c>
      <c r="I21" s="3">
        <v>148</v>
      </c>
      <c r="J21" s="1">
        <f>VLOOKUP($I21, Parameters!$A$2:$J$1345, MATCH(B$2, Parameters!$1:$1, 0), FALSE)</f>
        <v>500</v>
      </c>
      <c r="K21" s="1">
        <f>VLOOKUP($I21, Parameters!$A$2:$J$1345, MATCH(C$2, Parameters!$1:$1, 0), FALSE)</f>
        <v>353.25</v>
      </c>
      <c r="L21" s="1">
        <f>VLOOKUP($I21, Parameters!$A$2:$J$1345, MATCH(D$2, Parameters!$1:$1, 0), FALSE)</f>
        <v>80</v>
      </c>
      <c r="N21" s="6">
        <v>1589.6</v>
      </c>
      <c r="O21" s="21">
        <f t="shared" si="10"/>
        <v>3.2000000000000001E-2</v>
      </c>
      <c r="P21" s="21">
        <f t="shared" si="11"/>
        <v>4.3999999999999997E-2</v>
      </c>
      <c r="Q21" s="21">
        <f t="shared" si="12"/>
        <v>0.04</v>
      </c>
      <c r="R21" s="3">
        <v>48</v>
      </c>
      <c r="S21" s="22">
        <f t="shared" si="9"/>
        <v>3.5714285714285712E-2</v>
      </c>
    </row>
    <row r="22" spans="1:21" x14ac:dyDescent="0.35">
      <c r="A22" s="1">
        <v>37</v>
      </c>
      <c r="B22" s="1">
        <f>VLOOKUP($A22, Parameters!$A$2:$J$1345, MATCH(B$2, Parameters!$1:$1, 0), FALSE)</f>
        <v>2000</v>
      </c>
      <c r="C22" s="1">
        <f>VLOOKUP($A22, Parameters!$A$2:$J$1345, MATCH(C$2, Parameters!$1:$1, 0), FALSE)</f>
        <v>1589.6</v>
      </c>
      <c r="D22" s="6">
        <f>VLOOKUP($A22, Parameters!$A$2:$J$1345, MATCH(D$2, Parameters!$1:$1, 0), FALSE)</f>
        <v>80</v>
      </c>
      <c r="E22" s="1">
        <v>68</v>
      </c>
      <c r="F22" s="1">
        <f>VLOOKUP($E22, Parameters!$A$2:$J$1345, MATCH(B$2, Parameters!$1:$1, 0), FALSE)</f>
        <v>500</v>
      </c>
      <c r="G22" s="1">
        <f>VLOOKUP($E22, Parameters!$A$2:$J$1345, MATCH(C$2, Parameters!$1:$1, 0), FALSE)</f>
        <v>529.87</v>
      </c>
      <c r="H22" s="1">
        <f>VLOOKUP($E22, Parameters!$A$2:$J$1345, MATCH(D$2, Parameters!$1:$1, 0), FALSE)</f>
        <v>80</v>
      </c>
      <c r="I22" s="3">
        <v>154</v>
      </c>
      <c r="J22" s="1">
        <f>VLOOKUP($I22, Parameters!$A$2:$J$1345, MATCH(B$2, Parameters!$1:$1, 0), FALSE)</f>
        <v>3000</v>
      </c>
      <c r="K22" s="1">
        <f>VLOOKUP($I22, Parameters!$A$2:$J$1345, MATCH(C$2, Parameters!$1:$1, 0), FALSE)</f>
        <v>3002.6</v>
      </c>
      <c r="L22" s="1">
        <f>VLOOKUP($I22, Parameters!$A$2:$J$1345, MATCH(D$2, Parameters!$1:$1, 0), FALSE)</f>
        <v>80</v>
      </c>
      <c r="N22" s="6">
        <v>1766.2</v>
      </c>
      <c r="O22" s="21">
        <f t="shared" si="10"/>
        <v>3.2000000000000001E-2</v>
      </c>
      <c r="P22" s="21">
        <f t="shared" si="11"/>
        <v>3.5999999999999997E-2</v>
      </c>
      <c r="Q22" s="21">
        <f t="shared" si="12"/>
        <v>0.04</v>
      </c>
      <c r="R22" s="3">
        <v>48</v>
      </c>
      <c r="S22" s="22">
        <f t="shared" si="9"/>
        <v>3.5714285714285712E-2</v>
      </c>
    </row>
    <row r="23" spans="1:21" x14ac:dyDescent="0.35">
      <c r="A23" s="1">
        <v>38</v>
      </c>
      <c r="B23" s="1">
        <f>VLOOKUP($A23, Parameters!$A$2:$J$1345, MATCH(B$2, Parameters!$1:$1, 0), FALSE)</f>
        <v>2000</v>
      </c>
      <c r="C23" s="1">
        <f>VLOOKUP($A23, Parameters!$A$2:$J$1345, MATCH(C$2, Parameters!$1:$1, 0), FALSE)</f>
        <v>2826</v>
      </c>
      <c r="D23" s="6">
        <f>VLOOKUP($A23, Parameters!$A$2:$J$1345, MATCH(D$2, Parameters!$1:$1, 0), FALSE)</f>
        <v>80</v>
      </c>
      <c r="E23" s="1">
        <v>72</v>
      </c>
      <c r="F23" s="1">
        <f>VLOOKUP($E23, Parameters!$A$2:$J$1345, MATCH(B$2, Parameters!$1:$1, 0), FALSE)</f>
        <v>3000</v>
      </c>
      <c r="G23" s="1">
        <f>VLOOKUP($E23, Parameters!$A$2:$J$1345, MATCH(C$2, Parameters!$1:$1, 0), FALSE)</f>
        <v>706.5</v>
      </c>
      <c r="H23" s="1">
        <f>VLOOKUP($E23, Parameters!$A$2:$J$1345, MATCH(D$2, Parameters!$1:$1, 0), FALSE)</f>
        <v>80</v>
      </c>
      <c r="I23" s="3">
        <v>155</v>
      </c>
      <c r="J23" s="1">
        <f>VLOOKUP($I23, Parameters!$A$2:$J$1345, MATCH(B$2, Parameters!$1:$1, 0), FALSE)</f>
        <v>3000</v>
      </c>
      <c r="K23" s="1">
        <f>VLOOKUP($I23, Parameters!$A$2:$J$1345, MATCH(C$2, Parameters!$1:$1, 0), FALSE)</f>
        <v>4239</v>
      </c>
      <c r="L23" s="1">
        <f>VLOOKUP($I23, Parameters!$A$2:$J$1345, MATCH(D$2, Parameters!$1:$1, 0), FALSE)</f>
        <v>80</v>
      </c>
      <c r="N23" s="6">
        <v>1942.9</v>
      </c>
      <c r="O23" s="21">
        <f t="shared" si="10"/>
        <v>0.02</v>
      </c>
      <c r="P23" s="21">
        <f t="shared" si="11"/>
        <v>2.4E-2</v>
      </c>
      <c r="Q23" s="21">
        <f t="shared" si="12"/>
        <v>0.02</v>
      </c>
      <c r="R23" s="3">
        <v>48</v>
      </c>
      <c r="S23" s="22">
        <f t="shared" si="9"/>
        <v>3.5714285714285712E-2</v>
      </c>
    </row>
    <row r="24" spans="1:21" x14ac:dyDescent="0.35">
      <c r="A24" s="1">
        <v>40</v>
      </c>
      <c r="B24" s="1">
        <f>VLOOKUP($A24, Parameters!$A$2:$J$1345, MATCH(B$2, Parameters!$1:$1, 0), FALSE)</f>
        <v>3000</v>
      </c>
      <c r="C24" s="1">
        <f>VLOOKUP($A24, Parameters!$A$2:$J$1345, MATCH(C$2, Parameters!$1:$1, 0), FALSE)</f>
        <v>529.87</v>
      </c>
      <c r="D24" s="6">
        <f>VLOOKUP($A24, Parameters!$A$2:$J$1345, MATCH(D$2, Parameters!$1:$1, 0), FALSE)</f>
        <v>80</v>
      </c>
      <c r="E24" s="1">
        <v>73</v>
      </c>
      <c r="F24" s="1">
        <f>VLOOKUP($E24, Parameters!$A$2:$J$1345, MATCH(B$2, Parameters!$1:$1, 0), FALSE)</f>
        <v>3000</v>
      </c>
      <c r="G24" s="1">
        <f>VLOOKUP($E24, Parameters!$A$2:$J$1345, MATCH(C$2, Parameters!$1:$1, 0), FALSE)</f>
        <v>1942.9</v>
      </c>
      <c r="H24" s="1">
        <f>VLOOKUP($E24, Parameters!$A$2:$J$1345, MATCH(D$2, Parameters!$1:$1, 0), FALSE)</f>
        <v>80</v>
      </c>
      <c r="I24" s="3">
        <v>158</v>
      </c>
      <c r="J24" s="1">
        <f>VLOOKUP($I24, Parameters!$A$2:$J$1345, MATCH(B$2, Parameters!$1:$1, 0), FALSE)</f>
        <v>2000</v>
      </c>
      <c r="K24" s="1">
        <f>VLOOKUP($I24, Parameters!$A$2:$J$1345, MATCH(C$2, Parameters!$1:$1, 0), FALSE)</f>
        <v>3179.2</v>
      </c>
      <c r="L24" s="1">
        <f>VLOOKUP($I24, Parameters!$A$2:$J$1345, MATCH(D$2, Parameters!$1:$1, 0), FALSE)</f>
        <v>80</v>
      </c>
      <c r="N24" s="6">
        <v>2119.5</v>
      </c>
      <c r="O24" s="21">
        <f t="shared" si="10"/>
        <v>3.4000000000000002E-2</v>
      </c>
      <c r="P24" s="21">
        <f t="shared" si="11"/>
        <v>3.2000000000000001E-2</v>
      </c>
      <c r="Q24" s="21">
        <f t="shared" si="12"/>
        <v>0.03</v>
      </c>
      <c r="R24" s="3">
        <v>48</v>
      </c>
      <c r="S24" s="22">
        <f t="shared" si="9"/>
        <v>3.5714285714285712E-2</v>
      </c>
    </row>
    <row r="25" spans="1:21" x14ac:dyDescent="0.35">
      <c r="A25" s="1">
        <v>41</v>
      </c>
      <c r="B25" s="1">
        <f>VLOOKUP($A25, Parameters!$A$2:$J$1345, MATCH(B$2, Parameters!$1:$1, 0), FALSE)</f>
        <v>3000</v>
      </c>
      <c r="C25" s="1">
        <f>VLOOKUP($A25, Parameters!$A$2:$J$1345, MATCH(C$2, Parameters!$1:$1, 0), FALSE)</f>
        <v>1766.2</v>
      </c>
      <c r="D25" s="6">
        <f>VLOOKUP($A25, Parameters!$A$2:$J$1345, MATCH(D$2, Parameters!$1:$1, 0), FALSE)</f>
        <v>80</v>
      </c>
      <c r="E25" s="1">
        <v>74</v>
      </c>
      <c r="F25" s="1">
        <f>VLOOKUP($E25, Parameters!$A$2:$J$1345, MATCH(B$2, Parameters!$1:$1, 0), FALSE)</f>
        <v>3000</v>
      </c>
      <c r="G25" s="1">
        <f>VLOOKUP($E25, Parameters!$A$2:$J$1345, MATCH(C$2, Parameters!$1:$1, 0), FALSE)</f>
        <v>3179.2</v>
      </c>
      <c r="H25" s="1">
        <f>VLOOKUP($E25, Parameters!$A$2:$J$1345, MATCH(D$2, Parameters!$1:$1, 0), FALSE)</f>
        <v>80</v>
      </c>
      <c r="I25" s="3">
        <v>163</v>
      </c>
      <c r="J25" s="1">
        <f>VLOOKUP($I25, Parameters!$A$2:$J$1345, MATCH(B$2, Parameters!$1:$1, 0), FALSE)</f>
        <v>3000</v>
      </c>
      <c r="K25" s="1">
        <f>VLOOKUP($I25, Parameters!$A$2:$J$1345, MATCH(C$2, Parameters!$1:$1, 0), FALSE)</f>
        <v>4673.8</v>
      </c>
      <c r="L25" s="1">
        <f>VLOOKUP($I25, Parameters!$A$2:$J$1345, MATCH(D$2, Parameters!$1:$1, 0), FALSE)</f>
        <v>80</v>
      </c>
      <c r="N25" s="6">
        <v>2296.1</v>
      </c>
      <c r="O25" s="21">
        <f t="shared" si="10"/>
        <v>3.5999999999999997E-2</v>
      </c>
      <c r="P25" s="21">
        <f t="shared" si="11"/>
        <v>3.2000000000000001E-2</v>
      </c>
      <c r="Q25" s="21">
        <f t="shared" si="12"/>
        <v>0.03</v>
      </c>
      <c r="R25" s="3">
        <v>48</v>
      </c>
      <c r="S25" s="22">
        <f t="shared" si="9"/>
        <v>3.5714285714285712E-2</v>
      </c>
    </row>
    <row r="26" spans="1:21" x14ac:dyDescent="0.35">
      <c r="A26" s="1">
        <v>42</v>
      </c>
      <c r="B26" s="1">
        <f>VLOOKUP($A26, Parameters!$A$2:$J$1345, MATCH(B$2, Parameters!$1:$1, 0), FALSE)</f>
        <v>3000</v>
      </c>
      <c r="C26" s="1">
        <f>VLOOKUP($A26, Parameters!$A$2:$J$1345, MATCH(C$2, Parameters!$1:$1, 0), FALSE)</f>
        <v>3002.6</v>
      </c>
      <c r="D26" s="6">
        <f>VLOOKUP($A26, Parameters!$A$2:$J$1345, MATCH(D$2, Parameters!$1:$1, 0), FALSE)</f>
        <v>80</v>
      </c>
      <c r="E26" s="1">
        <v>81</v>
      </c>
      <c r="F26" s="1">
        <f>VLOOKUP($E26, Parameters!$A$2:$J$1345, MATCH(B$2, Parameters!$1:$1, 0), FALSE)</f>
        <v>3000</v>
      </c>
      <c r="G26" s="1">
        <f>VLOOKUP($E26, Parameters!$A$2:$J$1345, MATCH(C$2, Parameters!$1:$1, 0), FALSE)</f>
        <v>2296.1</v>
      </c>
      <c r="H26" s="1">
        <f>VLOOKUP($E26, Parameters!$A$2:$J$1345, MATCH(D$2, Parameters!$1:$1, 0), FALSE)</f>
        <v>80</v>
      </c>
      <c r="I26" s="3">
        <v>169</v>
      </c>
      <c r="J26" s="1">
        <f>VLOOKUP($I26, Parameters!$A$2:$J$1345, MATCH(B$2, Parameters!$1:$1, 0), FALSE)</f>
        <v>2000</v>
      </c>
      <c r="K26" s="1">
        <f>VLOOKUP($I26, Parameters!$A$2:$J$1345, MATCH(C$2, Parameters!$1:$1, 0), FALSE)</f>
        <v>1236.4000000000001</v>
      </c>
      <c r="L26" s="1">
        <f>VLOOKUP($I26, Parameters!$A$2:$J$1345, MATCH(D$2, Parameters!$1:$1, 0), FALSE)</f>
        <v>80</v>
      </c>
      <c r="N26" s="6">
        <v>2472.6999999999998</v>
      </c>
      <c r="O26" s="21">
        <f t="shared" si="10"/>
        <v>3.5999999999999997E-2</v>
      </c>
      <c r="P26" s="21">
        <f t="shared" si="11"/>
        <v>0.02</v>
      </c>
      <c r="Q26" s="21">
        <f t="shared" si="12"/>
        <v>0.01</v>
      </c>
      <c r="R26" s="3">
        <v>48</v>
      </c>
      <c r="S26" s="22">
        <f t="shared" si="9"/>
        <v>3.5714285714285712E-2</v>
      </c>
    </row>
    <row r="27" spans="1:21" x14ac:dyDescent="0.35">
      <c r="A27" s="1">
        <v>43</v>
      </c>
      <c r="B27" s="1">
        <f>VLOOKUP($A27, Parameters!$A$2:$J$1345, MATCH(B$2, Parameters!$1:$1, 0), FALSE)</f>
        <v>3000</v>
      </c>
      <c r="C27" s="1">
        <f>VLOOKUP($A27, Parameters!$A$2:$J$1345, MATCH(C$2, Parameters!$1:$1, 0), FALSE)</f>
        <v>4239</v>
      </c>
      <c r="D27" s="6">
        <f>VLOOKUP($A27, Parameters!$A$2:$J$1345, MATCH(D$2, Parameters!$1:$1, 0), FALSE)</f>
        <v>80</v>
      </c>
      <c r="E27" s="1">
        <v>82</v>
      </c>
      <c r="F27" s="1">
        <f>VLOOKUP($E27, Parameters!$A$2:$J$1345, MATCH(B$2, Parameters!$1:$1, 0), FALSE)</f>
        <v>3000</v>
      </c>
      <c r="G27" s="1">
        <f>VLOOKUP($E27, Parameters!$A$2:$J$1345, MATCH(C$2, Parameters!$1:$1, 0), FALSE)</f>
        <v>3532.5</v>
      </c>
      <c r="H27" s="1">
        <f>VLOOKUP($E27, Parameters!$A$2:$J$1345, MATCH(D$2, Parameters!$1:$1, 0), FALSE)</f>
        <v>80</v>
      </c>
      <c r="I27" s="3">
        <v>193</v>
      </c>
      <c r="J27" s="1">
        <f>VLOOKUP($I27, Parameters!$A$2:$J$1345, MATCH(B$2, Parameters!$1:$1, 0), FALSE)</f>
        <v>3000</v>
      </c>
      <c r="K27" s="1">
        <f>VLOOKUP($I27, Parameters!$A$2:$J$1345, MATCH(C$2, Parameters!$1:$1, 0), FALSE)</f>
        <v>2296.1</v>
      </c>
      <c r="L27" s="1">
        <f>VLOOKUP($I27, Parameters!$A$2:$J$1345, MATCH(D$2, Parameters!$1:$1, 0), FALSE)</f>
        <v>80</v>
      </c>
      <c r="N27" s="6">
        <v>2649.4</v>
      </c>
      <c r="O27" s="21">
        <f t="shared" si="10"/>
        <v>4.8000000000000001E-2</v>
      </c>
      <c r="P27" s="21">
        <f t="shared" si="11"/>
        <v>3.5999999999999997E-2</v>
      </c>
      <c r="Q27" s="21">
        <f t="shared" si="12"/>
        <v>0.04</v>
      </c>
      <c r="R27" s="3">
        <v>48</v>
      </c>
      <c r="S27" s="22">
        <f t="shared" si="9"/>
        <v>3.5714285714285712E-2</v>
      </c>
    </row>
    <row r="28" spans="1:21" x14ac:dyDescent="0.35">
      <c r="A28" s="1">
        <v>51</v>
      </c>
      <c r="B28" s="1">
        <f>VLOOKUP($A28, Parameters!$A$2:$J$1345, MATCH(B$2, Parameters!$1:$1, 0), FALSE)</f>
        <v>3000</v>
      </c>
      <c r="C28" s="1">
        <f>VLOOKUP($A28, Parameters!$A$2:$J$1345, MATCH(C$2, Parameters!$1:$1, 0), FALSE)</f>
        <v>4673.8</v>
      </c>
      <c r="D28" s="6">
        <f>VLOOKUP($A28, Parameters!$A$2:$J$1345, MATCH(D$2, Parameters!$1:$1, 0), FALSE)</f>
        <v>80</v>
      </c>
      <c r="E28" s="1">
        <v>84</v>
      </c>
      <c r="F28" s="1">
        <f>VLOOKUP($E28, Parameters!$A$2:$J$1345, MATCH(B$2, Parameters!$1:$1, 0), FALSE)</f>
        <v>500</v>
      </c>
      <c r="G28" s="1">
        <f>VLOOKUP($E28, Parameters!$A$2:$J$1345, MATCH(C$2, Parameters!$1:$1, 0), FALSE)</f>
        <v>20</v>
      </c>
      <c r="H28" s="1">
        <f>VLOOKUP($E28, Parameters!$A$2:$J$1345, MATCH(D$2, Parameters!$1:$1, 0), FALSE)</f>
        <v>80</v>
      </c>
      <c r="I28" s="3">
        <v>207</v>
      </c>
      <c r="J28" s="1">
        <f>VLOOKUP($I28, Parameters!$A$2:$J$1345, MATCH(B$2, Parameters!$1:$1, 0), FALSE)</f>
        <v>1000</v>
      </c>
      <c r="K28" s="1">
        <f>VLOOKUP($I28, Parameters!$A$2:$J$1345, MATCH(C$2, Parameters!$1:$1, 0), FALSE)</f>
        <v>4062.4</v>
      </c>
      <c r="L28" s="1">
        <f>VLOOKUP($I28, Parameters!$A$2:$J$1345, MATCH(D$2, Parameters!$1:$1, 0), FALSE)</f>
        <v>80</v>
      </c>
      <c r="N28" s="6">
        <v>2826</v>
      </c>
      <c r="O28" s="21">
        <f t="shared" si="10"/>
        <v>0.03</v>
      </c>
      <c r="P28" s="21">
        <f t="shared" si="11"/>
        <v>4.8000000000000001E-2</v>
      </c>
      <c r="Q28" s="21">
        <f t="shared" si="12"/>
        <v>0.03</v>
      </c>
      <c r="R28" s="3">
        <v>48</v>
      </c>
      <c r="S28" s="22">
        <f t="shared" si="9"/>
        <v>3.5714285714285712E-2</v>
      </c>
    </row>
    <row r="29" spans="1:21" x14ac:dyDescent="0.35">
      <c r="A29" s="1">
        <v>53</v>
      </c>
      <c r="B29" s="1">
        <f>VLOOKUP($A29, Parameters!$A$2:$J$1345, MATCH(B$2, Parameters!$1:$1, 0), FALSE)</f>
        <v>0</v>
      </c>
      <c r="C29" s="1">
        <f>VLOOKUP($A29, Parameters!$A$2:$J$1345, MATCH(C$2, Parameters!$1:$1, 0), FALSE)</f>
        <v>2296.1</v>
      </c>
      <c r="D29" s="6">
        <f>VLOOKUP($A29, Parameters!$A$2:$J$1345, MATCH(D$2, Parameters!$1:$1, 0), FALSE)</f>
        <v>80</v>
      </c>
      <c r="E29" s="1">
        <v>85</v>
      </c>
      <c r="F29" s="1">
        <f>VLOOKUP($E29, Parameters!$A$2:$J$1345, MATCH(B$2, Parameters!$1:$1, 0), FALSE)</f>
        <v>500</v>
      </c>
      <c r="G29" s="1">
        <f>VLOOKUP($E29, Parameters!$A$2:$J$1345, MATCH(C$2, Parameters!$1:$1, 0), FALSE)</f>
        <v>1236.4000000000001</v>
      </c>
      <c r="H29" s="1">
        <f>VLOOKUP($E29, Parameters!$A$2:$J$1345, MATCH(D$2, Parameters!$1:$1, 0), FALSE)</f>
        <v>80</v>
      </c>
      <c r="I29" s="3">
        <v>214</v>
      </c>
      <c r="J29" s="1">
        <f>VLOOKUP($I29, Parameters!$A$2:$J$1345, MATCH(B$2, Parameters!$1:$1, 0), FALSE)</f>
        <v>2000</v>
      </c>
      <c r="K29" s="1">
        <f>VLOOKUP($I29, Parameters!$A$2:$J$1345, MATCH(C$2, Parameters!$1:$1, 0), FALSE)</f>
        <v>3179.2</v>
      </c>
      <c r="L29" s="1">
        <f>VLOOKUP($I29, Parameters!$A$2:$J$1345, MATCH(D$2, Parameters!$1:$1, 0), FALSE)</f>
        <v>80</v>
      </c>
      <c r="N29" s="6">
        <v>3002.6</v>
      </c>
      <c r="O29" s="21">
        <f t="shared" si="10"/>
        <v>3.2000000000000001E-2</v>
      </c>
      <c r="P29" s="21">
        <f t="shared" si="11"/>
        <v>4.3999999999999997E-2</v>
      </c>
      <c r="Q29" s="21">
        <f t="shared" si="12"/>
        <v>0.04</v>
      </c>
      <c r="R29" s="3">
        <v>48</v>
      </c>
      <c r="S29" s="22">
        <f t="shared" si="9"/>
        <v>3.5714285714285712E-2</v>
      </c>
    </row>
    <row r="30" spans="1:21" x14ac:dyDescent="0.35">
      <c r="A30" s="1">
        <v>54</v>
      </c>
      <c r="B30" s="1">
        <f>VLOOKUP($A30, Parameters!$A$2:$J$1345, MATCH(B$2, Parameters!$1:$1, 0), FALSE)</f>
        <v>0</v>
      </c>
      <c r="C30" s="1">
        <f>VLOOKUP($A30, Parameters!$A$2:$J$1345, MATCH(C$2, Parameters!$1:$1, 0), FALSE)</f>
        <v>3532.5</v>
      </c>
      <c r="D30" s="6">
        <f>VLOOKUP($A30, Parameters!$A$2:$J$1345, MATCH(D$2, Parameters!$1:$1, 0), FALSE)</f>
        <v>80</v>
      </c>
      <c r="E30" s="1">
        <v>94</v>
      </c>
      <c r="F30" s="1">
        <f>VLOOKUP($E30, Parameters!$A$2:$J$1345, MATCH(B$2, Parameters!$1:$1, 0), FALSE)</f>
        <v>2000</v>
      </c>
      <c r="G30" s="1">
        <f>VLOOKUP($E30, Parameters!$A$2:$J$1345, MATCH(C$2, Parameters!$1:$1, 0), FALSE)</f>
        <v>2826</v>
      </c>
      <c r="H30" s="1">
        <f>VLOOKUP($E30, Parameters!$A$2:$J$1345, MATCH(D$2, Parameters!$1:$1, 0), FALSE)</f>
        <v>80</v>
      </c>
      <c r="I30" s="3">
        <v>227</v>
      </c>
      <c r="J30" s="1">
        <f>VLOOKUP($I30, Parameters!$A$2:$J$1345, MATCH(B$2, Parameters!$1:$1, 0), FALSE)</f>
        <v>1000</v>
      </c>
      <c r="K30" s="1">
        <f>VLOOKUP($I30, Parameters!$A$2:$J$1345, MATCH(C$2, Parameters!$1:$1, 0), FALSE)</f>
        <v>3709.1</v>
      </c>
      <c r="L30" s="1">
        <f>VLOOKUP($I30, Parameters!$A$2:$J$1345, MATCH(D$2, Parameters!$1:$1, 0), FALSE)</f>
        <v>80</v>
      </c>
      <c r="N30" s="6">
        <v>3179.2</v>
      </c>
      <c r="O30" s="21">
        <f t="shared" si="10"/>
        <v>3.4000000000000002E-2</v>
      </c>
      <c r="P30" s="21">
        <f t="shared" si="11"/>
        <v>2.8000000000000001E-2</v>
      </c>
      <c r="Q30" s="21">
        <f t="shared" si="12"/>
        <v>0.06</v>
      </c>
      <c r="R30" s="3">
        <v>48</v>
      </c>
      <c r="S30" s="22">
        <f t="shared" si="9"/>
        <v>3.5714285714285712E-2</v>
      </c>
    </row>
    <row r="31" spans="1:21" x14ac:dyDescent="0.35">
      <c r="A31" s="1">
        <v>56</v>
      </c>
      <c r="B31" s="1">
        <f>VLOOKUP($A31, Parameters!$A$2:$J$1345, MATCH(B$2, Parameters!$1:$1, 0), FALSE)</f>
        <v>2000</v>
      </c>
      <c r="C31" s="1">
        <f>VLOOKUP($A31, Parameters!$A$2:$J$1345, MATCH(C$2, Parameters!$1:$1, 0), FALSE)</f>
        <v>20</v>
      </c>
      <c r="D31" s="6">
        <f>VLOOKUP($A31, Parameters!$A$2:$J$1345, MATCH(D$2, Parameters!$1:$1, 0), FALSE)</f>
        <v>80</v>
      </c>
      <c r="E31" s="1">
        <v>96</v>
      </c>
      <c r="F31" s="1">
        <f>VLOOKUP($E31, Parameters!$A$2:$J$1345, MATCH(B$2, Parameters!$1:$1, 0), FALSE)</f>
        <v>1000</v>
      </c>
      <c r="G31" s="1">
        <f>VLOOKUP($E31, Parameters!$A$2:$J$1345, MATCH(C$2, Parameters!$1:$1, 0), FALSE)</f>
        <v>529.87</v>
      </c>
      <c r="H31" s="1">
        <f>VLOOKUP($E31, Parameters!$A$2:$J$1345, MATCH(D$2, Parameters!$1:$1, 0), FALSE)</f>
        <v>80</v>
      </c>
      <c r="I31" s="3">
        <v>245</v>
      </c>
      <c r="J31" s="1">
        <f>VLOOKUP($I31, Parameters!$A$2:$J$1345, MATCH(B$2, Parameters!$1:$1, 0), FALSE)</f>
        <v>2000</v>
      </c>
      <c r="K31" s="1">
        <f>VLOOKUP($I31, Parameters!$A$2:$J$1345, MATCH(C$2, Parameters!$1:$1, 0), FALSE)</f>
        <v>2119.5</v>
      </c>
      <c r="L31" s="1">
        <f>VLOOKUP($I31, Parameters!$A$2:$J$1345, MATCH(D$2, Parameters!$1:$1, 0), FALSE)</f>
        <v>80</v>
      </c>
      <c r="N31" s="6">
        <v>3355.9</v>
      </c>
      <c r="O31" s="21">
        <f t="shared" si="10"/>
        <v>3.7999999999999999E-2</v>
      </c>
      <c r="P31" s="21">
        <f t="shared" si="11"/>
        <v>3.5999999999999997E-2</v>
      </c>
      <c r="Q31" s="21">
        <f t="shared" si="12"/>
        <v>0.02</v>
      </c>
      <c r="R31" s="3">
        <v>48</v>
      </c>
      <c r="S31" s="22">
        <f t="shared" si="9"/>
        <v>3.5714285714285712E-2</v>
      </c>
    </row>
    <row r="32" spans="1:21" x14ac:dyDescent="0.35">
      <c r="A32" s="1">
        <v>58</v>
      </c>
      <c r="B32" s="1">
        <f>VLOOKUP($A32, Parameters!$A$2:$J$1345, MATCH(B$2, Parameters!$1:$1, 0), FALSE)</f>
        <v>2000</v>
      </c>
      <c r="C32" s="1">
        <f>VLOOKUP($A32, Parameters!$A$2:$J$1345, MATCH(C$2, Parameters!$1:$1, 0), FALSE)</f>
        <v>2472.6999999999998</v>
      </c>
      <c r="D32" s="6">
        <f>VLOOKUP($A32, Parameters!$A$2:$J$1345, MATCH(D$2, Parameters!$1:$1, 0), FALSE)</f>
        <v>80</v>
      </c>
      <c r="E32" s="1">
        <v>101</v>
      </c>
      <c r="F32" s="1">
        <f>VLOOKUP($E32, Parameters!$A$2:$J$1345, MATCH(B$2, Parameters!$1:$1, 0), FALSE)</f>
        <v>2000</v>
      </c>
      <c r="G32" s="1">
        <f>VLOOKUP($E32, Parameters!$A$2:$J$1345, MATCH(C$2, Parameters!$1:$1, 0), FALSE)</f>
        <v>1942.9</v>
      </c>
      <c r="H32" s="1">
        <f>VLOOKUP($E32, Parameters!$A$2:$J$1345, MATCH(D$2, Parameters!$1:$1, 0), FALSE)</f>
        <v>80</v>
      </c>
      <c r="I32" s="3">
        <v>248</v>
      </c>
      <c r="J32" s="1">
        <f>VLOOKUP($I32, Parameters!$A$2:$J$1345, MATCH(B$2, Parameters!$1:$1, 0), FALSE)</f>
        <v>500</v>
      </c>
      <c r="K32" s="1">
        <f>VLOOKUP($I32, Parameters!$A$2:$J$1345, MATCH(C$2, Parameters!$1:$1, 0), FALSE)</f>
        <v>1059.7</v>
      </c>
      <c r="L32" s="1">
        <f>VLOOKUP($I32, Parameters!$A$2:$J$1345, MATCH(D$2, Parameters!$1:$1, 0), FALSE)</f>
        <v>80</v>
      </c>
      <c r="N32" s="6">
        <v>3532.5</v>
      </c>
      <c r="O32" s="21">
        <f t="shared" si="10"/>
        <v>4.8000000000000001E-2</v>
      </c>
      <c r="P32" s="21">
        <f t="shared" si="11"/>
        <v>0.06</v>
      </c>
      <c r="Q32" s="21">
        <f t="shared" si="12"/>
        <v>0.04</v>
      </c>
      <c r="R32" s="3">
        <v>48</v>
      </c>
      <c r="S32" s="22">
        <f t="shared" si="9"/>
        <v>3.5714285714285712E-2</v>
      </c>
    </row>
    <row r="33" spans="1:19" x14ac:dyDescent="0.35">
      <c r="A33" s="1">
        <v>59</v>
      </c>
      <c r="B33" s="1">
        <f>VLOOKUP($A33, Parameters!$A$2:$J$1345, MATCH(B$2, Parameters!$1:$1, 0), FALSE)</f>
        <v>2000</v>
      </c>
      <c r="C33" s="1">
        <f>VLOOKUP($A33, Parameters!$A$2:$J$1345, MATCH(C$2, Parameters!$1:$1, 0), FALSE)</f>
        <v>3709.1</v>
      </c>
      <c r="D33" s="6">
        <f>VLOOKUP($A33, Parameters!$A$2:$J$1345, MATCH(D$2, Parameters!$1:$1, 0), FALSE)</f>
        <v>80</v>
      </c>
      <c r="E33" s="1">
        <v>102</v>
      </c>
      <c r="F33" s="1">
        <f>VLOOKUP($E33, Parameters!$A$2:$J$1345, MATCH(B$2, Parameters!$1:$1, 0), FALSE)</f>
        <v>2000</v>
      </c>
      <c r="G33" s="1">
        <f>VLOOKUP($E33, Parameters!$A$2:$J$1345, MATCH(C$2, Parameters!$1:$1, 0), FALSE)</f>
        <v>3179.2</v>
      </c>
      <c r="H33" s="1">
        <f>VLOOKUP($E33, Parameters!$A$2:$J$1345, MATCH(D$2, Parameters!$1:$1, 0), FALSE)</f>
        <v>80</v>
      </c>
      <c r="I33" s="3">
        <v>256</v>
      </c>
      <c r="J33" s="1">
        <f>VLOOKUP($I33, Parameters!$A$2:$J$1345, MATCH(B$2, Parameters!$1:$1, 0), FALSE)</f>
        <v>2000</v>
      </c>
      <c r="K33" s="1">
        <f>VLOOKUP($I33, Parameters!$A$2:$J$1345, MATCH(C$2, Parameters!$1:$1, 0), FALSE)</f>
        <v>176.62</v>
      </c>
      <c r="L33" s="1">
        <f>VLOOKUP($I33, Parameters!$A$2:$J$1345, MATCH(D$2, Parameters!$1:$1, 0), FALSE)</f>
        <v>80</v>
      </c>
      <c r="N33" s="6">
        <v>3709.1</v>
      </c>
      <c r="O33" s="21">
        <f t="shared" si="10"/>
        <v>0.03</v>
      </c>
      <c r="P33" s="21">
        <f t="shared" si="11"/>
        <v>2.4E-2</v>
      </c>
      <c r="Q33" s="21">
        <f t="shared" si="12"/>
        <v>0.03</v>
      </c>
      <c r="R33" s="3">
        <v>48</v>
      </c>
      <c r="S33" s="22">
        <f t="shared" si="9"/>
        <v>3.5714285714285712E-2</v>
      </c>
    </row>
    <row r="34" spans="1:19" x14ac:dyDescent="0.35">
      <c r="A34" s="1">
        <v>60</v>
      </c>
      <c r="B34" s="1">
        <f>VLOOKUP($A34, Parameters!$A$2:$J$1345, MATCH(B$2, Parameters!$1:$1, 0), FALSE)</f>
        <v>1000</v>
      </c>
      <c r="C34" s="1">
        <f>VLOOKUP($A34, Parameters!$A$2:$J$1345, MATCH(C$2, Parameters!$1:$1, 0), FALSE)</f>
        <v>176.62</v>
      </c>
      <c r="D34" s="6">
        <f>VLOOKUP($A34, Parameters!$A$2:$J$1345, MATCH(D$2, Parameters!$1:$1, 0), FALSE)</f>
        <v>80</v>
      </c>
      <c r="E34" s="1">
        <v>106</v>
      </c>
      <c r="F34" s="1">
        <f>VLOOKUP($E34, Parameters!$A$2:$J$1345, MATCH(B$2, Parameters!$1:$1, 0), FALSE)</f>
        <v>3000</v>
      </c>
      <c r="G34" s="1">
        <f>VLOOKUP($E34, Parameters!$A$2:$J$1345, MATCH(C$2, Parameters!$1:$1, 0), FALSE)</f>
        <v>3355.9</v>
      </c>
      <c r="H34" s="1">
        <f>VLOOKUP($E34, Parameters!$A$2:$J$1345, MATCH(D$2, Parameters!$1:$1, 0), FALSE)</f>
        <v>80</v>
      </c>
      <c r="I34" s="3">
        <v>257</v>
      </c>
      <c r="J34" s="1">
        <f>VLOOKUP($I34, Parameters!$A$2:$J$1345, MATCH(B$2, Parameters!$1:$1, 0), FALSE)</f>
        <v>2000</v>
      </c>
      <c r="K34" s="1">
        <f>VLOOKUP($I34, Parameters!$A$2:$J$1345, MATCH(C$2, Parameters!$1:$1, 0), FALSE)</f>
        <v>1413</v>
      </c>
      <c r="L34" s="1">
        <f>VLOOKUP($I34, Parameters!$A$2:$J$1345, MATCH(D$2, Parameters!$1:$1, 0), FALSE)</f>
        <v>80</v>
      </c>
      <c r="N34" s="6">
        <v>3885.7</v>
      </c>
      <c r="O34" s="21">
        <f t="shared" si="10"/>
        <v>2.4E-2</v>
      </c>
      <c r="P34" s="21">
        <f t="shared" si="11"/>
        <v>3.5999999999999997E-2</v>
      </c>
      <c r="Q34" s="21">
        <f t="shared" si="12"/>
        <v>0.01</v>
      </c>
      <c r="R34" s="3">
        <v>48</v>
      </c>
      <c r="S34" s="22">
        <f t="shared" si="9"/>
        <v>3.5714285714285712E-2</v>
      </c>
    </row>
    <row r="35" spans="1:19" x14ac:dyDescent="0.35">
      <c r="A35" s="1">
        <v>62</v>
      </c>
      <c r="B35" s="1">
        <f>VLOOKUP($A35, Parameters!$A$2:$J$1345, MATCH(B$2, Parameters!$1:$1, 0), FALSE)</f>
        <v>1000</v>
      </c>
      <c r="C35" s="1">
        <f>VLOOKUP($A35, Parameters!$A$2:$J$1345, MATCH(C$2, Parameters!$1:$1, 0), FALSE)</f>
        <v>2649.4</v>
      </c>
      <c r="D35" s="6">
        <f>VLOOKUP($A35, Parameters!$A$2:$J$1345, MATCH(D$2, Parameters!$1:$1, 0), FALSE)</f>
        <v>80</v>
      </c>
      <c r="E35" s="1">
        <v>107</v>
      </c>
      <c r="F35" s="1">
        <f>VLOOKUP($E35, Parameters!$A$2:$J$1345, MATCH(B$2, Parameters!$1:$1, 0), FALSE)</f>
        <v>3000</v>
      </c>
      <c r="G35" s="1">
        <f>VLOOKUP($E35, Parameters!$A$2:$J$1345, MATCH(C$2, Parameters!$1:$1, 0), FALSE)</f>
        <v>4673.8</v>
      </c>
      <c r="H35" s="1">
        <f>VLOOKUP($E35, Parameters!$A$2:$J$1345, MATCH(D$2, Parameters!$1:$1, 0), FALSE)</f>
        <v>80</v>
      </c>
      <c r="I35" s="3">
        <v>266</v>
      </c>
      <c r="J35" s="1">
        <f>VLOOKUP($I35, Parameters!$A$2:$J$1345, MATCH(B$2, Parameters!$1:$1, 0), FALSE)</f>
        <v>3000</v>
      </c>
      <c r="K35" s="1">
        <f>VLOOKUP($I35, Parameters!$A$2:$J$1345, MATCH(C$2, Parameters!$1:$1, 0), FALSE)</f>
        <v>3002.6</v>
      </c>
      <c r="L35" s="1">
        <f>VLOOKUP($I35, Parameters!$A$2:$J$1345, MATCH(D$2, Parameters!$1:$1, 0), FALSE)</f>
        <v>80</v>
      </c>
      <c r="N35" s="6">
        <v>4062.4</v>
      </c>
      <c r="O35" s="21">
        <f t="shared" si="10"/>
        <v>3.7999999999999999E-2</v>
      </c>
      <c r="P35" s="21">
        <f t="shared" si="11"/>
        <v>5.6000000000000001E-2</v>
      </c>
      <c r="Q35" s="21">
        <f t="shared" si="12"/>
        <v>0.06</v>
      </c>
      <c r="R35" s="3">
        <v>48</v>
      </c>
      <c r="S35" s="22">
        <f t="shared" si="9"/>
        <v>3.5714285714285712E-2</v>
      </c>
    </row>
    <row r="36" spans="1:19" x14ac:dyDescent="0.35">
      <c r="A36" s="1">
        <v>65</v>
      </c>
      <c r="B36" s="1">
        <f>VLOOKUP($A36, Parameters!$A$2:$J$1345, MATCH(B$2, Parameters!$1:$1, 0), FALSE)</f>
        <v>2000</v>
      </c>
      <c r="C36" s="1">
        <f>VLOOKUP($A36, Parameters!$A$2:$J$1345, MATCH(C$2, Parameters!$1:$1, 0), FALSE)</f>
        <v>1589.6</v>
      </c>
      <c r="D36" s="6">
        <f>VLOOKUP($A36, Parameters!$A$2:$J$1345, MATCH(D$2, Parameters!$1:$1, 0), FALSE)</f>
        <v>80</v>
      </c>
      <c r="E36" s="1">
        <v>113</v>
      </c>
      <c r="F36" s="1">
        <f>VLOOKUP($E36, Parameters!$A$2:$J$1345, MATCH(B$2, Parameters!$1:$1, 0), FALSE)</f>
        <v>3000</v>
      </c>
      <c r="G36" s="1">
        <f>VLOOKUP($E36, Parameters!$A$2:$J$1345, MATCH(C$2, Parameters!$1:$1, 0), FALSE)</f>
        <v>1236.4000000000001</v>
      </c>
      <c r="H36" s="1">
        <f>VLOOKUP($E36, Parameters!$A$2:$J$1345, MATCH(D$2, Parameters!$1:$1, 0), FALSE)</f>
        <v>80</v>
      </c>
      <c r="I36" s="3">
        <v>271</v>
      </c>
      <c r="J36" s="1">
        <f>VLOOKUP($I36, Parameters!$A$2:$J$1345, MATCH(B$2, Parameters!$1:$1, 0), FALSE)</f>
        <v>0</v>
      </c>
      <c r="K36" s="1">
        <f>VLOOKUP($I36, Parameters!$A$2:$J$1345, MATCH(C$2, Parameters!$1:$1, 0), FALSE)</f>
        <v>4415.6000000000004</v>
      </c>
      <c r="L36" s="1">
        <f>VLOOKUP($I36, Parameters!$A$2:$J$1345, MATCH(D$2, Parameters!$1:$1, 0), FALSE)</f>
        <v>80</v>
      </c>
      <c r="N36" s="6">
        <v>4239</v>
      </c>
      <c r="O36" s="21">
        <f t="shared" si="10"/>
        <v>0.03</v>
      </c>
      <c r="P36" s="21">
        <f t="shared" si="11"/>
        <v>2.8000000000000001E-2</v>
      </c>
      <c r="Q36" s="21">
        <f t="shared" si="12"/>
        <v>0.06</v>
      </c>
      <c r="R36" s="3">
        <v>48</v>
      </c>
      <c r="S36" s="22">
        <f t="shared" si="9"/>
        <v>3.5714285714285712E-2</v>
      </c>
    </row>
    <row r="37" spans="1:19" x14ac:dyDescent="0.35">
      <c r="A37" s="1">
        <v>67</v>
      </c>
      <c r="B37" s="1">
        <f>VLOOKUP($A37, Parameters!$A$2:$J$1345, MATCH(B$2, Parameters!$1:$1, 0), FALSE)</f>
        <v>2000</v>
      </c>
      <c r="C37" s="1">
        <f>VLOOKUP($A37, Parameters!$A$2:$J$1345, MATCH(C$2, Parameters!$1:$1, 0), FALSE)</f>
        <v>4062.4</v>
      </c>
      <c r="D37" s="6">
        <f>VLOOKUP($A37, Parameters!$A$2:$J$1345, MATCH(D$2, Parameters!$1:$1, 0), FALSE)</f>
        <v>80</v>
      </c>
      <c r="E37" s="1">
        <v>116</v>
      </c>
      <c r="F37" s="1">
        <f>VLOOKUP($E37, Parameters!$A$2:$J$1345, MATCH(B$2, Parameters!$1:$1, 0), FALSE)</f>
        <v>0</v>
      </c>
      <c r="G37" s="1">
        <f>VLOOKUP($E37, Parameters!$A$2:$J$1345, MATCH(C$2, Parameters!$1:$1, 0), FALSE)</f>
        <v>176.62</v>
      </c>
      <c r="H37" s="1">
        <f>VLOOKUP($E37, Parameters!$A$2:$J$1345, MATCH(D$2, Parameters!$1:$1, 0), FALSE)</f>
        <v>80</v>
      </c>
      <c r="I37" s="3">
        <v>273</v>
      </c>
      <c r="J37" s="1">
        <f>VLOOKUP($I37, Parameters!$A$2:$J$1345, MATCH(B$2, Parameters!$1:$1, 0), FALSE)</f>
        <v>3000</v>
      </c>
      <c r="K37" s="1">
        <f>VLOOKUP($I37, Parameters!$A$2:$J$1345, MATCH(C$2, Parameters!$1:$1, 0), FALSE)</f>
        <v>2119.5</v>
      </c>
      <c r="L37" s="1">
        <f>VLOOKUP($I37, Parameters!$A$2:$J$1345, MATCH(D$2, Parameters!$1:$1, 0), FALSE)</f>
        <v>80</v>
      </c>
      <c r="N37" s="6">
        <v>4415.6000000000004</v>
      </c>
      <c r="O37" s="21">
        <f t="shared" si="10"/>
        <v>3.7999999999999999E-2</v>
      </c>
      <c r="P37" s="21">
        <f t="shared" si="11"/>
        <v>0.04</v>
      </c>
      <c r="Q37" s="21">
        <f t="shared" si="12"/>
        <v>0.06</v>
      </c>
      <c r="R37" s="3">
        <v>48</v>
      </c>
      <c r="S37" s="22">
        <f t="shared" si="9"/>
        <v>3.5714285714285712E-2</v>
      </c>
    </row>
    <row r="38" spans="1:19" x14ac:dyDescent="0.35">
      <c r="A38" s="1">
        <v>72</v>
      </c>
      <c r="B38" s="1">
        <f>VLOOKUP($A38, Parameters!$A$2:$J$1345, MATCH(B$2, Parameters!$1:$1, 0), FALSE)</f>
        <v>3000</v>
      </c>
      <c r="C38" s="1">
        <f>VLOOKUP($A38, Parameters!$A$2:$J$1345, MATCH(C$2, Parameters!$1:$1, 0), FALSE)</f>
        <v>706.5</v>
      </c>
      <c r="D38" s="6">
        <f>VLOOKUP($A38, Parameters!$A$2:$J$1345, MATCH(D$2, Parameters!$1:$1, 0), FALSE)</f>
        <v>80</v>
      </c>
      <c r="E38" s="1">
        <v>118</v>
      </c>
      <c r="F38" s="1">
        <f>VLOOKUP($E38, Parameters!$A$2:$J$1345, MATCH(B$2, Parameters!$1:$1, 0), FALSE)</f>
        <v>0</v>
      </c>
      <c r="G38" s="1">
        <f>VLOOKUP($E38, Parameters!$A$2:$J$1345, MATCH(C$2, Parameters!$1:$1, 0), FALSE)</f>
        <v>2649.4</v>
      </c>
      <c r="H38" s="1">
        <f>VLOOKUP($E38, Parameters!$A$2:$J$1345, MATCH(D$2, Parameters!$1:$1, 0), FALSE)</f>
        <v>80</v>
      </c>
      <c r="I38" s="3">
        <v>278</v>
      </c>
      <c r="J38" s="1">
        <f>VLOOKUP($I38, Parameters!$A$2:$J$1345, MATCH(B$2, Parameters!$1:$1, 0), FALSE)</f>
        <v>2000</v>
      </c>
      <c r="K38" s="1">
        <f>VLOOKUP($I38, Parameters!$A$2:$J$1345, MATCH(C$2, Parameters!$1:$1, 0), FALSE)</f>
        <v>3532.5</v>
      </c>
      <c r="L38" s="1">
        <f>VLOOKUP($I38, Parameters!$A$2:$J$1345, MATCH(D$2, Parameters!$1:$1, 0), FALSE)</f>
        <v>80</v>
      </c>
      <c r="N38" s="6">
        <v>4673.8</v>
      </c>
      <c r="O38" s="21">
        <f t="shared" si="10"/>
        <v>3.2000000000000001E-2</v>
      </c>
      <c r="P38" s="21">
        <f t="shared" si="11"/>
        <v>5.1999999999999998E-2</v>
      </c>
      <c r="Q38" s="21">
        <f t="shared" si="12"/>
        <v>0.09</v>
      </c>
      <c r="R38" s="3">
        <v>48</v>
      </c>
      <c r="S38" s="22">
        <f t="shared" si="9"/>
        <v>3.5714285714285712E-2</v>
      </c>
    </row>
    <row r="39" spans="1:19" ht="15" thickBot="1" x14ac:dyDescent="0.4">
      <c r="A39" s="1">
        <v>84</v>
      </c>
      <c r="B39" s="1">
        <f>VLOOKUP($A39, Parameters!$A$2:$J$1345, MATCH(B$2, Parameters!$1:$1, 0), FALSE)</f>
        <v>500</v>
      </c>
      <c r="C39" s="1">
        <f>VLOOKUP($A39, Parameters!$A$2:$J$1345, MATCH(C$2, Parameters!$1:$1, 0), FALSE)</f>
        <v>20</v>
      </c>
      <c r="D39" s="6">
        <f>VLOOKUP($A39, Parameters!$A$2:$J$1345, MATCH(D$2, Parameters!$1:$1, 0), FALSE)</f>
        <v>80</v>
      </c>
      <c r="E39" s="1">
        <v>121</v>
      </c>
      <c r="F39" s="1">
        <f>VLOOKUP($E39, Parameters!$A$2:$J$1345, MATCH(B$2, Parameters!$1:$1, 0), FALSE)</f>
        <v>3000</v>
      </c>
      <c r="G39" s="1">
        <f>VLOOKUP($E39, Parameters!$A$2:$J$1345, MATCH(C$2, Parameters!$1:$1, 0), FALSE)</f>
        <v>1589.6</v>
      </c>
      <c r="H39" s="1">
        <f>VLOOKUP($E39, Parameters!$A$2:$J$1345, MATCH(D$2, Parameters!$1:$1, 0), FALSE)</f>
        <v>80</v>
      </c>
      <c r="I39" s="3">
        <v>289</v>
      </c>
      <c r="J39" s="1">
        <f>VLOOKUP($I39, Parameters!$A$2:$J$1345, MATCH(B$2, Parameters!$1:$1, 0), FALSE)</f>
        <v>0</v>
      </c>
      <c r="K39" s="1">
        <f>VLOOKUP($I39, Parameters!$A$2:$J$1345, MATCH(C$2, Parameters!$1:$1, 0), FALSE)</f>
        <v>1589.6</v>
      </c>
      <c r="L39" s="1">
        <f>VLOOKUP($I39, Parameters!$A$2:$J$1345, MATCH(D$2, Parameters!$1:$1, 0), FALSE)</f>
        <v>80</v>
      </c>
      <c r="N39" s="6">
        <v>7322.7</v>
      </c>
      <c r="O39" s="21">
        <f t="shared" si="10"/>
        <v>3.4000000000000002E-2</v>
      </c>
      <c r="P39" s="21">
        <f t="shared" si="11"/>
        <v>3.5999999999999997E-2</v>
      </c>
      <c r="Q39" s="21">
        <f t="shared" si="12"/>
        <v>0.04</v>
      </c>
      <c r="R39" s="3">
        <v>48</v>
      </c>
      <c r="S39" s="22">
        <f t="shared" si="9"/>
        <v>3.5714285714285712E-2</v>
      </c>
    </row>
    <row r="40" spans="1:19" x14ac:dyDescent="0.35">
      <c r="A40" s="1">
        <v>85</v>
      </c>
      <c r="B40" s="1">
        <f>VLOOKUP($A40, Parameters!$A$2:$J$1345, MATCH(B$2, Parameters!$1:$1, 0), FALSE)</f>
        <v>500</v>
      </c>
      <c r="C40" s="1">
        <f>VLOOKUP($A40, Parameters!$A$2:$J$1345, MATCH(C$2, Parameters!$1:$1, 0), FALSE)</f>
        <v>1236.4000000000001</v>
      </c>
      <c r="D40" s="6">
        <f>VLOOKUP($A40, Parameters!$A$2:$J$1345, MATCH(D$2, Parameters!$1:$1, 0), FALSE)</f>
        <v>80</v>
      </c>
      <c r="E40" s="1">
        <v>123</v>
      </c>
      <c r="F40" s="1">
        <f>VLOOKUP($E40, Parameters!$A$2:$J$1345, MATCH(B$2, Parameters!$1:$1, 0), FALSE)</f>
        <v>3000</v>
      </c>
      <c r="G40" s="1">
        <f>VLOOKUP($E40, Parameters!$A$2:$J$1345, MATCH(C$2, Parameters!$1:$1, 0), FALSE)</f>
        <v>4062.4</v>
      </c>
      <c r="H40" s="1">
        <f>VLOOKUP($E40, Parameters!$A$2:$J$1345, MATCH(D$2, Parameters!$1:$1, 0), FALSE)</f>
        <v>80</v>
      </c>
      <c r="I40" s="3">
        <v>311</v>
      </c>
      <c r="J40" s="1">
        <f>VLOOKUP($I40, Parameters!$A$2:$J$1345, MATCH(B$2, Parameters!$1:$1, 0), FALSE)</f>
        <v>3000</v>
      </c>
      <c r="K40" s="1">
        <f>VLOOKUP($I40, Parameters!$A$2:$J$1345, MATCH(C$2, Parameters!$1:$1, 0), FALSE)</f>
        <v>3709.1</v>
      </c>
      <c r="L40" s="1">
        <f>VLOOKUP($I40, Parameters!$A$2:$J$1345, MATCH(D$2, Parameters!$1:$1, 0), FALSE)</f>
        <v>80</v>
      </c>
      <c r="N40" s="25" t="s">
        <v>34</v>
      </c>
      <c r="O40" s="27">
        <f>SUM(O12:O39)</f>
        <v>1.0000000000000007</v>
      </c>
      <c r="P40" s="26">
        <f t="shared" ref="P40:S40" si="13">SUM(P12:P39)</f>
        <v>1.0000000000000004</v>
      </c>
      <c r="Q40" s="26">
        <f t="shared" si="13"/>
        <v>1.0000000000000002</v>
      </c>
      <c r="R40" s="8">
        <f t="shared" si="13"/>
        <v>1344</v>
      </c>
      <c r="S40" s="26">
        <f t="shared" si="13"/>
        <v>0.99999999999999967</v>
      </c>
    </row>
    <row r="41" spans="1:19" x14ac:dyDescent="0.35">
      <c r="A41" s="1">
        <v>90</v>
      </c>
      <c r="B41" s="1">
        <f>VLOOKUP($A41, Parameters!$A$2:$J$1345, MATCH(B$2, Parameters!$1:$1, 0), FALSE)</f>
        <v>3000</v>
      </c>
      <c r="C41" s="1">
        <f>VLOOKUP($A41, Parameters!$A$2:$J$1345, MATCH(C$2, Parameters!$1:$1, 0), FALSE)</f>
        <v>2649.4</v>
      </c>
      <c r="D41" s="6">
        <f>VLOOKUP($A41, Parameters!$A$2:$J$1345, MATCH(D$2, Parameters!$1:$1, 0), FALSE)</f>
        <v>80</v>
      </c>
      <c r="E41" s="1">
        <v>127</v>
      </c>
      <c r="F41" s="1">
        <f>VLOOKUP($E41, Parameters!$A$2:$J$1345, MATCH(B$2, Parameters!$1:$1, 0), FALSE)</f>
        <v>2000</v>
      </c>
      <c r="G41" s="1">
        <f>VLOOKUP($E41, Parameters!$A$2:$J$1345, MATCH(C$2, Parameters!$1:$1, 0), FALSE)</f>
        <v>4239</v>
      </c>
      <c r="H41" s="1">
        <f>VLOOKUP($E41, Parameters!$A$2:$J$1345, MATCH(D$2, Parameters!$1:$1, 0), FALSE)</f>
        <v>80</v>
      </c>
      <c r="I41" s="3">
        <v>317</v>
      </c>
      <c r="J41" s="1">
        <f>VLOOKUP($I41, Parameters!$A$2:$J$1345, MATCH(B$2, Parameters!$1:$1, 0), FALSE)</f>
        <v>3000</v>
      </c>
      <c r="K41" s="1">
        <f>VLOOKUP($I41, Parameters!$A$2:$J$1345, MATCH(C$2, Parameters!$1:$1, 0), FALSE)</f>
        <v>1589.6</v>
      </c>
      <c r="L41" s="1">
        <f>VLOOKUP($I41, Parameters!$A$2:$J$1345, MATCH(D$2, Parameters!$1:$1, 0), FALSE)</f>
        <v>80</v>
      </c>
    </row>
    <row r="42" spans="1:19" x14ac:dyDescent="0.35">
      <c r="A42" s="1">
        <v>92</v>
      </c>
      <c r="B42" s="1">
        <f>VLOOKUP($A42, Parameters!$A$2:$J$1345, MATCH(B$2, Parameters!$1:$1, 0), FALSE)</f>
        <v>2000</v>
      </c>
      <c r="C42" s="1">
        <f>VLOOKUP($A42, Parameters!$A$2:$J$1345, MATCH(C$2, Parameters!$1:$1, 0), FALSE)</f>
        <v>353.25</v>
      </c>
      <c r="D42" s="6">
        <f>VLOOKUP($A42, Parameters!$A$2:$J$1345, MATCH(D$2, Parameters!$1:$1, 0), FALSE)</f>
        <v>80</v>
      </c>
      <c r="E42" s="1">
        <v>133</v>
      </c>
      <c r="F42" s="1">
        <f>VLOOKUP($E42, Parameters!$A$2:$J$1345, MATCH(B$2, Parameters!$1:$1, 0), FALSE)</f>
        <v>1000</v>
      </c>
      <c r="G42" s="1">
        <f>VLOOKUP($E42, Parameters!$A$2:$J$1345, MATCH(C$2, Parameters!$1:$1, 0), FALSE)</f>
        <v>2119.5</v>
      </c>
      <c r="H42" s="1">
        <f>VLOOKUP($E42, Parameters!$A$2:$J$1345, MATCH(D$2, Parameters!$1:$1, 0), FALSE)</f>
        <v>80</v>
      </c>
      <c r="I42" s="3">
        <v>321</v>
      </c>
      <c r="J42" s="1">
        <f>VLOOKUP($I42, Parameters!$A$2:$J$1345, MATCH(B$2, Parameters!$1:$1, 0), FALSE)</f>
        <v>1000</v>
      </c>
      <c r="K42" s="1">
        <f>VLOOKUP($I42, Parameters!$A$2:$J$1345, MATCH(C$2, Parameters!$1:$1, 0), FALSE)</f>
        <v>1766.2</v>
      </c>
      <c r="L42" s="1">
        <f>VLOOKUP($I42, Parameters!$A$2:$J$1345, MATCH(D$2, Parameters!$1:$1, 0), FALSE)</f>
        <v>80</v>
      </c>
      <c r="N42" s="47" t="s">
        <v>9</v>
      </c>
      <c r="O42" s="47"/>
      <c r="P42" s="47"/>
      <c r="Q42" s="47"/>
      <c r="R42" s="47"/>
      <c r="S42" s="47"/>
    </row>
    <row r="43" spans="1:19" ht="15" thickBot="1" x14ac:dyDescent="0.4">
      <c r="A43" s="1">
        <v>94</v>
      </c>
      <c r="B43" s="1">
        <f>VLOOKUP($A43, Parameters!$A$2:$J$1345, MATCH(B$2, Parameters!$1:$1, 0), FALSE)</f>
        <v>2000</v>
      </c>
      <c r="C43" s="1">
        <f>VLOOKUP($A43, Parameters!$A$2:$J$1345, MATCH(C$2, Parameters!$1:$1, 0), FALSE)</f>
        <v>2826</v>
      </c>
      <c r="D43" s="6">
        <f>VLOOKUP($A43, Parameters!$A$2:$J$1345, MATCH(D$2, Parameters!$1:$1, 0), FALSE)</f>
        <v>80</v>
      </c>
      <c r="E43" s="1">
        <v>135</v>
      </c>
      <c r="F43" s="1">
        <f>VLOOKUP($E43, Parameters!$A$2:$J$1345, MATCH(B$2, Parameters!$1:$1, 0), FALSE)</f>
        <v>1000</v>
      </c>
      <c r="G43" s="1">
        <f>VLOOKUP($E43, Parameters!$A$2:$J$1345, MATCH(C$2, Parameters!$1:$1, 0), FALSE)</f>
        <v>4673.8</v>
      </c>
      <c r="H43" s="1">
        <f>VLOOKUP($E43, Parameters!$A$2:$J$1345, MATCH(D$2, Parameters!$1:$1, 0), FALSE)</f>
        <v>80</v>
      </c>
      <c r="I43" s="3">
        <v>331</v>
      </c>
      <c r="J43" s="1">
        <f>VLOOKUP($I43, Parameters!$A$2:$J$1345, MATCH(B$2, Parameters!$1:$1, 0), FALSE)</f>
        <v>3000</v>
      </c>
      <c r="K43" s="1">
        <f>VLOOKUP($I43, Parameters!$A$2:$J$1345, MATCH(C$2, Parameters!$1:$1, 0), FALSE)</f>
        <v>4673.8</v>
      </c>
      <c r="L43" s="1">
        <f>VLOOKUP($I43, Parameters!$A$2:$J$1345, MATCH(D$2, Parameters!$1:$1, 0), FALSE)</f>
        <v>80</v>
      </c>
      <c r="N43" s="15" t="s">
        <v>32</v>
      </c>
      <c r="O43" s="11" t="s">
        <v>0</v>
      </c>
      <c r="P43" s="11" t="s">
        <v>1</v>
      </c>
      <c r="Q43" s="11" t="s">
        <v>2</v>
      </c>
      <c r="R43" s="56" t="s">
        <v>33</v>
      </c>
      <c r="S43" s="49"/>
    </row>
    <row r="44" spans="1:19" x14ac:dyDescent="0.35">
      <c r="A44" s="1">
        <v>95</v>
      </c>
      <c r="B44" s="1">
        <f>VLOOKUP($A44, Parameters!$A$2:$J$1345, MATCH(B$2, Parameters!$1:$1, 0), FALSE)</f>
        <v>2000</v>
      </c>
      <c r="C44" s="1">
        <f>VLOOKUP($A44, Parameters!$A$2:$J$1345, MATCH(C$2, Parameters!$1:$1, 0), FALSE)</f>
        <v>4062.4</v>
      </c>
      <c r="D44" s="6">
        <f>VLOOKUP($A44, Parameters!$A$2:$J$1345, MATCH(D$2, Parameters!$1:$1, 0), FALSE)</f>
        <v>80</v>
      </c>
      <c r="E44" s="1">
        <v>136</v>
      </c>
      <c r="F44" s="1">
        <f>VLOOKUP($E44, Parameters!$A$2:$J$1345, MATCH(B$2, Parameters!$1:$1, 0), FALSE)</f>
        <v>2000</v>
      </c>
      <c r="G44" s="1">
        <f>VLOOKUP($E44, Parameters!$A$2:$J$1345, MATCH(C$2, Parameters!$1:$1, 0), FALSE)</f>
        <v>1059.7</v>
      </c>
      <c r="H44" s="1">
        <f>VLOOKUP($E44, Parameters!$A$2:$J$1345, MATCH(D$2, Parameters!$1:$1, 0), FALSE)</f>
        <v>80</v>
      </c>
      <c r="I44" s="3">
        <v>344</v>
      </c>
      <c r="J44" s="1">
        <f>VLOOKUP($I44, Parameters!$A$2:$J$1345, MATCH(B$2, Parameters!$1:$1, 0), FALSE)</f>
        <v>1000</v>
      </c>
      <c r="K44" s="1">
        <f>VLOOKUP($I44, Parameters!$A$2:$J$1345, MATCH(C$2, Parameters!$1:$1, 0), FALSE)</f>
        <v>353.25</v>
      </c>
      <c r="L44" s="1">
        <f>VLOOKUP($I44, Parameters!$A$2:$J$1345, MATCH(D$2, Parameters!$1:$1, 0), FALSE)</f>
        <v>80</v>
      </c>
      <c r="N44" s="1">
        <v>80</v>
      </c>
      <c r="O44" s="29">
        <f xml:space="preserve"> ROUND(COUNTIF(D$3:D$503,N44) / 500, 3)</f>
        <v>0.438</v>
      </c>
      <c r="P44" s="21">
        <f xml:space="preserve"> ROUND(COUNTIF(H$3:H$253,N44) / 250, 3)</f>
        <v>0.54400000000000004</v>
      </c>
      <c r="Q44" s="21">
        <f xml:space="preserve"> ROUND(COUNTIF(L$3:L$103,N44) / 100, 3)</f>
        <v>0.56999999999999995</v>
      </c>
      <c r="R44" s="8">
        <v>448</v>
      </c>
      <c r="S44" s="22">
        <f>R44/1344</f>
        <v>0.33333333333333331</v>
      </c>
    </row>
    <row r="45" spans="1:19" x14ac:dyDescent="0.35">
      <c r="A45" s="1">
        <v>96</v>
      </c>
      <c r="B45" s="1">
        <f>VLOOKUP($A45, Parameters!$A$2:$J$1345, MATCH(B$2, Parameters!$1:$1, 0), FALSE)</f>
        <v>1000</v>
      </c>
      <c r="C45" s="1">
        <f>VLOOKUP($A45, Parameters!$A$2:$J$1345, MATCH(C$2, Parameters!$1:$1, 0), FALSE)</f>
        <v>529.87</v>
      </c>
      <c r="D45" s="6">
        <f>VLOOKUP($A45, Parameters!$A$2:$J$1345, MATCH(D$2, Parameters!$1:$1, 0), FALSE)</f>
        <v>80</v>
      </c>
      <c r="E45" s="1">
        <v>140</v>
      </c>
      <c r="F45" s="1">
        <f>VLOOKUP($E45, Parameters!$A$2:$J$1345, MATCH(B$2, Parameters!$1:$1, 0), FALSE)</f>
        <v>1000</v>
      </c>
      <c r="G45" s="1">
        <f>VLOOKUP($E45, Parameters!$A$2:$J$1345, MATCH(C$2, Parameters!$1:$1, 0), FALSE)</f>
        <v>20</v>
      </c>
      <c r="H45" s="1">
        <f>VLOOKUP($E45, Parameters!$A$2:$J$1345, MATCH(D$2, Parameters!$1:$1, 0), FALSE)</f>
        <v>80</v>
      </c>
      <c r="I45" s="3">
        <v>351</v>
      </c>
      <c r="J45" s="1">
        <f>VLOOKUP($I45, Parameters!$A$2:$J$1345, MATCH(B$2, Parameters!$1:$1, 0), FALSE)</f>
        <v>3000</v>
      </c>
      <c r="K45" s="1">
        <f>VLOOKUP($I45, Parameters!$A$2:$J$1345, MATCH(C$2, Parameters!$1:$1, 0), FALSE)</f>
        <v>4239</v>
      </c>
      <c r="L45" s="1">
        <f>VLOOKUP($I45, Parameters!$A$2:$J$1345, MATCH(D$2, Parameters!$1:$1, 0), FALSE)</f>
        <v>80</v>
      </c>
      <c r="N45" s="1">
        <v>105</v>
      </c>
      <c r="O45" s="30">
        <f t="shared" ref="O45:O46" si="14" xml:space="preserve"> ROUND(COUNTIF(D$3:D$503,N45) / 500, 3)</f>
        <v>0.29799999999999999</v>
      </c>
      <c r="P45" s="21">
        <f t="shared" ref="P45:P46" si="15" xml:space="preserve"> ROUND(COUNTIF(H$3:H$253,N45) / 250, 3)</f>
        <v>0.26400000000000001</v>
      </c>
      <c r="Q45" s="21">
        <f t="shared" ref="Q45:Q46" si="16" xml:space="preserve"> ROUND(COUNTIF(L$3:L$103,N45) / 100, 3)</f>
        <v>0.24</v>
      </c>
      <c r="R45" s="3" t="e">
        <f>COUNTIF([1]Original!$F$2:$F$1345, N45)</f>
        <v>#VALUE!</v>
      </c>
      <c r="S45" s="22" t="e">
        <f>R45/1344</f>
        <v>#VALUE!</v>
      </c>
    </row>
    <row r="46" spans="1:19" ht="15" thickBot="1" x14ac:dyDescent="0.4">
      <c r="A46" s="1">
        <v>99</v>
      </c>
      <c r="B46" s="1">
        <f>VLOOKUP($A46, Parameters!$A$2:$J$1345, MATCH(B$2, Parameters!$1:$1, 0), FALSE)</f>
        <v>1000</v>
      </c>
      <c r="C46" s="1">
        <f>VLOOKUP($A46, Parameters!$A$2:$J$1345, MATCH(C$2, Parameters!$1:$1, 0), FALSE)</f>
        <v>4239</v>
      </c>
      <c r="D46" s="6">
        <f>VLOOKUP($A46, Parameters!$A$2:$J$1345, MATCH(D$2, Parameters!$1:$1, 0), FALSE)</f>
        <v>80</v>
      </c>
      <c r="E46" s="1">
        <v>146</v>
      </c>
      <c r="F46" s="1">
        <f>VLOOKUP($E46, Parameters!$A$2:$J$1345, MATCH(B$2, Parameters!$1:$1, 0), FALSE)</f>
        <v>2000</v>
      </c>
      <c r="G46" s="1">
        <f>VLOOKUP($E46, Parameters!$A$2:$J$1345, MATCH(C$2, Parameters!$1:$1, 0), FALSE)</f>
        <v>2649.4</v>
      </c>
      <c r="H46" s="1">
        <f>VLOOKUP($E46, Parameters!$A$2:$J$1345, MATCH(D$2, Parameters!$1:$1, 0), FALSE)</f>
        <v>80</v>
      </c>
      <c r="I46" s="3">
        <v>363</v>
      </c>
      <c r="J46" s="1">
        <f>VLOOKUP($I46, Parameters!$A$2:$J$1345, MATCH(B$2, Parameters!$1:$1, 0), FALSE)</f>
        <v>3000</v>
      </c>
      <c r="K46" s="1">
        <f>VLOOKUP($I46, Parameters!$A$2:$J$1345, MATCH(C$2, Parameters!$1:$1, 0), FALSE)</f>
        <v>7322.7</v>
      </c>
      <c r="L46" s="1">
        <f>VLOOKUP($I46, Parameters!$A$2:$J$1345, MATCH(D$2, Parameters!$1:$1, 0), FALSE)</f>
        <v>80</v>
      </c>
      <c r="N46" s="1">
        <v>130</v>
      </c>
      <c r="O46" s="32">
        <f t="shared" si="14"/>
        <v>0.26400000000000001</v>
      </c>
      <c r="P46" s="21">
        <f t="shared" si="15"/>
        <v>0.192</v>
      </c>
      <c r="Q46" s="21">
        <f t="shared" si="16"/>
        <v>0.19</v>
      </c>
      <c r="R46" s="5" t="e">
        <f>COUNTIF([1]Original!$F$2:$F$1345, N46)</f>
        <v>#VALUE!</v>
      </c>
      <c r="S46" s="22" t="e">
        <f>R46/1344</f>
        <v>#VALUE!</v>
      </c>
    </row>
    <row r="47" spans="1:19" x14ac:dyDescent="0.35">
      <c r="A47" s="1">
        <v>101</v>
      </c>
      <c r="B47" s="1">
        <f>VLOOKUP($A47, Parameters!$A$2:$J$1345, MATCH(B$2, Parameters!$1:$1, 0), FALSE)</f>
        <v>2000</v>
      </c>
      <c r="C47" s="1">
        <f>VLOOKUP($A47, Parameters!$A$2:$J$1345, MATCH(C$2, Parameters!$1:$1, 0), FALSE)</f>
        <v>1942.9</v>
      </c>
      <c r="D47" s="6">
        <f>VLOOKUP($A47, Parameters!$A$2:$J$1345, MATCH(D$2, Parameters!$1:$1, 0), FALSE)</f>
        <v>80</v>
      </c>
      <c r="E47" s="1">
        <v>147</v>
      </c>
      <c r="F47" s="1">
        <f>VLOOKUP($E47, Parameters!$A$2:$J$1345, MATCH(B$2, Parameters!$1:$1, 0), FALSE)</f>
        <v>2000</v>
      </c>
      <c r="G47" s="1">
        <f>VLOOKUP($E47, Parameters!$A$2:$J$1345, MATCH(C$2, Parameters!$1:$1, 0), FALSE)</f>
        <v>3885.7</v>
      </c>
      <c r="H47" s="1">
        <f>VLOOKUP($E47, Parameters!$A$2:$J$1345, MATCH(D$2, Parameters!$1:$1, 0), FALSE)</f>
        <v>80</v>
      </c>
      <c r="I47" s="3">
        <v>367</v>
      </c>
      <c r="J47" s="1">
        <f>VLOOKUP($I47, Parameters!$A$2:$J$1345, MATCH(B$2, Parameters!$1:$1, 0), FALSE)</f>
        <v>3000</v>
      </c>
      <c r="K47" s="1">
        <f>VLOOKUP($I47, Parameters!$A$2:$J$1345, MATCH(C$2, Parameters!$1:$1, 0), FALSE)</f>
        <v>3709.1</v>
      </c>
      <c r="L47" s="1">
        <f>VLOOKUP($I47, Parameters!$A$2:$J$1345, MATCH(D$2, Parameters!$1:$1, 0), FALSE)</f>
        <v>80</v>
      </c>
      <c r="N47" s="25" t="s">
        <v>34</v>
      </c>
      <c r="O47" s="27">
        <f>SUM(O44:O46)</f>
        <v>1</v>
      </c>
      <c r="P47" s="26">
        <f t="shared" ref="P47:S47" si="17">SUM(P44:P46)</f>
        <v>1</v>
      </c>
      <c r="Q47" s="28">
        <f t="shared" si="17"/>
        <v>1</v>
      </c>
      <c r="R47" s="8" t="e">
        <f t="shared" si="17"/>
        <v>#VALUE!</v>
      </c>
      <c r="S47" s="26" t="e">
        <f t="shared" si="17"/>
        <v>#VALUE!</v>
      </c>
    </row>
    <row r="48" spans="1:19" x14ac:dyDescent="0.35">
      <c r="A48" s="1">
        <v>102</v>
      </c>
      <c r="B48" s="1">
        <f>VLOOKUP($A48, Parameters!$A$2:$J$1345, MATCH(B$2, Parameters!$1:$1, 0), FALSE)</f>
        <v>2000</v>
      </c>
      <c r="C48" s="1">
        <f>VLOOKUP($A48, Parameters!$A$2:$J$1345, MATCH(C$2, Parameters!$1:$1, 0), FALSE)</f>
        <v>3179.2</v>
      </c>
      <c r="D48" s="6">
        <f>VLOOKUP($A48, Parameters!$A$2:$J$1345, MATCH(D$2, Parameters!$1:$1, 0), FALSE)</f>
        <v>80</v>
      </c>
      <c r="E48" s="1">
        <v>148</v>
      </c>
      <c r="F48" s="1">
        <f>VLOOKUP($E48, Parameters!$A$2:$J$1345, MATCH(B$2, Parameters!$1:$1, 0), FALSE)</f>
        <v>500</v>
      </c>
      <c r="G48" s="1">
        <f>VLOOKUP($E48, Parameters!$A$2:$J$1345, MATCH(C$2, Parameters!$1:$1, 0), FALSE)</f>
        <v>353.25</v>
      </c>
      <c r="H48" s="1">
        <f>VLOOKUP($E48, Parameters!$A$2:$J$1345, MATCH(D$2, Parameters!$1:$1, 0), FALSE)</f>
        <v>80</v>
      </c>
      <c r="I48" s="3">
        <v>368</v>
      </c>
      <c r="J48" s="1">
        <f>VLOOKUP($I48, Parameters!$A$2:$J$1345, MATCH(B$2, Parameters!$1:$1, 0), FALSE)</f>
        <v>2000</v>
      </c>
      <c r="K48" s="1">
        <f>VLOOKUP($I48, Parameters!$A$2:$J$1345, MATCH(C$2, Parameters!$1:$1, 0), FALSE)</f>
        <v>176.62</v>
      </c>
      <c r="L48" s="1">
        <f>VLOOKUP($I48, Parameters!$A$2:$J$1345, MATCH(D$2, Parameters!$1:$1, 0), FALSE)</f>
        <v>80</v>
      </c>
    </row>
    <row r="49" spans="1:12" x14ac:dyDescent="0.35">
      <c r="A49" s="1">
        <v>103</v>
      </c>
      <c r="B49" s="1">
        <f>VLOOKUP($A49, Parameters!$A$2:$J$1345, MATCH(B$2, Parameters!$1:$1, 0), FALSE)</f>
        <v>2000</v>
      </c>
      <c r="C49" s="1">
        <f>VLOOKUP($A49, Parameters!$A$2:$J$1345, MATCH(C$2, Parameters!$1:$1, 0), FALSE)</f>
        <v>4415.6000000000004</v>
      </c>
      <c r="D49" s="6">
        <f>VLOOKUP($A49, Parameters!$A$2:$J$1345, MATCH(D$2, Parameters!$1:$1, 0), FALSE)</f>
        <v>80</v>
      </c>
      <c r="E49" s="1">
        <v>149</v>
      </c>
      <c r="F49" s="1">
        <f>VLOOKUP($E49, Parameters!$A$2:$J$1345, MATCH(B$2, Parameters!$1:$1, 0), FALSE)</f>
        <v>500</v>
      </c>
      <c r="G49" s="1">
        <f>VLOOKUP($E49, Parameters!$A$2:$J$1345, MATCH(C$2, Parameters!$1:$1, 0), FALSE)</f>
        <v>1589.6</v>
      </c>
      <c r="H49" s="1">
        <f>VLOOKUP($E49, Parameters!$A$2:$J$1345, MATCH(D$2, Parameters!$1:$1, 0), FALSE)</f>
        <v>80</v>
      </c>
      <c r="I49" s="3">
        <v>374</v>
      </c>
      <c r="J49" s="1">
        <f>VLOOKUP($I49, Parameters!$A$2:$J$1345, MATCH(B$2, Parameters!$1:$1, 0), FALSE)</f>
        <v>3000</v>
      </c>
      <c r="K49" s="1">
        <f>VLOOKUP($I49, Parameters!$A$2:$J$1345, MATCH(C$2, Parameters!$1:$1, 0), FALSE)</f>
        <v>2826</v>
      </c>
      <c r="L49" s="1">
        <f>VLOOKUP($I49, Parameters!$A$2:$J$1345, MATCH(D$2, Parameters!$1:$1, 0), FALSE)</f>
        <v>80</v>
      </c>
    </row>
    <row r="50" spans="1:12" x14ac:dyDescent="0.35">
      <c r="A50" s="1">
        <v>107</v>
      </c>
      <c r="B50" s="1">
        <f>VLOOKUP($A50, Parameters!$A$2:$J$1345, MATCH(B$2, Parameters!$1:$1, 0), FALSE)</f>
        <v>3000</v>
      </c>
      <c r="C50" s="1">
        <f>VLOOKUP($A50, Parameters!$A$2:$J$1345, MATCH(C$2, Parameters!$1:$1, 0), FALSE)</f>
        <v>4673.8</v>
      </c>
      <c r="D50" s="6">
        <f>VLOOKUP($A50, Parameters!$A$2:$J$1345, MATCH(D$2, Parameters!$1:$1, 0), FALSE)</f>
        <v>80</v>
      </c>
      <c r="E50" s="1">
        <v>153</v>
      </c>
      <c r="F50" s="1">
        <f>VLOOKUP($E50, Parameters!$A$2:$J$1345, MATCH(B$2, Parameters!$1:$1, 0), FALSE)</f>
        <v>3000</v>
      </c>
      <c r="G50" s="1">
        <f>VLOOKUP($E50, Parameters!$A$2:$J$1345, MATCH(C$2, Parameters!$1:$1, 0), FALSE)</f>
        <v>1766.2</v>
      </c>
      <c r="H50" s="1">
        <f>VLOOKUP($E50, Parameters!$A$2:$J$1345, MATCH(D$2, Parameters!$1:$1, 0), FALSE)</f>
        <v>80</v>
      </c>
      <c r="I50" s="3">
        <v>382</v>
      </c>
      <c r="J50" s="1">
        <f>VLOOKUP($I50, Parameters!$A$2:$J$1345, MATCH(B$2, Parameters!$1:$1, 0), FALSE)</f>
        <v>2000</v>
      </c>
      <c r="K50" s="1">
        <f>VLOOKUP($I50, Parameters!$A$2:$J$1345, MATCH(C$2, Parameters!$1:$1, 0), FALSE)</f>
        <v>3179.2</v>
      </c>
      <c r="L50" s="1">
        <f>VLOOKUP($I50, Parameters!$A$2:$J$1345, MATCH(D$2, Parameters!$1:$1, 0), FALSE)</f>
        <v>80</v>
      </c>
    </row>
    <row r="51" spans="1:12" x14ac:dyDescent="0.35">
      <c r="A51" s="1">
        <v>110</v>
      </c>
      <c r="B51" s="1">
        <f>VLOOKUP($A51, Parameters!$A$2:$J$1345, MATCH(B$2, Parameters!$1:$1, 0), FALSE)</f>
        <v>2000</v>
      </c>
      <c r="C51" s="1">
        <f>VLOOKUP($A51, Parameters!$A$2:$J$1345, MATCH(C$2, Parameters!$1:$1, 0), FALSE)</f>
        <v>3532.5</v>
      </c>
      <c r="D51" s="6">
        <f>VLOOKUP($A51, Parameters!$A$2:$J$1345, MATCH(D$2, Parameters!$1:$1, 0), FALSE)</f>
        <v>80</v>
      </c>
      <c r="E51" s="1">
        <v>154</v>
      </c>
      <c r="F51" s="1">
        <f>VLOOKUP($E51, Parameters!$A$2:$J$1345, MATCH(B$2, Parameters!$1:$1, 0), FALSE)</f>
        <v>3000</v>
      </c>
      <c r="G51" s="1">
        <f>VLOOKUP($E51, Parameters!$A$2:$J$1345, MATCH(C$2, Parameters!$1:$1, 0), FALSE)</f>
        <v>3002.6</v>
      </c>
      <c r="H51" s="1">
        <f>VLOOKUP($E51, Parameters!$A$2:$J$1345, MATCH(D$2, Parameters!$1:$1, 0), FALSE)</f>
        <v>80</v>
      </c>
      <c r="I51" s="3">
        <v>386</v>
      </c>
      <c r="J51" s="1">
        <f>VLOOKUP($I51, Parameters!$A$2:$J$1345, MATCH(B$2, Parameters!$1:$1, 0), FALSE)</f>
        <v>3000</v>
      </c>
      <c r="K51" s="1">
        <f>VLOOKUP($I51, Parameters!$A$2:$J$1345, MATCH(C$2, Parameters!$1:$1, 0), FALSE)</f>
        <v>3355.9</v>
      </c>
      <c r="L51" s="1">
        <f>VLOOKUP($I51, Parameters!$A$2:$J$1345, MATCH(D$2, Parameters!$1:$1, 0), FALSE)</f>
        <v>80</v>
      </c>
    </row>
    <row r="52" spans="1:12" x14ac:dyDescent="0.35">
      <c r="A52" s="1">
        <v>111</v>
      </c>
      <c r="B52" s="1">
        <f>VLOOKUP($A52, Parameters!$A$2:$J$1345, MATCH(B$2, Parameters!$1:$1, 0), FALSE)</f>
        <v>2000</v>
      </c>
      <c r="C52" s="1">
        <f>VLOOKUP($A52, Parameters!$A$2:$J$1345, MATCH(C$2, Parameters!$1:$1, 0), FALSE)</f>
        <v>7322.7</v>
      </c>
      <c r="D52" s="6">
        <f>VLOOKUP($A52, Parameters!$A$2:$J$1345, MATCH(D$2, Parameters!$1:$1, 0), FALSE)</f>
        <v>80</v>
      </c>
      <c r="E52" s="1">
        <v>159</v>
      </c>
      <c r="F52" s="1">
        <f>VLOOKUP($E52, Parameters!$A$2:$J$1345, MATCH(B$2, Parameters!$1:$1, 0), FALSE)</f>
        <v>2000</v>
      </c>
      <c r="G52" s="1">
        <f>VLOOKUP($E52, Parameters!$A$2:$J$1345, MATCH(C$2, Parameters!$1:$1, 0), FALSE)</f>
        <v>4415.6000000000004</v>
      </c>
      <c r="H52" s="1">
        <f>VLOOKUP($E52, Parameters!$A$2:$J$1345, MATCH(D$2, Parameters!$1:$1, 0), FALSE)</f>
        <v>80</v>
      </c>
      <c r="I52" s="3">
        <v>392</v>
      </c>
      <c r="J52" s="1">
        <f>VLOOKUP($I52, Parameters!$A$2:$J$1345, MATCH(B$2, Parameters!$1:$1, 0), FALSE)</f>
        <v>0</v>
      </c>
      <c r="K52" s="1">
        <f>VLOOKUP($I52, Parameters!$A$2:$J$1345, MATCH(C$2, Parameters!$1:$1, 0), FALSE)</f>
        <v>20</v>
      </c>
      <c r="L52" s="1">
        <f>VLOOKUP($I52, Parameters!$A$2:$J$1345, MATCH(D$2, Parameters!$1:$1, 0), FALSE)</f>
        <v>80</v>
      </c>
    </row>
    <row r="53" spans="1:12" x14ac:dyDescent="0.35">
      <c r="A53" s="1">
        <v>112</v>
      </c>
      <c r="B53" s="1">
        <f>VLOOKUP($A53, Parameters!$A$2:$J$1345, MATCH(B$2, Parameters!$1:$1, 0), FALSE)</f>
        <v>3000</v>
      </c>
      <c r="C53" s="1">
        <f>VLOOKUP($A53, Parameters!$A$2:$J$1345, MATCH(C$2, Parameters!$1:$1, 0), FALSE)</f>
        <v>20</v>
      </c>
      <c r="D53" s="6">
        <f>VLOOKUP($A53, Parameters!$A$2:$J$1345, MATCH(D$2, Parameters!$1:$1, 0), FALSE)</f>
        <v>80</v>
      </c>
      <c r="E53" s="1">
        <v>164</v>
      </c>
      <c r="F53" s="1">
        <f>VLOOKUP($E53, Parameters!$A$2:$J$1345, MATCH(B$2, Parameters!$1:$1, 0), FALSE)</f>
        <v>1000</v>
      </c>
      <c r="G53" s="1">
        <f>VLOOKUP($E53, Parameters!$A$2:$J$1345, MATCH(C$2, Parameters!$1:$1, 0), FALSE)</f>
        <v>1059.7</v>
      </c>
      <c r="H53" s="1">
        <f>VLOOKUP($E53, Parameters!$A$2:$J$1345, MATCH(D$2, Parameters!$1:$1, 0), FALSE)</f>
        <v>80</v>
      </c>
      <c r="I53" s="3">
        <v>403</v>
      </c>
      <c r="J53" s="1">
        <f>VLOOKUP($I53, Parameters!$A$2:$J$1345, MATCH(B$2, Parameters!$1:$1, 0), FALSE)</f>
        <v>2000</v>
      </c>
      <c r="K53" s="1">
        <f>VLOOKUP($I53, Parameters!$A$2:$J$1345, MATCH(C$2, Parameters!$1:$1, 0), FALSE)</f>
        <v>4062.4</v>
      </c>
      <c r="L53" s="1">
        <f>VLOOKUP($I53, Parameters!$A$2:$J$1345, MATCH(D$2, Parameters!$1:$1, 0), FALSE)</f>
        <v>80</v>
      </c>
    </row>
    <row r="54" spans="1:12" x14ac:dyDescent="0.35">
      <c r="A54" s="1">
        <v>115</v>
      </c>
      <c r="B54" s="1">
        <f>VLOOKUP($A54, Parameters!$A$2:$J$1345, MATCH(B$2, Parameters!$1:$1, 0), FALSE)</f>
        <v>3000</v>
      </c>
      <c r="C54" s="1">
        <f>VLOOKUP($A54, Parameters!$A$2:$J$1345, MATCH(C$2, Parameters!$1:$1, 0), FALSE)</f>
        <v>3709.1</v>
      </c>
      <c r="D54" s="6">
        <f>VLOOKUP($A54, Parameters!$A$2:$J$1345, MATCH(D$2, Parameters!$1:$1, 0), FALSE)</f>
        <v>80</v>
      </c>
      <c r="E54" s="1">
        <v>166</v>
      </c>
      <c r="F54" s="1">
        <f>VLOOKUP($E54, Parameters!$A$2:$J$1345, MATCH(B$2, Parameters!$1:$1, 0), FALSE)</f>
        <v>1000</v>
      </c>
      <c r="G54" s="1">
        <f>VLOOKUP($E54, Parameters!$A$2:$J$1345, MATCH(C$2, Parameters!$1:$1, 0), FALSE)</f>
        <v>3532.5</v>
      </c>
      <c r="H54" s="1">
        <f>VLOOKUP($E54, Parameters!$A$2:$J$1345, MATCH(D$2, Parameters!$1:$1, 0), FALSE)</f>
        <v>80</v>
      </c>
      <c r="I54" s="3">
        <v>412</v>
      </c>
      <c r="J54" s="1">
        <f>VLOOKUP($I54, Parameters!$A$2:$J$1345, MATCH(B$2, Parameters!$1:$1, 0), FALSE)</f>
        <v>2000</v>
      </c>
      <c r="K54" s="1">
        <f>VLOOKUP($I54, Parameters!$A$2:$J$1345, MATCH(C$2, Parameters!$1:$1, 0), FALSE)</f>
        <v>883.12</v>
      </c>
      <c r="L54" s="1">
        <f>VLOOKUP($I54, Parameters!$A$2:$J$1345, MATCH(D$2, Parameters!$1:$1, 0), FALSE)</f>
        <v>80</v>
      </c>
    </row>
    <row r="55" spans="1:12" x14ac:dyDescent="0.35">
      <c r="A55" s="1">
        <v>116</v>
      </c>
      <c r="B55" s="1">
        <f>VLOOKUP($A55, Parameters!$A$2:$J$1345, MATCH(B$2, Parameters!$1:$1, 0), FALSE)</f>
        <v>0</v>
      </c>
      <c r="C55" s="1">
        <f>VLOOKUP($A55, Parameters!$A$2:$J$1345, MATCH(C$2, Parameters!$1:$1, 0), FALSE)</f>
        <v>176.62</v>
      </c>
      <c r="D55" s="6">
        <f>VLOOKUP($A55, Parameters!$A$2:$J$1345, MATCH(D$2, Parameters!$1:$1, 0), FALSE)</f>
        <v>80</v>
      </c>
      <c r="E55" s="1">
        <v>170</v>
      </c>
      <c r="F55" s="1">
        <f>VLOOKUP($E55, Parameters!$A$2:$J$1345, MATCH(B$2, Parameters!$1:$1, 0), FALSE)</f>
        <v>2000</v>
      </c>
      <c r="G55" s="1">
        <f>VLOOKUP($E55, Parameters!$A$2:$J$1345, MATCH(C$2, Parameters!$1:$1, 0), FALSE)</f>
        <v>2472.6999999999998</v>
      </c>
      <c r="H55" s="1">
        <f>VLOOKUP($E55, Parameters!$A$2:$J$1345, MATCH(D$2, Parameters!$1:$1, 0), FALSE)</f>
        <v>80</v>
      </c>
      <c r="I55" s="3">
        <v>415</v>
      </c>
      <c r="J55" s="1">
        <f>VLOOKUP($I55, Parameters!$A$2:$J$1345, MATCH(B$2, Parameters!$1:$1, 0), FALSE)</f>
        <v>2000</v>
      </c>
      <c r="K55" s="1">
        <f>VLOOKUP($I55, Parameters!$A$2:$J$1345, MATCH(C$2, Parameters!$1:$1, 0), FALSE)</f>
        <v>4673.8</v>
      </c>
      <c r="L55" s="1">
        <f>VLOOKUP($I55, Parameters!$A$2:$J$1345, MATCH(D$2, Parameters!$1:$1, 0), FALSE)</f>
        <v>80</v>
      </c>
    </row>
    <row r="56" spans="1:12" x14ac:dyDescent="0.35">
      <c r="A56" s="1">
        <v>118</v>
      </c>
      <c r="B56" s="1">
        <f>VLOOKUP($A56, Parameters!$A$2:$J$1345, MATCH(B$2, Parameters!$1:$1, 0), FALSE)</f>
        <v>0</v>
      </c>
      <c r="C56" s="1">
        <f>VLOOKUP($A56, Parameters!$A$2:$J$1345, MATCH(C$2, Parameters!$1:$1, 0), FALSE)</f>
        <v>2649.4</v>
      </c>
      <c r="D56" s="6">
        <f>VLOOKUP($A56, Parameters!$A$2:$J$1345, MATCH(D$2, Parameters!$1:$1, 0), FALSE)</f>
        <v>80</v>
      </c>
      <c r="E56" s="1">
        <v>171</v>
      </c>
      <c r="F56" s="1">
        <f>VLOOKUP($E56, Parameters!$A$2:$J$1345, MATCH(B$2, Parameters!$1:$1, 0), FALSE)</f>
        <v>2000</v>
      </c>
      <c r="G56" s="1">
        <f>VLOOKUP($E56, Parameters!$A$2:$J$1345, MATCH(C$2, Parameters!$1:$1, 0), FALSE)</f>
        <v>3709.1</v>
      </c>
      <c r="H56" s="1">
        <f>VLOOKUP($E56, Parameters!$A$2:$J$1345, MATCH(D$2, Parameters!$1:$1, 0), FALSE)</f>
        <v>80</v>
      </c>
      <c r="I56" s="3">
        <v>435</v>
      </c>
      <c r="J56" s="1">
        <f>VLOOKUP($I56, Parameters!$A$2:$J$1345, MATCH(B$2, Parameters!$1:$1, 0), FALSE)</f>
        <v>2000</v>
      </c>
      <c r="K56" s="1">
        <f>VLOOKUP($I56, Parameters!$A$2:$J$1345, MATCH(C$2, Parameters!$1:$1, 0), FALSE)</f>
        <v>4239</v>
      </c>
      <c r="L56" s="1">
        <f>VLOOKUP($I56, Parameters!$A$2:$J$1345, MATCH(D$2, Parameters!$1:$1, 0), FALSE)</f>
        <v>80</v>
      </c>
    </row>
    <row r="57" spans="1:12" x14ac:dyDescent="0.35">
      <c r="A57" s="1">
        <v>120</v>
      </c>
      <c r="B57" s="1">
        <f>VLOOKUP($A57, Parameters!$A$2:$J$1345, MATCH(B$2, Parameters!$1:$1, 0), FALSE)</f>
        <v>3000</v>
      </c>
      <c r="C57" s="1">
        <f>VLOOKUP($A57, Parameters!$A$2:$J$1345, MATCH(C$2, Parameters!$1:$1, 0), FALSE)</f>
        <v>353.25</v>
      </c>
      <c r="D57" s="6">
        <f>VLOOKUP($A57, Parameters!$A$2:$J$1345, MATCH(D$2, Parameters!$1:$1, 0), FALSE)</f>
        <v>80</v>
      </c>
      <c r="E57" s="1">
        <v>173</v>
      </c>
      <c r="F57" s="1">
        <f>VLOOKUP($E57, Parameters!$A$2:$J$1345, MATCH(B$2, Parameters!$1:$1, 0), FALSE)</f>
        <v>1000</v>
      </c>
      <c r="G57" s="1">
        <f>VLOOKUP($E57, Parameters!$A$2:$J$1345, MATCH(C$2, Parameters!$1:$1, 0), FALSE)</f>
        <v>1413</v>
      </c>
      <c r="H57" s="1">
        <f>VLOOKUP($E57, Parameters!$A$2:$J$1345, MATCH(D$2, Parameters!$1:$1, 0), FALSE)</f>
        <v>80</v>
      </c>
      <c r="I57" s="3">
        <v>439</v>
      </c>
      <c r="J57" s="1">
        <f>VLOOKUP($I57, Parameters!$A$2:$J$1345, MATCH(B$2, Parameters!$1:$1, 0), FALSE)</f>
        <v>3000</v>
      </c>
      <c r="K57" s="1">
        <f>VLOOKUP($I57, Parameters!$A$2:$J$1345, MATCH(C$2, Parameters!$1:$1, 0), FALSE)</f>
        <v>4415.6000000000004</v>
      </c>
      <c r="L57" s="1">
        <f>VLOOKUP($I57, Parameters!$A$2:$J$1345, MATCH(D$2, Parameters!$1:$1, 0), FALSE)</f>
        <v>80</v>
      </c>
    </row>
    <row r="58" spans="1:12" x14ac:dyDescent="0.35">
      <c r="A58" s="1">
        <v>121</v>
      </c>
      <c r="B58" s="1">
        <f>VLOOKUP($A58, Parameters!$A$2:$J$1345, MATCH(B$2, Parameters!$1:$1, 0), FALSE)</f>
        <v>3000</v>
      </c>
      <c r="C58" s="1">
        <f>VLOOKUP($A58, Parameters!$A$2:$J$1345, MATCH(C$2, Parameters!$1:$1, 0), FALSE)</f>
        <v>1589.6</v>
      </c>
      <c r="D58" s="6">
        <f>VLOOKUP($A58, Parameters!$A$2:$J$1345, MATCH(D$2, Parameters!$1:$1, 0), FALSE)</f>
        <v>80</v>
      </c>
      <c r="E58" s="1">
        <v>177</v>
      </c>
      <c r="F58" s="1">
        <f>VLOOKUP($E58, Parameters!$A$2:$J$1345, MATCH(B$2, Parameters!$1:$1, 0), FALSE)</f>
        <v>3000</v>
      </c>
      <c r="G58" s="1">
        <f>VLOOKUP($E58, Parameters!$A$2:$J$1345, MATCH(C$2, Parameters!$1:$1, 0), FALSE)</f>
        <v>1589.6</v>
      </c>
      <c r="H58" s="1">
        <f>VLOOKUP($E58, Parameters!$A$2:$J$1345, MATCH(D$2, Parameters!$1:$1, 0), FALSE)</f>
        <v>80</v>
      </c>
      <c r="I58" s="3">
        <v>443</v>
      </c>
      <c r="J58" s="1">
        <f>VLOOKUP($I58, Parameters!$A$2:$J$1345, MATCH(B$2, Parameters!$1:$1, 0), FALSE)</f>
        <v>1000</v>
      </c>
      <c r="K58" s="1">
        <f>VLOOKUP($I58, Parameters!$A$2:$J$1345, MATCH(C$2, Parameters!$1:$1, 0), FALSE)</f>
        <v>4673.8</v>
      </c>
      <c r="L58" s="1">
        <f>VLOOKUP($I58, Parameters!$A$2:$J$1345, MATCH(D$2, Parameters!$1:$1, 0), FALSE)</f>
        <v>80</v>
      </c>
    </row>
    <row r="59" spans="1:12" x14ac:dyDescent="0.35">
      <c r="A59" s="1">
        <v>123</v>
      </c>
      <c r="B59" s="1">
        <f>VLOOKUP($A59, Parameters!$A$2:$J$1345, MATCH(B$2, Parameters!$1:$1, 0), FALSE)</f>
        <v>3000</v>
      </c>
      <c r="C59" s="1">
        <f>VLOOKUP($A59, Parameters!$A$2:$J$1345, MATCH(C$2, Parameters!$1:$1, 0), FALSE)</f>
        <v>4062.4</v>
      </c>
      <c r="D59" s="6">
        <f>VLOOKUP($A59, Parameters!$A$2:$J$1345, MATCH(D$2, Parameters!$1:$1, 0), FALSE)</f>
        <v>80</v>
      </c>
      <c r="E59" s="1">
        <v>178</v>
      </c>
      <c r="F59" s="1">
        <f>VLOOKUP($E59, Parameters!$A$2:$J$1345, MATCH(B$2, Parameters!$1:$1, 0), FALSE)</f>
        <v>3000</v>
      </c>
      <c r="G59" s="1">
        <f>VLOOKUP($E59, Parameters!$A$2:$J$1345, MATCH(C$2, Parameters!$1:$1, 0), FALSE)</f>
        <v>2826</v>
      </c>
      <c r="H59" s="1">
        <f>VLOOKUP($E59, Parameters!$A$2:$J$1345, MATCH(D$2, Parameters!$1:$1, 0), FALSE)</f>
        <v>80</v>
      </c>
      <c r="I59" s="3">
        <v>444</v>
      </c>
      <c r="J59" s="1">
        <f>VLOOKUP($I59, Parameters!$A$2:$J$1345, MATCH(B$2, Parameters!$1:$1, 0), FALSE)</f>
        <v>2000</v>
      </c>
      <c r="K59" s="1">
        <f>VLOOKUP($I59, Parameters!$A$2:$J$1345, MATCH(C$2, Parameters!$1:$1, 0), FALSE)</f>
        <v>1059.7</v>
      </c>
      <c r="L59" s="1">
        <f>VLOOKUP($I59, Parameters!$A$2:$J$1345, MATCH(D$2, Parameters!$1:$1, 0), FALSE)</f>
        <v>80</v>
      </c>
    </row>
    <row r="60" spans="1:12" x14ac:dyDescent="0.35">
      <c r="A60" s="1">
        <v>124</v>
      </c>
      <c r="B60" s="1">
        <f>VLOOKUP($A60, Parameters!$A$2:$J$1345, MATCH(B$2, Parameters!$1:$1, 0), FALSE)</f>
        <v>2000</v>
      </c>
      <c r="C60" s="1">
        <f>VLOOKUP($A60, Parameters!$A$2:$J$1345, MATCH(C$2, Parameters!$1:$1, 0), FALSE)</f>
        <v>529.87</v>
      </c>
      <c r="D60" s="6">
        <f>VLOOKUP($A60, Parameters!$A$2:$J$1345, MATCH(D$2, Parameters!$1:$1, 0), FALSE)</f>
        <v>80</v>
      </c>
      <c r="E60" s="1">
        <v>179</v>
      </c>
      <c r="F60" s="1">
        <f>VLOOKUP($E60, Parameters!$A$2:$J$1345, MATCH(B$2, Parameters!$1:$1, 0), FALSE)</f>
        <v>3000</v>
      </c>
      <c r="G60" s="1">
        <f>VLOOKUP($E60, Parameters!$A$2:$J$1345, MATCH(C$2, Parameters!$1:$1, 0), FALSE)</f>
        <v>4062.4</v>
      </c>
      <c r="H60" s="1">
        <f>VLOOKUP($E60, Parameters!$A$2:$J$1345, MATCH(D$2, Parameters!$1:$1, 0), FALSE)</f>
        <v>80</v>
      </c>
      <c r="I60" s="3">
        <v>502</v>
      </c>
      <c r="J60" s="1">
        <f>VLOOKUP($I60, Parameters!$A$2:$J$1345, MATCH(B$2, Parameters!$1:$1, 0), FALSE)</f>
        <v>0</v>
      </c>
      <c r="K60" s="1">
        <f>VLOOKUP($I60, Parameters!$A$2:$J$1345, MATCH(C$2, Parameters!$1:$1, 0), FALSE)</f>
        <v>3532.5</v>
      </c>
      <c r="L60" s="1">
        <f>VLOOKUP($I60, Parameters!$A$2:$J$1345, MATCH(D$2, Parameters!$1:$1, 0), FALSE)</f>
        <v>105</v>
      </c>
    </row>
    <row r="61" spans="1:12" x14ac:dyDescent="0.35">
      <c r="A61" s="1">
        <v>125</v>
      </c>
      <c r="B61" s="1">
        <f>VLOOKUP($A61, Parameters!$A$2:$J$1345, MATCH(B$2, Parameters!$1:$1, 0), FALSE)</f>
        <v>2000</v>
      </c>
      <c r="C61" s="1">
        <f>VLOOKUP($A61, Parameters!$A$2:$J$1345, MATCH(C$2, Parameters!$1:$1, 0), FALSE)</f>
        <v>1766.2</v>
      </c>
      <c r="D61" s="6">
        <f>VLOOKUP($A61, Parameters!$A$2:$J$1345, MATCH(D$2, Parameters!$1:$1, 0), FALSE)</f>
        <v>80</v>
      </c>
      <c r="E61" s="1">
        <v>191</v>
      </c>
      <c r="F61" s="1">
        <f>VLOOKUP($E61, Parameters!$A$2:$J$1345, MATCH(B$2, Parameters!$1:$1, 0), FALSE)</f>
        <v>2000</v>
      </c>
      <c r="G61" s="1">
        <f>VLOOKUP($E61, Parameters!$A$2:$J$1345, MATCH(C$2, Parameters!$1:$1, 0), FALSE)</f>
        <v>4673.8</v>
      </c>
      <c r="H61" s="1">
        <f>VLOOKUP($E61, Parameters!$A$2:$J$1345, MATCH(D$2, Parameters!$1:$1, 0), FALSE)</f>
        <v>80</v>
      </c>
      <c r="I61" s="3">
        <v>510</v>
      </c>
      <c r="J61" s="1">
        <f>VLOOKUP($I61, Parameters!$A$2:$J$1345, MATCH(B$2, Parameters!$1:$1, 0), FALSE)</f>
        <v>1000</v>
      </c>
      <c r="K61" s="1">
        <f>VLOOKUP($I61, Parameters!$A$2:$J$1345, MATCH(C$2, Parameters!$1:$1, 0), FALSE)</f>
        <v>2649.4</v>
      </c>
      <c r="L61" s="1">
        <f>VLOOKUP($I61, Parameters!$A$2:$J$1345, MATCH(D$2, Parameters!$1:$1, 0), FALSE)</f>
        <v>105</v>
      </c>
    </row>
    <row r="62" spans="1:12" x14ac:dyDescent="0.35">
      <c r="A62" s="1">
        <v>126</v>
      </c>
      <c r="B62" s="1">
        <f>VLOOKUP($A62, Parameters!$A$2:$J$1345, MATCH(B$2, Parameters!$1:$1, 0), FALSE)</f>
        <v>2000</v>
      </c>
      <c r="C62" s="1">
        <f>VLOOKUP($A62, Parameters!$A$2:$J$1345, MATCH(C$2, Parameters!$1:$1, 0), FALSE)</f>
        <v>3002.6</v>
      </c>
      <c r="D62" s="6">
        <f>VLOOKUP($A62, Parameters!$A$2:$J$1345, MATCH(D$2, Parameters!$1:$1, 0), FALSE)</f>
        <v>80</v>
      </c>
      <c r="E62" s="1">
        <v>192</v>
      </c>
      <c r="F62" s="1">
        <f>VLOOKUP($E62, Parameters!$A$2:$J$1345, MATCH(B$2, Parameters!$1:$1, 0), FALSE)</f>
        <v>3000</v>
      </c>
      <c r="G62" s="1">
        <f>VLOOKUP($E62, Parameters!$A$2:$J$1345, MATCH(C$2, Parameters!$1:$1, 0), FALSE)</f>
        <v>1059.7</v>
      </c>
      <c r="H62" s="1">
        <f>VLOOKUP($E62, Parameters!$A$2:$J$1345, MATCH(D$2, Parameters!$1:$1, 0), FALSE)</f>
        <v>80</v>
      </c>
      <c r="I62" s="3">
        <v>515</v>
      </c>
      <c r="J62" s="1">
        <f>VLOOKUP($I62, Parameters!$A$2:$J$1345, MATCH(B$2, Parameters!$1:$1, 0), FALSE)</f>
        <v>2000</v>
      </c>
      <c r="K62" s="1">
        <f>VLOOKUP($I62, Parameters!$A$2:$J$1345, MATCH(C$2, Parameters!$1:$1, 0), FALSE)</f>
        <v>4062.4</v>
      </c>
      <c r="L62" s="1">
        <f>VLOOKUP($I62, Parameters!$A$2:$J$1345, MATCH(D$2, Parameters!$1:$1, 0), FALSE)</f>
        <v>105</v>
      </c>
    </row>
    <row r="63" spans="1:12" x14ac:dyDescent="0.35">
      <c r="A63" s="1">
        <v>129</v>
      </c>
      <c r="B63" s="1">
        <f>VLOOKUP($A63, Parameters!$A$2:$J$1345, MATCH(B$2, Parameters!$1:$1, 0), FALSE)</f>
        <v>3000</v>
      </c>
      <c r="C63" s="1">
        <f>VLOOKUP($A63, Parameters!$A$2:$J$1345, MATCH(C$2, Parameters!$1:$1, 0), FALSE)</f>
        <v>1942.9</v>
      </c>
      <c r="D63" s="6">
        <f>VLOOKUP($A63, Parameters!$A$2:$J$1345, MATCH(D$2, Parameters!$1:$1, 0), FALSE)</f>
        <v>80</v>
      </c>
      <c r="E63" s="1">
        <v>193</v>
      </c>
      <c r="F63" s="1">
        <f>VLOOKUP($E63, Parameters!$A$2:$J$1345, MATCH(B$2, Parameters!$1:$1, 0), FALSE)</f>
        <v>3000</v>
      </c>
      <c r="G63" s="1">
        <f>VLOOKUP($E63, Parameters!$A$2:$J$1345, MATCH(C$2, Parameters!$1:$1, 0), FALSE)</f>
        <v>2296.1</v>
      </c>
      <c r="H63" s="1">
        <f>VLOOKUP($E63, Parameters!$A$2:$J$1345, MATCH(D$2, Parameters!$1:$1, 0), FALSE)</f>
        <v>80</v>
      </c>
      <c r="I63" s="3">
        <v>585</v>
      </c>
      <c r="J63" s="1">
        <f>VLOOKUP($I63, Parameters!$A$2:$J$1345, MATCH(B$2, Parameters!$1:$1, 0), FALSE)</f>
        <v>2000</v>
      </c>
      <c r="K63" s="1">
        <f>VLOOKUP($I63, Parameters!$A$2:$J$1345, MATCH(C$2, Parameters!$1:$1, 0), FALSE)</f>
        <v>2296.1</v>
      </c>
      <c r="L63" s="1">
        <f>VLOOKUP($I63, Parameters!$A$2:$J$1345, MATCH(D$2, Parameters!$1:$1, 0), FALSE)</f>
        <v>105</v>
      </c>
    </row>
    <row r="64" spans="1:12" x14ac:dyDescent="0.35">
      <c r="A64" s="1">
        <v>130</v>
      </c>
      <c r="B64" s="1">
        <f>VLOOKUP($A64, Parameters!$A$2:$J$1345, MATCH(B$2, Parameters!$1:$1, 0), FALSE)</f>
        <v>3000</v>
      </c>
      <c r="C64" s="1">
        <f>VLOOKUP($A64, Parameters!$A$2:$J$1345, MATCH(C$2, Parameters!$1:$1, 0), FALSE)</f>
        <v>3179.2</v>
      </c>
      <c r="D64" s="6">
        <f>VLOOKUP($A64, Parameters!$A$2:$J$1345, MATCH(D$2, Parameters!$1:$1, 0), FALSE)</f>
        <v>80</v>
      </c>
      <c r="E64" s="1">
        <v>194</v>
      </c>
      <c r="F64" s="1">
        <f>VLOOKUP($E64, Parameters!$A$2:$J$1345, MATCH(B$2, Parameters!$1:$1, 0), FALSE)</f>
        <v>3000</v>
      </c>
      <c r="G64" s="1">
        <f>VLOOKUP($E64, Parameters!$A$2:$J$1345, MATCH(C$2, Parameters!$1:$1, 0), FALSE)</f>
        <v>3532.5</v>
      </c>
      <c r="H64" s="1">
        <f>VLOOKUP($E64, Parameters!$A$2:$J$1345, MATCH(D$2, Parameters!$1:$1, 0), FALSE)</f>
        <v>80</v>
      </c>
      <c r="I64" s="3">
        <v>597</v>
      </c>
      <c r="J64" s="1">
        <f>VLOOKUP($I64, Parameters!$A$2:$J$1345, MATCH(B$2, Parameters!$1:$1, 0), FALSE)</f>
        <v>500</v>
      </c>
      <c r="K64" s="1">
        <f>VLOOKUP($I64, Parameters!$A$2:$J$1345, MATCH(C$2, Parameters!$1:$1, 0), FALSE)</f>
        <v>1589.6</v>
      </c>
      <c r="L64" s="1">
        <f>VLOOKUP($I64, Parameters!$A$2:$J$1345, MATCH(D$2, Parameters!$1:$1, 0), FALSE)</f>
        <v>105</v>
      </c>
    </row>
    <row r="65" spans="1:12" x14ac:dyDescent="0.35">
      <c r="A65" s="1">
        <v>132</v>
      </c>
      <c r="B65" s="1">
        <f>VLOOKUP($A65, Parameters!$A$2:$J$1345, MATCH(B$2, Parameters!$1:$1, 0), FALSE)</f>
        <v>1000</v>
      </c>
      <c r="C65" s="1">
        <f>VLOOKUP($A65, Parameters!$A$2:$J$1345, MATCH(C$2, Parameters!$1:$1, 0), FALSE)</f>
        <v>883.12</v>
      </c>
      <c r="D65" s="6">
        <f>VLOOKUP($A65, Parameters!$A$2:$J$1345, MATCH(D$2, Parameters!$1:$1, 0), FALSE)</f>
        <v>80</v>
      </c>
      <c r="E65" s="1">
        <v>199</v>
      </c>
      <c r="F65" s="1">
        <f>VLOOKUP($E65, Parameters!$A$2:$J$1345, MATCH(B$2, Parameters!$1:$1, 0), FALSE)</f>
        <v>3000</v>
      </c>
      <c r="G65" s="1">
        <f>VLOOKUP($E65, Parameters!$A$2:$J$1345, MATCH(C$2, Parameters!$1:$1, 0), FALSE)</f>
        <v>3709.1</v>
      </c>
      <c r="H65" s="1">
        <f>VLOOKUP($E65, Parameters!$A$2:$J$1345, MATCH(D$2, Parameters!$1:$1, 0), FALSE)</f>
        <v>80</v>
      </c>
      <c r="I65" s="3">
        <v>627</v>
      </c>
      <c r="J65" s="1">
        <f>VLOOKUP($I65, Parameters!$A$2:$J$1345, MATCH(B$2, Parameters!$1:$1, 0), FALSE)</f>
        <v>3000</v>
      </c>
      <c r="K65" s="1">
        <f>VLOOKUP($I65, Parameters!$A$2:$J$1345, MATCH(C$2, Parameters!$1:$1, 0), FALSE)</f>
        <v>4062.4</v>
      </c>
      <c r="L65" s="1">
        <f>VLOOKUP($I65, Parameters!$A$2:$J$1345, MATCH(D$2, Parameters!$1:$1, 0), FALSE)</f>
        <v>105</v>
      </c>
    </row>
    <row r="66" spans="1:12" x14ac:dyDescent="0.35">
      <c r="A66" s="1">
        <v>133</v>
      </c>
      <c r="B66" s="1">
        <f>VLOOKUP($A66, Parameters!$A$2:$J$1345, MATCH(B$2, Parameters!$1:$1, 0), FALSE)</f>
        <v>1000</v>
      </c>
      <c r="C66" s="1">
        <f>VLOOKUP($A66, Parameters!$A$2:$J$1345, MATCH(C$2, Parameters!$1:$1, 0), FALSE)</f>
        <v>2119.5</v>
      </c>
      <c r="D66" s="6">
        <f>VLOOKUP($A66, Parameters!$A$2:$J$1345, MATCH(D$2, Parameters!$1:$1, 0), FALSE)</f>
        <v>80</v>
      </c>
      <c r="E66" s="1">
        <v>203</v>
      </c>
      <c r="F66" s="1">
        <f>VLOOKUP($E66, Parameters!$A$2:$J$1345, MATCH(B$2, Parameters!$1:$1, 0), FALSE)</f>
        <v>2000</v>
      </c>
      <c r="G66" s="1">
        <f>VLOOKUP($E66, Parameters!$A$2:$J$1345, MATCH(C$2, Parameters!$1:$1, 0), FALSE)</f>
        <v>3885.7</v>
      </c>
      <c r="H66" s="1">
        <f>VLOOKUP($E66, Parameters!$A$2:$J$1345, MATCH(D$2, Parameters!$1:$1, 0), FALSE)</f>
        <v>80</v>
      </c>
      <c r="I66" s="3">
        <v>650</v>
      </c>
      <c r="J66" s="1">
        <f>VLOOKUP($I66, Parameters!$A$2:$J$1345, MATCH(B$2, Parameters!$1:$1, 0), FALSE)</f>
        <v>2000</v>
      </c>
      <c r="K66" s="1">
        <f>VLOOKUP($I66, Parameters!$A$2:$J$1345, MATCH(C$2, Parameters!$1:$1, 0), FALSE)</f>
        <v>2649.4</v>
      </c>
      <c r="L66" s="1">
        <f>VLOOKUP($I66, Parameters!$A$2:$J$1345, MATCH(D$2, Parameters!$1:$1, 0), FALSE)</f>
        <v>105</v>
      </c>
    </row>
    <row r="67" spans="1:12" x14ac:dyDescent="0.35">
      <c r="A67" s="1">
        <v>134</v>
      </c>
      <c r="B67" s="1">
        <f>VLOOKUP($A67, Parameters!$A$2:$J$1345, MATCH(B$2, Parameters!$1:$1, 0), FALSE)</f>
        <v>1000</v>
      </c>
      <c r="C67" s="1">
        <f>VLOOKUP($A67, Parameters!$A$2:$J$1345, MATCH(C$2, Parameters!$1:$1, 0), FALSE)</f>
        <v>3355.9</v>
      </c>
      <c r="D67" s="6">
        <f>VLOOKUP($A67, Parameters!$A$2:$J$1345, MATCH(D$2, Parameters!$1:$1, 0), FALSE)</f>
        <v>80</v>
      </c>
      <c r="E67" s="1">
        <v>204</v>
      </c>
      <c r="F67" s="1">
        <f>VLOOKUP($E67, Parameters!$A$2:$J$1345, MATCH(B$2, Parameters!$1:$1, 0), FALSE)</f>
        <v>1000</v>
      </c>
      <c r="G67" s="1">
        <f>VLOOKUP($E67, Parameters!$A$2:$J$1345, MATCH(C$2, Parameters!$1:$1, 0), FALSE)</f>
        <v>353.25</v>
      </c>
      <c r="H67" s="1">
        <f>VLOOKUP($E67, Parameters!$A$2:$J$1345, MATCH(D$2, Parameters!$1:$1, 0), FALSE)</f>
        <v>80</v>
      </c>
      <c r="I67" s="3">
        <v>691</v>
      </c>
      <c r="J67" s="1">
        <f>VLOOKUP($I67, Parameters!$A$2:$J$1345, MATCH(B$2, Parameters!$1:$1, 0), FALSE)</f>
        <v>3000</v>
      </c>
      <c r="K67" s="1">
        <f>VLOOKUP($I67, Parameters!$A$2:$J$1345, MATCH(C$2, Parameters!$1:$1, 0), FALSE)</f>
        <v>4415.6000000000004</v>
      </c>
      <c r="L67" s="1">
        <f>VLOOKUP($I67, Parameters!$A$2:$J$1345, MATCH(D$2, Parameters!$1:$1, 0), FALSE)</f>
        <v>105</v>
      </c>
    </row>
    <row r="68" spans="1:12" x14ac:dyDescent="0.35">
      <c r="A68" s="1">
        <v>138</v>
      </c>
      <c r="B68" s="1">
        <f>VLOOKUP($A68, Parameters!$A$2:$J$1345, MATCH(B$2, Parameters!$1:$1, 0), FALSE)</f>
        <v>2000</v>
      </c>
      <c r="C68" s="1">
        <f>VLOOKUP($A68, Parameters!$A$2:$J$1345, MATCH(C$2, Parameters!$1:$1, 0), FALSE)</f>
        <v>3532.5</v>
      </c>
      <c r="D68" s="6">
        <f>VLOOKUP($A68, Parameters!$A$2:$J$1345, MATCH(D$2, Parameters!$1:$1, 0), FALSE)</f>
        <v>80</v>
      </c>
      <c r="E68" s="1">
        <v>205</v>
      </c>
      <c r="F68" s="1">
        <f>VLOOKUP($E68, Parameters!$A$2:$J$1345, MATCH(B$2, Parameters!$1:$1, 0), FALSE)</f>
        <v>1000</v>
      </c>
      <c r="G68" s="1">
        <f>VLOOKUP($E68, Parameters!$A$2:$J$1345, MATCH(C$2, Parameters!$1:$1, 0), FALSE)</f>
        <v>1589.6</v>
      </c>
      <c r="H68" s="1">
        <f>VLOOKUP($E68, Parameters!$A$2:$J$1345, MATCH(D$2, Parameters!$1:$1, 0), FALSE)</f>
        <v>80</v>
      </c>
      <c r="I68" s="3">
        <v>695</v>
      </c>
      <c r="J68" s="1">
        <f>VLOOKUP($I68, Parameters!$A$2:$J$1345, MATCH(B$2, Parameters!$1:$1, 0), FALSE)</f>
        <v>2000</v>
      </c>
      <c r="K68" s="1">
        <f>VLOOKUP($I68, Parameters!$A$2:$J$1345, MATCH(C$2, Parameters!$1:$1, 0), FALSE)</f>
        <v>4673.8</v>
      </c>
      <c r="L68" s="1">
        <f>VLOOKUP($I68, Parameters!$A$2:$J$1345, MATCH(D$2, Parameters!$1:$1, 0), FALSE)</f>
        <v>105</v>
      </c>
    </row>
    <row r="69" spans="1:12" x14ac:dyDescent="0.35">
      <c r="A69" s="1">
        <v>140</v>
      </c>
      <c r="B69" s="1">
        <f>VLOOKUP($A69, Parameters!$A$2:$J$1345, MATCH(B$2, Parameters!$1:$1, 0), FALSE)</f>
        <v>1000</v>
      </c>
      <c r="C69" s="1">
        <f>VLOOKUP($A69, Parameters!$A$2:$J$1345, MATCH(C$2, Parameters!$1:$1, 0), FALSE)</f>
        <v>20</v>
      </c>
      <c r="D69" s="6">
        <f>VLOOKUP($A69, Parameters!$A$2:$J$1345, MATCH(D$2, Parameters!$1:$1, 0), FALSE)</f>
        <v>80</v>
      </c>
      <c r="E69" s="1">
        <v>207</v>
      </c>
      <c r="F69" s="1">
        <f>VLOOKUP($E69, Parameters!$A$2:$J$1345, MATCH(B$2, Parameters!$1:$1, 0), FALSE)</f>
        <v>1000</v>
      </c>
      <c r="G69" s="1">
        <f>VLOOKUP($E69, Parameters!$A$2:$J$1345, MATCH(C$2, Parameters!$1:$1, 0), FALSE)</f>
        <v>4062.4</v>
      </c>
      <c r="H69" s="1">
        <f>VLOOKUP($E69, Parameters!$A$2:$J$1345, MATCH(D$2, Parameters!$1:$1, 0), FALSE)</f>
        <v>80</v>
      </c>
      <c r="I69" s="3">
        <v>715</v>
      </c>
      <c r="J69" s="1">
        <f>VLOOKUP($I69, Parameters!$A$2:$J$1345, MATCH(B$2, Parameters!$1:$1, 0), FALSE)</f>
        <v>3000</v>
      </c>
      <c r="K69" s="1">
        <f>VLOOKUP($I69, Parameters!$A$2:$J$1345, MATCH(C$2, Parameters!$1:$1, 0), FALSE)</f>
        <v>4239</v>
      </c>
      <c r="L69" s="1">
        <f>VLOOKUP($I69, Parameters!$A$2:$J$1345, MATCH(D$2, Parameters!$1:$1, 0), FALSE)</f>
        <v>105</v>
      </c>
    </row>
    <row r="70" spans="1:12" x14ac:dyDescent="0.35">
      <c r="A70" s="1">
        <v>141</v>
      </c>
      <c r="B70" s="1">
        <f>VLOOKUP($A70, Parameters!$A$2:$J$1345, MATCH(B$2, Parameters!$1:$1, 0), FALSE)</f>
        <v>1000</v>
      </c>
      <c r="C70" s="1">
        <f>VLOOKUP($A70, Parameters!$A$2:$J$1345, MATCH(C$2, Parameters!$1:$1, 0), FALSE)</f>
        <v>1236.4000000000001</v>
      </c>
      <c r="D70" s="6">
        <f>VLOOKUP($A70, Parameters!$A$2:$J$1345, MATCH(D$2, Parameters!$1:$1, 0), FALSE)</f>
        <v>80</v>
      </c>
      <c r="E70" s="1">
        <v>215</v>
      </c>
      <c r="F70" s="1">
        <f>VLOOKUP($E70, Parameters!$A$2:$J$1345, MATCH(B$2, Parameters!$1:$1, 0), FALSE)</f>
        <v>2000</v>
      </c>
      <c r="G70" s="1">
        <f>VLOOKUP($E70, Parameters!$A$2:$J$1345, MATCH(C$2, Parameters!$1:$1, 0), FALSE)</f>
        <v>4415.6000000000004</v>
      </c>
      <c r="H70" s="1">
        <f>VLOOKUP($E70, Parameters!$A$2:$J$1345, MATCH(D$2, Parameters!$1:$1, 0), FALSE)</f>
        <v>80</v>
      </c>
      <c r="I70" s="3">
        <v>726</v>
      </c>
      <c r="J70" s="1">
        <f>VLOOKUP($I70, Parameters!$A$2:$J$1345, MATCH(B$2, Parameters!$1:$1, 0), FALSE)</f>
        <v>2000</v>
      </c>
      <c r="K70" s="1">
        <f>VLOOKUP($I70, Parameters!$A$2:$J$1345, MATCH(C$2, Parameters!$1:$1, 0), FALSE)</f>
        <v>3532.5</v>
      </c>
      <c r="L70" s="1">
        <f>VLOOKUP($I70, Parameters!$A$2:$J$1345, MATCH(D$2, Parameters!$1:$1, 0), FALSE)</f>
        <v>105</v>
      </c>
    </row>
    <row r="71" spans="1:12" x14ac:dyDescent="0.35">
      <c r="A71" s="1">
        <v>142</v>
      </c>
      <c r="B71" s="1">
        <f>VLOOKUP($A71, Parameters!$A$2:$J$1345, MATCH(B$2, Parameters!$1:$1, 0), FALSE)</f>
        <v>1000</v>
      </c>
      <c r="C71" s="1">
        <f>VLOOKUP($A71, Parameters!$A$2:$J$1345, MATCH(C$2, Parameters!$1:$1, 0), FALSE)</f>
        <v>2472.6999999999998</v>
      </c>
      <c r="D71" s="6">
        <f>VLOOKUP($A71, Parameters!$A$2:$J$1345, MATCH(D$2, Parameters!$1:$1, 0), FALSE)</f>
        <v>80</v>
      </c>
      <c r="E71" s="1">
        <v>223</v>
      </c>
      <c r="F71" s="1">
        <f>VLOOKUP($E71, Parameters!$A$2:$J$1345, MATCH(B$2, Parameters!$1:$1, 0), FALSE)</f>
        <v>3000</v>
      </c>
      <c r="G71" s="1">
        <f>VLOOKUP($E71, Parameters!$A$2:$J$1345, MATCH(C$2, Parameters!$1:$1, 0), FALSE)</f>
        <v>7322.7</v>
      </c>
      <c r="H71" s="1">
        <f>VLOOKUP($E71, Parameters!$A$2:$J$1345, MATCH(D$2, Parameters!$1:$1, 0), FALSE)</f>
        <v>80</v>
      </c>
      <c r="I71" s="3">
        <v>746</v>
      </c>
      <c r="J71" s="1">
        <f>VLOOKUP($I71, Parameters!$A$2:$J$1345, MATCH(B$2, Parameters!$1:$1, 0), FALSE)</f>
        <v>3000</v>
      </c>
      <c r="K71" s="1">
        <f>VLOOKUP($I71, Parameters!$A$2:$J$1345, MATCH(C$2, Parameters!$1:$1, 0), FALSE)</f>
        <v>3179.2</v>
      </c>
      <c r="L71" s="1">
        <f>VLOOKUP($I71, Parameters!$A$2:$J$1345, MATCH(D$2, Parameters!$1:$1, 0), FALSE)</f>
        <v>105</v>
      </c>
    </row>
    <row r="72" spans="1:12" x14ac:dyDescent="0.35">
      <c r="A72" s="1">
        <v>144</v>
      </c>
      <c r="B72" s="1">
        <f>VLOOKUP($A72, Parameters!$A$2:$J$1345, MATCH(B$2, Parameters!$1:$1, 0), FALSE)</f>
        <v>2000</v>
      </c>
      <c r="C72" s="1">
        <f>VLOOKUP($A72, Parameters!$A$2:$J$1345, MATCH(C$2, Parameters!$1:$1, 0), FALSE)</f>
        <v>176.62</v>
      </c>
      <c r="D72" s="6">
        <f>VLOOKUP($A72, Parameters!$A$2:$J$1345, MATCH(D$2, Parameters!$1:$1, 0), FALSE)</f>
        <v>80</v>
      </c>
      <c r="E72" s="1">
        <v>228</v>
      </c>
      <c r="F72" s="1">
        <f>VLOOKUP($E72, Parameters!$A$2:$J$1345, MATCH(B$2, Parameters!$1:$1, 0), FALSE)</f>
        <v>3000</v>
      </c>
      <c r="G72" s="1">
        <f>VLOOKUP($E72, Parameters!$A$2:$J$1345, MATCH(C$2, Parameters!$1:$1, 0), FALSE)</f>
        <v>176.62</v>
      </c>
      <c r="H72" s="1">
        <f>VLOOKUP($E72, Parameters!$A$2:$J$1345, MATCH(D$2, Parameters!$1:$1, 0), FALSE)</f>
        <v>80</v>
      </c>
      <c r="I72" s="3">
        <v>781</v>
      </c>
      <c r="J72" s="1">
        <f>VLOOKUP($I72, Parameters!$A$2:$J$1345, MATCH(B$2, Parameters!$1:$1, 0), FALSE)</f>
        <v>1000</v>
      </c>
      <c r="K72" s="1">
        <f>VLOOKUP($I72, Parameters!$A$2:$J$1345, MATCH(C$2, Parameters!$1:$1, 0), FALSE)</f>
        <v>2296.1</v>
      </c>
      <c r="L72" s="1">
        <f>VLOOKUP($I72, Parameters!$A$2:$J$1345, MATCH(D$2, Parameters!$1:$1, 0), FALSE)</f>
        <v>105</v>
      </c>
    </row>
    <row r="73" spans="1:12" x14ac:dyDescent="0.35">
      <c r="A73" s="1">
        <v>145</v>
      </c>
      <c r="B73" s="1">
        <f>VLOOKUP($A73, Parameters!$A$2:$J$1345, MATCH(B$2, Parameters!$1:$1, 0), FALSE)</f>
        <v>2000</v>
      </c>
      <c r="C73" s="1">
        <f>VLOOKUP($A73, Parameters!$A$2:$J$1345, MATCH(C$2, Parameters!$1:$1, 0), FALSE)</f>
        <v>1413</v>
      </c>
      <c r="D73" s="6">
        <f>VLOOKUP($A73, Parameters!$A$2:$J$1345, MATCH(D$2, Parameters!$1:$1, 0), FALSE)</f>
        <v>80</v>
      </c>
      <c r="E73" s="1">
        <v>232</v>
      </c>
      <c r="F73" s="1">
        <f>VLOOKUP($E73, Parameters!$A$2:$J$1345, MATCH(B$2, Parameters!$1:$1, 0), FALSE)</f>
        <v>2000</v>
      </c>
      <c r="G73" s="1">
        <f>VLOOKUP($E73, Parameters!$A$2:$J$1345, MATCH(C$2, Parameters!$1:$1, 0), FALSE)</f>
        <v>353.25</v>
      </c>
      <c r="H73" s="1">
        <f>VLOOKUP($E73, Parameters!$A$2:$J$1345, MATCH(D$2, Parameters!$1:$1, 0), FALSE)</f>
        <v>80</v>
      </c>
      <c r="I73" s="3">
        <v>783</v>
      </c>
      <c r="J73" s="1">
        <f>VLOOKUP($I73, Parameters!$A$2:$J$1345, MATCH(B$2, Parameters!$1:$1, 0), FALSE)</f>
        <v>1000</v>
      </c>
      <c r="K73" s="1">
        <f>VLOOKUP($I73, Parameters!$A$2:$J$1345, MATCH(C$2, Parameters!$1:$1, 0), FALSE)</f>
        <v>7322.7</v>
      </c>
      <c r="L73" s="1">
        <f>VLOOKUP($I73, Parameters!$A$2:$J$1345, MATCH(D$2, Parameters!$1:$1, 0), FALSE)</f>
        <v>105</v>
      </c>
    </row>
    <row r="74" spans="1:12" x14ac:dyDescent="0.35">
      <c r="A74" s="1">
        <v>149</v>
      </c>
      <c r="B74" s="1">
        <f>VLOOKUP($A74, Parameters!$A$2:$J$1345, MATCH(B$2, Parameters!$1:$1, 0), FALSE)</f>
        <v>500</v>
      </c>
      <c r="C74" s="1">
        <f>VLOOKUP($A74, Parameters!$A$2:$J$1345, MATCH(C$2, Parameters!$1:$1, 0), FALSE)</f>
        <v>1589.6</v>
      </c>
      <c r="D74" s="6">
        <f>VLOOKUP($A74, Parameters!$A$2:$J$1345, MATCH(D$2, Parameters!$1:$1, 0), FALSE)</f>
        <v>80</v>
      </c>
      <c r="E74" s="1">
        <v>233</v>
      </c>
      <c r="F74" s="1">
        <f>VLOOKUP($E74, Parameters!$A$2:$J$1345, MATCH(B$2, Parameters!$1:$1, 0), FALSE)</f>
        <v>2000</v>
      </c>
      <c r="G74" s="1">
        <f>VLOOKUP($E74, Parameters!$A$2:$J$1345, MATCH(C$2, Parameters!$1:$1, 0), FALSE)</f>
        <v>1589.6</v>
      </c>
      <c r="H74" s="1">
        <f>VLOOKUP($E74, Parameters!$A$2:$J$1345, MATCH(D$2, Parameters!$1:$1, 0), FALSE)</f>
        <v>80</v>
      </c>
      <c r="I74" s="3">
        <v>795</v>
      </c>
      <c r="J74" s="1">
        <f>VLOOKUP($I74, Parameters!$A$2:$J$1345, MATCH(B$2, Parameters!$1:$1, 0), FALSE)</f>
        <v>1000</v>
      </c>
      <c r="K74" s="1">
        <f>VLOOKUP($I74, Parameters!$A$2:$J$1345, MATCH(C$2, Parameters!$1:$1, 0), FALSE)</f>
        <v>4062.4</v>
      </c>
      <c r="L74" s="1">
        <f>VLOOKUP($I74, Parameters!$A$2:$J$1345, MATCH(D$2, Parameters!$1:$1, 0), FALSE)</f>
        <v>105</v>
      </c>
    </row>
    <row r="75" spans="1:12" x14ac:dyDescent="0.35">
      <c r="A75" s="1">
        <v>151</v>
      </c>
      <c r="B75" s="1">
        <f>VLOOKUP($A75, Parameters!$A$2:$J$1345, MATCH(B$2, Parameters!$1:$1, 0), FALSE)</f>
        <v>500</v>
      </c>
      <c r="C75" s="1">
        <f>VLOOKUP($A75, Parameters!$A$2:$J$1345, MATCH(C$2, Parameters!$1:$1, 0), FALSE)</f>
        <v>4062.4</v>
      </c>
      <c r="D75" s="6">
        <f>VLOOKUP($A75, Parameters!$A$2:$J$1345, MATCH(D$2, Parameters!$1:$1, 0), FALSE)</f>
        <v>80</v>
      </c>
      <c r="E75" s="1">
        <v>234</v>
      </c>
      <c r="F75" s="1">
        <f>VLOOKUP($E75, Parameters!$A$2:$J$1345, MATCH(B$2, Parameters!$1:$1, 0), FALSE)</f>
        <v>2000</v>
      </c>
      <c r="G75" s="1">
        <f>VLOOKUP($E75, Parameters!$A$2:$J$1345, MATCH(C$2, Parameters!$1:$1, 0), FALSE)</f>
        <v>2826</v>
      </c>
      <c r="H75" s="1">
        <f>VLOOKUP($E75, Parameters!$A$2:$J$1345, MATCH(D$2, Parameters!$1:$1, 0), FALSE)</f>
        <v>80</v>
      </c>
      <c r="I75" s="3">
        <v>796</v>
      </c>
      <c r="J75" s="1">
        <f>VLOOKUP($I75, Parameters!$A$2:$J$1345, MATCH(B$2, Parameters!$1:$1, 0), FALSE)</f>
        <v>3000</v>
      </c>
      <c r="K75" s="1">
        <f>VLOOKUP($I75, Parameters!$A$2:$J$1345, MATCH(C$2, Parameters!$1:$1, 0), FALSE)</f>
        <v>529.87</v>
      </c>
      <c r="L75" s="1">
        <f>VLOOKUP($I75, Parameters!$A$2:$J$1345, MATCH(D$2, Parameters!$1:$1, 0), FALSE)</f>
        <v>105</v>
      </c>
    </row>
    <row r="76" spans="1:12" x14ac:dyDescent="0.35">
      <c r="A76" s="1">
        <v>153</v>
      </c>
      <c r="B76" s="1">
        <f>VLOOKUP($A76, Parameters!$A$2:$J$1345, MATCH(B$2, Parameters!$1:$1, 0), FALSE)</f>
        <v>3000</v>
      </c>
      <c r="C76" s="1">
        <f>VLOOKUP($A76, Parameters!$A$2:$J$1345, MATCH(C$2, Parameters!$1:$1, 0), FALSE)</f>
        <v>1766.2</v>
      </c>
      <c r="D76" s="6">
        <f>VLOOKUP($A76, Parameters!$A$2:$J$1345, MATCH(D$2, Parameters!$1:$1, 0), FALSE)</f>
        <v>80</v>
      </c>
      <c r="E76" s="1">
        <v>239</v>
      </c>
      <c r="F76" s="1">
        <f>VLOOKUP($E76, Parameters!$A$2:$J$1345, MATCH(B$2, Parameters!$1:$1, 0), FALSE)</f>
        <v>1000</v>
      </c>
      <c r="G76" s="1">
        <f>VLOOKUP($E76, Parameters!$A$2:$J$1345, MATCH(C$2, Parameters!$1:$1, 0), FALSE)</f>
        <v>4239</v>
      </c>
      <c r="H76" s="1">
        <f>VLOOKUP($E76, Parameters!$A$2:$J$1345, MATCH(D$2, Parameters!$1:$1, 0), FALSE)</f>
        <v>80</v>
      </c>
      <c r="I76" s="3">
        <v>803</v>
      </c>
      <c r="J76" s="1">
        <f>VLOOKUP($I76, Parameters!$A$2:$J$1345, MATCH(B$2, Parameters!$1:$1, 0), FALSE)</f>
        <v>1000</v>
      </c>
      <c r="K76" s="1">
        <f>VLOOKUP($I76, Parameters!$A$2:$J$1345, MATCH(C$2, Parameters!$1:$1, 0), FALSE)</f>
        <v>4415.6000000000004</v>
      </c>
      <c r="L76" s="1">
        <f>VLOOKUP($I76, Parameters!$A$2:$J$1345, MATCH(D$2, Parameters!$1:$1, 0), FALSE)</f>
        <v>105</v>
      </c>
    </row>
    <row r="77" spans="1:12" x14ac:dyDescent="0.35">
      <c r="A77" s="1">
        <v>154</v>
      </c>
      <c r="B77" s="1">
        <f>VLOOKUP($A77, Parameters!$A$2:$J$1345, MATCH(B$2, Parameters!$1:$1, 0), FALSE)</f>
        <v>3000</v>
      </c>
      <c r="C77" s="1">
        <f>VLOOKUP($A77, Parameters!$A$2:$J$1345, MATCH(C$2, Parameters!$1:$1, 0), FALSE)</f>
        <v>3002.6</v>
      </c>
      <c r="D77" s="6">
        <f>VLOOKUP($A77, Parameters!$A$2:$J$1345, MATCH(D$2, Parameters!$1:$1, 0), FALSE)</f>
        <v>80</v>
      </c>
      <c r="E77" s="1">
        <v>241</v>
      </c>
      <c r="F77" s="1">
        <f>VLOOKUP($E77, Parameters!$A$2:$J$1345, MATCH(B$2, Parameters!$1:$1, 0), FALSE)</f>
        <v>3000</v>
      </c>
      <c r="G77" s="1">
        <f>VLOOKUP($E77, Parameters!$A$2:$J$1345, MATCH(C$2, Parameters!$1:$1, 0), FALSE)</f>
        <v>1942.9</v>
      </c>
      <c r="H77" s="1">
        <f>VLOOKUP($E77, Parameters!$A$2:$J$1345, MATCH(D$2, Parameters!$1:$1, 0), FALSE)</f>
        <v>80</v>
      </c>
      <c r="I77" s="3">
        <v>824</v>
      </c>
      <c r="J77" s="1">
        <f>VLOOKUP($I77, Parameters!$A$2:$J$1345, MATCH(B$2, Parameters!$1:$1, 0), FALSE)</f>
        <v>0</v>
      </c>
      <c r="K77" s="1">
        <f>VLOOKUP($I77, Parameters!$A$2:$J$1345, MATCH(C$2, Parameters!$1:$1, 0), FALSE)</f>
        <v>529.87</v>
      </c>
      <c r="L77" s="1">
        <f>VLOOKUP($I77, Parameters!$A$2:$J$1345, MATCH(D$2, Parameters!$1:$1, 0), FALSE)</f>
        <v>105</v>
      </c>
    </row>
    <row r="78" spans="1:12" x14ac:dyDescent="0.35">
      <c r="A78" s="1">
        <v>155</v>
      </c>
      <c r="B78" s="1">
        <f>VLOOKUP($A78, Parameters!$A$2:$J$1345, MATCH(B$2, Parameters!$1:$1, 0), FALSE)</f>
        <v>3000</v>
      </c>
      <c r="C78" s="1">
        <f>VLOOKUP($A78, Parameters!$A$2:$J$1345, MATCH(C$2, Parameters!$1:$1, 0), FALSE)</f>
        <v>4239</v>
      </c>
      <c r="D78" s="6">
        <f>VLOOKUP($A78, Parameters!$A$2:$J$1345, MATCH(D$2, Parameters!$1:$1, 0), FALSE)</f>
        <v>80</v>
      </c>
      <c r="E78" s="1">
        <v>245</v>
      </c>
      <c r="F78" s="1">
        <f>VLOOKUP($E78, Parameters!$A$2:$J$1345, MATCH(B$2, Parameters!$1:$1, 0), FALSE)</f>
        <v>2000</v>
      </c>
      <c r="G78" s="1">
        <f>VLOOKUP($E78, Parameters!$A$2:$J$1345, MATCH(C$2, Parameters!$1:$1, 0), FALSE)</f>
        <v>2119.5</v>
      </c>
      <c r="H78" s="1">
        <f>VLOOKUP($E78, Parameters!$A$2:$J$1345, MATCH(D$2, Parameters!$1:$1, 0), FALSE)</f>
        <v>80</v>
      </c>
      <c r="I78" s="3">
        <v>840</v>
      </c>
      <c r="J78" s="1">
        <f>VLOOKUP($I78, Parameters!$A$2:$J$1345, MATCH(B$2, Parameters!$1:$1, 0), FALSE)</f>
        <v>0</v>
      </c>
      <c r="K78" s="1">
        <f>VLOOKUP($I78, Parameters!$A$2:$J$1345, MATCH(C$2, Parameters!$1:$1, 0), FALSE)</f>
        <v>20</v>
      </c>
      <c r="L78" s="1">
        <f>VLOOKUP($I78, Parameters!$A$2:$J$1345, MATCH(D$2, Parameters!$1:$1, 0), FALSE)</f>
        <v>105</v>
      </c>
    </row>
    <row r="79" spans="1:12" x14ac:dyDescent="0.35">
      <c r="A79" s="1">
        <v>163</v>
      </c>
      <c r="B79" s="1">
        <f>VLOOKUP($A79, Parameters!$A$2:$J$1345, MATCH(B$2, Parameters!$1:$1, 0), FALSE)</f>
        <v>3000</v>
      </c>
      <c r="C79" s="1">
        <f>VLOOKUP($A79, Parameters!$A$2:$J$1345, MATCH(C$2, Parameters!$1:$1, 0), FALSE)</f>
        <v>4673.8</v>
      </c>
      <c r="D79" s="6">
        <f>VLOOKUP($A79, Parameters!$A$2:$J$1345, MATCH(D$2, Parameters!$1:$1, 0), FALSE)</f>
        <v>80</v>
      </c>
      <c r="E79" s="1">
        <v>246</v>
      </c>
      <c r="F79" s="1">
        <f>VLOOKUP($E79, Parameters!$A$2:$J$1345, MATCH(B$2, Parameters!$1:$1, 0), FALSE)</f>
        <v>2000</v>
      </c>
      <c r="G79" s="1">
        <f>VLOOKUP($E79, Parameters!$A$2:$J$1345, MATCH(C$2, Parameters!$1:$1, 0), FALSE)</f>
        <v>3355.9</v>
      </c>
      <c r="H79" s="1">
        <f>VLOOKUP($E79, Parameters!$A$2:$J$1345, MATCH(D$2, Parameters!$1:$1, 0), FALSE)</f>
        <v>80</v>
      </c>
      <c r="I79" s="3">
        <v>842</v>
      </c>
      <c r="J79" s="1">
        <f>VLOOKUP($I79, Parameters!$A$2:$J$1345, MATCH(B$2, Parameters!$1:$1, 0), FALSE)</f>
        <v>0</v>
      </c>
      <c r="K79" s="1">
        <f>VLOOKUP($I79, Parameters!$A$2:$J$1345, MATCH(C$2, Parameters!$1:$1, 0), FALSE)</f>
        <v>2472.6999999999998</v>
      </c>
      <c r="L79" s="1">
        <f>VLOOKUP($I79, Parameters!$A$2:$J$1345, MATCH(D$2, Parameters!$1:$1, 0), FALSE)</f>
        <v>105</v>
      </c>
    </row>
    <row r="80" spans="1:12" x14ac:dyDescent="0.35">
      <c r="A80" s="1">
        <v>164</v>
      </c>
      <c r="B80" s="1">
        <f>VLOOKUP($A80, Parameters!$A$2:$J$1345, MATCH(B$2, Parameters!$1:$1, 0), FALSE)</f>
        <v>1000</v>
      </c>
      <c r="C80" s="1">
        <f>VLOOKUP($A80, Parameters!$A$2:$J$1345, MATCH(C$2, Parameters!$1:$1, 0), FALSE)</f>
        <v>1059.7</v>
      </c>
      <c r="D80" s="6">
        <f>VLOOKUP($A80, Parameters!$A$2:$J$1345, MATCH(D$2, Parameters!$1:$1, 0), FALSE)</f>
        <v>80</v>
      </c>
      <c r="E80" s="1">
        <v>249</v>
      </c>
      <c r="F80" s="1">
        <f>VLOOKUP($E80, Parameters!$A$2:$J$1345, MATCH(B$2, Parameters!$1:$1, 0), FALSE)</f>
        <v>500</v>
      </c>
      <c r="G80" s="1">
        <f>VLOOKUP($E80, Parameters!$A$2:$J$1345, MATCH(C$2, Parameters!$1:$1, 0), FALSE)</f>
        <v>2296.1</v>
      </c>
      <c r="H80" s="1">
        <f>VLOOKUP($E80, Parameters!$A$2:$J$1345, MATCH(D$2, Parameters!$1:$1, 0), FALSE)</f>
        <v>80</v>
      </c>
      <c r="I80" s="3">
        <v>846</v>
      </c>
      <c r="J80" s="1">
        <f>VLOOKUP($I80, Parameters!$A$2:$J$1345, MATCH(B$2, Parameters!$1:$1, 0), FALSE)</f>
        <v>3000</v>
      </c>
      <c r="K80" s="1">
        <f>VLOOKUP($I80, Parameters!$A$2:$J$1345, MATCH(C$2, Parameters!$1:$1, 0), FALSE)</f>
        <v>2649.4</v>
      </c>
      <c r="L80" s="1">
        <f>VLOOKUP($I80, Parameters!$A$2:$J$1345, MATCH(D$2, Parameters!$1:$1, 0), FALSE)</f>
        <v>105</v>
      </c>
    </row>
    <row r="81" spans="1:12" x14ac:dyDescent="0.35">
      <c r="A81" s="1">
        <v>166</v>
      </c>
      <c r="B81" s="1">
        <f>VLOOKUP($A81, Parameters!$A$2:$J$1345, MATCH(B$2, Parameters!$1:$1, 0), FALSE)</f>
        <v>1000</v>
      </c>
      <c r="C81" s="1">
        <f>VLOOKUP($A81, Parameters!$A$2:$J$1345, MATCH(C$2, Parameters!$1:$1, 0), FALSE)</f>
        <v>3532.5</v>
      </c>
      <c r="D81" s="6">
        <f>VLOOKUP($A81, Parameters!$A$2:$J$1345, MATCH(D$2, Parameters!$1:$1, 0), FALSE)</f>
        <v>80</v>
      </c>
      <c r="E81" s="1">
        <v>252</v>
      </c>
      <c r="F81" s="1">
        <f>VLOOKUP($E81, Parameters!$A$2:$J$1345, MATCH(B$2, Parameters!$1:$1, 0), FALSE)</f>
        <v>3000</v>
      </c>
      <c r="G81" s="1">
        <f>VLOOKUP($E81, Parameters!$A$2:$J$1345, MATCH(C$2, Parameters!$1:$1, 0), FALSE)</f>
        <v>20</v>
      </c>
      <c r="H81" s="1">
        <f>VLOOKUP($E81, Parameters!$A$2:$J$1345, MATCH(D$2, Parameters!$1:$1, 0), FALSE)</f>
        <v>80</v>
      </c>
      <c r="I81" s="3">
        <v>878</v>
      </c>
      <c r="J81" s="1">
        <f>VLOOKUP($I81, Parameters!$A$2:$J$1345, MATCH(B$2, Parameters!$1:$1, 0), FALSE)</f>
        <v>3000</v>
      </c>
      <c r="K81" s="1">
        <f>VLOOKUP($I81, Parameters!$A$2:$J$1345, MATCH(C$2, Parameters!$1:$1, 0), FALSE)</f>
        <v>2826</v>
      </c>
      <c r="L81" s="1">
        <f>VLOOKUP($I81, Parameters!$A$2:$J$1345, MATCH(D$2, Parameters!$1:$1, 0), FALSE)</f>
        <v>105</v>
      </c>
    </row>
    <row r="82" spans="1:12" x14ac:dyDescent="0.35">
      <c r="A82" s="1">
        <v>168</v>
      </c>
      <c r="B82" s="1">
        <f>VLOOKUP($A82, Parameters!$A$2:$J$1345, MATCH(B$2, Parameters!$1:$1, 0), FALSE)</f>
        <v>2000</v>
      </c>
      <c r="C82" s="1">
        <f>VLOOKUP($A82, Parameters!$A$2:$J$1345, MATCH(C$2, Parameters!$1:$1, 0), FALSE)</f>
        <v>20</v>
      </c>
      <c r="D82" s="6">
        <f>VLOOKUP($A82, Parameters!$A$2:$J$1345, MATCH(D$2, Parameters!$1:$1, 0), FALSE)</f>
        <v>80</v>
      </c>
      <c r="E82" s="1">
        <v>256</v>
      </c>
      <c r="F82" s="1">
        <f>VLOOKUP($E82, Parameters!$A$2:$J$1345, MATCH(B$2, Parameters!$1:$1, 0), FALSE)</f>
        <v>2000</v>
      </c>
      <c r="G82" s="1">
        <f>VLOOKUP($E82, Parameters!$A$2:$J$1345, MATCH(C$2, Parameters!$1:$1, 0), FALSE)</f>
        <v>176.62</v>
      </c>
      <c r="H82" s="1">
        <f>VLOOKUP($E82, Parameters!$A$2:$J$1345, MATCH(D$2, Parameters!$1:$1, 0), FALSE)</f>
        <v>80</v>
      </c>
      <c r="I82" s="3">
        <v>882</v>
      </c>
      <c r="J82" s="1">
        <f>VLOOKUP($I82, Parameters!$A$2:$J$1345, MATCH(B$2, Parameters!$1:$1, 0), FALSE)</f>
        <v>2000</v>
      </c>
      <c r="K82" s="1">
        <f>VLOOKUP($I82, Parameters!$A$2:$J$1345, MATCH(C$2, Parameters!$1:$1, 0), FALSE)</f>
        <v>3002.6</v>
      </c>
      <c r="L82" s="1">
        <f>VLOOKUP($I82, Parameters!$A$2:$J$1345, MATCH(D$2, Parameters!$1:$1, 0), FALSE)</f>
        <v>105</v>
      </c>
    </row>
    <row r="83" spans="1:12" x14ac:dyDescent="0.35">
      <c r="A83" s="1">
        <v>170</v>
      </c>
      <c r="B83" s="1">
        <f>VLOOKUP($A83, Parameters!$A$2:$J$1345, MATCH(B$2, Parameters!$1:$1, 0), FALSE)</f>
        <v>2000</v>
      </c>
      <c r="C83" s="1">
        <f>VLOOKUP($A83, Parameters!$A$2:$J$1345, MATCH(C$2, Parameters!$1:$1, 0), FALSE)</f>
        <v>2472.6999999999998</v>
      </c>
      <c r="D83" s="6">
        <f>VLOOKUP($A83, Parameters!$A$2:$J$1345, MATCH(D$2, Parameters!$1:$1, 0), FALSE)</f>
        <v>80</v>
      </c>
      <c r="E83" s="1">
        <v>257</v>
      </c>
      <c r="F83" s="1">
        <f>VLOOKUP($E83, Parameters!$A$2:$J$1345, MATCH(B$2, Parameters!$1:$1, 0), FALSE)</f>
        <v>2000</v>
      </c>
      <c r="G83" s="1">
        <f>VLOOKUP($E83, Parameters!$A$2:$J$1345, MATCH(C$2, Parameters!$1:$1, 0), FALSE)</f>
        <v>1413</v>
      </c>
      <c r="H83" s="1">
        <f>VLOOKUP($E83, Parameters!$A$2:$J$1345, MATCH(D$2, Parameters!$1:$1, 0), FALSE)</f>
        <v>80</v>
      </c>
      <c r="I83" s="3">
        <v>885</v>
      </c>
      <c r="J83" s="1">
        <f>VLOOKUP($I83, Parameters!$A$2:$J$1345, MATCH(B$2, Parameters!$1:$1, 0), FALSE)</f>
        <v>3000</v>
      </c>
      <c r="K83" s="1">
        <f>VLOOKUP($I83, Parameters!$A$2:$J$1345, MATCH(C$2, Parameters!$1:$1, 0), FALSE)</f>
        <v>1942.9</v>
      </c>
      <c r="L83" s="1">
        <f>VLOOKUP($I83, Parameters!$A$2:$J$1345, MATCH(D$2, Parameters!$1:$1, 0), FALSE)</f>
        <v>105</v>
      </c>
    </row>
    <row r="84" spans="1:12" x14ac:dyDescent="0.35">
      <c r="A84" s="1">
        <v>171</v>
      </c>
      <c r="B84" s="1">
        <f>VLOOKUP($A84, Parameters!$A$2:$J$1345, MATCH(B$2, Parameters!$1:$1, 0), FALSE)</f>
        <v>2000</v>
      </c>
      <c r="C84" s="1">
        <f>VLOOKUP($A84, Parameters!$A$2:$J$1345, MATCH(C$2, Parameters!$1:$1, 0), FALSE)</f>
        <v>3709.1</v>
      </c>
      <c r="D84" s="6">
        <f>VLOOKUP($A84, Parameters!$A$2:$J$1345, MATCH(D$2, Parameters!$1:$1, 0), FALSE)</f>
        <v>80</v>
      </c>
      <c r="E84" s="1">
        <v>261</v>
      </c>
      <c r="F84" s="1">
        <f>VLOOKUP($E84, Parameters!$A$2:$J$1345, MATCH(B$2, Parameters!$1:$1, 0), FALSE)</f>
        <v>1000</v>
      </c>
      <c r="G84" s="1">
        <f>VLOOKUP($E84, Parameters!$A$2:$J$1345, MATCH(C$2, Parameters!$1:$1, 0), FALSE)</f>
        <v>1589.6</v>
      </c>
      <c r="H84" s="1">
        <f>VLOOKUP($E84, Parameters!$A$2:$J$1345, MATCH(D$2, Parameters!$1:$1, 0), FALSE)</f>
        <v>80</v>
      </c>
      <c r="I84" s="3">
        <v>945</v>
      </c>
      <c r="J84" s="1">
        <f>VLOOKUP($I84, Parameters!$A$2:$J$1345, MATCH(B$2, Parameters!$1:$1, 0), FALSE)</f>
        <v>3000</v>
      </c>
      <c r="K84" s="1">
        <f>VLOOKUP($I84, Parameters!$A$2:$J$1345, MATCH(C$2, Parameters!$1:$1, 0), FALSE)</f>
        <v>2119.5</v>
      </c>
      <c r="L84" s="1">
        <f>VLOOKUP($I84, Parameters!$A$2:$J$1345, MATCH(D$2, Parameters!$1:$1, 0), FALSE)</f>
        <v>130</v>
      </c>
    </row>
    <row r="85" spans="1:12" x14ac:dyDescent="0.35">
      <c r="A85" s="1">
        <v>173</v>
      </c>
      <c r="B85" s="1">
        <f>VLOOKUP($A85, Parameters!$A$2:$J$1345, MATCH(B$2, Parameters!$1:$1, 0), FALSE)</f>
        <v>1000</v>
      </c>
      <c r="C85" s="1">
        <f>VLOOKUP($A85, Parameters!$A$2:$J$1345, MATCH(C$2, Parameters!$1:$1, 0), FALSE)</f>
        <v>1413</v>
      </c>
      <c r="D85" s="6">
        <f>VLOOKUP($A85, Parameters!$A$2:$J$1345, MATCH(D$2, Parameters!$1:$1, 0), FALSE)</f>
        <v>80</v>
      </c>
      <c r="E85" s="1">
        <v>264</v>
      </c>
      <c r="F85" s="1">
        <f>VLOOKUP($E85, Parameters!$A$2:$J$1345, MATCH(B$2, Parameters!$1:$1, 0), FALSE)</f>
        <v>3000</v>
      </c>
      <c r="G85" s="1">
        <f>VLOOKUP($E85, Parameters!$A$2:$J$1345, MATCH(C$2, Parameters!$1:$1, 0), FALSE)</f>
        <v>529.87</v>
      </c>
      <c r="H85" s="1">
        <f>VLOOKUP($E85, Parameters!$A$2:$J$1345, MATCH(D$2, Parameters!$1:$1, 0), FALSE)</f>
        <v>80</v>
      </c>
      <c r="I85" s="3">
        <v>965</v>
      </c>
      <c r="J85" s="1">
        <f>VLOOKUP($I85, Parameters!$A$2:$J$1345, MATCH(B$2, Parameters!$1:$1, 0), FALSE)</f>
        <v>500</v>
      </c>
      <c r="K85" s="1">
        <f>VLOOKUP($I85, Parameters!$A$2:$J$1345, MATCH(C$2, Parameters!$1:$1, 0), FALSE)</f>
        <v>1766.2</v>
      </c>
      <c r="L85" s="1">
        <f>VLOOKUP($I85, Parameters!$A$2:$J$1345, MATCH(D$2, Parameters!$1:$1, 0), FALSE)</f>
        <v>130</v>
      </c>
    </row>
    <row r="86" spans="1:12" x14ac:dyDescent="0.35">
      <c r="A86" s="1">
        <v>177</v>
      </c>
      <c r="B86" s="1">
        <f>VLOOKUP($A86, Parameters!$A$2:$J$1345, MATCH(B$2, Parameters!$1:$1, 0), FALSE)</f>
        <v>3000</v>
      </c>
      <c r="C86" s="1">
        <f>VLOOKUP($A86, Parameters!$A$2:$J$1345, MATCH(C$2, Parameters!$1:$1, 0), FALSE)</f>
        <v>1589.6</v>
      </c>
      <c r="D86" s="6">
        <f>VLOOKUP($A86, Parameters!$A$2:$J$1345, MATCH(D$2, Parameters!$1:$1, 0), FALSE)</f>
        <v>80</v>
      </c>
      <c r="E86" s="1">
        <v>266</v>
      </c>
      <c r="F86" s="1">
        <f>VLOOKUP($E86, Parameters!$A$2:$J$1345, MATCH(B$2, Parameters!$1:$1, 0), FALSE)</f>
        <v>3000</v>
      </c>
      <c r="G86" s="1">
        <f>VLOOKUP($E86, Parameters!$A$2:$J$1345, MATCH(C$2, Parameters!$1:$1, 0), FALSE)</f>
        <v>3002.6</v>
      </c>
      <c r="H86" s="1">
        <f>VLOOKUP($E86, Parameters!$A$2:$J$1345, MATCH(D$2, Parameters!$1:$1, 0), FALSE)</f>
        <v>80</v>
      </c>
      <c r="I86" s="3">
        <v>975</v>
      </c>
      <c r="J86" s="1">
        <f>VLOOKUP($I86, Parameters!$A$2:$J$1345, MATCH(B$2, Parameters!$1:$1, 0), FALSE)</f>
        <v>2000</v>
      </c>
      <c r="K86" s="1">
        <f>VLOOKUP($I86, Parameters!$A$2:$J$1345, MATCH(C$2, Parameters!$1:$1, 0), FALSE)</f>
        <v>4673.8</v>
      </c>
      <c r="L86" s="1">
        <f>VLOOKUP($I86, Parameters!$A$2:$J$1345, MATCH(D$2, Parameters!$1:$1, 0), FALSE)</f>
        <v>130</v>
      </c>
    </row>
    <row r="87" spans="1:12" x14ac:dyDescent="0.35">
      <c r="A87" s="1">
        <v>180</v>
      </c>
      <c r="B87" s="1">
        <f>VLOOKUP($A87, Parameters!$A$2:$J$1345, MATCH(B$2, Parameters!$1:$1, 0), FALSE)</f>
        <v>2000</v>
      </c>
      <c r="C87" s="1">
        <f>VLOOKUP($A87, Parameters!$A$2:$J$1345, MATCH(C$2, Parameters!$1:$1, 0), FALSE)</f>
        <v>529.87</v>
      </c>
      <c r="D87" s="6">
        <f>VLOOKUP($A87, Parameters!$A$2:$J$1345, MATCH(D$2, Parameters!$1:$1, 0), FALSE)</f>
        <v>80</v>
      </c>
      <c r="E87" s="1">
        <v>267</v>
      </c>
      <c r="F87" s="1">
        <f>VLOOKUP($E87, Parameters!$A$2:$J$1345, MATCH(B$2, Parameters!$1:$1, 0), FALSE)</f>
        <v>3000</v>
      </c>
      <c r="G87" s="1">
        <f>VLOOKUP($E87, Parameters!$A$2:$J$1345, MATCH(C$2, Parameters!$1:$1, 0), FALSE)</f>
        <v>4239</v>
      </c>
      <c r="H87" s="1">
        <f>VLOOKUP($E87, Parameters!$A$2:$J$1345, MATCH(D$2, Parameters!$1:$1, 0), FALSE)</f>
        <v>80</v>
      </c>
      <c r="I87" s="3">
        <v>995</v>
      </c>
      <c r="J87" s="1">
        <f>VLOOKUP($I87, Parameters!$A$2:$J$1345, MATCH(B$2, Parameters!$1:$1, 0), FALSE)</f>
        <v>1000</v>
      </c>
      <c r="K87" s="1">
        <f>VLOOKUP($I87, Parameters!$A$2:$J$1345, MATCH(C$2, Parameters!$1:$1, 0), FALSE)</f>
        <v>4239</v>
      </c>
      <c r="L87" s="1">
        <f>VLOOKUP($I87, Parameters!$A$2:$J$1345, MATCH(D$2, Parameters!$1:$1, 0), FALSE)</f>
        <v>130</v>
      </c>
    </row>
    <row r="88" spans="1:12" x14ac:dyDescent="0.35">
      <c r="A88" s="1">
        <v>181</v>
      </c>
      <c r="B88" s="1">
        <f>VLOOKUP($A88, Parameters!$A$2:$J$1345, MATCH(B$2, Parameters!$1:$1, 0), FALSE)</f>
        <v>2000</v>
      </c>
      <c r="C88" s="1">
        <f>VLOOKUP($A88, Parameters!$A$2:$J$1345, MATCH(C$2, Parameters!$1:$1, 0), FALSE)</f>
        <v>1766.2</v>
      </c>
      <c r="D88" s="6">
        <f>VLOOKUP($A88, Parameters!$A$2:$J$1345, MATCH(D$2, Parameters!$1:$1, 0), FALSE)</f>
        <v>80</v>
      </c>
      <c r="E88" s="1">
        <v>273</v>
      </c>
      <c r="F88" s="1">
        <f>VLOOKUP($E88, Parameters!$A$2:$J$1345, MATCH(B$2, Parameters!$1:$1, 0), FALSE)</f>
        <v>3000</v>
      </c>
      <c r="G88" s="1">
        <f>VLOOKUP($E88, Parameters!$A$2:$J$1345, MATCH(C$2, Parameters!$1:$1, 0), FALSE)</f>
        <v>2119.5</v>
      </c>
      <c r="H88" s="1">
        <f>VLOOKUP($E88, Parameters!$A$2:$J$1345, MATCH(D$2, Parameters!$1:$1, 0), FALSE)</f>
        <v>80</v>
      </c>
      <c r="I88" s="3">
        <v>998</v>
      </c>
      <c r="J88" s="1">
        <f>VLOOKUP($I88, Parameters!$A$2:$J$1345, MATCH(B$2, Parameters!$1:$1, 0), FALSE)</f>
        <v>2000</v>
      </c>
      <c r="K88" s="1">
        <f>VLOOKUP($I88, Parameters!$A$2:$J$1345, MATCH(C$2, Parameters!$1:$1, 0), FALSE)</f>
        <v>3179.2</v>
      </c>
      <c r="L88" s="1">
        <f>VLOOKUP($I88, Parameters!$A$2:$J$1345, MATCH(D$2, Parameters!$1:$1, 0), FALSE)</f>
        <v>130</v>
      </c>
    </row>
    <row r="89" spans="1:12" x14ac:dyDescent="0.35">
      <c r="A89" s="1">
        <v>184</v>
      </c>
      <c r="B89" s="1">
        <f>VLOOKUP($A89, Parameters!$A$2:$J$1345, MATCH(B$2, Parameters!$1:$1, 0), FALSE)</f>
        <v>1000</v>
      </c>
      <c r="C89" s="1">
        <f>VLOOKUP($A89, Parameters!$A$2:$J$1345, MATCH(C$2, Parameters!$1:$1, 0), FALSE)</f>
        <v>706.5</v>
      </c>
      <c r="D89" s="6">
        <f>VLOOKUP($A89, Parameters!$A$2:$J$1345, MATCH(D$2, Parameters!$1:$1, 0), FALSE)</f>
        <v>80</v>
      </c>
      <c r="E89" s="1">
        <v>275</v>
      </c>
      <c r="F89" s="1">
        <f>VLOOKUP($E89, Parameters!$A$2:$J$1345, MATCH(B$2, Parameters!$1:$1, 0), FALSE)</f>
        <v>3000</v>
      </c>
      <c r="G89" s="1">
        <f>VLOOKUP($E89, Parameters!$A$2:$J$1345, MATCH(C$2, Parameters!$1:$1, 0), FALSE)</f>
        <v>4673.8</v>
      </c>
      <c r="H89" s="1">
        <f>VLOOKUP($E89, Parameters!$A$2:$J$1345, MATCH(D$2, Parameters!$1:$1, 0), FALSE)</f>
        <v>80</v>
      </c>
      <c r="I89" s="3">
        <v>1007</v>
      </c>
      <c r="J89" s="1">
        <f>VLOOKUP($I89, Parameters!$A$2:$J$1345, MATCH(B$2, Parameters!$1:$1, 0), FALSE)</f>
        <v>2000</v>
      </c>
      <c r="K89" s="1">
        <f>VLOOKUP($I89, Parameters!$A$2:$J$1345, MATCH(C$2, Parameters!$1:$1, 0), FALSE)</f>
        <v>7322.7</v>
      </c>
      <c r="L89" s="1">
        <f>VLOOKUP($I89, Parameters!$A$2:$J$1345, MATCH(D$2, Parameters!$1:$1, 0), FALSE)</f>
        <v>130</v>
      </c>
    </row>
    <row r="90" spans="1:12" x14ac:dyDescent="0.35">
      <c r="A90" s="1">
        <v>187</v>
      </c>
      <c r="B90" s="1">
        <f>VLOOKUP($A90, Parameters!$A$2:$J$1345, MATCH(B$2, Parameters!$1:$1, 0), FALSE)</f>
        <v>1000</v>
      </c>
      <c r="C90" s="1">
        <f>VLOOKUP($A90, Parameters!$A$2:$J$1345, MATCH(C$2, Parameters!$1:$1, 0), FALSE)</f>
        <v>4415.6000000000004</v>
      </c>
      <c r="D90" s="6">
        <f>VLOOKUP($A90, Parameters!$A$2:$J$1345, MATCH(D$2, Parameters!$1:$1, 0), FALSE)</f>
        <v>80</v>
      </c>
      <c r="E90" s="1">
        <v>277</v>
      </c>
      <c r="F90" s="1">
        <f>VLOOKUP($E90, Parameters!$A$2:$J$1345, MATCH(B$2, Parameters!$1:$1, 0), FALSE)</f>
        <v>2000</v>
      </c>
      <c r="G90" s="1">
        <f>VLOOKUP($E90, Parameters!$A$2:$J$1345, MATCH(C$2, Parameters!$1:$1, 0), FALSE)</f>
        <v>2296.1</v>
      </c>
      <c r="H90" s="1">
        <f>VLOOKUP($E90, Parameters!$A$2:$J$1345, MATCH(D$2, Parameters!$1:$1, 0), FALSE)</f>
        <v>80</v>
      </c>
      <c r="I90" s="3">
        <v>1031</v>
      </c>
      <c r="J90" s="1">
        <f>VLOOKUP($I90, Parameters!$A$2:$J$1345, MATCH(B$2, Parameters!$1:$1, 0), FALSE)</f>
        <v>1000</v>
      </c>
      <c r="K90" s="1">
        <f>VLOOKUP($I90, Parameters!$A$2:$J$1345, MATCH(C$2, Parameters!$1:$1, 0), FALSE)</f>
        <v>4673.8</v>
      </c>
      <c r="L90" s="1">
        <f>VLOOKUP($I90, Parameters!$A$2:$J$1345, MATCH(D$2, Parameters!$1:$1, 0), FALSE)</f>
        <v>130</v>
      </c>
    </row>
    <row r="91" spans="1:12" x14ac:dyDescent="0.35">
      <c r="A91" s="1">
        <v>189</v>
      </c>
      <c r="B91" s="1">
        <f>VLOOKUP($A91, Parameters!$A$2:$J$1345, MATCH(B$2, Parameters!$1:$1, 0), FALSE)</f>
        <v>2000</v>
      </c>
      <c r="C91" s="1">
        <f>VLOOKUP($A91, Parameters!$A$2:$J$1345, MATCH(C$2, Parameters!$1:$1, 0), FALSE)</f>
        <v>2119.5</v>
      </c>
      <c r="D91" s="6">
        <f>VLOOKUP($A91, Parameters!$A$2:$J$1345, MATCH(D$2, Parameters!$1:$1, 0), FALSE)</f>
        <v>80</v>
      </c>
      <c r="E91" s="1">
        <v>282</v>
      </c>
      <c r="F91" s="1">
        <f>VLOOKUP($E91, Parameters!$A$2:$J$1345, MATCH(B$2, Parameters!$1:$1, 0), FALSE)</f>
        <v>2000</v>
      </c>
      <c r="G91" s="1">
        <f>VLOOKUP($E91, Parameters!$A$2:$J$1345, MATCH(C$2, Parameters!$1:$1, 0), FALSE)</f>
        <v>2472.6999999999998</v>
      </c>
      <c r="H91" s="1">
        <f>VLOOKUP($E91, Parameters!$A$2:$J$1345, MATCH(D$2, Parameters!$1:$1, 0), FALSE)</f>
        <v>80</v>
      </c>
      <c r="I91" s="3">
        <v>1115</v>
      </c>
      <c r="J91" s="1">
        <f>VLOOKUP($I91, Parameters!$A$2:$J$1345, MATCH(B$2, Parameters!$1:$1, 0), FALSE)</f>
        <v>0</v>
      </c>
      <c r="K91" s="1">
        <f>VLOOKUP($I91, Parameters!$A$2:$J$1345, MATCH(C$2, Parameters!$1:$1, 0), FALSE)</f>
        <v>4673.8</v>
      </c>
      <c r="L91" s="1">
        <f>VLOOKUP($I91, Parameters!$A$2:$J$1345, MATCH(D$2, Parameters!$1:$1, 0), FALSE)</f>
        <v>130</v>
      </c>
    </row>
    <row r="92" spans="1:12" x14ac:dyDescent="0.35">
      <c r="A92" s="1">
        <v>194</v>
      </c>
      <c r="B92" s="1">
        <f>VLOOKUP($A92, Parameters!$A$2:$J$1345, MATCH(B$2, Parameters!$1:$1, 0), FALSE)</f>
        <v>3000</v>
      </c>
      <c r="C92" s="1">
        <f>VLOOKUP($A92, Parameters!$A$2:$J$1345, MATCH(C$2, Parameters!$1:$1, 0), FALSE)</f>
        <v>3532.5</v>
      </c>
      <c r="D92" s="6">
        <f>VLOOKUP($A92, Parameters!$A$2:$J$1345, MATCH(D$2, Parameters!$1:$1, 0), FALSE)</f>
        <v>80</v>
      </c>
      <c r="E92" s="1">
        <v>286</v>
      </c>
      <c r="F92" s="1">
        <f>VLOOKUP($E92, Parameters!$A$2:$J$1345, MATCH(B$2, Parameters!$1:$1, 0), FALSE)</f>
        <v>3000</v>
      </c>
      <c r="G92" s="1">
        <f>VLOOKUP($E92, Parameters!$A$2:$J$1345, MATCH(C$2, Parameters!$1:$1, 0), FALSE)</f>
        <v>2649.4</v>
      </c>
      <c r="H92" s="1">
        <f>VLOOKUP($E92, Parameters!$A$2:$J$1345, MATCH(D$2, Parameters!$1:$1, 0), FALSE)</f>
        <v>80</v>
      </c>
      <c r="I92" s="3">
        <v>1131</v>
      </c>
      <c r="J92" s="1">
        <f>VLOOKUP($I92, Parameters!$A$2:$J$1345, MATCH(B$2, Parameters!$1:$1, 0), FALSE)</f>
        <v>2000</v>
      </c>
      <c r="K92" s="1">
        <f>VLOOKUP($I92, Parameters!$A$2:$J$1345, MATCH(C$2, Parameters!$1:$1, 0), FALSE)</f>
        <v>4062.4</v>
      </c>
      <c r="L92" s="1">
        <f>VLOOKUP($I92, Parameters!$A$2:$J$1345, MATCH(D$2, Parameters!$1:$1, 0), FALSE)</f>
        <v>130</v>
      </c>
    </row>
    <row r="93" spans="1:12" x14ac:dyDescent="0.35">
      <c r="A93" s="1">
        <v>195</v>
      </c>
      <c r="B93" s="1">
        <f>VLOOKUP($A93, Parameters!$A$2:$J$1345, MATCH(B$2, Parameters!$1:$1, 0), FALSE)</f>
        <v>3000</v>
      </c>
      <c r="C93" s="1">
        <f>VLOOKUP($A93, Parameters!$A$2:$J$1345, MATCH(C$2, Parameters!$1:$1, 0), FALSE)</f>
        <v>7322.7</v>
      </c>
      <c r="D93" s="6">
        <f>VLOOKUP($A93, Parameters!$A$2:$J$1345, MATCH(D$2, Parameters!$1:$1, 0), FALSE)</f>
        <v>80</v>
      </c>
      <c r="E93" s="1">
        <v>289</v>
      </c>
      <c r="F93" s="1">
        <f>VLOOKUP($E93, Parameters!$A$2:$J$1345, MATCH(B$2, Parameters!$1:$1, 0), FALSE)</f>
        <v>0</v>
      </c>
      <c r="G93" s="1">
        <f>VLOOKUP($E93, Parameters!$A$2:$J$1345, MATCH(C$2, Parameters!$1:$1, 0), FALSE)</f>
        <v>1589.6</v>
      </c>
      <c r="H93" s="1">
        <f>VLOOKUP($E93, Parameters!$A$2:$J$1345, MATCH(D$2, Parameters!$1:$1, 0), FALSE)</f>
        <v>80</v>
      </c>
      <c r="I93" s="3">
        <v>1134</v>
      </c>
      <c r="J93" s="1">
        <f>VLOOKUP($I93, Parameters!$A$2:$J$1345, MATCH(B$2, Parameters!$1:$1, 0), FALSE)</f>
        <v>1000</v>
      </c>
      <c r="K93" s="1">
        <f>VLOOKUP($I93, Parameters!$A$2:$J$1345, MATCH(C$2, Parameters!$1:$1, 0), FALSE)</f>
        <v>3002.6</v>
      </c>
      <c r="L93" s="1">
        <f>VLOOKUP($I93, Parameters!$A$2:$J$1345, MATCH(D$2, Parameters!$1:$1, 0), FALSE)</f>
        <v>130</v>
      </c>
    </row>
    <row r="94" spans="1:12" x14ac:dyDescent="0.35">
      <c r="A94" s="1">
        <v>196</v>
      </c>
      <c r="B94" s="1">
        <f>VLOOKUP($A94, Parameters!$A$2:$J$1345, MATCH(B$2, Parameters!$1:$1, 0), FALSE)</f>
        <v>3000</v>
      </c>
      <c r="C94" s="1">
        <f>VLOOKUP($A94, Parameters!$A$2:$J$1345, MATCH(C$2, Parameters!$1:$1, 0), FALSE)</f>
        <v>20</v>
      </c>
      <c r="D94" s="6">
        <f>VLOOKUP($A94, Parameters!$A$2:$J$1345, MATCH(D$2, Parameters!$1:$1, 0), FALSE)</f>
        <v>80</v>
      </c>
      <c r="E94" s="1">
        <v>291</v>
      </c>
      <c r="F94" s="1">
        <f>VLOOKUP($E94, Parameters!$A$2:$J$1345, MATCH(B$2, Parameters!$1:$1, 0), FALSE)</f>
        <v>0</v>
      </c>
      <c r="G94" s="1">
        <f>VLOOKUP($E94, Parameters!$A$2:$J$1345, MATCH(C$2, Parameters!$1:$1, 0), FALSE)</f>
        <v>4062.4</v>
      </c>
      <c r="H94" s="1">
        <f>VLOOKUP($E94, Parameters!$A$2:$J$1345, MATCH(D$2, Parameters!$1:$1, 0), FALSE)</f>
        <v>80</v>
      </c>
      <c r="I94" s="3">
        <v>1146</v>
      </c>
      <c r="J94" s="1">
        <f>VLOOKUP($I94, Parameters!$A$2:$J$1345, MATCH(B$2, Parameters!$1:$1, 0), FALSE)</f>
        <v>500</v>
      </c>
      <c r="K94" s="1">
        <f>VLOOKUP($I94, Parameters!$A$2:$J$1345, MATCH(C$2, Parameters!$1:$1, 0), FALSE)</f>
        <v>3532.5</v>
      </c>
      <c r="L94" s="1">
        <f>VLOOKUP($I94, Parameters!$A$2:$J$1345, MATCH(D$2, Parameters!$1:$1, 0), FALSE)</f>
        <v>130</v>
      </c>
    </row>
    <row r="95" spans="1:12" x14ac:dyDescent="0.35">
      <c r="A95" s="1">
        <v>198</v>
      </c>
      <c r="B95" s="1">
        <f>VLOOKUP($A95, Parameters!$A$2:$J$1345, MATCH(B$2, Parameters!$1:$1, 0), FALSE)</f>
        <v>3000</v>
      </c>
      <c r="C95" s="1">
        <f>VLOOKUP($A95, Parameters!$A$2:$J$1345, MATCH(C$2, Parameters!$1:$1, 0), FALSE)</f>
        <v>2472.6999999999998</v>
      </c>
      <c r="D95" s="6">
        <f>VLOOKUP($A95, Parameters!$A$2:$J$1345, MATCH(D$2, Parameters!$1:$1, 0), FALSE)</f>
        <v>80</v>
      </c>
      <c r="E95" s="1">
        <v>297</v>
      </c>
      <c r="F95" s="1">
        <f>VLOOKUP($E95, Parameters!$A$2:$J$1345, MATCH(B$2, Parameters!$1:$1, 0), FALSE)</f>
        <v>3000</v>
      </c>
      <c r="G95" s="1">
        <f>VLOOKUP($E95, Parameters!$A$2:$J$1345, MATCH(C$2, Parameters!$1:$1, 0), FALSE)</f>
        <v>1942.9</v>
      </c>
      <c r="H95" s="1">
        <f>VLOOKUP($E95, Parameters!$A$2:$J$1345, MATCH(D$2, Parameters!$1:$1, 0), FALSE)</f>
        <v>80</v>
      </c>
      <c r="I95" s="3">
        <v>1164</v>
      </c>
      <c r="J95" s="1">
        <f>VLOOKUP($I95, Parameters!$A$2:$J$1345, MATCH(B$2, Parameters!$1:$1, 0), FALSE)</f>
        <v>0</v>
      </c>
      <c r="K95" s="1">
        <f>VLOOKUP($I95, Parameters!$A$2:$J$1345, MATCH(C$2, Parameters!$1:$1, 0), FALSE)</f>
        <v>706.5</v>
      </c>
      <c r="L95" s="1">
        <f>VLOOKUP($I95, Parameters!$A$2:$J$1345, MATCH(D$2, Parameters!$1:$1, 0), FALSE)</f>
        <v>130</v>
      </c>
    </row>
    <row r="96" spans="1:12" x14ac:dyDescent="0.35">
      <c r="A96" s="1">
        <v>199</v>
      </c>
      <c r="B96" s="1">
        <f>VLOOKUP($A96, Parameters!$A$2:$J$1345, MATCH(B$2, Parameters!$1:$1, 0), FALSE)</f>
        <v>3000</v>
      </c>
      <c r="C96" s="1">
        <f>VLOOKUP($A96, Parameters!$A$2:$J$1345, MATCH(C$2, Parameters!$1:$1, 0), FALSE)</f>
        <v>3709.1</v>
      </c>
      <c r="D96" s="6">
        <f>VLOOKUP($A96, Parameters!$A$2:$J$1345, MATCH(D$2, Parameters!$1:$1, 0), FALSE)</f>
        <v>80</v>
      </c>
      <c r="E96" s="1">
        <v>305</v>
      </c>
      <c r="F96" s="1">
        <f>VLOOKUP($E96, Parameters!$A$2:$J$1345, MATCH(B$2, Parameters!$1:$1, 0), FALSE)</f>
        <v>3000</v>
      </c>
      <c r="G96" s="1">
        <f>VLOOKUP($E96, Parameters!$A$2:$J$1345, MATCH(C$2, Parameters!$1:$1, 0), FALSE)</f>
        <v>2296.1</v>
      </c>
      <c r="H96" s="1">
        <f>VLOOKUP($E96, Parameters!$A$2:$J$1345, MATCH(D$2, Parameters!$1:$1, 0), FALSE)</f>
        <v>80</v>
      </c>
      <c r="I96" s="3">
        <v>1167</v>
      </c>
      <c r="J96" s="1">
        <f>VLOOKUP($I96, Parameters!$A$2:$J$1345, MATCH(B$2, Parameters!$1:$1, 0), FALSE)</f>
        <v>0</v>
      </c>
      <c r="K96" s="1">
        <f>VLOOKUP($I96, Parameters!$A$2:$J$1345, MATCH(C$2, Parameters!$1:$1, 0), FALSE)</f>
        <v>4415.6000000000004</v>
      </c>
      <c r="L96" s="1">
        <f>VLOOKUP($I96, Parameters!$A$2:$J$1345, MATCH(D$2, Parameters!$1:$1, 0), FALSE)</f>
        <v>130</v>
      </c>
    </row>
    <row r="97" spans="1:12" x14ac:dyDescent="0.35">
      <c r="A97" s="1">
        <v>200</v>
      </c>
      <c r="B97" s="1">
        <f>VLOOKUP($A97, Parameters!$A$2:$J$1345, MATCH(B$2, Parameters!$1:$1, 0), FALSE)</f>
        <v>2000</v>
      </c>
      <c r="C97" s="1">
        <f>VLOOKUP($A97, Parameters!$A$2:$J$1345, MATCH(C$2, Parameters!$1:$1, 0), FALSE)</f>
        <v>176.62</v>
      </c>
      <c r="D97" s="6">
        <f>VLOOKUP($A97, Parameters!$A$2:$J$1345, MATCH(D$2, Parameters!$1:$1, 0), FALSE)</f>
        <v>80</v>
      </c>
      <c r="E97" s="1">
        <v>312</v>
      </c>
      <c r="F97" s="1">
        <f>VLOOKUP($E97, Parameters!$A$2:$J$1345, MATCH(B$2, Parameters!$1:$1, 0), FALSE)</f>
        <v>2000</v>
      </c>
      <c r="G97" s="1">
        <f>VLOOKUP($E97, Parameters!$A$2:$J$1345, MATCH(C$2, Parameters!$1:$1, 0), FALSE)</f>
        <v>176.62</v>
      </c>
      <c r="H97" s="1">
        <f>VLOOKUP($E97, Parameters!$A$2:$J$1345, MATCH(D$2, Parameters!$1:$1, 0), FALSE)</f>
        <v>80</v>
      </c>
      <c r="I97" s="3">
        <v>1226</v>
      </c>
      <c r="J97" s="1">
        <f>VLOOKUP($I97, Parameters!$A$2:$J$1345, MATCH(B$2, Parameters!$1:$1, 0), FALSE)</f>
        <v>3000</v>
      </c>
      <c r="K97" s="1">
        <f>VLOOKUP($I97, Parameters!$A$2:$J$1345, MATCH(C$2, Parameters!$1:$1, 0), FALSE)</f>
        <v>3355.9</v>
      </c>
      <c r="L97" s="1">
        <f>VLOOKUP($I97, Parameters!$A$2:$J$1345, MATCH(D$2, Parameters!$1:$1, 0), FALSE)</f>
        <v>130</v>
      </c>
    </row>
    <row r="98" spans="1:12" x14ac:dyDescent="0.35">
      <c r="A98" s="1">
        <v>201</v>
      </c>
      <c r="B98" s="1">
        <f>VLOOKUP($A98, Parameters!$A$2:$J$1345, MATCH(B$2, Parameters!$1:$1, 0), FALSE)</f>
        <v>2000</v>
      </c>
      <c r="C98" s="1">
        <f>VLOOKUP($A98, Parameters!$A$2:$J$1345, MATCH(C$2, Parameters!$1:$1, 0), FALSE)</f>
        <v>1413</v>
      </c>
      <c r="D98" s="6">
        <f>VLOOKUP($A98, Parameters!$A$2:$J$1345, MATCH(D$2, Parameters!$1:$1, 0), FALSE)</f>
        <v>80</v>
      </c>
      <c r="E98" s="1">
        <v>320</v>
      </c>
      <c r="F98" s="1">
        <f>VLOOKUP($E98, Parameters!$A$2:$J$1345, MATCH(B$2, Parameters!$1:$1, 0), FALSE)</f>
        <v>1000</v>
      </c>
      <c r="G98" s="1">
        <f>VLOOKUP($E98, Parameters!$A$2:$J$1345, MATCH(C$2, Parameters!$1:$1, 0), FALSE)</f>
        <v>529.87</v>
      </c>
      <c r="H98" s="1">
        <f>VLOOKUP($E98, Parameters!$A$2:$J$1345, MATCH(D$2, Parameters!$1:$1, 0), FALSE)</f>
        <v>80</v>
      </c>
      <c r="I98" s="3">
        <v>1273</v>
      </c>
      <c r="J98" s="1">
        <f>VLOOKUP($I98, Parameters!$A$2:$J$1345, MATCH(B$2, Parameters!$1:$1, 0), FALSE)</f>
        <v>0</v>
      </c>
      <c r="K98" s="1">
        <f>VLOOKUP($I98, Parameters!$A$2:$J$1345, MATCH(C$2, Parameters!$1:$1, 0), FALSE)</f>
        <v>1766.2</v>
      </c>
      <c r="L98" s="1">
        <f>VLOOKUP($I98, Parameters!$A$2:$J$1345, MATCH(D$2, Parameters!$1:$1, 0), FALSE)</f>
        <v>130</v>
      </c>
    </row>
    <row r="99" spans="1:12" x14ac:dyDescent="0.35">
      <c r="A99" s="1">
        <v>206</v>
      </c>
      <c r="B99" s="1">
        <f>VLOOKUP($A99, Parameters!$A$2:$J$1345, MATCH(B$2, Parameters!$1:$1, 0), FALSE)</f>
        <v>1000</v>
      </c>
      <c r="C99" s="1">
        <f>VLOOKUP($A99, Parameters!$A$2:$J$1345, MATCH(C$2, Parameters!$1:$1, 0), FALSE)</f>
        <v>2826</v>
      </c>
      <c r="D99" s="6">
        <f>VLOOKUP($A99, Parameters!$A$2:$J$1345, MATCH(D$2, Parameters!$1:$1, 0), FALSE)</f>
        <v>80</v>
      </c>
      <c r="E99" s="1">
        <v>321</v>
      </c>
      <c r="F99" s="1">
        <f>VLOOKUP($E99, Parameters!$A$2:$J$1345, MATCH(B$2, Parameters!$1:$1, 0), FALSE)</f>
        <v>1000</v>
      </c>
      <c r="G99" s="1">
        <f>VLOOKUP($E99, Parameters!$A$2:$J$1345, MATCH(C$2, Parameters!$1:$1, 0), FALSE)</f>
        <v>1766.2</v>
      </c>
      <c r="H99" s="1">
        <f>VLOOKUP($E99, Parameters!$A$2:$J$1345, MATCH(D$2, Parameters!$1:$1, 0), FALSE)</f>
        <v>80</v>
      </c>
      <c r="I99" s="3">
        <v>1289</v>
      </c>
      <c r="J99" s="1">
        <f>VLOOKUP($I99, Parameters!$A$2:$J$1345, MATCH(B$2, Parameters!$1:$1, 0), FALSE)</f>
        <v>0</v>
      </c>
      <c r="K99" s="1">
        <f>VLOOKUP($I99, Parameters!$A$2:$J$1345, MATCH(C$2, Parameters!$1:$1, 0), FALSE)</f>
        <v>1236.4000000000001</v>
      </c>
      <c r="L99" s="1">
        <f>VLOOKUP($I99, Parameters!$A$2:$J$1345, MATCH(D$2, Parameters!$1:$1, 0), FALSE)</f>
        <v>130</v>
      </c>
    </row>
    <row r="100" spans="1:12" x14ac:dyDescent="0.35">
      <c r="A100" s="1">
        <v>207</v>
      </c>
      <c r="B100" s="1">
        <f>VLOOKUP($A100, Parameters!$A$2:$J$1345, MATCH(B$2, Parameters!$1:$1, 0), FALSE)</f>
        <v>1000</v>
      </c>
      <c r="C100" s="1">
        <f>VLOOKUP($A100, Parameters!$A$2:$J$1345, MATCH(C$2, Parameters!$1:$1, 0), FALSE)</f>
        <v>4062.4</v>
      </c>
      <c r="D100" s="6">
        <f>VLOOKUP($A100, Parameters!$A$2:$J$1345, MATCH(D$2, Parameters!$1:$1, 0), FALSE)</f>
        <v>80</v>
      </c>
      <c r="E100" s="1">
        <v>328</v>
      </c>
      <c r="F100" s="1">
        <f>VLOOKUP($E100, Parameters!$A$2:$J$1345, MATCH(B$2, Parameters!$1:$1, 0), FALSE)</f>
        <v>3000</v>
      </c>
      <c r="G100" s="1">
        <f>VLOOKUP($E100, Parameters!$A$2:$J$1345, MATCH(C$2, Parameters!$1:$1, 0), FALSE)</f>
        <v>883.12</v>
      </c>
      <c r="H100" s="1">
        <f>VLOOKUP($E100, Parameters!$A$2:$J$1345, MATCH(D$2, Parameters!$1:$1, 0), FALSE)</f>
        <v>80</v>
      </c>
      <c r="I100" s="3">
        <v>1307</v>
      </c>
      <c r="J100" s="1">
        <f>VLOOKUP($I100, Parameters!$A$2:$J$1345, MATCH(B$2, Parameters!$1:$1, 0), FALSE)</f>
        <v>1000</v>
      </c>
      <c r="K100" s="1">
        <f>VLOOKUP($I100, Parameters!$A$2:$J$1345, MATCH(C$2, Parameters!$1:$1, 0), FALSE)</f>
        <v>4415.6000000000004</v>
      </c>
      <c r="L100" s="1">
        <f>VLOOKUP($I100, Parameters!$A$2:$J$1345, MATCH(D$2, Parameters!$1:$1, 0), FALSE)</f>
        <v>130</v>
      </c>
    </row>
    <row r="101" spans="1:12" x14ac:dyDescent="0.35">
      <c r="A101" s="1">
        <v>209</v>
      </c>
      <c r="B101" s="1">
        <f>VLOOKUP($A101, Parameters!$A$2:$J$1345, MATCH(B$2, Parameters!$1:$1, 0), FALSE)</f>
        <v>3000</v>
      </c>
      <c r="C101" s="1">
        <f>VLOOKUP($A101, Parameters!$A$2:$J$1345, MATCH(C$2, Parameters!$1:$1, 0), FALSE)</f>
        <v>1766.2</v>
      </c>
      <c r="D101" s="6">
        <f>VLOOKUP($A101, Parameters!$A$2:$J$1345, MATCH(D$2, Parameters!$1:$1, 0), FALSE)</f>
        <v>80</v>
      </c>
      <c r="E101" s="1">
        <v>330</v>
      </c>
      <c r="F101" s="1">
        <f>VLOOKUP($E101, Parameters!$A$2:$J$1345, MATCH(B$2, Parameters!$1:$1, 0), FALSE)</f>
        <v>3000</v>
      </c>
      <c r="G101" s="1">
        <f>VLOOKUP($E101, Parameters!$A$2:$J$1345, MATCH(C$2, Parameters!$1:$1, 0), FALSE)</f>
        <v>3355.9</v>
      </c>
      <c r="H101" s="1">
        <f>VLOOKUP($E101, Parameters!$A$2:$J$1345, MATCH(D$2, Parameters!$1:$1, 0), FALSE)</f>
        <v>80</v>
      </c>
      <c r="I101" s="3">
        <v>1315</v>
      </c>
      <c r="J101" s="1">
        <f>VLOOKUP($I101, Parameters!$A$2:$J$1345, MATCH(B$2, Parameters!$1:$1, 0), FALSE)</f>
        <v>3000</v>
      </c>
      <c r="K101" s="1">
        <f>VLOOKUP($I101, Parameters!$A$2:$J$1345, MATCH(C$2, Parameters!$1:$1, 0), FALSE)</f>
        <v>7322.7</v>
      </c>
      <c r="L101" s="1">
        <f>VLOOKUP($I101, Parameters!$A$2:$J$1345, MATCH(D$2, Parameters!$1:$1, 0), FALSE)</f>
        <v>130</v>
      </c>
    </row>
    <row r="102" spans="1:12" x14ac:dyDescent="0.35">
      <c r="A102" s="1">
        <v>214</v>
      </c>
      <c r="B102" s="1">
        <f>VLOOKUP($A102, Parameters!$A$2:$J$1345, MATCH(B$2, Parameters!$1:$1, 0), FALSE)</f>
        <v>2000</v>
      </c>
      <c r="C102" s="1">
        <f>VLOOKUP($A102, Parameters!$A$2:$J$1345, MATCH(C$2, Parameters!$1:$1, 0), FALSE)</f>
        <v>3179.2</v>
      </c>
      <c r="D102" s="6">
        <f>VLOOKUP($A102, Parameters!$A$2:$J$1345, MATCH(D$2, Parameters!$1:$1, 0), FALSE)</f>
        <v>80</v>
      </c>
      <c r="E102" s="1">
        <v>332</v>
      </c>
      <c r="F102" s="1">
        <f>VLOOKUP($E102, Parameters!$A$2:$J$1345, MATCH(B$2, Parameters!$1:$1, 0), FALSE)</f>
        <v>1000</v>
      </c>
      <c r="G102" s="1">
        <f>VLOOKUP($E102, Parameters!$A$2:$J$1345, MATCH(C$2, Parameters!$1:$1, 0), FALSE)</f>
        <v>1059.7</v>
      </c>
      <c r="H102" s="1">
        <f>VLOOKUP($E102, Parameters!$A$2:$J$1345, MATCH(D$2, Parameters!$1:$1, 0), FALSE)</f>
        <v>80</v>
      </c>
      <c r="I102" s="3">
        <v>1320</v>
      </c>
      <c r="J102" s="1">
        <f>VLOOKUP($I102, Parameters!$A$2:$J$1345, MATCH(B$2, Parameters!$1:$1, 0), FALSE)</f>
        <v>500</v>
      </c>
      <c r="K102" s="1">
        <f>VLOOKUP($I102, Parameters!$A$2:$J$1345, MATCH(C$2, Parameters!$1:$1, 0), FALSE)</f>
        <v>176.62</v>
      </c>
      <c r="L102" s="1">
        <f>VLOOKUP($I102, Parameters!$A$2:$J$1345, MATCH(D$2, Parameters!$1:$1, 0), FALSE)</f>
        <v>130</v>
      </c>
    </row>
    <row r="103" spans="1:12" x14ac:dyDescent="0.35">
      <c r="A103" s="1">
        <v>215</v>
      </c>
      <c r="B103" s="1">
        <f>VLOOKUP($A103, Parameters!$A$2:$J$1345, MATCH(B$2, Parameters!$1:$1, 0), FALSE)</f>
        <v>2000</v>
      </c>
      <c r="C103" s="1">
        <f>VLOOKUP($A103, Parameters!$A$2:$J$1345, MATCH(C$2, Parameters!$1:$1, 0), FALSE)</f>
        <v>4415.6000000000004</v>
      </c>
      <c r="D103" s="6">
        <f>VLOOKUP($A103, Parameters!$A$2:$J$1345, MATCH(D$2, Parameters!$1:$1, 0), FALSE)</f>
        <v>80</v>
      </c>
      <c r="E103" s="1">
        <v>333</v>
      </c>
      <c r="F103" s="1">
        <f>VLOOKUP($E103, Parameters!$A$2:$J$1345, MATCH(B$2, Parameters!$1:$1, 0), FALSE)</f>
        <v>1000</v>
      </c>
      <c r="G103" s="1">
        <f>VLOOKUP($E103, Parameters!$A$2:$J$1345, MATCH(C$2, Parameters!$1:$1, 0), FALSE)</f>
        <v>2296.1</v>
      </c>
      <c r="H103" s="1">
        <f>VLOOKUP($E103, Parameters!$A$2:$J$1345, MATCH(D$2, Parameters!$1:$1, 0), FALSE)</f>
        <v>80</v>
      </c>
    </row>
    <row r="104" spans="1:12" x14ac:dyDescent="0.35">
      <c r="A104" s="1">
        <v>216</v>
      </c>
      <c r="B104" s="1">
        <f>VLOOKUP($A104, Parameters!$A$2:$J$1345, MATCH(B$2, Parameters!$1:$1, 0), FALSE)</f>
        <v>0</v>
      </c>
      <c r="C104" s="1">
        <f>VLOOKUP($A104, Parameters!$A$2:$J$1345, MATCH(C$2, Parameters!$1:$1, 0), FALSE)</f>
        <v>883.12</v>
      </c>
      <c r="D104" s="6">
        <f>VLOOKUP($A104, Parameters!$A$2:$J$1345, MATCH(D$2, Parameters!$1:$1, 0), FALSE)</f>
        <v>80</v>
      </c>
      <c r="E104" s="1">
        <v>338</v>
      </c>
      <c r="F104" s="1">
        <f>VLOOKUP($E104, Parameters!$A$2:$J$1345, MATCH(B$2, Parameters!$1:$1, 0), FALSE)</f>
        <v>2000</v>
      </c>
      <c r="G104" s="1">
        <f>VLOOKUP($E104, Parameters!$A$2:$J$1345, MATCH(C$2, Parameters!$1:$1, 0), FALSE)</f>
        <v>2472.6999999999998</v>
      </c>
      <c r="H104" s="1">
        <f>VLOOKUP($E104, Parameters!$A$2:$J$1345, MATCH(D$2, Parameters!$1:$1, 0), FALSE)</f>
        <v>80</v>
      </c>
    </row>
    <row r="105" spans="1:12" x14ac:dyDescent="0.35">
      <c r="A105" s="1">
        <v>218</v>
      </c>
      <c r="B105" s="1">
        <f>VLOOKUP($A105, Parameters!$A$2:$J$1345, MATCH(B$2, Parameters!$1:$1, 0), FALSE)</f>
        <v>0</v>
      </c>
      <c r="C105" s="1">
        <f>VLOOKUP($A105, Parameters!$A$2:$J$1345, MATCH(C$2, Parameters!$1:$1, 0), FALSE)</f>
        <v>3355.9</v>
      </c>
      <c r="D105" s="6">
        <f>VLOOKUP($A105, Parameters!$A$2:$J$1345, MATCH(D$2, Parameters!$1:$1, 0), FALSE)</f>
        <v>80</v>
      </c>
      <c r="E105" s="1">
        <v>340</v>
      </c>
      <c r="F105" s="1">
        <f>VLOOKUP($E105, Parameters!$A$2:$J$1345, MATCH(B$2, Parameters!$1:$1, 0), FALSE)</f>
        <v>3000</v>
      </c>
      <c r="G105" s="1">
        <f>VLOOKUP($E105, Parameters!$A$2:$J$1345, MATCH(C$2, Parameters!$1:$1, 0), FALSE)</f>
        <v>176.62</v>
      </c>
      <c r="H105" s="1">
        <f>VLOOKUP($E105, Parameters!$A$2:$J$1345, MATCH(D$2, Parameters!$1:$1, 0), FALSE)</f>
        <v>80</v>
      </c>
    </row>
    <row r="106" spans="1:12" x14ac:dyDescent="0.35">
      <c r="A106" s="1">
        <v>221</v>
      </c>
      <c r="B106" s="1">
        <f>VLOOKUP($A106, Parameters!$A$2:$J$1345, MATCH(B$2, Parameters!$1:$1, 0), FALSE)</f>
        <v>3000</v>
      </c>
      <c r="C106" s="1">
        <f>VLOOKUP($A106, Parameters!$A$2:$J$1345, MATCH(C$2, Parameters!$1:$1, 0), FALSE)</f>
        <v>2296.1</v>
      </c>
      <c r="D106" s="6">
        <f>VLOOKUP($A106, Parameters!$A$2:$J$1345, MATCH(D$2, Parameters!$1:$1, 0), FALSE)</f>
        <v>80</v>
      </c>
      <c r="E106" s="1">
        <v>341</v>
      </c>
      <c r="F106" s="1">
        <f>VLOOKUP($E106, Parameters!$A$2:$J$1345, MATCH(B$2, Parameters!$1:$1, 0), FALSE)</f>
        <v>3000</v>
      </c>
      <c r="G106" s="1">
        <f>VLOOKUP($E106, Parameters!$A$2:$J$1345, MATCH(C$2, Parameters!$1:$1, 0), FALSE)</f>
        <v>1413</v>
      </c>
      <c r="H106" s="1">
        <f>VLOOKUP($E106, Parameters!$A$2:$J$1345, MATCH(D$2, Parameters!$1:$1, 0), FALSE)</f>
        <v>80</v>
      </c>
    </row>
    <row r="107" spans="1:12" x14ac:dyDescent="0.35">
      <c r="A107" s="1">
        <v>224</v>
      </c>
      <c r="B107" s="1">
        <f>VLOOKUP($A107, Parameters!$A$2:$J$1345, MATCH(B$2, Parameters!$1:$1, 0), FALSE)</f>
        <v>1000</v>
      </c>
      <c r="C107" s="1">
        <f>VLOOKUP($A107, Parameters!$A$2:$J$1345, MATCH(C$2, Parameters!$1:$1, 0), FALSE)</f>
        <v>20</v>
      </c>
      <c r="D107" s="6">
        <f>VLOOKUP($A107, Parameters!$A$2:$J$1345, MATCH(D$2, Parameters!$1:$1, 0), FALSE)</f>
        <v>80</v>
      </c>
      <c r="E107" s="1">
        <v>342</v>
      </c>
      <c r="F107" s="1">
        <f>VLOOKUP($E107, Parameters!$A$2:$J$1345, MATCH(B$2, Parameters!$1:$1, 0), FALSE)</f>
        <v>3000</v>
      </c>
      <c r="G107" s="1">
        <f>VLOOKUP($E107, Parameters!$A$2:$J$1345, MATCH(C$2, Parameters!$1:$1, 0), FALSE)</f>
        <v>2649.4</v>
      </c>
      <c r="H107" s="1">
        <f>VLOOKUP($E107, Parameters!$A$2:$J$1345, MATCH(D$2, Parameters!$1:$1, 0), FALSE)</f>
        <v>80</v>
      </c>
    </row>
    <row r="108" spans="1:12" x14ac:dyDescent="0.35">
      <c r="A108" s="1">
        <v>225</v>
      </c>
      <c r="B108" s="1">
        <f>VLOOKUP($A108, Parameters!$A$2:$J$1345, MATCH(B$2, Parameters!$1:$1, 0), FALSE)</f>
        <v>1000</v>
      </c>
      <c r="C108" s="1">
        <f>VLOOKUP($A108, Parameters!$A$2:$J$1345, MATCH(C$2, Parameters!$1:$1, 0), FALSE)</f>
        <v>1236.4000000000001</v>
      </c>
      <c r="D108" s="6">
        <f>VLOOKUP($A108, Parameters!$A$2:$J$1345, MATCH(D$2, Parameters!$1:$1, 0), FALSE)</f>
        <v>80</v>
      </c>
      <c r="E108" s="1">
        <v>343</v>
      </c>
      <c r="F108" s="1">
        <f>VLOOKUP($E108, Parameters!$A$2:$J$1345, MATCH(B$2, Parameters!$1:$1, 0), FALSE)</f>
        <v>3000</v>
      </c>
      <c r="G108" s="1">
        <f>VLOOKUP($E108, Parameters!$A$2:$J$1345, MATCH(C$2, Parameters!$1:$1, 0), FALSE)</f>
        <v>3885.7</v>
      </c>
      <c r="H108" s="1">
        <f>VLOOKUP($E108, Parameters!$A$2:$J$1345, MATCH(D$2, Parameters!$1:$1, 0), FALSE)</f>
        <v>80</v>
      </c>
    </row>
    <row r="109" spans="1:12" x14ac:dyDescent="0.35">
      <c r="A109" s="1">
        <v>229</v>
      </c>
      <c r="B109" s="1">
        <f>VLOOKUP($A109, Parameters!$A$2:$J$1345, MATCH(B$2, Parameters!$1:$1, 0), FALSE)</f>
        <v>3000</v>
      </c>
      <c r="C109" s="1">
        <f>VLOOKUP($A109, Parameters!$A$2:$J$1345, MATCH(C$2, Parameters!$1:$1, 0), FALSE)</f>
        <v>1413</v>
      </c>
      <c r="D109" s="6">
        <f>VLOOKUP($A109, Parameters!$A$2:$J$1345, MATCH(D$2, Parameters!$1:$1, 0), FALSE)</f>
        <v>80</v>
      </c>
      <c r="E109" s="1">
        <v>345</v>
      </c>
      <c r="F109" s="1">
        <f>VLOOKUP($E109, Parameters!$A$2:$J$1345, MATCH(B$2, Parameters!$1:$1, 0), FALSE)</f>
        <v>1000</v>
      </c>
      <c r="G109" s="1">
        <f>VLOOKUP($E109, Parameters!$A$2:$J$1345, MATCH(C$2, Parameters!$1:$1, 0), FALSE)</f>
        <v>1589.6</v>
      </c>
      <c r="H109" s="1">
        <f>VLOOKUP($E109, Parameters!$A$2:$J$1345, MATCH(D$2, Parameters!$1:$1, 0), FALSE)</f>
        <v>80</v>
      </c>
    </row>
    <row r="110" spans="1:12" x14ac:dyDescent="0.35">
      <c r="A110" s="1">
        <v>230</v>
      </c>
      <c r="B110" s="1">
        <f>VLOOKUP($A110, Parameters!$A$2:$J$1345, MATCH(B$2, Parameters!$1:$1, 0), FALSE)</f>
        <v>3000</v>
      </c>
      <c r="C110" s="1">
        <f>VLOOKUP($A110, Parameters!$A$2:$J$1345, MATCH(C$2, Parameters!$1:$1, 0), FALSE)</f>
        <v>2649.4</v>
      </c>
      <c r="D110" s="6">
        <f>VLOOKUP($A110, Parameters!$A$2:$J$1345, MATCH(D$2, Parameters!$1:$1, 0), FALSE)</f>
        <v>80</v>
      </c>
      <c r="E110" s="1">
        <v>346</v>
      </c>
      <c r="F110" s="1">
        <f>VLOOKUP($E110, Parameters!$A$2:$J$1345, MATCH(B$2, Parameters!$1:$1, 0), FALSE)</f>
        <v>1000</v>
      </c>
      <c r="G110" s="1">
        <f>VLOOKUP($E110, Parameters!$A$2:$J$1345, MATCH(C$2, Parameters!$1:$1, 0), FALSE)</f>
        <v>2826</v>
      </c>
      <c r="H110" s="1">
        <f>VLOOKUP($E110, Parameters!$A$2:$J$1345, MATCH(D$2, Parameters!$1:$1, 0), FALSE)</f>
        <v>80</v>
      </c>
    </row>
    <row r="111" spans="1:12" x14ac:dyDescent="0.35">
      <c r="A111" s="1">
        <v>231</v>
      </c>
      <c r="B111" s="1">
        <f>VLOOKUP($A111, Parameters!$A$2:$J$1345, MATCH(B$2, Parameters!$1:$1, 0), FALSE)</f>
        <v>3000</v>
      </c>
      <c r="C111" s="1">
        <f>VLOOKUP($A111, Parameters!$A$2:$J$1345, MATCH(C$2, Parameters!$1:$1, 0), FALSE)</f>
        <v>3885.7</v>
      </c>
      <c r="D111" s="6">
        <f>VLOOKUP($A111, Parameters!$A$2:$J$1345, MATCH(D$2, Parameters!$1:$1, 0), FALSE)</f>
        <v>80</v>
      </c>
      <c r="E111" s="1">
        <v>351</v>
      </c>
      <c r="F111" s="1">
        <f>VLOOKUP($E111, Parameters!$A$2:$J$1345, MATCH(B$2, Parameters!$1:$1, 0), FALSE)</f>
        <v>3000</v>
      </c>
      <c r="G111" s="1">
        <f>VLOOKUP($E111, Parameters!$A$2:$J$1345, MATCH(C$2, Parameters!$1:$1, 0), FALSE)</f>
        <v>4239</v>
      </c>
      <c r="H111" s="1">
        <f>VLOOKUP($E111, Parameters!$A$2:$J$1345, MATCH(D$2, Parameters!$1:$1, 0), FALSE)</f>
        <v>80</v>
      </c>
    </row>
    <row r="112" spans="1:12" x14ac:dyDescent="0.35">
      <c r="A112" s="1">
        <v>232</v>
      </c>
      <c r="B112" s="1">
        <f>VLOOKUP($A112, Parameters!$A$2:$J$1345, MATCH(B$2, Parameters!$1:$1, 0), FALSE)</f>
        <v>2000</v>
      </c>
      <c r="C112" s="1">
        <f>VLOOKUP($A112, Parameters!$A$2:$J$1345, MATCH(C$2, Parameters!$1:$1, 0), FALSE)</f>
        <v>353.25</v>
      </c>
      <c r="D112" s="6">
        <f>VLOOKUP($A112, Parameters!$A$2:$J$1345, MATCH(D$2, Parameters!$1:$1, 0), FALSE)</f>
        <v>80</v>
      </c>
      <c r="E112" s="1">
        <v>352</v>
      </c>
      <c r="F112" s="1">
        <f>VLOOKUP($E112, Parameters!$A$2:$J$1345, MATCH(B$2, Parameters!$1:$1, 0), FALSE)</f>
        <v>1000</v>
      </c>
      <c r="G112" s="1">
        <f>VLOOKUP($E112, Parameters!$A$2:$J$1345, MATCH(C$2, Parameters!$1:$1, 0), FALSE)</f>
        <v>706.5</v>
      </c>
      <c r="H112" s="1">
        <f>VLOOKUP($E112, Parameters!$A$2:$J$1345, MATCH(D$2, Parameters!$1:$1, 0), FALSE)</f>
        <v>80</v>
      </c>
    </row>
    <row r="113" spans="1:8" x14ac:dyDescent="0.35">
      <c r="A113" s="1">
        <v>233</v>
      </c>
      <c r="B113" s="1">
        <f>VLOOKUP($A113, Parameters!$A$2:$J$1345, MATCH(B$2, Parameters!$1:$1, 0), FALSE)</f>
        <v>2000</v>
      </c>
      <c r="C113" s="1">
        <f>VLOOKUP($A113, Parameters!$A$2:$J$1345, MATCH(C$2, Parameters!$1:$1, 0), FALSE)</f>
        <v>1589.6</v>
      </c>
      <c r="D113" s="6">
        <f>VLOOKUP($A113, Parameters!$A$2:$J$1345, MATCH(D$2, Parameters!$1:$1, 0), FALSE)</f>
        <v>80</v>
      </c>
      <c r="E113" s="1">
        <v>358</v>
      </c>
      <c r="F113" s="1">
        <f>VLOOKUP($E113, Parameters!$A$2:$J$1345, MATCH(B$2, Parameters!$1:$1, 0), FALSE)</f>
        <v>2000</v>
      </c>
      <c r="G113" s="1">
        <f>VLOOKUP($E113, Parameters!$A$2:$J$1345, MATCH(C$2, Parameters!$1:$1, 0), FALSE)</f>
        <v>3355.9</v>
      </c>
      <c r="H113" s="1">
        <f>VLOOKUP($E113, Parameters!$A$2:$J$1345, MATCH(D$2, Parameters!$1:$1, 0), FALSE)</f>
        <v>80</v>
      </c>
    </row>
    <row r="114" spans="1:8" x14ac:dyDescent="0.35">
      <c r="A114" s="1">
        <v>234</v>
      </c>
      <c r="B114" s="1">
        <f>VLOOKUP($A114, Parameters!$A$2:$J$1345, MATCH(B$2, Parameters!$1:$1, 0), FALSE)</f>
        <v>2000</v>
      </c>
      <c r="C114" s="1">
        <f>VLOOKUP($A114, Parameters!$A$2:$J$1345, MATCH(C$2, Parameters!$1:$1, 0), FALSE)</f>
        <v>2826</v>
      </c>
      <c r="D114" s="6">
        <f>VLOOKUP($A114, Parameters!$A$2:$J$1345, MATCH(D$2, Parameters!$1:$1, 0), FALSE)</f>
        <v>80</v>
      </c>
      <c r="E114" s="1">
        <v>359</v>
      </c>
      <c r="F114" s="1">
        <f>VLOOKUP($E114, Parameters!$A$2:$J$1345, MATCH(B$2, Parameters!$1:$1, 0), FALSE)</f>
        <v>2000</v>
      </c>
      <c r="G114" s="1">
        <f>VLOOKUP($E114, Parameters!$A$2:$J$1345, MATCH(C$2, Parameters!$1:$1, 0), FALSE)</f>
        <v>4673.8</v>
      </c>
      <c r="H114" s="1">
        <f>VLOOKUP($E114, Parameters!$A$2:$J$1345, MATCH(D$2, Parameters!$1:$1, 0), FALSE)</f>
        <v>80</v>
      </c>
    </row>
    <row r="115" spans="1:8" x14ac:dyDescent="0.35">
      <c r="A115" s="1">
        <v>235</v>
      </c>
      <c r="B115" s="1">
        <f>VLOOKUP($A115, Parameters!$A$2:$J$1345, MATCH(B$2, Parameters!$1:$1, 0), FALSE)</f>
        <v>2000</v>
      </c>
      <c r="C115" s="1">
        <f>VLOOKUP($A115, Parameters!$A$2:$J$1345, MATCH(C$2, Parameters!$1:$1, 0), FALSE)</f>
        <v>4062.4</v>
      </c>
      <c r="D115" s="6">
        <f>VLOOKUP($A115, Parameters!$A$2:$J$1345, MATCH(D$2, Parameters!$1:$1, 0), FALSE)</f>
        <v>80</v>
      </c>
      <c r="E115" s="1">
        <v>362</v>
      </c>
      <c r="F115" s="1">
        <f>VLOOKUP($E115, Parameters!$A$2:$J$1345, MATCH(B$2, Parameters!$1:$1, 0), FALSE)</f>
        <v>3000</v>
      </c>
      <c r="G115" s="1">
        <f>VLOOKUP($E115, Parameters!$A$2:$J$1345, MATCH(C$2, Parameters!$1:$1, 0), FALSE)</f>
        <v>3532.5</v>
      </c>
      <c r="H115" s="1">
        <f>VLOOKUP($E115, Parameters!$A$2:$J$1345, MATCH(D$2, Parameters!$1:$1, 0), FALSE)</f>
        <v>80</v>
      </c>
    </row>
    <row r="116" spans="1:8" x14ac:dyDescent="0.35">
      <c r="A116" s="1">
        <v>236</v>
      </c>
      <c r="B116" s="1">
        <f>VLOOKUP($A116, Parameters!$A$2:$J$1345, MATCH(B$2, Parameters!$1:$1, 0), FALSE)</f>
        <v>1000</v>
      </c>
      <c r="C116" s="1">
        <f>VLOOKUP($A116, Parameters!$A$2:$J$1345, MATCH(C$2, Parameters!$1:$1, 0), FALSE)</f>
        <v>529.87</v>
      </c>
      <c r="D116" s="6">
        <f>VLOOKUP($A116, Parameters!$A$2:$J$1345, MATCH(D$2, Parameters!$1:$1, 0), FALSE)</f>
        <v>80</v>
      </c>
      <c r="E116" s="1">
        <v>366</v>
      </c>
      <c r="F116" s="1">
        <f>VLOOKUP($E116, Parameters!$A$2:$J$1345, MATCH(B$2, Parameters!$1:$1, 0), FALSE)</f>
        <v>3000</v>
      </c>
      <c r="G116" s="1">
        <f>VLOOKUP($E116, Parameters!$A$2:$J$1345, MATCH(C$2, Parameters!$1:$1, 0), FALSE)</f>
        <v>2472.6999999999998</v>
      </c>
      <c r="H116" s="1">
        <f>VLOOKUP($E116, Parameters!$A$2:$J$1345, MATCH(D$2, Parameters!$1:$1, 0), FALSE)</f>
        <v>80</v>
      </c>
    </row>
    <row r="117" spans="1:8" x14ac:dyDescent="0.35">
      <c r="A117" s="1">
        <v>242</v>
      </c>
      <c r="B117" s="1">
        <f>VLOOKUP($A117, Parameters!$A$2:$J$1345, MATCH(B$2, Parameters!$1:$1, 0), FALSE)</f>
        <v>3000</v>
      </c>
      <c r="C117" s="1">
        <f>VLOOKUP($A117, Parameters!$A$2:$J$1345, MATCH(C$2, Parameters!$1:$1, 0), FALSE)</f>
        <v>3179.2</v>
      </c>
      <c r="D117" s="6">
        <f>VLOOKUP($A117, Parameters!$A$2:$J$1345, MATCH(D$2, Parameters!$1:$1, 0), FALSE)</f>
        <v>80</v>
      </c>
      <c r="E117" s="1">
        <v>367</v>
      </c>
      <c r="F117" s="1">
        <f>VLOOKUP($E117, Parameters!$A$2:$J$1345, MATCH(B$2, Parameters!$1:$1, 0), FALSE)</f>
        <v>3000</v>
      </c>
      <c r="G117" s="1">
        <f>VLOOKUP($E117, Parameters!$A$2:$J$1345, MATCH(C$2, Parameters!$1:$1, 0), FALSE)</f>
        <v>3709.1</v>
      </c>
      <c r="H117" s="1">
        <f>VLOOKUP($E117, Parameters!$A$2:$J$1345, MATCH(D$2, Parameters!$1:$1, 0), FALSE)</f>
        <v>80</v>
      </c>
    </row>
    <row r="118" spans="1:8" x14ac:dyDescent="0.35">
      <c r="A118" s="1">
        <v>243</v>
      </c>
      <c r="B118" s="1">
        <f>VLOOKUP($A118, Parameters!$A$2:$J$1345, MATCH(B$2, Parameters!$1:$1, 0), FALSE)</f>
        <v>3000</v>
      </c>
      <c r="C118" s="1">
        <f>VLOOKUP($A118, Parameters!$A$2:$J$1345, MATCH(C$2, Parameters!$1:$1, 0), FALSE)</f>
        <v>4415.6000000000004</v>
      </c>
      <c r="D118" s="6">
        <f>VLOOKUP($A118, Parameters!$A$2:$J$1345, MATCH(D$2, Parameters!$1:$1, 0), FALSE)</f>
        <v>80</v>
      </c>
      <c r="E118" s="1">
        <v>371</v>
      </c>
      <c r="F118" s="1">
        <f>VLOOKUP($E118, Parameters!$A$2:$J$1345, MATCH(B$2, Parameters!$1:$1, 0), FALSE)</f>
        <v>2000</v>
      </c>
      <c r="G118" s="1">
        <f>VLOOKUP($E118, Parameters!$A$2:$J$1345, MATCH(C$2, Parameters!$1:$1, 0), FALSE)</f>
        <v>3885.7</v>
      </c>
      <c r="H118" s="1">
        <f>VLOOKUP($E118, Parameters!$A$2:$J$1345, MATCH(D$2, Parameters!$1:$1, 0), FALSE)</f>
        <v>80</v>
      </c>
    </row>
    <row r="119" spans="1:8" x14ac:dyDescent="0.35">
      <c r="A119" s="1">
        <v>244</v>
      </c>
      <c r="B119" s="1">
        <f>VLOOKUP($A119, Parameters!$A$2:$J$1345, MATCH(B$2, Parameters!$1:$1, 0), FALSE)</f>
        <v>2000</v>
      </c>
      <c r="C119" s="1">
        <f>VLOOKUP($A119, Parameters!$A$2:$J$1345, MATCH(C$2, Parameters!$1:$1, 0), FALSE)</f>
        <v>883.12</v>
      </c>
      <c r="D119" s="6">
        <f>VLOOKUP($A119, Parameters!$A$2:$J$1345, MATCH(D$2, Parameters!$1:$1, 0), FALSE)</f>
        <v>80</v>
      </c>
      <c r="E119" s="1">
        <v>374</v>
      </c>
      <c r="F119" s="1">
        <f>VLOOKUP($E119, Parameters!$A$2:$J$1345, MATCH(B$2, Parameters!$1:$1, 0), FALSE)</f>
        <v>3000</v>
      </c>
      <c r="G119" s="1">
        <f>VLOOKUP($E119, Parameters!$A$2:$J$1345, MATCH(C$2, Parameters!$1:$1, 0), FALSE)</f>
        <v>2826</v>
      </c>
      <c r="H119" s="1">
        <f>VLOOKUP($E119, Parameters!$A$2:$J$1345, MATCH(D$2, Parameters!$1:$1, 0), FALSE)</f>
        <v>80</v>
      </c>
    </row>
    <row r="120" spans="1:8" x14ac:dyDescent="0.35">
      <c r="A120" s="1">
        <v>245</v>
      </c>
      <c r="B120" s="1">
        <f>VLOOKUP($A120, Parameters!$A$2:$J$1345, MATCH(B$2, Parameters!$1:$1, 0), FALSE)</f>
        <v>2000</v>
      </c>
      <c r="C120" s="1">
        <f>VLOOKUP($A120, Parameters!$A$2:$J$1345, MATCH(C$2, Parameters!$1:$1, 0), FALSE)</f>
        <v>2119.5</v>
      </c>
      <c r="D120" s="6">
        <f>VLOOKUP($A120, Parameters!$A$2:$J$1345, MATCH(D$2, Parameters!$1:$1, 0), FALSE)</f>
        <v>80</v>
      </c>
      <c r="E120" s="1">
        <v>383</v>
      </c>
      <c r="F120" s="1">
        <f>VLOOKUP($E120, Parameters!$A$2:$J$1345, MATCH(B$2, Parameters!$1:$1, 0), FALSE)</f>
        <v>2000</v>
      </c>
      <c r="G120" s="1">
        <f>VLOOKUP($E120, Parameters!$A$2:$J$1345, MATCH(C$2, Parameters!$1:$1, 0), FALSE)</f>
        <v>4415.6000000000004</v>
      </c>
      <c r="H120" s="1">
        <f>VLOOKUP($E120, Parameters!$A$2:$J$1345, MATCH(D$2, Parameters!$1:$1, 0), FALSE)</f>
        <v>80</v>
      </c>
    </row>
    <row r="121" spans="1:8" x14ac:dyDescent="0.35">
      <c r="A121" s="1">
        <v>246</v>
      </c>
      <c r="B121" s="1">
        <f>VLOOKUP($A121, Parameters!$A$2:$J$1345, MATCH(B$2, Parameters!$1:$1, 0), FALSE)</f>
        <v>2000</v>
      </c>
      <c r="C121" s="1">
        <f>VLOOKUP($A121, Parameters!$A$2:$J$1345, MATCH(C$2, Parameters!$1:$1, 0), FALSE)</f>
        <v>3355.9</v>
      </c>
      <c r="D121" s="6">
        <f>VLOOKUP($A121, Parameters!$A$2:$J$1345, MATCH(D$2, Parameters!$1:$1, 0), FALSE)</f>
        <v>80</v>
      </c>
      <c r="E121" s="1">
        <v>385</v>
      </c>
      <c r="F121" s="1">
        <f>VLOOKUP($E121, Parameters!$A$2:$J$1345, MATCH(B$2, Parameters!$1:$1, 0), FALSE)</f>
        <v>3000</v>
      </c>
      <c r="G121" s="1">
        <f>VLOOKUP($E121, Parameters!$A$2:$J$1345, MATCH(C$2, Parameters!$1:$1, 0), FALSE)</f>
        <v>2119.5</v>
      </c>
      <c r="H121" s="1">
        <f>VLOOKUP($E121, Parameters!$A$2:$J$1345, MATCH(D$2, Parameters!$1:$1, 0), FALSE)</f>
        <v>80</v>
      </c>
    </row>
    <row r="122" spans="1:8" x14ac:dyDescent="0.35">
      <c r="A122" s="1">
        <v>248</v>
      </c>
      <c r="B122" s="1">
        <f>VLOOKUP($A122, Parameters!$A$2:$J$1345, MATCH(B$2, Parameters!$1:$1, 0), FALSE)</f>
        <v>500</v>
      </c>
      <c r="C122" s="1">
        <f>VLOOKUP($A122, Parameters!$A$2:$J$1345, MATCH(C$2, Parameters!$1:$1, 0), FALSE)</f>
        <v>1059.7</v>
      </c>
      <c r="D122" s="6">
        <f>VLOOKUP($A122, Parameters!$A$2:$J$1345, MATCH(D$2, Parameters!$1:$1, 0), FALSE)</f>
        <v>80</v>
      </c>
      <c r="E122" s="1">
        <v>392</v>
      </c>
      <c r="F122" s="1">
        <f>VLOOKUP($E122, Parameters!$A$2:$J$1345, MATCH(B$2, Parameters!$1:$1, 0), FALSE)</f>
        <v>0</v>
      </c>
      <c r="G122" s="1">
        <f>VLOOKUP($E122, Parameters!$A$2:$J$1345, MATCH(C$2, Parameters!$1:$1, 0), FALSE)</f>
        <v>20</v>
      </c>
      <c r="H122" s="1">
        <f>VLOOKUP($E122, Parameters!$A$2:$J$1345, MATCH(D$2, Parameters!$1:$1, 0), FALSE)</f>
        <v>80</v>
      </c>
    </row>
    <row r="123" spans="1:8" x14ac:dyDescent="0.35">
      <c r="A123" s="1">
        <v>250</v>
      </c>
      <c r="B123" s="1">
        <f>VLOOKUP($A123, Parameters!$A$2:$J$1345, MATCH(B$2, Parameters!$1:$1, 0), FALSE)</f>
        <v>500</v>
      </c>
      <c r="C123" s="1">
        <f>VLOOKUP($A123, Parameters!$A$2:$J$1345, MATCH(C$2, Parameters!$1:$1, 0), FALSE)</f>
        <v>3532.5</v>
      </c>
      <c r="D123" s="6">
        <f>VLOOKUP($A123, Parameters!$A$2:$J$1345, MATCH(D$2, Parameters!$1:$1, 0), FALSE)</f>
        <v>80</v>
      </c>
      <c r="E123" s="1">
        <v>400</v>
      </c>
      <c r="F123" s="1">
        <f>VLOOKUP($E123, Parameters!$A$2:$J$1345, MATCH(B$2, Parameters!$1:$1, 0), FALSE)</f>
        <v>2000</v>
      </c>
      <c r="G123" s="1">
        <f>VLOOKUP($E123, Parameters!$A$2:$J$1345, MATCH(C$2, Parameters!$1:$1, 0), FALSE)</f>
        <v>353.25</v>
      </c>
      <c r="H123" s="1">
        <f>VLOOKUP($E123, Parameters!$A$2:$J$1345, MATCH(D$2, Parameters!$1:$1, 0), FALSE)</f>
        <v>80</v>
      </c>
    </row>
    <row r="124" spans="1:8" x14ac:dyDescent="0.35">
      <c r="A124" s="1">
        <v>252</v>
      </c>
      <c r="B124" s="1">
        <f>VLOOKUP($A124, Parameters!$A$2:$J$1345, MATCH(B$2, Parameters!$1:$1, 0), FALSE)</f>
        <v>3000</v>
      </c>
      <c r="C124" s="1">
        <f>VLOOKUP($A124, Parameters!$A$2:$J$1345, MATCH(C$2, Parameters!$1:$1, 0), FALSE)</f>
        <v>20</v>
      </c>
      <c r="D124" s="6">
        <f>VLOOKUP($A124, Parameters!$A$2:$J$1345, MATCH(D$2, Parameters!$1:$1, 0), FALSE)</f>
        <v>80</v>
      </c>
      <c r="E124" s="1">
        <v>401</v>
      </c>
      <c r="F124" s="1">
        <f>VLOOKUP($E124, Parameters!$A$2:$J$1345, MATCH(B$2, Parameters!$1:$1, 0), FALSE)</f>
        <v>2000</v>
      </c>
      <c r="G124" s="1">
        <f>VLOOKUP($E124, Parameters!$A$2:$J$1345, MATCH(C$2, Parameters!$1:$1, 0), FALSE)</f>
        <v>1589.6</v>
      </c>
      <c r="H124" s="1">
        <f>VLOOKUP($E124, Parameters!$A$2:$J$1345, MATCH(D$2, Parameters!$1:$1, 0), FALSE)</f>
        <v>80</v>
      </c>
    </row>
    <row r="125" spans="1:8" x14ac:dyDescent="0.35">
      <c r="A125" s="1">
        <v>255</v>
      </c>
      <c r="B125" s="1">
        <f>VLOOKUP($A125, Parameters!$A$2:$J$1345, MATCH(B$2, Parameters!$1:$1, 0), FALSE)</f>
        <v>3000</v>
      </c>
      <c r="C125" s="1">
        <f>VLOOKUP($A125, Parameters!$A$2:$J$1345, MATCH(C$2, Parameters!$1:$1, 0), FALSE)</f>
        <v>3709.1</v>
      </c>
      <c r="D125" s="6">
        <f>VLOOKUP($A125, Parameters!$A$2:$J$1345, MATCH(D$2, Parameters!$1:$1, 0), FALSE)</f>
        <v>80</v>
      </c>
      <c r="E125" s="1">
        <v>403</v>
      </c>
      <c r="F125" s="1">
        <f>VLOOKUP($E125, Parameters!$A$2:$J$1345, MATCH(B$2, Parameters!$1:$1, 0), FALSE)</f>
        <v>2000</v>
      </c>
      <c r="G125" s="1">
        <f>VLOOKUP($E125, Parameters!$A$2:$J$1345, MATCH(C$2, Parameters!$1:$1, 0), FALSE)</f>
        <v>4062.4</v>
      </c>
      <c r="H125" s="1">
        <f>VLOOKUP($E125, Parameters!$A$2:$J$1345, MATCH(D$2, Parameters!$1:$1, 0), FALSE)</f>
        <v>80</v>
      </c>
    </row>
    <row r="126" spans="1:8" x14ac:dyDescent="0.35">
      <c r="A126" s="1">
        <v>257</v>
      </c>
      <c r="B126" s="1">
        <f>VLOOKUP($A126, Parameters!$A$2:$J$1345, MATCH(B$2, Parameters!$1:$1, 0), FALSE)</f>
        <v>2000</v>
      </c>
      <c r="C126" s="1">
        <f>VLOOKUP($A126, Parameters!$A$2:$J$1345, MATCH(C$2, Parameters!$1:$1, 0), FALSE)</f>
        <v>1413</v>
      </c>
      <c r="D126" s="6">
        <f>VLOOKUP($A126, Parameters!$A$2:$J$1345, MATCH(D$2, Parameters!$1:$1, 0), FALSE)</f>
        <v>80</v>
      </c>
      <c r="E126" s="1">
        <v>412</v>
      </c>
      <c r="F126" s="1">
        <f>VLOOKUP($E126, Parameters!$A$2:$J$1345, MATCH(B$2, Parameters!$1:$1, 0), FALSE)</f>
        <v>2000</v>
      </c>
      <c r="G126" s="1">
        <f>VLOOKUP($E126, Parameters!$A$2:$J$1345, MATCH(C$2, Parameters!$1:$1, 0), FALSE)</f>
        <v>883.12</v>
      </c>
      <c r="H126" s="1">
        <f>VLOOKUP($E126, Parameters!$A$2:$J$1345, MATCH(D$2, Parameters!$1:$1, 0), FALSE)</f>
        <v>80</v>
      </c>
    </row>
    <row r="127" spans="1:8" x14ac:dyDescent="0.35">
      <c r="A127" s="1">
        <v>258</v>
      </c>
      <c r="B127" s="1">
        <f>VLOOKUP($A127, Parameters!$A$2:$J$1345, MATCH(B$2, Parameters!$1:$1, 0), FALSE)</f>
        <v>2000</v>
      </c>
      <c r="C127" s="1">
        <f>VLOOKUP($A127, Parameters!$A$2:$J$1345, MATCH(C$2, Parameters!$1:$1, 0), FALSE)</f>
        <v>2649.4</v>
      </c>
      <c r="D127" s="6">
        <f>VLOOKUP($A127, Parameters!$A$2:$J$1345, MATCH(D$2, Parameters!$1:$1, 0), FALSE)</f>
        <v>80</v>
      </c>
      <c r="E127" s="1">
        <v>415</v>
      </c>
      <c r="F127" s="1">
        <f>VLOOKUP($E127, Parameters!$A$2:$J$1345, MATCH(B$2, Parameters!$1:$1, 0), FALSE)</f>
        <v>2000</v>
      </c>
      <c r="G127" s="1">
        <f>VLOOKUP($E127, Parameters!$A$2:$J$1345, MATCH(C$2, Parameters!$1:$1, 0), FALSE)</f>
        <v>4673.8</v>
      </c>
      <c r="H127" s="1">
        <f>VLOOKUP($E127, Parameters!$A$2:$J$1345, MATCH(D$2, Parameters!$1:$1, 0), FALSE)</f>
        <v>80</v>
      </c>
    </row>
    <row r="128" spans="1:8" x14ac:dyDescent="0.35">
      <c r="A128" s="1">
        <v>259</v>
      </c>
      <c r="B128" s="1">
        <f>VLOOKUP($A128, Parameters!$A$2:$J$1345, MATCH(B$2, Parameters!$1:$1, 0), FALSE)</f>
        <v>2000</v>
      </c>
      <c r="C128" s="1">
        <f>VLOOKUP($A128, Parameters!$A$2:$J$1345, MATCH(C$2, Parameters!$1:$1, 0), FALSE)</f>
        <v>3885.7</v>
      </c>
      <c r="D128" s="6">
        <f>VLOOKUP($A128, Parameters!$A$2:$J$1345, MATCH(D$2, Parameters!$1:$1, 0), FALSE)</f>
        <v>80</v>
      </c>
      <c r="E128" s="1">
        <v>417</v>
      </c>
      <c r="F128" s="1">
        <f>VLOOKUP($E128, Parameters!$A$2:$J$1345, MATCH(B$2, Parameters!$1:$1, 0), FALSE)</f>
        <v>3000</v>
      </c>
      <c r="G128" s="1">
        <f>VLOOKUP($E128, Parameters!$A$2:$J$1345, MATCH(C$2, Parameters!$1:$1, 0), FALSE)</f>
        <v>2296.1</v>
      </c>
      <c r="H128" s="1">
        <f>VLOOKUP($E128, Parameters!$A$2:$J$1345, MATCH(D$2, Parameters!$1:$1, 0), FALSE)</f>
        <v>80</v>
      </c>
    </row>
    <row r="129" spans="1:8" x14ac:dyDescent="0.35">
      <c r="A129" s="1">
        <v>260</v>
      </c>
      <c r="B129" s="1">
        <f>VLOOKUP($A129, Parameters!$A$2:$J$1345, MATCH(B$2, Parameters!$1:$1, 0), FALSE)</f>
        <v>1000</v>
      </c>
      <c r="C129" s="1">
        <f>VLOOKUP($A129, Parameters!$A$2:$J$1345, MATCH(C$2, Parameters!$1:$1, 0), FALSE)</f>
        <v>353.25</v>
      </c>
      <c r="D129" s="6">
        <f>VLOOKUP($A129, Parameters!$A$2:$J$1345, MATCH(D$2, Parameters!$1:$1, 0), FALSE)</f>
        <v>80</v>
      </c>
      <c r="E129" s="1">
        <v>418</v>
      </c>
      <c r="F129" s="1">
        <f>VLOOKUP($E129, Parameters!$A$2:$J$1345, MATCH(B$2, Parameters!$1:$1, 0), FALSE)</f>
        <v>3000</v>
      </c>
      <c r="G129" s="1">
        <f>VLOOKUP($E129, Parameters!$A$2:$J$1345, MATCH(C$2, Parameters!$1:$1, 0), FALSE)</f>
        <v>3532.5</v>
      </c>
      <c r="H129" s="1">
        <f>VLOOKUP($E129, Parameters!$A$2:$J$1345, MATCH(D$2, Parameters!$1:$1, 0), FALSE)</f>
        <v>80</v>
      </c>
    </row>
    <row r="130" spans="1:8" x14ac:dyDescent="0.35">
      <c r="A130" s="1">
        <v>261</v>
      </c>
      <c r="B130" s="1">
        <f>VLOOKUP($A130, Parameters!$A$2:$J$1345, MATCH(B$2, Parameters!$1:$1, 0), FALSE)</f>
        <v>1000</v>
      </c>
      <c r="C130" s="1">
        <f>VLOOKUP($A130, Parameters!$A$2:$J$1345, MATCH(C$2, Parameters!$1:$1, 0), FALSE)</f>
        <v>1589.6</v>
      </c>
      <c r="D130" s="6">
        <f>VLOOKUP($A130, Parameters!$A$2:$J$1345, MATCH(D$2, Parameters!$1:$1, 0), FALSE)</f>
        <v>80</v>
      </c>
      <c r="E130" s="1">
        <v>424</v>
      </c>
      <c r="F130" s="1">
        <f>VLOOKUP($E130, Parameters!$A$2:$J$1345, MATCH(B$2, Parameters!$1:$1, 0), FALSE)</f>
        <v>500</v>
      </c>
      <c r="G130" s="1">
        <f>VLOOKUP($E130, Parameters!$A$2:$J$1345, MATCH(C$2, Parameters!$1:$1, 0), FALSE)</f>
        <v>176.62</v>
      </c>
      <c r="H130" s="1">
        <f>VLOOKUP($E130, Parameters!$A$2:$J$1345, MATCH(D$2, Parameters!$1:$1, 0), FALSE)</f>
        <v>80</v>
      </c>
    </row>
    <row r="131" spans="1:8" x14ac:dyDescent="0.35">
      <c r="A131" s="1">
        <v>266</v>
      </c>
      <c r="B131" s="1">
        <f>VLOOKUP($A131, Parameters!$A$2:$J$1345, MATCH(B$2, Parameters!$1:$1, 0), FALSE)</f>
        <v>3000</v>
      </c>
      <c r="C131" s="1">
        <f>VLOOKUP($A131, Parameters!$A$2:$J$1345, MATCH(C$2, Parameters!$1:$1, 0), FALSE)</f>
        <v>3002.6</v>
      </c>
      <c r="D131" s="6">
        <f>VLOOKUP($A131, Parameters!$A$2:$J$1345, MATCH(D$2, Parameters!$1:$1, 0), FALSE)</f>
        <v>80</v>
      </c>
      <c r="E131" s="1">
        <v>425</v>
      </c>
      <c r="F131" s="1">
        <f>VLOOKUP($E131, Parameters!$A$2:$J$1345, MATCH(B$2, Parameters!$1:$1, 0), FALSE)</f>
        <v>500</v>
      </c>
      <c r="G131" s="1">
        <f>VLOOKUP($E131, Parameters!$A$2:$J$1345, MATCH(C$2, Parameters!$1:$1, 0), FALSE)</f>
        <v>1413</v>
      </c>
      <c r="H131" s="1">
        <f>VLOOKUP($E131, Parameters!$A$2:$J$1345, MATCH(D$2, Parameters!$1:$1, 0), FALSE)</f>
        <v>80</v>
      </c>
    </row>
    <row r="132" spans="1:8" x14ac:dyDescent="0.35">
      <c r="A132" s="1">
        <v>269</v>
      </c>
      <c r="B132" s="1">
        <f>VLOOKUP($A132, Parameters!$A$2:$J$1345, MATCH(B$2, Parameters!$1:$1, 0), FALSE)</f>
        <v>0</v>
      </c>
      <c r="C132" s="1">
        <f>VLOOKUP($A132, Parameters!$A$2:$J$1345, MATCH(C$2, Parameters!$1:$1, 0), FALSE)</f>
        <v>1942.9</v>
      </c>
      <c r="D132" s="6">
        <f>VLOOKUP($A132, Parameters!$A$2:$J$1345, MATCH(D$2, Parameters!$1:$1, 0), FALSE)</f>
        <v>80</v>
      </c>
      <c r="E132" s="1">
        <v>431</v>
      </c>
      <c r="F132" s="1">
        <f>VLOOKUP($E132, Parameters!$A$2:$J$1345, MATCH(B$2, Parameters!$1:$1, 0), FALSE)</f>
        <v>3000</v>
      </c>
      <c r="G132" s="1">
        <f>VLOOKUP($E132, Parameters!$A$2:$J$1345, MATCH(C$2, Parameters!$1:$1, 0), FALSE)</f>
        <v>4062.4</v>
      </c>
      <c r="H132" s="1">
        <f>VLOOKUP($E132, Parameters!$A$2:$J$1345, MATCH(D$2, Parameters!$1:$1, 0), FALSE)</f>
        <v>80</v>
      </c>
    </row>
    <row r="133" spans="1:8" x14ac:dyDescent="0.35">
      <c r="A133" s="1">
        <v>273</v>
      </c>
      <c r="B133" s="1">
        <f>VLOOKUP($A133, Parameters!$A$2:$J$1345, MATCH(B$2, Parameters!$1:$1, 0), FALSE)</f>
        <v>3000</v>
      </c>
      <c r="C133" s="1">
        <f>VLOOKUP($A133, Parameters!$A$2:$J$1345, MATCH(C$2, Parameters!$1:$1, 0), FALSE)</f>
        <v>2119.5</v>
      </c>
      <c r="D133" s="6">
        <f>VLOOKUP($A133, Parameters!$A$2:$J$1345, MATCH(D$2, Parameters!$1:$1, 0), FALSE)</f>
        <v>80</v>
      </c>
      <c r="E133" s="1">
        <v>434</v>
      </c>
      <c r="F133" s="1">
        <f>VLOOKUP($E133, Parameters!$A$2:$J$1345, MATCH(B$2, Parameters!$1:$1, 0), FALSE)</f>
        <v>2000</v>
      </c>
      <c r="G133" s="1">
        <f>VLOOKUP($E133, Parameters!$A$2:$J$1345, MATCH(C$2, Parameters!$1:$1, 0), FALSE)</f>
        <v>3002.6</v>
      </c>
      <c r="H133" s="1">
        <f>VLOOKUP($E133, Parameters!$A$2:$J$1345, MATCH(D$2, Parameters!$1:$1, 0), FALSE)</f>
        <v>80</v>
      </c>
    </row>
    <row r="134" spans="1:8" x14ac:dyDescent="0.35">
      <c r="A134" s="1">
        <v>274</v>
      </c>
      <c r="B134" s="1">
        <f>VLOOKUP($A134, Parameters!$A$2:$J$1345, MATCH(B$2, Parameters!$1:$1, 0), FALSE)</f>
        <v>3000</v>
      </c>
      <c r="C134" s="1">
        <f>VLOOKUP($A134, Parameters!$A$2:$J$1345, MATCH(C$2, Parameters!$1:$1, 0), FALSE)</f>
        <v>3355.9</v>
      </c>
      <c r="D134" s="6">
        <f>VLOOKUP($A134, Parameters!$A$2:$J$1345, MATCH(D$2, Parameters!$1:$1, 0), FALSE)</f>
        <v>80</v>
      </c>
      <c r="E134" s="1">
        <v>437</v>
      </c>
      <c r="F134" s="1">
        <f>VLOOKUP($E134, Parameters!$A$2:$J$1345, MATCH(B$2, Parameters!$1:$1, 0), FALSE)</f>
        <v>3000</v>
      </c>
      <c r="G134" s="1">
        <f>VLOOKUP($E134, Parameters!$A$2:$J$1345, MATCH(C$2, Parameters!$1:$1, 0), FALSE)</f>
        <v>1942.9</v>
      </c>
      <c r="H134" s="1">
        <f>VLOOKUP($E134, Parameters!$A$2:$J$1345, MATCH(D$2, Parameters!$1:$1, 0), FALSE)</f>
        <v>80</v>
      </c>
    </row>
    <row r="135" spans="1:8" x14ac:dyDescent="0.35">
      <c r="A135" s="1">
        <v>277</v>
      </c>
      <c r="B135" s="1">
        <f>VLOOKUP($A135, Parameters!$A$2:$J$1345, MATCH(B$2, Parameters!$1:$1, 0), FALSE)</f>
        <v>2000</v>
      </c>
      <c r="C135" s="1">
        <f>VLOOKUP($A135, Parameters!$A$2:$J$1345, MATCH(C$2, Parameters!$1:$1, 0), FALSE)</f>
        <v>2296.1</v>
      </c>
      <c r="D135" s="6">
        <f>VLOOKUP($A135, Parameters!$A$2:$J$1345, MATCH(D$2, Parameters!$1:$1, 0), FALSE)</f>
        <v>80</v>
      </c>
      <c r="E135" s="1">
        <v>442</v>
      </c>
      <c r="F135" s="1">
        <f>VLOOKUP($E135, Parameters!$A$2:$J$1345, MATCH(B$2, Parameters!$1:$1, 0), FALSE)</f>
        <v>1000</v>
      </c>
      <c r="G135" s="1">
        <f>VLOOKUP($E135, Parameters!$A$2:$J$1345, MATCH(C$2, Parameters!$1:$1, 0), FALSE)</f>
        <v>3355.9</v>
      </c>
      <c r="H135" s="1">
        <f>VLOOKUP($E135, Parameters!$A$2:$J$1345, MATCH(D$2, Parameters!$1:$1, 0), FALSE)</f>
        <v>80</v>
      </c>
    </row>
    <row r="136" spans="1:8" x14ac:dyDescent="0.35">
      <c r="A136" s="1">
        <v>278</v>
      </c>
      <c r="B136" s="1">
        <f>VLOOKUP($A136, Parameters!$A$2:$J$1345, MATCH(B$2, Parameters!$1:$1, 0), FALSE)</f>
        <v>2000</v>
      </c>
      <c r="C136" s="1">
        <f>VLOOKUP($A136, Parameters!$A$2:$J$1345, MATCH(C$2, Parameters!$1:$1, 0), FALSE)</f>
        <v>3532.5</v>
      </c>
      <c r="D136" s="6">
        <f>VLOOKUP($A136, Parameters!$A$2:$J$1345, MATCH(D$2, Parameters!$1:$1, 0), FALSE)</f>
        <v>80</v>
      </c>
      <c r="E136" s="1">
        <v>443</v>
      </c>
      <c r="F136" s="1">
        <f>VLOOKUP($E136, Parameters!$A$2:$J$1345, MATCH(B$2, Parameters!$1:$1, 0), FALSE)</f>
        <v>1000</v>
      </c>
      <c r="G136" s="1">
        <f>VLOOKUP($E136, Parameters!$A$2:$J$1345, MATCH(C$2, Parameters!$1:$1, 0), FALSE)</f>
        <v>4673.8</v>
      </c>
      <c r="H136" s="1">
        <f>VLOOKUP($E136, Parameters!$A$2:$J$1345, MATCH(D$2, Parameters!$1:$1, 0), FALSE)</f>
        <v>80</v>
      </c>
    </row>
    <row r="137" spans="1:8" x14ac:dyDescent="0.35">
      <c r="A137" s="1">
        <v>279</v>
      </c>
      <c r="B137" s="1">
        <f>VLOOKUP($A137, Parameters!$A$2:$J$1345, MATCH(B$2, Parameters!$1:$1, 0), FALSE)</f>
        <v>2000</v>
      </c>
      <c r="C137" s="1">
        <f>VLOOKUP($A137, Parameters!$A$2:$J$1345, MATCH(C$2, Parameters!$1:$1, 0), FALSE)</f>
        <v>7322.7</v>
      </c>
      <c r="D137" s="6">
        <f>VLOOKUP($A137, Parameters!$A$2:$J$1345, MATCH(D$2, Parameters!$1:$1, 0), FALSE)</f>
        <v>80</v>
      </c>
      <c r="E137" s="1">
        <v>444</v>
      </c>
      <c r="F137" s="1">
        <f>VLOOKUP($E137, Parameters!$A$2:$J$1345, MATCH(B$2, Parameters!$1:$1, 0), FALSE)</f>
        <v>2000</v>
      </c>
      <c r="G137" s="1">
        <f>VLOOKUP($E137, Parameters!$A$2:$J$1345, MATCH(C$2, Parameters!$1:$1, 0), FALSE)</f>
        <v>1059.7</v>
      </c>
      <c r="H137" s="1">
        <f>VLOOKUP($E137, Parameters!$A$2:$J$1345, MATCH(D$2, Parameters!$1:$1, 0), FALSE)</f>
        <v>80</v>
      </c>
    </row>
    <row r="138" spans="1:8" x14ac:dyDescent="0.35">
      <c r="A138" s="1">
        <v>282</v>
      </c>
      <c r="B138" s="1">
        <f>VLOOKUP($A138, Parameters!$A$2:$J$1345, MATCH(B$2, Parameters!$1:$1, 0), FALSE)</f>
        <v>2000</v>
      </c>
      <c r="C138" s="1">
        <f>VLOOKUP($A138, Parameters!$A$2:$J$1345, MATCH(C$2, Parameters!$1:$1, 0), FALSE)</f>
        <v>2472.6999999999998</v>
      </c>
      <c r="D138" s="6">
        <f>VLOOKUP($A138, Parameters!$A$2:$J$1345, MATCH(D$2, Parameters!$1:$1, 0), FALSE)</f>
        <v>80</v>
      </c>
      <c r="E138" s="1">
        <v>446</v>
      </c>
      <c r="F138" s="1">
        <f>VLOOKUP($E138, Parameters!$A$2:$J$1345, MATCH(B$2, Parameters!$1:$1, 0), FALSE)</f>
        <v>2000</v>
      </c>
      <c r="G138" s="1">
        <f>VLOOKUP($E138, Parameters!$A$2:$J$1345, MATCH(C$2, Parameters!$1:$1, 0), FALSE)</f>
        <v>3532.5</v>
      </c>
      <c r="H138" s="1">
        <f>VLOOKUP($E138, Parameters!$A$2:$J$1345, MATCH(D$2, Parameters!$1:$1, 0), FALSE)</f>
        <v>80</v>
      </c>
    </row>
    <row r="139" spans="1:8" x14ac:dyDescent="0.35">
      <c r="A139" s="1">
        <v>287</v>
      </c>
      <c r="B139" s="1">
        <f>VLOOKUP($A139, Parameters!$A$2:$J$1345, MATCH(B$2, Parameters!$1:$1, 0), FALSE)</f>
        <v>3000</v>
      </c>
      <c r="C139" s="1">
        <f>VLOOKUP($A139, Parameters!$A$2:$J$1345, MATCH(C$2, Parameters!$1:$1, 0), FALSE)</f>
        <v>3885.7</v>
      </c>
      <c r="D139" s="6">
        <f>VLOOKUP($A139, Parameters!$A$2:$J$1345, MATCH(D$2, Parameters!$1:$1, 0), FALSE)</f>
        <v>80</v>
      </c>
      <c r="E139" s="1">
        <v>463</v>
      </c>
      <c r="F139" s="1">
        <f>VLOOKUP($E139, Parameters!$A$2:$J$1345, MATCH(B$2, Parameters!$1:$1, 0), FALSE)</f>
        <v>2000</v>
      </c>
      <c r="G139" s="1">
        <f>VLOOKUP($E139, Parameters!$A$2:$J$1345, MATCH(C$2, Parameters!$1:$1, 0), FALSE)</f>
        <v>4239</v>
      </c>
      <c r="H139" s="1">
        <f>VLOOKUP($E139, Parameters!$A$2:$J$1345, MATCH(D$2, Parameters!$1:$1, 0), FALSE)</f>
        <v>105</v>
      </c>
    </row>
    <row r="140" spans="1:8" x14ac:dyDescent="0.35">
      <c r="A140" s="1">
        <v>289</v>
      </c>
      <c r="B140" s="1">
        <f>VLOOKUP($A140, Parameters!$A$2:$J$1345, MATCH(B$2, Parameters!$1:$1, 0), FALSE)</f>
        <v>0</v>
      </c>
      <c r="C140" s="1">
        <f>VLOOKUP($A140, Parameters!$A$2:$J$1345, MATCH(C$2, Parameters!$1:$1, 0), FALSE)</f>
        <v>1589.6</v>
      </c>
      <c r="D140" s="6">
        <f>VLOOKUP($A140, Parameters!$A$2:$J$1345, MATCH(D$2, Parameters!$1:$1, 0), FALSE)</f>
        <v>80</v>
      </c>
      <c r="E140" s="1">
        <v>475</v>
      </c>
      <c r="F140" s="1">
        <f>VLOOKUP($E140, Parameters!$A$2:$J$1345, MATCH(B$2, Parameters!$1:$1, 0), FALSE)</f>
        <v>2000</v>
      </c>
      <c r="G140" s="1">
        <f>VLOOKUP($E140, Parameters!$A$2:$J$1345, MATCH(C$2, Parameters!$1:$1, 0), FALSE)</f>
        <v>7322.7</v>
      </c>
      <c r="H140" s="1">
        <f>VLOOKUP($E140, Parameters!$A$2:$J$1345, MATCH(D$2, Parameters!$1:$1, 0), FALSE)</f>
        <v>105</v>
      </c>
    </row>
    <row r="141" spans="1:8" x14ac:dyDescent="0.35">
      <c r="A141" s="1">
        <v>291</v>
      </c>
      <c r="B141" s="1">
        <f>VLOOKUP($A141, Parameters!$A$2:$J$1345, MATCH(B$2, Parameters!$1:$1, 0), FALSE)</f>
        <v>0</v>
      </c>
      <c r="C141" s="1">
        <f>VLOOKUP($A141, Parameters!$A$2:$J$1345, MATCH(C$2, Parameters!$1:$1, 0), FALSE)</f>
        <v>4062.4</v>
      </c>
      <c r="D141" s="6">
        <f>VLOOKUP($A141, Parameters!$A$2:$J$1345, MATCH(D$2, Parameters!$1:$1, 0), FALSE)</f>
        <v>80</v>
      </c>
      <c r="E141" s="1">
        <v>477</v>
      </c>
      <c r="F141" s="1">
        <f>VLOOKUP($E141, Parameters!$A$2:$J$1345, MATCH(B$2, Parameters!$1:$1, 0), FALSE)</f>
        <v>1000</v>
      </c>
      <c r="G141" s="1">
        <f>VLOOKUP($E141, Parameters!$A$2:$J$1345, MATCH(C$2, Parameters!$1:$1, 0), FALSE)</f>
        <v>1236.4000000000001</v>
      </c>
      <c r="H141" s="1">
        <f>VLOOKUP($E141, Parameters!$A$2:$J$1345, MATCH(D$2, Parameters!$1:$1, 0), FALSE)</f>
        <v>105</v>
      </c>
    </row>
    <row r="142" spans="1:8" x14ac:dyDescent="0.35">
      <c r="A142" s="1">
        <v>292</v>
      </c>
      <c r="B142" s="1">
        <f>VLOOKUP($A142, Parameters!$A$2:$J$1345, MATCH(B$2, Parameters!$1:$1, 0), FALSE)</f>
        <v>2000</v>
      </c>
      <c r="C142" s="1">
        <f>VLOOKUP($A142, Parameters!$A$2:$J$1345, MATCH(C$2, Parameters!$1:$1, 0), FALSE)</f>
        <v>529.87</v>
      </c>
      <c r="D142" s="6">
        <f>VLOOKUP($A142, Parameters!$A$2:$J$1345, MATCH(D$2, Parameters!$1:$1, 0), FALSE)</f>
        <v>80</v>
      </c>
      <c r="E142" s="1">
        <v>480</v>
      </c>
      <c r="F142" s="1">
        <f>VLOOKUP($E142, Parameters!$A$2:$J$1345, MATCH(B$2, Parameters!$1:$1, 0), FALSE)</f>
        <v>3000</v>
      </c>
      <c r="G142" s="1">
        <f>VLOOKUP($E142, Parameters!$A$2:$J$1345, MATCH(C$2, Parameters!$1:$1, 0), FALSE)</f>
        <v>176.62</v>
      </c>
      <c r="H142" s="1">
        <f>VLOOKUP($E142, Parameters!$A$2:$J$1345, MATCH(D$2, Parameters!$1:$1, 0), FALSE)</f>
        <v>105</v>
      </c>
    </row>
    <row r="143" spans="1:8" x14ac:dyDescent="0.35">
      <c r="A143" s="1">
        <v>293</v>
      </c>
      <c r="B143" s="1">
        <f>VLOOKUP($A143, Parameters!$A$2:$J$1345, MATCH(B$2, Parameters!$1:$1, 0), FALSE)</f>
        <v>2000</v>
      </c>
      <c r="C143" s="1">
        <f>VLOOKUP($A143, Parameters!$A$2:$J$1345, MATCH(C$2, Parameters!$1:$1, 0), FALSE)</f>
        <v>1766.2</v>
      </c>
      <c r="D143" s="6">
        <f>VLOOKUP($A143, Parameters!$A$2:$J$1345, MATCH(D$2, Parameters!$1:$1, 0), FALSE)</f>
        <v>80</v>
      </c>
      <c r="E143" s="1">
        <v>486</v>
      </c>
      <c r="F143" s="1">
        <f>VLOOKUP($E143, Parameters!$A$2:$J$1345, MATCH(B$2, Parameters!$1:$1, 0), FALSE)</f>
        <v>2000</v>
      </c>
      <c r="G143" s="1">
        <f>VLOOKUP($E143, Parameters!$A$2:$J$1345, MATCH(C$2, Parameters!$1:$1, 0), FALSE)</f>
        <v>2826</v>
      </c>
      <c r="H143" s="1">
        <f>VLOOKUP($E143, Parameters!$A$2:$J$1345, MATCH(D$2, Parameters!$1:$1, 0), FALSE)</f>
        <v>105</v>
      </c>
    </row>
    <row r="144" spans="1:8" x14ac:dyDescent="0.35">
      <c r="A144" s="1">
        <v>298</v>
      </c>
      <c r="B144" s="1">
        <f>VLOOKUP($A144, Parameters!$A$2:$J$1345, MATCH(B$2, Parameters!$1:$1, 0), FALSE)</f>
        <v>3000</v>
      </c>
      <c r="C144" s="1">
        <f>VLOOKUP($A144, Parameters!$A$2:$J$1345, MATCH(C$2, Parameters!$1:$1, 0), FALSE)</f>
        <v>3179.2</v>
      </c>
      <c r="D144" s="6">
        <f>VLOOKUP($A144, Parameters!$A$2:$J$1345, MATCH(D$2, Parameters!$1:$1, 0), FALSE)</f>
        <v>80</v>
      </c>
      <c r="E144" s="1">
        <v>487</v>
      </c>
      <c r="F144" s="1">
        <f>VLOOKUP($E144, Parameters!$A$2:$J$1345, MATCH(B$2, Parameters!$1:$1, 0), FALSE)</f>
        <v>2000</v>
      </c>
      <c r="G144" s="1">
        <f>VLOOKUP($E144, Parameters!$A$2:$J$1345, MATCH(C$2, Parameters!$1:$1, 0), FALSE)</f>
        <v>4062.4</v>
      </c>
      <c r="H144" s="1">
        <f>VLOOKUP($E144, Parameters!$A$2:$J$1345, MATCH(D$2, Parameters!$1:$1, 0), FALSE)</f>
        <v>105</v>
      </c>
    </row>
    <row r="145" spans="1:8" x14ac:dyDescent="0.35">
      <c r="A145" s="1">
        <v>300</v>
      </c>
      <c r="B145" s="1">
        <f>VLOOKUP($A145, Parameters!$A$2:$J$1345, MATCH(B$2, Parameters!$1:$1, 0), FALSE)</f>
        <v>1000</v>
      </c>
      <c r="C145" s="1">
        <f>VLOOKUP($A145, Parameters!$A$2:$J$1345, MATCH(C$2, Parameters!$1:$1, 0), FALSE)</f>
        <v>883.12</v>
      </c>
      <c r="D145" s="6">
        <f>VLOOKUP($A145, Parameters!$A$2:$J$1345, MATCH(D$2, Parameters!$1:$1, 0), FALSE)</f>
        <v>80</v>
      </c>
      <c r="E145" s="1">
        <v>491</v>
      </c>
      <c r="F145" s="1">
        <f>VLOOKUP($E145, Parameters!$A$2:$J$1345, MATCH(B$2, Parameters!$1:$1, 0), FALSE)</f>
        <v>3000</v>
      </c>
      <c r="G145" s="1">
        <f>VLOOKUP($E145, Parameters!$A$2:$J$1345, MATCH(C$2, Parameters!$1:$1, 0), FALSE)</f>
        <v>4239</v>
      </c>
      <c r="H145" s="1">
        <f>VLOOKUP($E145, Parameters!$A$2:$J$1345, MATCH(D$2, Parameters!$1:$1, 0), FALSE)</f>
        <v>105</v>
      </c>
    </row>
    <row r="146" spans="1:8" x14ac:dyDescent="0.35">
      <c r="A146" s="1">
        <v>305</v>
      </c>
      <c r="B146" s="1">
        <f>VLOOKUP($A146, Parameters!$A$2:$J$1345, MATCH(B$2, Parameters!$1:$1, 0), FALSE)</f>
        <v>3000</v>
      </c>
      <c r="C146" s="1">
        <f>VLOOKUP($A146, Parameters!$A$2:$J$1345, MATCH(C$2, Parameters!$1:$1, 0), FALSE)</f>
        <v>2296.1</v>
      </c>
      <c r="D146" s="6">
        <f>VLOOKUP($A146, Parameters!$A$2:$J$1345, MATCH(D$2, Parameters!$1:$1, 0), FALSE)</f>
        <v>80</v>
      </c>
      <c r="E146" s="1">
        <v>492</v>
      </c>
      <c r="F146" s="1">
        <f>VLOOKUP($E146, Parameters!$A$2:$J$1345, MATCH(B$2, Parameters!$1:$1, 0), FALSE)</f>
        <v>2000</v>
      </c>
      <c r="G146" s="1">
        <f>VLOOKUP($E146, Parameters!$A$2:$J$1345, MATCH(C$2, Parameters!$1:$1, 0), FALSE)</f>
        <v>706.5</v>
      </c>
      <c r="H146" s="1">
        <f>VLOOKUP($E146, Parameters!$A$2:$J$1345, MATCH(D$2, Parameters!$1:$1, 0), FALSE)</f>
        <v>105</v>
      </c>
    </row>
    <row r="147" spans="1:8" x14ac:dyDescent="0.35">
      <c r="A147" s="1">
        <v>308</v>
      </c>
      <c r="B147" s="1">
        <f>VLOOKUP($A147, Parameters!$A$2:$J$1345, MATCH(B$2, Parameters!$1:$1, 0), FALSE)</f>
        <v>3000</v>
      </c>
      <c r="C147" s="1">
        <f>VLOOKUP($A147, Parameters!$A$2:$J$1345, MATCH(C$2, Parameters!$1:$1, 0), FALSE)</f>
        <v>20</v>
      </c>
      <c r="D147" s="6">
        <f>VLOOKUP($A147, Parameters!$A$2:$J$1345, MATCH(D$2, Parameters!$1:$1, 0), FALSE)</f>
        <v>80</v>
      </c>
      <c r="E147" s="1">
        <v>497</v>
      </c>
      <c r="F147" s="1">
        <f>VLOOKUP($E147, Parameters!$A$2:$J$1345, MATCH(B$2, Parameters!$1:$1, 0), FALSE)</f>
        <v>3000</v>
      </c>
      <c r="G147" s="1">
        <f>VLOOKUP($E147, Parameters!$A$2:$J$1345, MATCH(C$2, Parameters!$1:$1, 0), FALSE)</f>
        <v>2119.5</v>
      </c>
      <c r="H147" s="1">
        <f>VLOOKUP($E147, Parameters!$A$2:$J$1345, MATCH(D$2, Parameters!$1:$1, 0), FALSE)</f>
        <v>105</v>
      </c>
    </row>
    <row r="148" spans="1:8" x14ac:dyDescent="0.35">
      <c r="A148" s="1">
        <v>309</v>
      </c>
      <c r="B148" s="1">
        <f>VLOOKUP($A148, Parameters!$A$2:$J$1345, MATCH(B$2, Parameters!$1:$1, 0), FALSE)</f>
        <v>3000</v>
      </c>
      <c r="C148" s="1">
        <f>VLOOKUP($A148, Parameters!$A$2:$J$1345, MATCH(C$2, Parameters!$1:$1, 0), FALSE)</f>
        <v>1236.4000000000001</v>
      </c>
      <c r="D148" s="6">
        <f>VLOOKUP($A148, Parameters!$A$2:$J$1345, MATCH(D$2, Parameters!$1:$1, 0), FALSE)</f>
        <v>80</v>
      </c>
      <c r="E148" s="1">
        <v>498</v>
      </c>
      <c r="F148" s="1">
        <f>VLOOKUP($E148, Parameters!$A$2:$J$1345, MATCH(B$2, Parameters!$1:$1, 0), FALSE)</f>
        <v>3000</v>
      </c>
      <c r="G148" s="1">
        <f>VLOOKUP($E148, Parameters!$A$2:$J$1345, MATCH(C$2, Parameters!$1:$1, 0), FALSE)</f>
        <v>3355.9</v>
      </c>
      <c r="H148" s="1">
        <f>VLOOKUP($E148, Parameters!$A$2:$J$1345, MATCH(D$2, Parameters!$1:$1, 0), FALSE)</f>
        <v>105</v>
      </c>
    </row>
    <row r="149" spans="1:8" x14ac:dyDescent="0.35">
      <c r="A149" s="1">
        <v>310</v>
      </c>
      <c r="B149" s="1">
        <f>VLOOKUP($A149, Parameters!$A$2:$J$1345, MATCH(B$2, Parameters!$1:$1, 0), FALSE)</f>
        <v>3000</v>
      </c>
      <c r="C149" s="1">
        <f>VLOOKUP($A149, Parameters!$A$2:$J$1345, MATCH(C$2, Parameters!$1:$1, 0), FALSE)</f>
        <v>2472.6999999999998</v>
      </c>
      <c r="D149" s="6">
        <f>VLOOKUP($A149, Parameters!$A$2:$J$1345, MATCH(D$2, Parameters!$1:$1, 0), FALSE)</f>
        <v>80</v>
      </c>
      <c r="E149" s="1">
        <v>502</v>
      </c>
      <c r="F149" s="1">
        <f>VLOOKUP($E149, Parameters!$A$2:$J$1345, MATCH(B$2, Parameters!$1:$1, 0), FALSE)</f>
        <v>0</v>
      </c>
      <c r="G149" s="1">
        <f>VLOOKUP($E149, Parameters!$A$2:$J$1345, MATCH(C$2, Parameters!$1:$1, 0), FALSE)</f>
        <v>3532.5</v>
      </c>
      <c r="H149" s="1">
        <f>VLOOKUP($E149, Parameters!$A$2:$J$1345, MATCH(D$2, Parameters!$1:$1, 0), FALSE)</f>
        <v>105</v>
      </c>
    </row>
    <row r="150" spans="1:8" x14ac:dyDescent="0.35">
      <c r="A150" s="1">
        <v>311</v>
      </c>
      <c r="B150" s="1">
        <f>VLOOKUP($A150, Parameters!$A$2:$J$1345, MATCH(B$2, Parameters!$1:$1, 0), FALSE)</f>
        <v>3000</v>
      </c>
      <c r="C150" s="1">
        <f>VLOOKUP($A150, Parameters!$A$2:$J$1345, MATCH(C$2, Parameters!$1:$1, 0), FALSE)</f>
        <v>3709.1</v>
      </c>
      <c r="D150" s="6">
        <f>VLOOKUP($A150, Parameters!$A$2:$J$1345, MATCH(D$2, Parameters!$1:$1, 0), FALSE)</f>
        <v>80</v>
      </c>
      <c r="E150" s="1">
        <v>510</v>
      </c>
      <c r="F150" s="1">
        <f>VLOOKUP($E150, Parameters!$A$2:$J$1345, MATCH(B$2, Parameters!$1:$1, 0), FALSE)</f>
        <v>1000</v>
      </c>
      <c r="G150" s="1">
        <f>VLOOKUP($E150, Parameters!$A$2:$J$1345, MATCH(C$2, Parameters!$1:$1, 0), FALSE)</f>
        <v>2649.4</v>
      </c>
      <c r="H150" s="1">
        <f>VLOOKUP($E150, Parameters!$A$2:$J$1345, MATCH(D$2, Parameters!$1:$1, 0), FALSE)</f>
        <v>105</v>
      </c>
    </row>
    <row r="151" spans="1:8" x14ac:dyDescent="0.35">
      <c r="A151" s="1">
        <v>312</v>
      </c>
      <c r="B151" s="1">
        <f>VLOOKUP($A151, Parameters!$A$2:$J$1345, MATCH(B$2, Parameters!$1:$1, 0), FALSE)</f>
        <v>2000</v>
      </c>
      <c r="C151" s="1">
        <f>VLOOKUP($A151, Parameters!$A$2:$J$1345, MATCH(C$2, Parameters!$1:$1, 0), FALSE)</f>
        <v>176.62</v>
      </c>
      <c r="D151" s="6">
        <f>VLOOKUP($A151, Parameters!$A$2:$J$1345, MATCH(D$2, Parameters!$1:$1, 0), FALSE)</f>
        <v>80</v>
      </c>
      <c r="E151" s="1">
        <v>525</v>
      </c>
      <c r="F151" s="1">
        <f>VLOOKUP($E151, Parameters!$A$2:$J$1345, MATCH(B$2, Parameters!$1:$1, 0), FALSE)</f>
        <v>2000</v>
      </c>
      <c r="G151" s="1">
        <f>VLOOKUP($E151, Parameters!$A$2:$J$1345, MATCH(C$2, Parameters!$1:$1, 0), FALSE)</f>
        <v>2119.5</v>
      </c>
      <c r="H151" s="1">
        <f>VLOOKUP($E151, Parameters!$A$2:$J$1345, MATCH(D$2, Parameters!$1:$1, 0), FALSE)</f>
        <v>105</v>
      </c>
    </row>
    <row r="152" spans="1:8" x14ac:dyDescent="0.35">
      <c r="A152" s="1">
        <v>316</v>
      </c>
      <c r="B152" s="1">
        <f>VLOOKUP($A152, Parameters!$A$2:$J$1345, MATCH(B$2, Parameters!$1:$1, 0), FALSE)</f>
        <v>3000</v>
      </c>
      <c r="C152" s="1">
        <f>VLOOKUP($A152, Parameters!$A$2:$J$1345, MATCH(C$2, Parameters!$1:$1, 0), FALSE)</f>
        <v>353.25</v>
      </c>
      <c r="D152" s="6">
        <f>VLOOKUP($A152, Parameters!$A$2:$J$1345, MATCH(D$2, Parameters!$1:$1, 0), FALSE)</f>
        <v>80</v>
      </c>
      <c r="E152" s="1">
        <v>528</v>
      </c>
      <c r="F152" s="1">
        <f>VLOOKUP($E152, Parameters!$A$2:$J$1345, MATCH(B$2, Parameters!$1:$1, 0), FALSE)</f>
        <v>3000</v>
      </c>
      <c r="G152" s="1">
        <f>VLOOKUP($E152, Parameters!$A$2:$J$1345, MATCH(C$2, Parameters!$1:$1, 0), FALSE)</f>
        <v>1059.7</v>
      </c>
      <c r="H152" s="1">
        <f>VLOOKUP($E152, Parameters!$A$2:$J$1345, MATCH(D$2, Parameters!$1:$1, 0), FALSE)</f>
        <v>105</v>
      </c>
    </row>
    <row r="153" spans="1:8" x14ac:dyDescent="0.35">
      <c r="A153" s="1">
        <v>320</v>
      </c>
      <c r="B153" s="1">
        <f>VLOOKUP($A153, Parameters!$A$2:$J$1345, MATCH(B$2, Parameters!$1:$1, 0), FALSE)</f>
        <v>1000</v>
      </c>
      <c r="C153" s="1">
        <f>VLOOKUP($A153, Parameters!$A$2:$J$1345, MATCH(C$2, Parameters!$1:$1, 0), FALSE)</f>
        <v>529.87</v>
      </c>
      <c r="D153" s="6">
        <f>VLOOKUP($A153, Parameters!$A$2:$J$1345, MATCH(D$2, Parameters!$1:$1, 0), FALSE)</f>
        <v>80</v>
      </c>
      <c r="E153" s="1">
        <v>531</v>
      </c>
      <c r="F153" s="1">
        <f>VLOOKUP($E153, Parameters!$A$2:$J$1345, MATCH(B$2, Parameters!$1:$1, 0), FALSE)</f>
        <v>3000</v>
      </c>
      <c r="G153" s="1">
        <f>VLOOKUP($E153, Parameters!$A$2:$J$1345, MATCH(C$2, Parameters!$1:$1, 0), FALSE)</f>
        <v>7322.7</v>
      </c>
      <c r="H153" s="1">
        <f>VLOOKUP($E153, Parameters!$A$2:$J$1345, MATCH(D$2, Parameters!$1:$1, 0), FALSE)</f>
        <v>105</v>
      </c>
    </row>
    <row r="154" spans="1:8" x14ac:dyDescent="0.35">
      <c r="A154" s="1">
        <v>321</v>
      </c>
      <c r="B154" s="1">
        <f>VLOOKUP($A154, Parameters!$A$2:$J$1345, MATCH(B$2, Parameters!$1:$1, 0), FALSE)</f>
        <v>1000</v>
      </c>
      <c r="C154" s="1">
        <f>VLOOKUP($A154, Parameters!$A$2:$J$1345, MATCH(C$2, Parameters!$1:$1, 0), FALSE)</f>
        <v>1766.2</v>
      </c>
      <c r="D154" s="6">
        <f>VLOOKUP($A154, Parameters!$A$2:$J$1345, MATCH(D$2, Parameters!$1:$1, 0), FALSE)</f>
        <v>80</v>
      </c>
      <c r="E154" s="1">
        <v>539</v>
      </c>
      <c r="F154" s="1">
        <f>VLOOKUP($E154, Parameters!$A$2:$J$1345, MATCH(B$2, Parameters!$1:$1, 0), FALSE)</f>
        <v>3000</v>
      </c>
      <c r="G154" s="1">
        <f>VLOOKUP($E154, Parameters!$A$2:$J$1345, MATCH(C$2, Parameters!$1:$1, 0), FALSE)</f>
        <v>3885.7</v>
      </c>
      <c r="H154" s="1">
        <f>VLOOKUP($E154, Parameters!$A$2:$J$1345, MATCH(D$2, Parameters!$1:$1, 0), FALSE)</f>
        <v>105</v>
      </c>
    </row>
    <row r="155" spans="1:8" x14ac:dyDescent="0.35">
      <c r="A155" s="1">
        <v>327</v>
      </c>
      <c r="B155" s="1">
        <f>VLOOKUP($A155, Parameters!$A$2:$J$1345, MATCH(B$2, Parameters!$1:$1, 0), FALSE)</f>
        <v>500</v>
      </c>
      <c r="C155" s="1">
        <f>VLOOKUP($A155, Parameters!$A$2:$J$1345, MATCH(C$2, Parameters!$1:$1, 0), FALSE)</f>
        <v>4415.6000000000004</v>
      </c>
      <c r="D155" s="6">
        <f>VLOOKUP($A155, Parameters!$A$2:$J$1345, MATCH(D$2, Parameters!$1:$1, 0), FALSE)</f>
        <v>80</v>
      </c>
      <c r="E155" s="1">
        <v>543</v>
      </c>
      <c r="F155" s="1">
        <f>VLOOKUP($E155, Parameters!$A$2:$J$1345, MATCH(B$2, Parameters!$1:$1, 0), FALSE)</f>
        <v>2000</v>
      </c>
      <c r="G155" s="1">
        <f>VLOOKUP($E155, Parameters!$A$2:$J$1345, MATCH(C$2, Parameters!$1:$1, 0), FALSE)</f>
        <v>4062.4</v>
      </c>
      <c r="H155" s="1">
        <f>VLOOKUP($E155, Parameters!$A$2:$J$1345, MATCH(D$2, Parameters!$1:$1, 0), FALSE)</f>
        <v>105</v>
      </c>
    </row>
    <row r="156" spans="1:8" x14ac:dyDescent="0.35">
      <c r="A156" s="1">
        <v>331</v>
      </c>
      <c r="B156" s="1">
        <f>VLOOKUP($A156, Parameters!$A$2:$J$1345, MATCH(B$2, Parameters!$1:$1, 0), FALSE)</f>
        <v>3000</v>
      </c>
      <c r="C156" s="1">
        <f>VLOOKUP($A156, Parameters!$A$2:$J$1345, MATCH(C$2, Parameters!$1:$1, 0), FALSE)</f>
        <v>4673.8</v>
      </c>
      <c r="D156" s="6">
        <f>VLOOKUP($A156, Parameters!$A$2:$J$1345, MATCH(D$2, Parameters!$1:$1, 0), FALSE)</f>
        <v>80</v>
      </c>
      <c r="E156" s="1">
        <v>545</v>
      </c>
      <c r="F156" s="1">
        <f>VLOOKUP($E156, Parameters!$A$2:$J$1345, MATCH(B$2, Parameters!$1:$1, 0), FALSE)</f>
        <v>1000</v>
      </c>
      <c r="G156" s="1">
        <f>VLOOKUP($E156, Parameters!$A$2:$J$1345, MATCH(C$2, Parameters!$1:$1, 0), FALSE)</f>
        <v>1766.2</v>
      </c>
      <c r="H156" s="1">
        <f>VLOOKUP($E156, Parameters!$A$2:$J$1345, MATCH(D$2, Parameters!$1:$1, 0), FALSE)</f>
        <v>105</v>
      </c>
    </row>
    <row r="157" spans="1:8" x14ac:dyDescent="0.35">
      <c r="A157" s="1">
        <v>332</v>
      </c>
      <c r="B157" s="1">
        <f>VLOOKUP($A157, Parameters!$A$2:$J$1345, MATCH(B$2, Parameters!$1:$1, 0), FALSE)</f>
        <v>1000</v>
      </c>
      <c r="C157" s="1">
        <f>VLOOKUP($A157, Parameters!$A$2:$J$1345, MATCH(C$2, Parameters!$1:$1, 0), FALSE)</f>
        <v>1059.7</v>
      </c>
      <c r="D157" s="6">
        <f>VLOOKUP($A157, Parameters!$A$2:$J$1345, MATCH(D$2, Parameters!$1:$1, 0), FALSE)</f>
        <v>80</v>
      </c>
      <c r="E157" s="1">
        <v>551</v>
      </c>
      <c r="F157" s="1">
        <f>VLOOKUP($E157, Parameters!$A$2:$J$1345, MATCH(B$2, Parameters!$1:$1, 0), FALSE)</f>
        <v>2000</v>
      </c>
      <c r="G157" s="1">
        <f>VLOOKUP($E157, Parameters!$A$2:$J$1345, MATCH(C$2, Parameters!$1:$1, 0), FALSE)</f>
        <v>4415.6000000000004</v>
      </c>
      <c r="H157" s="1">
        <f>VLOOKUP($E157, Parameters!$A$2:$J$1345, MATCH(D$2, Parameters!$1:$1, 0), FALSE)</f>
        <v>105</v>
      </c>
    </row>
    <row r="158" spans="1:8" x14ac:dyDescent="0.35">
      <c r="A158" s="1">
        <v>333</v>
      </c>
      <c r="B158" s="1">
        <f>VLOOKUP($A158, Parameters!$A$2:$J$1345, MATCH(B$2, Parameters!$1:$1, 0), FALSE)</f>
        <v>1000</v>
      </c>
      <c r="C158" s="1">
        <f>VLOOKUP($A158, Parameters!$A$2:$J$1345, MATCH(C$2, Parameters!$1:$1, 0), FALSE)</f>
        <v>2296.1</v>
      </c>
      <c r="D158" s="6">
        <f>VLOOKUP($A158, Parameters!$A$2:$J$1345, MATCH(D$2, Parameters!$1:$1, 0), FALSE)</f>
        <v>80</v>
      </c>
      <c r="E158" s="1">
        <v>578</v>
      </c>
      <c r="F158" s="1">
        <f>VLOOKUP($E158, Parameters!$A$2:$J$1345, MATCH(B$2, Parameters!$1:$1, 0), FALSE)</f>
        <v>3000</v>
      </c>
      <c r="G158" s="1">
        <f>VLOOKUP($E158, Parameters!$A$2:$J$1345, MATCH(C$2, Parameters!$1:$1, 0), FALSE)</f>
        <v>3179.2</v>
      </c>
      <c r="H158" s="1">
        <f>VLOOKUP($E158, Parameters!$A$2:$J$1345, MATCH(D$2, Parameters!$1:$1, 0), FALSE)</f>
        <v>105</v>
      </c>
    </row>
    <row r="159" spans="1:8" x14ac:dyDescent="0.35">
      <c r="A159" s="1">
        <v>337</v>
      </c>
      <c r="B159" s="1">
        <f>VLOOKUP($A159, Parameters!$A$2:$J$1345, MATCH(B$2, Parameters!$1:$1, 0), FALSE)</f>
        <v>2000</v>
      </c>
      <c r="C159" s="1">
        <f>VLOOKUP($A159, Parameters!$A$2:$J$1345, MATCH(C$2, Parameters!$1:$1, 0), FALSE)</f>
        <v>1236.4000000000001</v>
      </c>
      <c r="D159" s="6">
        <f>VLOOKUP($A159, Parameters!$A$2:$J$1345, MATCH(D$2, Parameters!$1:$1, 0), FALSE)</f>
        <v>80</v>
      </c>
      <c r="E159" s="1">
        <v>579</v>
      </c>
      <c r="F159" s="1">
        <f>VLOOKUP($E159, Parameters!$A$2:$J$1345, MATCH(B$2, Parameters!$1:$1, 0), FALSE)</f>
        <v>3000</v>
      </c>
      <c r="G159" s="1">
        <f>VLOOKUP($E159, Parameters!$A$2:$J$1345, MATCH(C$2, Parameters!$1:$1, 0), FALSE)</f>
        <v>4415.6000000000004</v>
      </c>
      <c r="H159" s="1">
        <f>VLOOKUP($E159, Parameters!$A$2:$J$1345, MATCH(D$2, Parameters!$1:$1, 0), FALSE)</f>
        <v>105</v>
      </c>
    </row>
    <row r="160" spans="1:8" x14ac:dyDescent="0.35">
      <c r="A160" s="1">
        <v>338</v>
      </c>
      <c r="B160" s="1">
        <f>VLOOKUP($A160, Parameters!$A$2:$J$1345, MATCH(B$2, Parameters!$1:$1, 0), FALSE)</f>
        <v>2000</v>
      </c>
      <c r="C160" s="1">
        <f>VLOOKUP($A160, Parameters!$A$2:$J$1345, MATCH(C$2, Parameters!$1:$1, 0), FALSE)</f>
        <v>2472.6999999999998</v>
      </c>
      <c r="D160" s="6">
        <f>VLOOKUP($A160, Parameters!$A$2:$J$1345, MATCH(D$2, Parameters!$1:$1, 0), FALSE)</f>
        <v>80</v>
      </c>
      <c r="E160" s="1">
        <v>580</v>
      </c>
      <c r="F160" s="1">
        <f>VLOOKUP($E160, Parameters!$A$2:$J$1345, MATCH(B$2, Parameters!$1:$1, 0), FALSE)</f>
        <v>1000</v>
      </c>
      <c r="G160" s="1">
        <f>VLOOKUP($E160, Parameters!$A$2:$J$1345, MATCH(C$2, Parameters!$1:$1, 0), FALSE)</f>
        <v>883.12</v>
      </c>
      <c r="H160" s="1">
        <f>VLOOKUP($E160, Parameters!$A$2:$J$1345, MATCH(D$2, Parameters!$1:$1, 0), FALSE)</f>
        <v>105</v>
      </c>
    </row>
    <row r="161" spans="1:8" x14ac:dyDescent="0.35">
      <c r="A161" s="1">
        <v>340</v>
      </c>
      <c r="B161" s="1">
        <f>VLOOKUP($A161, Parameters!$A$2:$J$1345, MATCH(B$2, Parameters!$1:$1, 0), FALSE)</f>
        <v>3000</v>
      </c>
      <c r="C161" s="1">
        <f>VLOOKUP($A161, Parameters!$A$2:$J$1345, MATCH(C$2, Parameters!$1:$1, 0), FALSE)</f>
        <v>176.62</v>
      </c>
      <c r="D161" s="6">
        <f>VLOOKUP($A161, Parameters!$A$2:$J$1345, MATCH(D$2, Parameters!$1:$1, 0), FALSE)</f>
        <v>80</v>
      </c>
      <c r="E161" s="1">
        <v>581</v>
      </c>
      <c r="F161" s="1">
        <f>VLOOKUP($E161, Parameters!$A$2:$J$1345, MATCH(B$2, Parameters!$1:$1, 0), FALSE)</f>
        <v>1000</v>
      </c>
      <c r="G161" s="1">
        <f>VLOOKUP($E161, Parameters!$A$2:$J$1345, MATCH(C$2, Parameters!$1:$1, 0), FALSE)</f>
        <v>2119.5</v>
      </c>
      <c r="H161" s="1">
        <f>VLOOKUP($E161, Parameters!$A$2:$J$1345, MATCH(D$2, Parameters!$1:$1, 0), FALSE)</f>
        <v>105</v>
      </c>
    </row>
    <row r="162" spans="1:8" x14ac:dyDescent="0.35">
      <c r="A162" s="1">
        <v>342</v>
      </c>
      <c r="B162" s="1">
        <f>VLOOKUP($A162, Parameters!$A$2:$J$1345, MATCH(B$2, Parameters!$1:$1, 0), FALSE)</f>
        <v>3000</v>
      </c>
      <c r="C162" s="1">
        <f>VLOOKUP($A162, Parameters!$A$2:$J$1345, MATCH(C$2, Parameters!$1:$1, 0), FALSE)</f>
        <v>2649.4</v>
      </c>
      <c r="D162" s="6">
        <f>VLOOKUP($A162, Parameters!$A$2:$J$1345, MATCH(D$2, Parameters!$1:$1, 0), FALSE)</f>
        <v>80</v>
      </c>
      <c r="E162" s="1">
        <v>614</v>
      </c>
      <c r="F162" s="1">
        <f>VLOOKUP($E162, Parameters!$A$2:$J$1345, MATCH(B$2, Parameters!$1:$1, 0), FALSE)</f>
        <v>1000</v>
      </c>
      <c r="G162" s="1">
        <f>VLOOKUP($E162, Parameters!$A$2:$J$1345, MATCH(C$2, Parameters!$1:$1, 0), FALSE)</f>
        <v>3532.5</v>
      </c>
      <c r="H162" s="1">
        <f>VLOOKUP($E162, Parameters!$A$2:$J$1345, MATCH(D$2, Parameters!$1:$1, 0), FALSE)</f>
        <v>105</v>
      </c>
    </row>
    <row r="163" spans="1:8" x14ac:dyDescent="0.35">
      <c r="A163" s="1">
        <v>344</v>
      </c>
      <c r="B163" s="1">
        <f>VLOOKUP($A163, Parameters!$A$2:$J$1345, MATCH(B$2, Parameters!$1:$1, 0), FALSE)</f>
        <v>1000</v>
      </c>
      <c r="C163" s="1">
        <f>VLOOKUP($A163, Parameters!$A$2:$J$1345, MATCH(C$2, Parameters!$1:$1, 0), FALSE)</f>
        <v>353.25</v>
      </c>
      <c r="D163" s="6">
        <f>VLOOKUP($A163, Parameters!$A$2:$J$1345, MATCH(D$2, Parameters!$1:$1, 0), FALSE)</f>
        <v>80</v>
      </c>
      <c r="E163" s="1">
        <v>619</v>
      </c>
      <c r="F163" s="1">
        <f>VLOOKUP($E163, Parameters!$A$2:$J$1345, MATCH(B$2, Parameters!$1:$1, 0), FALSE)</f>
        <v>2000</v>
      </c>
      <c r="G163" s="1">
        <f>VLOOKUP($E163, Parameters!$A$2:$J$1345, MATCH(C$2, Parameters!$1:$1, 0), FALSE)</f>
        <v>3709.1</v>
      </c>
      <c r="H163" s="1">
        <f>VLOOKUP($E163, Parameters!$A$2:$J$1345, MATCH(D$2, Parameters!$1:$1, 0), FALSE)</f>
        <v>105</v>
      </c>
    </row>
    <row r="164" spans="1:8" x14ac:dyDescent="0.35">
      <c r="A164" s="1">
        <v>347</v>
      </c>
      <c r="B164" s="1">
        <f>VLOOKUP($A164, Parameters!$A$2:$J$1345, MATCH(B$2, Parameters!$1:$1, 0), FALSE)</f>
        <v>1000</v>
      </c>
      <c r="C164" s="1">
        <f>VLOOKUP($A164, Parameters!$A$2:$J$1345, MATCH(C$2, Parameters!$1:$1, 0), FALSE)</f>
        <v>4062.4</v>
      </c>
      <c r="D164" s="6">
        <f>VLOOKUP($A164, Parameters!$A$2:$J$1345, MATCH(D$2, Parameters!$1:$1, 0), FALSE)</f>
        <v>80</v>
      </c>
      <c r="E164" s="1">
        <v>627</v>
      </c>
      <c r="F164" s="1">
        <f>VLOOKUP($E164, Parameters!$A$2:$J$1345, MATCH(B$2, Parameters!$1:$1, 0), FALSE)</f>
        <v>3000</v>
      </c>
      <c r="G164" s="1">
        <f>VLOOKUP($E164, Parameters!$A$2:$J$1345, MATCH(C$2, Parameters!$1:$1, 0), FALSE)</f>
        <v>4062.4</v>
      </c>
      <c r="H164" s="1">
        <f>VLOOKUP($E164, Parameters!$A$2:$J$1345, MATCH(D$2, Parameters!$1:$1, 0), FALSE)</f>
        <v>105</v>
      </c>
    </row>
    <row r="165" spans="1:8" x14ac:dyDescent="0.35">
      <c r="A165" s="1">
        <v>349</v>
      </c>
      <c r="B165" s="1">
        <f>VLOOKUP($A165, Parameters!$A$2:$J$1345, MATCH(B$2, Parameters!$1:$1, 0), FALSE)</f>
        <v>3000</v>
      </c>
      <c r="C165" s="1">
        <f>VLOOKUP($A165, Parameters!$A$2:$J$1345, MATCH(C$2, Parameters!$1:$1, 0), FALSE)</f>
        <v>1766.2</v>
      </c>
      <c r="D165" s="6">
        <f>VLOOKUP($A165, Parameters!$A$2:$J$1345, MATCH(D$2, Parameters!$1:$1, 0), FALSE)</f>
        <v>80</v>
      </c>
      <c r="E165" s="1">
        <v>630</v>
      </c>
      <c r="F165" s="1">
        <f>VLOOKUP($E165, Parameters!$A$2:$J$1345, MATCH(B$2, Parameters!$1:$1, 0), FALSE)</f>
        <v>2000</v>
      </c>
      <c r="G165" s="1">
        <f>VLOOKUP($E165, Parameters!$A$2:$J$1345, MATCH(C$2, Parameters!$1:$1, 0), FALSE)</f>
        <v>3002.6</v>
      </c>
      <c r="H165" s="1">
        <f>VLOOKUP($E165, Parameters!$A$2:$J$1345, MATCH(D$2, Parameters!$1:$1, 0), FALSE)</f>
        <v>105</v>
      </c>
    </row>
    <row r="166" spans="1:8" x14ac:dyDescent="0.35">
      <c r="A166" s="1">
        <v>351</v>
      </c>
      <c r="B166" s="1">
        <f>VLOOKUP($A166, Parameters!$A$2:$J$1345, MATCH(B$2, Parameters!$1:$1, 0), FALSE)</f>
        <v>3000</v>
      </c>
      <c r="C166" s="1">
        <f>VLOOKUP($A166, Parameters!$A$2:$J$1345, MATCH(C$2, Parameters!$1:$1, 0), FALSE)</f>
        <v>4239</v>
      </c>
      <c r="D166" s="6">
        <f>VLOOKUP($A166, Parameters!$A$2:$J$1345, MATCH(D$2, Parameters!$1:$1, 0), FALSE)</f>
        <v>80</v>
      </c>
      <c r="E166" s="1">
        <v>632</v>
      </c>
      <c r="F166" s="1">
        <f>VLOOKUP($E166, Parameters!$A$2:$J$1345, MATCH(B$2, Parameters!$1:$1, 0), FALSE)</f>
        <v>1000</v>
      </c>
      <c r="G166" s="1">
        <f>VLOOKUP($E166, Parameters!$A$2:$J$1345, MATCH(C$2, Parameters!$1:$1, 0), FALSE)</f>
        <v>706.5</v>
      </c>
      <c r="H166" s="1">
        <f>VLOOKUP($E166, Parameters!$A$2:$J$1345, MATCH(D$2, Parameters!$1:$1, 0), FALSE)</f>
        <v>105</v>
      </c>
    </row>
    <row r="167" spans="1:8" x14ac:dyDescent="0.35">
      <c r="A167" s="1">
        <v>352</v>
      </c>
      <c r="B167" s="1">
        <f>VLOOKUP($A167, Parameters!$A$2:$J$1345, MATCH(B$2, Parameters!$1:$1, 0), FALSE)</f>
        <v>1000</v>
      </c>
      <c r="C167" s="1">
        <f>VLOOKUP($A167, Parameters!$A$2:$J$1345, MATCH(C$2, Parameters!$1:$1, 0), FALSE)</f>
        <v>706.5</v>
      </c>
      <c r="D167" s="6">
        <f>VLOOKUP($A167, Parameters!$A$2:$J$1345, MATCH(D$2, Parameters!$1:$1, 0), FALSE)</f>
        <v>80</v>
      </c>
      <c r="E167" s="1">
        <v>634</v>
      </c>
      <c r="F167" s="1">
        <f>VLOOKUP($E167, Parameters!$A$2:$J$1345, MATCH(B$2, Parameters!$1:$1, 0), FALSE)</f>
        <v>1000</v>
      </c>
      <c r="G167" s="1">
        <f>VLOOKUP($E167, Parameters!$A$2:$J$1345, MATCH(C$2, Parameters!$1:$1, 0), FALSE)</f>
        <v>3179.2</v>
      </c>
      <c r="H167" s="1">
        <f>VLOOKUP($E167, Parameters!$A$2:$J$1345, MATCH(D$2, Parameters!$1:$1, 0), FALSE)</f>
        <v>105</v>
      </c>
    </row>
    <row r="168" spans="1:8" x14ac:dyDescent="0.35">
      <c r="A168" s="1">
        <v>353</v>
      </c>
      <c r="B168" s="1">
        <f>VLOOKUP($A168, Parameters!$A$2:$J$1345, MATCH(B$2, Parameters!$1:$1, 0), FALSE)</f>
        <v>1000</v>
      </c>
      <c r="C168" s="1">
        <f>VLOOKUP($A168, Parameters!$A$2:$J$1345, MATCH(C$2, Parameters!$1:$1, 0), FALSE)</f>
        <v>1942.9</v>
      </c>
      <c r="D168" s="6">
        <f>VLOOKUP($A168, Parameters!$A$2:$J$1345, MATCH(D$2, Parameters!$1:$1, 0), FALSE)</f>
        <v>80</v>
      </c>
      <c r="E168" s="1">
        <v>635</v>
      </c>
      <c r="F168" s="1">
        <f>VLOOKUP($E168, Parameters!$A$2:$J$1345, MATCH(B$2, Parameters!$1:$1, 0), FALSE)</f>
        <v>1000</v>
      </c>
      <c r="G168" s="1">
        <f>VLOOKUP($E168, Parameters!$A$2:$J$1345, MATCH(C$2, Parameters!$1:$1, 0), FALSE)</f>
        <v>4415.6000000000004</v>
      </c>
      <c r="H168" s="1">
        <f>VLOOKUP($E168, Parameters!$A$2:$J$1345, MATCH(D$2, Parameters!$1:$1, 0), FALSE)</f>
        <v>105</v>
      </c>
    </row>
    <row r="169" spans="1:8" x14ac:dyDescent="0.35">
      <c r="A169" s="1">
        <v>355</v>
      </c>
      <c r="B169" s="1">
        <f>VLOOKUP($A169, Parameters!$A$2:$J$1345, MATCH(B$2, Parameters!$1:$1, 0), FALSE)</f>
        <v>1000</v>
      </c>
      <c r="C169" s="1">
        <f>VLOOKUP($A169, Parameters!$A$2:$J$1345, MATCH(C$2, Parameters!$1:$1, 0), FALSE)</f>
        <v>4415.6000000000004</v>
      </c>
      <c r="D169" s="6">
        <f>VLOOKUP($A169, Parameters!$A$2:$J$1345, MATCH(D$2, Parameters!$1:$1, 0), FALSE)</f>
        <v>80</v>
      </c>
      <c r="E169" s="1">
        <v>642</v>
      </c>
      <c r="F169" s="1">
        <f>VLOOKUP($E169, Parameters!$A$2:$J$1345, MATCH(B$2, Parameters!$1:$1, 0), FALSE)</f>
        <v>3000</v>
      </c>
      <c r="G169" s="1">
        <f>VLOOKUP($E169, Parameters!$A$2:$J$1345, MATCH(C$2, Parameters!$1:$1, 0), FALSE)</f>
        <v>3532.5</v>
      </c>
      <c r="H169" s="1">
        <f>VLOOKUP($E169, Parameters!$A$2:$J$1345, MATCH(D$2, Parameters!$1:$1, 0), FALSE)</f>
        <v>105</v>
      </c>
    </row>
    <row r="170" spans="1:8" x14ac:dyDescent="0.35">
      <c r="A170" s="1">
        <v>357</v>
      </c>
      <c r="B170" s="1">
        <f>VLOOKUP($A170, Parameters!$A$2:$J$1345, MATCH(B$2, Parameters!$1:$1, 0), FALSE)</f>
        <v>2000</v>
      </c>
      <c r="C170" s="1">
        <f>VLOOKUP($A170, Parameters!$A$2:$J$1345, MATCH(C$2, Parameters!$1:$1, 0), FALSE)</f>
        <v>2119.5</v>
      </c>
      <c r="D170" s="6">
        <f>VLOOKUP($A170, Parameters!$A$2:$J$1345, MATCH(D$2, Parameters!$1:$1, 0), FALSE)</f>
        <v>80</v>
      </c>
      <c r="E170" s="1">
        <v>643</v>
      </c>
      <c r="F170" s="1">
        <f>VLOOKUP($E170, Parameters!$A$2:$J$1345, MATCH(B$2, Parameters!$1:$1, 0), FALSE)</f>
        <v>3000</v>
      </c>
      <c r="G170" s="1">
        <f>VLOOKUP($E170, Parameters!$A$2:$J$1345, MATCH(C$2, Parameters!$1:$1, 0), FALSE)</f>
        <v>7322.7</v>
      </c>
      <c r="H170" s="1">
        <f>VLOOKUP($E170, Parameters!$A$2:$J$1345, MATCH(D$2, Parameters!$1:$1, 0), FALSE)</f>
        <v>105</v>
      </c>
    </row>
    <row r="171" spans="1:8" x14ac:dyDescent="0.35">
      <c r="A171" s="1">
        <v>358</v>
      </c>
      <c r="B171" s="1">
        <f>VLOOKUP($A171, Parameters!$A$2:$J$1345, MATCH(B$2, Parameters!$1:$1, 0), FALSE)</f>
        <v>2000</v>
      </c>
      <c r="C171" s="1">
        <f>VLOOKUP($A171, Parameters!$A$2:$J$1345, MATCH(C$2, Parameters!$1:$1, 0), FALSE)</f>
        <v>3355.9</v>
      </c>
      <c r="D171" s="6">
        <f>VLOOKUP($A171, Parameters!$A$2:$J$1345, MATCH(D$2, Parameters!$1:$1, 0), FALSE)</f>
        <v>80</v>
      </c>
      <c r="E171" s="1">
        <v>648</v>
      </c>
      <c r="F171" s="1">
        <f>VLOOKUP($E171, Parameters!$A$2:$J$1345, MATCH(B$2, Parameters!$1:$1, 0), FALSE)</f>
        <v>2000</v>
      </c>
      <c r="G171" s="1">
        <f>VLOOKUP($E171, Parameters!$A$2:$J$1345, MATCH(C$2, Parameters!$1:$1, 0), FALSE)</f>
        <v>176.62</v>
      </c>
      <c r="H171" s="1">
        <f>VLOOKUP($E171, Parameters!$A$2:$J$1345, MATCH(D$2, Parameters!$1:$1, 0), FALSE)</f>
        <v>105</v>
      </c>
    </row>
    <row r="172" spans="1:8" x14ac:dyDescent="0.35">
      <c r="A172" s="1">
        <v>362</v>
      </c>
      <c r="B172" s="1">
        <f>VLOOKUP($A172, Parameters!$A$2:$J$1345, MATCH(B$2, Parameters!$1:$1, 0), FALSE)</f>
        <v>3000</v>
      </c>
      <c r="C172" s="1">
        <f>VLOOKUP($A172, Parameters!$A$2:$J$1345, MATCH(C$2, Parameters!$1:$1, 0), FALSE)</f>
        <v>3532.5</v>
      </c>
      <c r="D172" s="6">
        <f>VLOOKUP($A172, Parameters!$A$2:$J$1345, MATCH(D$2, Parameters!$1:$1, 0), FALSE)</f>
        <v>80</v>
      </c>
      <c r="E172" s="1">
        <v>650</v>
      </c>
      <c r="F172" s="1">
        <f>VLOOKUP($E172, Parameters!$A$2:$J$1345, MATCH(B$2, Parameters!$1:$1, 0), FALSE)</f>
        <v>2000</v>
      </c>
      <c r="G172" s="1">
        <f>VLOOKUP($E172, Parameters!$A$2:$J$1345, MATCH(C$2, Parameters!$1:$1, 0), FALSE)</f>
        <v>2649.4</v>
      </c>
      <c r="H172" s="1">
        <f>VLOOKUP($E172, Parameters!$A$2:$J$1345, MATCH(D$2, Parameters!$1:$1, 0), FALSE)</f>
        <v>105</v>
      </c>
    </row>
    <row r="173" spans="1:8" x14ac:dyDescent="0.35">
      <c r="A173" s="1">
        <v>364</v>
      </c>
      <c r="B173" s="1">
        <f>VLOOKUP($A173, Parameters!$A$2:$J$1345, MATCH(B$2, Parameters!$1:$1, 0), FALSE)</f>
        <v>3000</v>
      </c>
      <c r="C173" s="1">
        <f>VLOOKUP($A173, Parameters!$A$2:$J$1345, MATCH(C$2, Parameters!$1:$1, 0), FALSE)</f>
        <v>20</v>
      </c>
      <c r="D173" s="6">
        <f>VLOOKUP($A173, Parameters!$A$2:$J$1345, MATCH(D$2, Parameters!$1:$1, 0), FALSE)</f>
        <v>80</v>
      </c>
      <c r="E173" s="1">
        <v>685</v>
      </c>
      <c r="F173" s="1">
        <f>VLOOKUP($E173, Parameters!$A$2:$J$1345, MATCH(B$2, Parameters!$1:$1, 0), FALSE)</f>
        <v>1000</v>
      </c>
      <c r="G173" s="1">
        <f>VLOOKUP($E173, Parameters!$A$2:$J$1345, MATCH(C$2, Parameters!$1:$1, 0), FALSE)</f>
        <v>1766.2</v>
      </c>
      <c r="H173" s="1">
        <f>VLOOKUP($E173, Parameters!$A$2:$J$1345, MATCH(D$2, Parameters!$1:$1, 0), FALSE)</f>
        <v>105</v>
      </c>
    </row>
    <row r="174" spans="1:8" x14ac:dyDescent="0.35">
      <c r="A174" s="1">
        <v>365</v>
      </c>
      <c r="B174" s="1">
        <f>VLOOKUP($A174, Parameters!$A$2:$J$1345, MATCH(B$2, Parameters!$1:$1, 0), FALSE)</f>
        <v>3000</v>
      </c>
      <c r="C174" s="1">
        <f>VLOOKUP($A174, Parameters!$A$2:$J$1345, MATCH(C$2, Parameters!$1:$1, 0), FALSE)</f>
        <v>1236.4000000000001</v>
      </c>
      <c r="D174" s="6">
        <f>VLOOKUP($A174, Parameters!$A$2:$J$1345, MATCH(D$2, Parameters!$1:$1, 0), FALSE)</f>
        <v>80</v>
      </c>
      <c r="E174" s="1">
        <v>704</v>
      </c>
      <c r="F174" s="1">
        <f>VLOOKUP($E174, Parameters!$A$2:$J$1345, MATCH(B$2, Parameters!$1:$1, 0), FALSE)</f>
        <v>2000</v>
      </c>
      <c r="G174" s="1">
        <f>VLOOKUP($E174, Parameters!$A$2:$J$1345, MATCH(C$2, Parameters!$1:$1, 0), FALSE)</f>
        <v>176.62</v>
      </c>
      <c r="H174" s="1">
        <f>VLOOKUP($E174, Parameters!$A$2:$J$1345, MATCH(D$2, Parameters!$1:$1, 0), FALSE)</f>
        <v>105</v>
      </c>
    </row>
    <row r="175" spans="1:8" x14ac:dyDescent="0.35">
      <c r="A175" s="1">
        <v>366</v>
      </c>
      <c r="B175" s="1">
        <f>VLOOKUP($A175, Parameters!$A$2:$J$1345, MATCH(B$2, Parameters!$1:$1, 0), FALSE)</f>
        <v>3000</v>
      </c>
      <c r="C175" s="1">
        <f>VLOOKUP($A175, Parameters!$A$2:$J$1345, MATCH(C$2, Parameters!$1:$1, 0), FALSE)</f>
        <v>2472.6999999999998</v>
      </c>
      <c r="D175" s="6">
        <f>VLOOKUP($A175, Parameters!$A$2:$J$1345, MATCH(D$2, Parameters!$1:$1, 0), FALSE)</f>
        <v>80</v>
      </c>
      <c r="E175" s="1">
        <v>707</v>
      </c>
      <c r="F175" s="1">
        <f>VLOOKUP($E175, Parameters!$A$2:$J$1345, MATCH(B$2, Parameters!$1:$1, 0), FALSE)</f>
        <v>2000</v>
      </c>
      <c r="G175" s="1">
        <f>VLOOKUP($E175, Parameters!$A$2:$J$1345, MATCH(C$2, Parameters!$1:$1, 0), FALSE)</f>
        <v>3885.7</v>
      </c>
      <c r="H175" s="1">
        <f>VLOOKUP($E175, Parameters!$A$2:$J$1345, MATCH(D$2, Parameters!$1:$1, 0), FALSE)</f>
        <v>105</v>
      </c>
    </row>
    <row r="176" spans="1:8" x14ac:dyDescent="0.35">
      <c r="A176" s="1">
        <v>367</v>
      </c>
      <c r="B176" s="1">
        <f>VLOOKUP($A176, Parameters!$A$2:$J$1345, MATCH(B$2, Parameters!$1:$1, 0), FALSE)</f>
        <v>3000</v>
      </c>
      <c r="C176" s="1">
        <f>VLOOKUP($A176, Parameters!$A$2:$J$1345, MATCH(C$2, Parameters!$1:$1, 0), FALSE)</f>
        <v>3709.1</v>
      </c>
      <c r="D176" s="6">
        <f>VLOOKUP($A176, Parameters!$A$2:$J$1345, MATCH(D$2, Parameters!$1:$1, 0), FALSE)</f>
        <v>80</v>
      </c>
      <c r="E176" s="1">
        <v>708</v>
      </c>
      <c r="F176" s="1">
        <f>VLOOKUP($E176, Parameters!$A$2:$J$1345, MATCH(B$2, Parameters!$1:$1, 0), FALSE)</f>
        <v>1000</v>
      </c>
      <c r="G176" s="1">
        <f>VLOOKUP($E176, Parameters!$A$2:$J$1345, MATCH(C$2, Parameters!$1:$1, 0), FALSE)</f>
        <v>353.25</v>
      </c>
      <c r="H176" s="1">
        <f>VLOOKUP($E176, Parameters!$A$2:$J$1345, MATCH(D$2, Parameters!$1:$1, 0), FALSE)</f>
        <v>105</v>
      </c>
    </row>
    <row r="177" spans="1:8" x14ac:dyDescent="0.35">
      <c r="A177" s="1">
        <v>368</v>
      </c>
      <c r="B177" s="1">
        <f>VLOOKUP($A177, Parameters!$A$2:$J$1345, MATCH(B$2, Parameters!$1:$1, 0), FALSE)</f>
        <v>2000</v>
      </c>
      <c r="C177" s="1">
        <f>VLOOKUP($A177, Parameters!$A$2:$J$1345, MATCH(C$2, Parameters!$1:$1, 0), FALSE)</f>
        <v>176.62</v>
      </c>
      <c r="D177" s="6">
        <f>VLOOKUP($A177, Parameters!$A$2:$J$1345, MATCH(D$2, Parameters!$1:$1, 0), FALSE)</f>
        <v>80</v>
      </c>
      <c r="E177" s="1">
        <v>714</v>
      </c>
      <c r="F177" s="1">
        <f>VLOOKUP($E177, Parameters!$A$2:$J$1345, MATCH(B$2, Parameters!$1:$1, 0), FALSE)</f>
        <v>3000</v>
      </c>
      <c r="G177" s="1">
        <f>VLOOKUP($E177, Parameters!$A$2:$J$1345, MATCH(C$2, Parameters!$1:$1, 0), FALSE)</f>
        <v>3002.6</v>
      </c>
      <c r="H177" s="1">
        <f>VLOOKUP($E177, Parameters!$A$2:$J$1345, MATCH(D$2, Parameters!$1:$1, 0), FALSE)</f>
        <v>105</v>
      </c>
    </row>
    <row r="178" spans="1:8" x14ac:dyDescent="0.35">
      <c r="A178" s="1">
        <v>370</v>
      </c>
      <c r="B178" s="1">
        <f>VLOOKUP($A178, Parameters!$A$2:$J$1345, MATCH(B$2, Parameters!$1:$1, 0), FALSE)</f>
        <v>2000</v>
      </c>
      <c r="C178" s="1">
        <f>VLOOKUP($A178, Parameters!$A$2:$J$1345, MATCH(C$2, Parameters!$1:$1, 0), FALSE)</f>
        <v>2649.4</v>
      </c>
      <c r="D178" s="6">
        <f>VLOOKUP($A178, Parameters!$A$2:$J$1345, MATCH(D$2, Parameters!$1:$1, 0), FALSE)</f>
        <v>80</v>
      </c>
      <c r="E178" s="1">
        <v>716</v>
      </c>
      <c r="F178" s="1">
        <f>VLOOKUP($E178, Parameters!$A$2:$J$1345, MATCH(B$2, Parameters!$1:$1, 0), FALSE)</f>
        <v>0</v>
      </c>
      <c r="G178" s="1">
        <f>VLOOKUP($E178, Parameters!$A$2:$J$1345, MATCH(C$2, Parameters!$1:$1, 0), FALSE)</f>
        <v>706.5</v>
      </c>
      <c r="H178" s="1">
        <f>VLOOKUP($E178, Parameters!$A$2:$J$1345, MATCH(D$2, Parameters!$1:$1, 0), FALSE)</f>
        <v>105</v>
      </c>
    </row>
    <row r="179" spans="1:8" x14ac:dyDescent="0.35">
      <c r="A179" s="1">
        <v>372</v>
      </c>
      <c r="B179" s="1">
        <f>VLOOKUP($A179, Parameters!$A$2:$J$1345, MATCH(B$2, Parameters!$1:$1, 0), FALSE)</f>
        <v>3000</v>
      </c>
      <c r="C179" s="1">
        <f>VLOOKUP($A179, Parameters!$A$2:$J$1345, MATCH(C$2, Parameters!$1:$1, 0), FALSE)</f>
        <v>353.25</v>
      </c>
      <c r="D179" s="6">
        <f>VLOOKUP($A179, Parameters!$A$2:$J$1345, MATCH(D$2, Parameters!$1:$1, 0), FALSE)</f>
        <v>80</v>
      </c>
      <c r="E179" s="1">
        <v>717</v>
      </c>
      <c r="F179" s="1">
        <f>VLOOKUP($E179, Parameters!$A$2:$J$1345, MATCH(B$2, Parameters!$1:$1, 0), FALSE)</f>
        <v>0</v>
      </c>
      <c r="G179" s="1">
        <f>VLOOKUP($E179, Parameters!$A$2:$J$1345, MATCH(C$2, Parameters!$1:$1, 0), FALSE)</f>
        <v>1942.9</v>
      </c>
      <c r="H179" s="1">
        <f>VLOOKUP($E179, Parameters!$A$2:$J$1345, MATCH(D$2, Parameters!$1:$1, 0), FALSE)</f>
        <v>105</v>
      </c>
    </row>
    <row r="180" spans="1:8" x14ac:dyDescent="0.35">
      <c r="A180" s="1">
        <v>374</v>
      </c>
      <c r="B180" s="1">
        <f>VLOOKUP($A180, Parameters!$A$2:$J$1345, MATCH(B$2, Parameters!$1:$1, 0), FALSE)</f>
        <v>3000</v>
      </c>
      <c r="C180" s="1">
        <f>VLOOKUP($A180, Parameters!$A$2:$J$1345, MATCH(C$2, Parameters!$1:$1, 0), FALSE)</f>
        <v>2826</v>
      </c>
      <c r="D180" s="6">
        <f>VLOOKUP($A180, Parameters!$A$2:$J$1345, MATCH(D$2, Parameters!$1:$1, 0), FALSE)</f>
        <v>80</v>
      </c>
      <c r="E180" s="1">
        <v>723</v>
      </c>
      <c r="F180" s="1">
        <f>VLOOKUP($E180, Parameters!$A$2:$J$1345, MATCH(B$2, Parameters!$1:$1, 0), FALSE)</f>
        <v>3000</v>
      </c>
      <c r="G180" s="1">
        <f>VLOOKUP($E180, Parameters!$A$2:$J$1345, MATCH(C$2, Parameters!$1:$1, 0), FALSE)</f>
        <v>4673.8</v>
      </c>
      <c r="H180" s="1">
        <f>VLOOKUP($E180, Parameters!$A$2:$J$1345, MATCH(D$2, Parameters!$1:$1, 0), FALSE)</f>
        <v>105</v>
      </c>
    </row>
    <row r="181" spans="1:8" x14ac:dyDescent="0.35">
      <c r="A181" s="1">
        <v>376</v>
      </c>
      <c r="B181" s="1">
        <f>VLOOKUP($A181, Parameters!$A$2:$J$1345, MATCH(B$2, Parameters!$1:$1, 0), FALSE)</f>
        <v>0</v>
      </c>
      <c r="C181" s="1">
        <f>VLOOKUP($A181, Parameters!$A$2:$J$1345, MATCH(C$2, Parameters!$1:$1, 0), FALSE)</f>
        <v>529.87</v>
      </c>
      <c r="D181" s="6">
        <f>VLOOKUP($A181, Parameters!$A$2:$J$1345, MATCH(D$2, Parameters!$1:$1, 0), FALSE)</f>
        <v>80</v>
      </c>
      <c r="E181" s="1">
        <v>741</v>
      </c>
      <c r="F181" s="1">
        <f>VLOOKUP($E181, Parameters!$A$2:$J$1345, MATCH(B$2, Parameters!$1:$1, 0), FALSE)</f>
        <v>2000</v>
      </c>
      <c r="G181" s="1">
        <f>VLOOKUP($E181, Parameters!$A$2:$J$1345, MATCH(C$2, Parameters!$1:$1, 0), FALSE)</f>
        <v>1766.2</v>
      </c>
      <c r="H181" s="1">
        <f>VLOOKUP($E181, Parameters!$A$2:$J$1345, MATCH(D$2, Parameters!$1:$1, 0), FALSE)</f>
        <v>105</v>
      </c>
    </row>
    <row r="182" spans="1:8" x14ac:dyDescent="0.35">
      <c r="A182" s="1">
        <v>378</v>
      </c>
      <c r="B182" s="1">
        <f>VLOOKUP($A182, Parameters!$A$2:$J$1345, MATCH(B$2, Parameters!$1:$1, 0), FALSE)</f>
        <v>0</v>
      </c>
      <c r="C182" s="1">
        <f>VLOOKUP($A182, Parameters!$A$2:$J$1345, MATCH(C$2, Parameters!$1:$1, 0), FALSE)</f>
        <v>3002.6</v>
      </c>
      <c r="D182" s="6">
        <f>VLOOKUP($A182, Parameters!$A$2:$J$1345, MATCH(D$2, Parameters!$1:$1, 0), FALSE)</f>
        <v>80</v>
      </c>
      <c r="E182" s="1">
        <v>742</v>
      </c>
      <c r="F182" s="1">
        <f>VLOOKUP($E182, Parameters!$A$2:$J$1345, MATCH(B$2, Parameters!$1:$1, 0), FALSE)</f>
        <v>2000</v>
      </c>
      <c r="G182" s="1">
        <f>VLOOKUP($E182, Parameters!$A$2:$J$1345, MATCH(C$2, Parameters!$1:$1, 0), FALSE)</f>
        <v>3002.6</v>
      </c>
      <c r="H182" s="1">
        <f>VLOOKUP($E182, Parameters!$A$2:$J$1345, MATCH(D$2, Parameters!$1:$1, 0), FALSE)</f>
        <v>105</v>
      </c>
    </row>
    <row r="183" spans="1:8" x14ac:dyDescent="0.35">
      <c r="A183" s="1">
        <v>383</v>
      </c>
      <c r="B183" s="1">
        <f>VLOOKUP($A183, Parameters!$A$2:$J$1345, MATCH(B$2, Parameters!$1:$1, 0), FALSE)</f>
        <v>2000</v>
      </c>
      <c r="C183" s="1">
        <f>VLOOKUP($A183, Parameters!$A$2:$J$1345, MATCH(C$2, Parameters!$1:$1, 0), FALSE)</f>
        <v>4415.6000000000004</v>
      </c>
      <c r="D183" s="6">
        <f>VLOOKUP($A183, Parameters!$A$2:$J$1345, MATCH(D$2, Parameters!$1:$1, 0), FALSE)</f>
        <v>80</v>
      </c>
      <c r="E183" s="1">
        <v>746</v>
      </c>
      <c r="F183" s="1">
        <f>VLOOKUP($E183, Parameters!$A$2:$J$1345, MATCH(B$2, Parameters!$1:$1, 0), FALSE)</f>
        <v>3000</v>
      </c>
      <c r="G183" s="1">
        <f>VLOOKUP($E183, Parameters!$A$2:$J$1345, MATCH(C$2, Parameters!$1:$1, 0), FALSE)</f>
        <v>3179.2</v>
      </c>
      <c r="H183" s="1">
        <f>VLOOKUP($E183, Parameters!$A$2:$J$1345, MATCH(D$2, Parameters!$1:$1, 0), FALSE)</f>
        <v>105</v>
      </c>
    </row>
    <row r="184" spans="1:8" x14ac:dyDescent="0.35">
      <c r="A184" s="1">
        <v>385</v>
      </c>
      <c r="B184" s="1">
        <f>VLOOKUP($A184, Parameters!$A$2:$J$1345, MATCH(B$2, Parameters!$1:$1, 0), FALSE)</f>
        <v>3000</v>
      </c>
      <c r="C184" s="1">
        <f>VLOOKUP($A184, Parameters!$A$2:$J$1345, MATCH(C$2, Parameters!$1:$1, 0), FALSE)</f>
        <v>2119.5</v>
      </c>
      <c r="D184" s="6">
        <f>VLOOKUP($A184, Parameters!$A$2:$J$1345, MATCH(D$2, Parameters!$1:$1, 0), FALSE)</f>
        <v>80</v>
      </c>
      <c r="E184" s="1">
        <v>757</v>
      </c>
      <c r="F184" s="1">
        <f>VLOOKUP($E184, Parameters!$A$2:$J$1345, MATCH(B$2, Parameters!$1:$1, 0), FALSE)</f>
        <v>3000</v>
      </c>
      <c r="G184" s="1">
        <f>VLOOKUP($E184, Parameters!$A$2:$J$1345, MATCH(C$2, Parameters!$1:$1, 0), FALSE)</f>
        <v>1236.4000000000001</v>
      </c>
      <c r="H184" s="1">
        <f>VLOOKUP($E184, Parameters!$A$2:$J$1345, MATCH(D$2, Parameters!$1:$1, 0), FALSE)</f>
        <v>105</v>
      </c>
    </row>
    <row r="185" spans="1:8" x14ac:dyDescent="0.35">
      <c r="A185" s="1">
        <v>386</v>
      </c>
      <c r="B185" s="1">
        <f>VLOOKUP($A185, Parameters!$A$2:$J$1345, MATCH(B$2, Parameters!$1:$1, 0), FALSE)</f>
        <v>3000</v>
      </c>
      <c r="C185" s="1">
        <f>VLOOKUP($A185, Parameters!$A$2:$J$1345, MATCH(C$2, Parameters!$1:$1, 0), FALSE)</f>
        <v>3355.9</v>
      </c>
      <c r="D185" s="6">
        <f>VLOOKUP($A185, Parameters!$A$2:$J$1345, MATCH(D$2, Parameters!$1:$1, 0), FALSE)</f>
        <v>80</v>
      </c>
      <c r="E185" s="1">
        <v>768</v>
      </c>
      <c r="F185" s="1">
        <f>VLOOKUP($E185, Parameters!$A$2:$J$1345, MATCH(B$2, Parameters!$1:$1, 0), FALSE)</f>
        <v>1000</v>
      </c>
      <c r="G185" s="1">
        <f>VLOOKUP($E185, Parameters!$A$2:$J$1345, MATCH(C$2, Parameters!$1:$1, 0), FALSE)</f>
        <v>529.87</v>
      </c>
      <c r="H185" s="1">
        <f>VLOOKUP($E185, Parameters!$A$2:$J$1345, MATCH(D$2, Parameters!$1:$1, 0), FALSE)</f>
        <v>105</v>
      </c>
    </row>
    <row r="186" spans="1:8" x14ac:dyDescent="0.35">
      <c r="A186" s="1">
        <v>388</v>
      </c>
      <c r="B186" s="1">
        <f>VLOOKUP($A186, Parameters!$A$2:$J$1345, MATCH(B$2, Parameters!$1:$1, 0), FALSE)</f>
        <v>1000</v>
      </c>
      <c r="C186" s="1">
        <f>VLOOKUP($A186, Parameters!$A$2:$J$1345, MATCH(C$2, Parameters!$1:$1, 0), FALSE)</f>
        <v>1059.7</v>
      </c>
      <c r="D186" s="6">
        <f>VLOOKUP($A186, Parameters!$A$2:$J$1345, MATCH(D$2, Parameters!$1:$1, 0), FALSE)</f>
        <v>80</v>
      </c>
      <c r="E186" s="1">
        <v>772</v>
      </c>
      <c r="F186" s="1">
        <f>VLOOKUP($E186, Parameters!$A$2:$J$1345, MATCH(B$2, Parameters!$1:$1, 0), FALSE)</f>
        <v>500</v>
      </c>
      <c r="G186" s="1">
        <f>VLOOKUP($E186, Parameters!$A$2:$J$1345, MATCH(C$2, Parameters!$1:$1, 0), FALSE)</f>
        <v>706.5</v>
      </c>
      <c r="H186" s="1">
        <f>VLOOKUP($E186, Parameters!$A$2:$J$1345, MATCH(D$2, Parameters!$1:$1, 0), FALSE)</f>
        <v>105</v>
      </c>
    </row>
    <row r="187" spans="1:8" x14ac:dyDescent="0.35">
      <c r="A187" s="1">
        <v>392</v>
      </c>
      <c r="B187" s="1">
        <f>VLOOKUP($A187, Parameters!$A$2:$J$1345, MATCH(B$2, Parameters!$1:$1, 0), FALSE)</f>
        <v>0</v>
      </c>
      <c r="C187" s="1">
        <f>VLOOKUP($A187, Parameters!$A$2:$J$1345, MATCH(C$2, Parameters!$1:$1, 0), FALSE)</f>
        <v>20</v>
      </c>
      <c r="D187" s="6">
        <f>VLOOKUP($A187, Parameters!$A$2:$J$1345, MATCH(D$2, Parameters!$1:$1, 0), FALSE)</f>
        <v>80</v>
      </c>
      <c r="E187" s="1">
        <v>775</v>
      </c>
      <c r="F187" s="1">
        <f>VLOOKUP($E187, Parameters!$A$2:$J$1345, MATCH(B$2, Parameters!$1:$1, 0), FALSE)</f>
        <v>500</v>
      </c>
      <c r="G187" s="1">
        <f>VLOOKUP($E187, Parameters!$A$2:$J$1345, MATCH(C$2, Parameters!$1:$1, 0), FALSE)</f>
        <v>4415.6000000000004</v>
      </c>
      <c r="H187" s="1">
        <f>VLOOKUP($E187, Parameters!$A$2:$J$1345, MATCH(D$2, Parameters!$1:$1, 0), FALSE)</f>
        <v>105</v>
      </c>
    </row>
    <row r="188" spans="1:8" x14ac:dyDescent="0.35">
      <c r="A188" s="1">
        <v>393</v>
      </c>
      <c r="B188" s="1">
        <f>VLOOKUP($A188, Parameters!$A$2:$J$1345, MATCH(B$2, Parameters!$1:$1, 0), FALSE)</f>
        <v>0</v>
      </c>
      <c r="C188" s="1">
        <f>VLOOKUP($A188, Parameters!$A$2:$J$1345, MATCH(C$2, Parameters!$1:$1, 0), FALSE)</f>
        <v>1236.4000000000001</v>
      </c>
      <c r="D188" s="6">
        <f>VLOOKUP($A188, Parameters!$A$2:$J$1345, MATCH(D$2, Parameters!$1:$1, 0), FALSE)</f>
        <v>80</v>
      </c>
      <c r="E188" s="1">
        <v>778</v>
      </c>
      <c r="F188" s="1">
        <f>VLOOKUP($E188, Parameters!$A$2:$J$1345, MATCH(B$2, Parameters!$1:$1, 0), FALSE)</f>
        <v>3000</v>
      </c>
      <c r="G188" s="1">
        <f>VLOOKUP($E188, Parameters!$A$2:$J$1345, MATCH(C$2, Parameters!$1:$1, 0), FALSE)</f>
        <v>3355.9</v>
      </c>
      <c r="H188" s="1">
        <f>VLOOKUP($E188, Parameters!$A$2:$J$1345, MATCH(D$2, Parameters!$1:$1, 0), FALSE)</f>
        <v>105</v>
      </c>
    </row>
    <row r="189" spans="1:8" x14ac:dyDescent="0.35">
      <c r="A189" s="1">
        <v>397</v>
      </c>
      <c r="B189" s="1">
        <f>VLOOKUP($A189, Parameters!$A$2:$J$1345, MATCH(B$2, Parameters!$1:$1, 0), FALSE)</f>
        <v>3000</v>
      </c>
      <c r="C189" s="1">
        <f>VLOOKUP($A189, Parameters!$A$2:$J$1345, MATCH(C$2, Parameters!$1:$1, 0), FALSE)</f>
        <v>1413</v>
      </c>
      <c r="D189" s="6">
        <f>VLOOKUP($A189, Parameters!$A$2:$J$1345, MATCH(D$2, Parameters!$1:$1, 0), FALSE)</f>
        <v>80</v>
      </c>
      <c r="E189" s="1">
        <v>780</v>
      </c>
      <c r="F189" s="1">
        <f>VLOOKUP($E189, Parameters!$A$2:$J$1345, MATCH(B$2, Parameters!$1:$1, 0), FALSE)</f>
        <v>1000</v>
      </c>
      <c r="G189" s="1">
        <f>VLOOKUP($E189, Parameters!$A$2:$J$1345, MATCH(C$2, Parameters!$1:$1, 0), FALSE)</f>
        <v>1059.7</v>
      </c>
      <c r="H189" s="1">
        <f>VLOOKUP($E189, Parameters!$A$2:$J$1345, MATCH(D$2, Parameters!$1:$1, 0), FALSE)</f>
        <v>105</v>
      </c>
    </row>
    <row r="190" spans="1:8" x14ac:dyDescent="0.35">
      <c r="A190" s="1">
        <v>398</v>
      </c>
      <c r="B190" s="1">
        <f>VLOOKUP($A190, Parameters!$A$2:$J$1345, MATCH(B$2, Parameters!$1:$1, 0), FALSE)</f>
        <v>3000</v>
      </c>
      <c r="C190" s="1">
        <f>VLOOKUP($A190, Parameters!$A$2:$J$1345, MATCH(C$2, Parameters!$1:$1, 0), FALSE)</f>
        <v>2649.4</v>
      </c>
      <c r="D190" s="6">
        <f>VLOOKUP($A190, Parameters!$A$2:$J$1345, MATCH(D$2, Parameters!$1:$1, 0), FALSE)</f>
        <v>80</v>
      </c>
      <c r="E190" s="1">
        <v>782</v>
      </c>
      <c r="F190" s="1">
        <f>VLOOKUP($E190, Parameters!$A$2:$J$1345, MATCH(B$2, Parameters!$1:$1, 0), FALSE)</f>
        <v>1000</v>
      </c>
      <c r="G190" s="1">
        <f>VLOOKUP($E190, Parameters!$A$2:$J$1345, MATCH(C$2, Parameters!$1:$1, 0), FALSE)</f>
        <v>3532.5</v>
      </c>
      <c r="H190" s="1">
        <f>VLOOKUP($E190, Parameters!$A$2:$J$1345, MATCH(D$2, Parameters!$1:$1, 0), FALSE)</f>
        <v>105</v>
      </c>
    </row>
    <row r="191" spans="1:8" x14ac:dyDescent="0.35">
      <c r="A191" s="1">
        <v>400</v>
      </c>
      <c r="B191" s="1">
        <f>VLOOKUP($A191, Parameters!$A$2:$J$1345, MATCH(B$2, Parameters!$1:$1, 0), FALSE)</f>
        <v>2000</v>
      </c>
      <c r="C191" s="1">
        <f>VLOOKUP($A191, Parameters!$A$2:$J$1345, MATCH(C$2, Parameters!$1:$1, 0), FALSE)</f>
        <v>353.25</v>
      </c>
      <c r="D191" s="6">
        <f>VLOOKUP($A191, Parameters!$A$2:$J$1345, MATCH(D$2, Parameters!$1:$1, 0), FALSE)</f>
        <v>80</v>
      </c>
      <c r="E191" s="1">
        <v>791</v>
      </c>
      <c r="F191" s="1">
        <f>VLOOKUP($E191, Parameters!$A$2:$J$1345, MATCH(B$2, Parameters!$1:$1, 0), FALSE)</f>
        <v>3000</v>
      </c>
      <c r="G191" s="1">
        <f>VLOOKUP($E191, Parameters!$A$2:$J$1345, MATCH(C$2, Parameters!$1:$1, 0), FALSE)</f>
        <v>3885.7</v>
      </c>
      <c r="H191" s="1">
        <f>VLOOKUP($E191, Parameters!$A$2:$J$1345, MATCH(D$2, Parameters!$1:$1, 0), FALSE)</f>
        <v>105</v>
      </c>
    </row>
    <row r="192" spans="1:8" x14ac:dyDescent="0.35">
      <c r="A192" s="1">
        <v>401</v>
      </c>
      <c r="B192" s="1">
        <f>VLOOKUP($A192, Parameters!$A$2:$J$1345, MATCH(B$2, Parameters!$1:$1, 0), FALSE)</f>
        <v>2000</v>
      </c>
      <c r="C192" s="1">
        <f>VLOOKUP($A192, Parameters!$A$2:$J$1345, MATCH(C$2, Parameters!$1:$1, 0), FALSE)</f>
        <v>1589.6</v>
      </c>
      <c r="D192" s="6">
        <f>VLOOKUP($A192, Parameters!$A$2:$J$1345, MATCH(D$2, Parameters!$1:$1, 0), FALSE)</f>
        <v>80</v>
      </c>
      <c r="E192" s="1">
        <v>803</v>
      </c>
      <c r="F192" s="1">
        <f>VLOOKUP($E192, Parameters!$A$2:$J$1345, MATCH(B$2, Parameters!$1:$1, 0), FALSE)</f>
        <v>1000</v>
      </c>
      <c r="G192" s="1">
        <f>VLOOKUP($E192, Parameters!$A$2:$J$1345, MATCH(C$2, Parameters!$1:$1, 0), FALSE)</f>
        <v>4415.6000000000004</v>
      </c>
      <c r="H192" s="1">
        <f>VLOOKUP($E192, Parameters!$A$2:$J$1345, MATCH(D$2, Parameters!$1:$1, 0), FALSE)</f>
        <v>105</v>
      </c>
    </row>
    <row r="193" spans="1:8" x14ac:dyDescent="0.35">
      <c r="A193" s="1">
        <v>403</v>
      </c>
      <c r="B193" s="1">
        <f>VLOOKUP($A193, Parameters!$A$2:$J$1345, MATCH(B$2, Parameters!$1:$1, 0), FALSE)</f>
        <v>2000</v>
      </c>
      <c r="C193" s="1">
        <f>VLOOKUP($A193, Parameters!$A$2:$J$1345, MATCH(C$2, Parameters!$1:$1, 0), FALSE)</f>
        <v>4062.4</v>
      </c>
      <c r="D193" s="6">
        <f>VLOOKUP($A193, Parameters!$A$2:$J$1345, MATCH(D$2, Parameters!$1:$1, 0), FALSE)</f>
        <v>80</v>
      </c>
      <c r="E193" s="1">
        <v>811</v>
      </c>
      <c r="F193" s="1">
        <f>VLOOKUP($E193, Parameters!$A$2:$J$1345, MATCH(B$2, Parameters!$1:$1, 0), FALSE)</f>
        <v>3000</v>
      </c>
      <c r="G193" s="1">
        <f>VLOOKUP($E193, Parameters!$A$2:$J$1345, MATCH(C$2, Parameters!$1:$1, 0), FALSE)</f>
        <v>7322.7</v>
      </c>
      <c r="H193" s="1">
        <f>VLOOKUP($E193, Parameters!$A$2:$J$1345, MATCH(D$2, Parameters!$1:$1, 0), FALSE)</f>
        <v>105</v>
      </c>
    </row>
    <row r="194" spans="1:8" x14ac:dyDescent="0.35">
      <c r="A194" s="1">
        <v>404</v>
      </c>
      <c r="B194" s="1">
        <f>VLOOKUP($A194, Parameters!$A$2:$J$1345, MATCH(B$2, Parameters!$1:$1, 0), FALSE)</f>
        <v>3000</v>
      </c>
      <c r="C194" s="1">
        <f>VLOOKUP($A194, Parameters!$A$2:$J$1345, MATCH(C$2, Parameters!$1:$1, 0), FALSE)</f>
        <v>529.87</v>
      </c>
      <c r="D194" s="6">
        <f>VLOOKUP($A194, Parameters!$A$2:$J$1345, MATCH(D$2, Parameters!$1:$1, 0), FALSE)</f>
        <v>80</v>
      </c>
      <c r="E194" s="1">
        <v>812</v>
      </c>
      <c r="F194" s="1">
        <f>VLOOKUP($E194, Parameters!$A$2:$J$1345, MATCH(B$2, Parameters!$1:$1, 0), FALSE)</f>
        <v>3000</v>
      </c>
      <c r="G194" s="1">
        <f>VLOOKUP($E194, Parameters!$A$2:$J$1345, MATCH(C$2, Parameters!$1:$1, 0), FALSE)</f>
        <v>20</v>
      </c>
      <c r="H194" s="1">
        <f>VLOOKUP($E194, Parameters!$A$2:$J$1345, MATCH(D$2, Parameters!$1:$1, 0), FALSE)</f>
        <v>105</v>
      </c>
    </row>
    <row r="195" spans="1:8" x14ac:dyDescent="0.35">
      <c r="A195" s="1">
        <v>405</v>
      </c>
      <c r="B195" s="1">
        <f>VLOOKUP($A195, Parameters!$A$2:$J$1345, MATCH(B$2, Parameters!$1:$1, 0), FALSE)</f>
        <v>3000</v>
      </c>
      <c r="C195" s="1">
        <f>VLOOKUP($A195, Parameters!$A$2:$J$1345, MATCH(C$2, Parameters!$1:$1, 0), FALSE)</f>
        <v>1766.2</v>
      </c>
      <c r="D195" s="6">
        <f>VLOOKUP($A195, Parameters!$A$2:$J$1345, MATCH(D$2, Parameters!$1:$1, 0), FALSE)</f>
        <v>80</v>
      </c>
      <c r="E195" s="1">
        <v>826</v>
      </c>
      <c r="F195" s="1">
        <f>VLOOKUP($E195, Parameters!$A$2:$J$1345, MATCH(B$2, Parameters!$1:$1, 0), FALSE)</f>
        <v>0</v>
      </c>
      <c r="G195" s="1">
        <f>VLOOKUP($E195, Parameters!$A$2:$J$1345, MATCH(C$2, Parameters!$1:$1, 0), FALSE)</f>
        <v>3002.6</v>
      </c>
      <c r="H195" s="1">
        <f>VLOOKUP($E195, Parameters!$A$2:$J$1345, MATCH(D$2, Parameters!$1:$1, 0), FALSE)</f>
        <v>105</v>
      </c>
    </row>
    <row r="196" spans="1:8" x14ac:dyDescent="0.35">
      <c r="A196" s="1">
        <v>408</v>
      </c>
      <c r="B196" s="1">
        <f>VLOOKUP($A196, Parameters!$A$2:$J$1345, MATCH(B$2, Parameters!$1:$1, 0), FALSE)</f>
        <v>1000</v>
      </c>
      <c r="C196" s="1">
        <f>VLOOKUP($A196, Parameters!$A$2:$J$1345, MATCH(C$2, Parameters!$1:$1, 0), FALSE)</f>
        <v>706.5</v>
      </c>
      <c r="D196" s="6">
        <f>VLOOKUP($A196, Parameters!$A$2:$J$1345, MATCH(D$2, Parameters!$1:$1, 0), FALSE)</f>
        <v>80</v>
      </c>
      <c r="E196" s="1">
        <v>834</v>
      </c>
      <c r="F196" s="1">
        <f>VLOOKUP($E196, Parameters!$A$2:$J$1345, MATCH(B$2, Parameters!$1:$1, 0), FALSE)</f>
        <v>3000</v>
      </c>
      <c r="G196" s="1">
        <f>VLOOKUP($E196, Parameters!$A$2:$J$1345, MATCH(C$2, Parameters!$1:$1, 0), FALSE)</f>
        <v>3355.9</v>
      </c>
      <c r="H196" s="1">
        <f>VLOOKUP($E196, Parameters!$A$2:$J$1345, MATCH(D$2, Parameters!$1:$1, 0), FALSE)</f>
        <v>105</v>
      </c>
    </row>
    <row r="197" spans="1:8" x14ac:dyDescent="0.35">
      <c r="A197" s="1">
        <v>409</v>
      </c>
      <c r="B197" s="1">
        <f>VLOOKUP($A197, Parameters!$A$2:$J$1345, MATCH(B$2, Parameters!$1:$1, 0), FALSE)</f>
        <v>1000</v>
      </c>
      <c r="C197" s="1">
        <f>VLOOKUP($A197, Parameters!$A$2:$J$1345, MATCH(C$2, Parameters!$1:$1, 0), FALSE)</f>
        <v>1942.9</v>
      </c>
      <c r="D197" s="6">
        <f>VLOOKUP($A197, Parameters!$A$2:$J$1345, MATCH(D$2, Parameters!$1:$1, 0), FALSE)</f>
        <v>80</v>
      </c>
      <c r="E197" s="1">
        <v>838</v>
      </c>
      <c r="F197" s="1">
        <f>VLOOKUP($E197, Parameters!$A$2:$J$1345, MATCH(B$2, Parameters!$1:$1, 0), FALSE)</f>
        <v>1000</v>
      </c>
      <c r="G197" s="1">
        <f>VLOOKUP($E197, Parameters!$A$2:$J$1345, MATCH(C$2, Parameters!$1:$1, 0), FALSE)</f>
        <v>3532.5</v>
      </c>
      <c r="H197" s="1">
        <f>VLOOKUP($E197, Parameters!$A$2:$J$1345, MATCH(D$2, Parameters!$1:$1, 0), FALSE)</f>
        <v>105</v>
      </c>
    </row>
    <row r="198" spans="1:8" x14ac:dyDescent="0.35">
      <c r="A198" s="1">
        <v>411</v>
      </c>
      <c r="B198" s="1">
        <f>VLOOKUP($A198, Parameters!$A$2:$J$1345, MATCH(B$2, Parameters!$1:$1, 0), FALSE)</f>
        <v>1000</v>
      </c>
      <c r="C198" s="1">
        <f>VLOOKUP($A198, Parameters!$A$2:$J$1345, MATCH(C$2, Parameters!$1:$1, 0), FALSE)</f>
        <v>4415.6000000000004</v>
      </c>
      <c r="D198" s="6">
        <f>VLOOKUP($A198, Parameters!$A$2:$J$1345, MATCH(D$2, Parameters!$1:$1, 0), FALSE)</f>
        <v>80</v>
      </c>
      <c r="E198" s="1">
        <v>839</v>
      </c>
      <c r="F198" s="1">
        <f>VLOOKUP($E198, Parameters!$A$2:$J$1345, MATCH(B$2, Parameters!$1:$1, 0), FALSE)</f>
        <v>1000</v>
      </c>
      <c r="G198" s="1">
        <f>VLOOKUP($E198, Parameters!$A$2:$J$1345, MATCH(C$2, Parameters!$1:$1, 0), FALSE)</f>
        <v>7322.7</v>
      </c>
      <c r="H198" s="1">
        <f>VLOOKUP($E198, Parameters!$A$2:$J$1345, MATCH(D$2, Parameters!$1:$1, 0), FALSE)</f>
        <v>105</v>
      </c>
    </row>
    <row r="199" spans="1:8" x14ac:dyDescent="0.35">
      <c r="A199" s="1">
        <v>413</v>
      </c>
      <c r="B199" s="1">
        <f>VLOOKUP($A199, Parameters!$A$2:$J$1345, MATCH(B$2, Parameters!$1:$1, 0), FALSE)</f>
        <v>2000</v>
      </c>
      <c r="C199" s="1">
        <f>VLOOKUP($A199, Parameters!$A$2:$J$1345, MATCH(C$2, Parameters!$1:$1, 0), FALSE)</f>
        <v>2119.5</v>
      </c>
      <c r="D199" s="6">
        <f>VLOOKUP($A199, Parameters!$A$2:$J$1345, MATCH(D$2, Parameters!$1:$1, 0), FALSE)</f>
        <v>80</v>
      </c>
      <c r="E199" s="1">
        <v>854</v>
      </c>
      <c r="F199" s="1">
        <f>VLOOKUP($E199, Parameters!$A$2:$J$1345, MATCH(B$2, Parameters!$1:$1, 0), FALSE)</f>
        <v>3000</v>
      </c>
      <c r="G199" s="1">
        <f>VLOOKUP($E199, Parameters!$A$2:$J$1345, MATCH(C$2, Parameters!$1:$1, 0), FALSE)</f>
        <v>3002.6</v>
      </c>
      <c r="H199" s="1">
        <f>VLOOKUP($E199, Parameters!$A$2:$J$1345, MATCH(D$2, Parameters!$1:$1, 0), FALSE)</f>
        <v>105</v>
      </c>
    </row>
    <row r="200" spans="1:8" x14ac:dyDescent="0.35">
      <c r="A200" s="1">
        <v>414</v>
      </c>
      <c r="B200" s="1">
        <f>VLOOKUP($A200, Parameters!$A$2:$J$1345, MATCH(B$2, Parameters!$1:$1, 0), FALSE)</f>
        <v>2000</v>
      </c>
      <c r="C200" s="1">
        <f>VLOOKUP($A200, Parameters!$A$2:$J$1345, MATCH(C$2, Parameters!$1:$1, 0), FALSE)</f>
        <v>3355.9</v>
      </c>
      <c r="D200" s="6">
        <f>VLOOKUP($A200, Parameters!$A$2:$J$1345, MATCH(D$2, Parameters!$1:$1, 0), FALSE)</f>
        <v>80</v>
      </c>
      <c r="E200" s="1">
        <v>876</v>
      </c>
      <c r="F200" s="1">
        <f>VLOOKUP($E200, Parameters!$A$2:$J$1345, MATCH(B$2, Parameters!$1:$1, 0), FALSE)</f>
        <v>3000</v>
      </c>
      <c r="G200" s="1">
        <f>VLOOKUP($E200, Parameters!$A$2:$J$1345, MATCH(C$2, Parameters!$1:$1, 0), FALSE)</f>
        <v>353.25</v>
      </c>
      <c r="H200" s="1">
        <f>VLOOKUP($E200, Parameters!$A$2:$J$1345, MATCH(D$2, Parameters!$1:$1, 0), FALSE)</f>
        <v>105</v>
      </c>
    </row>
    <row r="201" spans="1:8" x14ac:dyDescent="0.35">
      <c r="A201" s="1">
        <v>416</v>
      </c>
      <c r="B201" s="1">
        <f>VLOOKUP($A201, Parameters!$A$2:$J$1345, MATCH(B$2, Parameters!$1:$1, 0), FALSE)</f>
        <v>3000</v>
      </c>
      <c r="C201" s="1">
        <f>VLOOKUP($A201, Parameters!$A$2:$J$1345, MATCH(C$2, Parameters!$1:$1, 0), FALSE)</f>
        <v>1059.7</v>
      </c>
      <c r="D201" s="6">
        <f>VLOOKUP($A201, Parameters!$A$2:$J$1345, MATCH(D$2, Parameters!$1:$1, 0), FALSE)</f>
        <v>80</v>
      </c>
      <c r="E201" s="1">
        <v>878</v>
      </c>
      <c r="F201" s="1">
        <f>VLOOKUP($E201, Parameters!$A$2:$J$1345, MATCH(B$2, Parameters!$1:$1, 0), FALSE)</f>
        <v>3000</v>
      </c>
      <c r="G201" s="1">
        <f>VLOOKUP($E201, Parameters!$A$2:$J$1345, MATCH(C$2, Parameters!$1:$1, 0), FALSE)</f>
        <v>2826</v>
      </c>
      <c r="H201" s="1">
        <f>VLOOKUP($E201, Parameters!$A$2:$J$1345, MATCH(D$2, Parameters!$1:$1, 0), FALSE)</f>
        <v>105</v>
      </c>
    </row>
    <row r="202" spans="1:8" x14ac:dyDescent="0.35">
      <c r="A202" s="1">
        <v>417</v>
      </c>
      <c r="B202" s="1">
        <f>VLOOKUP($A202, Parameters!$A$2:$J$1345, MATCH(B$2, Parameters!$1:$1, 0), FALSE)</f>
        <v>3000</v>
      </c>
      <c r="C202" s="1">
        <f>VLOOKUP($A202, Parameters!$A$2:$J$1345, MATCH(C$2, Parameters!$1:$1, 0), FALSE)</f>
        <v>2296.1</v>
      </c>
      <c r="D202" s="6">
        <f>VLOOKUP($A202, Parameters!$A$2:$J$1345, MATCH(D$2, Parameters!$1:$1, 0), FALSE)</f>
        <v>80</v>
      </c>
      <c r="E202" s="1">
        <v>881</v>
      </c>
      <c r="F202" s="1">
        <f>VLOOKUP($E202, Parameters!$A$2:$J$1345, MATCH(B$2, Parameters!$1:$1, 0), FALSE)</f>
        <v>2000</v>
      </c>
      <c r="G202" s="1">
        <f>VLOOKUP($E202, Parameters!$A$2:$J$1345, MATCH(C$2, Parameters!$1:$1, 0), FALSE)</f>
        <v>1766.2</v>
      </c>
      <c r="H202" s="1">
        <f>VLOOKUP($E202, Parameters!$A$2:$J$1345, MATCH(D$2, Parameters!$1:$1, 0), FALSE)</f>
        <v>105</v>
      </c>
    </row>
    <row r="203" spans="1:8" x14ac:dyDescent="0.35">
      <c r="A203" s="1">
        <v>418</v>
      </c>
      <c r="B203" s="1">
        <f>VLOOKUP($A203, Parameters!$A$2:$J$1345, MATCH(B$2, Parameters!$1:$1, 0), FALSE)</f>
        <v>3000</v>
      </c>
      <c r="C203" s="1">
        <f>VLOOKUP($A203, Parameters!$A$2:$J$1345, MATCH(C$2, Parameters!$1:$1, 0), FALSE)</f>
        <v>3532.5</v>
      </c>
      <c r="D203" s="6">
        <f>VLOOKUP($A203, Parameters!$A$2:$J$1345, MATCH(D$2, Parameters!$1:$1, 0), FALSE)</f>
        <v>80</v>
      </c>
      <c r="E203" s="1">
        <v>886</v>
      </c>
      <c r="F203" s="1">
        <f>VLOOKUP($E203, Parameters!$A$2:$J$1345, MATCH(B$2, Parameters!$1:$1, 0), FALSE)</f>
        <v>3000</v>
      </c>
      <c r="G203" s="1">
        <f>VLOOKUP($E203, Parameters!$A$2:$J$1345, MATCH(C$2, Parameters!$1:$1, 0), FALSE)</f>
        <v>3179.2</v>
      </c>
      <c r="H203" s="1">
        <f>VLOOKUP($E203, Parameters!$A$2:$J$1345, MATCH(D$2, Parameters!$1:$1, 0), FALSE)</f>
        <v>105</v>
      </c>
    </row>
    <row r="204" spans="1:8" x14ac:dyDescent="0.35">
      <c r="A204" s="1">
        <v>419</v>
      </c>
      <c r="B204" s="1">
        <f>VLOOKUP($A204, Parameters!$A$2:$J$1345, MATCH(B$2, Parameters!$1:$1, 0), FALSE)</f>
        <v>3000</v>
      </c>
      <c r="C204" s="1">
        <f>VLOOKUP($A204, Parameters!$A$2:$J$1345, MATCH(C$2, Parameters!$1:$1, 0), FALSE)</f>
        <v>7322.7</v>
      </c>
      <c r="D204" s="6">
        <f>VLOOKUP($A204, Parameters!$A$2:$J$1345, MATCH(D$2, Parameters!$1:$1, 0), FALSE)</f>
        <v>80</v>
      </c>
      <c r="E204" s="1">
        <v>893</v>
      </c>
      <c r="F204" s="1">
        <f>VLOOKUP($E204, Parameters!$A$2:$J$1345, MATCH(B$2, Parameters!$1:$1, 0), FALSE)</f>
        <v>2000</v>
      </c>
      <c r="G204" s="1">
        <f>VLOOKUP($E204, Parameters!$A$2:$J$1345, MATCH(C$2, Parameters!$1:$1, 0), FALSE)</f>
        <v>2296.1</v>
      </c>
      <c r="H204" s="1">
        <f>VLOOKUP($E204, Parameters!$A$2:$J$1345, MATCH(D$2, Parameters!$1:$1, 0), FALSE)</f>
        <v>105</v>
      </c>
    </row>
    <row r="205" spans="1:8" x14ac:dyDescent="0.35">
      <c r="A205" s="1">
        <v>420</v>
      </c>
      <c r="B205" s="1">
        <f>VLOOKUP($A205, Parameters!$A$2:$J$1345, MATCH(B$2, Parameters!$1:$1, 0), FALSE)</f>
        <v>2000</v>
      </c>
      <c r="C205" s="1">
        <f>VLOOKUP($A205, Parameters!$A$2:$J$1345, MATCH(C$2, Parameters!$1:$1, 0), FALSE)</f>
        <v>20</v>
      </c>
      <c r="D205" s="6">
        <f>VLOOKUP($A205, Parameters!$A$2:$J$1345, MATCH(D$2, Parameters!$1:$1, 0), FALSE)</f>
        <v>80</v>
      </c>
      <c r="E205" s="1">
        <v>899</v>
      </c>
      <c r="F205" s="1">
        <f>VLOOKUP($E205, Parameters!$A$2:$J$1345, MATCH(B$2, Parameters!$1:$1, 0), FALSE)</f>
        <v>3000</v>
      </c>
      <c r="G205" s="1">
        <f>VLOOKUP($E205, Parameters!$A$2:$J$1345, MATCH(C$2, Parameters!$1:$1, 0), FALSE)</f>
        <v>3709.1</v>
      </c>
      <c r="H205" s="1">
        <f>VLOOKUP($E205, Parameters!$A$2:$J$1345, MATCH(D$2, Parameters!$1:$1, 0), FALSE)</f>
        <v>130</v>
      </c>
    </row>
    <row r="206" spans="1:8" x14ac:dyDescent="0.35">
      <c r="A206" s="1">
        <v>424</v>
      </c>
      <c r="B206" s="1">
        <f>VLOOKUP($A206, Parameters!$A$2:$J$1345, MATCH(B$2, Parameters!$1:$1, 0), FALSE)</f>
        <v>500</v>
      </c>
      <c r="C206" s="1">
        <f>VLOOKUP($A206, Parameters!$A$2:$J$1345, MATCH(C$2, Parameters!$1:$1, 0), FALSE)</f>
        <v>176.62</v>
      </c>
      <c r="D206" s="6">
        <f>VLOOKUP($A206, Parameters!$A$2:$J$1345, MATCH(D$2, Parameters!$1:$1, 0), FALSE)</f>
        <v>80</v>
      </c>
      <c r="E206" s="1">
        <v>904</v>
      </c>
      <c r="F206" s="1">
        <f>VLOOKUP($E206, Parameters!$A$2:$J$1345, MATCH(B$2, Parameters!$1:$1, 0), FALSE)</f>
        <v>3000</v>
      </c>
      <c r="G206" s="1">
        <f>VLOOKUP($E206, Parameters!$A$2:$J$1345, MATCH(C$2, Parameters!$1:$1, 0), FALSE)</f>
        <v>353.25</v>
      </c>
      <c r="H206" s="1">
        <f>VLOOKUP($E206, Parameters!$A$2:$J$1345, MATCH(D$2, Parameters!$1:$1, 0), FALSE)</f>
        <v>130</v>
      </c>
    </row>
    <row r="207" spans="1:8" x14ac:dyDescent="0.35">
      <c r="A207" s="1">
        <v>426</v>
      </c>
      <c r="B207" s="1">
        <f>VLOOKUP($A207, Parameters!$A$2:$J$1345, MATCH(B$2, Parameters!$1:$1, 0), FALSE)</f>
        <v>500</v>
      </c>
      <c r="C207" s="1">
        <f>VLOOKUP($A207, Parameters!$A$2:$J$1345, MATCH(C$2, Parameters!$1:$1, 0), FALSE)</f>
        <v>2649.4</v>
      </c>
      <c r="D207" s="6">
        <f>VLOOKUP($A207, Parameters!$A$2:$J$1345, MATCH(D$2, Parameters!$1:$1, 0), FALSE)</f>
        <v>80</v>
      </c>
      <c r="E207" s="1">
        <v>909</v>
      </c>
      <c r="F207" s="1">
        <f>VLOOKUP($E207, Parameters!$A$2:$J$1345, MATCH(B$2, Parameters!$1:$1, 0), FALSE)</f>
        <v>2000</v>
      </c>
      <c r="G207" s="1">
        <f>VLOOKUP($E207, Parameters!$A$2:$J$1345, MATCH(C$2, Parameters!$1:$1, 0), FALSE)</f>
        <v>1766.2</v>
      </c>
      <c r="H207" s="1">
        <f>VLOOKUP($E207, Parameters!$A$2:$J$1345, MATCH(D$2, Parameters!$1:$1, 0), FALSE)</f>
        <v>130</v>
      </c>
    </row>
    <row r="208" spans="1:8" x14ac:dyDescent="0.35">
      <c r="A208" s="1">
        <v>428</v>
      </c>
      <c r="B208" s="1">
        <f>VLOOKUP($A208, Parameters!$A$2:$J$1345, MATCH(B$2, Parameters!$1:$1, 0), FALSE)</f>
        <v>3000</v>
      </c>
      <c r="C208" s="1">
        <f>VLOOKUP($A208, Parameters!$A$2:$J$1345, MATCH(C$2, Parameters!$1:$1, 0), FALSE)</f>
        <v>353.25</v>
      </c>
      <c r="D208" s="6">
        <f>VLOOKUP($A208, Parameters!$A$2:$J$1345, MATCH(D$2, Parameters!$1:$1, 0), FALSE)</f>
        <v>80</v>
      </c>
      <c r="E208" s="1">
        <v>915</v>
      </c>
      <c r="F208" s="1">
        <f>VLOOKUP($E208, Parameters!$A$2:$J$1345, MATCH(B$2, Parameters!$1:$1, 0), FALSE)</f>
        <v>3000</v>
      </c>
      <c r="G208" s="1">
        <f>VLOOKUP($E208, Parameters!$A$2:$J$1345, MATCH(C$2, Parameters!$1:$1, 0), FALSE)</f>
        <v>4415.6000000000004</v>
      </c>
      <c r="H208" s="1">
        <f>VLOOKUP($E208, Parameters!$A$2:$J$1345, MATCH(D$2, Parameters!$1:$1, 0), FALSE)</f>
        <v>130</v>
      </c>
    </row>
    <row r="209" spans="1:8" x14ac:dyDescent="0.35">
      <c r="A209" s="1">
        <v>429</v>
      </c>
      <c r="B209" s="1">
        <f>VLOOKUP($A209, Parameters!$A$2:$J$1345, MATCH(B$2, Parameters!$1:$1, 0), FALSE)</f>
        <v>3000</v>
      </c>
      <c r="C209" s="1">
        <f>VLOOKUP($A209, Parameters!$A$2:$J$1345, MATCH(C$2, Parameters!$1:$1, 0), FALSE)</f>
        <v>1589.6</v>
      </c>
      <c r="D209" s="6">
        <f>VLOOKUP($A209, Parameters!$A$2:$J$1345, MATCH(D$2, Parameters!$1:$1, 0), FALSE)</f>
        <v>80</v>
      </c>
      <c r="E209" s="1">
        <v>919</v>
      </c>
      <c r="F209" s="1">
        <f>VLOOKUP($E209, Parameters!$A$2:$J$1345, MATCH(B$2, Parameters!$1:$1, 0), FALSE)</f>
        <v>500</v>
      </c>
      <c r="G209" s="1">
        <f>VLOOKUP($E209, Parameters!$A$2:$J$1345, MATCH(C$2, Parameters!$1:$1, 0), FALSE)</f>
        <v>4673.8</v>
      </c>
      <c r="H209" s="1">
        <f>VLOOKUP($E209, Parameters!$A$2:$J$1345, MATCH(D$2, Parameters!$1:$1, 0), FALSE)</f>
        <v>130</v>
      </c>
    </row>
    <row r="210" spans="1:8" x14ac:dyDescent="0.35">
      <c r="A210" s="1">
        <v>431</v>
      </c>
      <c r="B210" s="1">
        <f>VLOOKUP($A210, Parameters!$A$2:$J$1345, MATCH(B$2, Parameters!$1:$1, 0), FALSE)</f>
        <v>3000</v>
      </c>
      <c r="C210" s="1">
        <f>VLOOKUP($A210, Parameters!$A$2:$J$1345, MATCH(C$2, Parameters!$1:$1, 0), FALSE)</f>
        <v>4062.4</v>
      </c>
      <c r="D210" s="6">
        <f>VLOOKUP($A210, Parameters!$A$2:$J$1345, MATCH(D$2, Parameters!$1:$1, 0), FALSE)</f>
        <v>80</v>
      </c>
      <c r="E210" s="1">
        <v>934</v>
      </c>
      <c r="F210" s="1">
        <f>VLOOKUP($E210, Parameters!$A$2:$J$1345, MATCH(B$2, Parameters!$1:$1, 0), FALSE)</f>
        <v>2000</v>
      </c>
      <c r="G210" s="1">
        <f>VLOOKUP($E210, Parameters!$A$2:$J$1345, MATCH(C$2, Parameters!$1:$1, 0), FALSE)</f>
        <v>2826</v>
      </c>
      <c r="H210" s="1">
        <f>VLOOKUP($E210, Parameters!$A$2:$J$1345, MATCH(D$2, Parameters!$1:$1, 0), FALSE)</f>
        <v>130</v>
      </c>
    </row>
    <row r="211" spans="1:8" x14ac:dyDescent="0.35">
      <c r="A211" s="1">
        <v>432</v>
      </c>
      <c r="B211" s="1">
        <f>VLOOKUP($A211, Parameters!$A$2:$J$1345, MATCH(B$2, Parameters!$1:$1, 0), FALSE)</f>
        <v>2000</v>
      </c>
      <c r="C211" s="1">
        <f>VLOOKUP($A211, Parameters!$A$2:$J$1345, MATCH(C$2, Parameters!$1:$1, 0), FALSE)</f>
        <v>529.87</v>
      </c>
      <c r="D211" s="6">
        <f>VLOOKUP($A211, Parameters!$A$2:$J$1345, MATCH(D$2, Parameters!$1:$1, 0), FALSE)</f>
        <v>80</v>
      </c>
      <c r="E211" s="1">
        <v>939</v>
      </c>
      <c r="F211" s="1">
        <f>VLOOKUP($E211, Parameters!$A$2:$J$1345, MATCH(B$2, Parameters!$1:$1, 0), FALSE)</f>
        <v>3000</v>
      </c>
      <c r="G211" s="1">
        <f>VLOOKUP($E211, Parameters!$A$2:$J$1345, MATCH(C$2, Parameters!$1:$1, 0), FALSE)</f>
        <v>4239</v>
      </c>
      <c r="H211" s="1">
        <f>VLOOKUP($E211, Parameters!$A$2:$J$1345, MATCH(D$2, Parameters!$1:$1, 0), FALSE)</f>
        <v>130</v>
      </c>
    </row>
    <row r="212" spans="1:8" x14ac:dyDescent="0.35">
      <c r="A212" s="1">
        <v>433</v>
      </c>
      <c r="B212" s="1">
        <f>VLOOKUP($A212, Parameters!$A$2:$J$1345, MATCH(B$2, Parameters!$1:$1, 0), FALSE)</f>
        <v>2000</v>
      </c>
      <c r="C212" s="1">
        <f>VLOOKUP($A212, Parameters!$A$2:$J$1345, MATCH(C$2, Parameters!$1:$1, 0), FALSE)</f>
        <v>1766.2</v>
      </c>
      <c r="D212" s="6">
        <f>VLOOKUP($A212, Parameters!$A$2:$J$1345, MATCH(D$2, Parameters!$1:$1, 0), FALSE)</f>
        <v>80</v>
      </c>
      <c r="E212" s="1">
        <v>964</v>
      </c>
      <c r="F212" s="1">
        <f>VLOOKUP($E212, Parameters!$A$2:$J$1345, MATCH(B$2, Parameters!$1:$1, 0), FALSE)</f>
        <v>500</v>
      </c>
      <c r="G212" s="1">
        <f>VLOOKUP($E212, Parameters!$A$2:$J$1345, MATCH(C$2, Parameters!$1:$1, 0), FALSE)</f>
        <v>529.87</v>
      </c>
      <c r="H212" s="1">
        <f>VLOOKUP($E212, Parameters!$A$2:$J$1345, MATCH(D$2, Parameters!$1:$1, 0), FALSE)</f>
        <v>130</v>
      </c>
    </row>
    <row r="213" spans="1:8" x14ac:dyDescent="0.35">
      <c r="A213" s="1">
        <v>434</v>
      </c>
      <c r="B213" s="1">
        <f>VLOOKUP($A213, Parameters!$A$2:$J$1345, MATCH(B$2, Parameters!$1:$1, 0), FALSE)</f>
        <v>2000</v>
      </c>
      <c r="C213" s="1">
        <f>VLOOKUP($A213, Parameters!$A$2:$J$1345, MATCH(C$2, Parameters!$1:$1, 0), FALSE)</f>
        <v>3002.6</v>
      </c>
      <c r="D213" s="6">
        <f>VLOOKUP($A213, Parameters!$A$2:$J$1345, MATCH(D$2, Parameters!$1:$1, 0), FALSE)</f>
        <v>80</v>
      </c>
      <c r="E213" s="1">
        <v>966</v>
      </c>
      <c r="F213" s="1">
        <f>VLOOKUP($E213, Parameters!$A$2:$J$1345, MATCH(B$2, Parameters!$1:$1, 0), FALSE)</f>
        <v>500</v>
      </c>
      <c r="G213" s="1">
        <f>VLOOKUP($E213, Parameters!$A$2:$J$1345, MATCH(C$2, Parameters!$1:$1, 0), FALSE)</f>
        <v>3002.6</v>
      </c>
      <c r="H213" s="1">
        <f>VLOOKUP($E213, Parameters!$A$2:$J$1345, MATCH(D$2, Parameters!$1:$1, 0), FALSE)</f>
        <v>130</v>
      </c>
    </row>
    <row r="214" spans="1:8" x14ac:dyDescent="0.35">
      <c r="A214" s="1">
        <v>438</v>
      </c>
      <c r="B214" s="1">
        <f>VLOOKUP($A214, Parameters!$A$2:$J$1345, MATCH(B$2, Parameters!$1:$1, 0), FALSE)</f>
        <v>3000</v>
      </c>
      <c r="C214" s="1">
        <f>VLOOKUP($A214, Parameters!$A$2:$J$1345, MATCH(C$2, Parameters!$1:$1, 0), FALSE)</f>
        <v>3179.2</v>
      </c>
      <c r="D214" s="6">
        <f>VLOOKUP($A214, Parameters!$A$2:$J$1345, MATCH(D$2, Parameters!$1:$1, 0), FALSE)</f>
        <v>80</v>
      </c>
      <c r="E214" s="1">
        <v>978</v>
      </c>
      <c r="F214" s="1">
        <f>VLOOKUP($E214, Parameters!$A$2:$J$1345, MATCH(B$2, Parameters!$1:$1, 0), FALSE)</f>
        <v>3000</v>
      </c>
      <c r="G214" s="1">
        <f>VLOOKUP($E214, Parameters!$A$2:$J$1345, MATCH(C$2, Parameters!$1:$1, 0), FALSE)</f>
        <v>3532.5</v>
      </c>
      <c r="H214" s="1">
        <f>VLOOKUP($E214, Parameters!$A$2:$J$1345, MATCH(D$2, Parameters!$1:$1, 0), FALSE)</f>
        <v>130</v>
      </c>
    </row>
    <row r="215" spans="1:8" x14ac:dyDescent="0.35">
      <c r="A215" s="1">
        <v>439</v>
      </c>
      <c r="B215" s="1">
        <f>VLOOKUP($A215, Parameters!$A$2:$J$1345, MATCH(B$2, Parameters!$1:$1, 0), FALSE)</f>
        <v>3000</v>
      </c>
      <c r="C215" s="1">
        <f>VLOOKUP($A215, Parameters!$A$2:$J$1345, MATCH(C$2, Parameters!$1:$1, 0), FALSE)</f>
        <v>4415.6000000000004</v>
      </c>
      <c r="D215" s="6">
        <f>VLOOKUP($A215, Parameters!$A$2:$J$1345, MATCH(D$2, Parameters!$1:$1, 0), FALSE)</f>
        <v>80</v>
      </c>
      <c r="E215" s="1">
        <v>980</v>
      </c>
      <c r="F215" s="1">
        <f>VLOOKUP($E215, Parameters!$A$2:$J$1345, MATCH(B$2, Parameters!$1:$1, 0), FALSE)</f>
        <v>500</v>
      </c>
      <c r="G215" s="1">
        <f>VLOOKUP($E215, Parameters!$A$2:$J$1345, MATCH(C$2, Parameters!$1:$1, 0), FALSE)</f>
        <v>20</v>
      </c>
      <c r="H215" s="1">
        <f>VLOOKUP($E215, Parameters!$A$2:$J$1345, MATCH(D$2, Parameters!$1:$1, 0), FALSE)</f>
        <v>130</v>
      </c>
    </row>
    <row r="216" spans="1:8" x14ac:dyDescent="0.35">
      <c r="A216" s="1">
        <v>440</v>
      </c>
      <c r="B216" s="1">
        <f>VLOOKUP($A216, Parameters!$A$2:$J$1345, MATCH(B$2, Parameters!$1:$1, 0), FALSE)</f>
        <v>1000</v>
      </c>
      <c r="C216" s="1">
        <f>VLOOKUP($A216, Parameters!$A$2:$J$1345, MATCH(C$2, Parameters!$1:$1, 0), FALSE)</f>
        <v>883.12</v>
      </c>
      <c r="D216" s="6">
        <f>VLOOKUP($A216, Parameters!$A$2:$J$1345, MATCH(D$2, Parameters!$1:$1, 0), FALSE)</f>
        <v>80</v>
      </c>
      <c r="E216" s="1">
        <v>994</v>
      </c>
      <c r="F216" s="1">
        <f>VLOOKUP($E216, Parameters!$A$2:$J$1345, MATCH(B$2, Parameters!$1:$1, 0), FALSE)</f>
        <v>1000</v>
      </c>
      <c r="G216" s="1">
        <f>VLOOKUP($E216, Parameters!$A$2:$J$1345, MATCH(C$2, Parameters!$1:$1, 0), FALSE)</f>
        <v>3002.6</v>
      </c>
      <c r="H216" s="1">
        <f>VLOOKUP($E216, Parameters!$A$2:$J$1345, MATCH(D$2, Parameters!$1:$1, 0), FALSE)</f>
        <v>130</v>
      </c>
    </row>
    <row r="217" spans="1:8" x14ac:dyDescent="0.35">
      <c r="A217" s="1">
        <v>441</v>
      </c>
      <c r="B217" s="1">
        <f>VLOOKUP($A217, Parameters!$A$2:$J$1345, MATCH(B$2, Parameters!$1:$1, 0), FALSE)</f>
        <v>1000</v>
      </c>
      <c r="C217" s="1">
        <f>VLOOKUP($A217, Parameters!$A$2:$J$1345, MATCH(C$2, Parameters!$1:$1, 0), FALSE)</f>
        <v>2119.5</v>
      </c>
      <c r="D217" s="6">
        <f>VLOOKUP($A217, Parameters!$A$2:$J$1345, MATCH(D$2, Parameters!$1:$1, 0), FALSE)</f>
        <v>80</v>
      </c>
      <c r="E217" s="1">
        <v>1007</v>
      </c>
      <c r="F217" s="1">
        <f>VLOOKUP($E217, Parameters!$A$2:$J$1345, MATCH(B$2, Parameters!$1:$1, 0), FALSE)</f>
        <v>2000</v>
      </c>
      <c r="G217" s="1">
        <f>VLOOKUP($E217, Parameters!$A$2:$J$1345, MATCH(C$2, Parameters!$1:$1, 0), FALSE)</f>
        <v>7322.7</v>
      </c>
      <c r="H217" s="1">
        <f>VLOOKUP($E217, Parameters!$A$2:$J$1345, MATCH(D$2, Parameters!$1:$1, 0), FALSE)</f>
        <v>130</v>
      </c>
    </row>
    <row r="218" spans="1:8" x14ac:dyDescent="0.35">
      <c r="A218" s="1">
        <v>443</v>
      </c>
      <c r="B218" s="1">
        <f>VLOOKUP($A218, Parameters!$A$2:$J$1345, MATCH(B$2, Parameters!$1:$1, 0), FALSE)</f>
        <v>1000</v>
      </c>
      <c r="C218" s="1">
        <f>VLOOKUP($A218, Parameters!$A$2:$J$1345, MATCH(C$2, Parameters!$1:$1, 0), FALSE)</f>
        <v>4673.8</v>
      </c>
      <c r="D218" s="6">
        <f>VLOOKUP($A218, Parameters!$A$2:$J$1345, MATCH(D$2, Parameters!$1:$1, 0), FALSE)</f>
        <v>80</v>
      </c>
      <c r="E218" s="1">
        <v>1031</v>
      </c>
      <c r="F218" s="1">
        <f>VLOOKUP($E218, Parameters!$A$2:$J$1345, MATCH(B$2, Parameters!$1:$1, 0), FALSE)</f>
        <v>1000</v>
      </c>
      <c r="G218" s="1">
        <f>VLOOKUP($E218, Parameters!$A$2:$J$1345, MATCH(C$2, Parameters!$1:$1, 0), FALSE)</f>
        <v>4673.8</v>
      </c>
      <c r="H218" s="1">
        <f>VLOOKUP($E218, Parameters!$A$2:$J$1345, MATCH(D$2, Parameters!$1:$1, 0), FALSE)</f>
        <v>130</v>
      </c>
    </row>
    <row r="219" spans="1:8" x14ac:dyDescent="0.35">
      <c r="A219" s="1">
        <v>444</v>
      </c>
      <c r="B219" s="1">
        <f>VLOOKUP($A219, Parameters!$A$2:$J$1345, MATCH(B$2, Parameters!$1:$1, 0), FALSE)</f>
        <v>2000</v>
      </c>
      <c r="C219" s="1">
        <f>VLOOKUP($A219, Parameters!$A$2:$J$1345, MATCH(C$2, Parameters!$1:$1, 0), FALSE)</f>
        <v>1059.7</v>
      </c>
      <c r="D219" s="6">
        <f>VLOOKUP($A219, Parameters!$A$2:$J$1345, MATCH(D$2, Parameters!$1:$1, 0), FALSE)</f>
        <v>80</v>
      </c>
      <c r="E219" s="1">
        <v>1043</v>
      </c>
      <c r="F219" s="1">
        <f>VLOOKUP($E219, Parameters!$A$2:$J$1345, MATCH(B$2, Parameters!$1:$1, 0), FALSE)</f>
        <v>2000</v>
      </c>
      <c r="G219" s="1">
        <f>VLOOKUP($E219, Parameters!$A$2:$J$1345, MATCH(C$2, Parameters!$1:$1, 0), FALSE)</f>
        <v>3885.7</v>
      </c>
      <c r="H219" s="1">
        <f>VLOOKUP($E219, Parameters!$A$2:$J$1345, MATCH(D$2, Parameters!$1:$1, 0), FALSE)</f>
        <v>130</v>
      </c>
    </row>
    <row r="220" spans="1:8" x14ac:dyDescent="0.35">
      <c r="A220" s="1">
        <v>445</v>
      </c>
      <c r="B220" s="1">
        <f>VLOOKUP($A220, Parameters!$A$2:$J$1345, MATCH(B$2, Parameters!$1:$1, 0), FALSE)</f>
        <v>2000</v>
      </c>
      <c r="C220" s="1">
        <f>VLOOKUP($A220, Parameters!$A$2:$J$1345, MATCH(C$2, Parameters!$1:$1, 0), FALSE)</f>
        <v>2296.1</v>
      </c>
      <c r="D220" s="6">
        <f>VLOOKUP($A220, Parameters!$A$2:$J$1345, MATCH(D$2, Parameters!$1:$1, 0), FALSE)</f>
        <v>80</v>
      </c>
      <c r="E220" s="1">
        <v>1044</v>
      </c>
      <c r="F220" s="1">
        <f>VLOOKUP($E220, Parameters!$A$2:$J$1345, MATCH(B$2, Parameters!$1:$1, 0), FALSE)</f>
        <v>500</v>
      </c>
      <c r="G220" s="1">
        <f>VLOOKUP($E220, Parameters!$A$2:$J$1345, MATCH(C$2, Parameters!$1:$1, 0), FALSE)</f>
        <v>353.25</v>
      </c>
      <c r="H220" s="1">
        <f>VLOOKUP($E220, Parameters!$A$2:$J$1345, MATCH(D$2, Parameters!$1:$1, 0), FALSE)</f>
        <v>130</v>
      </c>
    </row>
    <row r="221" spans="1:8" x14ac:dyDescent="0.35">
      <c r="A221" s="1">
        <v>446</v>
      </c>
      <c r="B221" s="1">
        <f>VLOOKUP($A221, Parameters!$A$2:$J$1345, MATCH(B$2, Parameters!$1:$1, 0), FALSE)</f>
        <v>2000</v>
      </c>
      <c r="C221" s="1">
        <f>VLOOKUP($A221, Parameters!$A$2:$J$1345, MATCH(C$2, Parameters!$1:$1, 0), FALSE)</f>
        <v>3532.5</v>
      </c>
      <c r="D221" s="6">
        <f>VLOOKUP($A221, Parameters!$A$2:$J$1345, MATCH(D$2, Parameters!$1:$1, 0), FALSE)</f>
        <v>80</v>
      </c>
      <c r="E221" s="1">
        <v>1046</v>
      </c>
      <c r="F221" s="1">
        <f>VLOOKUP($E221, Parameters!$A$2:$J$1345, MATCH(B$2, Parameters!$1:$1, 0), FALSE)</f>
        <v>500</v>
      </c>
      <c r="G221" s="1">
        <f>VLOOKUP($E221, Parameters!$A$2:$J$1345, MATCH(C$2, Parameters!$1:$1, 0), FALSE)</f>
        <v>2826</v>
      </c>
      <c r="H221" s="1">
        <f>VLOOKUP($E221, Parameters!$A$2:$J$1345, MATCH(D$2, Parameters!$1:$1, 0), FALSE)</f>
        <v>130</v>
      </c>
    </row>
    <row r="222" spans="1:8" x14ac:dyDescent="0.35">
      <c r="A222" s="1">
        <v>448</v>
      </c>
      <c r="B222" s="1">
        <f>VLOOKUP($A222, Parameters!$A$2:$J$1345, MATCH(B$2, Parameters!$1:$1, 0), FALSE)</f>
        <v>3000</v>
      </c>
      <c r="C222" s="1">
        <f>VLOOKUP($A222, Parameters!$A$2:$J$1345, MATCH(C$2, Parameters!$1:$1, 0), FALSE)</f>
        <v>20</v>
      </c>
      <c r="D222" s="6">
        <f>VLOOKUP($A222, Parameters!$A$2:$J$1345, MATCH(D$2, Parameters!$1:$1, 0), FALSE)</f>
        <v>105</v>
      </c>
      <c r="E222" s="1">
        <v>1047</v>
      </c>
      <c r="F222" s="1">
        <f>VLOOKUP($E222, Parameters!$A$2:$J$1345, MATCH(B$2, Parameters!$1:$1, 0), FALSE)</f>
        <v>500</v>
      </c>
      <c r="G222" s="1">
        <f>VLOOKUP($E222, Parameters!$A$2:$J$1345, MATCH(C$2, Parameters!$1:$1, 0), FALSE)</f>
        <v>4062.4</v>
      </c>
      <c r="H222" s="1">
        <f>VLOOKUP($E222, Parameters!$A$2:$J$1345, MATCH(D$2, Parameters!$1:$1, 0), FALSE)</f>
        <v>130</v>
      </c>
    </row>
    <row r="223" spans="1:8" x14ac:dyDescent="0.35">
      <c r="A223" s="1">
        <v>456</v>
      </c>
      <c r="B223" s="1">
        <f>VLOOKUP($A223, Parameters!$A$2:$J$1345, MATCH(B$2, Parameters!$1:$1, 0), FALSE)</f>
        <v>3000</v>
      </c>
      <c r="C223" s="1">
        <f>VLOOKUP($A223, Parameters!$A$2:$J$1345, MATCH(C$2, Parameters!$1:$1, 0), FALSE)</f>
        <v>353.25</v>
      </c>
      <c r="D223" s="6">
        <f>VLOOKUP($A223, Parameters!$A$2:$J$1345, MATCH(D$2, Parameters!$1:$1, 0), FALSE)</f>
        <v>105</v>
      </c>
      <c r="E223" s="1">
        <v>1057</v>
      </c>
      <c r="F223" s="1">
        <f>VLOOKUP($E223, Parameters!$A$2:$J$1345, MATCH(B$2, Parameters!$1:$1, 0), FALSE)</f>
        <v>3000</v>
      </c>
      <c r="G223" s="1">
        <f>VLOOKUP($E223, Parameters!$A$2:$J$1345, MATCH(C$2, Parameters!$1:$1, 0), FALSE)</f>
        <v>2119.5</v>
      </c>
      <c r="H223" s="1">
        <f>VLOOKUP($E223, Parameters!$A$2:$J$1345, MATCH(D$2, Parameters!$1:$1, 0), FALSE)</f>
        <v>130</v>
      </c>
    </row>
    <row r="224" spans="1:8" x14ac:dyDescent="0.35">
      <c r="A224" s="1">
        <v>465</v>
      </c>
      <c r="B224" s="1">
        <f>VLOOKUP($A224, Parameters!$A$2:$J$1345, MATCH(B$2, Parameters!$1:$1, 0), FALSE)</f>
        <v>3000</v>
      </c>
      <c r="C224" s="1">
        <f>VLOOKUP($A224, Parameters!$A$2:$J$1345, MATCH(C$2, Parameters!$1:$1, 0), FALSE)</f>
        <v>1942.9</v>
      </c>
      <c r="D224" s="6">
        <f>VLOOKUP($A224, Parameters!$A$2:$J$1345, MATCH(D$2, Parameters!$1:$1, 0), FALSE)</f>
        <v>105</v>
      </c>
      <c r="E224" s="1">
        <v>1062</v>
      </c>
      <c r="F224" s="1">
        <f>VLOOKUP($E224, Parameters!$A$2:$J$1345, MATCH(B$2, Parameters!$1:$1, 0), FALSE)</f>
        <v>1000</v>
      </c>
      <c r="G224" s="1">
        <f>VLOOKUP($E224, Parameters!$A$2:$J$1345, MATCH(C$2, Parameters!$1:$1, 0), FALSE)</f>
        <v>3532.5</v>
      </c>
      <c r="H224" s="1">
        <f>VLOOKUP($E224, Parameters!$A$2:$J$1345, MATCH(D$2, Parameters!$1:$1, 0), FALSE)</f>
        <v>130</v>
      </c>
    </row>
    <row r="225" spans="1:8" x14ac:dyDescent="0.35">
      <c r="A225" s="1">
        <v>468</v>
      </c>
      <c r="B225" s="1">
        <f>VLOOKUP($A225, Parameters!$A$2:$J$1345, MATCH(B$2, Parameters!$1:$1, 0), FALSE)</f>
        <v>500</v>
      </c>
      <c r="C225" s="1">
        <f>VLOOKUP($A225, Parameters!$A$2:$J$1345, MATCH(C$2, Parameters!$1:$1, 0), FALSE)</f>
        <v>883.12</v>
      </c>
      <c r="D225" s="6">
        <f>VLOOKUP($A225, Parameters!$A$2:$J$1345, MATCH(D$2, Parameters!$1:$1, 0), FALSE)</f>
        <v>105</v>
      </c>
      <c r="E225" s="1">
        <v>1074</v>
      </c>
      <c r="F225" s="1">
        <f>VLOOKUP($E225, Parameters!$A$2:$J$1345, MATCH(B$2, Parameters!$1:$1, 0), FALSE)</f>
        <v>3000</v>
      </c>
      <c r="G225" s="1">
        <f>VLOOKUP($E225, Parameters!$A$2:$J$1345, MATCH(C$2, Parameters!$1:$1, 0), FALSE)</f>
        <v>2826</v>
      </c>
      <c r="H225" s="1">
        <f>VLOOKUP($E225, Parameters!$A$2:$J$1345, MATCH(D$2, Parameters!$1:$1, 0), FALSE)</f>
        <v>130</v>
      </c>
    </row>
    <row r="226" spans="1:8" x14ac:dyDescent="0.35">
      <c r="A226" s="1">
        <v>471</v>
      </c>
      <c r="B226" s="1">
        <f>VLOOKUP($A226, Parameters!$A$2:$J$1345, MATCH(B$2, Parameters!$1:$1, 0), FALSE)</f>
        <v>500</v>
      </c>
      <c r="C226" s="1">
        <f>VLOOKUP($A226, Parameters!$A$2:$J$1345, MATCH(C$2, Parameters!$1:$1, 0), FALSE)</f>
        <v>4673.8</v>
      </c>
      <c r="D226" s="6">
        <f>VLOOKUP($A226, Parameters!$A$2:$J$1345, MATCH(D$2, Parameters!$1:$1, 0), FALSE)</f>
        <v>105</v>
      </c>
      <c r="E226" s="1">
        <v>1075</v>
      </c>
      <c r="F226" s="1">
        <f>VLOOKUP($E226, Parameters!$A$2:$J$1345, MATCH(B$2, Parameters!$1:$1, 0), FALSE)</f>
        <v>3000</v>
      </c>
      <c r="G226" s="1">
        <f>VLOOKUP($E226, Parameters!$A$2:$J$1345, MATCH(C$2, Parameters!$1:$1, 0), FALSE)</f>
        <v>4062.4</v>
      </c>
      <c r="H226" s="1">
        <f>VLOOKUP($E226, Parameters!$A$2:$J$1345, MATCH(D$2, Parameters!$1:$1, 0), FALSE)</f>
        <v>130</v>
      </c>
    </row>
    <row r="227" spans="1:8" x14ac:dyDescent="0.35">
      <c r="A227" s="1">
        <v>476</v>
      </c>
      <c r="B227" s="1">
        <f>VLOOKUP($A227, Parameters!$A$2:$J$1345, MATCH(B$2, Parameters!$1:$1, 0), FALSE)</f>
        <v>1000</v>
      </c>
      <c r="C227" s="1">
        <f>VLOOKUP($A227, Parameters!$A$2:$J$1345, MATCH(C$2, Parameters!$1:$1, 0), FALSE)</f>
        <v>20</v>
      </c>
      <c r="D227" s="6">
        <f>VLOOKUP($A227, Parameters!$A$2:$J$1345, MATCH(D$2, Parameters!$1:$1, 0), FALSE)</f>
        <v>105</v>
      </c>
      <c r="E227" s="1">
        <v>1088</v>
      </c>
      <c r="F227" s="1">
        <f>VLOOKUP($E227, Parameters!$A$2:$J$1345, MATCH(B$2, Parameters!$1:$1, 0), FALSE)</f>
        <v>3000</v>
      </c>
      <c r="G227" s="1">
        <f>VLOOKUP($E227, Parameters!$A$2:$J$1345, MATCH(C$2, Parameters!$1:$1, 0), FALSE)</f>
        <v>1059.7</v>
      </c>
      <c r="H227" s="1">
        <f>VLOOKUP($E227, Parameters!$A$2:$J$1345, MATCH(D$2, Parameters!$1:$1, 0), FALSE)</f>
        <v>130</v>
      </c>
    </row>
    <row r="228" spans="1:8" x14ac:dyDescent="0.35">
      <c r="A228" s="1">
        <v>477</v>
      </c>
      <c r="B228" s="1">
        <f>VLOOKUP($A228, Parameters!$A$2:$J$1345, MATCH(B$2, Parameters!$1:$1, 0), FALSE)</f>
        <v>1000</v>
      </c>
      <c r="C228" s="1">
        <f>VLOOKUP($A228, Parameters!$A$2:$J$1345, MATCH(C$2, Parameters!$1:$1, 0), FALSE)</f>
        <v>1236.4000000000001</v>
      </c>
      <c r="D228" s="6">
        <f>VLOOKUP($A228, Parameters!$A$2:$J$1345, MATCH(D$2, Parameters!$1:$1, 0), FALSE)</f>
        <v>105</v>
      </c>
      <c r="E228" s="1">
        <v>1092</v>
      </c>
      <c r="F228" s="1">
        <f>VLOOKUP($E228, Parameters!$A$2:$J$1345, MATCH(B$2, Parameters!$1:$1, 0), FALSE)</f>
        <v>3000</v>
      </c>
      <c r="G228" s="1">
        <f>VLOOKUP($E228, Parameters!$A$2:$J$1345, MATCH(C$2, Parameters!$1:$1, 0), FALSE)</f>
        <v>20</v>
      </c>
      <c r="H228" s="1">
        <f>VLOOKUP($E228, Parameters!$A$2:$J$1345, MATCH(D$2, Parameters!$1:$1, 0), FALSE)</f>
        <v>130</v>
      </c>
    </row>
    <row r="229" spans="1:8" x14ac:dyDescent="0.35">
      <c r="A229" s="1">
        <v>486</v>
      </c>
      <c r="B229" s="1">
        <f>VLOOKUP($A229, Parameters!$A$2:$J$1345, MATCH(B$2, Parameters!$1:$1, 0), FALSE)</f>
        <v>2000</v>
      </c>
      <c r="C229" s="1">
        <f>VLOOKUP($A229, Parameters!$A$2:$J$1345, MATCH(C$2, Parameters!$1:$1, 0), FALSE)</f>
        <v>2826</v>
      </c>
      <c r="D229" s="6">
        <f>VLOOKUP($A229, Parameters!$A$2:$J$1345, MATCH(D$2, Parameters!$1:$1, 0), FALSE)</f>
        <v>105</v>
      </c>
      <c r="E229" s="1">
        <v>1115</v>
      </c>
      <c r="F229" s="1">
        <f>VLOOKUP($E229, Parameters!$A$2:$J$1345, MATCH(B$2, Parameters!$1:$1, 0), FALSE)</f>
        <v>0</v>
      </c>
      <c r="G229" s="1">
        <f>VLOOKUP($E229, Parameters!$A$2:$J$1345, MATCH(C$2, Parameters!$1:$1, 0), FALSE)</f>
        <v>4673.8</v>
      </c>
      <c r="H229" s="1">
        <f>VLOOKUP($E229, Parameters!$A$2:$J$1345, MATCH(D$2, Parameters!$1:$1, 0), FALSE)</f>
        <v>130</v>
      </c>
    </row>
    <row r="230" spans="1:8" x14ac:dyDescent="0.35">
      <c r="A230" s="1">
        <v>487</v>
      </c>
      <c r="B230" s="1">
        <f>VLOOKUP($A230, Parameters!$A$2:$J$1345, MATCH(B$2, Parameters!$1:$1, 0), FALSE)</f>
        <v>2000</v>
      </c>
      <c r="C230" s="1">
        <f>VLOOKUP($A230, Parameters!$A$2:$J$1345, MATCH(C$2, Parameters!$1:$1, 0), FALSE)</f>
        <v>4062.4</v>
      </c>
      <c r="D230" s="6">
        <f>VLOOKUP($A230, Parameters!$A$2:$J$1345, MATCH(D$2, Parameters!$1:$1, 0), FALSE)</f>
        <v>105</v>
      </c>
      <c r="E230" s="1">
        <v>1140</v>
      </c>
      <c r="F230" s="1">
        <f>VLOOKUP($E230, Parameters!$A$2:$J$1345, MATCH(B$2, Parameters!$1:$1, 0), FALSE)</f>
        <v>2000</v>
      </c>
      <c r="G230" s="1">
        <f>VLOOKUP($E230, Parameters!$A$2:$J$1345, MATCH(C$2, Parameters!$1:$1, 0), FALSE)</f>
        <v>883.12</v>
      </c>
      <c r="H230" s="1">
        <f>VLOOKUP($E230, Parameters!$A$2:$J$1345, MATCH(D$2, Parameters!$1:$1, 0), FALSE)</f>
        <v>130</v>
      </c>
    </row>
    <row r="231" spans="1:8" x14ac:dyDescent="0.35">
      <c r="A231" s="1">
        <v>490</v>
      </c>
      <c r="B231" s="1">
        <f>VLOOKUP($A231, Parameters!$A$2:$J$1345, MATCH(B$2, Parameters!$1:$1, 0), FALSE)</f>
        <v>3000</v>
      </c>
      <c r="C231" s="1">
        <f>VLOOKUP($A231, Parameters!$A$2:$J$1345, MATCH(C$2, Parameters!$1:$1, 0), FALSE)</f>
        <v>3002.6</v>
      </c>
      <c r="D231" s="6">
        <f>VLOOKUP($A231, Parameters!$A$2:$J$1345, MATCH(D$2, Parameters!$1:$1, 0), FALSE)</f>
        <v>105</v>
      </c>
      <c r="E231" s="1">
        <v>1143</v>
      </c>
      <c r="F231" s="1">
        <f>VLOOKUP($E231, Parameters!$A$2:$J$1345, MATCH(B$2, Parameters!$1:$1, 0), FALSE)</f>
        <v>2000</v>
      </c>
      <c r="G231" s="1">
        <f>VLOOKUP($E231, Parameters!$A$2:$J$1345, MATCH(C$2, Parameters!$1:$1, 0), FALSE)</f>
        <v>4673.8</v>
      </c>
      <c r="H231" s="1">
        <f>VLOOKUP($E231, Parameters!$A$2:$J$1345, MATCH(D$2, Parameters!$1:$1, 0), FALSE)</f>
        <v>130</v>
      </c>
    </row>
    <row r="232" spans="1:8" x14ac:dyDescent="0.35">
      <c r="A232" s="1">
        <v>494</v>
      </c>
      <c r="B232" s="1">
        <f>VLOOKUP($A232, Parameters!$A$2:$J$1345, MATCH(B$2, Parameters!$1:$1, 0), FALSE)</f>
        <v>2000</v>
      </c>
      <c r="C232" s="1">
        <f>VLOOKUP($A232, Parameters!$A$2:$J$1345, MATCH(C$2, Parameters!$1:$1, 0), FALSE)</f>
        <v>3179.2</v>
      </c>
      <c r="D232" s="6">
        <f>VLOOKUP($A232, Parameters!$A$2:$J$1345, MATCH(D$2, Parameters!$1:$1, 0), FALSE)</f>
        <v>105</v>
      </c>
      <c r="E232" s="1">
        <v>1146</v>
      </c>
      <c r="F232" s="1">
        <f>VLOOKUP($E232, Parameters!$A$2:$J$1345, MATCH(B$2, Parameters!$1:$1, 0), FALSE)</f>
        <v>500</v>
      </c>
      <c r="G232" s="1">
        <f>VLOOKUP($E232, Parameters!$A$2:$J$1345, MATCH(C$2, Parameters!$1:$1, 0), FALSE)</f>
        <v>3532.5</v>
      </c>
      <c r="H232" s="1">
        <f>VLOOKUP($E232, Parameters!$A$2:$J$1345, MATCH(D$2, Parameters!$1:$1, 0), FALSE)</f>
        <v>130</v>
      </c>
    </row>
    <row r="233" spans="1:8" x14ac:dyDescent="0.35">
      <c r="A233" s="1">
        <v>495</v>
      </c>
      <c r="B233" s="1">
        <f>VLOOKUP($A233, Parameters!$A$2:$J$1345, MATCH(B$2, Parameters!$1:$1, 0), FALSE)</f>
        <v>2000</v>
      </c>
      <c r="C233" s="1">
        <f>VLOOKUP($A233, Parameters!$A$2:$J$1345, MATCH(C$2, Parameters!$1:$1, 0), FALSE)</f>
        <v>4415.6000000000004</v>
      </c>
      <c r="D233" s="6">
        <f>VLOOKUP($A233, Parameters!$A$2:$J$1345, MATCH(D$2, Parameters!$1:$1, 0), FALSE)</f>
        <v>105</v>
      </c>
      <c r="E233" s="1">
        <v>1153</v>
      </c>
      <c r="F233" s="1">
        <f>VLOOKUP($E233, Parameters!$A$2:$J$1345, MATCH(B$2, Parameters!$1:$1, 0), FALSE)</f>
        <v>2000</v>
      </c>
      <c r="G233" s="1">
        <f>VLOOKUP($E233, Parameters!$A$2:$J$1345, MATCH(C$2, Parameters!$1:$1, 0), FALSE)</f>
        <v>1413</v>
      </c>
      <c r="H233" s="1">
        <f>VLOOKUP($E233, Parameters!$A$2:$J$1345, MATCH(D$2, Parameters!$1:$1, 0), FALSE)</f>
        <v>130</v>
      </c>
    </row>
    <row r="234" spans="1:8" x14ac:dyDescent="0.35">
      <c r="A234" s="1">
        <v>501</v>
      </c>
      <c r="B234" s="1">
        <f>VLOOKUP($A234, Parameters!$A$2:$J$1345, MATCH(B$2, Parameters!$1:$1, 0), FALSE)</f>
        <v>0</v>
      </c>
      <c r="C234" s="1">
        <f>VLOOKUP($A234, Parameters!$A$2:$J$1345, MATCH(C$2, Parameters!$1:$1, 0), FALSE)</f>
        <v>2296.1</v>
      </c>
      <c r="D234" s="6">
        <f>VLOOKUP($A234, Parameters!$A$2:$J$1345, MATCH(D$2, Parameters!$1:$1, 0), FALSE)</f>
        <v>105</v>
      </c>
      <c r="E234" s="1">
        <v>1154</v>
      </c>
      <c r="F234" s="1">
        <f>VLOOKUP($E234, Parameters!$A$2:$J$1345, MATCH(B$2, Parameters!$1:$1, 0), FALSE)</f>
        <v>2000</v>
      </c>
      <c r="G234" s="1">
        <f>VLOOKUP($E234, Parameters!$A$2:$J$1345, MATCH(C$2, Parameters!$1:$1, 0), FALSE)</f>
        <v>2649.4</v>
      </c>
      <c r="H234" s="1">
        <f>VLOOKUP($E234, Parameters!$A$2:$J$1345, MATCH(D$2, Parameters!$1:$1, 0), FALSE)</f>
        <v>130</v>
      </c>
    </row>
    <row r="235" spans="1:8" x14ac:dyDescent="0.35">
      <c r="A235" s="1">
        <v>502</v>
      </c>
      <c r="B235" s="1">
        <f>VLOOKUP($A235, Parameters!$A$2:$J$1345, MATCH(B$2, Parameters!$1:$1, 0), FALSE)</f>
        <v>0</v>
      </c>
      <c r="C235" s="1">
        <f>VLOOKUP($A235, Parameters!$A$2:$J$1345, MATCH(C$2, Parameters!$1:$1, 0), FALSE)</f>
        <v>3532.5</v>
      </c>
      <c r="D235" s="6">
        <f>VLOOKUP($A235, Parameters!$A$2:$J$1345, MATCH(D$2, Parameters!$1:$1, 0), FALSE)</f>
        <v>105</v>
      </c>
      <c r="E235" s="1">
        <v>1159</v>
      </c>
      <c r="F235" s="1">
        <f>VLOOKUP($E235, Parameters!$A$2:$J$1345, MATCH(B$2, Parameters!$1:$1, 0), FALSE)</f>
        <v>1000</v>
      </c>
      <c r="G235" s="1">
        <f>VLOOKUP($E235, Parameters!$A$2:$J$1345, MATCH(C$2, Parameters!$1:$1, 0), FALSE)</f>
        <v>4062.4</v>
      </c>
      <c r="H235" s="1">
        <f>VLOOKUP($E235, Parameters!$A$2:$J$1345, MATCH(D$2, Parameters!$1:$1, 0), FALSE)</f>
        <v>130</v>
      </c>
    </row>
    <row r="236" spans="1:8" x14ac:dyDescent="0.35">
      <c r="A236" s="1">
        <v>504</v>
      </c>
      <c r="B236" s="1">
        <f>VLOOKUP($A236, Parameters!$A$2:$J$1345, MATCH(B$2, Parameters!$1:$1, 0), FALSE)</f>
        <v>2000</v>
      </c>
      <c r="C236" s="1">
        <f>VLOOKUP($A236, Parameters!$A$2:$J$1345, MATCH(C$2, Parameters!$1:$1, 0), FALSE)</f>
        <v>20</v>
      </c>
      <c r="D236" s="6">
        <f>VLOOKUP($A236, Parameters!$A$2:$J$1345, MATCH(D$2, Parameters!$1:$1, 0), FALSE)</f>
        <v>105</v>
      </c>
      <c r="E236" s="1">
        <v>1160</v>
      </c>
      <c r="F236" s="1">
        <f>VLOOKUP($E236, Parameters!$A$2:$J$1345, MATCH(B$2, Parameters!$1:$1, 0), FALSE)</f>
        <v>3000</v>
      </c>
      <c r="G236" s="1">
        <f>VLOOKUP($E236, Parameters!$A$2:$J$1345, MATCH(C$2, Parameters!$1:$1, 0), FALSE)</f>
        <v>529.87</v>
      </c>
      <c r="H236" s="1">
        <f>VLOOKUP($E236, Parameters!$A$2:$J$1345, MATCH(D$2, Parameters!$1:$1, 0), FALSE)</f>
        <v>130</v>
      </c>
    </row>
    <row r="237" spans="1:8" x14ac:dyDescent="0.35">
      <c r="A237" s="1">
        <v>509</v>
      </c>
      <c r="B237" s="1">
        <f>VLOOKUP($A237, Parameters!$A$2:$J$1345, MATCH(B$2, Parameters!$1:$1, 0), FALSE)</f>
        <v>1000</v>
      </c>
      <c r="C237" s="1">
        <f>VLOOKUP($A237, Parameters!$A$2:$J$1345, MATCH(C$2, Parameters!$1:$1, 0), FALSE)</f>
        <v>1413</v>
      </c>
      <c r="D237" s="6">
        <f>VLOOKUP($A237, Parameters!$A$2:$J$1345, MATCH(D$2, Parameters!$1:$1, 0), FALSE)</f>
        <v>105</v>
      </c>
      <c r="E237" s="1">
        <v>1171</v>
      </c>
      <c r="F237" s="1">
        <f>VLOOKUP($E237, Parameters!$A$2:$J$1345, MATCH(B$2, Parameters!$1:$1, 0), FALSE)</f>
        <v>3000</v>
      </c>
      <c r="G237" s="1">
        <f>VLOOKUP($E237, Parameters!$A$2:$J$1345, MATCH(C$2, Parameters!$1:$1, 0), FALSE)</f>
        <v>4673.8</v>
      </c>
      <c r="H237" s="1">
        <f>VLOOKUP($E237, Parameters!$A$2:$J$1345, MATCH(D$2, Parameters!$1:$1, 0), FALSE)</f>
        <v>130</v>
      </c>
    </row>
    <row r="238" spans="1:8" x14ac:dyDescent="0.35">
      <c r="A238" s="1">
        <v>511</v>
      </c>
      <c r="B238" s="1">
        <f>VLOOKUP($A238, Parameters!$A$2:$J$1345, MATCH(B$2, Parameters!$1:$1, 0), FALSE)</f>
        <v>1000</v>
      </c>
      <c r="C238" s="1">
        <f>VLOOKUP($A238, Parameters!$A$2:$J$1345, MATCH(C$2, Parameters!$1:$1, 0), FALSE)</f>
        <v>3885.7</v>
      </c>
      <c r="D238" s="6">
        <f>VLOOKUP($A238, Parameters!$A$2:$J$1345, MATCH(D$2, Parameters!$1:$1, 0), FALSE)</f>
        <v>105</v>
      </c>
      <c r="E238" s="1">
        <v>1172</v>
      </c>
      <c r="F238" s="1">
        <f>VLOOKUP($E238, Parameters!$A$2:$J$1345, MATCH(B$2, Parameters!$1:$1, 0), FALSE)</f>
        <v>2000</v>
      </c>
      <c r="G238" s="1">
        <f>VLOOKUP($E238, Parameters!$A$2:$J$1345, MATCH(C$2, Parameters!$1:$1, 0), FALSE)</f>
        <v>1059.7</v>
      </c>
      <c r="H238" s="1">
        <f>VLOOKUP($E238, Parameters!$A$2:$J$1345, MATCH(D$2, Parameters!$1:$1, 0), FALSE)</f>
        <v>130</v>
      </c>
    </row>
    <row r="239" spans="1:8" x14ac:dyDescent="0.35">
      <c r="A239" s="1">
        <v>529</v>
      </c>
      <c r="B239" s="1">
        <f>VLOOKUP($A239, Parameters!$A$2:$J$1345, MATCH(B$2, Parameters!$1:$1, 0), FALSE)</f>
        <v>3000</v>
      </c>
      <c r="C239" s="1">
        <f>VLOOKUP($A239, Parameters!$A$2:$J$1345, MATCH(C$2, Parameters!$1:$1, 0), FALSE)</f>
        <v>2296.1</v>
      </c>
      <c r="D239" s="6">
        <f>VLOOKUP($A239, Parameters!$A$2:$J$1345, MATCH(D$2, Parameters!$1:$1, 0), FALSE)</f>
        <v>105</v>
      </c>
      <c r="E239" s="1">
        <v>1176</v>
      </c>
      <c r="F239" s="1">
        <f>VLOOKUP($E239, Parameters!$A$2:$J$1345, MATCH(B$2, Parameters!$1:$1, 0), FALSE)</f>
        <v>2000</v>
      </c>
      <c r="G239" s="1">
        <f>VLOOKUP($E239, Parameters!$A$2:$J$1345, MATCH(C$2, Parameters!$1:$1, 0), FALSE)</f>
        <v>20</v>
      </c>
      <c r="H239" s="1">
        <f>VLOOKUP($E239, Parameters!$A$2:$J$1345, MATCH(D$2, Parameters!$1:$1, 0), FALSE)</f>
        <v>130</v>
      </c>
    </row>
    <row r="240" spans="1:8" x14ac:dyDescent="0.35">
      <c r="A240" s="1">
        <v>535</v>
      </c>
      <c r="B240" s="1">
        <f>VLOOKUP($A240, Parameters!$A$2:$J$1345, MATCH(B$2, Parameters!$1:$1, 0), FALSE)</f>
        <v>500</v>
      </c>
      <c r="C240" s="1">
        <f>VLOOKUP($A240, Parameters!$A$2:$J$1345, MATCH(C$2, Parameters!$1:$1, 0), FALSE)</f>
        <v>3709.1</v>
      </c>
      <c r="D240" s="6">
        <f>VLOOKUP($A240, Parameters!$A$2:$J$1345, MATCH(D$2, Parameters!$1:$1, 0), FALSE)</f>
        <v>105</v>
      </c>
      <c r="E240" s="1">
        <v>1183</v>
      </c>
      <c r="F240" s="1">
        <f>VLOOKUP($E240, Parameters!$A$2:$J$1345, MATCH(B$2, Parameters!$1:$1, 0), FALSE)</f>
        <v>3000</v>
      </c>
      <c r="G240" s="1">
        <f>VLOOKUP($E240, Parameters!$A$2:$J$1345, MATCH(C$2, Parameters!$1:$1, 0), FALSE)</f>
        <v>3885.7</v>
      </c>
      <c r="H240" s="1">
        <f>VLOOKUP($E240, Parameters!$A$2:$J$1345, MATCH(D$2, Parameters!$1:$1, 0), FALSE)</f>
        <v>130</v>
      </c>
    </row>
    <row r="241" spans="1:8" x14ac:dyDescent="0.35">
      <c r="A241" s="1">
        <v>539</v>
      </c>
      <c r="B241" s="1">
        <f>VLOOKUP($A241, Parameters!$A$2:$J$1345, MATCH(B$2, Parameters!$1:$1, 0), FALSE)</f>
        <v>3000</v>
      </c>
      <c r="C241" s="1">
        <f>VLOOKUP($A241, Parameters!$A$2:$J$1345, MATCH(C$2, Parameters!$1:$1, 0), FALSE)</f>
        <v>3885.7</v>
      </c>
      <c r="D241" s="6">
        <f>VLOOKUP($A241, Parameters!$A$2:$J$1345, MATCH(D$2, Parameters!$1:$1, 0), FALSE)</f>
        <v>105</v>
      </c>
      <c r="E241" s="1">
        <v>1185</v>
      </c>
      <c r="F241" s="1">
        <f>VLOOKUP($E241, Parameters!$A$2:$J$1345, MATCH(B$2, Parameters!$1:$1, 0), FALSE)</f>
        <v>0</v>
      </c>
      <c r="G241" s="1">
        <f>VLOOKUP($E241, Parameters!$A$2:$J$1345, MATCH(C$2, Parameters!$1:$1, 0), FALSE)</f>
        <v>1589.6</v>
      </c>
      <c r="H241" s="1">
        <f>VLOOKUP($E241, Parameters!$A$2:$J$1345, MATCH(D$2, Parameters!$1:$1, 0), FALSE)</f>
        <v>130</v>
      </c>
    </row>
    <row r="242" spans="1:8" x14ac:dyDescent="0.35">
      <c r="A242" s="1">
        <v>540</v>
      </c>
      <c r="B242" s="1">
        <f>VLOOKUP($A242, Parameters!$A$2:$J$1345, MATCH(B$2, Parameters!$1:$1, 0), FALSE)</f>
        <v>2000</v>
      </c>
      <c r="C242" s="1">
        <f>VLOOKUP($A242, Parameters!$A$2:$J$1345, MATCH(C$2, Parameters!$1:$1, 0), FALSE)</f>
        <v>353.25</v>
      </c>
      <c r="D242" s="6">
        <f>VLOOKUP($A242, Parameters!$A$2:$J$1345, MATCH(D$2, Parameters!$1:$1, 0), FALSE)</f>
        <v>105</v>
      </c>
      <c r="E242" s="1">
        <v>1186</v>
      </c>
      <c r="F242" s="1">
        <f>VLOOKUP($E242, Parameters!$A$2:$J$1345, MATCH(B$2, Parameters!$1:$1, 0), FALSE)</f>
        <v>0</v>
      </c>
      <c r="G242" s="1">
        <f>VLOOKUP($E242, Parameters!$A$2:$J$1345, MATCH(C$2, Parameters!$1:$1, 0), FALSE)</f>
        <v>2826</v>
      </c>
      <c r="H242" s="1">
        <f>VLOOKUP($E242, Parameters!$A$2:$J$1345, MATCH(D$2, Parameters!$1:$1, 0), FALSE)</f>
        <v>130</v>
      </c>
    </row>
    <row r="243" spans="1:8" x14ac:dyDescent="0.35">
      <c r="A243" s="1">
        <v>542</v>
      </c>
      <c r="B243" s="1">
        <f>VLOOKUP($A243, Parameters!$A$2:$J$1345, MATCH(B$2, Parameters!$1:$1, 0), FALSE)</f>
        <v>2000</v>
      </c>
      <c r="C243" s="1">
        <f>VLOOKUP($A243, Parameters!$A$2:$J$1345, MATCH(C$2, Parameters!$1:$1, 0), FALSE)</f>
        <v>2826</v>
      </c>
      <c r="D243" s="6">
        <f>VLOOKUP($A243, Parameters!$A$2:$J$1345, MATCH(D$2, Parameters!$1:$1, 0), FALSE)</f>
        <v>105</v>
      </c>
      <c r="E243" s="1">
        <v>1195</v>
      </c>
      <c r="F243" s="1">
        <f>VLOOKUP($E243, Parameters!$A$2:$J$1345, MATCH(B$2, Parameters!$1:$1, 0), FALSE)</f>
        <v>3000</v>
      </c>
      <c r="G243" s="1">
        <f>VLOOKUP($E243, Parameters!$A$2:$J$1345, MATCH(C$2, Parameters!$1:$1, 0), FALSE)</f>
        <v>4415.6000000000004</v>
      </c>
      <c r="H243" s="1">
        <f>VLOOKUP($E243, Parameters!$A$2:$J$1345, MATCH(D$2, Parameters!$1:$1, 0), FALSE)</f>
        <v>130</v>
      </c>
    </row>
    <row r="244" spans="1:8" x14ac:dyDescent="0.35">
      <c r="A244" s="1">
        <v>545</v>
      </c>
      <c r="B244" s="1">
        <f>VLOOKUP($A244, Parameters!$A$2:$J$1345, MATCH(B$2, Parameters!$1:$1, 0), FALSE)</f>
        <v>1000</v>
      </c>
      <c r="C244" s="1">
        <f>VLOOKUP($A244, Parameters!$A$2:$J$1345, MATCH(C$2, Parameters!$1:$1, 0), FALSE)</f>
        <v>1766.2</v>
      </c>
      <c r="D244" s="6">
        <f>VLOOKUP($A244, Parameters!$A$2:$J$1345, MATCH(D$2, Parameters!$1:$1, 0), FALSE)</f>
        <v>105</v>
      </c>
      <c r="E244" s="1">
        <v>1204</v>
      </c>
      <c r="F244" s="1">
        <f>VLOOKUP($E244, Parameters!$A$2:$J$1345, MATCH(B$2, Parameters!$1:$1, 0), FALSE)</f>
        <v>3000</v>
      </c>
      <c r="G244" s="1">
        <f>VLOOKUP($E244, Parameters!$A$2:$J$1345, MATCH(C$2, Parameters!$1:$1, 0), FALSE)</f>
        <v>20</v>
      </c>
      <c r="H244" s="1">
        <f>VLOOKUP($E244, Parameters!$A$2:$J$1345, MATCH(D$2, Parameters!$1:$1, 0), FALSE)</f>
        <v>130</v>
      </c>
    </row>
    <row r="245" spans="1:8" x14ac:dyDescent="0.35">
      <c r="A245" s="1">
        <v>560</v>
      </c>
      <c r="B245" s="1">
        <f>VLOOKUP($A245, Parameters!$A$2:$J$1345, MATCH(B$2, Parameters!$1:$1, 0), FALSE)</f>
        <v>3000</v>
      </c>
      <c r="C245" s="1">
        <f>VLOOKUP($A245, Parameters!$A$2:$J$1345, MATCH(C$2, Parameters!$1:$1, 0), FALSE)</f>
        <v>20</v>
      </c>
      <c r="D245" s="6">
        <f>VLOOKUP($A245, Parameters!$A$2:$J$1345, MATCH(D$2, Parameters!$1:$1, 0), FALSE)</f>
        <v>105</v>
      </c>
      <c r="E245" s="1">
        <v>1210</v>
      </c>
      <c r="F245" s="1">
        <f>VLOOKUP($E245, Parameters!$A$2:$J$1345, MATCH(B$2, Parameters!$1:$1, 0), FALSE)</f>
        <v>2000</v>
      </c>
      <c r="G245" s="1">
        <f>VLOOKUP($E245, Parameters!$A$2:$J$1345, MATCH(C$2, Parameters!$1:$1, 0), FALSE)</f>
        <v>2649.4</v>
      </c>
      <c r="H245" s="1">
        <f>VLOOKUP($E245, Parameters!$A$2:$J$1345, MATCH(D$2, Parameters!$1:$1, 0), FALSE)</f>
        <v>130</v>
      </c>
    </row>
    <row r="246" spans="1:8" x14ac:dyDescent="0.35">
      <c r="A246" s="1">
        <v>565</v>
      </c>
      <c r="B246" s="1">
        <f>VLOOKUP($A246, Parameters!$A$2:$J$1345, MATCH(B$2, Parameters!$1:$1, 0), FALSE)</f>
        <v>0</v>
      </c>
      <c r="C246" s="1">
        <f>VLOOKUP($A246, Parameters!$A$2:$J$1345, MATCH(C$2, Parameters!$1:$1, 0), FALSE)</f>
        <v>1413</v>
      </c>
      <c r="D246" s="6">
        <f>VLOOKUP($A246, Parameters!$A$2:$J$1345, MATCH(D$2, Parameters!$1:$1, 0), FALSE)</f>
        <v>105</v>
      </c>
      <c r="E246" s="1">
        <v>1259</v>
      </c>
      <c r="F246" s="1">
        <f>VLOOKUP($E246, Parameters!$A$2:$J$1345, MATCH(B$2, Parameters!$1:$1, 0), FALSE)</f>
        <v>3000</v>
      </c>
      <c r="G246" s="1">
        <f>VLOOKUP($E246, Parameters!$A$2:$J$1345, MATCH(C$2, Parameters!$1:$1, 0), FALSE)</f>
        <v>7322.7</v>
      </c>
      <c r="H246" s="1">
        <f>VLOOKUP($E246, Parameters!$A$2:$J$1345, MATCH(D$2, Parameters!$1:$1, 0), FALSE)</f>
        <v>130</v>
      </c>
    </row>
    <row r="247" spans="1:8" x14ac:dyDescent="0.35">
      <c r="A247" s="1">
        <v>566</v>
      </c>
      <c r="B247" s="1">
        <f>VLOOKUP($A247, Parameters!$A$2:$J$1345, MATCH(B$2, Parameters!$1:$1, 0), FALSE)</f>
        <v>0</v>
      </c>
      <c r="C247" s="1">
        <f>VLOOKUP($A247, Parameters!$A$2:$J$1345, MATCH(C$2, Parameters!$1:$1, 0), FALSE)</f>
        <v>2649.4</v>
      </c>
      <c r="D247" s="6">
        <f>VLOOKUP($A247, Parameters!$A$2:$J$1345, MATCH(D$2, Parameters!$1:$1, 0), FALSE)</f>
        <v>105</v>
      </c>
      <c r="E247" s="1">
        <v>1268</v>
      </c>
      <c r="F247" s="1">
        <f>VLOOKUP($E247, Parameters!$A$2:$J$1345, MATCH(B$2, Parameters!$1:$1, 0), FALSE)</f>
        <v>3000</v>
      </c>
      <c r="G247" s="1">
        <f>VLOOKUP($E247, Parameters!$A$2:$J$1345, MATCH(C$2, Parameters!$1:$1, 0), FALSE)</f>
        <v>353.25</v>
      </c>
      <c r="H247" s="1">
        <f>VLOOKUP($E247, Parameters!$A$2:$J$1345, MATCH(D$2, Parameters!$1:$1, 0), FALSE)</f>
        <v>130</v>
      </c>
    </row>
    <row r="248" spans="1:8" x14ac:dyDescent="0.35">
      <c r="A248" s="1">
        <v>568</v>
      </c>
      <c r="B248" s="1">
        <f>VLOOKUP($A248, Parameters!$A$2:$J$1345, MATCH(B$2, Parameters!$1:$1, 0), FALSE)</f>
        <v>3000</v>
      </c>
      <c r="C248" s="1">
        <f>VLOOKUP($A248, Parameters!$A$2:$J$1345, MATCH(C$2, Parameters!$1:$1, 0), FALSE)</f>
        <v>353.25</v>
      </c>
      <c r="D248" s="6">
        <f>VLOOKUP($A248, Parameters!$A$2:$J$1345, MATCH(D$2, Parameters!$1:$1, 0), FALSE)</f>
        <v>105</v>
      </c>
      <c r="E248" s="1">
        <v>1272</v>
      </c>
      <c r="F248" s="1">
        <f>VLOOKUP($E248, Parameters!$A$2:$J$1345, MATCH(B$2, Parameters!$1:$1, 0), FALSE)</f>
        <v>0</v>
      </c>
      <c r="G248" s="1">
        <f>VLOOKUP($E248, Parameters!$A$2:$J$1345, MATCH(C$2, Parameters!$1:$1, 0), FALSE)</f>
        <v>529.87</v>
      </c>
      <c r="H248" s="1">
        <f>VLOOKUP($E248, Parameters!$A$2:$J$1345, MATCH(D$2, Parameters!$1:$1, 0), FALSE)</f>
        <v>130</v>
      </c>
    </row>
    <row r="249" spans="1:8" x14ac:dyDescent="0.35">
      <c r="A249" s="1">
        <v>570</v>
      </c>
      <c r="B249" s="1">
        <f>VLOOKUP($A249, Parameters!$A$2:$J$1345, MATCH(B$2, Parameters!$1:$1, 0), FALSE)</f>
        <v>3000</v>
      </c>
      <c r="C249" s="1">
        <f>VLOOKUP($A249, Parameters!$A$2:$J$1345, MATCH(C$2, Parameters!$1:$1, 0), FALSE)</f>
        <v>2826</v>
      </c>
      <c r="D249" s="6">
        <f>VLOOKUP($A249, Parameters!$A$2:$J$1345, MATCH(D$2, Parameters!$1:$1, 0), FALSE)</f>
        <v>105</v>
      </c>
      <c r="E249" s="1">
        <v>1288</v>
      </c>
      <c r="F249" s="1">
        <f>VLOOKUP($E249, Parameters!$A$2:$J$1345, MATCH(B$2, Parameters!$1:$1, 0), FALSE)</f>
        <v>0</v>
      </c>
      <c r="G249" s="1">
        <f>VLOOKUP($E249, Parameters!$A$2:$J$1345, MATCH(C$2, Parameters!$1:$1, 0), FALSE)</f>
        <v>20</v>
      </c>
      <c r="H249" s="1">
        <f>VLOOKUP($E249, Parameters!$A$2:$J$1345, MATCH(D$2, Parameters!$1:$1, 0), FALSE)</f>
        <v>130</v>
      </c>
    </row>
    <row r="250" spans="1:8" x14ac:dyDescent="0.35">
      <c r="A250" s="1">
        <v>575</v>
      </c>
      <c r="B250" s="1">
        <f>VLOOKUP($A250, Parameters!$A$2:$J$1345, MATCH(B$2, Parameters!$1:$1, 0), FALSE)</f>
        <v>2000</v>
      </c>
      <c r="C250" s="1">
        <f>VLOOKUP($A250, Parameters!$A$2:$J$1345, MATCH(C$2, Parameters!$1:$1, 0), FALSE)</f>
        <v>4239</v>
      </c>
      <c r="D250" s="6">
        <f>VLOOKUP($A250, Parameters!$A$2:$J$1345, MATCH(D$2, Parameters!$1:$1, 0), FALSE)</f>
        <v>105</v>
      </c>
      <c r="E250" s="1">
        <v>1310</v>
      </c>
      <c r="F250" s="1">
        <f>VLOOKUP($E250, Parameters!$A$2:$J$1345, MATCH(B$2, Parameters!$1:$1, 0), FALSE)</f>
        <v>2000</v>
      </c>
      <c r="G250" s="1">
        <f>VLOOKUP($E250, Parameters!$A$2:$J$1345, MATCH(C$2, Parameters!$1:$1, 0), FALSE)</f>
        <v>3355.9</v>
      </c>
      <c r="H250" s="1">
        <f>VLOOKUP($E250, Parameters!$A$2:$J$1345, MATCH(D$2, Parameters!$1:$1, 0), FALSE)</f>
        <v>130</v>
      </c>
    </row>
    <row r="251" spans="1:8" x14ac:dyDescent="0.35">
      <c r="A251" s="1">
        <v>579</v>
      </c>
      <c r="B251" s="1">
        <f>VLOOKUP($A251, Parameters!$A$2:$J$1345, MATCH(B$2, Parameters!$1:$1, 0), FALSE)</f>
        <v>3000</v>
      </c>
      <c r="C251" s="1">
        <f>VLOOKUP($A251, Parameters!$A$2:$J$1345, MATCH(C$2, Parameters!$1:$1, 0), FALSE)</f>
        <v>4415.6000000000004</v>
      </c>
      <c r="D251" s="6">
        <f>VLOOKUP($A251, Parameters!$A$2:$J$1345, MATCH(D$2, Parameters!$1:$1, 0), FALSE)</f>
        <v>105</v>
      </c>
      <c r="E251" s="1">
        <v>1315</v>
      </c>
      <c r="F251" s="1">
        <f>VLOOKUP($E251, Parameters!$A$2:$J$1345, MATCH(B$2, Parameters!$1:$1, 0), FALSE)</f>
        <v>3000</v>
      </c>
      <c r="G251" s="1">
        <f>VLOOKUP($E251, Parameters!$A$2:$J$1345, MATCH(C$2, Parameters!$1:$1, 0), FALSE)</f>
        <v>7322.7</v>
      </c>
      <c r="H251" s="1">
        <f>VLOOKUP($E251, Parameters!$A$2:$J$1345, MATCH(D$2, Parameters!$1:$1, 0), FALSE)</f>
        <v>130</v>
      </c>
    </row>
    <row r="252" spans="1:8" x14ac:dyDescent="0.35">
      <c r="A252" s="1">
        <v>580</v>
      </c>
      <c r="B252" s="1">
        <f>VLOOKUP($A252, Parameters!$A$2:$J$1345, MATCH(B$2, Parameters!$1:$1, 0), FALSE)</f>
        <v>1000</v>
      </c>
      <c r="C252" s="1">
        <f>VLOOKUP($A252, Parameters!$A$2:$J$1345, MATCH(C$2, Parameters!$1:$1, 0), FALSE)</f>
        <v>883.12</v>
      </c>
      <c r="D252" s="6">
        <f>VLOOKUP($A252, Parameters!$A$2:$J$1345, MATCH(D$2, Parameters!$1:$1, 0), FALSE)</f>
        <v>105</v>
      </c>
      <c r="E252" s="1">
        <v>1321</v>
      </c>
      <c r="F252" s="1">
        <f>VLOOKUP($E252, Parameters!$A$2:$J$1345, MATCH(B$2, Parameters!$1:$1, 0), FALSE)</f>
        <v>500</v>
      </c>
      <c r="G252" s="1">
        <f>VLOOKUP($E252, Parameters!$A$2:$J$1345, MATCH(C$2, Parameters!$1:$1, 0), FALSE)</f>
        <v>1413</v>
      </c>
      <c r="H252" s="1">
        <f>VLOOKUP($E252, Parameters!$A$2:$J$1345, MATCH(D$2, Parameters!$1:$1, 0), FALSE)</f>
        <v>130</v>
      </c>
    </row>
    <row r="253" spans="1:8" x14ac:dyDescent="0.35">
      <c r="A253" s="1">
        <v>581</v>
      </c>
      <c r="B253" s="1">
        <f>VLOOKUP($A253, Parameters!$A$2:$J$1345, MATCH(B$2, Parameters!$1:$1, 0), FALSE)</f>
        <v>1000</v>
      </c>
      <c r="C253" s="1">
        <f>VLOOKUP($A253, Parameters!$A$2:$J$1345, MATCH(C$2, Parameters!$1:$1, 0), FALSE)</f>
        <v>2119.5</v>
      </c>
      <c r="D253" s="6">
        <f>VLOOKUP($A253, Parameters!$A$2:$J$1345, MATCH(D$2, Parameters!$1:$1, 0), FALSE)</f>
        <v>105</v>
      </c>
    </row>
    <row r="254" spans="1:8" x14ac:dyDescent="0.35">
      <c r="A254" s="1">
        <v>582</v>
      </c>
      <c r="B254" s="1">
        <f>VLOOKUP($A254, Parameters!$A$2:$J$1345, MATCH(B$2, Parameters!$1:$1, 0), FALSE)</f>
        <v>1000</v>
      </c>
      <c r="C254" s="1">
        <f>VLOOKUP($A254, Parameters!$A$2:$J$1345, MATCH(C$2, Parameters!$1:$1, 0), FALSE)</f>
        <v>3355.9</v>
      </c>
      <c r="D254" s="6">
        <f>VLOOKUP($A254, Parameters!$A$2:$J$1345, MATCH(D$2, Parameters!$1:$1, 0), FALSE)</f>
        <v>105</v>
      </c>
    </row>
    <row r="255" spans="1:8" x14ac:dyDescent="0.35">
      <c r="A255" s="1">
        <v>585</v>
      </c>
      <c r="B255" s="1">
        <f>VLOOKUP($A255, Parameters!$A$2:$J$1345, MATCH(B$2, Parameters!$1:$1, 0), FALSE)</f>
        <v>2000</v>
      </c>
      <c r="C255" s="1">
        <f>VLOOKUP($A255, Parameters!$A$2:$J$1345, MATCH(C$2, Parameters!$1:$1, 0), FALSE)</f>
        <v>2296.1</v>
      </c>
      <c r="D255" s="6">
        <f>VLOOKUP($A255, Parameters!$A$2:$J$1345, MATCH(D$2, Parameters!$1:$1, 0), FALSE)</f>
        <v>105</v>
      </c>
    </row>
    <row r="256" spans="1:8" x14ac:dyDescent="0.35">
      <c r="A256" s="1">
        <v>587</v>
      </c>
      <c r="B256" s="1">
        <f>VLOOKUP($A256, Parameters!$A$2:$J$1345, MATCH(B$2, Parameters!$1:$1, 0), FALSE)</f>
        <v>2000</v>
      </c>
      <c r="C256" s="1">
        <f>VLOOKUP($A256, Parameters!$A$2:$J$1345, MATCH(C$2, Parameters!$1:$1, 0), FALSE)</f>
        <v>7322.7</v>
      </c>
      <c r="D256" s="6">
        <f>VLOOKUP($A256, Parameters!$A$2:$J$1345, MATCH(D$2, Parameters!$1:$1, 0), FALSE)</f>
        <v>105</v>
      </c>
    </row>
    <row r="257" spans="1:4" x14ac:dyDescent="0.35">
      <c r="A257" s="1">
        <v>588</v>
      </c>
      <c r="B257" s="1">
        <f>VLOOKUP($A257, Parameters!$A$2:$J$1345, MATCH(B$2, Parameters!$1:$1, 0), FALSE)</f>
        <v>1000</v>
      </c>
      <c r="C257" s="1">
        <f>VLOOKUP($A257, Parameters!$A$2:$J$1345, MATCH(C$2, Parameters!$1:$1, 0), FALSE)</f>
        <v>20</v>
      </c>
      <c r="D257" s="6">
        <f>VLOOKUP($A257, Parameters!$A$2:$J$1345, MATCH(D$2, Parameters!$1:$1, 0), FALSE)</f>
        <v>105</v>
      </c>
    </row>
    <row r="258" spans="1:4" x14ac:dyDescent="0.35">
      <c r="A258" s="1">
        <v>594</v>
      </c>
      <c r="B258" s="1">
        <f>VLOOKUP($A258, Parameters!$A$2:$J$1345, MATCH(B$2, Parameters!$1:$1, 0), FALSE)</f>
        <v>2000</v>
      </c>
      <c r="C258" s="1">
        <f>VLOOKUP($A258, Parameters!$A$2:$J$1345, MATCH(C$2, Parameters!$1:$1, 0), FALSE)</f>
        <v>2649.4</v>
      </c>
      <c r="D258" s="6">
        <f>VLOOKUP($A258, Parameters!$A$2:$J$1345, MATCH(D$2, Parameters!$1:$1, 0), FALSE)</f>
        <v>105</v>
      </c>
    </row>
    <row r="259" spans="1:4" x14ac:dyDescent="0.35">
      <c r="A259" s="1">
        <v>595</v>
      </c>
      <c r="B259" s="1">
        <f>VLOOKUP($A259, Parameters!$A$2:$J$1345, MATCH(B$2, Parameters!$1:$1, 0), FALSE)</f>
        <v>2000</v>
      </c>
      <c r="C259" s="1">
        <f>VLOOKUP($A259, Parameters!$A$2:$J$1345, MATCH(C$2, Parameters!$1:$1, 0), FALSE)</f>
        <v>3885.7</v>
      </c>
      <c r="D259" s="6">
        <f>VLOOKUP($A259, Parameters!$A$2:$J$1345, MATCH(D$2, Parameters!$1:$1, 0), FALSE)</f>
        <v>105</v>
      </c>
    </row>
    <row r="260" spans="1:4" x14ac:dyDescent="0.35">
      <c r="A260" s="1">
        <v>596</v>
      </c>
      <c r="B260" s="1">
        <f>VLOOKUP($A260, Parameters!$A$2:$J$1345, MATCH(B$2, Parameters!$1:$1, 0), FALSE)</f>
        <v>500</v>
      </c>
      <c r="C260" s="1">
        <f>VLOOKUP($A260, Parameters!$A$2:$J$1345, MATCH(C$2, Parameters!$1:$1, 0), FALSE)</f>
        <v>353.25</v>
      </c>
      <c r="D260" s="6">
        <f>VLOOKUP($A260, Parameters!$A$2:$J$1345, MATCH(D$2, Parameters!$1:$1, 0), FALSE)</f>
        <v>105</v>
      </c>
    </row>
    <row r="261" spans="1:4" x14ac:dyDescent="0.35">
      <c r="A261" s="1">
        <v>597</v>
      </c>
      <c r="B261" s="1">
        <f>VLOOKUP($A261, Parameters!$A$2:$J$1345, MATCH(B$2, Parameters!$1:$1, 0), FALSE)</f>
        <v>500</v>
      </c>
      <c r="C261" s="1">
        <f>VLOOKUP($A261, Parameters!$A$2:$J$1345, MATCH(C$2, Parameters!$1:$1, 0), FALSE)</f>
        <v>1589.6</v>
      </c>
      <c r="D261" s="6">
        <f>VLOOKUP($A261, Parameters!$A$2:$J$1345, MATCH(D$2, Parameters!$1:$1, 0), FALSE)</f>
        <v>105</v>
      </c>
    </row>
    <row r="262" spans="1:4" x14ac:dyDescent="0.35">
      <c r="A262" s="1">
        <v>600</v>
      </c>
      <c r="B262" s="1">
        <f>VLOOKUP($A262, Parameters!$A$2:$J$1345, MATCH(B$2, Parameters!$1:$1, 0), FALSE)</f>
        <v>3000</v>
      </c>
      <c r="C262" s="1">
        <f>VLOOKUP($A262, Parameters!$A$2:$J$1345, MATCH(C$2, Parameters!$1:$1, 0), FALSE)</f>
        <v>529.87</v>
      </c>
      <c r="D262" s="6">
        <f>VLOOKUP($A262, Parameters!$A$2:$J$1345, MATCH(D$2, Parameters!$1:$1, 0), FALSE)</f>
        <v>105</v>
      </c>
    </row>
    <row r="263" spans="1:4" x14ac:dyDescent="0.35">
      <c r="A263" s="1">
        <v>602</v>
      </c>
      <c r="B263" s="1">
        <f>VLOOKUP($A263, Parameters!$A$2:$J$1345, MATCH(B$2, Parameters!$1:$1, 0), FALSE)</f>
        <v>3000</v>
      </c>
      <c r="C263" s="1">
        <f>VLOOKUP($A263, Parameters!$A$2:$J$1345, MATCH(C$2, Parameters!$1:$1, 0), FALSE)</f>
        <v>3002.6</v>
      </c>
      <c r="D263" s="6">
        <f>VLOOKUP($A263, Parameters!$A$2:$J$1345, MATCH(D$2, Parameters!$1:$1, 0), FALSE)</f>
        <v>105</v>
      </c>
    </row>
    <row r="264" spans="1:4" x14ac:dyDescent="0.35">
      <c r="A264" s="1">
        <v>603</v>
      </c>
      <c r="B264" s="1">
        <f>VLOOKUP($A264, Parameters!$A$2:$J$1345, MATCH(B$2, Parameters!$1:$1, 0), FALSE)</f>
        <v>3000</v>
      </c>
      <c r="C264" s="1">
        <f>VLOOKUP($A264, Parameters!$A$2:$J$1345, MATCH(C$2, Parameters!$1:$1, 0), FALSE)</f>
        <v>4239</v>
      </c>
      <c r="D264" s="6">
        <f>VLOOKUP($A264, Parameters!$A$2:$J$1345, MATCH(D$2, Parameters!$1:$1, 0), FALSE)</f>
        <v>105</v>
      </c>
    </row>
    <row r="265" spans="1:4" x14ac:dyDescent="0.35">
      <c r="A265" s="1">
        <v>605</v>
      </c>
      <c r="B265" s="1">
        <f>VLOOKUP($A265, Parameters!$A$2:$J$1345, MATCH(B$2, Parameters!$1:$1, 0), FALSE)</f>
        <v>2000</v>
      </c>
      <c r="C265" s="1">
        <f>VLOOKUP($A265, Parameters!$A$2:$J$1345, MATCH(C$2, Parameters!$1:$1, 0), FALSE)</f>
        <v>1942.9</v>
      </c>
      <c r="D265" s="6">
        <f>VLOOKUP($A265, Parameters!$A$2:$J$1345, MATCH(D$2, Parameters!$1:$1, 0), FALSE)</f>
        <v>105</v>
      </c>
    </row>
    <row r="266" spans="1:4" x14ac:dyDescent="0.35">
      <c r="A266" s="1">
        <v>606</v>
      </c>
      <c r="B266" s="1">
        <f>VLOOKUP($A266, Parameters!$A$2:$J$1345, MATCH(B$2, Parameters!$1:$1, 0), FALSE)</f>
        <v>2000</v>
      </c>
      <c r="C266" s="1">
        <f>VLOOKUP($A266, Parameters!$A$2:$J$1345, MATCH(C$2, Parameters!$1:$1, 0), FALSE)</f>
        <v>3179.2</v>
      </c>
      <c r="D266" s="6">
        <f>VLOOKUP($A266, Parameters!$A$2:$J$1345, MATCH(D$2, Parameters!$1:$1, 0), FALSE)</f>
        <v>105</v>
      </c>
    </row>
    <row r="267" spans="1:4" x14ac:dyDescent="0.35">
      <c r="A267" s="1">
        <v>607</v>
      </c>
      <c r="B267" s="1">
        <f>VLOOKUP($A267, Parameters!$A$2:$J$1345, MATCH(B$2, Parameters!$1:$1, 0), FALSE)</f>
        <v>2000</v>
      </c>
      <c r="C267" s="1">
        <f>VLOOKUP($A267, Parameters!$A$2:$J$1345, MATCH(C$2, Parameters!$1:$1, 0), FALSE)</f>
        <v>4415.6000000000004</v>
      </c>
      <c r="D267" s="6">
        <f>VLOOKUP($A267, Parameters!$A$2:$J$1345, MATCH(D$2, Parameters!$1:$1, 0), FALSE)</f>
        <v>105</v>
      </c>
    </row>
    <row r="268" spans="1:4" x14ac:dyDescent="0.35">
      <c r="A268" s="1">
        <v>612</v>
      </c>
      <c r="B268" s="1">
        <f>VLOOKUP($A268, Parameters!$A$2:$J$1345, MATCH(B$2, Parameters!$1:$1, 0), FALSE)</f>
        <v>1000</v>
      </c>
      <c r="C268" s="1">
        <f>VLOOKUP($A268, Parameters!$A$2:$J$1345, MATCH(C$2, Parameters!$1:$1, 0), FALSE)</f>
        <v>1059.7</v>
      </c>
      <c r="D268" s="6">
        <f>VLOOKUP($A268, Parameters!$A$2:$J$1345, MATCH(D$2, Parameters!$1:$1, 0), FALSE)</f>
        <v>105</v>
      </c>
    </row>
    <row r="269" spans="1:4" x14ac:dyDescent="0.35">
      <c r="A269" s="1">
        <v>613</v>
      </c>
      <c r="B269" s="1">
        <f>VLOOKUP($A269, Parameters!$A$2:$J$1345, MATCH(B$2, Parameters!$1:$1, 0), FALSE)</f>
        <v>1000</v>
      </c>
      <c r="C269" s="1">
        <f>VLOOKUP($A269, Parameters!$A$2:$J$1345, MATCH(C$2, Parameters!$1:$1, 0), FALSE)</f>
        <v>2296.1</v>
      </c>
      <c r="D269" s="6">
        <f>VLOOKUP($A269, Parameters!$A$2:$J$1345, MATCH(D$2, Parameters!$1:$1, 0), FALSE)</f>
        <v>105</v>
      </c>
    </row>
    <row r="270" spans="1:4" x14ac:dyDescent="0.35">
      <c r="A270" s="1">
        <v>614</v>
      </c>
      <c r="B270" s="1">
        <f>VLOOKUP($A270, Parameters!$A$2:$J$1345, MATCH(B$2, Parameters!$1:$1, 0), FALSE)</f>
        <v>1000</v>
      </c>
      <c r="C270" s="1">
        <f>VLOOKUP($A270, Parameters!$A$2:$J$1345, MATCH(C$2, Parameters!$1:$1, 0), FALSE)</f>
        <v>3532.5</v>
      </c>
      <c r="D270" s="6">
        <f>VLOOKUP($A270, Parameters!$A$2:$J$1345, MATCH(D$2, Parameters!$1:$1, 0), FALSE)</f>
        <v>105</v>
      </c>
    </row>
    <row r="271" spans="1:4" x14ac:dyDescent="0.35">
      <c r="A271" s="1">
        <v>616</v>
      </c>
      <c r="B271" s="1">
        <f>VLOOKUP($A271, Parameters!$A$2:$J$1345, MATCH(B$2, Parameters!$1:$1, 0), FALSE)</f>
        <v>2000</v>
      </c>
      <c r="C271" s="1">
        <f>VLOOKUP($A271, Parameters!$A$2:$J$1345, MATCH(C$2, Parameters!$1:$1, 0), FALSE)</f>
        <v>20</v>
      </c>
      <c r="D271" s="6">
        <f>VLOOKUP($A271, Parameters!$A$2:$J$1345, MATCH(D$2, Parameters!$1:$1, 0), FALSE)</f>
        <v>105</v>
      </c>
    </row>
    <row r="272" spans="1:4" x14ac:dyDescent="0.35">
      <c r="A272" s="1">
        <v>620</v>
      </c>
      <c r="B272" s="1">
        <f>VLOOKUP($A272, Parameters!$A$2:$J$1345, MATCH(B$2, Parameters!$1:$1, 0), FALSE)</f>
        <v>1000</v>
      </c>
      <c r="C272" s="1">
        <f>VLOOKUP($A272, Parameters!$A$2:$J$1345, MATCH(C$2, Parameters!$1:$1, 0), FALSE)</f>
        <v>176.62</v>
      </c>
      <c r="D272" s="6">
        <f>VLOOKUP($A272, Parameters!$A$2:$J$1345, MATCH(D$2, Parameters!$1:$1, 0), FALSE)</f>
        <v>105</v>
      </c>
    </row>
    <row r="273" spans="1:4" x14ac:dyDescent="0.35">
      <c r="A273" s="1">
        <v>621</v>
      </c>
      <c r="B273" s="1">
        <f>VLOOKUP($A273, Parameters!$A$2:$J$1345, MATCH(B$2, Parameters!$1:$1, 0), FALSE)</f>
        <v>1000</v>
      </c>
      <c r="C273" s="1">
        <f>VLOOKUP($A273, Parameters!$A$2:$J$1345, MATCH(C$2, Parameters!$1:$1, 0), FALSE)</f>
        <v>1413</v>
      </c>
      <c r="D273" s="6">
        <f>VLOOKUP($A273, Parameters!$A$2:$J$1345, MATCH(D$2, Parameters!$1:$1, 0), FALSE)</f>
        <v>105</v>
      </c>
    </row>
    <row r="274" spans="1:4" x14ac:dyDescent="0.35">
      <c r="A274" s="1">
        <v>625</v>
      </c>
      <c r="B274" s="1">
        <f>VLOOKUP($A274, Parameters!$A$2:$J$1345, MATCH(B$2, Parameters!$1:$1, 0), FALSE)</f>
        <v>3000</v>
      </c>
      <c r="C274" s="1">
        <f>VLOOKUP($A274, Parameters!$A$2:$J$1345, MATCH(C$2, Parameters!$1:$1, 0), FALSE)</f>
        <v>1589.6</v>
      </c>
      <c r="D274" s="6">
        <f>VLOOKUP($A274, Parameters!$A$2:$J$1345, MATCH(D$2, Parameters!$1:$1, 0), FALSE)</f>
        <v>105</v>
      </c>
    </row>
    <row r="275" spans="1:4" x14ac:dyDescent="0.35">
      <c r="A275" s="1">
        <v>627</v>
      </c>
      <c r="B275" s="1">
        <f>VLOOKUP($A275, Parameters!$A$2:$J$1345, MATCH(B$2, Parameters!$1:$1, 0), FALSE)</f>
        <v>3000</v>
      </c>
      <c r="C275" s="1">
        <f>VLOOKUP($A275, Parameters!$A$2:$J$1345, MATCH(C$2, Parameters!$1:$1, 0), FALSE)</f>
        <v>4062.4</v>
      </c>
      <c r="D275" s="6">
        <f>VLOOKUP($A275, Parameters!$A$2:$J$1345, MATCH(D$2, Parameters!$1:$1, 0), FALSE)</f>
        <v>105</v>
      </c>
    </row>
    <row r="276" spans="1:4" x14ac:dyDescent="0.35">
      <c r="A276" s="1">
        <v>628</v>
      </c>
      <c r="B276" s="1">
        <f>VLOOKUP($A276, Parameters!$A$2:$J$1345, MATCH(B$2, Parameters!$1:$1, 0), FALSE)</f>
        <v>2000</v>
      </c>
      <c r="C276" s="1">
        <f>VLOOKUP($A276, Parameters!$A$2:$J$1345, MATCH(C$2, Parameters!$1:$1, 0), FALSE)</f>
        <v>529.87</v>
      </c>
      <c r="D276" s="6">
        <f>VLOOKUP($A276, Parameters!$A$2:$J$1345, MATCH(D$2, Parameters!$1:$1, 0), FALSE)</f>
        <v>105</v>
      </c>
    </row>
    <row r="277" spans="1:4" x14ac:dyDescent="0.35">
      <c r="A277" s="1">
        <v>631</v>
      </c>
      <c r="B277" s="1">
        <f>VLOOKUP($A277, Parameters!$A$2:$J$1345, MATCH(B$2, Parameters!$1:$1, 0), FALSE)</f>
        <v>2000</v>
      </c>
      <c r="C277" s="1">
        <f>VLOOKUP($A277, Parameters!$A$2:$J$1345, MATCH(C$2, Parameters!$1:$1, 0), FALSE)</f>
        <v>4239</v>
      </c>
      <c r="D277" s="6">
        <f>VLOOKUP($A277, Parameters!$A$2:$J$1345, MATCH(D$2, Parameters!$1:$1, 0), FALSE)</f>
        <v>105</v>
      </c>
    </row>
    <row r="278" spans="1:4" x14ac:dyDescent="0.35">
      <c r="A278" s="1">
        <v>632</v>
      </c>
      <c r="B278" s="1">
        <f>VLOOKUP($A278, Parameters!$A$2:$J$1345, MATCH(B$2, Parameters!$1:$1, 0), FALSE)</f>
        <v>1000</v>
      </c>
      <c r="C278" s="1">
        <f>VLOOKUP($A278, Parameters!$A$2:$J$1345, MATCH(C$2, Parameters!$1:$1, 0), FALSE)</f>
        <v>706.5</v>
      </c>
      <c r="D278" s="6">
        <f>VLOOKUP($A278, Parameters!$A$2:$J$1345, MATCH(D$2, Parameters!$1:$1, 0), FALSE)</f>
        <v>105</v>
      </c>
    </row>
    <row r="279" spans="1:4" x14ac:dyDescent="0.35">
      <c r="A279" s="1">
        <v>634</v>
      </c>
      <c r="B279" s="1">
        <f>VLOOKUP($A279, Parameters!$A$2:$J$1345, MATCH(B$2, Parameters!$1:$1, 0), FALSE)</f>
        <v>1000</v>
      </c>
      <c r="C279" s="1">
        <f>VLOOKUP($A279, Parameters!$A$2:$J$1345, MATCH(C$2, Parameters!$1:$1, 0), FALSE)</f>
        <v>3179.2</v>
      </c>
      <c r="D279" s="6">
        <f>VLOOKUP($A279, Parameters!$A$2:$J$1345, MATCH(D$2, Parameters!$1:$1, 0), FALSE)</f>
        <v>105</v>
      </c>
    </row>
    <row r="280" spans="1:4" x14ac:dyDescent="0.35">
      <c r="A280" s="1">
        <v>639</v>
      </c>
      <c r="B280" s="1">
        <f>VLOOKUP($A280, Parameters!$A$2:$J$1345, MATCH(B$2, Parameters!$1:$1, 0), FALSE)</f>
        <v>2000</v>
      </c>
      <c r="C280" s="1">
        <f>VLOOKUP($A280, Parameters!$A$2:$J$1345, MATCH(C$2, Parameters!$1:$1, 0), FALSE)</f>
        <v>4673.8</v>
      </c>
      <c r="D280" s="6">
        <f>VLOOKUP($A280, Parameters!$A$2:$J$1345, MATCH(D$2, Parameters!$1:$1, 0), FALSE)</f>
        <v>105</v>
      </c>
    </row>
    <row r="281" spans="1:4" x14ac:dyDescent="0.35">
      <c r="A281" s="1">
        <v>644</v>
      </c>
      <c r="B281" s="1">
        <f>VLOOKUP($A281, Parameters!$A$2:$J$1345, MATCH(B$2, Parameters!$1:$1, 0), FALSE)</f>
        <v>3000</v>
      </c>
      <c r="C281" s="1">
        <f>VLOOKUP($A281, Parameters!$A$2:$J$1345, MATCH(C$2, Parameters!$1:$1, 0), FALSE)</f>
        <v>20</v>
      </c>
      <c r="D281" s="6">
        <f>VLOOKUP($A281, Parameters!$A$2:$J$1345, MATCH(D$2, Parameters!$1:$1, 0), FALSE)</f>
        <v>105</v>
      </c>
    </row>
    <row r="282" spans="1:4" x14ac:dyDescent="0.35">
      <c r="A282" s="1">
        <v>650</v>
      </c>
      <c r="B282" s="1">
        <f>VLOOKUP($A282, Parameters!$A$2:$J$1345, MATCH(B$2, Parameters!$1:$1, 0), FALSE)</f>
        <v>2000</v>
      </c>
      <c r="C282" s="1">
        <f>VLOOKUP($A282, Parameters!$A$2:$J$1345, MATCH(C$2, Parameters!$1:$1, 0), FALSE)</f>
        <v>2649.4</v>
      </c>
      <c r="D282" s="6">
        <f>VLOOKUP($A282, Parameters!$A$2:$J$1345, MATCH(D$2, Parameters!$1:$1, 0), FALSE)</f>
        <v>105</v>
      </c>
    </row>
    <row r="283" spans="1:4" x14ac:dyDescent="0.35">
      <c r="A283" s="1">
        <v>652</v>
      </c>
      <c r="B283" s="1">
        <f>VLOOKUP($A283, Parameters!$A$2:$J$1345, MATCH(B$2, Parameters!$1:$1, 0), FALSE)</f>
        <v>1000</v>
      </c>
      <c r="C283" s="1">
        <f>VLOOKUP($A283, Parameters!$A$2:$J$1345, MATCH(C$2, Parameters!$1:$1, 0), FALSE)</f>
        <v>353.25</v>
      </c>
      <c r="D283" s="6">
        <f>VLOOKUP($A283, Parameters!$A$2:$J$1345, MATCH(D$2, Parameters!$1:$1, 0), FALSE)</f>
        <v>105</v>
      </c>
    </row>
    <row r="284" spans="1:4" x14ac:dyDescent="0.35">
      <c r="A284" s="1">
        <v>655</v>
      </c>
      <c r="B284" s="1">
        <f>VLOOKUP($A284, Parameters!$A$2:$J$1345, MATCH(B$2, Parameters!$1:$1, 0), FALSE)</f>
        <v>1000</v>
      </c>
      <c r="C284" s="1">
        <f>VLOOKUP($A284, Parameters!$A$2:$J$1345, MATCH(C$2, Parameters!$1:$1, 0), FALSE)</f>
        <v>4062.4</v>
      </c>
      <c r="D284" s="6">
        <f>VLOOKUP($A284, Parameters!$A$2:$J$1345, MATCH(D$2, Parameters!$1:$1, 0), FALSE)</f>
        <v>105</v>
      </c>
    </row>
    <row r="285" spans="1:4" x14ac:dyDescent="0.35">
      <c r="A285" s="1">
        <v>663</v>
      </c>
      <c r="B285" s="1">
        <f>VLOOKUP($A285, Parameters!$A$2:$J$1345, MATCH(B$2, Parameters!$1:$1, 0), FALSE)</f>
        <v>2000</v>
      </c>
      <c r="C285" s="1">
        <f>VLOOKUP($A285, Parameters!$A$2:$J$1345, MATCH(C$2, Parameters!$1:$1, 0), FALSE)</f>
        <v>4415.6000000000004</v>
      </c>
      <c r="D285" s="6">
        <f>VLOOKUP($A285, Parameters!$A$2:$J$1345, MATCH(D$2, Parameters!$1:$1, 0), FALSE)</f>
        <v>105</v>
      </c>
    </row>
    <row r="286" spans="1:4" x14ac:dyDescent="0.35">
      <c r="A286" s="1">
        <v>666</v>
      </c>
      <c r="B286" s="1">
        <f>VLOOKUP($A286, Parameters!$A$2:$J$1345, MATCH(B$2, Parameters!$1:$1, 0), FALSE)</f>
        <v>0</v>
      </c>
      <c r="C286" s="1">
        <f>VLOOKUP($A286, Parameters!$A$2:$J$1345, MATCH(C$2, Parameters!$1:$1, 0), FALSE)</f>
        <v>3355.9</v>
      </c>
      <c r="D286" s="6">
        <f>VLOOKUP($A286, Parameters!$A$2:$J$1345, MATCH(D$2, Parameters!$1:$1, 0), FALSE)</f>
        <v>105</v>
      </c>
    </row>
    <row r="287" spans="1:4" x14ac:dyDescent="0.35">
      <c r="A287" s="1">
        <v>676</v>
      </c>
      <c r="B287" s="1">
        <f>VLOOKUP($A287, Parameters!$A$2:$J$1345, MATCH(B$2, Parameters!$1:$1, 0), FALSE)</f>
        <v>3000</v>
      </c>
      <c r="C287" s="1">
        <f>VLOOKUP($A287, Parameters!$A$2:$J$1345, MATCH(C$2, Parameters!$1:$1, 0), FALSE)</f>
        <v>176.62</v>
      </c>
      <c r="D287" s="6">
        <f>VLOOKUP($A287, Parameters!$A$2:$J$1345, MATCH(D$2, Parameters!$1:$1, 0), FALSE)</f>
        <v>105</v>
      </c>
    </row>
    <row r="288" spans="1:4" x14ac:dyDescent="0.35">
      <c r="A288" s="1">
        <v>680</v>
      </c>
      <c r="B288" s="1">
        <f>VLOOKUP($A288, Parameters!$A$2:$J$1345, MATCH(B$2, Parameters!$1:$1, 0), FALSE)</f>
        <v>2000</v>
      </c>
      <c r="C288" s="1">
        <f>VLOOKUP($A288, Parameters!$A$2:$J$1345, MATCH(C$2, Parameters!$1:$1, 0), FALSE)</f>
        <v>353.25</v>
      </c>
      <c r="D288" s="6">
        <f>VLOOKUP($A288, Parameters!$A$2:$J$1345, MATCH(D$2, Parameters!$1:$1, 0), FALSE)</f>
        <v>105</v>
      </c>
    </row>
    <row r="289" spans="1:4" x14ac:dyDescent="0.35">
      <c r="A289" s="1">
        <v>681</v>
      </c>
      <c r="B289" s="1">
        <f>VLOOKUP($A289, Parameters!$A$2:$J$1345, MATCH(B$2, Parameters!$1:$1, 0), FALSE)</f>
        <v>2000</v>
      </c>
      <c r="C289" s="1">
        <f>VLOOKUP($A289, Parameters!$A$2:$J$1345, MATCH(C$2, Parameters!$1:$1, 0), FALSE)</f>
        <v>1589.6</v>
      </c>
      <c r="D289" s="6">
        <f>VLOOKUP($A289, Parameters!$A$2:$J$1345, MATCH(D$2, Parameters!$1:$1, 0), FALSE)</f>
        <v>105</v>
      </c>
    </row>
    <row r="290" spans="1:4" x14ac:dyDescent="0.35">
      <c r="A290" s="1">
        <v>684</v>
      </c>
      <c r="B290" s="1">
        <f>VLOOKUP($A290, Parameters!$A$2:$J$1345, MATCH(B$2, Parameters!$1:$1, 0), FALSE)</f>
        <v>1000</v>
      </c>
      <c r="C290" s="1">
        <f>VLOOKUP($A290, Parameters!$A$2:$J$1345, MATCH(C$2, Parameters!$1:$1, 0), FALSE)</f>
        <v>529.87</v>
      </c>
      <c r="D290" s="6">
        <f>VLOOKUP($A290, Parameters!$A$2:$J$1345, MATCH(D$2, Parameters!$1:$1, 0), FALSE)</f>
        <v>105</v>
      </c>
    </row>
    <row r="291" spans="1:4" x14ac:dyDescent="0.35">
      <c r="A291" s="1">
        <v>687</v>
      </c>
      <c r="B291" s="1">
        <f>VLOOKUP($A291, Parameters!$A$2:$J$1345, MATCH(B$2, Parameters!$1:$1, 0), FALSE)</f>
        <v>1000</v>
      </c>
      <c r="C291" s="1">
        <f>VLOOKUP($A291, Parameters!$A$2:$J$1345, MATCH(C$2, Parameters!$1:$1, 0), FALSE)</f>
        <v>4239</v>
      </c>
      <c r="D291" s="6">
        <f>VLOOKUP($A291, Parameters!$A$2:$J$1345, MATCH(D$2, Parameters!$1:$1, 0), FALSE)</f>
        <v>105</v>
      </c>
    </row>
    <row r="292" spans="1:4" x14ac:dyDescent="0.35">
      <c r="A292" s="1">
        <v>691</v>
      </c>
      <c r="B292" s="1">
        <f>VLOOKUP($A292, Parameters!$A$2:$J$1345, MATCH(B$2, Parameters!$1:$1, 0), FALSE)</f>
        <v>3000</v>
      </c>
      <c r="C292" s="1">
        <f>VLOOKUP($A292, Parameters!$A$2:$J$1345, MATCH(C$2, Parameters!$1:$1, 0), FALSE)</f>
        <v>4415.6000000000004</v>
      </c>
      <c r="D292" s="6">
        <f>VLOOKUP($A292, Parameters!$A$2:$J$1345, MATCH(D$2, Parameters!$1:$1, 0), FALSE)</f>
        <v>105</v>
      </c>
    </row>
    <row r="293" spans="1:4" x14ac:dyDescent="0.35">
      <c r="A293" s="1">
        <v>693</v>
      </c>
      <c r="B293" s="1">
        <f>VLOOKUP($A293, Parameters!$A$2:$J$1345, MATCH(B$2, Parameters!$1:$1, 0), FALSE)</f>
        <v>2000</v>
      </c>
      <c r="C293" s="1">
        <f>VLOOKUP($A293, Parameters!$A$2:$J$1345, MATCH(C$2, Parameters!$1:$1, 0), FALSE)</f>
        <v>2119.5</v>
      </c>
      <c r="D293" s="6">
        <f>VLOOKUP($A293, Parameters!$A$2:$J$1345, MATCH(D$2, Parameters!$1:$1, 0), FALSE)</f>
        <v>105</v>
      </c>
    </row>
    <row r="294" spans="1:4" x14ac:dyDescent="0.35">
      <c r="A294" s="1">
        <v>698</v>
      </c>
      <c r="B294" s="1">
        <f>VLOOKUP($A294, Parameters!$A$2:$J$1345, MATCH(B$2, Parameters!$1:$1, 0), FALSE)</f>
        <v>500</v>
      </c>
      <c r="C294" s="1">
        <f>VLOOKUP($A294, Parameters!$A$2:$J$1345, MATCH(C$2, Parameters!$1:$1, 0), FALSE)</f>
        <v>3532.5</v>
      </c>
      <c r="D294" s="6">
        <f>VLOOKUP($A294, Parameters!$A$2:$J$1345, MATCH(D$2, Parameters!$1:$1, 0), FALSE)</f>
        <v>105</v>
      </c>
    </row>
    <row r="295" spans="1:4" x14ac:dyDescent="0.35">
      <c r="A295" s="1">
        <v>700</v>
      </c>
      <c r="B295" s="1">
        <f>VLOOKUP($A295, Parameters!$A$2:$J$1345, MATCH(B$2, Parameters!$1:$1, 0), FALSE)</f>
        <v>3000</v>
      </c>
      <c r="C295" s="1">
        <f>VLOOKUP($A295, Parameters!$A$2:$J$1345, MATCH(C$2, Parameters!$1:$1, 0), FALSE)</f>
        <v>20</v>
      </c>
      <c r="D295" s="6">
        <f>VLOOKUP($A295, Parameters!$A$2:$J$1345, MATCH(D$2, Parameters!$1:$1, 0), FALSE)</f>
        <v>105</v>
      </c>
    </row>
    <row r="296" spans="1:4" x14ac:dyDescent="0.35">
      <c r="A296" s="1">
        <v>701</v>
      </c>
      <c r="B296" s="1">
        <f>VLOOKUP($A296, Parameters!$A$2:$J$1345, MATCH(B$2, Parameters!$1:$1, 0), FALSE)</f>
        <v>3000</v>
      </c>
      <c r="C296" s="1">
        <f>VLOOKUP($A296, Parameters!$A$2:$J$1345, MATCH(C$2, Parameters!$1:$1, 0), FALSE)</f>
        <v>1236.4000000000001</v>
      </c>
      <c r="D296" s="6">
        <f>VLOOKUP($A296, Parameters!$A$2:$J$1345, MATCH(D$2, Parameters!$1:$1, 0), FALSE)</f>
        <v>105</v>
      </c>
    </row>
    <row r="297" spans="1:4" x14ac:dyDescent="0.35">
      <c r="A297" s="1">
        <v>705</v>
      </c>
      <c r="B297" s="1">
        <f>VLOOKUP($A297, Parameters!$A$2:$J$1345, MATCH(B$2, Parameters!$1:$1, 0), FALSE)</f>
        <v>2000</v>
      </c>
      <c r="C297" s="1">
        <f>VLOOKUP($A297, Parameters!$A$2:$J$1345, MATCH(C$2, Parameters!$1:$1, 0), FALSE)</f>
        <v>1413</v>
      </c>
      <c r="D297" s="6">
        <f>VLOOKUP($A297, Parameters!$A$2:$J$1345, MATCH(D$2, Parameters!$1:$1, 0), FALSE)</f>
        <v>105</v>
      </c>
    </row>
    <row r="298" spans="1:4" x14ac:dyDescent="0.35">
      <c r="A298" s="1">
        <v>706</v>
      </c>
      <c r="B298" s="1">
        <f>VLOOKUP($A298, Parameters!$A$2:$J$1345, MATCH(B$2, Parameters!$1:$1, 0), FALSE)</f>
        <v>2000</v>
      </c>
      <c r="C298" s="1">
        <f>VLOOKUP($A298, Parameters!$A$2:$J$1345, MATCH(C$2, Parameters!$1:$1, 0), FALSE)</f>
        <v>2649.4</v>
      </c>
      <c r="D298" s="6">
        <f>VLOOKUP($A298, Parameters!$A$2:$J$1345, MATCH(D$2, Parameters!$1:$1, 0), FALSE)</f>
        <v>105</v>
      </c>
    </row>
    <row r="299" spans="1:4" x14ac:dyDescent="0.35">
      <c r="A299" s="1">
        <v>707</v>
      </c>
      <c r="B299" s="1">
        <f>VLOOKUP($A299, Parameters!$A$2:$J$1345, MATCH(B$2, Parameters!$1:$1, 0), FALSE)</f>
        <v>2000</v>
      </c>
      <c r="C299" s="1">
        <f>VLOOKUP($A299, Parameters!$A$2:$J$1345, MATCH(C$2, Parameters!$1:$1, 0), FALSE)</f>
        <v>3885.7</v>
      </c>
      <c r="D299" s="6">
        <f>VLOOKUP($A299, Parameters!$A$2:$J$1345, MATCH(D$2, Parameters!$1:$1, 0), FALSE)</f>
        <v>105</v>
      </c>
    </row>
    <row r="300" spans="1:4" x14ac:dyDescent="0.35">
      <c r="A300" s="1">
        <v>708</v>
      </c>
      <c r="B300" s="1">
        <f>VLOOKUP($A300, Parameters!$A$2:$J$1345, MATCH(B$2, Parameters!$1:$1, 0), FALSE)</f>
        <v>1000</v>
      </c>
      <c r="C300" s="1">
        <f>VLOOKUP($A300, Parameters!$A$2:$J$1345, MATCH(C$2, Parameters!$1:$1, 0), FALSE)</f>
        <v>353.25</v>
      </c>
      <c r="D300" s="6">
        <f>VLOOKUP($A300, Parameters!$A$2:$J$1345, MATCH(D$2, Parameters!$1:$1, 0), FALSE)</f>
        <v>105</v>
      </c>
    </row>
    <row r="301" spans="1:4" x14ac:dyDescent="0.35">
      <c r="A301" s="1">
        <v>709</v>
      </c>
      <c r="B301" s="1">
        <f>VLOOKUP($A301, Parameters!$A$2:$J$1345, MATCH(B$2, Parameters!$1:$1, 0), FALSE)</f>
        <v>1000</v>
      </c>
      <c r="C301" s="1">
        <f>VLOOKUP($A301, Parameters!$A$2:$J$1345, MATCH(C$2, Parameters!$1:$1, 0), FALSE)</f>
        <v>1589.6</v>
      </c>
      <c r="D301" s="6">
        <f>VLOOKUP($A301, Parameters!$A$2:$J$1345, MATCH(D$2, Parameters!$1:$1, 0), FALSE)</f>
        <v>105</v>
      </c>
    </row>
    <row r="302" spans="1:4" x14ac:dyDescent="0.35">
      <c r="A302" s="1">
        <v>711</v>
      </c>
      <c r="B302" s="1">
        <f>VLOOKUP($A302, Parameters!$A$2:$J$1345, MATCH(B$2, Parameters!$1:$1, 0), FALSE)</f>
        <v>1000</v>
      </c>
      <c r="C302" s="1">
        <f>VLOOKUP($A302, Parameters!$A$2:$J$1345, MATCH(C$2, Parameters!$1:$1, 0), FALSE)</f>
        <v>4062.4</v>
      </c>
      <c r="D302" s="6">
        <f>VLOOKUP($A302, Parameters!$A$2:$J$1345, MATCH(D$2, Parameters!$1:$1, 0), FALSE)</f>
        <v>105</v>
      </c>
    </row>
    <row r="303" spans="1:4" x14ac:dyDescent="0.35">
      <c r="A303" s="1">
        <v>722</v>
      </c>
      <c r="B303" s="1">
        <f>VLOOKUP($A303, Parameters!$A$2:$J$1345, MATCH(B$2, Parameters!$1:$1, 0), FALSE)</f>
        <v>3000</v>
      </c>
      <c r="C303" s="1">
        <f>VLOOKUP($A303, Parameters!$A$2:$J$1345, MATCH(C$2, Parameters!$1:$1, 0), FALSE)</f>
        <v>3355.9</v>
      </c>
      <c r="D303" s="6">
        <f>VLOOKUP($A303, Parameters!$A$2:$J$1345, MATCH(D$2, Parameters!$1:$1, 0), FALSE)</f>
        <v>105</v>
      </c>
    </row>
    <row r="304" spans="1:4" x14ac:dyDescent="0.35">
      <c r="A304" s="1">
        <v>723</v>
      </c>
      <c r="B304" s="1">
        <f>VLOOKUP($A304, Parameters!$A$2:$J$1345, MATCH(B$2, Parameters!$1:$1, 0), FALSE)</f>
        <v>3000</v>
      </c>
      <c r="C304" s="1">
        <f>VLOOKUP($A304, Parameters!$A$2:$J$1345, MATCH(C$2, Parameters!$1:$1, 0), FALSE)</f>
        <v>4673.8</v>
      </c>
      <c r="D304" s="6">
        <f>VLOOKUP($A304, Parameters!$A$2:$J$1345, MATCH(D$2, Parameters!$1:$1, 0), FALSE)</f>
        <v>105</v>
      </c>
    </row>
    <row r="305" spans="1:4" x14ac:dyDescent="0.35">
      <c r="A305" s="1">
        <v>726</v>
      </c>
      <c r="B305" s="1">
        <f>VLOOKUP($A305, Parameters!$A$2:$J$1345, MATCH(B$2, Parameters!$1:$1, 0), FALSE)</f>
        <v>2000</v>
      </c>
      <c r="C305" s="1">
        <f>VLOOKUP($A305, Parameters!$A$2:$J$1345, MATCH(C$2, Parameters!$1:$1, 0), FALSE)</f>
        <v>3532.5</v>
      </c>
      <c r="D305" s="6">
        <f>VLOOKUP($A305, Parameters!$A$2:$J$1345, MATCH(D$2, Parameters!$1:$1, 0), FALSE)</f>
        <v>105</v>
      </c>
    </row>
    <row r="306" spans="1:4" x14ac:dyDescent="0.35">
      <c r="A306" s="1">
        <v>728</v>
      </c>
      <c r="B306" s="1">
        <f>VLOOKUP($A306, Parameters!$A$2:$J$1345, MATCH(B$2, Parameters!$1:$1, 0), FALSE)</f>
        <v>2000</v>
      </c>
      <c r="C306" s="1">
        <f>VLOOKUP($A306, Parameters!$A$2:$J$1345, MATCH(C$2, Parameters!$1:$1, 0), FALSE)</f>
        <v>20</v>
      </c>
      <c r="D306" s="6">
        <f>VLOOKUP($A306, Parameters!$A$2:$J$1345, MATCH(D$2, Parameters!$1:$1, 0), FALSE)</f>
        <v>105</v>
      </c>
    </row>
    <row r="307" spans="1:4" x14ac:dyDescent="0.35">
      <c r="A307" s="1">
        <v>731</v>
      </c>
      <c r="B307" s="1">
        <f>VLOOKUP($A307, Parameters!$A$2:$J$1345, MATCH(B$2, Parameters!$1:$1, 0), FALSE)</f>
        <v>2000</v>
      </c>
      <c r="C307" s="1">
        <f>VLOOKUP($A307, Parameters!$A$2:$J$1345, MATCH(C$2, Parameters!$1:$1, 0), FALSE)</f>
        <v>3709.1</v>
      </c>
      <c r="D307" s="6">
        <f>VLOOKUP($A307, Parameters!$A$2:$J$1345, MATCH(D$2, Parameters!$1:$1, 0), FALSE)</f>
        <v>105</v>
      </c>
    </row>
    <row r="308" spans="1:4" x14ac:dyDescent="0.35">
      <c r="A308" s="1">
        <v>734</v>
      </c>
      <c r="B308" s="1">
        <f>VLOOKUP($A308, Parameters!$A$2:$J$1345, MATCH(B$2, Parameters!$1:$1, 0), FALSE)</f>
        <v>3000</v>
      </c>
      <c r="C308" s="1">
        <f>VLOOKUP($A308, Parameters!$A$2:$J$1345, MATCH(C$2, Parameters!$1:$1, 0), FALSE)</f>
        <v>2649.4</v>
      </c>
      <c r="D308" s="6">
        <f>VLOOKUP($A308, Parameters!$A$2:$J$1345, MATCH(D$2, Parameters!$1:$1, 0), FALSE)</f>
        <v>105</v>
      </c>
    </row>
    <row r="309" spans="1:4" x14ac:dyDescent="0.35">
      <c r="A309" s="1">
        <v>745</v>
      </c>
      <c r="B309" s="1">
        <f>VLOOKUP($A309, Parameters!$A$2:$J$1345, MATCH(B$2, Parameters!$1:$1, 0), FALSE)</f>
        <v>3000</v>
      </c>
      <c r="C309" s="1">
        <f>VLOOKUP($A309, Parameters!$A$2:$J$1345, MATCH(C$2, Parameters!$1:$1, 0), FALSE)</f>
        <v>1942.9</v>
      </c>
      <c r="D309" s="6">
        <f>VLOOKUP($A309, Parameters!$A$2:$J$1345, MATCH(D$2, Parameters!$1:$1, 0), FALSE)</f>
        <v>105</v>
      </c>
    </row>
    <row r="310" spans="1:4" x14ac:dyDescent="0.35">
      <c r="A310" s="1">
        <v>746</v>
      </c>
      <c r="B310" s="1">
        <f>VLOOKUP($A310, Parameters!$A$2:$J$1345, MATCH(B$2, Parameters!$1:$1, 0), FALSE)</f>
        <v>3000</v>
      </c>
      <c r="C310" s="1">
        <f>VLOOKUP($A310, Parameters!$A$2:$J$1345, MATCH(C$2, Parameters!$1:$1, 0), FALSE)</f>
        <v>3179.2</v>
      </c>
      <c r="D310" s="6">
        <f>VLOOKUP($A310, Parameters!$A$2:$J$1345, MATCH(D$2, Parameters!$1:$1, 0), FALSE)</f>
        <v>105</v>
      </c>
    </row>
    <row r="311" spans="1:4" x14ac:dyDescent="0.35">
      <c r="A311" s="1">
        <v>748</v>
      </c>
      <c r="B311" s="1">
        <f>VLOOKUP($A311, Parameters!$A$2:$J$1345, MATCH(B$2, Parameters!$1:$1, 0), FALSE)</f>
        <v>1000</v>
      </c>
      <c r="C311" s="1">
        <f>VLOOKUP($A311, Parameters!$A$2:$J$1345, MATCH(C$2, Parameters!$1:$1, 0), FALSE)</f>
        <v>883.12</v>
      </c>
      <c r="D311" s="6">
        <f>VLOOKUP($A311, Parameters!$A$2:$J$1345, MATCH(D$2, Parameters!$1:$1, 0), FALSE)</f>
        <v>105</v>
      </c>
    </row>
    <row r="312" spans="1:4" x14ac:dyDescent="0.35">
      <c r="A312" s="1">
        <v>750</v>
      </c>
      <c r="B312" s="1">
        <f>VLOOKUP($A312, Parameters!$A$2:$J$1345, MATCH(B$2, Parameters!$1:$1, 0), FALSE)</f>
        <v>1000</v>
      </c>
      <c r="C312" s="1">
        <f>VLOOKUP($A312, Parameters!$A$2:$J$1345, MATCH(C$2, Parameters!$1:$1, 0), FALSE)</f>
        <v>3355.9</v>
      </c>
      <c r="D312" s="6">
        <f>VLOOKUP($A312, Parameters!$A$2:$J$1345, MATCH(D$2, Parameters!$1:$1, 0), FALSE)</f>
        <v>105</v>
      </c>
    </row>
    <row r="313" spans="1:4" x14ac:dyDescent="0.35">
      <c r="A313" s="1">
        <v>755</v>
      </c>
      <c r="B313" s="1">
        <f>VLOOKUP($A313, Parameters!$A$2:$J$1345, MATCH(B$2, Parameters!$1:$1, 0), FALSE)</f>
        <v>3000</v>
      </c>
      <c r="C313" s="1">
        <f>VLOOKUP($A313, Parameters!$A$2:$J$1345, MATCH(C$2, Parameters!$1:$1, 0), FALSE)</f>
        <v>7322.7</v>
      </c>
      <c r="D313" s="6">
        <f>VLOOKUP($A313, Parameters!$A$2:$J$1345, MATCH(D$2, Parameters!$1:$1, 0), FALSE)</f>
        <v>105</v>
      </c>
    </row>
    <row r="314" spans="1:4" x14ac:dyDescent="0.35">
      <c r="A314" s="1">
        <v>757</v>
      </c>
      <c r="B314" s="1">
        <f>VLOOKUP($A314, Parameters!$A$2:$J$1345, MATCH(B$2, Parameters!$1:$1, 0), FALSE)</f>
        <v>3000</v>
      </c>
      <c r="C314" s="1">
        <f>VLOOKUP($A314, Parameters!$A$2:$J$1345, MATCH(C$2, Parameters!$1:$1, 0), FALSE)</f>
        <v>1236.4000000000001</v>
      </c>
      <c r="D314" s="6">
        <f>VLOOKUP($A314, Parameters!$A$2:$J$1345, MATCH(D$2, Parameters!$1:$1, 0), FALSE)</f>
        <v>105</v>
      </c>
    </row>
    <row r="315" spans="1:4" x14ac:dyDescent="0.35">
      <c r="A315" s="1">
        <v>758</v>
      </c>
      <c r="B315" s="1">
        <f>VLOOKUP($A315, Parameters!$A$2:$J$1345, MATCH(B$2, Parameters!$1:$1, 0), FALSE)</f>
        <v>3000</v>
      </c>
      <c r="C315" s="1">
        <f>VLOOKUP($A315, Parameters!$A$2:$J$1345, MATCH(C$2, Parameters!$1:$1, 0), FALSE)</f>
        <v>2472.6999999999998</v>
      </c>
      <c r="D315" s="6">
        <f>VLOOKUP($A315, Parameters!$A$2:$J$1345, MATCH(D$2, Parameters!$1:$1, 0), FALSE)</f>
        <v>105</v>
      </c>
    </row>
    <row r="316" spans="1:4" x14ac:dyDescent="0.35">
      <c r="A316" s="1">
        <v>759</v>
      </c>
      <c r="B316" s="1">
        <f>VLOOKUP($A316, Parameters!$A$2:$J$1345, MATCH(B$2, Parameters!$1:$1, 0), FALSE)</f>
        <v>3000</v>
      </c>
      <c r="C316" s="1">
        <f>VLOOKUP($A316, Parameters!$A$2:$J$1345, MATCH(C$2, Parameters!$1:$1, 0), FALSE)</f>
        <v>3709.1</v>
      </c>
      <c r="D316" s="6">
        <f>VLOOKUP($A316, Parameters!$A$2:$J$1345, MATCH(D$2, Parameters!$1:$1, 0), FALSE)</f>
        <v>105</v>
      </c>
    </row>
    <row r="317" spans="1:4" x14ac:dyDescent="0.35">
      <c r="A317" s="1">
        <v>760</v>
      </c>
      <c r="B317" s="1">
        <f>VLOOKUP($A317, Parameters!$A$2:$J$1345, MATCH(B$2, Parameters!$1:$1, 0), FALSE)</f>
        <v>2000</v>
      </c>
      <c r="C317" s="1">
        <f>VLOOKUP($A317, Parameters!$A$2:$J$1345, MATCH(C$2, Parameters!$1:$1, 0), FALSE)</f>
        <v>176.62</v>
      </c>
      <c r="D317" s="6">
        <f>VLOOKUP($A317, Parameters!$A$2:$J$1345, MATCH(D$2, Parameters!$1:$1, 0), FALSE)</f>
        <v>105</v>
      </c>
    </row>
    <row r="318" spans="1:4" x14ac:dyDescent="0.35">
      <c r="A318" s="1">
        <v>762</v>
      </c>
      <c r="B318" s="1">
        <f>VLOOKUP($A318, Parameters!$A$2:$J$1345, MATCH(B$2, Parameters!$1:$1, 0), FALSE)</f>
        <v>2000</v>
      </c>
      <c r="C318" s="1">
        <f>VLOOKUP($A318, Parameters!$A$2:$J$1345, MATCH(C$2, Parameters!$1:$1, 0), FALSE)</f>
        <v>2649.4</v>
      </c>
      <c r="D318" s="6">
        <f>VLOOKUP($A318, Parameters!$A$2:$J$1345, MATCH(D$2, Parameters!$1:$1, 0), FALSE)</f>
        <v>105</v>
      </c>
    </row>
    <row r="319" spans="1:4" x14ac:dyDescent="0.35">
      <c r="A319" s="1">
        <v>764</v>
      </c>
      <c r="B319" s="1">
        <f>VLOOKUP($A319, Parameters!$A$2:$J$1345, MATCH(B$2, Parameters!$1:$1, 0), FALSE)</f>
        <v>3000</v>
      </c>
      <c r="C319" s="1">
        <f>VLOOKUP($A319, Parameters!$A$2:$J$1345, MATCH(C$2, Parameters!$1:$1, 0), FALSE)</f>
        <v>353.25</v>
      </c>
      <c r="D319" s="6">
        <f>VLOOKUP($A319, Parameters!$A$2:$J$1345, MATCH(D$2, Parameters!$1:$1, 0), FALSE)</f>
        <v>105</v>
      </c>
    </row>
    <row r="320" spans="1:4" x14ac:dyDescent="0.35">
      <c r="A320" s="1">
        <v>768</v>
      </c>
      <c r="B320" s="1">
        <f>VLOOKUP($A320, Parameters!$A$2:$J$1345, MATCH(B$2, Parameters!$1:$1, 0), FALSE)</f>
        <v>1000</v>
      </c>
      <c r="C320" s="1">
        <f>VLOOKUP($A320, Parameters!$A$2:$J$1345, MATCH(C$2, Parameters!$1:$1, 0), FALSE)</f>
        <v>529.87</v>
      </c>
      <c r="D320" s="6">
        <f>VLOOKUP($A320, Parameters!$A$2:$J$1345, MATCH(D$2, Parameters!$1:$1, 0), FALSE)</f>
        <v>105</v>
      </c>
    </row>
    <row r="321" spans="1:4" x14ac:dyDescent="0.35">
      <c r="A321" s="1">
        <v>769</v>
      </c>
      <c r="B321" s="1">
        <f>VLOOKUP($A321, Parameters!$A$2:$J$1345, MATCH(B$2, Parameters!$1:$1, 0), FALSE)</f>
        <v>1000</v>
      </c>
      <c r="C321" s="1">
        <f>VLOOKUP($A321, Parameters!$A$2:$J$1345, MATCH(C$2, Parameters!$1:$1, 0), FALSE)</f>
        <v>1766.2</v>
      </c>
      <c r="D321" s="6">
        <f>VLOOKUP($A321, Parameters!$A$2:$J$1345, MATCH(D$2, Parameters!$1:$1, 0), FALSE)</f>
        <v>105</v>
      </c>
    </row>
    <row r="322" spans="1:4" x14ac:dyDescent="0.35">
      <c r="A322" s="1">
        <v>772</v>
      </c>
      <c r="B322" s="1">
        <f>VLOOKUP($A322, Parameters!$A$2:$J$1345, MATCH(B$2, Parameters!$1:$1, 0), FALSE)</f>
        <v>500</v>
      </c>
      <c r="C322" s="1">
        <f>VLOOKUP($A322, Parameters!$A$2:$J$1345, MATCH(C$2, Parameters!$1:$1, 0), FALSE)</f>
        <v>706.5</v>
      </c>
      <c r="D322" s="6">
        <f>VLOOKUP($A322, Parameters!$A$2:$J$1345, MATCH(D$2, Parameters!$1:$1, 0), FALSE)</f>
        <v>105</v>
      </c>
    </row>
    <row r="323" spans="1:4" x14ac:dyDescent="0.35">
      <c r="A323" s="1">
        <v>774</v>
      </c>
      <c r="B323" s="1">
        <f>VLOOKUP($A323, Parameters!$A$2:$J$1345, MATCH(B$2, Parameters!$1:$1, 0), FALSE)</f>
        <v>500</v>
      </c>
      <c r="C323" s="1">
        <f>VLOOKUP($A323, Parameters!$A$2:$J$1345, MATCH(C$2, Parameters!$1:$1, 0), FALSE)</f>
        <v>3179.2</v>
      </c>
      <c r="D323" s="6">
        <f>VLOOKUP($A323, Parameters!$A$2:$J$1345, MATCH(D$2, Parameters!$1:$1, 0), FALSE)</f>
        <v>105</v>
      </c>
    </row>
    <row r="324" spans="1:4" x14ac:dyDescent="0.35">
      <c r="A324" s="1">
        <v>784</v>
      </c>
      <c r="B324" s="1">
        <f>VLOOKUP($A324, Parameters!$A$2:$J$1345, MATCH(B$2, Parameters!$1:$1, 0), FALSE)</f>
        <v>2000</v>
      </c>
      <c r="C324" s="1">
        <f>VLOOKUP($A324, Parameters!$A$2:$J$1345, MATCH(C$2, Parameters!$1:$1, 0), FALSE)</f>
        <v>20</v>
      </c>
      <c r="D324" s="6">
        <f>VLOOKUP($A324, Parameters!$A$2:$J$1345, MATCH(D$2, Parameters!$1:$1, 0), FALSE)</f>
        <v>105</v>
      </c>
    </row>
    <row r="325" spans="1:4" x14ac:dyDescent="0.35">
      <c r="A325" s="1">
        <v>786</v>
      </c>
      <c r="B325" s="1">
        <f>VLOOKUP($A325, Parameters!$A$2:$J$1345, MATCH(B$2, Parameters!$1:$1, 0), FALSE)</f>
        <v>2000</v>
      </c>
      <c r="C325" s="1">
        <f>VLOOKUP($A325, Parameters!$A$2:$J$1345, MATCH(C$2, Parameters!$1:$1, 0), FALSE)</f>
        <v>2472.6999999999998</v>
      </c>
      <c r="D325" s="6">
        <f>VLOOKUP($A325, Parameters!$A$2:$J$1345, MATCH(D$2, Parameters!$1:$1, 0), FALSE)</f>
        <v>105</v>
      </c>
    </row>
    <row r="326" spans="1:4" x14ac:dyDescent="0.35">
      <c r="A326" s="1">
        <v>787</v>
      </c>
      <c r="B326" s="1">
        <f>VLOOKUP($A326, Parameters!$A$2:$J$1345, MATCH(B$2, Parameters!$1:$1, 0), FALSE)</f>
        <v>2000</v>
      </c>
      <c r="C326" s="1">
        <f>VLOOKUP($A326, Parameters!$A$2:$J$1345, MATCH(C$2, Parameters!$1:$1, 0), FALSE)</f>
        <v>3709.1</v>
      </c>
      <c r="D326" s="6">
        <f>VLOOKUP($A326, Parameters!$A$2:$J$1345, MATCH(D$2, Parameters!$1:$1, 0), FALSE)</f>
        <v>105</v>
      </c>
    </row>
    <row r="327" spans="1:4" x14ac:dyDescent="0.35">
      <c r="A327" s="1">
        <v>789</v>
      </c>
      <c r="B327" s="1">
        <f>VLOOKUP($A327, Parameters!$A$2:$J$1345, MATCH(B$2, Parameters!$1:$1, 0), FALSE)</f>
        <v>3000</v>
      </c>
      <c r="C327" s="1">
        <f>VLOOKUP($A327, Parameters!$A$2:$J$1345, MATCH(C$2, Parameters!$1:$1, 0), FALSE)</f>
        <v>1413</v>
      </c>
      <c r="D327" s="6">
        <f>VLOOKUP($A327, Parameters!$A$2:$J$1345, MATCH(D$2, Parameters!$1:$1, 0), FALSE)</f>
        <v>105</v>
      </c>
    </row>
    <row r="328" spans="1:4" x14ac:dyDescent="0.35">
      <c r="A328" s="1">
        <v>790</v>
      </c>
      <c r="B328" s="1">
        <f>VLOOKUP($A328, Parameters!$A$2:$J$1345, MATCH(B$2, Parameters!$1:$1, 0), FALSE)</f>
        <v>3000</v>
      </c>
      <c r="C328" s="1">
        <f>VLOOKUP($A328, Parameters!$A$2:$J$1345, MATCH(C$2, Parameters!$1:$1, 0), FALSE)</f>
        <v>2649.4</v>
      </c>
      <c r="D328" s="6">
        <f>VLOOKUP($A328, Parameters!$A$2:$J$1345, MATCH(D$2, Parameters!$1:$1, 0), FALSE)</f>
        <v>105</v>
      </c>
    </row>
    <row r="329" spans="1:4" x14ac:dyDescent="0.35">
      <c r="A329" s="1">
        <v>792</v>
      </c>
      <c r="B329" s="1">
        <f>VLOOKUP($A329, Parameters!$A$2:$J$1345, MATCH(B$2, Parameters!$1:$1, 0), FALSE)</f>
        <v>1000</v>
      </c>
      <c r="C329" s="1">
        <f>VLOOKUP($A329, Parameters!$A$2:$J$1345, MATCH(C$2, Parameters!$1:$1, 0), FALSE)</f>
        <v>353.25</v>
      </c>
      <c r="D329" s="6">
        <f>VLOOKUP($A329, Parameters!$A$2:$J$1345, MATCH(D$2, Parameters!$1:$1, 0), FALSE)</f>
        <v>105</v>
      </c>
    </row>
    <row r="330" spans="1:4" x14ac:dyDescent="0.35">
      <c r="A330" s="1">
        <v>796</v>
      </c>
      <c r="B330" s="1">
        <f>VLOOKUP($A330, Parameters!$A$2:$J$1345, MATCH(B$2, Parameters!$1:$1, 0), FALSE)</f>
        <v>3000</v>
      </c>
      <c r="C330" s="1">
        <f>VLOOKUP($A330, Parameters!$A$2:$J$1345, MATCH(C$2, Parameters!$1:$1, 0), FALSE)</f>
        <v>529.87</v>
      </c>
      <c r="D330" s="6">
        <f>VLOOKUP($A330, Parameters!$A$2:$J$1345, MATCH(D$2, Parameters!$1:$1, 0), FALSE)</f>
        <v>105</v>
      </c>
    </row>
    <row r="331" spans="1:4" x14ac:dyDescent="0.35">
      <c r="A331" s="1">
        <v>805</v>
      </c>
      <c r="B331" s="1">
        <f>VLOOKUP($A331, Parameters!$A$2:$J$1345, MATCH(B$2, Parameters!$1:$1, 0), FALSE)</f>
        <v>2000</v>
      </c>
      <c r="C331" s="1">
        <f>VLOOKUP($A331, Parameters!$A$2:$J$1345, MATCH(C$2, Parameters!$1:$1, 0), FALSE)</f>
        <v>2119.5</v>
      </c>
      <c r="D331" s="6">
        <f>VLOOKUP($A331, Parameters!$A$2:$J$1345, MATCH(D$2, Parameters!$1:$1, 0), FALSE)</f>
        <v>105</v>
      </c>
    </row>
    <row r="332" spans="1:4" x14ac:dyDescent="0.35">
      <c r="A332" s="1">
        <v>806</v>
      </c>
      <c r="B332" s="1">
        <f>VLOOKUP($A332, Parameters!$A$2:$J$1345, MATCH(B$2, Parameters!$1:$1, 0), FALSE)</f>
        <v>2000</v>
      </c>
      <c r="C332" s="1">
        <f>VLOOKUP($A332, Parameters!$A$2:$J$1345, MATCH(C$2, Parameters!$1:$1, 0), FALSE)</f>
        <v>3355.9</v>
      </c>
      <c r="D332" s="6">
        <f>VLOOKUP($A332, Parameters!$A$2:$J$1345, MATCH(D$2, Parameters!$1:$1, 0), FALSE)</f>
        <v>105</v>
      </c>
    </row>
    <row r="333" spans="1:4" x14ac:dyDescent="0.35">
      <c r="A333" s="1">
        <v>810</v>
      </c>
      <c r="B333" s="1">
        <f>VLOOKUP($A333, Parameters!$A$2:$J$1345, MATCH(B$2, Parameters!$1:$1, 0), FALSE)</f>
        <v>3000</v>
      </c>
      <c r="C333" s="1">
        <f>VLOOKUP($A333, Parameters!$A$2:$J$1345, MATCH(C$2, Parameters!$1:$1, 0), FALSE)</f>
        <v>3532.5</v>
      </c>
      <c r="D333" s="6">
        <f>VLOOKUP($A333, Parameters!$A$2:$J$1345, MATCH(D$2, Parameters!$1:$1, 0), FALSE)</f>
        <v>105</v>
      </c>
    </row>
    <row r="334" spans="1:4" x14ac:dyDescent="0.35">
      <c r="A334" s="1">
        <v>812</v>
      </c>
      <c r="B334" s="1">
        <f>VLOOKUP($A334, Parameters!$A$2:$J$1345, MATCH(B$2, Parameters!$1:$1, 0), FALSE)</f>
        <v>3000</v>
      </c>
      <c r="C334" s="1">
        <f>VLOOKUP($A334, Parameters!$A$2:$J$1345, MATCH(C$2, Parameters!$1:$1, 0), FALSE)</f>
        <v>20</v>
      </c>
      <c r="D334" s="6">
        <f>VLOOKUP($A334, Parameters!$A$2:$J$1345, MATCH(D$2, Parameters!$1:$1, 0), FALSE)</f>
        <v>105</v>
      </c>
    </row>
    <row r="335" spans="1:4" x14ac:dyDescent="0.35">
      <c r="A335" s="1">
        <v>815</v>
      </c>
      <c r="B335" s="1">
        <f>VLOOKUP($A335, Parameters!$A$2:$J$1345, MATCH(B$2, Parameters!$1:$1, 0), FALSE)</f>
        <v>3000</v>
      </c>
      <c r="C335" s="1">
        <f>VLOOKUP($A335, Parameters!$A$2:$J$1345, MATCH(C$2, Parameters!$1:$1, 0), FALSE)</f>
        <v>3709.1</v>
      </c>
      <c r="D335" s="6">
        <f>VLOOKUP($A335, Parameters!$A$2:$J$1345, MATCH(D$2, Parameters!$1:$1, 0), FALSE)</f>
        <v>105</v>
      </c>
    </row>
    <row r="336" spans="1:4" x14ac:dyDescent="0.35">
      <c r="A336" s="1">
        <v>816</v>
      </c>
      <c r="B336" s="1">
        <f>VLOOKUP($A336, Parameters!$A$2:$J$1345, MATCH(B$2, Parameters!$1:$1, 0), FALSE)</f>
        <v>2000</v>
      </c>
      <c r="C336" s="1">
        <f>VLOOKUP($A336, Parameters!$A$2:$J$1345, MATCH(C$2, Parameters!$1:$1, 0), FALSE)</f>
        <v>176.62</v>
      </c>
      <c r="D336" s="6">
        <f>VLOOKUP($A336, Parameters!$A$2:$J$1345, MATCH(D$2, Parameters!$1:$1, 0), FALSE)</f>
        <v>105</v>
      </c>
    </row>
    <row r="337" spans="1:4" x14ac:dyDescent="0.35">
      <c r="A337" s="1">
        <v>820</v>
      </c>
      <c r="B337" s="1">
        <f>VLOOKUP($A337, Parameters!$A$2:$J$1345, MATCH(B$2, Parameters!$1:$1, 0), FALSE)</f>
        <v>3000</v>
      </c>
      <c r="C337" s="1">
        <f>VLOOKUP($A337, Parameters!$A$2:$J$1345, MATCH(C$2, Parameters!$1:$1, 0), FALSE)</f>
        <v>353.25</v>
      </c>
      <c r="D337" s="6">
        <f>VLOOKUP($A337, Parameters!$A$2:$J$1345, MATCH(D$2, Parameters!$1:$1, 0), FALSE)</f>
        <v>105</v>
      </c>
    </row>
    <row r="338" spans="1:4" x14ac:dyDescent="0.35">
      <c r="A338" s="1">
        <v>830</v>
      </c>
      <c r="B338" s="1">
        <f>VLOOKUP($A338, Parameters!$A$2:$J$1345, MATCH(B$2, Parameters!$1:$1, 0), FALSE)</f>
        <v>2000</v>
      </c>
      <c r="C338" s="1">
        <f>VLOOKUP($A338, Parameters!$A$2:$J$1345, MATCH(C$2, Parameters!$1:$1, 0), FALSE)</f>
        <v>3179.2</v>
      </c>
      <c r="D338" s="6">
        <f>VLOOKUP($A338, Parameters!$A$2:$J$1345, MATCH(D$2, Parameters!$1:$1, 0), FALSE)</f>
        <v>105</v>
      </c>
    </row>
    <row r="339" spans="1:4" x14ac:dyDescent="0.35">
      <c r="A339" s="1">
        <v>834</v>
      </c>
      <c r="B339" s="1">
        <f>VLOOKUP($A339, Parameters!$A$2:$J$1345, MATCH(B$2, Parameters!$1:$1, 0), FALSE)</f>
        <v>3000</v>
      </c>
      <c r="C339" s="1">
        <f>VLOOKUP($A339, Parameters!$A$2:$J$1345, MATCH(C$2, Parameters!$1:$1, 0), FALSE)</f>
        <v>3355.9</v>
      </c>
      <c r="D339" s="6">
        <f>VLOOKUP($A339, Parameters!$A$2:$J$1345, MATCH(D$2, Parameters!$1:$1, 0), FALSE)</f>
        <v>105</v>
      </c>
    </row>
    <row r="340" spans="1:4" x14ac:dyDescent="0.35">
      <c r="A340" s="1">
        <v>835</v>
      </c>
      <c r="B340" s="1">
        <f>VLOOKUP($A340, Parameters!$A$2:$J$1345, MATCH(B$2, Parameters!$1:$1, 0), FALSE)</f>
        <v>3000</v>
      </c>
      <c r="C340" s="1">
        <f>VLOOKUP($A340, Parameters!$A$2:$J$1345, MATCH(C$2, Parameters!$1:$1, 0), FALSE)</f>
        <v>4673.8</v>
      </c>
      <c r="D340" s="6">
        <f>VLOOKUP($A340, Parameters!$A$2:$J$1345, MATCH(D$2, Parameters!$1:$1, 0), FALSE)</f>
        <v>105</v>
      </c>
    </row>
    <row r="341" spans="1:4" x14ac:dyDescent="0.35">
      <c r="A341" s="1">
        <v>836</v>
      </c>
      <c r="B341" s="1">
        <f>VLOOKUP($A341, Parameters!$A$2:$J$1345, MATCH(B$2, Parameters!$1:$1, 0), FALSE)</f>
        <v>1000</v>
      </c>
      <c r="C341" s="1">
        <f>VLOOKUP($A341, Parameters!$A$2:$J$1345, MATCH(C$2, Parameters!$1:$1, 0), FALSE)</f>
        <v>1059.7</v>
      </c>
      <c r="D341" s="6">
        <f>VLOOKUP($A341, Parameters!$A$2:$J$1345, MATCH(D$2, Parameters!$1:$1, 0), FALSE)</f>
        <v>105</v>
      </c>
    </row>
    <row r="342" spans="1:4" x14ac:dyDescent="0.35">
      <c r="A342" s="1">
        <v>837</v>
      </c>
      <c r="B342" s="1">
        <f>VLOOKUP($A342, Parameters!$A$2:$J$1345, MATCH(B$2, Parameters!$1:$1, 0), FALSE)</f>
        <v>1000</v>
      </c>
      <c r="C342" s="1">
        <f>VLOOKUP($A342, Parameters!$A$2:$J$1345, MATCH(C$2, Parameters!$1:$1, 0), FALSE)</f>
        <v>2296.1</v>
      </c>
      <c r="D342" s="6">
        <f>VLOOKUP($A342, Parameters!$A$2:$J$1345, MATCH(D$2, Parameters!$1:$1, 0), FALSE)</f>
        <v>105</v>
      </c>
    </row>
    <row r="343" spans="1:4" x14ac:dyDescent="0.35">
      <c r="A343" s="1">
        <v>838</v>
      </c>
      <c r="B343" s="1">
        <f>VLOOKUP($A343, Parameters!$A$2:$J$1345, MATCH(B$2, Parameters!$1:$1, 0), FALSE)</f>
        <v>1000</v>
      </c>
      <c r="C343" s="1">
        <f>VLOOKUP($A343, Parameters!$A$2:$J$1345, MATCH(C$2, Parameters!$1:$1, 0), FALSE)</f>
        <v>3532.5</v>
      </c>
      <c r="D343" s="6">
        <f>VLOOKUP($A343, Parameters!$A$2:$J$1345, MATCH(D$2, Parameters!$1:$1, 0), FALSE)</f>
        <v>105</v>
      </c>
    </row>
    <row r="344" spans="1:4" x14ac:dyDescent="0.35">
      <c r="A344" s="1">
        <v>840</v>
      </c>
      <c r="B344" s="1">
        <f>VLOOKUP($A344, Parameters!$A$2:$J$1345, MATCH(B$2, Parameters!$1:$1, 0), FALSE)</f>
        <v>0</v>
      </c>
      <c r="C344" s="1">
        <f>VLOOKUP($A344, Parameters!$A$2:$J$1345, MATCH(C$2, Parameters!$1:$1, 0), FALSE)</f>
        <v>20</v>
      </c>
      <c r="D344" s="6">
        <f>VLOOKUP($A344, Parameters!$A$2:$J$1345, MATCH(D$2, Parameters!$1:$1, 0), FALSE)</f>
        <v>105</v>
      </c>
    </row>
    <row r="345" spans="1:4" x14ac:dyDescent="0.35">
      <c r="A345" s="1">
        <v>842</v>
      </c>
      <c r="B345" s="1">
        <f>VLOOKUP($A345, Parameters!$A$2:$J$1345, MATCH(B$2, Parameters!$1:$1, 0), FALSE)</f>
        <v>0</v>
      </c>
      <c r="C345" s="1">
        <f>VLOOKUP($A345, Parameters!$A$2:$J$1345, MATCH(C$2, Parameters!$1:$1, 0), FALSE)</f>
        <v>2472.6999999999998</v>
      </c>
      <c r="D345" s="6">
        <f>VLOOKUP($A345, Parameters!$A$2:$J$1345, MATCH(D$2, Parameters!$1:$1, 0), FALSE)</f>
        <v>105</v>
      </c>
    </row>
    <row r="346" spans="1:4" x14ac:dyDescent="0.35">
      <c r="A346" s="1">
        <v>848</v>
      </c>
      <c r="B346" s="1">
        <f>VLOOKUP($A346, Parameters!$A$2:$J$1345, MATCH(B$2, Parameters!$1:$1, 0), FALSE)</f>
        <v>2000</v>
      </c>
      <c r="C346" s="1">
        <f>VLOOKUP($A346, Parameters!$A$2:$J$1345, MATCH(C$2, Parameters!$1:$1, 0), FALSE)</f>
        <v>353.25</v>
      </c>
      <c r="D346" s="6">
        <f>VLOOKUP($A346, Parameters!$A$2:$J$1345, MATCH(D$2, Parameters!$1:$1, 0), FALSE)</f>
        <v>105</v>
      </c>
    </row>
    <row r="347" spans="1:4" x14ac:dyDescent="0.35">
      <c r="A347" s="1">
        <v>852</v>
      </c>
      <c r="B347" s="1">
        <f>VLOOKUP($A347, Parameters!$A$2:$J$1345, MATCH(B$2, Parameters!$1:$1, 0), FALSE)</f>
        <v>3000</v>
      </c>
      <c r="C347" s="1">
        <f>VLOOKUP($A347, Parameters!$A$2:$J$1345, MATCH(C$2, Parameters!$1:$1, 0), FALSE)</f>
        <v>529.87</v>
      </c>
      <c r="D347" s="6">
        <f>VLOOKUP($A347, Parameters!$A$2:$J$1345, MATCH(D$2, Parameters!$1:$1, 0), FALSE)</f>
        <v>105</v>
      </c>
    </row>
    <row r="348" spans="1:4" x14ac:dyDescent="0.35">
      <c r="A348" s="1">
        <v>853</v>
      </c>
      <c r="B348" s="1">
        <f>VLOOKUP($A348, Parameters!$A$2:$J$1345, MATCH(B$2, Parameters!$1:$1, 0), FALSE)</f>
        <v>3000</v>
      </c>
      <c r="C348" s="1">
        <f>VLOOKUP($A348, Parameters!$A$2:$J$1345, MATCH(C$2, Parameters!$1:$1, 0), FALSE)</f>
        <v>1766.2</v>
      </c>
      <c r="D348" s="6">
        <f>VLOOKUP($A348, Parameters!$A$2:$J$1345, MATCH(D$2, Parameters!$1:$1, 0), FALSE)</f>
        <v>105</v>
      </c>
    </row>
    <row r="349" spans="1:4" x14ac:dyDescent="0.35">
      <c r="A349" s="1">
        <v>856</v>
      </c>
      <c r="B349" s="1">
        <f>VLOOKUP($A349, Parameters!$A$2:$J$1345, MATCH(B$2, Parameters!$1:$1, 0), FALSE)</f>
        <v>1000</v>
      </c>
      <c r="C349" s="1">
        <f>VLOOKUP($A349, Parameters!$A$2:$J$1345, MATCH(C$2, Parameters!$1:$1, 0), FALSE)</f>
        <v>706.5</v>
      </c>
      <c r="D349" s="6">
        <f>VLOOKUP($A349, Parameters!$A$2:$J$1345, MATCH(D$2, Parameters!$1:$1, 0), FALSE)</f>
        <v>105</v>
      </c>
    </row>
    <row r="350" spans="1:4" x14ac:dyDescent="0.35">
      <c r="A350" s="1">
        <v>859</v>
      </c>
      <c r="B350" s="1">
        <f>VLOOKUP($A350, Parameters!$A$2:$J$1345, MATCH(B$2, Parameters!$1:$1, 0), FALSE)</f>
        <v>1000</v>
      </c>
      <c r="C350" s="1">
        <f>VLOOKUP($A350, Parameters!$A$2:$J$1345, MATCH(C$2, Parameters!$1:$1, 0), FALSE)</f>
        <v>4415.6000000000004</v>
      </c>
      <c r="D350" s="6">
        <f>VLOOKUP($A350, Parameters!$A$2:$J$1345, MATCH(D$2, Parameters!$1:$1, 0), FALSE)</f>
        <v>105</v>
      </c>
    </row>
    <row r="351" spans="1:4" x14ac:dyDescent="0.35">
      <c r="A351" s="1">
        <v>862</v>
      </c>
      <c r="B351" s="1">
        <f>VLOOKUP($A351, Parameters!$A$2:$J$1345, MATCH(B$2, Parameters!$1:$1, 0), FALSE)</f>
        <v>2000</v>
      </c>
      <c r="C351" s="1">
        <f>VLOOKUP($A351, Parameters!$A$2:$J$1345, MATCH(C$2, Parameters!$1:$1, 0), FALSE)</f>
        <v>3355.9</v>
      </c>
      <c r="D351" s="6">
        <f>VLOOKUP($A351, Parameters!$A$2:$J$1345, MATCH(D$2, Parameters!$1:$1, 0), FALSE)</f>
        <v>105</v>
      </c>
    </row>
    <row r="352" spans="1:4" x14ac:dyDescent="0.35">
      <c r="A352" s="1">
        <v>865</v>
      </c>
      <c r="B352" s="1">
        <f>VLOOKUP($A352, Parameters!$A$2:$J$1345, MATCH(B$2, Parameters!$1:$1, 0), FALSE)</f>
        <v>3000</v>
      </c>
      <c r="C352" s="1">
        <f>VLOOKUP($A352, Parameters!$A$2:$J$1345, MATCH(C$2, Parameters!$1:$1, 0), FALSE)</f>
        <v>2296.1</v>
      </c>
      <c r="D352" s="6">
        <f>VLOOKUP($A352, Parameters!$A$2:$J$1345, MATCH(D$2, Parameters!$1:$1, 0), FALSE)</f>
        <v>105</v>
      </c>
    </row>
    <row r="353" spans="1:4" x14ac:dyDescent="0.35">
      <c r="A353" s="1">
        <v>866</v>
      </c>
      <c r="B353" s="1">
        <f>VLOOKUP($A353, Parameters!$A$2:$J$1345, MATCH(B$2, Parameters!$1:$1, 0), FALSE)</f>
        <v>3000</v>
      </c>
      <c r="C353" s="1">
        <f>VLOOKUP($A353, Parameters!$A$2:$J$1345, MATCH(C$2, Parameters!$1:$1, 0), FALSE)</f>
        <v>3532.5</v>
      </c>
      <c r="D353" s="6">
        <f>VLOOKUP($A353, Parameters!$A$2:$J$1345, MATCH(D$2, Parameters!$1:$1, 0), FALSE)</f>
        <v>105</v>
      </c>
    </row>
    <row r="354" spans="1:4" x14ac:dyDescent="0.35">
      <c r="A354" s="1">
        <v>868</v>
      </c>
      <c r="B354" s="1">
        <f>VLOOKUP($A354, Parameters!$A$2:$J$1345, MATCH(B$2, Parameters!$1:$1, 0), FALSE)</f>
        <v>2000</v>
      </c>
      <c r="C354" s="1">
        <f>VLOOKUP($A354, Parameters!$A$2:$J$1345, MATCH(C$2, Parameters!$1:$1, 0), FALSE)</f>
        <v>20</v>
      </c>
      <c r="D354" s="6">
        <f>VLOOKUP($A354, Parameters!$A$2:$J$1345, MATCH(D$2, Parameters!$1:$1, 0), FALSE)</f>
        <v>105</v>
      </c>
    </row>
    <row r="355" spans="1:4" x14ac:dyDescent="0.35">
      <c r="A355" s="1">
        <v>870</v>
      </c>
      <c r="B355" s="1">
        <f>VLOOKUP($A355, Parameters!$A$2:$J$1345, MATCH(B$2, Parameters!$1:$1, 0), FALSE)</f>
        <v>2000</v>
      </c>
      <c r="C355" s="1">
        <f>VLOOKUP($A355, Parameters!$A$2:$J$1345, MATCH(C$2, Parameters!$1:$1, 0), FALSE)</f>
        <v>2472.6999999999998</v>
      </c>
      <c r="D355" s="6">
        <f>VLOOKUP($A355, Parameters!$A$2:$J$1345, MATCH(D$2, Parameters!$1:$1, 0), FALSE)</f>
        <v>105</v>
      </c>
    </row>
    <row r="356" spans="1:4" x14ac:dyDescent="0.35">
      <c r="A356" s="1">
        <v>872</v>
      </c>
      <c r="B356" s="1">
        <f>VLOOKUP($A356, Parameters!$A$2:$J$1345, MATCH(B$2, Parameters!$1:$1, 0), FALSE)</f>
        <v>500</v>
      </c>
      <c r="C356" s="1">
        <f>VLOOKUP($A356, Parameters!$A$2:$J$1345, MATCH(C$2, Parameters!$1:$1, 0), FALSE)</f>
        <v>176.62</v>
      </c>
      <c r="D356" s="6">
        <f>VLOOKUP($A356, Parameters!$A$2:$J$1345, MATCH(D$2, Parameters!$1:$1, 0), FALSE)</f>
        <v>105</v>
      </c>
    </row>
    <row r="357" spans="1:4" x14ac:dyDescent="0.35">
      <c r="A357" s="1">
        <v>873</v>
      </c>
      <c r="B357" s="1">
        <f>VLOOKUP($A357, Parameters!$A$2:$J$1345, MATCH(B$2, Parameters!$1:$1, 0), FALSE)</f>
        <v>500</v>
      </c>
      <c r="C357" s="1">
        <f>VLOOKUP($A357, Parameters!$A$2:$J$1345, MATCH(C$2, Parameters!$1:$1, 0), FALSE)</f>
        <v>1413</v>
      </c>
      <c r="D357" s="6">
        <f>VLOOKUP($A357, Parameters!$A$2:$J$1345, MATCH(D$2, Parameters!$1:$1, 0), FALSE)</f>
        <v>105</v>
      </c>
    </row>
    <row r="358" spans="1:4" x14ac:dyDescent="0.35">
      <c r="A358" s="1">
        <v>874</v>
      </c>
      <c r="B358" s="1">
        <f>VLOOKUP($A358, Parameters!$A$2:$J$1345, MATCH(B$2, Parameters!$1:$1, 0), FALSE)</f>
        <v>500</v>
      </c>
      <c r="C358" s="1">
        <f>VLOOKUP($A358, Parameters!$A$2:$J$1345, MATCH(C$2, Parameters!$1:$1, 0), FALSE)</f>
        <v>2649.4</v>
      </c>
      <c r="D358" s="6">
        <f>VLOOKUP($A358, Parameters!$A$2:$J$1345, MATCH(D$2, Parameters!$1:$1, 0), FALSE)</f>
        <v>105</v>
      </c>
    </row>
    <row r="359" spans="1:4" x14ac:dyDescent="0.35">
      <c r="A359" s="1">
        <v>876</v>
      </c>
      <c r="B359" s="1">
        <f>VLOOKUP($A359, Parameters!$A$2:$J$1345, MATCH(B$2, Parameters!$1:$1, 0), FALSE)</f>
        <v>3000</v>
      </c>
      <c r="C359" s="1">
        <f>VLOOKUP($A359, Parameters!$A$2:$J$1345, MATCH(C$2, Parameters!$1:$1, 0), FALSE)</f>
        <v>353.25</v>
      </c>
      <c r="D359" s="6">
        <f>VLOOKUP($A359, Parameters!$A$2:$J$1345, MATCH(D$2, Parameters!$1:$1, 0), FALSE)</f>
        <v>105</v>
      </c>
    </row>
    <row r="360" spans="1:4" x14ac:dyDescent="0.35">
      <c r="A360" s="1">
        <v>878</v>
      </c>
      <c r="B360" s="1">
        <f>VLOOKUP($A360, Parameters!$A$2:$J$1345, MATCH(B$2, Parameters!$1:$1, 0), FALSE)</f>
        <v>3000</v>
      </c>
      <c r="C360" s="1">
        <f>VLOOKUP($A360, Parameters!$A$2:$J$1345, MATCH(C$2, Parameters!$1:$1, 0), FALSE)</f>
        <v>2826</v>
      </c>
      <c r="D360" s="6">
        <f>VLOOKUP($A360, Parameters!$A$2:$J$1345, MATCH(D$2, Parameters!$1:$1, 0), FALSE)</f>
        <v>105</v>
      </c>
    </row>
    <row r="361" spans="1:4" x14ac:dyDescent="0.35">
      <c r="A361" s="1">
        <v>881</v>
      </c>
      <c r="B361" s="1">
        <f>VLOOKUP($A361, Parameters!$A$2:$J$1345, MATCH(B$2, Parameters!$1:$1, 0), FALSE)</f>
        <v>2000</v>
      </c>
      <c r="C361" s="1">
        <f>VLOOKUP($A361, Parameters!$A$2:$J$1345, MATCH(C$2, Parameters!$1:$1, 0), FALSE)</f>
        <v>1766.2</v>
      </c>
      <c r="D361" s="6">
        <f>VLOOKUP($A361, Parameters!$A$2:$J$1345, MATCH(D$2, Parameters!$1:$1, 0), FALSE)</f>
        <v>105</v>
      </c>
    </row>
    <row r="362" spans="1:4" x14ac:dyDescent="0.35">
      <c r="A362" s="1">
        <v>882</v>
      </c>
      <c r="B362" s="1">
        <f>VLOOKUP($A362, Parameters!$A$2:$J$1345, MATCH(B$2, Parameters!$1:$1, 0), FALSE)</f>
        <v>2000</v>
      </c>
      <c r="C362" s="1">
        <f>VLOOKUP($A362, Parameters!$A$2:$J$1345, MATCH(C$2, Parameters!$1:$1, 0), FALSE)</f>
        <v>3002.6</v>
      </c>
      <c r="D362" s="6">
        <f>VLOOKUP($A362, Parameters!$A$2:$J$1345, MATCH(D$2, Parameters!$1:$1, 0), FALSE)</f>
        <v>105</v>
      </c>
    </row>
    <row r="363" spans="1:4" x14ac:dyDescent="0.35">
      <c r="A363" s="1">
        <v>883</v>
      </c>
      <c r="B363" s="1">
        <f>VLOOKUP($A363, Parameters!$A$2:$J$1345, MATCH(B$2, Parameters!$1:$1, 0), FALSE)</f>
        <v>2000</v>
      </c>
      <c r="C363" s="1">
        <f>VLOOKUP($A363, Parameters!$A$2:$J$1345, MATCH(C$2, Parameters!$1:$1, 0), FALSE)</f>
        <v>4239</v>
      </c>
      <c r="D363" s="6">
        <f>VLOOKUP($A363, Parameters!$A$2:$J$1345, MATCH(D$2, Parameters!$1:$1, 0), FALSE)</f>
        <v>105</v>
      </c>
    </row>
    <row r="364" spans="1:4" x14ac:dyDescent="0.35">
      <c r="A364" s="1">
        <v>884</v>
      </c>
      <c r="B364" s="1">
        <f>VLOOKUP($A364, Parameters!$A$2:$J$1345, MATCH(B$2, Parameters!$1:$1, 0), FALSE)</f>
        <v>3000</v>
      </c>
      <c r="C364" s="1">
        <f>VLOOKUP($A364, Parameters!$A$2:$J$1345, MATCH(C$2, Parameters!$1:$1, 0), FALSE)</f>
        <v>706.5</v>
      </c>
      <c r="D364" s="6">
        <f>VLOOKUP($A364, Parameters!$A$2:$J$1345, MATCH(D$2, Parameters!$1:$1, 0), FALSE)</f>
        <v>105</v>
      </c>
    </row>
    <row r="365" spans="1:4" x14ac:dyDescent="0.35">
      <c r="A365" s="1">
        <v>886</v>
      </c>
      <c r="B365" s="1">
        <f>VLOOKUP($A365, Parameters!$A$2:$J$1345, MATCH(B$2, Parameters!$1:$1, 0), FALSE)</f>
        <v>3000</v>
      </c>
      <c r="C365" s="1">
        <f>VLOOKUP($A365, Parameters!$A$2:$J$1345, MATCH(C$2, Parameters!$1:$1, 0), FALSE)</f>
        <v>3179.2</v>
      </c>
      <c r="D365" s="6">
        <f>VLOOKUP($A365, Parameters!$A$2:$J$1345, MATCH(D$2, Parameters!$1:$1, 0), FALSE)</f>
        <v>105</v>
      </c>
    </row>
    <row r="366" spans="1:4" x14ac:dyDescent="0.35">
      <c r="A366" s="1">
        <v>887</v>
      </c>
      <c r="B366" s="1">
        <f>VLOOKUP($A366, Parameters!$A$2:$J$1345, MATCH(B$2, Parameters!$1:$1, 0), FALSE)</f>
        <v>3000</v>
      </c>
      <c r="C366" s="1">
        <f>VLOOKUP($A366, Parameters!$A$2:$J$1345, MATCH(C$2, Parameters!$1:$1, 0), FALSE)</f>
        <v>4415.6000000000004</v>
      </c>
      <c r="D366" s="6">
        <f>VLOOKUP($A366, Parameters!$A$2:$J$1345, MATCH(D$2, Parameters!$1:$1, 0), FALSE)</f>
        <v>105</v>
      </c>
    </row>
    <row r="367" spans="1:4" x14ac:dyDescent="0.35">
      <c r="A367" s="1">
        <v>890</v>
      </c>
      <c r="B367" s="1">
        <f>VLOOKUP($A367, Parameters!$A$2:$J$1345, MATCH(B$2, Parameters!$1:$1, 0), FALSE)</f>
        <v>1000</v>
      </c>
      <c r="C367" s="1">
        <f>VLOOKUP($A367, Parameters!$A$2:$J$1345, MATCH(C$2, Parameters!$1:$1, 0), FALSE)</f>
        <v>3355.9</v>
      </c>
      <c r="D367" s="6">
        <f>VLOOKUP($A367, Parameters!$A$2:$J$1345, MATCH(D$2, Parameters!$1:$1, 0), FALSE)</f>
        <v>105</v>
      </c>
    </row>
    <row r="368" spans="1:4" x14ac:dyDescent="0.35">
      <c r="A368" s="1">
        <v>893</v>
      </c>
      <c r="B368" s="1">
        <f>VLOOKUP($A368, Parameters!$A$2:$J$1345, MATCH(B$2, Parameters!$1:$1, 0), FALSE)</f>
        <v>2000</v>
      </c>
      <c r="C368" s="1">
        <f>VLOOKUP($A368, Parameters!$A$2:$J$1345, MATCH(C$2, Parameters!$1:$1, 0), FALSE)</f>
        <v>2296.1</v>
      </c>
      <c r="D368" s="6">
        <f>VLOOKUP($A368, Parameters!$A$2:$J$1345, MATCH(D$2, Parameters!$1:$1, 0), FALSE)</f>
        <v>105</v>
      </c>
    </row>
    <row r="369" spans="1:4" x14ac:dyDescent="0.35">
      <c r="A369" s="1">
        <v>894</v>
      </c>
      <c r="B369" s="1">
        <f>VLOOKUP($A369, Parameters!$A$2:$J$1345, MATCH(B$2, Parameters!$1:$1, 0), FALSE)</f>
        <v>2000</v>
      </c>
      <c r="C369" s="1">
        <f>VLOOKUP($A369, Parameters!$A$2:$J$1345, MATCH(C$2, Parameters!$1:$1, 0), FALSE)</f>
        <v>3532.5</v>
      </c>
      <c r="D369" s="6">
        <f>VLOOKUP($A369, Parameters!$A$2:$J$1345, MATCH(D$2, Parameters!$1:$1, 0), FALSE)</f>
        <v>105</v>
      </c>
    </row>
    <row r="370" spans="1:4" x14ac:dyDescent="0.35">
      <c r="A370" s="1">
        <v>895</v>
      </c>
      <c r="B370" s="1">
        <f>VLOOKUP($A370, Parameters!$A$2:$J$1345, MATCH(B$2, Parameters!$1:$1, 0), FALSE)</f>
        <v>2000</v>
      </c>
      <c r="C370" s="1">
        <f>VLOOKUP($A370, Parameters!$A$2:$J$1345, MATCH(C$2, Parameters!$1:$1, 0), FALSE)</f>
        <v>7322.7</v>
      </c>
      <c r="D370" s="6">
        <f>VLOOKUP($A370, Parameters!$A$2:$J$1345, MATCH(D$2, Parameters!$1:$1, 0), FALSE)</f>
        <v>105</v>
      </c>
    </row>
    <row r="371" spans="1:4" x14ac:dyDescent="0.35">
      <c r="A371" s="1">
        <v>896</v>
      </c>
      <c r="B371" s="1">
        <f>VLOOKUP($A371, Parameters!$A$2:$J$1345, MATCH(B$2, Parameters!$1:$1, 0), FALSE)</f>
        <v>3000</v>
      </c>
      <c r="C371" s="1">
        <f>VLOOKUP($A371, Parameters!$A$2:$J$1345, MATCH(C$2, Parameters!$1:$1, 0), FALSE)</f>
        <v>20</v>
      </c>
      <c r="D371" s="6">
        <f>VLOOKUP($A371, Parameters!$A$2:$J$1345, MATCH(D$2, Parameters!$1:$1, 0), FALSE)</f>
        <v>130</v>
      </c>
    </row>
    <row r="372" spans="1:4" x14ac:dyDescent="0.35">
      <c r="A372" s="1">
        <v>900</v>
      </c>
      <c r="B372" s="1">
        <f>VLOOKUP($A372, Parameters!$A$2:$J$1345, MATCH(B$2, Parameters!$1:$1, 0), FALSE)</f>
        <v>1000</v>
      </c>
      <c r="C372" s="1">
        <f>VLOOKUP($A372, Parameters!$A$2:$J$1345, MATCH(C$2, Parameters!$1:$1, 0), FALSE)</f>
        <v>176.62</v>
      </c>
      <c r="D372" s="6">
        <f>VLOOKUP($A372, Parameters!$A$2:$J$1345, MATCH(D$2, Parameters!$1:$1, 0), FALSE)</f>
        <v>130</v>
      </c>
    </row>
    <row r="373" spans="1:4" x14ac:dyDescent="0.35">
      <c r="A373" s="1">
        <v>903</v>
      </c>
      <c r="B373" s="1">
        <f>VLOOKUP($A373, Parameters!$A$2:$J$1345, MATCH(B$2, Parameters!$1:$1, 0), FALSE)</f>
        <v>1000</v>
      </c>
      <c r="C373" s="1">
        <f>VLOOKUP($A373, Parameters!$A$2:$J$1345, MATCH(C$2, Parameters!$1:$1, 0), FALSE)</f>
        <v>3885.7</v>
      </c>
      <c r="D373" s="6">
        <f>VLOOKUP($A373, Parameters!$A$2:$J$1345, MATCH(D$2, Parameters!$1:$1, 0), FALSE)</f>
        <v>130</v>
      </c>
    </row>
    <row r="374" spans="1:4" x14ac:dyDescent="0.35">
      <c r="A374" s="1">
        <v>909</v>
      </c>
      <c r="B374" s="1">
        <f>VLOOKUP($A374, Parameters!$A$2:$J$1345, MATCH(B$2, Parameters!$1:$1, 0), FALSE)</f>
        <v>2000</v>
      </c>
      <c r="C374" s="1">
        <f>VLOOKUP($A374, Parameters!$A$2:$J$1345, MATCH(C$2, Parameters!$1:$1, 0), FALSE)</f>
        <v>1766.2</v>
      </c>
      <c r="D374" s="6">
        <f>VLOOKUP($A374, Parameters!$A$2:$J$1345, MATCH(D$2, Parameters!$1:$1, 0), FALSE)</f>
        <v>130</v>
      </c>
    </row>
    <row r="375" spans="1:4" x14ac:dyDescent="0.35">
      <c r="A375" s="1">
        <v>916</v>
      </c>
      <c r="B375" s="1">
        <f>VLOOKUP($A375, Parameters!$A$2:$J$1345, MATCH(B$2, Parameters!$1:$1, 0), FALSE)</f>
        <v>500</v>
      </c>
      <c r="C375" s="1">
        <f>VLOOKUP($A375, Parameters!$A$2:$J$1345, MATCH(C$2, Parameters!$1:$1, 0), FALSE)</f>
        <v>883.12</v>
      </c>
      <c r="D375" s="6">
        <f>VLOOKUP($A375, Parameters!$A$2:$J$1345, MATCH(D$2, Parameters!$1:$1, 0), FALSE)</f>
        <v>130</v>
      </c>
    </row>
    <row r="376" spans="1:4" x14ac:dyDescent="0.35">
      <c r="A376" s="1">
        <v>917</v>
      </c>
      <c r="B376" s="1">
        <f>VLOOKUP($A376, Parameters!$A$2:$J$1345, MATCH(B$2, Parameters!$1:$1, 0), FALSE)</f>
        <v>500</v>
      </c>
      <c r="C376" s="1">
        <f>VLOOKUP($A376, Parameters!$A$2:$J$1345, MATCH(C$2, Parameters!$1:$1, 0), FALSE)</f>
        <v>2119.5</v>
      </c>
      <c r="D376" s="6">
        <f>VLOOKUP($A376, Parameters!$A$2:$J$1345, MATCH(D$2, Parameters!$1:$1, 0), FALSE)</f>
        <v>130</v>
      </c>
    </row>
    <row r="377" spans="1:4" x14ac:dyDescent="0.35">
      <c r="A377" s="1">
        <v>924</v>
      </c>
      <c r="B377" s="1">
        <f>VLOOKUP($A377, Parameters!$A$2:$J$1345, MATCH(B$2, Parameters!$1:$1, 0), FALSE)</f>
        <v>1000</v>
      </c>
      <c r="C377" s="1">
        <f>VLOOKUP($A377, Parameters!$A$2:$J$1345, MATCH(C$2, Parameters!$1:$1, 0), FALSE)</f>
        <v>20</v>
      </c>
      <c r="D377" s="6">
        <f>VLOOKUP($A377, Parameters!$A$2:$J$1345, MATCH(D$2, Parameters!$1:$1, 0), FALSE)</f>
        <v>130</v>
      </c>
    </row>
    <row r="378" spans="1:4" x14ac:dyDescent="0.35">
      <c r="A378" s="1">
        <v>936</v>
      </c>
      <c r="B378" s="1">
        <f>VLOOKUP($A378, Parameters!$A$2:$J$1345, MATCH(B$2, Parameters!$1:$1, 0), FALSE)</f>
        <v>3000</v>
      </c>
      <c r="C378" s="1">
        <f>VLOOKUP($A378, Parameters!$A$2:$J$1345, MATCH(C$2, Parameters!$1:$1, 0), FALSE)</f>
        <v>529.87</v>
      </c>
      <c r="D378" s="6">
        <f>VLOOKUP($A378, Parameters!$A$2:$J$1345, MATCH(D$2, Parameters!$1:$1, 0), FALSE)</f>
        <v>130</v>
      </c>
    </row>
    <row r="379" spans="1:4" x14ac:dyDescent="0.35">
      <c r="A379" s="1">
        <v>956</v>
      </c>
      <c r="B379" s="1">
        <f>VLOOKUP($A379, Parameters!$A$2:$J$1345, MATCH(B$2, Parameters!$1:$1, 0), FALSE)</f>
        <v>1000</v>
      </c>
      <c r="C379" s="1">
        <f>VLOOKUP($A379, Parameters!$A$2:$J$1345, MATCH(C$2, Parameters!$1:$1, 0), FALSE)</f>
        <v>176.62</v>
      </c>
      <c r="D379" s="6">
        <f>VLOOKUP($A379, Parameters!$A$2:$J$1345, MATCH(D$2, Parameters!$1:$1, 0), FALSE)</f>
        <v>130</v>
      </c>
    </row>
    <row r="380" spans="1:4" x14ac:dyDescent="0.35">
      <c r="A380" s="1">
        <v>958</v>
      </c>
      <c r="B380" s="1">
        <f>VLOOKUP($A380, Parameters!$A$2:$J$1345, MATCH(B$2, Parameters!$1:$1, 0), FALSE)</f>
        <v>1000</v>
      </c>
      <c r="C380" s="1">
        <f>VLOOKUP($A380, Parameters!$A$2:$J$1345, MATCH(C$2, Parameters!$1:$1, 0), FALSE)</f>
        <v>2649.4</v>
      </c>
      <c r="D380" s="6">
        <f>VLOOKUP($A380, Parameters!$A$2:$J$1345, MATCH(D$2, Parameters!$1:$1, 0), FALSE)</f>
        <v>130</v>
      </c>
    </row>
    <row r="381" spans="1:4" x14ac:dyDescent="0.35">
      <c r="A381" s="1">
        <v>959</v>
      </c>
      <c r="B381" s="1">
        <f>VLOOKUP($A381, Parameters!$A$2:$J$1345, MATCH(B$2, Parameters!$1:$1, 0), FALSE)</f>
        <v>1000</v>
      </c>
      <c r="C381" s="1">
        <f>VLOOKUP($A381, Parameters!$A$2:$J$1345, MATCH(C$2, Parameters!$1:$1, 0), FALSE)</f>
        <v>3885.7</v>
      </c>
      <c r="D381" s="6">
        <f>VLOOKUP($A381, Parameters!$A$2:$J$1345, MATCH(D$2, Parameters!$1:$1, 0), FALSE)</f>
        <v>130</v>
      </c>
    </row>
    <row r="382" spans="1:4" x14ac:dyDescent="0.35">
      <c r="A382" s="1">
        <v>960</v>
      </c>
      <c r="B382" s="1">
        <f>VLOOKUP($A382, Parameters!$A$2:$J$1345, MATCH(B$2, Parameters!$1:$1, 0), FALSE)</f>
        <v>2000</v>
      </c>
      <c r="C382" s="1">
        <f>VLOOKUP($A382, Parameters!$A$2:$J$1345, MATCH(C$2, Parameters!$1:$1, 0), FALSE)</f>
        <v>353.25</v>
      </c>
      <c r="D382" s="6">
        <f>VLOOKUP($A382, Parameters!$A$2:$J$1345, MATCH(D$2, Parameters!$1:$1, 0), FALSE)</f>
        <v>130</v>
      </c>
    </row>
    <row r="383" spans="1:4" x14ac:dyDescent="0.35">
      <c r="A383" s="1">
        <v>965</v>
      </c>
      <c r="B383" s="1">
        <f>VLOOKUP($A383, Parameters!$A$2:$J$1345, MATCH(B$2, Parameters!$1:$1, 0), FALSE)</f>
        <v>500</v>
      </c>
      <c r="C383" s="1">
        <f>VLOOKUP($A383, Parameters!$A$2:$J$1345, MATCH(C$2, Parameters!$1:$1, 0), FALSE)</f>
        <v>1766.2</v>
      </c>
      <c r="D383" s="6">
        <f>VLOOKUP($A383, Parameters!$A$2:$J$1345, MATCH(D$2, Parameters!$1:$1, 0), FALSE)</f>
        <v>130</v>
      </c>
    </row>
    <row r="384" spans="1:4" x14ac:dyDescent="0.35">
      <c r="A384" s="1">
        <v>966</v>
      </c>
      <c r="B384" s="1">
        <f>VLOOKUP($A384, Parameters!$A$2:$J$1345, MATCH(B$2, Parameters!$1:$1, 0), FALSE)</f>
        <v>500</v>
      </c>
      <c r="C384" s="1">
        <f>VLOOKUP($A384, Parameters!$A$2:$J$1345, MATCH(C$2, Parameters!$1:$1, 0), FALSE)</f>
        <v>3002.6</v>
      </c>
      <c r="D384" s="6">
        <f>VLOOKUP($A384, Parameters!$A$2:$J$1345, MATCH(D$2, Parameters!$1:$1, 0), FALSE)</f>
        <v>130</v>
      </c>
    </row>
    <row r="385" spans="1:4" x14ac:dyDescent="0.35">
      <c r="A385" s="1">
        <v>967</v>
      </c>
      <c r="B385" s="1">
        <f>VLOOKUP($A385, Parameters!$A$2:$J$1345, MATCH(B$2, Parameters!$1:$1, 0), FALSE)</f>
        <v>500</v>
      </c>
      <c r="C385" s="1">
        <f>VLOOKUP($A385, Parameters!$A$2:$J$1345, MATCH(C$2, Parameters!$1:$1, 0), FALSE)</f>
        <v>4239</v>
      </c>
      <c r="D385" s="6">
        <f>VLOOKUP($A385, Parameters!$A$2:$J$1345, MATCH(D$2, Parameters!$1:$1, 0), FALSE)</f>
        <v>130</v>
      </c>
    </row>
    <row r="386" spans="1:4" x14ac:dyDescent="0.35">
      <c r="A386" s="1">
        <v>975</v>
      </c>
      <c r="B386" s="1">
        <f>VLOOKUP($A386, Parameters!$A$2:$J$1345, MATCH(B$2, Parameters!$1:$1, 0), FALSE)</f>
        <v>2000</v>
      </c>
      <c r="C386" s="1">
        <f>VLOOKUP($A386, Parameters!$A$2:$J$1345, MATCH(C$2, Parameters!$1:$1, 0), FALSE)</f>
        <v>4673.8</v>
      </c>
      <c r="D386" s="6">
        <f>VLOOKUP($A386, Parameters!$A$2:$J$1345, MATCH(D$2, Parameters!$1:$1, 0), FALSE)</f>
        <v>130</v>
      </c>
    </row>
    <row r="387" spans="1:4" x14ac:dyDescent="0.35">
      <c r="A387" s="1">
        <v>979</v>
      </c>
      <c r="B387" s="1">
        <f>VLOOKUP($A387, Parameters!$A$2:$J$1345, MATCH(B$2, Parameters!$1:$1, 0), FALSE)</f>
        <v>3000</v>
      </c>
      <c r="C387" s="1">
        <f>VLOOKUP($A387, Parameters!$A$2:$J$1345, MATCH(C$2, Parameters!$1:$1, 0), FALSE)</f>
        <v>7322.7</v>
      </c>
      <c r="D387" s="6">
        <f>VLOOKUP($A387, Parameters!$A$2:$J$1345, MATCH(D$2, Parameters!$1:$1, 0), FALSE)</f>
        <v>130</v>
      </c>
    </row>
    <row r="388" spans="1:4" x14ac:dyDescent="0.35">
      <c r="A388" s="1">
        <v>980</v>
      </c>
      <c r="B388" s="1">
        <f>VLOOKUP($A388, Parameters!$A$2:$J$1345, MATCH(B$2, Parameters!$1:$1, 0), FALSE)</f>
        <v>500</v>
      </c>
      <c r="C388" s="1">
        <f>VLOOKUP($A388, Parameters!$A$2:$J$1345, MATCH(C$2, Parameters!$1:$1, 0), FALSE)</f>
        <v>20</v>
      </c>
      <c r="D388" s="6">
        <f>VLOOKUP($A388, Parameters!$A$2:$J$1345, MATCH(D$2, Parameters!$1:$1, 0), FALSE)</f>
        <v>130</v>
      </c>
    </row>
    <row r="389" spans="1:4" x14ac:dyDescent="0.35">
      <c r="A389" s="1">
        <v>981</v>
      </c>
      <c r="B389" s="1">
        <f>VLOOKUP($A389, Parameters!$A$2:$J$1345, MATCH(B$2, Parameters!$1:$1, 0), FALSE)</f>
        <v>500</v>
      </c>
      <c r="C389" s="1">
        <f>VLOOKUP($A389, Parameters!$A$2:$J$1345, MATCH(C$2, Parameters!$1:$1, 0), FALSE)</f>
        <v>1236.4000000000001</v>
      </c>
      <c r="D389" s="6">
        <f>VLOOKUP($A389, Parameters!$A$2:$J$1345, MATCH(D$2, Parameters!$1:$1, 0), FALSE)</f>
        <v>130</v>
      </c>
    </row>
    <row r="390" spans="1:4" x14ac:dyDescent="0.35">
      <c r="A390" s="1">
        <v>984</v>
      </c>
      <c r="B390" s="1">
        <f>VLOOKUP($A390, Parameters!$A$2:$J$1345, MATCH(B$2, Parameters!$1:$1, 0), FALSE)</f>
        <v>3000</v>
      </c>
      <c r="C390" s="1">
        <f>VLOOKUP($A390, Parameters!$A$2:$J$1345, MATCH(C$2, Parameters!$1:$1, 0), FALSE)</f>
        <v>176.62</v>
      </c>
      <c r="D390" s="6">
        <f>VLOOKUP($A390, Parameters!$A$2:$J$1345, MATCH(D$2, Parameters!$1:$1, 0), FALSE)</f>
        <v>130</v>
      </c>
    </row>
    <row r="391" spans="1:4" x14ac:dyDescent="0.35">
      <c r="A391" s="1">
        <v>988</v>
      </c>
      <c r="B391" s="1">
        <f>VLOOKUP($A391, Parameters!$A$2:$J$1345, MATCH(B$2, Parameters!$1:$1, 0), FALSE)</f>
        <v>2000</v>
      </c>
      <c r="C391" s="1">
        <f>VLOOKUP($A391, Parameters!$A$2:$J$1345, MATCH(C$2, Parameters!$1:$1, 0), FALSE)</f>
        <v>353.25</v>
      </c>
      <c r="D391" s="6">
        <f>VLOOKUP($A391, Parameters!$A$2:$J$1345, MATCH(D$2, Parameters!$1:$1, 0), FALSE)</f>
        <v>130</v>
      </c>
    </row>
    <row r="392" spans="1:4" x14ac:dyDescent="0.35">
      <c r="A392" s="1">
        <v>992</v>
      </c>
      <c r="B392" s="1">
        <f>VLOOKUP($A392, Parameters!$A$2:$J$1345, MATCH(B$2, Parameters!$1:$1, 0), FALSE)</f>
        <v>1000</v>
      </c>
      <c r="C392" s="1">
        <f>VLOOKUP($A392, Parameters!$A$2:$J$1345, MATCH(C$2, Parameters!$1:$1, 0), FALSE)</f>
        <v>529.87</v>
      </c>
      <c r="D392" s="6">
        <f>VLOOKUP($A392, Parameters!$A$2:$J$1345, MATCH(D$2, Parameters!$1:$1, 0), FALSE)</f>
        <v>130</v>
      </c>
    </row>
    <row r="393" spans="1:4" x14ac:dyDescent="0.35">
      <c r="A393" s="1">
        <v>994</v>
      </c>
      <c r="B393" s="1">
        <f>VLOOKUP($A393, Parameters!$A$2:$J$1345, MATCH(B$2, Parameters!$1:$1, 0), FALSE)</f>
        <v>1000</v>
      </c>
      <c r="C393" s="1">
        <f>VLOOKUP($A393, Parameters!$A$2:$J$1345, MATCH(C$2, Parameters!$1:$1, 0), FALSE)</f>
        <v>3002.6</v>
      </c>
      <c r="D393" s="6">
        <f>VLOOKUP($A393, Parameters!$A$2:$J$1345, MATCH(D$2, Parameters!$1:$1, 0), FALSE)</f>
        <v>130</v>
      </c>
    </row>
    <row r="394" spans="1:4" x14ac:dyDescent="0.35">
      <c r="A394" s="1">
        <v>995</v>
      </c>
      <c r="B394" s="1">
        <f>VLOOKUP($A394, Parameters!$A$2:$J$1345, MATCH(B$2, Parameters!$1:$1, 0), FALSE)</f>
        <v>1000</v>
      </c>
      <c r="C394" s="1">
        <f>VLOOKUP($A394, Parameters!$A$2:$J$1345, MATCH(C$2, Parameters!$1:$1, 0), FALSE)</f>
        <v>4239</v>
      </c>
      <c r="D394" s="6">
        <f>VLOOKUP($A394, Parameters!$A$2:$J$1345, MATCH(D$2, Parameters!$1:$1, 0), FALSE)</f>
        <v>130</v>
      </c>
    </row>
    <row r="395" spans="1:4" x14ac:dyDescent="0.35">
      <c r="A395" s="1">
        <v>1001</v>
      </c>
      <c r="B395" s="1">
        <f>VLOOKUP($A395, Parameters!$A$2:$J$1345, MATCH(B$2, Parameters!$1:$1, 0), FALSE)</f>
        <v>3000</v>
      </c>
      <c r="C395" s="1">
        <f>VLOOKUP($A395, Parameters!$A$2:$J$1345, MATCH(C$2, Parameters!$1:$1, 0), FALSE)</f>
        <v>2119.5</v>
      </c>
      <c r="D395" s="6">
        <f>VLOOKUP($A395, Parameters!$A$2:$J$1345, MATCH(D$2, Parameters!$1:$1, 0), FALSE)</f>
        <v>130</v>
      </c>
    </row>
    <row r="396" spans="1:4" x14ac:dyDescent="0.35">
      <c r="A396" s="1">
        <v>1007</v>
      </c>
      <c r="B396" s="1">
        <f>VLOOKUP($A396, Parameters!$A$2:$J$1345, MATCH(B$2, Parameters!$1:$1, 0), FALSE)</f>
        <v>2000</v>
      </c>
      <c r="C396" s="1">
        <f>VLOOKUP($A396, Parameters!$A$2:$J$1345, MATCH(C$2, Parameters!$1:$1, 0), FALSE)</f>
        <v>7322.7</v>
      </c>
      <c r="D396" s="6">
        <f>VLOOKUP($A396, Parameters!$A$2:$J$1345, MATCH(D$2, Parameters!$1:$1, 0), FALSE)</f>
        <v>130</v>
      </c>
    </row>
    <row r="397" spans="1:4" x14ac:dyDescent="0.35">
      <c r="A397" s="1">
        <v>1012</v>
      </c>
      <c r="B397" s="1">
        <f>VLOOKUP($A397, Parameters!$A$2:$J$1345, MATCH(B$2, Parameters!$1:$1, 0), FALSE)</f>
        <v>0</v>
      </c>
      <c r="C397" s="1">
        <f>VLOOKUP($A397, Parameters!$A$2:$J$1345, MATCH(C$2, Parameters!$1:$1, 0), FALSE)</f>
        <v>176.62</v>
      </c>
      <c r="D397" s="6">
        <f>VLOOKUP($A397, Parameters!$A$2:$J$1345, MATCH(D$2, Parameters!$1:$1, 0), FALSE)</f>
        <v>130</v>
      </c>
    </row>
    <row r="398" spans="1:4" x14ac:dyDescent="0.35">
      <c r="A398" s="1">
        <v>1020</v>
      </c>
      <c r="B398" s="1">
        <f>VLOOKUP($A398, Parameters!$A$2:$J$1345, MATCH(B$2, Parameters!$1:$1, 0), FALSE)</f>
        <v>2000</v>
      </c>
      <c r="C398" s="1">
        <f>VLOOKUP($A398, Parameters!$A$2:$J$1345, MATCH(C$2, Parameters!$1:$1, 0), FALSE)</f>
        <v>529.87</v>
      </c>
      <c r="D398" s="6">
        <f>VLOOKUP($A398, Parameters!$A$2:$J$1345, MATCH(D$2, Parameters!$1:$1, 0), FALSE)</f>
        <v>130</v>
      </c>
    </row>
    <row r="399" spans="1:4" x14ac:dyDescent="0.35">
      <c r="A399" s="1">
        <v>1026</v>
      </c>
      <c r="B399" s="1">
        <f>VLOOKUP($A399, Parameters!$A$2:$J$1345, MATCH(B$2, Parameters!$1:$1, 0), FALSE)</f>
        <v>3000</v>
      </c>
      <c r="C399" s="1">
        <f>VLOOKUP($A399, Parameters!$A$2:$J$1345, MATCH(C$2, Parameters!$1:$1, 0), FALSE)</f>
        <v>3179.2</v>
      </c>
      <c r="D399" s="6">
        <f>VLOOKUP($A399, Parameters!$A$2:$J$1345, MATCH(D$2, Parameters!$1:$1, 0), FALSE)</f>
        <v>130</v>
      </c>
    </row>
    <row r="400" spans="1:4" x14ac:dyDescent="0.35">
      <c r="A400" s="1">
        <v>1030</v>
      </c>
      <c r="B400" s="1">
        <f>VLOOKUP($A400, Parameters!$A$2:$J$1345, MATCH(B$2, Parameters!$1:$1, 0), FALSE)</f>
        <v>1000</v>
      </c>
      <c r="C400" s="1">
        <f>VLOOKUP($A400, Parameters!$A$2:$J$1345, MATCH(C$2, Parameters!$1:$1, 0), FALSE)</f>
        <v>3355.9</v>
      </c>
      <c r="D400" s="6">
        <f>VLOOKUP($A400, Parameters!$A$2:$J$1345, MATCH(D$2, Parameters!$1:$1, 0), FALSE)</f>
        <v>130</v>
      </c>
    </row>
    <row r="401" spans="1:4" x14ac:dyDescent="0.35">
      <c r="A401" s="1">
        <v>1031</v>
      </c>
      <c r="B401" s="1">
        <f>VLOOKUP($A401, Parameters!$A$2:$J$1345, MATCH(B$2, Parameters!$1:$1, 0), FALSE)</f>
        <v>1000</v>
      </c>
      <c r="C401" s="1">
        <f>VLOOKUP($A401, Parameters!$A$2:$J$1345, MATCH(C$2, Parameters!$1:$1, 0), FALSE)</f>
        <v>4673.8</v>
      </c>
      <c r="D401" s="6">
        <f>VLOOKUP($A401, Parameters!$A$2:$J$1345, MATCH(D$2, Parameters!$1:$1, 0), FALSE)</f>
        <v>130</v>
      </c>
    </row>
    <row r="402" spans="1:4" x14ac:dyDescent="0.35">
      <c r="A402" s="1">
        <v>1034</v>
      </c>
      <c r="B402" s="1">
        <f>VLOOKUP($A402, Parameters!$A$2:$J$1345, MATCH(B$2, Parameters!$1:$1, 0), FALSE)</f>
        <v>2000</v>
      </c>
      <c r="C402" s="1">
        <f>VLOOKUP($A402, Parameters!$A$2:$J$1345, MATCH(C$2, Parameters!$1:$1, 0), FALSE)</f>
        <v>3532.5</v>
      </c>
      <c r="D402" s="6">
        <f>VLOOKUP($A402, Parameters!$A$2:$J$1345, MATCH(D$2, Parameters!$1:$1, 0), FALSE)</f>
        <v>130</v>
      </c>
    </row>
    <row r="403" spans="1:4" x14ac:dyDescent="0.35">
      <c r="A403" s="1">
        <v>1036</v>
      </c>
      <c r="B403" s="1">
        <f>VLOOKUP($A403, Parameters!$A$2:$J$1345, MATCH(B$2, Parameters!$1:$1, 0), FALSE)</f>
        <v>1000</v>
      </c>
      <c r="C403" s="1">
        <f>VLOOKUP($A403, Parameters!$A$2:$J$1345, MATCH(C$2, Parameters!$1:$1, 0), FALSE)</f>
        <v>20</v>
      </c>
      <c r="D403" s="6">
        <f>VLOOKUP($A403, Parameters!$A$2:$J$1345, MATCH(D$2, Parameters!$1:$1, 0), FALSE)</f>
        <v>130</v>
      </c>
    </row>
    <row r="404" spans="1:4" x14ac:dyDescent="0.35">
      <c r="A404" s="1">
        <v>1038</v>
      </c>
      <c r="B404" s="1">
        <f>VLOOKUP($A404, Parameters!$A$2:$J$1345, MATCH(B$2, Parameters!$1:$1, 0), FALSE)</f>
        <v>1000</v>
      </c>
      <c r="C404" s="1">
        <f>VLOOKUP($A404, Parameters!$A$2:$J$1345, MATCH(C$2, Parameters!$1:$1, 0), FALSE)</f>
        <v>2472.6999999999998</v>
      </c>
      <c r="D404" s="6">
        <f>VLOOKUP($A404, Parameters!$A$2:$J$1345, MATCH(D$2, Parameters!$1:$1, 0), FALSE)</f>
        <v>130</v>
      </c>
    </row>
    <row r="405" spans="1:4" x14ac:dyDescent="0.35">
      <c r="A405" s="1">
        <v>1040</v>
      </c>
      <c r="B405" s="1">
        <f>VLOOKUP($A405, Parameters!$A$2:$J$1345, MATCH(B$2, Parameters!$1:$1, 0), FALSE)</f>
        <v>2000</v>
      </c>
      <c r="C405" s="1">
        <f>VLOOKUP($A405, Parameters!$A$2:$J$1345, MATCH(C$2, Parameters!$1:$1, 0), FALSE)</f>
        <v>176.62</v>
      </c>
      <c r="D405" s="6">
        <f>VLOOKUP($A405, Parameters!$A$2:$J$1345, MATCH(D$2, Parameters!$1:$1, 0), FALSE)</f>
        <v>130</v>
      </c>
    </row>
    <row r="406" spans="1:4" x14ac:dyDescent="0.35">
      <c r="A406" s="1">
        <v>1044</v>
      </c>
      <c r="B406" s="1">
        <f>VLOOKUP($A406, Parameters!$A$2:$J$1345, MATCH(B$2, Parameters!$1:$1, 0), FALSE)</f>
        <v>500</v>
      </c>
      <c r="C406" s="1">
        <f>VLOOKUP($A406, Parameters!$A$2:$J$1345, MATCH(C$2, Parameters!$1:$1, 0), FALSE)</f>
        <v>353.25</v>
      </c>
      <c r="D406" s="6">
        <f>VLOOKUP($A406, Parameters!$A$2:$J$1345, MATCH(D$2, Parameters!$1:$1, 0), FALSE)</f>
        <v>130</v>
      </c>
    </row>
    <row r="407" spans="1:4" x14ac:dyDescent="0.35">
      <c r="A407" s="1">
        <v>1045</v>
      </c>
      <c r="B407" s="1">
        <f>VLOOKUP($A407, Parameters!$A$2:$J$1345, MATCH(B$2, Parameters!$1:$1, 0), FALSE)</f>
        <v>500</v>
      </c>
      <c r="C407" s="1">
        <f>VLOOKUP($A407, Parameters!$A$2:$J$1345, MATCH(C$2, Parameters!$1:$1, 0), FALSE)</f>
        <v>1589.6</v>
      </c>
      <c r="D407" s="6">
        <f>VLOOKUP($A407, Parameters!$A$2:$J$1345, MATCH(D$2, Parameters!$1:$1, 0), FALSE)</f>
        <v>130</v>
      </c>
    </row>
    <row r="408" spans="1:4" x14ac:dyDescent="0.35">
      <c r="A408" s="1">
        <v>1046</v>
      </c>
      <c r="B408" s="1">
        <f>VLOOKUP($A408, Parameters!$A$2:$J$1345, MATCH(B$2, Parameters!$1:$1, 0), FALSE)</f>
        <v>500</v>
      </c>
      <c r="C408" s="1">
        <f>VLOOKUP($A408, Parameters!$A$2:$J$1345, MATCH(C$2, Parameters!$1:$1, 0), FALSE)</f>
        <v>2826</v>
      </c>
      <c r="D408" s="6">
        <f>VLOOKUP($A408, Parameters!$A$2:$J$1345, MATCH(D$2, Parameters!$1:$1, 0), FALSE)</f>
        <v>130</v>
      </c>
    </row>
    <row r="409" spans="1:4" x14ac:dyDescent="0.35">
      <c r="A409" s="1">
        <v>1047</v>
      </c>
      <c r="B409" s="1">
        <f>VLOOKUP($A409, Parameters!$A$2:$J$1345, MATCH(B$2, Parameters!$1:$1, 0), FALSE)</f>
        <v>500</v>
      </c>
      <c r="C409" s="1">
        <f>VLOOKUP($A409, Parameters!$A$2:$J$1345, MATCH(C$2, Parameters!$1:$1, 0), FALSE)</f>
        <v>4062.4</v>
      </c>
      <c r="D409" s="6">
        <f>VLOOKUP($A409, Parameters!$A$2:$J$1345, MATCH(D$2, Parameters!$1:$1, 0), FALSE)</f>
        <v>130</v>
      </c>
    </row>
    <row r="410" spans="1:4" x14ac:dyDescent="0.35">
      <c r="A410" s="1">
        <v>1051</v>
      </c>
      <c r="B410" s="1">
        <f>VLOOKUP($A410, Parameters!$A$2:$J$1345, MATCH(B$2, Parameters!$1:$1, 0), FALSE)</f>
        <v>3000</v>
      </c>
      <c r="C410" s="1">
        <f>VLOOKUP($A410, Parameters!$A$2:$J$1345, MATCH(C$2, Parameters!$1:$1, 0), FALSE)</f>
        <v>4239</v>
      </c>
      <c r="D410" s="6">
        <f>VLOOKUP($A410, Parameters!$A$2:$J$1345, MATCH(D$2, Parameters!$1:$1, 0), FALSE)</f>
        <v>130</v>
      </c>
    </row>
    <row r="411" spans="1:4" x14ac:dyDescent="0.35">
      <c r="A411" s="1">
        <v>1062</v>
      </c>
      <c r="B411" s="1">
        <f>VLOOKUP($A411, Parameters!$A$2:$J$1345, MATCH(B$2, Parameters!$1:$1, 0), FALSE)</f>
        <v>1000</v>
      </c>
      <c r="C411" s="1">
        <f>VLOOKUP($A411, Parameters!$A$2:$J$1345, MATCH(C$2, Parameters!$1:$1, 0), FALSE)</f>
        <v>3532.5</v>
      </c>
      <c r="D411" s="6">
        <f>VLOOKUP($A411, Parameters!$A$2:$J$1345, MATCH(D$2, Parameters!$1:$1, 0), FALSE)</f>
        <v>130</v>
      </c>
    </row>
    <row r="412" spans="1:4" x14ac:dyDescent="0.35">
      <c r="A412" s="1">
        <v>1063</v>
      </c>
      <c r="B412" s="1">
        <f>VLOOKUP($A412, Parameters!$A$2:$J$1345, MATCH(B$2, Parameters!$1:$1, 0), FALSE)</f>
        <v>1000</v>
      </c>
      <c r="C412" s="1">
        <f>VLOOKUP($A412, Parameters!$A$2:$J$1345, MATCH(C$2, Parameters!$1:$1, 0), FALSE)</f>
        <v>7322.7</v>
      </c>
      <c r="D412" s="6">
        <f>VLOOKUP($A412, Parameters!$A$2:$J$1345, MATCH(D$2, Parameters!$1:$1, 0), FALSE)</f>
        <v>130</v>
      </c>
    </row>
    <row r="413" spans="1:4" x14ac:dyDescent="0.35">
      <c r="A413" s="1">
        <v>1064</v>
      </c>
      <c r="B413" s="1">
        <f>VLOOKUP($A413, Parameters!$A$2:$J$1345, MATCH(B$2, Parameters!$1:$1, 0), FALSE)</f>
        <v>2000</v>
      </c>
      <c r="C413" s="1">
        <f>VLOOKUP($A413, Parameters!$A$2:$J$1345, MATCH(C$2, Parameters!$1:$1, 0), FALSE)</f>
        <v>20</v>
      </c>
      <c r="D413" s="6">
        <f>VLOOKUP($A413, Parameters!$A$2:$J$1345, MATCH(D$2, Parameters!$1:$1, 0), FALSE)</f>
        <v>130</v>
      </c>
    </row>
    <row r="414" spans="1:4" x14ac:dyDescent="0.35">
      <c r="A414" s="1">
        <v>1067</v>
      </c>
      <c r="B414" s="1">
        <f>VLOOKUP($A414, Parameters!$A$2:$J$1345, MATCH(B$2, Parameters!$1:$1, 0), FALSE)</f>
        <v>2000</v>
      </c>
      <c r="C414" s="1">
        <f>VLOOKUP($A414, Parameters!$A$2:$J$1345, MATCH(C$2, Parameters!$1:$1, 0), FALSE)</f>
        <v>3709.1</v>
      </c>
      <c r="D414" s="6">
        <f>VLOOKUP($A414, Parameters!$A$2:$J$1345, MATCH(D$2, Parameters!$1:$1, 0), FALSE)</f>
        <v>130</v>
      </c>
    </row>
    <row r="415" spans="1:4" x14ac:dyDescent="0.35">
      <c r="A415" s="1">
        <v>1068</v>
      </c>
      <c r="B415" s="1">
        <f>VLOOKUP($A415, Parameters!$A$2:$J$1345, MATCH(B$2, Parameters!$1:$1, 0), FALSE)</f>
        <v>1000</v>
      </c>
      <c r="C415" s="1">
        <f>VLOOKUP($A415, Parameters!$A$2:$J$1345, MATCH(C$2, Parameters!$1:$1, 0), FALSE)</f>
        <v>176.62</v>
      </c>
      <c r="D415" s="6">
        <f>VLOOKUP($A415, Parameters!$A$2:$J$1345, MATCH(D$2, Parameters!$1:$1, 0), FALSE)</f>
        <v>130</v>
      </c>
    </row>
    <row r="416" spans="1:4" x14ac:dyDescent="0.35">
      <c r="A416" s="1">
        <v>1070</v>
      </c>
      <c r="B416" s="1">
        <f>VLOOKUP($A416, Parameters!$A$2:$J$1345, MATCH(B$2, Parameters!$1:$1, 0), FALSE)</f>
        <v>1000</v>
      </c>
      <c r="C416" s="1">
        <f>VLOOKUP($A416, Parameters!$A$2:$J$1345, MATCH(C$2, Parameters!$1:$1, 0), FALSE)</f>
        <v>2649.4</v>
      </c>
      <c r="D416" s="6">
        <f>VLOOKUP($A416, Parameters!$A$2:$J$1345, MATCH(D$2, Parameters!$1:$1, 0), FALSE)</f>
        <v>130</v>
      </c>
    </row>
    <row r="417" spans="1:4" x14ac:dyDescent="0.35">
      <c r="A417" s="1">
        <v>1075</v>
      </c>
      <c r="B417" s="1">
        <f>VLOOKUP($A417, Parameters!$A$2:$J$1345, MATCH(B$2, Parameters!$1:$1, 0), FALSE)</f>
        <v>3000</v>
      </c>
      <c r="C417" s="1">
        <f>VLOOKUP($A417, Parameters!$A$2:$J$1345, MATCH(C$2, Parameters!$1:$1, 0), FALSE)</f>
        <v>4062.4</v>
      </c>
      <c r="D417" s="6">
        <f>VLOOKUP($A417, Parameters!$A$2:$J$1345, MATCH(D$2, Parameters!$1:$1, 0), FALSE)</f>
        <v>130</v>
      </c>
    </row>
    <row r="418" spans="1:4" x14ac:dyDescent="0.35">
      <c r="A418" s="1">
        <v>1079</v>
      </c>
      <c r="B418" s="1">
        <f>VLOOKUP($A418, Parameters!$A$2:$J$1345, MATCH(B$2, Parameters!$1:$1, 0), FALSE)</f>
        <v>2000</v>
      </c>
      <c r="C418" s="1">
        <f>VLOOKUP($A418, Parameters!$A$2:$J$1345, MATCH(C$2, Parameters!$1:$1, 0), FALSE)</f>
        <v>4239</v>
      </c>
      <c r="D418" s="6">
        <f>VLOOKUP($A418, Parameters!$A$2:$J$1345, MATCH(D$2, Parameters!$1:$1, 0), FALSE)</f>
        <v>130</v>
      </c>
    </row>
    <row r="419" spans="1:4" x14ac:dyDescent="0.35">
      <c r="A419" s="1">
        <v>1081</v>
      </c>
      <c r="B419" s="1">
        <f>VLOOKUP($A419, Parameters!$A$2:$J$1345, MATCH(B$2, Parameters!$1:$1, 0), FALSE)</f>
        <v>1000</v>
      </c>
      <c r="C419" s="1">
        <f>VLOOKUP($A419, Parameters!$A$2:$J$1345, MATCH(C$2, Parameters!$1:$1, 0), FALSE)</f>
        <v>1942.9</v>
      </c>
      <c r="D419" s="6">
        <f>VLOOKUP($A419, Parameters!$A$2:$J$1345, MATCH(D$2, Parameters!$1:$1, 0), FALSE)</f>
        <v>130</v>
      </c>
    </row>
    <row r="420" spans="1:4" x14ac:dyDescent="0.35">
      <c r="A420" s="1">
        <v>1082</v>
      </c>
      <c r="B420" s="1">
        <f>VLOOKUP($A420, Parameters!$A$2:$J$1345, MATCH(B$2, Parameters!$1:$1, 0), FALSE)</f>
        <v>1000</v>
      </c>
      <c r="C420" s="1">
        <f>VLOOKUP($A420, Parameters!$A$2:$J$1345, MATCH(C$2, Parameters!$1:$1, 0), FALSE)</f>
        <v>3179.2</v>
      </c>
      <c r="D420" s="6">
        <f>VLOOKUP($A420, Parameters!$A$2:$J$1345, MATCH(D$2, Parameters!$1:$1, 0), FALSE)</f>
        <v>130</v>
      </c>
    </row>
    <row r="421" spans="1:4" x14ac:dyDescent="0.35">
      <c r="A421" s="1">
        <v>1092</v>
      </c>
      <c r="B421" s="1">
        <f>VLOOKUP($A421, Parameters!$A$2:$J$1345, MATCH(B$2, Parameters!$1:$1, 0), FALSE)</f>
        <v>3000</v>
      </c>
      <c r="C421" s="1">
        <f>VLOOKUP($A421, Parameters!$A$2:$J$1345, MATCH(C$2, Parameters!$1:$1, 0), FALSE)</f>
        <v>20</v>
      </c>
      <c r="D421" s="6">
        <f>VLOOKUP($A421, Parameters!$A$2:$J$1345, MATCH(D$2, Parameters!$1:$1, 0), FALSE)</f>
        <v>130</v>
      </c>
    </row>
    <row r="422" spans="1:4" x14ac:dyDescent="0.35">
      <c r="A422" s="1">
        <v>1096</v>
      </c>
      <c r="B422" s="1">
        <f>VLOOKUP($A422, Parameters!$A$2:$J$1345, MATCH(B$2, Parameters!$1:$1, 0), FALSE)</f>
        <v>2000</v>
      </c>
      <c r="C422" s="1">
        <f>VLOOKUP($A422, Parameters!$A$2:$J$1345, MATCH(C$2, Parameters!$1:$1, 0), FALSE)</f>
        <v>176.62</v>
      </c>
      <c r="D422" s="6">
        <f>VLOOKUP($A422, Parameters!$A$2:$J$1345, MATCH(D$2, Parameters!$1:$1, 0), FALSE)</f>
        <v>130</v>
      </c>
    </row>
    <row r="423" spans="1:4" x14ac:dyDescent="0.35">
      <c r="A423" s="1">
        <v>1100</v>
      </c>
      <c r="B423" s="1">
        <f>VLOOKUP($A423, Parameters!$A$2:$J$1345, MATCH(B$2, Parameters!$1:$1, 0), FALSE)</f>
        <v>1000</v>
      </c>
      <c r="C423" s="1">
        <f>VLOOKUP($A423, Parameters!$A$2:$J$1345, MATCH(C$2, Parameters!$1:$1, 0), FALSE)</f>
        <v>353.25</v>
      </c>
      <c r="D423" s="6">
        <f>VLOOKUP($A423, Parameters!$A$2:$J$1345, MATCH(D$2, Parameters!$1:$1, 0), FALSE)</f>
        <v>130</v>
      </c>
    </row>
    <row r="424" spans="1:4" x14ac:dyDescent="0.35">
      <c r="A424" s="1">
        <v>1102</v>
      </c>
      <c r="B424" s="1">
        <f>VLOOKUP($A424, Parameters!$A$2:$J$1345, MATCH(B$2, Parameters!$1:$1, 0), FALSE)</f>
        <v>1000</v>
      </c>
      <c r="C424" s="1">
        <f>VLOOKUP($A424, Parameters!$A$2:$J$1345, MATCH(C$2, Parameters!$1:$1, 0), FALSE)</f>
        <v>2826</v>
      </c>
      <c r="D424" s="6">
        <f>VLOOKUP($A424, Parameters!$A$2:$J$1345, MATCH(D$2, Parameters!$1:$1, 0), FALSE)</f>
        <v>130</v>
      </c>
    </row>
    <row r="425" spans="1:4" x14ac:dyDescent="0.35">
      <c r="A425" s="1">
        <v>1103</v>
      </c>
      <c r="B425" s="1">
        <f>VLOOKUP($A425, Parameters!$A$2:$J$1345, MATCH(B$2, Parameters!$1:$1, 0), FALSE)</f>
        <v>1000</v>
      </c>
      <c r="C425" s="1">
        <f>VLOOKUP($A425, Parameters!$A$2:$J$1345, MATCH(C$2, Parameters!$1:$1, 0), FALSE)</f>
        <v>4062.4</v>
      </c>
      <c r="D425" s="6">
        <f>VLOOKUP($A425, Parameters!$A$2:$J$1345, MATCH(D$2, Parameters!$1:$1, 0), FALSE)</f>
        <v>130</v>
      </c>
    </row>
    <row r="426" spans="1:4" x14ac:dyDescent="0.35">
      <c r="A426" s="1">
        <v>1113</v>
      </c>
      <c r="B426" s="1">
        <f>VLOOKUP($A426, Parameters!$A$2:$J$1345, MATCH(B$2, Parameters!$1:$1, 0), FALSE)</f>
        <v>0</v>
      </c>
      <c r="C426" s="1">
        <f>VLOOKUP($A426, Parameters!$A$2:$J$1345, MATCH(C$2, Parameters!$1:$1, 0), FALSE)</f>
        <v>2119.5</v>
      </c>
      <c r="D426" s="6">
        <f>VLOOKUP($A426, Parameters!$A$2:$J$1345, MATCH(D$2, Parameters!$1:$1, 0), FALSE)</f>
        <v>130</v>
      </c>
    </row>
    <row r="427" spans="1:4" x14ac:dyDescent="0.35">
      <c r="A427" s="1">
        <v>1118</v>
      </c>
      <c r="B427" s="1">
        <f>VLOOKUP($A427, Parameters!$A$2:$J$1345, MATCH(B$2, Parameters!$1:$1, 0), FALSE)</f>
        <v>3000</v>
      </c>
      <c r="C427" s="1">
        <f>VLOOKUP($A427, Parameters!$A$2:$J$1345, MATCH(C$2, Parameters!$1:$1, 0), FALSE)</f>
        <v>3532.5</v>
      </c>
      <c r="D427" s="6">
        <f>VLOOKUP($A427, Parameters!$A$2:$J$1345, MATCH(D$2, Parameters!$1:$1, 0), FALSE)</f>
        <v>130</v>
      </c>
    </row>
    <row r="428" spans="1:4" x14ac:dyDescent="0.35">
      <c r="A428" s="1">
        <v>1120</v>
      </c>
      <c r="B428" s="1">
        <f>VLOOKUP($A428, Parameters!$A$2:$J$1345, MATCH(B$2, Parameters!$1:$1, 0), FALSE)</f>
        <v>1000</v>
      </c>
      <c r="C428" s="1">
        <f>VLOOKUP($A428, Parameters!$A$2:$J$1345, MATCH(C$2, Parameters!$1:$1, 0), FALSE)</f>
        <v>20</v>
      </c>
      <c r="D428" s="6">
        <f>VLOOKUP($A428, Parameters!$A$2:$J$1345, MATCH(D$2, Parameters!$1:$1, 0), FALSE)</f>
        <v>130</v>
      </c>
    </row>
    <row r="429" spans="1:4" x14ac:dyDescent="0.35">
      <c r="A429" s="1">
        <v>1122</v>
      </c>
      <c r="B429" s="1">
        <f>VLOOKUP($A429, Parameters!$A$2:$J$1345, MATCH(B$2, Parameters!$1:$1, 0), FALSE)</f>
        <v>1000</v>
      </c>
      <c r="C429" s="1">
        <f>VLOOKUP($A429, Parameters!$A$2:$J$1345, MATCH(C$2, Parameters!$1:$1, 0), FALSE)</f>
        <v>2472.6999999999998</v>
      </c>
      <c r="D429" s="6">
        <f>VLOOKUP($A429, Parameters!$A$2:$J$1345, MATCH(D$2, Parameters!$1:$1, 0), FALSE)</f>
        <v>130</v>
      </c>
    </row>
    <row r="430" spans="1:4" x14ac:dyDescent="0.35">
      <c r="A430" s="1">
        <v>1130</v>
      </c>
      <c r="B430" s="1">
        <f>VLOOKUP($A430, Parameters!$A$2:$J$1345, MATCH(B$2, Parameters!$1:$1, 0), FALSE)</f>
        <v>2000</v>
      </c>
      <c r="C430" s="1">
        <f>VLOOKUP($A430, Parameters!$A$2:$J$1345, MATCH(C$2, Parameters!$1:$1, 0), FALSE)</f>
        <v>2826</v>
      </c>
      <c r="D430" s="6">
        <f>VLOOKUP($A430, Parameters!$A$2:$J$1345, MATCH(D$2, Parameters!$1:$1, 0), FALSE)</f>
        <v>130</v>
      </c>
    </row>
    <row r="431" spans="1:4" x14ac:dyDescent="0.35">
      <c r="A431" s="1">
        <v>1132</v>
      </c>
      <c r="B431" s="1">
        <f>VLOOKUP($A431, Parameters!$A$2:$J$1345, MATCH(B$2, Parameters!$1:$1, 0), FALSE)</f>
        <v>1000</v>
      </c>
      <c r="C431" s="1">
        <f>VLOOKUP($A431, Parameters!$A$2:$J$1345, MATCH(C$2, Parameters!$1:$1, 0), FALSE)</f>
        <v>529.87</v>
      </c>
      <c r="D431" s="6">
        <f>VLOOKUP($A431, Parameters!$A$2:$J$1345, MATCH(D$2, Parameters!$1:$1, 0), FALSE)</f>
        <v>130</v>
      </c>
    </row>
    <row r="432" spans="1:4" x14ac:dyDescent="0.35">
      <c r="A432" s="1">
        <v>1134</v>
      </c>
      <c r="B432" s="1">
        <f>VLOOKUP($A432, Parameters!$A$2:$J$1345, MATCH(B$2, Parameters!$1:$1, 0), FALSE)</f>
        <v>1000</v>
      </c>
      <c r="C432" s="1">
        <f>VLOOKUP($A432, Parameters!$A$2:$J$1345, MATCH(C$2, Parameters!$1:$1, 0), FALSE)</f>
        <v>3002.6</v>
      </c>
      <c r="D432" s="6">
        <f>VLOOKUP($A432, Parameters!$A$2:$J$1345, MATCH(D$2, Parameters!$1:$1, 0), FALSE)</f>
        <v>130</v>
      </c>
    </row>
    <row r="433" spans="1:4" x14ac:dyDescent="0.35">
      <c r="A433" s="1">
        <v>1141</v>
      </c>
      <c r="B433" s="1">
        <f>VLOOKUP($A433, Parameters!$A$2:$J$1345, MATCH(B$2, Parameters!$1:$1, 0), FALSE)</f>
        <v>2000</v>
      </c>
      <c r="C433" s="1">
        <f>VLOOKUP($A433, Parameters!$A$2:$J$1345, MATCH(C$2, Parameters!$1:$1, 0), FALSE)</f>
        <v>2119.5</v>
      </c>
      <c r="D433" s="6">
        <f>VLOOKUP($A433, Parameters!$A$2:$J$1345, MATCH(D$2, Parameters!$1:$1, 0), FALSE)</f>
        <v>130</v>
      </c>
    </row>
    <row r="434" spans="1:4" x14ac:dyDescent="0.35">
      <c r="A434" s="1">
        <v>1142</v>
      </c>
      <c r="B434" s="1">
        <f>VLOOKUP($A434, Parameters!$A$2:$J$1345, MATCH(B$2, Parameters!$1:$1, 0), FALSE)</f>
        <v>2000</v>
      </c>
      <c r="C434" s="1">
        <f>VLOOKUP($A434, Parameters!$A$2:$J$1345, MATCH(C$2, Parameters!$1:$1, 0), FALSE)</f>
        <v>3355.9</v>
      </c>
      <c r="D434" s="6">
        <f>VLOOKUP($A434, Parameters!$A$2:$J$1345, MATCH(D$2, Parameters!$1:$1, 0), FALSE)</f>
        <v>130</v>
      </c>
    </row>
    <row r="435" spans="1:4" x14ac:dyDescent="0.35">
      <c r="A435" s="1">
        <v>1144</v>
      </c>
      <c r="B435" s="1">
        <f>VLOOKUP($A435, Parameters!$A$2:$J$1345, MATCH(B$2, Parameters!$1:$1, 0), FALSE)</f>
        <v>500</v>
      </c>
      <c r="C435" s="1">
        <f>VLOOKUP($A435, Parameters!$A$2:$J$1345, MATCH(C$2, Parameters!$1:$1, 0), FALSE)</f>
        <v>1059.7</v>
      </c>
      <c r="D435" s="6">
        <f>VLOOKUP($A435, Parameters!$A$2:$J$1345, MATCH(D$2, Parameters!$1:$1, 0), FALSE)</f>
        <v>130</v>
      </c>
    </row>
    <row r="436" spans="1:4" x14ac:dyDescent="0.35">
      <c r="A436" s="1">
        <v>1145</v>
      </c>
      <c r="B436" s="1">
        <f>VLOOKUP($A436, Parameters!$A$2:$J$1345, MATCH(B$2, Parameters!$1:$1, 0), FALSE)</f>
        <v>500</v>
      </c>
      <c r="C436" s="1">
        <f>VLOOKUP($A436, Parameters!$A$2:$J$1345, MATCH(C$2, Parameters!$1:$1, 0), FALSE)</f>
        <v>2296.1</v>
      </c>
      <c r="D436" s="6">
        <f>VLOOKUP($A436, Parameters!$A$2:$J$1345, MATCH(D$2, Parameters!$1:$1, 0), FALSE)</f>
        <v>130</v>
      </c>
    </row>
    <row r="437" spans="1:4" x14ac:dyDescent="0.35">
      <c r="A437" s="1">
        <v>1153</v>
      </c>
      <c r="B437" s="1">
        <f>VLOOKUP($A437, Parameters!$A$2:$J$1345, MATCH(B$2, Parameters!$1:$1, 0), FALSE)</f>
        <v>2000</v>
      </c>
      <c r="C437" s="1">
        <f>VLOOKUP($A437, Parameters!$A$2:$J$1345, MATCH(C$2, Parameters!$1:$1, 0), FALSE)</f>
        <v>1413</v>
      </c>
      <c r="D437" s="6">
        <f>VLOOKUP($A437, Parameters!$A$2:$J$1345, MATCH(D$2, Parameters!$1:$1, 0), FALSE)</f>
        <v>130</v>
      </c>
    </row>
    <row r="438" spans="1:4" x14ac:dyDescent="0.35">
      <c r="A438" s="1">
        <v>1154</v>
      </c>
      <c r="B438" s="1">
        <f>VLOOKUP($A438, Parameters!$A$2:$J$1345, MATCH(B$2, Parameters!$1:$1, 0), FALSE)</f>
        <v>2000</v>
      </c>
      <c r="C438" s="1">
        <f>VLOOKUP($A438, Parameters!$A$2:$J$1345, MATCH(C$2, Parameters!$1:$1, 0), FALSE)</f>
        <v>2649.4</v>
      </c>
      <c r="D438" s="6">
        <f>VLOOKUP($A438, Parameters!$A$2:$J$1345, MATCH(D$2, Parameters!$1:$1, 0), FALSE)</f>
        <v>130</v>
      </c>
    </row>
    <row r="439" spans="1:4" x14ac:dyDescent="0.35">
      <c r="A439" s="1">
        <v>1155</v>
      </c>
      <c r="B439" s="1">
        <f>VLOOKUP($A439, Parameters!$A$2:$J$1345, MATCH(B$2, Parameters!$1:$1, 0), FALSE)</f>
        <v>2000</v>
      </c>
      <c r="C439" s="1">
        <f>VLOOKUP($A439, Parameters!$A$2:$J$1345, MATCH(C$2, Parameters!$1:$1, 0), FALSE)</f>
        <v>3885.7</v>
      </c>
      <c r="D439" s="6">
        <f>VLOOKUP($A439, Parameters!$A$2:$J$1345, MATCH(D$2, Parameters!$1:$1, 0), FALSE)</f>
        <v>130</v>
      </c>
    </row>
    <row r="440" spans="1:4" x14ac:dyDescent="0.35">
      <c r="A440" s="1">
        <v>1156</v>
      </c>
      <c r="B440" s="1">
        <f>VLOOKUP($A440, Parameters!$A$2:$J$1345, MATCH(B$2, Parameters!$1:$1, 0), FALSE)</f>
        <v>1000</v>
      </c>
      <c r="C440" s="1">
        <f>VLOOKUP($A440, Parameters!$A$2:$J$1345, MATCH(C$2, Parameters!$1:$1, 0), FALSE)</f>
        <v>353.25</v>
      </c>
      <c r="D440" s="6">
        <f>VLOOKUP($A440, Parameters!$A$2:$J$1345, MATCH(D$2, Parameters!$1:$1, 0), FALSE)</f>
        <v>130</v>
      </c>
    </row>
    <row r="441" spans="1:4" x14ac:dyDescent="0.35">
      <c r="A441" s="1">
        <v>1158</v>
      </c>
      <c r="B441" s="1">
        <f>VLOOKUP($A441, Parameters!$A$2:$J$1345, MATCH(B$2, Parameters!$1:$1, 0), FALSE)</f>
        <v>1000</v>
      </c>
      <c r="C441" s="1">
        <f>VLOOKUP($A441, Parameters!$A$2:$J$1345, MATCH(C$2, Parameters!$1:$1, 0), FALSE)</f>
        <v>2826</v>
      </c>
      <c r="D441" s="6">
        <f>VLOOKUP($A441, Parameters!$A$2:$J$1345, MATCH(D$2, Parameters!$1:$1, 0), FALSE)</f>
        <v>130</v>
      </c>
    </row>
    <row r="442" spans="1:4" x14ac:dyDescent="0.35">
      <c r="A442" s="1">
        <v>1160</v>
      </c>
      <c r="B442" s="1">
        <f>VLOOKUP($A442, Parameters!$A$2:$J$1345, MATCH(B$2, Parameters!$1:$1, 0), FALSE)</f>
        <v>3000</v>
      </c>
      <c r="C442" s="1">
        <f>VLOOKUP($A442, Parameters!$A$2:$J$1345, MATCH(C$2, Parameters!$1:$1, 0), FALSE)</f>
        <v>529.87</v>
      </c>
      <c r="D442" s="6">
        <f>VLOOKUP($A442, Parameters!$A$2:$J$1345, MATCH(D$2, Parameters!$1:$1, 0), FALSE)</f>
        <v>130</v>
      </c>
    </row>
    <row r="443" spans="1:4" x14ac:dyDescent="0.35">
      <c r="A443" s="1">
        <v>1167</v>
      </c>
      <c r="B443" s="1">
        <f>VLOOKUP($A443, Parameters!$A$2:$J$1345, MATCH(B$2, Parameters!$1:$1, 0), FALSE)</f>
        <v>0</v>
      </c>
      <c r="C443" s="1">
        <f>VLOOKUP($A443, Parameters!$A$2:$J$1345, MATCH(C$2, Parameters!$1:$1, 0), FALSE)</f>
        <v>4415.6000000000004</v>
      </c>
      <c r="D443" s="6">
        <f>VLOOKUP($A443, Parameters!$A$2:$J$1345, MATCH(D$2, Parameters!$1:$1, 0), FALSE)</f>
        <v>130</v>
      </c>
    </row>
    <row r="444" spans="1:4" x14ac:dyDescent="0.35">
      <c r="A444" s="1">
        <v>1175</v>
      </c>
      <c r="B444" s="1">
        <f>VLOOKUP($A444, Parameters!$A$2:$J$1345, MATCH(B$2, Parameters!$1:$1, 0), FALSE)</f>
        <v>2000</v>
      </c>
      <c r="C444" s="1">
        <f>VLOOKUP($A444, Parameters!$A$2:$J$1345, MATCH(C$2, Parameters!$1:$1, 0), FALSE)</f>
        <v>7322.7</v>
      </c>
      <c r="D444" s="6">
        <f>VLOOKUP($A444, Parameters!$A$2:$J$1345, MATCH(D$2, Parameters!$1:$1, 0), FALSE)</f>
        <v>130</v>
      </c>
    </row>
    <row r="445" spans="1:4" x14ac:dyDescent="0.35">
      <c r="A445" s="1">
        <v>1176</v>
      </c>
      <c r="B445" s="1">
        <f>VLOOKUP($A445, Parameters!$A$2:$J$1345, MATCH(B$2, Parameters!$1:$1, 0), FALSE)</f>
        <v>2000</v>
      </c>
      <c r="C445" s="1">
        <f>VLOOKUP($A445, Parameters!$A$2:$J$1345, MATCH(C$2, Parameters!$1:$1, 0), FALSE)</f>
        <v>20</v>
      </c>
      <c r="D445" s="6">
        <f>VLOOKUP($A445, Parameters!$A$2:$J$1345, MATCH(D$2, Parameters!$1:$1, 0), FALSE)</f>
        <v>130</v>
      </c>
    </row>
    <row r="446" spans="1:4" x14ac:dyDescent="0.35">
      <c r="A446" s="1">
        <v>1185</v>
      </c>
      <c r="B446" s="1">
        <f>VLOOKUP($A446, Parameters!$A$2:$J$1345, MATCH(B$2, Parameters!$1:$1, 0), FALSE)</f>
        <v>0</v>
      </c>
      <c r="C446" s="1">
        <f>VLOOKUP($A446, Parameters!$A$2:$J$1345, MATCH(C$2, Parameters!$1:$1, 0), FALSE)</f>
        <v>1589.6</v>
      </c>
      <c r="D446" s="6">
        <f>VLOOKUP($A446, Parameters!$A$2:$J$1345, MATCH(D$2, Parameters!$1:$1, 0), FALSE)</f>
        <v>130</v>
      </c>
    </row>
    <row r="447" spans="1:4" x14ac:dyDescent="0.35">
      <c r="A447" s="1">
        <v>1188</v>
      </c>
      <c r="B447" s="1">
        <f>VLOOKUP($A447, Parameters!$A$2:$J$1345, MATCH(B$2, Parameters!$1:$1, 0), FALSE)</f>
        <v>2000</v>
      </c>
      <c r="C447" s="1">
        <f>VLOOKUP($A447, Parameters!$A$2:$J$1345, MATCH(C$2, Parameters!$1:$1, 0), FALSE)</f>
        <v>529.87</v>
      </c>
      <c r="D447" s="6">
        <f>VLOOKUP($A447, Parameters!$A$2:$J$1345, MATCH(D$2, Parameters!$1:$1, 0), FALSE)</f>
        <v>130</v>
      </c>
    </row>
    <row r="448" spans="1:4" x14ac:dyDescent="0.35">
      <c r="A448" s="1">
        <v>1191</v>
      </c>
      <c r="B448" s="1">
        <f>VLOOKUP($A448, Parameters!$A$2:$J$1345, MATCH(B$2, Parameters!$1:$1, 0), FALSE)</f>
        <v>2000</v>
      </c>
      <c r="C448" s="1">
        <f>VLOOKUP($A448, Parameters!$A$2:$J$1345, MATCH(C$2, Parameters!$1:$1, 0), FALSE)</f>
        <v>4239</v>
      </c>
      <c r="D448" s="6">
        <f>VLOOKUP($A448, Parameters!$A$2:$J$1345, MATCH(D$2, Parameters!$1:$1, 0), FALSE)</f>
        <v>130</v>
      </c>
    </row>
    <row r="449" spans="1:4" x14ac:dyDescent="0.35">
      <c r="A449" s="1">
        <v>1197</v>
      </c>
      <c r="B449" s="1">
        <f>VLOOKUP($A449, Parameters!$A$2:$J$1345, MATCH(B$2, Parameters!$1:$1, 0), FALSE)</f>
        <v>1000</v>
      </c>
      <c r="C449" s="1">
        <f>VLOOKUP($A449, Parameters!$A$2:$J$1345, MATCH(C$2, Parameters!$1:$1, 0), FALSE)</f>
        <v>2119.5</v>
      </c>
      <c r="D449" s="6">
        <f>VLOOKUP($A449, Parameters!$A$2:$J$1345, MATCH(D$2, Parameters!$1:$1, 0), FALSE)</f>
        <v>130</v>
      </c>
    </row>
    <row r="450" spans="1:4" x14ac:dyDescent="0.35">
      <c r="A450" s="1">
        <v>1198</v>
      </c>
      <c r="B450" s="1">
        <f>VLOOKUP($A450, Parameters!$A$2:$J$1345, MATCH(B$2, Parameters!$1:$1, 0), FALSE)</f>
        <v>1000</v>
      </c>
      <c r="C450" s="1">
        <f>VLOOKUP($A450, Parameters!$A$2:$J$1345, MATCH(C$2, Parameters!$1:$1, 0), FALSE)</f>
        <v>3355.9</v>
      </c>
      <c r="D450" s="6">
        <f>VLOOKUP($A450, Parameters!$A$2:$J$1345, MATCH(D$2, Parameters!$1:$1, 0), FALSE)</f>
        <v>130</v>
      </c>
    </row>
    <row r="451" spans="1:4" x14ac:dyDescent="0.35">
      <c r="A451" s="1">
        <v>1199</v>
      </c>
      <c r="B451" s="1">
        <f>VLOOKUP($A451, Parameters!$A$2:$J$1345, MATCH(B$2, Parameters!$1:$1, 0), FALSE)</f>
        <v>1000</v>
      </c>
      <c r="C451" s="1">
        <f>VLOOKUP($A451, Parameters!$A$2:$J$1345, MATCH(C$2, Parameters!$1:$1, 0), FALSE)</f>
        <v>4673.8</v>
      </c>
      <c r="D451" s="6">
        <f>VLOOKUP($A451, Parameters!$A$2:$J$1345, MATCH(D$2, Parameters!$1:$1, 0), FALSE)</f>
        <v>130</v>
      </c>
    </row>
    <row r="452" spans="1:4" x14ac:dyDescent="0.35">
      <c r="A452" s="1">
        <v>1205</v>
      </c>
      <c r="B452" s="1">
        <f>VLOOKUP($A452, Parameters!$A$2:$J$1345, MATCH(B$2, Parameters!$1:$1, 0), FALSE)</f>
        <v>3000</v>
      </c>
      <c r="C452" s="1">
        <f>VLOOKUP($A452, Parameters!$A$2:$J$1345, MATCH(C$2, Parameters!$1:$1, 0), FALSE)</f>
        <v>1236.4000000000001</v>
      </c>
      <c r="D452" s="6">
        <f>VLOOKUP($A452, Parameters!$A$2:$J$1345, MATCH(D$2, Parameters!$1:$1, 0), FALSE)</f>
        <v>130</v>
      </c>
    </row>
    <row r="453" spans="1:4" x14ac:dyDescent="0.35">
      <c r="A453" s="1">
        <v>1206</v>
      </c>
      <c r="B453" s="1">
        <f>VLOOKUP($A453, Parameters!$A$2:$J$1345, MATCH(B$2, Parameters!$1:$1, 0), FALSE)</f>
        <v>3000</v>
      </c>
      <c r="C453" s="1">
        <f>VLOOKUP($A453, Parameters!$A$2:$J$1345, MATCH(C$2, Parameters!$1:$1, 0), FALSE)</f>
        <v>2472.6999999999998</v>
      </c>
      <c r="D453" s="6">
        <f>VLOOKUP($A453, Parameters!$A$2:$J$1345, MATCH(D$2, Parameters!$1:$1, 0), FALSE)</f>
        <v>130</v>
      </c>
    </row>
    <row r="454" spans="1:4" x14ac:dyDescent="0.35">
      <c r="A454" s="1">
        <v>1207</v>
      </c>
      <c r="B454" s="1">
        <f>VLOOKUP($A454, Parameters!$A$2:$J$1345, MATCH(B$2, Parameters!$1:$1, 0), FALSE)</f>
        <v>3000</v>
      </c>
      <c r="C454" s="1">
        <f>VLOOKUP($A454, Parameters!$A$2:$J$1345, MATCH(C$2, Parameters!$1:$1, 0), FALSE)</f>
        <v>3709.1</v>
      </c>
      <c r="D454" s="6">
        <f>VLOOKUP($A454, Parameters!$A$2:$J$1345, MATCH(D$2, Parameters!$1:$1, 0), FALSE)</f>
        <v>130</v>
      </c>
    </row>
    <row r="455" spans="1:4" x14ac:dyDescent="0.35">
      <c r="A455" s="1">
        <v>1208</v>
      </c>
      <c r="B455" s="1">
        <f>VLOOKUP($A455, Parameters!$A$2:$J$1345, MATCH(B$2, Parameters!$1:$1, 0), FALSE)</f>
        <v>2000</v>
      </c>
      <c r="C455" s="1">
        <f>VLOOKUP($A455, Parameters!$A$2:$J$1345, MATCH(C$2, Parameters!$1:$1, 0), FALSE)</f>
        <v>176.62</v>
      </c>
      <c r="D455" s="6">
        <f>VLOOKUP($A455, Parameters!$A$2:$J$1345, MATCH(D$2, Parameters!$1:$1, 0), FALSE)</f>
        <v>130</v>
      </c>
    </row>
    <row r="456" spans="1:4" x14ac:dyDescent="0.35">
      <c r="A456" s="1">
        <v>1212</v>
      </c>
      <c r="B456" s="1">
        <f>VLOOKUP($A456, Parameters!$A$2:$J$1345, MATCH(B$2, Parameters!$1:$1, 0), FALSE)</f>
        <v>3000</v>
      </c>
      <c r="C456" s="1">
        <f>VLOOKUP($A456, Parameters!$A$2:$J$1345, MATCH(C$2, Parameters!$1:$1, 0), FALSE)</f>
        <v>353.25</v>
      </c>
      <c r="D456" s="6">
        <f>VLOOKUP($A456, Parameters!$A$2:$J$1345, MATCH(D$2, Parameters!$1:$1, 0), FALSE)</f>
        <v>130</v>
      </c>
    </row>
    <row r="457" spans="1:4" x14ac:dyDescent="0.35">
      <c r="A457" s="1">
        <v>1216</v>
      </c>
      <c r="B457" s="1">
        <f>VLOOKUP($A457, Parameters!$A$2:$J$1345, MATCH(B$2, Parameters!$1:$1, 0), FALSE)</f>
        <v>1000</v>
      </c>
      <c r="C457" s="1">
        <f>VLOOKUP($A457, Parameters!$A$2:$J$1345, MATCH(C$2, Parameters!$1:$1, 0), FALSE)</f>
        <v>529.87</v>
      </c>
      <c r="D457" s="6">
        <f>VLOOKUP($A457, Parameters!$A$2:$J$1345, MATCH(D$2, Parameters!$1:$1, 0), FALSE)</f>
        <v>130</v>
      </c>
    </row>
    <row r="458" spans="1:4" x14ac:dyDescent="0.35">
      <c r="A458" s="1">
        <v>1218</v>
      </c>
      <c r="B458" s="1">
        <f>VLOOKUP($A458, Parameters!$A$2:$J$1345, MATCH(B$2, Parameters!$1:$1, 0), FALSE)</f>
        <v>1000</v>
      </c>
      <c r="C458" s="1">
        <f>VLOOKUP($A458, Parameters!$A$2:$J$1345, MATCH(C$2, Parameters!$1:$1, 0), FALSE)</f>
        <v>3002.6</v>
      </c>
      <c r="D458" s="6">
        <f>VLOOKUP($A458, Parameters!$A$2:$J$1345, MATCH(D$2, Parameters!$1:$1, 0), FALSE)</f>
        <v>130</v>
      </c>
    </row>
    <row r="459" spans="1:4" x14ac:dyDescent="0.35">
      <c r="A459" s="1">
        <v>1220</v>
      </c>
      <c r="B459" s="1">
        <f>VLOOKUP($A459, Parameters!$A$2:$J$1345, MATCH(B$2, Parameters!$1:$1, 0), FALSE)</f>
        <v>500</v>
      </c>
      <c r="C459" s="1">
        <f>VLOOKUP($A459, Parameters!$A$2:$J$1345, MATCH(C$2, Parameters!$1:$1, 0), FALSE)</f>
        <v>706.5</v>
      </c>
      <c r="D459" s="6">
        <f>VLOOKUP($A459, Parameters!$A$2:$J$1345, MATCH(D$2, Parameters!$1:$1, 0), FALSE)</f>
        <v>130</v>
      </c>
    </row>
    <row r="460" spans="1:4" x14ac:dyDescent="0.35">
      <c r="A460" s="1">
        <v>1224</v>
      </c>
      <c r="B460" s="1">
        <f>VLOOKUP($A460, Parameters!$A$2:$J$1345, MATCH(B$2, Parameters!$1:$1, 0), FALSE)</f>
        <v>3000</v>
      </c>
      <c r="C460" s="1">
        <f>VLOOKUP($A460, Parameters!$A$2:$J$1345, MATCH(C$2, Parameters!$1:$1, 0), FALSE)</f>
        <v>883.12</v>
      </c>
      <c r="D460" s="6">
        <f>VLOOKUP($A460, Parameters!$A$2:$J$1345, MATCH(D$2, Parameters!$1:$1, 0), FALSE)</f>
        <v>130</v>
      </c>
    </row>
    <row r="461" spans="1:4" x14ac:dyDescent="0.35">
      <c r="A461" s="1">
        <v>1229</v>
      </c>
      <c r="B461" s="1">
        <f>VLOOKUP($A461, Parameters!$A$2:$J$1345, MATCH(B$2, Parameters!$1:$1, 0), FALSE)</f>
        <v>1000</v>
      </c>
      <c r="C461" s="1">
        <f>VLOOKUP($A461, Parameters!$A$2:$J$1345, MATCH(C$2, Parameters!$1:$1, 0), FALSE)</f>
        <v>2296.1</v>
      </c>
      <c r="D461" s="6">
        <f>VLOOKUP($A461, Parameters!$A$2:$J$1345, MATCH(D$2, Parameters!$1:$1, 0), FALSE)</f>
        <v>130</v>
      </c>
    </row>
    <row r="462" spans="1:4" x14ac:dyDescent="0.35">
      <c r="A462" s="1">
        <v>1230</v>
      </c>
      <c r="B462" s="1">
        <f>VLOOKUP($A462, Parameters!$A$2:$J$1345, MATCH(B$2, Parameters!$1:$1, 0), FALSE)</f>
        <v>1000</v>
      </c>
      <c r="C462" s="1">
        <f>VLOOKUP($A462, Parameters!$A$2:$J$1345, MATCH(C$2, Parameters!$1:$1, 0), FALSE)</f>
        <v>3532.5</v>
      </c>
      <c r="D462" s="6">
        <f>VLOOKUP($A462, Parameters!$A$2:$J$1345, MATCH(D$2, Parameters!$1:$1, 0), FALSE)</f>
        <v>130</v>
      </c>
    </row>
    <row r="463" spans="1:4" x14ac:dyDescent="0.35">
      <c r="A463" s="1">
        <v>1231</v>
      </c>
      <c r="B463" s="1">
        <f>VLOOKUP($A463, Parameters!$A$2:$J$1345, MATCH(B$2, Parameters!$1:$1, 0), FALSE)</f>
        <v>1000</v>
      </c>
      <c r="C463" s="1">
        <f>VLOOKUP($A463, Parameters!$A$2:$J$1345, MATCH(C$2, Parameters!$1:$1, 0), FALSE)</f>
        <v>7322.7</v>
      </c>
      <c r="D463" s="6">
        <f>VLOOKUP($A463, Parameters!$A$2:$J$1345, MATCH(D$2, Parameters!$1:$1, 0), FALSE)</f>
        <v>130</v>
      </c>
    </row>
    <row r="464" spans="1:4" x14ac:dyDescent="0.35">
      <c r="A464" s="1">
        <v>1232</v>
      </c>
      <c r="B464" s="1">
        <f>VLOOKUP($A464, Parameters!$A$2:$J$1345, MATCH(B$2, Parameters!$1:$1, 0), FALSE)</f>
        <v>2000</v>
      </c>
      <c r="C464" s="1">
        <f>VLOOKUP($A464, Parameters!$A$2:$J$1345, MATCH(C$2, Parameters!$1:$1, 0), FALSE)</f>
        <v>20</v>
      </c>
      <c r="D464" s="6">
        <f>VLOOKUP($A464, Parameters!$A$2:$J$1345, MATCH(D$2, Parameters!$1:$1, 0), FALSE)</f>
        <v>130</v>
      </c>
    </row>
    <row r="465" spans="1:4" x14ac:dyDescent="0.35">
      <c r="A465" s="1">
        <v>1237</v>
      </c>
      <c r="B465" s="1">
        <f>VLOOKUP($A465, Parameters!$A$2:$J$1345, MATCH(B$2, Parameters!$1:$1, 0), FALSE)</f>
        <v>3000</v>
      </c>
      <c r="C465" s="1">
        <f>VLOOKUP($A465, Parameters!$A$2:$J$1345, MATCH(C$2, Parameters!$1:$1, 0), FALSE)</f>
        <v>1413</v>
      </c>
      <c r="D465" s="6">
        <f>VLOOKUP($A465, Parameters!$A$2:$J$1345, MATCH(D$2, Parameters!$1:$1, 0), FALSE)</f>
        <v>130</v>
      </c>
    </row>
    <row r="466" spans="1:4" x14ac:dyDescent="0.35">
      <c r="A466" s="1">
        <v>1238</v>
      </c>
      <c r="B466" s="1">
        <f>VLOOKUP($A466, Parameters!$A$2:$J$1345, MATCH(B$2, Parameters!$1:$1, 0), FALSE)</f>
        <v>3000</v>
      </c>
      <c r="C466" s="1">
        <f>VLOOKUP($A466, Parameters!$A$2:$J$1345, MATCH(C$2, Parameters!$1:$1, 0), FALSE)</f>
        <v>2649.4</v>
      </c>
      <c r="D466" s="6">
        <f>VLOOKUP($A466, Parameters!$A$2:$J$1345, MATCH(D$2, Parameters!$1:$1, 0), FALSE)</f>
        <v>130</v>
      </c>
    </row>
    <row r="467" spans="1:4" x14ac:dyDescent="0.35">
      <c r="A467" s="1">
        <v>1239</v>
      </c>
      <c r="B467" s="1">
        <f>VLOOKUP($A467, Parameters!$A$2:$J$1345, MATCH(B$2, Parameters!$1:$1, 0), FALSE)</f>
        <v>3000</v>
      </c>
      <c r="C467" s="1">
        <f>VLOOKUP($A467, Parameters!$A$2:$J$1345, MATCH(C$2, Parameters!$1:$1, 0), FALSE)</f>
        <v>3885.7</v>
      </c>
      <c r="D467" s="6">
        <f>VLOOKUP($A467, Parameters!$A$2:$J$1345, MATCH(D$2, Parameters!$1:$1, 0), FALSE)</f>
        <v>130</v>
      </c>
    </row>
    <row r="468" spans="1:4" x14ac:dyDescent="0.35">
      <c r="A468" s="1">
        <v>1240</v>
      </c>
      <c r="B468" s="1">
        <f>VLOOKUP($A468, Parameters!$A$2:$J$1345, MATCH(B$2, Parameters!$1:$1, 0), FALSE)</f>
        <v>1000</v>
      </c>
      <c r="C468" s="1">
        <f>VLOOKUP($A468, Parameters!$A$2:$J$1345, MATCH(C$2, Parameters!$1:$1, 0), FALSE)</f>
        <v>353.25</v>
      </c>
      <c r="D468" s="6">
        <f>VLOOKUP($A468, Parameters!$A$2:$J$1345, MATCH(D$2, Parameters!$1:$1, 0), FALSE)</f>
        <v>130</v>
      </c>
    </row>
    <row r="469" spans="1:4" x14ac:dyDescent="0.35">
      <c r="A469" s="1">
        <v>1242</v>
      </c>
      <c r="B469" s="1">
        <f>VLOOKUP($A469, Parameters!$A$2:$J$1345, MATCH(B$2, Parameters!$1:$1, 0), FALSE)</f>
        <v>1000</v>
      </c>
      <c r="C469" s="1">
        <f>VLOOKUP($A469, Parameters!$A$2:$J$1345, MATCH(C$2, Parameters!$1:$1, 0), FALSE)</f>
        <v>2826</v>
      </c>
      <c r="D469" s="6">
        <f>VLOOKUP($A469, Parameters!$A$2:$J$1345, MATCH(D$2, Parameters!$1:$1, 0), FALSE)</f>
        <v>130</v>
      </c>
    </row>
    <row r="470" spans="1:4" x14ac:dyDescent="0.35">
      <c r="A470" s="1">
        <v>1250</v>
      </c>
      <c r="B470" s="1">
        <f>VLOOKUP($A470, Parameters!$A$2:$J$1345, MATCH(B$2, Parameters!$1:$1, 0), FALSE)</f>
        <v>1000</v>
      </c>
      <c r="C470" s="1">
        <f>VLOOKUP($A470, Parameters!$A$2:$J$1345, MATCH(C$2, Parameters!$1:$1, 0), FALSE)</f>
        <v>3179.2</v>
      </c>
      <c r="D470" s="6">
        <f>VLOOKUP($A470, Parameters!$A$2:$J$1345, MATCH(D$2, Parameters!$1:$1, 0), FALSE)</f>
        <v>130</v>
      </c>
    </row>
    <row r="471" spans="1:4" x14ac:dyDescent="0.35">
      <c r="A471" s="1">
        <v>1251</v>
      </c>
      <c r="B471" s="1">
        <f>VLOOKUP($A471, Parameters!$A$2:$J$1345, MATCH(B$2, Parameters!$1:$1, 0), FALSE)</f>
        <v>1000</v>
      </c>
      <c r="C471" s="1">
        <f>VLOOKUP($A471, Parameters!$A$2:$J$1345, MATCH(C$2, Parameters!$1:$1, 0), FALSE)</f>
        <v>4415.6000000000004</v>
      </c>
      <c r="D471" s="6">
        <f>VLOOKUP($A471, Parameters!$A$2:$J$1345, MATCH(D$2, Parameters!$1:$1, 0), FALSE)</f>
        <v>130</v>
      </c>
    </row>
    <row r="472" spans="1:4" x14ac:dyDescent="0.35">
      <c r="A472" s="1">
        <v>1255</v>
      </c>
      <c r="B472" s="1">
        <f>VLOOKUP($A472, Parameters!$A$2:$J$1345, MATCH(B$2, Parameters!$1:$1, 0), FALSE)</f>
        <v>2000</v>
      </c>
      <c r="C472" s="1">
        <f>VLOOKUP($A472, Parameters!$A$2:$J$1345, MATCH(C$2, Parameters!$1:$1, 0), FALSE)</f>
        <v>4673.8</v>
      </c>
      <c r="D472" s="6">
        <f>VLOOKUP($A472, Parameters!$A$2:$J$1345, MATCH(D$2, Parameters!$1:$1, 0), FALSE)</f>
        <v>130</v>
      </c>
    </row>
    <row r="473" spans="1:4" x14ac:dyDescent="0.35">
      <c r="A473" s="1">
        <v>1259</v>
      </c>
      <c r="B473" s="1">
        <f>VLOOKUP($A473, Parameters!$A$2:$J$1345, MATCH(B$2, Parameters!$1:$1, 0), FALSE)</f>
        <v>3000</v>
      </c>
      <c r="C473" s="1">
        <f>VLOOKUP($A473, Parameters!$A$2:$J$1345, MATCH(C$2, Parameters!$1:$1, 0), FALSE)</f>
        <v>7322.7</v>
      </c>
      <c r="D473" s="6">
        <f>VLOOKUP($A473, Parameters!$A$2:$J$1345, MATCH(D$2, Parameters!$1:$1, 0), FALSE)</f>
        <v>130</v>
      </c>
    </row>
    <row r="474" spans="1:4" x14ac:dyDescent="0.35">
      <c r="A474" s="1">
        <v>1262</v>
      </c>
      <c r="B474" s="1">
        <f>VLOOKUP($A474, Parameters!$A$2:$J$1345, MATCH(B$2, Parameters!$1:$1, 0), FALSE)</f>
        <v>3000</v>
      </c>
      <c r="C474" s="1">
        <f>VLOOKUP($A474, Parameters!$A$2:$J$1345, MATCH(C$2, Parameters!$1:$1, 0), FALSE)</f>
        <v>2472.6999999999998</v>
      </c>
      <c r="D474" s="6">
        <f>VLOOKUP($A474, Parameters!$A$2:$J$1345, MATCH(D$2, Parameters!$1:$1, 0), FALSE)</f>
        <v>130</v>
      </c>
    </row>
    <row r="475" spans="1:4" x14ac:dyDescent="0.35">
      <c r="A475" s="1">
        <v>1263</v>
      </c>
      <c r="B475" s="1">
        <f>VLOOKUP($A475, Parameters!$A$2:$J$1345, MATCH(B$2, Parameters!$1:$1, 0), FALSE)</f>
        <v>3000</v>
      </c>
      <c r="C475" s="1">
        <f>VLOOKUP($A475, Parameters!$A$2:$J$1345, MATCH(C$2, Parameters!$1:$1, 0), FALSE)</f>
        <v>3709.1</v>
      </c>
      <c r="D475" s="6">
        <f>VLOOKUP($A475, Parameters!$A$2:$J$1345, MATCH(D$2, Parameters!$1:$1, 0), FALSE)</f>
        <v>130</v>
      </c>
    </row>
    <row r="476" spans="1:4" x14ac:dyDescent="0.35">
      <c r="A476" s="1">
        <v>1264</v>
      </c>
      <c r="B476" s="1">
        <f>VLOOKUP($A476, Parameters!$A$2:$J$1345, MATCH(B$2, Parameters!$1:$1, 0), FALSE)</f>
        <v>2000</v>
      </c>
      <c r="C476" s="1">
        <f>VLOOKUP($A476, Parameters!$A$2:$J$1345, MATCH(C$2, Parameters!$1:$1, 0), FALSE)</f>
        <v>176.62</v>
      </c>
      <c r="D476" s="6">
        <f>VLOOKUP($A476, Parameters!$A$2:$J$1345, MATCH(D$2, Parameters!$1:$1, 0), FALSE)</f>
        <v>130</v>
      </c>
    </row>
    <row r="477" spans="1:4" x14ac:dyDescent="0.35">
      <c r="A477" s="1">
        <v>1268</v>
      </c>
      <c r="B477" s="1">
        <f>VLOOKUP($A477, Parameters!$A$2:$J$1345, MATCH(B$2, Parameters!$1:$1, 0), FALSE)</f>
        <v>3000</v>
      </c>
      <c r="C477" s="1">
        <f>VLOOKUP($A477, Parameters!$A$2:$J$1345, MATCH(C$2, Parameters!$1:$1, 0), FALSE)</f>
        <v>353.25</v>
      </c>
      <c r="D477" s="6">
        <f>VLOOKUP($A477, Parameters!$A$2:$J$1345, MATCH(D$2, Parameters!$1:$1, 0), FALSE)</f>
        <v>130</v>
      </c>
    </row>
    <row r="478" spans="1:4" x14ac:dyDescent="0.35">
      <c r="A478" s="1">
        <v>1274</v>
      </c>
      <c r="B478" s="1">
        <f>VLOOKUP($A478, Parameters!$A$2:$J$1345, MATCH(B$2, Parameters!$1:$1, 0), FALSE)</f>
        <v>0</v>
      </c>
      <c r="C478" s="1">
        <f>VLOOKUP($A478, Parameters!$A$2:$J$1345, MATCH(C$2, Parameters!$1:$1, 0), FALSE)</f>
        <v>3002.6</v>
      </c>
      <c r="D478" s="6">
        <f>VLOOKUP($A478, Parameters!$A$2:$J$1345, MATCH(D$2, Parameters!$1:$1, 0), FALSE)</f>
        <v>130</v>
      </c>
    </row>
    <row r="479" spans="1:4" x14ac:dyDescent="0.35">
      <c r="A479" s="1">
        <v>1283</v>
      </c>
      <c r="B479" s="1">
        <f>VLOOKUP($A479, Parameters!$A$2:$J$1345, MATCH(B$2, Parameters!$1:$1, 0), FALSE)</f>
        <v>3000</v>
      </c>
      <c r="C479" s="1">
        <f>VLOOKUP($A479, Parameters!$A$2:$J$1345, MATCH(C$2, Parameters!$1:$1, 0), FALSE)</f>
        <v>4673.8</v>
      </c>
      <c r="D479" s="6">
        <f>VLOOKUP($A479, Parameters!$A$2:$J$1345, MATCH(D$2, Parameters!$1:$1, 0), FALSE)</f>
        <v>130</v>
      </c>
    </row>
    <row r="480" spans="1:4" x14ac:dyDescent="0.35">
      <c r="A480" s="1">
        <v>1285</v>
      </c>
      <c r="B480" s="1">
        <f>VLOOKUP($A480, Parameters!$A$2:$J$1345, MATCH(B$2, Parameters!$1:$1, 0), FALSE)</f>
        <v>1000</v>
      </c>
      <c r="C480" s="1">
        <f>VLOOKUP($A480, Parameters!$A$2:$J$1345, MATCH(C$2, Parameters!$1:$1, 0), FALSE)</f>
        <v>2296.1</v>
      </c>
      <c r="D480" s="6">
        <f>VLOOKUP($A480, Parameters!$A$2:$J$1345, MATCH(D$2, Parameters!$1:$1, 0), FALSE)</f>
        <v>130</v>
      </c>
    </row>
    <row r="481" spans="1:4" x14ac:dyDescent="0.35">
      <c r="A481" s="1">
        <v>1287</v>
      </c>
      <c r="B481" s="1">
        <f>VLOOKUP($A481, Parameters!$A$2:$J$1345, MATCH(B$2, Parameters!$1:$1, 0), FALSE)</f>
        <v>1000</v>
      </c>
      <c r="C481" s="1">
        <f>VLOOKUP($A481, Parameters!$A$2:$J$1345, MATCH(C$2, Parameters!$1:$1, 0), FALSE)</f>
        <v>7322.7</v>
      </c>
      <c r="D481" s="6">
        <f>VLOOKUP($A481, Parameters!$A$2:$J$1345, MATCH(D$2, Parameters!$1:$1, 0), FALSE)</f>
        <v>130</v>
      </c>
    </row>
    <row r="482" spans="1:4" x14ac:dyDescent="0.35">
      <c r="A482" s="1">
        <v>1293</v>
      </c>
      <c r="B482" s="1">
        <f>VLOOKUP($A482, Parameters!$A$2:$J$1345, MATCH(B$2, Parameters!$1:$1, 0), FALSE)</f>
        <v>3000</v>
      </c>
      <c r="C482" s="1">
        <f>VLOOKUP($A482, Parameters!$A$2:$J$1345, MATCH(C$2, Parameters!$1:$1, 0), FALSE)</f>
        <v>1413</v>
      </c>
      <c r="D482" s="6">
        <f>VLOOKUP($A482, Parameters!$A$2:$J$1345, MATCH(D$2, Parameters!$1:$1, 0), FALSE)</f>
        <v>130</v>
      </c>
    </row>
    <row r="483" spans="1:4" x14ac:dyDescent="0.35">
      <c r="A483" s="1">
        <v>1296</v>
      </c>
      <c r="B483" s="1">
        <f>VLOOKUP($A483, Parameters!$A$2:$J$1345, MATCH(B$2, Parameters!$1:$1, 0), FALSE)</f>
        <v>2000</v>
      </c>
      <c r="C483" s="1">
        <f>VLOOKUP($A483, Parameters!$A$2:$J$1345, MATCH(C$2, Parameters!$1:$1, 0), FALSE)</f>
        <v>353.25</v>
      </c>
      <c r="D483" s="6">
        <f>VLOOKUP($A483, Parameters!$A$2:$J$1345, MATCH(D$2, Parameters!$1:$1, 0), FALSE)</f>
        <v>130</v>
      </c>
    </row>
    <row r="484" spans="1:4" x14ac:dyDescent="0.35">
      <c r="A484" s="1">
        <v>1300</v>
      </c>
      <c r="B484" s="1">
        <f>VLOOKUP($A484, Parameters!$A$2:$J$1345, MATCH(B$2, Parameters!$1:$1, 0), FALSE)</f>
        <v>3000</v>
      </c>
      <c r="C484" s="1">
        <f>VLOOKUP($A484, Parameters!$A$2:$J$1345, MATCH(C$2, Parameters!$1:$1, 0), FALSE)</f>
        <v>529.87</v>
      </c>
      <c r="D484" s="6">
        <f>VLOOKUP($A484, Parameters!$A$2:$J$1345, MATCH(D$2, Parameters!$1:$1, 0), FALSE)</f>
        <v>130</v>
      </c>
    </row>
    <row r="485" spans="1:4" x14ac:dyDescent="0.35">
      <c r="A485" s="1">
        <v>1305</v>
      </c>
      <c r="B485" s="1">
        <f>VLOOKUP($A485, Parameters!$A$2:$J$1345, MATCH(B$2, Parameters!$1:$1, 0), FALSE)</f>
        <v>1000</v>
      </c>
      <c r="C485" s="1">
        <f>VLOOKUP($A485, Parameters!$A$2:$J$1345, MATCH(C$2, Parameters!$1:$1, 0), FALSE)</f>
        <v>1942.9</v>
      </c>
      <c r="D485" s="6">
        <f>VLOOKUP($A485, Parameters!$A$2:$J$1345, MATCH(D$2, Parameters!$1:$1, 0), FALSE)</f>
        <v>130</v>
      </c>
    </row>
    <row r="486" spans="1:4" x14ac:dyDescent="0.35">
      <c r="A486" s="1">
        <v>1306</v>
      </c>
      <c r="B486" s="1">
        <f>VLOOKUP($A486, Parameters!$A$2:$J$1345, MATCH(B$2, Parameters!$1:$1, 0), FALSE)</f>
        <v>1000</v>
      </c>
      <c r="C486" s="1">
        <f>VLOOKUP($A486, Parameters!$A$2:$J$1345, MATCH(C$2, Parameters!$1:$1, 0), FALSE)</f>
        <v>3179.2</v>
      </c>
      <c r="D486" s="6">
        <f>VLOOKUP($A486, Parameters!$A$2:$J$1345, MATCH(D$2, Parameters!$1:$1, 0), FALSE)</f>
        <v>130</v>
      </c>
    </row>
    <row r="487" spans="1:4" x14ac:dyDescent="0.35">
      <c r="A487" s="1">
        <v>1307</v>
      </c>
      <c r="B487" s="1">
        <f>VLOOKUP($A487, Parameters!$A$2:$J$1345, MATCH(B$2, Parameters!$1:$1, 0), FALSE)</f>
        <v>1000</v>
      </c>
      <c r="C487" s="1">
        <f>VLOOKUP($A487, Parameters!$A$2:$J$1345, MATCH(C$2, Parameters!$1:$1, 0), FALSE)</f>
        <v>4415.6000000000004</v>
      </c>
      <c r="D487" s="6">
        <f>VLOOKUP($A487, Parameters!$A$2:$J$1345, MATCH(D$2, Parameters!$1:$1, 0), FALSE)</f>
        <v>130</v>
      </c>
    </row>
    <row r="488" spans="1:4" x14ac:dyDescent="0.35">
      <c r="A488" s="1">
        <v>1309</v>
      </c>
      <c r="B488" s="1">
        <f>VLOOKUP($A488, Parameters!$A$2:$J$1345, MATCH(B$2, Parameters!$1:$1, 0), FALSE)</f>
        <v>2000</v>
      </c>
      <c r="C488" s="1">
        <f>VLOOKUP($A488, Parameters!$A$2:$J$1345, MATCH(C$2, Parameters!$1:$1, 0), FALSE)</f>
        <v>2119.5</v>
      </c>
      <c r="D488" s="6">
        <f>VLOOKUP($A488, Parameters!$A$2:$J$1345, MATCH(D$2, Parameters!$1:$1, 0), FALSE)</f>
        <v>130</v>
      </c>
    </row>
    <row r="489" spans="1:4" x14ac:dyDescent="0.35">
      <c r="A489" s="1">
        <v>1311</v>
      </c>
      <c r="B489" s="1">
        <f>VLOOKUP($A489, Parameters!$A$2:$J$1345, MATCH(B$2, Parameters!$1:$1, 0), FALSE)</f>
        <v>2000</v>
      </c>
      <c r="C489" s="1">
        <f>VLOOKUP($A489, Parameters!$A$2:$J$1345, MATCH(C$2, Parameters!$1:$1, 0), FALSE)</f>
        <v>4673.8</v>
      </c>
      <c r="D489" s="6">
        <f>VLOOKUP($A489, Parameters!$A$2:$J$1345, MATCH(D$2, Parameters!$1:$1, 0), FALSE)</f>
        <v>130</v>
      </c>
    </row>
    <row r="490" spans="1:4" x14ac:dyDescent="0.35">
      <c r="A490" s="1">
        <v>1315</v>
      </c>
      <c r="B490" s="1">
        <f>VLOOKUP($A490, Parameters!$A$2:$J$1345, MATCH(B$2, Parameters!$1:$1, 0), FALSE)</f>
        <v>3000</v>
      </c>
      <c r="C490" s="1">
        <f>VLOOKUP($A490, Parameters!$A$2:$J$1345, MATCH(C$2, Parameters!$1:$1, 0), FALSE)</f>
        <v>7322.7</v>
      </c>
      <c r="D490" s="6">
        <f>VLOOKUP($A490, Parameters!$A$2:$J$1345, MATCH(D$2, Parameters!$1:$1, 0), FALSE)</f>
        <v>130</v>
      </c>
    </row>
    <row r="491" spans="1:4" x14ac:dyDescent="0.35">
      <c r="A491" s="1">
        <v>1316</v>
      </c>
      <c r="B491" s="1">
        <f>VLOOKUP($A491, Parameters!$A$2:$J$1345, MATCH(B$2, Parameters!$1:$1, 0), FALSE)</f>
        <v>2000</v>
      </c>
      <c r="C491" s="1">
        <f>VLOOKUP($A491, Parameters!$A$2:$J$1345, MATCH(C$2, Parameters!$1:$1, 0), FALSE)</f>
        <v>20</v>
      </c>
      <c r="D491" s="6">
        <f>VLOOKUP($A491, Parameters!$A$2:$J$1345, MATCH(D$2, Parameters!$1:$1, 0), FALSE)</f>
        <v>130</v>
      </c>
    </row>
    <row r="492" spans="1:4" x14ac:dyDescent="0.35">
      <c r="A492" s="1">
        <v>1320</v>
      </c>
      <c r="B492" s="1">
        <f>VLOOKUP($A492, Parameters!$A$2:$J$1345, MATCH(B$2, Parameters!$1:$1, 0), FALSE)</f>
        <v>500</v>
      </c>
      <c r="C492" s="1">
        <f>VLOOKUP($A492, Parameters!$A$2:$J$1345, MATCH(C$2, Parameters!$1:$1, 0), FALSE)</f>
        <v>176.62</v>
      </c>
      <c r="D492" s="6">
        <f>VLOOKUP($A492, Parameters!$A$2:$J$1345, MATCH(D$2, Parameters!$1:$1, 0), FALSE)</f>
        <v>130</v>
      </c>
    </row>
    <row r="493" spans="1:4" x14ac:dyDescent="0.35">
      <c r="A493" s="1">
        <v>1321</v>
      </c>
      <c r="B493" s="1">
        <f>VLOOKUP($A493, Parameters!$A$2:$J$1345, MATCH(B$2, Parameters!$1:$1, 0), FALSE)</f>
        <v>500</v>
      </c>
      <c r="C493" s="1">
        <f>VLOOKUP($A493, Parameters!$A$2:$J$1345, MATCH(C$2, Parameters!$1:$1, 0), FALSE)</f>
        <v>1413</v>
      </c>
      <c r="D493" s="6">
        <f>VLOOKUP($A493, Parameters!$A$2:$J$1345, MATCH(D$2, Parameters!$1:$1, 0), FALSE)</f>
        <v>130</v>
      </c>
    </row>
    <row r="494" spans="1:4" x14ac:dyDescent="0.35">
      <c r="A494" s="1">
        <v>1322</v>
      </c>
      <c r="B494" s="1">
        <f>VLOOKUP($A494, Parameters!$A$2:$J$1345, MATCH(B$2, Parameters!$1:$1, 0), FALSE)</f>
        <v>500</v>
      </c>
      <c r="C494" s="1">
        <f>VLOOKUP($A494, Parameters!$A$2:$J$1345, MATCH(C$2, Parameters!$1:$1, 0), FALSE)</f>
        <v>2649.4</v>
      </c>
      <c r="D494" s="6">
        <f>VLOOKUP($A494, Parameters!$A$2:$J$1345, MATCH(D$2, Parameters!$1:$1, 0), FALSE)</f>
        <v>130</v>
      </c>
    </row>
    <row r="495" spans="1:4" x14ac:dyDescent="0.35">
      <c r="A495" s="1">
        <v>1323</v>
      </c>
      <c r="B495" s="1">
        <f>VLOOKUP($A495, Parameters!$A$2:$J$1345, MATCH(B$2, Parameters!$1:$1, 0), FALSE)</f>
        <v>500</v>
      </c>
      <c r="C495" s="1">
        <f>VLOOKUP($A495, Parameters!$A$2:$J$1345, MATCH(C$2, Parameters!$1:$1, 0), FALSE)</f>
        <v>3885.7</v>
      </c>
      <c r="D495" s="6">
        <f>VLOOKUP($A495, Parameters!$A$2:$J$1345, MATCH(D$2, Parameters!$1:$1, 0), FALSE)</f>
        <v>130</v>
      </c>
    </row>
    <row r="496" spans="1:4" x14ac:dyDescent="0.35">
      <c r="A496" s="1">
        <v>1324</v>
      </c>
      <c r="B496" s="1">
        <f>VLOOKUP($A496, Parameters!$A$2:$J$1345, MATCH(B$2, Parameters!$1:$1, 0), FALSE)</f>
        <v>3000</v>
      </c>
      <c r="C496" s="1">
        <f>VLOOKUP($A496, Parameters!$A$2:$J$1345, MATCH(C$2, Parameters!$1:$1, 0), FALSE)</f>
        <v>353.25</v>
      </c>
      <c r="D496" s="6">
        <f>VLOOKUP($A496, Parameters!$A$2:$J$1345, MATCH(D$2, Parameters!$1:$1, 0), FALSE)</f>
        <v>130</v>
      </c>
    </row>
    <row r="497" spans="1:4" x14ac:dyDescent="0.35">
      <c r="A497" s="1">
        <v>1327</v>
      </c>
      <c r="B497" s="1">
        <f>VLOOKUP($A497, Parameters!$A$2:$J$1345, MATCH(B$2, Parameters!$1:$1, 0), FALSE)</f>
        <v>3000</v>
      </c>
      <c r="C497" s="1">
        <f>VLOOKUP($A497, Parameters!$A$2:$J$1345, MATCH(C$2, Parameters!$1:$1, 0), FALSE)</f>
        <v>4062.4</v>
      </c>
      <c r="D497" s="6">
        <f>VLOOKUP($A497, Parameters!$A$2:$J$1345, MATCH(D$2, Parameters!$1:$1, 0), FALSE)</f>
        <v>130</v>
      </c>
    </row>
    <row r="498" spans="1:4" x14ac:dyDescent="0.35">
      <c r="A498" s="1">
        <v>1330</v>
      </c>
      <c r="B498" s="1">
        <f>VLOOKUP($A498, Parameters!$A$2:$J$1345, MATCH(B$2, Parameters!$1:$1, 0), FALSE)</f>
        <v>2000</v>
      </c>
      <c r="C498" s="1">
        <f>VLOOKUP($A498, Parameters!$A$2:$J$1345, MATCH(C$2, Parameters!$1:$1, 0), FALSE)</f>
        <v>3002.6</v>
      </c>
      <c r="D498" s="6">
        <f>VLOOKUP($A498, Parameters!$A$2:$J$1345, MATCH(D$2, Parameters!$1:$1, 0), FALSE)</f>
        <v>130</v>
      </c>
    </row>
    <row r="499" spans="1:4" x14ac:dyDescent="0.35">
      <c r="A499" s="1">
        <v>1336</v>
      </c>
      <c r="B499" s="1">
        <f>VLOOKUP($A499, Parameters!$A$2:$J$1345, MATCH(B$2, Parameters!$1:$1, 0), FALSE)</f>
        <v>1000</v>
      </c>
      <c r="C499" s="1">
        <f>VLOOKUP($A499, Parameters!$A$2:$J$1345, MATCH(C$2, Parameters!$1:$1, 0), FALSE)</f>
        <v>883.12</v>
      </c>
      <c r="D499" s="6">
        <f>VLOOKUP($A499, Parameters!$A$2:$J$1345, MATCH(D$2, Parameters!$1:$1, 0), FALSE)</f>
        <v>130</v>
      </c>
    </row>
    <row r="500" spans="1:4" x14ac:dyDescent="0.35">
      <c r="A500" s="1">
        <v>1339</v>
      </c>
      <c r="B500" s="1">
        <f>VLOOKUP($A500, Parameters!$A$2:$J$1345, MATCH(B$2, Parameters!$1:$1, 0), FALSE)</f>
        <v>1000</v>
      </c>
      <c r="C500" s="1">
        <f>VLOOKUP($A500, Parameters!$A$2:$J$1345, MATCH(C$2, Parameters!$1:$1, 0), FALSE)</f>
        <v>4673.8</v>
      </c>
      <c r="D500" s="6">
        <f>VLOOKUP($A500, Parameters!$A$2:$J$1345, MATCH(D$2, Parameters!$1:$1, 0), FALSE)</f>
        <v>130</v>
      </c>
    </row>
    <row r="501" spans="1:4" x14ac:dyDescent="0.35">
      <c r="A501" s="1">
        <v>1342</v>
      </c>
      <c r="B501" s="1">
        <f>VLOOKUP($A501, Parameters!$A$2:$J$1345, MATCH(B$2, Parameters!$1:$1, 0), FALSE)</f>
        <v>2000</v>
      </c>
      <c r="C501" s="1">
        <f>VLOOKUP($A501, Parameters!$A$2:$J$1345, MATCH(C$2, Parameters!$1:$1, 0), FALSE)</f>
        <v>3532.5</v>
      </c>
      <c r="D501" s="6">
        <f>VLOOKUP($A501, Parameters!$A$2:$J$1345, MATCH(D$2, Parameters!$1:$1, 0), FALSE)</f>
        <v>130</v>
      </c>
    </row>
    <row r="502" spans="1:4" x14ac:dyDescent="0.35">
      <c r="A502" s="1">
        <v>1343</v>
      </c>
      <c r="B502" s="1">
        <f>VLOOKUP($A502, Parameters!$A$2:$J$1345, MATCH(B$2, Parameters!$1:$1, 0), FALSE)</f>
        <v>2000</v>
      </c>
      <c r="C502" s="1">
        <f>VLOOKUP($A502, Parameters!$A$2:$J$1345, MATCH(C$2, Parameters!$1:$1, 0), FALSE)</f>
        <v>7322.7</v>
      </c>
      <c r="D502" s="6">
        <f>VLOOKUP($A502, Parameters!$A$2:$J$1345, MATCH(D$2, Parameters!$1:$1, 0), FALSE)</f>
        <v>130</v>
      </c>
    </row>
  </sheetData>
  <mergeCells count="9">
    <mergeCell ref="R43:S43"/>
    <mergeCell ref="A1:D1"/>
    <mergeCell ref="E1:H1"/>
    <mergeCell ref="I1:L1"/>
    <mergeCell ref="R2:S2"/>
    <mergeCell ref="N1:S1"/>
    <mergeCell ref="N10:S10"/>
    <mergeCell ref="R11:S11"/>
    <mergeCell ref="N42:S4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Parameters</vt:lpstr>
      <vt:lpstr>MSE Loss</vt:lpstr>
      <vt:lpstr>MAE Loss</vt:lpstr>
      <vt:lpstr>SSIM Index</vt:lpstr>
      <vt:lpstr>Boxplot</vt:lpstr>
      <vt:lpstr>Parameter Scatter</vt:lpstr>
      <vt:lpstr>Parameter Jitter</vt:lpstr>
      <vt:lpstr>Source vs. Target</vt:lpstr>
      <vt:lpstr>Source Parameters</vt:lpstr>
      <vt:lpstr>Parameters!parameters_new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Sousa</dc:creator>
  <cp:lastModifiedBy>Pedro Sousa</cp:lastModifiedBy>
  <dcterms:created xsi:type="dcterms:W3CDTF">2015-06-05T18:19:34Z</dcterms:created>
  <dcterms:modified xsi:type="dcterms:W3CDTF">2023-09-11T20:55:10Z</dcterms:modified>
</cp:coreProperties>
</file>